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 activeTab="4"/>
  </bookViews>
  <sheets>
    <sheet name="OVERALL2021" sheetId="1" r:id="rId1"/>
    <sheet name="OVYLL_" sheetId="2" r:id="rId2"/>
    <sheet name="OVYLD1_" sheetId="3" r:id="rId3"/>
    <sheet name="OVYLD2_" sheetId="4" r:id="rId4"/>
    <sheet name="OVDALYs_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T292" i="1"/>
  <c r="S292" i="1"/>
  <c r="R292" i="1"/>
  <c r="Q292" i="1"/>
  <c r="P292" i="1"/>
  <c r="T291" i="1"/>
  <c r="S291" i="1"/>
  <c r="R291" i="1"/>
  <c r="Q291" i="1"/>
  <c r="P291" i="1"/>
  <c r="T290" i="1"/>
  <c r="S290" i="1"/>
  <c r="R290" i="1"/>
  <c r="Q290" i="1"/>
  <c r="P290" i="1"/>
  <c r="T289" i="1"/>
  <c r="S289" i="1"/>
  <c r="R289" i="1"/>
  <c r="Q289" i="1"/>
  <c r="P289" i="1"/>
  <c r="T288" i="1"/>
  <c r="S288" i="1"/>
  <c r="R288" i="1"/>
  <c r="Q288" i="1"/>
  <c r="P288" i="1"/>
  <c r="T287" i="1"/>
  <c r="S287" i="1"/>
  <c r="R287" i="1"/>
  <c r="Q287" i="1"/>
  <c r="P287" i="1"/>
  <c r="T286" i="1"/>
  <c r="S286" i="1"/>
  <c r="R286" i="1"/>
  <c r="Q286" i="1"/>
  <c r="P286" i="1"/>
  <c r="T285" i="1"/>
  <c r="S285" i="1"/>
  <c r="R285" i="1"/>
  <c r="Q285" i="1"/>
  <c r="P285" i="1"/>
  <c r="T284" i="1"/>
  <c r="S284" i="1"/>
  <c r="R284" i="1"/>
  <c r="Q284" i="1"/>
  <c r="P284" i="1"/>
  <c r="T283" i="1"/>
  <c r="S283" i="1"/>
  <c r="R283" i="1"/>
  <c r="Q283" i="1"/>
  <c r="P283" i="1"/>
  <c r="T282" i="1"/>
  <c r="S282" i="1"/>
  <c r="R282" i="1"/>
  <c r="Q282" i="1"/>
  <c r="P282" i="1"/>
  <c r="T281" i="1"/>
  <c r="S281" i="1"/>
  <c r="R281" i="1"/>
  <c r="Q281" i="1"/>
  <c r="P281" i="1"/>
  <c r="T280" i="1"/>
  <c r="S280" i="1"/>
  <c r="R280" i="1"/>
  <c r="Q280" i="1"/>
  <c r="P280" i="1"/>
  <c r="T279" i="1"/>
  <c r="S279" i="1"/>
  <c r="R279" i="1"/>
  <c r="Q279" i="1"/>
  <c r="P279" i="1"/>
  <c r="T278" i="1"/>
  <c r="S278" i="1"/>
  <c r="R278" i="1"/>
  <c r="Q278" i="1"/>
  <c r="P278" i="1"/>
  <c r="T277" i="1"/>
  <c r="S277" i="1"/>
  <c r="R277" i="1"/>
  <c r="Q277" i="1"/>
  <c r="P277" i="1"/>
  <c r="T276" i="1"/>
  <c r="S276" i="1"/>
  <c r="R276" i="1"/>
  <c r="Q276" i="1"/>
  <c r="P276" i="1"/>
  <c r="T275" i="1"/>
  <c r="S275" i="1"/>
  <c r="R275" i="1"/>
  <c r="Q275" i="1"/>
  <c r="P275" i="1"/>
  <c r="T274" i="1"/>
  <c r="S274" i="1"/>
  <c r="R274" i="1"/>
  <c r="Q274" i="1"/>
  <c r="P274" i="1"/>
  <c r="T273" i="1"/>
  <c r="S273" i="1"/>
  <c r="R273" i="1"/>
  <c r="Q273" i="1"/>
  <c r="P273" i="1"/>
  <c r="T272" i="1"/>
  <c r="S272" i="1"/>
  <c r="R272" i="1"/>
  <c r="Q272" i="1"/>
  <c r="P272" i="1"/>
  <c r="T271" i="1"/>
  <c r="S271" i="1"/>
  <c r="R271" i="1"/>
  <c r="Q271" i="1"/>
  <c r="P271" i="1"/>
  <c r="T270" i="1"/>
  <c r="S270" i="1"/>
  <c r="R270" i="1"/>
  <c r="Q270" i="1"/>
  <c r="P270" i="1"/>
  <c r="T269" i="1"/>
  <c r="S269" i="1"/>
  <c r="R269" i="1"/>
  <c r="Q269" i="1"/>
  <c r="P269" i="1"/>
  <c r="T268" i="1"/>
  <c r="S268" i="1"/>
  <c r="R268" i="1"/>
  <c r="Q268" i="1"/>
  <c r="P268" i="1"/>
  <c r="T267" i="1"/>
  <c r="S267" i="1"/>
  <c r="R267" i="1"/>
  <c r="Q267" i="1"/>
  <c r="P267" i="1"/>
  <c r="T266" i="1"/>
  <c r="S266" i="1"/>
  <c r="R266" i="1"/>
  <c r="Q266" i="1"/>
  <c r="P266" i="1"/>
  <c r="T265" i="1"/>
  <c r="S265" i="1"/>
  <c r="R265" i="1"/>
  <c r="Q265" i="1"/>
  <c r="P265" i="1"/>
  <c r="T264" i="1"/>
  <c r="S264" i="1"/>
  <c r="R264" i="1"/>
  <c r="Q264" i="1"/>
  <c r="P264" i="1"/>
  <c r="T263" i="1"/>
  <c r="S263" i="1"/>
  <c r="R263" i="1"/>
  <c r="Q263" i="1"/>
  <c r="P263" i="1"/>
  <c r="T262" i="1"/>
  <c r="S262" i="1"/>
  <c r="R262" i="1"/>
  <c r="Q262" i="1"/>
  <c r="P262" i="1"/>
  <c r="T261" i="1"/>
  <c r="S261" i="1"/>
  <c r="R261" i="1"/>
  <c r="Q261" i="1"/>
  <c r="P261" i="1"/>
  <c r="T260" i="1"/>
  <c r="S260" i="1"/>
  <c r="R260" i="1"/>
  <c r="Q260" i="1"/>
  <c r="P260" i="1"/>
  <c r="T259" i="1"/>
  <c r="S259" i="1"/>
  <c r="R259" i="1"/>
  <c r="Q259" i="1"/>
  <c r="P259" i="1"/>
  <c r="T258" i="1"/>
  <c r="S258" i="1"/>
  <c r="R258" i="1"/>
  <c r="Q258" i="1"/>
  <c r="P258" i="1"/>
  <c r="T257" i="1"/>
  <c r="S257" i="1"/>
  <c r="R257" i="1"/>
  <c r="Q257" i="1"/>
  <c r="P257" i="1"/>
  <c r="T256" i="1"/>
  <c r="S256" i="1"/>
  <c r="R256" i="1"/>
  <c r="Q256" i="1"/>
  <c r="P256" i="1"/>
  <c r="T255" i="1"/>
  <c r="S255" i="1"/>
  <c r="R255" i="1"/>
  <c r="Q255" i="1"/>
  <c r="P255" i="1"/>
  <c r="T254" i="1"/>
  <c r="S254" i="1"/>
  <c r="R254" i="1"/>
  <c r="Q254" i="1"/>
  <c r="P254" i="1"/>
  <c r="T253" i="1"/>
  <c r="S253" i="1"/>
  <c r="R253" i="1"/>
  <c r="Q253" i="1"/>
  <c r="P253" i="1"/>
  <c r="T252" i="1"/>
  <c r="S252" i="1"/>
  <c r="R252" i="1"/>
  <c r="Q252" i="1"/>
  <c r="P252" i="1"/>
  <c r="T251" i="1"/>
  <c r="S251" i="1"/>
  <c r="R251" i="1"/>
  <c r="Q251" i="1"/>
  <c r="P251" i="1"/>
  <c r="T250" i="1"/>
  <c r="S250" i="1"/>
  <c r="R250" i="1"/>
  <c r="Q250" i="1"/>
  <c r="P250" i="1"/>
  <c r="T249" i="1"/>
  <c r="S249" i="1"/>
  <c r="R249" i="1"/>
  <c r="Q249" i="1"/>
  <c r="P249" i="1"/>
  <c r="T248" i="1"/>
  <c r="S248" i="1"/>
  <c r="R248" i="1"/>
  <c r="Q248" i="1"/>
  <c r="P248" i="1"/>
  <c r="T247" i="1"/>
  <c r="S247" i="1"/>
  <c r="R247" i="1"/>
  <c r="Q247" i="1"/>
  <c r="P247" i="1"/>
  <c r="T246" i="1"/>
  <c r="S246" i="1"/>
  <c r="R246" i="1"/>
  <c r="Q246" i="1"/>
  <c r="P246" i="1"/>
  <c r="T245" i="1"/>
  <c r="S245" i="1"/>
  <c r="R245" i="1"/>
  <c r="Q245" i="1"/>
  <c r="P245" i="1"/>
  <c r="T244" i="1"/>
  <c r="S244" i="1"/>
  <c r="R244" i="1"/>
  <c r="Q244" i="1"/>
  <c r="P244" i="1"/>
  <c r="T243" i="1"/>
  <c r="S243" i="1"/>
  <c r="R243" i="1"/>
  <c r="Q243" i="1"/>
  <c r="P243" i="1"/>
  <c r="T242" i="1"/>
  <c r="S242" i="1"/>
  <c r="R242" i="1"/>
  <c r="Q242" i="1"/>
  <c r="P242" i="1"/>
  <c r="T241" i="1"/>
  <c r="S241" i="1"/>
  <c r="R241" i="1"/>
  <c r="Q241" i="1"/>
  <c r="P241" i="1"/>
  <c r="T240" i="1"/>
  <c r="S240" i="1"/>
  <c r="R240" i="1"/>
  <c r="Q240" i="1"/>
  <c r="P240" i="1"/>
  <c r="T239" i="1"/>
  <c r="S239" i="1"/>
  <c r="R239" i="1"/>
  <c r="Q239" i="1"/>
  <c r="P239" i="1"/>
  <c r="T238" i="1"/>
  <c r="S238" i="1"/>
  <c r="R238" i="1"/>
  <c r="Q238" i="1"/>
  <c r="P238" i="1"/>
  <c r="T237" i="1"/>
  <c r="S237" i="1"/>
  <c r="R237" i="1"/>
  <c r="Q237" i="1"/>
  <c r="P237" i="1"/>
  <c r="T236" i="1"/>
  <c r="S236" i="1"/>
  <c r="R236" i="1"/>
  <c r="Q236" i="1"/>
  <c r="P236" i="1"/>
  <c r="T235" i="1"/>
  <c r="S235" i="1"/>
  <c r="R235" i="1"/>
  <c r="Q235" i="1"/>
  <c r="P235" i="1"/>
  <c r="T234" i="1"/>
  <c r="S234" i="1"/>
  <c r="R234" i="1"/>
  <c r="Q234" i="1"/>
  <c r="P234" i="1"/>
  <c r="T233" i="1"/>
  <c r="S233" i="1"/>
  <c r="R233" i="1"/>
  <c r="Q233" i="1"/>
  <c r="P233" i="1"/>
  <c r="T232" i="1"/>
  <c r="S232" i="1"/>
  <c r="R232" i="1"/>
  <c r="Q232" i="1"/>
  <c r="P232" i="1"/>
  <c r="T231" i="1"/>
  <c r="S231" i="1"/>
  <c r="R231" i="1"/>
  <c r="Q231" i="1"/>
  <c r="P231" i="1"/>
  <c r="T230" i="1"/>
  <c r="S230" i="1"/>
  <c r="R230" i="1"/>
  <c r="Q230" i="1"/>
  <c r="P230" i="1"/>
  <c r="T229" i="1"/>
  <c r="S229" i="1"/>
  <c r="R229" i="1"/>
  <c r="Q229" i="1"/>
  <c r="P229" i="1"/>
  <c r="T228" i="1"/>
  <c r="S228" i="1"/>
  <c r="R228" i="1"/>
  <c r="Q228" i="1"/>
  <c r="P228" i="1"/>
  <c r="T227" i="1"/>
  <c r="S227" i="1"/>
  <c r="R227" i="1"/>
  <c r="Q227" i="1"/>
  <c r="P227" i="1"/>
  <c r="T226" i="1"/>
  <c r="S226" i="1"/>
  <c r="R226" i="1"/>
  <c r="Q226" i="1"/>
  <c r="P226" i="1"/>
  <c r="T225" i="1"/>
  <c r="S225" i="1"/>
  <c r="R225" i="1"/>
  <c r="Q225" i="1"/>
  <c r="P225" i="1"/>
  <c r="T224" i="1"/>
  <c r="S224" i="1"/>
  <c r="R224" i="1"/>
  <c r="Q224" i="1"/>
  <c r="P224" i="1"/>
  <c r="T223" i="1"/>
  <c r="S223" i="1"/>
  <c r="R223" i="1"/>
  <c r="Q223" i="1"/>
  <c r="P223" i="1"/>
  <c r="T222" i="1"/>
  <c r="S222" i="1"/>
  <c r="R222" i="1"/>
  <c r="Q222" i="1"/>
  <c r="P222" i="1"/>
  <c r="T221" i="1"/>
  <c r="S221" i="1"/>
  <c r="R221" i="1"/>
  <c r="Q221" i="1"/>
  <c r="P221" i="1"/>
  <c r="T220" i="1"/>
  <c r="S220" i="1"/>
  <c r="R220" i="1"/>
  <c r="Q220" i="1"/>
  <c r="P220" i="1"/>
  <c r="T219" i="1"/>
  <c r="S219" i="1"/>
  <c r="R219" i="1"/>
  <c r="Q219" i="1"/>
  <c r="P219" i="1"/>
  <c r="T218" i="1"/>
  <c r="S218" i="1"/>
  <c r="R218" i="1"/>
  <c r="Q218" i="1"/>
  <c r="P218" i="1"/>
  <c r="T217" i="1"/>
  <c r="S217" i="1"/>
  <c r="R217" i="1"/>
  <c r="Q217" i="1"/>
  <c r="P217" i="1"/>
  <c r="T216" i="1"/>
  <c r="S216" i="1"/>
  <c r="R216" i="1"/>
  <c r="Q216" i="1"/>
  <c r="P216" i="1"/>
  <c r="T215" i="1"/>
  <c r="S215" i="1"/>
  <c r="R215" i="1"/>
  <c r="Q215" i="1"/>
  <c r="P215" i="1"/>
  <c r="T214" i="1"/>
  <c r="S214" i="1"/>
  <c r="R214" i="1"/>
  <c r="Q214" i="1"/>
  <c r="P214" i="1"/>
  <c r="T213" i="1"/>
  <c r="S213" i="1"/>
  <c r="R213" i="1"/>
  <c r="Q213" i="1"/>
  <c r="P213" i="1"/>
  <c r="T212" i="1"/>
  <c r="S212" i="1"/>
  <c r="R212" i="1"/>
  <c r="Q212" i="1"/>
  <c r="P212" i="1"/>
  <c r="T211" i="1"/>
  <c r="S211" i="1"/>
  <c r="R211" i="1"/>
  <c r="Q211" i="1"/>
  <c r="P211" i="1"/>
  <c r="T210" i="1"/>
  <c r="S210" i="1"/>
  <c r="R210" i="1"/>
  <c r="Q210" i="1"/>
  <c r="P210" i="1"/>
  <c r="T209" i="1"/>
  <c r="S209" i="1"/>
  <c r="R209" i="1"/>
  <c r="Q209" i="1"/>
  <c r="P209" i="1"/>
  <c r="T208" i="1"/>
  <c r="S208" i="1"/>
  <c r="R208" i="1"/>
  <c r="Q208" i="1"/>
  <c r="P208" i="1"/>
  <c r="T207" i="1"/>
  <c r="S207" i="1"/>
  <c r="R207" i="1"/>
  <c r="Q207" i="1"/>
  <c r="P207" i="1"/>
  <c r="T206" i="1"/>
  <c r="S206" i="1"/>
  <c r="R206" i="1"/>
  <c r="Q206" i="1"/>
  <c r="P206" i="1"/>
  <c r="T205" i="1"/>
  <c r="S205" i="1"/>
  <c r="R205" i="1"/>
  <c r="Q205" i="1"/>
  <c r="P205" i="1"/>
  <c r="T204" i="1"/>
  <c r="S204" i="1"/>
  <c r="R204" i="1"/>
  <c r="Q204" i="1"/>
  <c r="P204" i="1"/>
  <c r="T203" i="1"/>
  <c r="S203" i="1"/>
  <c r="R203" i="1"/>
  <c r="Q203" i="1"/>
  <c r="P203" i="1"/>
  <c r="T202" i="1"/>
  <c r="S202" i="1"/>
  <c r="R202" i="1"/>
  <c r="Q202" i="1"/>
  <c r="P202" i="1"/>
  <c r="T201" i="1"/>
  <c r="S201" i="1"/>
  <c r="R201" i="1"/>
  <c r="Q201" i="1"/>
  <c r="P201" i="1"/>
  <c r="T200" i="1"/>
  <c r="S200" i="1"/>
  <c r="R200" i="1"/>
  <c r="Q200" i="1"/>
  <c r="P200" i="1"/>
  <c r="T199" i="1"/>
  <c r="S199" i="1"/>
  <c r="R199" i="1"/>
  <c r="Q199" i="1"/>
  <c r="P199" i="1"/>
  <c r="T198" i="1"/>
  <c r="S198" i="1"/>
  <c r="R198" i="1"/>
  <c r="Q198" i="1"/>
  <c r="P198" i="1"/>
  <c r="T197" i="1"/>
  <c r="S197" i="1"/>
  <c r="R197" i="1"/>
  <c r="Q197" i="1"/>
  <c r="P197" i="1"/>
  <c r="T196" i="1"/>
  <c r="S196" i="1"/>
  <c r="R196" i="1"/>
  <c r="Q196" i="1"/>
  <c r="P196" i="1"/>
  <c r="T195" i="1"/>
  <c r="S195" i="1"/>
  <c r="R195" i="1"/>
  <c r="Q195" i="1"/>
  <c r="P195" i="1"/>
  <c r="T194" i="1"/>
  <c r="S194" i="1"/>
  <c r="R194" i="1"/>
  <c r="Q194" i="1"/>
  <c r="P194" i="1"/>
  <c r="T193" i="1"/>
  <c r="S193" i="1"/>
  <c r="R193" i="1"/>
  <c r="Q193" i="1"/>
  <c r="P193" i="1"/>
  <c r="T192" i="1"/>
  <c r="S192" i="1"/>
  <c r="R192" i="1"/>
  <c r="Q192" i="1"/>
  <c r="P192" i="1"/>
  <c r="T191" i="1"/>
  <c r="S191" i="1"/>
  <c r="R191" i="1"/>
  <c r="Q191" i="1"/>
  <c r="P191" i="1"/>
  <c r="T190" i="1"/>
  <c r="S190" i="1"/>
  <c r="R190" i="1"/>
  <c r="Q190" i="1"/>
  <c r="P190" i="1"/>
  <c r="T189" i="1"/>
  <c r="S189" i="1"/>
  <c r="R189" i="1"/>
  <c r="Q189" i="1"/>
  <c r="P189" i="1"/>
  <c r="T188" i="1"/>
  <c r="S188" i="1"/>
  <c r="R188" i="1"/>
  <c r="Q188" i="1"/>
  <c r="P188" i="1"/>
  <c r="T187" i="1"/>
  <c r="S187" i="1"/>
  <c r="R187" i="1"/>
  <c r="Q187" i="1"/>
  <c r="P187" i="1"/>
  <c r="T186" i="1"/>
  <c r="S186" i="1"/>
  <c r="R186" i="1"/>
  <c r="Q186" i="1"/>
  <c r="P186" i="1"/>
  <c r="T185" i="1"/>
  <c r="S185" i="1"/>
  <c r="R185" i="1"/>
  <c r="Q185" i="1"/>
  <c r="P185" i="1"/>
  <c r="T184" i="1"/>
  <c r="S184" i="1"/>
  <c r="R184" i="1"/>
  <c r="Q184" i="1"/>
  <c r="P184" i="1"/>
  <c r="T183" i="1"/>
  <c r="S183" i="1"/>
  <c r="R183" i="1"/>
  <c r="Q183" i="1"/>
  <c r="P183" i="1"/>
  <c r="T182" i="1"/>
  <c r="S182" i="1"/>
  <c r="R182" i="1"/>
  <c r="Q182" i="1"/>
  <c r="P182" i="1"/>
  <c r="T181" i="1"/>
  <c r="S181" i="1"/>
  <c r="R181" i="1"/>
  <c r="Q181" i="1"/>
  <c r="P181" i="1"/>
  <c r="T180" i="1"/>
  <c r="S180" i="1"/>
  <c r="R180" i="1"/>
  <c r="Q180" i="1"/>
  <c r="P180" i="1"/>
  <c r="T179" i="1"/>
  <c r="S179" i="1"/>
  <c r="R179" i="1"/>
  <c r="Q179" i="1"/>
  <c r="P179" i="1"/>
  <c r="T178" i="1"/>
  <c r="S178" i="1"/>
  <c r="R178" i="1"/>
  <c r="Q178" i="1"/>
  <c r="P178" i="1"/>
  <c r="T177" i="1"/>
  <c r="S177" i="1"/>
  <c r="R177" i="1"/>
  <c r="Q177" i="1"/>
  <c r="P177" i="1"/>
  <c r="T176" i="1"/>
  <c r="S176" i="1"/>
  <c r="R176" i="1"/>
  <c r="Q176" i="1"/>
  <c r="P176" i="1"/>
  <c r="T175" i="1"/>
  <c r="S175" i="1"/>
  <c r="R175" i="1"/>
  <c r="Q175" i="1"/>
  <c r="P175" i="1"/>
  <c r="T174" i="1"/>
  <c r="S174" i="1"/>
  <c r="R174" i="1"/>
  <c r="Q174" i="1"/>
  <c r="P174" i="1"/>
  <c r="T173" i="1"/>
  <c r="S173" i="1"/>
  <c r="R173" i="1"/>
  <c r="Q173" i="1"/>
  <c r="P173" i="1"/>
  <c r="T172" i="1"/>
  <c r="S172" i="1"/>
  <c r="R172" i="1"/>
  <c r="Q172" i="1"/>
  <c r="P172" i="1"/>
  <c r="T171" i="1"/>
  <c r="S171" i="1"/>
  <c r="R171" i="1"/>
  <c r="Q171" i="1"/>
  <c r="P171" i="1"/>
  <c r="T170" i="1"/>
  <c r="S170" i="1"/>
  <c r="R170" i="1"/>
  <c r="Q170" i="1"/>
  <c r="P170" i="1"/>
  <c r="T169" i="1"/>
  <c r="S169" i="1"/>
  <c r="R169" i="1"/>
  <c r="Q169" i="1"/>
  <c r="P169" i="1"/>
  <c r="T168" i="1"/>
  <c r="S168" i="1"/>
  <c r="R168" i="1"/>
  <c r="Q168" i="1"/>
  <c r="P168" i="1"/>
  <c r="T167" i="1"/>
  <c r="S167" i="1"/>
  <c r="R167" i="1"/>
  <c r="Q167" i="1"/>
  <c r="P167" i="1"/>
  <c r="T166" i="1"/>
  <c r="S166" i="1"/>
  <c r="R166" i="1"/>
  <c r="Q166" i="1"/>
  <c r="P166" i="1"/>
  <c r="T165" i="1"/>
  <c r="S165" i="1"/>
  <c r="R165" i="1"/>
  <c r="Q165" i="1"/>
  <c r="P165" i="1"/>
  <c r="T164" i="1"/>
  <c r="S164" i="1"/>
  <c r="R164" i="1"/>
  <c r="Q164" i="1"/>
  <c r="P164" i="1"/>
  <c r="T163" i="1"/>
  <c r="S163" i="1"/>
  <c r="R163" i="1"/>
  <c r="Q163" i="1"/>
  <c r="P163" i="1"/>
  <c r="T162" i="1"/>
  <c r="S162" i="1"/>
  <c r="R162" i="1"/>
  <c r="Q162" i="1"/>
  <c r="P162" i="1"/>
  <c r="T161" i="1"/>
  <c r="S161" i="1"/>
  <c r="R161" i="1"/>
  <c r="Q161" i="1"/>
  <c r="P161" i="1"/>
  <c r="T160" i="1"/>
  <c r="S160" i="1"/>
  <c r="R160" i="1"/>
  <c r="Q160" i="1"/>
  <c r="P160" i="1"/>
  <c r="T159" i="1"/>
  <c r="S159" i="1"/>
  <c r="R159" i="1"/>
  <c r="Q159" i="1"/>
  <c r="P159" i="1"/>
  <c r="T158" i="1"/>
  <c r="S158" i="1"/>
  <c r="R158" i="1"/>
  <c r="Q158" i="1"/>
  <c r="P158" i="1"/>
  <c r="T157" i="1"/>
  <c r="S157" i="1"/>
  <c r="R157" i="1"/>
  <c r="Q157" i="1"/>
  <c r="P157" i="1"/>
  <c r="T156" i="1"/>
  <c r="S156" i="1"/>
  <c r="R156" i="1"/>
  <c r="Q156" i="1"/>
  <c r="P156" i="1"/>
  <c r="T155" i="1"/>
  <c r="S155" i="1"/>
  <c r="R155" i="1"/>
  <c r="Q155" i="1"/>
  <c r="P155" i="1"/>
  <c r="T154" i="1"/>
  <c r="S154" i="1"/>
  <c r="R154" i="1"/>
  <c r="Q154" i="1"/>
  <c r="P154" i="1"/>
  <c r="T153" i="1"/>
  <c r="S153" i="1"/>
  <c r="R153" i="1"/>
  <c r="Q153" i="1"/>
  <c r="P153" i="1"/>
  <c r="T152" i="1"/>
  <c r="S152" i="1"/>
  <c r="R152" i="1"/>
  <c r="Q152" i="1"/>
  <c r="P152" i="1"/>
  <c r="T151" i="1"/>
  <c r="S151" i="1"/>
  <c r="R151" i="1"/>
  <c r="Q151" i="1"/>
  <c r="P151" i="1"/>
  <c r="T150" i="1"/>
  <c r="S150" i="1"/>
  <c r="R150" i="1"/>
  <c r="Q150" i="1"/>
  <c r="P150" i="1"/>
  <c r="T149" i="1"/>
  <c r="S149" i="1"/>
  <c r="R149" i="1"/>
  <c r="Q149" i="1"/>
  <c r="P149" i="1"/>
  <c r="T148" i="1"/>
  <c r="S148" i="1"/>
  <c r="R148" i="1"/>
  <c r="Q148" i="1"/>
  <c r="P148" i="1"/>
  <c r="T147" i="1"/>
  <c r="S147" i="1"/>
  <c r="R147" i="1"/>
  <c r="Q147" i="1"/>
  <c r="P147" i="1"/>
  <c r="T146" i="1"/>
  <c r="S146" i="1"/>
  <c r="R146" i="1"/>
  <c r="Q146" i="1"/>
  <c r="P146" i="1"/>
  <c r="T145" i="1"/>
  <c r="S145" i="1"/>
  <c r="R145" i="1"/>
  <c r="Q145" i="1"/>
  <c r="P145" i="1"/>
  <c r="T144" i="1"/>
  <c r="S144" i="1"/>
  <c r="R144" i="1"/>
  <c r="Q144" i="1"/>
  <c r="P144" i="1"/>
  <c r="T143" i="1"/>
  <c r="S143" i="1"/>
  <c r="R143" i="1"/>
  <c r="Q143" i="1"/>
  <c r="P143" i="1"/>
  <c r="T142" i="1"/>
  <c r="S142" i="1"/>
  <c r="R142" i="1"/>
  <c r="Q142" i="1"/>
  <c r="P142" i="1"/>
  <c r="T141" i="1"/>
  <c r="S141" i="1"/>
  <c r="R141" i="1"/>
  <c r="Q141" i="1"/>
  <c r="P141" i="1"/>
  <c r="T140" i="1"/>
  <c r="S140" i="1"/>
  <c r="R140" i="1"/>
  <c r="Q140" i="1"/>
  <c r="P140" i="1"/>
  <c r="T139" i="1"/>
  <c r="S139" i="1"/>
  <c r="R139" i="1"/>
  <c r="Q139" i="1"/>
  <c r="P139" i="1"/>
  <c r="T138" i="1"/>
  <c r="S138" i="1"/>
  <c r="R138" i="1"/>
  <c r="Q138" i="1"/>
  <c r="P138" i="1"/>
  <c r="T137" i="1"/>
  <c r="S137" i="1"/>
  <c r="R137" i="1"/>
  <c r="Q137" i="1"/>
  <c r="P137" i="1"/>
  <c r="T136" i="1"/>
  <c r="S136" i="1"/>
  <c r="R136" i="1"/>
  <c r="Q136" i="1"/>
  <c r="P136" i="1"/>
  <c r="T135" i="1"/>
  <c r="S135" i="1"/>
  <c r="R135" i="1"/>
  <c r="Q135" i="1"/>
  <c r="P135" i="1"/>
  <c r="T134" i="1"/>
  <c r="S134" i="1"/>
  <c r="R134" i="1"/>
  <c r="Q134" i="1"/>
  <c r="P134" i="1"/>
  <c r="T133" i="1"/>
  <c r="S133" i="1"/>
  <c r="R133" i="1"/>
  <c r="Q133" i="1"/>
  <c r="P133" i="1"/>
  <c r="T132" i="1"/>
  <c r="S132" i="1"/>
  <c r="R132" i="1"/>
  <c r="Q132" i="1"/>
  <c r="P132" i="1"/>
  <c r="T131" i="1"/>
  <c r="S131" i="1"/>
  <c r="R131" i="1"/>
  <c r="Q131" i="1"/>
  <c r="P131" i="1"/>
  <c r="T130" i="1"/>
  <c r="S130" i="1"/>
  <c r="R130" i="1"/>
  <c r="Q130" i="1"/>
  <c r="P130" i="1"/>
  <c r="T129" i="1"/>
  <c r="S129" i="1"/>
  <c r="R129" i="1"/>
  <c r="Q129" i="1"/>
  <c r="P129" i="1"/>
  <c r="T128" i="1"/>
  <c r="S128" i="1"/>
  <c r="R128" i="1"/>
  <c r="Q128" i="1"/>
  <c r="P128" i="1"/>
  <c r="T127" i="1"/>
  <c r="S127" i="1"/>
  <c r="R127" i="1"/>
  <c r="Q127" i="1"/>
  <c r="P127" i="1"/>
  <c r="T126" i="1"/>
  <c r="S126" i="1"/>
  <c r="R126" i="1"/>
  <c r="Q126" i="1"/>
  <c r="P126" i="1"/>
  <c r="T125" i="1"/>
  <c r="S125" i="1"/>
  <c r="R125" i="1"/>
  <c r="Q125" i="1"/>
  <c r="P125" i="1"/>
  <c r="T124" i="1"/>
  <c r="S124" i="1"/>
  <c r="R124" i="1"/>
  <c r="Q124" i="1"/>
  <c r="P124" i="1"/>
  <c r="T123" i="1"/>
  <c r="S123" i="1"/>
  <c r="R123" i="1"/>
  <c r="Q123" i="1"/>
  <c r="P123" i="1"/>
  <c r="T122" i="1"/>
  <c r="S122" i="1"/>
  <c r="R122" i="1"/>
  <c r="Q122" i="1"/>
  <c r="P122" i="1"/>
  <c r="T121" i="1"/>
  <c r="S121" i="1"/>
  <c r="R121" i="1"/>
  <c r="Q121" i="1"/>
  <c r="P121" i="1"/>
  <c r="T120" i="1"/>
  <c r="S120" i="1"/>
  <c r="R120" i="1"/>
  <c r="Q120" i="1"/>
  <c r="P120" i="1"/>
  <c r="T119" i="1"/>
  <c r="S119" i="1"/>
  <c r="R119" i="1"/>
  <c r="Q119" i="1"/>
  <c r="P119" i="1"/>
  <c r="T118" i="1"/>
  <c r="S118" i="1"/>
  <c r="R118" i="1"/>
  <c r="Q118" i="1"/>
  <c r="P118" i="1"/>
  <c r="T117" i="1"/>
  <c r="S117" i="1"/>
  <c r="R117" i="1"/>
  <c r="Q117" i="1"/>
  <c r="P117" i="1"/>
  <c r="T116" i="1"/>
  <c r="S116" i="1"/>
  <c r="R116" i="1"/>
  <c r="Q116" i="1"/>
  <c r="P116" i="1"/>
  <c r="T115" i="1"/>
  <c r="S115" i="1"/>
  <c r="R115" i="1"/>
  <c r="Q115" i="1"/>
  <c r="P115" i="1"/>
  <c r="T114" i="1"/>
  <c r="S114" i="1"/>
  <c r="R114" i="1"/>
  <c r="Q114" i="1"/>
  <c r="P114" i="1"/>
  <c r="T113" i="1"/>
  <c r="S113" i="1"/>
  <c r="R113" i="1"/>
  <c r="Q113" i="1"/>
  <c r="P113" i="1"/>
  <c r="T112" i="1"/>
  <c r="S112" i="1"/>
  <c r="R112" i="1"/>
  <c r="Q112" i="1"/>
  <c r="P112" i="1"/>
  <c r="T111" i="1"/>
  <c r="S111" i="1"/>
  <c r="R111" i="1"/>
  <c r="Q111" i="1"/>
  <c r="P111" i="1"/>
  <c r="T110" i="1"/>
  <c r="S110" i="1"/>
  <c r="R110" i="1"/>
  <c r="Q110" i="1"/>
  <c r="P110" i="1"/>
  <c r="T109" i="1"/>
  <c r="S109" i="1"/>
  <c r="R109" i="1"/>
  <c r="Q109" i="1"/>
  <c r="P109" i="1"/>
  <c r="T108" i="1"/>
  <c r="S108" i="1"/>
  <c r="R108" i="1"/>
  <c r="Q108" i="1"/>
  <c r="P108" i="1"/>
  <c r="T107" i="1"/>
  <c r="S107" i="1"/>
  <c r="R107" i="1"/>
  <c r="Q107" i="1"/>
  <c r="P107" i="1"/>
  <c r="T106" i="1"/>
  <c r="S106" i="1"/>
  <c r="R106" i="1"/>
  <c r="Q106" i="1"/>
  <c r="P106" i="1"/>
  <c r="T105" i="1"/>
  <c r="S105" i="1"/>
  <c r="R105" i="1"/>
  <c r="Q105" i="1"/>
  <c r="P105" i="1"/>
  <c r="U105" i="1" s="1"/>
  <c r="T104" i="1"/>
  <c r="S104" i="1"/>
  <c r="R104" i="1"/>
  <c r="Q104" i="1"/>
  <c r="P104" i="1"/>
  <c r="U104" i="1" s="1"/>
  <c r="T103" i="1"/>
  <c r="S103" i="1"/>
  <c r="R103" i="1"/>
  <c r="Q103" i="1"/>
  <c r="P103" i="1"/>
  <c r="U103" i="1" s="1"/>
  <c r="T102" i="1"/>
  <c r="S102" i="1"/>
  <c r="R102" i="1"/>
  <c r="Q102" i="1"/>
  <c r="P102" i="1"/>
  <c r="U102" i="1" s="1"/>
  <c r="T101" i="1"/>
  <c r="S101" i="1"/>
  <c r="R101" i="1"/>
  <c r="Q101" i="1"/>
  <c r="P101" i="1"/>
  <c r="U101" i="1" s="1"/>
  <c r="T100" i="1"/>
  <c r="S100" i="1"/>
  <c r="R100" i="1"/>
  <c r="Q100" i="1"/>
  <c r="P100" i="1"/>
  <c r="U100" i="1" s="1"/>
  <c r="T99" i="1"/>
  <c r="S99" i="1"/>
  <c r="R99" i="1"/>
  <c r="Q99" i="1"/>
  <c r="P99" i="1"/>
  <c r="U99" i="1" s="1"/>
  <c r="T98" i="1"/>
  <c r="S98" i="1"/>
  <c r="R98" i="1"/>
  <c r="Q98" i="1"/>
  <c r="P98" i="1"/>
  <c r="U98" i="1" s="1"/>
  <c r="T97" i="1"/>
  <c r="S97" i="1"/>
  <c r="R97" i="1"/>
  <c r="Q97" i="1"/>
  <c r="P97" i="1"/>
  <c r="U97" i="1" s="1"/>
  <c r="T96" i="1"/>
  <c r="S96" i="1"/>
  <c r="R96" i="1"/>
  <c r="Q96" i="1"/>
  <c r="P96" i="1"/>
  <c r="U96" i="1" s="1"/>
  <c r="T95" i="1"/>
  <c r="S95" i="1"/>
  <c r="R95" i="1"/>
  <c r="Q95" i="1"/>
  <c r="P95" i="1"/>
  <c r="U95" i="1" s="1"/>
  <c r="T94" i="1"/>
  <c r="S94" i="1"/>
  <c r="R94" i="1"/>
  <c r="Q94" i="1"/>
  <c r="P94" i="1"/>
  <c r="U94" i="1" s="1"/>
  <c r="T93" i="1"/>
  <c r="S93" i="1"/>
  <c r="R93" i="1"/>
  <c r="Q93" i="1"/>
  <c r="P93" i="1"/>
  <c r="U93" i="1" s="1"/>
  <c r="T92" i="1"/>
  <c r="S92" i="1"/>
  <c r="R92" i="1"/>
  <c r="Q92" i="1"/>
  <c r="P92" i="1"/>
  <c r="U92" i="1" s="1"/>
  <c r="T91" i="1"/>
  <c r="S91" i="1"/>
  <c r="R91" i="1"/>
  <c r="Q91" i="1"/>
  <c r="P91" i="1"/>
  <c r="U91" i="1" s="1"/>
  <c r="T90" i="1"/>
  <c r="S90" i="1"/>
  <c r="R90" i="1"/>
  <c r="Q90" i="1"/>
  <c r="P90" i="1"/>
  <c r="U90" i="1" s="1"/>
  <c r="T89" i="1"/>
  <c r="S89" i="1"/>
  <c r="R89" i="1"/>
  <c r="Q89" i="1"/>
  <c r="P89" i="1"/>
  <c r="U89" i="1" s="1"/>
  <c r="T88" i="1"/>
  <c r="S88" i="1"/>
  <c r="R88" i="1"/>
  <c r="Q88" i="1"/>
  <c r="P88" i="1"/>
  <c r="U88" i="1" s="1"/>
  <c r="T87" i="1"/>
  <c r="S87" i="1"/>
  <c r="R87" i="1"/>
  <c r="Q87" i="1"/>
  <c r="P87" i="1"/>
  <c r="U87" i="1" s="1"/>
  <c r="T86" i="1"/>
  <c r="S86" i="1"/>
  <c r="R86" i="1"/>
  <c r="Q86" i="1"/>
  <c r="P86" i="1"/>
  <c r="U86" i="1" s="1"/>
  <c r="T85" i="1"/>
  <c r="S85" i="1"/>
  <c r="R85" i="1"/>
  <c r="Q85" i="1"/>
  <c r="P85" i="1"/>
  <c r="U85" i="1" s="1"/>
  <c r="T84" i="1"/>
  <c r="S84" i="1"/>
  <c r="R84" i="1"/>
  <c r="Q84" i="1"/>
  <c r="P84" i="1"/>
  <c r="U84" i="1" s="1"/>
  <c r="T83" i="1"/>
  <c r="S83" i="1"/>
  <c r="R83" i="1"/>
  <c r="Q83" i="1"/>
  <c r="P83" i="1"/>
  <c r="U83" i="1" s="1"/>
  <c r="T82" i="1"/>
  <c r="S82" i="1"/>
  <c r="R82" i="1"/>
  <c r="Q82" i="1"/>
  <c r="P82" i="1"/>
  <c r="U82" i="1" s="1"/>
  <c r="T81" i="1"/>
  <c r="S81" i="1"/>
  <c r="R81" i="1"/>
  <c r="Q81" i="1"/>
  <c r="P81" i="1"/>
  <c r="U81" i="1" s="1"/>
  <c r="T80" i="1"/>
  <c r="S80" i="1"/>
  <c r="R80" i="1"/>
  <c r="Q80" i="1"/>
  <c r="P80" i="1"/>
  <c r="U80" i="1" s="1"/>
  <c r="T79" i="1"/>
  <c r="S79" i="1"/>
  <c r="R79" i="1"/>
  <c r="Q79" i="1"/>
  <c r="P79" i="1"/>
  <c r="U79" i="1" s="1"/>
  <c r="T78" i="1"/>
  <c r="S78" i="1"/>
  <c r="R78" i="1"/>
  <c r="Q78" i="1"/>
  <c r="P78" i="1"/>
  <c r="U78" i="1" s="1"/>
  <c r="T77" i="1"/>
  <c r="S77" i="1"/>
  <c r="R77" i="1"/>
  <c r="Q77" i="1"/>
  <c r="P77" i="1"/>
  <c r="U77" i="1" s="1"/>
  <c r="T76" i="1"/>
  <c r="S76" i="1"/>
  <c r="R76" i="1"/>
  <c r="Q76" i="1"/>
  <c r="P76" i="1"/>
  <c r="U76" i="1" s="1"/>
  <c r="T75" i="1"/>
  <c r="S75" i="1"/>
  <c r="R75" i="1"/>
  <c r="Q75" i="1"/>
  <c r="P75" i="1"/>
  <c r="U75" i="1" s="1"/>
  <c r="T74" i="1"/>
  <c r="S74" i="1"/>
  <c r="R74" i="1"/>
  <c r="Q74" i="1"/>
  <c r="P74" i="1"/>
  <c r="U74" i="1" s="1"/>
  <c r="T73" i="1"/>
  <c r="S73" i="1"/>
  <c r="R73" i="1"/>
  <c r="Q73" i="1"/>
  <c r="P73" i="1"/>
  <c r="U73" i="1" s="1"/>
  <c r="T72" i="1"/>
  <c r="S72" i="1"/>
  <c r="R72" i="1"/>
  <c r="Q72" i="1"/>
  <c r="P72" i="1"/>
  <c r="U72" i="1" s="1"/>
  <c r="T71" i="1"/>
  <c r="S71" i="1"/>
  <c r="R71" i="1"/>
  <c r="Q71" i="1"/>
  <c r="P71" i="1"/>
  <c r="U71" i="1" s="1"/>
  <c r="T70" i="1"/>
  <c r="S70" i="1"/>
  <c r="R70" i="1"/>
  <c r="Q70" i="1"/>
  <c r="P70" i="1"/>
  <c r="U70" i="1" s="1"/>
  <c r="T69" i="1"/>
  <c r="S69" i="1"/>
  <c r="R69" i="1"/>
  <c r="Q69" i="1"/>
  <c r="P69" i="1"/>
  <c r="U69" i="1" s="1"/>
  <c r="T68" i="1"/>
  <c r="S68" i="1"/>
  <c r="R68" i="1"/>
  <c r="Q68" i="1"/>
  <c r="P68" i="1"/>
  <c r="U68" i="1" s="1"/>
  <c r="T67" i="1"/>
  <c r="S67" i="1"/>
  <c r="R67" i="1"/>
  <c r="Q67" i="1"/>
  <c r="P67" i="1"/>
  <c r="U67" i="1" s="1"/>
  <c r="T66" i="1"/>
  <c r="S66" i="1"/>
  <c r="R66" i="1"/>
  <c r="Q66" i="1"/>
  <c r="P66" i="1"/>
  <c r="U66" i="1" s="1"/>
  <c r="T65" i="1"/>
  <c r="S65" i="1"/>
  <c r="R65" i="1"/>
  <c r="Q65" i="1"/>
  <c r="P65" i="1"/>
  <c r="U65" i="1" s="1"/>
  <c r="T64" i="1"/>
  <c r="S64" i="1"/>
  <c r="R64" i="1"/>
  <c r="Q64" i="1"/>
  <c r="P64" i="1"/>
  <c r="U64" i="1" s="1"/>
  <c r="T63" i="1"/>
  <c r="S63" i="1"/>
  <c r="R63" i="1"/>
  <c r="Q63" i="1"/>
  <c r="P63" i="1"/>
  <c r="U63" i="1" s="1"/>
  <c r="T62" i="1"/>
  <c r="S62" i="1"/>
  <c r="R62" i="1"/>
  <c r="Q62" i="1"/>
  <c r="P62" i="1"/>
  <c r="U62" i="1" s="1"/>
  <c r="T61" i="1"/>
  <c r="S61" i="1"/>
  <c r="R61" i="1"/>
  <c r="Q61" i="1"/>
  <c r="P61" i="1"/>
  <c r="U61" i="1" s="1"/>
  <c r="T60" i="1"/>
  <c r="S60" i="1"/>
  <c r="R60" i="1"/>
  <c r="Q60" i="1"/>
  <c r="P60" i="1"/>
  <c r="U60" i="1" s="1"/>
  <c r="T59" i="1"/>
  <c r="S59" i="1"/>
  <c r="R59" i="1"/>
  <c r="Q59" i="1"/>
  <c r="P59" i="1"/>
  <c r="U59" i="1" s="1"/>
  <c r="T58" i="1"/>
  <c r="S58" i="1"/>
  <c r="R58" i="1"/>
  <c r="Q58" i="1"/>
  <c r="P58" i="1"/>
  <c r="U58" i="1" s="1"/>
  <c r="T57" i="1"/>
  <c r="S57" i="1"/>
  <c r="R57" i="1"/>
  <c r="Q57" i="1"/>
  <c r="P57" i="1"/>
  <c r="U57" i="1" s="1"/>
  <c r="T56" i="1"/>
  <c r="S56" i="1"/>
  <c r="R56" i="1"/>
  <c r="Q56" i="1"/>
  <c r="P56" i="1"/>
  <c r="U56" i="1" s="1"/>
  <c r="T55" i="1"/>
  <c r="S55" i="1"/>
  <c r="R55" i="1"/>
  <c r="Q55" i="1"/>
  <c r="P55" i="1"/>
  <c r="U55" i="1" s="1"/>
  <c r="T54" i="1"/>
  <c r="S54" i="1"/>
  <c r="R54" i="1"/>
  <c r="Q54" i="1"/>
  <c r="P54" i="1"/>
  <c r="U54" i="1" s="1"/>
  <c r="T53" i="1"/>
  <c r="S53" i="1"/>
  <c r="R53" i="1"/>
  <c r="Q53" i="1"/>
  <c r="P53" i="1"/>
  <c r="U53" i="1" s="1"/>
  <c r="T52" i="1"/>
  <c r="S52" i="1"/>
  <c r="R52" i="1"/>
  <c r="Q52" i="1"/>
  <c r="P52" i="1"/>
  <c r="U52" i="1" s="1"/>
  <c r="T51" i="1"/>
  <c r="S51" i="1"/>
  <c r="R51" i="1"/>
  <c r="Q51" i="1"/>
  <c r="P51" i="1"/>
  <c r="U51" i="1" s="1"/>
  <c r="T50" i="1"/>
  <c r="S50" i="1"/>
  <c r="R50" i="1"/>
  <c r="Q50" i="1"/>
  <c r="P50" i="1"/>
  <c r="U50" i="1" s="1"/>
  <c r="T49" i="1"/>
  <c r="S49" i="1"/>
  <c r="R49" i="1"/>
  <c r="Q49" i="1"/>
  <c r="P49" i="1"/>
  <c r="U49" i="1" s="1"/>
  <c r="T48" i="1"/>
  <c r="S48" i="1"/>
  <c r="R48" i="1"/>
  <c r="Q48" i="1"/>
  <c r="P48" i="1"/>
  <c r="U48" i="1" s="1"/>
  <c r="T47" i="1"/>
  <c r="S47" i="1"/>
  <c r="R47" i="1"/>
  <c r="Q47" i="1"/>
  <c r="P47" i="1"/>
  <c r="U47" i="1" s="1"/>
  <c r="T46" i="1"/>
  <c r="S46" i="1"/>
  <c r="R46" i="1"/>
  <c r="Q46" i="1"/>
  <c r="P46" i="1"/>
  <c r="U46" i="1" s="1"/>
  <c r="T45" i="1"/>
  <c r="S45" i="1"/>
  <c r="R45" i="1"/>
  <c r="Q45" i="1"/>
  <c r="P45" i="1"/>
  <c r="U45" i="1" s="1"/>
  <c r="T44" i="1"/>
  <c r="S44" i="1"/>
  <c r="R44" i="1"/>
  <c r="Q44" i="1"/>
  <c r="P44" i="1"/>
  <c r="U44" i="1" s="1"/>
  <c r="T43" i="1"/>
  <c r="S43" i="1"/>
  <c r="R43" i="1"/>
  <c r="Q43" i="1"/>
  <c r="P43" i="1"/>
  <c r="U43" i="1" s="1"/>
  <c r="T42" i="1"/>
  <c r="S42" i="1"/>
  <c r="R42" i="1"/>
  <c r="Q42" i="1"/>
  <c r="P42" i="1"/>
  <c r="U42" i="1" s="1"/>
  <c r="T41" i="1"/>
  <c r="S41" i="1"/>
  <c r="R41" i="1"/>
  <c r="Q41" i="1"/>
  <c r="P41" i="1"/>
  <c r="U41" i="1" s="1"/>
  <c r="T40" i="1"/>
  <c r="S40" i="1"/>
  <c r="R40" i="1"/>
  <c r="Q40" i="1"/>
  <c r="P40" i="1"/>
  <c r="U40" i="1" s="1"/>
  <c r="T39" i="1"/>
  <c r="S39" i="1"/>
  <c r="R39" i="1"/>
  <c r="Q39" i="1"/>
  <c r="P39" i="1"/>
  <c r="U39" i="1" s="1"/>
  <c r="T38" i="1"/>
  <c r="S38" i="1"/>
  <c r="R38" i="1"/>
  <c r="Q38" i="1"/>
  <c r="P38" i="1"/>
  <c r="U38" i="1" s="1"/>
  <c r="T37" i="1"/>
  <c r="S37" i="1"/>
  <c r="R37" i="1"/>
  <c r="Q37" i="1"/>
  <c r="P37" i="1"/>
  <c r="U37" i="1" s="1"/>
  <c r="T36" i="1"/>
  <c r="S36" i="1"/>
  <c r="R36" i="1"/>
  <c r="Q36" i="1"/>
  <c r="P36" i="1"/>
  <c r="U36" i="1" s="1"/>
  <c r="T35" i="1"/>
  <c r="S35" i="1"/>
  <c r="R35" i="1"/>
  <c r="Q35" i="1"/>
  <c r="P35" i="1"/>
  <c r="U35" i="1" s="1"/>
  <c r="T34" i="1"/>
  <c r="S34" i="1"/>
  <c r="R34" i="1"/>
  <c r="Q34" i="1"/>
  <c r="P34" i="1"/>
  <c r="U34" i="1" s="1"/>
  <c r="T33" i="1"/>
  <c r="S33" i="1"/>
  <c r="R33" i="1"/>
  <c r="Q33" i="1"/>
  <c r="P33" i="1"/>
  <c r="U33" i="1" s="1"/>
  <c r="T32" i="1"/>
  <c r="S32" i="1"/>
  <c r="R32" i="1"/>
  <c r="Q32" i="1"/>
  <c r="P32" i="1"/>
  <c r="U32" i="1" s="1"/>
  <c r="T31" i="1"/>
  <c r="S31" i="1"/>
  <c r="R31" i="1"/>
  <c r="Q31" i="1"/>
  <c r="P31" i="1"/>
  <c r="U31" i="1" s="1"/>
  <c r="T30" i="1"/>
  <c r="S30" i="1"/>
  <c r="R30" i="1"/>
  <c r="Q30" i="1"/>
  <c r="P30" i="1"/>
  <c r="U30" i="1" s="1"/>
  <c r="T29" i="1"/>
  <c r="S29" i="1"/>
  <c r="R29" i="1"/>
  <c r="Q29" i="1"/>
  <c r="P29" i="1"/>
  <c r="U29" i="1" s="1"/>
  <c r="T28" i="1"/>
  <c r="S28" i="1"/>
  <c r="R28" i="1"/>
  <c r="Q28" i="1"/>
  <c r="P28" i="1"/>
  <c r="U28" i="1" s="1"/>
  <c r="T27" i="1"/>
  <c r="S27" i="1"/>
  <c r="R27" i="1"/>
  <c r="Q27" i="1"/>
  <c r="P27" i="1"/>
  <c r="U27" i="1" s="1"/>
  <c r="T26" i="1"/>
  <c r="S26" i="1"/>
  <c r="R26" i="1"/>
  <c r="Q26" i="1"/>
  <c r="P26" i="1"/>
  <c r="U26" i="1" s="1"/>
  <c r="T25" i="1"/>
  <c r="S25" i="1"/>
  <c r="R25" i="1"/>
  <c r="Q25" i="1"/>
  <c r="P25" i="1"/>
  <c r="U25" i="1" s="1"/>
  <c r="T24" i="1"/>
  <c r="S24" i="1"/>
  <c r="R24" i="1"/>
  <c r="Q24" i="1"/>
  <c r="P24" i="1"/>
  <c r="U24" i="1" s="1"/>
  <c r="T23" i="1"/>
  <c r="S23" i="1"/>
  <c r="R23" i="1"/>
  <c r="Q23" i="1"/>
  <c r="P23" i="1"/>
  <c r="U23" i="1" s="1"/>
  <c r="T22" i="1"/>
  <c r="S22" i="1"/>
  <c r="R22" i="1"/>
  <c r="Q22" i="1"/>
  <c r="P22" i="1"/>
  <c r="U22" i="1" s="1"/>
  <c r="T21" i="1"/>
  <c r="S21" i="1"/>
  <c r="R21" i="1"/>
  <c r="Q21" i="1"/>
  <c r="P21" i="1"/>
  <c r="U21" i="1" s="1"/>
  <c r="T20" i="1"/>
  <c r="S20" i="1"/>
  <c r="R20" i="1"/>
  <c r="Q20" i="1"/>
  <c r="P20" i="1"/>
  <c r="U20" i="1" s="1"/>
  <c r="T19" i="1"/>
  <c r="S19" i="1"/>
  <c r="R19" i="1"/>
  <c r="Q19" i="1"/>
  <c r="P19" i="1"/>
  <c r="U19" i="1" s="1"/>
  <c r="T18" i="1"/>
  <c r="S18" i="1"/>
  <c r="R18" i="1"/>
  <c r="Q18" i="1"/>
  <c r="P18" i="1"/>
  <c r="U18" i="1" s="1"/>
  <c r="T17" i="1"/>
  <c r="S17" i="1"/>
  <c r="R17" i="1"/>
  <c r="Q17" i="1"/>
  <c r="P17" i="1"/>
  <c r="U17" i="1" s="1"/>
  <c r="T16" i="1"/>
  <c r="S16" i="1"/>
  <c r="R16" i="1"/>
  <c r="Q16" i="1"/>
  <c r="P16" i="1"/>
  <c r="U16" i="1" s="1"/>
  <c r="T15" i="1"/>
  <c r="S15" i="1"/>
  <c r="R15" i="1"/>
  <c r="Q15" i="1"/>
  <c r="P15" i="1"/>
  <c r="U15" i="1" s="1"/>
  <c r="T14" i="1"/>
  <c r="S14" i="1"/>
  <c r="R14" i="1"/>
  <c r="Q14" i="1"/>
  <c r="P14" i="1"/>
  <c r="U14" i="1" s="1"/>
  <c r="T13" i="1"/>
  <c r="S13" i="1"/>
  <c r="R13" i="1"/>
  <c r="Q13" i="1"/>
  <c r="P13" i="1"/>
  <c r="U13" i="1" s="1"/>
  <c r="T12" i="1"/>
  <c r="S12" i="1"/>
  <c r="R12" i="1"/>
  <c r="Q12" i="1"/>
  <c r="P12" i="1"/>
  <c r="U12" i="1" s="1"/>
  <c r="T11" i="1"/>
  <c r="S11" i="1"/>
  <c r="R11" i="1"/>
  <c r="Q11" i="1"/>
  <c r="P11" i="1"/>
  <c r="U11" i="1" s="1"/>
  <c r="T10" i="1"/>
  <c r="S10" i="1"/>
  <c r="R10" i="1"/>
  <c r="Q10" i="1"/>
  <c r="P10" i="1"/>
  <c r="U10" i="1" s="1"/>
  <c r="T9" i="1"/>
  <c r="S9" i="1"/>
  <c r="R9" i="1"/>
  <c r="Q9" i="1"/>
  <c r="P9" i="1"/>
  <c r="U9" i="1" s="1"/>
  <c r="T8" i="1"/>
  <c r="S8" i="1"/>
  <c r="R8" i="1"/>
  <c r="Q8" i="1"/>
  <c r="P8" i="1"/>
  <c r="U8" i="1" s="1"/>
  <c r="T7" i="1"/>
  <c r="S7" i="1"/>
  <c r="R7" i="1"/>
  <c r="Q7" i="1"/>
  <c r="P7" i="1"/>
  <c r="U7" i="1" s="1"/>
  <c r="T6" i="1"/>
  <c r="S6" i="1"/>
  <c r="R6" i="1"/>
  <c r="Q6" i="1"/>
  <c r="P6" i="1"/>
  <c r="U6" i="1" s="1"/>
  <c r="T5" i="1"/>
  <c r="S5" i="1"/>
  <c r="R5" i="1"/>
  <c r="Q5" i="1"/>
  <c r="P5" i="1"/>
  <c r="U5" i="1" s="1"/>
  <c r="S4" i="1"/>
  <c r="R4" i="1"/>
  <c r="Q4" i="1"/>
  <c r="P4" i="1"/>
  <c r="N3" i="1"/>
  <c r="M3" i="1"/>
  <c r="L3" i="1"/>
  <c r="K3" i="1"/>
  <c r="J3" i="1"/>
  <c r="I3" i="1"/>
  <c r="G3" i="1"/>
  <c r="E3" i="1"/>
  <c r="B1" i="1"/>
  <c r="E41" i="1" l="1"/>
  <c r="AC5" i="1" l="1"/>
  <c r="AD5" i="1" s="1"/>
  <c r="AC6" i="1"/>
  <c r="AD6" i="1" s="1"/>
  <c r="S293" i="1"/>
  <c r="AC7" i="1"/>
  <c r="AD7" i="1" s="1"/>
  <c r="AC9" i="1"/>
  <c r="AD9" i="1" s="1"/>
  <c r="AC12" i="1"/>
  <c r="AD12" i="1" s="1"/>
  <c r="AC13" i="1"/>
  <c r="AD13" i="1" s="1"/>
  <c r="AC15" i="1"/>
  <c r="AD15" i="1" s="1"/>
  <c r="AC17" i="1"/>
  <c r="AD17" i="1" s="1"/>
  <c r="AC20" i="1"/>
  <c r="AD20" i="1" s="1"/>
  <c r="AC21" i="1"/>
  <c r="AD21" i="1" s="1"/>
  <c r="AC23" i="1"/>
  <c r="AD23" i="1" s="1"/>
  <c r="AC25" i="1"/>
  <c r="AD25" i="1" s="1"/>
  <c r="V28" i="1"/>
  <c r="W28" i="1" s="1"/>
  <c r="V29" i="1"/>
  <c r="W29" i="1" s="1"/>
  <c r="V30" i="1"/>
  <c r="W30" i="1" s="1"/>
  <c r="V31" i="1"/>
  <c r="W31" i="1" s="1"/>
  <c r="AC39" i="1"/>
  <c r="AC40" i="1"/>
  <c r="B41" i="1"/>
  <c r="C41" i="1"/>
  <c r="D41" i="1"/>
  <c r="F41" i="1"/>
  <c r="F53" i="1" s="1"/>
  <c r="B53" i="1"/>
  <c r="C53" i="1"/>
  <c r="D53" i="1"/>
  <c r="E53" i="1"/>
  <c r="V61" i="1"/>
  <c r="W61" i="1" s="1"/>
  <c r="V65" i="1"/>
  <c r="W65" i="1" s="1"/>
  <c r="V69" i="1"/>
  <c r="W69" i="1" s="1"/>
  <c r="V73" i="1"/>
  <c r="W73" i="1" s="1"/>
  <c r="V77" i="1"/>
  <c r="W77" i="1" s="1"/>
  <c r="V81" i="1"/>
  <c r="W81" i="1" s="1"/>
  <c r="V85" i="1"/>
  <c r="W85" i="1" s="1"/>
  <c r="V89" i="1"/>
  <c r="W89" i="1" s="1"/>
  <c r="V93" i="1"/>
  <c r="W93" i="1" s="1"/>
  <c r="V97" i="1"/>
  <c r="W97" i="1" s="1"/>
  <c r="V101" i="1"/>
  <c r="W101" i="1" s="1"/>
  <c r="V105" i="1"/>
  <c r="W105" i="1" s="1"/>
  <c r="U106" i="1"/>
  <c r="U107" i="1"/>
  <c r="U108" i="1"/>
  <c r="U109" i="1"/>
  <c r="V109" i="1" s="1"/>
  <c r="W109" i="1" s="1"/>
  <c r="U110" i="1"/>
  <c r="U111" i="1"/>
  <c r="U112" i="1"/>
  <c r="U113" i="1"/>
  <c r="V113" i="1" s="1"/>
  <c r="W113" i="1" s="1"/>
  <c r="U114" i="1"/>
  <c r="U115" i="1"/>
  <c r="U116" i="1"/>
  <c r="V116" i="1" s="1"/>
  <c r="W116" i="1" s="1"/>
  <c r="U117" i="1"/>
  <c r="U118" i="1"/>
  <c r="U119" i="1"/>
  <c r="V119" i="1" s="1"/>
  <c r="W119" i="1" s="1"/>
  <c r="U120" i="1"/>
  <c r="V120" i="1" s="1"/>
  <c r="W120" i="1" s="1"/>
  <c r="U121" i="1"/>
  <c r="V121" i="1" s="1"/>
  <c r="W121" i="1" s="1"/>
  <c r="U122" i="1"/>
  <c r="V122" i="1" s="1"/>
  <c r="W122" i="1" s="1"/>
  <c r="U123" i="1"/>
  <c r="AC123" i="1" s="1"/>
  <c r="U124" i="1"/>
  <c r="U125" i="1"/>
  <c r="V125" i="1" s="1"/>
  <c r="W125" i="1" s="1"/>
  <c r="U126" i="1"/>
  <c r="U127" i="1"/>
  <c r="AC127" i="1" s="1"/>
  <c r="U128" i="1"/>
  <c r="U129" i="1"/>
  <c r="U130" i="1"/>
  <c r="U131" i="1"/>
  <c r="V131" i="1" s="1"/>
  <c r="W131" i="1" s="1"/>
  <c r="U132" i="1"/>
  <c r="U133" i="1"/>
  <c r="U134" i="1"/>
  <c r="AC134" i="1" s="1"/>
  <c r="AD134" i="1" s="1"/>
  <c r="U135" i="1"/>
  <c r="V135" i="1" s="1"/>
  <c r="W135" i="1" s="1"/>
  <c r="U136" i="1"/>
  <c r="V136" i="1" s="1"/>
  <c r="W136" i="1" s="1"/>
  <c r="U137" i="1"/>
  <c r="AC137" i="1" s="1"/>
  <c r="AD137" i="1" s="1"/>
  <c r="U138" i="1"/>
  <c r="V138" i="1" s="1"/>
  <c r="W138" i="1" s="1"/>
  <c r="U139" i="1"/>
  <c r="V139" i="1" s="1"/>
  <c r="W139" i="1" s="1"/>
  <c r="U140" i="1"/>
  <c r="AC140" i="1" s="1"/>
  <c r="U141" i="1"/>
  <c r="U142" i="1"/>
  <c r="U143" i="1"/>
  <c r="U144" i="1"/>
  <c r="V144" i="1" s="1"/>
  <c r="W144" i="1" s="1"/>
  <c r="U145" i="1"/>
  <c r="V145" i="1" s="1"/>
  <c r="W145" i="1" s="1"/>
  <c r="U146" i="1"/>
  <c r="U147" i="1"/>
  <c r="V147" i="1" s="1"/>
  <c r="W147" i="1" s="1"/>
  <c r="U148" i="1"/>
  <c r="U149" i="1"/>
  <c r="V149" i="1" s="1"/>
  <c r="W149" i="1" s="1"/>
  <c r="U150" i="1"/>
  <c r="U151" i="1"/>
  <c r="U152" i="1"/>
  <c r="U153" i="1"/>
  <c r="AC153" i="1" s="1"/>
  <c r="AD153" i="1" s="1"/>
  <c r="U154" i="1"/>
  <c r="V154" i="1" s="1"/>
  <c r="W154" i="1" s="1"/>
  <c r="U155" i="1"/>
  <c r="V155" i="1" s="1"/>
  <c r="W155" i="1" s="1"/>
  <c r="U156" i="1"/>
  <c r="U157" i="1"/>
  <c r="AC157" i="1" s="1"/>
  <c r="AD157" i="1" s="1"/>
  <c r="U158" i="1"/>
  <c r="V158" i="1" s="1"/>
  <c r="W158" i="1" s="1"/>
  <c r="U159" i="1"/>
  <c r="V159" i="1" s="1"/>
  <c r="W159" i="1" s="1"/>
  <c r="U160" i="1"/>
  <c r="U161" i="1"/>
  <c r="V161" i="1" s="1"/>
  <c r="W161" i="1" s="1"/>
  <c r="U162" i="1"/>
  <c r="V162" i="1" s="1"/>
  <c r="W162" i="1" s="1"/>
  <c r="U163" i="1"/>
  <c r="AC163" i="1" s="1"/>
  <c r="AD163" i="1" s="1"/>
  <c r="U164" i="1"/>
  <c r="U165" i="1"/>
  <c r="V165" i="1" s="1"/>
  <c r="W165" i="1" s="1"/>
  <c r="U166" i="1"/>
  <c r="U167" i="1"/>
  <c r="AC167" i="1" s="1"/>
  <c r="AD167" i="1" s="1"/>
  <c r="U168" i="1"/>
  <c r="U169" i="1"/>
  <c r="V169" i="1" s="1"/>
  <c r="W169" i="1" s="1"/>
  <c r="U170" i="1"/>
  <c r="U171" i="1"/>
  <c r="U172" i="1"/>
  <c r="AC172" i="1" s="1"/>
  <c r="AD172" i="1" s="1"/>
  <c r="U173" i="1"/>
  <c r="V173" i="1" s="1"/>
  <c r="W173" i="1" s="1"/>
  <c r="U174" i="1"/>
  <c r="U175" i="1"/>
  <c r="U176" i="1"/>
  <c r="U177" i="1"/>
  <c r="V177" i="1" s="1"/>
  <c r="W177" i="1" s="1"/>
  <c r="U178" i="1"/>
  <c r="U179" i="1"/>
  <c r="U180" i="1"/>
  <c r="U181" i="1"/>
  <c r="V181" i="1" s="1"/>
  <c r="W181" i="1" s="1"/>
  <c r="U182" i="1"/>
  <c r="AC182" i="1" s="1"/>
  <c r="AD182" i="1" s="1"/>
  <c r="U183" i="1"/>
  <c r="V183" i="1" s="1"/>
  <c r="W183" i="1" s="1"/>
  <c r="U184" i="1"/>
  <c r="U185" i="1"/>
  <c r="AC185" i="1" s="1"/>
  <c r="AD185" i="1" s="1"/>
  <c r="U186" i="1"/>
  <c r="AC186" i="1" s="1"/>
  <c r="AD186" i="1" s="1"/>
  <c r="U187" i="1"/>
  <c r="V187" i="1" s="1"/>
  <c r="W187" i="1" s="1"/>
  <c r="U188" i="1"/>
  <c r="U189" i="1"/>
  <c r="U190" i="1"/>
  <c r="U191" i="1"/>
  <c r="V191" i="1" s="1"/>
  <c r="W191" i="1" s="1"/>
  <c r="U192" i="1"/>
  <c r="U193" i="1"/>
  <c r="U194" i="1"/>
  <c r="AC194" i="1" s="1"/>
  <c r="AD194" i="1" s="1"/>
  <c r="U195" i="1"/>
  <c r="V195" i="1" s="1"/>
  <c r="W195" i="1" s="1"/>
  <c r="U196" i="1"/>
  <c r="U197" i="1"/>
  <c r="V197" i="1" s="1"/>
  <c r="W197" i="1" s="1"/>
  <c r="U198" i="1"/>
  <c r="U199" i="1"/>
  <c r="V199" i="1" s="1"/>
  <c r="W199" i="1" s="1"/>
  <c r="U200" i="1"/>
  <c r="U201" i="1"/>
  <c r="V201" i="1" s="1"/>
  <c r="W201" i="1" s="1"/>
  <c r="U202" i="1"/>
  <c r="U203" i="1"/>
  <c r="U204" i="1"/>
  <c r="U205" i="1"/>
  <c r="V205" i="1" s="1"/>
  <c r="W205" i="1" s="1"/>
  <c r="U206" i="1"/>
  <c r="U207" i="1"/>
  <c r="U208" i="1"/>
  <c r="AC208" i="1" s="1"/>
  <c r="AD208" i="1" s="1"/>
  <c r="U209" i="1"/>
  <c r="AC209" i="1" s="1"/>
  <c r="AD209" i="1" s="1"/>
  <c r="U210" i="1"/>
  <c r="AC210" i="1" s="1"/>
  <c r="AD210" i="1" s="1"/>
  <c r="U211" i="1"/>
  <c r="V211" i="1" s="1"/>
  <c r="W211" i="1" s="1"/>
  <c r="U212" i="1"/>
  <c r="U213" i="1"/>
  <c r="U214" i="1"/>
  <c r="U215" i="1"/>
  <c r="V215" i="1" s="1"/>
  <c r="W215" i="1" s="1"/>
  <c r="U216" i="1"/>
  <c r="U217" i="1"/>
  <c r="V217" i="1" s="1"/>
  <c r="W217" i="1" s="1"/>
  <c r="U218" i="1"/>
  <c r="U219" i="1"/>
  <c r="U220" i="1"/>
  <c r="U221" i="1"/>
  <c r="V221" i="1" s="1"/>
  <c r="W221" i="1" s="1"/>
  <c r="U222" i="1"/>
  <c r="U223" i="1"/>
  <c r="V223" i="1" s="1"/>
  <c r="W223" i="1" s="1"/>
  <c r="U224" i="1"/>
  <c r="U225" i="1"/>
  <c r="V225" i="1" s="1"/>
  <c r="W225" i="1" s="1"/>
  <c r="U226" i="1"/>
  <c r="U227" i="1"/>
  <c r="V227" i="1" s="1"/>
  <c r="W227" i="1" s="1"/>
  <c r="U228" i="1"/>
  <c r="U229" i="1"/>
  <c r="V229" i="1" s="1"/>
  <c r="W229" i="1" s="1"/>
  <c r="U230" i="1"/>
  <c r="U231" i="1"/>
  <c r="V231" i="1" s="1"/>
  <c r="W231" i="1" s="1"/>
  <c r="U232" i="1"/>
  <c r="U233" i="1"/>
  <c r="V233" i="1" s="1"/>
  <c r="W233" i="1" s="1"/>
  <c r="U234" i="1"/>
  <c r="U235" i="1"/>
  <c r="U236" i="1"/>
  <c r="AC236" i="1" s="1"/>
  <c r="U237" i="1"/>
  <c r="V237" i="1" s="1"/>
  <c r="W237" i="1" s="1"/>
  <c r="U238" i="1"/>
  <c r="U239" i="1"/>
  <c r="U240" i="1"/>
  <c r="U241" i="1"/>
  <c r="V241" i="1" s="1"/>
  <c r="W241" i="1" s="1"/>
  <c r="U242" i="1"/>
  <c r="AC242" i="1" s="1"/>
  <c r="U243" i="1"/>
  <c r="V243" i="1" s="1"/>
  <c r="W243" i="1" s="1"/>
  <c r="U244" i="1"/>
  <c r="U245" i="1"/>
  <c r="V245" i="1" s="1"/>
  <c r="W245" i="1" s="1"/>
  <c r="U246" i="1"/>
  <c r="U247" i="1"/>
  <c r="V247" i="1" s="1"/>
  <c r="W247" i="1" s="1"/>
  <c r="U248" i="1"/>
  <c r="U249" i="1"/>
  <c r="AC249" i="1" s="1"/>
  <c r="U250" i="1"/>
  <c r="U251" i="1"/>
  <c r="V251" i="1" s="1"/>
  <c r="W251" i="1" s="1"/>
  <c r="U252" i="1"/>
  <c r="U253" i="1"/>
  <c r="V253" i="1" s="1"/>
  <c r="W253" i="1" s="1"/>
  <c r="U254" i="1"/>
  <c r="U255" i="1"/>
  <c r="V255" i="1" s="1"/>
  <c r="W255" i="1" s="1"/>
  <c r="U256" i="1"/>
  <c r="U257" i="1"/>
  <c r="V257" i="1" s="1"/>
  <c r="W257" i="1" s="1"/>
  <c r="U258" i="1"/>
  <c r="U259" i="1"/>
  <c r="U260" i="1"/>
  <c r="U261" i="1"/>
  <c r="V261" i="1" s="1"/>
  <c r="W261" i="1" s="1"/>
  <c r="U262" i="1"/>
  <c r="U263" i="1"/>
  <c r="U264" i="1"/>
  <c r="U265" i="1"/>
  <c r="V265" i="1" s="1"/>
  <c r="W265" i="1" s="1"/>
  <c r="U266" i="1"/>
  <c r="AC266" i="1" s="1"/>
  <c r="U267" i="1"/>
  <c r="V267" i="1" s="1"/>
  <c r="W267" i="1" s="1"/>
  <c r="U268" i="1"/>
  <c r="U269" i="1"/>
  <c r="AC269" i="1" s="1"/>
  <c r="U270" i="1"/>
  <c r="U271" i="1"/>
  <c r="V271" i="1" s="1"/>
  <c r="W271" i="1" s="1"/>
  <c r="U272" i="1"/>
  <c r="U273" i="1"/>
  <c r="V273" i="1" s="1"/>
  <c r="W273" i="1" s="1"/>
  <c r="U274" i="1"/>
  <c r="U275" i="1"/>
  <c r="V275" i="1" s="1"/>
  <c r="W275" i="1" s="1"/>
  <c r="U276" i="1"/>
  <c r="U277" i="1"/>
  <c r="V277" i="1" s="1"/>
  <c r="W277" i="1" s="1"/>
  <c r="U278" i="1"/>
  <c r="U279" i="1"/>
  <c r="V279" i="1" s="1"/>
  <c r="W279" i="1" s="1"/>
  <c r="U280" i="1"/>
  <c r="U281" i="1"/>
  <c r="V281" i="1" s="1"/>
  <c r="W281" i="1" s="1"/>
  <c r="U282" i="1"/>
  <c r="U283" i="1"/>
  <c r="AC283" i="1" s="1"/>
  <c r="U284" i="1"/>
  <c r="U285" i="1"/>
  <c r="V285" i="1" s="1"/>
  <c r="W285" i="1" s="1"/>
  <c r="U286" i="1"/>
  <c r="U287" i="1"/>
  <c r="U288" i="1"/>
  <c r="U289" i="1"/>
  <c r="V289" i="1" s="1"/>
  <c r="W289" i="1" s="1"/>
  <c r="U290" i="1"/>
  <c r="AC290" i="1" s="1"/>
  <c r="AD290" i="1" s="1"/>
  <c r="U291" i="1"/>
  <c r="V291" i="1" s="1"/>
  <c r="W291" i="1" s="1"/>
  <c r="U292" i="1"/>
  <c r="AC73" i="1" l="1"/>
  <c r="AD73" i="1" s="1"/>
  <c r="AC69" i="1"/>
  <c r="AC109" i="1"/>
  <c r="AD109" i="1" s="1"/>
  <c r="AC61" i="1"/>
  <c r="AD61" i="1" s="1"/>
  <c r="AC93" i="1"/>
  <c r="AC89" i="1"/>
  <c r="AD89" i="1" s="1"/>
  <c r="AC101" i="1"/>
  <c r="AD101" i="1" s="1"/>
  <c r="AC77" i="1"/>
  <c r="AE77" i="1" s="1"/>
  <c r="AF77" i="1" s="1"/>
  <c r="AG77" i="1" s="1"/>
  <c r="AH77" i="1" s="1"/>
  <c r="AC105" i="1"/>
  <c r="AD105" i="1" s="1"/>
  <c r="AC85" i="1"/>
  <c r="AE85" i="1" s="1"/>
  <c r="AF85" i="1" s="1"/>
  <c r="AG85" i="1" s="1"/>
  <c r="AH85" i="1" s="1"/>
  <c r="AC116" i="1"/>
  <c r="AE116" i="1" s="1"/>
  <c r="AF116" i="1" s="1"/>
  <c r="AG116" i="1" s="1"/>
  <c r="AH116" i="1" s="1"/>
  <c r="AC113" i="1"/>
  <c r="AD113" i="1" s="1"/>
  <c r="AC97" i="1"/>
  <c r="AD97" i="1" s="1"/>
  <c r="AC81" i="1"/>
  <c r="AD81" i="1" s="1"/>
  <c r="AC65" i="1"/>
  <c r="AD65" i="1" s="1"/>
  <c r="V112" i="1"/>
  <c r="W112" i="1" s="1"/>
  <c r="AC112" i="1"/>
  <c r="AD112" i="1" s="1"/>
  <c r="V104" i="1"/>
  <c r="W104" i="1" s="1"/>
  <c r="AC104" i="1"/>
  <c r="AD104" i="1" s="1"/>
  <c r="V96" i="1"/>
  <c r="W96" i="1" s="1"/>
  <c r="AC96" i="1"/>
  <c r="AD96" i="1" s="1"/>
  <c r="V88" i="1"/>
  <c r="W88" i="1" s="1"/>
  <c r="AC88" i="1"/>
  <c r="AE88" i="1" s="1"/>
  <c r="AF88" i="1" s="1"/>
  <c r="AG88" i="1" s="1"/>
  <c r="AH88" i="1" s="1"/>
  <c r="V80" i="1"/>
  <c r="W80" i="1" s="1"/>
  <c r="AC80" i="1"/>
  <c r="AD80" i="1" s="1"/>
  <c r="V72" i="1"/>
  <c r="W72" i="1" s="1"/>
  <c r="AC72" i="1"/>
  <c r="AD72" i="1" s="1"/>
  <c r="V64" i="1"/>
  <c r="W64" i="1" s="1"/>
  <c r="AC64" i="1"/>
  <c r="AD64" i="1" s="1"/>
  <c r="AC38" i="1"/>
  <c r="AD38" i="1" s="1"/>
  <c r="AC34" i="1"/>
  <c r="AE34" i="1" s="1"/>
  <c r="AF34" i="1" s="1"/>
  <c r="AG34" i="1" s="1"/>
  <c r="AH34" i="1" s="1"/>
  <c r="D293" i="5"/>
  <c r="AC160" i="1"/>
  <c r="AD160" i="1" s="1"/>
  <c r="V117" i="1"/>
  <c r="W117" i="1" s="1"/>
  <c r="AC117" i="1"/>
  <c r="AD117" i="1" s="1"/>
  <c r="V114" i="1"/>
  <c r="W114" i="1" s="1"/>
  <c r="AC114" i="1"/>
  <c r="V106" i="1"/>
  <c r="W106" i="1" s="1"/>
  <c r="AC106" i="1"/>
  <c r="AD106" i="1" s="1"/>
  <c r="V98" i="1"/>
  <c r="W98" i="1" s="1"/>
  <c r="AC98" i="1"/>
  <c r="V90" i="1"/>
  <c r="W90" i="1" s="1"/>
  <c r="AC90" i="1"/>
  <c r="AE90" i="1" s="1"/>
  <c r="AF90" i="1" s="1"/>
  <c r="AG90" i="1" s="1"/>
  <c r="AH90" i="1" s="1"/>
  <c r="V82" i="1"/>
  <c r="W82" i="1" s="1"/>
  <c r="AC82" i="1"/>
  <c r="V74" i="1"/>
  <c r="W74" i="1" s="1"/>
  <c r="AC74" i="1"/>
  <c r="AD74" i="1" s="1"/>
  <c r="V66" i="1"/>
  <c r="W66" i="1" s="1"/>
  <c r="AC66" i="1"/>
  <c r="V58" i="1"/>
  <c r="W58" i="1" s="1"/>
  <c r="AC58" i="1"/>
  <c r="AD58" i="1" s="1"/>
  <c r="V56" i="1"/>
  <c r="W56" i="1" s="1"/>
  <c r="AC56" i="1"/>
  <c r="AE56" i="1" s="1"/>
  <c r="V54" i="1"/>
  <c r="W54" i="1" s="1"/>
  <c r="AC54" i="1"/>
  <c r="AC37" i="1"/>
  <c r="AE37" i="1" s="1"/>
  <c r="AF37" i="1" s="1"/>
  <c r="AG37" i="1" s="1"/>
  <c r="AH37" i="1" s="1"/>
  <c r="AC33" i="1"/>
  <c r="AE33" i="1" s="1"/>
  <c r="AF33" i="1" s="1"/>
  <c r="AG33" i="1" s="1"/>
  <c r="AH33" i="1" s="1"/>
  <c r="AC11" i="1"/>
  <c r="AD11" i="1" s="1"/>
  <c r="AC8" i="1"/>
  <c r="AD8" i="1" s="1"/>
  <c r="D294" i="2"/>
  <c r="V99" i="1"/>
  <c r="W99" i="1" s="1"/>
  <c r="AC99" i="1"/>
  <c r="AE99" i="1" s="1"/>
  <c r="AF99" i="1" s="1"/>
  <c r="AG99" i="1" s="1"/>
  <c r="AH99" i="1" s="1"/>
  <c r="V83" i="1"/>
  <c r="W83" i="1" s="1"/>
  <c r="AC83" i="1"/>
  <c r="AD83" i="1" s="1"/>
  <c r="V67" i="1"/>
  <c r="W67" i="1" s="1"/>
  <c r="AC67" i="1"/>
  <c r="V286" i="1"/>
  <c r="W286" i="1" s="1"/>
  <c r="V274" i="1"/>
  <c r="W274" i="1" s="1"/>
  <c r="V270" i="1"/>
  <c r="W270" i="1" s="1"/>
  <c r="V262" i="1"/>
  <c r="W262" i="1" s="1"/>
  <c r="V258" i="1"/>
  <c r="W258" i="1" s="1"/>
  <c r="V254" i="1"/>
  <c r="W254" i="1" s="1"/>
  <c r="V250" i="1"/>
  <c r="W250" i="1" s="1"/>
  <c r="V244" i="1"/>
  <c r="W244" i="1" s="1"/>
  <c r="V238" i="1"/>
  <c r="W238" i="1" s="1"/>
  <c r="V234" i="1"/>
  <c r="W234" i="1" s="1"/>
  <c r="V230" i="1"/>
  <c r="W230" i="1" s="1"/>
  <c r="V226" i="1"/>
  <c r="W226" i="1" s="1"/>
  <c r="V222" i="1"/>
  <c r="W222" i="1" s="1"/>
  <c r="V220" i="1"/>
  <c r="W220" i="1" s="1"/>
  <c r="V212" i="1"/>
  <c r="W212" i="1" s="1"/>
  <c r="V206" i="1"/>
  <c r="W206" i="1" s="1"/>
  <c r="V204" i="1"/>
  <c r="W204" i="1" s="1"/>
  <c r="V202" i="1"/>
  <c r="W202" i="1" s="1"/>
  <c r="V198" i="1"/>
  <c r="W198" i="1" s="1"/>
  <c r="V196" i="1"/>
  <c r="W196" i="1" s="1"/>
  <c r="V192" i="1"/>
  <c r="W192" i="1" s="1"/>
  <c r="V188" i="1"/>
  <c r="W188" i="1" s="1"/>
  <c r="V184" i="1"/>
  <c r="W184" i="1" s="1"/>
  <c r="V180" i="1"/>
  <c r="W180" i="1" s="1"/>
  <c r="V178" i="1"/>
  <c r="W178" i="1" s="1"/>
  <c r="V176" i="1"/>
  <c r="W176" i="1" s="1"/>
  <c r="V174" i="1"/>
  <c r="W174" i="1" s="1"/>
  <c r="V170" i="1"/>
  <c r="W170" i="1" s="1"/>
  <c r="V166" i="1"/>
  <c r="W166" i="1" s="1"/>
  <c r="V111" i="1"/>
  <c r="W111" i="1" s="1"/>
  <c r="AC111" i="1"/>
  <c r="AD111" i="1" s="1"/>
  <c r="V108" i="1"/>
  <c r="W108" i="1" s="1"/>
  <c r="AC108" i="1"/>
  <c r="AD108" i="1" s="1"/>
  <c r="V103" i="1"/>
  <c r="W103" i="1" s="1"/>
  <c r="AC103" i="1"/>
  <c r="AD103" i="1" s="1"/>
  <c r="V100" i="1"/>
  <c r="W100" i="1" s="1"/>
  <c r="AC100" i="1"/>
  <c r="AE100" i="1" s="1"/>
  <c r="AF100" i="1" s="1"/>
  <c r="AG100" i="1" s="1"/>
  <c r="AH100" i="1" s="1"/>
  <c r="V95" i="1"/>
  <c r="W95" i="1" s="1"/>
  <c r="AC95" i="1"/>
  <c r="AD95" i="1" s="1"/>
  <c r="V92" i="1"/>
  <c r="W92" i="1" s="1"/>
  <c r="AC92" i="1"/>
  <c r="AE92" i="1" s="1"/>
  <c r="AF92" i="1" s="1"/>
  <c r="AG92" i="1" s="1"/>
  <c r="AH92" i="1" s="1"/>
  <c r="V87" i="1"/>
  <c r="W87" i="1" s="1"/>
  <c r="AC87" i="1"/>
  <c r="AD87" i="1" s="1"/>
  <c r="V84" i="1"/>
  <c r="W84" i="1" s="1"/>
  <c r="AC84" i="1"/>
  <c r="AD84" i="1" s="1"/>
  <c r="V79" i="1"/>
  <c r="W79" i="1" s="1"/>
  <c r="AC79" i="1"/>
  <c r="AD79" i="1" s="1"/>
  <c r="V76" i="1"/>
  <c r="W76" i="1" s="1"/>
  <c r="AC76" i="1"/>
  <c r="AD76" i="1" s="1"/>
  <c r="V71" i="1"/>
  <c r="W71" i="1" s="1"/>
  <c r="AC71" i="1"/>
  <c r="AD71" i="1" s="1"/>
  <c r="V68" i="1"/>
  <c r="W68" i="1" s="1"/>
  <c r="AC68" i="1"/>
  <c r="AD68" i="1" s="1"/>
  <c r="V63" i="1"/>
  <c r="W63" i="1" s="1"/>
  <c r="AC63" i="1"/>
  <c r="AD63" i="1" s="1"/>
  <c r="V60" i="1"/>
  <c r="W60" i="1" s="1"/>
  <c r="AC60" i="1"/>
  <c r="AD60" i="1" s="1"/>
  <c r="AC36" i="1"/>
  <c r="AD36" i="1" s="1"/>
  <c r="AC32" i="1"/>
  <c r="AD32" i="1" s="1"/>
  <c r="AC19" i="1"/>
  <c r="AD19" i="1" s="1"/>
  <c r="AC16" i="1"/>
  <c r="AD16" i="1" s="1"/>
  <c r="V118" i="1"/>
  <c r="W118" i="1" s="1"/>
  <c r="AC118" i="1"/>
  <c r="AD118" i="1" s="1"/>
  <c r="V107" i="1"/>
  <c r="W107" i="1" s="1"/>
  <c r="AC107" i="1"/>
  <c r="AD107" i="1" s="1"/>
  <c r="V91" i="1"/>
  <c r="W91" i="1" s="1"/>
  <c r="AC91" i="1"/>
  <c r="AD91" i="1" s="1"/>
  <c r="V75" i="1"/>
  <c r="W75" i="1" s="1"/>
  <c r="AC75" i="1"/>
  <c r="AD75" i="1" s="1"/>
  <c r="AD67" i="1"/>
  <c r="V59" i="1"/>
  <c r="W59" i="1" s="1"/>
  <c r="AC59" i="1"/>
  <c r="AD59" i="1" s="1"/>
  <c r="V292" i="1"/>
  <c r="W292" i="1" s="1"/>
  <c r="V288" i="1"/>
  <c r="W288" i="1" s="1"/>
  <c r="V280" i="1"/>
  <c r="W280" i="1" s="1"/>
  <c r="V276" i="1"/>
  <c r="W276" i="1" s="1"/>
  <c r="V272" i="1"/>
  <c r="W272" i="1" s="1"/>
  <c r="V268" i="1"/>
  <c r="W268" i="1" s="1"/>
  <c r="V264" i="1"/>
  <c r="W264" i="1" s="1"/>
  <c r="V260" i="1"/>
  <c r="W260" i="1" s="1"/>
  <c r="V256" i="1"/>
  <c r="W256" i="1" s="1"/>
  <c r="V252" i="1"/>
  <c r="W252" i="1" s="1"/>
  <c r="V248" i="1"/>
  <c r="W248" i="1" s="1"/>
  <c r="V240" i="1"/>
  <c r="W240" i="1" s="1"/>
  <c r="V232" i="1"/>
  <c r="W232" i="1" s="1"/>
  <c r="V228" i="1"/>
  <c r="W228" i="1" s="1"/>
  <c r="V224" i="1"/>
  <c r="W224" i="1" s="1"/>
  <c r="V218" i="1"/>
  <c r="W218" i="1" s="1"/>
  <c r="V214" i="1"/>
  <c r="W214" i="1" s="1"/>
  <c r="AD266" i="1"/>
  <c r="AD242" i="1"/>
  <c r="AD236" i="1"/>
  <c r="V148" i="1"/>
  <c r="W148" i="1" s="1"/>
  <c r="V132" i="1"/>
  <c r="W132" i="1" s="1"/>
  <c r="V124" i="1"/>
  <c r="W124" i="1" s="1"/>
  <c r="V110" i="1"/>
  <c r="W110" i="1" s="1"/>
  <c r="AC110" i="1"/>
  <c r="AD110" i="1" s="1"/>
  <c r="V102" i="1"/>
  <c r="W102" i="1" s="1"/>
  <c r="AC102" i="1"/>
  <c r="AD102" i="1" s="1"/>
  <c r="V94" i="1"/>
  <c r="W94" i="1" s="1"/>
  <c r="AC94" i="1"/>
  <c r="AD94" i="1" s="1"/>
  <c r="V86" i="1"/>
  <c r="W86" i="1" s="1"/>
  <c r="AC86" i="1"/>
  <c r="AD86" i="1" s="1"/>
  <c r="V78" i="1"/>
  <c r="W78" i="1" s="1"/>
  <c r="AC78" i="1"/>
  <c r="AD78" i="1" s="1"/>
  <c r="V70" i="1"/>
  <c r="W70" i="1" s="1"/>
  <c r="AC70" i="1"/>
  <c r="AD70" i="1" s="1"/>
  <c r="V62" i="1"/>
  <c r="W62" i="1" s="1"/>
  <c r="AC62" i="1"/>
  <c r="AD62" i="1" s="1"/>
  <c r="V57" i="1"/>
  <c r="W57" i="1" s="1"/>
  <c r="AC57" i="1"/>
  <c r="AE57" i="1" s="1"/>
  <c r="V55" i="1"/>
  <c r="W55" i="1" s="1"/>
  <c r="AC55" i="1"/>
  <c r="AE55" i="1" s="1"/>
  <c r="V53" i="1"/>
  <c r="W53" i="1" s="1"/>
  <c r="AC53" i="1"/>
  <c r="AE53" i="1" s="1"/>
  <c r="AC35" i="1"/>
  <c r="AE35" i="1" s="1"/>
  <c r="AF35" i="1" s="1"/>
  <c r="AG35" i="1" s="1"/>
  <c r="AH35" i="1" s="1"/>
  <c r="V27" i="1"/>
  <c r="W27" i="1" s="1"/>
  <c r="AC27" i="1"/>
  <c r="AD27" i="1" s="1"/>
  <c r="AC24" i="1"/>
  <c r="AD24" i="1" s="1"/>
  <c r="AD39" i="1"/>
  <c r="AD93" i="1"/>
  <c r="AD69" i="1"/>
  <c r="AD40" i="1"/>
  <c r="AD140" i="1"/>
  <c r="AD114" i="1"/>
  <c r="AD98" i="1"/>
  <c r="AD82" i="1"/>
  <c r="AD66" i="1"/>
  <c r="AD57" i="1"/>
  <c r="AD56" i="1"/>
  <c r="AD53" i="1"/>
  <c r="C49" i="1"/>
  <c r="V52" i="1"/>
  <c r="W52" i="1" s="1"/>
  <c r="AC52" i="1"/>
  <c r="AD52" i="1" s="1"/>
  <c r="AD283" i="1"/>
  <c r="AD269" i="1"/>
  <c r="AD249" i="1"/>
  <c r="AD127" i="1"/>
  <c r="AD123" i="1"/>
  <c r="V51" i="1"/>
  <c r="W51" i="1" s="1"/>
  <c r="AC51" i="1"/>
  <c r="AD51" i="1" s="1"/>
  <c r="V50" i="1"/>
  <c r="W50" i="1" s="1"/>
  <c r="AC50" i="1"/>
  <c r="AD50" i="1" s="1"/>
  <c r="AC281" i="1"/>
  <c r="AD281" i="1" s="1"/>
  <c r="AC280" i="1"/>
  <c r="AD280" i="1" s="1"/>
  <c r="AC277" i="1"/>
  <c r="AD277" i="1" s="1"/>
  <c r="AC276" i="1"/>
  <c r="AD276" i="1" s="1"/>
  <c r="AC270" i="1"/>
  <c r="AD270" i="1" s="1"/>
  <c r="AC268" i="1"/>
  <c r="AD268" i="1" s="1"/>
  <c r="AC258" i="1"/>
  <c r="AD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C248" i="1"/>
  <c r="AD248" i="1" s="1"/>
  <c r="AC247" i="1"/>
  <c r="AD247" i="1" s="1"/>
  <c r="AC246" i="1"/>
  <c r="AD246" i="1" s="1"/>
  <c r="AC239" i="1"/>
  <c r="AD239" i="1" s="1"/>
  <c r="AC235" i="1"/>
  <c r="AD235" i="1" s="1"/>
  <c r="AC232" i="1"/>
  <c r="AE232" i="1" s="1"/>
  <c r="AF232" i="1" s="1"/>
  <c r="AG232" i="1" s="1"/>
  <c r="AH232" i="1" s="1"/>
  <c r="AC226" i="1"/>
  <c r="AD226" i="1" s="1"/>
  <c r="AC225" i="1"/>
  <c r="AD225" i="1" s="1"/>
  <c r="AC224" i="1"/>
  <c r="AD224" i="1" s="1"/>
  <c r="AC222" i="1"/>
  <c r="AD222" i="1" s="1"/>
  <c r="AC221" i="1"/>
  <c r="AD221" i="1" s="1"/>
  <c r="AC219" i="1"/>
  <c r="AD219" i="1" s="1"/>
  <c r="AC204" i="1"/>
  <c r="AD204" i="1" s="1"/>
  <c r="AC203" i="1"/>
  <c r="AD203" i="1" s="1"/>
  <c r="AC202" i="1"/>
  <c r="AD202" i="1" s="1"/>
  <c r="AC201" i="1"/>
  <c r="AD201" i="1" s="1"/>
  <c r="AC198" i="1"/>
  <c r="AD198" i="1" s="1"/>
  <c r="AC197" i="1"/>
  <c r="AD197" i="1" s="1"/>
  <c r="AC196" i="1"/>
  <c r="AD196" i="1" s="1"/>
  <c r="AC195" i="1"/>
  <c r="AD195" i="1" s="1"/>
  <c r="AC191" i="1"/>
  <c r="AD191" i="1" s="1"/>
  <c r="AC188" i="1"/>
  <c r="AD188" i="1" s="1"/>
  <c r="AC181" i="1"/>
  <c r="AD181" i="1" s="1"/>
  <c r="AC175" i="1"/>
  <c r="AD175" i="1" s="1"/>
  <c r="AC173" i="1"/>
  <c r="AD173" i="1" s="1"/>
  <c r="AC162" i="1"/>
  <c r="AD162" i="1" s="1"/>
  <c r="AC161" i="1"/>
  <c r="AD161" i="1" s="1"/>
  <c r="AC156" i="1"/>
  <c r="AD156" i="1" s="1"/>
  <c r="AC152" i="1"/>
  <c r="AD152" i="1" s="1"/>
  <c r="AC149" i="1"/>
  <c r="AD149" i="1" s="1"/>
  <c r="AC148" i="1"/>
  <c r="AD148" i="1" s="1"/>
  <c r="AC141" i="1"/>
  <c r="AD141" i="1" s="1"/>
  <c r="AC138" i="1"/>
  <c r="AE138" i="1" s="1"/>
  <c r="AF138" i="1" s="1"/>
  <c r="AG138" i="1" s="1"/>
  <c r="AH138" i="1" s="1"/>
  <c r="AC133" i="1"/>
  <c r="AD133" i="1" s="1"/>
  <c r="AC126" i="1"/>
  <c r="AD126" i="1" s="1"/>
  <c r="X290" i="1"/>
  <c r="Y290" i="1" s="1"/>
  <c r="Z290" i="1" s="1"/>
  <c r="AA290" i="1" s="1"/>
  <c r="X286" i="1"/>
  <c r="Y286" i="1" s="1"/>
  <c r="Z286" i="1" s="1"/>
  <c r="AA286" i="1" s="1"/>
  <c r="X282" i="1"/>
  <c r="Y282" i="1" s="1"/>
  <c r="Z282" i="1" s="1"/>
  <c r="AA282" i="1" s="1"/>
  <c r="X281" i="1"/>
  <c r="Y281" i="1" s="1"/>
  <c r="Z281" i="1" s="1"/>
  <c r="AA281" i="1" s="1"/>
  <c r="AB281" i="1" s="1"/>
  <c r="E281" i="2" s="1"/>
  <c r="X280" i="1"/>
  <c r="Y280" i="1" s="1"/>
  <c r="Z280" i="1" s="1"/>
  <c r="AA280" i="1" s="1"/>
  <c r="AB280" i="1" s="1"/>
  <c r="E280" i="2" s="1"/>
  <c r="X279" i="1"/>
  <c r="Y279" i="1" s="1"/>
  <c r="Z279" i="1" s="1"/>
  <c r="AA279" i="1" s="1"/>
  <c r="AB279" i="1" s="1"/>
  <c r="E279" i="2" s="1"/>
  <c r="X278" i="1"/>
  <c r="Y278" i="1" s="1"/>
  <c r="Z278" i="1" s="1"/>
  <c r="AA278" i="1" s="1"/>
  <c r="X277" i="1"/>
  <c r="Y277" i="1" s="1"/>
  <c r="Z277" i="1" s="1"/>
  <c r="AA277" i="1" s="1"/>
  <c r="AB277" i="1" s="1"/>
  <c r="E277" i="2" s="1"/>
  <c r="X276" i="1"/>
  <c r="Y276" i="1" s="1"/>
  <c r="Z276" i="1" s="1"/>
  <c r="AA276" i="1" s="1"/>
  <c r="X275" i="1"/>
  <c r="Y275" i="1" s="1"/>
  <c r="Z275" i="1" s="1"/>
  <c r="AA275" i="1" s="1"/>
  <c r="AB275" i="1" s="1"/>
  <c r="E275" i="2" s="1"/>
  <c r="X274" i="1"/>
  <c r="Y274" i="1" s="1"/>
  <c r="Z274" i="1" s="1"/>
  <c r="AA274" i="1" s="1"/>
  <c r="X273" i="1"/>
  <c r="Y273" i="1" s="1"/>
  <c r="Z273" i="1" s="1"/>
  <c r="AA273" i="1" s="1"/>
  <c r="AB273" i="1" s="1"/>
  <c r="E273" i="2" s="1"/>
  <c r="X272" i="1"/>
  <c r="Y272" i="1" s="1"/>
  <c r="Z272" i="1" s="1"/>
  <c r="AA272" i="1" s="1"/>
  <c r="X271" i="1"/>
  <c r="X270" i="1"/>
  <c r="Y270" i="1" s="1"/>
  <c r="Z270" i="1" s="1"/>
  <c r="AA270" i="1" s="1"/>
  <c r="X269" i="1"/>
  <c r="Y269" i="1" s="1"/>
  <c r="Z269" i="1" s="1"/>
  <c r="AA269" i="1" s="1"/>
  <c r="X268" i="1"/>
  <c r="Y268" i="1" s="1"/>
  <c r="Z268" i="1" s="1"/>
  <c r="AA268" i="1" s="1"/>
  <c r="X267" i="1"/>
  <c r="Y267" i="1" s="1"/>
  <c r="Z267" i="1" s="1"/>
  <c r="AA267" i="1" s="1"/>
  <c r="AB267" i="1" s="1"/>
  <c r="E267" i="2" s="1"/>
  <c r="X266" i="1"/>
  <c r="Y266" i="1" s="1"/>
  <c r="Z266" i="1" s="1"/>
  <c r="AA266" i="1" s="1"/>
  <c r="X265" i="1"/>
  <c r="Y265" i="1" s="1"/>
  <c r="Z265" i="1" s="1"/>
  <c r="AA265" i="1" s="1"/>
  <c r="AB265" i="1" s="1"/>
  <c r="E265" i="2" s="1"/>
  <c r="X264" i="1"/>
  <c r="Y264" i="1" s="1"/>
  <c r="Z264" i="1" s="1"/>
  <c r="AA264" i="1" s="1"/>
  <c r="AB264" i="1" s="1"/>
  <c r="E264" i="2" s="1"/>
  <c r="X263" i="1"/>
  <c r="Y263" i="1" s="1"/>
  <c r="Z263" i="1" s="1"/>
  <c r="AA263" i="1" s="1"/>
  <c r="X262" i="1"/>
  <c r="Y262" i="1" s="1"/>
  <c r="Z262" i="1" s="1"/>
  <c r="AA262" i="1" s="1"/>
  <c r="AB262" i="1" s="1"/>
  <c r="E262" i="2" s="1"/>
  <c r="X261" i="1"/>
  <c r="Y261" i="1" s="1"/>
  <c r="Z261" i="1" s="1"/>
  <c r="AA261" i="1" s="1"/>
  <c r="AB261" i="1" s="1"/>
  <c r="E261" i="2" s="1"/>
  <c r="X260" i="1"/>
  <c r="Y260" i="1" s="1"/>
  <c r="Z260" i="1" s="1"/>
  <c r="AA260" i="1" s="1"/>
  <c r="X259" i="1"/>
  <c r="Y259" i="1" s="1"/>
  <c r="Z259" i="1" s="1"/>
  <c r="AA259" i="1" s="1"/>
  <c r="X258" i="1"/>
  <c r="Y258" i="1" s="1"/>
  <c r="Z258" i="1" s="1"/>
  <c r="AA258" i="1" s="1"/>
  <c r="X257" i="1"/>
  <c r="Y257" i="1" s="1"/>
  <c r="Z257" i="1" s="1"/>
  <c r="AA257" i="1" s="1"/>
  <c r="AB257" i="1" s="1"/>
  <c r="X255" i="1"/>
  <c r="Y255" i="1" s="1"/>
  <c r="Z255" i="1" s="1"/>
  <c r="AA255" i="1" s="1"/>
  <c r="AB255" i="1" s="1"/>
  <c r="E255" i="2" s="1"/>
  <c r="X253" i="1"/>
  <c r="Y253" i="1" s="1"/>
  <c r="Z253" i="1" s="1"/>
  <c r="AA253" i="1" s="1"/>
  <c r="AB253" i="1" s="1"/>
  <c r="E253" i="2" s="1"/>
  <c r="X251" i="1"/>
  <c r="Y251" i="1" s="1"/>
  <c r="Z251" i="1" s="1"/>
  <c r="AA251" i="1" s="1"/>
  <c r="AB251" i="1" s="1"/>
  <c r="E251" i="2" s="1"/>
  <c r="X248" i="1"/>
  <c r="Y248" i="1" s="1"/>
  <c r="Z248" i="1" s="1"/>
  <c r="AA248" i="1" s="1"/>
  <c r="AB248" i="1" s="1"/>
  <c r="E248" i="2" s="1"/>
  <c r="X247" i="1"/>
  <c r="Y247" i="1" s="1"/>
  <c r="Z247" i="1" s="1"/>
  <c r="AA247" i="1" s="1"/>
  <c r="AB247" i="1" s="1"/>
  <c r="E247" i="2" s="1"/>
  <c r="X245" i="1"/>
  <c r="Y245" i="1" s="1"/>
  <c r="Z245" i="1" s="1"/>
  <c r="AA245" i="1" s="1"/>
  <c r="AB245" i="1" s="1"/>
  <c r="E245" i="2" s="1"/>
  <c r="X244" i="1"/>
  <c r="Y244" i="1" s="1"/>
  <c r="Z244" i="1" s="1"/>
  <c r="AA244" i="1" s="1"/>
  <c r="AB244" i="1" s="1"/>
  <c r="E244" i="2" s="1"/>
  <c r="X243" i="1"/>
  <c r="Y243" i="1" s="1"/>
  <c r="Z243" i="1" s="1"/>
  <c r="AA243" i="1" s="1"/>
  <c r="AB243" i="1" s="1"/>
  <c r="E243" i="2" s="1"/>
  <c r="X241" i="1"/>
  <c r="Y241" i="1" s="1"/>
  <c r="Z241" i="1" s="1"/>
  <c r="AA241" i="1" s="1"/>
  <c r="AB241" i="1" s="1"/>
  <c r="E241" i="2" s="1"/>
  <c r="X240" i="1"/>
  <c r="Y240" i="1" s="1"/>
  <c r="Z240" i="1" s="1"/>
  <c r="AA240" i="1" s="1"/>
  <c r="AB240" i="1" s="1"/>
  <c r="E240" i="2" s="1"/>
  <c r="X237" i="1"/>
  <c r="Y237" i="1" s="1"/>
  <c r="Z237" i="1" s="1"/>
  <c r="AA237" i="1" s="1"/>
  <c r="AB237" i="1" s="1"/>
  <c r="E237" i="2" s="1"/>
  <c r="X233" i="1"/>
  <c r="X231" i="1"/>
  <c r="Y231" i="1" s="1"/>
  <c r="Z231" i="1" s="1"/>
  <c r="AA231" i="1" s="1"/>
  <c r="AB231" i="1" s="1"/>
  <c r="E231" i="2" s="1"/>
  <c r="X229" i="1"/>
  <c r="Y229" i="1" s="1"/>
  <c r="Z229" i="1" s="1"/>
  <c r="AA229" i="1" s="1"/>
  <c r="AB229" i="1" s="1"/>
  <c r="E229" i="2" s="1"/>
  <c r="X227" i="1"/>
  <c r="Y227" i="1" s="1"/>
  <c r="Z227" i="1" s="1"/>
  <c r="AA227" i="1" s="1"/>
  <c r="AB227" i="1" s="1"/>
  <c r="E227" i="2" s="1"/>
  <c r="X225" i="1"/>
  <c r="Y225" i="1" s="1"/>
  <c r="Z225" i="1" s="1"/>
  <c r="AA225" i="1" s="1"/>
  <c r="AB225" i="1" s="1"/>
  <c r="E225" i="2" s="1"/>
  <c r="X224" i="1"/>
  <c r="Y224" i="1" s="1"/>
  <c r="Z224" i="1" s="1"/>
  <c r="AA224" i="1" s="1"/>
  <c r="AB224" i="1" s="1"/>
  <c r="E224" i="2" s="1"/>
  <c r="X223" i="1"/>
  <c r="Y223" i="1" s="1"/>
  <c r="Z223" i="1" s="1"/>
  <c r="AA223" i="1" s="1"/>
  <c r="AB223" i="1" s="1"/>
  <c r="E223" i="2" s="1"/>
  <c r="X221" i="1"/>
  <c r="Y221" i="1" s="1"/>
  <c r="Z221" i="1" s="1"/>
  <c r="AA221" i="1" s="1"/>
  <c r="AB221" i="1" s="1"/>
  <c r="X217" i="1"/>
  <c r="Y217" i="1" s="1"/>
  <c r="Z217" i="1" s="1"/>
  <c r="AA217" i="1" s="1"/>
  <c r="AB217" i="1" s="1"/>
  <c r="E217" i="2" s="1"/>
  <c r="X215" i="1"/>
  <c r="Y215" i="1" s="1"/>
  <c r="Z215" i="1" s="1"/>
  <c r="AA215" i="1" s="1"/>
  <c r="AB215" i="1" s="1"/>
  <c r="E215" i="2" s="1"/>
  <c r="X211" i="1"/>
  <c r="Y211" i="1" s="1"/>
  <c r="Z211" i="1" s="1"/>
  <c r="AA211" i="1" s="1"/>
  <c r="AB211" i="1" s="1"/>
  <c r="E211" i="2" s="1"/>
  <c r="X205" i="1"/>
  <c r="Y205" i="1" s="1"/>
  <c r="Z205" i="1" s="1"/>
  <c r="AA205" i="1" s="1"/>
  <c r="AB205" i="1" s="1"/>
  <c r="E205" i="2" s="1"/>
  <c r="X201" i="1"/>
  <c r="X199" i="1"/>
  <c r="Y199" i="1" s="1"/>
  <c r="Z199" i="1" s="1"/>
  <c r="AA199" i="1" s="1"/>
  <c r="AB199" i="1" s="1"/>
  <c r="E199" i="2" s="1"/>
  <c r="X197" i="1"/>
  <c r="Y197" i="1" s="1"/>
  <c r="Z197" i="1" s="1"/>
  <c r="AA197" i="1" s="1"/>
  <c r="AB197" i="1" s="1"/>
  <c r="E197" i="2" s="1"/>
  <c r="X195" i="1"/>
  <c r="Y195" i="1" s="1"/>
  <c r="Z195" i="1" s="1"/>
  <c r="AA195" i="1" s="1"/>
  <c r="AB195" i="1" s="1"/>
  <c r="E195" i="2" s="1"/>
  <c r="X191" i="1"/>
  <c r="Y191" i="1" s="1"/>
  <c r="Z191" i="1" s="1"/>
  <c r="AA191" i="1" s="1"/>
  <c r="AB191" i="1" s="1"/>
  <c r="E191" i="2" s="1"/>
  <c r="H191" i="2" s="1"/>
  <c r="X187" i="1"/>
  <c r="Y187" i="1" s="1"/>
  <c r="Z187" i="1" s="1"/>
  <c r="AA187" i="1" s="1"/>
  <c r="AB187" i="1" s="1"/>
  <c r="E187" i="2" s="1"/>
  <c r="X183" i="1"/>
  <c r="Y183" i="1" s="1"/>
  <c r="Z183" i="1" s="1"/>
  <c r="AA183" i="1" s="1"/>
  <c r="AB183" i="1" s="1"/>
  <c r="E183" i="2" s="1"/>
  <c r="X181" i="1"/>
  <c r="Y181" i="1" s="1"/>
  <c r="Z181" i="1" s="1"/>
  <c r="AA181" i="1" s="1"/>
  <c r="AB181" i="1" s="1"/>
  <c r="E181" i="2" s="1"/>
  <c r="X177" i="1"/>
  <c r="Y177" i="1" s="1"/>
  <c r="Z177" i="1" s="1"/>
  <c r="AA177" i="1" s="1"/>
  <c r="AB177" i="1" s="1"/>
  <c r="E177" i="2" s="1"/>
  <c r="X173" i="1"/>
  <c r="Y173" i="1" s="1"/>
  <c r="Z173" i="1" s="1"/>
  <c r="AA173" i="1" s="1"/>
  <c r="AB173" i="1" s="1"/>
  <c r="E173" i="2" s="1"/>
  <c r="X169" i="1"/>
  <c r="Y169" i="1" s="1"/>
  <c r="Z169" i="1" s="1"/>
  <c r="AA169" i="1" s="1"/>
  <c r="AB169" i="1" s="1"/>
  <c r="E169" i="2" s="1"/>
  <c r="X165" i="1"/>
  <c r="Y165" i="1" s="1"/>
  <c r="Z165" i="1" s="1"/>
  <c r="AA165" i="1" s="1"/>
  <c r="AB165" i="1" s="1"/>
  <c r="E165" i="2" s="1"/>
  <c r="X162" i="1"/>
  <c r="Y162" i="1" s="1"/>
  <c r="Z162" i="1" s="1"/>
  <c r="AA162" i="1" s="1"/>
  <c r="AB162" i="1" s="1"/>
  <c r="E162" i="2" s="1"/>
  <c r="X161" i="1"/>
  <c r="Y161" i="1" s="1"/>
  <c r="Z161" i="1" s="1"/>
  <c r="AA161" i="1" s="1"/>
  <c r="AB161" i="1" s="1"/>
  <c r="E161" i="2" s="1"/>
  <c r="X159" i="1"/>
  <c r="Y159" i="1" s="1"/>
  <c r="Z159" i="1" s="1"/>
  <c r="AA159" i="1" s="1"/>
  <c r="AB159" i="1" s="1"/>
  <c r="E159" i="2" s="1"/>
  <c r="X158" i="1"/>
  <c r="Y158" i="1" s="1"/>
  <c r="Z158" i="1" s="1"/>
  <c r="AA158" i="1" s="1"/>
  <c r="AB158" i="1" s="1"/>
  <c r="E158" i="2" s="1"/>
  <c r="X155" i="1"/>
  <c r="Y155" i="1" s="1"/>
  <c r="Z155" i="1" s="1"/>
  <c r="AA155" i="1" s="1"/>
  <c r="AB155" i="1" s="1"/>
  <c r="E155" i="2" s="1"/>
  <c r="X154" i="1"/>
  <c r="Y154" i="1" s="1"/>
  <c r="Z154" i="1" s="1"/>
  <c r="AA154" i="1" s="1"/>
  <c r="AB154" i="1" s="1"/>
  <c r="E154" i="2" s="1"/>
  <c r="X149" i="1"/>
  <c r="Y149" i="1" s="1"/>
  <c r="Z149" i="1" s="1"/>
  <c r="AA149" i="1" s="1"/>
  <c r="AB149" i="1" s="1"/>
  <c r="X147" i="1"/>
  <c r="Y147" i="1" s="1"/>
  <c r="Z147" i="1" s="1"/>
  <c r="AA147" i="1" s="1"/>
  <c r="AB147" i="1" s="1"/>
  <c r="E147" i="2" s="1"/>
  <c r="X145" i="1"/>
  <c r="Y145" i="1" s="1"/>
  <c r="Z145" i="1" s="1"/>
  <c r="AA145" i="1" s="1"/>
  <c r="AB145" i="1" s="1"/>
  <c r="E145" i="2" s="1"/>
  <c r="X144" i="1"/>
  <c r="Y144" i="1" s="1"/>
  <c r="Z144" i="1" s="1"/>
  <c r="AA144" i="1" s="1"/>
  <c r="AB144" i="1" s="1"/>
  <c r="E144" i="2" s="1"/>
  <c r="X139" i="1"/>
  <c r="Y139" i="1" s="1"/>
  <c r="Z139" i="1" s="1"/>
  <c r="AA139" i="1" s="1"/>
  <c r="AB139" i="1" s="1"/>
  <c r="E139" i="2" s="1"/>
  <c r="X138" i="1"/>
  <c r="Y138" i="1" s="1"/>
  <c r="Z138" i="1" s="1"/>
  <c r="AA138" i="1" s="1"/>
  <c r="AB138" i="1" s="1"/>
  <c r="E138" i="2" s="1"/>
  <c r="X136" i="1"/>
  <c r="Y136" i="1" s="1"/>
  <c r="Z136" i="1" s="1"/>
  <c r="AA136" i="1" s="1"/>
  <c r="AB136" i="1" s="1"/>
  <c r="E136" i="2" s="1"/>
  <c r="X135" i="1"/>
  <c r="Y135" i="1" s="1"/>
  <c r="Z135" i="1" s="1"/>
  <c r="AA135" i="1" s="1"/>
  <c r="AB135" i="1" s="1"/>
  <c r="E135" i="2" s="1"/>
  <c r="X131" i="1"/>
  <c r="Y131" i="1" s="1"/>
  <c r="Z131" i="1" s="1"/>
  <c r="AA131" i="1" s="1"/>
  <c r="AB131" i="1" s="1"/>
  <c r="E131" i="2" s="1"/>
  <c r="X125" i="1"/>
  <c r="Y125" i="1" s="1"/>
  <c r="Z125" i="1" s="1"/>
  <c r="AA125" i="1" s="1"/>
  <c r="AB125" i="1" s="1"/>
  <c r="E125" i="2" s="1"/>
  <c r="X124" i="1"/>
  <c r="Y124" i="1" s="1"/>
  <c r="Z124" i="1" s="1"/>
  <c r="AA124" i="1" s="1"/>
  <c r="AB124" i="1" s="1"/>
  <c r="E124" i="2" s="1"/>
  <c r="X122" i="1"/>
  <c r="Y122" i="1" s="1"/>
  <c r="Z122" i="1" s="1"/>
  <c r="AA122" i="1" s="1"/>
  <c r="AB122" i="1" s="1"/>
  <c r="E122" i="2" s="1"/>
  <c r="X121" i="1"/>
  <c r="Y121" i="1" s="1"/>
  <c r="Z121" i="1" s="1"/>
  <c r="AA121" i="1" s="1"/>
  <c r="AB121" i="1" s="1"/>
  <c r="E121" i="2" s="1"/>
  <c r="X120" i="1"/>
  <c r="Y120" i="1" s="1"/>
  <c r="Z120" i="1" s="1"/>
  <c r="AA120" i="1" s="1"/>
  <c r="AB120" i="1" s="1"/>
  <c r="E120" i="2" s="1"/>
  <c r="X119" i="1"/>
  <c r="Y119" i="1" s="1"/>
  <c r="Z119" i="1" s="1"/>
  <c r="AA119" i="1" s="1"/>
  <c r="AB119" i="1" s="1"/>
  <c r="E119" i="2" s="1"/>
  <c r="X116" i="1"/>
  <c r="Y116" i="1" s="1"/>
  <c r="Z116" i="1" s="1"/>
  <c r="AA116" i="1" s="1"/>
  <c r="AB116" i="1" s="1"/>
  <c r="E116" i="2" s="1"/>
  <c r="H116" i="2" s="1"/>
  <c r="X113" i="1"/>
  <c r="Y113" i="1" s="1"/>
  <c r="Z113" i="1" s="1"/>
  <c r="AA113" i="1" s="1"/>
  <c r="AB113" i="1" s="1"/>
  <c r="X109" i="1"/>
  <c r="Y109" i="1" s="1"/>
  <c r="Z109" i="1" s="1"/>
  <c r="AA109" i="1" s="1"/>
  <c r="AB109" i="1" s="1"/>
  <c r="E109" i="2" s="1"/>
  <c r="X105" i="1"/>
  <c r="Y105" i="1" s="1"/>
  <c r="Z105" i="1" s="1"/>
  <c r="AA105" i="1" s="1"/>
  <c r="AB105" i="1" s="1"/>
  <c r="E105" i="2" s="1"/>
  <c r="X101" i="1"/>
  <c r="Y101" i="1" s="1"/>
  <c r="X100" i="1"/>
  <c r="Y100" i="1" s="1"/>
  <c r="Z100" i="1" s="1"/>
  <c r="AA100" i="1" s="1"/>
  <c r="AB100" i="1" s="1"/>
  <c r="E100" i="2" s="1"/>
  <c r="X97" i="1"/>
  <c r="Y97" i="1" s="1"/>
  <c r="Z97" i="1" s="1"/>
  <c r="AA97" i="1" s="1"/>
  <c r="AB97" i="1" s="1"/>
  <c r="E97" i="2" s="1"/>
  <c r="X93" i="1"/>
  <c r="Y93" i="1" s="1"/>
  <c r="X90" i="1"/>
  <c r="Y90" i="1" s="1"/>
  <c r="Z90" i="1" s="1"/>
  <c r="AA90" i="1" s="1"/>
  <c r="AB90" i="1" s="1"/>
  <c r="E90" i="2" s="1"/>
  <c r="X89" i="1"/>
  <c r="Y89" i="1" s="1"/>
  <c r="Z89" i="1" s="1"/>
  <c r="AA89" i="1" s="1"/>
  <c r="AB89" i="1" s="1"/>
  <c r="E89" i="2" s="1"/>
  <c r="X85" i="1"/>
  <c r="Y85" i="1" s="1"/>
  <c r="Z85" i="1" s="1"/>
  <c r="AA85" i="1" s="1"/>
  <c r="AB85" i="1" s="1"/>
  <c r="E85" i="2" s="1"/>
  <c r="X81" i="1"/>
  <c r="Y81" i="1" s="1"/>
  <c r="Z81" i="1" s="1"/>
  <c r="AA81" i="1" s="1"/>
  <c r="AB81" i="1" s="1"/>
  <c r="E81" i="2" s="1"/>
  <c r="X77" i="1"/>
  <c r="Y77" i="1" s="1"/>
  <c r="X76" i="1"/>
  <c r="Y76" i="1" s="1"/>
  <c r="Z76" i="1" s="1"/>
  <c r="AA76" i="1" s="1"/>
  <c r="AB76" i="1" s="1"/>
  <c r="E76" i="2" s="1"/>
  <c r="X75" i="1"/>
  <c r="Y75" i="1" s="1"/>
  <c r="Z75" i="1" s="1"/>
  <c r="AA75" i="1" s="1"/>
  <c r="AB75" i="1" s="1"/>
  <c r="E75" i="2" s="1"/>
  <c r="X73" i="1"/>
  <c r="Y73" i="1" s="1"/>
  <c r="Z73" i="1" s="1"/>
  <c r="AA73" i="1" s="1"/>
  <c r="AB73" i="1" s="1"/>
  <c r="E73" i="2" s="1"/>
  <c r="X72" i="1"/>
  <c r="Y72" i="1" s="1"/>
  <c r="Z72" i="1" s="1"/>
  <c r="AA72" i="1" s="1"/>
  <c r="AB72" i="1" s="1"/>
  <c r="E72" i="2" s="1"/>
  <c r="X69" i="1"/>
  <c r="Y69" i="1" s="1"/>
  <c r="Z69" i="1" s="1"/>
  <c r="AA69" i="1" s="1"/>
  <c r="AB69" i="1" s="1"/>
  <c r="E69" i="2" s="1"/>
  <c r="X67" i="1"/>
  <c r="Y67" i="1" s="1"/>
  <c r="Z67" i="1" s="1"/>
  <c r="AA67" i="1" s="1"/>
  <c r="X65" i="1"/>
  <c r="Y65" i="1" s="1"/>
  <c r="Z65" i="1" s="1"/>
  <c r="AA65" i="1" s="1"/>
  <c r="AB65" i="1" s="1"/>
  <c r="E65" i="2" s="1"/>
  <c r="X61" i="1"/>
  <c r="Y61" i="1" s="1"/>
  <c r="Z61" i="1" s="1"/>
  <c r="AA61" i="1" s="1"/>
  <c r="AB61" i="1" s="1"/>
  <c r="E61" i="2" s="1"/>
  <c r="X60" i="1"/>
  <c r="Y60" i="1" s="1"/>
  <c r="Z60" i="1" s="1"/>
  <c r="AA60" i="1" s="1"/>
  <c r="AB60" i="1" s="1"/>
  <c r="E60" i="2" s="1"/>
  <c r="X59" i="1"/>
  <c r="Y59" i="1" s="1"/>
  <c r="Z59" i="1" s="1"/>
  <c r="AA59" i="1" s="1"/>
  <c r="AB59" i="1" s="1"/>
  <c r="E59" i="2" s="1"/>
  <c r="AF57" i="1"/>
  <c r="AG57" i="1" s="1"/>
  <c r="AH57" i="1" s="1"/>
  <c r="AF56" i="1"/>
  <c r="AG56" i="1" s="1"/>
  <c r="AH56" i="1" s="1"/>
  <c r="AF55" i="1"/>
  <c r="AG55" i="1" s="1"/>
  <c r="AH55" i="1" s="1"/>
  <c r="X54" i="1"/>
  <c r="Y54" i="1" s="1"/>
  <c r="Z54" i="1" s="1"/>
  <c r="AA54" i="1" s="1"/>
  <c r="AF53" i="1"/>
  <c r="AG53" i="1" s="1"/>
  <c r="AH53" i="1" s="1"/>
  <c r="AI53" i="1" s="1"/>
  <c r="D49" i="1"/>
  <c r="D48" i="1"/>
  <c r="D47" i="1"/>
  <c r="D46" i="1"/>
  <c r="D45" i="1"/>
  <c r="D44" i="1"/>
  <c r="D43" i="1"/>
  <c r="D42" i="1"/>
  <c r="V40" i="1"/>
  <c r="W40" i="1" s="1"/>
  <c r="V39" i="1"/>
  <c r="W39" i="1" s="1"/>
  <c r="V38" i="1"/>
  <c r="W38" i="1" s="1"/>
  <c r="V37" i="1"/>
  <c r="W37" i="1" s="1"/>
  <c r="V36" i="1"/>
  <c r="W36" i="1" s="1"/>
  <c r="V35" i="1"/>
  <c r="W35" i="1" s="1"/>
  <c r="V34" i="1"/>
  <c r="W34" i="1" s="1"/>
  <c r="V33" i="1"/>
  <c r="W33" i="1" s="1"/>
  <c r="V32" i="1"/>
  <c r="W32" i="1" s="1"/>
  <c r="AE25" i="1"/>
  <c r="AF25" i="1" s="1"/>
  <c r="AG25" i="1" s="1"/>
  <c r="AH25" i="1" s="1"/>
  <c r="AI25" i="1" s="1"/>
  <c r="V25" i="1"/>
  <c r="W25" i="1" s="1"/>
  <c r="AE21" i="1"/>
  <c r="AF21" i="1" s="1"/>
  <c r="AG21" i="1" s="1"/>
  <c r="AH21" i="1" s="1"/>
  <c r="AI21" i="1" s="1"/>
  <c r="V21" i="1"/>
  <c r="W21" i="1" s="1"/>
  <c r="AE17" i="1"/>
  <c r="AF17" i="1" s="1"/>
  <c r="AG17" i="1" s="1"/>
  <c r="AH17" i="1" s="1"/>
  <c r="AI17" i="1" s="1"/>
  <c r="V17" i="1"/>
  <c r="W17" i="1" s="1"/>
  <c r="AE13" i="1"/>
  <c r="AF13" i="1" s="1"/>
  <c r="AG13" i="1" s="1"/>
  <c r="AH13" i="1" s="1"/>
  <c r="AI13" i="1" s="1"/>
  <c r="V13" i="1"/>
  <c r="W13" i="1" s="1"/>
  <c r="AC292" i="1"/>
  <c r="AD292" i="1" s="1"/>
  <c r="AC291" i="1"/>
  <c r="AD291" i="1" s="1"/>
  <c r="AC289" i="1"/>
  <c r="AD289" i="1" s="1"/>
  <c r="AC288" i="1"/>
  <c r="AD288" i="1" s="1"/>
  <c r="AC287" i="1"/>
  <c r="AD287" i="1" s="1"/>
  <c r="AC278" i="1"/>
  <c r="AD278" i="1" s="1"/>
  <c r="AC265" i="1"/>
  <c r="AD265" i="1" s="1"/>
  <c r="AC264" i="1"/>
  <c r="AD264" i="1" s="1"/>
  <c r="AC263" i="1"/>
  <c r="AD263" i="1" s="1"/>
  <c r="AC260" i="1"/>
  <c r="AD260" i="1" s="1"/>
  <c r="AC259" i="1"/>
  <c r="AD259" i="1" s="1"/>
  <c r="AC250" i="1"/>
  <c r="AD250" i="1" s="1"/>
  <c r="AC241" i="1"/>
  <c r="AD241" i="1" s="1"/>
  <c r="AC238" i="1"/>
  <c r="AD238" i="1" s="1"/>
  <c r="AC237" i="1"/>
  <c r="AD237" i="1" s="1"/>
  <c r="AC218" i="1"/>
  <c r="AD218" i="1" s="1"/>
  <c r="AC215" i="1"/>
  <c r="AD215" i="1" s="1"/>
  <c r="AC214" i="1"/>
  <c r="AD214" i="1" s="1"/>
  <c r="AC213" i="1"/>
  <c r="AD213" i="1" s="1"/>
  <c r="AC212" i="1"/>
  <c r="AD212" i="1" s="1"/>
  <c r="AC211" i="1"/>
  <c r="AD211" i="1" s="1"/>
  <c r="AC207" i="1"/>
  <c r="AD207" i="1" s="1"/>
  <c r="Y201" i="1"/>
  <c r="Z201" i="1" s="1"/>
  <c r="AA201" i="1" s="1"/>
  <c r="AB201" i="1" s="1"/>
  <c r="E201" i="2" s="1"/>
  <c r="AC200" i="1"/>
  <c r="AD200" i="1" s="1"/>
  <c r="AC199" i="1"/>
  <c r="AD199" i="1" s="1"/>
  <c r="AC192" i="1"/>
  <c r="AD192" i="1" s="1"/>
  <c r="AC189" i="1"/>
  <c r="AD189" i="1" s="1"/>
  <c r="AC184" i="1"/>
  <c r="AD184" i="1" s="1"/>
  <c r="AC180" i="1"/>
  <c r="AD180" i="1" s="1"/>
  <c r="AC179" i="1"/>
  <c r="AD179" i="1" s="1"/>
  <c r="AC176" i="1"/>
  <c r="AD176" i="1" s="1"/>
  <c r="AC170" i="1"/>
  <c r="AD170" i="1" s="1"/>
  <c r="AC166" i="1"/>
  <c r="AD166" i="1" s="1"/>
  <c r="AC165" i="1"/>
  <c r="AD165" i="1" s="1"/>
  <c r="AC159" i="1"/>
  <c r="AD159" i="1" s="1"/>
  <c r="AC158" i="1"/>
  <c r="AD158" i="1" s="1"/>
  <c r="AC154" i="1"/>
  <c r="AD154" i="1" s="1"/>
  <c r="AC150" i="1"/>
  <c r="AD150" i="1" s="1"/>
  <c r="AC147" i="1"/>
  <c r="AD147" i="1" s="1"/>
  <c r="AC146" i="1"/>
  <c r="AD146" i="1" s="1"/>
  <c r="AC145" i="1"/>
  <c r="AD145" i="1" s="1"/>
  <c r="AC144" i="1"/>
  <c r="AD144" i="1" s="1"/>
  <c r="AC143" i="1"/>
  <c r="AD143" i="1" s="1"/>
  <c r="AC139" i="1"/>
  <c r="AD139" i="1" s="1"/>
  <c r="AC136" i="1"/>
  <c r="AD136" i="1" s="1"/>
  <c r="AC135" i="1"/>
  <c r="AD135" i="1" s="1"/>
  <c r="AC131" i="1"/>
  <c r="AD131" i="1" s="1"/>
  <c r="AC124" i="1"/>
  <c r="AD124" i="1" s="1"/>
  <c r="AC122" i="1"/>
  <c r="AE122" i="1" s="1"/>
  <c r="AF122" i="1" s="1"/>
  <c r="AG122" i="1" s="1"/>
  <c r="AH122" i="1" s="1"/>
  <c r="AC121" i="1"/>
  <c r="AD121" i="1" s="1"/>
  <c r="X292" i="1"/>
  <c r="Y292" i="1" s="1"/>
  <c r="Z292" i="1" s="1"/>
  <c r="AA292" i="1" s="1"/>
  <c r="X291" i="1"/>
  <c r="Y291" i="1" s="1"/>
  <c r="Z291" i="1" s="1"/>
  <c r="AA291" i="1" s="1"/>
  <c r="AB291" i="1" s="1"/>
  <c r="E291" i="2" s="1"/>
  <c r="X289" i="1"/>
  <c r="Y289" i="1" s="1"/>
  <c r="Z289" i="1" s="1"/>
  <c r="AA289" i="1" s="1"/>
  <c r="AB289" i="1" s="1"/>
  <c r="E289" i="2" s="1"/>
  <c r="X288" i="1"/>
  <c r="Y288" i="1" s="1"/>
  <c r="Z288" i="1" s="1"/>
  <c r="AA288" i="1" s="1"/>
  <c r="X287" i="1"/>
  <c r="Y287" i="1" s="1"/>
  <c r="Z287" i="1" s="1"/>
  <c r="AA287" i="1" s="1"/>
  <c r="X285" i="1"/>
  <c r="Y285" i="1" s="1"/>
  <c r="Z285" i="1" s="1"/>
  <c r="AA285" i="1" s="1"/>
  <c r="AB285" i="1" s="1"/>
  <c r="E285" i="2" s="1"/>
  <c r="X284" i="1"/>
  <c r="Y284" i="1" s="1"/>
  <c r="Z284" i="1" s="1"/>
  <c r="AA284" i="1" s="1"/>
  <c r="X283" i="1"/>
  <c r="Y283" i="1" s="1"/>
  <c r="Z283" i="1" s="1"/>
  <c r="AA283" i="1" s="1"/>
  <c r="AE292" i="1"/>
  <c r="AF292" i="1" s="1"/>
  <c r="AG292" i="1" s="1"/>
  <c r="AH292" i="1" s="1"/>
  <c r="AE291" i="1"/>
  <c r="AF291" i="1" s="1"/>
  <c r="AG291" i="1" s="1"/>
  <c r="AH291" i="1" s="1"/>
  <c r="AE290" i="1"/>
  <c r="AF290" i="1" s="1"/>
  <c r="AG290" i="1" s="1"/>
  <c r="AH290" i="1" s="1"/>
  <c r="AI290" i="1" s="1"/>
  <c r="AE289" i="1"/>
  <c r="AF289" i="1" s="1"/>
  <c r="AG289" i="1" s="1"/>
  <c r="AH289" i="1" s="1"/>
  <c r="AE288" i="1"/>
  <c r="AF288" i="1" s="1"/>
  <c r="AG288" i="1" s="1"/>
  <c r="AH288" i="1" s="1"/>
  <c r="AE287" i="1"/>
  <c r="AF287" i="1" s="1"/>
  <c r="AG287" i="1" s="1"/>
  <c r="AH287" i="1" s="1"/>
  <c r="AE286" i="1"/>
  <c r="AF286" i="1" s="1"/>
  <c r="AG286" i="1" s="1"/>
  <c r="AH286" i="1" s="1"/>
  <c r="AE285" i="1"/>
  <c r="AF285" i="1" s="1"/>
  <c r="AG285" i="1" s="1"/>
  <c r="AH285" i="1" s="1"/>
  <c r="AE284" i="1"/>
  <c r="AF284" i="1" s="1"/>
  <c r="AG284" i="1" s="1"/>
  <c r="AH284" i="1" s="1"/>
  <c r="AE283" i="1"/>
  <c r="AF283" i="1" s="1"/>
  <c r="AG283" i="1" s="1"/>
  <c r="AH283" i="1" s="1"/>
  <c r="AE282" i="1"/>
  <c r="AF282" i="1" s="1"/>
  <c r="AG282" i="1" s="1"/>
  <c r="AH282" i="1" s="1"/>
  <c r="AE281" i="1"/>
  <c r="AF281" i="1" s="1"/>
  <c r="AG281" i="1" s="1"/>
  <c r="AH281" i="1" s="1"/>
  <c r="AE280" i="1"/>
  <c r="AF280" i="1" s="1"/>
  <c r="AG280" i="1" s="1"/>
  <c r="AH280" i="1" s="1"/>
  <c r="AE279" i="1"/>
  <c r="AF279" i="1" s="1"/>
  <c r="AG279" i="1" s="1"/>
  <c r="AH279" i="1" s="1"/>
  <c r="AE278" i="1"/>
  <c r="AF278" i="1" s="1"/>
  <c r="AG278" i="1" s="1"/>
  <c r="AH278" i="1" s="1"/>
  <c r="AE277" i="1"/>
  <c r="AF277" i="1" s="1"/>
  <c r="AG277" i="1" s="1"/>
  <c r="AH277" i="1" s="1"/>
  <c r="AE276" i="1"/>
  <c r="AF276" i="1" s="1"/>
  <c r="AG276" i="1" s="1"/>
  <c r="AH276" i="1" s="1"/>
  <c r="AE275" i="1"/>
  <c r="AF275" i="1" s="1"/>
  <c r="AG275" i="1" s="1"/>
  <c r="AH275" i="1" s="1"/>
  <c r="AE274" i="1"/>
  <c r="AF274" i="1" s="1"/>
  <c r="AG274" i="1" s="1"/>
  <c r="AH274" i="1" s="1"/>
  <c r="AE273" i="1"/>
  <c r="AF273" i="1" s="1"/>
  <c r="AG273" i="1" s="1"/>
  <c r="AH273" i="1" s="1"/>
  <c r="AE272" i="1"/>
  <c r="AF272" i="1" s="1"/>
  <c r="AG272" i="1" s="1"/>
  <c r="AH272" i="1" s="1"/>
  <c r="AE271" i="1"/>
  <c r="AF271" i="1" s="1"/>
  <c r="AG271" i="1" s="1"/>
  <c r="AH271" i="1" s="1"/>
  <c r="AE270" i="1"/>
  <c r="AF270" i="1" s="1"/>
  <c r="AG270" i="1" s="1"/>
  <c r="AH270" i="1" s="1"/>
  <c r="AE269" i="1"/>
  <c r="AF269" i="1" s="1"/>
  <c r="AG269" i="1" s="1"/>
  <c r="AH269" i="1" s="1"/>
  <c r="AE268" i="1"/>
  <c r="AF268" i="1" s="1"/>
  <c r="AG268" i="1" s="1"/>
  <c r="AH268" i="1" s="1"/>
  <c r="AE267" i="1"/>
  <c r="AF267" i="1" s="1"/>
  <c r="AG267" i="1" s="1"/>
  <c r="AH267" i="1" s="1"/>
  <c r="AE266" i="1"/>
  <c r="AF266" i="1" s="1"/>
  <c r="AG266" i="1" s="1"/>
  <c r="AH266" i="1" s="1"/>
  <c r="AE265" i="1"/>
  <c r="AF265" i="1" s="1"/>
  <c r="AG265" i="1" s="1"/>
  <c r="AH265" i="1" s="1"/>
  <c r="AE264" i="1"/>
  <c r="AF264" i="1" s="1"/>
  <c r="AG264" i="1" s="1"/>
  <c r="AH264" i="1" s="1"/>
  <c r="AE263" i="1"/>
  <c r="AF263" i="1" s="1"/>
  <c r="AG263" i="1" s="1"/>
  <c r="AH263" i="1" s="1"/>
  <c r="AE262" i="1"/>
  <c r="AF262" i="1" s="1"/>
  <c r="AG262" i="1" s="1"/>
  <c r="AH262" i="1" s="1"/>
  <c r="AE261" i="1"/>
  <c r="AF261" i="1" s="1"/>
  <c r="AG261" i="1" s="1"/>
  <c r="AH261" i="1" s="1"/>
  <c r="AE260" i="1"/>
  <c r="AF260" i="1" s="1"/>
  <c r="AG260" i="1" s="1"/>
  <c r="AH260" i="1" s="1"/>
  <c r="AE259" i="1"/>
  <c r="AF259" i="1" s="1"/>
  <c r="AG259" i="1" s="1"/>
  <c r="AH259" i="1" s="1"/>
  <c r="AE258" i="1"/>
  <c r="AF258" i="1" s="1"/>
  <c r="AG258" i="1" s="1"/>
  <c r="AH258" i="1" s="1"/>
  <c r="AE257" i="1"/>
  <c r="AF257" i="1" s="1"/>
  <c r="AG257" i="1" s="1"/>
  <c r="AH257" i="1" s="1"/>
  <c r="AE249" i="1"/>
  <c r="AF249" i="1" s="1"/>
  <c r="AG249" i="1" s="1"/>
  <c r="AH249" i="1" s="1"/>
  <c r="AE242" i="1"/>
  <c r="AF242" i="1" s="1"/>
  <c r="AG242" i="1" s="1"/>
  <c r="AH242" i="1" s="1"/>
  <c r="AI242" i="1" s="1"/>
  <c r="AE236" i="1"/>
  <c r="AF236" i="1" s="1"/>
  <c r="AG236" i="1" s="1"/>
  <c r="AH236" i="1" s="1"/>
  <c r="AE224" i="1"/>
  <c r="AF224" i="1" s="1"/>
  <c r="AG224" i="1" s="1"/>
  <c r="AH224" i="1" s="1"/>
  <c r="AI224" i="1" s="1"/>
  <c r="AE210" i="1"/>
  <c r="AF210" i="1" s="1"/>
  <c r="AG210" i="1" s="1"/>
  <c r="AH210" i="1" s="1"/>
  <c r="AI210" i="1" s="1"/>
  <c r="AE209" i="1"/>
  <c r="AF209" i="1" s="1"/>
  <c r="AG209" i="1" s="1"/>
  <c r="AH209" i="1" s="1"/>
  <c r="AI209" i="1" s="1"/>
  <c r="AE208" i="1"/>
  <c r="AF208" i="1" s="1"/>
  <c r="AG208" i="1" s="1"/>
  <c r="AH208" i="1" s="1"/>
  <c r="AI208" i="1" s="1"/>
  <c r="AE198" i="1"/>
  <c r="AF198" i="1" s="1"/>
  <c r="AG198" i="1" s="1"/>
  <c r="AH198" i="1" s="1"/>
  <c r="AI198" i="1" s="1"/>
  <c r="AE194" i="1"/>
  <c r="AF194" i="1" s="1"/>
  <c r="AG194" i="1" s="1"/>
  <c r="AH194" i="1" s="1"/>
  <c r="AI194" i="1" s="1"/>
  <c r="AE186" i="1"/>
  <c r="AF186" i="1" s="1"/>
  <c r="AG186" i="1" s="1"/>
  <c r="AH186" i="1" s="1"/>
  <c r="AI186" i="1" s="1"/>
  <c r="AE185" i="1"/>
  <c r="AF185" i="1" s="1"/>
  <c r="AG185" i="1" s="1"/>
  <c r="AH185" i="1" s="1"/>
  <c r="AI185" i="1" s="1"/>
  <c r="AE182" i="1"/>
  <c r="AF182" i="1" s="1"/>
  <c r="AG182" i="1" s="1"/>
  <c r="AH182" i="1" s="1"/>
  <c r="AI182" i="1" s="1"/>
  <c r="AE172" i="1"/>
  <c r="AF172" i="1" s="1"/>
  <c r="AG172" i="1" s="1"/>
  <c r="AH172" i="1" s="1"/>
  <c r="AI172" i="1" s="1"/>
  <c r="AE167" i="1"/>
  <c r="AF167" i="1" s="1"/>
  <c r="AG167" i="1" s="1"/>
  <c r="AH167" i="1" s="1"/>
  <c r="AI167" i="1" s="1"/>
  <c r="AE163" i="1"/>
  <c r="AF163" i="1" s="1"/>
  <c r="AG163" i="1" s="1"/>
  <c r="AH163" i="1" s="1"/>
  <c r="AI163" i="1" s="1"/>
  <c r="AE160" i="1"/>
  <c r="AF160" i="1" s="1"/>
  <c r="AG160" i="1" s="1"/>
  <c r="AH160" i="1" s="1"/>
  <c r="AI160" i="1" s="1"/>
  <c r="AE157" i="1"/>
  <c r="AF157" i="1" s="1"/>
  <c r="AG157" i="1" s="1"/>
  <c r="AH157" i="1" s="1"/>
  <c r="AI157" i="1" s="1"/>
  <c r="AE153" i="1"/>
  <c r="AF153" i="1" s="1"/>
  <c r="AG153" i="1" s="1"/>
  <c r="AH153" i="1" s="1"/>
  <c r="AI153" i="1" s="1"/>
  <c r="AE140" i="1"/>
  <c r="AF140" i="1" s="1"/>
  <c r="AG140" i="1" s="1"/>
  <c r="AH140" i="1" s="1"/>
  <c r="AI140" i="1" s="1"/>
  <c r="AE137" i="1"/>
  <c r="AF137" i="1" s="1"/>
  <c r="AG137" i="1" s="1"/>
  <c r="AH137" i="1" s="1"/>
  <c r="AI137" i="1" s="1"/>
  <c r="AE134" i="1"/>
  <c r="AF134" i="1" s="1"/>
  <c r="AG134" i="1" s="1"/>
  <c r="AH134" i="1" s="1"/>
  <c r="AI134" i="1" s="1"/>
  <c r="AE127" i="1"/>
  <c r="AF127" i="1" s="1"/>
  <c r="AG127" i="1" s="1"/>
  <c r="AH127" i="1" s="1"/>
  <c r="AE123" i="1"/>
  <c r="AF123" i="1" s="1"/>
  <c r="AG123" i="1" s="1"/>
  <c r="AH123" i="1" s="1"/>
  <c r="AE114" i="1"/>
  <c r="AF114" i="1" s="1"/>
  <c r="AG114" i="1" s="1"/>
  <c r="AH114" i="1" s="1"/>
  <c r="AE112" i="1"/>
  <c r="AF112" i="1" s="1"/>
  <c r="AG112" i="1" s="1"/>
  <c r="AH112" i="1" s="1"/>
  <c r="AE105" i="1"/>
  <c r="AF105" i="1" s="1"/>
  <c r="AG105" i="1" s="1"/>
  <c r="AH105" i="1" s="1"/>
  <c r="AE102" i="1"/>
  <c r="AF102" i="1" s="1"/>
  <c r="AG102" i="1" s="1"/>
  <c r="AH102" i="1" s="1"/>
  <c r="AE98" i="1"/>
  <c r="AF98" i="1" s="1"/>
  <c r="AG98" i="1" s="1"/>
  <c r="AH98" i="1" s="1"/>
  <c r="AE97" i="1"/>
  <c r="AF97" i="1" s="1"/>
  <c r="AG97" i="1" s="1"/>
  <c r="AH97" i="1" s="1"/>
  <c r="AE96" i="1"/>
  <c r="AF96" i="1" s="1"/>
  <c r="AG96" i="1" s="1"/>
  <c r="AH96" i="1" s="1"/>
  <c r="AE93" i="1"/>
  <c r="AF93" i="1" s="1"/>
  <c r="AG93" i="1" s="1"/>
  <c r="AH93" i="1" s="1"/>
  <c r="AE91" i="1"/>
  <c r="AF91" i="1" s="1"/>
  <c r="AG91" i="1" s="1"/>
  <c r="AH91" i="1" s="1"/>
  <c r="AE86" i="1"/>
  <c r="AF86" i="1" s="1"/>
  <c r="AG86" i="1" s="1"/>
  <c r="AH86" i="1" s="1"/>
  <c r="AE82" i="1"/>
  <c r="AF82" i="1" s="1"/>
  <c r="AG82" i="1" s="1"/>
  <c r="AH82" i="1" s="1"/>
  <c r="AI82" i="1" s="1"/>
  <c r="AE80" i="1"/>
  <c r="AF80" i="1" s="1"/>
  <c r="AG80" i="1" s="1"/>
  <c r="AH80" i="1" s="1"/>
  <c r="AE79" i="1"/>
  <c r="AF79" i="1" s="1"/>
  <c r="AG79" i="1" s="1"/>
  <c r="AH79" i="1" s="1"/>
  <c r="AE73" i="1"/>
  <c r="AF73" i="1" s="1"/>
  <c r="AG73" i="1" s="1"/>
  <c r="AH73" i="1" s="1"/>
  <c r="AI73" i="1" s="1"/>
  <c r="AE71" i="1"/>
  <c r="AF71" i="1" s="1"/>
  <c r="AG71" i="1" s="1"/>
  <c r="AH71" i="1" s="1"/>
  <c r="AE70" i="1"/>
  <c r="AF70" i="1" s="1"/>
  <c r="AG70" i="1" s="1"/>
  <c r="AH70" i="1" s="1"/>
  <c r="AE69" i="1"/>
  <c r="AF69" i="1" s="1"/>
  <c r="AG69" i="1" s="1"/>
  <c r="AH69" i="1" s="1"/>
  <c r="AE67" i="1"/>
  <c r="AF67" i="1" s="1"/>
  <c r="AG67" i="1" s="1"/>
  <c r="AH67" i="1" s="1"/>
  <c r="AE66" i="1"/>
  <c r="AF66" i="1" s="1"/>
  <c r="AG66" i="1" s="1"/>
  <c r="AH66" i="1" s="1"/>
  <c r="AE64" i="1"/>
  <c r="AF64" i="1" s="1"/>
  <c r="AG64" i="1" s="1"/>
  <c r="AH64" i="1" s="1"/>
  <c r="AE63" i="1"/>
  <c r="AF63" i="1" s="1"/>
  <c r="AG63" i="1" s="1"/>
  <c r="AH63" i="1" s="1"/>
  <c r="AE59" i="1"/>
  <c r="AF59" i="1" s="1"/>
  <c r="AG59" i="1" s="1"/>
  <c r="AH59" i="1" s="1"/>
  <c r="C48" i="1"/>
  <c r="C47" i="1"/>
  <c r="C46" i="1"/>
  <c r="C45" i="1"/>
  <c r="C44" i="1"/>
  <c r="C43" i="1"/>
  <c r="C42" i="1"/>
  <c r="AC31" i="1"/>
  <c r="X31" i="1"/>
  <c r="Y31" i="1" s="1"/>
  <c r="Z31" i="1" s="1"/>
  <c r="AA31" i="1" s="1"/>
  <c r="AB31" i="1" s="1"/>
  <c r="E31" i="2" s="1"/>
  <c r="AC30" i="1"/>
  <c r="AD30" i="1" s="1"/>
  <c r="X30" i="1"/>
  <c r="Y30" i="1" s="1"/>
  <c r="Z30" i="1" s="1"/>
  <c r="AA30" i="1" s="1"/>
  <c r="AB30" i="1" s="1"/>
  <c r="E30" i="2" s="1"/>
  <c r="AC29" i="1"/>
  <c r="AD29" i="1" s="1"/>
  <c r="X29" i="1"/>
  <c r="Y29" i="1" s="1"/>
  <c r="Z29" i="1" s="1"/>
  <c r="AA29" i="1" s="1"/>
  <c r="AB29" i="1" s="1"/>
  <c r="E29" i="2" s="1"/>
  <c r="AC28" i="1"/>
  <c r="AD28" i="1" s="1"/>
  <c r="X28" i="1"/>
  <c r="Y28" i="1" s="1"/>
  <c r="Z28" i="1" s="1"/>
  <c r="AA28" i="1" s="1"/>
  <c r="AB28" i="1" s="1"/>
  <c r="E28" i="2" s="1"/>
  <c r="AC26" i="1"/>
  <c r="AD26" i="1" s="1"/>
  <c r="AE24" i="1"/>
  <c r="AF24" i="1" s="1"/>
  <c r="AG24" i="1" s="1"/>
  <c r="AH24" i="1" s="1"/>
  <c r="AI24" i="1" s="1"/>
  <c r="V24" i="1"/>
  <c r="W24" i="1" s="1"/>
  <c r="AC22" i="1"/>
  <c r="AD22" i="1" s="1"/>
  <c r="AE20" i="1"/>
  <c r="AF20" i="1" s="1"/>
  <c r="AG20" i="1" s="1"/>
  <c r="AH20" i="1" s="1"/>
  <c r="AI20" i="1" s="1"/>
  <c r="V20" i="1"/>
  <c r="W20" i="1" s="1"/>
  <c r="AC18" i="1"/>
  <c r="AD18" i="1" s="1"/>
  <c r="V16" i="1"/>
  <c r="W16" i="1" s="1"/>
  <c r="AC14" i="1"/>
  <c r="AD14" i="1" s="1"/>
  <c r="AE12" i="1"/>
  <c r="AF12" i="1" s="1"/>
  <c r="AG12" i="1" s="1"/>
  <c r="AH12" i="1" s="1"/>
  <c r="AI12" i="1" s="1"/>
  <c r="V12" i="1"/>
  <c r="W12" i="1" s="1"/>
  <c r="AC10" i="1"/>
  <c r="AD10" i="1" s="1"/>
  <c r="AC286" i="1"/>
  <c r="AD286" i="1" s="1"/>
  <c r="AC285" i="1"/>
  <c r="AD285" i="1" s="1"/>
  <c r="AC282" i="1"/>
  <c r="AD282" i="1" s="1"/>
  <c r="AC279" i="1"/>
  <c r="AD279" i="1" s="1"/>
  <c r="AC275" i="1"/>
  <c r="AD275" i="1" s="1"/>
  <c r="AC274" i="1"/>
  <c r="AD274" i="1" s="1"/>
  <c r="AC273" i="1"/>
  <c r="AD273" i="1" s="1"/>
  <c r="AC272" i="1"/>
  <c r="AD272" i="1" s="1"/>
  <c r="AC271" i="1"/>
  <c r="AD271" i="1" s="1"/>
  <c r="Y271" i="1"/>
  <c r="Z271" i="1" s="1"/>
  <c r="AA271" i="1" s="1"/>
  <c r="AB271" i="1" s="1"/>
  <c r="E271" i="2" s="1"/>
  <c r="AC267" i="1"/>
  <c r="AD267" i="1" s="1"/>
  <c r="AC262" i="1"/>
  <c r="AD262" i="1" s="1"/>
  <c r="AC261" i="1"/>
  <c r="AD261" i="1" s="1"/>
  <c r="AC251" i="1"/>
  <c r="AD251" i="1" s="1"/>
  <c r="AC245" i="1"/>
  <c r="AD245" i="1" s="1"/>
  <c r="AC244" i="1"/>
  <c r="AD244" i="1" s="1"/>
  <c r="AC243" i="1"/>
  <c r="AD243" i="1" s="1"/>
  <c r="AC240" i="1"/>
  <c r="AE240" i="1" s="1"/>
  <c r="AF240" i="1" s="1"/>
  <c r="AG240" i="1" s="1"/>
  <c r="AH240" i="1" s="1"/>
  <c r="AC234" i="1"/>
  <c r="AE234" i="1" s="1"/>
  <c r="AF234" i="1" s="1"/>
  <c r="AG234" i="1" s="1"/>
  <c r="AH234" i="1" s="1"/>
  <c r="AC233" i="1"/>
  <c r="AD233" i="1" s="1"/>
  <c r="Y233" i="1"/>
  <c r="Z233" i="1" s="1"/>
  <c r="AA233" i="1" s="1"/>
  <c r="AB233" i="1" s="1"/>
  <c r="E233" i="2" s="1"/>
  <c r="AC231" i="1"/>
  <c r="AD231" i="1" s="1"/>
  <c r="AC230" i="1"/>
  <c r="AE230" i="1" s="1"/>
  <c r="AF230" i="1" s="1"/>
  <c r="AG230" i="1" s="1"/>
  <c r="AH230" i="1" s="1"/>
  <c r="AC229" i="1"/>
  <c r="AD229" i="1" s="1"/>
  <c r="AC228" i="1"/>
  <c r="AE228" i="1" s="1"/>
  <c r="AF228" i="1" s="1"/>
  <c r="AG228" i="1" s="1"/>
  <c r="AH228" i="1" s="1"/>
  <c r="AC227" i="1"/>
  <c r="AD227" i="1" s="1"/>
  <c r="AC223" i="1"/>
  <c r="AD223" i="1" s="1"/>
  <c r="AC220" i="1"/>
  <c r="AD220" i="1" s="1"/>
  <c r="AC217" i="1"/>
  <c r="AD217" i="1" s="1"/>
  <c r="AC216" i="1"/>
  <c r="AD216" i="1" s="1"/>
  <c r="AC206" i="1"/>
  <c r="AD206" i="1" s="1"/>
  <c r="AC205" i="1"/>
  <c r="AD205" i="1" s="1"/>
  <c r="AC193" i="1"/>
  <c r="AD193" i="1" s="1"/>
  <c r="AC187" i="1"/>
  <c r="AD187" i="1" s="1"/>
  <c r="AC183" i="1"/>
  <c r="AD183" i="1" s="1"/>
  <c r="AC178" i="1"/>
  <c r="AD178" i="1" s="1"/>
  <c r="AC177" i="1"/>
  <c r="AD177" i="1" s="1"/>
  <c r="AC174" i="1"/>
  <c r="AD174" i="1" s="1"/>
  <c r="AC171" i="1"/>
  <c r="AD171" i="1" s="1"/>
  <c r="AC169" i="1"/>
  <c r="AD169" i="1" s="1"/>
  <c r="AC164" i="1"/>
  <c r="AD164" i="1" s="1"/>
  <c r="AC155" i="1"/>
  <c r="AD155" i="1" s="1"/>
  <c r="AC151" i="1"/>
  <c r="AD151" i="1" s="1"/>
  <c r="AC132" i="1"/>
  <c r="AD132" i="1" s="1"/>
  <c r="AC125" i="1"/>
  <c r="AD125" i="1" s="1"/>
  <c r="AC120" i="1"/>
  <c r="AD120" i="1" s="1"/>
  <c r="AC119" i="1"/>
  <c r="AD119" i="1" s="1"/>
  <c r="V290" i="1"/>
  <c r="W290" i="1" s="1"/>
  <c r="V287" i="1"/>
  <c r="W287" i="1" s="1"/>
  <c r="V284" i="1"/>
  <c r="W284" i="1" s="1"/>
  <c r="V283" i="1"/>
  <c r="W283" i="1" s="1"/>
  <c r="V282" i="1"/>
  <c r="W282" i="1" s="1"/>
  <c r="V278" i="1"/>
  <c r="W278" i="1" s="1"/>
  <c r="V269" i="1"/>
  <c r="W269" i="1" s="1"/>
  <c r="V266" i="1"/>
  <c r="W266" i="1" s="1"/>
  <c r="V263" i="1"/>
  <c r="W263" i="1" s="1"/>
  <c r="V259" i="1"/>
  <c r="W259" i="1" s="1"/>
  <c r="V249" i="1"/>
  <c r="W249" i="1" s="1"/>
  <c r="V246" i="1"/>
  <c r="W246" i="1" s="1"/>
  <c r="V242" i="1"/>
  <c r="W242" i="1" s="1"/>
  <c r="V239" i="1"/>
  <c r="W239" i="1" s="1"/>
  <c r="V236" i="1"/>
  <c r="W236" i="1" s="1"/>
  <c r="V235" i="1"/>
  <c r="W235" i="1" s="1"/>
  <c r="V219" i="1"/>
  <c r="W219" i="1" s="1"/>
  <c r="V216" i="1"/>
  <c r="W216" i="1" s="1"/>
  <c r="V213" i="1"/>
  <c r="W213" i="1" s="1"/>
  <c r="V210" i="1"/>
  <c r="W210" i="1" s="1"/>
  <c r="V209" i="1"/>
  <c r="W209" i="1" s="1"/>
  <c r="V208" i="1"/>
  <c r="W208" i="1" s="1"/>
  <c r="V207" i="1"/>
  <c r="W207" i="1" s="1"/>
  <c r="V203" i="1"/>
  <c r="W203" i="1" s="1"/>
  <c r="V200" i="1"/>
  <c r="W200" i="1" s="1"/>
  <c r="V194" i="1"/>
  <c r="W194" i="1" s="1"/>
  <c r="V193" i="1"/>
  <c r="W193" i="1" s="1"/>
  <c r="V190" i="1"/>
  <c r="W190" i="1" s="1"/>
  <c r="V189" i="1"/>
  <c r="W189" i="1" s="1"/>
  <c r="V186" i="1"/>
  <c r="W186" i="1" s="1"/>
  <c r="V185" i="1"/>
  <c r="W185" i="1" s="1"/>
  <c r="V182" i="1"/>
  <c r="W182" i="1" s="1"/>
  <c r="V179" i="1"/>
  <c r="W179" i="1" s="1"/>
  <c r="V175" i="1"/>
  <c r="W175" i="1" s="1"/>
  <c r="V172" i="1"/>
  <c r="W172" i="1" s="1"/>
  <c r="V171" i="1"/>
  <c r="W171" i="1" s="1"/>
  <c r="V168" i="1"/>
  <c r="W168" i="1" s="1"/>
  <c r="V167" i="1"/>
  <c r="W167" i="1" s="1"/>
  <c r="V164" i="1"/>
  <c r="W164" i="1" s="1"/>
  <c r="V163" i="1"/>
  <c r="W163" i="1" s="1"/>
  <c r="V160" i="1"/>
  <c r="W160" i="1" s="1"/>
  <c r="V157" i="1"/>
  <c r="W157" i="1" s="1"/>
  <c r="V156" i="1"/>
  <c r="W156" i="1" s="1"/>
  <c r="V153" i="1"/>
  <c r="W153" i="1" s="1"/>
  <c r="V152" i="1"/>
  <c r="W152" i="1" s="1"/>
  <c r="V151" i="1"/>
  <c r="W151" i="1" s="1"/>
  <c r="V150" i="1"/>
  <c r="W150" i="1" s="1"/>
  <c r="V146" i="1"/>
  <c r="W146" i="1" s="1"/>
  <c r="V143" i="1"/>
  <c r="W143" i="1" s="1"/>
  <c r="V142" i="1"/>
  <c r="W142" i="1" s="1"/>
  <c r="V141" i="1"/>
  <c r="W141" i="1" s="1"/>
  <c r="V140" i="1"/>
  <c r="W140" i="1" s="1"/>
  <c r="V137" i="1"/>
  <c r="W137" i="1" s="1"/>
  <c r="V134" i="1"/>
  <c r="W134" i="1" s="1"/>
  <c r="V133" i="1"/>
  <c r="W133" i="1" s="1"/>
  <c r="V130" i="1"/>
  <c r="W130" i="1" s="1"/>
  <c r="V129" i="1"/>
  <c r="W129" i="1" s="1"/>
  <c r="V128" i="1"/>
  <c r="W128" i="1" s="1"/>
  <c r="V127" i="1"/>
  <c r="W127" i="1" s="1"/>
  <c r="V126" i="1"/>
  <c r="W126" i="1" s="1"/>
  <c r="V123" i="1"/>
  <c r="W123" i="1" s="1"/>
  <c r="V115" i="1"/>
  <c r="W115" i="1" s="1"/>
  <c r="Z101" i="1"/>
  <c r="AA101" i="1" s="1"/>
  <c r="AB101" i="1" s="1"/>
  <c r="E101" i="2" s="1"/>
  <c r="Z93" i="1"/>
  <c r="AA93" i="1" s="1"/>
  <c r="AB93" i="1" s="1"/>
  <c r="E93" i="2" s="1"/>
  <c r="Z77" i="1"/>
  <c r="AA77" i="1" s="1"/>
  <c r="AB77" i="1" s="1"/>
  <c r="AE23" i="1"/>
  <c r="AF23" i="1" s="1"/>
  <c r="AG23" i="1" s="1"/>
  <c r="AH23" i="1" s="1"/>
  <c r="AI23" i="1" s="1"/>
  <c r="V23" i="1"/>
  <c r="W23" i="1" s="1"/>
  <c r="AE19" i="1"/>
  <c r="AF19" i="1" s="1"/>
  <c r="AG19" i="1" s="1"/>
  <c r="AH19" i="1" s="1"/>
  <c r="AI19" i="1" s="1"/>
  <c r="V19" i="1"/>
  <c r="W19" i="1" s="1"/>
  <c r="AE15" i="1"/>
  <c r="AF15" i="1" s="1"/>
  <c r="AG15" i="1" s="1"/>
  <c r="AH15" i="1" s="1"/>
  <c r="AI15" i="1" s="1"/>
  <c r="V15" i="1"/>
  <c r="W15" i="1" s="1"/>
  <c r="AE11" i="1"/>
  <c r="AF11" i="1" s="1"/>
  <c r="AG11" i="1" s="1"/>
  <c r="AH11" i="1" s="1"/>
  <c r="AI11" i="1" s="1"/>
  <c r="V11" i="1"/>
  <c r="W11" i="1" s="1"/>
  <c r="AC284" i="1"/>
  <c r="AD284" i="1" s="1"/>
  <c r="AC190" i="1"/>
  <c r="AD190" i="1" s="1"/>
  <c r="AC168" i="1"/>
  <c r="AD168" i="1" s="1"/>
  <c r="AC142" i="1"/>
  <c r="AD142" i="1" s="1"/>
  <c r="AC130" i="1"/>
  <c r="AD130" i="1" s="1"/>
  <c r="AC129" i="1"/>
  <c r="AD129" i="1" s="1"/>
  <c r="AC128" i="1"/>
  <c r="AE128" i="1" s="1"/>
  <c r="AF128" i="1" s="1"/>
  <c r="AG128" i="1" s="1"/>
  <c r="AH128" i="1" s="1"/>
  <c r="AC115" i="1"/>
  <c r="AD115" i="1" s="1"/>
  <c r="AE40" i="1"/>
  <c r="AF40" i="1" s="1"/>
  <c r="AG40" i="1" s="1"/>
  <c r="AH40" i="1" s="1"/>
  <c r="AE39" i="1"/>
  <c r="AF39" i="1" s="1"/>
  <c r="AG39" i="1" s="1"/>
  <c r="AH39" i="1" s="1"/>
  <c r="AE38" i="1"/>
  <c r="AF38" i="1" s="1"/>
  <c r="AG38" i="1" s="1"/>
  <c r="AH38" i="1" s="1"/>
  <c r="V26" i="1"/>
  <c r="W26" i="1" s="1"/>
  <c r="V22" i="1"/>
  <c r="W22" i="1" s="1"/>
  <c r="V18" i="1"/>
  <c r="W18" i="1" s="1"/>
  <c r="V14" i="1"/>
  <c r="W14" i="1" s="1"/>
  <c r="V10" i="1"/>
  <c r="W10" i="1" s="1"/>
  <c r="V9" i="1"/>
  <c r="W9" i="1" s="1"/>
  <c r="V8" i="1"/>
  <c r="W8" i="1" s="1"/>
  <c r="V7" i="1"/>
  <c r="W7" i="1" s="1"/>
  <c r="V6" i="1"/>
  <c r="W6" i="1" s="1"/>
  <c r="V5" i="1"/>
  <c r="W5" i="1" s="1"/>
  <c r="AE9" i="1"/>
  <c r="AF9" i="1" s="1"/>
  <c r="AG9" i="1" s="1"/>
  <c r="AH9" i="1" s="1"/>
  <c r="AI9" i="1" s="1"/>
  <c r="AE7" i="1"/>
  <c r="AF7" i="1" s="1"/>
  <c r="AG7" i="1" s="1"/>
  <c r="AH7" i="1" s="1"/>
  <c r="AI7" i="1" s="1"/>
  <c r="AE6" i="1"/>
  <c r="AF6" i="1" s="1"/>
  <c r="AG6" i="1" s="1"/>
  <c r="AH6" i="1" s="1"/>
  <c r="AI6" i="1" s="1"/>
  <c r="AE5" i="1"/>
  <c r="AF5" i="1" s="1"/>
  <c r="AG5" i="1" s="1"/>
  <c r="AH5" i="1" s="1"/>
  <c r="AI5" i="1" s="1"/>
  <c r="AE60" i="1" l="1"/>
  <c r="AF60" i="1" s="1"/>
  <c r="AG60" i="1" s="1"/>
  <c r="AH60" i="1" s="1"/>
  <c r="AI249" i="1"/>
  <c r="X64" i="1"/>
  <c r="Y64" i="1" s="1"/>
  <c r="Z64" i="1" s="1"/>
  <c r="AA64" i="1" s="1"/>
  <c r="X96" i="1"/>
  <c r="Y96" i="1" s="1"/>
  <c r="Z96" i="1" s="1"/>
  <c r="AA96" i="1" s="1"/>
  <c r="AB96" i="1" s="1"/>
  <c r="E96" i="2" s="1"/>
  <c r="F96" i="2" s="1"/>
  <c r="AE147" i="1"/>
  <c r="AF147" i="1" s="1"/>
  <c r="AG147" i="1" s="1"/>
  <c r="AH147" i="1" s="1"/>
  <c r="AI147" i="1" s="1"/>
  <c r="X103" i="1"/>
  <c r="Y103" i="1" s="1"/>
  <c r="Z103" i="1" s="1"/>
  <c r="AA103" i="1" s="1"/>
  <c r="AB103" i="1" s="1"/>
  <c r="E103" i="2" s="1"/>
  <c r="F103" i="2" s="1"/>
  <c r="AE113" i="1"/>
  <c r="AF113" i="1" s="1"/>
  <c r="AG113" i="1" s="1"/>
  <c r="AH113" i="1" s="1"/>
  <c r="AE68" i="1"/>
  <c r="AF68" i="1" s="1"/>
  <c r="AG68" i="1" s="1"/>
  <c r="AH68" i="1" s="1"/>
  <c r="AI68" i="1" s="1"/>
  <c r="E68" i="4" s="1"/>
  <c r="AE72" i="1"/>
  <c r="AF72" i="1" s="1"/>
  <c r="AG72" i="1" s="1"/>
  <c r="AH72" i="1" s="1"/>
  <c r="AI72" i="1" s="1"/>
  <c r="F72" i="3" s="1"/>
  <c r="AI114" i="1"/>
  <c r="E114" i="4" s="1"/>
  <c r="AI57" i="1"/>
  <c r="E57" i="4" s="1"/>
  <c r="AB268" i="1"/>
  <c r="E268" i="2" s="1"/>
  <c r="E267" i="5" s="1"/>
  <c r="I267" i="5" s="1"/>
  <c r="AI69" i="1"/>
  <c r="E69" i="4" s="1"/>
  <c r="AE107" i="1"/>
  <c r="AF107" i="1" s="1"/>
  <c r="AG107" i="1" s="1"/>
  <c r="AH107" i="1" s="1"/>
  <c r="AI107" i="1" s="1"/>
  <c r="E107" i="4" s="1"/>
  <c r="AE117" i="1"/>
  <c r="AF117" i="1" s="1"/>
  <c r="AG117" i="1" s="1"/>
  <c r="AH117" i="1" s="1"/>
  <c r="AE191" i="1"/>
  <c r="AF191" i="1" s="1"/>
  <c r="AG191" i="1" s="1"/>
  <c r="AH191" i="1" s="1"/>
  <c r="AI191" i="1" s="1"/>
  <c r="E191" i="4" s="1"/>
  <c r="X55" i="1"/>
  <c r="Y55" i="1" s="1"/>
  <c r="Z55" i="1" s="1"/>
  <c r="AA55" i="1" s="1"/>
  <c r="AB55" i="1" s="1"/>
  <c r="E55" i="2" s="1"/>
  <c r="E54" i="5" s="1"/>
  <c r="I54" i="5" s="1"/>
  <c r="X58" i="1"/>
  <c r="Y58" i="1" s="1"/>
  <c r="Z58" i="1" s="1"/>
  <c r="AA58" i="1" s="1"/>
  <c r="AB58" i="1" s="1"/>
  <c r="E58" i="2" s="1"/>
  <c r="X62" i="1"/>
  <c r="Y62" i="1" s="1"/>
  <c r="Z62" i="1" s="1"/>
  <c r="AA62" i="1" s="1"/>
  <c r="AB62" i="1" s="1"/>
  <c r="E62" i="2" s="1"/>
  <c r="X68" i="1"/>
  <c r="Y68" i="1" s="1"/>
  <c r="Z68" i="1" s="1"/>
  <c r="AA68" i="1" s="1"/>
  <c r="AB68" i="1" s="1"/>
  <c r="E68" i="2" s="1"/>
  <c r="F68" i="2" s="1"/>
  <c r="X74" i="1"/>
  <c r="Y74" i="1" s="1"/>
  <c r="Z74" i="1" s="1"/>
  <c r="AA74" i="1" s="1"/>
  <c r="AB74" i="1" s="1"/>
  <c r="E74" i="2" s="1"/>
  <c r="X206" i="1"/>
  <c r="Y206" i="1" s="1"/>
  <c r="Z206" i="1" s="1"/>
  <c r="AA206" i="1" s="1"/>
  <c r="AB206" i="1" s="1"/>
  <c r="E206" i="2" s="1"/>
  <c r="H206" i="2" s="1"/>
  <c r="I206" i="2" s="1"/>
  <c r="X226" i="1"/>
  <c r="Y226" i="1" s="1"/>
  <c r="Z226" i="1" s="1"/>
  <c r="AA226" i="1" s="1"/>
  <c r="AB226" i="1" s="1"/>
  <c r="E226" i="2" s="1"/>
  <c r="E225" i="5" s="1"/>
  <c r="I225" i="5" s="1"/>
  <c r="AE75" i="1"/>
  <c r="AF75" i="1" s="1"/>
  <c r="AG75" i="1" s="1"/>
  <c r="AH75" i="1" s="1"/>
  <c r="AI75" i="1" s="1"/>
  <c r="E75" i="4" s="1"/>
  <c r="AE76" i="1"/>
  <c r="AF76" i="1" s="1"/>
  <c r="AG76" i="1" s="1"/>
  <c r="AH76" i="1" s="1"/>
  <c r="AI76" i="1" s="1"/>
  <c r="E76" i="4" s="1"/>
  <c r="X57" i="1"/>
  <c r="Y57" i="1" s="1"/>
  <c r="Z57" i="1" s="1"/>
  <c r="AA57" i="1" s="1"/>
  <c r="AB57" i="1" s="1"/>
  <c r="E57" i="2" s="1"/>
  <c r="H57" i="2" s="1"/>
  <c r="F56" i="5" s="1"/>
  <c r="AI67" i="1"/>
  <c r="F67" i="3" s="1"/>
  <c r="AE239" i="1"/>
  <c r="AF239" i="1" s="1"/>
  <c r="AG239" i="1" s="1"/>
  <c r="AH239" i="1" s="1"/>
  <c r="AI239" i="1" s="1"/>
  <c r="F239" i="3" s="1"/>
  <c r="X176" i="1"/>
  <c r="Y176" i="1" s="1"/>
  <c r="Z176" i="1" s="1"/>
  <c r="AA176" i="1" s="1"/>
  <c r="AB176" i="1" s="1"/>
  <c r="E176" i="2" s="1"/>
  <c r="H176" i="2" s="1"/>
  <c r="AE256" i="1"/>
  <c r="AF256" i="1" s="1"/>
  <c r="AG256" i="1" s="1"/>
  <c r="AH256" i="1" s="1"/>
  <c r="AI256" i="1" s="1"/>
  <c r="E256" i="4" s="1"/>
  <c r="X53" i="1"/>
  <c r="Y53" i="1" s="1"/>
  <c r="Z53" i="1" s="1"/>
  <c r="AA53" i="1" s="1"/>
  <c r="AB53" i="1" s="1"/>
  <c r="E53" i="2" s="1"/>
  <c r="X112" i="1"/>
  <c r="Y112" i="1" s="1"/>
  <c r="Z112" i="1" s="1"/>
  <c r="AA112" i="1" s="1"/>
  <c r="AB112" i="1" s="1"/>
  <c r="E112" i="2" s="1"/>
  <c r="F112" i="2" s="1"/>
  <c r="AE52" i="1"/>
  <c r="AF52" i="1" s="1"/>
  <c r="AG52" i="1" s="1"/>
  <c r="AH52" i="1" s="1"/>
  <c r="AI52" i="1" s="1"/>
  <c r="AD55" i="1"/>
  <c r="AI55" i="1" s="1"/>
  <c r="AE61" i="1"/>
  <c r="AF61" i="1" s="1"/>
  <c r="AG61" i="1" s="1"/>
  <c r="AH61" i="1" s="1"/>
  <c r="AI61" i="1" s="1"/>
  <c r="AE65" i="1"/>
  <c r="AF65" i="1" s="1"/>
  <c r="AG65" i="1" s="1"/>
  <c r="AH65" i="1" s="1"/>
  <c r="AI65" i="1" s="1"/>
  <c r="AE78" i="1"/>
  <c r="AF78" i="1" s="1"/>
  <c r="AG78" i="1" s="1"/>
  <c r="AH78" i="1" s="1"/>
  <c r="AI78" i="1" s="1"/>
  <c r="AE83" i="1"/>
  <c r="AF83" i="1" s="1"/>
  <c r="AG83" i="1" s="1"/>
  <c r="AH83" i="1" s="1"/>
  <c r="AI83" i="1" s="1"/>
  <c r="E83" i="4" s="1"/>
  <c r="X56" i="1"/>
  <c r="Y56" i="1" s="1"/>
  <c r="Z56" i="1" s="1"/>
  <c r="AA56" i="1" s="1"/>
  <c r="AB56" i="1" s="1"/>
  <c r="E56" i="2" s="1"/>
  <c r="E55" i="5" s="1"/>
  <c r="I55" i="5" s="1"/>
  <c r="X66" i="1"/>
  <c r="Y66" i="1" s="1"/>
  <c r="Z66" i="1" s="1"/>
  <c r="AA66" i="1" s="1"/>
  <c r="AB66" i="1" s="1"/>
  <c r="E66" i="2" s="1"/>
  <c r="X70" i="1"/>
  <c r="Y70" i="1" s="1"/>
  <c r="Z70" i="1" s="1"/>
  <c r="AA70" i="1" s="1"/>
  <c r="AB70" i="1" s="1"/>
  <c r="E70" i="2" s="1"/>
  <c r="X80" i="1"/>
  <c r="Y80" i="1" s="1"/>
  <c r="Z80" i="1" s="1"/>
  <c r="AA80" i="1" s="1"/>
  <c r="AB80" i="1" s="1"/>
  <c r="E80" i="2" s="1"/>
  <c r="H80" i="2" s="1"/>
  <c r="X50" i="1"/>
  <c r="Y50" i="1" s="1"/>
  <c r="Z50" i="1" s="1"/>
  <c r="AA50" i="1" s="1"/>
  <c r="AB50" i="1" s="1"/>
  <c r="E50" i="2" s="1"/>
  <c r="F50" i="2" s="1"/>
  <c r="X51" i="1"/>
  <c r="Y51" i="1" s="1"/>
  <c r="Z51" i="1" s="1"/>
  <c r="AA51" i="1" s="1"/>
  <c r="AB51" i="1" s="1"/>
  <c r="E51" i="2" s="1"/>
  <c r="E50" i="5" s="1"/>
  <c r="I50" i="5" s="1"/>
  <c r="AD92" i="1"/>
  <c r="AI92" i="1" s="1"/>
  <c r="E92" i="4" s="1"/>
  <c r="AD54" i="1"/>
  <c r="AE54" i="1"/>
  <c r="AF54" i="1" s="1"/>
  <c r="AG54" i="1" s="1"/>
  <c r="AH54" i="1" s="1"/>
  <c r="AE58" i="1"/>
  <c r="AF58" i="1" s="1"/>
  <c r="AG58" i="1" s="1"/>
  <c r="AH58" i="1" s="1"/>
  <c r="AI58" i="1" s="1"/>
  <c r="F58" i="3" s="1"/>
  <c r="AE62" i="1"/>
  <c r="AF62" i="1" s="1"/>
  <c r="AG62" i="1" s="1"/>
  <c r="AH62" i="1" s="1"/>
  <c r="AI62" i="1" s="1"/>
  <c r="F62" i="3" s="1"/>
  <c r="AI66" i="1"/>
  <c r="F66" i="3" s="1"/>
  <c r="AE74" i="1"/>
  <c r="AF74" i="1" s="1"/>
  <c r="AG74" i="1" s="1"/>
  <c r="AH74" i="1" s="1"/>
  <c r="AI74" i="1" s="1"/>
  <c r="E74" i="4" s="1"/>
  <c r="AI56" i="1"/>
  <c r="E56" i="4" s="1"/>
  <c r="X63" i="1"/>
  <c r="Y63" i="1" s="1"/>
  <c r="Z63" i="1" s="1"/>
  <c r="AA63" i="1" s="1"/>
  <c r="AB63" i="1" s="1"/>
  <c r="E63" i="2" s="1"/>
  <c r="F63" i="2" s="1"/>
  <c r="X71" i="1"/>
  <c r="Y71" i="1" s="1"/>
  <c r="Z71" i="1" s="1"/>
  <c r="AA71" i="1" s="1"/>
  <c r="AB71" i="1" s="1"/>
  <c r="E71" i="2" s="1"/>
  <c r="F71" i="2" s="1"/>
  <c r="AE50" i="1"/>
  <c r="AF50" i="1" s="1"/>
  <c r="AG50" i="1" s="1"/>
  <c r="AH50" i="1" s="1"/>
  <c r="AI50" i="1" s="1"/>
  <c r="AE51" i="1"/>
  <c r="AF51" i="1" s="1"/>
  <c r="AG51" i="1" s="1"/>
  <c r="AH51" i="1" s="1"/>
  <c r="X52" i="1"/>
  <c r="Y52" i="1" s="1"/>
  <c r="Z52" i="1" s="1"/>
  <c r="AA52" i="1" s="1"/>
  <c r="AB52" i="1" s="1"/>
  <c r="E52" i="2" s="1"/>
  <c r="AD77" i="1"/>
  <c r="AI77" i="1" s="1"/>
  <c r="AI40" i="1"/>
  <c r="F40" i="3" s="1"/>
  <c r="AB274" i="1"/>
  <c r="E274" i="2" s="1"/>
  <c r="E273" i="5" s="1"/>
  <c r="I273" i="5" s="1"/>
  <c r="AB292" i="1"/>
  <c r="E292" i="2" s="1"/>
  <c r="F292" i="2" s="1"/>
  <c r="AB64" i="1"/>
  <c r="E64" i="2" s="1"/>
  <c r="E63" i="5" s="1"/>
  <c r="I63" i="5" s="1"/>
  <c r="X188" i="1"/>
  <c r="Y188" i="1" s="1"/>
  <c r="Z188" i="1" s="1"/>
  <c r="AA188" i="1" s="1"/>
  <c r="AB188" i="1" s="1"/>
  <c r="E188" i="2" s="1"/>
  <c r="H188" i="2" s="1"/>
  <c r="X220" i="1"/>
  <c r="Y220" i="1" s="1"/>
  <c r="Z220" i="1" s="1"/>
  <c r="AA220" i="1" s="1"/>
  <c r="AB220" i="1" s="1"/>
  <c r="E220" i="2" s="1"/>
  <c r="E219" i="5" s="1"/>
  <c r="I219" i="5" s="1"/>
  <c r="C58" i="1"/>
  <c r="X27" i="1"/>
  <c r="Y27" i="1" s="1"/>
  <c r="Z27" i="1" s="1"/>
  <c r="AA27" i="1" s="1"/>
  <c r="AB27" i="1" s="1"/>
  <c r="E27" i="2" s="1"/>
  <c r="F27" i="2" s="1"/>
  <c r="C55" i="1"/>
  <c r="AI98" i="1"/>
  <c r="E98" i="4" s="1"/>
  <c r="AE110" i="1"/>
  <c r="AF110" i="1" s="1"/>
  <c r="AG110" i="1" s="1"/>
  <c r="AH110" i="1" s="1"/>
  <c r="AI110" i="1" s="1"/>
  <c r="X254" i="1"/>
  <c r="Y254" i="1" s="1"/>
  <c r="Z254" i="1" s="1"/>
  <c r="AA254" i="1" s="1"/>
  <c r="AB254" i="1" s="1"/>
  <c r="E254" i="2" s="1"/>
  <c r="H254" i="2" s="1"/>
  <c r="AI113" i="1"/>
  <c r="E113" i="4" s="1"/>
  <c r="AI123" i="1"/>
  <c r="E123" i="4" s="1"/>
  <c r="D55" i="1"/>
  <c r="D58" i="1"/>
  <c r="X79" i="1"/>
  <c r="Y79" i="1" s="1"/>
  <c r="Z79" i="1" s="1"/>
  <c r="AA79" i="1" s="1"/>
  <c r="AB79" i="1" s="1"/>
  <c r="E79" i="2" s="1"/>
  <c r="X87" i="1"/>
  <c r="Y87" i="1" s="1"/>
  <c r="Z87" i="1" s="1"/>
  <c r="AA87" i="1" s="1"/>
  <c r="AB87" i="1" s="1"/>
  <c r="E87" i="2" s="1"/>
  <c r="F87" i="2" s="1"/>
  <c r="X95" i="1"/>
  <c r="Y95" i="1" s="1"/>
  <c r="Z95" i="1" s="1"/>
  <c r="AA95" i="1" s="1"/>
  <c r="AB95" i="1" s="1"/>
  <c r="E95" i="2" s="1"/>
  <c r="E94" i="5" s="1"/>
  <c r="I94" i="5" s="1"/>
  <c r="X111" i="1"/>
  <c r="Y111" i="1" s="1"/>
  <c r="Z111" i="1" s="1"/>
  <c r="AA111" i="1" s="1"/>
  <c r="AB111" i="1" s="1"/>
  <c r="E111" i="2" s="1"/>
  <c r="E110" i="5" s="1"/>
  <c r="I110" i="5" s="1"/>
  <c r="X118" i="1"/>
  <c r="Y118" i="1" s="1"/>
  <c r="Z118" i="1" s="1"/>
  <c r="AA118" i="1" s="1"/>
  <c r="AB118" i="1" s="1"/>
  <c r="E118" i="2" s="1"/>
  <c r="H118" i="2" s="1"/>
  <c r="X202" i="1"/>
  <c r="Y202" i="1" s="1"/>
  <c r="Z202" i="1" s="1"/>
  <c r="AA202" i="1" s="1"/>
  <c r="AB202" i="1" s="1"/>
  <c r="E202" i="2" s="1"/>
  <c r="E201" i="5" s="1"/>
  <c r="I201" i="5" s="1"/>
  <c r="X234" i="1"/>
  <c r="Y234" i="1" s="1"/>
  <c r="Z234" i="1" s="1"/>
  <c r="AA234" i="1" s="1"/>
  <c r="AB234" i="1" s="1"/>
  <c r="E234" i="2" s="1"/>
  <c r="H234" i="2" s="1"/>
  <c r="AB272" i="1"/>
  <c r="E272" i="2" s="1"/>
  <c r="E271" i="5" s="1"/>
  <c r="I271" i="5" s="1"/>
  <c r="AD90" i="1"/>
  <c r="AD116" i="1"/>
  <c r="AI116" i="1" s="1"/>
  <c r="AE8" i="1"/>
  <c r="AF8" i="1" s="1"/>
  <c r="AG8" i="1" s="1"/>
  <c r="AH8" i="1" s="1"/>
  <c r="AI8" i="1" s="1"/>
  <c r="F8" i="3" s="1"/>
  <c r="AE27" i="1"/>
  <c r="AF27" i="1" s="1"/>
  <c r="AG27" i="1" s="1"/>
  <c r="AH27" i="1" s="1"/>
  <c r="AI27" i="1" s="1"/>
  <c r="F27" i="3" s="1"/>
  <c r="AE16" i="1"/>
  <c r="AF16" i="1" s="1"/>
  <c r="AG16" i="1" s="1"/>
  <c r="AH16" i="1" s="1"/>
  <c r="AI16" i="1" s="1"/>
  <c r="AE101" i="1"/>
  <c r="AF101" i="1" s="1"/>
  <c r="AG101" i="1" s="1"/>
  <c r="AH101" i="1" s="1"/>
  <c r="AI101" i="1" s="1"/>
  <c r="E101" i="4" s="1"/>
  <c r="AE106" i="1"/>
  <c r="AF106" i="1" s="1"/>
  <c r="AG106" i="1" s="1"/>
  <c r="AH106" i="1" s="1"/>
  <c r="AI106" i="1" s="1"/>
  <c r="E106" i="4" s="1"/>
  <c r="AE252" i="1"/>
  <c r="AF252" i="1" s="1"/>
  <c r="AG252" i="1" s="1"/>
  <c r="AH252" i="1" s="1"/>
  <c r="AI252" i="1" s="1"/>
  <c r="F252" i="3" s="1"/>
  <c r="X84" i="1"/>
  <c r="Y84" i="1" s="1"/>
  <c r="Z84" i="1" s="1"/>
  <c r="AA84" i="1" s="1"/>
  <c r="AB84" i="1" s="1"/>
  <c r="E84" i="2" s="1"/>
  <c r="X102" i="1"/>
  <c r="Y102" i="1" s="1"/>
  <c r="Z102" i="1" s="1"/>
  <c r="AA102" i="1" s="1"/>
  <c r="AB102" i="1" s="1"/>
  <c r="E102" i="2" s="1"/>
  <c r="E101" i="5" s="1"/>
  <c r="I101" i="5" s="1"/>
  <c r="X108" i="1"/>
  <c r="Y108" i="1" s="1"/>
  <c r="Z108" i="1" s="1"/>
  <c r="AA108" i="1" s="1"/>
  <c r="AB108" i="1" s="1"/>
  <c r="E108" i="2" s="1"/>
  <c r="F108" i="2" s="1"/>
  <c r="X180" i="1"/>
  <c r="Y180" i="1" s="1"/>
  <c r="Z180" i="1" s="1"/>
  <c r="AA180" i="1" s="1"/>
  <c r="AB180" i="1" s="1"/>
  <c r="E180" i="2" s="1"/>
  <c r="E179" i="5" s="1"/>
  <c r="I179" i="5" s="1"/>
  <c r="X228" i="1"/>
  <c r="Y228" i="1" s="1"/>
  <c r="Z228" i="1" s="1"/>
  <c r="AA228" i="1" s="1"/>
  <c r="AB228" i="1" s="1"/>
  <c r="E228" i="2" s="1"/>
  <c r="AD85" i="1"/>
  <c r="AI85" i="1" s="1"/>
  <c r="AD88" i="1"/>
  <c r="AI88" i="1" s="1"/>
  <c r="AD99" i="1"/>
  <c r="AI99" i="1" s="1"/>
  <c r="AI93" i="1"/>
  <c r="AE104" i="1"/>
  <c r="AF104" i="1" s="1"/>
  <c r="AG104" i="1" s="1"/>
  <c r="AH104" i="1" s="1"/>
  <c r="AI104" i="1" s="1"/>
  <c r="F104" i="3" s="1"/>
  <c r="AE108" i="1"/>
  <c r="AF108" i="1" s="1"/>
  <c r="AG108" i="1" s="1"/>
  <c r="AH108" i="1" s="1"/>
  <c r="AI108" i="1" s="1"/>
  <c r="AE156" i="1"/>
  <c r="AF156" i="1" s="1"/>
  <c r="AG156" i="1" s="1"/>
  <c r="AH156" i="1" s="1"/>
  <c r="AI156" i="1" s="1"/>
  <c r="F156" i="3" s="1"/>
  <c r="AE201" i="1"/>
  <c r="AF201" i="1" s="1"/>
  <c r="AG201" i="1" s="1"/>
  <c r="AH201" i="1" s="1"/>
  <c r="AI201" i="1" s="1"/>
  <c r="AI269" i="1"/>
  <c r="F269" i="3" s="1"/>
  <c r="AI281" i="1"/>
  <c r="E281" i="4" s="1"/>
  <c r="AB288" i="1"/>
  <c r="E288" i="2" s="1"/>
  <c r="F288" i="2" s="1"/>
  <c r="X86" i="1"/>
  <c r="Y86" i="1" s="1"/>
  <c r="Z86" i="1" s="1"/>
  <c r="AA86" i="1" s="1"/>
  <c r="AB86" i="1" s="1"/>
  <c r="E86" i="2" s="1"/>
  <c r="E85" i="5" s="1"/>
  <c r="I85" i="5" s="1"/>
  <c r="X132" i="1"/>
  <c r="Y132" i="1" s="1"/>
  <c r="Z132" i="1" s="1"/>
  <c r="AA132" i="1" s="1"/>
  <c r="AB132" i="1" s="1"/>
  <c r="E132" i="2" s="1"/>
  <c r="E131" i="5" s="1"/>
  <c r="I131" i="5" s="1"/>
  <c r="X252" i="1"/>
  <c r="Y252" i="1" s="1"/>
  <c r="Z252" i="1" s="1"/>
  <c r="AA252" i="1" s="1"/>
  <c r="AB252" i="1" s="1"/>
  <c r="E252" i="2" s="1"/>
  <c r="F252" i="2" s="1"/>
  <c r="AI39" i="1"/>
  <c r="E39" i="4" s="1"/>
  <c r="AB54" i="1"/>
  <c r="E54" i="2" s="1"/>
  <c r="H54" i="2" s="1"/>
  <c r="I54" i="2" s="1"/>
  <c r="AE94" i="1"/>
  <c r="AF94" i="1" s="1"/>
  <c r="AG94" i="1" s="1"/>
  <c r="AH94" i="1" s="1"/>
  <c r="AI94" i="1" s="1"/>
  <c r="F94" i="3" s="1"/>
  <c r="AE109" i="1"/>
  <c r="AF109" i="1" s="1"/>
  <c r="AG109" i="1" s="1"/>
  <c r="AH109" i="1" s="1"/>
  <c r="AI109" i="1" s="1"/>
  <c r="AE145" i="1"/>
  <c r="AF145" i="1" s="1"/>
  <c r="AG145" i="1" s="1"/>
  <c r="AH145" i="1" s="1"/>
  <c r="AI145" i="1" s="1"/>
  <c r="AE207" i="1"/>
  <c r="AF207" i="1" s="1"/>
  <c r="AG207" i="1" s="1"/>
  <c r="AH207" i="1" s="1"/>
  <c r="AI207" i="1" s="1"/>
  <c r="E207" i="4" s="1"/>
  <c r="AI266" i="1"/>
  <c r="E266" i="4" s="1"/>
  <c r="X83" i="1"/>
  <c r="Y83" i="1" s="1"/>
  <c r="Z83" i="1" s="1"/>
  <c r="AA83" i="1" s="1"/>
  <c r="AB83" i="1" s="1"/>
  <c r="E83" i="2" s="1"/>
  <c r="F83" i="2" s="1"/>
  <c r="X107" i="1"/>
  <c r="Y107" i="1" s="1"/>
  <c r="Z107" i="1" s="1"/>
  <c r="AA107" i="1" s="1"/>
  <c r="AB107" i="1" s="1"/>
  <c r="E107" i="2" s="1"/>
  <c r="X170" i="1"/>
  <c r="Y170" i="1" s="1"/>
  <c r="Z170" i="1" s="1"/>
  <c r="AA170" i="1" s="1"/>
  <c r="AB170" i="1" s="1"/>
  <c r="E170" i="2" s="1"/>
  <c r="E169" i="5" s="1"/>
  <c r="I169" i="5" s="1"/>
  <c r="X178" i="1"/>
  <c r="Y178" i="1" s="1"/>
  <c r="Z178" i="1" s="1"/>
  <c r="AA178" i="1" s="1"/>
  <c r="AB178" i="1" s="1"/>
  <c r="E178" i="2" s="1"/>
  <c r="E177" i="5" s="1"/>
  <c r="I177" i="5" s="1"/>
  <c r="X196" i="1"/>
  <c r="Y196" i="1" s="1"/>
  <c r="Z196" i="1" s="1"/>
  <c r="AA196" i="1" s="1"/>
  <c r="AB196" i="1" s="1"/>
  <c r="E196" i="2" s="1"/>
  <c r="E195" i="5" s="1"/>
  <c r="I195" i="5" s="1"/>
  <c r="AB258" i="1"/>
  <c r="E258" i="2" s="1"/>
  <c r="AD34" i="1"/>
  <c r="AI34" i="1" s="1"/>
  <c r="E34" i="4" s="1"/>
  <c r="AI70" i="1"/>
  <c r="F70" i="3" s="1"/>
  <c r="AD37" i="1"/>
  <c r="AI37" i="1" s="1"/>
  <c r="AB67" i="1"/>
  <c r="E67" i="2" s="1"/>
  <c r="E66" i="5" s="1"/>
  <c r="I66" i="5" s="1"/>
  <c r="AE89" i="1"/>
  <c r="AF89" i="1" s="1"/>
  <c r="AG89" i="1" s="1"/>
  <c r="AH89" i="1" s="1"/>
  <c r="AI89" i="1" s="1"/>
  <c r="F89" i="3" s="1"/>
  <c r="AE103" i="1"/>
  <c r="AF103" i="1" s="1"/>
  <c r="AG103" i="1" s="1"/>
  <c r="AH103" i="1" s="1"/>
  <c r="AI103" i="1" s="1"/>
  <c r="E103" i="4" s="1"/>
  <c r="AE111" i="1"/>
  <c r="AF111" i="1" s="1"/>
  <c r="AG111" i="1" s="1"/>
  <c r="AH111" i="1" s="1"/>
  <c r="AE241" i="1"/>
  <c r="AF241" i="1" s="1"/>
  <c r="AG241" i="1" s="1"/>
  <c r="AH241" i="1" s="1"/>
  <c r="AI241" i="1" s="1"/>
  <c r="F241" i="3" s="1"/>
  <c r="AI283" i="1"/>
  <c r="E283" i="4" s="1"/>
  <c r="X91" i="1"/>
  <c r="Y91" i="1" s="1"/>
  <c r="Z91" i="1" s="1"/>
  <c r="AA91" i="1" s="1"/>
  <c r="AB91" i="1" s="1"/>
  <c r="E91" i="2" s="1"/>
  <c r="H91" i="2" s="1"/>
  <c r="X106" i="1"/>
  <c r="Y106" i="1" s="1"/>
  <c r="Z106" i="1" s="1"/>
  <c r="AA106" i="1" s="1"/>
  <c r="AB106" i="1" s="1"/>
  <c r="E106" i="2" s="1"/>
  <c r="E105" i="5" s="1"/>
  <c r="I105" i="5" s="1"/>
  <c r="X110" i="1"/>
  <c r="Y110" i="1" s="1"/>
  <c r="Z110" i="1" s="1"/>
  <c r="AA110" i="1" s="1"/>
  <c r="AB110" i="1" s="1"/>
  <c r="E110" i="2" s="1"/>
  <c r="F110" i="2" s="1"/>
  <c r="AB260" i="1"/>
  <c r="E260" i="2" s="1"/>
  <c r="H260" i="2" s="1"/>
  <c r="F259" i="5" s="1"/>
  <c r="AB276" i="1"/>
  <c r="E276" i="2" s="1"/>
  <c r="E275" i="5" s="1"/>
  <c r="I275" i="5" s="1"/>
  <c r="AE81" i="1"/>
  <c r="AF81" i="1" s="1"/>
  <c r="AG81" i="1" s="1"/>
  <c r="AH81" i="1" s="1"/>
  <c r="AI81" i="1" s="1"/>
  <c r="F81" i="3" s="1"/>
  <c r="AI90" i="1"/>
  <c r="F90" i="3" s="1"/>
  <c r="AE95" i="1"/>
  <c r="AF95" i="1" s="1"/>
  <c r="AG95" i="1" s="1"/>
  <c r="AH95" i="1" s="1"/>
  <c r="AI95" i="1" s="1"/>
  <c r="E95" i="4" s="1"/>
  <c r="AI117" i="1"/>
  <c r="F117" i="3" s="1"/>
  <c r="AE226" i="1"/>
  <c r="AF226" i="1" s="1"/>
  <c r="AG226" i="1" s="1"/>
  <c r="AH226" i="1" s="1"/>
  <c r="AI226" i="1" s="1"/>
  <c r="E226" i="4" s="1"/>
  <c r="X78" i="1"/>
  <c r="Y78" i="1" s="1"/>
  <c r="Z78" i="1" s="1"/>
  <c r="AA78" i="1" s="1"/>
  <c r="AB78" i="1" s="1"/>
  <c r="E78" i="2" s="1"/>
  <c r="H78" i="2" s="1"/>
  <c r="X117" i="1"/>
  <c r="Y117" i="1" s="1"/>
  <c r="Z117" i="1" s="1"/>
  <c r="AA117" i="1" s="1"/>
  <c r="AB117" i="1" s="1"/>
  <c r="E117" i="2" s="1"/>
  <c r="E116" i="5" s="1"/>
  <c r="I116" i="5" s="1"/>
  <c r="X218" i="1"/>
  <c r="Y218" i="1" s="1"/>
  <c r="Z218" i="1" s="1"/>
  <c r="AA218" i="1" s="1"/>
  <c r="AB218" i="1" s="1"/>
  <c r="E218" i="2" s="1"/>
  <c r="E217" i="5" s="1"/>
  <c r="I217" i="5" s="1"/>
  <c r="AB270" i="1"/>
  <c r="E270" i="2" s="1"/>
  <c r="H270" i="2" s="1"/>
  <c r="AE87" i="1"/>
  <c r="AF87" i="1" s="1"/>
  <c r="AG87" i="1" s="1"/>
  <c r="AH87" i="1" s="1"/>
  <c r="AI87" i="1" s="1"/>
  <c r="AE118" i="1"/>
  <c r="AF118" i="1" s="1"/>
  <c r="AG118" i="1" s="1"/>
  <c r="AH118" i="1" s="1"/>
  <c r="AI118" i="1" s="1"/>
  <c r="E118" i="4" s="1"/>
  <c r="AI236" i="1"/>
  <c r="E236" i="4" s="1"/>
  <c r="AE246" i="1"/>
  <c r="AF246" i="1" s="1"/>
  <c r="AG246" i="1" s="1"/>
  <c r="AH246" i="1" s="1"/>
  <c r="AI246" i="1" s="1"/>
  <c r="E246" i="4" s="1"/>
  <c r="X94" i="1"/>
  <c r="Y94" i="1" s="1"/>
  <c r="Z94" i="1" s="1"/>
  <c r="AA94" i="1" s="1"/>
  <c r="AB94" i="1" s="1"/>
  <c r="E94" i="2" s="1"/>
  <c r="H94" i="2" s="1"/>
  <c r="X99" i="1"/>
  <c r="Y99" i="1" s="1"/>
  <c r="Z99" i="1" s="1"/>
  <c r="AA99" i="1" s="1"/>
  <c r="AB99" i="1" s="1"/>
  <c r="E99" i="2" s="1"/>
  <c r="H99" i="2" s="1"/>
  <c r="X11" i="1"/>
  <c r="Y11" i="1" s="1"/>
  <c r="Z11" i="1" s="1"/>
  <c r="AA11" i="1" s="1"/>
  <c r="AB11" i="1" s="1"/>
  <c r="E11" i="2" s="1"/>
  <c r="E10" i="5" s="1"/>
  <c r="I10" i="5" s="1"/>
  <c r="AI112" i="1"/>
  <c r="F112" i="3" s="1"/>
  <c r="AI38" i="1"/>
  <c r="F38" i="3" s="1"/>
  <c r="AI60" i="1"/>
  <c r="E60" i="4" s="1"/>
  <c r="AI80" i="1"/>
  <c r="E80" i="4" s="1"/>
  <c r="AE84" i="1"/>
  <c r="AF84" i="1" s="1"/>
  <c r="AG84" i="1" s="1"/>
  <c r="AH84" i="1" s="1"/>
  <c r="AI84" i="1" s="1"/>
  <c r="E84" i="4" s="1"/>
  <c r="AI96" i="1"/>
  <c r="E96" i="4" s="1"/>
  <c r="AI105" i="1"/>
  <c r="E105" i="4" s="1"/>
  <c r="AE149" i="1"/>
  <c r="AF149" i="1" s="1"/>
  <c r="AG149" i="1" s="1"/>
  <c r="AH149" i="1" s="1"/>
  <c r="AI149" i="1" s="1"/>
  <c r="E149" i="4" s="1"/>
  <c r="AE181" i="1"/>
  <c r="AF181" i="1" s="1"/>
  <c r="AG181" i="1" s="1"/>
  <c r="AH181" i="1" s="1"/>
  <c r="AI181" i="1" s="1"/>
  <c r="E181" i="4" s="1"/>
  <c r="AE212" i="1"/>
  <c r="AF212" i="1" s="1"/>
  <c r="AG212" i="1" s="1"/>
  <c r="AH212" i="1" s="1"/>
  <c r="AI212" i="1" s="1"/>
  <c r="F212" i="3" s="1"/>
  <c r="AI258" i="1"/>
  <c r="F258" i="3" s="1"/>
  <c r="X166" i="1"/>
  <c r="Y166" i="1" s="1"/>
  <c r="Z166" i="1" s="1"/>
  <c r="AA166" i="1" s="1"/>
  <c r="AB166" i="1" s="1"/>
  <c r="E166" i="2" s="1"/>
  <c r="E165" i="5" s="1"/>
  <c r="I165" i="5" s="1"/>
  <c r="X204" i="1"/>
  <c r="Y204" i="1" s="1"/>
  <c r="Z204" i="1" s="1"/>
  <c r="AA204" i="1" s="1"/>
  <c r="AB204" i="1" s="1"/>
  <c r="E204" i="2" s="1"/>
  <c r="H204" i="2" s="1"/>
  <c r="AB286" i="1"/>
  <c r="E286" i="2" s="1"/>
  <c r="H286" i="2" s="1"/>
  <c r="AD100" i="1"/>
  <c r="AI100" i="1" s="1"/>
  <c r="E100" i="4" s="1"/>
  <c r="AE36" i="1"/>
  <c r="AF36" i="1" s="1"/>
  <c r="AG36" i="1" s="1"/>
  <c r="AH36" i="1" s="1"/>
  <c r="AI36" i="1" s="1"/>
  <c r="F36" i="3" s="1"/>
  <c r="AI97" i="1"/>
  <c r="F97" i="3" s="1"/>
  <c r="X192" i="1"/>
  <c r="Y192" i="1" s="1"/>
  <c r="Z192" i="1" s="1"/>
  <c r="AA192" i="1" s="1"/>
  <c r="AB192" i="1" s="1"/>
  <c r="E192" i="2" s="1"/>
  <c r="E191" i="5" s="1"/>
  <c r="I191" i="5" s="1"/>
  <c r="X222" i="1"/>
  <c r="Y222" i="1" s="1"/>
  <c r="Z222" i="1" s="1"/>
  <c r="AA222" i="1" s="1"/>
  <c r="AB222" i="1" s="1"/>
  <c r="E222" i="2" s="1"/>
  <c r="H222" i="2" s="1"/>
  <c r="X238" i="1"/>
  <c r="Y238" i="1" s="1"/>
  <c r="Z238" i="1" s="1"/>
  <c r="AA238" i="1" s="1"/>
  <c r="AB238" i="1" s="1"/>
  <c r="E238" i="2" s="1"/>
  <c r="H238" i="2" s="1"/>
  <c r="AE28" i="1"/>
  <c r="AF28" i="1" s="1"/>
  <c r="AG28" i="1" s="1"/>
  <c r="AH28" i="1" s="1"/>
  <c r="AI28" i="1" s="1"/>
  <c r="E28" i="4" s="1"/>
  <c r="X22" i="1"/>
  <c r="Y22" i="1" s="1"/>
  <c r="Z22" i="1" s="1"/>
  <c r="AA22" i="1" s="1"/>
  <c r="AB22" i="1" s="1"/>
  <c r="E22" i="2" s="1"/>
  <c r="E21" i="5" s="1"/>
  <c r="I21" i="5" s="1"/>
  <c r="AE29" i="1"/>
  <c r="AF29" i="1" s="1"/>
  <c r="AG29" i="1" s="1"/>
  <c r="AH29" i="1" s="1"/>
  <c r="AI29" i="1" s="1"/>
  <c r="E29" i="4" s="1"/>
  <c r="AI71" i="1"/>
  <c r="E71" i="4" s="1"/>
  <c r="AE133" i="1"/>
  <c r="AF133" i="1" s="1"/>
  <c r="AG133" i="1" s="1"/>
  <c r="AH133" i="1" s="1"/>
  <c r="AI133" i="1" s="1"/>
  <c r="AE150" i="1"/>
  <c r="AF150" i="1" s="1"/>
  <c r="AG150" i="1" s="1"/>
  <c r="AH150" i="1" s="1"/>
  <c r="AI150" i="1" s="1"/>
  <c r="E150" i="4" s="1"/>
  <c r="AE247" i="1"/>
  <c r="AF247" i="1" s="1"/>
  <c r="AG247" i="1" s="1"/>
  <c r="AH247" i="1" s="1"/>
  <c r="AI247" i="1" s="1"/>
  <c r="AI265" i="1"/>
  <c r="F265" i="3" s="1"/>
  <c r="AI277" i="1"/>
  <c r="E277" i="4" s="1"/>
  <c r="AI289" i="1"/>
  <c r="E289" i="4" s="1"/>
  <c r="AE18" i="1"/>
  <c r="AF18" i="1" s="1"/>
  <c r="AG18" i="1" s="1"/>
  <c r="AH18" i="1" s="1"/>
  <c r="AI18" i="1" s="1"/>
  <c r="F18" i="3" s="1"/>
  <c r="X26" i="1"/>
  <c r="Y26" i="1" s="1"/>
  <c r="Z26" i="1" s="1"/>
  <c r="AA26" i="1" s="1"/>
  <c r="AB26" i="1" s="1"/>
  <c r="E26" i="2" s="1"/>
  <c r="E25" i="5" s="1"/>
  <c r="I25" i="5" s="1"/>
  <c r="AI263" i="1"/>
  <c r="E263" i="4" s="1"/>
  <c r="AE139" i="1"/>
  <c r="AF139" i="1" s="1"/>
  <c r="AG139" i="1" s="1"/>
  <c r="AH139" i="1" s="1"/>
  <c r="AI139" i="1" s="1"/>
  <c r="E139" i="4" s="1"/>
  <c r="D57" i="1"/>
  <c r="AI291" i="1"/>
  <c r="F291" i="3" s="1"/>
  <c r="AE30" i="1"/>
  <c r="AF30" i="1" s="1"/>
  <c r="AG30" i="1" s="1"/>
  <c r="AH30" i="1" s="1"/>
  <c r="AI30" i="1" s="1"/>
  <c r="E30" i="4" s="1"/>
  <c r="AB290" i="1"/>
  <c r="E290" i="2" s="1"/>
  <c r="H290" i="2" s="1"/>
  <c r="AE146" i="1"/>
  <c r="AF146" i="1" s="1"/>
  <c r="AG146" i="1" s="1"/>
  <c r="AH146" i="1" s="1"/>
  <c r="AI146" i="1" s="1"/>
  <c r="E146" i="4" s="1"/>
  <c r="AE152" i="1"/>
  <c r="AF152" i="1" s="1"/>
  <c r="AG152" i="1" s="1"/>
  <c r="AH152" i="1" s="1"/>
  <c r="AI152" i="1" s="1"/>
  <c r="F152" i="3" s="1"/>
  <c r="AE176" i="1"/>
  <c r="AF176" i="1" s="1"/>
  <c r="AG176" i="1" s="1"/>
  <c r="AH176" i="1" s="1"/>
  <c r="AI176" i="1" s="1"/>
  <c r="E176" i="4" s="1"/>
  <c r="AE235" i="1"/>
  <c r="AF235" i="1" s="1"/>
  <c r="AG235" i="1" s="1"/>
  <c r="AH235" i="1" s="1"/>
  <c r="AI235" i="1" s="1"/>
  <c r="AE248" i="1"/>
  <c r="AF248" i="1" s="1"/>
  <c r="AG248" i="1" s="1"/>
  <c r="AH248" i="1" s="1"/>
  <c r="AI248" i="1" s="1"/>
  <c r="E248" i="4" s="1"/>
  <c r="AI264" i="1"/>
  <c r="E264" i="4" s="1"/>
  <c r="AI268" i="1"/>
  <c r="E268" i="4" s="1"/>
  <c r="AI280" i="1"/>
  <c r="E280" i="4" s="1"/>
  <c r="AB287" i="1"/>
  <c r="E287" i="2" s="1"/>
  <c r="E286" i="5" s="1"/>
  <c r="I286" i="5" s="1"/>
  <c r="X33" i="1"/>
  <c r="Y33" i="1" s="1"/>
  <c r="Z33" i="1" s="1"/>
  <c r="AA33" i="1" s="1"/>
  <c r="AB33" i="1" s="1"/>
  <c r="E33" i="2" s="1"/>
  <c r="E32" i="5" s="1"/>
  <c r="I32" i="5" s="1"/>
  <c r="AB283" i="1"/>
  <c r="E283" i="2" s="1"/>
  <c r="E282" i="5" s="1"/>
  <c r="I282" i="5" s="1"/>
  <c r="X35" i="1"/>
  <c r="Y35" i="1" s="1"/>
  <c r="Z35" i="1" s="1"/>
  <c r="AA35" i="1" s="1"/>
  <c r="AB35" i="1" s="1"/>
  <c r="E35" i="2" s="1"/>
  <c r="H35" i="2" s="1"/>
  <c r="F34" i="5" s="1"/>
  <c r="X7" i="1"/>
  <c r="Y7" i="1" s="1"/>
  <c r="Z7" i="1" s="1"/>
  <c r="AA7" i="1" s="1"/>
  <c r="AB7" i="1" s="1"/>
  <c r="E7" i="2" s="1"/>
  <c r="H7" i="2" s="1"/>
  <c r="AE10" i="1"/>
  <c r="AF10" i="1" s="1"/>
  <c r="AG10" i="1" s="1"/>
  <c r="AH10" i="1" s="1"/>
  <c r="AI10" i="1" s="1"/>
  <c r="E10" i="4" s="1"/>
  <c r="X23" i="1"/>
  <c r="Y23" i="1" s="1"/>
  <c r="Z23" i="1" s="1"/>
  <c r="AA23" i="1" s="1"/>
  <c r="AB23" i="1" s="1"/>
  <c r="E23" i="2" s="1"/>
  <c r="F23" i="2" s="1"/>
  <c r="AE238" i="1"/>
  <c r="AF238" i="1" s="1"/>
  <c r="AG238" i="1" s="1"/>
  <c r="AH238" i="1" s="1"/>
  <c r="AI238" i="1" s="1"/>
  <c r="F238" i="3" s="1"/>
  <c r="AE250" i="1"/>
  <c r="AF250" i="1" s="1"/>
  <c r="AG250" i="1" s="1"/>
  <c r="AH250" i="1" s="1"/>
  <c r="AI250" i="1" s="1"/>
  <c r="E250" i="4" s="1"/>
  <c r="AI270" i="1"/>
  <c r="E270" i="4" s="1"/>
  <c r="AI278" i="1"/>
  <c r="E278" i="4" s="1"/>
  <c r="AE124" i="1"/>
  <c r="AF124" i="1" s="1"/>
  <c r="AG124" i="1" s="1"/>
  <c r="AH124" i="1" s="1"/>
  <c r="AI124" i="1" s="1"/>
  <c r="E124" i="4" s="1"/>
  <c r="AE136" i="1"/>
  <c r="AF136" i="1" s="1"/>
  <c r="AG136" i="1" s="1"/>
  <c r="AH136" i="1" s="1"/>
  <c r="AI136" i="1" s="1"/>
  <c r="F136" i="3" s="1"/>
  <c r="AI51" i="1"/>
  <c r="F51" i="3" s="1"/>
  <c r="X10" i="1"/>
  <c r="Y10" i="1" s="1"/>
  <c r="Z10" i="1" s="1"/>
  <c r="AA10" i="1" s="1"/>
  <c r="AB10" i="1" s="1"/>
  <c r="E10" i="2" s="1"/>
  <c r="E9" i="5" s="1"/>
  <c r="I9" i="5" s="1"/>
  <c r="AI86" i="1"/>
  <c r="E86" i="4" s="1"/>
  <c r="AI102" i="1"/>
  <c r="E102" i="4" s="1"/>
  <c r="AE165" i="1"/>
  <c r="AF165" i="1" s="1"/>
  <c r="AG165" i="1" s="1"/>
  <c r="AH165" i="1" s="1"/>
  <c r="AI165" i="1" s="1"/>
  <c r="E165" i="4" s="1"/>
  <c r="AI259" i="1"/>
  <c r="F259" i="3" s="1"/>
  <c r="AB284" i="1"/>
  <c r="E284" i="2" s="1"/>
  <c r="H284" i="2" s="1"/>
  <c r="AB259" i="1"/>
  <c r="E259" i="2" s="1"/>
  <c r="E258" i="5" s="1"/>
  <c r="I258" i="5" s="1"/>
  <c r="AB263" i="1"/>
  <c r="E263" i="2" s="1"/>
  <c r="E262" i="5" s="1"/>
  <c r="I262" i="5" s="1"/>
  <c r="X15" i="1"/>
  <c r="Y15" i="1" s="1"/>
  <c r="Z15" i="1" s="1"/>
  <c r="AA15" i="1" s="1"/>
  <c r="AB15" i="1" s="1"/>
  <c r="E15" i="2" s="1"/>
  <c r="E14" i="5" s="1"/>
  <c r="I14" i="5" s="1"/>
  <c r="AI63" i="1"/>
  <c r="E63" i="4" s="1"/>
  <c r="AI79" i="1"/>
  <c r="E79" i="4" s="1"/>
  <c r="AI111" i="1"/>
  <c r="F111" i="3" s="1"/>
  <c r="X88" i="1"/>
  <c r="Y88" i="1" s="1"/>
  <c r="Z88" i="1" s="1"/>
  <c r="AA88" i="1" s="1"/>
  <c r="AB88" i="1" s="1"/>
  <c r="E88" i="2" s="1"/>
  <c r="H88" i="2" s="1"/>
  <c r="X92" i="1"/>
  <c r="Y92" i="1" s="1"/>
  <c r="Z92" i="1" s="1"/>
  <c r="AA92" i="1" s="1"/>
  <c r="AB92" i="1" s="1"/>
  <c r="E92" i="2" s="1"/>
  <c r="H92" i="2" s="1"/>
  <c r="X104" i="1"/>
  <c r="Y104" i="1" s="1"/>
  <c r="Z104" i="1" s="1"/>
  <c r="AA104" i="1" s="1"/>
  <c r="AB104" i="1" s="1"/>
  <c r="E104" i="2" s="1"/>
  <c r="E103" i="5" s="1"/>
  <c r="I103" i="5" s="1"/>
  <c r="X230" i="1"/>
  <c r="Y230" i="1" s="1"/>
  <c r="Z230" i="1" s="1"/>
  <c r="AA230" i="1" s="1"/>
  <c r="AB230" i="1" s="1"/>
  <c r="E230" i="2" s="1"/>
  <c r="H230" i="2" s="1"/>
  <c r="X256" i="1"/>
  <c r="Y256" i="1" s="1"/>
  <c r="Z256" i="1" s="1"/>
  <c r="AA256" i="1" s="1"/>
  <c r="AB256" i="1" s="1"/>
  <c r="E256" i="2" s="1"/>
  <c r="F256" i="2" s="1"/>
  <c r="AD35" i="1"/>
  <c r="AI35" i="1" s="1"/>
  <c r="AE32" i="1"/>
  <c r="AF32" i="1" s="1"/>
  <c r="AG32" i="1" s="1"/>
  <c r="AH32" i="1" s="1"/>
  <c r="AI32" i="1" s="1"/>
  <c r="F32" i="3" s="1"/>
  <c r="AD33" i="1"/>
  <c r="AI33" i="1" s="1"/>
  <c r="AB266" i="1"/>
  <c r="E266" i="2" s="1"/>
  <c r="F266" i="2" s="1"/>
  <c r="AI59" i="1"/>
  <c r="E59" i="4" s="1"/>
  <c r="AI91" i="1"/>
  <c r="E91" i="4" s="1"/>
  <c r="AE26" i="1"/>
  <c r="AF26" i="1" s="1"/>
  <c r="AG26" i="1" s="1"/>
  <c r="AH26" i="1" s="1"/>
  <c r="AI26" i="1" s="1"/>
  <c r="F26" i="3" s="1"/>
  <c r="X19" i="1"/>
  <c r="Y19" i="1" s="1"/>
  <c r="Z19" i="1" s="1"/>
  <c r="AA19" i="1" s="1"/>
  <c r="AB19" i="1" s="1"/>
  <c r="E19" i="2" s="1"/>
  <c r="E18" i="5" s="1"/>
  <c r="I18" i="5" s="1"/>
  <c r="X39" i="1"/>
  <c r="Y39" i="1" s="1"/>
  <c r="Z39" i="1" s="1"/>
  <c r="AA39" i="1" s="1"/>
  <c r="AB39" i="1" s="1"/>
  <c r="E39" i="2" s="1"/>
  <c r="E38" i="5" s="1"/>
  <c r="I38" i="5" s="1"/>
  <c r="AI64" i="1"/>
  <c r="E64" i="4" s="1"/>
  <c r="AI127" i="1"/>
  <c r="E127" i="4" s="1"/>
  <c r="AE170" i="1"/>
  <c r="AF170" i="1" s="1"/>
  <c r="AG170" i="1" s="1"/>
  <c r="AH170" i="1" s="1"/>
  <c r="AI170" i="1" s="1"/>
  <c r="F170" i="3" s="1"/>
  <c r="AE200" i="1"/>
  <c r="AF200" i="1" s="1"/>
  <c r="AG200" i="1" s="1"/>
  <c r="AH200" i="1" s="1"/>
  <c r="AI200" i="1" s="1"/>
  <c r="E200" i="4" s="1"/>
  <c r="AE214" i="1"/>
  <c r="AF214" i="1" s="1"/>
  <c r="AG214" i="1" s="1"/>
  <c r="AH214" i="1" s="1"/>
  <c r="AI214" i="1" s="1"/>
  <c r="E214" i="4" s="1"/>
  <c r="AI257" i="1"/>
  <c r="E257" i="4" s="1"/>
  <c r="AI260" i="1"/>
  <c r="F260" i="3" s="1"/>
  <c r="AI276" i="1"/>
  <c r="E276" i="4" s="1"/>
  <c r="AI292" i="1"/>
  <c r="F292" i="3" s="1"/>
  <c r="X13" i="1"/>
  <c r="Y13" i="1" s="1"/>
  <c r="Z13" i="1" s="1"/>
  <c r="AA13" i="1" s="1"/>
  <c r="AB13" i="1" s="1"/>
  <c r="E13" i="2" s="1"/>
  <c r="F13" i="2" s="1"/>
  <c r="X17" i="1"/>
  <c r="Y17" i="1" s="1"/>
  <c r="Z17" i="1" s="1"/>
  <c r="AA17" i="1" s="1"/>
  <c r="AB17" i="1" s="1"/>
  <c r="E17" i="2" s="1"/>
  <c r="E16" i="5" s="1"/>
  <c r="I16" i="5" s="1"/>
  <c r="X21" i="1"/>
  <c r="Y21" i="1" s="1"/>
  <c r="Z21" i="1" s="1"/>
  <c r="AA21" i="1" s="1"/>
  <c r="AB21" i="1" s="1"/>
  <c r="E21" i="2" s="1"/>
  <c r="E20" i="5" s="1"/>
  <c r="I20" i="5" s="1"/>
  <c r="X25" i="1"/>
  <c r="Y25" i="1" s="1"/>
  <c r="Z25" i="1" s="1"/>
  <c r="AA25" i="1" s="1"/>
  <c r="AB25" i="1" s="1"/>
  <c r="E25" i="2" s="1"/>
  <c r="E24" i="5" s="1"/>
  <c r="I24" i="5" s="1"/>
  <c r="X148" i="1"/>
  <c r="Y148" i="1" s="1"/>
  <c r="Z148" i="1" s="1"/>
  <c r="AA148" i="1" s="1"/>
  <c r="AB148" i="1" s="1"/>
  <c r="E148" i="2" s="1"/>
  <c r="F148" i="2" s="1"/>
  <c r="X184" i="1"/>
  <c r="Y184" i="1" s="1"/>
  <c r="Z184" i="1" s="1"/>
  <c r="AA184" i="1" s="1"/>
  <c r="AB184" i="1" s="1"/>
  <c r="E184" i="2" s="1"/>
  <c r="H184" i="2" s="1"/>
  <c r="X198" i="1"/>
  <c r="Y198" i="1" s="1"/>
  <c r="Z198" i="1" s="1"/>
  <c r="AA198" i="1" s="1"/>
  <c r="AB198" i="1" s="1"/>
  <c r="E198" i="2" s="1"/>
  <c r="F198" i="2" s="1"/>
  <c r="X212" i="1"/>
  <c r="Y212" i="1" s="1"/>
  <c r="Z212" i="1" s="1"/>
  <c r="AA212" i="1" s="1"/>
  <c r="AB212" i="1" s="1"/>
  <c r="E212" i="2" s="1"/>
  <c r="E211" i="5" s="1"/>
  <c r="I211" i="5" s="1"/>
  <c r="AB269" i="1"/>
  <c r="E269" i="2" s="1"/>
  <c r="E268" i="5" s="1"/>
  <c r="I268" i="5" s="1"/>
  <c r="X37" i="1"/>
  <c r="Y37" i="1" s="1"/>
  <c r="Z37" i="1" s="1"/>
  <c r="AA37" i="1" s="1"/>
  <c r="AB37" i="1" s="1"/>
  <c r="E37" i="2" s="1"/>
  <c r="H37" i="2" s="1"/>
  <c r="I37" i="2" s="1"/>
  <c r="X82" i="1"/>
  <c r="Y82" i="1" s="1"/>
  <c r="Z82" i="1" s="1"/>
  <c r="AA82" i="1" s="1"/>
  <c r="AB82" i="1" s="1"/>
  <c r="E82" i="2" s="1"/>
  <c r="E81" i="5" s="1"/>
  <c r="I81" i="5" s="1"/>
  <c r="X98" i="1"/>
  <c r="Y98" i="1" s="1"/>
  <c r="Z98" i="1" s="1"/>
  <c r="AA98" i="1" s="1"/>
  <c r="AB98" i="1" s="1"/>
  <c r="E98" i="2" s="1"/>
  <c r="H98" i="2" s="1"/>
  <c r="X114" i="1"/>
  <c r="Y114" i="1" s="1"/>
  <c r="Z114" i="1" s="1"/>
  <c r="AA114" i="1" s="1"/>
  <c r="AB114" i="1" s="1"/>
  <c r="E114" i="2" s="1"/>
  <c r="H114" i="2" s="1"/>
  <c r="X174" i="1"/>
  <c r="Y174" i="1" s="1"/>
  <c r="Z174" i="1" s="1"/>
  <c r="AA174" i="1" s="1"/>
  <c r="AB174" i="1" s="1"/>
  <c r="E174" i="2" s="1"/>
  <c r="F174" i="2" s="1"/>
  <c r="X214" i="1"/>
  <c r="Y214" i="1" s="1"/>
  <c r="Z214" i="1" s="1"/>
  <c r="AA214" i="1" s="1"/>
  <c r="AB214" i="1" s="1"/>
  <c r="E214" i="2" s="1"/>
  <c r="H214" i="2" s="1"/>
  <c r="X232" i="1"/>
  <c r="Y232" i="1" s="1"/>
  <c r="Z232" i="1" s="1"/>
  <c r="AA232" i="1" s="1"/>
  <c r="AB232" i="1" s="1"/>
  <c r="E232" i="2" s="1"/>
  <c r="H232" i="2" s="1"/>
  <c r="X250" i="1"/>
  <c r="Y250" i="1" s="1"/>
  <c r="Z250" i="1" s="1"/>
  <c r="AA250" i="1" s="1"/>
  <c r="AB250" i="1" s="1"/>
  <c r="E250" i="2" s="1"/>
  <c r="F250" i="2" s="1"/>
  <c r="AB278" i="1"/>
  <c r="E278" i="2" s="1"/>
  <c r="F278" i="2" s="1"/>
  <c r="AB282" i="1"/>
  <c r="E282" i="2" s="1"/>
  <c r="E281" i="5" s="1"/>
  <c r="I281" i="5" s="1"/>
  <c r="E9" i="4"/>
  <c r="F9" i="3"/>
  <c r="E7" i="4"/>
  <c r="F7" i="3"/>
  <c r="E40" i="4"/>
  <c r="E58" i="5"/>
  <c r="I58" i="5" s="1"/>
  <c r="F59" i="2"/>
  <c r="H59" i="2"/>
  <c r="E74" i="5"/>
  <c r="I74" i="5" s="1"/>
  <c r="F75" i="2"/>
  <c r="H75" i="2"/>
  <c r="E78" i="5"/>
  <c r="I78" i="5" s="1"/>
  <c r="F79" i="2"/>
  <c r="H79" i="2"/>
  <c r="E59" i="5"/>
  <c r="I59" i="5" s="1"/>
  <c r="F60" i="2"/>
  <c r="H60" i="2"/>
  <c r="E67" i="5"/>
  <c r="I67" i="5" s="1"/>
  <c r="E71" i="5"/>
  <c r="I71" i="5" s="1"/>
  <c r="F72" i="2"/>
  <c r="H72" i="2"/>
  <c r="E75" i="5"/>
  <c r="I75" i="5" s="1"/>
  <c r="F76" i="2"/>
  <c r="H76" i="2"/>
  <c r="E83" i="5"/>
  <c r="I83" i="5" s="1"/>
  <c r="F84" i="2"/>
  <c r="H84" i="2"/>
  <c r="E99" i="5"/>
  <c r="I99" i="5" s="1"/>
  <c r="F100" i="2"/>
  <c r="H100" i="2"/>
  <c r="F270" i="2"/>
  <c r="E186" i="5"/>
  <c r="I186" i="5" s="1"/>
  <c r="F187" i="2"/>
  <c r="H187" i="2"/>
  <c r="E16" i="4"/>
  <c r="F16" i="3"/>
  <c r="E27" i="5"/>
  <c r="I27" i="5" s="1"/>
  <c r="F28" i="2"/>
  <c r="H28" i="2"/>
  <c r="E29" i="5"/>
  <c r="I29" i="5" s="1"/>
  <c r="F30" i="2"/>
  <c r="H30" i="2"/>
  <c r="F63" i="3"/>
  <c r="E67" i="4"/>
  <c r="F115" i="5"/>
  <c r="I116" i="2"/>
  <c r="E136" i="4"/>
  <c r="E145" i="4"/>
  <c r="F145" i="3"/>
  <c r="E157" i="4"/>
  <c r="F157" i="3"/>
  <c r="E167" i="4"/>
  <c r="F167" i="3"/>
  <c r="F181" i="3"/>
  <c r="E198" i="4"/>
  <c r="F198" i="3"/>
  <c r="E212" i="4"/>
  <c r="F263" i="3"/>
  <c r="AI267" i="1"/>
  <c r="AI271" i="1"/>
  <c r="AI275" i="1"/>
  <c r="AI279" i="1"/>
  <c r="AI287" i="1"/>
  <c r="E284" i="5"/>
  <c r="I284" i="5" s="1"/>
  <c r="F285" i="2"/>
  <c r="H285" i="2"/>
  <c r="AI288" i="1"/>
  <c r="E120" i="5"/>
  <c r="I120" i="5" s="1"/>
  <c r="F121" i="2"/>
  <c r="H121" i="2"/>
  <c r="E130" i="5"/>
  <c r="I130" i="5" s="1"/>
  <c r="F131" i="2"/>
  <c r="H131" i="2"/>
  <c r="E137" i="5"/>
  <c r="I137" i="5" s="1"/>
  <c r="F138" i="2"/>
  <c r="H138" i="2"/>
  <c r="E154" i="5"/>
  <c r="I154" i="5" s="1"/>
  <c r="F155" i="2"/>
  <c r="H155" i="2"/>
  <c r="E161" i="5"/>
  <c r="I161" i="5" s="1"/>
  <c r="F162" i="2"/>
  <c r="H162" i="2"/>
  <c r="E176" i="5"/>
  <c r="I176" i="5" s="1"/>
  <c r="F177" i="2"/>
  <c r="H177" i="2"/>
  <c r="E196" i="5"/>
  <c r="I196" i="5" s="1"/>
  <c r="F197" i="2"/>
  <c r="H197" i="2"/>
  <c r="E210" i="5"/>
  <c r="I210" i="5" s="1"/>
  <c r="F211" i="2"/>
  <c r="H211" i="2"/>
  <c r="E216" i="5"/>
  <c r="I216" i="5" s="1"/>
  <c r="F217" i="2"/>
  <c r="H217" i="2"/>
  <c r="F222" i="2"/>
  <c r="H226" i="2"/>
  <c r="E246" i="5"/>
  <c r="I246" i="5" s="1"/>
  <c r="F247" i="2"/>
  <c r="H247" i="2"/>
  <c r="E263" i="5"/>
  <c r="I263" i="5" s="1"/>
  <c r="F264" i="2"/>
  <c r="H264" i="2"/>
  <c r="H268" i="2"/>
  <c r="E279" i="5"/>
  <c r="I279" i="5" s="1"/>
  <c r="F280" i="2"/>
  <c r="H280" i="2"/>
  <c r="E5" i="4"/>
  <c r="F5" i="3"/>
  <c r="E64" i="5"/>
  <c r="I64" i="5" s="1"/>
  <c r="F65" i="2"/>
  <c r="H65" i="2"/>
  <c r="E72" i="5"/>
  <c r="I72" i="5" s="1"/>
  <c r="F73" i="2"/>
  <c r="H73" i="2"/>
  <c r="E80" i="5"/>
  <c r="I80" i="5" s="1"/>
  <c r="F81" i="2"/>
  <c r="H81" i="2"/>
  <c r="E88" i="5"/>
  <c r="I88" i="5" s="1"/>
  <c r="F89" i="2"/>
  <c r="H89" i="2"/>
  <c r="E96" i="5"/>
  <c r="I96" i="5" s="1"/>
  <c r="F97" i="2"/>
  <c r="H97" i="2"/>
  <c r="E104" i="5"/>
  <c r="I104" i="5" s="1"/>
  <c r="F105" i="2"/>
  <c r="H105" i="2"/>
  <c r="E113" i="2"/>
  <c r="E123" i="5"/>
  <c r="I123" i="5" s="1"/>
  <c r="F124" i="2"/>
  <c r="H124" i="2"/>
  <c r="E168" i="5"/>
  <c r="I168" i="5" s="1"/>
  <c r="F169" i="2"/>
  <c r="H169" i="2"/>
  <c r="E230" i="5"/>
  <c r="I230" i="5" s="1"/>
  <c r="F231" i="2"/>
  <c r="H231" i="2"/>
  <c r="E243" i="5"/>
  <c r="I243" i="5" s="1"/>
  <c r="F244" i="2"/>
  <c r="H244" i="2"/>
  <c r="E250" i="5"/>
  <c r="I250" i="5" s="1"/>
  <c r="F251" i="2"/>
  <c r="H251" i="2"/>
  <c r="E264" i="5"/>
  <c r="I264" i="5" s="1"/>
  <c r="F265" i="2"/>
  <c r="H265" i="2"/>
  <c r="E270" i="5"/>
  <c r="I270" i="5" s="1"/>
  <c r="F271" i="2"/>
  <c r="H271" i="2"/>
  <c r="E274" i="5"/>
  <c r="I274" i="5" s="1"/>
  <c r="F275" i="2"/>
  <c r="H275" i="2"/>
  <c r="E118" i="5"/>
  <c r="I118" i="5" s="1"/>
  <c r="F119" i="2"/>
  <c r="H119" i="2"/>
  <c r="E124" i="5"/>
  <c r="I124" i="5" s="1"/>
  <c r="F125" i="2"/>
  <c r="H125" i="2"/>
  <c r="E198" i="5"/>
  <c r="I198" i="5" s="1"/>
  <c r="F199" i="2"/>
  <c r="H199" i="2"/>
  <c r="E261" i="5"/>
  <c r="I261" i="5" s="1"/>
  <c r="F262" i="2"/>
  <c r="H262" i="2"/>
  <c r="E266" i="5"/>
  <c r="I266" i="5" s="1"/>
  <c r="F267" i="2"/>
  <c r="H267" i="2"/>
  <c r="E12" i="4"/>
  <c r="F12" i="3"/>
  <c r="F60" i="3"/>
  <c r="E137" i="4"/>
  <c r="F137" i="3"/>
  <c r="E160" i="4"/>
  <c r="F160" i="3"/>
  <c r="E182" i="4"/>
  <c r="F182" i="3"/>
  <c r="E208" i="4"/>
  <c r="F208" i="3"/>
  <c r="E242" i="4"/>
  <c r="F242" i="3"/>
  <c r="E249" i="4"/>
  <c r="F249" i="3"/>
  <c r="E260" i="4"/>
  <c r="AI272" i="1"/>
  <c r="AI284" i="1"/>
  <c r="E288" i="5"/>
  <c r="I288" i="5" s="1"/>
  <c r="F289" i="2"/>
  <c r="H289" i="2"/>
  <c r="E121" i="5"/>
  <c r="I121" i="5" s="1"/>
  <c r="F122" i="2"/>
  <c r="H122" i="2"/>
  <c r="E157" i="5"/>
  <c r="I157" i="5" s="1"/>
  <c r="F158" i="2"/>
  <c r="H158" i="2"/>
  <c r="E172" i="5"/>
  <c r="I172" i="5" s="1"/>
  <c r="F173" i="2"/>
  <c r="H173" i="2"/>
  <c r="E222" i="5"/>
  <c r="I222" i="5" s="1"/>
  <c r="F223" i="2"/>
  <c r="H223" i="2"/>
  <c r="E236" i="5"/>
  <c r="I236" i="5" s="1"/>
  <c r="F237" i="2"/>
  <c r="H237" i="2"/>
  <c r="E242" i="5"/>
  <c r="I242" i="5" s="1"/>
  <c r="F243" i="2"/>
  <c r="H243" i="2"/>
  <c r="E247" i="5"/>
  <c r="I247" i="5" s="1"/>
  <c r="F248" i="2"/>
  <c r="H248" i="2"/>
  <c r="E252" i="5"/>
  <c r="I252" i="5" s="1"/>
  <c r="F253" i="2"/>
  <c r="H253" i="2"/>
  <c r="E257" i="2"/>
  <c r="E276" i="5"/>
  <c r="I276" i="5" s="1"/>
  <c r="F277" i="2"/>
  <c r="H277" i="2"/>
  <c r="E280" i="5"/>
  <c r="I280" i="5" s="1"/>
  <c r="F281" i="2"/>
  <c r="H281" i="2"/>
  <c r="E60" i="5"/>
  <c r="I60" i="5" s="1"/>
  <c r="F61" i="2"/>
  <c r="H61" i="2"/>
  <c r="E68" i="5"/>
  <c r="I68" i="5" s="1"/>
  <c r="F69" i="2"/>
  <c r="H69" i="2"/>
  <c r="E77" i="2"/>
  <c r="E84" i="5"/>
  <c r="I84" i="5" s="1"/>
  <c r="F85" i="2"/>
  <c r="H85" i="2"/>
  <c r="E92" i="5"/>
  <c r="I92" i="5" s="1"/>
  <c r="F93" i="2"/>
  <c r="H93" i="2"/>
  <c r="E100" i="5"/>
  <c r="I100" i="5" s="1"/>
  <c r="F101" i="2"/>
  <c r="H101" i="2"/>
  <c r="E108" i="5"/>
  <c r="I108" i="5" s="1"/>
  <c r="F109" i="2"/>
  <c r="H109" i="2"/>
  <c r="E6" i="4"/>
  <c r="F6" i="3"/>
  <c r="F28" i="3"/>
  <c r="F39" i="3"/>
  <c r="E89" i="5"/>
  <c r="I89" i="5" s="1"/>
  <c r="F90" i="2"/>
  <c r="H90" i="2"/>
  <c r="E138" i="5"/>
  <c r="I138" i="5" s="1"/>
  <c r="F139" i="2"/>
  <c r="H139" i="2"/>
  <c r="E164" i="5"/>
  <c r="I164" i="5" s="1"/>
  <c r="F165" i="2"/>
  <c r="H165" i="2"/>
  <c r="E200" i="5"/>
  <c r="I200" i="5" s="1"/>
  <c r="F201" i="2"/>
  <c r="H201" i="2"/>
  <c r="E226" i="5"/>
  <c r="I226" i="5" s="1"/>
  <c r="F227" i="2"/>
  <c r="H227" i="2"/>
  <c r="E244" i="5"/>
  <c r="I244" i="5" s="1"/>
  <c r="F245" i="2"/>
  <c r="H245" i="2"/>
  <c r="H276" i="2"/>
  <c r="E182" i="5"/>
  <c r="I182" i="5" s="1"/>
  <c r="F183" i="2"/>
  <c r="H183" i="2"/>
  <c r="E228" i="5"/>
  <c r="I228" i="5" s="1"/>
  <c r="F229" i="2"/>
  <c r="H229" i="2"/>
  <c r="E240" i="5"/>
  <c r="I240" i="5" s="1"/>
  <c r="F241" i="2"/>
  <c r="H241" i="2"/>
  <c r="E24" i="4"/>
  <c r="F24" i="3"/>
  <c r="E28" i="5"/>
  <c r="I28" i="5" s="1"/>
  <c r="F29" i="2"/>
  <c r="H29" i="2"/>
  <c r="E30" i="5"/>
  <c r="I30" i="5" s="1"/>
  <c r="F31" i="2"/>
  <c r="H31" i="2"/>
  <c r="F69" i="3"/>
  <c r="E73" i="4"/>
  <c r="F73" i="3"/>
  <c r="E93" i="4"/>
  <c r="F93" i="3"/>
  <c r="E147" i="4"/>
  <c r="F147" i="3"/>
  <c r="E153" i="4"/>
  <c r="F153" i="3"/>
  <c r="E163" i="4"/>
  <c r="F163" i="3"/>
  <c r="E172" i="4"/>
  <c r="F172" i="3"/>
  <c r="E185" i="4"/>
  <c r="F185" i="3"/>
  <c r="E201" i="4"/>
  <c r="F201" i="3"/>
  <c r="E209" i="4"/>
  <c r="F209" i="3"/>
  <c r="E224" i="4"/>
  <c r="F224" i="3"/>
  <c r="AI261" i="1"/>
  <c r="AI273" i="1"/>
  <c r="E290" i="5"/>
  <c r="I290" i="5" s="1"/>
  <c r="F291" i="2"/>
  <c r="H291" i="2"/>
  <c r="E135" i="5"/>
  <c r="I135" i="5" s="1"/>
  <c r="F136" i="2"/>
  <c r="H136" i="2"/>
  <c r="E146" i="5"/>
  <c r="I146" i="5" s="1"/>
  <c r="F147" i="2"/>
  <c r="H147" i="2"/>
  <c r="E13" i="4"/>
  <c r="F13" i="3"/>
  <c r="E17" i="4"/>
  <c r="F17" i="3"/>
  <c r="E21" i="4"/>
  <c r="F21" i="3"/>
  <c r="E25" i="4"/>
  <c r="F25" i="3"/>
  <c r="E134" i="5"/>
  <c r="I134" i="5" s="1"/>
  <c r="F135" i="2"/>
  <c r="H135" i="2"/>
  <c r="E143" i="5"/>
  <c r="I143" i="5" s="1"/>
  <c r="F144" i="2"/>
  <c r="H144" i="2"/>
  <c r="E149" i="2"/>
  <c r="E158" i="5"/>
  <c r="I158" i="5" s="1"/>
  <c r="F159" i="2"/>
  <c r="H159" i="2"/>
  <c r="E194" i="5"/>
  <c r="I194" i="5" s="1"/>
  <c r="F195" i="2"/>
  <c r="H195" i="2"/>
  <c r="E204" i="5"/>
  <c r="I204" i="5" s="1"/>
  <c r="F205" i="2"/>
  <c r="H205" i="2"/>
  <c r="H220" i="2"/>
  <c r="E223" i="5"/>
  <c r="I223" i="5" s="1"/>
  <c r="F224" i="2"/>
  <c r="H224" i="2"/>
  <c r="E249" i="5"/>
  <c r="I249" i="5" s="1"/>
  <c r="E257" i="5"/>
  <c r="I257" i="5" s="1"/>
  <c r="F258" i="2"/>
  <c r="H258" i="2"/>
  <c r="E277" i="5"/>
  <c r="I277" i="5" s="1"/>
  <c r="E106" i="5"/>
  <c r="I106" i="5" s="1"/>
  <c r="F107" i="2"/>
  <c r="H107" i="2"/>
  <c r="E144" i="5"/>
  <c r="I144" i="5" s="1"/>
  <c r="F145" i="2"/>
  <c r="H145" i="2"/>
  <c r="E180" i="5"/>
  <c r="I180" i="5" s="1"/>
  <c r="F181" i="2"/>
  <c r="H181" i="2"/>
  <c r="E227" i="5"/>
  <c r="I227" i="5" s="1"/>
  <c r="F228" i="2"/>
  <c r="H228" i="2"/>
  <c r="E232" i="5"/>
  <c r="I232" i="5" s="1"/>
  <c r="F233" i="2"/>
  <c r="H233" i="2"/>
  <c r="E272" i="5"/>
  <c r="I272" i="5" s="1"/>
  <c r="F273" i="2"/>
  <c r="H273" i="2"/>
  <c r="E260" i="5"/>
  <c r="I260" i="5" s="1"/>
  <c r="F261" i="2"/>
  <c r="H261" i="2"/>
  <c r="E20" i="4"/>
  <c r="F20" i="3"/>
  <c r="F74" i="3"/>
  <c r="E82" i="4"/>
  <c r="F82" i="3"/>
  <c r="F98" i="3"/>
  <c r="E134" i="4"/>
  <c r="F134" i="3"/>
  <c r="E140" i="4"/>
  <c r="F140" i="3"/>
  <c r="F176" i="3"/>
  <c r="E186" i="4"/>
  <c r="F186" i="3"/>
  <c r="E194" i="4"/>
  <c r="F194" i="3"/>
  <c r="E210" i="4"/>
  <c r="F210" i="3"/>
  <c r="F226" i="3"/>
  <c r="AI262" i="1"/>
  <c r="AI274" i="1"/>
  <c r="AI282" i="1"/>
  <c r="E290" i="4"/>
  <c r="F290" i="3"/>
  <c r="E153" i="5"/>
  <c r="I153" i="5" s="1"/>
  <c r="F154" i="2"/>
  <c r="H154" i="2"/>
  <c r="E160" i="5"/>
  <c r="I160" i="5" s="1"/>
  <c r="F161" i="2"/>
  <c r="H161" i="2"/>
  <c r="E214" i="5"/>
  <c r="I214" i="5" s="1"/>
  <c r="F215" i="2"/>
  <c r="H215" i="2"/>
  <c r="E221" i="2"/>
  <c r="E224" i="5"/>
  <c r="I224" i="5" s="1"/>
  <c r="F225" i="2"/>
  <c r="H225" i="2"/>
  <c r="E239" i="5"/>
  <c r="I239" i="5" s="1"/>
  <c r="F240" i="2"/>
  <c r="H240" i="2"/>
  <c r="E254" i="5"/>
  <c r="I254" i="5" s="1"/>
  <c r="F255" i="2"/>
  <c r="H255" i="2"/>
  <c r="E278" i="5"/>
  <c r="I278" i="5" s="1"/>
  <c r="F279" i="2"/>
  <c r="H279" i="2"/>
  <c r="AI285" i="1"/>
  <c r="X5" i="1"/>
  <c r="Y5" i="1" s="1"/>
  <c r="Z5" i="1" s="1"/>
  <c r="AA5" i="1" s="1"/>
  <c r="AB5" i="1" s="1"/>
  <c r="X9" i="1"/>
  <c r="Y9" i="1" s="1"/>
  <c r="Z9" i="1" s="1"/>
  <c r="AA9" i="1" s="1"/>
  <c r="AB9" i="1" s="1"/>
  <c r="E9" i="2" s="1"/>
  <c r="X18" i="1"/>
  <c r="Y18" i="1" s="1"/>
  <c r="Z18" i="1" s="1"/>
  <c r="AA18" i="1" s="1"/>
  <c r="AB18" i="1" s="1"/>
  <c r="E18" i="2" s="1"/>
  <c r="AE22" i="1"/>
  <c r="AF22" i="1" s="1"/>
  <c r="AG22" i="1" s="1"/>
  <c r="AH22" i="1" s="1"/>
  <c r="AI22" i="1" s="1"/>
  <c r="X38" i="1"/>
  <c r="Y38" i="1" s="1"/>
  <c r="Z38" i="1" s="1"/>
  <c r="AA38" i="1" s="1"/>
  <c r="AB38" i="1" s="1"/>
  <c r="E38" i="2" s="1"/>
  <c r="X40" i="1"/>
  <c r="Y40" i="1" s="1"/>
  <c r="Z40" i="1" s="1"/>
  <c r="AA40" i="1" s="1"/>
  <c r="AB40" i="1" s="1"/>
  <c r="E40" i="2" s="1"/>
  <c r="E53" i="4"/>
  <c r="F53" i="3"/>
  <c r="AE31" i="1"/>
  <c r="AF31" i="1" s="1"/>
  <c r="AG31" i="1" s="1"/>
  <c r="AH31" i="1" s="1"/>
  <c r="AD31" i="1"/>
  <c r="C56" i="1"/>
  <c r="AE115" i="1"/>
  <c r="AF115" i="1" s="1"/>
  <c r="AG115" i="1" s="1"/>
  <c r="AH115" i="1" s="1"/>
  <c r="AI115" i="1" s="1"/>
  <c r="AE119" i="1"/>
  <c r="AF119" i="1" s="1"/>
  <c r="AG119" i="1" s="1"/>
  <c r="AH119" i="1" s="1"/>
  <c r="AI119" i="1" s="1"/>
  <c r="AE121" i="1"/>
  <c r="AF121" i="1" s="1"/>
  <c r="AG121" i="1" s="1"/>
  <c r="AH121" i="1" s="1"/>
  <c r="AI121" i="1" s="1"/>
  <c r="AE125" i="1"/>
  <c r="AF125" i="1" s="1"/>
  <c r="AG125" i="1" s="1"/>
  <c r="AH125" i="1" s="1"/>
  <c r="AI125" i="1" s="1"/>
  <c r="AE129" i="1"/>
  <c r="AF129" i="1" s="1"/>
  <c r="AG129" i="1" s="1"/>
  <c r="AH129" i="1" s="1"/>
  <c r="AI129" i="1" s="1"/>
  <c r="AE131" i="1"/>
  <c r="AF131" i="1" s="1"/>
  <c r="AG131" i="1" s="1"/>
  <c r="AH131" i="1" s="1"/>
  <c r="AI131" i="1" s="1"/>
  <c r="AE135" i="1"/>
  <c r="AF135" i="1" s="1"/>
  <c r="AG135" i="1" s="1"/>
  <c r="AH135" i="1" s="1"/>
  <c r="AI135" i="1" s="1"/>
  <c r="AE141" i="1"/>
  <c r="AF141" i="1" s="1"/>
  <c r="AG141" i="1" s="1"/>
  <c r="AH141" i="1" s="1"/>
  <c r="AI141" i="1" s="1"/>
  <c r="AE143" i="1"/>
  <c r="AF143" i="1" s="1"/>
  <c r="AG143" i="1" s="1"/>
  <c r="AH143" i="1" s="1"/>
  <c r="AI143" i="1" s="1"/>
  <c r="AE151" i="1"/>
  <c r="AF151" i="1" s="1"/>
  <c r="AG151" i="1" s="1"/>
  <c r="AH151" i="1" s="1"/>
  <c r="AI151" i="1" s="1"/>
  <c r="AE155" i="1"/>
  <c r="AF155" i="1" s="1"/>
  <c r="AG155" i="1" s="1"/>
  <c r="AH155" i="1" s="1"/>
  <c r="AI155" i="1" s="1"/>
  <c r="AE159" i="1"/>
  <c r="AF159" i="1" s="1"/>
  <c r="AG159" i="1" s="1"/>
  <c r="AH159" i="1" s="1"/>
  <c r="AI159" i="1" s="1"/>
  <c r="AE161" i="1"/>
  <c r="AF161" i="1" s="1"/>
  <c r="AG161" i="1" s="1"/>
  <c r="AH161" i="1" s="1"/>
  <c r="AI161" i="1" s="1"/>
  <c r="AE169" i="1"/>
  <c r="AF169" i="1" s="1"/>
  <c r="AG169" i="1" s="1"/>
  <c r="AH169" i="1" s="1"/>
  <c r="AI169" i="1" s="1"/>
  <c r="AE171" i="1"/>
  <c r="AF171" i="1" s="1"/>
  <c r="AG171" i="1" s="1"/>
  <c r="AH171" i="1" s="1"/>
  <c r="AI171" i="1" s="1"/>
  <c r="AE173" i="1"/>
  <c r="AF173" i="1" s="1"/>
  <c r="AG173" i="1" s="1"/>
  <c r="AH173" i="1" s="1"/>
  <c r="AI173" i="1" s="1"/>
  <c r="AE175" i="1"/>
  <c r="AF175" i="1" s="1"/>
  <c r="AG175" i="1" s="1"/>
  <c r="AH175" i="1" s="1"/>
  <c r="AI175" i="1" s="1"/>
  <c r="AE177" i="1"/>
  <c r="AF177" i="1" s="1"/>
  <c r="AG177" i="1" s="1"/>
  <c r="AH177" i="1" s="1"/>
  <c r="AI177" i="1" s="1"/>
  <c r="AE179" i="1"/>
  <c r="AF179" i="1" s="1"/>
  <c r="AG179" i="1" s="1"/>
  <c r="AH179" i="1" s="1"/>
  <c r="AI179" i="1" s="1"/>
  <c r="AE183" i="1"/>
  <c r="AF183" i="1" s="1"/>
  <c r="AG183" i="1" s="1"/>
  <c r="AH183" i="1" s="1"/>
  <c r="AI183" i="1" s="1"/>
  <c r="AE187" i="1"/>
  <c r="AF187" i="1" s="1"/>
  <c r="AG187" i="1" s="1"/>
  <c r="AH187" i="1" s="1"/>
  <c r="AI187" i="1" s="1"/>
  <c r="AE189" i="1"/>
  <c r="AF189" i="1" s="1"/>
  <c r="AG189" i="1" s="1"/>
  <c r="AH189" i="1" s="1"/>
  <c r="AI189" i="1" s="1"/>
  <c r="AE193" i="1"/>
  <c r="AF193" i="1" s="1"/>
  <c r="AG193" i="1" s="1"/>
  <c r="AH193" i="1" s="1"/>
  <c r="AI193" i="1" s="1"/>
  <c r="AE195" i="1"/>
  <c r="AF195" i="1" s="1"/>
  <c r="AG195" i="1" s="1"/>
  <c r="AH195" i="1" s="1"/>
  <c r="AI195" i="1" s="1"/>
  <c r="AE197" i="1"/>
  <c r="AF197" i="1" s="1"/>
  <c r="AG197" i="1" s="1"/>
  <c r="AH197" i="1" s="1"/>
  <c r="AI197" i="1" s="1"/>
  <c r="AE199" i="1"/>
  <c r="AF199" i="1" s="1"/>
  <c r="AG199" i="1" s="1"/>
  <c r="AH199" i="1" s="1"/>
  <c r="AI199" i="1" s="1"/>
  <c r="AE203" i="1"/>
  <c r="AF203" i="1" s="1"/>
  <c r="AG203" i="1" s="1"/>
  <c r="AH203" i="1" s="1"/>
  <c r="AI203" i="1" s="1"/>
  <c r="AE205" i="1"/>
  <c r="AF205" i="1" s="1"/>
  <c r="AG205" i="1" s="1"/>
  <c r="AH205" i="1" s="1"/>
  <c r="AI205" i="1" s="1"/>
  <c r="AE211" i="1"/>
  <c r="AF211" i="1" s="1"/>
  <c r="AG211" i="1" s="1"/>
  <c r="AH211" i="1" s="1"/>
  <c r="AI211" i="1" s="1"/>
  <c r="AE213" i="1"/>
  <c r="AF213" i="1" s="1"/>
  <c r="AG213" i="1" s="1"/>
  <c r="AH213" i="1" s="1"/>
  <c r="AI213" i="1" s="1"/>
  <c r="AE215" i="1"/>
  <c r="AF215" i="1" s="1"/>
  <c r="AG215" i="1" s="1"/>
  <c r="AH215" i="1" s="1"/>
  <c r="AI215" i="1" s="1"/>
  <c r="AE217" i="1"/>
  <c r="AF217" i="1" s="1"/>
  <c r="AG217" i="1" s="1"/>
  <c r="AH217" i="1" s="1"/>
  <c r="AI217" i="1" s="1"/>
  <c r="AE219" i="1"/>
  <c r="AF219" i="1" s="1"/>
  <c r="AG219" i="1" s="1"/>
  <c r="AH219" i="1" s="1"/>
  <c r="AI219" i="1" s="1"/>
  <c r="AE221" i="1"/>
  <c r="AF221" i="1" s="1"/>
  <c r="AG221" i="1" s="1"/>
  <c r="AH221" i="1" s="1"/>
  <c r="AI221" i="1" s="1"/>
  <c r="AE223" i="1"/>
  <c r="AF223" i="1" s="1"/>
  <c r="AG223" i="1" s="1"/>
  <c r="AH223" i="1" s="1"/>
  <c r="AI223" i="1" s="1"/>
  <c r="AE225" i="1"/>
  <c r="AF225" i="1" s="1"/>
  <c r="AG225" i="1" s="1"/>
  <c r="AH225" i="1" s="1"/>
  <c r="AI225" i="1" s="1"/>
  <c r="AE227" i="1"/>
  <c r="AF227" i="1" s="1"/>
  <c r="AG227" i="1" s="1"/>
  <c r="AH227" i="1" s="1"/>
  <c r="AI227" i="1" s="1"/>
  <c r="AE229" i="1"/>
  <c r="AF229" i="1" s="1"/>
  <c r="AG229" i="1" s="1"/>
  <c r="AH229" i="1" s="1"/>
  <c r="AI229" i="1" s="1"/>
  <c r="AE231" i="1"/>
  <c r="AF231" i="1" s="1"/>
  <c r="AG231" i="1" s="1"/>
  <c r="AH231" i="1" s="1"/>
  <c r="AI231" i="1" s="1"/>
  <c r="AE233" i="1"/>
  <c r="AF233" i="1" s="1"/>
  <c r="AG233" i="1" s="1"/>
  <c r="AH233" i="1" s="1"/>
  <c r="AI233" i="1" s="1"/>
  <c r="AE237" i="1"/>
  <c r="AF237" i="1" s="1"/>
  <c r="AG237" i="1" s="1"/>
  <c r="AH237" i="1" s="1"/>
  <c r="AI237" i="1" s="1"/>
  <c r="AE243" i="1"/>
  <c r="AF243" i="1" s="1"/>
  <c r="AG243" i="1" s="1"/>
  <c r="AH243" i="1" s="1"/>
  <c r="AI243" i="1" s="1"/>
  <c r="AE245" i="1"/>
  <c r="AF245" i="1" s="1"/>
  <c r="AG245" i="1" s="1"/>
  <c r="AH245" i="1" s="1"/>
  <c r="AI245" i="1" s="1"/>
  <c r="AE251" i="1"/>
  <c r="AF251" i="1" s="1"/>
  <c r="AG251" i="1" s="1"/>
  <c r="AH251" i="1" s="1"/>
  <c r="AI251" i="1" s="1"/>
  <c r="AE253" i="1"/>
  <c r="AF253" i="1" s="1"/>
  <c r="AG253" i="1" s="1"/>
  <c r="AH253" i="1" s="1"/>
  <c r="AI253" i="1" s="1"/>
  <c r="AE255" i="1"/>
  <c r="AF255" i="1" s="1"/>
  <c r="AG255" i="1" s="1"/>
  <c r="AH255" i="1" s="1"/>
  <c r="AI255" i="1" s="1"/>
  <c r="V41" i="1"/>
  <c r="W41" i="1" s="1"/>
  <c r="AC41" i="1"/>
  <c r="AD41" i="1" s="1"/>
  <c r="V43" i="1"/>
  <c r="W43" i="1" s="1"/>
  <c r="AC43" i="1"/>
  <c r="AD43" i="1" s="1"/>
  <c r="V45" i="1"/>
  <c r="W45" i="1" s="1"/>
  <c r="AC45" i="1"/>
  <c r="AD45" i="1" s="1"/>
  <c r="V47" i="1"/>
  <c r="W47" i="1" s="1"/>
  <c r="AC47" i="1"/>
  <c r="AD47" i="1" s="1"/>
  <c r="V49" i="1"/>
  <c r="W49" i="1" s="1"/>
  <c r="AC49" i="1"/>
  <c r="AD49" i="1" s="1"/>
  <c r="X34" i="1"/>
  <c r="Y34" i="1" s="1"/>
  <c r="Z34" i="1" s="1"/>
  <c r="AA34" i="1" s="1"/>
  <c r="AB34" i="1" s="1"/>
  <c r="E34" i="2" s="1"/>
  <c r="AD128" i="1"/>
  <c r="AI128" i="1" s="1"/>
  <c r="AD228" i="1"/>
  <c r="AI228" i="1" s="1"/>
  <c r="AD230" i="1"/>
  <c r="AI230" i="1" s="1"/>
  <c r="F56" i="2"/>
  <c r="F190" i="5"/>
  <c r="I191" i="2"/>
  <c r="D54" i="1"/>
  <c r="D50" i="1"/>
  <c r="D56" i="1"/>
  <c r="X115" i="1"/>
  <c r="Y115" i="1" s="1"/>
  <c r="Z115" i="1" s="1"/>
  <c r="AA115" i="1" s="1"/>
  <c r="AB115" i="1" s="1"/>
  <c r="E115" i="2" s="1"/>
  <c r="X123" i="1"/>
  <c r="Y123" i="1" s="1"/>
  <c r="Z123" i="1" s="1"/>
  <c r="AA123" i="1" s="1"/>
  <c r="AB123" i="1" s="1"/>
  <c r="E123" i="2" s="1"/>
  <c r="X127" i="1"/>
  <c r="Y127" i="1" s="1"/>
  <c r="Z127" i="1" s="1"/>
  <c r="AA127" i="1" s="1"/>
  <c r="AB127" i="1" s="1"/>
  <c r="E127" i="2" s="1"/>
  <c r="X129" i="1"/>
  <c r="Y129" i="1" s="1"/>
  <c r="Z129" i="1" s="1"/>
  <c r="AA129" i="1" s="1"/>
  <c r="AB129" i="1" s="1"/>
  <c r="E129" i="2" s="1"/>
  <c r="X133" i="1"/>
  <c r="Y133" i="1" s="1"/>
  <c r="Z133" i="1" s="1"/>
  <c r="AA133" i="1" s="1"/>
  <c r="AB133" i="1" s="1"/>
  <c r="E133" i="2" s="1"/>
  <c r="X137" i="1"/>
  <c r="Y137" i="1" s="1"/>
  <c r="Z137" i="1" s="1"/>
  <c r="AA137" i="1" s="1"/>
  <c r="AB137" i="1" s="1"/>
  <c r="E137" i="2" s="1"/>
  <c r="X141" i="1"/>
  <c r="Y141" i="1" s="1"/>
  <c r="Z141" i="1" s="1"/>
  <c r="AA141" i="1" s="1"/>
  <c r="AB141" i="1" s="1"/>
  <c r="E141" i="2" s="1"/>
  <c r="X143" i="1"/>
  <c r="Y143" i="1" s="1"/>
  <c r="Z143" i="1" s="1"/>
  <c r="AA143" i="1" s="1"/>
  <c r="AB143" i="1" s="1"/>
  <c r="E143" i="2" s="1"/>
  <c r="X151" i="1"/>
  <c r="Y151" i="1" s="1"/>
  <c r="Z151" i="1" s="1"/>
  <c r="AA151" i="1" s="1"/>
  <c r="AB151" i="1" s="1"/>
  <c r="E151" i="2" s="1"/>
  <c r="X153" i="1"/>
  <c r="Y153" i="1" s="1"/>
  <c r="Z153" i="1" s="1"/>
  <c r="AA153" i="1" s="1"/>
  <c r="AB153" i="1" s="1"/>
  <c r="E153" i="2" s="1"/>
  <c r="X157" i="1"/>
  <c r="Y157" i="1" s="1"/>
  <c r="Z157" i="1" s="1"/>
  <c r="AA157" i="1" s="1"/>
  <c r="AB157" i="1" s="1"/>
  <c r="E157" i="2" s="1"/>
  <c r="X163" i="1"/>
  <c r="Y163" i="1" s="1"/>
  <c r="Z163" i="1" s="1"/>
  <c r="AA163" i="1" s="1"/>
  <c r="AB163" i="1" s="1"/>
  <c r="E163" i="2" s="1"/>
  <c r="X167" i="1"/>
  <c r="Y167" i="1" s="1"/>
  <c r="Z167" i="1" s="1"/>
  <c r="AA167" i="1" s="1"/>
  <c r="AB167" i="1" s="1"/>
  <c r="E167" i="2" s="1"/>
  <c r="X171" i="1"/>
  <c r="Y171" i="1" s="1"/>
  <c r="Z171" i="1" s="1"/>
  <c r="AA171" i="1" s="1"/>
  <c r="AB171" i="1" s="1"/>
  <c r="E171" i="2" s="1"/>
  <c r="X175" i="1"/>
  <c r="Y175" i="1" s="1"/>
  <c r="Z175" i="1" s="1"/>
  <c r="AA175" i="1" s="1"/>
  <c r="AB175" i="1" s="1"/>
  <c r="E175" i="2" s="1"/>
  <c r="X179" i="1"/>
  <c r="Y179" i="1" s="1"/>
  <c r="Z179" i="1" s="1"/>
  <c r="AA179" i="1" s="1"/>
  <c r="AB179" i="1" s="1"/>
  <c r="E179" i="2" s="1"/>
  <c r="X185" i="1"/>
  <c r="Y185" i="1" s="1"/>
  <c r="Z185" i="1" s="1"/>
  <c r="AA185" i="1" s="1"/>
  <c r="AB185" i="1" s="1"/>
  <c r="X189" i="1"/>
  <c r="Y189" i="1" s="1"/>
  <c r="Z189" i="1" s="1"/>
  <c r="AA189" i="1" s="1"/>
  <c r="AB189" i="1" s="1"/>
  <c r="E189" i="2" s="1"/>
  <c r="X193" i="1"/>
  <c r="Y193" i="1" s="1"/>
  <c r="Z193" i="1" s="1"/>
  <c r="AA193" i="1" s="1"/>
  <c r="AB193" i="1" s="1"/>
  <c r="E193" i="2" s="1"/>
  <c r="X203" i="1"/>
  <c r="Y203" i="1" s="1"/>
  <c r="Z203" i="1" s="1"/>
  <c r="AA203" i="1" s="1"/>
  <c r="AB203" i="1" s="1"/>
  <c r="E203" i="2" s="1"/>
  <c r="X207" i="1"/>
  <c r="Y207" i="1" s="1"/>
  <c r="Z207" i="1" s="1"/>
  <c r="AA207" i="1" s="1"/>
  <c r="AB207" i="1" s="1"/>
  <c r="E207" i="2" s="1"/>
  <c r="X209" i="1"/>
  <c r="Y209" i="1" s="1"/>
  <c r="Z209" i="1" s="1"/>
  <c r="AA209" i="1" s="1"/>
  <c r="AB209" i="1" s="1"/>
  <c r="E209" i="2" s="1"/>
  <c r="X213" i="1"/>
  <c r="Y213" i="1" s="1"/>
  <c r="Z213" i="1" s="1"/>
  <c r="AA213" i="1" s="1"/>
  <c r="AB213" i="1" s="1"/>
  <c r="E213" i="2" s="1"/>
  <c r="X219" i="1"/>
  <c r="Y219" i="1" s="1"/>
  <c r="Z219" i="1" s="1"/>
  <c r="AA219" i="1" s="1"/>
  <c r="AB219" i="1" s="1"/>
  <c r="E219" i="2" s="1"/>
  <c r="X235" i="1"/>
  <c r="Y235" i="1" s="1"/>
  <c r="Z235" i="1" s="1"/>
  <c r="AA235" i="1" s="1"/>
  <c r="AB235" i="1" s="1"/>
  <c r="E235" i="2" s="1"/>
  <c r="X239" i="1"/>
  <c r="Y239" i="1" s="1"/>
  <c r="Z239" i="1" s="1"/>
  <c r="AA239" i="1" s="1"/>
  <c r="AB239" i="1" s="1"/>
  <c r="E239" i="2" s="1"/>
  <c r="X249" i="1"/>
  <c r="Y249" i="1" s="1"/>
  <c r="Z249" i="1" s="1"/>
  <c r="AA249" i="1" s="1"/>
  <c r="AB249" i="1" s="1"/>
  <c r="E249" i="2" s="1"/>
  <c r="AD234" i="1"/>
  <c r="AI234" i="1" s="1"/>
  <c r="AD138" i="1"/>
  <c r="AI138" i="1" s="1"/>
  <c r="AD122" i="1"/>
  <c r="AI122" i="1" s="1"/>
  <c r="AD232" i="1"/>
  <c r="AI232" i="1" s="1"/>
  <c r="AD240" i="1"/>
  <c r="AI240" i="1" s="1"/>
  <c r="F117" i="5"/>
  <c r="I118" i="2"/>
  <c r="X14" i="1"/>
  <c r="Y14" i="1" s="1"/>
  <c r="Z14" i="1" s="1"/>
  <c r="AA14" i="1" s="1"/>
  <c r="AB14" i="1" s="1"/>
  <c r="E14" i="2" s="1"/>
  <c r="E115" i="5"/>
  <c r="I115" i="5" s="1"/>
  <c r="F116" i="2"/>
  <c r="E117" i="5"/>
  <c r="I117" i="5" s="1"/>
  <c r="F118" i="2"/>
  <c r="E119" i="5"/>
  <c r="I119" i="5" s="1"/>
  <c r="F120" i="2"/>
  <c r="X6" i="1"/>
  <c r="Y6" i="1" s="1"/>
  <c r="Z6" i="1" s="1"/>
  <c r="AA6" i="1" s="1"/>
  <c r="AB6" i="1" s="1"/>
  <c r="E6" i="2" s="1"/>
  <c r="X8" i="1"/>
  <c r="Y8" i="1" s="1"/>
  <c r="Z8" i="1" s="1"/>
  <c r="AA8" i="1" s="1"/>
  <c r="AB8" i="1" s="1"/>
  <c r="E8" i="2" s="1"/>
  <c r="H56" i="2"/>
  <c r="H120" i="2"/>
  <c r="AE14" i="1"/>
  <c r="AF14" i="1" s="1"/>
  <c r="AG14" i="1" s="1"/>
  <c r="AH14" i="1" s="1"/>
  <c r="AI14" i="1" s="1"/>
  <c r="AI286" i="1"/>
  <c r="X12" i="1"/>
  <c r="Y12" i="1" s="1"/>
  <c r="Z12" i="1" s="1"/>
  <c r="AA12" i="1" s="1"/>
  <c r="AB12" i="1" s="1"/>
  <c r="E12" i="2" s="1"/>
  <c r="X16" i="1"/>
  <c r="Y16" i="1" s="1"/>
  <c r="Z16" i="1" s="1"/>
  <c r="AA16" i="1" s="1"/>
  <c r="AB16" i="1" s="1"/>
  <c r="E16" i="2" s="1"/>
  <c r="X20" i="1"/>
  <c r="Y20" i="1" s="1"/>
  <c r="Z20" i="1" s="1"/>
  <c r="AA20" i="1" s="1"/>
  <c r="AB20" i="1" s="1"/>
  <c r="E20" i="2" s="1"/>
  <c r="X24" i="1"/>
  <c r="Y24" i="1" s="1"/>
  <c r="Z24" i="1" s="1"/>
  <c r="AA24" i="1" s="1"/>
  <c r="AB24" i="1" s="1"/>
  <c r="E24" i="2" s="1"/>
  <c r="C50" i="1"/>
  <c r="C54" i="1"/>
  <c r="C57" i="1"/>
  <c r="AE120" i="1"/>
  <c r="AF120" i="1" s="1"/>
  <c r="AG120" i="1" s="1"/>
  <c r="AH120" i="1" s="1"/>
  <c r="AI120" i="1" s="1"/>
  <c r="AE126" i="1"/>
  <c r="AF126" i="1" s="1"/>
  <c r="AG126" i="1" s="1"/>
  <c r="AH126" i="1" s="1"/>
  <c r="AI126" i="1" s="1"/>
  <c r="AE130" i="1"/>
  <c r="AF130" i="1" s="1"/>
  <c r="AG130" i="1" s="1"/>
  <c r="AH130" i="1" s="1"/>
  <c r="AI130" i="1" s="1"/>
  <c r="AE132" i="1"/>
  <c r="AF132" i="1" s="1"/>
  <c r="AG132" i="1" s="1"/>
  <c r="AH132" i="1" s="1"/>
  <c r="AI132" i="1" s="1"/>
  <c r="AE142" i="1"/>
  <c r="AF142" i="1" s="1"/>
  <c r="AG142" i="1" s="1"/>
  <c r="AH142" i="1" s="1"/>
  <c r="AI142" i="1" s="1"/>
  <c r="AE144" i="1"/>
  <c r="AF144" i="1" s="1"/>
  <c r="AG144" i="1" s="1"/>
  <c r="AH144" i="1" s="1"/>
  <c r="AI144" i="1" s="1"/>
  <c r="AE148" i="1"/>
  <c r="AF148" i="1" s="1"/>
  <c r="AG148" i="1" s="1"/>
  <c r="AH148" i="1" s="1"/>
  <c r="AI148" i="1" s="1"/>
  <c r="AE154" i="1"/>
  <c r="AF154" i="1" s="1"/>
  <c r="AG154" i="1" s="1"/>
  <c r="AH154" i="1" s="1"/>
  <c r="AI154" i="1" s="1"/>
  <c r="AE158" i="1"/>
  <c r="AF158" i="1" s="1"/>
  <c r="AG158" i="1" s="1"/>
  <c r="AH158" i="1" s="1"/>
  <c r="AI158" i="1" s="1"/>
  <c r="AE162" i="1"/>
  <c r="AF162" i="1" s="1"/>
  <c r="AG162" i="1" s="1"/>
  <c r="AH162" i="1" s="1"/>
  <c r="AI162" i="1" s="1"/>
  <c r="AE164" i="1"/>
  <c r="AF164" i="1" s="1"/>
  <c r="AG164" i="1" s="1"/>
  <c r="AH164" i="1" s="1"/>
  <c r="AI164" i="1" s="1"/>
  <c r="AE166" i="1"/>
  <c r="AF166" i="1" s="1"/>
  <c r="AG166" i="1" s="1"/>
  <c r="AH166" i="1" s="1"/>
  <c r="AI166" i="1" s="1"/>
  <c r="AE168" i="1"/>
  <c r="AF168" i="1" s="1"/>
  <c r="AG168" i="1" s="1"/>
  <c r="AH168" i="1" s="1"/>
  <c r="AI168" i="1" s="1"/>
  <c r="AE174" i="1"/>
  <c r="AF174" i="1" s="1"/>
  <c r="AG174" i="1" s="1"/>
  <c r="AH174" i="1" s="1"/>
  <c r="AI174" i="1" s="1"/>
  <c r="AE178" i="1"/>
  <c r="AF178" i="1" s="1"/>
  <c r="AG178" i="1" s="1"/>
  <c r="AH178" i="1" s="1"/>
  <c r="AI178" i="1" s="1"/>
  <c r="AE180" i="1"/>
  <c r="AF180" i="1" s="1"/>
  <c r="AG180" i="1" s="1"/>
  <c r="AH180" i="1" s="1"/>
  <c r="AI180" i="1" s="1"/>
  <c r="AE184" i="1"/>
  <c r="AF184" i="1" s="1"/>
  <c r="AG184" i="1" s="1"/>
  <c r="AH184" i="1" s="1"/>
  <c r="AI184" i="1" s="1"/>
  <c r="AE188" i="1"/>
  <c r="AF188" i="1" s="1"/>
  <c r="AG188" i="1" s="1"/>
  <c r="AH188" i="1" s="1"/>
  <c r="AI188" i="1" s="1"/>
  <c r="AE190" i="1"/>
  <c r="AF190" i="1" s="1"/>
  <c r="AG190" i="1" s="1"/>
  <c r="AH190" i="1" s="1"/>
  <c r="AI190" i="1" s="1"/>
  <c r="AE192" i="1"/>
  <c r="AF192" i="1" s="1"/>
  <c r="AG192" i="1" s="1"/>
  <c r="AH192" i="1" s="1"/>
  <c r="AI192" i="1" s="1"/>
  <c r="AE196" i="1"/>
  <c r="AF196" i="1" s="1"/>
  <c r="AG196" i="1" s="1"/>
  <c r="AH196" i="1" s="1"/>
  <c r="AI196" i="1" s="1"/>
  <c r="AE202" i="1"/>
  <c r="AF202" i="1" s="1"/>
  <c r="AG202" i="1" s="1"/>
  <c r="AH202" i="1" s="1"/>
  <c r="AI202" i="1" s="1"/>
  <c r="AE204" i="1"/>
  <c r="AF204" i="1" s="1"/>
  <c r="AG204" i="1" s="1"/>
  <c r="AH204" i="1" s="1"/>
  <c r="AI204" i="1" s="1"/>
  <c r="AE206" i="1"/>
  <c r="AF206" i="1" s="1"/>
  <c r="AG206" i="1" s="1"/>
  <c r="AH206" i="1" s="1"/>
  <c r="AI206" i="1" s="1"/>
  <c r="AE216" i="1"/>
  <c r="AF216" i="1" s="1"/>
  <c r="AG216" i="1" s="1"/>
  <c r="AH216" i="1" s="1"/>
  <c r="AI216" i="1" s="1"/>
  <c r="AE218" i="1"/>
  <c r="AF218" i="1" s="1"/>
  <c r="AG218" i="1" s="1"/>
  <c r="AH218" i="1" s="1"/>
  <c r="AI218" i="1" s="1"/>
  <c r="AE220" i="1"/>
  <c r="AF220" i="1" s="1"/>
  <c r="AG220" i="1" s="1"/>
  <c r="AH220" i="1" s="1"/>
  <c r="AI220" i="1" s="1"/>
  <c r="AE222" i="1"/>
  <c r="AF222" i="1" s="1"/>
  <c r="AG222" i="1" s="1"/>
  <c r="AH222" i="1" s="1"/>
  <c r="AI222" i="1" s="1"/>
  <c r="AE244" i="1"/>
  <c r="AF244" i="1" s="1"/>
  <c r="AG244" i="1" s="1"/>
  <c r="AH244" i="1" s="1"/>
  <c r="AI244" i="1" s="1"/>
  <c r="AE254" i="1"/>
  <c r="AF254" i="1" s="1"/>
  <c r="AG254" i="1" s="1"/>
  <c r="AH254" i="1" s="1"/>
  <c r="AI254" i="1" s="1"/>
  <c r="V42" i="1"/>
  <c r="W42" i="1" s="1"/>
  <c r="AC42" i="1"/>
  <c r="AD42" i="1" s="1"/>
  <c r="V44" i="1"/>
  <c r="W44" i="1" s="1"/>
  <c r="AC44" i="1"/>
  <c r="AD44" i="1" s="1"/>
  <c r="V46" i="1"/>
  <c r="W46" i="1" s="1"/>
  <c r="AC46" i="1"/>
  <c r="AD46" i="1" s="1"/>
  <c r="V48" i="1"/>
  <c r="W48" i="1" s="1"/>
  <c r="AC48" i="1"/>
  <c r="AD48" i="1" s="1"/>
  <c r="X32" i="1"/>
  <c r="Y32" i="1" s="1"/>
  <c r="Z32" i="1" s="1"/>
  <c r="AA32" i="1" s="1"/>
  <c r="AB32" i="1" s="1"/>
  <c r="E32" i="2" s="1"/>
  <c r="X36" i="1"/>
  <c r="Y36" i="1" s="1"/>
  <c r="Z36" i="1" s="1"/>
  <c r="AA36" i="1" s="1"/>
  <c r="AB36" i="1" s="1"/>
  <c r="E36" i="2" s="1"/>
  <c r="E11" i="4"/>
  <c r="F11" i="3"/>
  <c r="E15" i="4"/>
  <c r="F15" i="3"/>
  <c r="E19" i="4"/>
  <c r="F19" i="3"/>
  <c r="E23" i="4"/>
  <c r="F23" i="3"/>
  <c r="E190" i="5"/>
  <c r="I190" i="5" s="1"/>
  <c r="F191" i="2"/>
  <c r="X126" i="1"/>
  <c r="Y126" i="1" s="1"/>
  <c r="Z126" i="1" s="1"/>
  <c r="AA126" i="1" s="1"/>
  <c r="AB126" i="1" s="1"/>
  <c r="E126" i="2" s="1"/>
  <c r="X128" i="1"/>
  <c r="Y128" i="1" s="1"/>
  <c r="Z128" i="1" s="1"/>
  <c r="AA128" i="1" s="1"/>
  <c r="AB128" i="1" s="1"/>
  <c r="E128" i="2" s="1"/>
  <c r="X130" i="1"/>
  <c r="Y130" i="1" s="1"/>
  <c r="Z130" i="1" s="1"/>
  <c r="AA130" i="1" s="1"/>
  <c r="AB130" i="1" s="1"/>
  <c r="E130" i="2" s="1"/>
  <c r="X134" i="1"/>
  <c r="Y134" i="1" s="1"/>
  <c r="Z134" i="1" s="1"/>
  <c r="AA134" i="1" s="1"/>
  <c r="AB134" i="1" s="1"/>
  <c r="E134" i="2" s="1"/>
  <c r="X140" i="1"/>
  <c r="Y140" i="1" s="1"/>
  <c r="Z140" i="1" s="1"/>
  <c r="AA140" i="1" s="1"/>
  <c r="AB140" i="1" s="1"/>
  <c r="E140" i="2" s="1"/>
  <c r="X142" i="1"/>
  <c r="Y142" i="1" s="1"/>
  <c r="Z142" i="1" s="1"/>
  <c r="AA142" i="1" s="1"/>
  <c r="AB142" i="1" s="1"/>
  <c r="E142" i="2" s="1"/>
  <c r="X146" i="1"/>
  <c r="Y146" i="1" s="1"/>
  <c r="Z146" i="1" s="1"/>
  <c r="AA146" i="1" s="1"/>
  <c r="AB146" i="1" s="1"/>
  <c r="E146" i="2" s="1"/>
  <c r="X150" i="1"/>
  <c r="Y150" i="1" s="1"/>
  <c r="Z150" i="1" s="1"/>
  <c r="AA150" i="1" s="1"/>
  <c r="AB150" i="1" s="1"/>
  <c r="E150" i="2" s="1"/>
  <c r="X152" i="1"/>
  <c r="Y152" i="1" s="1"/>
  <c r="Z152" i="1" s="1"/>
  <c r="AA152" i="1" s="1"/>
  <c r="AB152" i="1" s="1"/>
  <c r="E152" i="2" s="1"/>
  <c r="X156" i="1"/>
  <c r="Y156" i="1" s="1"/>
  <c r="Z156" i="1" s="1"/>
  <c r="AA156" i="1" s="1"/>
  <c r="AB156" i="1" s="1"/>
  <c r="E156" i="2" s="1"/>
  <c r="X160" i="1"/>
  <c r="Y160" i="1" s="1"/>
  <c r="Z160" i="1" s="1"/>
  <c r="AA160" i="1" s="1"/>
  <c r="AB160" i="1" s="1"/>
  <c r="E160" i="2" s="1"/>
  <c r="X164" i="1"/>
  <c r="Y164" i="1" s="1"/>
  <c r="Z164" i="1" s="1"/>
  <c r="AA164" i="1" s="1"/>
  <c r="AB164" i="1" s="1"/>
  <c r="E164" i="2" s="1"/>
  <c r="X168" i="1"/>
  <c r="Y168" i="1" s="1"/>
  <c r="Z168" i="1" s="1"/>
  <c r="AA168" i="1" s="1"/>
  <c r="AB168" i="1" s="1"/>
  <c r="E168" i="2" s="1"/>
  <c r="X172" i="1"/>
  <c r="Y172" i="1" s="1"/>
  <c r="Z172" i="1" s="1"/>
  <c r="AA172" i="1" s="1"/>
  <c r="AB172" i="1" s="1"/>
  <c r="E172" i="2" s="1"/>
  <c r="X182" i="1"/>
  <c r="Y182" i="1" s="1"/>
  <c r="Z182" i="1" s="1"/>
  <c r="AA182" i="1" s="1"/>
  <c r="AB182" i="1" s="1"/>
  <c r="E182" i="2" s="1"/>
  <c r="X186" i="1"/>
  <c r="Y186" i="1" s="1"/>
  <c r="Z186" i="1" s="1"/>
  <c r="AA186" i="1" s="1"/>
  <c r="AB186" i="1" s="1"/>
  <c r="E186" i="2" s="1"/>
  <c r="X190" i="1"/>
  <c r="Y190" i="1" s="1"/>
  <c r="Z190" i="1" s="1"/>
  <c r="AA190" i="1" s="1"/>
  <c r="AB190" i="1" s="1"/>
  <c r="E190" i="2" s="1"/>
  <c r="X194" i="1"/>
  <c r="Y194" i="1" s="1"/>
  <c r="Z194" i="1" s="1"/>
  <c r="AA194" i="1" s="1"/>
  <c r="AB194" i="1" s="1"/>
  <c r="E194" i="2" s="1"/>
  <c r="X200" i="1"/>
  <c r="Y200" i="1" s="1"/>
  <c r="Z200" i="1" s="1"/>
  <c r="AA200" i="1" s="1"/>
  <c r="AB200" i="1" s="1"/>
  <c r="E200" i="2" s="1"/>
  <c r="X208" i="1"/>
  <c r="Y208" i="1" s="1"/>
  <c r="Z208" i="1" s="1"/>
  <c r="AA208" i="1" s="1"/>
  <c r="AB208" i="1" s="1"/>
  <c r="E208" i="2" s="1"/>
  <c r="X210" i="1"/>
  <c r="Y210" i="1" s="1"/>
  <c r="Z210" i="1" s="1"/>
  <c r="AA210" i="1" s="1"/>
  <c r="AB210" i="1" s="1"/>
  <c r="E210" i="2" s="1"/>
  <c r="X216" i="1"/>
  <c r="Y216" i="1" s="1"/>
  <c r="Z216" i="1" s="1"/>
  <c r="AA216" i="1" s="1"/>
  <c r="AB216" i="1" s="1"/>
  <c r="E216" i="2" s="1"/>
  <c r="X236" i="1"/>
  <c r="Y236" i="1" s="1"/>
  <c r="Z236" i="1" s="1"/>
  <c r="AA236" i="1" s="1"/>
  <c r="AB236" i="1" s="1"/>
  <c r="E236" i="2" s="1"/>
  <c r="X242" i="1"/>
  <c r="Y242" i="1" s="1"/>
  <c r="Z242" i="1" s="1"/>
  <c r="AA242" i="1" s="1"/>
  <c r="AB242" i="1" s="1"/>
  <c r="E242" i="2" s="1"/>
  <c r="X246" i="1"/>
  <c r="Y246" i="1" s="1"/>
  <c r="Z246" i="1" s="1"/>
  <c r="AA246" i="1" s="1"/>
  <c r="AB246" i="1" s="1"/>
  <c r="E246" i="2" s="1"/>
  <c r="F220" i="2" l="1"/>
  <c r="F80" i="3"/>
  <c r="F230" i="2"/>
  <c r="F270" i="3"/>
  <c r="H132" i="2"/>
  <c r="F191" i="3"/>
  <c r="H112" i="2"/>
  <c r="E95" i="5"/>
  <c r="I95" i="5" s="1"/>
  <c r="H53" i="2"/>
  <c r="F53" i="2"/>
  <c r="E52" i="5"/>
  <c r="I52" i="5" s="1"/>
  <c r="E61" i="4"/>
  <c r="F61" i="3"/>
  <c r="F62" i="2"/>
  <c r="H62" i="2"/>
  <c r="E61" i="5"/>
  <c r="I61" i="5" s="1"/>
  <c r="F56" i="3"/>
  <c r="F111" i="2"/>
  <c r="H180" i="2"/>
  <c r="F276" i="2"/>
  <c r="F236" i="3"/>
  <c r="F268" i="2"/>
  <c r="F29" i="3"/>
  <c r="E111" i="5"/>
  <c r="I111" i="5" s="1"/>
  <c r="F91" i="2"/>
  <c r="F57" i="3"/>
  <c r="E156" i="4"/>
  <c r="H218" i="2"/>
  <c r="F132" i="2"/>
  <c r="F226" i="2"/>
  <c r="F234" i="2"/>
  <c r="H96" i="2"/>
  <c r="H68" i="2"/>
  <c r="F99" i="2"/>
  <c r="E291" i="5"/>
  <c r="I291" i="5" s="1"/>
  <c r="E117" i="4"/>
  <c r="F254" i="2"/>
  <c r="E258" i="4"/>
  <c r="H272" i="2"/>
  <c r="E98" i="5"/>
  <c r="I98" i="5" s="1"/>
  <c r="E102" i="5"/>
  <c r="I102" i="5" s="1"/>
  <c r="F286" i="2"/>
  <c r="F96" i="3"/>
  <c r="F207" i="3"/>
  <c r="E265" i="5"/>
  <c r="I265" i="5" s="1"/>
  <c r="F290" i="2"/>
  <c r="F80" i="2"/>
  <c r="F114" i="3"/>
  <c r="H103" i="2"/>
  <c r="F214" i="3"/>
  <c r="H192" i="2"/>
  <c r="E259" i="4"/>
  <c r="E213" i="5"/>
  <c r="I213" i="5" s="1"/>
  <c r="AI54" i="1"/>
  <c r="F54" i="3" s="1"/>
  <c r="E55" i="4"/>
  <c r="F55" i="3"/>
  <c r="H71" i="2"/>
  <c r="F277" i="3"/>
  <c r="E81" i="4"/>
  <c r="H170" i="2"/>
  <c r="F184" i="2"/>
  <c r="E170" i="4"/>
  <c r="F256" i="3"/>
  <c r="E269" i="5"/>
  <c r="I269" i="5" s="1"/>
  <c r="H67" i="2"/>
  <c r="H259" i="2"/>
  <c r="H292" i="2"/>
  <c r="E66" i="4"/>
  <c r="E97" i="4"/>
  <c r="F170" i="2"/>
  <c r="F114" i="2"/>
  <c r="E241" i="4"/>
  <c r="F79" i="3"/>
  <c r="E86" i="5"/>
  <c r="I86" i="5" s="1"/>
  <c r="F206" i="2"/>
  <c r="E269" i="4"/>
  <c r="H106" i="2"/>
  <c r="E22" i="5"/>
  <c r="I22" i="5" s="1"/>
  <c r="F268" i="3"/>
  <c r="H15" i="2"/>
  <c r="F52" i="2"/>
  <c r="E51" i="5"/>
  <c r="I51" i="5" s="1"/>
  <c r="E287" i="5"/>
  <c r="I287" i="5" s="1"/>
  <c r="H111" i="2"/>
  <c r="E237" i="5"/>
  <c r="I237" i="5" s="1"/>
  <c r="E173" i="5"/>
  <c r="I173" i="5" s="1"/>
  <c r="E197" i="5"/>
  <c r="I197" i="5" s="1"/>
  <c r="E152" i="4"/>
  <c r="E251" i="5"/>
  <c r="I251" i="5" s="1"/>
  <c r="F188" i="2"/>
  <c r="H288" i="2"/>
  <c r="F180" i="2"/>
  <c r="F113" i="3"/>
  <c r="F272" i="2"/>
  <c r="E26" i="4"/>
  <c r="F204" i="2"/>
  <c r="H252" i="2"/>
  <c r="F238" i="2"/>
  <c r="E265" i="4"/>
  <c r="E203" i="5"/>
  <c r="I203" i="5" s="1"/>
  <c r="E291" i="4"/>
  <c r="E57" i="5"/>
  <c r="I57" i="5" s="1"/>
  <c r="F58" i="2"/>
  <c r="H58" i="2"/>
  <c r="H74" i="2"/>
  <c r="F74" i="2"/>
  <c r="E73" i="5"/>
  <c r="I73" i="5" s="1"/>
  <c r="F117" i="2"/>
  <c r="F149" i="3"/>
  <c r="E221" i="5"/>
  <c r="I221" i="5" s="1"/>
  <c r="H274" i="2"/>
  <c r="E233" i="5"/>
  <c r="I233" i="5" s="1"/>
  <c r="E79" i="5"/>
  <c r="I79" i="5" s="1"/>
  <c r="E38" i="4"/>
  <c r="E32" i="4"/>
  <c r="F260" i="2"/>
  <c r="F205" i="5"/>
  <c r="H55" i="2"/>
  <c r="E53" i="5"/>
  <c r="I53" i="5" s="1"/>
  <c r="F55" i="2"/>
  <c r="H196" i="2"/>
  <c r="E12" i="5"/>
  <c r="I12" i="5" s="1"/>
  <c r="F178" i="2"/>
  <c r="H202" i="2"/>
  <c r="H95" i="2"/>
  <c r="E70" i="5"/>
  <c r="I70" i="5" s="1"/>
  <c r="F282" i="2"/>
  <c r="F166" i="2"/>
  <c r="F274" i="2"/>
  <c r="E107" i="5"/>
  <c r="I107" i="5" s="1"/>
  <c r="E205" i="5"/>
  <c r="I205" i="5" s="1"/>
  <c r="E187" i="5"/>
  <c r="I187" i="5" s="1"/>
  <c r="E253" i="5"/>
  <c r="I253" i="5" s="1"/>
  <c r="H166" i="2"/>
  <c r="E259" i="5"/>
  <c r="I259" i="5" s="1"/>
  <c r="F289" i="3"/>
  <c r="F176" i="2"/>
  <c r="E62" i="5"/>
  <c r="I62" i="5" s="1"/>
  <c r="E292" i="4"/>
  <c r="F91" i="3"/>
  <c r="H64" i="2"/>
  <c r="F83" i="3"/>
  <c r="F95" i="2"/>
  <c r="F94" i="2"/>
  <c r="E90" i="5"/>
  <c r="I90" i="5" s="1"/>
  <c r="E93" i="5"/>
  <c r="I93" i="5" s="1"/>
  <c r="F82" i="2"/>
  <c r="F75" i="3"/>
  <c r="F235" i="3"/>
  <c r="E235" i="4"/>
  <c r="F110" i="3"/>
  <c r="E110" i="4"/>
  <c r="E52" i="4"/>
  <c r="F52" i="3"/>
  <c r="F192" i="2"/>
  <c r="E175" i="5"/>
  <c r="I175" i="5" s="1"/>
  <c r="E62" i="4"/>
  <c r="F202" i="2"/>
  <c r="E238" i="4"/>
  <c r="F64" i="2"/>
  <c r="H263" i="2"/>
  <c r="F123" i="3"/>
  <c r="H63" i="2"/>
  <c r="H52" i="2"/>
  <c r="F139" i="3"/>
  <c r="E109" i="5"/>
  <c r="I109" i="5" s="1"/>
  <c r="E77" i="5"/>
  <c r="I77" i="5" s="1"/>
  <c r="E147" i="5"/>
  <c r="I147" i="5" s="1"/>
  <c r="F280" i="3"/>
  <c r="E112" i="4"/>
  <c r="I57" i="2"/>
  <c r="H87" i="2"/>
  <c r="F57" i="2"/>
  <c r="F263" i="2"/>
  <c r="E252" i="4"/>
  <c r="H178" i="2"/>
  <c r="E77" i="4"/>
  <c r="F77" i="3"/>
  <c r="E69" i="5"/>
  <c r="I69" i="5" s="1"/>
  <c r="H70" i="2"/>
  <c r="F70" i="2"/>
  <c r="F78" i="3"/>
  <c r="E78" i="4"/>
  <c r="F66" i="2"/>
  <c r="H66" i="2"/>
  <c r="E65" i="5"/>
  <c r="I65" i="5" s="1"/>
  <c r="F65" i="3"/>
  <c r="E65" i="4"/>
  <c r="F50" i="3"/>
  <c r="E50" i="4"/>
  <c r="F53" i="5"/>
  <c r="H27" i="2"/>
  <c r="F7" i="2"/>
  <c r="H11" i="2"/>
  <c r="E34" i="5"/>
  <c r="I34" i="5" s="1"/>
  <c r="AE48" i="1"/>
  <c r="AF48" i="1" s="1"/>
  <c r="AG48" i="1" s="1"/>
  <c r="AH48" i="1" s="1"/>
  <c r="AE46" i="1"/>
  <c r="AF46" i="1" s="1"/>
  <c r="AG46" i="1" s="1"/>
  <c r="AH46" i="1" s="1"/>
  <c r="AE44" i="1"/>
  <c r="AF44" i="1" s="1"/>
  <c r="AG44" i="1" s="1"/>
  <c r="AH44" i="1" s="1"/>
  <c r="AE42" i="1"/>
  <c r="AF42" i="1" s="1"/>
  <c r="AG42" i="1" s="1"/>
  <c r="AH42" i="1" s="1"/>
  <c r="E54" i="4"/>
  <c r="F33" i="2"/>
  <c r="AE49" i="1"/>
  <c r="AF49" i="1" s="1"/>
  <c r="AG49" i="1" s="1"/>
  <c r="AH49" i="1" s="1"/>
  <c r="AE47" i="1"/>
  <c r="AF47" i="1" s="1"/>
  <c r="AG47" i="1" s="1"/>
  <c r="AH47" i="1" s="1"/>
  <c r="AE45" i="1"/>
  <c r="AF45" i="1" s="1"/>
  <c r="AG45" i="1" s="1"/>
  <c r="AH45" i="1" s="1"/>
  <c r="AE43" i="1"/>
  <c r="AF43" i="1" s="1"/>
  <c r="AG43" i="1" s="1"/>
  <c r="AH43" i="1" s="1"/>
  <c r="AE41" i="1"/>
  <c r="AF41" i="1" s="1"/>
  <c r="AG41" i="1" s="1"/>
  <c r="AH41" i="1" s="1"/>
  <c r="E90" i="4"/>
  <c r="E58" i="4"/>
  <c r="E89" i="4"/>
  <c r="F102" i="2"/>
  <c r="F78" i="2"/>
  <c r="E104" i="4"/>
  <c r="E72" i="4"/>
  <c r="E26" i="5"/>
  <c r="I26" i="5" s="1"/>
  <c r="X48" i="1"/>
  <c r="Y48" i="1" s="1"/>
  <c r="Z48" i="1" s="1"/>
  <c r="AA48" i="1" s="1"/>
  <c r="X46" i="1"/>
  <c r="Y46" i="1" s="1"/>
  <c r="Z46" i="1" s="1"/>
  <c r="AA46" i="1" s="1"/>
  <c r="X44" i="1"/>
  <c r="Y44" i="1" s="1"/>
  <c r="Z44" i="1" s="1"/>
  <c r="AA44" i="1" s="1"/>
  <c r="X42" i="1"/>
  <c r="Y42" i="1" s="1"/>
  <c r="Z42" i="1" s="1"/>
  <c r="AA42" i="1" s="1"/>
  <c r="H33" i="2"/>
  <c r="F37" i="2"/>
  <c r="X49" i="1"/>
  <c r="Y49" i="1" s="1"/>
  <c r="Z49" i="1" s="1"/>
  <c r="AA49" i="1" s="1"/>
  <c r="X47" i="1"/>
  <c r="Y47" i="1" s="1"/>
  <c r="Z47" i="1" s="1"/>
  <c r="AA47" i="1" s="1"/>
  <c r="X45" i="1"/>
  <c r="Y45" i="1" s="1"/>
  <c r="Z45" i="1" s="1"/>
  <c r="AA45" i="1" s="1"/>
  <c r="X43" i="1"/>
  <c r="Y43" i="1" s="1"/>
  <c r="Z43" i="1" s="1"/>
  <c r="AA43" i="1" s="1"/>
  <c r="X41" i="1"/>
  <c r="Y41" i="1" s="1"/>
  <c r="Z41" i="1" s="1"/>
  <c r="AA41" i="1" s="1"/>
  <c r="E27" i="4"/>
  <c r="H21" i="2"/>
  <c r="E70" i="4"/>
  <c r="E82" i="5"/>
  <c r="I82" i="5" s="1"/>
  <c r="F36" i="5"/>
  <c r="H102" i="2"/>
  <c r="F92" i="2"/>
  <c r="E8" i="4"/>
  <c r="E116" i="4"/>
  <c r="F116" i="3"/>
  <c r="C59" i="1"/>
  <c r="H10" i="2"/>
  <c r="F118" i="3"/>
  <c r="D59" i="1"/>
  <c r="F214" i="2"/>
  <c r="F10" i="2"/>
  <c r="H282" i="2"/>
  <c r="H82" i="2"/>
  <c r="F133" i="3"/>
  <c r="E133" i="4"/>
  <c r="F99" i="3"/>
  <c r="E99" i="4"/>
  <c r="F37" i="3"/>
  <c r="E37" i="4"/>
  <c r="F109" i="3"/>
  <c r="E109" i="4"/>
  <c r="E108" i="4"/>
  <c r="F108" i="3"/>
  <c r="F88" i="3"/>
  <c r="E88" i="4"/>
  <c r="E85" i="4"/>
  <c r="F85" i="3"/>
  <c r="BT85" i="3" s="1"/>
  <c r="BT85" i="4" s="1"/>
  <c r="F87" i="3"/>
  <c r="E87" i="4"/>
  <c r="F259" i="2"/>
  <c r="F196" i="2"/>
  <c r="H17" i="2"/>
  <c r="F106" i="3"/>
  <c r="F246" i="3"/>
  <c r="BX246" i="3" s="1"/>
  <c r="BX246" i="4" s="1"/>
  <c r="F101" i="3"/>
  <c r="H86" i="2"/>
  <c r="F218" i="2"/>
  <c r="E183" i="5"/>
  <c r="I183" i="5" s="1"/>
  <c r="F264" i="3"/>
  <c r="H26" i="2"/>
  <c r="E36" i="4"/>
  <c r="E56" i="5"/>
  <c r="I56" i="5" s="1"/>
  <c r="F34" i="3"/>
  <c r="H117" i="2"/>
  <c r="E51" i="4"/>
  <c r="F17" i="2"/>
  <c r="F284" i="2"/>
  <c r="F266" i="3"/>
  <c r="E239" i="4"/>
  <c r="E94" i="4"/>
  <c r="H83" i="2"/>
  <c r="F281" i="3"/>
  <c r="H110" i="2"/>
  <c r="F106" i="2"/>
  <c r="F86" i="2"/>
  <c r="F76" i="3"/>
  <c r="F68" i="3"/>
  <c r="F283" i="3"/>
  <c r="E111" i="4"/>
  <c r="H266" i="2"/>
  <c r="H108" i="2"/>
  <c r="F88" i="2"/>
  <c r="F26" i="2"/>
  <c r="E6" i="5"/>
  <c r="I6" i="5" s="1"/>
  <c r="F67" i="2"/>
  <c r="F11" i="2"/>
  <c r="E36" i="5"/>
  <c r="I36" i="5" s="1"/>
  <c r="E285" i="5"/>
  <c r="I285" i="5" s="1"/>
  <c r="F232" i="2"/>
  <c r="E91" i="5"/>
  <c r="I91" i="5" s="1"/>
  <c r="F35" i="2"/>
  <c r="F54" i="2"/>
  <c r="E283" i="5"/>
  <c r="I283" i="5" s="1"/>
  <c r="F98" i="2"/>
  <c r="H269" i="2"/>
  <c r="E255" i="5"/>
  <c r="I255" i="5" s="1"/>
  <c r="F200" i="3"/>
  <c r="E49" i="5"/>
  <c r="I49" i="5" s="1"/>
  <c r="F124" i="3"/>
  <c r="F59" i="3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B246" i="3"/>
  <c r="CB246" i="4" s="1"/>
  <c r="BL246" i="3"/>
  <c r="BL246" i="4" s="1"/>
  <c r="AV246" i="3"/>
  <c r="AV246" i="4" s="1"/>
  <c r="AF246" i="3"/>
  <c r="AF246" i="4" s="1"/>
  <c r="P246" i="3"/>
  <c r="P246" i="4" s="1"/>
  <c r="CA246" i="3"/>
  <c r="CA246" i="4" s="1"/>
  <c r="BK246" i="3"/>
  <c r="BK246" i="4" s="1"/>
  <c r="AU246" i="3"/>
  <c r="AU246" i="4" s="1"/>
  <c r="AE246" i="3"/>
  <c r="AE246" i="4" s="1"/>
  <c r="O246" i="3"/>
  <c r="O246" i="4" s="1"/>
  <c r="CD246" i="3"/>
  <c r="CD246" i="4" s="1"/>
  <c r="BN246" i="3"/>
  <c r="BN246" i="4" s="1"/>
  <c r="AX246" i="3"/>
  <c r="AX246" i="4" s="1"/>
  <c r="AH246" i="3"/>
  <c r="AH246" i="4" s="1"/>
  <c r="R246" i="3"/>
  <c r="R246" i="4" s="1"/>
  <c r="CC246" i="3"/>
  <c r="CC246" i="4" s="1"/>
  <c r="BM246" i="3"/>
  <c r="BM246" i="4" s="1"/>
  <c r="AW246" i="3"/>
  <c r="AW246" i="4" s="1"/>
  <c r="AG246" i="3"/>
  <c r="AG246" i="4" s="1"/>
  <c r="Q246" i="3"/>
  <c r="Q246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BX85" i="3"/>
  <c r="BX85" i="4" s="1"/>
  <c r="BH85" i="3"/>
  <c r="BH85" i="4" s="1"/>
  <c r="AR85" i="3"/>
  <c r="AR85" i="4" s="1"/>
  <c r="AB85" i="3"/>
  <c r="AB85" i="4" s="1"/>
  <c r="L85" i="3"/>
  <c r="L85" i="4" s="1"/>
  <c r="BW85" i="3"/>
  <c r="BW85" i="4" s="1"/>
  <c r="BG85" i="3"/>
  <c r="BG85" i="4" s="1"/>
  <c r="AQ85" i="3"/>
  <c r="AQ85" i="4" s="1"/>
  <c r="AA85" i="3"/>
  <c r="AA85" i="4" s="1"/>
  <c r="K85" i="3"/>
  <c r="K85" i="4" s="1"/>
  <c r="BZ85" i="3"/>
  <c r="BZ85" i="4" s="1"/>
  <c r="BJ85" i="3"/>
  <c r="BJ85" i="4" s="1"/>
  <c r="AT85" i="3"/>
  <c r="AT85" i="4" s="1"/>
  <c r="AD85" i="3"/>
  <c r="AD85" i="4" s="1"/>
  <c r="N85" i="3"/>
  <c r="N85" i="4" s="1"/>
  <c r="BY85" i="3"/>
  <c r="BY85" i="4" s="1"/>
  <c r="BI85" i="3"/>
  <c r="BI85" i="4" s="1"/>
  <c r="AS85" i="3"/>
  <c r="AS85" i="4" s="1"/>
  <c r="AC85" i="3"/>
  <c r="AC85" i="4" s="1"/>
  <c r="M85" i="3"/>
  <c r="M85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198" i="3"/>
  <c r="CF198" i="4" s="1"/>
  <c r="CB198" i="3"/>
  <c r="CB198" i="4" s="1"/>
  <c r="BX198" i="3"/>
  <c r="BX198" i="4" s="1"/>
  <c r="BT198" i="3"/>
  <c r="BT198" i="4" s="1"/>
  <c r="CE198" i="3"/>
  <c r="CE198" i="4" s="1"/>
  <c r="CA198" i="3"/>
  <c r="CA198" i="4" s="1"/>
  <c r="BW198" i="3"/>
  <c r="BW198" i="4" s="1"/>
  <c r="BS198" i="3"/>
  <c r="BS198" i="4" s="1"/>
  <c r="CH198" i="3"/>
  <c r="CH198" i="4" s="1"/>
  <c r="CD198" i="3"/>
  <c r="CD198" i="4" s="1"/>
  <c r="BZ198" i="3"/>
  <c r="BZ198" i="4" s="1"/>
  <c r="BV198" i="3"/>
  <c r="BV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R198" i="3"/>
  <c r="BR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AI41" i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AB43" i="1"/>
  <c r="E43" i="2" s="1"/>
  <c r="F43" i="2" s="1"/>
  <c r="F21" i="2"/>
  <c r="F102" i="3"/>
  <c r="H51" i="2"/>
  <c r="I51" i="2" s="1"/>
  <c r="F105" i="3"/>
  <c r="E231" i="5"/>
  <c r="I231" i="5" s="1"/>
  <c r="E97" i="5"/>
  <c r="I97" i="5" s="1"/>
  <c r="H22" i="2"/>
  <c r="F21" i="5" s="1"/>
  <c r="H19" i="2"/>
  <c r="F18" i="5" s="1"/>
  <c r="F276" i="3"/>
  <c r="H104" i="2"/>
  <c r="I104" i="2" s="1"/>
  <c r="F30" i="3"/>
  <c r="AI49" i="1"/>
  <c r="E49" i="4" s="1"/>
  <c r="AI45" i="1"/>
  <c r="F45" i="3" s="1"/>
  <c r="AI43" i="1"/>
  <c r="F43" i="3" s="1"/>
  <c r="AB41" i="1"/>
  <c r="E41" i="2" s="1"/>
  <c r="F51" i="2"/>
  <c r="F22" i="2"/>
  <c r="F19" i="2"/>
  <c r="H50" i="2"/>
  <c r="I50" i="2" s="1"/>
  <c r="H198" i="2"/>
  <c r="F197" i="5" s="1"/>
  <c r="F92" i="3"/>
  <c r="F84" i="3"/>
  <c r="I260" i="2"/>
  <c r="F150" i="3"/>
  <c r="F103" i="3"/>
  <c r="F104" i="2"/>
  <c r="F10" i="3"/>
  <c r="I35" i="2"/>
  <c r="H287" i="2"/>
  <c r="I287" i="2" s="1"/>
  <c r="F269" i="2"/>
  <c r="E87" i="5"/>
  <c r="I87" i="5" s="1"/>
  <c r="F15" i="2"/>
  <c r="H13" i="2"/>
  <c r="I13" i="2" s="1"/>
  <c r="H278" i="2"/>
  <c r="I278" i="2" s="1"/>
  <c r="H174" i="2"/>
  <c r="I174" i="2" s="1"/>
  <c r="F287" i="2"/>
  <c r="F44" i="1"/>
  <c r="E44" i="1"/>
  <c r="H148" i="2"/>
  <c r="I148" i="2" s="1"/>
  <c r="F64" i="3"/>
  <c r="H256" i="2"/>
  <c r="F255" i="5" s="1"/>
  <c r="F250" i="3"/>
  <c r="E49" i="1"/>
  <c r="F107" i="3"/>
  <c r="E18" i="4"/>
  <c r="F278" i="3"/>
  <c r="F165" i="3"/>
  <c r="F86" i="3"/>
  <c r="F257" i="3"/>
  <c r="F146" i="3"/>
  <c r="F127" i="3"/>
  <c r="F100" i="3"/>
  <c r="F248" i="3"/>
  <c r="F95" i="3"/>
  <c r="F71" i="3"/>
  <c r="E247" i="4"/>
  <c r="F247" i="3"/>
  <c r="H39" i="2"/>
  <c r="F38" i="5" s="1"/>
  <c r="E289" i="5"/>
  <c r="I289" i="5" s="1"/>
  <c r="E229" i="5"/>
  <c r="I229" i="5" s="1"/>
  <c r="H25" i="2"/>
  <c r="F24" i="5" s="1"/>
  <c r="H212" i="2"/>
  <c r="F211" i="5" s="1"/>
  <c r="E113" i="5"/>
  <c r="I113" i="5" s="1"/>
  <c r="F25" i="2"/>
  <c r="F212" i="2"/>
  <c r="H250" i="2"/>
  <c r="F249" i="5" s="1"/>
  <c r="F283" i="2"/>
  <c r="H23" i="2"/>
  <c r="I23" i="2" s="1"/>
  <c r="F39" i="2"/>
  <c r="H283" i="2"/>
  <c r="I283" i="2" s="1"/>
  <c r="AB44" i="1"/>
  <c r="E44" i="2" s="1"/>
  <c r="E43" i="5" s="1"/>
  <c r="I43" i="5" s="1"/>
  <c r="AI44" i="1"/>
  <c r="E44" i="4" s="1"/>
  <c r="AB46" i="1"/>
  <c r="E46" i="2" s="1"/>
  <c r="E45" i="5" s="1"/>
  <c r="I45" i="5" s="1"/>
  <c r="AI48" i="1"/>
  <c r="E48" i="4" s="1"/>
  <c r="AI46" i="1"/>
  <c r="E46" i="4" s="1"/>
  <c r="AB49" i="1"/>
  <c r="E49" i="2" s="1"/>
  <c r="H49" i="2" s="1"/>
  <c r="E33" i="4"/>
  <c r="F33" i="3"/>
  <c r="E35" i="4"/>
  <c r="F35" i="3"/>
  <c r="F45" i="1"/>
  <c r="AB48" i="1"/>
  <c r="E48" i="2" s="1"/>
  <c r="E47" i="5" s="1"/>
  <c r="I47" i="5" s="1"/>
  <c r="AB42" i="1"/>
  <c r="E42" i="2" s="1"/>
  <c r="F42" i="2" s="1"/>
  <c r="AI42" i="1"/>
  <c r="E42" i="4" s="1"/>
  <c r="AB47" i="1"/>
  <c r="E47" i="2" s="1"/>
  <c r="E46" i="5" s="1"/>
  <c r="I46" i="5" s="1"/>
  <c r="AI47" i="1"/>
  <c r="E47" i="4" s="1"/>
  <c r="AB45" i="1"/>
  <c r="E45" i="2" s="1"/>
  <c r="H45" i="2" s="1"/>
  <c r="E122" i="4"/>
  <c r="F122" i="3"/>
  <c r="E43" i="4"/>
  <c r="E138" i="4"/>
  <c r="F138" i="3"/>
  <c r="E128" i="4"/>
  <c r="F128" i="3"/>
  <c r="E240" i="4"/>
  <c r="F240" i="3"/>
  <c r="E234" i="4"/>
  <c r="F234" i="3"/>
  <c r="E230" i="4"/>
  <c r="F230" i="3"/>
  <c r="E232" i="4"/>
  <c r="F232" i="3"/>
  <c r="E228" i="4"/>
  <c r="F228" i="3"/>
  <c r="E41" i="4"/>
  <c r="F41" i="3"/>
  <c r="E151" i="5"/>
  <c r="I151" i="5" s="1"/>
  <c r="F152" i="2"/>
  <c r="H152" i="2"/>
  <c r="E216" i="4"/>
  <c r="F216" i="3"/>
  <c r="E158" i="4"/>
  <c r="F158" i="3"/>
  <c r="E48" i="1"/>
  <c r="F175" i="5"/>
  <c r="I176" i="2"/>
  <c r="F20" i="5"/>
  <c r="I21" i="2"/>
  <c r="F187" i="5"/>
  <c r="I188" i="2"/>
  <c r="F260" i="5"/>
  <c r="I261" i="2"/>
  <c r="F232" i="5"/>
  <c r="I233" i="2"/>
  <c r="F180" i="5"/>
  <c r="I181" i="2"/>
  <c r="F102" i="5"/>
  <c r="I103" i="2"/>
  <c r="F70" i="5"/>
  <c r="I71" i="2"/>
  <c r="F253" i="5"/>
  <c r="I254" i="2"/>
  <c r="F219" i="5"/>
  <c r="I220" i="2"/>
  <c r="F275" i="5"/>
  <c r="I276" i="2"/>
  <c r="F226" i="5"/>
  <c r="I227" i="2"/>
  <c r="F138" i="5"/>
  <c r="I139" i="2"/>
  <c r="F101" i="5"/>
  <c r="I102" i="2"/>
  <c r="F85" i="5"/>
  <c r="I86" i="2"/>
  <c r="F69" i="5"/>
  <c r="I70" i="2"/>
  <c r="F108" i="5"/>
  <c r="I109" i="2"/>
  <c r="F276" i="5"/>
  <c r="I277" i="2"/>
  <c r="F252" i="5"/>
  <c r="I253" i="2"/>
  <c r="F222" i="5"/>
  <c r="I223" i="2"/>
  <c r="F183" i="5"/>
  <c r="I184" i="2"/>
  <c r="F131" i="5"/>
  <c r="I132" i="2"/>
  <c r="E272" i="4"/>
  <c r="F272" i="3"/>
  <c r="F266" i="5"/>
  <c r="I267" i="2"/>
  <c r="F124" i="5"/>
  <c r="I125" i="2"/>
  <c r="F264" i="5"/>
  <c r="I265" i="2"/>
  <c r="F168" i="5"/>
  <c r="I169" i="2"/>
  <c r="F104" i="5"/>
  <c r="I105" i="2"/>
  <c r="F72" i="5"/>
  <c r="I73" i="2"/>
  <c r="I256" i="2"/>
  <c r="F221" i="5"/>
  <c r="I222" i="2"/>
  <c r="F176" i="5"/>
  <c r="I177" i="2"/>
  <c r="F130" i="5"/>
  <c r="I131" i="2"/>
  <c r="E287" i="4"/>
  <c r="F287" i="3"/>
  <c r="E275" i="4"/>
  <c r="F275" i="3"/>
  <c r="J115" i="5"/>
  <c r="F27" i="5"/>
  <c r="I28" i="2"/>
  <c r="F289" i="5"/>
  <c r="I290" i="2"/>
  <c r="F229" i="5"/>
  <c r="I230" i="2"/>
  <c r="F99" i="5"/>
  <c r="I100" i="2"/>
  <c r="F83" i="5"/>
  <c r="I84" i="2"/>
  <c r="F67" i="5"/>
  <c r="I68" i="2"/>
  <c r="F86" i="5"/>
  <c r="I87" i="2"/>
  <c r="F58" i="5"/>
  <c r="I59" i="2"/>
  <c r="E209" i="5"/>
  <c r="I209" i="5" s="1"/>
  <c r="F210" i="2"/>
  <c r="H210" i="2"/>
  <c r="E139" i="5"/>
  <c r="I139" i="5" s="1"/>
  <c r="F140" i="2"/>
  <c r="H140" i="2"/>
  <c r="E244" i="4"/>
  <c r="F244" i="3"/>
  <c r="E168" i="4"/>
  <c r="F168" i="3"/>
  <c r="E23" i="5"/>
  <c r="I23" i="5" s="1"/>
  <c r="F24" i="2"/>
  <c r="H24" i="2"/>
  <c r="F119" i="5"/>
  <c r="I120" i="2"/>
  <c r="E234" i="5"/>
  <c r="I234" i="5" s="1"/>
  <c r="F235" i="2"/>
  <c r="H235" i="2"/>
  <c r="E166" i="5"/>
  <c r="I166" i="5" s="1"/>
  <c r="F167" i="2"/>
  <c r="H167" i="2"/>
  <c r="E132" i="5"/>
  <c r="I132" i="5" s="1"/>
  <c r="F133" i="2"/>
  <c r="H133" i="2"/>
  <c r="E237" i="4"/>
  <c r="F237" i="3"/>
  <c r="E211" i="4"/>
  <c r="F211" i="3"/>
  <c r="E187" i="4"/>
  <c r="F187" i="3"/>
  <c r="E143" i="4"/>
  <c r="F143" i="3"/>
  <c r="E17" i="5"/>
  <c r="I17" i="5" s="1"/>
  <c r="F18" i="2"/>
  <c r="H18" i="2"/>
  <c r="E207" i="5"/>
  <c r="I207" i="5" s="1"/>
  <c r="F208" i="2"/>
  <c r="H208" i="2"/>
  <c r="E185" i="5"/>
  <c r="I185" i="5" s="1"/>
  <c r="F186" i="2"/>
  <c r="H186" i="2"/>
  <c r="E163" i="5"/>
  <c r="I163" i="5" s="1"/>
  <c r="F164" i="2"/>
  <c r="H164" i="2"/>
  <c r="E149" i="5"/>
  <c r="I149" i="5" s="1"/>
  <c r="F150" i="2"/>
  <c r="H150" i="2"/>
  <c r="E133" i="5"/>
  <c r="I133" i="5" s="1"/>
  <c r="F134" i="2"/>
  <c r="H134" i="2"/>
  <c r="E35" i="5"/>
  <c r="I35" i="5" s="1"/>
  <c r="F36" i="2"/>
  <c r="H36" i="2"/>
  <c r="E222" i="4"/>
  <c r="F222" i="3"/>
  <c r="E206" i="4"/>
  <c r="F206" i="3"/>
  <c r="E192" i="4"/>
  <c r="F192" i="3"/>
  <c r="E180" i="4"/>
  <c r="F180" i="3"/>
  <c r="E166" i="4"/>
  <c r="F166" i="3"/>
  <c r="E154" i="4"/>
  <c r="F154" i="3"/>
  <c r="E132" i="4"/>
  <c r="F132" i="3"/>
  <c r="E19" i="5"/>
  <c r="I19" i="5" s="1"/>
  <c r="F20" i="2"/>
  <c r="H20" i="2"/>
  <c r="E286" i="4"/>
  <c r="F286" i="3"/>
  <c r="F55" i="5"/>
  <c r="I56" i="2"/>
  <c r="E218" i="5"/>
  <c r="I218" i="5" s="1"/>
  <c r="F219" i="2"/>
  <c r="H219" i="2"/>
  <c r="E202" i="5"/>
  <c r="I202" i="5" s="1"/>
  <c r="F203" i="2"/>
  <c r="H203" i="2"/>
  <c r="E178" i="5"/>
  <c r="I178" i="5" s="1"/>
  <c r="F179" i="2"/>
  <c r="H179" i="2"/>
  <c r="E162" i="5"/>
  <c r="I162" i="5" s="1"/>
  <c r="F163" i="2"/>
  <c r="H163" i="2"/>
  <c r="E142" i="5"/>
  <c r="I142" i="5" s="1"/>
  <c r="F143" i="2"/>
  <c r="H143" i="2"/>
  <c r="E128" i="5"/>
  <c r="I128" i="5" s="1"/>
  <c r="F129" i="2"/>
  <c r="H129" i="2"/>
  <c r="J190" i="5"/>
  <c r="E251" i="4"/>
  <c r="F251" i="3"/>
  <c r="E233" i="4"/>
  <c r="F233" i="3"/>
  <c r="E225" i="4"/>
  <c r="F225" i="3"/>
  <c r="E217" i="4"/>
  <c r="F217" i="3"/>
  <c r="E205" i="4"/>
  <c r="F205" i="3"/>
  <c r="E195" i="4"/>
  <c r="F195" i="3"/>
  <c r="E183" i="4"/>
  <c r="F183" i="3"/>
  <c r="E173" i="4"/>
  <c r="F173" i="3"/>
  <c r="E159" i="4"/>
  <c r="F159" i="3"/>
  <c r="E141" i="4"/>
  <c r="F141" i="3"/>
  <c r="E125" i="4"/>
  <c r="F125" i="3"/>
  <c r="E8" i="5"/>
  <c r="I8" i="5" s="1"/>
  <c r="H9" i="2"/>
  <c r="F9" i="2"/>
  <c r="E285" i="4"/>
  <c r="F285" i="3"/>
  <c r="F262" i="5"/>
  <c r="I263" i="2"/>
  <c r="F224" i="5"/>
  <c r="I225" i="2"/>
  <c r="E220" i="5"/>
  <c r="I220" i="5" s="1"/>
  <c r="F221" i="2"/>
  <c r="H221" i="2"/>
  <c r="F195" i="5"/>
  <c r="I196" i="2"/>
  <c r="F283" i="5"/>
  <c r="I284" i="2"/>
  <c r="E274" i="4"/>
  <c r="F274" i="3"/>
  <c r="F46" i="1"/>
  <c r="F272" i="5"/>
  <c r="I273" i="2"/>
  <c r="F201" i="5"/>
  <c r="I202" i="2"/>
  <c r="F106" i="5"/>
  <c r="I107" i="2"/>
  <c r="F82" i="5"/>
  <c r="I83" i="2"/>
  <c r="F51" i="5"/>
  <c r="I52" i="2"/>
  <c r="F257" i="5"/>
  <c r="I258" i="2"/>
  <c r="F223" i="5"/>
  <c r="I224" i="2"/>
  <c r="F179" i="5"/>
  <c r="I180" i="2"/>
  <c r="E46" i="1"/>
  <c r="F290" i="5"/>
  <c r="I291" i="2"/>
  <c r="F182" i="5"/>
  <c r="I183" i="2"/>
  <c r="F231" i="5"/>
  <c r="I232" i="2"/>
  <c r="F164" i="5"/>
  <c r="I165" i="2"/>
  <c r="F105" i="5"/>
  <c r="I106" i="2"/>
  <c r="F89" i="5"/>
  <c r="I90" i="2"/>
  <c r="F73" i="5"/>
  <c r="I74" i="2"/>
  <c r="F57" i="5"/>
  <c r="I58" i="2"/>
  <c r="F84" i="5"/>
  <c r="I85" i="2"/>
  <c r="E76" i="5"/>
  <c r="I76" i="5" s="1"/>
  <c r="F77" i="2"/>
  <c r="H77" i="2"/>
  <c r="F60" i="5"/>
  <c r="I61" i="2"/>
  <c r="F280" i="5"/>
  <c r="I281" i="2"/>
  <c r="F236" i="5"/>
  <c r="I237" i="2"/>
  <c r="F198" i="5"/>
  <c r="I199" i="2"/>
  <c r="F270" i="5"/>
  <c r="I271" i="2"/>
  <c r="F230" i="5"/>
  <c r="I231" i="2"/>
  <c r="F80" i="5"/>
  <c r="I81" i="2"/>
  <c r="F263" i="5"/>
  <c r="I264" i="2"/>
  <c r="F225" i="5"/>
  <c r="I226" i="2"/>
  <c r="F196" i="5"/>
  <c r="I197" i="2"/>
  <c r="F137" i="5"/>
  <c r="I138" i="2"/>
  <c r="E271" i="4"/>
  <c r="F271" i="3"/>
  <c r="F29" i="5"/>
  <c r="I30" i="2"/>
  <c r="F265" i="5"/>
  <c r="I266" i="2"/>
  <c r="F186" i="5"/>
  <c r="I187" i="2"/>
  <c r="F233" i="5"/>
  <c r="I234" i="2"/>
  <c r="F87" i="5"/>
  <c r="I88" i="2"/>
  <c r="F71" i="5"/>
  <c r="I72" i="2"/>
  <c r="F6" i="5"/>
  <c r="I7" i="2"/>
  <c r="F98" i="5"/>
  <c r="I99" i="2"/>
  <c r="F66" i="5"/>
  <c r="I67" i="2"/>
  <c r="E245" i="5"/>
  <c r="I245" i="5" s="1"/>
  <c r="F246" i="2"/>
  <c r="H246" i="2"/>
  <c r="E167" i="5"/>
  <c r="I167" i="5" s="1"/>
  <c r="F168" i="2"/>
  <c r="H168" i="2"/>
  <c r="E196" i="4"/>
  <c r="F196" i="3"/>
  <c r="E120" i="4"/>
  <c r="F120" i="3"/>
  <c r="E206" i="5"/>
  <c r="I206" i="5" s="1"/>
  <c r="F207" i="2"/>
  <c r="H207" i="2"/>
  <c r="E150" i="5"/>
  <c r="I150" i="5" s="1"/>
  <c r="F151" i="2"/>
  <c r="H151" i="2"/>
  <c r="E33" i="5"/>
  <c r="I33" i="5" s="1"/>
  <c r="F34" i="2"/>
  <c r="H34" i="2"/>
  <c r="E227" i="4"/>
  <c r="F227" i="3"/>
  <c r="E197" i="4"/>
  <c r="F197" i="3"/>
  <c r="E161" i="4"/>
  <c r="F161" i="3"/>
  <c r="E115" i="4"/>
  <c r="F115" i="3"/>
  <c r="F116" i="5"/>
  <c r="I117" i="2"/>
  <c r="E235" i="5"/>
  <c r="I235" i="5" s="1"/>
  <c r="F236" i="2"/>
  <c r="H236" i="2"/>
  <c r="E181" i="5"/>
  <c r="I181" i="5" s="1"/>
  <c r="F182" i="2"/>
  <c r="H182" i="2"/>
  <c r="E145" i="5"/>
  <c r="I145" i="5" s="1"/>
  <c r="F146" i="2"/>
  <c r="H146" i="2"/>
  <c r="E31" i="5"/>
  <c r="I31" i="5" s="1"/>
  <c r="F32" i="2"/>
  <c r="H32" i="2"/>
  <c r="E220" i="4"/>
  <c r="F220" i="3"/>
  <c r="E190" i="4"/>
  <c r="F190" i="3"/>
  <c r="E164" i="4"/>
  <c r="F164" i="3"/>
  <c r="E130" i="4"/>
  <c r="F130" i="3"/>
  <c r="E7" i="5"/>
  <c r="I7" i="5" s="1"/>
  <c r="F8" i="2"/>
  <c r="H8" i="2"/>
  <c r="J117" i="5"/>
  <c r="E212" i="5"/>
  <c r="I212" i="5" s="1"/>
  <c r="F213" i="2"/>
  <c r="H213" i="2"/>
  <c r="E174" i="5"/>
  <c r="I174" i="5" s="1"/>
  <c r="F175" i="2"/>
  <c r="H175" i="2"/>
  <c r="E126" i="5"/>
  <c r="I126" i="5" s="1"/>
  <c r="F127" i="2"/>
  <c r="H127" i="2"/>
  <c r="E231" i="4"/>
  <c r="F231" i="3"/>
  <c r="E215" i="4"/>
  <c r="F215" i="3"/>
  <c r="E179" i="4"/>
  <c r="F179" i="3"/>
  <c r="E155" i="4"/>
  <c r="F155" i="3"/>
  <c r="E5" i="2"/>
  <c r="E42" i="1"/>
  <c r="F239" i="5"/>
  <c r="I240" i="2"/>
  <c r="F153" i="5"/>
  <c r="I154" i="2"/>
  <c r="F287" i="5"/>
  <c r="I288" i="2"/>
  <c r="E282" i="4"/>
  <c r="F282" i="3"/>
  <c r="E262" i="4"/>
  <c r="F262" i="3"/>
  <c r="F285" i="5"/>
  <c r="I286" i="2"/>
  <c r="F213" i="5"/>
  <c r="I214" i="2"/>
  <c r="F110" i="5"/>
  <c r="I111" i="2"/>
  <c r="F90" i="5"/>
  <c r="I91" i="2"/>
  <c r="F9" i="5"/>
  <c r="I10" i="2"/>
  <c r="F237" i="5"/>
  <c r="I238" i="2"/>
  <c r="F194" i="5"/>
  <c r="I195" i="2"/>
  <c r="F158" i="5"/>
  <c r="I159" i="2"/>
  <c r="E148" i="5"/>
  <c r="I148" i="5" s="1"/>
  <c r="F149" i="2"/>
  <c r="H149" i="2"/>
  <c r="F134" i="5"/>
  <c r="I135" i="2"/>
  <c r="J36" i="5"/>
  <c r="F135" i="5"/>
  <c r="I136" i="2"/>
  <c r="E273" i="4"/>
  <c r="F273" i="3"/>
  <c r="F47" i="1"/>
  <c r="F28" i="5"/>
  <c r="I29" i="2"/>
  <c r="F228" i="5"/>
  <c r="I229" i="2"/>
  <c r="F244" i="5"/>
  <c r="I245" i="2"/>
  <c r="F169" i="5"/>
  <c r="I170" i="2"/>
  <c r="F109" i="5"/>
  <c r="I110" i="2"/>
  <c r="F93" i="5"/>
  <c r="I94" i="2"/>
  <c r="F77" i="5"/>
  <c r="I78" i="2"/>
  <c r="F61" i="5"/>
  <c r="I62" i="2"/>
  <c r="F92" i="5"/>
  <c r="I93" i="2"/>
  <c r="F68" i="5"/>
  <c r="I69" i="2"/>
  <c r="F242" i="5"/>
  <c r="I243" i="2"/>
  <c r="F203" i="5"/>
  <c r="I204" i="2"/>
  <c r="F157" i="5"/>
  <c r="I158" i="2"/>
  <c r="F288" i="5"/>
  <c r="I289" i="2"/>
  <c r="F274" i="5"/>
  <c r="I275" i="2"/>
  <c r="F243" i="5"/>
  <c r="I244" i="2"/>
  <c r="E45" i="1"/>
  <c r="F88" i="5"/>
  <c r="I89" i="2"/>
  <c r="F267" i="5"/>
  <c r="I268" i="2"/>
  <c r="F246" i="5"/>
  <c r="I247" i="2"/>
  <c r="F210" i="5"/>
  <c r="I211" i="2"/>
  <c r="F154" i="5"/>
  <c r="I155" i="2"/>
  <c r="E288" i="4"/>
  <c r="F288" i="3"/>
  <c r="E267" i="4"/>
  <c r="F267" i="3"/>
  <c r="J259" i="5"/>
  <c r="F269" i="5"/>
  <c r="I270" i="2"/>
  <c r="F107" i="5"/>
  <c r="I108" i="2"/>
  <c r="F91" i="5"/>
  <c r="I92" i="2"/>
  <c r="F75" i="5"/>
  <c r="I76" i="2"/>
  <c r="F59" i="5"/>
  <c r="I60" i="2"/>
  <c r="J56" i="5"/>
  <c r="F14" i="5"/>
  <c r="I15" i="2"/>
  <c r="F74" i="5"/>
  <c r="I75" i="2"/>
  <c r="E189" i="5"/>
  <c r="I189" i="5" s="1"/>
  <c r="F190" i="2"/>
  <c r="H190" i="2"/>
  <c r="E125" i="5"/>
  <c r="I125" i="5" s="1"/>
  <c r="F126" i="2"/>
  <c r="H126" i="2"/>
  <c r="E184" i="4"/>
  <c r="F184" i="3"/>
  <c r="E142" i="4"/>
  <c r="F142" i="3"/>
  <c r="F32" i="5"/>
  <c r="I33" i="2"/>
  <c r="J205" i="5"/>
  <c r="J53" i="5"/>
  <c r="E185" i="2"/>
  <c r="E47" i="1"/>
  <c r="E114" i="5"/>
  <c r="I114" i="5" s="1"/>
  <c r="F115" i="2"/>
  <c r="H115" i="2"/>
  <c r="E253" i="4"/>
  <c r="F253" i="3"/>
  <c r="E219" i="4"/>
  <c r="F219" i="3"/>
  <c r="E175" i="4"/>
  <c r="F175" i="3"/>
  <c r="E129" i="4"/>
  <c r="F129" i="3"/>
  <c r="E37" i="5"/>
  <c r="I37" i="5" s="1"/>
  <c r="F38" i="2"/>
  <c r="H38" i="2"/>
  <c r="F258" i="5"/>
  <c r="I259" i="2"/>
  <c r="E241" i="5"/>
  <c r="I241" i="5" s="1"/>
  <c r="F242" i="2"/>
  <c r="H242" i="2"/>
  <c r="E199" i="5"/>
  <c r="I199" i="5" s="1"/>
  <c r="F200" i="2"/>
  <c r="H200" i="2"/>
  <c r="E159" i="5"/>
  <c r="I159" i="5" s="1"/>
  <c r="F160" i="2"/>
  <c r="H160" i="2"/>
  <c r="E129" i="5"/>
  <c r="I129" i="5" s="1"/>
  <c r="F130" i="2"/>
  <c r="H130" i="2"/>
  <c r="E204" i="4"/>
  <c r="F204" i="3"/>
  <c r="E178" i="4"/>
  <c r="F178" i="3"/>
  <c r="E148" i="4"/>
  <c r="F148" i="3"/>
  <c r="E15" i="5"/>
  <c r="I15" i="5" s="1"/>
  <c r="F16" i="2"/>
  <c r="H16" i="2"/>
  <c r="E14" i="4"/>
  <c r="F14" i="3"/>
  <c r="E13" i="5"/>
  <c r="I13" i="5" s="1"/>
  <c r="F14" i="2"/>
  <c r="H14" i="2"/>
  <c r="E248" i="5"/>
  <c r="I248" i="5" s="1"/>
  <c r="F249" i="2"/>
  <c r="H249" i="2"/>
  <c r="E192" i="5"/>
  <c r="I192" i="5" s="1"/>
  <c r="F193" i="2"/>
  <c r="H193" i="2"/>
  <c r="E156" i="5"/>
  <c r="I156" i="5" s="1"/>
  <c r="F157" i="2"/>
  <c r="H157" i="2"/>
  <c r="E140" i="5"/>
  <c r="I140" i="5" s="1"/>
  <c r="F141" i="2"/>
  <c r="H141" i="2"/>
  <c r="F54" i="5"/>
  <c r="I55" i="2"/>
  <c r="E245" i="4"/>
  <c r="F245" i="3"/>
  <c r="E223" i="4"/>
  <c r="F223" i="3"/>
  <c r="E203" i="4"/>
  <c r="F203" i="3"/>
  <c r="E193" i="4"/>
  <c r="F193" i="3"/>
  <c r="E171" i="4"/>
  <c r="F171" i="3"/>
  <c r="E135" i="4"/>
  <c r="F135" i="3"/>
  <c r="E121" i="4"/>
  <c r="F121" i="3"/>
  <c r="J34" i="5"/>
  <c r="F278" i="5"/>
  <c r="I279" i="2"/>
  <c r="F214" i="5"/>
  <c r="I215" i="2"/>
  <c r="E215" i="5"/>
  <c r="I215" i="5" s="1"/>
  <c r="F216" i="2"/>
  <c r="H216" i="2"/>
  <c r="E193" i="5"/>
  <c r="I193" i="5" s="1"/>
  <c r="F194" i="2"/>
  <c r="H194" i="2"/>
  <c r="E171" i="5"/>
  <c r="I171" i="5" s="1"/>
  <c r="F172" i="2"/>
  <c r="H172" i="2"/>
  <c r="E155" i="5"/>
  <c r="I155" i="5" s="1"/>
  <c r="F156" i="2"/>
  <c r="H156" i="2"/>
  <c r="E141" i="5"/>
  <c r="I141" i="5" s="1"/>
  <c r="F142" i="2"/>
  <c r="H142" i="2"/>
  <c r="E127" i="5"/>
  <c r="I127" i="5" s="1"/>
  <c r="F128" i="2"/>
  <c r="H128" i="2"/>
  <c r="E254" i="4"/>
  <c r="F254" i="3"/>
  <c r="E218" i="4"/>
  <c r="F218" i="3"/>
  <c r="E202" i="4"/>
  <c r="F202" i="3"/>
  <c r="E188" i="4"/>
  <c r="F188" i="3"/>
  <c r="E174" i="4"/>
  <c r="F174" i="3"/>
  <c r="E162" i="4"/>
  <c r="F162" i="3"/>
  <c r="E144" i="4"/>
  <c r="F144" i="3"/>
  <c r="E126" i="4"/>
  <c r="F126" i="3"/>
  <c r="E11" i="5"/>
  <c r="I11" i="5" s="1"/>
  <c r="F12" i="2"/>
  <c r="H12" i="2"/>
  <c r="F191" i="5"/>
  <c r="I192" i="2"/>
  <c r="E5" i="5"/>
  <c r="I5" i="5" s="1"/>
  <c r="F6" i="2"/>
  <c r="H6" i="2"/>
  <c r="E238" i="5"/>
  <c r="I238" i="5" s="1"/>
  <c r="F239" i="2"/>
  <c r="H239" i="2"/>
  <c r="E208" i="5"/>
  <c r="I208" i="5" s="1"/>
  <c r="F209" i="2"/>
  <c r="H209" i="2"/>
  <c r="E188" i="5"/>
  <c r="I188" i="5" s="1"/>
  <c r="F189" i="2"/>
  <c r="H189" i="2"/>
  <c r="E170" i="5"/>
  <c r="I170" i="5" s="1"/>
  <c r="F171" i="2"/>
  <c r="H171" i="2"/>
  <c r="E152" i="5"/>
  <c r="I152" i="5" s="1"/>
  <c r="F153" i="2"/>
  <c r="H153" i="2"/>
  <c r="E136" i="5"/>
  <c r="I136" i="5" s="1"/>
  <c r="F137" i="2"/>
  <c r="H137" i="2"/>
  <c r="E122" i="5"/>
  <c r="I122" i="5" s="1"/>
  <c r="F123" i="2"/>
  <c r="H123" i="2"/>
  <c r="E255" i="4"/>
  <c r="F255" i="3"/>
  <c r="E243" i="4"/>
  <c r="F243" i="3"/>
  <c r="E229" i="4"/>
  <c r="F229" i="3"/>
  <c r="E221" i="4"/>
  <c r="F221" i="3"/>
  <c r="F48" i="1"/>
  <c r="E213" i="4"/>
  <c r="F213" i="3"/>
  <c r="E199" i="4"/>
  <c r="F199" i="3"/>
  <c r="E189" i="4"/>
  <c r="F189" i="3"/>
  <c r="E177" i="4"/>
  <c r="F177" i="3"/>
  <c r="E169" i="4"/>
  <c r="F169" i="3"/>
  <c r="E151" i="4"/>
  <c r="F151" i="3"/>
  <c r="E131" i="4"/>
  <c r="F131" i="3"/>
  <c r="E119" i="4"/>
  <c r="F119" i="3"/>
  <c r="AI31" i="1"/>
  <c r="E39" i="5"/>
  <c r="I39" i="5" s="1"/>
  <c r="F40" i="2"/>
  <c r="H40" i="2"/>
  <c r="E22" i="4"/>
  <c r="F22" i="3"/>
  <c r="F254" i="5"/>
  <c r="I255" i="2"/>
  <c r="F160" i="5"/>
  <c r="I161" i="2"/>
  <c r="F16" i="5"/>
  <c r="I17" i="2"/>
  <c r="F291" i="5"/>
  <c r="I292" i="2"/>
  <c r="F177" i="5"/>
  <c r="I178" i="2"/>
  <c r="F227" i="5"/>
  <c r="I228" i="2"/>
  <c r="F144" i="5"/>
  <c r="I145" i="2"/>
  <c r="F94" i="5"/>
  <c r="I95" i="2"/>
  <c r="F62" i="5"/>
  <c r="I63" i="2"/>
  <c r="F281" i="5"/>
  <c r="I282" i="2"/>
  <c r="F204" i="5"/>
  <c r="I205" i="2"/>
  <c r="F165" i="5"/>
  <c r="I166" i="2"/>
  <c r="F143" i="5"/>
  <c r="I144" i="2"/>
  <c r="F146" i="5"/>
  <c r="I147" i="2"/>
  <c r="E261" i="4"/>
  <c r="F261" i="3"/>
  <c r="F30" i="5"/>
  <c r="I31" i="2"/>
  <c r="F240" i="5"/>
  <c r="I241" i="2"/>
  <c r="F271" i="5"/>
  <c r="I272" i="2"/>
  <c r="F200" i="5"/>
  <c r="I201" i="2"/>
  <c r="F113" i="5"/>
  <c r="I114" i="2"/>
  <c r="F97" i="5"/>
  <c r="I98" i="2"/>
  <c r="F81" i="5"/>
  <c r="I82" i="2"/>
  <c r="F65" i="5"/>
  <c r="I66" i="2"/>
  <c r="F100" i="5"/>
  <c r="I101" i="2"/>
  <c r="F268" i="5"/>
  <c r="I269" i="2"/>
  <c r="E256" i="5"/>
  <c r="I256" i="5" s="1"/>
  <c r="F257" i="2"/>
  <c r="H257" i="2"/>
  <c r="F247" i="5"/>
  <c r="I248" i="2"/>
  <c r="F217" i="5"/>
  <c r="I218" i="2"/>
  <c r="F172" i="5"/>
  <c r="I173" i="2"/>
  <c r="F121" i="5"/>
  <c r="I122" i="2"/>
  <c r="E284" i="4"/>
  <c r="F284" i="3"/>
  <c r="F49" i="1"/>
  <c r="F261" i="5"/>
  <c r="I262" i="2"/>
  <c r="F118" i="5"/>
  <c r="I119" i="2"/>
  <c r="F250" i="5"/>
  <c r="I251" i="2"/>
  <c r="F123" i="5"/>
  <c r="I124" i="2"/>
  <c r="E112" i="5"/>
  <c r="I112" i="5" s="1"/>
  <c r="F113" i="2"/>
  <c r="H113" i="2"/>
  <c r="F96" i="5"/>
  <c r="I97" i="2"/>
  <c r="F64" i="5"/>
  <c r="I65" i="2"/>
  <c r="F279" i="5"/>
  <c r="I280" i="2"/>
  <c r="F251" i="5"/>
  <c r="I252" i="2"/>
  <c r="F216" i="5"/>
  <c r="I217" i="2"/>
  <c r="F161" i="5"/>
  <c r="I162" i="2"/>
  <c r="F120" i="5"/>
  <c r="I121" i="2"/>
  <c r="F284" i="5"/>
  <c r="I285" i="2"/>
  <c r="E279" i="4"/>
  <c r="F279" i="3"/>
  <c r="F273" i="5"/>
  <c r="I274" i="2"/>
  <c r="F111" i="5"/>
  <c r="I112" i="2"/>
  <c r="F95" i="5"/>
  <c r="I96" i="2"/>
  <c r="F79" i="5"/>
  <c r="I80" i="2"/>
  <c r="F63" i="5"/>
  <c r="I64" i="2"/>
  <c r="F26" i="5"/>
  <c r="I27" i="2"/>
  <c r="F25" i="5"/>
  <c r="I26" i="2"/>
  <c r="F78" i="5"/>
  <c r="I79" i="2"/>
  <c r="F10" i="5"/>
  <c r="I11" i="2"/>
  <c r="F282" i="5" l="1"/>
  <c r="F52" i="5"/>
  <c r="J52" i="5" s="1"/>
  <c r="I53" i="2"/>
  <c r="I39" i="2"/>
  <c r="F277" i="5"/>
  <c r="I22" i="2"/>
  <c r="I250" i="2"/>
  <c r="I212" i="2"/>
  <c r="Q85" i="3"/>
  <c r="Q85" i="4" s="1"/>
  <c r="AG85" i="3"/>
  <c r="AG85" i="4" s="1"/>
  <c r="AW85" i="3"/>
  <c r="AW85" i="4" s="1"/>
  <c r="BM85" i="3"/>
  <c r="BM85" i="4" s="1"/>
  <c r="CC85" i="3"/>
  <c r="CC85" i="4" s="1"/>
  <c r="R85" i="3"/>
  <c r="R85" i="4" s="1"/>
  <c r="AH85" i="3"/>
  <c r="AH85" i="4" s="1"/>
  <c r="AX85" i="3"/>
  <c r="AX85" i="4" s="1"/>
  <c r="BN85" i="3"/>
  <c r="BN85" i="4" s="1"/>
  <c r="CD85" i="3"/>
  <c r="CD85" i="4" s="1"/>
  <c r="O85" i="3"/>
  <c r="O85" i="4" s="1"/>
  <c r="AE85" i="3"/>
  <c r="AE85" i="4" s="1"/>
  <c r="AU85" i="3"/>
  <c r="AU85" i="4" s="1"/>
  <c r="BK85" i="3"/>
  <c r="BK85" i="4" s="1"/>
  <c r="CA85" i="3"/>
  <c r="CA85" i="4" s="1"/>
  <c r="P85" i="3"/>
  <c r="P85" i="4" s="1"/>
  <c r="AF85" i="3"/>
  <c r="AF85" i="4" s="1"/>
  <c r="AV85" i="3"/>
  <c r="AV85" i="4" s="1"/>
  <c r="BL85" i="3"/>
  <c r="BL85" i="4" s="1"/>
  <c r="CB85" i="3"/>
  <c r="CB85" i="4" s="1"/>
  <c r="U85" i="3"/>
  <c r="U85" i="4" s="1"/>
  <c r="AK85" i="3"/>
  <c r="AK85" i="4" s="1"/>
  <c r="BA85" i="3"/>
  <c r="BA85" i="4" s="1"/>
  <c r="BQ85" i="3"/>
  <c r="BQ85" i="4" s="1"/>
  <c r="CG85" i="3"/>
  <c r="CG85" i="4" s="1"/>
  <c r="V85" i="3"/>
  <c r="V85" i="4" s="1"/>
  <c r="AL85" i="3"/>
  <c r="AL85" i="4" s="1"/>
  <c r="BB85" i="3"/>
  <c r="BB85" i="4" s="1"/>
  <c r="BR85" i="3"/>
  <c r="BR85" i="4" s="1"/>
  <c r="CH85" i="3"/>
  <c r="CH85" i="4" s="1"/>
  <c r="S85" i="3"/>
  <c r="S85" i="4" s="1"/>
  <c r="AI85" i="3"/>
  <c r="AI85" i="4" s="1"/>
  <c r="AY85" i="3"/>
  <c r="AY85" i="4" s="1"/>
  <c r="BO85" i="3"/>
  <c r="BO85" i="4" s="1"/>
  <c r="CE85" i="3"/>
  <c r="CE85" i="4" s="1"/>
  <c r="T85" i="3"/>
  <c r="T85" i="4" s="1"/>
  <c r="AJ85" i="3"/>
  <c r="AJ85" i="4" s="1"/>
  <c r="AZ85" i="3"/>
  <c r="AZ85" i="4" s="1"/>
  <c r="BP85" i="3"/>
  <c r="BP85" i="4" s="1"/>
  <c r="CF85" i="3"/>
  <c r="CF85" i="4" s="1"/>
  <c r="I85" i="3"/>
  <c r="I85" i="4" s="1"/>
  <c r="Y85" i="3"/>
  <c r="Y85" i="4" s="1"/>
  <c r="AO85" i="3"/>
  <c r="AO85" i="4" s="1"/>
  <c r="BE85" i="3"/>
  <c r="BE85" i="4" s="1"/>
  <c r="BU85" i="3"/>
  <c r="BU85" i="4" s="1"/>
  <c r="J85" i="3"/>
  <c r="J85" i="4" s="1"/>
  <c r="Z85" i="3"/>
  <c r="Z85" i="4" s="1"/>
  <c r="AP85" i="3"/>
  <c r="AP85" i="4" s="1"/>
  <c r="BF85" i="3"/>
  <c r="BF85" i="4" s="1"/>
  <c r="BV85" i="3"/>
  <c r="BV85" i="4" s="1"/>
  <c r="G85" i="3"/>
  <c r="G85" i="4" s="1"/>
  <c r="W85" i="3"/>
  <c r="W85" i="4" s="1"/>
  <c r="AM85" i="3"/>
  <c r="AM85" i="4" s="1"/>
  <c r="BC85" i="3"/>
  <c r="BC85" i="4" s="1"/>
  <c r="BS85" i="3"/>
  <c r="BS85" i="4" s="1"/>
  <c r="H85" i="3"/>
  <c r="H85" i="4" s="1"/>
  <c r="X85" i="3"/>
  <c r="X85" i="4" s="1"/>
  <c r="AN85" i="3"/>
  <c r="AN85" i="4" s="1"/>
  <c r="BD85" i="3"/>
  <c r="BD85" i="4" s="1"/>
  <c r="U246" i="3"/>
  <c r="U246" i="4" s="1"/>
  <c r="AK246" i="3"/>
  <c r="AK246" i="4" s="1"/>
  <c r="BA246" i="3"/>
  <c r="BA246" i="4" s="1"/>
  <c r="BQ246" i="3"/>
  <c r="BQ246" i="4" s="1"/>
  <c r="CG246" i="3"/>
  <c r="CG246" i="4" s="1"/>
  <c r="V246" i="3"/>
  <c r="V246" i="4" s="1"/>
  <c r="AL246" i="3"/>
  <c r="AL246" i="4" s="1"/>
  <c r="BB246" i="3"/>
  <c r="BB246" i="4" s="1"/>
  <c r="BR246" i="3"/>
  <c r="BR246" i="4" s="1"/>
  <c r="CH246" i="3"/>
  <c r="CH246" i="4" s="1"/>
  <c r="S246" i="3"/>
  <c r="S246" i="4" s="1"/>
  <c r="AI246" i="3"/>
  <c r="AI246" i="4" s="1"/>
  <c r="AY246" i="3"/>
  <c r="AY246" i="4" s="1"/>
  <c r="BO246" i="3"/>
  <c r="BO246" i="4" s="1"/>
  <c r="CE246" i="3"/>
  <c r="CE246" i="4" s="1"/>
  <c r="T246" i="3"/>
  <c r="T246" i="4" s="1"/>
  <c r="AJ246" i="3"/>
  <c r="AJ246" i="4" s="1"/>
  <c r="AZ246" i="3"/>
  <c r="AZ246" i="4" s="1"/>
  <c r="BP246" i="3"/>
  <c r="BP246" i="4" s="1"/>
  <c r="CF246" i="3"/>
  <c r="CF246" i="4" s="1"/>
  <c r="I246" i="3"/>
  <c r="I246" i="4" s="1"/>
  <c r="Y246" i="3"/>
  <c r="Y246" i="4" s="1"/>
  <c r="AO246" i="3"/>
  <c r="AO246" i="4" s="1"/>
  <c r="BE246" i="3"/>
  <c r="BE246" i="4" s="1"/>
  <c r="BU246" i="3"/>
  <c r="BU246" i="4" s="1"/>
  <c r="J246" i="3"/>
  <c r="J246" i="4" s="1"/>
  <c r="Z246" i="3"/>
  <c r="Z246" i="4" s="1"/>
  <c r="AP246" i="3"/>
  <c r="AP246" i="4" s="1"/>
  <c r="BF246" i="3"/>
  <c r="BF246" i="4" s="1"/>
  <c r="BV246" i="3"/>
  <c r="BV246" i="4" s="1"/>
  <c r="G246" i="3"/>
  <c r="G246" i="4" s="1"/>
  <c r="W246" i="3"/>
  <c r="W246" i="4" s="1"/>
  <c r="AM246" i="3"/>
  <c r="AM246" i="4" s="1"/>
  <c r="BC246" i="3"/>
  <c r="BC246" i="4" s="1"/>
  <c r="BS246" i="3"/>
  <c r="BS246" i="4" s="1"/>
  <c r="H246" i="3"/>
  <c r="H246" i="4" s="1"/>
  <c r="X246" i="3"/>
  <c r="X246" i="4" s="1"/>
  <c r="AN246" i="3"/>
  <c r="AN246" i="4" s="1"/>
  <c r="BD246" i="3"/>
  <c r="BD246" i="4" s="1"/>
  <c r="BT246" i="3"/>
  <c r="BT246" i="4" s="1"/>
  <c r="F44" i="2"/>
  <c r="F48" i="3"/>
  <c r="M246" i="3"/>
  <c r="M246" i="4" s="1"/>
  <c r="AC246" i="3"/>
  <c r="AC246" i="4" s="1"/>
  <c r="AS246" i="3"/>
  <c r="AS246" i="4" s="1"/>
  <c r="BI246" i="3"/>
  <c r="BI246" i="4" s="1"/>
  <c r="BY246" i="3"/>
  <c r="BY246" i="4" s="1"/>
  <c r="N246" i="3"/>
  <c r="N246" i="4" s="1"/>
  <c r="AD246" i="3"/>
  <c r="AD246" i="4" s="1"/>
  <c r="AT246" i="3"/>
  <c r="AT246" i="4" s="1"/>
  <c r="BJ246" i="3"/>
  <c r="BJ246" i="4" s="1"/>
  <c r="BZ246" i="3"/>
  <c r="BZ246" i="4" s="1"/>
  <c r="K246" i="3"/>
  <c r="K246" i="4" s="1"/>
  <c r="AA246" i="3"/>
  <c r="AA246" i="4" s="1"/>
  <c r="AQ246" i="3"/>
  <c r="AQ246" i="4" s="1"/>
  <c r="BG246" i="3"/>
  <c r="BG246" i="4" s="1"/>
  <c r="BW246" i="3"/>
  <c r="BW246" i="4" s="1"/>
  <c r="L246" i="3"/>
  <c r="L246" i="4" s="1"/>
  <c r="AB246" i="3"/>
  <c r="AB246" i="4" s="1"/>
  <c r="AR246" i="3"/>
  <c r="AR246" i="4" s="1"/>
  <c r="BH246" i="3"/>
  <c r="BH246" i="4" s="1"/>
  <c r="F103" i="5"/>
  <c r="E58" i="1"/>
  <c r="F50" i="5"/>
  <c r="F58" i="1"/>
  <c r="F56" i="1"/>
  <c r="F173" i="5"/>
  <c r="H43" i="2"/>
  <c r="F42" i="3"/>
  <c r="E56" i="1"/>
  <c r="F147" i="5"/>
  <c r="F48" i="2"/>
  <c r="H44" i="2"/>
  <c r="F49" i="5"/>
  <c r="F286" i="5"/>
  <c r="F12" i="5"/>
  <c r="I198" i="2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F22" i="5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I19" i="2"/>
  <c r="F49" i="3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E42" i="5"/>
  <c r="I42" i="5" s="1"/>
  <c r="E45" i="4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F44" i="3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W130" i="3"/>
  <c r="AW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AV130" i="3"/>
  <c r="AV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AU130" i="3"/>
  <c r="AU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L267" i="3"/>
  <c r="L267" i="4" s="1"/>
  <c r="H267" i="3"/>
  <c r="H267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F49" i="2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AI293" i="1"/>
  <c r="E48" i="5"/>
  <c r="I48" i="5" s="1"/>
  <c r="F47" i="3"/>
  <c r="F46" i="2"/>
  <c r="I25" i="2"/>
  <c r="F45" i="2"/>
  <c r="F46" i="3"/>
  <c r="H42" i="2"/>
  <c r="F41" i="5" s="1"/>
  <c r="H46" i="2"/>
  <c r="F45" i="5" s="1"/>
  <c r="E41" i="5"/>
  <c r="I41" i="5" s="1"/>
  <c r="H48" i="2"/>
  <c r="F47" i="5" s="1"/>
  <c r="E44" i="5"/>
  <c r="I44" i="5" s="1"/>
  <c r="H47" i="2"/>
  <c r="I47" i="2" s="1"/>
  <c r="AB293" i="1"/>
  <c r="F43" i="1"/>
  <c r="F47" i="2"/>
  <c r="E43" i="1"/>
  <c r="J26" i="5"/>
  <c r="J79" i="5"/>
  <c r="J111" i="5"/>
  <c r="CK99" i="4"/>
  <c r="CK107" i="4"/>
  <c r="CK150" i="4"/>
  <c r="CK212" i="4"/>
  <c r="F39" i="5"/>
  <c r="I40" i="2"/>
  <c r="CK55" i="4"/>
  <c r="CJ289" i="4"/>
  <c r="CI289" i="3"/>
  <c r="F136" i="5"/>
  <c r="I137" i="2"/>
  <c r="F208" i="5"/>
  <c r="I209" i="2"/>
  <c r="F155" i="5"/>
  <c r="I156" i="2"/>
  <c r="F192" i="5"/>
  <c r="I193" i="2"/>
  <c r="F129" i="5"/>
  <c r="I130" i="2"/>
  <c r="F125" i="5"/>
  <c r="I126" i="2"/>
  <c r="J243" i="5"/>
  <c r="CK12" i="4"/>
  <c r="CK64" i="4"/>
  <c r="CK72" i="4"/>
  <c r="CK80" i="4"/>
  <c r="CK88" i="4"/>
  <c r="CK96" i="4"/>
  <c r="CK104" i="4"/>
  <c r="CK112" i="4"/>
  <c r="CK118" i="4"/>
  <c r="CK137" i="4"/>
  <c r="CK152" i="4"/>
  <c r="CK170" i="4"/>
  <c r="CK191" i="4"/>
  <c r="CK208" i="4"/>
  <c r="CK236" i="4"/>
  <c r="CK249" i="4"/>
  <c r="CK276" i="4"/>
  <c r="J288" i="5"/>
  <c r="J157" i="5"/>
  <c r="J242" i="5"/>
  <c r="J92" i="5"/>
  <c r="CJ6" i="4"/>
  <c r="CI6" i="3"/>
  <c r="J61" i="5"/>
  <c r="J93" i="5"/>
  <c r="J169" i="5"/>
  <c r="J228" i="5"/>
  <c r="CK81" i="4"/>
  <c r="CK89" i="4"/>
  <c r="CK97" i="4"/>
  <c r="CK105" i="4"/>
  <c r="CK113" i="4"/>
  <c r="F148" i="5"/>
  <c r="I149" i="2"/>
  <c r="J158" i="5"/>
  <c r="J237" i="5"/>
  <c r="J9" i="5"/>
  <c r="CJ37" i="4"/>
  <c r="CI37" i="3"/>
  <c r="J110" i="5"/>
  <c r="J285" i="5"/>
  <c r="CJ20" i="4"/>
  <c r="CI20" i="3"/>
  <c r="CJ62" i="4"/>
  <c r="CI62" i="3"/>
  <c r="CJ70" i="4"/>
  <c r="CI70" i="3"/>
  <c r="CJ78" i="4"/>
  <c r="CI78" i="3"/>
  <c r="CJ86" i="4"/>
  <c r="CI86" i="3"/>
  <c r="CJ94" i="4"/>
  <c r="CI94" i="3"/>
  <c r="CJ110" i="4"/>
  <c r="CI110" i="3"/>
  <c r="CJ117" i="4"/>
  <c r="CI117" i="3"/>
  <c r="CJ134" i="4"/>
  <c r="CI134" i="3"/>
  <c r="CJ149" i="4"/>
  <c r="CI149" i="3"/>
  <c r="CK270" i="4"/>
  <c r="J12" i="5"/>
  <c r="J239" i="5"/>
  <c r="F126" i="5"/>
  <c r="I127" i="2"/>
  <c r="CK34" i="4"/>
  <c r="F181" i="5"/>
  <c r="I182" i="2"/>
  <c r="F33" i="5"/>
  <c r="I34" i="2"/>
  <c r="F245" i="5"/>
  <c r="I246" i="2"/>
  <c r="CK33" i="4"/>
  <c r="J66" i="5"/>
  <c r="J6" i="5"/>
  <c r="CJ38" i="4"/>
  <c r="CI38" i="3"/>
  <c r="J87" i="5"/>
  <c r="J233" i="5"/>
  <c r="J265" i="5"/>
  <c r="CK63" i="4"/>
  <c r="CK79" i="4"/>
  <c r="CK87" i="4"/>
  <c r="CK95" i="4"/>
  <c r="CK103" i="4"/>
  <c r="CK111" i="4"/>
  <c r="CK124" i="4"/>
  <c r="CK145" i="4"/>
  <c r="CK157" i="4"/>
  <c r="CK181" i="4"/>
  <c r="CK207" i="4"/>
  <c r="CK235" i="4"/>
  <c r="CK248" i="4"/>
  <c r="CJ283" i="4"/>
  <c r="CI283" i="3"/>
  <c r="J196" i="5"/>
  <c r="J263" i="5"/>
  <c r="J230" i="5"/>
  <c r="J198" i="5"/>
  <c r="CJ260" i="4"/>
  <c r="CI260" i="3"/>
  <c r="CJ268" i="4"/>
  <c r="CI268" i="3"/>
  <c r="CJ292" i="4"/>
  <c r="CI292" i="3"/>
  <c r="J197" i="5"/>
  <c r="J280" i="5"/>
  <c r="J60" i="5"/>
  <c r="J179" i="5"/>
  <c r="J257" i="5"/>
  <c r="J82" i="5"/>
  <c r="J201" i="5"/>
  <c r="J262" i="5"/>
  <c r="CK51" i="4"/>
  <c r="F8" i="5"/>
  <c r="I9" i="2"/>
  <c r="F162" i="5"/>
  <c r="I163" i="2"/>
  <c r="F19" i="5"/>
  <c r="I20" i="2"/>
  <c r="F133" i="5"/>
  <c r="I134" i="2"/>
  <c r="F207" i="5"/>
  <c r="I208" i="2"/>
  <c r="F234" i="5"/>
  <c r="I235" i="2"/>
  <c r="J119" i="5"/>
  <c r="F139" i="5"/>
  <c r="I140" i="2"/>
  <c r="CK39" i="4"/>
  <c r="J69" i="5"/>
  <c r="J101" i="5"/>
  <c r="J226" i="5"/>
  <c r="F42" i="5"/>
  <c r="I43" i="2"/>
  <c r="J78" i="5"/>
  <c r="CK83" i="4"/>
  <c r="CK198" i="4"/>
  <c r="CK263" i="4"/>
  <c r="CJ264" i="4"/>
  <c r="CI264" i="3"/>
  <c r="F112" i="5"/>
  <c r="I113" i="2"/>
  <c r="J123" i="5"/>
  <c r="J118" i="5"/>
  <c r="CK26" i="4"/>
  <c r="J100" i="5"/>
  <c r="J65" i="5"/>
  <c r="J97" i="5"/>
  <c r="J200" i="5"/>
  <c r="J240" i="5"/>
  <c r="CK65" i="4"/>
  <c r="CK73" i="4"/>
  <c r="CK133" i="4"/>
  <c r="CK147" i="4"/>
  <c r="CK163" i="4"/>
  <c r="CK185" i="4"/>
  <c r="CJ269" i="4"/>
  <c r="CI269" i="3"/>
  <c r="J146" i="5"/>
  <c r="CJ17" i="4"/>
  <c r="CI17" i="3"/>
  <c r="CJ25" i="4"/>
  <c r="CI25" i="3"/>
  <c r="J165" i="5"/>
  <c r="J249" i="5"/>
  <c r="J62" i="5"/>
  <c r="J144" i="5"/>
  <c r="J177" i="5"/>
  <c r="CJ156" i="4"/>
  <c r="CI156" i="3"/>
  <c r="CJ176" i="4"/>
  <c r="CI176" i="3"/>
  <c r="CJ194" i="4"/>
  <c r="CI194" i="3"/>
  <c r="CJ226" i="4"/>
  <c r="CI226" i="3"/>
  <c r="CJ247" i="4"/>
  <c r="CI247" i="3"/>
  <c r="CJ259" i="4"/>
  <c r="CI259" i="3"/>
  <c r="CJ278" i="4"/>
  <c r="CI278" i="3"/>
  <c r="J16" i="5"/>
  <c r="J254" i="5"/>
  <c r="CJ50" i="4"/>
  <c r="CI50" i="3"/>
  <c r="F122" i="5"/>
  <c r="I123" i="2"/>
  <c r="F188" i="5"/>
  <c r="I189" i="2"/>
  <c r="CJ11" i="4"/>
  <c r="CI11" i="3"/>
  <c r="CJ19" i="4"/>
  <c r="CI19" i="3"/>
  <c r="F141" i="5"/>
  <c r="I142" i="2"/>
  <c r="F215" i="5"/>
  <c r="I216" i="2"/>
  <c r="CK102" i="4"/>
  <c r="J214" i="5"/>
  <c r="J54" i="5"/>
  <c r="F156" i="5"/>
  <c r="I157" i="2"/>
  <c r="F241" i="5"/>
  <c r="I242" i="2"/>
  <c r="J258" i="5"/>
  <c r="F114" i="5"/>
  <c r="I115" i="2"/>
  <c r="E184" i="5"/>
  <c r="I184" i="5" s="1"/>
  <c r="F185" i="2"/>
  <c r="H185" i="2"/>
  <c r="CJ54" i="4"/>
  <c r="CI54" i="3"/>
  <c r="CJ9" i="4"/>
  <c r="CI9" i="3"/>
  <c r="CJ18" i="4"/>
  <c r="CI18" i="3"/>
  <c r="CK10" i="4"/>
  <c r="J14" i="5"/>
  <c r="J59" i="5"/>
  <c r="J91" i="5"/>
  <c r="J269" i="5"/>
  <c r="CJ291" i="4"/>
  <c r="CI291" i="3"/>
  <c r="J154" i="5"/>
  <c r="J246" i="5"/>
  <c r="J88" i="5"/>
  <c r="CK209" i="4"/>
  <c r="CK238" i="4"/>
  <c r="CK250" i="4"/>
  <c r="CJ281" i="4"/>
  <c r="CI281" i="3"/>
  <c r="CJ56" i="4"/>
  <c r="CI56" i="3"/>
  <c r="F145" i="5"/>
  <c r="I146" i="2"/>
  <c r="F167" i="5"/>
  <c r="I168" i="2"/>
  <c r="F76" i="5"/>
  <c r="I77" i="2"/>
  <c r="J84" i="5"/>
  <c r="CJ28" i="4"/>
  <c r="CI28" i="3"/>
  <c r="J73" i="5"/>
  <c r="J105" i="5"/>
  <c r="J231" i="5"/>
  <c r="CK24" i="4"/>
  <c r="CK61" i="4"/>
  <c r="CK69" i="4"/>
  <c r="CK77" i="4"/>
  <c r="CK139" i="4"/>
  <c r="CK153" i="4"/>
  <c r="CK172" i="4"/>
  <c r="CK265" i="4"/>
  <c r="J290" i="5"/>
  <c r="CJ13" i="4"/>
  <c r="CI13" i="3"/>
  <c r="CJ21" i="4"/>
  <c r="CI21" i="3"/>
  <c r="CK186" i="4"/>
  <c r="CK210" i="4"/>
  <c r="CK239" i="4"/>
  <c r="CK252" i="4"/>
  <c r="J211" i="5"/>
  <c r="J195" i="5"/>
  <c r="CJ27" i="4"/>
  <c r="CI27" i="3"/>
  <c r="CJ53" i="4"/>
  <c r="CI53" i="3"/>
  <c r="CJ57" i="4"/>
  <c r="CI57" i="3"/>
  <c r="F142" i="5"/>
  <c r="I143" i="2"/>
  <c r="F218" i="5"/>
  <c r="I219" i="2"/>
  <c r="J55" i="5"/>
  <c r="F35" i="5"/>
  <c r="I36" i="2"/>
  <c r="CK15" i="4"/>
  <c r="CK23" i="4"/>
  <c r="CK32" i="4"/>
  <c r="CK36" i="4"/>
  <c r="F185" i="5"/>
  <c r="I186" i="2"/>
  <c r="F166" i="5"/>
  <c r="I167" i="2"/>
  <c r="F23" i="5"/>
  <c r="I24" i="2"/>
  <c r="CJ7" i="4"/>
  <c r="CI7" i="3"/>
  <c r="J86" i="5"/>
  <c r="J67" i="5"/>
  <c r="J99" i="5"/>
  <c r="J289" i="5"/>
  <c r="J176" i="5"/>
  <c r="J255" i="5"/>
  <c r="CJ52" i="4"/>
  <c r="CI52" i="3"/>
  <c r="J104" i="5"/>
  <c r="J264" i="5"/>
  <c r="J266" i="5"/>
  <c r="CJ60" i="4"/>
  <c r="CI60" i="3"/>
  <c r="CJ68" i="4"/>
  <c r="CI68" i="3"/>
  <c r="CJ76" i="4"/>
  <c r="CI76" i="3"/>
  <c r="CJ84" i="4"/>
  <c r="CI84" i="3"/>
  <c r="CJ92" i="4"/>
  <c r="CJ100" i="4"/>
  <c r="CI100" i="3"/>
  <c r="CJ108" i="4"/>
  <c r="CI108" i="3"/>
  <c r="CJ116" i="4"/>
  <c r="CI116" i="3"/>
  <c r="CJ146" i="4"/>
  <c r="CI146" i="3"/>
  <c r="CJ160" i="4"/>
  <c r="CI160" i="3"/>
  <c r="CJ182" i="4"/>
  <c r="CI182" i="3"/>
  <c r="CJ200" i="4"/>
  <c r="CI200" i="3"/>
  <c r="CJ214" i="4"/>
  <c r="CI214" i="3"/>
  <c r="CJ242" i="4"/>
  <c r="CI242" i="3"/>
  <c r="CJ257" i="4"/>
  <c r="CI257" i="3"/>
  <c r="CK280" i="4"/>
  <c r="J131" i="5"/>
  <c r="J222" i="5"/>
  <c r="J276" i="5"/>
  <c r="CK85" i="4"/>
  <c r="CK93" i="4"/>
  <c r="CK101" i="4"/>
  <c r="CK109" i="4"/>
  <c r="CK201" i="4"/>
  <c r="CK224" i="4"/>
  <c r="CK246" i="4"/>
  <c r="CK258" i="4"/>
  <c r="CK277" i="4"/>
  <c r="J286" i="5"/>
  <c r="J219" i="5"/>
  <c r="J50" i="5"/>
  <c r="CJ29" i="4"/>
  <c r="CI29" i="3"/>
  <c r="J102" i="5"/>
  <c r="J232" i="5"/>
  <c r="CK58" i="4"/>
  <c r="CK66" i="4"/>
  <c r="CK74" i="4"/>
  <c r="CK82" i="4"/>
  <c r="CK90" i="4"/>
  <c r="CK98" i="4"/>
  <c r="CK106" i="4"/>
  <c r="CK114" i="4"/>
  <c r="CK123" i="4"/>
  <c r="CK140" i="4"/>
  <c r="CK266" i="4"/>
  <c r="CK290" i="4"/>
  <c r="J187" i="5"/>
  <c r="J175" i="5"/>
  <c r="E40" i="5"/>
  <c r="I40" i="5" s="1"/>
  <c r="F41" i="2"/>
  <c r="H41" i="2"/>
  <c r="CJ8" i="4"/>
  <c r="CI8" i="3"/>
  <c r="CK59" i="4"/>
  <c r="CK67" i="4"/>
  <c r="CK241" i="4"/>
  <c r="J120" i="5"/>
  <c r="J216" i="5"/>
  <c r="J279" i="5"/>
  <c r="J96" i="5"/>
  <c r="J10" i="5"/>
  <c r="CJ40" i="4"/>
  <c r="CI40" i="3"/>
  <c r="CK8" i="4"/>
  <c r="J25" i="5"/>
  <c r="J63" i="5"/>
  <c r="J95" i="5"/>
  <c r="J273" i="5"/>
  <c r="CJ16" i="4"/>
  <c r="CI16" i="3"/>
  <c r="CJ59" i="4"/>
  <c r="CI59" i="3"/>
  <c r="CJ67" i="4"/>
  <c r="CI67" i="3"/>
  <c r="CJ75" i="4"/>
  <c r="CI75" i="3"/>
  <c r="CJ83" i="4"/>
  <c r="CI83" i="3"/>
  <c r="CJ91" i="4"/>
  <c r="CI91" i="3"/>
  <c r="CJ99" i="4"/>
  <c r="CI99" i="3"/>
  <c r="CJ107" i="4"/>
  <c r="CI107" i="3"/>
  <c r="CJ136" i="4"/>
  <c r="CI136" i="3"/>
  <c r="CJ150" i="4"/>
  <c r="CI150" i="3"/>
  <c r="CJ167" i="4"/>
  <c r="CI167" i="3"/>
  <c r="CJ198" i="4"/>
  <c r="CI198" i="3"/>
  <c r="CJ212" i="4"/>
  <c r="CI212" i="3"/>
  <c r="CJ241" i="4"/>
  <c r="CI241" i="3"/>
  <c r="CJ256" i="4"/>
  <c r="CI256" i="3"/>
  <c r="CJ263" i="4"/>
  <c r="CI263" i="3"/>
  <c r="J284" i="5"/>
  <c r="J161" i="5"/>
  <c r="J251" i="5"/>
  <c r="J64" i="5"/>
  <c r="CK264" i="4"/>
  <c r="J172" i="5"/>
  <c r="J247" i="5"/>
  <c r="CJ55" i="4"/>
  <c r="CI55" i="3"/>
  <c r="CK289" i="4"/>
  <c r="F170" i="5"/>
  <c r="I171" i="2"/>
  <c r="F5" i="5"/>
  <c r="I6" i="2"/>
  <c r="J191" i="5"/>
  <c r="F127" i="5"/>
  <c r="I128" i="2"/>
  <c r="F193" i="5"/>
  <c r="I194" i="2"/>
  <c r="F140" i="5"/>
  <c r="I141" i="2"/>
  <c r="F13" i="5"/>
  <c r="I14" i="2"/>
  <c r="F199" i="5"/>
  <c r="I200" i="2"/>
  <c r="F37" i="5"/>
  <c r="I38" i="2"/>
  <c r="J274" i="5"/>
  <c r="CJ12" i="4"/>
  <c r="CI12" i="3"/>
  <c r="CJ64" i="4"/>
  <c r="CI64" i="3"/>
  <c r="CJ72" i="4"/>
  <c r="CI72" i="3"/>
  <c r="CJ80" i="4"/>
  <c r="CI80" i="3"/>
  <c r="CJ88" i="4"/>
  <c r="CI88" i="3"/>
  <c r="CJ96" i="4"/>
  <c r="CI96" i="3"/>
  <c r="CJ104" i="4"/>
  <c r="CI104" i="3"/>
  <c r="CJ112" i="4"/>
  <c r="CI112" i="3"/>
  <c r="CJ118" i="4"/>
  <c r="CI118" i="3"/>
  <c r="CJ137" i="4"/>
  <c r="CI137" i="3"/>
  <c r="CJ152" i="4"/>
  <c r="CI152" i="3"/>
  <c r="CJ170" i="4"/>
  <c r="CI170" i="3"/>
  <c r="CJ191" i="4"/>
  <c r="CI191" i="3"/>
  <c r="CJ208" i="4"/>
  <c r="CI208" i="3"/>
  <c r="CJ236" i="4"/>
  <c r="CI236" i="3"/>
  <c r="CJ249" i="4"/>
  <c r="CI249" i="3"/>
  <c r="CJ276" i="4"/>
  <c r="CI276" i="3"/>
  <c r="J38" i="5"/>
  <c r="J203" i="5"/>
  <c r="J68" i="5"/>
  <c r="CK6" i="4"/>
  <c r="J22" i="5"/>
  <c r="J77" i="5"/>
  <c r="J109" i="5"/>
  <c r="J244" i="5"/>
  <c r="J28" i="5"/>
  <c r="CJ81" i="4"/>
  <c r="CI81" i="3"/>
  <c r="CJ89" i="4"/>
  <c r="CI89" i="3"/>
  <c r="CJ97" i="4"/>
  <c r="CI97" i="3"/>
  <c r="CJ105" i="4"/>
  <c r="CI105" i="3"/>
  <c r="CJ113" i="4"/>
  <c r="CI113" i="3"/>
  <c r="J194" i="5"/>
  <c r="J277" i="5"/>
  <c r="CK37" i="4"/>
  <c r="J90" i="5"/>
  <c r="J213" i="5"/>
  <c r="CK20" i="4"/>
  <c r="CK62" i="4"/>
  <c r="CK70" i="4"/>
  <c r="CK78" i="4"/>
  <c r="CK86" i="4"/>
  <c r="CK94" i="4"/>
  <c r="CK110" i="4"/>
  <c r="CK117" i="4"/>
  <c r="CK134" i="4"/>
  <c r="CK149" i="4"/>
  <c r="CJ270" i="4"/>
  <c r="CI270" i="3"/>
  <c r="J287" i="5"/>
  <c r="J153" i="5"/>
  <c r="E54" i="1"/>
  <c r="F212" i="5"/>
  <c r="I213" i="2"/>
  <c r="CJ34" i="4"/>
  <c r="CI34" i="3"/>
  <c r="F31" i="5"/>
  <c r="I32" i="2"/>
  <c r="F206" i="5"/>
  <c r="I207" i="2"/>
  <c r="CJ33" i="4"/>
  <c r="CI33" i="3"/>
  <c r="J98" i="5"/>
  <c r="CK38" i="4"/>
  <c r="J71" i="5"/>
  <c r="J103" i="5"/>
  <c r="J186" i="5"/>
  <c r="J29" i="5"/>
  <c r="CJ63" i="4"/>
  <c r="CI63" i="3"/>
  <c r="CJ79" i="4"/>
  <c r="CI79" i="3"/>
  <c r="CJ87" i="4"/>
  <c r="CI87" i="3"/>
  <c r="CJ95" i="4"/>
  <c r="CI95" i="3"/>
  <c r="CJ103" i="4"/>
  <c r="CI103" i="3"/>
  <c r="CJ111" i="4"/>
  <c r="CI111" i="3"/>
  <c r="CJ124" i="4"/>
  <c r="CI124" i="3"/>
  <c r="CJ145" i="4"/>
  <c r="CI145" i="3"/>
  <c r="CJ157" i="4"/>
  <c r="CI157" i="3"/>
  <c r="CJ181" i="4"/>
  <c r="CI181" i="3"/>
  <c r="CJ207" i="4"/>
  <c r="CI207" i="3"/>
  <c r="CJ235" i="4"/>
  <c r="CI235" i="3"/>
  <c r="CJ248" i="4"/>
  <c r="CI248" i="3"/>
  <c r="CK283" i="4"/>
  <c r="J137" i="5"/>
  <c r="J225" i="5"/>
  <c r="J80" i="5"/>
  <c r="J270" i="5"/>
  <c r="CK260" i="4"/>
  <c r="CK268" i="4"/>
  <c r="CK292" i="4"/>
  <c r="J147" i="5"/>
  <c r="J236" i="5"/>
  <c r="J49" i="5"/>
  <c r="E57" i="1"/>
  <c r="J223" i="5"/>
  <c r="J51" i="5"/>
  <c r="J106" i="5"/>
  <c r="J272" i="5"/>
  <c r="F220" i="5"/>
  <c r="I221" i="2"/>
  <c r="J224" i="5"/>
  <c r="CJ51" i="4"/>
  <c r="CI51" i="3"/>
  <c r="F128" i="5"/>
  <c r="I129" i="2"/>
  <c r="F202" i="5"/>
  <c r="I203" i="2"/>
  <c r="F163" i="5"/>
  <c r="I164" i="2"/>
  <c r="F132" i="5"/>
  <c r="I133" i="2"/>
  <c r="J108" i="5"/>
  <c r="CJ39" i="4"/>
  <c r="CI39" i="3"/>
  <c r="J85" i="5"/>
  <c r="J138" i="5"/>
  <c r="J275" i="5"/>
  <c r="F48" i="5"/>
  <c r="I49" i="2"/>
  <c r="CK40" i="4"/>
  <c r="CK16" i="4"/>
  <c r="CK75" i="4"/>
  <c r="CK91" i="4"/>
  <c r="CK136" i="4"/>
  <c r="CK167" i="4"/>
  <c r="CK256" i="4"/>
  <c r="J121" i="5"/>
  <c r="J217" i="5"/>
  <c r="J250" i="5"/>
  <c r="J261" i="5"/>
  <c r="F256" i="5"/>
  <c r="I257" i="2"/>
  <c r="J268" i="5"/>
  <c r="CJ26" i="4"/>
  <c r="CI26" i="3"/>
  <c r="J21" i="5"/>
  <c r="J81" i="5"/>
  <c r="J113" i="5"/>
  <c r="J271" i="5"/>
  <c r="J30" i="5"/>
  <c r="CJ65" i="4"/>
  <c r="CI65" i="3"/>
  <c r="CJ73" i="4"/>
  <c r="CI73" i="3"/>
  <c r="CJ133" i="4"/>
  <c r="CI133" i="3"/>
  <c r="CJ147" i="4"/>
  <c r="CI147" i="3"/>
  <c r="CJ163" i="4"/>
  <c r="CI163" i="3"/>
  <c r="CJ185" i="4"/>
  <c r="CI185" i="3"/>
  <c r="CK269" i="4"/>
  <c r="J282" i="5"/>
  <c r="CK17" i="4"/>
  <c r="CK25" i="4"/>
  <c r="J143" i="5"/>
  <c r="J204" i="5"/>
  <c r="J281" i="5"/>
  <c r="J94" i="5"/>
  <c r="J227" i="5"/>
  <c r="CK156" i="4"/>
  <c r="CK176" i="4"/>
  <c r="CK194" i="4"/>
  <c r="CK226" i="4"/>
  <c r="CK247" i="4"/>
  <c r="CK259" i="4"/>
  <c r="CK278" i="4"/>
  <c r="J291" i="5"/>
  <c r="J160" i="5"/>
  <c r="CK50" i="4"/>
  <c r="E31" i="4"/>
  <c r="F31" i="3"/>
  <c r="F152" i="5"/>
  <c r="I153" i="2"/>
  <c r="F238" i="5"/>
  <c r="I239" i="2"/>
  <c r="F11" i="5"/>
  <c r="I12" i="2"/>
  <c r="CK11" i="4"/>
  <c r="CK19" i="4"/>
  <c r="F171" i="5"/>
  <c r="I172" i="2"/>
  <c r="CJ102" i="4"/>
  <c r="CI102" i="3"/>
  <c r="J278" i="5"/>
  <c r="F248" i="5"/>
  <c r="I249" i="2"/>
  <c r="F15" i="5"/>
  <c r="I16" i="2"/>
  <c r="F159" i="5"/>
  <c r="I160" i="2"/>
  <c r="CK54" i="4"/>
  <c r="J32" i="5"/>
  <c r="F189" i="5"/>
  <c r="I190" i="2"/>
  <c r="CK9" i="4"/>
  <c r="CK18" i="4"/>
  <c r="J74" i="5"/>
  <c r="CJ10" i="4"/>
  <c r="CI10" i="3"/>
  <c r="J75" i="5"/>
  <c r="J107" i="5"/>
  <c r="CK291" i="4"/>
  <c r="J210" i="5"/>
  <c r="J267" i="5"/>
  <c r="CI5" i="3"/>
  <c r="CJ209" i="4"/>
  <c r="CI209" i="3"/>
  <c r="CJ238" i="4"/>
  <c r="CI238" i="3"/>
  <c r="CJ250" i="4"/>
  <c r="CI250" i="3"/>
  <c r="CK281" i="4"/>
  <c r="J135" i="5"/>
  <c r="J134" i="5"/>
  <c r="E4" i="5"/>
  <c r="H5" i="2"/>
  <c r="E294" i="2"/>
  <c r="F294" i="2" s="1"/>
  <c r="F5" i="2"/>
  <c r="F174" i="5"/>
  <c r="I175" i="2"/>
  <c r="F7" i="5"/>
  <c r="I8" i="2"/>
  <c r="CK56" i="4"/>
  <c r="F235" i="5"/>
  <c r="I236" i="2"/>
  <c r="J116" i="5"/>
  <c r="F150" i="5"/>
  <c r="I151" i="2"/>
  <c r="CK28" i="4"/>
  <c r="J57" i="5"/>
  <c r="J89" i="5"/>
  <c r="J164" i="5"/>
  <c r="J182" i="5"/>
  <c r="CJ24" i="4"/>
  <c r="CI24" i="3"/>
  <c r="CJ61" i="4"/>
  <c r="CI61" i="3"/>
  <c r="CJ69" i="4"/>
  <c r="CI69" i="3"/>
  <c r="CJ77" i="4"/>
  <c r="CI77" i="3"/>
  <c r="CJ139" i="4"/>
  <c r="CI139" i="3"/>
  <c r="CJ153" i="4"/>
  <c r="CI153" i="3"/>
  <c r="CJ172" i="4"/>
  <c r="CI172" i="3"/>
  <c r="CJ265" i="4"/>
  <c r="CI265" i="3"/>
  <c r="CK13" i="4"/>
  <c r="CK21" i="4"/>
  <c r="F57" i="1"/>
  <c r="CJ186" i="4"/>
  <c r="CI186" i="3"/>
  <c r="CJ210" i="4"/>
  <c r="CI210" i="3"/>
  <c r="CJ239" i="4"/>
  <c r="CI239" i="3"/>
  <c r="CJ252" i="4"/>
  <c r="CI252" i="3"/>
  <c r="J283" i="5"/>
  <c r="J24" i="5"/>
  <c r="CK27" i="4"/>
  <c r="CK53" i="4"/>
  <c r="CK57" i="4"/>
  <c r="F178" i="5"/>
  <c r="I179" i="2"/>
  <c r="CJ15" i="4"/>
  <c r="CI15" i="3"/>
  <c r="CJ23" i="4"/>
  <c r="CI23" i="3"/>
  <c r="CJ32" i="4"/>
  <c r="CI32" i="3"/>
  <c r="CJ36" i="4"/>
  <c r="CI36" i="3"/>
  <c r="F149" i="5"/>
  <c r="I150" i="2"/>
  <c r="F17" i="5"/>
  <c r="I18" i="2"/>
  <c r="F209" i="5"/>
  <c r="I210" i="2"/>
  <c r="CK7" i="4"/>
  <c r="J58" i="5"/>
  <c r="J83" i="5"/>
  <c r="J229" i="5"/>
  <c r="J27" i="5"/>
  <c r="J130" i="5"/>
  <c r="J221" i="5"/>
  <c r="CK52" i="4"/>
  <c r="J72" i="5"/>
  <c r="J168" i="5"/>
  <c r="J124" i="5"/>
  <c r="CK60" i="4"/>
  <c r="CK68" i="4"/>
  <c r="CK76" i="4"/>
  <c r="CK84" i="4"/>
  <c r="CK92" i="4"/>
  <c r="CK100" i="4"/>
  <c r="CK108" i="4"/>
  <c r="CK116" i="4"/>
  <c r="CK146" i="4"/>
  <c r="CK160" i="4"/>
  <c r="CK182" i="4"/>
  <c r="CK200" i="4"/>
  <c r="CK214" i="4"/>
  <c r="CK242" i="4"/>
  <c r="CK257" i="4"/>
  <c r="CJ280" i="4"/>
  <c r="CI280" i="3"/>
  <c r="J183" i="5"/>
  <c r="J252" i="5"/>
  <c r="J18" i="5"/>
  <c r="CJ85" i="4"/>
  <c r="CI85" i="3"/>
  <c r="CJ93" i="4"/>
  <c r="CI93" i="3"/>
  <c r="CJ101" i="4"/>
  <c r="CI101" i="3"/>
  <c r="CJ109" i="4"/>
  <c r="CI109" i="3"/>
  <c r="CJ201" i="4"/>
  <c r="CI201" i="3"/>
  <c r="CJ224" i="4"/>
  <c r="CI224" i="3"/>
  <c r="CJ246" i="4"/>
  <c r="CI246" i="3"/>
  <c r="CJ258" i="4"/>
  <c r="CI258" i="3"/>
  <c r="CJ277" i="4"/>
  <c r="CI277" i="3"/>
  <c r="J173" i="5"/>
  <c r="J253" i="5"/>
  <c r="CK29" i="4"/>
  <c r="J70" i="5"/>
  <c r="J180" i="5"/>
  <c r="J260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3" i="4"/>
  <c r="CI123" i="3"/>
  <c r="CJ140" i="4"/>
  <c r="CI140" i="3"/>
  <c r="CJ266" i="4"/>
  <c r="CI266" i="3"/>
  <c r="CJ290" i="4"/>
  <c r="CI290" i="3"/>
  <c r="J20" i="5"/>
  <c r="F151" i="5"/>
  <c r="I152" i="2"/>
  <c r="F42" i="1"/>
  <c r="F44" i="5"/>
  <c r="I45" i="2"/>
  <c r="F43" i="5"/>
  <c r="I44" i="2"/>
  <c r="G162" i="5" l="1"/>
  <c r="K162" i="5" s="1"/>
  <c r="G64" i="5"/>
  <c r="K64" i="5" s="1"/>
  <c r="G88" i="5"/>
  <c r="K88" i="5" s="1"/>
  <c r="I48" i="2"/>
  <c r="G80" i="5"/>
  <c r="K80" i="5" s="1"/>
  <c r="G112" i="5"/>
  <c r="K112" i="5" s="1"/>
  <c r="CI92" i="3"/>
  <c r="F55" i="1"/>
  <c r="E55" i="1"/>
  <c r="CJ127" i="4"/>
  <c r="G238" i="5"/>
  <c r="K238" i="5" s="1"/>
  <c r="CK127" i="4"/>
  <c r="G279" i="5"/>
  <c r="K279" i="5" s="1"/>
  <c r="I42" i="2"/>
  <c r="CK30" i="4"/>
  <c r="CK165" i="4"/>
  <c r="CK71" i="4"/>
  <c r="CJ71" i="4"/>
  <c r="G50" i="5"/>
  <c r="K50" i="5" s="1"/>
  <c r="I46" i="2"/>
  <c r="CJ30" i="4"/>
  <c r="CJ165" i="4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G104" i="5"/>
  <c r="K104" i="5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I165" i="3"/>
  <c r="F46" i="5"/>
  <c r="CI71" i="3"/>
  <c r="CI30" i="3"/>
  <c r="G276" i="5"/>
  <c r="K276" i="5" s="1"/>
  <c r="G200" i="5"/>
  <c r="K200" i="5" s="1"/>
  <c r="G84" i="5"/>
  <c r="K84" i="5" s="1"/>
  <c r="CI127" i="3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G185" i="5"/>
  <c r="K185" i="5" s="1"/>
  <c r="G132" i="5"/>
  <c r="K132" i="5" s="1"/>
  <c r="G105" i="5"/>
  <c r="K105" i="5" s="1"/>
  <c r="G73" i="5"/>
  <c r="K73" i="5" s="1"/>
  <c r="G245" i="5"/>
  <c r="K245" i="5" s="1"/>
  <c r="G22" i="5"/>
  <c r="K22" i="5" s="1"/>
  <c r="G237" i="5"/>
  <c r="K237" i="5" s="1"/>
  <c r="G54" i="5"/>
  <c r="K54" i="5" s="1"/>
  <c r="G138" i="5"/>
  <c r="K138" i="5" s="1"/>
  <c r="G23" i="5"/>
  <c r="K23" i="5" s="1"/>
  <c r="G101" i="5"/>
  <c r="K101" i="5" s="1"/>
  <c r="CK35" i="4"/>
  <c r="G265" i="5"/>
  <c r="K265" i="5" s="1"/>
  <c r="G100" i="5"/>
  <c r="K100" i="5" s="1"/>
  <c r="CJ35" i="4"/>
  <c r="G86" i="5"/>
  <c r="K86" i="5" s="1"/>
  <c r="E50" i="1"/>
  <c r="G103" i="5"/>
  <c r="G98" i="5"/>
  <c r="G171" i="5"/>
  <c r="K171" i="5" s="1"/>
  <c r="G9" i="5"/>
  <c r="K9" i="5" s="1"/>
  <c r="G96" i="5"/>
  <c r="K96" i="5" s="1"/>
  <c r="G206" i="5"/>
  <c r="K206" i="5" s="1"/>
  <c r="G123" i="5"/>
  <c r="K123" i="5" s="1"/>
  <c r="G33" i="5"/>
  <c r="K33" i="5" s="1"/>
  <c r="G235" i="5"/>
  <c r="K235" i="5" s="1"/>
  <c r="G71" i="5"/>
  <c r="G68" i="5"/>
  <c r="K68" i="5" s="1"/>
  <c r="G209" i="5"/>
  <c r="K209" i="5" s="1"/>
  <c r="G184" i="5"/>
  <c r="K184" i="5" s="1"/>
  <c r="G146" i="5"/>
  <c r="K146" i="5" s="1"/>
  <c r="G72" i="5"/>
  <c r="K72" i="5" s="1"/>
  <c r="G262" i="5"/>
  <c r="K262" i="5" s="1"/>
  <c r="G149" i="5"/>
  <c r="K149" i="5" s="1"/>
  <c r="G151" i="5"/>
  <c r="K151" i="5" s="1"/>
  <c r="G289" i="5"/>
  <c r="K289" i="5" s="1"/>
  <c r="G139" i="5"/>
  <c r="K139" i="5" s="1"/>
  <c r="G113" i="5"/>
  <c r="K113" i="5" s="1"/>
  <c r="G97" i="5"/>
  <c r="K97" i="5" s="1"/>
  <c r="G81" i="5"/>
  <c r="K81" i="5" s="1"/>
  <c r="G65" i="5"/>
  <c r="K65" i="5" s="1"/>
  <c r="G31" i="5"/>
  <c r="K31" i="5" s="1"/>
  <c r="G14" i="5"/>
  <c r="K14" i="5" s="1"/>
  <c r="G249" i="5"/>
  <c r="K249" i="5" s="1"/>
  <c r="G208" i="5"/>
  <c r="K208" i="5" s="1"/>
  <c r="G38" i="5"/>
  <c r="K38" i="5" s="1"/>
  <c r="H80" i="5"/>
  <c r="L80" i="5" s="1"/>
  <c r="G234" i="5"/>
  <c r="K234" i="5" s="1"/>
  <c r="G180" i="5"/>
  <c r="G144" i="5"/>
  <c r="K144" i="5" s="1"/>
  <c r="G110" i="5"/>
  <c r="K110" i="5" s="1"/>
  <c r="G94" i="5"/>
  <c r="G78" i="5"/>
  <c r="K78" i="5" s="1"/>
  <c r="G62" i="5"/>
  <c r="K62" i="5" s="1"/>
  <c r="G32" i="5"/>
  <c r="G248" i="5"/>
  <c r="K248" i="5" s="1"/>
  <c r="G207" i="5"/>
  <c r="K207" i="5" s="1"/>
  <c r="G169" i="5"/>
  <c r="K169" i="5" s="1"/>
  <c r="G136" i="5"/>
  <c r="K136" i="5" s="1"/>
  <c r="G111" i="5"/>
  <c r="K111" i="5" s="1"/>
  <c r="G95" i="5"/>
  <c r="K95" i="5" s="1"/>
  <c r="G79" i="5"/>
  <c r="K79" i="5" s="1"/>
  <c r="G63" i="5"/>
  <c r="K63" i="5" s="1"/>
  <c r="G197" i="5"/>
  <c r="K197" i="5" s="1"/>
  <c r="G106" i="5"/>
  <c r="G58" i="5"/>
  <c r="G251" i="5"/>
  <c r="K251" i="5" s="1"/>
  <c r="G164" i="5"/>
  <c r="K164" i="5" s="1"/>
  <c r="CI35" i="3"/>
  <c r="G122" i="5"/>
  <c r="K122" i="5" s="1"/>
  <c r="G89" i="5"/>
  <c r="K89" i="5" s="1"/>
  <c r="G57" i="5"/>
  <c r="K57" i="5" s="1"/>
  <c r="G257" i="5"/>
  <c r="K257" i="5" s="1"/>
  <c r="G223" i="5"/>
  <c r="K223" i="5" s="1"/>
  <c r="G108" i="5"/>
  <c r="K108" i="5" s="1"/>
  <c r="G92" i="5"/>
  <c r="K92" i="5" s="1"/>
  <c r="G35" i="5"/>
  <c r="K35" i="5" s="1"/>
  <c r="G264" i="5"/>
  <c r="K264" i="5" s="1"/>
  <c r="G152" i="5"/>
  <c r="K152" i="5" s="1"/>
  <c r="G76" i="5"/>
  <c r="K76" i="5" s="1"/>
  <c r="G60" i="5"/>
  <c r="K60" i="5" s="1"/>
  <c r="G25" i="5"/>
  <c r="K25" i="5" s="1"/>
  <c r="G247" i="5"/>
  <c r="K247" i="5" s="1"/>
  <c r="G156" i="5"/>
  <c r="K156" i="5" s="1"/>
  <c r="G102" i="5"/>
  <c r="K102" i="5" s="1"/>
  <c r="G70" i="5"/>
  <c r="G269" i="5"/>
  <c r="K269" i="5" s="1"/>
  <c r="G275" i="5"/>
  <c r="G190" i="5"/>
  <c r="H190" i="5" s="1"/>
  <c r="L190" i="5" s="1"/>
  <c r="G117" i="5"/>
  <c r="K117" i="5" s="1"/>
  <c r="G87" i="5"/>
  <c r="K87" i="5" s="1"/>
  <c r="G11" i="5"/>
  <c r="K11" i="5" s="1"/>
  <c r="G211" i="5"/>
  <c r="K211" i="5" s="1"/>
  <c r="G82" i="5"/>
  <c r="K82" i="5" s="1"/>
  <c r="G240" i="5"/>
  <c r="K240" i="5" s="1"/>
  <c r="CK158" i="4"/>
  <c r="CK271" i="4"/>
  <c r="CK196" i="4"/>
  <c r="J150" i="5"/>
  <c r="J235" i="5"/>
  <c r="H235" i="5"/>
  <c r="L235" i="5" s="1"/>
  <c r="F4" i="5"/>
  <c r="I5" i="2"/>
  <c r="H294" i="2"/>
  <c r="I294" i="2" s="1"/>
  <c r="J189" i="5"/>
  <c r="J256" i="5"/>
  <c r="CJ279" i="4"/>
  <c r="CI279" i="3"/>
  <c r="CJ46" i="4"/>
  <c r="CI46" i="3"/>
  <c r="J206" i="5"/>
  <c r="CJ227" i="4"/>
  <c r="CI227" i="3"/>
  <c r="CJ161" i="4"/>
  <c r="CI161" i="3"/>
  <c r="CK190" i="4"/>
  <c r="CK130" i="4"/>
  <c r="CK231" i="4"/>
  <c r="CK179" i="4"/>
  <c r="CJ288" i="4"/>
  <c r="CI288" i="3"/>
  <c r="CJ184" i="4"/>
  <c r="CI184" i="3"/>
  <c r="J199" i="5"/>
  <c r="CJ204" i="4"/>
  <c r="CI204" i="3"/>
  <c r="CJ148" i="4"/>
  <c r="CI148" i="3"/>
  <c r="J140" i="5"/>
  <c r="CJ245" i="4"/>
  <c r="CI245" i="3"/>
  <c r="CJ203" i="4"/>
  <c r="CI203" i="3"/>
  <c r="CJ171" i="4"/>
  <c r="CI171" i="3"/>
  <c r="CJ121" i="4"/>
  <c r="CI121" i="3"/>
  <c r="J127" i="5"/>
  <c r="CJ218" i="4"/>
  <c r="CI218" i="3"/>
  <c r="CJ188" i="4"/>
  <c r="CI188" i="3"/>
  <c r="CJ162" i="4"/>
  <c r="CI162" i="3"/>
  <c r="CJ126" i="4"/>
  <c r="CI126" i="3"/>
  <c r="J5" i="5"/>
  <c r="G90" i="5"/>
  <c r="G74" i="5"/>
  <c r="G7" i="5"/>
  <c r="K7" i="5" s="1"/>
  <c r="CK122" i="4"/>
  <c r="CK128" i="4"/>
  <c r="G20" i="5"/>
  <c r="G27" i="5"/>
  <c r="J76" i="5"/>
  <c r="CK120" i="4"/>
  <c r="J145" i="5"/>
  <c r="CK262" i="4"/>
  <c r="G280" i="5"/>
  <c r="H88" i="5"/>
  <c r="L88" i="5" s="1"/>
  <c r="G290" i="5"/>
  <c r="F184" i="5"/>
  <c r="I185" i="2"/>
  <c r="J114" i="5"/>
  <c r="CJ219" i="4"/>
  <c r="CI219" i="3"/>
  <c r="CJ129" i="4"/>
  <c r="CI129" i="3"/>
  <c r="J241" i="5"/>
  <c r="CJ14" i="4"/>
  <c r="CI14" i="3"/>
  <c r="CK284" i="4"/>
  <c r="H112" i="5"/>
  <c r="L112" i="5" s="1"/>
  <c r="J112" i="5"/>
  <c r="CJ287" i="4"/>
  <c r="CI287" i="3"/>
  <c r="CK168" i="4"/>
  <c r="CK237" i="4"/>
  <c r="CK187" i="4"/>
  <c r="J207" i="5"/>
  <c r="J19" i="5"/>
  <c r="CK233" i="4"/>
  <c r="CK217" i="4"/>
  <c r="CK195" i="4"/>
  <c r="CK173" i="4"/>
  <c r="CK141" i="4"/>
  <c r="J8" i="5"/>
  <c r="J245" i="5"/>
  <c r="CK197" i="4"/>
  <c r="CK115" i="4"/>
  <c r="J181" i="5"/>
  <c r="CJ220" i="4"/>
  <c r="CI220" i="3"/>
  <c r="CJ164" i="4"/>
  <c r="CI164" i="3"/>
  <c r="G133" i="5"/>
  <c r="K133" i="5" s="1"/>
  <c r="G109" i="5"/>
  <c r="G85" i="5"/>
  <c r="G69" i="5"/>
  <c r="G19" i="5"/>
  <c r="K19" i="5" s="1"/>
  <c r="CK273" i="4"/>
  <c r="CJ267" i="4"/>
  <c r="CI267" i="3"/>
  <c r="CK142" i="4"/>
  <c r="J129" i="5"/>
  <c r="CJ178" i="4"/>
  <c r="CI178" i="3"/>
  <c r="CK223" i="4"/>
  <c r="CK193" i="4"/>
  <c r="CK135" i="4"/>
  <c r="J155" i="5"/>
  <c r="CJ254" i="4"/>
  <c r="CI254" i="3"/>
  <c r="CJ202" i="4"/>
  <c r="CI202" i="3"/>
  <c r="CJ174" i="4"/>
  <c r="CI174" i="3"/>
  <c r="CJ144" i="4"/>
  <c r="CI144" i="3"/>
  <c r="J136" i="5"/>
  <c r="CK199" i="4"/>
  <c r="CK177" i="4"/>
  <c r="CK151" i="4"/>
  <c r="CK119" i="4"/>
  <c r="CK42" i="4"/>
  <c r="J43" i="5"/>
  <c r="J17" i="5"/>
  <c r="CK222" i="4"/>
  <c r="CK192" i="4"/>
  <c r="CK166" i="4"/>
  <c r="CK132" i="4"/>
  <c r="J178" i="5"/>
  <c r="J174" i="5"/>
  <c r="I4" i="5"/>
  <c r="E293" i="5"/>
  <c r="I293" i="5" s="1"/>
  <c r="CJ282" i="4"/>
  <c r="CI282" i="3"/>
  <c r="CK253" i="4"/>
  <c r="CK175" i="4"/>
  <c r="J159" i="5"/>
  <c r="J248" i="5"/>
  <c r="J238" i="5"/>
  <c r="H238" i="5"/>
  <c r="L238" i="5" s="1"/>
  <c r="CK255" i="4"/>
  <c r="CK229" i="4"/>
  <c r="J46" i="5"/>
  <c r="CJ48" i="4"/>
  <c r="CI48" i="3"/>
  <c r="J41" i="5"/>
  <c r="CJ234" i="4"/>
  <c r="CI234" i="3"/>
  <c r="CJ47" i="4"/>
  <c r="CK272" i="4"/>
  <c r="CK275" i="4"/>
  <c r="CK244" i="4"/>
  <c r="J132" i="5"/>
  <c r="CJ211" i="4"/>
  <c r="CI211" i="3"/>
  <c r="CJ143" i="4"/>
  <c r="CI143" i="3"/>
  <c r="CK286" i="4"/>
  <c r="J202" i="5"/>
  <c r="CK251" i="4"/>
  <c r="CK225" i="4"/>
  <c r="CK205" i="4"/>
  <c r="CK183" i="4"/>
  <c r="CK159" i="4"/>
  <c r="CK125" i="4"/>
  <c r="J220" i="5"/>
  <c r="CK213" i="4"/>
  <c r="CK189" i="4"/>
  <c r="CK169" i="4"/>
  <c r="CK131" i="4"/>
  <c r="CJ22" i="4"/>
  <c r="CI22" i="3"/>
  <c r="G39" i="5"/>
  <c r="K39" i="5" s="1"/>
  <c r="CK232" i="4"/>
  <c r="CK49" i="4"/>
  <c r="CK216" i="4"/>
  <c r="G28" i="5"/>
  <c r="H276" i="5"/>
  <c r="L276" i="5" s="1"/>
  <c r="G256" i="5"/>
  <c r="K256" i="5" s="1"/>
  <c r="G213" i="5"/>
  <c r="G181" i="5"/>
  <c r="K181" i="5" s="1"/>
  <c r="G145" i="5"/>
  <c r="K145" i="5" s="1"/>
  <c r="G115" i="5"/>
  <c r="G99" i="5"/>
  <c r="G83" i="5"/>
  <c r="G67" i="5"/>
  <c r="H104" i="5"/>
  <c r="L104" i="5" s="1"/>
  <c r="G6" i="5"/>
  <c r="J166" i="5"/>
  <c r="J35" i="5"/>
  <c r="CJ206" i="4"/>
  <c r="CI206" i="3"/>
  <c r="CJ180" i="4"/>
  <c r="CI180" i="3"/>
  <c r="CJ154" i="4"/>
  <c r="CI154" i="3"/>
  <c r="J218" i="5"/>
  <c r="G56" i="5"/>
  <c r="G26" i="5"/>
  <c r="CJ285" i="4"/>
  <c r="CI285" i="3"/>
  <c r="H84" i="5"/>
  <c r="L84" i="5" s="1"/>
  <c r="O294" i="3"/>
  <c r="AU294" i="3"/>
  <c r="BL294" i="3"/>
  <c r="G8" i="5"/>
  <c r="K8" i="5" s="1"/>
  <c r="J215" i="5"/>
  <c r="G18" i="5"/>
  <c r="J188" i="5"/>
  <c r="CK243" i="4"/>
  <c r="CK221" i="4"/>
  <c r="G49" i="5"/>
  <c r="G258" i="5"/>
  <c r="G225" i="5"/>
  <c r="G175" i="5"/>
  <c r="G16" i="5"/>
  <c r="G268" i="5"/>
  <c r="CK43" i="4"/>
  <c r="CK138" i="4"/>
  <c r="CK45" i="4"/>
  <c r="CK240" i="4"/>
  <c r="CK230" i="4"/>
  <c r="J42" i="5"/>
  <c r="CK274" i="4"/>
  <c r="G267" i="5"/>
  <c r="G282" i="5"/>
  <c r="G29" i="5"/>
  <c r="CK215" i="4"/>
  <c r="CK155" i="4"/>
  <c r="G5" i="5"/>
  <c r="K5" i="5" s="1"/>
  <c r="J39" i="5"/>
  <c r="CJ261" i="4"/>
  <c r="CI261" i="3"/>
  <c r="CJ228" i="4"/>
  <c r="CI228" i="3"/>
  <c r="CK228" i="4"/>
  <c r="CK41" i="4"/>
  <c r="J151" i="5"/>
  <c r="CJ158" i="4"/>
  <c r="CI158" i="3"/>
  <c r="CJ271" i="4"/>
  <c r="CI271" i="3"/>
  <c r="CJ196" i="4"/>
  <c r="CI196" i="3"/>
  <c r="CK279" i="4"/>
  <c r="CK46" i="4"/>
  <c r="CK227" i="4"/>
  <c r="CK161" i="4"/>
  <c r="J31" i="5"/>
  <c r="CJ190" i="4"/>
  <c r="CI190" i="3"/>
  <c r="CJ130" i="4"/>
  <c r="CI130" i="3"/>
  <c r="J212" i="5"/>
  <c r="CJ231" i="4"/>
  <c r="CI231" i="3"/>
  <c r="CJ179" i="4"/>
  <c r="CI179" i="3"/>
  <c r="CK288" i="4"/>
  <c r="CK184" i="4"/>
  <c r="J37" i="5"/>
  <c r="CK204" i="4"/>
  <c r="CK148" i="4"/>
  <c r="J13" i="5"/>
  <c r="CK245" i="4"/>
  <c r="CK203" i="4"/>
  <c r="CK171" i="4"/>
  <c r="CK121" i="4"/>
  <c r="J193" i="5"/>
  <c r="CK218" i="4"/>
  <c r="CK188" i="4"/>
  <c r="CK162" i="4"/>
  <c r="CK126" i="4"/>
  <c r="J170" i="5"/>
  <c r="G255" i="5"/>
  <c r="G166" i="5"/>
  <c r="K166" i="5" s="1"/>
  <c r="G135" i="5"/>
  <c r="G66" i="5"/>
  <c r="G15" i="5"/>
  <c r="K15" i="5" s="1"/>
  <c r="H279" i="5"/>
  <c r="L279" i="5" s="1"/>
  <c r="J45" i="5"/>
  <c r="CJ122" i="4"/>
  <c r="CI122" i="3"/>
  <c r="CJ128" i="4"/>
  <c r="CI128" i="3"/>
  <c r="G12" i="5"/>
  <c r="H73" i="5"/>
  <c r="L73" i="5" s="1"/>
  <c r="J167" i="5"/>
  <c r="CJ120" i="4"/>
  <c r="CI120" i="3"/>
  <c r="G55" i="5"/>
  <c r="CJ262" i="4"/>
  <c r="CI262" i="3"/>
  <c r="CK5" i="4"/>
  <c r="CK219" i="4"/>
  <c r="CK129" i="4"/>
  <c r="CK14" i="4"/>
  <c r="J156" i="5"/>
  <c r="H200" i="5"/>
  <c r="L200" i="5" s="1"/>
  <c r="CJ284" i="4"/>
  <c r="CI284" i="3"/>
  <c r="H123" i="5"/>
  <c r="L123" i="5" s="1"/>
  <c r="G263" i="5"/>
  <c r="CK287" i="4"/>
  <c r="J139" i="5"/>
  <c r="CJ168" i="4"/>
  <c r="CI168" i="3"/>
  <c r="J234" i="5"/>
  <c r="CJ237" i="4"/>
  <c r="CI237" i="3"/>
  <c r="CJ187" i="4"/>
  <c r="CI187" i="3"/>
  <c r="J133" i="5"/>
  <c r="H162" i="5"/>
  <c r="L162" i="5" s="1"/>
  <c r="J162" i="5"/>
  <c r="CJ233" i="4"/>
  <c r="CI233" i="3"/>
  <c r="CJ217" i="4"/>
  <c r="CI217" i="3"/>
  <c r="CJ195" i="4"/>
  <c r="CI195" i="3"/>
  <c r="CJ173" i="4"/>
  <c r="CI173" i="3"/>
  <c r="CJ141" i="4"/>
  <c r="CI141" i="3"/>
  <c r="J33" i="5"/>
  <c r="CJ197" i="4"/>
  <c r="CI197" i="3"/>
  <c r="CJ115" i="4"/>
  <c r="CI115" i="3"/>
  <c r="CK220" i="4"/>
  <c r="CK164" i="4"/>
  <c r="G148" i="5"/>
  <c r="K148" i="5" s="1"/>
  <c r="G116" i="5"/>
  <c r="G93" i="5"/>
  <c r="G77" i="5"/>
  <c r="G61" i="5"/>
  <c r="G36" i="5"/>
  <c r="J148" i="5"/>
  <c r="CJ273" i="4"/>
  <c r="CI273" i="3"/>
  <c r="CK267" i="4"/>
  <c r="J125" i="5"/>
  <c r="CJ142" i="4"/>
  <c r="CI142" i="3"/>
  <c r="CK178" i="4"/>
  <c r="J192" i="5"/>
  <c r="CJ223" i="4"/>
  <c r="CI223" i="3"/>
  <c r="CJ193" i="4"/>
  <c r="CI193" i="3"/>
  <c r="CJ135" i="4"/>
  <c r="CI135" i="3"/>
  <c r="CK254" i="4"/>
  <c r="CK202" i="4"/>
  <c r="CK174" i="4"/>
  <c r="CK144" i="4"/>
  <c r="J208" i="5"/>
  <c r="G288" i="5"/>
  <c r="CJ199" i="4"/>
  <c r="CI199" i="3"/>
  <c r="CJ177" i="4"/>
  <c r="CI177" i="3"/>
  <c r="CJ151" i="4"/>
  <c r="CI151" i="3"/>
  <c r="CJ119" i="4"/>
  <c r="CI119" i="3"/>
  <c r="F50" i="1"/>
  <c r="F54" i="1"/>
  <c r="CJ41" i="4"/>
  <c r="CI41" i="3"/>
  <c r="CJ42" i="4"/>
  <c r="CI42" i="3"/>
  <c r="J44" i="5"/>
  <c r="J209" i="5"/>
  <c r="J149" i="5"/>
  <c r="CJ222" i="4"/>
  <c r="CI222" i="3"/>
  <c r="CJ192" i="4"/>
  <c r="CI192" i="3"/>
  <c r="CJ166" i="4"/>
  <c r="CI166" i="3"/>
  <c r="CJ132" i="4"/>
  <c r="CI132" i="3"/>
  <c r="J7" i="5"/>
  <c r="CK282" i="4"/>
  <c r="CJ5" i="4"/>
  <c r="CJ253" i="4"/>
  <c r="CI253" i="3"/>
  <c r="CJ175" i="4"/>
  <c r="CI175" i="3"/>
  <c r="J15" i="5"/>
  <c r="H171" i="5"/>
  <c r="L171" i="5" s="1"/>
  <c r="J171" i="5"/>
  <c r="J11" i="5"/>
  <c r="J152" i="5"/>
  <c r="CJ255" i="4"/>
  <c r="CI255" i="3"/>
  <c r="CJ229" i="4"/>
  <c r="CI229" i="3"/>
  <c r="CK48" i="4"/>
  <c r="J48" i="5"/>
  <c r="CK234" i="4"/>
  <c r="CK47" i="4"/>
  <c r="CJ272" i="4"/>
  <c r="CI272" i="3"/>
  <c r="CJ275" i="4"/>
  <c r="CI275" i="3"/>
  <c r="CJ244" i="4"/>
  <c r="CI244" i="3"/>
  <c r="CK211" i="4"/>
  <c r="CK143" i="4"/>
  <c r="J163" i="5"/>
  <c r="CJ286" i="4"/>
  <c r="CI286" i="3"/>
  <c r="J128" i="5"/>
  <c r="CJ251" i="4"/>
  <c r="CI251" i="3"/>
  <c r="CJ225" i="4"/>
  <c r="CI225" i="3"/>
  <c r="CJ205" i="4"/>
  <c r="CI205" i="3"/>
  <c r="CJ183" i="4"/>
  <c r="CI183" i="3"/>
  <c r="CJ159" i="4"/>
  <c r="CI159" i="3"/>
  <c r="CJ125" i="4"/>
  <c r="CI125" i="3"/>
  <c r="H68" i="5"/>
  <c r="L68" i="5" s="1"/>
  <c r="CJ213" i="4"/>
  <c r="CI213" i="3"/>
  <c r="CJ189" i="4"/>
  <c r="CI189" i="3"/>
  <c r="CJ169" i="4"/>
  <c r="CI169" i="3"/>
  <c r="CJ131" i="4"/>
  <c r="CI131" i="3"/>
  <c r="CK22" i="4"/>
  <c r="H64" i="5"/>
  <c r="L64" i="5" s="1"/>
  <c r="F40" i="5"/>
  <c r="I41" i="2"/>
  <c r="J47" i="5"/>
  <c r="CJ232" i="4"/>
  <c r="CI232" i="3"/>
  <c r="CJ49" i="4"/>
  <c r="CI49" i="3"/>
  <c r="CJ216" i="4"/>
  <c r="CI216" i="3"/>
  <c r="H50" i="5"/>
  <c r="L50" i="5" s="1"/>
  <c r="G241" i="5"/>
  <c r="K241" i="5" s="1"/>
  <c r="G199" i="5"/>
  <c r="K199" i="5" s="1"/>
  <c r="G159" i="5"/>
  <c r="K159" i="5" s="1"/>
  <c r="G126" i="5"/>
  <c r="K126" i="5" s="1"/>
  <c r="G107" i="5"/>
  <c r="G91" i="5"/>
  <c r="G75" i="5"/>
  <c r="G59" i="5"/>
  <c r="G51" i="5"/>
  <c r="H86" i="5"/>
  <c r="L86" i="5" s="1"/>
  <c r="J23" i="5"/>
  <c r="J185" i="5"/>
  <c r="CK206" i="4"/>
  <c r="CK180" i="4"/>
  <c r="CK154" i="4"/>
  <c r="J142" i="5"/>
  <c r="G52" i="5"/>
  <c r="CK285" i="4"/>
  <c r="AX294" i="3"/>
  <c r="CD294" i="3"/>
  <c r="AE294" i="3"/>
  <c r="BK294" i="3"/>
  <c r="P294" i="3"/>
  <c r="AG294" i="3"/>
  <c r="BM294" i="3"/>
  <c r="G17" i="5"/>
  <c r="K17" i="5" s="1"/>
  <c r="G53" i="5"/>
  <c r="J141" i="5"/>
  <c r="G10" i="5"/>
  <c r="J122" i="5"/>
  <c r="CJ243" i="4"/>
  <c r="CI243" i="3"/>
  <c r="CJ221" i="4"/>
  <c r="CI221" i="3"/>
  <c r="G277" i="5"/>
  <c r="G246" i="5"/>
  <c r="G193" i="5"/>
  <c r="K193" i="5" s="1"/>
  <c r="G155" i="5"/>
  <c r="K155" i="5" s="1"/>
  <c r="G24" i="5"/>
  <c r="CJ43" i="4"/>
  <c r="CI43" i="3"/>
  <c r="CJ138" i="4"/>
  <c r="CI138" i="3"/>
  <c r="CJ45" i="4"/>
  <c r="CI45" i="3"/>
  <c r="CJ240" i="4"/>
  <c r="CI240" i="3"/>
  <c r="CJ230" i="4"/>
  <c r="CI230" i="3"/>
  <c r="CJ274" i="4"/>
  <c r="CI274" i="3"/>
  <c r="G291" i="5"/>
  <c r="G259" i="5"/>
  <c r="G37" i="5"/>
  <c r="K37" i="5" s="1"/>
  <c r="J126" i="5"/>
  <c r="CJ215" i="4"/>
  <c r="CI215" i="3"/>
  <c r="CJ155" i="4"/>
  <c r="CI155" i="3"/>
  <c r="AY294" i="3"/>
  <c r="CE294" i="3"/>
  <c r="AJ294" i="3"/>
  <c r="CK261" i="4"/>
  <c r="BR294" i="3" l="1"/>
  <c r="H152" i="5"/>
  <c r="L152" i="5" s="1"/>
  <c r="H22" i="5"/>
  <c r="L22" i="5" s="1"/>
  <c r="H35" i="5"/>
  <c r="L35" i="5" s="1"/>
  <c r="H247" i="5"/>
  <c r="L247" i="5" s="1"/>
  <c r="H54" i="5"/>
  <c r="L54" i="5" s="1"/>
  <c r="H72" i="5"/>
  <c r="L72" i="5" s="1"/>
  <c r="H78" i="5"/>
  <c r="L78" i="5" s="1"/>
  <c r="H208" i="5"/>
  <c r="L208" i="5" s="1"/>
  <c r="H95" i="5"/>
  <c r="L95" i="5" s="1"/>
  <c r="S294" i="3"/>
  <c r="H149" i="5"/>
  <c r="L149" i="5" s="1"/>
  <c r="CI47" i="3"/>
  <c r="E59" i="1"/>
  <c r="H23" i="5"/>
  <c r="L23" i="5" s="1"/>
  <c r="AH294" i="3"/>
  <c r="H132" i="5"/>
  <c r="L132" i="5" s="1"/>
  <c r="CK44" i="4"/>
  <c r="H148" i="5"/>
  <c r="L148" i="5" s="1"/>
  <c r="G215" i="5"/>
  <c r="K215" i="5" s="1"/>
  <c r="G124" i="5"/>
  <c r="K124" i="5" s="1"/>
  <c r="G224" i="5"/>
  <c r="G271" i="5"/>
  <c r="H96" i="5"/>
  <c r="L96" i="5" s="1"/>
  <c r="H60" i="5"/>
  <c r="L60" i="5" s="1"/>
  <c r="H207" i="5"/>
  <c r="L207" i="5" s="1"/>
  <c r="CJ44" i="4"/>
  <c r="G220" i="5"/>
  <c r="K220" i="5" s="1"/>
  <c r="H102" i="5"/>
  <c r="L102" i="5" s="1"/>
  <c r="H257" i="5"/>
  <c r="L257" i="5" s="1"/>
  <c r="H100" i="5"/>
  <c r="L100" i="5" s="1"/>
  <c r="H206" i="5"/>
  <c r="L206" i="5" s="1"/>
  <c r="H209" i="5"/>
  <c r="L209" i="5" s="1"/>
  <c r="H265" i="5"/>
  <c r="L265" i="5" s="1"/>
  <c r="H138" i="5"/>
  <c r="L138" i="5" s="1"/>
  <c r="CI44" i="3"/>
  <c r="H105" i="5"/>
  <c r="L105" i="5" s="1"/>
  <c r="H185" i="5"/>
  <c r="L185" i="5" s="1"/>
  <c r="H33" i="5"/>
  <c r="L33" i="5" s="1"/>
  <c r="H9" i="5"/>
  <c r="L9" i="5" s="1"/>
  <c r="U294" i="3"/>
  <c r="H262" i="5"/>
  <c r="L262" i="5" s="1"/>
  <c r="H146" i="5"/>
  <c r="L146" i="5" s="1"/>
  <c r="H237" i="5"/>
  <c r="L237" i="5" s="1"/>
  <c r="H113" i="5"/>
  <c r="L113" i="5" s="1"/>
  <c r="H245" i="5"/>
  <c r="L245" i="5" s="1"/>
  <c r="H101" i="5"/>
  <c r="L101" i="5" s="1"/>
  <c r="E51" i="1"/>
  <c r="G114" i="5"/>
  <c r="K114" i="5" s="1"/>
  <c r="H122" i="5"/>
  <c r="L122" i="5" s="1"/>
  <c r="H65" i="5"/>
  <c r="L65" i="5" s="1"/>
  <c r="G48" i="5"/>
  <c r="K48" i="5" s="1"/>
  <c r="G131" i="5"/>
  <c r="K131" i="5" s="1"/>
  <c r="G182" i="5"/>
  <c r="G168" i="5"/>
  <c r="G212" i="5"/>
  <c r="K212" i="5" s="1"/>
  <c r="H87" i="5"/>
  <c r="L87" i="5" s="1"/>
  <c r="G121" i="5"/>
  <c r="H111" i="5"/>
  <c r="L111" i="5" s="1"/>
  <c r="AL294" i="3"/>
  <c r="H139" i="5"/>
  <c r="L139" i="5" s="1"/>
  <c r="H144" i="5"/>
  <c r="L144" i="5" s="1"/>
  <c r="H240" i="5"/>
  <c r="L240" i="5" s="1"/>
  <c r="BN294" i="3"/>
  <c r="H269" i="5"/>
  <c r="L269" i="5" s="1"/>
  <c r="K190" i="5"/>
  <c r="H57" i="5"/>
  <c r="L57" i="5" s="1"/>
  <c r="H249" i="5"/>
  <c r="L249" i="5" s="1"/>
  <c r="G242" i="5"/>
  <c r="H242" i="5" s="1"/>
  <c r="L242" i="5" s="1"/>
  <c r="H169" i="5"/>
  <c r="L169" i="5" s="1"/>
  <c r="G236" i="5"/>
  <c r="G270" i="5"/>
  <c r="K270" i="5" s="1"/>
  <c r="H151" i="5"/>
  <c r="L151" i="5" s="1"/>
  <c r="AI294" i="3"/>
  <c r="H81" i="5"/>
  <c r="L81" i="5" s="1"/>
  <c r="H164" i="5"/>
  <c r="L164" i="5" s="1"/>
  <c r="G189" i="5"/>
  <c r="K189" i="5" s="1"/>
  <c r="H110" i="5"/>
  <c r="L110" i="5" s="1"/>
  <c r="H38" i="5"/>
  <c r="L38" i="5" s="1"/>
  <c r="BB294" i="3"/>
  <c r="H197" i="5"/>
  <c r="L197" i="5" s="1"/>
  <c r="H211" i="5"/>
  <c r="L211" i="5" s="1"/>
  <c r="H63" i="5"/>
  <c r="L63" i="5" s="1"/>
  <c r="H79" i="5"/>
  <c r="L79" i="5" s="1"/>
  <c r="G34" i="5"/>
  <c r="H82" i="5"/>
  <c r="L82" i="5" s="1"/>
  <c r="H14" i="5"/>
  <c r="L14" i="5" s="1"/>
  <c r="R294" i="3"/>
  <c r="H108" i="5"/>
  <c r="L108" i="5" s="1"/>
  <c r="H11" i="5"/>
  <c r="L11" i="5" s="1"/>
  <c r="H89" i="5"/>
  <c r="L89" i="5" s="1"/>
  <c r="G221" i="5"/>
  <c r="H221" i="5" s="1"/>
  <c r="L221" i="5" s="1"/>
  <c r="H234" i="5"/>
  <c r="L234" i="5" s="1"/>
  <c r="H264" i="5"/>
  <c r="L264" i="5" s="1"/>
  <c r="H25" i="5"/>
  <c r="L25" i="5" s="1"/>
  <c r="H117" i="5"/>
  <c r="L117" i="5" s="1"/>
  <c r="G157" i="5"/>
  <c r="K157" i="5" s="1"/>
  <c r="H62" i="5"/>
  <c r="L62" i="5" s="1"/>
  <c r="H289" i="5"/>
  <c r="L289" i="5" s="1"/>
  <c r="H136" i="5"/>
  <c r="L136" i="5" s="1"/>
  <c r="G4" i="5"/>
  <c r="H4" i="5" s="1"/>
  <c r="G272" i="5"/>
  <c r="H256" i="5"/>
  <c r="L256" i="5" s="1"/>
  <c r="K71" i="5"/>
  <c r="H71" i="5"/>
  <c r="L71" i="5" s="1"/>
  <c r="K98" i="5"/>
  <c r="H98" i="5"/>
  <c r="L98" i="5" s="1"/>
  <c r="G214" i="5"/>
  <c r="K214" i="5" s="1"/>
  <c r="G137" i="5"/>
  <c r="K137" i="5" s="1"/>
  <c r="G130" i="5"/>
  <c r="G204" i="5"/>
  <c r="G243" i="5"/>
  <c r="K243" i="5" s="1"/>
  <c r="G41" i="5"/>
  <c r="K41" i="5" s="1"/>
  <c r="G198" i="5"/>
  <c r="H92" i="5"/>
  <c r="L92" i="5" s="1"/>
  <c r="G216" i="5"/>
  <c r="K216" i="5" s="1"/>
  <c r="H156" i="5"/>
  <c r="L156" i="5" s="1"/>
  <c r="G261" i="5"/>
  <c r="G178" i="5"/>
  <c r="K178" i="5" s="1"/>
  <c r="H31" i="5"/>
  <c r="L31" i="5" s="1"/>
  <c r="CH294" i="3"/>
  <c r="H251" i="5"/>
  <c r="L251" i="5" s="1"/>
  <c r="H97" i="5"/>
  <c r="L97" i="5" s="1"/>
  <c r="H223" i="5"/>
  <c r="L223" i="5" s="1"/>
  <c r="K103" i="5"/>
  <c r="H103" i="5"/>
  <c r="L103" i="5" s="1"/>
  <c r="G195" i="5"/>
  <c r="V294" i="3"/>
  <c r="H248" i="5"/>
  <c r="L248" i="5" s="1"/>
  <c r="H76" i="5"/>
  <c r="L76" i="5" s="1"/>
  <c r="K275" i="5"/>
  <c r="H275" i="5"/>
  <c r="L275" i="5" s="1"/>
  <c r="K70" i="5"/>
  <c r="H70" i="5"/>
  <c r="L70" i="5" s="1"/>
  <c r="K58" i="5"/>
  <c r="H58" i="5"/>
  <c r="L58" i="5" s="1"/>
  <c r="G273" i="5"/>
  <c r="H273" i="5" s="1"/>
  <c r="L273" i="5" s="1"/>
  <c r="G40" i="5"/>
  <c r="K40" i="5" s="1"/>
  <c r="G140" i="5"/>
  <c r="K140" i="5" s="1"/>
  <c r="G232" i="5"/>
  <c r="K232" i="5" s="1"/>
  <c r="G127" i="5"/>
  <c r="K127" i="5" s="1"/>
  <c r="G230" i="5"/>
  <c r="H39" i="5"/>
  <c r="L39" i="5" s="1"/>
  <c r="G278" i="5"/>
  <c r="K278" i="5" s="1"/>
  <c r="K106" i="5"/>
  <c r="H106" i="5"/>
  <c r="L106" i="5" s="1"/>
  <c r="K180" i="5"/>
  <c r="H180" i="5"/>
  <c r="L180" i="5" s="1"/>
  <c r="G227" i="5"/>
  <c r="H227" i="5" s="1"/>
  <c r="L227" i="5" s="1"/>
  <c r="G153" i="5"/>
  <c r="G205" i="5"/>
  <c r="H166" i="5"/>
  <c r="L166" i="5" s="1"/>
  <c r="G147" i="5"/>
  <c r="H147" i="5" s="1"/>
  <c r="L147" i="5" s="1"/>
  <c r="K94" i="5"/>
  <c r="H94" i="5"/>
  <c r="L94" i="5" s="1"/>
  <c r="H15" i="5"/>
  <c r="L15" i="5" s="1"/>
  <c r="F59" i="1"/>
  <c r="F51" i="1"/>
  <c r="G43" i="5"/>
  <c r="K43" i="5" s="1"/>
  <c r="K32" i="5"/>
  <c r="H32" i="5"/>
  <c r="L32" i="5" s="1"/>
  <c r="G253" i="5"/>
  <c r="G287" i="5"/>
  <c r="G239" i="5"/>
  <c r="H239" i="5" s="1"/>
  <c r="L239" i="5" s="1"/>
  <c r="BP294" i="3"/>
  <c r="CB294" i="3"/>
  <c r="G165" i="5"/>
  <c r="G222" i="5"/>
  <c r="K222" i="5" s="1"/>
  <c r="G141" i="5"/>
  <c r="G167" i="5"/>
  <c r="K167" i="5" s="1"/>
  <c r="H37" i="5"/>
  <c r="L37" i="5" s="1"/>
  <c r="CF294" i="3"/>
  <c r="G210" i="5"/>
  <c r="H210" i="5" s="1"/>
  <c r="L210" i="5" s="1"/>
  <c r="G46" i="5"/>
  <c r="K46" i="5" s="1"/>
  <c r="G286" i="5"/>
  <c r="G13" i="5"/>
  <c r="K13" i="5" s="1"/>
  <c r="G125" i="5"/>
  <c r="K125" i="5" s="1"/>
  <c r="G170" i="5"/>
  <c r="K170" i="5" s="1"/>
  <c r="G244" i="5"/>
  <c r="G150" i="5"/>
  <c r="K150" i="5" s="1"/>
  <c r="G128" i="5"/>
  <c r="G44" i="5"/>
  <c r="K44" i="5" s="1"/>
  <c r="G176" i="5"/>
  <c r="K176" i="5" s="1"/>
  <c r="G196" i="5"/>
  <c r="H196" i="5" s="1"/>
  <c r="L196" i="5" s="1"/>
  <c r="G194" i="5"/>
  <c r="K194" i="5" s="1"/>
  <c r="AZ294" i="3"/>
  <c r="Q294" i="3"/>
  <c r="K224" i="5"/>
  <c r="H224" i="5"/>
  <c r="L224" i="5" s="1"/>
  <c r="K165" i="5"/>
  <c r="H165" i="5"/>
  <c r="L165" i="5" s="1"/>
  <c r="K198" i="5"/>
  <c r="H198" i="5"/>
  <c r="L198" i="5" s="1"/>
  <c r="K93" i="5"/>
  <c r="H93" i="5"/>
  <c r="L93" i="5" s="1"/>
  <c r="K121" i="5"/>
  <c r="H121" i="5"/>
  <c r="L121" i="5" s="1"/>
  <c r="K135" i="5"/>
  <c r="H135" i="5"/>
  <c r="L135" i="5" s="1"/>
  <c r="K56" i="5"/>
  <c r="H56" i="5"/>
  <c r="L56" i="5" s="1"/>
  <c r="K291" i="5"/>
  <c r="H291" i="5"/>
  <c r="L291" i="5" s="1"/>
  <c r="G228" i="5"/>
  <c r="K272" i="5"/>
  <c r="H272" i="5"/>
  <c r="L272" i="5" s="1"/>
  <c r="K116" i="5"/>
  <c r="H116" i="5"/>
  <c r="L116" i="5" s="1"/>
  <c r="G21" i="5"/>
  <c r="H178" i="5"/>
  <c r="L178" i="5" s="1"/>
  <c r="G173" i="5"/>
  <c r="G266" i="5"/>
  <c r="K69" i="5"/>
  <c r="H69" i="5"/>
  <c r="L69" i="5" s="1"/>
  <c r="K280" i="5"/>
  <c r="H280" i="5"/>
  <c r="L280" i="5" s="1"/>
  <c r="K20" i="5"/>
  <c r="H20" i="5"/>
  <c r="L20" i="5" s="1"/>
  <c r="H140" i="5"/>
  <c r="L140" i="5" s="1"/>
  <c r="G226" i="5"/>
  <c r="K168" i="5"/>
  <c r="H168" i="5"/>
  <c r="L168" i="5" s="1"/>
  <c r="K182" i="5"/>
  <c r="H182" i="5"/>
  <c r="L182" i="5" s="1"/>
  <c r="K205" i="5"/>
  <c r="H205" i="5"/>
  <c r="L205" i="5" s="1"/>
  <c r="G177" i="5"/>
  <c r="K286" i="5"/>
  <c r="H286" i="5"/>
  <c r="L286" i="5" s="1"/>
  <c r="K147" i="5"/>
  <c r="H126" i="5"/>
  <c r="L126" i="5" s="1"/>
  <c r="G174" i="5"/>
  <c r="G134" i="5"/>
  <c r="K36" i="5"/>
  <c r="H36" i="5"/>
  <c r="L36" i="5" s="1"/>
  <c r="H170" i="5"/>
  <c r="L170" i="5" s="1"/>
  <c r="K282" i="5"/>
  <c r="H282" i="5"/>
  <c r="L282" i="5" s="1"/>
  <c r="K6" i="5"/>
  <c r="H6" i="5"/>
  <c r="L6" i="5" s="1"/>
  <c r="K83" i="5"/>
  <c r="H83" i="5"/>
  <c r="L83" i="5" s="1"/>
  <c r="K28" i="5"/>
  <c r="H28" i="5"/>
  <c r="L28" i="5" s="1"/>
  <c r="K253" i="5"/>
  <c r="H253" i="5"/>
  <c r="L253" i="5" s="1"/>
  <c r="G154" i="5"/>
  <c r="K246" i="5"/>
  <c r="H246" i="5"/>
  <c r="L246" i="5" s="1"/>
  <c r="K91" i="5"/>
  <c r="H91" i="5"/>
  <c r="L91" i="5" s="1"/>
  <c r="G231" i="5"/>
  <c r="H40" i="5"/>
  <c r="L40" i="5" s="1"/>
  <c r="J40" i="5"/>
  <c r="K130" i="5"/>
  <c r="H130" i="5"/>
  <c r="L130" i="5" s="1"/>
  <c r="G188" i="5"/>
  <c r="G158" i="5"/>
  <c r="K204" i="5"/>
  <c r="H204" i="5"/>
  <c r="L204" i="5" s="1"/>
  <c r="G250" i="5"/>
  <c r="G285" i="5"/>
  <c r="G274" i="5"/>
  <c r="H7" i="5"/>
  <c r="L7" i="5" s="1"/>
  <c r="G191" i="5"/>
  <c r="H44" i="5"/>
  <c r="L44" i="5" s="1"/>
  <c r="G118" i="5"/>
  <c r="K61" i="5"/>
  <c r="H61" i="5"/>
  <c r="L61" i="5" s="1"/>
  <c r="G172" i="5"/>
  <c r="G186" i="5"/>
  <c r="G119" i="5"/>
  <c r="K12" i="5"/>
  <c r="H12" i="5"/>
  <c r="L12" i="5" s="1"/>
  <c r="K255" i="5"/>
  <c r="H255" i="5"/>
  <c r="L255" i="5" s="1"/>
  <c r="BQ294" i="3"/>
  <c r="T294" i="3"/>
  <c r="K267" i="5"/>
  <c r="H267" i="5"/>
  <c r="L267" i="5" s="1"/>
  <c r="K175" i="5"/>
  <c r="H175" i="5"/>
  <c r="L175" i="5" s="1"/>
  <c r="K18" i="5"/>
  <c r="H18" i="5"/>
  <c r="L18" i="5" s="1"/>
  <c r="CC294" i="3"/>
  <c r="AF294" i="3"/>
  <c r="G284" i="5"/>
  <c r="G179" i="5"/>
  <c r="K99" i="5"/>
  <c r="H99" i="5"/>
  <c r="L99" i="5" s="1"/>
  <c r="K213" i="5"/>
  <c r="H213" i="5"/>
  <c r="L213" i="5" s="1"/>
  <c r="H220" i="5"/>
  <c r="L220" i="5" s="1"/>
  <c r="G142" i="5"/>
  <c r="G233" i="5"/>
  <c r="G47" i="5"/>
  <c r="H46" i="5"/>
  <c r="L46" i="5" s="1"/>
  <c r="K85" i="5"/>
  <c r="H85" i="5"/>
  <c r="L85" i="5" s="1"/>
  <c r="G163" i="5"/>
  <c r="H181" i="5"/>
  <c r="L181" i="5" s="1"/>
  <c r="H8" i="5"/>
  <c r="L8" i="5" s="1"/>
  <c r="H241" i="5"/>
  <c r="L241" i="5" s="1"/>
  <c r="G218" i="5"/>
  <c r="J184" i="5"/>
  <c r="H184" i="5"/>
  <c r="L184" i="5" s="1"/>
  <c r="H5" i="5"/>
  <c r="L5" i="5" s="1"/>
  <c r="G161" i="5"/>
  <c r="G217" i="5"/>
  <c r="G120" i="5"/>
  <c r="G202" i="5"/>
  <c r="G203" i="5"/>
  <c r="G183" i="5"/>
  <c r="G45" i="5"/>
  <c r="BY294" i="3"/>
  <c r="BI294" i="3"/>
  <c r="AS294" i="3"/>
  <c r="AC294" i="3"/>
  <c r="M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259" i="5"/>
  <c r="H259" i="5"/>
  <c r="L259" i="5" s="1"/>
  <c r="K52" i="5"/>
  <c r="H52" i="5"/>
  <c r="L52" i="5" s="1"/>
  <c r="K221" i="5"/>
  <c r="K53" i="5"/>
  <c r="H53" i="5"/>
  <c r="L53" i="5" s="1"/>
  <c r="K75" i="5"/>
  <c r="H75" i="5"/>
  <c r="L75" i="5" s="1"/>
  <c r="K288" i="5"/>
  <c r="H288" i="5"/>
  <c r="L288" i="5" s="1"/>
  <c r="K49" i="5"/>
  <c r="H49" i="5"/>
  <c r="L49" i="5" s="1"/>
  <c r="CG294" i="3"/>
  <c r="K24" i="5"/>
  <c r="H24" i="5"/>
  <c r="L24" i="5" s="1"/>
  <c r="K10" i="5"/>
  <c r="H10" i="5"/>
  <c r="L10" i="5" s="1"/>
  <c r="BA294" i="3"/>
  <c r="G229" i="5"/>
  <c r="G42" i="5"/>
  <c r="K277" i="5"/>
  <c r="H277" i="5"/>
  <c r="L277" i="5" s="1"/>
  <c r="K242" i="5"/>
  <c r="AV294" i="3"/>
  <c r="K51" i="5"/>
  <c r="H51" i="5"/>
  <c r="L51" i="5" s="1"/>
  <c r="K107" i="5"/>
  <c r="H107" i="5"/>
  <c r="L107" i="5" s="1"/>
  <c r="G254" i="5"/>
  <c r="G252" i="5"/>
  <c r="G192" i="5"/>
  <c r="K77" i="5"/>
  <c r="H77" i="5"/>
  <c r="L77" i="5" s="1"/>
  <c r="H133" i="5"/>
  <c r="L133" i="5" s="1"/>
  <c r="G283" i="5"/>
  <c r="K261" i="5"/>
  <c r="H261" i="5"/>
  <c r="L261" i="5" s="1"/>
  <c r="K66" i="5"/>
  <c r="H66" i="5"/>
  <c r="L66" i="5" s="1"/>
  <c r="H193" i="5"/>
  <c r="L193" i="5" s="1"/>
  <c r="K230" i="5"/>
  <c r="H230" i="5"/>
  <c r="L230" i="5" s="1"/>
  <c r="G129" i="5"/>
  <c r="K195" i="5"/>
  <c r="H195" i="5"/>
  <c r="L195" i="5" s="1"/>
  <c r="G260" i="5"/>
  <c r="AK294" i="3"/>
  <c r="BO294" i="3"/>
  <c r="K29" i="5"/>
  <c r="H29" i="5"/>
  <c r="L29" i="5" s="1"/>
  <c r="K268" i="5"/>
  <c r="H268" i="5"/>
  <c r="L268" i="5" s="1"/>
  <c r="K225" i="5"/>
  <c r="H225" i="5"/>
  <c r="L225" i="5" s="1"/>
  <c r="H215" i="5"/>
  <c r="L215" i="5" s="1"/>
  <c r="AW294" i="3"/>
  <c r="CA294" i="3"/>
  <c r="K26" i="5"/>
  <c r="H26" i="5"/>
  <c r="L26" i="5" s="1"/>
  <c r="K115" i="5"/>
  <c r="H115" i="5"/>
  <c r="L115" i="5" s="1"/>
  <c r="H159" i="5"/>
  <c r="L159" i="5" s="1"/>
  <c r="G281" i="5"/>
  <c r="H17" i="5"/>
  <c r="L17" i="5" s="1"/>
  <c r="G143" i="5"/>
  <c r="G201" i="5"/>
  <c r="H155" i="5"/>
  <c r="L155" i="5" s="1"/>
  <c r="K109" i="5"/>
  <c r="H109" i="5"/>
  <c r="L109" i="5" s="1"/>
  <c r="K290" i="5"/>
  <c r="H290" i="5"/>
  <c r="L290" i="5" s="1"/>
  <c r="H145" i="5"/>
  <c r="L145" i="5" s="1"/>
  <c r="K74" i="5"/>
  <c r="H74" i="5"/>
  <c r="L74" i="5" s="1"/>
  <c r="H199" i="5"/>
  <c r="L199" i="5" s="1"/>
  <c r="G160" i="5"/>
  <c r="BU294" i="3"/>
  <c r="BE294" i="3"/>
  <c r="AO294" i="3"/>
  <c r="Y294" i="3"/>
  <c r="I294" i="3"/>
  <c r="BT294" i="3"/>
  <c r="BD294" i="3"/>
  <c r="AN294" i="3"/>
  <c r="X294" i="3"/>
  <c r="H294" i="3"/>
  <c r="BS294" i="3"/>
  <c r="BC294" i="3"/>
  <c r="AM294" i="3"/>
  <c r="W294" i="3"/>
  <c r="CI31" i="3"/>
  <c r="G294" i="3"/>
  <c r="BV294" i="3"/>
  <c r="BF294" i="3"/>
  <c r="AP294" i="3"/>
  <c r="Z294" i="3"/>
  <c r="J294" i="3"/>
  <c r="K59" i="5"/>
  <c r="H59" i="5"/>
  <c r="L59" i="5" s="1"/>
  <c r="K271" i="5"/>
  <c r="H271" i="5"/>
  <c r="L271" i="5" s="1"/>
  <c r="K236" i="5"/>
  <c r="H236" i="5"/>
  <c r="L236" i="5" s="1"/>
  <c r="K263" i="5"/>
  <c r="H263" i="5"/>
  <c r="L263" i="5" s="1"/>
  <c r="K55" i="5"/>
  <c r="H55" i="5"/>
  <c r="L55" i="5" s="1"/>
  <c r="H167" i="5"/>
  <c r="L167" i="5" s="1"/>
  <c r="K16" i="5"/>
  <c r="H16" i="5"/>
  <c r="L16" i="5" s="1"/>
  <c r="K258" i="5"/>
  <c r="H258" i="5"/>
  <c r="L258" i="5" s="1"/>
  <c r="K153" i="5"/>
  <c r="H153" i="5"/>
  <c r="L153" i="5" s="1"/>
  <c r="K67" i="5"/>
  <c r="H67" i="5"/>
  <c r="L67" i="5" s="1"/>
  <c r="H43" i="5"/>
  <c r="L43" i="5" s="1"/>
  <c r="G219" i="5"/>
  <c r="H19" i="5"/>
  <c r="L19" i="5" s="1"/>
  <c r="K27" i="5"/>
  <c r="H27" i="5"/>
  <c r="L27" i="5" s="1"/>
  <c r="K90" i="5"/>
  <c r="H90" i="5"/>
  <c r="L90" i="5" s="1"/>
  <c r="G187" i="5"/>
  <c r="K244" i="5"/>
  <c r="H244" i="5"/>
  <c r="L244" i="5" s="1"/>
  <c r="K287" i="5"/>
  <c r="H287" i="5"/>
  <c r="L287" i="5" s="1"/>
  <c r="J4" i="5"/>
  <c r="F293" i="5"/>
  <c r="J293" i="5" s="1"/>
  <c r="H150" i="5"/>
  <c r="L150" i="5" s="1"/>
  <c r="H114" i="5" l="1"/>
  <c r="L114" i="5" s="1"/>
  <c r="H137" i="5"/>
  <c r="L137" i="5" s="1"/>
  <c r="K273" i="5"/>
  <c r="H124" i="5"/>
  <c r="L124" i="5" s="1"/>
  <c r="H157" i="5"/>
  <c r="L157" i="5" s="1"/>
  <c r="H125" i="5"/>
  <c r="L125" i="5" s="1"/>
  <c r="H131" i="5"/>
  <c r="L131" i="5" s="1"/>
  <c r="H189" i="5"/>
  <c r="L189" i="5" s="1"/>
  <c r="H41" i="5"/>
  <c r="L41" i="5" s="1"/>
  <c r="K227" i="5"/>
  <c r="K4" i="5"/>
  <c r="H212" i="5"/>
  <c r="L212" i="5" s="1"/>
  <c r="H222" i="5"/>
  <c r="L222" i="5" s="1"/>
  <c r="H232" i="5"/>
  <c r="L232" i="5" s="1"/>
  <c r="H243" i="5"/>
  <c r="L243" i="5" s="1"/>
  <c r="H270" i="5"/>
  <c r="L270" i="5" s="1"/>
  <c r="H48" i="5"/>
  <c r="L48" i="5" s="1"/>
  <c r="H216" i="5"/>
  <c r="L216" i="5" s="1"/>
  <c r="K210" i="5"/>
  <c r="K239" i="5"/>
  <c r="H13" i="5"/>
  <c r="L13" i="5" s="1"/>
  <c r="H214" i="5"/>
  <c r="L214" i="5" s="1"/>
  <c r="H127" i="5"/>
  <c r="L127" i="5" s="1"/>
  <c r="H176" i="5"/>
  <c r="L176" i="5" s="1"/>
  <c r="H278" i="5"/>
  <c r="L278" i="5" s="1"/>
  <c r="K196" i="5"/>
  <c r="H34" i="5"/>
  <c r="L34" i="5" s="1"/>
  <c r="K34" i="5"/>
  <c r="H194" i="5"/>
  <c r="L194" i="5" s="1"/>
  <c r="K141" i="5"/>
  <c r="H141" i="5"/>
  <c r="L141" i="5" s="1"/>
  <c r="CK31" i="4"/>
  <c r="K128" i="5"/>
  <c r="H128" i="5"/>
  <c r="L128" i="5" s="1"/>
  <c r="K281" i="5"/>
  <c r="H281" i="5"/>
  <c r="L281" i="5" s="1"/>
  <c r="K252" i="5"/>
  <c r="H252" i="5"/>
  <c r="L252" i="5" s="1"/>
  <c r="K229" i="5"/>
  <c r="H229" i="5"/>
  <c r="L229" i="5" s="1"/>
  <c r="K183" i="5"/>
  <c r="H183" i="5"/>
  <c r="L183" i="5" s="1"/>
  <c r="K217" i="5"/>
  <c r="H217" i="5"/>
  <c r="L217" i="5" s="1"/>
  <c r="K191" i="5"/>
  <c r="H191" i="5"/>
  <c r="L191" i="5" s="1"/>
  <c r="K274" i="5"/>
  <c r="H274" i="5"/>
  <c r="L274" i="5" s="1"/>
  <c r="K154" i="5"/>
  <c r="H154" i="5"/>
  <c r="L154" i="5" s="1"/>
  <c r="K174" i="5"/>
  <c r="H174" i="5"/>
  <c r="L174" i="5" s="1"/>
  <c r="K173" i="5"/>
  <c r="H173" i="5"/>
  <c r="L173" i="5" s="1"/>
  <c r="K219" i="5"/>
  <c r="H219" i="5"/>
  <c r="L219" i="5" s="1"/>
  <c r="CJ31" i="4"/>
  <c r="K201" i="5"/>
  <c r="H201" i="5"/>
  <c r="L201" i="5" s="1"/>
  <c r="K260" i="5"/>
  <c r="H260" i="5"/>
  <c r="L260" i="5" s="1"/>
  <c r="K254" i="5"/>
  <c r="H254" i="5"/>
  <c r="L254" i="5" s="1"/>
  <c r="K203" i="5"/>
  <c r="H203" i="5"/>
  <c r="L203" i="5" s="1"/>
  <c r="K161" i="5"/>
  <c r="H161" i="5"/>
  <c r="L161" i="5" s="1"/>
  <c r="K218" i="5"/>
  <c r="H218" i="5"/>
  <c r="L218" i="5" s="1"/>
  <c r="K163" i="5"/>
  <c r="H163" i="5"/>
  <c r="L163" i="5" s="1"/>
  <c r="K47" i="5"/>
  <c r="H47" i="5"/>
  <c r="L47" i="5" s="1"/>
  <c r="K179" i="5"/>
  <c r="H179" i="5"/>
  <c r="L179" i="5" s="1"/>
  <c r="K119" i="5"/>
  <c r="H119" i="5"/>
  <c r="L119" i="5" s="1"/>
  <c r="K172" i="5"/>
  <c r="H172" i="5"/>
  <c r="L172" i="5" s="1"/>
  <c r="K285" i="5"/>
  <c r="H285" i="5"/>
  <c r="L285" i="5" s="1"/>
  <c r="K158" i="5"/>
  <c r="H158" i="5"/>
  <c r="L158" i="5" s="1"/>
  <c r="L4" i="5"/>
  <c r="K160" i="5"/>
  <c r="H160" i="5"/>
  <c r="L160" i="5" s="1"/>
  <c r="K143" i="5"/>
  <c r="H143" i="5"/>
  <c r="L143" i="5" s="1"/>
  <c r="K202" i="5"/>
  <c r="H202" i="5"/>
  <c r="L202" i="5" s="1"/>
  <c r="K233" i="5"/>
  <c r="H233" i="5"/>
  <c r="L233" i="5" s="1"/>
  <c r="K284" i="5"/>
  <c r="H284" i="5"/>
  <c r="L284" i="5" s="1"/>
  <c r="K186" i="5"/>
  <c r="H186" i="5"/>
  <c r="L186" i="5" s="1"/>
  <c r="K118" i="5"/>
  <c r="H118" i="5"/>
  <c r="L118" i="5" s="1"/>
  <c r="K250" i="5"/>
  <c r="H250" i="5"/>
  <c r="L250" i="5" s="1"/>
  <c r="K188" i="5"/>
  <c r="H188" i="5"/>
  <c r="L188" i="5" s="1"/>
  <c r="K177" i="5"/>
  <c r="H177" i="5"/>
  <c r="L177" i="5" s="1"/>
  <c r="K21" i="5"/>
  <c r="H21" i="5"/>
  <c r="L21" i="5" s="1"/>
  <c r="K129" i="5"/>
  <c r="H129" i="5"/>
  <c r="L129" i="5" s="1"/>
  <c r="K283" i="5"/>
  <c r="H283" i="5"/>
  <c r="L283" i="5" s="1"/>
  <c r="K187" i="5"/>
  <c r="H187" i="5"/>
  <c r="L187" i="5" s="1"/>
  <c r="K192" i="5"/>
  <c r="H192" i="5"/>
  <c r="L192" i="5" s="1"/>
  <c r="K42" i="5"/>
  <c r="H42" i="5"/>
  <c r="L42" i="5" s="1"/>
  <c r="K45" i="5"/>
  <c r="H45" i="5"/>
  <c r="L45" i="5" s="1"/>
  <c r="K120" i="5"/>
  <c r="H120" i="5"/>
  <c r="L120" i="5" s="1"/>
  <c r="K142" i="5"/>
  <c r="H142" i="5"/>
  <c r="L142" i="5" s="1"/>
  <c r="K231" i="5"/>
  <c r="H231" i="5"/>
  <c r="L231" i="5" s="1"/>
  <c r="K134" i="5"/>
  <c r="H134" i="5"/>
  <c r="L134" i="5" s="1"/>
  <c r="K226" i="5"/>
  <c r="H226" i="5"/>
  <c r="L226" i="5" s="1"/>
  <c r="K266" i="5"/>
  <c r="H266" i="5"/>
  <c r="L266" i="5" s="1"/>
  <c r="K228" i="5"/>
  <c r="H228" i="5"/>
  <c r="L228" i="5" s="1"/>
  <c r="G30" i="5" l="1"/>
  <c r="K30" i="5" s="1"/>
  <c r="G293" i="5" l="1"/>
  <c r="K293" i="5" s="1"/>
  <c r="H30" i="5"/>
  <c r="L30" i="5" s="1"/>
  <c r="H293" i="5" l="1"/>
  <c r="L293" i="5" s="1"/>
</calcChain>
</file>

<file path=xl/sharedStrings.xml><?xml version="1.0" encoding="utf-8"?>
<sst xmlns="http://schemas.openxmlformats.org/spreadsheetml/2006/main" count="3771" uniqueCount="164">
  <si>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</si>
  <si>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</si>
  <si>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</si>
  <si>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</si>
  <si>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</si>
  <si>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</si>
  <si>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</si>
  <si>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</si>
  <si>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</si>
  <si>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</si>
  <si>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</si>
  <si>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</si>
  <si>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</si>
  <si>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Oth&amp;Bic=0 / Ped=1 / Occ=2 / MC=3</t>
  </si>
  <si>
    <t>OCCUPANT</t>
  </si>
  <si>
    <t>MOTORCYCLIST</t>
  </si>
  <si>
    <t>PEDESTRIAN</t>
  </si>
  <si>
    <t>OTHER/BIC</t>
  </si>
  <si>
    <t>Occupants, Ped, Motorized Two/Three wheelers</t>
  </si>
  <si>
    <t>OVERALL2021</t>
  </si>
  <si>
    <t>XXX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</si>
  <si>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</si>
  <si>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</si>
  <si>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</si>
  <si>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</si>
  <si>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</si>
  <si>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</si>
  <si>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</si>
  <si>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PED INJURIES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</si>
  <si>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</si>
  <si>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</si>
  <si>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</si>
  <si>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</si>
  <si>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</si>
  <si>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</si>
  <si>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</si>
  <si>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</si>
  <si>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affected_nonfatal*(1 - `prop_target'*(1-`RR_i_occup'))/(1 - `prop_baseline'*(1-`RR_i_occup')) if OCCUPANT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</si>
  <si>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</si>
  <si>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PEDESTRIAN</t>
  </si>
  <si>
    <t>affected_nonfatal= `lcl_bl_nonfatal' if OTHER/BIC</t>
  </si>
  <si>
    <t>rest_nonfatal</t>
  </si>
  <si>
    <t>affected_nonfatal</t>
  </si>
  <si>
    <t>i_deaths=affected_deaths + rest_deaths</t>
  </si>
  <si>
    <t>affected_deaths= affected_deaths*(1 - `prop_target'*(1-`RR_d_occup'))/(1 - `prop_baseline'*(1-`RR_d_occup')) if OCCUPANT</t>
  </si>
  <si>
    <t>affected_deaths= affected_deaths*(1 - `prop_target'*(1-`RR_d_mc'))/(1 - `prop_baseline'*(1-`RR_d_mc')) if MOTORCYCLIST</t>
  </si>
  <si>
    <t>affected_deaths= affected_deaths*(1 - `prop_target'*(1-`RR_d_ped'))/(1 - `prop_baseline'*(1-`RR_d_ped')) if PEDESTRIAN</t>
  </si>
  <si>
    <t>affected_deaths= `lcl_bl_deaths' if OTHER/BIC</t>
  </si>
  <si>
    <t>rest_deaths</t>
  </si>
  <si>
    <t>affected_deaths</t>
  </si>
  <si>
    <t>lcl_bl_nonfatal</t>
  </si>
  <si>
    <t>lcl_bl_deaths</t>
  </si>
  <si>
    <t>perc_car</t>
  </si>
  <si>
    <t>RR_i_mc</t>
  </si>
  <si>
    <t>RR_d_mc</t>
  </si>
  <si>
    <t>RR_i_ped</t>
  </si>
  <si>
    <t>RR_d_ped</t>
  </si>
  <si>
    <t>RR_i_occup</t>
  </si>
  <si>
    <t>RR_d_occup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</si>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</sst>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ill="1"/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C-4AD5-AC17-683CF9C4AC98}"/>
            </c:ext>
          </c:extLst>
        </c:ser>
        <c:ser>
          <c:idx val="1"/>
          <c:order val="1"/>
          <c:tx>
            <c:strRef>
              <c:f>OVERALL2021!$E$41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OVERALL2021!$E$42:$E$49</c:f>
              <c:numCache>
                <c:formatCode>0</c:formatCode>
                <c:ptCount val="8"/>
                <c:pt idx="0">
                  <c:v>1984.8830948022201</c:v>
                </c:pt>
                <c:pt idx="1">
                  <c:v>416.83439485256207</c:v>
                </c:pt>
                <c:pt idx="2">
                  <c:v>1824.9319237468421</c:v>
                </c:pt>
                <c:pt idx="3">
                  <c:v>0</c:v>
                </c:pt>
                <c:pt idx="4">
                  <c:v>2873.907641099132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C-4AD5-AC17-683CF9C4A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8-4E4B-A782-8633B3795ACB}"/>
            </c:ext>
          </c:extLst>
        </c:ser>
        <c:ser>
          <c:idx val="1"/>
          <c:order val="1"/>
          <c:tx>
            <c:strRef>
              <c:f>OVERALL2021!$F$41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OVERALL2021!$F$42:$F$49</c:f>
              <c:numCache>
                <c:formatCode>0</c:formatCode>
                <c:ptCount val="8"/>
                <c:pt idx="0">
                  <c:v>49522.118355506187</c:v>
                </c:pt>
                <c:pt idx="1">
                  <c:v>18570.79438331482</c:v>
                </c:pt>
                <c:pt idx="2">
                  <c:v>315654.5249409852</c:v>
                </c:pt>
                <c:pt idx="3">
                  <c:v>0</c:v>
                </c:pt>
                <c:pt idx="4">
                  <c:v>128175.78107534391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8-4E4B-A782-8633B379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9-4E76-90C9-BDA07358F0D6}"/>
            </c:ext>
          </c:extLst>
        </c:ser>
        <c:ser>
          <c:idx val="1"/>
          <c:order val="1"/>
          <c:tx>
            <c:strRef>
              <c:f>OVERALL2021!$E$53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OVERALL2021!$E$54:$E$58</c:f>
              <c:numCache>
                <c:formatCode>0</c:formatCode>
                <c:ptCount val="5"/>
                <c:pt idx="0">
                  <c:v>1984.8830948022201</c:v>
                </c:pt>
                <c:pt idx="1">
                  <c:v>416.83439485256207</c:v>
                </c:pt>
                <c:pt idx="2">
                  <c:v>1824.9319237468421</c:v>
                </c:pt>
                <c:pt idx="3">
                  <c:v>2873.907641099132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9-4E76-90C9-BDA07358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5-4FA8-99BE-E506C474154D}"/>
            </c:ext>
          </c:extLst>
        </c:ser>
        <c:ser>
          <c:idx val="1"/>
          <c:order val="1"/>
          <c:tx>
            <c:strRef>
              <c:f>OVERALL2021!$F$53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OVERALL2021!$F$54:$F$58</c:f>
              <c:numCache>
                <c:formatCode>0</c:formatCode>
                <c:ptCount val="5"/>
                <c:pt idx="0">
                  <c:v>49522.118355506187</c:v>
                </c:pt>
                <c:pt idx="1">
                  <c:v>18570.79438331482</c:v>
                </c:pt>
                <c:pt idx="2">
                  <c:v>315654.5249409852</c:v>
                </c:pt>
                <c:pt idx="3">
                  <c:v>128175.78107534391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5-4FA8-99BE-E506C474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1402773</xdr:colOff>
      <xdr:row>4</xdr:row>
      <xdr:rowOff>173181</xdr:rowOff>
    </xdr:from>
    <xdr:ext cx="16465404" cy="8116422"/>
    <xdr:pic>
      <xdr:nvPicPr>
        <xdr:cNvPr id="6" name="図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1182" y="3342408"/>
          <a:ext cx="16465404" cy="811642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2">
          <cell r="B2" t="str">
            <v>Philippines</v>
          </cell>
        </row>
        <row r="7">
          <cell r="AL7">
            <v>0</v>
          </cell>
        </row>
        <row r="8">
          <cell r="AL8">
            <v>1</v>
          </cell>
        </row>
        <row r="9">
          <cell r="AL9">
            <v>0.56699999999999995</v>
          </cell>
          <cell r="AM9">
            <v>0.65</v>
          </cell>
          <cell r="AN9">
            <v>0.69</v>
          </cell>
        </row>
        <row r="10">
          <cell r="AL10">
            <v>0.56699999999999995</v>
          </cell>
          <cell r="AM10">
            <v>0.65</v>
          </cell>
          <cell r="AN10">
            <v>0.71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I293"/>
  <sheetViews>
    <sheetView topLeftCell="A36" zoomScale="55" zoomScaleNormal="55" workbookViewId="0">
      <selection activeCell="C50" sqref="C50:F50"/>
    </sheetView>
  </sheetViews>
  <sheetFormatPr defaultRowHeight="19.8" x14ac:dyDescent="0.5"/>
  <cols>
    <col min="1" max="1" width="5.36328125" style="2" customWidth="1"/>
    <col min="2" max="2" width="15.90625" style="2" bestFit="1" customWidth="1"/>
    <col min="3" max="3" width="21.1796875" style="2" customWidth="1"/>
    <col min="4" max="4" width="13.6328125" style="2" customWidth="1"/>
    <col min="5" max="5" width="13.81640625" style="2" bestFit="1" customWidth="1"/>
    <col min="6" max="6" width="25.54296875" style="2" bestFit="1" customWidth="1"/>
    <col min="7" max="7" width="18.08984375" style="2" bestFit="1" customWidth="1"/>
    <col min="8" max="8" width="15.36328125" style="2" customWidth="1"/>
    <col min="9" max="9" width="16.90625" style="2" bestFit="1" customWidth="1"/>
    <col min="10" max="14" width="16.90625" style="2" customWidth="1"/>
    <col min="15" max="15" width="26.08984375" customWidth="1"/>
    <col min="16" max="16" width="19.90625" style="2" bestFit="1" customWidth="1"/>
    <col min="17" max="17" width="6.54296875" style="2" bestFit="1" customWidth="1"/>
    <col min="18" max="18" width="9.54296875" style="2" bestFit="1" customWidth="1"/>
    <col min="19" max="19" width="14.90625" style="2" bestFit="1" customWidth="1"/>
    <col min="20" max="20" width="16.08984375" style="2" bestFit="1" customWidth="1"/>
    <col min="21" max="21" width="27" style="1" bestFit="1" customWidth="1"/>
    <col min="22" max="22" width="15.1796875" style="1" bestFit="1" customWidth="1"/>
    <col min="23" max="23" width="9.54296875" style="1" bestFit="1" customWidth="1"/>
    <col min="24" max="24" width="13" style="1" customWidth="1"/>
    <col min="25" max="25" width="24.08984375" style="1" customWidth="1"/>
    <col min="26" max="26" width="24.54296875" style="1" customWidth="1"/>
    <col min="27" max="27" width="23.54296875" style="1" customWidth="1"/>
    <col min="28" max="28" width="13" style="111" customWidth="1"/>
    <col min="29" max="29" width="15.54296875" style="1" customWidth="1"/>
    <col min="30" max="31" width="13" style="1" customWidth="1"/>
    <col min="32" max="32" width="22.6328125" style="1" customWidth="1"/>
    <col min="33" max="33" width="27.81640625" style="1" customWidth="1"/>
    <col min="34" max="34" width="23.08984375" style="1" customWidth="1"/>
    <col min="35" max="35" width="21.36328125" style="111" customWidth="1"/>
  </cols>
  <sheetData>
    <row r="1" spans="2:35" ht="192" customHeight="1" x14ac:dyDescent="0.5">
      <c r="B1" s="115" t="str">
        <f>[1]TechPrevalence!$B$2</f>
        <v>Philippines</v>
      </c>
      <c r="C1" s="4"/>
      <c r="D1" s="4"/>
      <c r="E1" s="4" t="s">
        <v>60</v>
      </c>
      <c r="F1" s="4"/>
      <c r="G1" s="4" t="s">
        <v>59</v>
      </c>
      <c r="H1" s="4"/>
      <c r="I1" s="4" t="s">
        <v>58</v>
      </c>
      <c r="J1" s="4" t="s">
        <v>57</v>
      </c>
      <c r="K1" s="4" t="s">
        <v>56</v>
      </c>
      <c r="L1" s="4" t="s">
        <v>55</v>
      </c>
      <c r="M1" s="4" t="s">
        <v>54</v>
      </c>
      <c r="N1" s="4" t="s">
        <v>53</v>
      </c>
      <c r="O1" s="4" t="s">
        <v>52</v>
      </c>
      <c r="P1" s="4"/>
      <c r="Q1" s="4"/>
      <c r="R1" s="4"/>
      <c r="S1" s="4" t="s">
        <v>51</v>
      </c>
      <c r="T1" s="4" t="s">
        <v>50</v>
      </c>
      <c r="U1" s="100"/>
      <c r="V1" s="100" t="s">
        <v>49</v>
      </c>
      <c r="W1" s="100" t="s">
        <v>48</v>
      </c>
      <c r="X1" s="101" t="s">
        <v>47</v>
      </c>
      <c r="Y1" s="101" t="s">
        <v>46</v>
      </c>
      <c r="Z1" s="101" t="s">
        <v>45</v>
      </c>
      <c r="AA1" s="101" t="s">
        <v>44</v>
      </c>
      <c r="AB1" s="109" t="s">
        <v>43</v>
      </c>
      <c r="AC1" s="100" t="s">
        <v>42</v>
      </c>
      <c r="AD1" s="100" t="s">
        <v>41</v>
      </c>
      <c r="AE1" s="101" t="s">
        <v>40</v>
      </c>
      <c r="AF1" s="101" t="s">
        <v>39</v>
      </c>
      <c r="AG1" s="101" t="s">
        <v>38</v>
      </c>
      <c r="AH1" s="101" t="s">
        <v>37</v>
      </c>
      <c r="AI1" s="109" t="s">
        <v>36</v>
      </c>
    </row>
    <row r="2" spans="2:35" x14ac:dyDescent="0.5">
      <c r="B2" s="4" t="s">
        <v>35</v>
      </c>
      <c r="C2" s="4" t="s">
        <v>34</v>
      </c>
      <c r="D2" s="4" t="s">
        <v>163</v>
      </c>
      <c r="E2" s="114" t="s">
        <v>33</v>
      </c>
      <c r="F2" s="4" t="s">
        <v>21</v>
      </c>
      <c r="G2" s="4" t="s">
        <v>32</v>
      </c>
      <c r="H2" s="4" t="s">
        <v>31</v>
      </c>
      <c r="I2" s="4" t="s">
        <v>30</v>
      </c>
      <c r="J2" s="4" t="s">
        <v>29</v>
      </c>
      <c r="K2" s="4"/>
      <c r="L2" s="4"/>
      <c r="M2" s="4"/>
      <c r="N2" s="4"/>
      <c r="O2" s="4" t="s">
        <v>28</v>
      </c>
      <c r="P2" s="133" t="s">
        <v>27</v>
      </c>
      <c r="Q2" s="133"/>
      <c r="R2" s="133"/>
      <c r="S2" s="100" t="s">
        <v>26</v>
      </c>
      <c r="T2" s="100" t="s">
        <v>25</v>
      </c>
      <c r="U2" s="100" t="s">
        <v>24</v>
      </c>
      <c r="V2" s="100" t="s">
        <v>23</v>
      </c>
      <c r="W2" s="100"/>
      <c r="X2" s="100" t="s">
        <v>21</v>
      </c>
      <c r="Y2" s="100" t="s">
        <v>21</v>
      </c>
      <c r="Z2" s="100" t="s">
        <v>21</v>
      </c>
      <c r="AA2" s="100" t="s">
        <v>21</v>
      </c>
      <c r="AB2" s="110"/>
      <c r="AC2" s="100" t="s">
        <v>22</v>
      </c>
      <c r="AD2" s="100"/>
      <c r="AE2" s="100" t="s">
        <v>21</v>
      </c>
      <c r="AF2" s="100" t="s">
        <v>21</v>
      </c>
      <c r="AG2" s="100" t="s">
        <v>21</v>
      </c>
      <c r="AH2" s="100" t="s">
        <v>21</v>
      </c>
      <c r="AI2" s="110"/>
    </row>
    <row r="3" spans="2:35" x14ac:dyDescent="0.5">
      <c r="B3" s="4" t="s">
        <v>20</v>
      </c>
      <c r="C3" s="4" t="s">
        <v>19</v>
      </c>
      <c r="D3" s="102" t="s">
        <v>163</v>
      </c>
      <c r="E3" s="103">
        <f>[1]TechPrevalence!$AL$7</f>
        <v>0</v>
      </c>
      <c r="F3" s="4" t="s">
        <v>19</v>
      </c>
      <c r="G3" s="4">
        <f>[1]TechPrevalence!$AL$8</f>
        <v>1</v>
      </c>
      <c r="H3" s="4" t="s">
        <v>18</v>
      </c>
      <c r="I3" s="103">
        <f>[1]TechPrevalence!$AL$9</f>
        <v>0.56699999999999995</v>
      </c>
      <c r="J3" s="103">
        <f>[1]TechPrevalence!$AL$10</f>
        <v>0.56699999999999995</v>
      </c>
      <c r="K3" s="104">
        <f>[1]TechPrevalence!$AM$9</f>
        <v>0.65</v>
      </c>
      <c r="L3" s="104">
        <f>[1]TechPrevalence!$AM$10</f>
        <v>0.65</v>
      </c>
      <c r="M3" s="104">
        <f>[1]TechPrevalence!$AN$9</f>
        <v>0.69</v>
      </c>
      <c r="N3" s="104">
        <f>[1]TechPrevalence!$AN$10</f>
        <v>0.71</v>
      </c>
      <c r="O3" s="103">
        <v>0.51</v>
      </c>
      <c r="P3" s="4"/>
      <c r="Q3" s="4"/>
      <c r="R3" s="4"/>
      <c r="S3" s="4"/>
      <c r="T3" s="4"/>
      <c r="U3" s="100"/>
      <c r="V3" s="100"/>
      <c r="W3" s="100"/>
      <c r="X3" s="100" t="s">
        <v>17</v>
      </c>
      <c r="Y3" s="100" t="s">
        <v>16</v>
      </c>
      <c r="Z3" s="100" t="s">
        <v>15</v>
      </c>
      <c r="AA3" s="100" t="s">
        <v>14</v>
      </c>
      <c r="AB3" s="110"/>
      <c r="AC3" s="100"/>
      <c r="AD3" s="100"/>
      <c r="AE3" s="100"/>
      <c r="AF3" s="100"/>
      <c r="AG3" s="100"/>
      <c r="AH3" s="100"/>
      <c r="AI3" s="110"/>
    </row>
    <row r="4" spans="2:35" x14ac:dyDescent="0.5">
      <c r="D4" s="6"/>
      <c r="E4" s="6"/>
      <c r="I4" s="6"/>
      <c r="J4" s="6"/>
      <c r="K4" s="6"/>
      <c r="L4" s="6"/>
      <c r="M4" s="6"/>
      <c r="N4" s="6"/>
      <c r="P4" s="4" t="str">
        <f>'[1]RESULTS-DALYs'!A3</f>
        <v>Cause</v>
      </c>
      <c r="Q4" s="4" t="str">
        <f>'[1]RESULTS-DALYs'!B3</f>
        <v>Sex</v>
      </c>
      <c r="R4" s="4" t="str">
        <f>'[1]RESULTS-DALYs'!C3</f>
        <v>Age</v>
      </c>
      <c r="S4" s="107" t="str">
        <f>'[1]RESULTS-DALYs'!E3</f>
        <v>Deaths</v>
      </c>
      <c r="T4" s="107" t="s">
        <v>11</v>
      </c>
      <c r="U4" s="100" t="s">
        <v>13</v>
      </c>
      <c r="V4" s="100" t="s">
        <v>12</v>
      </c>
      <c r="W4" s="100" t="s">
        <v>12</v>
      </c>
      <c r="X4" s="100" t="s">
        <v>12</v>
      </c>
      <c r="Y4" s="100" t="s">
        <v>12</v>
      </c>
      <c r="Z4" s="100" t="s">
        <v>12</v>
      </c>
      <c r="AA4" s="100" t="s">
        <v>12</v>
      </c>
      <c r="AB4" s="112" t="s">
        <v>12</v>
      </c>
      <c r="AC4" s="100" t="s">
        <v>11</v>
      </c>
      <c r="AD4" s="100" t="s">
        <v>11</v>
      </c>
      <c r="AE4" s="4" t="s">
        <v>11</v>
      </c>
      <c r="AF4" s="4" t="s">
        <v>11</v>
      </c>
      <c r="AG4" s="4" t="s">
        <v>11</v>
      </c>
      <c r="AH4" s="4" t="s">
        <v>11</v>
      </c>
      <c r="AI4" s="98" t="s">
        <v>11</v>
      </c>
    </row>
    <row r="5" spans="2:35" x14ac:dyDescent="0.5">
      <c r="P5" s="4" t="str">
        <f>'[1]INPUTS-Incidence'!A5</f>
        <v>Pedestrian</v>
      </c>
      <c r="Q5" s="4" t="str">
        <f>'[1]INPUTS-Incidence'!B5</f>
        <v>Male</v>
      </c>
      <c r="R5" s="4" t="str">
        <f>'[1]INPUTS-Incidence'!C5</f>
        <v>&lt;5 years</v>
      </c>
      <c r="S5" s="108">
        <f>'[1]INPUTS-Incidence'!D5</f>
        <v>46.681161881909908</v>
      </c>
      <c r="T5" s="108">
        <f>'[1]INPUTS-Incidence'!E5</f>
        <v>122.60610744983063</v>
      </c>
      <c r="U5" s="100">
        <f>IF(P5="Car",2,0)+IF(P5="Bus",2,0)+IF(P5="Truck",2,0)+IF(P5="Motorized Two Wheeler",3,0)+IF(P5="Motorized Three Wheeler",3,0)+IF(P5="Pedestrian",1,0)+IF(P5="Bicyclist",1,0)</f>
        <v>1</v>
      </c>
      <c r="V5" s="105">
        <f t="shared" ref="V5:V68" si="0">IF($U5=1,S5*$O$3,S5)</f>
        <v>23.807392559774055</v>
      </c>
      <c r="W5" s="105">
        <f t="shared" ref="W5:W68" si="1">S5-V5</f>
        <v>22.873769322135853</v>
      </c>
      <c r="X5" s="3">
        <f t="shared" ref="X5:X68" si="2">IF($U5=0, S5, V5)</f>
        <v>23.807392559774055</v>
      </c>
      <c r="Y5" s="3">
        <f t="shared" ref="Y5:Y68" si="3">IF($U5=1, X5*(1-$G$3*(1-$K$3))/(1-$E$3*(1-$K$3)), X5)</f>
        <v>15.474805163853135</v>
      </c>
      <c r="Z5" s="3">
        <f t="shared" ref="Z5:Z68" si="4">IF($U5=3, Y5*(1-$G$3*(1-$M$3))/(1-$E$3*(1-$M$3)), Y5)</f>
        <v>15.474805163853135</v>
      </c>
      <c r="AA5" s="3">
        <f t="shared" ref="AA5:AA68" si="5">IF($U5=2, Z5*(1-$G$3*(1-$I$3))/(1-$E$3*(1-$I$3)), Z5)</f>
        <v>15.474805163853135</v>
      </c>
      <c r="AB5" s="113">
        <f t="shared" ref="AB5:AB68" si="6">AA5+W5</f>
        <v>38.348574485988991</v>
      </c>
      <c r="AC5" s="106">
        <f t="shared" ref="AC5:AC68" si="7">IF($U5=1,T5*$O$3,T5)</f>
        <v>62.52911479941362</v>
      </c>
      <c r="AD5" s="106">
        <f t="shared" ref="AD5:AD68" si="8">T5-AC5</f>
        <v>60.076992650417012</v>
      </c>
      <c r="AE5" s="3">
        <f t="shared" ref="AE5:AE68" si="9">IF($U5=0, T5, AC5)</f>
        <v>62.52911479941362</v>
      </c>
      <c r="AF5" s="3">
        <f t="shared" ref="AF5:AF68" si="10">IF($U5=1, AE5*(1-$G$3*(1-$L$3))/(1-$E$3*(1-$L$3)), AE5)</f>
        <v>40.643924619618851</v>
      </c>
      <c r="AG5" s="3">
        <f t="shared" ref="AG5:AG68" si="11">IF($U5=3, AF5*(1-$G$3*(1-$N$3))/(1-$E$3*(1-$N$3)), AF5)</f>
        <v>40.643924619618851</v>
      </c>
      <c r="AH5" s="3">
        <f t="shared" ref="AH5:AH68" si="12">IF($U5=2, AG5*(1-$G$3*(1-$J$3))/(1-$E$3*(1-$J$3)), AG5)</f>
        <v>40.643924619618851</v>
      </c>
      <c r="AI5" s="113">
        <f t="shared" ref="AI5:AI68" si="13">AH5+AD5</f>
        <v>100.72091727003587</v>
      </c>
    </row>
    <row r="6" spans="2:35" x14ac:dyDescent="0.5">
      <c r="P6" s="4" t="str">
        <f>'[1]INPUTS-Incidence'!A6</f>
        <v>Pedestrian</v>
      </c>
      <c r="Q6" s="4" t="str">
        <f>'[1]INPUTS-Incidence'!B6</f>
        <v>Male</v>
      </c>
      <c r="R6" s="4" t="str">
        <f>'[1]INPUTS-Incidence'!C6</f>
        <v>5-9 years</v>
      </c>
      <c r="S6" s="108">
        <f>'[1]INPUTS-Incidence'!D6</f>
        <v>89.868671462820686</v>
      </c>
      <c r="T6" s="108">
        <f>'[1]INPUTS-Incidence'!E6</f>
        <v>782.9692782090284</v>
      </c>
      <c r="U6" s="100">
        <f t="shared" ref="U6:U69" si="14">IF(P6="Car",2,0)+IF(P6="Bus",2,0)+IF(P6="Truck",2,0)+IF(P6="Motorized Two Wheeler",3,0)+IF(P6="Motorized Three Wheeler",3,0)+IF(P6="Pedestrian",1,0)+IF(P6="Bicyclist",1,0)</f>
        <v>1</v>
      </c>
      <c r="V6" s="105">
        <f t="shared" si="0"/>
        <v>45.833022446038548</v>
      </c>
      <c r="W6" s="105">
        <f t="shared" si="1"/>
        <v>44.035649016782138</v>
      </c>
      <c r="X6" s="3">
        <f t="shared" si="2"/>
        <v>45.833022446038548</v>
      </c>
      <c r="Y6" s="3">
        <f t="shared" si="3"/>
        <v>29.791464589925056</v>
      </c>
      <c r="Z6" s="3">
        <f t="shared" si="4"/>
        <v>29.791464589925056</v>
      </c>
      <c r="AA6" s="3">
        <f t="shared" si="5"/>
        <v>29.791464589925056</v>
      </c>
      <c r="AB6" s="113">
        <f t="shared" si="6"/>
        <v>73.827113606707201</v>
      </c>
      <c r="AC6" s="106">
        <f t="shared" si="7"/>
        <v>399.31433188660452</v>
      </c>
      <c r="AD6" s="106">
        <f t="shared" si="8"/>
        <v>383.65494632242388</v>
      </c>
      <c r="AE6" s="3">
        <f t="shared" si="9"/>
        <v>399.31433188660452</v>
      </c>
      <c r="AF6" s="3">
        <f t="shared" si="10"/>
        <v>259.55431572629294</v>
      </c>
      <c r="AG6" s="3">
        <f t="shared" si="11"/>
        <v>259.55431572629294</v>
      </c>
      <c r="AH6" s="3">
        <f t="shared" si="12"/>
        <v>259.55431572629294</v>
      </c>
      <c r="AI6" s="113">
        <f t="shared" si="13"/>
        <v>643.20926204871682</v>
      </c>
    </row>
    <row r="7" spans="2:35" x14ac:dyDescent="0.5">
      <c r="P7" s="4" t="str">
        <f>'[1]INPUTS-Incidence'!A7</f>
        <v>Pedestrian</v>
      </c>
      <c r="Q7" s="4" t="str">
        <f>'[1]INPUTS-Incidence'!B7</f>
        <v>Male</v>
      </c>
      <c r="R7" s="4" t="str">
        <f>'[1]INPUTS-Incidence'!C7</f>
        <v>10-14 years</v>
      </c>
      <c r="S7" s="108">
        <f>'[1]INPUTS-Incidence'!D7</f>
        <v>67.045008686357747</v>
      </c>
      <c r="T7" s="108">
        <f>'[1]INPUTS-Incidence'!E7</f>
        <v>1913.2633627022601</v>
      </c>
      <c r="U7" s="100">
        <f t="shared" si="14"/>
        <v>1</v>
      </c>
      <c r="V7" s="105">
        <f t="shared" si="0"/>
        <v>34.192954430042448</v>
      </c>
      <c r="W7" s="105">
        <f t="shared" si="1"/>
        <v>32.852054256315299</v>
      </c>
      <c r="X7" s="3">
        <f t="shared" si="2"/>
        <v>34.192954430042448</v>
      </c>
      <c r="Y7" s="3">
        <f t="shared" si="3"/>
        <v>22.225420379527591</v>
      </c>
      <c r="Z7" s="3">
        <f t="shared" si="4"/>
        <v>22.225420379527591</v>
      </c>
      <c r="AA7" s="3">
        <f t="shared" si="5"/>
        <v>22.225420379527591</v>
      </c>
      <c r="AB7" s="113">
        <f t="shared" si="6"/>
        <v>55.07747463584289</v>
      </c>
      <c r="AC7" s="106">
        <f t="shared" si="7"/>
        <v>975.7643149781527</v>
      </c>
      <c r="AD7" s="106">
        <f t="shared" si="8"/>
        <v>937.49904772410741</v>
      </c>
      <c r="AE7" s="3">
        <f t="shared" si="9"/>
        <v>975.7643149781527</v>
      </c>
      <c r="AF7" s="3">
        <f t="shared" si="10"/>
        <v>634.24680473579929</v>
      </c>
      <c r="AG7" s="3">
        <f t="shared" si="11"/>
        <v>634.24680473579929</v>
      </c>
      <c r="AH7" s="3">
        <f t="shared" si="12"/>
        <v>634.24680473579929</v>
      </c>
      <c r="AI7" s="113">
        <f t="shared" si="13"/>
        <v>1571.7458524599067</v>
      </c>
    </row>
    <row r="8" spans="2:35" x14ac:dyDescent="0.5">
      <c r="P8" s="4" t="str">
        <f>'[1]INPUTS-Incidence'!A8</f>
        <v>Pedestrian</v>
      </c>
      <c r="Q8" s="4" t="str">
        <f>'[1]INPUTS-Incidence'!B8</f>
        <v>Male</v>
      </c>
      <c r="R8" s="4" t="str">
        <f>'[1]INPUTS-Incidence'!C8</f>
        <v>15-19 years</v>
      </c>
      <c r="S8" s="108">
        <f>'[1]INPUTS-Incidence'!D8</f>
        <v>68.454909030025149</v>
      </c>
      <c r="T8" s="108">
        <f>'[1]INPUTS-Incidence'!E8</f>
        <v>3460.6403943703413</v>
      </c>
      <c r="U8" s="100">
        <f t="shared" si="14"/>
        <v>1</v>
      </c>
      <c r="V8" s="105">
        <f t="shared" si="0"/>
        <v>34.912003605312826</v>
      </c>
      <c r="W8" s="105">
        <f t="shared" si="1"/>
        <v>33.542905424712323</v>
      </c>
      <c r="X8" s="3">
        <f t="shared" si="2"/>
        <v>34.912003605312826</v>
      </c>
      <c r="Y8" s="3">
        <f t="shared" si="3"/>
        <v>22.692802343453337</v>
      </c>
      <c r="Z8" s="3">
        <f t="shared" si="4"/>
        <v>22.692802343453337</v>
      </c>
      <c r="AA8" s="3">
        <f t="shared" si="5"/>
        <v>22.692802343453337</v>
      </c>
      <c r="AB8" s="113">
        <f t="shared" si="6"/>
        <v>56.235707768165661</v>
      </c>
      <c r="AC8" s="106">
        <f t="shared" si="7"/>
        <v>1764.9266011288742</v>
      </c>
      <c r="AD8" s="106">
        <f t="shared" si="8"/>
        <v>1695.7137932414671</v>
      </c>
      <c r="AE8" s="3">
        <f t="shared" si="9"/>
        <v>1764.9266011288742</v>
      </c>
      <c r="AF8" s="3">
        <f t="shared" si="10"/>
        <v>1147.2022907337682</v>
      </c>
      <c r="AG8" s="3">
        <f t="shared" si="11"/>
        <v>1147.2022907337682</v>
      </c>
      <c r="AH8" s="3">
        <f t="shared" si="12"/>
        <v>1147.2022907337682</v>
      </c>
      <c r="AI8" s="113">
        <f t="shared" si="13"/>
        <v>2842.9160839752353</v>
      </c>
    </row>
    <row r="9" spans="2:35" x14ac:dyDescent="0.5">
      <c r="P9" s="4" t="str">
        <f>'[1]INPUTS-Incidence'!A9</f>
        <v>Pedestrian</v>
      </c>
      <c r="Q9" s="4" t="str">
        <f>'[1]INPUTS-Incidence'!B9</f>
        <v>Male</v>
      </c>
      <c r="R9" s="4" t="str">
        <f>'[1]INPUTS-Incidence'!C9</f>
        <v>20-24 years</v>
      </c>
      <c r="S9" s="108">
        <f>'[1]INPUTS-Incidence'!D9</f>
        <v>115.31384738526532</v>
      </c>
      <c r="T9" s="108">
        <f>'[1]INPUTS-Incidence'!E9</f>
        <v>4999.195311412006</v>
      </c>
      <c r="U9" s="100">
        <f t="shared" si="14"/>
        <v>1</v>
      </c>
      <c r="V9" s="105">
        <f t="shared" si="0"/>
        <v>58.810062166485316</v>
      </c>
      <c r="W9" s="105">
        <f t="shared" si="1"/>
        <v>56.503785218780003</v>
      </c>
      <c r="X9" s="3">
        <f t="shared" si="2"/>
        <v>58.810062166485316</v>
      </c>
      <c r="Y9" s="3">
        <f t="shared" si="3"/>
        <v>38.226540408215456</v>
      </c>
      <c r="Z9" s="3">
        <f t="shared" si="4"/>
        <v>38.226540408215456</v>
      </c>
      <c r="AA9" s="3">
        <f t="shared" si="5"/>
        <v>38.226540408215456</v>
      </c>
      <c r="AB9" s="113">
        <f t="shared" si="6"/>
        <v>94.730325626995466</v>
      </c>
      <c r="AC9" s="106">
        <f t="shared" si="7"/>
        <v>2549.589608820123</v>
      </c>
      <c r="AD9" s="106">
        <f t="shared" si="8"/>
        <v>2449.6057025918831</v>
      </c>
      <c r="AE9" s="3">
        <f t="shared" si="9"/>
        <v>2549.589608820123</v>
      </c>
      <c r="AF9" s="3">
        <f t="shared" si="10"/>
        <v>1657.2332457330799</v>
      </c>
      <c r="AG9" s="3">
        <f t="shared" si="11"/>
        <v>1657.2332457330799</v>
      </c>
      <c r="AH9" s="3">
        <f t="shared" si="12"/>
        <v>1657.2332457330799</v>
      </c>
      <c r="AI9" s="113">
        <f t="shared" si="13"/>
        <v>4106.838948324963</v>
      </c>
    </row>
    <row r="10" spans="2:35" x14ac:dyDescent="0.5">
      <c r="P10" s="4" t="str">
        <f>'[1]INPUTS-Incidence'!A10</f>
        <v>Pedestrian</v>
      </c>
      <c r="Q10" s="4" t="str">
        <f>'[1]INPUTS-Incidence'!B10</f>
        <v>Male</v>
      </c>
      <c r="R10" s="4" t="str">
        <f>'[1]INPUTS-Incidence'!C10</f>
        <v>25-29 years</v>
      </c>
      <c r="S10" s="108">
        <f>'[1]INPUTS-Incidence'!D10</f>
        <v>106.54561016370084</v>
      </c>
      <c r="T10" s="108">
        <f>'[1]INPUTS-Incidence'!E10</f>
        <v>5128.4506867471464</v>
      </c>
      <c r="U10" s="100">
        <f t="shared" si="14"/>
        <v>1</v>
      </c>
      <c r="V10" s="105">
        <f t="shared" si="0"/>
        <v>54.338261183487433</v>
      </c>
      <c r="W10" s="105">
        <f t="shared" si="1"/>
        <v>52.207348980213411</v>
      </c>
      <c r="X10" s="3">
        <f t="shared" si="2"/>
        <v>54.338261183487433</v>
      </c>
      <c r="Y10" s="3">
        <f t="shared" si="3"/>
        <v>35.31986976926683</v>
      </c>
      <c r="Z10" s="3">
        <f t="shared" si="4"/>
        <v>35.31986976926683</v>
      </c>
      <c r="AA10" s="3">
        <f t="shared" si="5"/>
        <v>35.31986976926683</v>
      </c>
      <c r="AB10" s="113">
        <f t="shared" si="6"/>
        <v>87.527218749480241</v>
      </c>
      <c r="AC10" s="106">
        <f t="shared" si="7"/>
        <v>2615.5098502410447</v>
      </c>
      <c r="AD10" s="106">
        <f t="shared" si="8"/>
        <v>2512.9408365061017</v>
      </c>
      <c r="AE10" s="3">
        <f t="shared" si="9"/>
        <v>2615.5098502410447</v>
      </c>
      <c r="AF10" s="3">
        <f t="shared" si="10"/>
        <v>1700.0814026566791</v>
      </c>
      <c r="AG10" s="3">
        <f t="shared" si="11"/>
        <v>1700.0814026566791</v>
      </c>
      <c r="AH10" s="3">
        <f t="shared" si="12"/>
        <v>1700.0814026566791</v>
      </c>
      <c r="AI10" s="113">
        <f t="shared" si="13"/>
        <v>4213.0222391627813</v>
      </c>
    </row>
    <row r="11" spans="2:35" x14ac:dyDescent="0.5">
      <c r="P11" s="4" t="str">
        <f>'[1]INPUTS-Incidence'!A11</f>
        <v>Pedestrian</v>
      </c>
      <c r="Q11" s="4" t="str">
        <f>'[1]INPUTS-Incidence'!B11</f>
        <v>Male</v>
      </c>
      <c r="R11" s="4" t="str">
        <f>'[1]INPUTS-Incidence'!C11</f>
        <v>30-34 years</v>
      </c>
      <c r="S11" s="108">
        <f>'[1]INPUTS-Incidence'!D11</f>
        <v>114.39782875835583</v>
      </c>
      <c r="T11" s="108">
        <f>'[1]INPUTS-Incidence'!E11</f>
        <v>4024.5067623060668</v>
      </c>
      <c r="U11" s="100">
        <f t="shared" si="14"/>
        <v>1</v>
      </c>
      <c r="V11" s="105">
        <f t="shared" si="0"/>
        <v>58.342892666761472</v>
      </c>
      <c r="W11" s="105">
        <f t="shared" si="1"/>
        <v>56.054936091594357</v>
      </c>
      <c r="X11" s="3">
        <f t="shared" si="2"/>
        <v>58.342892666761472</v>
      </c>
      <c r="Y11" s="3">
        <f t="shared" si="3"/>
        <v>37.922880233394956</v>
      </c>
      <c r="Z11" s="3">
        <f t="shared" si="4"/>
        <v>37.922880233394956</v>
      </c>
      <c r="AA11" s="3">
        <f t="shared" si="5"/>
        <v>37.922880233394956</v>
      </c>
      <c r="AB11" s="113">
        <f t="shared" si="6"/>
        <v>93.977816324989305</v>
      </c>
      <c r="AC11" s="106">
        <f t="shared" si="7"/>
        <v>2052.4984487760939</v>
      </c>
      <c r="AD11" s="106">
        <f t="shared" si="8"/>
        <v>1972.0083135299728</v>
      </c>
      <c r="AE11" s="3">
        <f t="shared" si="9"/>
        <v>2052.4984487760939</v>
      </c>
      <c r="AF11" s="3">
        <f t="shared" si="10"/>
        <v>1334.1239917044611</v>
      </c>
      <c r="AG11" s="3">
        <f t="shared" si="11"/>
        <v>1334.1239917044611</v>
      </c>
      <c r="AH11" s="3">
        <f t="shared" si="12"/>
        <v>1334.1239917044611</v>
      </c>
      <c r="AI11" s="113">
        <f t="shared" si="13"/>
        <v>3306.1323052344342</v>
      </c>
    </row>
    <row r="12" spans="2:35" x14ac:dyDescent="0.5">
      <c r="P12" s="4" t="str">
        <f>'[1]INPUTS-Incidence'!A12</f>
        <v>Pedestrian</v>
      </c>
      <c r="Q12" s="4" t="str">
        <f>'[1]INPUTS-Incidence'!B12</f>
        <v>Male</v>
      </c>
      <c r="R12" s="4" t="str">
        <f>'[1]INPUTS-Incidence'!C12</f>
        <v>35-39 years</v>
      </c>
      <c r="S12" s="108">
        <f>'[1]INPUTS-Incidence'!D12</f>
        <v>99.962032004293874</v>
      </c>
      <c r="T12" s="108">
        <f>'[1]INPUTS-Incidence'!E12</f>
        <v>3390.3709752994673</v>
      </c>
      <c r="U12" s="100">
        <f t="shared" si="14"/>
        <v>1</v>
      </c>
      <c r="V12" s="105">
        <f t="shared" si="0"/>
        <v>50.980636322189874</v>
      </c>
      <c r="W12" s="105">
        <f t="shared" si="1"/>
        <v>48.981395682104001</v>
      </c>
      <c r="X12" s="3">
        <f t="shared" si="2"/>
        <v>50.980636322189874</v>
      </c>
      <c r="Y12" s="3">
        <f t="shared" si="3"/>
        <v>33.137413609423419</v>
      </c>
      <c r="Z12" s="3">
        <f t="shared" si="4"/>
        <v>33.137413609423419</v>
      </c>
      <c r="AA12" s="3">
        <f t="shared" si="5"/>
        <v>33.137413609423419</v>
      </c>
      <c r="AB12" s="113">
        <f t="shared" si="6"/>
        <v>82.118809291527413</v>
      </c>
      <c r="AC12" s="106">
        <f t="shared" si="7"/>
        <v>1729.0891974027284</v>
      </c>
      <c r="AD12" s="106">
        <f t="shared" si="8"/>
        <v>1661.281777896739</v>
      </c>
      <c r="AE12" s="3">
        <f t="shared" si="9"/>
        <v>1729.0891974027284</v>
      </c>
      <c r="AF12" s="3">
        <f t="shared" si="10"/>
        <v>1123.9079783117734</v>
      </c>
      <c r="AG12" s="3">
        <f t="shared" si="11"/>
        <v>1123.9079783117734</v>
      </c>
      <c r="AH12" s="3">
        <f t="shared" si="12"/>
        <v>1123.9079783117734</v>
      </c>
      <c r="AI12" s="113">
        <f t="shared" si="13"/>
        <v>2785.1897562085123</v>
      </c>
    </row>
    <row r="13" spans="2:35" x14ac:dyDescent="0.5">
      <c r="P13" s="4" t="str">
        <f>'[1]INPUTS-Incidence'!A13</f>
        <v>Pedestrian</v>
      </c>
      <c r="Q13" s="4" t="str">
        <f>'[1]INPUTS-Incidence'!B13</f>
        <v>Male</v>
      </c>
      <c r="R13" s="4" t="str">
        <f>'[1]INPUTS-Incidence'!C13</f>
        <v>40-44 years</v>
      </c>
      <c r="S13" s="108">
        <f>'[1]INPUTS-Incidence'!D13</f>
        <v>92.719380326938719</v>
      </c>
      <c r="T13" s="108">
        <f>'[1]INPUTS-Incidence'!E13</f>
        <v>2855.7706648706958</v>
      </c>
      <c r="U13" s="100">
        <f t="shared" si="14"/>
        <v>1</v>
      </c>
      <c r="V13" s="105">
        <f t="shared" si="0"/>
        <v>47.286883966738749</v>
      </c>
      <c r="W13" s="105">
        <f t="shared" si="1"/>
        <v>45.43249636019997</v>
      </c>
      <c r="X13" s="3">
        <f t="shared" si="2"/>
        <v>47.286883966738749</v>
      </c>
      <c r="Y13" s="3">
        <f t="shared" si="3"/>
        <v>30.736474578380189</v>
      </c>
      <c r="Z13" s="3">
        <f t="shared" si="4"/>
        <v>30.736474578380189</v>
      </c>
      <c r="AA13" s="3">
        <f t="shared" si="5"/>
        <v>30.736474578380189</v>
      </c>
      <c r="AB13" s="113">
        <f t="shared" si="6"/>
        <v>76.168970938580159</v>
      </c>
      <c r="AC13" s="106">
        <f t="shared" si="7"/>
        <v>1456.4430390840548</v>
      </c>
      <c r="AD13" s="106">
        <f t="shared" si="8"/>
        <v>1399.327625786641</v>
      </c>
      <c r="AE13" s="3">
        <f t="shared" si="9"/>
        <v>1456.4430390840548</v>
      </c>
      <c r="AF13" s="3">
        <f t="shared" si="10"/>
        <v>946.68797540463561</v>
      </c>
      <c r="AG13" s="3">
        <f t="shared" si="11"/>
        <v>946.68797540463561</v>
      </c>
      <c r="AH13" s="3">
        <f t="shared" si="12"/>
        <v>946.68797540463561</v>
      </c>
      <c r="AI13" s="113">
        <f t="shared" si="13"/>
        <v>2346.0156011912768</v>
      </c>
    </row>
    <row r="14" spans="2:35" x14ac:dyDescent="0.5">
      <c r="P14" s="4" t="str">
        <f>'[1]INPUTS-Incidence'!A14</f>
        <v>Pedestrian</v>
      </c>
      <c r="Q14" s="4" t="str">
        <f>'[1]INPUTS-Incidence'!B14</f>
        <v>Male</v>
      </c>
      <c r="R14" s="4" t="str">
        <f>'[1]INPUTS-Incidence'!C14</f>
        <v>45-49 years</v>
      </c>
      <c r="S14" s="108">
        <f>'[1]INPUTS-Incidence'!D14</f>
        <v>113.59295155957204</v>
      </c>
      <c r="T14" s="108">
        <f>'[1]INPUTS-Incidence'!E14</f>
        <v>2461.0897018488918</v>
      </c>
      <c r="U14" s="100">
        <f t="shared" si="14"/>
        <v>1</v>
      </c>
      <c r="V14" s="105">
        <f t="shared" si="0"/>
        <v>57.932405295381741</v>
      </c>
      <c r="W14" s="105">
        <f t="shared" si="1"/>
        <v>55.660546264190302</v>
      </c>
      <c r="X14" s="3">
        <f t="shared" si="2"/>
        <v>57.932405295381741</v>
      </c>
      <c r="Y14" s="3">
        <f t="shared" si="3"/>
        <v>37.656063441998135</v>
      </c>
      <c r="Z14" s="3">
        <f t="shared" si="4"/>
        <v>37.656063441998135</v>
      </c>
      <c r="AA14" s="3">
        <f t="shared" si="5"/>
        <v>37.656063441998135</v>
      </c>
      <c r="AB14" s="113">
        <f t="shared" si="6"/>
        <v>93.316609706188444</v>
      </c>
      <c r="AC14" s="106">
        <f t="shared" si="7"/>
        <v>1255.1557479429348</v>
      </c>
      <c r="AD14" s="106">
        <f t="shared" si="8"/>
        <v>1205.933953905957</v>
      </c>
      <c r="AE14" s="3">
        <f t="shared" si="9"/>
        <v>1255.1557479429348</v>
      </c>
      <c r="AF14" s="3">
        <f t="shared" si="10"/>
        <v>815.85123616290764</v>
      </c>
      <c r="AG14" s="3">
        <f t="shared" si="11"/>
        <v>815.85123616290764</v>
      </c>
      <c r="AH14" s="3">
        <f t="shared" si="12"/>
        <v>815.85123616290764</v>
      </c>
      <c r="AI14" s="113">
        <f t="shared" si="13"/>
        <v>2021.7851900688647</v>
      </c>
    </row>
    <row r="15" spans="2:35" x14ac:dyDescent="0.5">
      <c r="P15" s="4" t="str">
        <f>'[1]INPUTS-Incidence'!A15</f>
        <v>Pedestrian</v>
      </c>
      <c r="Q15" s="4" t="str">
        <f>'[1]INPUTS-Incidence'!B15</f>
        <v>Male</v>
      </c>
      <c r="R15" s="4" t="str">
        <f>'[1]INPUTS-Incidence'!C15</f>
        <v>50-54 years</v>
      </c>
      <c r="S15" s="108">
        <f>'[1]INPUTS-Incidence'!D15</f>
        <v>117.69264187949769</v>
      </c>
      <c r="T15" s="108">
        <f>'[1]INPUTS-Incidence'!E15</f>
        <v>2159.1736369958912</v>
      </c>
      <c r="U15" s="100">
        <f t="shared" si="14"/>
        <v>1</v>
      </c>
      <c r="V15" s="105">
        <f t="shared" si="0"/>
        <v>60.02324735854382</v>
      </c>
      <c r="W15" s="105">
        <f t="shared" si="1"/>
        <v>57.669394520953865</v>
      </c>
      <c r="X15" s="3">
        <f t="shared" si="2"/>
        <v>60.02324735854382</v>
      </c>
      <c r="Y15" s="3">
        <f t="shared" si="3"/>
        <v>39.015110783053487</v>
      </c>
      <c r="Z15" s="3">
        <f t="shared" si="4"/>
        <v>39.015110783053487</v>
      </c>
      <c r="AA15" s="3">
        <f t="shared" si="5"/>
        <v>39.015110783053487</v>
      </c>
      <c r="AB15" s="113">
        <f t="shared" si="6"/>
        <v>96.684505304007359</v>
      </c>
      <c r="AC15" s="106">
        <f t="shared" si="7"/>
        <v>1101.1785548679045</v>
      </c>
      <c r="AD15" s="106">
        <f t="shared" si="8"/>
        <v>1057.9950821279867</v>
      </c>
      <c r="AE15" s="3">
        <f t="shared" si="9"/>
        <v>1101.1785548679045</v>
      </c>
      <c r="AF15" s="3">
        <f t="shared" si="10"/>
        <v>715.76606066413797</v>
      </c>
      <c r="AG15" s="3">
        <f t="shared" si="11"/>
        <v>715.76606066413797</v>
      </c>
      <c r="AH15" s="3">
        <f t="shared" si="12"/>
        <v>715.76606066413797</v>
      </c>
      <c r="AI15" s="113">
        <f t="shared" si="13"/>
        <v>1773.7611427921247</v>
      </c>
    </row>
    <row r="16" spans="2:35" x14ac:dyDescent="0.5">
      <c r="P16" s="4" t="str">
        <f>'[1]INPUTS-Incidence'!A16</f>
        <v>Pedestrian</v>
      </c>
      <c r="Q16" s="4" t="str">
        <f>'[1]INPUTS-Incidence'!B16</f>
        <v>Male</v>
      </c>
      <c r="R16" s="4" t="str">
        <f>'[1]INPUTS-Incidence'!C16</f>
        <v>55-59 years</v>
      </c>
      <c r="S16" s="108">
        <f>'[1]INPUTS-Incidence'!D16</f>
        <v>105.16402521984462</v>
      </c>
      <c r="T16" s="108">
        <f>'[1]INPUTS-Incidence'!E16</f>
        <v>1800.1396484035004</v>
      </c>
      <c r="U16" s="100">
        <f t="shared" si="14"/>
        <v>1</v>
      </c>
      <c r="V16" s="105">
        <f t="shared" si="0"/>
        <v>53.633652862120755</v>
      </c>
      <c r="W16" s="105">
        <f t="shared" si="1"/>
        <v>51.530372357723863</v>
      </c>
      <c r="X16" s="3">
        <f t="shared" si="2"/>
        <v>53.633652862120755</v>
      </c>
      <c r="Y16" s="3">
        <f t="shared" si="3"/>
        <v>34.861874360378494</v>
      </c>
      <c r="Z16" s="3">
        <f t="shared" si="4"/>
        <v>34.861874360378494</v>
      </c>
      <c r="AA16" s="3">
        <f t="shared" si="5"/>
        <v>34.861874360378494</v>
      </c>
      <c r="AB16" s="113">
        <f t="shared" si="6"/>
        <v>86.392246718102356</v>
      </c>
      <c r="AC16" s="106">
        <f t="shared" si="7"/>
        <v>918.07122068578519</v>
      </c>
      <c r="AD16" s="106">
        <f t="shared" si="8"/>
        <v>882.06842771771517</v>
      </c>
      <c r="AE16" s="3">
        <f t="shared" si="9"/>
        <v>918.07122068578519</v>
      </c>
      <c r="AF16" s="3">
        <f t="shared" si="10"/>
        <v>596.74629344576044</v>
      </c>
      <c r="AG16" s="3">
        <f t="shared" si="11"/>
        <v>596.74629344576044</v>
      </c>
      <c r="AH16" s="3">
        <f t="shared" si="12"/>
        <v>596.74629344576044</v>
      </c>
      <c r="AI16" s="113">
        <f t="shared" si="13"/>
        <v>1478.8147211634755</v>
      </c>
    </row>
    <row r="17" spans="16:35" x14ac:dyDescent="0.5">
      <c r="P17" s="4" t="str">
        <f>'[1]INPUTS-Incidence'!A17</f>
        <v>Pedestrian</v>
      </c>
      <c r="Q17" s="4" t="str">
        <f>'[1]INPUTS-Incidence'!B17</f>
        <v>Male</v>
      </c>
      <c r="R17" s="4" t="str">
        <f>'[1]INPUTS-Incidence'!C17</f>
        <v>60-64 years</v>
      </c>
      <c r="S17" s="108">
        <f>'[1]INPUTS-Incidence'!D17</f>
        <v>108.60273436783179</v>
      </c>
      <c r="T17" s="108">
        <f>'[1]INPUTS-Incidence'!E17</f>
        <v>1318.7497464843445</v>
      </c>
      <c r="U17" s="100">
        <f t="shared" si="14"/>
        <v>1</v>
      </c>
      <c r="V17" s="105">
        <f t="shared" si="0"/>
        <v>55.387394527594211</v>
      </c>
      <c r="W17" s="105">
        <f t="shared" si="1"/>
        <v>53.215339840237576</v>
      </c>
      <c r="X17" s="3">
        <f t="shared" si="2"/>
        <v>55.387394527594211</v>
      </c>
      <c r="Y17" s="3">
        <f t="shared" si="3"/>
        <v>36.001806442936235</v>
      </c>
      <c r="Z17" s="3">
        <f t="shared" si="4"/>
        <v>36.001806442936235</v>
      </c>
      <c r="AA17" s="3">
        <f t="shared" si="5"/>
        <v>36.001806442936235</v>
      </c>
      <c r="AB17" s="113">
        <f t="shared" si="6"/>
        <v>89.217146283173804</v>
      </c>
      <c r="AC17" s="106">
        <f t="shared" si="7"/>
        <v>672.5623707070157</v>
      </c>
      <c r="AD17" s="106">
        <f t="shared" si="8"/>
        <v>646.18737577732884</v>
      </c>
      <c r="AE17" s="3">
        <f t="shared" si="9"/>
        <v>672.5623707070157</v>
      </c>
      <c r="AF17" s="3">
        <f t="shared" si="10"/>
        <v>437.16554095956025</v>
      </c>
      <c r="AG17" s="3">
        <f t="shared" si="11"/>
        <v>437.16554095956025</v>
      </c>
      <c r="AH17" s="3">
        <f t="shared" si="12"/>
        <v>437.16554095956025</v>
      </c>
      <c r="AI17" s="113">
        <f t="shared" si="13"/>
        <v>1083.352916736889</v>
      </c>
    </row>
    <row r="18" spans="16:35" x14ac:dyDescent="0.5">
      <c r="P18" s="4" t="str">
        <f>'[1]INPUTS-Incidence'!A18</f>
        <v>Pedestrian</v>
      </c>
      <c r="Q18" s="4" t="str">
        <f>'[1]INPUTS-Incidence'!B18</f>
        <v>Male</v>
      </c>
      <c r="R18" s="4" t="str">
        <f>'[1]INPUTS-Incidence'!C18</f>
        <v>65-69 years</v>
      </c>
      <c r="S18" s="108">
        <f>'[1]INPUTS-Incidence'!D18</f>
        <v>86.027718991991989</v>
      </c>
      <c r="T18" s="108">
        <f>'[1]INPUTS-Incidence'!E18</f>
        <v>762.79970348160816</v>
      </c>
      <c r="U18" s="100">
        <f t="shared" si="14"/>
        <v>1</v>
      </c>
      <c r="V18" s="105">
        <f t="shared" si="0"/>
        <v>43.874136685915914</v>
      </c>
      <c r="W18" s="105">
        <f t="shared" si="1"/>
        <v>42.153582306076075</v>
      </c>
      <c r="X18" s="3">
        <f t="shared" si="2"/>
        <v>43.874136685915914</v>
      </c>
      <c r="Y18" s="3">
        <f t="shared" si="3"/>
        <v>28.518188845845344</v>
      </c>
      <c r="Z18" s="3">
        <f t="shared" si="4"/>
        <v>28.518188845845344</v>
      </c>
      <c r="AA18" s="3">
        <f t="shared" si="5"/>
        <v>28.518188845845344</v>
      </c>
      <c r="AB18" s="113">
        <f t="shared" si="6"/>
        <v>70.671771151921419</v>
      </c>
      <c r="AC18" s="106">
        <f t="shared" si="7"/>
        <v>389.02784877562016</v>
      </c>
      <c r="AD18" s="106">
        <f t="shared" si="8"/>
        <v>373.77185470598801</v>
      </c>
      <c r="AE18" s="3">
        <f t="shared" si="9"/>
        <v>389.02784877562016</v>
      </c>
      <c r="AF18" s="3">
        <f t="shared" si="10"/>
        <v>252.8681017041531</v>
      </c>
      <c r="AG18" s="3">
        <f t="shared" si="11"/>
        <v>252.8681017041531</v>
      </c>
      <c r="AH18" s="3">
        <f t="shared" si="12"/>
        <v>252.8681017041531</v>
      </c>
      <c r="AI18" s="113">
        <f t="shared" si="13"/>
        <v>626.63995641014117</v>
      </c>
    </row>
    <row r="19" spans="16:35" x14ac:dyDescent="0.5">
      <c r="P19" s="4" t="str">
        <f>'[1]INPUTS-Incidence'!A19</f>
        <v>Pedestrian</v>
      </c>
      <c r="Q19" s="4" t="str">
        <f>'[1]INPUTS-Incidence'!B19</f>
        <v>Male</v>
      </c>
      <c r="R19" s="4" t="str">
        <f>'[1]INPUTS-Incidence'!C19</f>
        <v>70-74 years</v>
      </c>
      <c r="S19" s="108">
        <f>'[1]INPUTS-Incidence'!D19</f>
        <v>63.003461926798465</v>
      </c>
      <c r="T19" s="108">
        <f>'[1]INPUTS-Incidence'!E19</f>
        <v>422.42718503396787</v>
      </c>
      <c r="U19" s="100">
        <f t="shared" si="14"/>
        <v>1</v>
      </c>
      <c r="V19" s="105">
        <f t="shared" si="0"/>
        <v>32.131765582667221</v>
      </c>
      <c r="W19" s="105">
        <f t="shared" si="1"/>
        <v>30.871696344131244</v>
      </c>
      <c r="X19" s="3">
        <f t="shared" si="2"/>
        <v>32.131765582667221</v>
      </c>
      <c r="Y19" s="3">
        <f t="shared" si="3"/>
        <v>20.885647628733693</v>
      </c>
      <c r="Z19" s="3">
        <f t="shared" si="4"/>
        <v>20.885647628733693</v>
      </c>
      <c r="AA19" s="3">
        <f t="shared" si="5"/>
        <v>20.885647628733693</v>
      </c>
      <c r="AB19" s="113">
        <f t="shared" si="6"/>
        <v>51.757343972864938</v>
      </c>
      <c r="AC19" s="106">
        <f t="shared" si="7"/>
        <v>215.43786436732361</v>
      </c>
      <c r="AD19" s="106">
        <f t="shared" si="8"/>
        <v>206.98932066664426</v>
      </c>
      <c r="AE19" s="3">
        <f t="shared" si="9"/>
        <v>215.43786436732361</v>
      </c>
      <c r="AF19" s="3">
        <f t="shared" si="10"/>
        <v>140.03461183876036</v>
      </c>
      <c r="AG19" s="3">
        <f t="shared" si="11"/>
        <v>140.03461183876036</v>
      </c>
      <c r="AH19" s="3">
        <f t="shared" si="12"/>
        <v>140.03461183876036</v>
      </c>
      <c r="AI19" s="113">
        <f t="shared" si="13"/>
        <v>347.02393250540462</v>
      </c>
    </row>
    <row r="20" spans="16:35" x14ac:dyDescent="0.5">
      <c r="P20" s="4" t="str">
        <f>'[1]INPUTS-Incidence'!A20</f>
        <v>Pedestrian</v>
      </c>
      <c r="Q20" s="4" t="str">
        <f>'[1]INPUTS-Incidence'!B20</f>
        <v>Male</v>
      </c>
      <c r="R20" s="4" t="str">
        <f>'[1]INPUTS-Incidence'!C20</f>
        <v>75-79 years</v>
      </c>
      <c r="S20" s="108">
        <f>'[1]INPUTS-Incidence'!D20</f>
        <v>58.041579775528199</v>
      </c>
      <c r="T20" s="108">
        <f>'[1]INPUTS-Incidence'!E20</f>
        <v>247.41811487521954</v>
      </c>
      <c r="U20" s="100">
        <f t="shared" si="14"/>
        <v>1</v>
      </c>
      <c r="V20" s="105">
        <f t="shared" si="0"/>
        <v>29.601205685519382</v>
      </c>
      <c r="W20" s="105">
        <f t="shared" si="1"/>
        <v>28.440374090008817</v>
      </c>
      <c r="X20" s="3">
        <f t="shared" si="2"/>
        <v>29.601205685519382</v>
      </c>
      <c r="Y20" s="3">
        <f t="shared" si="3"/>
        <v>19.240783695587599</v>
      </c>
      <c r="Z20" s="3">
        <f t="shared" si="4"/>
        <v>19.240783695587599</v>
      </c>
      <c r="AA20" s="3">
        <f t="shared" si="5"/>
        <v>19.240783695587599</v>
      </c>
      <c r="AB20" s="113">
        <f t="shared" si="6"/>
        <v>47.681157785596412</v>
      </c>
      <c r="AC20" s="106">
        <f t="shared" si="7"/>
        <v>126.18323858636197</v>
      </c>
      <c r="AD20" s="106">
        <f t="shared" si="8"/>
        <v>121.23487628885758</v>
      </c>
      <c r="AE20" s="3">
        <f t="shared" si="9"/>
        <v>126.18323858636197</v>
      </c>
      <c r="AF20" s="3">
        <f t="shared" si="10"/>
        <v>82.01910508113528</v>
      </c>
      <c r="AG20" s="3">
        <f t="shared" si="11"/>
        <v>82.01910508113528</v>
      </c>
      <c r="AH20" s="3">
        <f t="shared" si="12"/>
        <v>82.01910508113528</v>
      </c>
      <c r="AI20" s="113">
        <f t="shared" si="13"/>
        <v>203.25398136999286</v>
      </c>
    </row>
    <row r="21" spans="16:35" x14ac:dyDescent="0.5">
      <c r="P21" s="4" t="str">
        <f>'[1]INPUTS-Incidence'!A21</f>
        <v>Pedestrian</v>
      </c>
      <c r="Q21" s="4" t="str">
        <f>'[1]INPUTS-Incidence'!B21</f>
        <v>Male</v>
      </c>
      <c r="R21" s="4" t="str">
        <f>'[1]INPUTS-Incidence'!C21</f>
        <v>80-84 years</v>
      </c>
      <c r="S21" s="108">
        <f>'[1]INPUTS-Incidence'!D21</f>
        <v>34.773940316320775</v>
      </c>
      <c r="T21" s="108">
        <f>'[1]INPUTS-Incidence'!E21</f>
        <v>113.12273363282554</v>
      </c>
      <c r="U21" s="100">
        <f t="shared" si="14"/>
        <v>1</v>
      </c>
      <c r="V21" s="105">
        <f t="shared" si="0"/>
        <v>17.734709561323594</v>
      </c>
      <c r="W21" s="105">
        <f t="shared" si="1"/>
        <v>17.039230754997181</v>
      </c>
      <c r="X21" s="3">
        <f t="shared" si="2"/>
        <v>17.734709561323594</v>
      </c>
      <c r="Y21" s="3">
        <f t="shared" si="3"/>
        <v>11.527561214860336</v>
      </c>
      <c r="Z21" s="3">
        <f t="shared" si="4"/>
        <v>11.527561214860336</v>
      </c>
      <c r="AA21" s="3">
        <f t="shared" si="5"/>
        <v>11.527561214860336</v>
      </c>
      <c r="AB21" s="113">
        <f t="shared" si="6"/>
        <v>28.566791969857519</v>
      </c>
      <c r="AC21" s="106">
        <f t="shared" si="7"/>
        <v>57.69259415274103</v>
      </c>
      <c r="AD21" s="106">
        <f t="shared" si="8"/>
        <v>55.430139480084513</v>
      </c>
      <c r="AE21" s="3">
        <f t="shared" si="9"/>
        <v>57.69259415274103</v>
      </c>
      <c r="AF21" s="3">
        <f t="shared" si="10"/>
        <v>37.500186199281671</v>
      </c>
      <c r="AG21" s="3">
        <f t="shared" si="11"/>
        <v>37.500186199281671</v>
      </c>
      <c r="AH21" s="3">
        <f t="shared" si="12"/>
        <v>37.500186199281671</v>
      </c>
      <c r="AI21" s="113">
        <f t="shared" si="13"/>
        <v>92.930325679366177</v>
      </c>
    </row>
    <row r="22" spans="16:35" x14ac:dyDescent="0.5">
      <c r="P22" s="4" t="str">
        <f>'[1]INPUTS-Incidence'!A22</f>
        <v>Pedestrian</v>
      </c>
      <c r="Q22" s="4" t="str">
        <f>'[1]INPUTS-Incidence'!B22</f>
        <v>Male</v>
      </c>
      <c r="R22" s="4" t="str">
        <f>'[1]INPUTS-Incidence'!C22</f>
        <v>85+</v>
      </c>
      <c r="S22" s="108">
        <f>'[1]INPUTS-Incidence'!D22</f>
        <v>22.225380127682389</v>
      </c>
      <c r="T22" s="108">
        <f>'[1]INPUTS-Incidence'!E22</f>
        <v>45.947159171077089</v>
      </c>
      <c r="U22" s="100">
        <f t="shared" si="14"/>
        <v>1</v>
      </c>
      <c r="V22" s="105">
        <f t="shared" si="0"/>
        <v>11.334943865118019</v>
      </c>
      <c r="W22" s="105">
        <f t="shared" si="1"/>
        <v>10.89043626256437</v>
      </c>
      <c r="X22" s="3">
        <f t="shared" si="2"/>
        <v>11.334943865118019</v>
      </c>
      <c r="Y22" s="3">
        <f t="shared" si="3"/>
        <v>7.3677135123267128</v>
      </c>
      <c r="Z22" s="3">
        <f t="shared" si="4"/>
        <v>7.3677135123267128</v>
      </c>
      <c r="AA22" s="3">
        <f t="shared" si="5"/>
        <v>7.3677135123267128</v>
      </c>
      <c r="AB22" s="113">
        <f t="shared" si="6"/>
        <v>18.258149774891081</v>
      </c>
      <c r="AC22" s="106">
        <f t="shared" si="7"/>
        <v>23.433051177249315</v>
      </c>
      <c r="AD22" s="106">
        <f t="shared" si="8"/>
        <v>22.514107993827775</v>
      </c>
      <c r="AE22" s="3">
        <f t="shared" si="9"/>
        <v>23.433051177249315</v>
      </c>
      <c r="AF22" s="3">
        <f t="shared" si="10"/>
        <v>15.231483265212056</v>
      </c>
      <c r="AG22" s="3">
        <f t="shared" si="11"/>
        <v>15.231483265212056</v>
      </c>
      <c r="AH22" s="3">
        <f t="shared" si="12"/>
        <v>15.231483265212056</v>
      </c>
      <c r="AI22" s="113">
        <f t="shared" si="13"/>
        <v>37.745591259039827</v>
      </c>
    </row>
    <row r="23" spans="16:35" x14ac:dyDescent="0.5">
      <c r="P23" s="4" t="str">
        <f>'[1]INPUTS-Incidence'!A23</f>
        <v>Pedestrian</v>
      </c>
      <c r="Q23" s="4" t="str">
        <f>'[1]INPUTS-Incidence'!B23</f>
        <v>Female</v>
      </c>
      <c r="R23" s="4" t="str">
        <f>'[1]INPUTS-Incidence'!C23</f>
        <v>&lt;5 years</v>
      </c>
      <c r="S23" s="108">
        <f>'[1]INPUTS-Incidence'!D23</f>
        <v>35.340744920156055</v>
      </c>
      <c r="T23" s="108">
        <f>'[1]INPUTS-Incidence'!E23</f>
        <v>152.62931577980126</v>
      </c>
      <c r="U23" s="100">
        <f t="shared" si="14"/>
        <v>1</v>
      </c>
      <c r="V23" s="105">
        <f t="shared" si="0"/>
        <v>18.02377990927959</v>
      </c>
      <c r="W23" s="105">
        <f t="shared" si="1"/>
        <v>17.316965010876466</v>
      </c>
      <c r="X23" s="3">
        <f t="shared" si="2"/>
        <v>18.02377990927959</v>
      </c>
      <c r="Y23" s="3">
        <f t="shared" si="3"/>
        <v>11.715456941031734</v>
      </c>
      <c r="Z23" s="3">
        <f t="shared" si="4"/>
        <v>11.715456941031734</v>
      </c>
      <c r="AA23" s="3">
        <f t="shared" si="5"/>
        <v>11.715456941031734</v>
      </c>
      <c r="AB23" s="113">
        <f t="shared" si="6"/>
        <v>29.032421951908198</v>
      </c>
      <c r="AC23" s="106">
        <f t="shared" si="7"/>
        <v>77.840951047698638</v>
      </c>
      <c r="AD23" s="106">
        <f t="shared" si="8"/>
        <v>74.788364732102622</v>
      </c>
      <c r="AE23" s="3">
        <f t="shared" si="9"/>
        <v>77.840951047698638</v>
      </c>
      <c r="AF23" s="3">
        <f t="shared" si="10"/>
        <v>50.596618181004118</v>
      </c>
      <c r="AG23" s="3">
        <f t="shared" si="11"/>
        <v>50.596618181004118</v>
      </c>
      <c r="AH23" s="3">
        <f t="shared" si="12"/>
        <v>50.596618181004118</v>
      </c>
      <c r="AI23" s="113">
        <f t="shared" si="13"/>
        <v>125.38498291310674</v>
      </c>
    </row>
    <row r="24" spans="16:35" x14ac:dyDescent="0.5">
      <c r="P24" s="4" t="str">
        <f>'[1]INPUTS-Incidence'!A24</f>
        <v>Pedestrian</v>
      </c>
      <c r="Q24" s="4" t="str">
        <f>'[1]INPUTS-Incidence'!B24</f>
        <v>Female</v>
      </c>
      <c r="R24" s="4" t="str">
        <f>'[1]INPUTS-Incidence'!C24</f>
        <v>5-9 years</v>
      </c>
      <c r="S24" s="108">
        <f>'[1]INPUTS-Incidence'!D24</f>
        <v>64.53199251260591</v>
      </c>
      <c r="T24" s="108">
        <f>'[1]INPUTS-Incidence'!E24</f>
        <v>747.84304261549482</v>
      </c>
      <c r="U24" s="100">
        <f t="shared" si="14"/>
        <v>1</v>
      </c>
      <c r="V24" s="105">
        <f t="shared" si="0"/>
        <v>32.911316181429015</v>
      </c>
      <c r="W24" s="105">
        <f t="shared" si="1"/>
        <v>31.620676331176895</v>
      </c>
      <c r="X24" s="3">
        <f t="shared" si="2"/>
        <v>32.911316181429015</v>
      </c>
      <c r="Y24" s="3">
        <f t="shared" si="3"/>
        <v>21.392355517928859</v>
      </c>
      <c r="Z24" s="3">
        <f t="shared" si="4"/>
        <v>21.392355517928859</v>
      </c>
      <c r="AA24" s="3">
        <f t="shared" si="5"/>
        <v>21.392355517928859</v>
      </c>
      <c r="AB24" s="113">
        <f t="shared" si="6"/>
        <v>53.013031849105758</v>
      </c>
      <c r="AC24" s="106">
        <f t="shared" si="7"/>
        <v>381.39995173390236</v>
      </c>
      <c r="AD24" s="106">
        <f t="shared" si="8"/>
        <v>366.44309088159247</v>
      </c>
      <c r="AE24" s="3">
        <f t="shared" si="9"/>
        <v>381.39995173390236</v>
      </c>
      <c r="AF24" s="3">
        <f t="shared" si="10"/>
        <v>247.90996862703653</v>
      </c>
      <c r="AG24" s="3">
        <f t="shared" si="11"/>
        <v>247.90996862703653</v>
      </c>
      <c r="AH24" s="3">
        <f t="shared" si="12"/>
        <v>247.90996862703653</v>
      </c>
      <c r="AI24" s="113">
        <f t="shared" si="13"/>
        <v>614.35305950862903</v>
      </c>
    </row>
    <row r="25" spans="16:35" x14ac:dyDescent="0.5">
      <c r="P25" s="4" t="str">
        <f>'[1]INPUTS-Incidence'!A25</f>
        <v>Pedestrian</v>
      </c>
      <c r="Q25" s="4" t="str">
        <f>'[1]INPUTS-Incidence'!B25</f>
        <v>Female</v>
      </c>
      <c r="R25" s="4" t="str">
        <f>'[1]INPUTS-Incidence'!C25</f>
        <v>10-14 years</v>
      </c>
      <c r="S25" s="108">
        <f>'[1]INPUTS-Incidence'!D25</f>
        <v>39.890147924694816</v>
      </c>
      <c r="T25" s="108">
        <f>'[1]INPUTS-Incidence'!E25</f>
        <v>1670.7924274717443</v>
      </c>
      <c r="U25" s="100">
        <f t="shared" si="14"/>
        <v>1</v>
      </c>
      <c r="V25" s="105">
        <f t="shared" si="0"/>
        <v>20.343975441594356</v>
      </c>
      <c r="W25" s="105">
        <f t="shared" si="1"/>
        <v>19.54617248310046</v>
      </c>
      <c r="X25" s="3">
        <f t="shared" si="2"/>
        <v>20.343975441594356</v>
      </c>
      <c r="Y25" s="3">
        <f t="shared" si="3"/>
        <v>13.223584037036332</v>
      </c>
      <c r="Z25" s="3">
        <f t="shared" si="4"/>
        <v>13.223584037036332</v>
      </c>
      <c r="AA25" s="3">
        <f t="shared" si="5"/>
        <v>13.223584037036332</v>
      </c>
      <c r="AB25" s="113">
        <f t="shared" si="6"/>
        <v>32.769756520136795</v>
      </c>
      <c r="AC25" s="106">
        <f t="shared" si="7"/>
        <v>852.10413801058962</v>
      </c>
      <c r="AD25" s="106">
        <f t="shared" si="8"/>
        <v>818.68828946115468</v>
      </c>
      <c r="AE25" s="3">
        <f t="shared" si="9"/>
        <v>852.10413801058962</v>
      </c>
      <c r="AF25" s="3">
        <f t="shared" si="10"/>
        <v>553.86768970688331</v>
      </c>
      <c r="AG25" s="3">
        <f t="shared" si="11"/>
        <v>553.86768970688331</v>
      </c>
      <c r="AH25" s="3">
        <f t="shared" si="12"/>
        <v>553.86768970688331</v>
      </c>
      <c r="AI25" s="113">
        <f t="shared" si="13"/>
        <v>1372.555979168038</v>
      </c>
    </row>
    <row r="26" spans="16:35" x14ac:dyDescent="0.5">
      <c r="P26" s="4" t="str">
        <f>'[1]INPUTS-Incidence'!A26</f>
        <v>Pedestrian</v>
      </c>
      <c r="Q26" s="4" t="str">
        <f>'[1]INPUTS-Incidence'!B26</f>
        <v>Female</v>
      </c>
      <c r="R26" s="4" t="str">
        <f>'[1]INPUTS-Incidence'!C26</f>
        <v>15-19 years</v>
      </c>
      <c r="S26" s="108">
        <f>'[1]INPUTS-Incidence'!D26</f>
        <v>36.610485875440681</v>
      </c>
      <c r="T26" s="108">
        <f>'[1]INPUTS-Incidence'!E26</f>
        <v>2610.7788646721069</v>
      </c>
      <c r="U26" s="100">
        <f t="shared" si="14"/>
        <v>1</v>
      </c>
      <c r="V26" s="105">
        <f t="shared" si="0"/>
        <v>18.671347796474748</v>
      </c>
      <c r="W26" s="105">
        <f t="shared" si="1"/>
        <v>17.939138078965932</v>
      </c>
      <c r="X26" s="3">
        <f t="shared" si="2"/>
        <v>18.671347796474748</v>
      </c>
      <c r="Y26" s="3">
        <f t="shared" si="3"/>
        <v>12.136376067708587</v>
      </c>
      <c r="Z26" s="3">
        <f t="shared" si="4"/>
        <v>12.136376067708587</v>
      </c>
      <c r="AA26" s="3">
        <f t="shared" si="5"/>
        <v>12.136376067708587</v>
      </c>
      <c r="AB26" s="113">
        <f t="shared" si="6"/>
        <v>30.075514146674521</v>
      </c>
      <c r="AC26" s="106">
        <f t="shared" si="7"/>
        <v>1331.4972209827745</v>
      </c>
      <c r="AD26" s="106">
        <f t="shared" si="8"/>
        <v>1279.2816436893324</v>
      </c>
      <c r="AE26" s="3">
        <f t="shared" si="9"/>
        <v>1331.4972209827745</v>
      </c>
      <c r="AF26" s="3">
        <f t="shared" si="10"/>
        <v>865.47319363880342</v>
      </c>
      <c r="AG26" s="3">
        <f t="shared" si="11"/>
        <v>865.47319363880342</v>
      </c>
      <c r="AH26" s="3">
        <f t="shared" si="12"/>
        <v>865.47319363880342</v>
      </c>
      <c r="AI26" s="113">
        <f t="shared" si="13"/>
        <v>2144.7548373281361</v>
      </c>
    </row>
    <row r="27" spans="16:35" x14ac:dyDescent="0.5">
      <c r="P27" s="4" t="str">
        <f>'[1]INPUTS-Incidence'!A27</f>
        <v>Pedestrian</v>
      </c>
      <c r="Q27" s="4" t="str">
        <f>'[1]INPUTS-Incidence'!B27</f>
        <v>Female</v>
      </c>
      <c r="R27" s="4" t="str">
        <f>'[1]INPUTS-Incidence'!C27</f>
        <v>20-24 years</v>
      </c>
      <c r="S27" s="108">
        <f>'[1]INPUTS-Incidence'!D27</f>
        <v>45.042864592433872</v>
      </c>
      <c r="T27" s="108">
        <f>'[1]INPUTS-Incidence'!E27</f>
        <v>2933.1219114809983</v>
      </c>
      <c r="U27" s="100">
        <f t="shared" si="14"/>
        <v>1</v>
      </c>
      <c r="V27" s="105">
        <f t="shared" si="0"/>
        <v>22.971860942141276</v>
      </c>
      <c r="W27" s="105">
        <f t="shared" si="1"/>
        <v>22.071003650292596</v>
      </c>
      <c r="X27" s="3">
        <f t="shared" si="2"/>
        <v>22.971860942141276</v>
      </c>
      <c r="Y27" s="3">
        <f t="shared" si="3"/>
        <v>14.931709612391829</v>
      </c>
      <c r="Z27" s="3">
        <f t="shared" si="4"/>
        <v>14.931709612391829</v>
      </c>
      <c r="AA27" s="3">
        <f t="shared" si="5"/>
        <v>14.931709612391829</v>
      </c>
      <c r="AB27" s="113">
        <f t="shared" si="6"/>
        <v>37.002713262684424</v>
      </c>
      <c r="AC27" s="106">
        <f t="shared" si="7"/>
        <v>1495.8921748553091</v>
      </c>
      <c r="AD27" s="106">
        <f t="shared" si="8"/>
        <v>1437.2297366256892</v>
      </c>
      <c r="AE27" s="3">
        <f t="shared" si="9"/>
        <v>1495.8921748553091</v>
      </c>
      <c r="AF27" s="3">
        <f t="shared" si="10"/>
        <v>972.32991365595092</v>
      </c>
      <c r="AG27" s="3">
        <f t="shared" si="11"/>
        <v>972.32991365595092</v>
      </c>
      <c r="AH27" s="3">
        <f t="shared" si="12"/>
        <v>972.32991365595092</v>
      </c>
      <c r="AI27" s="113">
        <f t="shared" si="13"/>
        <v>2409.5596502816402</v>
      </c>
    </row>
    <row r="28" spans="16:35" x14ac:dyDescent="0.5">
      <c r="P28" s="4" t="str">
        <f>'[1]INPUTS-Incidence'!A28</f>
        <v>Pedestrian</v>
      </c>
      <c r="Q28" s="4" t="str">
        <f>'[1]INPUTS-Incidence'!B28</f>
        <v>Female</v>
      </c>
      <c r="R28" s="4" t="str">
        <f>'[1]INPUTS-Incidence'!C28</f>
        <v>25-29 years</v>
      </c>
      <c r="S28" s="108">
        <f>'[1]INPUTS-Incidence'!D28</f>
        <v>35.492389242587109</v>
      </c>
      <c r="T28" s="108">
        <f>'[1]INPUTS-Incidence'!E28</f>
        <v>2385.7600997749214</v>
      </c>
      <c r="U28" s="100">
        <f t="shared" si="14"/>
        <v>1</v>
      </c>
      <c r="V28" s="105">
        <f t="shared" si="0"/>
        <v>18.101118513719427</v>
      </c>
      <c r="W28" s="105">
        <f t="shared" si="1"/>
        <v>17.391270728867681</v>
      </c>
      <c r="X28" s="3">
        <f t="shared" si="2"/>
        <v>18.101118513719427</v>
      </c>
      <c r="Y28" s="3">
        <f t="shared" si="3"/>
        <v>11.765727033917628</v>
      </c>
      <c r="Z28" s="3">
        <f t="shared" si="4"/>
        <v>11.765727033917628</v>
      </c>
      <c r="AA28" s="3">
        <f t="shared" si="5"/>
        <v>11.765727033917628</v>
      </c>
      <c r="AB28" s="113">
        <f t="shared" si="6"/>
        <v>29.156997762785309</v>
      </c>
      <c r="AC28" s="106">
        <f t="shared" si="7"/>
        <v>1216.7376508852099</v>
      </c>
      <c r="AD28" s="106">
        <f t="shared" si="8"/>
        <v>1169.0224488897115</v>
      </c>
      <c r="AE28" s="3">
        <f t="shared" si="9"/>
        <v>1216.7376508852099</v>
      </c>
      <c r="AF28" s="3">
        <f t="shared" si="10"/>
        <v>790.87947307538639</v>
      </c>
      <c r="AG28" s="3">
        <f t="shared" si="11"/>
        <v>790.87947307538639</v>
      </c>
      <c r="AH28" s="3">
        <f t="shared" si="12"/>
        <v>790.87947307538639</v>
      </c>
      <c r="AI28" s="113">
        <f t="shared" si="13"/>
        <v>1959.9019219650979</v>
      </c>
    </row>
    <row r="29" spans="16:35" x14ac:dyDescent="0.5">
      <c r="P29" s="4" t="str">
        <f>'[1]INPUTS-Incidence'!A29</f>
        <v>Pedestrian</v>
      </c>
      <c r="Q29" s="4" t="str">
        <f>'[1]INPUTS-Incidence'!B29</f>
        <v>Female</v>
      </c>
      <c r="R29" s="4" t="str">
        <f>'[1]INPUTS-Incidence'!C29</f>
        <v>30-34 years</v>
      </c>
      <c r="S29" s="108">
        <f>'[1]INPUTS-Incidence'!D29</f>
        <v>39.231913249477444</v>
      </c>
      <c r="T29" s="108">
        <f>'[1]INPUTS-Incidence'!E29</f>
        <v>1750.3085721148304</v>
      </c>
      <c r="U29" s="100">
        <f t="shared" si="14"/>
        <v>1</v>
      </c>
      <c r="V29" s="105">
        <f t="shared" si="0"/>
        <v>20.008275757233495</v>
      </c>
      <c r="W29" s="105">
        <f t="shared" si="1"/>
        <v>19.223637492243949</v>
      </c>
      <c r="X29" s="3">
        <f t="shared" si="2"/>
        <v>20.008275757233495</v>
      </c>
      <c r="Y29" s="3">
        <f t="shared" si="3"/>
        <v>13.005379242201773</v>
      </c>
      <c r="Z29" s="3">
        <f t="shared" si="4"/>
        <v>13.005379242201773</v>
      </c>
      <c r="AA29" s="3">
        <f t="shared" si="5"/>
        <v>13.005379242201773</v>
      </c>
      <c r="AB29" s="113">
        <f t="shared" si="6"/>
        <v>32.229016734445722</v>
      </c>
      <c r="AC29" s="106">
        <f t="shared" si="7"/>
        <v>892.65737177856352</v>
      </c>
      <c r="AD29" s="106">
        <f t="shared" si="8"/>
        <v>857.65120033626692</v>
      </c>
      <c r="AE29" s="3">
        <f t="shared" si="9"/>
        <v>892.65737177856352</v>
      </c>
      <c r="AF29" s="3">
        <f t="shared" si="10"/>
        <v>580.22729165606631</v>
      </c>
      <c r="AG29" s="3">
        <f t="shared" si="11"/>
        <v>580.22729165606631</v>
      </c>
      <c r="AH29" s="3">
        <f t="shared" si="12"/>
        <v>580.22729165606631</v>
      </c>
      <c r="AI29" s="113">
        <f t="shared" si="13"/>
        <v>1437.8784919923332</v>
      </c>
    </row>
    <row r="30" spans="16:35" x14ac:dyDescent="0.5">
      <c r="P30" s="4" t="str">
        <f>'[1]INPUTS-Incidence'!A30</f>
        <v>Pedestrian</v>
      </c>
      <c r="Q30" s="4" t="str">
        <f>'[1]INPUTS-Incidence'!B30</f>
        <v>Female</v>
      </c>
      <c r="R30" s="4" t="str">
        <f>'[1]INPUTS-Incidence'!C30</f>
        <v>35-39 years</v>
      </c>
      <c r="S30" s="108">
        <f>'[1]INPUTS-Incidence'!D30</f>
        <v>39.651176919897267</v>
      </c>
      <c r="T30" s="108">
        <f>'[1]INPUTS-Incidence'!E30</f>
        <v>1539.2648929151903</v>
      </c>
      <c r="U30" s="100">
        <f t="shared" si="14"/>
        <v>1</v>
      </c>
      <c r="V30" s="105">
        <f t="shared" si="0"/>
        <v>20.222100229147607</v>
      </c>
      <c r="W30" s="105">
        <f t="shared" si="1"/>
        <v>19.42907669074966</v>
      </c>
      <c r="X30" s="3">
        <f t="shared" si="2"/>
        <v>20.222100229147607</v>
      </c>
      <c r="Y30" s="3">
        <f t="shared" si="3"/>
        <v>13.144365148945944</v>
      </c>
      <c r="Z30" s="3">
        <f t="shared" si="4"/>
        <v>13.144365148945944</v>
      </c>
      <c r="AA30" s="3">
        <f t="shared" si="5"/>
        <v>13.144365148945944</v>
      </c>
      <c r="AB30" s="113">
        <f t="shared" si="6"/>
        <v>32.573441839695604</v>
      </c>
      <c r="AC30" s="106">
        <f t="shared" si="7"/>
        <v>785.02509538674713</v>
      </c>
      <c r="AD30" s="106">
        <f t="shared" si="8"/>
        <v>754.23979752844321</v>
      </c>
      <c r="AE30" s="3">
        <f t="shared" si="9"/>
        <v>785.02509538674713</v>
      </c>
      <c r="AF30" s="3">
        <f t="shared" si="10"/>
        <v>510.26631200138564</v>
      </c>
      <c r="AG30" s="3">
        <f t="shared" si="11"/>
        <v>510.26631200138564</v>
      </c>
      <c r="AH30" s="3">
        <f t="shared" si="12"/>
        <v>510.26631200138564</v>
      </c>
      <c r="AI30" s="113">
        <f t="shared" si="13"/>
        <v>1264.5061095298288</v>
      </c>
    </row>
    <row r="31" spans="16:35" x14ac:dyDescent="0.5">
      <c r="P31" s="4" t="str">
        <f>'[1]INPUTS-Incidence'!A31</f>
        <v>Pedestrian</v>
      </c>
      <c r="Q31" s="4" t="str">
        <f>'[1]INPUTS-Incidence'!B31</f>
        <v>Female</v>
      </c>
      <c r="R31" s="4" t="str">
        <f>'[1]INPUTS-Incidence'!C31</f>
        <v>40-44 years</v>
      </c>
      <c r="S31" s="108">
        <f>'[1]INPUTS-Incidence'!D31</f>
        <v>36.144855770523762</v>
      </c>
      <c r="T31" s="108">
        <f>'[1]INPUTS-Incidence'!E31</f>
        <v>1334.2588358802182</v>
      </c>
      <c r="U31" s="100">
        <f t="shared" si="14"/>
        <v>1</v>
      </c>
      <c r="V31" s="105">
        <f t="shared" si="0"/>
        <v>18.433876442967119</v>
      </c>
      <c r="W31" s="105">
        <f t="shared" si="1"/>
        <v>17.710979327556643</v>
      </c>
      <c r="X31" s="3">
        <f t="shared" si="2"/>
        <v>18.433876442967119</v>
      </c>
      <c r="Y31" s="3">
        <f t="shared" si="3"/>
        <v>11.982019687928627</v>
      </c>
      <c r="Z31" s="3">
        <f t="shared" si="4"/>
        <v>11.982019687928627</v>
      </c>
      <c r="AA31" s="3">
        <f t="shared" si="5"/>
        <v>11.982019687928627</v>
      </c>
      <c r="AB31" s="113">
        <f t="shared" si="6"/>
        <v>29.69299901548527</v>
      </c>
      <c r="AC31" s="106">
        <f t="shared" si="7"/>
        <v>680.47200629891131</v>
      </c>
      <c r="AD31" s="106">
        <f t="shared" si="8"/>
        <v>653.78682958130685</v>
      </c>
      <c r="AE31" s="3">
        <f t="shared" si="9"/>
        <v>680.47200629891131</v>
      </c>
      <c r="AF31" s="3">
        <f t="shared" si="10"/>
        <v>442.30680409429237</v>
      </c>
      <c r="AG31" s="3">
        <f t="shared" si="11"/>
        <v>442.30680409429237</v>
      </c>
      <c r="AH31" s="3">
        <f t="shared" si="12"/>
        <v>442.30680409429237</v>
      </c>
      <c r="AI31" s="113">
        <f t="shared" si="13"/>
        <v>1096.0936336755992</v>
      </c>
    </row>
    <row r="32" spans="16:35" x14ac:dyDescent="0.5">
      <c r="P32" s="4" t="str">
        <f>'[1]INPUTS-Incidence'!A32</f>
        <v>Pedestrian</v>
      </c>
      <c r="Q32" s="4" t="str">
        <f>'[1]INPUTS-Incidence'!B32</f>
        <v>Female</v>
      </c>
      <c r="R32" s="4" t="str">
        <f>'[1]INPUTS-Incidence'!C32</f>
        <v>45-49 years</v>
      </c>
      <c r="S32" s="108">
        <f>'[1]INPUTS-Incidence'!D32</f>
        <v>48.212475348630548</v>
      </c>
      <c r="T32" s="108">
        <f>'[1]INPUTS-Incidence'!E32</f>
        <v>1280.4324095991544</v>
      </c>
      <c r="U32" s="100">
        <f t="shared" si="14"/>
        <v>1</v>
      </c>
      <c r="V32" s="105">
        <f t="shared" si="0"/>
        <v>24.588362427801581</v>
      </c>
      <c r="W32" s="105">
        <f t="shared" si="1"/>
        <v>23.624112920828967</v>
      </c>
      <c r="X32" s="3">
        <f t="shared" si="2"/>
        <v>24.588362427801581</v>
      </c>
      <c r="Y32" s="3">
        <f t="shared" si="3"/>
        <v>15.982435578071028</v>
      </c>
      <c r="Z32" s="3">
        <f t="shared" si="4"/>
        <v>15.982435578071028</v>
      </c>
      <c r="AA32" s="3">
        <f t="shared" si="5"/>
        <v>15.982435578071028</v>
      </c>
      <c r="AB32" s="113">
        <f t="shared" si="6"/>
        <v>39.606548498899997</v>
      </c>
      <c r="AC32" s="106">
        <f t="shared" si="7"/>
        <v>653.02052889556876</v>
      </c>
      <c r="AD32" s="106">
        <f t="shared" si="8"/>
        <v>627.41188070358567</v>
      </c>
      <c r="AE32" s="3">
        <f t="shared" si="9"/>
        <v>653.02052889556876</v>
      </c>
      <c r="AF32" s="3">
        <f t="shared" si="10"/>
        <v>424.46334378211969</v>
      </c>
      <c r="AG32" s="3">
        <f t="shared" si="11"/>
        <v>424.46334378211969</v>
      </c>
      <c r="AH32" s="3">
        <f t="shared" si="12"/>
        <v>424.46334378211969</v>
      </c>
      <c r="AI32" s="113">
        <f t="shared" si="13"/>
        <v>1051.8752244857053</v>
      </c>
    </row>
    <row r="33" spans="1:35" x14ac:dyDescent="0.5">
      <c r="P33" s="4" t="str">
        <f>'[1]INPUTS-Incidence'!A33</f>
        <v>Pedestrian</v>
      </c>
      <c r="Q33" s="4" t="str">
        <f>'[1]INPUTS-Incidence'!B33</f>
        <v>Female</v>
      </c>
      <c r="R33" s="4" t="str">
        <f>'[1]INPUTS-Incidence'!C33</f>
        <v>50-54 years</v>
      </c>
      <c r="S33" s="108">
        <f>'[1]INPUTS-Incidence'!D33</f>
        <v>58.584701808938135</v>
      </c>
      <c r="T33" s="108">
        <f>'[1]INPUTS-Incidence'!E33</f>
        <v>1429.5754660102909</v>
      </c>
      <c r="U33" s="100">
        <f t="shared" si="14"/>
        <v>1</v>
      </c>
      <c r="V33" s="105">
        <f t="shared" si="0"/>
        <v>29.878197922558449</v>
      </c>
      <c r="W33" s="105">
        <f t="shared" si="1"/>
        <v>28.706503886379686</v>
      </c>
      <c r="X33" s="3">
        <f t="shared" si="2"/>
        <v>29.878197922558449</v>
      </c>
      <c r="Y33" s="3">
        <f t="shared" si="3"/>
        <v>19.420828649662994</v>
      </c>
      <c r="Z33" s="3">
        <f t="shared" si="4"/>
        <v>19.420828649662994</v>
      </c>
      <c r="AA33" s="3">
        <f t="shared" si="5"/>
        <v>19.420828649662994</v>
      </c>
      <c r="AB33" s="113">
        <f t="shared" si="6"/>
        <v>48.12733253604268</v>
      </c>
      <c r="AC33" s="106">
        <f t="shared" si="7"/>
        <v>729.08348766524841</v>
      </c>
      <c r="AD33" s="106">
        <f t="shared" si="8"/>
        <v>700.49197834504253</v>
      </c>
      <c r="AE33" s="3">
        <f t="shared" si="9"/>
        <v>729.08348766524841</v>
      </c>
      <c r="AF33" s="3">
        <f t="shared" si="10"/>
        <v>473.90426698241146</v>
      </c>
      <c r="AG33" s="3">
        <f t="shared" si="11"/>
        <v>473.90426698241146</v>
      </c>
      <c r="AH33" s="3">
        <f t="shared" si="12"/>
        <v>473.90426698241146</v>
      </c>
      <c r="AI33" s="113">
        <f t="shared" si="13"/>
        <v>1174.3962453274539</v>
      </c>
    </row>
    <row r="34" spans="1:35" x14ac:dyDescent="0.5">
      <c r="O34" s="2"/>
      <c r="P34" s="4" t="str">
        <f>'[1]INPUTS-Incidence'!A34</f>
        <v>Pedestrian</v>
      </c>
      <c r="Q34" s="4" t="str">
        <f>'[1]INPUTS-Incidence'!B34</f>
        <v>Female</v>
      </c>
      <c r="R34" s="4" t="str">
        <f>'[1]INPUTS-Incidence'!C34</f>
        <v>55-59 years</v>
      </c>
      <c r="S34" s="108">
        <f>'[1]INPUTS-Incidence'!D34</f>
        <v>60.319593371845841</v>
      </c>
      <c r="T34" s="108">
        <f>'[1]INPUTS-Incidence'!E34</f>
        <v>1556.0124040910459</v>
      </c>
      <c r="U34" s="100">
        <f t="shared" si="14"/>
        <v>1</v>
      </c>
      <c r="V34" s="105">
        <f t="shared" si="0"/>
        <v>30.762992619641381</v>
      </c>
      <c r="W34" s="105">
        <f t="shared" si="1"/>
        <v>29.55660075220446</v>
      </c>
      <c r="X34" s="3">
        <f t="shared" si="2"/>
        <v>30.762992619641381</v>
      </c>
      <c r="Y34" s="3">
        <f t="shared" si="3"/>
        <v>19.995945202766897</v>
      </c>
      <c r="Z34" s="3">
        <f t="shared" si="4"/>
        <v>19.995945202766897</v>
      </c>
      <c r="AA34" s="3">
        <f t="shared" si="5"/>
        <v>19.995945202766897</v>
      </c>
      <c r="AB34" s="113">
        <f t="shared" si="6"/>
        <v>49.552545954971357</v>
      </c>
      <c r="AC34" s="106">
        <f t="shared" si="7"/>
        <v>793.56632608643349</v>
      </c>
      <c r="AD34" s="106">
        <f t="shared" si="8"/>
        <v>762.44607800461245</v>
      </c>
      <c r="AE34" s="3">
        <f t="shared" si="9"/>
        <v>793.56632608643349</v>
      </c>
      <c r="AF34" s="3">
        <f t="shared" si="10"/>
        <v>515.81811195618184</v>
      </c>
      <c r="AG34" s="3">
        <f t="shared" si="11"/>
        <v>515.81811195618184</v>
      </c>
      <c r="AH34" s="3">
        <f t="shared" si="12"/>
        <v>515.81811195618184</v>
      </c>
      <c r="AI34" s="113">
        <f t="shared" si="13"/>
        <v>1278.2641899607943</v>
      </c>
    </row>
    <row r="35" spans="1:35" x14ac:dyDescent="0.5">
      <c r="O35" s="2"/>
      <c r="P35" s="4" t="str">
        <f>'[1]INPUTS-Incidence'!A35</f>
        <v>Pedestrian</v>
      </c>
      <c r="Q35" s="4" t="str">
        <f>'[1]INPUTS-Incidence'!B35</f>
        <v>Female</v>
      </c>
      <c r="R35" s="4" t="str">
        <f>'[1]INPUTS-Incidence'!C35</f>
        <v>60-64 years</v>
      </c>
      <c r="S35" s="108">
        <f>'[1]INPUTS-Incidence'!D35</f>
        <v>80.416170065664318</v>
      </c>
      <c r="T35" s="108">
        <f>'[1]INPUTS-Incidence'!E35</f>
        <v>1567.806549128064</v>
      </c>
      <c r="U35" s="100">
        <f t="shared" si="14"/>
        <v>1</v>
      </c>
      <c r="V35" s="105">
        <f t="shared" si="0"/>
        <v>41.012246733488801</v>
      </c>
      <c r="W35" s="105">
        <f t="shared" si="1"/>
        <v>39.403923332175516</v>
      </c>
      <c r="X35" s="3">
        <f t="shared" si="2"/>
        <v>41.012246733488801</v>
      </c>
      <c r="Y35" s="3">
        <f t="shared" si="3"/>
        <v>26.657960376767722</v>
      </c>
      <c r="Z35" s="3">
        <f t="shared" si="4"/>
        <v>26.657960376767722</v>
      </c>
      <c r="AA35" s="3">
        <f t="shared" si="5"/>
        <v>26.657960376767722</v>
      </c>
      <c r="AB35" s="113">
        <f t="shared" si="6"/>
        <v>66.061883708943242</v>
      </c>
      <c r="AC35" s="106">
        <f t="shared" si="7"/>
        <v>799.58134005531269</v>
      </c>
      <c r="AD35" s="106">
        <f t="shared" si="8"/>
        <v>768.22520907275134</v>
      </c>
      <c r="AE35" s="3">
        <f t="shared" si="9"/>
        <v>799.58134005531269</v>
      </c>
      <c r="AF35" s="3">
        <f t="shared" si="10"/>
        <v>519.72787103595329</v>
      </c>
      <c r="AG35" s="3">
        <f t="shared" si="11"/>
        <v>519.72787103595329</v>
      </c>
      <c r="AH35" s="3">
        <f t="shared" si="12"/>
        <v>519.72787103595329</v>
      </c>
      <c r="AI35" s="113">
        <f t="shared" si="13"/>
        <v>1287.9530801087046</v>
      </c>
    </row>
    <row r="36" spans="1:35" x14ac:dyDescent="0.5">
      <c r="P36" s="4" t="str">
        <f>'[1]INPUTS-Incidence'!A36</f>
        <v>Pedestrian</v>
      </c>
      <c r="Q36" s="4" t="str">
        <f>'[1]INPUTS-Incidence'!B36</f>
        <v>Female</v>
      </c>
      <c r="R36" s="4" t="str">
        <f>'[1]INPUTS-Incidence'!C36</f>
        <v>65-69 years</v>
      </c>
      <c r="S36" s="108">
        <f>'[1]INPUTS-Incidence'!D36</f>
        <v>73.836260127644806</v>
      </c>
      <c r="T36" s="108">
        <f>'[1]INPUTS-Incidence'!E36</f>
        <v>1256.4604800526781</v>
      </c>
      <c r="U36" s="100">
        <f t="shared" si="14"/>
        <v>1</v>
      </c>
      <c r="V36" s="105">
        <f t="shared" si="0"/>
        <v>37.656492665098853</v>
      </c>
      <c r="W36" s="105">
        <f t="shared" si="1"/>
        <v>36.179767462545954</v>
      </c>
      <c r="X36" s="3">
        <f t="shared" si="2"/>
        <v>37.656492665098853</v>
      </c>
      <c r="Y36" s="3">
        <f t="shared" si="3"/>
        <v>24.476720232314253</v>
      </c>
      <c r="Z36" s="3">
        <f t="shared" si="4"/>
        <v>24.476720232314253</v>
      </c>
      <c r="AA36" s="3">
        <f t="shared" si="5"/>
        <v>24.476720232314253</v>
      </c>
      <c r="AB36" s="113">
        <f t="shared" si="6"/>
        <v>60.656487694860203</v>
      </c>
      <c r="AC36" s="106">
        <f t="shared" si="7"/>
        <v>640.79484482686587</v>
      </c>
      <c r="AD36" s="106">
        <f t="shared" si="8"/>
        <v>615.66563522581225</v>
      </c>
      <c r="AE36" s="3">
        <f t="shared" si="9"/>
        <v>640.79484482686587</v>
      </c>
      <c r="AF36" s="3">
        <f t="shared" si="10"/>
        <v>416.51664913746282</v>
      </c>
      <c r="AG36" s="3">
        <f t="shared" si="11"/>
        <v>416.51664913746282</v>
      </c>
      <c r="AH36" s="3">
        <f t="shared" si="12"/>
        <v>416.51664913746282</v>
      </c>
      <c r="AI36" s="113">
        <f t="shared" si="13"/>
        <v>1032.1822843632751</v>
      </c>
    </row>
    <row r="37" spans="1:35" x14ac:dyDescent="0.5">
      <c r="P37" s="4" t="str">
        <f>'[1]INPUTS-Incidence'!A37</f>
        <v>Pedestrian</v>
      </c>
      <c r="Q37" s="4" t="str">
        <f>'[1]INPUTS-Incidence'!B37</f>
        <v>Female</v>
      </c>
      <c r="R37" s="4" t="str">
        <f>'[1]INPUTS-Incidence'!C37</f>
        <v>70-74 years</v>
      </c>
      <c r="S37" s="108">
        <f>'[1]INPUTS-Incidence'!D37</f>
        <v>73.401534367155364</v>
      </c>
      <c r="T37" s="108">
        <f>'[1]INPUTS-Incidence'!E37</f>
        <v>872.94730095096054</v>
      </c>
      <c r="U37" s="100">
        <f t="shared" si="14"/>
        <v>1</v>
      </c>
      <c r="V37" s="105">
        <f t="shared" si="0"/>
        <v>37.434782527249233</v>
      </c>
      <c r="W37" s="105">
        <f t="shared" si="1"/>
        <v>35.966751839906131</v>
      </c>
      <c r="X37" s="3">
        <f t="shared" si="2"/>
        <v>37.434782527249233</v>
      </c>
      <c r="Y37" s="3">
        <f t="shared" si="3"/>
        <v>24.332608642712003</v>
      </c>
      <c r="Z37" s="3">
        <f t="shared" si="4"/>
        <v>24.332608642712003</v>
      </c>
      <c r="AA37" s="3">
        <f t="shared" si="5"/>
        <v>24.332608642712003</v>
      </c>
      <c r="AB37" s="113">
        <f t="shared" si="6"/>
        <v>60.299360482618134</v>
      </c>
      <c r="AC37" s="106">
        <f t="shared" si="7"/>
        <v>445.20312348498987</v>
      </c>
      <c r="AD37" s="106">
        <f t="shared" si="8"/>
        <v>427.74417746597067</v>
      </c>
      <c r="AE37" s="3">
        <f t="shared" si="9"/>
        <v>445.20312348498987</v>
      </c>
      <c r="AF37" s="3">
        <f t="shared" si="10"/>
        <v>289.38203026524343</v>
      </c>
      <c r="AG37" s="3">
        <f t="shared" si="11"/>
        <v>289.38203026524343</v>
      </c>
      <c r="AH37" s="3">
        <f t="shared" si="12"/>
        <v>289.38203026524343</v>
      </c>
      <c r="AI37" s="113">
        <f t="shared" si="13"/>
        <v>717.12620773121409</v>
      </c>
    </row>
    <row r="38" spans="1:35" x14ac:dyDescent="0.5">
      <c r="P38" s="4" t="str">
        <f>'[1]INPUTS-Incidence'!A38</f>
        <v>Pedestrian</v>
      </c>
      <c r="Q38" s="4" t="str">
        <f>'[1]INPUTS-Incidence'!B38</f>
        <v>Female</v>
      </c>
      <c r="R38" s="4" t="str">
        <f>'[1]INPUTS-Incidence'!C38</f>
        <v>75-79 years</v>
      </c>
      <c r="S38" s="108">
        <f>'[1]INPUTS-Incidence'!D38</f>
        <v>68.917294789951129</v>
      </c>
      <c r="T38" s="108">
        <f>'[1]INPUTS-Incidence'!E38</f>
        <v>593.85626342242551</v>
      </c>
      <c r="U38" s="100">
        <f t="shared" si="14"/>
        <v>1</v>
      </c>
      <c r="V38" s="105">
        <f t="shared" si="0"/>
        <v>35.147820342875079</v>
      </c>
      <c r="W38" s="105">
        <f t="shared" si="1"/>
        <v>33.76947444707605</v>
      </c>
      <c r="X38" s="3">
        <f t="shared" si="2"/>
        <v>35.147820342875079</v>
      </c>
      <c r="Y38" s="3">
        <f t="shared" si="3"/>
        <v>22.846083222868803</v>
      </c>
      <c r="Z38" s="3">
        <f t="shared" si="4"/>
        <v>22.846083222868803</v>
      </c>
      <c r="AA38" s="3">
        <f t="shared" si="5"/>
        <v>22.846083222868803</v>
      </c>
      <c r="AB38" s="113">
        <f t="shared" si="6"/>
        <v>56.615557669944849</v>
      </c>
      <c r="AC38" s="106">
        <f t="shared" si="7"/>
        <v>302.866694345437</v>
      </c>
      <c r="AD38" s="106">
        <f t="shared" si="8"/>
        <v>290.98956907698852</v>
      </c>
      <c r="AE38" s="3">
        <f t="shared" si="9"/>
        <v>302.866694345437</v>
      </c>
      <c r="AF38" s="3">
        <f t="shared" si="10"/>
        <v>196.86335132453405</v>
      </c>
      <c r="AG38" s="3">
        <f t="shared" si="11"/>
        <v>196.86335132453405</v>
      </c>
      <c r="AH38" s="3">
        <f t="shared" si="12"/>
        <v>196.86335132453405</v>
      </c>
      <c r="AI38" s="113">
        <f t="shared" si="13"/>
        <v>487.85292040152257</v>
      </c>
    </row>
    <row r="39" spans="1:35" x14ac:dyDescent="0.5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P39" s="4" t="str">
        <f>'[1]INPUTS-Incidence'!A39</f>
        <v>Pedestrian</v>
      </c>
      <c r="Q39" s="4" t="str">
        <f>'[1]INPUTS-Incidence'!B39</f>
        <v>Female</v>
      </c>
      <c r="R39" s="4" t="str">
        <f>'[1]INPUTS-Incidence'!C39</f>
        <v>80-84 years</v>
      </c>
      <c r="S39" s="108">
        <f>'[1]INPUTS-Incidence'!D39</f>
        <v>43.572443381939586</v>
      </c>
      <c r="T39" s="108">
        <f>'[1]INPUTS-Incidence'!E39</f>
        <v>382.0265130837326</v>
      </c>
      <c r="U39" s="100">
        <f t="shared" si="14"/>
        <v>1</v>
      </c>
      <c r="V39" s="105">
        <f t="shared" si="0"/>
        <v>22.221946124789188</v>
      </c>
      <c r="W39" s="105">
        <f t="shared" si="1"/>
        <v>21.350497257150398</v>
      </c>
      <c r="X39" s="3">
        <f t="shared" si="2"/>
        <v>22.221946124789188</v>
      </c>
      <c r="Y39" s="3">
        <f t="shared" si="3"/>
        <v>14.444264981112973</v>
      </c>
      <c r="Z39" s="3">
        <f t="shared" si="4"/>
        <v>14.444264981112973</v>
      </c>
      <c r="AA39" s="3">
        <f t="shared" si="5"/>
        <v>14.444264981112973</v>
      </c>
      <c r="AB39" s="113">
        <f t="shared" si="6"/>
        <v>35.794762238263374</v>
      </c>
      <c r="AC39" s="106">
        <f t="shared" si="7"/>
        <v>194.83352167270363</v>
      </c>
      <c r="AD39" s="106">
        <f t="shared" si="8"/>
        <v>187.19299141102897</v>
      </c>
      <c r="AE39" s="3">
        <f t="shared" si="9"/>
        <v>194.83352167270363</v>
      </c>
      <c r="AF39" s="3">
        <f t="shared" si="10"/>
        <v>126.64178908725737</v>
      </c>
      <c r="AG39" s="3">
        <f t="shared" si="11"/>
        <v>126.64178908725737</v>
      </c>
      <c r="AH39" s="3">
        <f t="shared" si="12"/>
        <v>126.64178908725737</v>
      </c>
      <c r="AI39" s="113">
        <f t="shared" si="13"/>
        <v>313.83478049828636</v>
      </c>
    </row>
    <row r="40" spans="1:35" s="5" customFormat="1" x14ac:dyDescent="0.5">
      <c r="A40" s="1"/>
      <c r="B40" s="2"/>
      <c r="C40" s="2"/>
      <c r="D40" s="2"/>
      <c r="E40" s="97" t="s">
        <v>161</v>
      </c>
      <c r="F40" s="97" t="s">
        <v>162</v>
      </c>
      <c r="G40" s="2"/>
      <c r="H40" s="1"/>
      <c r="I40" s="2"/>
      <c r="J40" s="2"/>
      <c r="K40" s="2"/>
      <c r="L40" s="2"/>
      <c r="M40" s="2"/>
      <c r="N40" s="2"/>
      <c r="P40" s="4" t="str">
        <f>'[1]INPUTS-Incidence'!A40</f>
        <v>Pedestrian</v>
      </c>
      <c r="Q40" s="4" t="str">
        <f>'[1]INPUTS-Incidence'!B40</f>
        <v>Female</v>
      </c>
      <c r="R40" s="4" t="str">
        <f>'[1]INPUTS-Incidence'!C40</f>
        <v>85+</v>
      </c>
      <c r="S40" s="108">
        <f>'[1]INPUTS-Incidence'!D40</f>
        <v>26.859389945069193</v>
      </c>
      <c r="T40" s="108">
        <f>'[1]INPUTS-Incidence'!E40</f>
        <v>210.0377752960076</v>
      </c>
      <c r="U40" s="100">
        <f t="shared" si="14"/>
        <v>1</v>
      </c>
      <c r="V40" s="105">
        <f t="shared" si="0"/>
        <v>13.698288871985289</v>
      </c>
      <c r="W40" s="105">
        <f t="shared" si="1"/>
        <v>13.161101073083904</v>
      </c>
      <c r="X40" s="3">
        <f t="shared" si="2"/>
        <v>13.698288871985289</v>
      </c>
      <c r="Y40" s="3">
        <f t="shared" si="3"/>
        <v>8.9038877667904384</v>
      </c>
      <c r="Z40" s="3">
        <f t="shared" si="4"/>
        <v>8.9038877667904384</v>
      </c>
      <c r="AA40" s="3">
        <f t="shared" si="5"/>
        <v>8.9038877667904384</v>
      </c>
      <c r="AB40" s="113">
        <f t="shared" si="6"/>
        <v>22.064988839874342</v>
      </c>
      <c r="AC40" s="106">
        <f t="shared" si="7"/>
        <v>107.11926540096387</v>
      </c>
      <c r="AD40" s="106">
        <f t="shared" si="8"/>
        <v>102.91850989504373</v>
      </c>
      <c r="AE40" s="3">
        <f t="shared" si="9"/>
        <v>107.11926540096387</v>
      </c>
      <c r="AF40" s="3">
        <f t="shared" si="10"/>
        <v>69.62752251062652</v>
      </c>
      <c r="AG40" s="3">
        <f t="shared" si="11"/>
        <v>69.62752251062652</v>
      </c>
      <c r="AH40" s="3">
        <f t="shared" si="12"/>
        <v>69.62752251062652</v>
      </c>
      <c r="AI40" s="113">
        <f t="shared" si="13"/>
        <v>172.54603240567025</v>
      </c>
    </row>
    <row r="41" spans="1:35" x14ac:dyDescent="0.5">
      <c r="B41" s="97" t="str">
        <f>C3</f>
        <v>OVERALL2021</v>
      </c>
      <c r="C41" s="97" t="str">
        <f>S2</f>
        <v>BASELINE DEATHS</v>
      </c>
      <c r="D41" s="97" t="str">
        <f>T2</f>
        <v>BASELINE INJURIES</v>
      </c>
      <c r="E41" s="97" t="str">
        <f>C3</f>
        <v>OVERALL2021</v>
      </c>
      <c r="F41" s="97" t="str">
        <f>E41</f>
        <v>OVERALL2021</v>
      </c>
      <c r="P41" s="4" t="str">
        <f>'[1]INPUTS-Incidence'!A41</f>
        <v>Bicyclist</v>
      </c>
      <c r="Q41" s="4" t="str">
        <f>'[1]INPUTS-Incidence'!B41</f>
        <v>Male</v>
      </c>
      <c r="R41" s="4" t="str">
        <f>'[1]INPUTS-Incidence'!C41</f>
        <v>&lt;5 years</v>
      </c>
      <c r="S41" s="108">
        <f>'[1]INPUTS-Incidence'!D41</f>
        <v>9.5179631021550914</v>
      </c>
      <c r="T41" s="108">
        <f>'[1]INPUTS-Incidence'!E41</f>
        <v>270.64842009357773</v>
      </c>
      <c r="U41" s="100">
        <f t="shared" si="14"/>
        <v>1</v>
      </c>
      <c r="V41" s="105">
        <f t="shared" si="0"/>
        <v>4.8541611820990971</v>
      </c>
      <c r="W41" s="105">
        <f t="shared" si="1"/>
        <v>4.6638019200559944</v>
      </c>
      <c r="X41" s="3">
        <f t="shared" si="2"/>
        <v>4.8541611820990971</v>
      </c>
      <c r="Y41" s="3">
        <f t="shared" si="3"/>
        <v>3.1552047683644133</v>
      </c>
      <c r="Z41" s="3">
        <f t="shared" si="4"/>
        <v>3.1552047683644133</v>
      </c>
      <c r="AA41" s="3">
        <f t="shared" si="5"/>
        <v>3.1552047683644133</v>
      </c>
      <c r="AB41" s="113">
        <f t="shared" si="6"/>
        <v>7.8190066884204077</v>
      </c>
      <c r="AC41" s="106">
        <f t="shared" si="7"/>
        <v>138.03069424772465</v>
      </c>
      <c r="AD41" s="106">
        <f t="shared" si="8"/>
        <v>132.61772584585307</v>
      </c>
      <c r="AE41" s="3">
        <f t="shared" si="9"/>
        <v>138.03069424772465</v>
      </c>
      <c r="AF41" s="3">
        <f t="shared" si="10"/>
        <v>89.719951261021023</v>
      </c>
      <c r="AG41" s="3">
        <f t="shared" si="11"/>
        <v>89.719951261021023</v>
      </c>
      <c r="AH41" s="3">
        <f t="shared" si="12"/>
        <v>89.719951261021023</v>
      </c>
      <c r="AI41" s="113">
        <f t="shared" si="13"/>
        <v>222.33767710687408</v>
      </c>
    </row>
    <row r="42" spans="1:35" x14ac:dyDescent="0.5">
      <c r="B42" s="97" t="s">
        <v>5</v>
      </c>
      <c r="C42" s="3">
        <f>SUMIF($P$5:$P$292,"Pedestrian",S$5:S$292)</f>
        <v>2416.1693180793918</v>
      </c>
      <c r="D42" s="3">
        <f>SUMIF($P$5:$P$292,"Pedestrian",T$5:T$292)</f>
        <v>60282.55429763384</v>
      </c>
      <c r="E42" s="3">
        <f>SUMIF($P$5:$P$292,"Pedestrian",AB$5:AB$292)</f>
        <v>1984.8830948022201</v>
      </c>
      <c r="F42" s="3">
        <f>SUMIF($P$5:$P$292,"Pedestrian",AI$5:AI$292)</f>
        <v>49522.118355506187</v>
      </c>
      <c r="P42" s="4" t="str">
        <f>'[1]INPUTS-Incidence'!A42</f>
        <v>Bicyclist</v>
      </c>
      <c r="Q42" s="4" t="str">
        <f>'[1]INPUTS-Incidence'!B42</f>
        <v>Male</v>
      </c>
      <c r="R42" s="4" t="str">
        <f>'[1]INPUTS-Incidence'!C42</f>
        <v>5-9 years</v>
      </c>
      <c r="S42" s="108">
        <f>'[1]INPUTS-Incidence'!D42</f>
        <v>17.989117056706796</v>
      </c>
      <c r="T42" s="108">
        <f>'[1]INPUTS-Incidence'!E42</f>
        <v>918.59889465678953</v>
      </c>
      <c r="U42" s="100">
        <f t="shared" si="14"/>
        <v>1</v>
      </c>
      <c r="V42" s="105">
        <f t="shared" si="0"/>
        <v>9.1744496989204656</v>
      </c>
      <c r="W42" s="105">
        <f t="shared" si="1"/>
        <v>8.8146673577863304</v>
      </c>
      <c r="X42" s="3">
        <f t="shared" si="2"/>
        <v>9.1744496989204656</v>
      </c>
      <c r="Y42" s="3">
        <f t="shared" si="3"/>
        <v>5.9633923042983028</v>
      </c>
      <c r="Z42" s="3">
        <f t="shared" si="4"/>
        <v>5.9633923042983028</v>
      </c>
      <c r="AA42" s="3">
        <f t="shared" si="5"/>
        <v>5.9633923042983028</v>
      </c>
      <c r="AB42" s="113">
        <f t="shared" si="6"/>
        <v>14.778059662084633</v>
      </c>
      <c r="AC42" s="106">
        <f t="shared" si="7"/>
        <v>468.48543627496269</v>
      </c>
      <c r="AD42" s="106">
        <f t="shared" si="8"/>
        <v>450.11345838182683</v>
      </c>
      <c r="AE42" s="3">
        <f t="shared" si="9"/>
        <v>468.48543627496269</v>
      </c>
      <c r="AF42" s="3">
        <f t="shared" si="10"/>
        <v>304.51553357872575</v>
      </c>
      <c r="AG42" s="3">
        <f t="shared" si="11"/>
        <v>304.51553357872575</v>
      </c>
      <c r="AH42" s="3">
        <f t="shared" si="12"/>
        <v>304.51553357872575</v>
      </c>
      <c r="AI42" s="113">
        <f t="shared" si="13"/>
        <v>754.62899196055264</v>
      </c>
    </row>
    <row r="43" spans="1:35" x14ac:dyDescent="0.5">
      <c r="B43" s="97" t="s">
        <v>4</v>
      </c>
      <c r="C43" s="3">
        <f>SUMIF($P$5:$P$292,"Bicyclist",S$5:S$292)</f>
        <v>507.40644534700175</v>
      </c>
      <c r="D43" s="3">
        <f>SUMIF($P$5:$P$292,"Bicyclist",T$5:T$292)</f>
        <v>22605.957861612682</v>
      </c>
      <c r="E43" s="3">
        <f>SUMIF($P$5:$P$292,"Bicyclist",AB$5:AB$292)</f>
        <v>416.83439485256207</v>
      </c>
      <c r="F43" s="3">
        <f>SUMIF($P$5:$P$292,"Bicyclist",AI$5:AI$292)</f>
        <v>18570.79438331482</v>
      </c>
      <c r="P43" s="4" t="str">
        <f>'[1]INPUTS-Incidence'!A43</f>
        <v>Bicyclist</v>
      </c>
      <c r="Q43" s="4" t="str">
        <f>'[1]INPUTS-Incidence'!B43</f>
        <v>Male</v>
      </c>
      <c r="R43" s="4" t="str">
        <f>'[1]INPUTS-Incidence'!C43</f>
        <v>10-14 years</v>
      </c>
      <c r="S43" s="108">
        <f>'[1]INPUTS-Incidence'!D43</f>
        <v>14.328902974618078</v>
      </c>
      <c r="T43" s="108">
        <f>'[1]INPUTS-Incidence'!E43</f>
        <v>1607.6840169341331</v>
      </c>
      <c r="U43" s="100">
        <f t="shared" si="14"/>
        <v>1</v>
      </c>
      <c r="V43" s="105">
        <f t="shared" si="0"/>
        <v>7.3077405170552199</v>
      </c>
      <c r="W43" s="105">
        <f t="shared" si="1"/>
        <v>7.0211624575628582</v>
      </c>
      <c r="X43" s="3">
        <f t="shared" si="2"/>
        <v>7.3077405170552199</v>
      </c>
      <c r="Y43" s="3">
        <f t="shared" si="3"/>
        <v>4.7500313360858932</v>
      </c>
      <c r="Z43" s="3">
        <f t="shared" si="4"/>
        <v>4.7500313360858932</v>
      </c>
      <c r="AA43" s="3">
        <f t="shared" si="5"/>
        <v>4.7500313360858932</v>
      </c>
      <c r="AB43" s="113">
        <f t="shared" si="6"/>
        <v>11.771193793648752</v>
      </c>
      <c r="AC43" s="106">
        <f t="shared" si="7"/>
        <v>819.91884863640792</v>
      </c>
      <c r="AD43" s="106">
        <f t="shared" si="8"/>
        <v>787.76516829772515</v>
      </c>
      <c r="AE43" s="3">
        <f t="shared" si="9"/>
        <v>819.91884863640792</v>
      </c>
      <c r="AF43" s="3">
        <f t="shared" si="10"/>
        <v>532.94725161366512</v>
      </c>
      <c r="AG43" s="3">
        <f t="shared" si="11"/>
        <v>532.94725161366512</v>
      </c>
      <c r="AH43" s="3">
        <f t="shared" si="12"/>
        <v>532.94725161366512</v>
      </c>
      <c r="AI43" s="113">
        <f t="shared" si="13"/>
        <v>1320.7124199113903</v>
      </c>
    </row>
    <row r="44" spans="1:35" x14ac:dyDescent="0.5">
      <c r="B44" s="97" t="s">
        <v>10</v>
      </c>
      <c r="C44" s="3">
        <f>SUMIF($P$5:$P$292,"Motorized Two Wheeler",S$5:S$292)</f>
        <v>2644.828874995424</v>
      </c>
      <c r="D44" s="3">
        <f>SUMIF($P$5:$P$292,"Motorized Two Wheeler",T$5:T$292)</f>
        <v>444583.83794504963</v>
      </c>
      <c r="E44" s="3">
        <f>SUMIF($P$5:$P$292,"Motorized Two Wheeler",AB$5:AB$292)</f>
        <v>1824.9319237468421</v>
      </c>
      <c r="F44" s="3">
        <f>SUMIF($P$5:$P$292,"Motorized Two Wheeler",AI$5:AI$292)</f>
        <v>315654.5249409852</v>
      </c>
      <c r="P44" s="4" t="str">
        <f>'[1]INPUTS-Incidence'!A44</f>
        <v>Bicyclist</v>
      </c>
      <c r="Q44" s="4" t="str">
        <f>'[1]INPUTS-Incidence'!B44</f>
        <v>Male</v>
      </c>
      <c r="R44" s="4" t="str">
        <f>'[1]INPUTS-Incidence'!C44</f>
        <v>15-19 years</v>
      </c>
      <c r="S44" s="108">
        <f>'[1]INPUTS-Incidence'!D44</f>
        <v>14.859885565306774</v>
      </c>
      <c r="T44" s="108">
        <f>'[1]INPUTS-Incidence'!E44</f>
        <v>2350.5992488055526</v>
      </c>
      <c r="U44" s="100">
        <f t="shared" si="14"/>
        <v>1</v>
      </c>
      <c r="V44" s="105">
        <f t="shared" si="0"/>
        <v>7.5785416383064552</v>
      </c>
      <c r="W44" s="105">
        <f t="shared" si="1"/>
        <v>7.2813439270003188</v>
      </c>
      <c r="X44" s="3">
        <f t="shared" si="2"/>
        <v>7.5785416383064552</v>
      </c>
      <c r="Y44" s="3">
        <f t="shared" si="3"/>
        <v>4.9260520648991957</v>
      </c>
      <c r="Z44" s="3">
        <f t="shared" si="4"/>
        <v>4.9260520648991957</v>
      </c>
      <c r="AA44" s="3">
        <f t="shared" si="5"/>
        <v>4.9260520648991957</v>
      </c>
      <c r="AB44" s="113">
        <f t="shared" si="6"/>
        <v>12.207395991899514</v>
      </c>
      <c r="AC44" s="106">
        <f t="shared" si="7"/>
        <v>1198.805616890832</v>
      </c>
      <c r="AD44" s="106">
        <f t="shared" si="8"/>
        <v>1151.7936319147207</v>
      </c>
      <c r="AE44" s="3">
        <f t="shared" si="9"/>
        <v>1198.805616890832</v>
      </c>
      <c r="AF44" s="3">
        <f t="shared" si="10"/>
        <v>779.22365097904083</v>
      </c>
      <c r="AG44" s="3">
        <f t="shared" si="11"/>
        <v>779.22365097904083</v>
      </c>
      <c r="AH44" s="3">
        <f t="shared" si="12"/>
        <v>779.22365097904083</v>
      </c>
      <c r="AI44" s="113">
        <f t="shared" si="13"/>
        <v>1931.0172828937616</v>
      </c>
    </row>
    <row r="45" spans="1:35" x14ac:dyDescent="0.5">
      <c r="B45" s="97" t="s">
        <v>9</v>
      </c>
      <c r="C45" s="3">
        <f>SUMIF($P$5:$P$292,"Motorized Three Wheeler",S$5:S$292)</f>
        <v>0</v>
      </c>
      <c r="D45" s="3">
        <f>SUMIF($P$5:$P$292,"Motorized Three Wheeler",T$5:T$292)</f>
        <v>0</v>
      </c>
      <c r="E45" s="3">
        <f>SUMIF($P$5:$P$292,"Motorized Three Wheeler",AB$5:AB$292)</f>
        <v>0</v>
      </c>
      <c r="F45" s="3">
        <f>SUMIF($P$5:$P$292,"Motorized Three Wheeler",AI$5:AI$292)</f>
        <v>0</v>
      </c>
      <c r="P45" s="4" t="str">
        <f>'[1]INPUTS-Incidence'!A45</f>
        <v>Bicyclist</v>
      </c>
      <c r="Q45" s="4" t="str">
        <f>'[1]INPUTS-Incidence'!B45</f>
        <v>Male</v>
      </c>
      <c r="R45" s="4" t="str">
        <f>'[1]INPUTS-Incidence'!C45</f>
        <v>20-24 years</v>
      </c>
      <c r="S45" s="108">
        <f>'[1]INPUTS-Incidence'!D45</f>
        <v>23.737386898607909</v>
      </c>
      <c r="T45" s="108">
        <f>'[1]INPUTS-Incidence'!E45</f>
        <v>2469.8005680724077</v>
      </c>
      <c r="U45" s="100">
        <f t="shared" si="14"/>
        <v>1</v>
      </c>
      <c r="V45" s="105">
        <f t="shared" si="0"/>
        <v>12.106067318290034</v>
      </c>
      <c r="W45" s="105">
        <f t="shared" si="1"/>
        <v>11.631319580317875</v>
      </c>
      <c r="X45" s="3">
        <f t="shared" si="2"/>
        <v>12.106067318290034</v>
      </c>
      <c r="Y45" s="3">
        <f t="shared" si="3"/>
        <v>7.8689437568885223</v>
      </c>
      <c r="Z45" s="3">
        <f t="shared" si="4"/>
        <v>7.8689437568885223</v>
      </c>
      <c r="AA45" s="3">
        <f t="shared" si="5"/>
        <v>7.8689437568885223</v>
      </c>
      <c r="AB45" s="113">
        <f t="shared" si="6"/>
        <v>19.500263337206398</v>
      </c>
      <c r="AC45" s="106">
        <f t="shared" si="7"/>
        <v>1259.5982897169279</v>
      </c>
      <c r="AD45" s="106">
        <f t="shared" si="8"/>
        <v>1210.2022783554798</v>
      </c>
      <c r="AE45" s="3">
        <f t="shared" si="9"/>
        <v>1259.5982897169279</v>
      </c>
      <c r="AF45" s="3">
        <f t="shared" si="10"/>
        <v>818.73888831600311</v>
      </c>
      <c r="AG45" s="3">
        <f t="shared" si="11"/>
        <v>818.73888831600311</v>
      </c>
      <c r="AH45" s="3">
        <f t="shared" si="12"/>
        <v>818.73888831600311</v>
      </c>
      <c r="AI45" s="113">
        <f t="shared" si="13"/>
        <v>2028.941166671483</v>
      </c>
    </row>
    <row r="46" spans="1:35" x14ac:dyDescent="0.5">
      <c r="B46" s="97" t="s">
        <v>8</v>
      </c>
      <c r="C46" s="3">
        <f>SUMIF($P$5:$P$292,"Car",S$5:S$292)</f>
        <v>5068.6201783053457</v>
      </c>
      <c r="D46" s="3">
        <f>SUMIF($P$5:$P$292,"Car",T$5:T$292)</f>
        <v>226059.57861612694</v>
      </c>
      <c r="E46" s="3">
        <f>SUMIF($P$5:$P$292,"Car",AB$5:AB$292)</f>
        <v>2873.907641099132</v>
      </c>
      <c r="F46" s="3">
        <f>SUMIF($P$5:$P$292,"Car",AI$5:AI$292)</f>
        <v>128175.78107534391</v>
      </c>
      <c r="P46" s="4" t="str">
        <f>'[1]INPUTS-Incidence'!A46</f>
        <v>Bicyclist</v>
      </c>
      <c r="Q46" s="4" t="str">
        <f>'[1]INPUTS-Incidence'!B46</f>
        <v>Male</v>
      </c>
      <c r="R46" s="4" t="str">
        <f>'[1]INPUTS-Incidence'!C46</f>
        <v>25-29 years</v>
      </c>
      <c r="S46" s="108">
        <f>'[1]INPUTS-Incidence'!D46</f>
        <v>23.640309915924473</v>
      </c>
      <c r="T46" s="108">
        <f>'[1]INPUTS-Incidence'!E46</f>
        <v>1993.7287782342798</v>
      </c>
      <c r="U46" s="100">
        <f t="shared" si="14"/>
        <v>1</v>
      </c>
      <c r="V46" s="105">
        <f t="shared" si="0"/>
        <v>12.056558057121482</v>
      </c>
      <c r="W46" s="105">
        <f t="shared" si="1"/>
        <v>11.583751858802991</v>
      </c>
      <c r="X46" s="3">
        <f t="shared" si="2"/>
        <v>12.056558057121482</v>
      </c>
      <c r="Y46" s="3">
        <f t="shared" si="3"/>
        <v>7.8367627371289634</v>
      </c>
      <c r="Z46" s="3">
        <f t="shared" si="4"/>
        <v>7.8367627371289634</v>
      </c>
      <c r="AA46" s="3">
        <f t="shared" si="5"/>
        <v>7.8367627371289634</v>
      </c>
      <c r="AB46" s="113">
        <f t="shared" si="6"/>
        <v>19.420514595931955</v>
      </c>
      <c r="AC46" s="106">
        <f t="shared" si="7"/>
        <v>1016.8016768994827</v>
      </c>
      <c r="AD46" s="106">
        <f t="shared" si="8"/>
        <v>976.92710133479716</v>
      </c>
      <c r="AE46" s="3">
        <f t="shared" si="9"/>
        <v>1016.8016768994827</v>
      </c>
      <c r="AF46" s="3">
        <f t="shared" si="10"/>
        <v>660.92108998466381</v>
      </c>
      <c r="AG46" s="3">
        <f t="shared" si="11"/>
        <v>660.92108998466381</v>
      </c>
      <c r="AH46" s="3">
        <f t="shared" si="12"/>
        <v>660.92108998466381</v>
      </c>
      <c r="AI46" s="113">
        <f t="shared" si="13"/>
        <v>1637.848191319461</v>
      </c>
    </row>
    <row r="47" spans="1:35" x14ac:dyDescent="0.5">
      <c r="B47" s="97" t="s">
        <v>7</v>
      </c>
      <c r="C47" s="3">
        <f>SUMIF($P$5:$P$292,"Bus",S$5:S$292)</f>
        <v>0</v>
      </c>
      <c r="D47" s="3">
        <f>SUMIF($P$5:$P$292,"Bus",T$5:T$292)</f>
        <v>0</v>
      </c>
      <c r="E47" s="3">
        <f>SUMIF($P$5:$P$292,"Bus",AB$5:AB$292)</f>
        <v>0</v>
      </c>
      <c r="F47" s="3">
        <f>SUMIF($P$5:$P$292,"Bus",AI$5:AI$292)</f>
        <v>0</v>
      </c>
      <c r="P47" s="4" t="str">
        <f>'[1]INPUTS-Incidence'!A47</f>
        <v>Bicyclist</v>
      </c>
      <c r="Q47" s="4" t="str">
        <f>'[1]INPUTS-Incidence'!B47</f>
        <v>Male</v>
      </c>
      <c r="R47" s="4" t="str">
        <f>'[1]INPUTS-Incidence'!C47</f>
        <v>30-34 years</v>
      </c>
      <c r="S47" s="108">
        <f>'[1]INPUTS-Incidence'!D47</f>
        <v>31.780959058494684</v>
      </c>
      <c r="T47" s="108">
        <f>'[1]INPUTS-Incidence'!E47</f>
        <v>1397.6448890392285</v>
      </c>
      <c r="U47" s="100">
        <f t="shared" si="14"/>
        <v>1</v>
      </c>
      <c r="V47" s="105">
        <f t="shared" si="0"/>
        <v>16.20828911983229</v>
      </c>
      <c r="W47" s="105">
        <f t="shared" si="1"/>
        <v>15.572669938662393</v>
      </c>
      <c r="X47" s="3">
        <f t="shared" si="2"/>
        <v>16.20828911983229</v>
      </c>
      <c r="Y47" s="3">
        <f t="shared" si="3"/>
        <v>10.535387927890989</v>
      </c>
      <c r="Z47" s="3">
        <f t="shared" si="4"/>
        <v>10.535387927890989</v>
      </c>
      <c r="AA47" s="3">
        <f t="shared" si="5"/>
        <v>10.535387927890989</v>
      </c>
      <c r="AB47" s="113">
        <f t="shared" si="6"/>
        <v>26.108057866553381</v>
      </c>
      <c r="AC47" s="106">
        <f t="shared" si="7"/>
        <v>712.79889341000649</v>
      </c>
      <c r="AD47" s="106">
        <f t="shared" si="8"/>
        <v>684.84599562922199</v>
      </c>
      <c r="AE47" s="3">
        <f t="shared" si="9"/>
        <v>712.79889341000649</v>
      </c>
      <c r="AF47" s="3">
        <f t="shared" si="10"/>
        <v>463.31928071650424</v>
      </c>
      <c r="AG47" s="3">
        <f t="shared" si="11"/>
        <v>463.31928071650424</v>
      </c>
      <c r="AH47" s="3">
        <f t="shared" si="12"/>
        <v>463.31928071650424</v>
      </c>
      <c r="AI47" s="113">
        <f t="shared" si="13"/>
        <v>1148.1652763457262</v>
      </c>
    </row>
    <row r="48" spans="1:35" x14ac:dyDescent="0.5">
      <c r="B48" s="97" t="s">
        <v>6</v>
      </c>
      <c r="C48" s="3">
        <f>SUMIF($P$5:$P$292,"Truck",S$5:S$292)</f>
        <v>0</v>
      </c>
      <c r="D48" s="3">
        <f>SUMIF($P$5:$P$292,"Truck",T$5:T$292)</f>
        <v>0</v>
      </c>
      <c r="E48" s="3">
        <f>SUMIF($P$5:$P$292,"Truck",AB$5:AB$292)</f>
        <v>0</v>
      </c>
      <c r="F48" s="3">
        <f>SUMIF($P$5:$P$292,"Truck",AI$5:AI$292)</f>
        <v>0</v>
      </c>
      <c r="P48" s="4" t="str">
        <f>'[1]INPUTS-Incidence'!A48</f>
        <v>Bicyclist</v>
      </c>
      <c r="Q48" s="4" t="str">
        <f>'[1]INPUTS-Incidence'!B48</f>
        <v>Male</v>
      </c>
      <c r="R48" s="4" t="str">
        <f>'[1]INPUTS-Incidence'!C48</f>
        <v>35-39 years</v>
      </c>
      <c r="S48" s="108">
        <f>'[1]INPUTS-Incidence'!D48</f>
        <v>27.417093931276998</v>
      </c>
      <c r="T48" s="108">
        <f>'[1]INPUTS-Incidence'!E48</f>
        <v>1114.5351916704635</v>
      </c>
      <c r="U48" s="100">
        <f t="shared" si="14"/>
        <v>1</v>
      </c>
      <c r="V48" s="105">
        <f t="shared" si="0"/>
        <v>13.982717904951269</v>
      </c>
      <c r="W48" s="105">
        <f t="shared" si="1"/>
        <v>13.434376026325729</v>
      </c>
      <c r="X48" s="3">
        <f t="shared" si="2"/>
        <v>13.982717904951269</v>
      </c>
      <c r="Y48" s="3">
        <f t="shared" si="3"/>
        <v>9.0887666382183241</v>
      </c>
      <c r="Z48" s="3">
        <f t="shared" si="4"/>
        <v>9.0887666382183241</v>
      </c>
      <c r="AA48" s="3">
        <f t="shared" si="5"/>
        <v>9.0887666382183241</v>
      </c>
      <c r="AB48" s="113">
        <f t="shared" si="6"/>
        <v>22.523142664544054</v>
      </c>
      <c r="AC48" s="106">
        <f t="shared" si="7"/>
        <v>568.41294775193637</v>
      </c>
      <c r="AD48" s="106">
        <f t="shared" si="8"/>
        <v>546.12224391852715</v>
      </c>
      <c r="AE48" s="3">
        <f t="shared" si="9"/>
        <v>568.41294775193637</v>
      </c>
      <c r="AF48" s="3">
        <f t="shared" si="10"/>
        <v>369.46841603875868</v>
      </c>
      <c r="AG48" s="3">
        <f t="shared" si="11"/>
        <v>369.46841603875868</v>
      </c>
      <c r="AH48" s="3">
        <f t="shared" si="12"/>
        <v>369.46841603875868</v>
      </c>
      <c r="AI48" s="113">
        <f t="shared" si="13"/>
        <v>915.59065995728588</v>
      </c>
    </row>
    <row r="49" spans="2:35" x14ac:dyDescent="0.5">
      <c r="B49" s="97" t="s">
        <v>1</v>
      </c>
      <c r="C49" s="3">
        <f>SUMIF($P$5:$P$292,"Other",S$5:S$292)</f>
        <v>251.52551260763391</v>
      </c>
      <c r="D49" s="3">
        <f>SUMIF($P$5:$P$292,"Other",T$5:T$292)</f>
        <v>0</v>
      </c>
      <c r="E49" s="3">
        <f>SUMIF($P$5:$P$292,"Other",AB$5:AB$292)</f>
        <v>251.52551260763391</v>
      </c>
      <c r="F49" s="3">
        <f>SUMIF($P$5:$P$292,"Other",AI$5:AI$292)</f>
        <v>0</v>
      </c>
      <c r="P49" s="4" t="str">
        <f>'[1]INPUTS-Incidence'!A49</f>
        <v>Bicyclist</v>
      </c>
      <c r="Q49" s="4" t="str">
        <f>'[1]INPUTS-Incidence'!B49</f>
        <v>Male</v>
      </c>
      <c r="R49" s="4" t="str">
        <f>'[1]INPUTS-Incidence'!C49</f>
        <v>40-44 years</v>
      </c>
      <c r="S49" s="108">
        <f>'[1]INPUTS-Incidence'!D49</f>
        <v>23.221494789013835</v>
      </c>
      <c r="T49" s="108">
        <f>'[1]INPUTS-Incidence'!E49</f>
        <v>913.38056234542626</v>
      </c>
      <c r="U49" s="100">
        <f t="shared" si="14"/>
        <v>1</v>
      </c>
      <c r="V49" s="105">
        <f t="shared" si="0"/>
        <v>11.842962342397056</v>
      </c>
      <c r="W49" s="105">
        <f t="shared" si="1"/>
        <v>11.378532446616779</v>
      </c>
      <c r="X49" s="3">
        <f t="shared" si="2"/>
        <v>11.842962342397056</v>
      </c>
      <c r="Y49" s="3">
        <f t="shared" si="3"/>
        <v>7.6979255225580872</v>
      </c>
      <c r="Z49" s="3">
        <f t="shared" si="4"/>
        <v>7.6979255225580872</v>
      </c>
      <c r="AA49" s="3">
        <f t="shared" si="5"/>
        <v>7.6979255225580872</v>
      </c>
      <c r="AB49" s="113">
        <f t="shared" si="6"/>
        <v>19.076457969174868</v>
      </c>
      <c r="AC49" s="106">
        <f t="shared" si="7"/>
        <v>465.82408679616742</v>
      </c>
      <c r="AD49" s="106">
        <f t="shared" si="8"/>
        <v>447.55647554925883</v>
      </c>
      <c r="AE49" s="3">
        <f t="shared" si="9"/>
        <v>465.82408679616742</v>
      </c>
      <c r="AF49" s="3">
        <f t="shared" si="10"/>
        <v>302.78565641750885</v>
      </c>
      <c r="AG49" s="3">
        <f t="shared" si="11"/>
        <v>302.78565641750885</v>
      </c>
      <c r="AH49" s="3">
        <f t="shared" si="12"/>
        <v>302.78565641750885</v>
      </c>
      <c r="AI49" s="113">
        <f t="shared" si="13"/>
        <v>750.34213196676774</v>
      </c>
    </row>
    <row r="50" spans="2:35" x14ac:dyDescent="0.5">
      <c r="B50" s="97" t="s">
        <v>0</v>
      </c>
      <c r="C50" s="3">
        <f>SUM(C42:C49)</f>
        <v>10888.550329334797</v>
      </c>
      <c r="D50" s="3">
        <f>SUM(D42:D49)</f>
        <v>753531.92872042302</v>
      </c>
      <c r="E50" s="3">
        <f>SUM(E42:E49)</f>
        <v>7352.0825671083903</v>
      </c>
      <c r="F50" s="3">
        <f>SUM(F42:F49)</f>
        <v>511923.2187551501</v>
      </c>
      <c r="P50" s="4" t="str">
        <f>'[1]INPUTS-Incidence'!A50</f>
        <v>Bicyclist</v>
      </c>
      <c r="Q50" s="4" t="str">
        <f>'[1]INPUTS-Incidence'!B50</f>
        <v>Male</v>
      </c>
      <c r="R50" s="4" t="str">
        <f>'[1]INPUTS-Incidence'!C50</f>
        <v>45-49 years</v>
      </c>
      <c r="S50" s="108">
        <f>'[1]INPUTS-Incidence'!D50</f>
        <v>44.160943059807472</v>
      </c>
      <c r="T50" s="108">
        <f>'[1]INPUTS-Incidence'!E50</f>
        <v>772.51336539207659</v>
      </c>
      <c r="U50" s="100">
        <f t="shared" si="14"/>
        <v>1</v>
      </c>
      <c r="V50" s="105">
        <f t="shared" si="0"/>
        <v>22.52208096050181</v>
      </c>
      <c r="W50" s="105">
        <f t="shared" si="1"/>
        <v>21.638862099305662</v>
      </c>
      <c r="X50" s="3">
        <f t="shared" si="2"/>
        <v>22.52208096050181</v>
      </c>
      <c r="Y50" s="3">
        <f t="shared" si="3"/>
        <v>14.639352624326177</v>
      </c>
      <c r="Z50" s="3">
        <f t="shared" si="4"/>
        <v>14.639352624326177</v>
      </c>
      <c r="AA50" s="3">
        <f t="shared" si="5"/>
        <v>14.639352624326177</v>
      </c>
      <c r="AB50" s="113">
        <f t="shared" si="6"/>
        <v>36.278214723631841</v>
      </c>
      <c r="AC50" s="106">
        <f t="shared" si="7"/>
        <v>393.98181634995905</v>
      </c>
      <c r="AD50" s="106">
        <f t="shared" si="8"/>
        <v>378.53154904211755</v>
      </c>
      <c r="AE50" s="3">
        <f t="shared" si="9"/>
        <v>393.98181634995905</v>
      </c>
      <c r="AF50" s="3">
        <f t="shared" si="10"/>
        <v>256.08818062747338</v>
      </c>
      <c r="AG50" s="3">
        <f t="shared" si="11"/>
        <v>256.08818062747338</v>
      </c>
      <c r="AH50" s="3">
        <f t="shared" si="12"/>
        <v>256.08818062747338</v>
      </c>
      <c r="AI50" s="113">
        <f t="shared" si="13"/>
        <v>634.61972966959092</v>
      </c>
    </row>
    <row r="51" spans="2:35" x14ac:dyDescent="0.5">
      <c r="B51" s="99"/>
      <c r="C51" s="99"/>
      <c r="D51" s="97" t="s">
        <v>160</v>
      </c>
      <c r="E51" s="98">
        <f>1-(E50/C50)</f>
        <v>0.32478774999999993</v>
      </c>
      <c r="F51" s="4">
        <f>1-(F50/D50)</f>
        <v>0.32063500000000011</v>
      </c>
      <c r="P51" s="4" t="str">
        <f>'[1]INPUTS-Incidence'!A51</f>
        <v>Bicyclist</v>
      </c>
      <c r="Q51" s="4" t="str">
        <f>'[1]INPUTS-Incidence'!B51</f>
        <v>Male</v>
      </c>
      <c r="R51" s="4" t="str">
        <f>'[1]INPUTS-Incidence'!C51</f>
        <v>50-54 years</v>
      </c>
      <c r="S51" s="108">
        <f>'[1]INPUTS-Incidence'!D51</f>
        <v>42.553538591838539</v>
      </c>
      <c r="T51" s="108">
        <f>'[1]INPUTS-Incidence'!E51</f>
        <v>583.56347245235747</v>
      </c>
      <c r="U51" s="100">
        <f t="shared" si="14"/>
        <v>1</v>
      </c>
      <c r="V51" s="105">
        <f t="shared" si="0"/>
        <v>21.702304681837656</v>
      </c>
      <c r="W51" s="105">
        <f t="shared" si="1"/>
        <v>20.851233910000882</v>
      </c>
      <c r="X51" s="3">
        <f t="shared" si="2"/>
        <v>21.702304681837656</v>
      </c>
      <c r="Y51" s="3">
        <f t="shared" si="3"/>
        <v>14.106498043194478</v>
      </c>
      <c r="Z51" s="3">
        <f t="shared" si="4"/>
        <v>14.106498043194478</v>
      </c>
      <c r="AA51" s="3">
        <f t="shared" si="5"/>
        <v>14.106498043194478</v>
      </c>
      <c r="AB51" s="113">
        <f t="shared" si="6"/>
        <v>34.957731953195363</v>
      </c>
      <c r="AC51" s="106">
        <f t="shared" si="7"/>
        <v>297.61737095070231</v>
      </c>
      <c r="AD51" s="106">
        <f t="shared" si="8"/>
        <v>285.94610150165516</v>
      </c>
      <c r="AE51" s="3">
        <f t="shared" si="9"/>
        <v>297.61737095070231</v>
      </c>
      <c r="AF51" s="3">
        <f t="shared" si="10"/>
        <v>193.45129111795652</v>
      </c>
      <c r="AG51" s="3">
        <f t="shared" si="11"/>
        <v>193.45129111795652</v>
      </c>
      <c r="AH51" s="3">
        <f t="shared" si="12"/>
        <v>193.45129111795652</v>
      </c>
      <c r="AI51" s="113">
        <f t="shared" si="13"/>
        <v>479.39739261961165</v>
      </c>
    </row>
    <row r="52" spans="2:35" x14ac:dyDescent="0.5">
      <c r="B52" s="99"/>
      <c r="C52" s="99"/>
      <c r="D52" s="99"/>
      <c r="E52" s="99"/>
      <c r="F52" s="99"/>
      <c r="P52" s="4" t="str">
        <f>'[1]INPUTS-Incidence'!A52</f>
        <v>Bicyclist</v>
      </c>
      <c r="Q52" s="4" t="str">
        <f>'[1]INPUTS-Incidence'!B52</f>
        <v>Male</v>
      </c>
      <c r="R52" s="4" t="str">
        <f>'[1]INPUTS-Incidence'!C52</f>
        <v>55-59 years</v>
      </c>
      <c r="S52" s="108">
        <f>'[1]INPUTS-Incidence'!D52</f>
        <v>39.616036562303144</v>
      </c>
      <c r="T52" s="108">
        <f>'[1]INPUTS-Incidence'!E52</f>
        <v>384.59339295787339</v>
      </c>
      <c r="U52" s="100">
        <f t="shared" si="14"/>
        <v>1</v>
      </c>
      <c r="V52" s="105">
        <f t="shared" si="0"/>
        <v>20.204178646774604</v>
      </c>
      <c r="W52" s="105">
        <f t="shared" si="1"/>
        <v>19.41185791552854</v>
      </c>
      <c r="X52" s="3">
        <f t="shared" si="2"/>
        <v>20.204178646774604</v>
      </c>
      <c r="Y52" s="3">
        <f t="shared" si="3"/>
        <v>13.132716120403494</v>
      </c>
      <c r="Z52" s="3">
        <f t="shared" si="4"/>
        <v>13.132716120403494</v>
      </c>
      <c r="AA52" s="3">
        <f t="shared" si="5"/>
        <v>13.132716120403494</v>
      </c>
      <c r="AB52" s="113">
        <f t="shared" si="6"/>
        <v>32.54457403593203</v>
      </c>
      <c r="AC52" s="106">
        <f t="shared" si="7"/>
        <v>196.14263040851543</v>
      </c>
      <c r="AD52" s="106">
        <f t="shared" si="8"/>
        <v>188.45076254935796</v>
      </c>
      <c r="AE52" s="3">
        <f t="shared" si="9"/>
        <v>196.14263040851543</v>
      </c>
      <c r="AF52" s="3">
        <f t="shared" si="10"/>
        <v>127.49270976553504</v>
      </c>
      <c r="AG52" s="3">
        <f t="shared" si="11"/>
        <v>127.49270976553504</v>
      </c>
      <c r="AH52" s="3">
        <f t="shared" si="12"/>
        <v>127.49270976553504</v>
      </c>
      <c r="AI52" s="113">
        <f t="shared" si="13"/>
        <v>315.94347231489303</v>
      </c>
    </row>
    <row r="53" spans="2:35" x14ac:dyDescent="0.5">
      <c r="B53" s="97" t="str">
        <f>B41</f>
        <v>OVERALL2021</v>
      </c>
      <c r="C53" s="97" t="str">
        <f>C41</f>
        <v>BASELINE DEATHS</v>
      </c>
      <c r="D53" s="97" t="str">
        <f>D41</f>
        <v>BASELINE INJURIES</v>
      </c>
      <c r="E53" s="97" t="str">
        <f>E41</f>
        <v>OVERALL2021</v>
      </c>
      <c r="F53" s="97" t="str">
        <f>F41</f>
        <v>OVERALL2021</v>
      </c>
      <c r="P53" s="4" t="str">
        <f>'[1]INPUTS-Incidence'!A53</f>
        <v>Bicyclist</v>
      </c>
      <c r="Q53" s="4" t="str">
        <f>'[1]INPUTS-Incidence'!B53</f>
        <v>Male</v>
      </c>
      <c r="R53" s="4" t="str">
        <f>'[1]INPUTS-Incidence'!C53</f>
        <v>60-64 years</v>
      </c>
      <c r="S53" s="108">
        <f>'[1]INPUTS-Incidence'!D53</f>
        <v>34.636723500294877</v>
      </c>
      <c r="T53" s="108">
        <f>'[1]INPUTS-Incidence'!E53</f>
        <v>247.0743003882767</v>
      </c>
      <c r="U53" s="100">
        <f t="shared" si="14"/>
        <v>1</v>
      </c>
      <c r="V53" s="105">
        <f t="shared" si="0"/>
        <v>17.664728985150386</v>
      </c>
      <c r="W53" s="105">
        <f t="shared" si="1"/>
        <v>16.971994515144491</v>
      </c>
      <c r="X53" s="3">
        <f t="shared" si="2"/>
        <v>17.664728985150386</v>
      </c>
      <c r="Y53" s="3">
        <f t="shared" si="3"/>
        <v>11.482073840347752</v>
      </c>
      <c r="Z53" s="3">
        <f t="shared" si="4"/>
        <v>11.482073840347752</v>
      </c>
      <c r="AA53" s="3">
        <f t="shared" si="5"/>
        <v>11.482073840347752</v>
      </c>
      <c r="AB53" s="113">
        <f t="shared" si="6"/>
        <v>28.454068355492243</v>
      </c>
      <c r="AC53" s="106">
        <f t="shared" si="7"/>
        <v>126.00789319802112</v>
      </c>
      <c r="AD53" s="106">
        <f t="shared" si="8"/>
        <v>121.06640719025557</v>
      </c>
      <c r="AE53" s="3">
        <f t="shared" si="9"/>
        <v>126.00789319802112</v>
      </c>
      <c r="AF53" s="3">
        <f t="shared" si="10"/>
        <v>81.905130578713738</v>
      </c>
      <c r="AG53" s="3">
        <f t="shared" si="11"/>
        <v>81.905130578713738</v>
      </c>
      <c r="AH53" s="3">
        <f t="shared" si="12"/>
        <v>81.905130578713738</v>
      </c>
      <c r="AI53" s="113">
        <f t="shared" si="13"/>
        <v>202.97153776896931</v>
      </c>
    </row>
    <row r="54" spans="2:35" x14ac:dyDescent="0.5">
      <c r="B54" s="97" t="s">
        <v>5</v>
      </c>
      <c r="C54" s="3">
        <f t="shared" ref="C54:F55" si="15">C42</f>
        <v>2416.1693180793918</v>
      </c>
      <c r="D54" s="3">
        <f t="shared" si="15"/>
        <v>60282.55429763384</v>
      </c>
      <c r="E54" s="3">
        <f t="shared" si="15"/>
        <v>1984.8830948022201</v>
      </c>
      <c r="F54" s="3">
        <f t="shared" si="15"/>
        <v>49522.118355506187</v>
      </c>
      <c r="P54" s="4" t="str">
        <f>'[1]INPUTS-Incidence'!A54</f>
        <v>Bicyclist</v>
      </c>
      <c r="Q54" s="4" t="str">
        <f>'[1]INPUTS-Incidence'!B54</f>
        <v>Male</v>
      </c>
      <c r="R54" s="4" t="str">
        <f>'[1]INPUTS-Incidence'!C54</f>
        <v>65-69 years</v>
      </c>
      <c r="S54" s="108">
        <f>'[1]INPUTS-Incidence'!D54</f>
        <v>26.110691247238961</v>
      </c>
      <c r="T54" s="108">
        <f>'[1]INPUTS-Incidence'!E54</f>
        <v>138.64962501657249</v>
      </c>
      <c r="U54" s="100">
        <f t="shared" si="14"/>
        <v>1</v>
      </c>
      <c r="V54" s="105">
        <f t="shared" si="0"/>
        <v>13.31645253609187</v>
      </c>
      <c r="W54" s="105">
        <f t="shared" si="1"/>
        <v>12.794238711147091</v>
      </c>
      <c r="X54" s="3">
        <f t="shared" si="2"/>
        <v>13.31645253609187</v>
      </c>
      <c r="Y54" s="3">
        <f t="shared" si="3"/>
        <v>8.6556941484597161</v>
      </c>
      <c r="Z54" s="3">
        <f t="shared" si="4"/>
        <v>8.6556941484597161</v>
      </c>
      <c r="AA54" s="3">
        <f t="shared" si="5"/>
        <v>8.6556941484597161</v>
      </c>
      <c r="AB54" s="113">
        <f t="shared" si="6"/>
        <v>21.449932859606808</v>
      </c>
      <c r="AC54" s="106">
        <f t="shared" si="7"/>
        <v>70.711308758451963</v>
      </c>
      <c r="AD54" s="106">
        <f t="shared" si="8"/>
        <v>67.938316258120523</v>
      </c>
      <c r="AE54" s="3">
        <f t="shared" si="9"/>
        <v>70.711308758451963</v>
      </c>
      <c r="AF54" s="3">
        <f t="shared" si="10"/>
        <v>45.96235069299378</v>
      </c>
      <c r="AG54" s="3">
        <f t="shared" si="11"/>
        <v>45.96235069299378</v>
      </c>
      <c r="AH54" s="3">
        <f t="shared" si="12"/>
        <v>45.96235069299378</v>
      </c>
      <c r="AI54" s="113">
        <f t="shared" si="13"/>
        <v>113.9006669511143</v>
      </c>
    </row>
    <row r="55" spans="2:35" x14ac:dyDescent="0.5">
      <c r="B55" s="97" t="s">
        <v>4</v>
      </c>
      <c r="C55" s="3">
        <f t="shared" si="15"/>
        <v>507.40644534700175</v>
      </c>
      <c r="D55" s="3">
        <f t="shared" si="15"/>
        <v>22605.957861612682</v>
      </c>
      <c r="E55" s="3">
        <f t="shared" si="15"/>
        <v>416.83439485256207</v>
      </c>
      <c r="F55" s="3">
        <f t="shared" si="15"/>
        <v>18570.79438331482</v>
      </c>
      <c r="P55" s="4" t="str">
        <f>'[1]INPUTS-Incidence'!A55</f>
        <v>Bicyclist</v>
      </c>
      <c r="Q55" s="4" t="str">
        <f>'[1]INPUTS-Incidence'!B55</f>
        <v>Male</v>
      </c>
      <c r="R55" s="4" t="str">
        <f>'[1]INPUTS-Incidence'!C55</f>
        <v>70-74 years</v>
      </c>
      <c r="S55" s="108">
        <f>'[1]INPUTS-Incidence'!D55</f>
        <v>15.490073836440187</v>
      </c>
      <c r="T55" s="108">
        <f>'[1]INPUTS-Incidence'!E55</f>
        <v>65.122362066166289</v>
      </c>
      <c r="U55" s="100">
        <f t="shared" si="14"/>
        <v>1</v>
      </c>
      <c r="V55" s="105">
        <f t="shared" si="0"/>
        <v>7.8999376565844956</v>
      </c>
      <c r="W55" s="105">
        <f t="shared" si="1"/>
        <v>7.5901361798556914</v>
      </c>
      <c r="X55" s="3">
        <f t="shared" si="2"/>
        <v>7.8999376565844956</v>
      </c>
      <c r="Y55" s="3">
        <f t="shared" si="3"/>
        <v>5.1349594767799225</v>
      </c>
      <c r="Z55" s="3">
        <f t="shared" si="4"/>
        <v>5.1349594767799225</v>
      </c>
      <c r="AA55" s="3">
        <f t="shared" si="5"/>
        <v>5.1349594767799225</v>
      </c>
      <c r="AB55" s="113">
        <f t="shared" si="6"/>
        <v>12.725095656635613</v>
      </c>
      <c r="AC55" s="106">
        <f t="shared" si="7"/>
        <v>33.212404653744805</v>
      </c>
      <c r="AD55" s="106">
        <f t="shared" si="8"/>
        <v>31.909957412421484</v>
      </c>
      <c r="AE55" s="3">
        <f t="shared" si="9"/>
        <v>33.212404653744805</v>
      </c>
      <c r="AF55" s="3">
        <f t="shared" si="10"/>
        <v>21.588063024934126</v>
      </c>
      <c r="AG55" s="3">
        <f t="shared" si="11"/>
        <v>21.588063024934126</v>
      </c>
      <c r="AH55" s="3">
        <f t="shared" si="12"/>
        <v>21.588063024934126</v>
      </c>
      <c r="AI55" s="113">
        <f t="shared" si="13"/>
        <v>53.498020437355606</v>
      </c>
    </row>
    <row r="56" spans="2:35" x14ac:dyDescent="0.5">
      <c r="B56" s="97" t="s">
        <v>3</v>
      </c>
      <c r="C56" s="3">
        <f>C44+C45</f>
        <v>2644.828874995424</v>
      </c>
      <c r="D56" s="3">
        <f>D44+D45</f>
        <v>444583.83794504963</v>
      </c>
      <c r="E56" s="3">
        <f>E44+E45</f>
        <v>1824.9319237468421</v>
      </c>
      <c r="F56" s="3">
        <f>F44+F45</f>
        <v>315654.5249409852</v>
      </c>
      <c r="P56" s="4" t="str">
        <f>'[1]INPUTS-Incidence'!A56</f>
        <v>Bicyclist</v>
      </c>
      <c r="Q56" s="4" t="str">
        <f>'[1]INPUTS-Incidence'!B56</f>
        <v>Male</v>
      </c>
      <c r="R56" s="4" t="str">
        <f>'[1]INPUTS-Incidence'!C56</f>
        <v>75-79 years</v>
      </c>
      <c r="S56" s="108">
        <f>'[1]INPUTS-Incidence'!D56</f>
        <v>1.5288482463873889</v>
      </c>
      <c r="T56" s="108">
        <f>'[1]INPUTS-Incidence'!E56</f>
        <v>27.981541084031196</v>
      </c>
      <c r="U56" s="100">
        <f t="shared" si="14"/>
        <v>1</v>
      </c>
      <c r="V56" s="105">
        <f t="shared" si="0"/>
        <v>0.77971260565756839</v>
      </c>
      <c r="W56" s="105">
        <f t="shared" si="1"/>
        <v>0.74913564072982053</v>
      </c>
      <c r="X56" s="3">
        <f t="shared" si="2"/>
        <v>0.77971260565756839</v>
      </c>
      <c r="Y56" s="3">
        <f t="shared" si="3"/>
        <v>0.5068131936774195</v>
      </c>
      <c r="Z56" s="3">
        <f t="shared" si="4"/>
        <v>0.5068131936774195</v>
      </c>
      <c r="AA56" s="3">
        <f t="shared" si="5"/>
        <v>0.5068131936774195</v>
      </c>
      <c r="AB56" s="113">
        <f t="shared" si="6"/>
        <v>1.25594883440724</v>
      </c>
      <c r="AC56" s="106">
        <f t="shared" si="7"/>
        <v>14.27058595285591</v>
      </c>
      <c r="AD56" s="106">
        <f t="shared" si="8"/>
        <v>13.710955131175286</v>
      </c>
      <c r="AE56" s="3">
        <f t="shared" si="9"/>
        <v>14.27058595285591</v>
      </c>
      <c r="AF56" s="3">
        <f t="shared" si="10"/>
        <v>9.2758808693563424</v>
      </c>
      <c r="AG56" s="3">
        <f t="shared" si="11"/>
        <v>9.2758808693563424</v>
      </c>
      <c r="AH56" s="3">
        <f t="shared" si="12"/>
        <v>9.2758808693563424</v>
      </c>
      <c r="AI56" s="113">
        <f t="shared" si="13"/>
        <v>22.986836000531628</v>
      </c>
    </row>
    <row r="57" spans="2:35" x14ac:dyDescent="0.5">
      <c r="B57" s="97" t="s">
        <v>2</v>
      </c>
      <c r="C57" s="3">
        <f>SUM(C46:C48)</f>
        <v>5068.6201783053457</v>
      </c>
      <c r="D57" s="3">
        <f>SUM(D46:D48)</f>
        <v>226059.57861612694</v>
      </c>
      <c r="E57" s="3">
        <f>SUM(E46:E48)</f>
        <v>2873.907641099132</v>
      </c>
      <c r="F57" s="3">
        <f>SUM(F46:F48)</f>
        <v>128175.78107534391</v>
      </c>
      <c r="P57" s="4" t="str">
        <f>'[1]INPUTS-Incidence'!A57</f>
        <v>Bicyclist</v>
      </c>
      <c r="Q57" s="4" t="str">
        <f>'[1]INPUTS-Incidence'!B57</f>
        <v>Male</v>
      </c>
      <c r="R57" s="4" t="str">
        <f>'[1]INPUTS-Incidence'!C57</f>
        <v>80-84 years</v>
      </c>
      <c r="S57" s="108">
        <f>'[1]INPUTS-Incidence'!D57</f>
        <v>1.2846323171409662</v>
      </c>
      <c r="T57" s="108">
        <f>'[1]INPUTS-Incidence'!E57</f>
        <v>13.083940810823391</v>
      </c>
      <c r="U57" s="100">
        <f t="shared" si="14"/>
        <v>1</v>
      </c>
      <c r="V57" s="105">
        <f t="shared" si="0"/>
        <v>0.65516248174189273</v>
      </c>
      <c r="W57" s="105">
        <f t="shared" si="1"/>
        <v>0.62946983539907342</v>
      </c>
      <c r="X57" s="3">
        <f t="shared" si="2"/>
        <v>0.65516248174189273</v>
      </c>
      <c r="Y57" s="3">
        <f t="shared" si="3"/>
        <v>0.4258556131322303</v>
      </c>
      <c r="Z57" s="3">
        <f t="shared" si="4"/>
        <v>0.4258556131322303</v>
      </c>
      <c r="AA57" s="3">
        <f t="shared" si="5"/>
        <v>0.4258556131322303</v>
      </c>
      <c r="AB57" s="113">
        <f t="shared" si="6"/>
        <v>1.0553254485313037</v>
      </c>
      <c r="AC57" s="106">
        <f t="shared" si="7"/>
        <v>6.6728098135199296</v>
      </c>
      <c r="AD57" s="106">
        <f t="shared" si="8"/>
        <v>6.4111309973034611</v>
      </c>
      <c r="AE57" s="3">
        <f t="shared" si="9"/>
        <v>6.6728098135199296</v>
      </c>
      <c r="AF57" s="3">
        <f t="shared" si="10"/>
        <v>4.3373263787879548</v>
      </c>
      <c r="AG57" s="3">
        <f t="shared" si="11"/>
        <v>4.3373263787879548</v>
      </c>
      <c r="AH57" s="3">
        <f t="shared" si="12"/>
        <v>4.3373263787879548</v>
      </c>
      <c r="AI57" s="113">
        <f t="shared" si="13"/>
        <v>10.748457376091416</v>
      </c>
    </row>
    <row r="58" spans="2:35" x14ac:dyDescent="0.5">
      <c r="B58" s="97" t="s">
        <v>1</v>
      </c>
      <c r="C58" s="3">
        <f t="shared" ref="C58:F59" si="16">C49</f>
        <v>251.52551260763391</v>
      </c>
      <c r="D58" s="3">
        <f t="shared" si="16"/>
        <v>0</v>
      </c>
      <c r="E58" s="3">
        <f t="shared" si="16"/>
        <v>251.52551260763391</v>
      </c>
      <c r="F58" s="3">
        <f t="shared" si="16"/>
        <v>0</v>
      </c>
      <c r="P58" s="4" t="str">
        <f>'[1]INPUTS-Incidence'!A58</f>
        <v>Bicyclist</v>
      </c>
      <c r="Q58" s="4" t="str">
        <f>'[1]INPUTS-Incidence'!B58</f>
        <v>Male</v>
      </c>
      <c r="R58" s="4" t="str">
        <f>'[1]INPUTS-Incidence'!C58</f>
        <v>85+</v>
      </c>
      <c r="S58" s="108">
        <f>'[1]INPUTS-Incidence'!D58</f>
        <v>1.6160467007879202</v>
      </c>
      <c r="T58" s="108">
        <f>'[1]INPUTS-Incidence'!E58</f>
        <v>7.7775781801439861</v>
      </c>
      <c r="U58" s="100">
        <f t="shared" si="14"/>
        <v>1</v>
      </c>
      <c r="V58" s="105">
        <f t="shared" si="0"/>
        <v>0.82418381740183932</v>
      </c>
      <c r="W58" s="105">
        <f t="shared" si="1"/>
        <v>0.79186288338608091</v>
      </c>
      <c r="X58" s="3">
        <f t="shared" si="2"/>
        <v>0.82418381740183932</v>
      </c>
      <c r="Y58" s="3">
        <f t="shared" si="3"/>
        <v>0.53571948131119562</v>
      </c>
      <c r="Z58" s="3">
        <f t="shared" si="4"/>
        <v>0.53571948131119562</v>
      </c>
      <c r="AA58" s="3">
        <f t="shared" si="5"/>
        <v>0.53571948131119562</v>
      </c>
      <c r="AB58" s="113">
        <f t="shared" si="6"/>
        <v>1.3275823646972764</v>
      </c>
      <c r="AC58" s="106">
        <f t="shared" si="7"/>
        <v>3.966564871873433</v>
      </c>
      <c r="AD58" s="106">
        <f t="shared" si="8"/>
        <v>3.8110133082705531</v>
      </c>
      <c r="AE58" s="3">
        <f t="shared" si="9"/>
        <v>3.966564871873433</v>
      </c>
      <c r="AF58" s="3">
        <f t="shared" si="10"/>
        <v>2.5782671667177315</v>
      </c>
      <c r="AG58" s="3">
        <f t="shared" si="11"/>
        <v>2.5782671667177315</v>
      </c>
      <c r="AH58" s="3">
        <f t="shared" si="12"/>
        <v>2.5782671667177315</v>
      </c>
      <c r="AI58" s="113">
        <f t="shared" si="13"/>
        <v>6.3892804749882846</v>
      </c>
    </row>
    <row r="59" spans="2:35" x14ac:dyDescent="0.5">
      <c r="B59" s="97" t="s">
        <v>0</v>
      </c>
      <c r="C59" s="3">
        <f t="shared" si="16"/>
        <v>10888.550329334797</v>
      </c>
      <c r="D59" s="3">
        <f t="shared" si="16"/>
        <v>753531.92872042302</v>
      </c>
      <c r="E59" s="3">
        <f t="shared" si="16"/>
        <v>7352.0825671083903</v>
      </c>
      <c r="F59" s="3">
        <f t="shared" si="16"/>
        <v>511923.2187551501</v>
      </c>
      <c r="P59" s="4" t="str">
        <f>'[1]INPUTS-Incidence'!A59</f>
        <v>Bicyclist</v>
      </c>
      <c r="Q59" s="4" t="str">
        <f>'[1]INPUTS-Incidence'!B59</f>
        <v>Female</v>
      </c>
      <c r="R59" s="4" t="str">
        <f>'[1]INPUTS-Incidence'!C59</f>
        <v>&lt;5 years</v>
      </c>
      <c r="S59" s="108">
        <f>'[1]INPUTS-Incidence'!D59</f>
        <v>5.5652561137916123</v>
      </c>
      <c r="T59" s="108">
        <f>'[1]INPUTS-Incidence'!E59</f>
        <v>226.52017662600761</v>
      </c>
      <c r="U59" s="100">
        <f t="shared" si="14"/>
        <v>1</v>
      </c>
      <c r="V59" s="105">
        <f t="shared" si="0"/>
        <v>2.8382806180337226</v>
      </c>
      <c r="W59" s="105">
        <f t="shared" si="1"/>
        <v>2.7269754957578898</v>
      </c>
      <c r="X59" s="3">
        <f t="shared" si="2"/>
        <v>2.8382806180337226</v>
      </c>
      <c r="Y59" s="3">
        <f t="shared" si="3"/>
        <v>1.8448824017219196</v>
      </c>
      <c r="Z59" s="3">
        <f t="shared" si="4"/>
        <v>1.8448824017219196</v>
      </c>
      <c r="AA59" s="3">
        <f t="shared" si="5"/>
        <v>1.8448824017219196</v>
      </c>
      <c r="AB59" s="113">
        <f t="shared" si="6"/>
        <v>4.5718578974798092</v>
      </c>
      <c r="AC59" s="106">
        <f t="shared" si="7"/>
        <v>115.52529007926388</v>
      </c>
      <c r="AD59" s="106">
        <f t="shared" si="8"/>
        <v>110.99488654674373</v>
      </c>
      <c r="AE59" s="3">
        <f t="shared" si="9"/>
        <v>115.52529007926388</v>
      </c>
      <c r="AF59" s="3">
        <f t="shared" si="10"/>
        <v>75.09143855152152</v>
      </c>
      <c r="AG59" s="3">
        <f t="shared" si="11"/>
        <v>75.09143855152152</v>
      </c>
      <c r="AH59" s="3">
        <f t="shared" si="12"/>
        <v>75.09143855152152</v>
      </c>
      <c r="AI59" s="113">
        <f t="shared" si="13"/>
        <v>186.08632509826526</v>
      </c>
    </row>
    <row r="60" spans="2:35" x14ac:dyDescent="0.5">
      <c r="P60" s="4" t="str">
        <f>'[1]INPUTS-Incidence'!A60</f>
        <v>Bicyclist</v>
      </c>
      <c r="Q60" s="4" t="str">
        <f>'[1]INPUTS-Incidence'!B60</f>
        <v>Female</v>
      </c>
      <c r="R60" s="4" t="str">
        <f>'[1]INPUTS-Incidence'!C60</f>
        <v>5-9 years</v>
      </c>
      <c r="S60" s="108">
        <f>'[1]INPUTS-Incidence'!D60</f>
        <v>8.3681429717261704</v>
      </c>
      <c r="T60" s="108">
        <f>'[1]INPUTS-Incidence'!E60</f>
        <v>633.36029825465323</v>
      </c>
      <c r="U60" s="100">
        <f t="shared" si="14"/>
        <v>1</v>
      </c>
      <c r="V60" s="105">
        <f t="shared" si="0"/>
        <v>4.2677529155803473</v>
      </c>
      <c r="W60" s="105">
        <f t="shared" si="1"/>
        <v>4.1003900561458231</v>
      </c>
      <c r="X60" s="3">
        <f t="shared" si="2"/>
        <v>4.2677529155803473</v>
      </c>
      <c r="Y60" s="3">
        <f t="shared" si="3"/>
        <v>2.7740393951272257</v>
      </c>
      <c r="Z60" s="3">
        <f t="shared" si="4"/>
        <v>2.7740393951272257</v>
      </c>
      <c r="AA60" s="3">
        <f t="shared" si="5"/>
        <v>2.7740393951272257</v>
      </c>
      <c r="AB60" s="113">
        <f t="shared" si="6"/>
        <v>6.8744294512730484</v>
      </c>
      <c r="AC60" s="106">
        <f t="shared" si="7"/>
        <v>323.01375210987317</v>
      </c>
      <c r="AD60" s="106">
        <f t="shared" si="8"/>
        <v>310.34654614478006</v>
      </c>
      <c r="AE60" s="3">
        <f t="shared" si="9"/>
        <v>323.01375210987317</v>
      </c>
      <c r="AF60" s="3">
        <f t="shared" si="10"/>
        <v>209.95893887141756</v>
      </c>
      <c r="AG60" s="3">
        <f t="shared" si="11"/>
        <v>209.95893887141756</v>
      </c>
      <c r="AH60" s="3">
        <f t="shared" si="12"/>
        <v>209.95893887141756</v>
      </c>
      <c r="AI60" s="113">
        <f t="shared" si="13"/>
        <v>520.30548501619762</v>
      </c>
    </row>
    <row r="61" spans="2:35" x14ac:dyDescent="0.5">
      <c r="P61" s="4" t="str">
        <f>'[1]INPUTS-Incidence'!A61</f>
        <v>Bicyclist</v>
      </c>
      <c r="Q61" s="4" t="str">
        <f>'[1]INPUTS-Incidence'!B61</f>
        <v>Female</v>
      </c>
      <c r="R61" s="4" t="str">
        <f>'[1]INPUTS-Incidence'!C61</f>
        <v>10-14 years</v>
      </c>
      <c r="S61" s="108">
        <f>'[1]INPUTS-Incidence'!D61</f>
        <v>5.2933370319279254</v>
      </c>
      <c r="T61" s="108">
        <f>'[1]INPUTS-Incidence'!E61</f>
        <v>915.53556556912235</v>
      </c>
      <c r="U61" s="100">
        <f t="shared" si="14"/>
        <v>1</v>
      </c>
      <c r="V61" s="105">
        <f t="shared" si="0"/>
        <v>2.6996018862832418</v>
      </c>
      <c r="W61" s="105">
        <f t="shared" si="1"/>
        <v>2.5937351456446835</v>
      </c>
      <c r="X61" s="3">
        <f t="shared" si="2"/>
        <v>2.6996018862832418</v>
      </c>
      <c r="Y61" s="3">
        <f t="shared" si="3"/>
        <v>1.7547412260841073</v>
      </c>
      <c r="Z61" s="3">
        <f t="shared" si="4"/>
        <v>1.7547412260841073</v>
      </c>
      <c r="AA61" s="3">
        <f t="shared" si="5"/>
        <v>1.7547412260841073</v>
      </c>
      <c r="AB61" s="113">
        <f t="shared" si="6"/>
        <v>4.3484763717287906</v>
      </c>
      <c r="AC61" s="106">
        <f t="shared" si="7"/>
        <v>466.92313844025239</v>
      </c>
      <c r="AD61" s="106">
        <f t="shared" si="8"/>
        <v>448.61242712886997</v>
      </c>
      <c r="AE61" s="3">
        <f t="shared" si="9"/>
        <v>466.92313844025239</v>
      </c>
      <c r="AF61" s="3">
        <f t="shared" si="10"/>
        <v>303.50003998616404</v>
      </c>
      <c r="AG61" s="3">
        <f t="shared" si="11"/>
        <v>303.50003998616404</v>
      </c>
      <c r="AH61" s="3">
        <f t="shared" si="12"/>
        <v>303.50003998616404</v>
      </c>
      <c r="AI61" s="113">
        <f t="shared" si="13"/>
        <v>752.11246711503395</v>
      </c>
    </row>
    <row r="62" spans="2:35" x14ac:dyDescent="0.5">
      <c r="P62" s="4" t="str">
        <f>'[1]INPUTS-Incidence'!A62</f>
        <v>Bicyclist</v>
      </c>
      <c r="Q62" s="4" t="str">
        <f>'[1]INPUTS-Incidence'!B62</f>
        <v>Female</v>
      </c>
      <c r="R62" s="4" t="str">
        <f>'[1]INPUTS-Incidence'!C62</f>
        <v>15-19 years</v>
      </c>
      <c r="S62" s="108">
        <f>'[1]INPUTS-Incidence'!D62</f>
        <v>4.865015603865265</v>
      </c>
      <c r="T62" s="108">
        <f>'[1]INPUTS-Incidence'!E62</f>
        <v>1095.6919246304453</v>
      </c>
      <c r="U62" s="100">
        <f t="shared" si="14"/>
        <v>1</v>
      </c>
      <c r="V62" s="105">
        <f t="shared" si="0"/>
        <v>2.481157957971285</v>
      </c>
      <c r="W62" s="105">
        <f t="shared" si="1"/>
        <v>2.38385764589398</v>
      </c>
      <c r="X62" s="3">
        <f t="shared" si="2"/>
        <v>2.481157957971285</v>
      </c>
      <c r="Y62" s="3">
        <f t="shared" si="3"/>
        <v>1.6127526726813353</v>
      </c>
      <c r="Z62" s="3">
        <f t="shared" si="4"/>
        <v>1.6127526726813353</v>
      </c>
      <c r="AA62" s="3">
        <f t="shared" si="5"/>
        <v>1.6127526726813353</v>
      </c>
      <c r="AB62" s="113">
        <f t="shared" si="6"/>
        <v>3.996610318575315</v>
      </c>
      <c r="AC62" s="106">
        <f t="shared" si="7"/>
        <v>558.8028815615271</v>
      </c>
      <c r="AD62" s="106">
        <f t="shared" si="8"/>
        <v>536.88904306891823</v>
      </c>
      <c r="AE62" s="3">
        <f t="shared" si="9"/>
        <v>558.8028815615271</v>
      </c>
      <c r="AF62" s="3">
        <f t="shared" si="10"/>
        <v>363.22187301499264</v>
      </c>
      <c r="AG62" s="3">
        <f t="shared" si="11"/>
        <v>363.22187301499264</v>
      </c>
      <c r="AH62" s="3">
        <f t="shared" si="12"/>
        <v>363.22187301499264</v>
      </c>
      <c r="AI62" s="113">
        <f t="shared" si="13"/>
        <v>900.11091608391087</v>
      </c>
    </row>
    <row r="63" spans="2:35" x14ac:dyDescent="0.5">
      <c r="P63" s="4" t="str">
        <f>'[1]INPUTS-Incidence'!A63</f>
        <v>Bicyclist</v>
      </c>
      <c r="Q63" s="4" t="str">
        <f>'[1]INPUTS-Incidence'!B63</f>
        <v>Female</v>
      </c>
      <c r="R63" s="4" t="str">
        <f>'[1]INPUTS-Incidence'!C63</f>
        <v>20-24 years</v>
      </c>
      <c r="S63" s="108">
        <f>'[1]INPUTS-Incidence'!D63</f>
        <v>5.741744575246754</v>
      </c>
      <c r="T63" s="108">
        <f>'[1]INPUTS-Incidence'!E63</f>
        <v>994.04031239596611</v>
      </c>
      <c r="U63" s="100">
        <f t="shared" si="14"/>
        <v>1</v>
      </c>
      <c r="V63" s="105">
        <f t="shared" si="0"/>
        <v>2.9282897333758444</v>
      </c>
      <c r="W63" s="105">
        <f t="shared" si="1"/>
        <v>2.8134548418709096</v>
      </c>
      <c r="X63" s="3">
        <f t="shared" si="2"/>
        <v>2.9282897333758444</v>
      </c>
      <c r="Y63" s="3">
        <f t="shared" si="3"/>
        <v>1.903388326694299</v>
      </c>
      <c r="Z63" s="3">
        <f t="shared" si="4"/>
        <v>1.903388326694299</v>
      </c>
      <c r="AA63" s="3">
        <f t="shared" si="5"/>
        <v>1.903388326694299</v>
      </c>
      <c r="AB63" s="113">
        <f t="shared" si="6"/>
        <v>4.7168431685652088</v>
      </c>
      <c r="AC63" s="106">
        <f t="shared" si="7"/>
        <v>506.96055932194275</v>
      </c>
      <c r="AD63" s="106">
        <f t="shared" si="8"/>
        <v>487.07975307402336</v>
      </c>
      <c r="AE63" s="3">
        <f t="shared" si="9"/>
        <v>506.96055932194275</v>
      </c>
      <c r="AF63" s="3">
        <f t="shared" si="10"/>
        <v>329.52436355926278</v>
      </c>
      <c r="AG63" s="3">
        <f t="shared" si="11"/>
        <v>329.52436355926278</v>
      </c>
      <c r="AH63" s="3">
        <f t="shared" si="12"/>
        <v>329.52436355926278</v>
      </c>
      <c r="AI63" s="113">
        <f t="shared" si="13"/>
        <v>816.60411663328614</v>
      </c>
    </row>
    <row r="64" spans="2:35" x14ac:dyDescent="0.5">
      <c r="P64" s="4" t="str">
        <f>'[1]INPUTS-Incidence'!A64</f>
        <v>Bicyclist</v>
      </c>
      <c r="Q64" s="4" t="str">
        <f>'[1]INPUTS-Incidence'!B64</f>
        <v>Female</v>
      </c>
      <c r="R64" s="4" t="str">
        <f>'[1]INPUTS-Incidence'!C64</f>
        <v>25-29 years</v>
      </c>
      <c r="S64" s="108">
        <f>'[1]INPUTS-Incidence'!D64</f>
        <v>4.8893036709968172</v>
      </c>
      <c r="T64" s="108">
        <f>'[1]INPUTS-Incidence'!E64</f>
        <v>745.58363150631214</v>
      </c>
      <c r="U64" s="100">
        <f t="shared" si="14"/>
        <v>1</v>
      </c>
      <c r="V64" s="105">
        <f t="shared" si="0"/>
        <v>2.4935448722083766</v>
      </c>
      <c r="W64" s="105">
        <f t="shared" si="1"/>
        <v>2.3957587987884406</v>
      </c>
      <c r="X64" s="3">
        <f t="shared" si="2"/>
        <v>2.4935448722083766</v>
      </c>
      <c r="Y64" s="3">
        <f t="shared" si="3"/>
        <v>1.6208041669354449</v>
      </c>
      <c r="Z64" s="3">
        <f t="shared" si="4"/>
        <v>1.6208041669354449</v>
      </c>
      <c r="AA64" s="3">
        <f t="shared" si="5"/>
        <v>1.6208041669354449</v>
      </c>
      <c r="AB64" s="113">
        <f t="shared" si="6"/>
        <v>4.0165629657238853</v>
      </c>
      <c r="AC64" s="106">
        <f t="shared" si="7"/>
        <v>380.24765206821922</v>
      </c>
      <c r="AD64" s="106">
        <f t="shared" si="8"/>
        <v>365.33597943809292</v>
      </c>
      <c r="AE64" s="3">
        <f t="shared" si="9"/>
        <v>380.24765206821922</v>
      </c>
      <c r="AF64" s="3">
        <f t="shared" si="10"/>
        <v>247.16097384434249</v>
      </c>
      <c r="AG64" s="3">
        <f t="shared" si="11"/>
        <v>247.16097384434249</v>
      </c>
      <c r="AH64" s="3">
        <f t="shared" si="12"/>
        <v>247.16097384434249</v>
      </c>
      <c r="AI64" s="113">
        <f t="shared" si="13"/>
        <v>612.49695328243547</v>
      </c>
    </row>
    <row r="65" spans="16:35" x14ac:dyDescent="0.5">
      <c r="P65" s="4" t="str">
        <f>'[1]INPUTS-Incidence'!A65</f>
        <v>Bicyclist</v>
      </c>
      <c r="Q65" s="4" t="str">
        <f>'[1]INPUTS-Incidence'!B65</f>
        <v>Female</v>
      </c>
      <c r="R65" s="4" t="str">
        <f>'[1]INPUTS-Incidence'!C65</f>
        <v>30-34 years</v>
      </c>
      <c r="S65" s="108">
        <f>'[1]INPUTS-Incidence'!D65</f>
        <v>7.146227396067296</v>
      </c>
      <c r="T65" s="108">
        <f>'[1]INPUTS-Incidence'!E65</f>
        <v>552.82286755137045</v>
      </c>
      <c r="U65" s="100">
        <f t="shared" si="14"/>
        <v>1</v>
      </c>
      <c r="V65" s="105">
        <f t="shared" si="0"/>
        <v>3.6445759719943212</v>
      </c>
      <c r="W65" s="105">
        <f t="shared" si="1"/>
        <v>3.5016514240729748</v>
      </c>
      <c r="X65" s="3">
        <f t="shared" si="2"/>
        <v>3.6445759719943212</v>
      </c>
      <c r="Y65" s="3">
        <f t="shared" si="3"/>
        <v>2.3689743817963089</v>
      </c>
      <c r="Z65" s="3">
        <f t="shared" si="4"/>
        <v>2.3689743817963089</v>
      </c>
      <c r="AA65" s="3">
        <f t="shared" si="5"/>
        <v>2.3689743817963089</v>
      </c>
      <c r="AB65" s="113">
        <f t="shared" si="6"/>
        <v>5.8706258058692837</v>
      </c>
      <c r="AC65" s="106">
        <f t="shared" si="7"/>
        <v>281.93966245119896</v>
      </c>
      <c r="AD65" s="106">
        <f t="shared" si="8"/>
        <v>270.88320510017149</v>
      </c>
      <c r="AE65" s="3">
        <f t="shared" si="9"/>
        <v>281.93966245119896</v>
      </c>
      <c r="AF65" s="3">
        <f t="shared" si="10"/>
        <v>183.26078059327932</v>
      </c>
      <c r="AG65" s="3">
        <f t="shared" si="11"/>
        <v>183.26078059327932</v>
      </c>
      <c r="AH65" s="3">
        <f t="shared" si="12"/>
        <v>183.26078059327932</v>
      </c>
      <c r="AI65" s="113">
        <f t="shared" si="13"/>
        <v>454.14398569345082</v>
      </c>
    </row>
    <row r="66" spans="16:35" x14ac:dyDescent="0.5">
      <c r="P66" s="4" t="str">
        <f>'[1]INPUTS-Incidence'!A66</f>
        <v>Bicyclist</v>
      </c>
      <c r="Q66" s="4" t="str">
        <f>'[1]INPUTS-Incidence'!B66</f>
        <v>Female</v>
      </c>
      <c r="R66" s="4" t="str">
        <f>'[1]INPUTS-Incidence'!C66</f>
        <v>35-39 years</v>
      </c>
      <c r="S66" s="108">
        <f>'[1]INPUTS-Incidence'!D66</f>
        <v>6.5313755044416659</v>
      </c>
      <c r="T66" s="108">
        <f>'[1]INPUTS-Incidence'!E66</f>
        <v>491.06914793862398</v>
      </c>
      <c r="U66" s="100">
        <f t="shared" si="14"/>
        <v>1</v>
      </c>
      <c r="V66" s="105">
        <f t="shared" si="0"/>
        <v>3.3310015072652495</v>
      </c>
      <c r="W66" s="105">
        <f t="shared" si="1"/>
        <v>3.2003739971764165</v>
      </c>
      <c r="X66" s="3">
        <f t="shared" si="2"/>
        <v>3.3310015072652495</v>
      </c>
      <c r="Y66" s="3">
        <f t="shared" si="3"/>
        <v>2.1651509797224122</v>
      </c>
      <c r="Z66" s="3">
        <f t="shared" si="4"/>
        <v>2.1651509797224122</v>
      </c>
      <c r="AA66" s="3">
        <f t="shared" si="5"/>
        <v>2.1651509797224122</v>
      </c>
      <c r="AB66" s="113">
        <f t="shared" si="6"/>
        <v>5.3655249768988291</v>
      </c>
      <c r="AC66" s="106">
        <f t="shared" si="7"/>
        <v>250.44526544869822</v>
      </c>
      <c r="AD66" s="106">
        <f t="shared" si="8"/>
        <v>240.62388248992576</v>
      </c>
      <c r="AE66" s="3">
        <f t="shared" si="9"/>
        <v>250.44526544869822</v>
      </c>
      <c r="AF66" s="3">
        <f t="shared" si="10"/>
        <v>162.78942254165386</v>
      </c>
      <c r="AG66" s="3">
        <f t="shared" si="11"/>
        <v>162.78942254165386</v>
      </c>
      <c r="AH66" s="3">
        <f t="shared" si="12"/>
        <v>162.78942254165386</v>
      </c>
      <c r="AI66" s="113">
        <f t="shared" si="13"/>
        <v>403.41330503157963</v>
      </c>
    </row>
    <row r="67" spans="16:35" x14ac:dyDescent="0.5">
      <c r="P67" s="4" t="str">
        <f>'[1]INPUTS-Incidence'!A67</f>
        <v>Bicyclist</v>
      </c>
      <c r="Q67" s="4" t="str">
        <f>'[1]INPUTS-Incidence'!B67</f>
        <v>Female</v>
      </c>
      <c r="R67" s="4" t="str">
        <f>'[1]INPUTS-Incidence'!C67</f>
        <v>40-44 years</v>
      </c>
      <c r="S67" s="108">
        <f>'[1]INPUTS-Incidence'!D67</f>
        <v>6.9702751464939574</v>
      </c>
      <c r="T67" s="108">
        <f>'[1]INPUTS-Incidence'!E67</f>
        <v>410.72759772060112</v>
      </c>
      <c r="U67" s="100">
        <f t="shared" si="14"/>
        <v>1</v>
      </c>
      <c r="V67" s="105">
        <f t="shared" si="0"/>
        <v>3.5548403247119182</v>
      </c>
      <c r="W67" s="105">
        <f t="shared" si="1"/>
        <v>3.4154348217820392</v>
      </c>
      <c r="X67" s="3">
        <f t="shared" si="2"/>
        <v>3.5548403247119182</v>
      </c>
      <c r="Y67" s="3">
        <f t="shared" si="3"/>
        <v>2.310646211062747</v>
      </c>
      <c r="Z67" s="3">
        <f t="shared" si="4"/>
        <v>2.310646211062747</v>
      </c>
      <c r="AA67" s="3">
        <f t="shared" si="5"/>
        <v>2.310646211062747</v>
      </c>
      <c r="AB67" s="113">
        <f t="shared" si="6"/>
        <v>5.7260810328447862</v>
      </c>
      <c r="AC67" s="106">
        <f t="shared" si="7"/>
        <v>209.47107483750656</v>
      </c>
      <c r="AD67" s="106">
        <f t="shared" si="8"/>
        <v>201.25652288309456</v>
      </c>
      <c r="AE67" s="3">
        <f t="shared" si="9"/>
        <v>209.47107483750656</v>
      </c>
      <c r="AF67" s="3">
        <f t="shared" si="10"/>
        <v>136.15619864437926</v>
      </c>
      <c r="AG67" s="3">
        <f t="shared" si="11"/>
        <v>136.15619864437926</v>
      </c>
      <c r="AH67" s="3">
        <f t="shared" si="12"/>
        <v>136.15619864437926</v>
      </c>
      <c r="AI67" s="113">
        <f t="shared" si="13"/>
        <v>337.41272152747382</v>
      </c>
    </row>
    <row r="68" spans="16:35" x14ac:dyDescent="0.5">
      <c r="P68" s="4" t="str">
        <f>'[1]INPUTS-Incidence'!A68</f>
        <v>Bicyclist</v>
      </c>
      <c r="Q68" s="4" t="str">
        <f>'[1]INPUTS-Incidence'!B68</f>
        <v>Female</v>
      </c>
      <c r="R68" s="4" t="str">
        <f>'[1]INPUTS-Incidence'!C68</f>
        <v>45-49 years</v>
      </c>
      <c r="S68" s="108">
        <f>'[1]INPUTS-Incidence'!D68</f>
        <v>7.6867557761716689</v>
      </c>
      <c r="T68" s="108">
        <f>'[1]INPUTS-Incidence'!E68</f>
        <v>337.71585123337081</v>
      </c>
      <c r="U68" s="100">
        <f t="shared" si="14"/>
        <v>1</v>
      </c>
      <c r="V68" s="105">
        <f t="shared" si="0"/>
        <v>3.9202454458475513</v>
      </c>
      <c r="W68" s="105">
        <f t="shared" si="1"/>
        <v>3.7665103303241176</v>
      </c>
      <c r="X68" s="3">
        <f t="shared" si="2"/>
        <v>3.9202454458475513</v>
      </c>
      <c r="Y68" s="3">
        <f t="shared" si="3"/>
        <v>2.5481595398009085</v>
      </c>
      <c r="Z68" s="3">
        <f t="shared" si="4"/>
        <v>2.5481595398009085</v>
      </c>
      <c r="AA68" s="3">
        <f t="shared" si="5"/>
        <v>2.5481595398009085</v>
      </c>
      <c r="AB68" s="113">
        <f t="shared" si="6"/>
        <v>6.3146698701250266</v>
      </c>
      <c r="AC68" s="106">
        <f t="shared" si="7"/>
        <v>172.23508412901913</v>
      </c>
      <c r="AD68" s="106">
        <f t="shared" si="8"/>
        <v>165.48076710435168</v>
      </c>
      <c r="AE68" s="3">
        <f t="shared" si="9"/>
        <v>172.23508412901913</v>
      </c>
      <c r="AF68" s="3">
        <f t="shared" si="10"/>
        <v>111.95280468386244</v>
      </c>
      <c r="AG68" s="3">
        <f t="shared" si="11"/>
        <v>111.95280468386244</v>
      </c>
      <c r="AH68" s="3">
        <f t="shared" si="12"/>
        <v>111.95280468386244</v>
      </c>
      <c r="AI68" s="113">
        <f t="shared" si="13"/>
        <v>277.43357178821412</v>
      </c>
    </row>
    <row r="69" spans="16:35" x14ac:dyDescent="0.5">
      <c r="P69" s="4" t="str">
        <f>'[1]INPUTS-Incidence'!A69</f>
        <v>Bicyclist</v>
      </c>
      <c r="Q69" s="4" t="str">
        <f>'[1]INPUTS-Incidence'!B69</f>
        <v>Female</v>
      </c>
      <c r="R69" s="4" t="str">
        <f>'[1]INPUTS-Incidence'!C69</f>
        <v>50-54 years</v>
      </c>
      <c r="S69" s="108">
        <f>'[1]INPUTS-Incidence'!D69</f>
        <v>8.5953044926343996</v>
      </c>
      <c r="T69" s="108">
        <f>'[1]INPUTS-Incidence'!E69</f>
        <v>272.69588747785781</v>
      </c>
      <c r="U69" s="100">
        <f t="shared" si="14"/>
        <v>1</v>
      </c>
      <c r="V69" s="105">
        <f t="shared" ref="V69:V132" si="17">IF($U69=1,S69*$O$3,S69)</f>
        <v>4.3836052912435441</v>
      </c>
      <c r="W69" s="105">
        <f t="shared" ref="W69:W132" si="18">S69-V69</f>
        <v>4.2116992013908554</v>
      </c>
      <c r="X69" s="3">
        <f t="shared" ref="X69:X132" si="19">IF($U69=0, S69, V69)</f>
        <v>4.3836052912435441</v>
      </c>
      <c r="Y69" s="3">
        <f t="shared" ref="Y69:Y132" si="20">IF($U69=1, X69*(1-$G$3*(1-$K$3))/(1-$E$3*(1-$K$3)), X69)</f>
        <v>2.8493434393083037</v>
      </c>
      <c r="Z69" s="3">
        <f t="shared" ref="Z69:Z132" si="21">IF($U69=3, Y69*(1-$G$3*(1-$M$3))/(1-$E$3*(1-$M$3)), Y69)</f>
        <v>2.8493434393083037</v>
      </c>
      <c r="AA69" s="3">
        <f t="shared" ref="AA69:AA132" si="22">IF($U69=2, Z69*(1-$G$3*(1-$I$3))/(1-$E$3*(1-$I$3)), Z69)</f>
        <v>2.8493434393083037</v>
      </c>
      <c r="AB69" s="113">
        <f t="shared" ref="AB69:AB132" si="23">AA69+W69</f>
        <v>7.0610426406991591</v>
      </c>
      <c r="AC69" s="106">
        <f t="shared" ref="AC69:AC132" si="24">IF($U69=1,T69*$O$3,T69)</f>
        <v>139.07490261370748</v>
      </c>
      <c r="AD69" s="106">
        <f t="shared" ref="AD69:AD132" si="25">T69-AC69</f>
        <v>133.62098486415033</v>
      </c>
      <c r="AE69" s="3">
        <f t="shared" ref="AE69:AE132" si="26">IF($U69=0, T69, AC69)</f>
        <v>139.07490261370748</v>
      </c>
      <c r="AF69" s="3">
        <f t="shared" ref="AF69:AF132" si="27">IF($U69=1, AE69*(1-$G$3*(1-$L$3))/(1-$E$3*(1-$L$3)), AE69)</f>
        <v>90.39868669890987</v>
      </c>
      <c r="AG69" s="3">
        <f t="shared" ref="AG69:AG132" si="28">IF($U69=3, AF69*(1-$G$3*(1-$N$3))/(1-$E$3*(1-$N$3)), AF69)</f>
        <v>90.39868669890987</v>
      </c>
      <c r="AH69" s="3">
        <f t="shared" ref="AH69:AH132" si="29">IF($U69=2, AG69*(1-$G$3*(1-$J$3))/(1-$E$3*(1-$J$3)), AG69)</f>
        <v>90.39868669890987</v>
      </c>
      <c r="AI69" s="113">
        <f t="shared" ref="AI69:AI132" si="30">AH69+AD69</f>
        <v>224.0196715630602</v>
      </c>
    </row>
    <row r="70" spans="16:35" x14ac:dyDescent="0.5">
      <c r="P70" s="4" t="str">
        <f>'[1]INPUTS-Incidence'!A70</f>
        <v>Bicyclist</v>
      </c>
      <c r="Q70" s="4" t="str">
        <f>'[1]INPUTS-Incidence'!B70</f>
        <v>Female</v>
      </c>
      <c r="R70" s="4" t="str">
        <f>'[1]INPUTS-Incidence'!C70</f>
        <v>55-59 years</v>
      </c>
      <c r="S70" s="108">
        <f>'[1]INPUTS-Incidence'!D70</f>
        <v>9.159346348973747</v>
      </c>
      <c r="T70" s="108">
        <f>'[1]INPUTS-Incidence'!E70</f>
        <v>204.18031881109621</v>
      </c>
      <c r="U70" s="100">
        <f t="shared" ref="U70:U105" si="31">IF(P70="Car",2,0)+IF(P70="Bus",2,0)+IF(P70="Truck",2,0)+IF(P70="Motorized Two Wheeler",3,0)+IF(P70="Motorized Three Wheeler",3,0)+IF(P70="Pedestrian",1,0)+IF(P70="Bicyclist",1,0)</f>
        <v>1</v>
      </c>
      <c r="V70" s="105">
        <f t="shared" si="17"/>
        <v>4.6712666379766112</v>
      </c>
      <c r="W70" s="105">
        <f t="shared" si="18"/>
        <v>4.4880797109971358</v>
      </c>
      <c r="X70" s="3">
        <f t="shared" si="19"/>
        <v>4.6712666379766112</v>
      </c>
      <c r="Y70" s="3">
        <f t="shared" si="20"/>
        <v>3.0363233146847972</v>
      </c>
      <c r="Z70" s="3">
        <f t="shared" si="21"/>
        <v>3.0363233146847972</v>
      </c>
      <c r="AA70" s="3">
        <f t="shared" si="22"/>
        <v>3.0363233146847972</v>
      </c>
      <c r="AB70" s="113">
        <f t="shared" si="23"/>
        <v>7.5244030256819325</v>
      </c>
      <c r="AC70" s="106">
        <f t="shared" si="24"/>
        <v>104.13196259365907</v>
      </c>
      <c r="AD70" s="106">
        <f t="shared" si="25"/>
        <v>100.04835621743715</v>
      </c>
      <c r="AE70" s="3">
        <f t="shared" si="26"/>
        <v>104.13196259365907</v>
      </c>
      <c r="AF70" s="3">
        <f t="shared" si="27"/>
        <v>67.685775685878397</v>
      </c>
      <c r="AG70" s="3">
        <f t="shared" si="28"/>
        <v>67.685775685878397</v>
      </c>
      <c r="AH70" s="3">
        <f t="shared" si="29"/>
        <v>67.685775685878397</v>
      </c>
      <c r="AI70" s="113">
        <f t="shared" si="30"/>
        <v>167.73413190331553</v>
      </c>
    </row>
    <row r="71" spans="16:35" x14ac:dyDescent="0.5">
      <c r="P71" s="4" t="str">
        <f>'[1]INPUTS-Incidence'!A71</f>
        <v>Bicyclist</v>
      </c>
      <c r="Q71" s="4" t="str">
        <f>'[1]INPUTS-Incidence'!B71</f>
        <v>Female</v>
      </c>
      <c r="R71" s="4" t="str">
        <f>'[1]INPUTS-Incidence'!C71</f>
        <v>60-64 years</v>
      </c>
      <c r="S71" s="108">
        <f>'[1]INPUTS-Incidence'!D71</f>
        <v>9.7038498745101336</v>
      </c>
      <c r="T71" s="108">
        <f>'[1]INPUTS-Incidence'!E71</f>
        <v>162.51077746645316</v>
      </c>
      <c r="U71" s="100">
        <f t="shared" si="31"/>
        <v>1</v>
      </c>
      <c r="V71" s="105">
        <f t="shared" si="17"/>
        <v>4.9489634360001684</v>
      </c>
      <c r="W71" s="105">
        <f t="shared" si="18"/>
        <v>4.7548864385099652</v>
      </c>
      <c r="X71" s="3">
        <f t="shared" si="19"/>
        <v>4.9489634360001684</v>
      </c>
      <c r="Y71" s="3">
        <f t="shared" si="20"/>
        <v>3.2168262334001096</v>
      </c>
      <c r="Z71" s="3">
        <f t="shared" si="21"/>
        <v>3.2168262334001096</v>
      </c>
      <c r="AA71" s="3">
        <f t="shared" si="22"/>
        <v>3.2168262334001096</v>
      </c>
      <c r="AB71" s="113">
        <f t="shared" si="23"/>
        <v>7.9717126719100744</v>
      </c>
      <c r="AC71" s="106">
        <f t="shared" si="24"/>
        <v>82.88049650789111</v>
      </c>
      <c r="AD71" s="106">
        <f t="shared" si="25"/>
        <v>79.630280958562054</v>
      </c>
      <c r="AE71" s="3">
        <f t="shared" si="26"/>
        <v>82.88049650789111</v>
      </c>
      <c r="AF71" s="3">
        <f t="shared" si="27"/>
        <v>53.87232273012922</v>
      </c>
      <c r="AG71" s="3">
        <f t="shared" si="28"/>
        <v>53.87232273012922</v>
      </c>
      <c r="AH71" s="3">
        <f t="shared" si="29"/>
        <v>53.87232273012922</v>
      </c>
      <c r="AI71" s="113">
        <f t="shared" si="30"/>
        <v>133.50260368869127</v>
      </c>
    </row>
    <row r="72" spans="16:35" x14ac:dyDescent="0.5">
      <c r="P72" s="4" t="str">
        <f>'[1]INPUTS-Incidence'!A72</f>
        <v>Bicyclist</v>
      </c>
      <c r="Q72" s="4" t="str">
        <f>'[1]INPUTS-Incidence'!B72</f>
        <v>Female</v>
      </c>
      <c r="R72" s="4" t="str">
        <f>'[1]INPUTS-Incidence'!C72</f>
        <v>65-69 years</v>
      </c>
      <c r="S72" s="108">
        <f>'[1]INPUTS-Incidence'!D72</f>
        <v>9.8877294108191283</v>
      </c>
      <c r="T72" s="108">
        <f>'[1]INPUTS-Incidence'!E72</f>
        <v>121.40937136291191</v>
      </c>
      <c r="U72" s="100">
        <f t="shared" si="31"/>
        <v>1</v>
      </c>
      <c r="V72" s="105">
        <f t="shared" si="17"/>
        <v>5.0427419995177551</v>
      </c>
      <c r="W72" s="105">
        <f t="shared" si="18"/>
        <v>4.8449874113013731</v>
      </c>
      <c r="X72" s="3">
        <f t="shared" si="19"/>
        <v>5.0427419995177551</v>
      </c>
      <c r="Y72" s="3">
        <f t="shared" si="20"/>
        <v>3.2777822996865411</v>
      </c>
      <c r="Z72" s="3">
        <f t="shared" si="21"/>
        <v>3.2777822996865411</v>
      </c>
      <c r="AA72" s="3">
        <f t="shared" si="22"/>
        <v>3.2777822996865411</v>
      </c>
      <c r="AB72" s="113">
        <f t="shared" si="23"/>
        <v>8.1227697109879138</v>
      </c>
      <c r="AC72" s="106">
        <f t="shared" si="24"/>
        <v>61.918779395085075</v>
      </c>
      <c r="AD72" s="106">
        <f t="shared" si="25"/>
        <v>59.490591967826838</v>
      </c>
      <c r="AE72" s="3">
        <f t="shared" si="26"/>
        <v>61.918779395085075</v>
      </c>
      <c r="AF72" s="3">
        <f t="shared" si="27"/>
        <v>40.2472066068053</v>
      </c>
      <c r="AG72" s="3">
        <f t="shared" si="28"/>
        <v>40.2472066068053</v>
      </c>
      <c r="AH72" s="3">
        <f t="shared" si="29"/>
        <v>40.2472066068053</v>
      </c>
      <c r="AI72" s="113">
        <f t="shared" si="30"/>
        <v>99.737798574632137</v>
      </c>
    </row>
    <row r="73" spans="16:35" x14ac:dyDescent="0.5">
      <c r="P73" s="4" t="str">
        <f>'[1]INPUTS-Incidence'!A73</f>
        <v>Bicyclist</v>
      </c>
      <c r="Q73" s="4" t="str">
        <f>'[1]INPUTS-Incidence'!B73</f>
        <v>Female</v>
      </c>
      <c r="R73" s="4" t="str">
        <f>'[1]INPUTS-Incidence'!C73</f>
        <v>70-74 years</v>
      </c>
      <c r="S73" s="108">
        <f>'[1]INPUTS-Incidence'!D73</f>
        <v>7.8618804436445684</v>
      </c>
      <c r="T73" s="108">
        <f>'[1]INPUTS-Incidence'!E73</f>
        <v>79.759093568711791</v>
      </c>
      <c r="U73" s="100">
        <f t="shared" si="31"/>
        <v>1</v>
      </c>
      <c r="V73" s="105">
        <f t="shared" si="17"/>
        <v>4.0095590262587297</v>
      </c>
      <c r="W73" s="105">
        <f t="shared" si="18"/>
        <v>3.8523214173858387</v>
      </c>
      <c r="X73" s="3">
        <f t="shared" si="19"/>
        <v>4.0095590262587297</v>
      </c>
      <c r="Y73" s="3">
        <f t="shared" si="20"/>
        <v>2.6062133670681744</v>
      </c>
      <c r="Z73" s="3">
        <f t="shared" si="21"/>
        <v>2.6062133670681744</v>
      </c>
      <c r="AA73" s="3">
        <f t="shared" si="22"/>
        <v>2.6062133670681744</v>
      </c>
      <c r="AB73" s="113">
        <f t="shared" si="23"/>
        <v>6.4585347844540131</v>
      </c>
      <c r="AC73" s="106">
        <f t="shared" si="24"/>
        <v>40.677137720043014</v>
      </c>
      <c r="AD73" s="106">
        <f t="shared" si="25"/>
        <v>39.081955848668777</v>
      </c>
      <c r="AE73" s="3">
        <f t="shared" si="26"/>
        <v>40.677137720043014</v>
      </c>
      <c r="AF73" s="3">
        <f t="shared" si="27"/>
        <v>26.440139518027959</v>
      </c>
      <c r="AG73" s="3">
        <f t="shared" si="28"/>
        <v>26.440139518027959</v>
      </c>
      <c r="AH73" s="3">
        <f t="shared" si="29"/>
        <v>26.440139518027959</v>
      </c>
      <c r="AI73" s="113">
        <f t="shared" si="30"/>
        <v>65.522095366696732</v>
      </c>
    </row>
    <row r="74" spans="16:35" x14ac:dyDescent="0.5">
      <c r="P74" s="4" t="str">
        <f>'[1]INPUTS-Incidence'!A74</f>
        <v>Bicyclist</v>
      </c>
      <c r="Q74" s="4" t="str">
        <f>'[1]INPUTS-Incidence'!B74</f>
        <v>Female</v>
      </c>
      <c r="R74" s="4" t="str">
        <f>'[1]INPUTS-Incidence'!C74</f>
        <v>75-79 years</v>
      </c>
      <c r="S74" s="108">
        <f>'[1]INPUTS-Incidence'!D74</f>
        <v>1.3744628478056351</v>
      </c>
      <c r="T74" s="108">
        <f>'[1]INPUTS-Incidence'!E74</f>
        <v>46.433820634011489</v>
      </c>
      <c r="U74" s="100">
        <f t="shared" si="31"/>
        <v>1</v>
      </c>
      <c r="V74" s="105">
        <f t="shared" si="17"/>
        <v>0.7009760523808739</v>
      </c>
      <c r="W74" s="105">
        <f t="shared" si="18"/>
        <v>0.6734867954247612</v>
      </c>
      <c r="X74" s="3">
        <f t="shared" si="19"/>
        <v>0.7009760523808739</v>
      </c>
      <c r="Y74" s="3">
        <f t="shared" si="20"/>
        <v>0.45563443404756804</v>
      </c>
      <c r="Z74" s="3">
        <f t="shared" si="21"/>
        <v>0.45563443404756804</v>
      </c>
      <c r="AA74" s="3">
        <f t="shared" si="22"/>
        <v>0.45563443404756804</v>
      </c>
      <c r="AB74" s="113">
        <f t="shared" si="23"/>
        <v>1.1291212294723292</v>
      </c>
      <c r="AC74" s="106">
        <f t="shared" si="24"/>
        <v>23.681248523345861</v>
      </c>
      <c r="AD74" s="106">
        <f t="shared" si="25"/>
        <v>22.752572110665628</v>
      </c>
      <c r="AE74" s="3">
        <f t="shared" si="26"/>
        <v>23.681248523345861</v>
      </c>
      <c r="AF74" s="3">
        <f t="shared" si="27"/>
        <v>15.39281154017481</v>
      </c>
      <c r="AG74" s="3">
        <f t="shared" si="28"/>
        <v>15.39281154017481</v>
      </c>
      <c r="AH74" s="3">
        <f t="shared" si="29"/>
        <v>15.39281154017481</v>
      </c>
      <c r="AI74" s="113">
        <f t="shared" si="30"/>
        <v>38.145383650840436</v>
      </c>
    </row>
    <row r="75" spans="16:35" x14ac:dyDescent="0.5">
      <c r="P75" s="4" t="str">
        <f>'[1]INPUTS-Incidence'!A75</f>
        <v>Bicyclist</v>
      </c>
      <c r="Q75" s="4" t="str">
        <f>'[1]INPUTS-Incidence'!B75</f>
        <v>Female</v>
      </c>
      <c r="R75" s="4" t="str">
        <f>'[1]INPUTS-Incidence'!C75</f>
        <v>80-84 years</v>
      </c>
      <c r="S75" s="108">
        <f>'[1]INPUTS-Incidence'!D75</f>
        <v>1.5502773682416624</v>
      </c>
      <c r="T75" s="108">
        <f>'[1]INPUTS-Incidence'!E75</f>
        <v>26.205814377918497</v>
      </c>
      <c r="U75" s="100">
        <f t="shared" si="31"/>
        <v>1</v>
      </c>
      <c r="V75" s="105">
        <f t="shared" si="17"/>
        <v>0.79064145780324779</v>
      </c>
      <c r="W75" s="105">
        <f t="shared" si="18"/>
        <v>0.75963591043841461</v>
      </c>
      <c r="X75" s="3">
        <f t="shared" si="19"/>
        <v>0.79064145780324779</v>
      </c>
      <c r="Y75" s="3">
        <f t="shared" si="20"/>
        <v>0.51391694757211104</v>
      </c>
      <c r="Z75" s="3">
        <f t="shared" si="21"/>
        <v>0.51391694757211104</v>
      </c>
      <c r="AA75" s="3">
        <f t="shared" si="22"/>
        <v>0.51391694757211104</v>
      </c>
      <c r="AB75" s="113">
        <f t="shared" si="23"/>
        <v>1.2735528580105258</v>
      </c>
      <c r="AC75" s="106">
        <f t="shared" si="24"/>
        <v>13.364965332738434</v>
      </c>
      <c r="AD75" s="106">
        <f t="shared" si="25"/>
        <v>12.840849045180063</v>
      </c>
      <c r="AE75" s="3">
        <f t="shared" si="26"/>
        <v>13.364965332738434</v>
      </c>
      <c r="AF75" s="3">
        <f t="shared" si="27"/>
        <v>8.6872274662799818</v>
      </c>
      <c r="AG75" s="3">
        <f t="shared" si="28"/>
        <v>8.6872274662799818</v>
      </c>
      <c r="AH75" s="3">
        <f t="shared" si="29"/>
        <v>8.6872274662799818</v>
      </c>
      <c r="AI75" s="113">
        <f t="shared" si="30"/>
        <v>21.528076511460043</v>
      </c>
    </row>
    <row r="76" spans="16:35" x14ac:dyDescent="0.5">
      <c r="P76" s="4" t="str">
        <f>'[1]INPUTS-Incidence'!A76</f>
        <v>Bicyclist</v>
      </c>
      <c r="Q76" s="4" t="str">
        <f>'[1]INPUTS-Incidence'!B76</f>
        <v>Female</v>
      </c>
      <c r="R76" s="4" t="str">
        <f>'[1]INPUTS-Incidence'!C76</f>
        <v>85+</v>
      </c>
      <c r="S76" s="108">
        <f>'[1]INPUTS-Incidence'!D76</f>
        <v>2.7255134152992624</v>
      </c>
      <c r="T76" s="108">
        <f>'[1]INPUTS-Incidence'!E76</f>
        <v>12.715256287068209</v>
      </c>
      <c r="U76" s="100">
        <f t="shared" si="31"/>
        <v>1</v>
      </c>
      <c r="V76" s="105">
        <f t="shared" si="17"/>
        <v>1.3900118418026239</v>
      </c>
      <c r="W76" s="105">
        <f t="shared" si="18"/>
        <v>1.3355015734966384</v>
      </c>
      <c r="X76" s="3">
        <f t="shared" si="19"/>
        <v>1.3900118418026239</v>
      </c>
      <c r="Y76" s="3">
        <f t="shared" si="20"/>
        <v>0.90350769717170554</v>
      </c>
      <c r="Z76" s="3">
        <f t="shared" si="21"/>
        <v>0.90350769717170554</v>
      </c>
      <c r="AA76" s="3">
        <f t="shared" si="22"/>
        <v>0.90350769717170554</v>
      </c>
      <c r="AB76" s="113">
        <f t="shared" si="23"/>
        <v>2.239009270668344</v>
      </c>
      <c r="AC76" s="106">
        <f t="shared" si="24"/>
        <v>6.4847807064047869</v>
      </c>
      <c r="AD76" s="106">
        <f t="shared" si="25"/>
        <v>6.2304755806634224</v>
      </c>
      <c r="AE76" s="3">
        <f t="shared" si="26"/>
        <v>6.4847807064047869</v>
      </c>
      <c r="AF76" s="3">
        <f t="shared" si="27"/>
        <v>4.2151074591631117</v>
      </c>
      <c r="AG76" s="3">
        <f t="shared" si="28"/>
        <v>4.2151074591631117</v>
      </c>
      <c r="AH76" s="3">
        <f t="shared" si="29"/>
        <v>4.2151074591631117</v>
      </c>
      <c r="AI76" s="113">
        <f t="shared" si="30"/>
        <v>10.445583039826534</v>
      </c>
    </row>
    <row r="77" spans="16:35" x14ac:dyDescent="0.5">
      <c r="P77" s="4" t="str">
        <f>'[1]INPUTS-Incidence'!A77</f>
        <v>Motorized Two Wheeler</v>
      </c>
      <c r="Q77" s="4" t="str">
        <f>'[1]INPUTS-Incidence'!B77</f>
        <v>Male</v>
      </c>
      <c r="R77" s="4" t="str">
        <f>'[1]INPUTS-Incidence'!C77</f>
        <v>&lt;5 years</v>
      </c>
      <c r="S77" s="108">
        <f>'[1]INPUTS-Incidence'!D77</f>
        <v>30.455977556906188</v>
      </c>
      <c r="T77" s="108">
        <f>'[1]INPUTS-Incidence'!E77</f>
        <v>3360.7152207112026</v>
      </c>
      <c r="U77" s="100">
        <f t="shared" si="31"/>
        <v>3</v>
      </c>
      <c r="V77" s="105">
        <f t="shared" si="17"/>
        <v>30.455977556906188</v>
      </c>
      <c r="W77" s="105">
        <f t="shared" si="18"/>
        <v>0</v>
      </c>
      <c r="X77" s="3">
        <f t="shared" si="19"/>
        <v>30.455977556906188</v>
      </c>
      <c r="Y77" s="3">
        <f t="shared" si="20"/>
        <v>30.455977556906188</v>
      </c>
      <c r="Z77" s="3">
        <f t="shared" si="21"/>
        <v>21.014624514265268</v>
      </c>
      <c r="AA77" s="3">
        <f t="shared" si="22"/>
        <v>21.014624514265268</v>
      </c>
      <c r="AB77" s="113">
        <f t="shared" si="23"/>
        <v>21.014624514265268</v>
      </c>
      <c r="AC77" s="106">
        <f t="shared" si="24"/>
        <v>3360.7152207112026</v>
      </c>
      <c r="AD77" s="106">
        <f t="shared" si="25"/>
        <v>0</v>
      </c>
      <c r="AE77" s="3">
        <f t="shared" si="26"/>
        <v>3360.7152207112026</v>
      </c>
      <c r="AF77" s="3">
        <f t="shared" si="27"/>
        <v>3360.7152207112026</v>
      </c>
      <c r="AG77" s="3">
        <f t="shared" si="28"/>
        <v>2386.1078067049539</v>
      </c>
      <c r="AH77" s="3">
        <f t="shared" si="29"/>
        <v>2386.1078067049539</v>
      </c>
      <c r="AI77" s="113">
        <f t="shared" si="30"/>
        <v>2386.1078067049539</v>
      </c>
    </row>
    <row r="78" spans="16:35" x14ac:dyDescent="0.5">
      <c r="P78" s="4" t="str">
        <f>'[1]INPUTS-Incidence'!A78</f>
        <v>Motorized Two Wheeler</v>
      </c>
      <c r="Q78" s="4" t="str">
        <f>'[1]INPUTS-Incidence'!B78</f>
        <v>Male</v>
      </c>
      <c r="R78" s="4" t="str">
        <f>'[1]INPUTS-Incidence'!C78</f>
        <v>5-9 years</v>
      </c>
      <c r="S78" s="108">
        <f>'[1]INPUTS-Incidence'!D78</f>
        <v>46.155337370778135</v>
      </c>
      <c r="T78" s="108">
        <f>'[1]INPUTS-Incidence'!E78</f>
        <v>8809.9710511632857</v>
      </c>
      <c r="U78" s="100">
        <f t="shared" si="31"/>
        <v>3</v>
      </c>
      <c r="V78" s="105">
        <f t="shared" si="17"/>
        <v>46.155337370778135</v>
      </c>
      <c r="W78" s="105">
        <f t="shared" si="18"/>
        <v>0</v>
      </c>
      <c r="X78" s="3">
        <f t="shared" si="19"/>
        <v>46.155337370778135</v>
      </c>
      <c r="Y78" s="3">
        <f t="shared" si="20"/>
        <v>46.155337370778135</v>
      </c>
      <c r="Z78" s="3">
        <f t="shared" si="21"/>
        <v>31.84718278583691</v>
      </c>
      <c r="AA78" s="3">
        <f t="shared" si="22"/>
        <v>31.84718278583691</v>
      </c>
      <c r="AB78" s="113">
        <f t="shared" si="23"/>
        <v>31.84718278583691</v>
      </c>
      <c r="AC78" s="106">
        <f t="shared" si="24"/>
        <v>8809.9710511632857</v>
      </c>
      <c r="AD78" s="106">
        <f t="shared" si="25"/>
        <v>0</v>
      </c>
      <c r="AE78" s="3">
        <f t="shared" si="26"/>
        <v>8809.9710511632857</v>
      </c>
      <c r="AF78" s="3">
        <f t="shared" si="27"/>
        <v>8809.9710511632857</v>
      </c>
      <c r="AG78" s="3">
        <f t="shared" si="28"/>
        <v>6255.0794463259326</v>
      </c>
      <c r="AH78" s="3">
        <f t="shared" si="29"/>
        <v>6255.0794463259326</v>
      </c>
      <c r="AI78" s="113">
        <f t="shared" si="30"/>
        <v>6255.0794463259326</v>
      </c>
    </row>
    <row r="79" spans="16:35" x14ac:dyDescent="0.5">
      <c r="P79" s="4" t="str">
        <f>'[1]INPUTS-Incidence'!A79</f>
        <v>Motorized Two Wheeler</v>
      </c>
      <c r="Q79" s="4" t="str">
        <f>'[1]INPUTS-Incidence'!B79</f>
        <v>Male</v>
      </c>
      <c r="R79" s="4" t="str">
        <f>'[1]INPUTS-Incidence'!C79</f>
        <v>10-14 years</v>
      </c>
      <c r="S79" s="108">
        <f>'[1]INPUTS-Incidence'!D79</f>
        <v>46.814887758542</v>
      </c>
      <c r="T79" s="108">
        <f>'[1]INPUTS-Incidence'!E79</f>
        <v>14968.235583390762</v>
      </c>
      <c r="U79" s="100">
        <f t="shared" si="31"/>
        <v>3</v>
      </c>
      <c r="V79" s="105">
        <f t="shared" si="17"/>
        <v>46.814887758542</v>
      </c>
      <c r="W79" s="105">
        <f t="shared" si="18"/>
        <v>0</v>
      </c>
      <c r="X79" s="3">
        <f t="shared" si="19"/>
        <v>46.814887758542</v>
      </c>
      <c r="Y79" s="3">
        <f t="shared" si="20"/>
        <v>46.814887758542</v>
      </c>
      <c r="Z79" s="3">
        <f t="shared" si="21"/>
        <v>32.302272553393976</v>
      </c>
      <c r="AA79" s="3">
        <f t="shared" si="22"/>
        <v>32.302272553393976</v>
      </c>
      <c r="AB79" s="113">
        <f t="shared" si="23"/>
        <v>32.302272553393976</v>
      </c>
      <c r="AC79" s="106">
        <f t="shared" si="24"/>
        <v>14968.235583390762</v>
      </c>
      <c r="AD79" s="106">
        <f t="shared" si="25"/>
        <v>0</v>
      </c>
      <c r="AE79" s="3">
        <f t="shared" si="26"/>
        <v>14968.235583390762</v>
      </c>
      <c r="AF79" s="3">
        <f t="shared" si="27"/>
        <v>14968.235583390762</v>
      </c>
      <c r="AG79" s="3">
        <f t="shared" si="28"/>
        <v>10627.447264207442</v>
      </c>
      <c r="AH79" s="3">
        <f t="shared" si="29"/>
        <v>10627.447264207442</v>
      </c>
      <c r="AI79" s="113">
        <f t="shared" si="30"/>
        <v>10627.447264207442</v>
      </c>
    </row>
    <row r="80" spans="16:35" x14ac:dyDescent="0.5">
      <c r="P80" s="4" t="str">
        <f>'[1]INPUTS-Incidence'!A80</f>
        <v>Motorized Two Wheeler</v>
      </c>
      <c r="Q80" s="4" t="str">
        <f>'[1]INPUTS-Incidence'!B80</f>
        <v>Male</v>
      </c>
      <c r="R80" s="4" t="str">
        <f>'[1]INPUTS-Incidence'!C80</f>
        <v>15-19 years</v>
      </c>
      <c r="S80" s="108">
        <f>'[1]INPUTS-Incidence'!D80</f>
        <v>243.42358365893691</v>
      </c>
      <c r="T80" s="108">
        <f>'[1]INPUTS-Incidence'!E80</f>
        <v>33766.748416839277</v>
      </c>
      <c r="U80" s="100">
        <f t="shared" si="31"/>
        <v>3</v>
      </c>
      <c r="V80" s="105">
        <f t="shared" si="17"/>
        <v>243.42358365893691</v>
      </c>
      <c r="W80" s="105">
        <f t="shared" si="18"/>
        <v>0</v>
      </c>
      <c r="X80" s="3">
        <f t="shared" si="19"/>
        <v>243.42358365893691</v>
      </c>
      <c r="Y80" s="3">
        <f t="shared" si="20"/>
        <v>243.42358365893691</v>
      </c>
      <c r="Z80" s="3">
        <f t="shared" si="21"/>
        <v>167.96227272466646</v>
      </c>
      <c r="AA80" s="3">
        <f t="shared" si="22"/>
        <v>167.96227272466646</v>
      </c>
      <c r="AB80" s="113">
        <f t="shared" si="23"/>
        <v>167.96227272466646</v>
      </c>
      <c r="AC80" s="106">
        <f t="shared" si="24"/>
        <v>33766.748416839277</v>
      </c>
      <c r="AD80" s="106">
        <f t="shared" si="25"/>
        <v>0</v>
      </c>
      <c r="AE80" s="3">
        <f t="shared" si="26"/>
        <v>33766.748416839277</v>
      </c>
      <c r="AF80" s="3">
        <f t="shared" si="27"/>
        <v>33766.748416839277</v>
      </c>
      <c r="AG80" s="3">
        <f t="shared" si="28"/>
        <v>23974.391375955885</v>
      </c>
      <c r="AH80" s="3">
        <f t="shared" si="29"/>
        <v>23974.391375955885</v>
      </c>
      <c r="AI80" s="113">
        <f t="shared" si="30"/>
        <v>23974.391375955885</v>
      </c>
    </row>
    <row r="81" spans="16:35" x14ac:dyDescent="0.5">
      <c r="P81" s="4" t="str">
        <f>'[1]INPUTS-Incidence'!A81</f>
        <v>Motorized Two Wheeler</v>
      </c>
      <c r="Q81" s="4" t="str">
        <f>'[1]INPUTS-Incidence'!B81</f>
        <v>Male</v>
      </c>
      <c r="R81" s="4" t="str">
        <f>'[1]INPUTS-Incidence'!C81</f>
        <v>20-24 years</v>
      </c>
      <c r="S81" s="108">
        <f>'[1]INPUTS-Incidence'!D81</f>
        <v>432.63890363937935</v>
      </c>
      <c r="T81" s="108">
        <f>'[1]INPUTS-Incidence'!E81</f>
        <v>51798.848506624199</v>
      </c>
      <c r="U81" s="100">
        <f t="shared" si="31"/>
        <v>3</v>
      </c>
      <c r="V81" s="105">
        <f t="shared" si="17"/>
        <v>432.63890363937935</v>
      </c>
      <c r="W81" s="105">
        <f t="shared" si="18"/>
        <v>0</v>
      </c>
      <c r="X81" s="3">
        <f t="shared" si="19"/>
        <v>432.63890363937935</v>
      </c>
      <c r="Y81" s="3">
        <f t="shared" si="20"/>
        <v>432.63890363937935</v>
      </c>
      <c r="Z81" s="3">
        <f t="shared" si="21"/>
        <v>298.52084351117173</v>
      </c>
      <c r="AA81" s="3">
        <f t="shared" si="22"/>
        <v>298.52084351117173</v>
      </c>
      <c r="AB81" s="113">
        <f t="shared" si="23"/>
        <v>298.52084351117173</v>
      </c>
      <c r="AC81" s="106">
        <f t="shared" si="24"/>
        <v>51798.848506624199</v>
      </c>
      <c r="AD81" s="106">
        <f t="shared" si="25"/>
        <v>0</v>
      </c>
      <c r="AE81" s="3">
        <f t="shared" si="26"/>
        <v>51798.848506624199</v>
      </c>
      <c r="AF81" s="3">
        <f t="shared" si="27"/>
        <v>51798.848506624199</v>
      </c>
      <c r="AG81" s="3">
        <f t="shared" si="28"/>
        <v>36777.182439703181</v>
      </c>
      <c r="AH81" s="3">
        <f t="shared" si="29"/>
        <v>36777.182439703181</v>
      </c>
      <c r="AI81" s="113">
        <f t="shared" si="30"/>
        <v>36777.182439703181</v>
      </c>
    </row>
    <row r="82" spans="16:35" x14ac:dyDescent="0.5">
      <c r="P82" s="4" t="str">
        <f>'[1]INPUTS-Incidence'!A82</f>
        <v>Motorized Two Wheeler</v>
      </c>
      <c r="Q82" s="4" t="str">
        <f>'[1]INPUTS-Incidence'!B82</f>
        <v>Male</v>
      </c>
      <c r="R82" s="4" t="str">
        <f>'[1]INPUTS-Incidence'!C82</f>
        <v>25-29 years</v>
      </c>
      <c r="S82" s="108">
        <f>'[1]INPUTS-Incidence'!D82</f>
        <v>401.81145550708294</v>
      </c>
      <c r="T82" s="108">
        <f>'[1]INPUTS-Incidence'!E82</f>
        <v>48659.570292469529</v>
      </c>
      <c r="U82" s="100">
        <f t="shared" si="31"/>
        <v>3</v>
      </c>
      <c r="V82" s="105">
        <f t="shared" si="17"/>
        <v>401.81145550708294</v>
      </c>
      <c r="W82" s="105">
        <f t="shared" si="18"/>
        <v>0</v>
      </c>
      <c r="X82" s="3">
        <f t="shared" si="19"/>
        <v>401.81145550708294</v>
      </c>
      <c r="Y82" s="3">
        <f t="shared" si="20"/>
        <v>401.81145550708294</v>
      </c>
      <c r="Z82" s="3">
        <f t="shared" si="21"/>
        <v>277.24990429988719</v>
      </c>
      <c r="AA82" s="3">
        <f t="shared" si="22"/>
        <v>277.24990429988719</v>
      </c>
      <c r="AB82" s="113">
        <f t="shared" si="23"/>
        <v>277.24990429988719</v>
      </c>
      <c r="AC82" s="106">
        <f t="shared" si="24"/>
        <v>48659.570292469529</v>
      </c>
      <c r="AD82" s="106">
        <f t="shared" si="25"/>
        <v>0</v>
      </c>
      <c r="AE82" s="3">
        <f t="shared" si="26"/>
        <v>48659.570292469529</v>
      </c>
      <c r="AF82" s="3">
        <f t="shared" si="27"/>
        <v>48659.570292469529</v>
      </c>
      <c r="AG82" s="3">
        <f t="shared" si="28"/>
        <v>34548.294907653362</v>
      </c>
      <c r="AH82" s="3">
        <f t="shared" si="29"/>
        <v>34548.294907653362</v>
      </c>
      <c r="AI82" s="113">
        <f t="shared" si="30"/>
        <v>34548.294907653362</v>
      </c>
    </row>
    <row r="83" spans="16:35" x14ac:dyDescent="0.5">
      <c r="P83" s="4" t="str">
        <f>'[1]INPUTS-Incidence'!A83</f>
        <v>Motorized Two Wheeler</v>
      </c>
      <c r="Q83" s="4" t="str">
        <f>'[1]INPUTS-Incidence'!B83</f>
        <v>Male</v>
      </c>
      <c r="R83" s="4" t="str">
        <f>'[1]INPUTS-Incidence'!C83</f>
        <v>30-34 years</v>
      </c>
      <c r="S83" s="108">
        <f>'[1]INPUTS-Incidence'!D83</f>
        <v>258.16733230563364</v>
      </c>
      <c r="T83" s="108">
        <f>'[1]INPUTS-Incidence'!E83</f>
        <v>34814.970098998521</v>
      </c>
      <c r="U83" s="100">
        <f t="shared" si="31"/>
        <v>3</v>
      </c>
      <c r="V83" s="105">
        <f t="shared" si="17"/>
        <v>258.16733230563364</v>
      </c>
      <c r="W83" s="105">
        <f t="shared" si="18"/>
        <v>0</v>
      </c>
      <c r="X83" s="3">
        <f t="shared" si="19"/>
        <v>258.16733230563364</v>
      </c>
      <c r="Y83" s="3">
        <f t="shared" si="20"/>
        <v>258.16733230563364</v>
      </c>
      <c r="Z83" s="3">
        <f t="shared" si="21"/>
        <v>178.13545929088718</v>
      </c>
      <c r="AA83" s="3">
        <f t="shared" si="22"/>
        <v>178.13545929088718</v>
      </c>
      <c r="AB83" s="113">
        <f t="shared" si="23"/>
        <v>178.13545929088718</v>
      </c>
      <c r="AC83" s="106">
        <f t="shared" si="24"/>
        <v>34814.970098998521</v>
      </c>
      <c r="AD83" s="106">
        <f t="shared" si="25"/>
        <v>0</v>
      </c>
      <c r="AE83" s="3">
        <f t="shared" si="26"/>
        <v>34814.970098998521</v>
      </c>
      <c r="AF83" s="3">
        <f t="shared" si="27"/>
        <v>34814.970098998521</v>
      </c>
      <c r="AG83" s="3">
        <f t="shared" si="28"/>
        <v>24718.628770288949</v>
      </c>
      <c r="AH83" s="3">
        <f t="shared" si="29"/>
        <v>24718.628770288949</v>
      </c>
      <c r="AI83" s="113">
        <f t="shared" si="30"/>
        <v>24718.628770288949</v>
      </c>
    </row>
    <row r="84" spans="16:35" x14ac:dyDescent="0.5">
      <c r="P84" s="4" t="str">
        <f>'[1]INPUTS-Incidence'!A84</f>
        <v>Motorized Two Wheeler</v>
      </c>
      <c r="Q84" s="4" t="str">
        <f>'[1]INPUTS-Incidence'!B84</f>
        <v>Male</v>
      </c>
      <c r="R84" s="4" t="str">
        <f>'[1]INPUTS-Incidence'!C84</f>
        <v>35-39 years</v>
      </c>
      <c r="S84" s="108">
        <f>'[1]INPUTS-Incidence'!D84</f>
        <v>216.15155605682909</v>
      </c>
      <c r="T84" s="108">
        <f>'[1]INPUTS-Incidence'!E84</f>
        <v>27374.519141396475</v>
      </c>
      <c r="U84" s="100">
        <f t="shared" si="31"/>
        <v>3</v>
      </c>
      <c r="V84" s="105">
        <f t="shared" si="17"/>
        <v>216.15155605682909</v>
      </c>
      <c r="W84" s="105">
        <f t="shared" si="18"/>
        <v>0</v>
      </c>
      <c r="X84" s="3">
        <f t="shared" si="19"/>
        <v>216.15155605682909</v>
      </c>
      <c r="Y84" s="3">
        <f t="shared" si="20"/>
        <v>216.15155605682909</v>
      </c>
      <c r="Z84" s="3">
        <f t="shared" si="21"/>
        <v>149.14457367921207</v>
      </c>
      <c r="AA84" s="3">
        <f t="shared" si="22"/>
        <v>149.14457367921207</v>
      </c>
      <c r="AB84" s="113">
        <f t="shared" si="23"/>
        <v>149.14457367921207</v>
      </c>
      <c r="AC84" s="106">
        <f t="shared" si="24"/>
        <v>27374.519141396475</v>
      </c>
      <c r="AD84" s="106">
        <f t="shared" si="25"/>
        <v>0</v>
      </c>
      <c r="AE84" s="3">
        <f t="shared" si="26"/>
        <v>27374.519141396475</v>
      </c>
      <c r="AF84" s="3">
        <f t="shared" si="27"/>
        <v>27374.519141396475</v>
      </c>
      <c r="AG84" s="3">
        <f t="shared" si="28"/>
        <v>19435.908590391497</v>
      </c>
      <c r="AH84" s="3">
        <f t="shared" si="29"/>
        <v>19435.908590391497</v>
      </c>
      <c r="AI84" s="113">
        <f t="shared" si="30"/>
        <v>19435.908590391497</v>
      </c>
    </row>
    <row r="85" spans="16:35" x14ac:dyDescent="0.5">
      <c r="P85" s="4" t="str">
        <f>'[1]INPUTS-Incidence'!A85</f>
        <v>Motorized Two Wheeler</v>
      </c>
      <c r="Q85" s="4" t="str">
        <f>'[1]INPUTS-Incidence'!B85</f>
        <v>Male</v>
      </c>
      <c r="R85" s="4" t="str">
        <f>'[1]INPUTS-Incidence'!C85</f>
        <v>40-44 years</v>
      </c>
      <c r="S85" s="108">
        <f>'[1]INPUTS-Incidence'!D85</f>
        <v>186.29537606022967</v>
      </c>
      <c r="T85" s="108">
        <f>'[1]INPUTS-Incidence'!E85</f>
        <v>22592.790920402338</v>
      </c>
      <c r="U85" s="100">
        <f t="shared" si="31"/>
        <v>3</v>
      </c>
      <c r="V85" s="105">
        <f t="shared" si="17"/>
        <v>186.29537606022967</v>
      </c>
      <c r="W85" s="105">
        <f t="shared" si="18"/>
        <v>0</v>
      </c>
      <c r="X85" s="3">
        <f t="shared" si="19"/>
        <v>186.29537606022967</v>
      </c>
      <c r="Y85" s="3">
        <f t="shared" si="20"/>
        <v>186.29537606022967</v>
      </c>
      <c r="Z85" s="3">
        <f t="shared" si="21"/>
        <v>128.54380948155847</v>
      </c>
      <c r="AA85" s="3">
        <f t="shared" si="22"/>
        <v>128.54380948155847</v>
      </c>
      <c r="AB85" s="113">
        <f t="shared" si="23"/>
        <v>128.54380948155847</v>
      </c>
      <c r="AC85" s="106">
        <f t="shared" si="24"/>
        <v>22592.790920402338</v>
      </c>
      <c r="AD85" s="106">
        <f t="shared" si="25"/>
        <v>0</v>
      </c>
      <c r="AE85" s="3">
        <f t="shared" si="26"/>
        <v>22592.790920402338</v>
      </c>
      <c r="AF85" s="3">
        <f t="shared" si="27"/>
        <v>22592.790920402338</v>
      </c>
      <c r="AG85" s="3">
        <f t="shared" si="28"/>
        <v>16040.881553485659</v>
      </c>
      <c r="AH85" s="3">
        <f t="shared" si="29"/>
        <v>16040.881553485659</v>
      </c>
      <c r="AI85" s="113">
        <f t="shared" si="30"/>
        <v>16040.881553485659</v>
      </c>
    </row>
    <row r="86" spans="16:35" x14ac:dyDescent="0.5">
      <c r="P86" s="4" t="str">
        <f>'[1]INPUTS-Incidence'!A86</f>
        <v>Motorized Two Wheeler</v>
      </c>
      <c r="Q86" s="4" t="str">
        <f>'[1]INPUTS-Incidence'!B86</f>
        <v>Male</v>
      </c>
      <c r="R86" s="4" t="str">
        <f>'[1]INPUTS-Incidence'!C86</f>
        <v>45-49 years</v>
      </c>
      <c r="S86" s="108">
        <f>'[1]INPUTS-Incidence'!D86</f>
        <v>145.93163156678312</v>
      </c>
      <c r="T86" s="108">
        <f>'[1]INPUTS-Incidence'!E86</f>
        <v>19117.073083084953</v>
      </c>
      <c r="U86" s="100">
        <f t="shared" si="31"/>
        <v>3</v>
      </c>
      <c r="V86" s="105">
        <f t="shared" si="17"/>
        <v>145.93163156678312</v>
      </c>
      <c r="W86" s="105">
        <f t="shared" si="18"/>
        <v>0</v>
      </c>
      <c r="X86" s="3">
        <f t="shared" si="19"/>
        <v>145.93163156678312</v>
      </c>
      <c r="Y86" s="3">
        <f t="shared" si="20"/>
        <v>145.93163156678312</v>
      </c>
      <c r="Z86" s="3">
        <f t="shared" si="21"/>
        <v>100.69282578108034</v>
      </c>
      <c r="AA86" s="3">
        <f t="shared" si="22"/>
        <v>100.69282578108034</v>
      </c>
      <c r="AB86" s="113">
        <f t="shared" si="23"/>
        <v>100.69282578108034</v>
      </c>
      <c r="AC86" s="106">
        <f t="shared" si="24"/>
        <v>19117.073083084953</v>
      </c>
      <c r="AD86" s="106">
        <f t="shared" si="25"/>
        <v>0</v>
      </c>
      <c r="AE86" s="3">
        <f t="shared" si="26"/>
        <v>19117.073083084953</v>
      </c>
      <c r="AF86" s="3">
        <f t="shared" si="27"/>
        <v>19117.073083084953</v>
      </c>
      <c r="AG86" s="3">
        <f t="shared" si="28"/>
        <v>13573.121888990316</v>
      </c>
      <c r="AH86" s="3">
        <f t="shared" si="29"/>
        <v>13573.121888990316</v>
      </c>
      <c r="AI86" s="113">
        <f t="shared" si="30"/>
        <v>13573.121888990316</v>
      </c>
    </row>
    <row r="87" spans="16:35" x14ac:dyDescent="0.5">
      <c r="P87" s="4" t="str">
        <f>'[1]INPUTS-Incidence'!A87</f>
        <v>Motorized Two Wheeler</v>
      </c>
      <c r="Q87" s="4" t="str">
        <f>'[1]INPUTS-Incidence'!B87</f>
        <v>Male</v>
      </c>
      <c r="R87" s="4" t="str">
        <f>'[1]INPUTS-Incidence'!C87</f>
        <v>50-54 years</v>
      </c>
      <c r="S87" s="108">
        <f>'[1]INPUTS-Incidence'!D87</f>
        <v>111.90450174735341</v>
      </c>
      <c r="T87" s="108">
        <f>'[1]INPUTS-Incidence'!E87</f>
        <v>17684.730200730155</v>
      </c>
      <c r="U87" s="100">
        <f t="shared" si="31"/>
        <v>3</v>
      </c>
      <c r="V87" s="105">
        <f t="shared" si="17"/>
        <v>111.90450174735341</v>
      </c>
      <c r="W87" s="105">
        <f t="shared" si="18"/>
        <v>0</v>
      </c>
      <c r="X87" s="3">
        <f t="shared" si="19"/>
        <v>111.90450174735341</v>
      </c>
      <c r="Y87" s="3">
        <f t="shared" si="20"/>
        <v>111.90450174735341</v>
      </c>
      <c r="Z87" s="3">
        <f t="shared" si="21"/>
        <v>77.214106205673843</v>
      </c>
      <c r="AA87" s="3">
        <f t="shared" si="22"/>
        <v>77.214106205673843</v>
      </c>
      <c r="AB87" s="113">
        <f t="shared" si="23"/>
        <v>77.214106205673843</v>
      </c>
      <c r="AC87" s="106">
        <f t="shared" si="24"/>
        <v>17684.730200730155</v>
      </c>
      <c r="AD87" s="106">
        <f t="shared" si="25"/>
        <v>0</v>
      </c>
      <c r="AE87" s="3">
        <f t="shared" si="26"/>
        <v>17684.730200730155</v>
      </c>
      <c r="AF87" s="3">
        <f t="shared" si="27"/>
        <v>17684.730200730155</v>
      </c>
      <c r="AG87" s="3">
        <f t="shared" si="28"/>
        <v>12556.15844251841</v>
      </c>
      <c r="AH87" s="3">
        <f t="shared" si="29"/>
        <v>12556.15844251841</v>
      </c>
      <c r="AI87" s="113">
        <f t="shared" si="30"/>
        <v>12556.15844251841</v>
      </c>
    </row>
    <row r="88" spans="16:35" x14ac:dyDescent="0.5">
      <c r="P88" s="4" t="str">
        <f>'[1]INPUTS-Incidence'!A88</f>
        <v>Motorized Two Wheeler</v>
      </c>
      <c r="Q88" s="4" t="str">
        <f>'[1]INPUTS-Incidence'!B88</f>
        <v>Male</v>
      </c>
      <c r="R88" s="4" t="str">
        <f>'[1]INPUTS-Incidence'!C88</f>
        <v>55-59 years</v>
      </c>
      <c r="S88" s="108">
        <f>'[1]INPUTS-Incidence'!D88</f>
        <v>91.764302265985052</v>
      </c>
      <c r="T88" s="108">
        <f>'[1]INPUTS-Incidence'!E88</f>
        <v>14097.786745455076</v>
      </c>
      <c r="U88" s="100">
        <f t="shared" si="31"/>
        <v>3</v>
      </c>
      <c r="V88" s="105">
        <f t="shared" si="17"/>
        <v>91.764302265985052</v>
      </c>
      <c r="W88" s="105">
        <f t="shared" si="18"/>
        <v>0</v>
      </c>
      <c r="X88" s="3">
        <f t="shared" si="19"/>
        <v>91.764302265985052</v>
      </c>
      <c r="Y88" s="3">
        <f t="shared" si="20"/>
        <v>91.764302265985052</v>
      </c>
      <c r="Z88" s="3">
        <f t="shared" si="21"/>
        <v>63.317368563529683</v>
      </c>
      <c r="AA88" s="3">
        <f t="shared" si="22"/>
        <v>63.317368563529683</v>
      </c>
      <c r="AB88" s="113">
        <f t="shared" si="23"/>
        <v>63.317368563529683</v>
      </c>
      <c r="AC88" s="106">
        <f t="shared" si="24"/>
        <v>14097.786745455076</v>
      </c>
      <c r="AD88" s="106">
        <f t="shared" si="25"/>
        <v>0</v>
      </c>
      <c r="AE88" s="3">
        <f t="shared" si="26"/>
        <v>14097.786745455076</v>
      </c>
      <c r="AF88" s="3">
        <f t="shared" si="27"/>
        <v>14097.786745455076</v>
      </c>
      <c r="AG88" s="3">
        <f t="shared" si="28"/>
        <v>10009.428589273104</v>
      </c>
      <c r="AH88" s="3">
        <f t="shared" si="29"/>
        <v>10009.428589273104</v>
      </c>
      <c r="AI88" s="113">
        <f t="shared" si="30"/>
        <v>10009.428589273104</v>
      </c>
    </row>
    <row r="89" spans="16:35" x14ac:dyDescent="0.5">
      <c r="P89" s="4" t="str">
        <f>'[1]INPUTS-Incidence'!A89</f>
        <v>Motorized Two Wheeler</v>
      </c>
      <c r="Q89" s="4" t="str">
        <f>'[1]INPUTS-Incidence'!B89</f>
        <v>Male</v>
      </c>
      <c r="R89" s="4" t="str">
        <f>'[1]INPUTS-Incidence'!C89</f>
        <v>60-64 years</v>
      </c>
      <c r="S89" s="108">
        <f>'[1]INPUTS-Incidence'!D89</f>
        <v>32.628010712882912</v>
      </c>
      <c r="T89" s="108">
        <f>'[1]INPUTS-Incidence'!E89</f>
        <v>8760.857898302771</v>
      </c>
      <c r="U89" s="100">
        <f t="shared" si="31"/>
        <v>3</v>
      </c>
      <c r="V89" s="105">
        <f t="shared" si="17"/>
        <v>32.628010712882912</v>
      </c>
      <c r="W89" s="105">
        <f t="shared" si="18"/>
        <v>0</v>
      </c>
      <c r="X89" s="3">
        <f t="shared" si="19"/>
        <v>32.628010712882912</v>
      </c>
      <c r="Y89" s="3">
        <f t="shared" si="20"/>
        <v>32.628010712882912</v>
      </c>
      <c r="Z89" s="3">
        <f t="shared" si="21"/>
        <v>22.513327391889206</v>
      </c>
      <c r="AA89" s="3">
        <f t="shared" si="22"/>
        <v>22.513327391889206</v>
      </c>
      <c r="AB89" s="113">
        <f t="shared" si="23"/>
        <v>22.513327391889206</v>
      </c>
      <c r="AC89" s="106">
        <f t="shared" si="24"/>
        <v>8760.857898302771</v>
      </c>
      <c r="AD89" s="106">
        <f t="shared" si="25"/>
        <v>0</v>
      </c>
      <c r="AE89" s="3">
        <f t="shared" si="26"/>
        <v>8760.857898302771</v>
      </c>
      <c r="AF89" s="3">
        <f t="shared" si="27"/>
        <v>8760.857898302771</v>
      </c>
      <c r="AG89" s="3">
        <f t="shared" si="28"/>
        <v>6220.2091077949672</v>
      </c>
      <c r="AH89" s="3">
        <f t="shared" si="29"/>
        <v>6220.2091077949672</v>
      </c>
      <c r="AI89" s="113">
        <f t="shared" si="30"/>
        <v>6220.2091077949672</v>
      </c>
    </row>
    <row r="90" spans="16:35" x14ac:dyDescent="0.5">
      <c r="P90" s="4" t="str">
        <f>'[1]INPUTS-Incidence'!A90</f>
        <v>Motorized Two Wheeler</v>
      </c>
      <c r="Q90" s="4" t="str">
        <f>'[1]INPUTS-Incidence'!B90</f>
        <v>Male</v>
      </c>
      <c r="R90" s="4" t="str">
        <f>'[1]INPUTS-Incidence'!C90</f>
        <v>65-69 years</v>
      </c>
      <c r="S90" s="108">
        <f>'[1]INPUTS-Incidence'!D90</f>
        <v>22.656794220348441</v>
      </c>
      <c r="T90" s="108">
        <f>'[1]INPUTS-Incidence'!E90</f>
        <v>4995.6752144008506</v>
      </c>
      <c r="U90" s="100">
        <f t="shared" si="31"/>
        <v>3</v>
      </c>
      <c r="V90" s="105">
        <f t="shared" si="17"/>
        <v>22.656794220348441</v>
      </c>
      <c r="W90" s="105">
        <f t="shared" si="18"/>
        <v>0</v>
      </c>
      <c r="X90" s="3">
        <f t="shared" si="19"/>
        <v>22.656794220348441</v>
      </c>
      <c r="Y90" s="3">
        <f t="shared" si="20"/>
        <v>22.656794220348441</v>
      </c>
      <c r="Z90" s="3">
        <f t="shared" si="21"/>
        <v>15.633188012040423</v>
      </c>
      <c r="AA90" s="3">
        <f t="shared" si="22"/>
        <v>15.633188012040423</v>
      </c>
      <c r="AB90" s="113">
        <f t="shared" si="23"/>
        <v>15.633188012040423</v>
      </c>
      <c r="AC90" s="106">
        <f t="shared" si="24"/>
        <v>4995.6752144008506</v>
      </c>
      <c r="AD90" s="106">
        <f t="shared" si="25"/>
        <v>0</v>
      </c>
      <c r="AE90" s="3">
        <f t="shared" si="26"/>
        <v>4995.6752144008506</v>
      </c>
      <c r="AF90" s="3">
        <f t="shared" si="27"/>
        <v>4995.6752144008506</v>
      </c>
      <c r="AG90" s="3">
        <f t="shared" si="28"/>
        <v>3546.9294022246036</v>
      </c>
      <c r="AH90" s="3">
        <f t="shared" si="29"/>
        <v>3546.9294022246036</v>
      </c>
      <c r="AI90" s="113">
        <f t="shared" si="30"/>
        <v>3546.9294022246036</v>
      </c>
    </row>
    <row r="91" spans="16:35" x14ac:dyDescent="0.5">
      <c r="P91" s="4" t="str">
        <f>'[1]INPUTS-Incidence'!A91</f>
        <v>Motorized Two Wheeler</v>
      </c>
      <c r="Q91" s="4" t="str">
        <f>'[1]INPUTS-Incidence'!B91</f>
        <v>Male</v>
      </c>
      <c r="R91" s="4" t="str">
        <f>'[1]INPUTS-Incidence'!C91</f>
        <v>70-74 years</v>
      </c>
      <c r="S91" s="108">
        <f>'[1]INPUTS-Incidence'!D91</f>
        <v>11.448894395662588</v>
      </c>
      <c r="T91" s="108">
        <f>'[1]INPUTS-Incidence'!E91</f>
        <v>2818.9190329215821</v>
      </c>
      <c r="U91" s="100">
        <f t="shared" si="31"/>
        <v>3</v>
      </c>
      <c r="V91" s="105">
        <f t="shared" si="17"/>
        <v>11.448894395662588</v>
      </c>
      <c r="W91" s="105">
        <f t="shared" si="18"/>
        <v>0</v>
      </c>
      <c r="X91" s="3">
        <f t="shared" si="19"/>
        <v>11.448894395662588</v>
      </c>
      <c r="Y91" s="3">
        <f t="shared" si="20"/>
        <v>11.448894395662588</v>
      </c>
      <c r="Z91" s="3">
        <f t="shared" si="21"/>
        <v>7.8997371330071848</v>
      </c>
      <c r="AA91" s="3">
        <f t="shared" si="22"/>
        <v>7.8997371330071848</v>
      </c>
      <c r="AB91" s="113">
        <f t="shared" si="23"/>
        <v>7.8997371330071848</v>
      </c>
      <c r="AC91" s="106">
        <f t="shared" si="24"/>
        <v>2818.9190329215821</v>
      </c>
      <c r="AD91" s="106">
        <f t="shared" si="25"/>
        <v>0</v>
      </c>
      <c r="AE91" s="3">
        <f t="shared" si="26"/>
        <v>2818.9190329215821</v>
      </c>
      <c r="AF91" s="3">
        <f t="shared" si="27"/>
        <v>2818.9190329215821</v>
      </c>
      <c r="AG91" s="3">
        <f t="shared" si="28"/>
        <v>2001.4325133743232</v>
      </c>
      <c r="AH91" s="3">
        <f t="shared" si="29"/>
        <v>2001.4325133743232</v>
      </c>
      <c r="AI91" s="113">
        <f t="shared" si="30"/>
        <v>2001.4325133743232</v>
      </c>
    </row>
    <row r="92" spans="16:35" x14ac:dyDescent="0.5">
      <c r="P92" s="4" t="str">
        <f>'[1]INPUTS-Incidence'!A92</f>
        <v>Motorized Two Wheeler</v>
      </c>
      <c r="Q92" s="4" t="str">
        <f>'[1]INPUTS-Incidence'!B92</f>
        <v>Male</v>
      </c>
      <c r="R92" s="4" t="str">
        <f>'[1]INPUTS-Incidence'!C92</f>
        <v>75-79 years</v>
      </c>
      <c r="S92" s="108">
        <f>'[1]INPUTS-Incidence'!D92</f>
        <v>3.4025369229637796</v>
      </c>
      <c r="T92" s="108">
        <f>'[1]INPUTS-Incidence'!E92</f>
        <v>1553.9911708302798</v>
      </c>
      <c r="U92" s="100">
        <f t="shared" si="31"/>
        <v>3</v>
      </c>
      <c r="V92" s="105">
        <f t="shared" si="17"/>
        <v>3.4025369229637796</v>
      </c>
      <c r="W92" s="105">
        <f t="shared" si="18"/>
        <v>0</v>
      </c>
      <c r="X92" s="3">
        <f t="shared" si="19"/>
        <v>3.4025369229637796</v>
      </c>
      <c r="Y92" s="3">
        <f t="shared" si="20"/>
        <v>3.4025369229637796</v>
      </c>
      <c r="Z92" s="3">
        <f t="shared" si="21"/>
        <v>2.3477504768450079</v>
      </c>
      <c r="AA92" s="3">
        <f t="shared" si="22"/>
        <v>2.3477504768450079</v>
      </c>
      <c r="AB92" s="113">
        <f t="shared" si="23"/>
        <v>2.3477504768450079</v>
      </c>
      <c r="AC92" s="106">
        <f t="shared" si="24"/>
        <v>1553.9911708302798</v>
      </c>
      <c r="AD92" s="106">
        <f t="shared" si="25"/>
        <v>0</v>
      </c>
      <c r="AE92" s="3">
        <f t="shared" si="26"/>
        <v>1553.9911708302798</v>
      </c>
      <c r="AF92" s="3">
        <f t="shared" si="27"/>
        <v>1553.9911708302798</v>
      </c>
      <c r="AG92" s="3">
        <f t="shared" si="28"/>
        <v>1103.3337312894985</v>
      </c>
      <c r="AH92" s="3">
        <f t="shared" si="29"/>
        <v>1103.3337312894985</v>
      </c>
      <c r="AI92" s="113">
        <f t="shared" si="30"/>
        <v>1103.3337312894985</v>
      </c>
    </row>
    <row r="93" spans="16:35" x14ac:dyDescent="0.5">
      <c r="P93" s="4" t="str">
        <f>'[1]INPUTS-Incidence'!A93</f>
        <v>Motorized Two Wheeler</v>
      </c>
      <c r="Q93" s="4" t="str">
        <f>'[1]INPUTS-Incidence'!B93</f>
        <v>Male</v>
      </c>
      <c r="R93" s="4" t="str">
        <f>'[1]INPUTS-Incidence'!C93</f>
        <v>80-84 years</v>
      </c>
      <c r="S93" s="108">
        <f>'[1]INPUTS-Incidence'!D93</f>
        <v>2.2726602780658478</v>
      </c>
      <c r="T93" s="108">
        <f>'[1]INPUTS-Incidence'!E93</f>
        <v>785.83452663374771</v>
      </c>
      <c r="U93" s="100">
        <f t="shared" si="31"/>
        <v>3</v>
      </c>
      <c r="V93" s="105">
        <f t="shared" si="17"/>
        <v>2.2726602780658478</v>
      </c>
      <c r="W93" s="105">
        <f t="shared" si="18"/>
        <v>0</v>
      </c>
      <c r="X93" s="3">
        <f t="shared" si="19"/>
        <v>2.2726602780658478</v>
      </c>
      <c r="Y93" s="3">
        <f t="shared" si="20"/>
        <v>2.2726602780658478</v>
      </c>
      <c r="Z93" s="3">
        <f t="shared" si="21"/>
        <v>1.5681355918654349</v>
      </c>
      <c r="AA93" s="3">
        <f t="shared" si="22"/>
        <v>1.5681355918654349</v>
      </c>
      <c r="AB93" s="113">
        <f t="shared" si="23"/>
        <v>1.5681355918654349</v>
      </c>
      <c r="AC93" s="106">
        <f t="shared" si="24"/>
        <v>785.83452663374771</v>
      </c>
      <c r="AD93" s="106">
        <f t="shared" si="25"/>
        <v>0</v>
      </c>
      <c r="AE93" s="3">
        <f t="shared" si="26"/>
        <v>785.83452663374771</v>
      </c>
      <c r="AF93" s="3">
        <f t="shared" si="27"/>
        <v>785.83452663374771</v>
      </c>
      <c r="AG93" s="3">
        <f t="shared" si="28"/>
        <v>557.94251390996089</v>
      </c>
      <c r="AH93" s="3">
        <f t="shared" si="29"/>
        <v>557.94251390996089</v>
      </c>
      <c r="AI93" s="113">
        <f t="shared" si="30"/>
        <v>557.94251390996089</v>
      </c>
    </row>
    <row r="94" spans="16:35" x14ac:dyDescent="0.5">
      <c r="P94" s="4" t="str">
        <f>'[1]INPUTS-Incidence'!A94</f>
        <v>Motorized Two Wheeler</v>
      </c>
      <c r="Q94" s="4" t="str">
        <f>'[1]INPUTS-Incidence'!B94</f>
        <v>Male</v>
      </c>
      <c r="R94" s="4" t="str">
        <f>'[1]INPUTS-Incidence'!C94</f>
        <v>85+</v>
      </c>
      <c r="S94" s="108">
        <f>'[1]INPUTS-Incidence'!D94</f>
        <v>2.144491240310042</v>
      </c>
      <c r="T94" s="108">
        <f>'[1]INPUTS-Incidence'!E94</f>
        <v>451.70551152534682</v>
      </c>
      <c r="U94" s="100">
        <f t="shared" si="31"/>
        <v>3</v>
      </c>
      <c r="V94" s="105">
        <f t="shared" si="17"/>
        <v>2.144491240310042</v>
      </c>
      <c r="W94" s="105">
        <f t="shared" si="18"/>
        <v>0</v>
      </c>
      <c r="X94" s="3">
        <f t="shared" si="19"/>
        <v>2.144491240310042</v>
      </c>
      <c r="Y94" s="3">
        <f t="shared" si="20"/>
        <v>2.144491240310042</v>
      </c>
      <c r="Z94" s="3">
        <f t="shared" si="21"/>
        <v>1.4796989558139289</v>
      </c>
      <c r="AA94" s="3">
        <f t="shared" si="22"/>
        <v>1.4796989558139289</v>
      </c>
      <c r="AB94" s="113">
        <f t="shared" si="23"/>
        <v>1.4796989558139289</v>
      </c>
      <c r="AC94" s="106">
        <f t="shared" si="24"/>
        <v>451.70551152534682</v>
      </c>
      <c r="AD94" s="106">
        <f t="shared" si="25"/>
        <v>0</v>
      </c>
      <c r="AE94" s="3">
        <f t="shared" si="26"/>
        <v>451.70551152534682</v>
      </c>
      <c r="AF94" s="3">
        <f t="shared" si="27"/>
        <v>451.70551152534682</v>
      </c>
      <c r="AG94" s="3">
        <f t="shared" si="28"/>
        <v>320.71091318299625</v>
      </c>
      <c r="AH94" s="3">
        <f t="shared" si="29"/>
        <v>320.71091318299625</v>
      </c>
      <c r="AI94" s="113">
        <f t="shared" si="30"/>
        <v>320.71091318299625</v>
      </c>
    </row>
    <row r="95" spans="16:35" x14ac:dyDescent="0.5">
      <c r="P95" s="4" t="str">
        <f>'[1]INPUTS-Incidence'!A95</f>
        <v>Motorized Two Wheeler</v>
      </c>
      <c r="Q95" s="4" t="str">
        <f>'[1]INPUTS-Incidence'!B95</f>
        <v>Female</v>
      </c>
      <c r="R95" s="4" t="str">
        <f>'[1]INPUTS-Incidence'!C95</f>
        <v>&lt;5 years</v>
      </c>
      <c r="S95" s="108">
        <f>'[1]INPUTS-Incidence'!D95</f>
        <v>15.207447121234459</v>
      </c>
      <c r="T95" s="108">
        <f>'[1]INPUTS-Incidence'!E95</f>
        <v>2252.9093531211665</v>
      </c>
      <c r="U95" s="100">
        <f t="shared" si="31"/>
        <v>3</v>
      </c>
      <c r="V95" s="105">
        <f t="shared" si="17"/>
        <v>15.207447121234459</v>
      </c>
      <c r="W95" s="105">
        <f t="shared" si="18"/>
        <v>0</v>
      </c>
      <c r="X95" s="3">
        <f t="shared" si="19"/>
        <v>15.207447121234459</v>
      </c>
      <c r="Y95" s="3">
        <f t="shared" si="20"/>
        <v>15.207447121234459</v>
      </c>
      <c r="Z95" s="3">
        <f t="shared" si="21"/>
        <v>10.493138513651775</v>
      </c>
      <c r="AA95" s="3">
        <f t="shared" si="22"/>
        <v>10.493138513651775</v>
      </c>
      <c r="AB95" s="113">
        <f t="shared" si="23"/>
        <v>10.493138513651775</v>
      </c>
      <c r="AC95" s="106">
        <f t="shared" si="24"/>
        <v>2252.9093531211665</v>
      </c>
      <c r="AD95" s="106">
        <f t="shared" si="25"/>
        <v>0</v>
      </c>
      <c r="AE95" s="3">
        <f t="shared" si="26"/>
        <v>2252.9093531211665</v>
      </c>
      <c r="AF95" s="3">
        <f t="shared" si="27"/>
        <v>2252.9093531211665</v>
      </c>
      <c r="AG95" s="3">
        <f t="shared" si="28"/>
        <v>1599.5656407160282</v>
      </c>
      <c r="AH95" s="3">
        <f t="shared" si="29"/>
        <v>1599.5656407160282</v>
      </c>
      <c r="AI95" s="113">
        <f t="shared" si="30"/>
        <v>1599.5656407160282</v>
      </c>
    </row>
    <row r="96" spans="16:35" x14ac:dyDescent="0.5">
      <c r="P96" s="4" t="str">
        <f>'[1]INPUTS-Incidence'!A96</f>
        <v>Motorized Two Wheeler</v>
      </c>
      <c r="Q96" s="4" t="str">
        <f>'[1]INPUTS-Incidence'!B96</f>
        <v>Female</v>
      </c>
      <c r="R96" s="4" t="str">
        <f>'[1]INPUTS-Incidence'!C96</f>
        <v>5-9 years</v>
      </c>
      <c r="S96" s="108">
        <f>'[1]INPUTS-Incidence'!D96</f>
        <v>25.170940293421562</v>
      </c>
      <c r="T96" s="108">
        <f>'[1]INPUTS-Incidence'!E96</f>
        <v>6147.3354626078008</v>
      </c>
      <c r="U96" s="100">
        <f t="shared" si="31"/>
        <v>3</v>
      </c>
      <c r="V96" s="105">
        <f t="shared" si="17"/>
        <v>25.170940293421562</v>
      </c>
      <c r="W96" s="105">
        <f t="shared" si="18"/>
        <v>0</v>
      </c>
      <c r="X96" s="3">
        <f t="shared" si="19"/>
        <v>25.170940293421562</v>
      </c>
      <c r="Y96" s="3">
        <f t="shared" si="20"/>
        <v>25.170940293421562</v>
      </c>
      <c r="Z96" s="3">
        <f t="shared" si="21"/>
        <v>17.367948802460877</v>
      </c>
      <c r="AA96" s="3">
        <f t="shared" si="22"/>
        <v>17.367948802460877</v>
      </c>
      <c r="AB96" s="113">
        <f t="shared" si="23"/>
        <v>17.367948802460877</v>
      </c>
      <c r="AC96" s="106">
        <f t="shared" si="24"/>
        <v>6147.3354626078008</v>
      </c>
      <c r="AD96" s="106">
        <f t="shared" si="25"/>
        <v>0</v>
      </c>
      <c r="AE96" s="3">
        <f t="shared" si="26"/>
        <v>6147.3354626078008</v>
      </c>
      <c r="AF96" s="3">
        <f t="shared" si="27"/>
        <v>6147.3354626078008</v>
      </c>
      <c r="AG96" s="3">
        <f t="shared" si="28"/>
        <v>4364.6081784515382</v>
      </c>
      <c r="AH96" s="3">
        <f t="shared" si="29"/>
        <v>4364.6081784515382</v>
      </c>
      <c r="AI96" s="113">
        <f t="shared" si="30"/>
        <v>4364.6081784515382</v>
      </c>
    </row>
    <row r="97" spans="16:35" x14ac:dyDescent="0.5">
      <c r="P97" s="4" t="str">
        <f>'[1]INPUTS-Incidence'!A97</f>
        <v>Motorized Two Wheeler</v>
      </c>
      <c r="Q97" s="4" t="str">
        <f>'[1]INPUTS-Incidence'!B97</f>
        <v>Female</v>
      </c>
      <c r="R97" s="4" t="str">
        <f>'[1]INPUTS-Incidence'!C97</f>
        <v>10-14 years</v>
      </c>
      <c r="S97" s="108">
        <f>'[1]INPUTS-Incidence'!D97</f>
        <v>17.925547216412845</v>
      </c>
      <c r="T97" s="108">
        <f>'[1]INPUTS-Incidence'!E97</f>
        <v>9726.4878324750771</v>
      </c>
      <c r="U97" s="100">
        <f t="shared" si="31"/>
        <v>3</v>
      </c>
      <c r="V97" s="105">
        <f t="shared" si="17"/>
        <v>17.925547216412845</v>
      </c>
      <c r="W97" s="105">
        <f t="shared" si="18"/>
        <v>0</v>
      </c>
      <c r="X97" s="3">
        <f t="shared" si="19"/>
        <v>17.925547216412845</v>
      </c>
      <c r="Y97" s="3">
        <f t="shared" si="20"/>
        <v>17.925547216412845</v>
      </c>
      <c r="Z97" s="3">
        <f t="shared" si="21"/>
        <v>12.368627579324862</v>
      </c>
      <c r="AA97" s="3">
        <f t="shared" si="22"/>
        <v>12.368627579324862</v>
      </c>
      <c r="AB97" s="113">
        <f t="shared" si="23"/>
        <v>12.368627579324862</v>
      </c>
      <c r="AC97" s="106">
        <f t="shared" si="24"/>
        <v>9726.4878324750771</v>
      </c>
      <c r="AD97" s="106">
        <f t="shared" si="25"/>
        <v>0</v>
      </c>
      <c r="AE97" s="3">
        <f t="shared" si="26"/>
        <v>9726.4878324750771</v>
      </c>
      <c r="AF97" s="3">
        <f t="shared" si="27"/>
        <v>9726.4878324750771</v>
      </c>
      <c r="AG97" s="3">
        <f t="shared" si="28"/>
        <v>6905.8063610573045</v>
      </c>
      <c r="AH97" s="3">
        <f t="shared" si="29"/>
        <v>6905.8063610573045</v>
      </c>
      <c r="AI97" s="113">
        <f t="shared" si="30"/>
        <v>6905.8063610573045</v>
      </c>
    </row>
    <row r="98" spans="16:35" x14ac:dyDescent="0.5">
      <c r="P98" s="4" t="str">
        <f>'[1]INPUTS-Incidence'!A98</f>
        <v>Motorized Two Wheeler</v>
      </c>
      <c r="Q98" s="4" t="str">
        <f>'[1]INPUTS-Incidence'!B98</f>
        <v>Female</v>
      </c>
      <c r="R98" s="4" t="str">
        <f>'[1]INPUTS-Incidence'!C98</f>
        <v>15-19 years</v>
      </c>
      <c r="S98" s="108">
        <f>'[1]INPUTS-Incidence'!D98</f>
        <v>39.724560247829949</v>
      </c>
      <c r="T98" s="108">
        <f>'[1]INPUTS-Incidence'!E98</f>
        <v>14941.541110671074</v>
      </c>
      <c r="U98" s="100">
        <f t="shared" si="31"/>
        <v>3</v>
      </c>
      <c r="V98" s="105">
        <f t="shared" si="17"/>
        <v>39.724560247829949</v>
      </c>
      <c r="W98" s="105">
        <f t="shared" si="18"/>
        <v>0</v>
      </c>
      <c r="X98" s="3">
        <f t="shared" si="19"/>
        <v>39.724560247829949</v>
      </c>
      <c r="Y98" s="3">
        <f t="shared" si="20"/>
        <v>39.724560247829949</v>
      </c>
      <c r="Z98" s="3">
        <f t="shared" si="21"/>
        <v>27.409946571002664</v>
      </c>
      <c r="AA98" s="3">
        <f t="shared" si="22"/>
        <v>27.409946571002664</v>
      </c>
      <c r="AB98" s="113">
        <f t="shared" si="23"/>
        <v>27.409946571002664</v>
      </c>
      <c r="AC98" s="106">
        <f t="shared" si="24"/>
        <v>14941.541110671074</v>
      </c>
      <c r="AD98" s="106">
        <f t="shared" si="25"/>
        <v>0</v>
      </c>
      <c r="AE98" s="3">
        <f t="shared" si="26"/>
        <v>14941.541110671074</v>
      </c>
      <c r="AF98" s="3">
        <f t="shared" si="27"/>
        <v>14941.541110671074</v>
      </c>
      <c r="AG98" s="3">
        <f t="shared" si="28"/>
        <v>10608.494188576462</v>
      </c>
      <c r="AH98" s="3">
        <f t="shared" si="29"/>
        <v>10608.494188576462</v>
      </c>
      <c r="AI98" s="113">
        <f t="shared" si="30"/>
        <v>10608.494188576462</v>
      </c>
    </row>
    <row r="99" spans="16:35" x14ac:dyDescent="0.5">
      <c r="P99" s="4" t="str">
        <f>'[1]INPUTS-Incidence'!A99</f>
        <v>Motorized Two Wheeler</v>
      </c>
      <c r="Q99" s="4" t="str">
        <f>'[1]INPUTS-Incidence'!B99</f>
        <v>Female</v>
      </c>
      <c r="R99" s="4" t="str">
        <f>'[1]INPUTS-Incidence'!C99</f>
        <v>20-24 years</v>
      </c>
      <c r="S99" s="108">
        <f>'[1]INPUTS-Incidence'!D99</f>
        <v>45.480211783655221</v>
      </c>
      <c r="T99" s="108">
        <f>'[1]INPUTS-Incidence'!E99</f>
        <v>16724.650016318948</v>
      </c>
      <c r="U99" s="100">
        <f t="shared" si="31"/>
        <v>3</v>
      </c>
      <c r="V99" s="105">
        <f t="shared" si="17"/>
        <v>45.480211783655221</v>
      </c>
      <c r="W99" s="105">
        <f t="shared" si="18"/>
        <v>0</v>
      </c>
      <c r="X99" s="3">
        <f t="shared" si="19"/>
        <v>45.480211783655221</v>
      </c>
      <c r="Y99" s="3">
        <f t="shared" si="20"/>
        <v>45.480211783655221</v>
      </c>
      <c r="Z99" s="3">
        <f t="shared" si="21"/>
        <v>31.3813461307221</v>
      </c>
      <c r="AA99" s="3">
        <f t="shared" si="22"/>
        <v>31.3813461307221</v>
      </c>
      <c r="AB99" s="113">
        <f t="shared" si="23"/>
        <v>31.3813461307221</v>
      </c>
      <c r="AC99" s="106">
        <f t="shared" si="24"/>
        <v>16724.650016318948</v>
      </c>
      <c r="AD99" s="106">
        <f t="shared" si="25"/>
        <v>0</v>
      </c>
      <c r="AE99" s="3">
        <f t="shared" si="26"/>
        <v>16724.650016318948</v>
      </c>
      <c r="AF99" s="3">
        <f t="shared" si="27"/>
        <v>16724.650016318948</v>
      </c>
      <c r="AG99" s="3">
        <f t="shared" si="28"/>
        <v>11874.501511586453</v>
      </c>
      <c r="AH99" s="3">
        <f t="shared" si="29"/>
        <v>11874.501511586453</v>
      </c>
      <c r="AI99" s="113">
        <f t="shared" si="30"/>
        <v>11874.501511586453</v>
      </c>
    </row>
    <row r="100" spans="16:35" x14ac:dyDescent="0.5">
      <c r="P100" s="4" t="str">
        <f>'[1]INPUTS-Incidence'!A100</f>
        <v>Motorized Two Wheeler</v>
      </c>
      <c r="Q100" s="4" t="str">
        <f>'[1]INPUTS-Incidence'!B100</f>
        <v>Female</v>
      </c>
      <c r="R100" s="4" t="str">
        <f>'[1]INPUTS-Incidence'!C100</f>
        <v>25-29 years</v>
      </c>
      <c r="S100" s="108">
        <f>'[1]INPUTS-Incidence'!D100</f>
        <v>33.468029886737384</v>
      </c>
      <c r="T100" s="108">
        <f>'[1]INPUTS-Incidence'!E100</f>
        <v>13590.074604681509</v>
      </c>
      <c r="U100" s="100">
        <f t="shared" si="31"/>
        <v>3</v>
      </c>
      <c r="V100" s="105">
        <f t="shared" si="17"/>
        <v>33.468029886737384</v>
      </c>
      <c r="W100" s="105">
        <f t="shared" si="18"/>
        <v>0</v>
      </c>
      <c r="X100" s="3">
        <f t="shared" si="19"/>
        <v>33.468029886737384</v>
      </c>
      <c r="Y100" s="3">
        <f t="shared" si="20"/>
        <v>33.468029886737384</v>
      </c>
      <c r="Z100" s="3">
        <f t="shared" si="21"/>
        <v>23.092940621848793</v>
      </c>
      <c r="AA100" s="3">
        <f t="shared" si="22"/>
        <v>23.092940621848793</v>
      </c>
      <c r="AB100" s="113">
        <f t="shared" si="23"/>
        <v>23.092940621848793</v>
      </c>
      <c r="AC100" s="106">
        <f t="shared" si="24"/>
        <v>13590.074604681509</v>
      </c>
      <c r="AD100" s="106">
        <f t="shared" si="25"/>
        <v>0</v>
      </c>
      <c r="AE100" s="3">
        <f t="shared" si="26"/>
        <v>13590.074604681509</v>
      </c>
      <c r="AF100" s="3">
        <f t="shared" si="27"/>
        <v>13590.074604681509</v>
      </c>
      <c r="AG100" s="3">
        <f t="shared" si="28"/>
        <v>9648.952969323871</v>
      </c>
      <c r="AH100" s="3">
        <f t="shared" si="29"/>
        <v>9648.952969323871</v>
      </c>
      <c r="AI100" s="113">
        <f t="shared" si="30"/>
        <v>9648.952969323871</v>
      </c>
    </row>
    <row r="101" spans="16:35" x14ac:dyDescent="0.5">
      <c r="P101" s="4" t="str">
        <f>'[1]INPUTS-Incidence'!A101</f>
        <v>Motorized Two Wheeler</v>
      </c>
      <c r="Q101" s="4" t="str">
        <f>'[1]INPUTS-Incidence'!B101</f>
        <v>Female</v>
      </c>
      <c r="R101" s="4" t="str">
        <f>'[1]INPUTS-Incidence'!C101</f>
        <v>30-34 years</v>
      </c>
      <c r="S101" s="108">
        <f>'[1]INPUTS-Incidence'!D101</f>
        <v>24.342243196231916</v>
      </c>
      <c r="T101" s="108">
        <f>'[1]INPUTS-Incidence'!E101</f>
        <v>10382.518261205738</v>
      </c>
      <c r="U101" s="100">
        <f t="shared" si="31"/>
        <v>3</v>
      </c>
      <c r="V101" s="105">
        <f t="shared" si="17"/>
        <v>24.342243196231916</v>
      </c>
      <c r="W101" s="105">
        <f t="shared" si="18"/>
        <v>0</v>
      </c>
      <c r="X101" s="3">
        <f t="shared" si="19"/>
        <v>24.342243196231916</v>
      </c>
      <c r="Y101" s="3">
        <f t="shared" si="20"/>
        <v>24.342243196231916</v>
      </c>
      <c r="Z101" s="3">
        <f t="shared" si="21"/>
        <v>16.796147805400022</v>
      </c>
      <c r="AA101" s="3">
        <f t="shared" si="22"/>
        <v>16.796147805400022</v>
      </c>
      <c r="AB101" s="113">
        <f t="shared" si="23"/>
        <v>16.796147805400022</v>
      </c>
      <c r="AC101" s="106">
        <f t="shared" si="24"/>
        <v>10382.518261205738</v>
      </c>
      <c r="AD101" s="106">
        <f t="shared" si="25"/>
        <v>0</v>
      </c>
      <c r="AE101" s="3">
        <f t="shared" si="26"/>
        <v>10382.518261205738</v>
      </c>
      <c r="AF101" s="3">
        <f t="shared" si="27"/>
        <v>10382.518261205738</v>
      </c>
      <c r="AG101" s="3">
        <f t="shared" si="28"/>
        <v>7371.5879654560731</v>
      </c>
      <c r="AH101" s="3">
        <f t="shared" si="29"/>
        <v>7371.5879654560731</v>
      </c>
      <c r="AI101" s="113">
        <f t="shared" si="30"/>
        <v>7371.5879654560731</v>
      </c>
    </row>
    <row r="102" spans="16:35" x14ac:dyDescent="0.5">
      <c r="P102" s="4" t="str">
        <f>'[1]INPUTS-Incidence'!A102</f>
        <v>Motorized Two Wheeler</v>
      </c>
      <c r="Q102" s="4" t="str">
        <f>'[1]INPUTS-Incidence'!B102</f>
        <v>Female</v>
      </c>
      <c r="R102" s="4" t="str">
        <f>'[1]INPUTS-Incidence'!C102</f>
        <v>35-39 years</v>
      </c>
      <c r="S102" s="108">
        <f>'[1]INPUTS-Incidence'!D102</f>
        <v>21.897621989912661</v>
      </c>
      <c r="T102" s="108">
        <f>'[1]INPUTS-Incidence'!E102</f>
        <v>9120.6846814115015</v>
      </c>
      <c r="U102" s="100">
        <f t="shared" si="31"/>
        <v>3</v>
      </c>
      <c r="V102" s="105">
        <f t="shared" si="17"/>
        <v>21.897621989912661</v>
      </c>
      <c r="W102" s="105">
        <f t="shared" si="18"/>
        <v>0</v>
      </c>
      <c r="X102" s="3">
        <f t="shared" si="19"/>
        <v>21.897621989912661</v>
      </c>
      <c r="Y102" s="3">
        <f t="shared" si="20"/>
        <v>21.897621989912661</v>
      </c>
      <c r="Z102" s="3">
        <f t="shared" si="21"/>
        <v>15.109359173039735</v>
      </c>
      <c r="AA102" s="3">
        <f t="shared" si="22"/>
        <v>15.109359173039735</v>
      </c>
      <c r="AB102" s="113">
        <f t="shared" si="23"/>
        <v>15.109359173039735</v>
      </c>
      <c r="AC102" s="106">
        <f t="shared" si="24"/>
        <v>9120.6846814115015</v>
      </c>
      <c r="AD102" s="106">
        <f t="shared" si="25"/>
        <v>0</v>
      </c>
      <c r="AE102" s="3">
        <f t="shared" si="26"/>
        <v>9120.6846814115015</v>
      </c>
      <c r="AF102" s="3">
        <f t="shared" si="27"/>
        <v>9120.6846814115015</v>
      </c>
      <c r="AG102" s="3">
        <f t="shared" si="28"/>
        <v>6475.6861238021656</v>
      </c>
      <c r="AH102" s="3">
        <f t="shared" si="29"/>
        <v>6475.6861238021656</v>
      </c>
      <c r="AI102" s="113">
        <f t="shared" si="30"/>
        <v>6475.6861238021656</v>
      </c>
    </row>
    <row r="103" spans="16:35" x14ac:dyDescent="0.5">
      <c r="P103" s="4" t="str">
        <f>'[1]INPUTS-Incidence'!A103</f>
        <v>Motorized Two Wheeler</v>
      </c>
      <c r="Q103" s="4" t="str">
        <f>'[1]INPUTS-Incidence'!B103</f>
        <v>Female</v>
      </c>
      <c r="R103" s="4" t="str">
        <f>'[1]INPUTS-Incidence'!C103</f>
        <v>40-44 years</v>
      </c>
      <c r="S103" s="108">
        <f>'[1]INPUTS-Incidence'!D103</f>
        <v>23.435785725261972</v>
      </c>
      <c r="T103" s="108">
        <f>'[1]INPUTS-Incidence'!E103</f>
        <v>7776.4559316039176</v>
      </c>
      <c r="U103" s="100">
        <f t="shared" si="31"/>
        <v>3</v>
      </c>
      <c r="V103" s="105">
        <f t="shared" si="17"/>
        <v>23.435785725261972</v>
      </c>
      <c r="W103" s="105">
        <f t="shared" si="18"/>
        <v>0</v>
      </c>
      <c r="X103" s="3">
        <f t="shared" si="19"/>
        <v>23.435785725261972</v>
      </c>
      <c r="Y103" s="3">
        <f t="shared" si="20"/>
        <v>23.435785725261972</v>
      </c>
      <c r="Z103" s="3">
        <f t="shared" si="21"/>
        <v>16.17069215043076</v>
      </c>
      <c r="AA103" s="3">
        <f t="shared" si="22"/>
        <v>16.17069215043076</v>
      </c>
      <c r="AB103" s="113">
        <f t="shared" si="23"/>
        <v>16.17069215043076</v>
      </c>
      <c r="AC103" s="106">
        <f t="shared" si="24"/>
        <v>7776.4559316039176</v>
      </c>
      <c r="AD103" s="106">
        <f t="shared" si="25"/>
        <v>0</v>
      </c>
      <c r="AE103" s="3">
        <f t="shared" si="26"/>
        <v>7776.4559316039176</v>
      </c>
      <c r="AF103" s="3">
        <f t="shared" si="27"/>
        <v>7776.4559316039176</v>
      </c>
      <c r="AG103" s="3">
        <f t="shared" si="28"/>
        <v>5521.2837114387812</v>
      </c>
      <c r="AH103" s="3">
        <f t="shared" si="29"/>
        <v>5521.2837114387812</v>
      </c>
      <c r="AI103" s="113">
        <f t="shared" si="30"/>
        <v>5521.2837114387812</v>
      </c>
    </row>
    <row r="104" spans="16:35" x14ac:dyDescent="0.5">
      <c r="P104" s="4" t="str">
        <f>'[1]INPUTS-Incidence'!A104</f>
        <v>Motorized Two Wheeler</v>
      </c>
      <c r="Q104" s="4" t="str">
        <f>'[1]INPUTS-Incidence'!B104</f>
        <v>Female</v>
      </c>
      <c r="R104" s="4" t="str">
        <f>'[1]INPUTS-Incidence'!C104</f>
        <v>45-49 years</v>
      </c>
      <c r="S104" s="108">
        <f>'[1]INPUTS-Incidence'!D104</f>
        <v>27.99067849489413</v>
      </c>
      <c r="T104" s="108">
        <f>'[1]INPUTS-Incidence'!E104</f>
        <v>6951.2611293829459</v>
      </c>
      <c r="U104" s="100">
        <f t="shared" si="31"/>
        <v>3</v>
      </c>
      <c r="V104" s="105">
        <f t="shared" si="17"/>
        <v>27.99067849489413</v>
      </c>
      <c r="W104" s="105">
        <f t="shared" si="18"/>
        <v>0</v>
      </c>
      <c r="X104" s="3">
        <f t="shared" si="19"/>
        <v>27.99067849489413</v>
      </c>
      <c r="Y104" s="3">
        <f t="shared" si="20"/>
        <v>27.99067849489413</v>
      </c>
      <c r="Z104" s="3">
        <f t="shared" si="21"/>
        <v>19.313568161476947</v>
      </c>
      <c r="AA104" s="3">
        <f t="shared" si="22"/>
        <v>19.313568161476947</v>
      </c>
      <c r="AB104" s="113">
        <f t="shared" si="23"/>
        <v>19.313568161476947</v>
      </c>
      <c r="AC104" s="106">
        <f t="shared" si="24"/>
        <v>6951.2611293829459</v>
      </c>
      <c r="AD104" s="106">
        <f t="shared" si="25"/>
        <v>0</v>
      </c>
      <c r="AE104" s="3">
        <f t="shared" si="26"/>
        <v>6951.2611293829459</v>
      </c>
      <c r="AF104" s="3">
        <f t="shared" si="27"/>
        <v>6951.2611293829459</v>
      </c>
      <c r="AG104" s="3">
        <f t="shared" si="28"/>
        <v>4935.3954018618915</v>
      </c>
      <c r="AH104" s="3">
        <f t="shared" si="29"/>
        <v>4935.3954018618915</v>
      </c>
      <c r="AI104" s="113">
        <f t="shared" si="30"/>
        <v>4935.3954018618915</v>
      </c>
    </row>
    <row r="105" spans="16:35" x14ac:dyDescent="0.5">
      <c r="P105" s="4" t="str">
        <f>'[1]INPUTS-Incidence'!A105</f>
        <v>Motorized Two Wheeler</v>
      </c>
      <c r="Q105" s="4" t="str">
        <f>'[1]INPUTS-Incidence'!B105</f>
        <v>Female</v>
      </c>
      <c r="R105" s="4" t="str">
        <f>'[1]INPUTS-Incidence'!C105</f>
        <v>50-54 years</v>
      </c>
      <c r="S105" s="108">
        <f>'[1]INPUTS-Incidence'!D105</f>
        <v>25.015556807577564</v>
      </c>
      <c r="T105" s="108">
        <f>'[1]INPUTS-Incidence'!E105</f>
        <v>7101.9906689390173</v>
      </c>
      <c r="U105" s="100">
        <f t="shared" si="31"/>
        <v>3</v>
      </c>
      <c r="V105" s="105">
        <f t="shared" si="17"/>
        <v>25.015556807577564</v>
      </c>
      <c r="W105" s="105">
        <f t="shared" si="18"/>
        <v>0</v>
      </c>
      <c r="X105" s="3">
        <f t="shared" si="19"/>
        <v>25.015556807577564</v>
      </c>
      <c r="Y105" s="3">
        <f t="shared" si="20"/>
        <v>25.015556807577564</v>
      </c>
      <c r="Z105" s="3">
        <f t="shared" si="21"/>
        <v>17.260734197228519</v>
      </c>
      <c r="AA105" s="3">
        <f t="shared" si="22"/>
        <v>17.260734197228519</v>
      </c>
      <c r="AB105" s="113">
        <f t="shared" si="23"/>
        <v>17.260734197228519</v>
      </c>
      <c r="AC105" s="106">
        <f t="shared" si="24"/>
        <v>7101.9906689390173</v>
      </c>
      <c r="AD105" s="106">
        <f t="shared" si="25"/>
        <v>0</v>
      </c>
      <c r="AE105" s="3">
        <f t="shared" si="26"/>
        <v>7101.9906689390173</v>
      </c>
      <c r="AF105" s="3">
        <f t="shared" si="27"/>
        <v>7101.9906689390173</v>
      </c>
      <c r="AG105" s="3">
        <f t="shared" si="28"/>
        <v>5042.4133749467019</v>
      </c>
      <c r="AH105" s="3">
        <f t="shared" si="29"/>
        <v>5042.4133749467019</v>
      </c>
      <c r="AI105" s="113">
        <f t="shared" si="30"/>
        <v>5042.4133749467019</v>
      </c>
    </row>
    <row r="106" spans="16:35" x14ac:dyDescent="0.5">
      <c r="P106" s="4" t="str">
        <f>'[1]INPUTS-Incidence'!A106</f>
        <v>Motorized Two Wheeler</v>
      </c>
      <c r="Q106" s="4" t="str">
        <f>'[1]INPUTS-Incidence'!B106</f>
        <v>Female</v>
      </c>
      <c r="R106" s="4" t="str">
        <f>'[1]INPUTS-Incidence'!C106</f>
        <v>55-59 years</v>
      </c>
      <c r="S106" s="108">
        <f>'[1]INPUTS-Incidence'!D106</f>
        <v>25.572996346927301</v>
      </c>
      <c r="T106" s="108">
        <f>'[1]INPUTS-Incidence'!E106</f>
        <v>6724.5422613669853</v>
      </c>
      <c r="U106" s="100">
        <f t="shared" ref="U106:U132" si="32">IF(P106="Car",2,0)+IF(P106="Bus",2,0)+IF(P106="Truck",2,0)+IF(P106="Motorized Two Wheeler",3,0)+IF(P106="Motorized Three Wheeler",3,0)+IF(P106="Pedestrian",1,0)</f>
        <v>3</v>
      </c>
      <c r="V106" s="105">
        <f t="shared" si="17"/>
        <v>25.572996346927301</v>
      </c>
      <c r="W106" s="105">
        <f t="shared" si="18"/>
        <v>0</v>
      </c>
      <c r="X106" s="3">
        <f t="shared" si="19"/>
        <v>25.572996346927301</v>
      </c>
      <c r="Y106" s="3">
        <f t="shared" si="20"/>
        <v>25.572996346927301</v>
      </c>
      <c r="Z106" s="3">
        <f t="shared" si="21"/>
        <v>17.645367479379836</v>
      </c>
      <c r="AA106" s="3">
        <f t="shared" si="22"/>
        <v>17.645367479379836</v>
      </c>
      <c r="AB106" s="113">
        <f t="shared" si="23"/>
        <v>17.645367479379836</v>
      </c>
      <c r="AC106" s="106">
        <f t="shared" si="24"/>
        <v>6724.5422613669853</v>
      </c>
      <c r="AD106" s="106">
        <f t="shared" si="25"/>
        <v>0</v>
      </c>
      <c r="AE106" s="3">
        <f t="shared" si="26"/>
        <v>6724.5422613669853</v>
      </c>
      <c r="AF106" s="3">
        <f t="shared" si="27"/>
        <v>6724.5422613669853</v>
      </c>
      <c r="AG106" s="3">
        <f t="shared" si="28"/>
        <v>4774.4250055705597</v>
      </c>
      <c r="AH106" s="3">
        <f t="shared" si="29"/>
        <v>4774.4250055705597</v>
      </c>
      <c r="AI106" s="113">
        <f t="shared" si="30"/>
        <v>4774.4250055705597</v>
      </c>
    </row>
    <row r="107" spans="16:35" x14ac:dyDescent="0.5">
      <c r="P107" s="4" t="str">
        <f>'[1]INPUTS-Incidence'!A107</f>
        <v>Motorized Two Wheeler</v>
      </c>
      <c r="Q107" s="4" t="str">
        <f>'[1]INPUTS-Incidence'!B107</f>
        <v>Female</v>
      </c>
      <c r="R107" s="4" t="str">
        <f>'[1]INPUTS-Incidence'!C107</f>
        <v>60-64 years</v>
      </c>
      <c r="S107" s="108">
        <f>'[1]INPUTS-Incidence'!D107</f>
        <v>9.1032250853030092</v>
      </c>
      <c r="T107" s="108">
        <f>'[1]INPUTS-Incidence'!E107</f>
        <v>5654.0842280093957</v>
      </c>
      <c r="U107" s="100">
        <f t="shared" si="32"/>
        <v>3</v>
      </c>
      <c r="V107" s="105">
        <f t="shared" si="17"/>
        <v>9.1032250853030092</v>
      </c>
      <c r="W107" s="105">
        <f t="shared" si="18"/>
        <v>0</v>
      </c>
      <c r="X107" s="3">
        <f t="shared" si="19"/>
        <v>9.1032250853030092</v>
      </c>
      <c r="Y107" s="3">
        <f t="shared" si="20"/>
        <v>9.1032250853030092</v>
      </c>
      <c r="Z107" s="3">
        <f t="shared" si="21"/>
        <v>6.2812253088590762</v>
      </c>
      <c r="AA107" s="3">
        <f t="shared" si="22"/>
        <v>6.2812253088590762</v>
      </c>
      <c r="AB107" s="113">
        <f t="shared" si="23"/>
        <v>6.2812253088590762</v>
      </c>
      <c r="AC107" s="106">
        <f t="shared" si="24"/>
        <v>5654.0842280093957</v>
      </c>
      <c r="AD107" s="106">
        <f t="shared" si="25"/>
        <v>0</v>
      </c>
      <c r="AE107" s="3">
        <f t="shared" si="26"/>
        <v>5654.0842280093957</v>
      </c>
      <c r="AF107" s="3">
        <f t="shared" si="27"/>
        <v>5654.0842280093957</v>
      </c>
      <c r="AG107" s="3">
        <f t="shared" si="28"/>
        <v>4014.399801886671</v>
      </c>
      <c r="AH107" s="3">
        <f t="shared" si="29"/>
        <v>4014.399801886671</v>
      </c>
      <c r="AI107" s="113">
        <f t="shared" si="30"/>
        <v>4014.399801886671</v>
      </c>
    </row>
    <row r="108" spans="16:35" x14ac:dyDescent="0.5">
      <c r="P108" s="4" t="str">
        <f>'[1]INPUTS-Incidence'!A108</f>
        <v>Motorized Two Wheeler</v>
      </c>
      <c r="Q108" s="4" t="str">
        <f>'[1]INPUTS-Incidence'!B108</f>
        <v>Female</v>
      </c>
      <c r="R108" s="4" t="str">
        <f>'[1]INPUTS-Incidence'!C108</f>
        <v>65-69 years</v>
      </c>
      <c r="S108" s="108">
        <f>'[1]INPUTS-Incidence'!D108</f>
        <v>9.3730792618802301</v>
      </c>
      <c r="T108" s="108">
        <f>'[1]INPUTS-Incidence'!E108</f>
        <v>4229.1239278580279</v>
      </c>
      <c r="U108" s="100">
        <f t="shared" si="32"/>
        <v>3</v>
      </c>
      <c r="V108" s="105">
        <f t="shared" si="17"/>
        <v>9.3730792618802301</v>
      </c>
      <c r="W108" s="105">
        <f t="shared" si="18"/>
        <v>0</v>
      </c>
      <c r="X108" s="3">
        <f t="shared" si="19"/>
        <v>9.3730792618802301</v>
      </c>
      <c r="Y108" s="3">
        <f t="shared" si="20"/>
        <v>9.3730792618802301</v>
      </c>
      <c r="Z108" s="3">
        <f t="shared" si="21"/>
        <v>6.4674246906973583</v>
      </c>
      <c r="AA108" s="3">
        <f t="shared" si="22"/>
        <v>6.4674246906973583</v>
      </c>
      <c r="AB108" s="113">
        <f t="shared" si="23"/>
        <v>6.4674246906973583</v>
      </c>
      <c r="AC108" s="106">
        <f t="shared" si="24"/>
        <v>4229.1239278580279</v>
      </c>
      <c r="AD108" s="106">
        <f t="shared" si="25"/>
        <v>0</v>
      </c>
      <c r="AE108" s="3">
        <f t="shared" si="26"/>
        <v>4229.1239278580279</v>
      </c>
      <c r="AF108" s="3">
        <f t="shared" si="27"/>
        <v>4229.1239278580279</v>
      </c>
      <c r="AG108" s="3">
        <f t="shared" si="28"/>
        <v>3002.6779887791995</v>
      </c>
      <c r="AH108" s="3">
        <f t="shared" si="29"/>
        <v>3002.6779887791995</v>
      </c>
      <c r="AI108" s="113">
        <f t="shared" si="30"/>
        <v>3002.6779887791995</v>
      </c>
    </row>
    <row r="109" spans="16:35" x14ac:dyDescent="0.5">
      <c r="P109" s="4" t="str">
        <f>'[1]INPUTS-Incidence'!A109</f>
        <v>Motorized Two Wheeler</v>
      </c>
      <c r="Q109" s="4" t="str">
        <f>'[1]INPUTS-Incidence'!B109</f>
        <v>Female</v>
      </c>
      <c r="R109" s="4" t="str">
        <f>'[1]INPUTS-Incidence'!C109</f>
        <v>70-74 years</v>
      </c>
      <c r="S109" s="108">
        <f>'[1]INPUTS-Incidence'!D109</f>
        <v>6.5441447863597588</v>
      </c>
      <c r="T109" s="108">
        <f>'[1]INPUTS-Incidence'!E109</f>
        <v>2981.4807867736317</v>
      </c>
      <c r="U109" s="100">
        <f t="shared" si="32"/>
        <v>3</v>
      </c>
      <c r="V109" s="105">
        <f t="shared" si="17"/>
        <v>6.5441447863597588</v>
      </c>
      <c r="W109" s="105">
        <f t="shared" si="18"/>
        <v>0</v>
      </c>
      <c r="X109" s="3">
        <f t="shared" si="19"/>
        <v>6.5441447863597588</v>
      </c>
      <c r="Y109" s="3">
        <f t="shared" si="20"/>
        <v>6.5441447863597588</v>
      </c>
      <c r="Z109" s="3">
        <f t="shared" si="21"/>
        <v>4.5154599025882334</v>
      </c>
      <c r="AA109" s="3">
        <f t="shared" si="22"/>
        <v>4.5154599025882334</v>
      </c>
      <c r="AB109" s="113">
        <f t="shared" si="23"/>
        <v>4.5154599025882334</v>
      </c>
      <c r="AC109" s="106">
        <f t="shared" si="24"/>
        <v>2981.4807867736317</v>
      </c>
      <c r="AD109" s="106">
        <f t="shared" si="25"/>
        <v>0</v>
      </c>
      <c r="AE109" s="3">
        <f t="shared" si="26"/>
        <v>2981.4807867736317</v>
      </c>
      <c r="AF109" s="3">
        <f t="shared" si="27"/>
        <v>2981.4807867736317</v>
      </c>
      <c r="AG109" s="3">
        <f t="shared" si="28"/>
        <v>2116.8513586092786</v>
      </c>
      <c r="AH109" s="3">
        <f t="shared" si="29"/>
        <v>2116.8513586092786</v>
      </c>
      <c r="AI109" s="113">
        <f t="shared" si="30"/>
        <v>2116.8513586092786</v>
      </c>
    </row>
    <row r="110" spans="16:35" x14ac:dyDescent="0.5">
      <c r="P110" s="4" t="str">
        <f>'[1]INPUTS-Incidence'!A110</f>
        <v>Motorized Two Wheeler</v>
      </c>
      <c r="Q110" s="4" t="str">
        <f>'[1]INPUTS-Incidence'!B110</f>
        <v>Female</v>
      </c>
      <c r="R110" s="4" t="str">
        <f>'[1]INPUTS-Incidence'!C110</f>
        <v>75-79 years</v>
      </c>
      <c r="S110" s="108">
        <f>'[1]INPUTS-Incidence'!D110</f>
        <v>2.750651260894553</v>
      </c>
      <c r="T110" s="108">
        <f>'[1]INPUTS-Incidence'!E110</f>
        <v>1962.1616942476564</v>
      </c>
      <c r="U110" s="100">
        <f t="shared" si="32"/>
        <v>3</v>
      </c>
      <c r="V110" s="105">
        <f t="shared" si="17"/>
        <v>2.750651260894553</v>
      </c>
      <c r="W110" s="105">
        <f t="shared" si="18"/>
        <v>0</v>
      </c>
      <c r="X110" s="3">
        <f t="shared" si="19"/>
        <v>2.750651260894553</v>
      </c>
      <c r="Y110" s="3">
        <f t="shared" si="20"/>
        <v>2.750651260894553</v>
      </c>
      <c r="Z110" s="3">
        <f t="shared" si="21"/>
        <v>1.8979493700172414</v>
      </c>
      <c r="AA110" s="3">
        <f t="shared" si="22"/>
        <v>1.8979493700172414</v>
      </c>
      <c r="AB110" s="113">
        <f t="shared" si="23"/>
        <v>1.8979493700172414</v>
      </c>
      <c r="AC110" s="106">
        <f t="shared" si="24"/>
        <v>1962.1616942476564</v>
      </c>
      <c r="AD110" s="106">
        <f t="shared" si="25"/>
        <v>0</v>
      </c>
      <c r="AE110" s="3">
        <f t="shared" si="26"/>
        <v>1962.1616942476564</v>
      </c>
      <c r="AF110" s="3">
        <f t="shared" si="27"/>
        <v>1962.1616942476564</v>
      </c>
      <c r="AG110" s="3">
        <f t="shared" si="28"/>
        <v>1393.134802915836</v>
      </c>
      <c r="AH110" s="3">
        <f t="shared" si="29"/>
        <v>1393.134802915836</v>
      </c>
      <c r="AI110" s="113">
        <f t="shared" si="30"/>
        <v>1393.134802915836</v>
      </c>
    </row>
    <row r="111" spans="16:35" x14ac:dyDescent="0.5">
      <c r="P111" s="4" t="str">
        <f>'[1]INPUTS-Incidence'!A111</f>
        <v>Motorized Two Wheeler</v>
      </c>
      <c r="Q111" s="4" t="str">
        <f>'[1]INPUTS-Incidence'!B111</f>
        <v>Female</v>
      </c>
      <c r="R111" s="4" t="str">
        <f>'[1]INPUTS-Incidence'!C111</f>
        <v>80-84 years</v>
      </c>
      <c r="S111" s="108">
        <f>'[1]INPUTS-Incidence'!D111</f>
        <v>1.9898037895882676</v>
      </c>
      <c r="T111" s="108">
        <f>'[1]INPUTS-Incidence'!E111</f>
        <v>1204.7257984974422</v>
      </c>
      <c r="U111" s="100">
        <f t="shared" si="32"/>
        <v>3</v>
      </c>
      <c r="V111" s="105">
        <f t="shared" si="17"/>
        <v>1.9898037895882676</v>
      </c>
      <c r="W111" s="105">
        <f t="shared" si="18"/>
        <v>0</v>
      </c>
      <c r="X111" s="3">
        <f t="shared" si="19"/>
        <v>1.9898037895882676</v>
      </c>
      <c r="Y111" s="3">
        <f t="shared" si="20"/>
        <v>1.9898037895882676</v>
      </c>
      <c r="Z111" s="3">
        <f t="shared" si="21"/>
        <v>1.3729646148159045</v>
      </c>
      <c r="AA111" s="3">
        <f t="shared" si="22"/>
        <v>1.3729646148159045</v>
      </c>
      <c r="AB111" s="113">
        <f t="shared" si="23"/>
        <v>1.3729646148159045</v>
      </c>
      <c r="AC111" s="106">
        <f t="shared" si="24"/>
        <v>1204.7257984974422</v>
      </c>
      <c r="AD111" s="106">
        <f t="shared" si="25"/>
        <v>0</v>
      </c>
      <c r="AE111" s="3">
        <f t="shared" si="26"/>
        <v>1204.7257984974422</v>
      </c>
      <c r="AF111" s="3">
        <f t="shared" si="27"/>
        <v>1204.7257984974422</v>
      </c>
      <c r="AG111" s="3">
        <f t="shared" si="28"/>
        <v>855.35531693318387</v>
      </c>
      <c r="AH111" s="3">
        <f t="shared" si="29"/>
        <v>855.35531693318387</v>
      </c>
      <c r="AI111" s="113">
        <f t="shared" si="30"/>
        <v>855.35531693318387</v>
      </c>
    </row>
    <row r="112" spans="16:35" x14ac:dyDescent="0.5">
      <c r="P112" s="4" t="str">
        <f>'[1]INPUTS-Incidence'!A112</f>
        <v>Motorized Two Wheeler</v>
      </c>
      <c r="Q112" s="4" t="str">
        <f>'[1]INPUTS-Incidence'!B112</f>
        <v>Female</v>
      </c>
      <c r="R112" s="4" t="str">
        <f>'[1]INPUTS-Incidence'!C112</f>
        <v>85+</v>
      </c>
      <c r="S112" s="108">
        <f>'[1]INPUTS-Incidence'!D112</f>
        <v>3.7681184366283915</v>
      </c>
      <c r="T112" s="108">
        <f>'[1]INPUTS-Incidence'!E112</f>
        <v>698.86757999743293</v>
      </c>
      <c r="U112" s="100">
        <f t="shared" si="32"/>
        <v>3</v>
      </c>
      <c r="V112" s="105">
        <f t="shared" si="17"/>
        <v>3.7681184366283915</v>
      </c>
      <c r="W112" s="105">
        <f t="shared" si="18"/>
        <v>0</v>
      </c>
      <c r="X112" s="3">
        <f t="shared" si="19"/>
        <v>3.7681184366283915</v>
      </c>
      <c r="Y112" s="3">
        <f t="shared" si="20"/>
        <v>3.7681184366283915</v>
      </c>
      <c r="Z112" s="3">
        <f t="shared" si="21"/>
        <v>2.60000172127359</v>
      </c>
      <c r="AA112" s="3">
        <f t="shared" si="22"/>
        <v>2.60000172127359</v>
      </c>
      <c r="AB112" s="113">
        <f t="shared" si="23"/>
        <v>2.60000172127359</v>
      </c>
      <c r="AC112" s="106">
        <f t="shared" si="24"/>
        <v>698.86757999743293</v>
      </c>
      <c r="AD112" s="106">
        <f t="shared" si="25"/>
        <v>0</v>
      </c>
      <c r="AE112" s="3">
        <f t="shared" si="26"/>
        <v>698.86757999743293</v>
      </c>
      <c r="AF112" s="3">
        <f t="shared" si="27"/>
        <v>698.86757999743293</v>
      </c>
      <c r="AG112" s="3">
        <f t="shared" si="28"/>
        <v>496.19598179817734</v>
      </c>
      <c r="AH112" s="3">
        <f t="shared" si="29"/>
        <v>496.19598179817734</v>
      </c>
      <c r="AI112" s="113">
        <f t="shared" si="30"/>
        <v>496.19598179817734</v>
      </c>
    </row>
    <row r="113" spans="16:35" x14ac:dyDescent="0.5">
      <c r="P113" s="4" t="str">
        <f>'[1]INPUTS-Incidence'!A113</f>
        <v>Motorized Three Wheeler</v>
      </c>
      <c r="Q113" s="4" t="str">
        <f>'[1]INPUTS-Incidence'!B113</f>
        <v>Male</v>
      </c>
      <c r="R113" s="4" t="str">
        <f>'[1]INPUTS-Incidence'!C113</f>
        <v>&lt;5 years</v>
      </c>
      <c r="S113" s="108">
        <f>'[1]INPUTS-Incidence'!D113</f>
        <v>0</v>
      </c>
      <c r="T113" s="108">
        <f>'[1]INPUTS-Incidence'!E113</f>
        <v>0</v>
      </c>
      <c r="U113" s="100">
        <f t="shared" si="32"/>
        <v>3</v>
      </c>
      <c r="V113" s="105">
        <f t="shared" si="17"/>
        <v>0</v>
      </c>
      <c r="W113" s="105">
        <f t="shared" si="18"/>
        <v>0</v>
      </c>
      <c r="X113" s="3">
        <f t="shared" si="19"/>
        <v>0</v>
      </c>
      <c r="Y113" s="3">
        <f t="shared" si="20"/>
        <v>0</v>
      </c>
      <c r="Z113" s="3">
        <f t="shared" si="21"/>
        <v>0</v>
      </c>
      <c r="AA113" s="3">
        <f t="shared" si="22"/>
        <v>0</v>
      </c>
      <c r="AB113" s="113">
        <f t="shared" si="23"/>
        <v>0</v>
      </c>
      <c r="AC113" s="106">
        <f t="shared" si="24"/>
        <v>0</v>
      </c>
      <c r="AD113" s="106">
        <f t="shared" si="25"/>
        <v>0</v>
      </c>
      <c r="AE113" s="3">
        <f t="shared" si="26"/>
        <v>0</v>
      </c>
      <c r="AF113" s="3">
        <f t="shared" si="27"/>
        <v>0</v>
      </c>
      <c r="AG113" s="3">
        <f t="shared" si="28"/>
        <v>0</v>
      </c>
      <c r="AH113" s="3">
        <f t="shared" si="29"/>
        <v>0</v>
      </c>
      <c r="AI113" s="113">
        <f t="shared" si="30"/>
        <v>0</v>
      </c>
    </row>
    <row r="114" spans="16:35" x14ac:dyDescent="0.5">
      <c r="P114" s="4" t="str">
        <f>'[1]INPUTS-Incidence'!A114</f>
        <v>Motorized Three Wheeler</v>
      </c>
      <c r="Q114" s="4" t="str">
        <f>'[1]INPUTS-Incidence'!B114</f>
        <v>Male</v>
      </c>
      <c r="R114" s="4" t="str">
        <f>'[1]INPUTS-Incidence'!C114</f>
        <v>5-9 years</v>
      </c>
      <c r="S114" s="108">
        <f>'[1]INPUTS-Incidence'!D114</f>
        <v>0</v>
      </c>
      <c r="T114" s="108">
        <f>'[1]INPUTS-Incidence'!E114</f>
        <v>0</v>
      </c>
      <c r="U114" s="100">
        <f t="shared" si="32"/>
        <v>3</v>
      </c>
      <c r="V114" s="105">
        <f t="shared" si="17"/>
        <v>0</v>
      </c>
      <c r="W114" s="105">
        <f t="shared" si="18"/>
        <v>0</v>
      </c>
      <c r="X114" s="3">
        <f t="shared" si="19"/>
        <v>0</v>
      </c>
      <c r="Y114" s="3">
        <f t="shared" si="20"/>
        <v>0</v>
      </c>
      <c r="Z114" s="3">
        <f t="shared" si="21"/>
        <v>0</v>
      </c>
      <c r="AA114" s="3">
        <f t="shared" si="22"/>
        <v>0</v>
      </c>
      <c r="AB114" s="113">
        <f t="shared" si="23"/>
        <v>0</v>
      </c>
      <c r="AC114" s="106">
        <f t="shared" si="24"/>
        <v>0</v>
      </c>
      <c r="AD114" s="106">
        <f t="shared" si="25"/>
        <v>0</v>
      </c>
      <c r="AE114" s="3">
        <f t="shared" si="26"/>
        <v>0</v>
      </c>
      <c r="AF114" s="3">
        <f t="shared" si="27"/>
        <v>0</v>
      </c>
      <c r="AG114" s="3">
        <f t="shared" si="28"/>
        <v>0</v>
      </c>
      <c r="AH114" s="3">
        <f t="shared" si="29"/>
        <v>0</v>
      </c>
      <c r="AI114" s="113">
        <f t="shared" si="30"/>
        <v>0</v>
      </c>
    </row>
    <row r="115" spans="16:35" x14ac:dyDescent="0.5">
      <c r="P115" s="4" t="str">
        <f>'[1]INPUTS-Incidence'!A115</f>
        <v>Motorized Three Wheeler</v>
      </c>
      <c r="Q115" s="4" t="str">
        <f>'[1]INPUTS-Incidence'!B115</f>
        <v>Male</v>
      </c>
      <c r="R115" s="4" t="str">
        <f>'[1]INPUTS-Incidence'!C115</f>
        <v>10-14 years</v>
      </c>
      <c r="S115" s="108">
        <f>'[1]INPUTS-Incidence'!D115</f>
        <v>0</v>
      </c>
      <c r="T115" s="108">
        <f>'[1]INPUTS-Incidence'!E115</f>
        <v>0</v>
      </c>
      <c r="U115" s="100">
        <f t="shared" si="32"/>
        <v>3</v>
      </c>
      <c r="V115" s="105">
        <f t="shared" si="17"/>
        <v>0</v>
      </c>
      <c r="W115" s="105">
        <f t="shared" si="18"/>
        <v>0</v>
      </c>
      <c r="X115" s="3">
        <f t="shared" si="19"/>
        <v>0</v>
      </c>
      <c r="Y115" s="3">
        <f t="shared" si="20"/>
        <v>0</v>
      </c>
      <c r="Z115" s="3">
        <f t="shared" si="21"/>
        <v>0</v>
      </c>
      <c r="AA115" s="3">
        <f t="shared" si="22"/>
        <v>0</v>
      </c>
      <c r="AB115" s="113">
        <f t="shared" si="23"/>
        <v>0</v>
      </c>
      <c r="AC115" s="106">
        <f t="shared" si="24"/>
        <v>0</v>
      </c>
      <c r="AD115" s="106">
        <f t="shared" si="25"/>
        <v>0</v>
      </c>
      <c r="AE115" s="3">
        <f t="shared" si="26"/>
        <v>0</v>
      </c>
      <c r="AF115" s="3">
        <f t="shared" si="27"/>
        <v>0</v>
      </c>
      <c r="AG115" s="3">
        <f t="shared" si="28"/>
        <v>0</v>
      </c>
      <c r="AH115" s="3">
        <f t="shared" si="29"/>
        <v>0</v>
      </c>
      <c r="AI115" s="113">
        <f t="shared" si="30"/>
        <v>0</v>
      </c>
    </row>
    <row r="116" spans="16:35" x14ac:dyDescent="0.5">
      <c r="P116" s="4" t="str">
        <f>'[1]INPUTS-Incidence'!A116</f>
        <v>Motorized Three Wheeler</v>
      </c>
      <c r="Q116" s="4" t="str">
        <f>'[1]INPUTS-Incidence'!B116</f>
        <v>Male</v>
      </c>
      <c r="R116" s="4" t="str">
        <f>'[1]INPUTS-Incidence'!C116</f>
        <v>15-19 years</v>
      </c>
      <c r="S116" s="108">
        <f>'[1]INPUTS-Incidence'!D116</f>
        <v>0</v>
      </c>
      <c r="T116" s="108">
        <f>'[1]INPUTS-Incidence'!E116</f>
        <v>0</v>
      </c>
      <c r="U116" s="100">
        <f t="shared" si="32"/>
        <v>3</v>
      </c>
      <c r="V116" s="105">
        <f t="shared" si="17"/>
        <v>0</v>
      </c>
      <c r="W116" s="105">
        <f t="shared" si="18"/>
        <v>0</v>
      </c>
      <c r="X116" s="3">
        <f t="shared" si="19"/>
        <v>0</v>
      </c>
      <c r="Y116" s="3">
        <f t="shared" si="20"/>
        <v>0</v>
      </c>
      <c r="Z116" s="3">
        <f t="shared" si="21"/>
        <v>0</v>
      </c>
      <c r="AA116" s="3">
        <f t="shared" si="22"/>
        <v>0</v>
      </c>
      <c r="AB116" s="113">
        <f t="shared" si="23"/>
        <v>0</v>
      </c>
      <c r="AC116" s="106">
        <f t="shared" si="24"/>
        <v>0</v>
      </c>
      <c r="AD116" s="106">
        <f t="shared" si="25"/>
        <v>0</v>
      </c>
      <c r="AE116" s="3">
        <f t="shared" si="26"/>
        <v>0</v>
      </c>
      <c r="AF116" s="3">
        <f t="shared" si="27"/>
        <v>0</v>
      </c>
      <c r="AG116" s="3">
        <f t="shared" si="28"/>
        <v>0</v>
      </c>
      <c r="AH116" s="3">
        <f t="shared" si="29"/>
        <v>0</v>
      </c>
      <c r="AI116" s="113">
        <f t="shared" si="30"/>
        <v>0</v>
      </c>
    </row>
    <row r="117" spans="16:35" x14ac:dyDescent="0.5">
      <c r="P117" s="4" t="str">
        <f>'[1]INPUTS-Incidence'!A117</f>
        <v>Motorized Three Wheeler</v>
      </c>
      <c r="Q117" s="4" t="str">
        <f>'[1]INPUTS-Incidence'!B117</f>
        <v>Male</v>
      </c>
      <c r="R117" s="4" t="str">
        <f>'[1]INPUTS-Incidence'!C117</f>
        <v>20-24 years</v>
      </c>
      <c r="S117" s="108">
        <f>'[1]INPUTS-Incidence'!D117</f>
        <v>0</v>
      </c>
      <c r="T117" s="108">
        <f>'[1]INPUTS-Incidence'!E117</f>
        <v>0</v>
      </c>
      <c r="U117" s="100">
        <f t="shared" si="32"/>
        <v>3</v>
      </c>
      <c r="V117" s="105">
        <f t="shared" si="17"/>
        <v>0</v>
      </c>
      <c r="W117" s="105">
        <f t="shared" si="18"/>
        <v>0</v>
      </c>
      <c r="X117" s="3">
        <f t="shared" si="19"/>
        <v>0</v>
      </c>
      <c r="Y117" s="3">
        <f t="shared" si="20"/>
        <v>0</v>
      </c>
      <c r="Z117" s="3">
        <f t="shared" si="21"/>
        <v>0</v>
      </c>
      <c r="AA117" s="3">
        <f t="shared" si="22"/>
        <v>0</v>
      </c>
      <c r="AB117" s="113">
        <f t="shared" si="23"/>
        <v>0</v>
      </c>
      <c r="AC117" s="106">
        <f t="shared" si="24"/>
        <v>0</v>
      </c>
      <c r="AD117" s="106">
        <f t="shared" si="25"/>
        <v>0</v>
      </c>
      <c r="AE117" s="3">
        <f t="shared" si="26"/>
        <v>0</v>
      </c>
      <c r="AF117" s="3">
        <f t="shared" si="27"/>
        <v>0</v>
      </c>
      <c r="AG117" s="3">
        <f t="shared" si="28"/>
        <v>0</v>
      </c>
      <c r="AH117" s="3">
        <f t="shared" si="29"/>
        <v>0</v>
      </c>
      <c r="AI117" s="113">
        <f t="shared" si="30"/>
        <v>0</v>
      </c>
    </row>
    <row r="118" spans="16:35" x14ac:dyDescent="0.5">
      <c r="P118" s="4" t="str">
        <f>'[1]INPUTS-Incidence'!A118</f>
        <v>Motorized Three Wheeler</v>
      </c>
      <c r="Q118" s="4" t="str">
        <f>'[1]INPUTS-Incidence'!B118</f>
        <v>Male</v>
      </c>
      <c r="R118" s="4" t="str">
        <f>'[1]INPUTS-Incidence'!C118</f>
        <v>25-29 years</v>
      </c>
      <c r="S118" s="108">
        <f>'[1]INPUTS-Incidence'!D118</f>
        <v>0</v>
      </c>
      <c r="T118" s="108">
        <f>'[1]INPUTS-Incidence'!E118</f>
        <v>0</v>
      </c>
      <c r="U118" s="100">
        <f t="shared" si="32"/>
        <v>3</v>
      </c>
      <c r="V118" s="105">
        <f t="shared" si="17"/>
        <v>0</v>
      </c>
      <c r="W118" s="105">
        <f t="shared" si="18"/>
        <v>0</v>
      </c>
      <c r="X118" s="3">
        <f t="shared" si="19"/>
        <v>0</v>
      </c>
      <c r="Y118" s="3">
        <f t="shared" si="20"/>
        <v>0</v>
      </c>
      <c r="Z118" s="3">
        <f t="shared" si="21"/>
        <v>0</v>
      </c>
      <c r="AA118" s="3">
        <f t="shared" si="22"/>
        <v>0</v>
      </c>
      <c r="AB118" s="113">
        <f t="shared" si="23"/>
        <v>0</v>
      </c>
      <c r="AC118" s="106">
        <f t="shared" si="24"/>
        <v>0</v>
      </c>
      <c r="AD118" s="106">
        <f t="shared" si="25"/>
        <v>0</v>
      </c>
      <c r="AE118" s="3">
        <f t="shared" si="26"/>
        <v>0</v>
      </c>
      <c r="AF118" s="3">
        <f t="shared" si="27"/>
        <v>0</v>
      </c>
      <c r="AG118" s="3">
        <f t="shared" si="28"/>
        <v>0</v>
      </c>
      <c r="AH118" s="3">
        <f t="shared" si="29"/>
        <v>0</v>
      </c>
      <c r="AI118" s="113">
        <f t="shared" si="30"/>
        <v>0</v>
      </c>
    </row>
    <row r="119" spans="16:35" x14ac:dyDescent="0.5">
      <c r="P119" s="4" t="str">
        <f>'[1]INPUTS-Incidence'!A119</f>
        <v>Motorized Three Wheeler</v>
      </c>
      <c r="Q119" s="4" t="str">
        <f>'[1]INPUTS-Incidence'!B119</f>
        <v>Male</v>
      </c>
      <c r="R119" s="4" t="str">
        <f>'[1]INPUTS-Incidence'!C119</f>
        <v>30-34 years</v>
      </c>
      <c r="S119" s="108">
        <f>'[1]INPUTS-Incidence'!D119</f>
        <v>0</v>
      </c>
      <c r="T119" s="108">
        <f>'[1]INPUTS-Incidence'!E119</f>
        <v>0</v>
      </c>
      <c r="U119" s="100">
        <f t="shared" si="32"/>
        <v>3</v>
      </c>
      <c r="V119" s="105">
        <f t="shared" si="17"/>
        <v>0</v>
      </c>
      <c r="W119" s="105">
        <f t="shared" si="18"/>
        <v>0</v>
      </c>
      <c r="X119" s="3">
        <f t="shared" si="19"/>
        <v>0</v>
      </c>
      <c r="Y119" s="3">
        <f t="shared" si="20"/>
        <v>0</v>
      </c>
      <c r="Z119" s="3">
        <f t="shared" si="21"/>
        <v>0</v>
      </c>
      <c r="AA119" s="3">
        <f t="shared" si="22"/>
        <v>0</v>
      </c>
      <c r="AB119" s="113">
        <f t="shared" si="23"/>
        <v>0</v>
      </c>
      <c r="AC119" s="106">
        <f t="shared" si="24"/>
        <v>0</v>
      </c>
      <c r="AD119" s="106">
        <f t="shared" si="25"/>
        <v>0</v>
      </c>
      <c r="AE119" s="3">
        <f t="shared" si="26"/>
        <v>0</v>
      </c>
      <c r="AF119" s="3">
        <f t="shared" si="27"/>
        <v>0</v>
      </c>
      <c r="AG119" s="3">
        <f t="shared" si="28"/>
        <v>0</v>
      </c>
      <c r="AH119" s="3">
        <f t="shared" si="29"/>
        <v>0</v>
      </c>
      <c r="AI119" s="113">
        <f t="shared" si="30"/>
        <v>0</v>
      </c>
    </row>
    <row r="120" spans="16:35" x14ac:dyDescent="0.5">
      <c r="P120" s="4" t="str">
        <f>'[1]INPUTS-Incidence'!A120</f>
        <v>Motorized Three Wheeler</v>
      </c>
      <c r="Q120" s="4" t="str">
        <f>'[1]INPUTS-Incidence'!B120</f>
        <v>Male</v>
      </c>
      <c r="R120" s="4" t="str">
        <f>'[1]INPUTS-Incidence'!C120</f>
        <v>35-39 years</v>
      </c>
      <c r="S120" s="108">
        <f>'[1]INPUTS-Incidence'!D120</f>
        <v>0</v>
      </c>
      <c r="T120" s="108">
        <f>'[1]INPUTS-Incidence'!E120</f>
        <v>0</v>
      </c>
      <c r="U120" s="100">
        <f t="shared" si="32"/>
        <v>3</v>
      </c>
      <c r="V120" s="105">
        <f t="shared" si="17"/>
        <v>0</v>
      </c>
      <c r="W120" s="105">
        <f t="shared" si="18"/>
        <v>0</v>
      </c>
      <c r="X120" s="3">
        <f t="shared" si="19"/>
        <v>0</v>
      </c>
      <c r="Y120" s="3">
        <f t="shared" si="20"/>
        <v>0</v>
      </c>
      <c r="Z120" s="3">
        <f t="shared" si="21"/>
        <v>0</v>
      </c>
      <c r="AA120" s="3">
        <f t="shared" si="22"/>
        <v>0</v>
      </c>
      <c r="AB120" s="113">
        <f t="shared" si="23"/>
        <v>0</v>
      </c>
      <c r="AC120" s="106">
        <f t="shared" si="24"/>
        <v>0</v>
      </c>
      <c r="AD120" s="106">
        <f t="shared" si="25"/>
        <v>0</v>
      </c>
      <c r="AE120" s="3">
        <f t="shared" si="26"/>
        <v>0</v>
      </c>
      <c r="AF120" s="3">
        <f t="shared" si="27"/>
        <v>0</v>
      </c>
      <c r="AG120" s="3">
        <f t="shared" si="28"/>
        <v>0</v>
      </c>
      <c r="AH120" s="3">
        <f t="shared" si="29"/>
        <v>0</v>
      </c>
      <c r="AI120" s="113">
        <f t="shared" si="30"/>
        <v>0</v>
      </c>
    </row>
    <row r="121" spans="16:35" x14ac:dyDescent="0.5">
      <c r="P121" s="4" t="str">
        <f>'[1]INPUTS-Incidence'!A121</f>
        <v>Motorized Three Wheeler</v>
      </c>
      <c r="Q121" s="4" t="str">
        <f>'[1]INPUTS-Incidence'!B121</f>
        <v>Male</v>
      </c>
      <c r="R121" s="4" t="str">
        <f>'[1]INPUTS-Incidence'!C121</f>
        <v>40-44 years</v>
      </c>
      <c r="S121" s="108">
        <f>'[1]INPUTS-Incidence'!D121</f>
        <v>0</v>
      </c>
      <c r="T121" s="108">
        <f>'[1]INPUTS-Incidence'!E121</f>
        <v>0</v>
      </c>
      <c r="U121" s="100">
        <f t="shared" si="32"/>
        <v>3</v>
      </c>
      <c r="V121" s="105">
        <f t="shared" si="17"/>
        <v>0</v>
      </c>
      <c r="W121" s="105">
        <f t="shared" si="18"/>
        <v>0</v>
      </c>
      <c r="X121" s="3">
        <f t="shared" si="19"/>
        <v>0</v>
      </c>
      <c r="Y121" s="3">
        <f t="shared" si="20"/>
        <v>0</v>
      </c>
      <c r="Z121" s="3">
        <f t="shared" si="21"/>
        <v>0</v>
      </c>
      <c r="AA121" s="3">
        <f t="shared" si="22"/>
        <v>0</v>
      </c>
      <c r="AB121" s="113">
        <f t="shared" si="23"/>
        <v>0</v>
      </c>
      <c r="AC121" s="106">
        <f t="shared" si="24"/>
        <v>0</v>
      </c>
      <c r="AD121" s="106">
        <f t="shared" si="25"/>
        <v>0</v>
      </c>
      <c r="AE121" s="3">
        <f t="shared" si="26"/>
        <v>0</v>
      </c>
      <c r="AF121" s="3">
        <f t="shared" si="27"/>
        <v>0</v>
      </c>
      <c r="AG121" s="3">
        <f t="shared" si="28"/>
        <v>0</v>
      </c>
      <c r="AH121" s="3">
        <f t="shared" si="29"/>
        <v>0</v>
      </c>
      <c r="AI121" s="113">
        <f t="shared" si="30"/>
        <v>0</v>
      </c>
    </row>
    <row r="122" spans="16:35" x14ac:dyDescent="0.5">
      <c r="P122" s="4" t="str">
        <f>'[1]INPUTS-Incidence'!A122</f>
        <v>Motorized Three Wheeler</v>
      </c>
      <c r="Q122" s="4" t="str">
        <f>'[1]INPUTS-Incidence'!B122</f>
        <v>Male</v>
      </c>
      <c r="R122" s="4" t="str">
        <f>'[1]INPUTS-Incidence'!C122</f>
        <v>45-49 years</v>
      </c>
      <c r="S122" s="108">
        <f>'[1]INPUTS-Incidence'!D122</f>
        <v>0</v>
      </c>
      <c r="T122" s="108">
        <f>'[1]INPUTS-Incidence'!E122</f>
        <v>0</v>
      </c>
      <c r="U122" s="100">
        <f t="shared" si="32"/>
        <v>3</v>
      </c>
      <c r="V122" s="105">
        <f t="shared" si="17"/>
        <v>0</v>
      </c>
      <c r="W122" s="105">
        <f t="shared" si="18"/>
        <v>0</v>
      </c>
      <c r="X122" s="3">
        <f t="shared" si="19"/>
        <v>0</v>
      </c>
      <c r="Y122" s="3">
        <f t="shared" si="20"/>
        <v>0</v>
      </c>
      <c r="Z122" s="3">
        <f t="shared" si="21"/>
        <v>0</v>
      </c>
      <c r="AA122" s="3">
        <f t="shared" si="22"/>
        <v>0</v>
      </c>
      <c r="AB122" s="113">
        <f t="shared" si="23"/>
        <v>0</v>
      </c>
      <c r="AC122" s="106">
        <f t="shared" si="24"/>
        <v>0</v>
      </c>
      <c r="AD122" s="106">
        <f t="shared" si="25"/>
        <v>0</v>
      </c>
      <c r="AE122" s="3">
        <f t="shared" si="26"/>
        <v>0</v>
      </c>
      <c r="AF122" s="3">
        <f t="shared" si="27"/>
        <v>0</v>
      </c>
      <c r="AG122" s="3">
        <f t="shared" si="28"/>
        <v>0</v>
      </c>
      <c r="AH122" s="3">
        <f t="shared" si="29"/>
        <v>0</v>
      </c>
      <c r="AI122" s="113">
        <f t="shared" si="30"/>
        <v>0</v>
      </c>
    </row>
    <row r="123" spans="16:35" x14ac:dyDescent="0.5">
      <c r="P123" s="4" t="str">
        <f>'[1]INPUTS-Incidence'!A123</f>
        <v>Motorized Three Wheeler</v>
      </c>
      <c r="Q123" s="4" t="str">
        <f>'[1]INPUTS-Incidence'!B123</f>
        <v>Male</v>
      </c>
      <c r="R123" s="4" t="str">
        <f>'[1]INPUTS-Incidence'!C123</f>
        <v>50-54 years</v>
      </c>
      <c r="S123" s="108">
        <f>'[1]INPUTS-Incidence'!D123</f>
        <v>0</v>
      </c>
      <c r="T123" s="108">
        <f>'[1]INPUTS-Incidence'!E123</f>
        <v>0</v>
      </c>
      <c r="U123" s="100">
        <f t="shared" si="32"/>
        <v>3</v>
      </c>
      <c r="V123" s="105">
        <f t="shared" si="17"/>
        <v>0</v>
      </c>
      <c r="W123" s="105">
        <f t="shared" si="18"/>
        <v>0</v>
      </c>
      <c r="X123" s="3">
        <f t="shared" si="19"/>
        <v>0</v>
      </c>
      <c r="Y123" s="3">
        <f t="shared" si="20"/>
        <v>0</v>
      </c>
      <c r="Z123" s="3">
        <f t="shared" si="21"/>
        <v>0</v>
      </c>
      <c r="AA123" s="3">
        <f t="shared" si="22"/>
        <v>0</v>
      </c>
      <c r="AB123" s="113">
        <f t="shared" si="23"/>
        <v>0</v>
      </c>
      <c r="AC123" s="106">
        <f t="shared" si="24"/>
        <v>0</v>
      </c>
      <c r="AD123" s="106">
        <f t="shared" si="25"/>
        <v>0</v>
      </c>
      <c r="AE123" s="3">
        <f t="shared" si="26"/>
        <v>0</v>
      </c>
      <c r="AF123" s="3">
        <f t="shared" si="27"/>
        <v>0</v>
      </c>
      <c r="AG123" s="3">
        <f t="shared" si="28"/>
        <v>0</v>
      </c>
      <c r="AH123" s="3">
        <f t="shared" si="29"/>
        <v>0</v>
      </c>
      <c r="AI123" s="113">
        <f t="shared" si="30"/>
        <v>0</v>
      </c>
    </row>
    <row r="124" spans="16:35" x14ac:dyDescent="0.5">
      <c r="P124" s="4" t="str">
        <f>'[1]INPUTS-Incidence'!A124</f>
        <v>Motorized Three Wheeler</v>
      </c>
      <c r="Q124" s="4" t="str">
        <f>'[1]INPUTS-Incidence'!B124</f>
        <v>Male</v>
      </c>
      <c r="R124" s="4" t="str">
        <f>'[1]INPUTS-Incidence'!C124</f>
        <v>55-59 years</v>
      </c>
      <c r="S124" s="108">
        <f>'[1]INPUTS-Incidence'!D124</f>
        <v>0</v>
      </c>
      <c r="T124" s="108">
        <f>'[1]INPUTS-Incidence'!E124</f>
        <v>0</v>
      </c>
      <c r="U124" s="100">
        <f t="shared" si="32"/>
        <v>3</v>
      </c>
      <c r="V124" s="105">
        <f t="shared" si="17"/>
        <v>0</v>
      </c>
      <c r="W124" s="105">
        <f t="shared" si="18"/>
        <v>0</v>
      </c>
      <c r="X124" s="3">
        <f t="shared" si="19"/>
        <v>0</v>
      </c>
      <c r="Y124" s="3">
        <f t="shared" si="20"/>
        <v>0</v>
      </c>
      <c r="Z124" s="3">
        <f t="shared" si="21"/>
        <v>0</v>
      </c>
      <c r="AA124" s="3">
        <f t="shared" si="22"/>
        <v>0</v>
      </c>
      <c r="AB124" s="113">
        <f t="shared" si="23"/>
        <v>0</v>
      </c>
      <c r="AC124" s="106">
        <f t="shared" si="24"/>
        <v>0</v>
      </c>
      <c r="AD124" s="106">
        <f t="shared" si="25"/>
        <v>0</v>
      </c>
      <c r="AE124" s="3">
        <f t="shared" si="26"/>
        <v>0</v>
      </c>
      <c r="AF124" s="3">
        <f t="shared" si="27"/>
        <v>0</v>
      </c>
      <c r="AG124" s="3">
        <f t="shared" si="28"/>
        <v>0</v>
      </c>
      <c r="AH124" s="3">
        <f t="shared" si="29"/>
        <v>0</v>
      </c>
      <c r="AI124" s="113">
        <f t="shared" si="30"/>
        <v>0</v>
      </c>
    </row>
    <row r="125" spans="16:35" x14ac:dyDescent="0.5">
      <c r="P125" s="4" t="str">
        <f>'[1]INPUTS-Incidence'!A125</f>
        <v>Motorized Three Wheeler</v>
      </c>
      <c r="Q125" s="4" t="str">
        <f>'[1]INPUTS-Incidence'!B125</f>
        <v>Male</v>
      </c>
      <c r="R125" s="4" t="str">
        <f>'[1]INPUTS-Incidence'!C125</f>
        <v>60-64 years</v>
      </c>
      <c r="S125" s="108">
        <f>'[1]INPUTS-Incidence'!D125</f>
        <v>0</v>
      </c>
      <c r="T125" s="108">
        <f>'[1]INPUTS-Incidence'!E125</f>
        <v>0</v>
      </c>
      <c r="U125" s="100">
        <f t="shared" si="32"/>
        <v>3</v>
      </c>
      <c r="V125" s="105">
        <f t="shared" si="17"/>
        <v>0</v>
      </c>
      <c r="W125" s="105">
        <f t="shared" si="18"/>
        <v>0</v>
      </c>
      <c r="X125" s="3">
        <f t="shared" si="19"/>
        <v>0</v>
      </c>
      <c r="Y125" s="3">
        <f t="shared" si="20"/>
        <v>0</v>
      </c>
      <c r="Z125" s="3">
        <f t="shared" si="21"/>
        <v>0</v>
      </c>
      <c r="AA125" s="3">
        <f t="shared" si="22"/>
        <v>0</v>
      </c>
      <c r="AB125" s="113">
        <f t="shared" si="23"/>
        <v>0</v>
      </c>
      <c r="AC125" s="106">
        <f t="shared" si="24"/>
        <v>0</v>
      </c>
      <c r="AD125" s="106">
        <f t="shared" si="25"/>
        <v>0</v>
      </c>
      <c r="AE125" s="3">
        <f t="shared" si="26"/>
        <v>0</v>
      </c>
      <c r="AF125" s="3">
        <f t="shared" si="27"/>
        <v>0</v>
      </c>
      <c r="AG125" s="3">
        <f t="shared" si="28"/>
        <v>0</v>
      </c>
      <c r="AH125" s="3">
        <f t="shared" si="29"/>
        <v>0</v>
      </c>
      <c r="AI125" s="113">
        <f t="shared" si="30"/>
        <v>0</v>
      </c>
    </row>
    <row r="126" spans="16:35" x14ac:dyDescent="0.5">
      <c r="P126" s="4" t="str">
        <f>'[1]INPUTS-Incidence'!A126</f>
        <v>Motorized Three Wheeler</v>
      </c>
      <c r="Q126" s="4" t="str">
        <f>'[1]INPUTS-Incidence'!B126</f>
        <v>Male</v>
      </c>
      <c r="R126" s="4" t="str">
        <f>'[1]INPUTS-Incidence'!C126</f>
        <v>65-69 years</v>
      </c>
      <c r="S126" s="108">
        <f>'[1]INPUTS-Incidence'!D126</f>
        <v>0</v>
      </c>
      <c r="T126" s="108">
        <f>'[1]INPUTS-Incidence'!E126</f>
        <v>0</v>
      </c>
      <c r="U126" s="100">
        <f t="shared" si="32"/>
        <v>3</v>
      </c>
      <c r="V126" s="105">
        <f t="shared" si="17"/>
        <v>0</v>
      </c>
      <c r="W126" s="105">
        <f t="shared" si="18"/>
        <v>0</v>
      </c>
      <c r="X126" s="3">
        <f t="shared" si="19"/>
        <v>0</v>
      </c>
      <c r="Y126" s="3">
        <f t="shared" si="20"/>
        <v>0</v>
      </c>
      <c r="Z126" s="3">
        <f t="shared" si="21"/>
        <v>0</v>
      </c>
      <c r="AA126" s="3">
        <f t="shared" si="22"/>
        <v>0</v>
      </c>
      <c r="AB126" s="113">
        <f t="shared" si="23"/>
        <v>0</v>
      </c>
      <c r="AC126" s="106">
        <f t="shared" si="24"/>
        <v>0</v>
      </c>
      <c r="AD126" s="106">
        <f t="shared" si="25"/>
        <v>0</v>
      </c>
      <c r="AE126" s="3">
        <f t="shared" si="26"/>
        <v>0</v>
      </c>
      <c r="AF126" s="3">
        <f t="shared" si="27"/>
        <v>0</v>
      </c>
      <c r="AG126" s="3">
        <f t="shared" si="28"/>
        <v>0</v>
      </c>
      <c r="AH126" s="3">
        <f t="shared" si="29"/>
        <v>0</v>
      </c>
      <c r="AI126" s="113">
        <f t="shared" si="30"/>
        <v>0</v>
      </c>
    </row>
    <row r="127" spans="16:35" x14ac:dyDescent="0.5">
      <c r="P127" s="4" t="str">
        <f>'[1]INPUTS-Incidence'!A127</f>
        <v>Motorized Three Wheeler</v>
      </c>
      <c r="Q127" s="4" t="str">
        <f>'[1]INPUTS-Incidence'!B127</f>
        <v>Male</v>
      </c>
      <c r="R127" s="4" t="str">
        <f>'[1]INPUTS-Incidence'!C127</f>
        <v>70-74 years</v>
      </c>
      <c r="S127" s="108">
        <f>'[1]INPUTS-Incidence'!D127</f>
        <v>0</v>
      </c>
      <c r="T127" s="108">
        <f>'[1]INPUTS-Incidence'!E127</f>
        <v>0</v>
      </c>
      <c r="U127" s="100">
        <f t="shared" si="32"/>
        <v>3</v>
      </c>
      <c r="V127" s="105">
        <f t="shared" si="17"/>
        <v>0</v>
      </c>
      <c r="W127" s="105">
        <f t="shared" si="18"/>
        <v>0</v>
      </c>
      <c r="X127" s="3">
        <f t="shared" si="19"/>
        <v>0</v>
      </c>
      <c r="Y127" s="3">
        <f t="shared" si="20"/>
        <v>0</v>
      </c>
      <c r="Z127" s="3">
        <f t="shared" si="21"/>
        <v>0</v>
      </c>
      <c r="AA127" s="3">
        <f t="shared" si="22"/>
        <v>0</v>
      </c>
      <c r="AB127" s="113">
        <f t="shared" si="23"/>
        <v>0</v>
      </c>
      <c r="AC127" s="106">
        <f t="shared" si="24"/>
        <v>0</v>
      </c>
      <c r="AD127" s="106">
        <f t="shared" si="25"/>
        <v>0</v>
      </c>
      <c r="AE127" s="3">
        <f t="shared" si="26"/>
        <v>0</v>
      </c>
      <c r="AF127" s="3">
        <f t="shared" si="27"/>
        <v>0</v>
      </c>
      <c r="AG127" s="3">
        <f t="shared" si="28"/>
        <v>0</v>
      </c>
      <c r="AH127" s="3">
        <f t="shared" si="29"/>
        <v>0</v>
      </c>
      <c r="AI127" s="113">
        <f t="shared" si="30"/>
        <v>0</v>
      </c>
    </row>
    <row r="128" spans="16:35" x14ac:dyDescent="0.5">
      <c r="P128" s="4" t="str">
        <f>'[1]INPUTS-Incidence'!A128</f>
        <v>Motorized Three Wheeler</v>
      </c>
      <c r="Q128" s="4" t="str">
        <f>'[1]INPUTS-Incidence'!B128</f>
        <v>Male</v>
      </c>
      <c r="R128" s="4" t="str">
        <f>'[1]INPUTS-Incidence'!C128</f>
        <v>75-79 years</v>
      </c>
      <c r="S128" s="108">
        <f>'[1]INPUTS-Incidence'!D128</f>
        <v>0</v>
      </c>
      <c r="T128" s="108">
        <f>'[1]INPUTS-Incidence'!E128</f>
        <v>0</v>
      </c>
      <c r="U128" s="100">
        <f t="shared" si="32"/>
        <v>3</v>
      </c>
      <c r="V128" s="105">
        <f t="shared" si="17"/>
        <v>0</v>
      </c>
      <c r="W128" s="105">
        <f t="shared" si="18"/>
        <v>0</v>
      </c>
      <c r="X128" s="3">
        <f t="shared" si="19"/>
        <v>0</v>
      </c>
      <c r="Y128" s="3">
        <f t="shared" si="20"/>
        <v>0</v>
      </c>
      <c r="Z128" s="3">
        <f t="shared" si="21"/>
        <v>0</v>
      </c>
      <c r="AA128" s="3">
        <f t="shared" si="22"/>
        <v>0</v>
      </c>
      <c r="AB128" s="113">
        <f t="shared" si="23"/>
        <v>0</v>
      </c>
      <c r="AC128" s="106">
        <f t="shared" si="24"/>
        <v>0</v>
      </c>
      <c r="AD128" s="106">
        <f t="shared" si="25"/>
        <v>0</v>
      </c>
      <c r="AE128" s="3">
        <f t="shared" si="26"/>
        <v>0</v>
      </c>
      <c r="AF128" s="3">
        <f t="shared" si="27"/>
        <v>0</v>
      </c>
      <c r="AG128" s="3">
        <f t="shared" si="28"/>
        <v>0</v>
      </c>
      <c r="AH128" s="3">
        <f t="shared" si="29"/>
        <v>0</v>
      </c>
      <c r="AI128" s="113">
        <f t="shared" si="30"/>
        <v>0</v>
      </c>
    </row>
    <row r="129" spans="16:35" x14ac:dyDescent="0.5">
      <c r="P129" s="4" t="str">
        <f>'[1]INPUTS-Incidence'!A129</f>
        <v>Motorized Three Wheeler</v>
      </c>
      <c r="Q129" s="4" t="str">
        <f>'[1]INPUTS-Incidence'!B129</f>
        <v>Male</v>
      </c>
      <c r="R129" s="4" t="str">
        <f>'[1]INPUTS-Incidence'!C129</f>
        <v>80-84 years</v>
      </c>
      <c r="S129" s="108">
        <f>'[1]INPUTS-Incidence'!D129</f>
        <v>0</v>
      </c>
      <c r="T129" s="108">
        <f>'[1]INPUTS-Incidence'!E129</f>
        <v>0</v>
      </c>
      <c r="U129" s="100">
        <f t="shared" si="32"/>
        <v>3</v>
      </c>
      <c r="V129" s="105">
        <f t="shared" si="17"/>
        <v>0</v>
      </c>
      <c r="W129" s="105">
        <f t="shared" si="18"/>
        <v>0</v>
      </c>
      <c r="X129" s="3">
        <f t="shared" si="19"/>
        <v>0</v>
      </c>
      <c r="Y129" s="3">
        <f t="shared" si="20"/>
        <v>0</v>
      </c>
      <c r="Z129" s="3">
        <f t="shared" si="21"/>
        <v>0</v>
      </c>
      <c r="AA129" s="3">
        <f t="shared" si="22"/>
        <v>0</v>
      </c>
      <c r="AB129" s="113">
        <f t="shared" si="23"/>
        <v>0</v>
      </c>
      <c r="AC129" s="106">
        <f t="shared" si="24"/>
        <v>0</v>
      </c>
      <c r="AD129" s="106">
        <f t="shared" si="25"/>
        <v>0</v>
      </c>
      <c r="AE129" s="3">
        <f t="shared" si="26"/>
        <v>0</v>
      </c>
      <c r="AF129" s="3">
        <f t="shared" si="27"/>
        <v>0</v>
      </c>
      <c r="AG129" s="3">
        <f t="shared" si="28"/>
        <v>0</v>
      </c>
      <c r="AH129" s="3">
        <f t="shared" si="29"/>
        <v>0</v>
      </c>
      <c r="AI129" s="113">
        <f t="shared" si="30"/>
        <v>0</v>
      </c>
    </row>
    <row r="130" spans="16:35" x14ac:dyDescent="0.5">
      <c r="P130" s="4" t="str">
        <f>'[1]INPUTS-Incidence'!A130</f>
        <v>Motorized Three Wheeler</v>
      </c>
      <c r="Q130" s="4" t="str">
        <f>'[1]INPUTS-Incidence'!B130</f>
        <v>Male</v>
      </c>
      <c r="R130" s="4" t="str">
        <f>'[1]INPUTS-Incidence'!C130</f>
        <v>85+</v>
      </c>
      <c r="S130" s="108">
        <f>'[1]INPUTS-Incidence'!D130</f>
        <v>0</v>
      </c>
      <c r="T130" s="108">
        <f>'[1]INPUTS-Incidence'!E130</f>
        <v>0</v>
      </c>
      <c r="U130" s="100">
        <f t="shared" si="32"/>
        <v>3</v>
      </c>
      <c r="V130" s="105">
        <f t="shared" si="17"/>
        <v>0</v>
      </c>
      <c r="W130" s="105">
        <f t="shared" si="18"/>
        <v>0</v>
      </c>
      <c r="X130" s="3">
        <f t="shared" si="19"/>
        <v>0</v>
      </c>
      <c r="Y130" s="3">
        <f t="shared" si="20"/>
        <v>0</v>
      </c>
      <c r="Z130" s="3">
        <f t="shared" si="21"/>
        <v>0</v>
      </c>
      <c r="AA130" s="3">
        <f t="shared" si="22"/>
        <v>0</v>
      </c>
      <c r="AB130" s="113">
        <f t="shared" si="23"/>
        <v>0</v>
      </c>
      <c r="AC130" s="106">
        <f t="shared" si="24"/>
        <v>0</v>
      </c>
      <c r="AD130" s="106">
        <f t="shared" si="25"/>
        <v>0</v>
      </c>
      <c r="AE130" s="3">
        <f t="shared" si="26"/>
        <v>0</v>
      </c>
      <c r="AF130" s="3">
        <f t="shared" si="27"/>
        <v>0</v>
      </c>
      <c r="AG130" s="3">
        <f t="shared" si="28"/>
        <v>0</v>
      </c>
      <c r="AH130" s="3">
        <f t="shared" si="29"/>
        <v>0</v>
      </c>
      <c r="AI130" s="113">
        <f t="shared" si="30"/>
        <v>0</v>
      </c>
    </row>
    <row r="131" spans="16:35" x14ac:dyDescent="0.5">
      <c r="P131" s="4" t="str">
        <f>'[1]INPUTS-Incidence'!A131</f>
        <v>Motorized Three Wheeler</v>
      </c>
      <c r="Q131" s="4" t="str">
        <f>'[1]INPUTS-Incidence'!B131</f>
        <v>Female</v>
      </c>
      <c r="R131" s="4" t="str">
        <f>'[1]INPUTS-Incidence'!C131</f>
        <v>&lt;5 years</v>
      </c>
      <c r="S131" s="108">
        <f>'[1]INPUTS-Incidence'!D131</f>
        <v>0</v>
      </c>
      <c r="T131" s="108">
        <f>'[1]INPUTS-Incidence'!E131</f>
        <v>0</v>
      </c>
      <c r="U131" s="100">
        <f t="shared" si="32"/>
        <v>3</v>
      </c>
      <c r="V131" s="105">
        <f t="shared" si="17"/>
        <v>0</v>
      </c>
      <c r="W131" s="105">
        <f t="shared" si="18"/>
        <v>0</v>
      </c>
      <c r="X131" s="3">
        <f t="shared" si="19"/>
        <v>0</v>
      </c>
      <c r="Y131" s="3">
        <f t="shared" si="20"/>
        <v>0</v>
      </c>
      <c r="Z131" s="3">
        <f t="shared" si="21"/>
        <v>0</v>
      </c>
      <c r="AA131" s="3">
        <f t="shared" si="22"/>
        <v>0</v>
      </c>
      <c r="AB131" s="113">
        <f t="shared" si="23"/>
        <v>0</v>
      </c>
      <c r="AC131" s="106">
        <f t="shared" si="24"/>
        <v>0</v>
      </c>
      <c r="AD131" s="106">
        <f t="shared" si="25"/>
        <v>0</v>
      </c>
      <c r="AE131" s="3">
        <f t="shared" si="26"/>
        <v>0</v>
      </c>
      <c r="AF131" s="3">
        <f t="shared" si="27"/>
        <v>0</v>
      </c>
      <c r="AG131" s="3">
        <f t="shared" si="28"/>
        <v>0</v>
      </c>
      <c r="AH131" s="3">
        <f t="shared" si="29"/>
        <v>0</v>
      </c>
      <c r="AI131" s="113">
        <f t="shared" si="30"/>
        <v>0</v>
      </c>
    </row>
    <row r="132" spans="16:35" x14ac:dyDescent="0.5">
      <c r="P132" s="4" t="str">
        <f>'[1]INPUTS-Incidence'!A132</f>
        <v>Motorized Three Wheeler</v>
      </c>
      <c r="Q132" s="4" t="str">
        <f>'[1]INPUTS-Incidence'!B132</f>
        <v>Female</v>
      </c>
      <c r="R132" s="4" t="str">
        <f>'[1]INPUTS-Incidence'!C132</f>
        <v>5-9 years</v>
      </c>
      <c r="S132" s="108">
        <f>'[1]INPUTS-Incidence'!D132</f>
        <v>0</v>
      </c>
      <c r="T132" s="108">
        <f>'[1]INPUTS-Incidence'!E132</f>
        <v>0</v>
      </c>
      <c r="U132" s="100">
        <f t="shared" si="32"/>
        <v>3</v>
      </c>
      <c r="V132" s="105">
        <f t="shared" si="17"/>
        <v>0</v>
      </c>
      <c r="W132" s="105">
        <f t="shared" si="18"/>
        <v>0</v>
      </c>
      <c r="X132" s="3">
        <f t="shared" si="19"/>
        <v>0</v>
      </c>
      <c r="Y132" s="3">
        <f t="shared" si="20"/>
        <v>0</v>
      </c>
      <c r="Z132" s="3">
        <f t="shared" si="21"/>
        <v>0</v>
      </c>
      <c r="AA132" s="3">
        <f t="shared" si="22"/>
        <v>0</v>
      </c>
      <c r="AB132" s="113">
        <f t="shared" si="23"/>
        <v>0</v>
      </c>
      <c r="AC132" s="106">
        <f t="shared" si="24"/>
        <v>0</v>
      </c>
      <c r="AD132" s="106">
        <f t="shared" si="25"/>
        <v>0</v>
      </c>
      <c r="AE132" s="3">
        <f t="shared" si="26"/>
        <v>0</v>
      </c>
      <c r="AF132" s="3">
        <f t="shared" si="27"/>
        <v>0</v>
      </c>
      <c r="AG132" s="3">
        <f t="shared" si="28"/>
        <v>0</v>
      </c>
      <c r="AH132" s="3">
        <f t="shared" si="29"/>
        <v>0</v>
      </c>
      <c r="AI132" s="113">
        <f t="shared" si="30"/>
        <v>0</v>
      </c>
    </row>
    <row r="133" spans="16:35" x14ac:dyDescent="0.5">
      <c r="P133" s="4" t="str">
        <f>'[1]INPUTS-Incidence'!A133</f>
        <v>Motorized Three Wheeler</v>
      </c>
      <c r="Q133" s="4" t="str">
        <f>'[1]INPUTS-Incidence'!B133</f>
        <v>Female</v>
      </c>
      <c r="R133" s="4" t="str">
        <f>'[1]INPUTS-Incidence'!C133</f>
        <v>10-14 years</v>
      </c>
      <c r="S133" s="108">
        <f>'[1]INPUTS-Incidence'!D133</f>
        <v>0</v>
      </c>
      <c r="T133" s="108">
        <f>'[1]INPUTS-Incidence'!E133</f>
        <v>0</v>
      </c>
      <c r="U133" s="100">
        <f t="shared" ref="U133:U196" si="33">IF(P133="Car",2,0)+IF(P133="Bus",2,0)+IF(P133="Truck",2,0)+IF(P133="Motorized Two Wheeler",3,0)+IF(P133="Motorized Three Wheeler",3,0)+IF(P133="Pedestrian",1,0)</f>
        <v>3</v>
      </c>
      <c r="V133" s="105">
        <f t="shared" ref="V133:V196" si="34">IF($U133=1,S133*$O$3,S133)</f>
        <v>0</v>
      </c>
      <c r="W133" s="105">
        <f t="shared" ref="W133:W196" si="35">S133-V133</f>
        <v>0</v>
      </c>
      <c r="X133" s="3">
        <f t="shared" ref="X133:X196" si="36">IF($U133=0, S133, V133)</f>
        <v>0</v>
      </c>
      <c r="Y133" s="3">
        <f t="shared" ref="Y133:Y196" si="37">IF($U133=1, X133*(1-$G$3*(1-$K$3))/(1-$E$3*(1-$K$3)), X133)</f>
        <v>0</v>
      </c>
      <c r="Z133" s="3">
        <f t="shared" ref="Z133:Z196" si="38">IF($U133=3, Y133*(1-$G$3*(1-$M$3))/(1-$E$3*(1-$M$3)), Y133)</f>
        <v>0</v>
      </c>
      <c r="AA133" s="3">
        <f t="shared" ref="AA133:AA196" si="39">IF($U133=2, Z133*(1-$G$3*(1-$I$3))/(1-$E$3*(1-$I$3)), Z133)</f>
        <v>0</v>
      </c>
      <c r="AB133" s="113">
        <f t="shared" ref="AB133:AB196" si="40">AA133+W133</f>
        <v>0</v>
      </c>
      <c r="AC133" s="106">
        <f t="shared" ref="AC133:AC196" si="41">IF($U133=1,T133*$O$3,T133)</f>
        <v>0</v>
      </c>
      <c r="AD133" s="106">
        <f t="shared" ref="AD133:AD196" si="42">T133-AC133</f>
        <v>0</v>
      </c>
      <c r="AE133" s="3">
        <f t="shared" ref="AE133:AE196" si="43">IF($U133=0, T133, AC133)</f>
        <v>0</v>
      </c>
      <c r="AF133" s="3">
        <f t="shared" ref="AF133:AF196" si="44">IF($U133=1, AE133*(1-$G$3*(1-$L$3))/(1-$E$3*(1-$L$3)), AE133)</f>
        <v>0</v>
      </c>
      <c r="AG133" s="3">
        <f t="shared" ref="AG133:AG196" si="45">IF($U133=3, AF133*(1-$G$3*(1-$N$3))/(1-$E$3*(1-$N$3)), AF133)</f>
        <v>0</v>
      </c>
      <c r="AH133" s="3">
        <f t="shared" ref="AH133:AH196" si="46">IF($U133=2, AG133*(1-$G$3*(1-$J$3))/(1-$E$3*(1-$J$3)), AG133)</f>
        <v>0</v>
      </c>
      <c r="AI133" s="113">
        <f t="shared" ref="AI133:AI196" si="47">AH133+AD133</f>
        <v>0</v>
      </c>
    </row>
    <row r="134" spans="16:35" x14ac:dyDescent="0.5">
      <c r="P134" s="4" t="str">
        <f>'[1]INPUTS-Incidence'!A134</f>
        <v>Motorized Three Wheeler</v>
      </c>
      <c r="Q134" s="4" t="str">
        <f>'[1]INPUTS-Incidence'!B134</f>
        <v>Female</v>
      </c>
      <c r="R134" s="4" t="str">
        <f>'[1]INPUTS-Incidence'!C134</f>
        <v>15-19 years</v>
      </c>
      <c r="S134" s="108">
        <f>'[1]INPUTS-Incidence'!D134</f>
        <v>0</v>
      </c>
      <c r="T134" s="108">
        <f>'[1]INPUTS-Incidence'!E134</f>
        <v>0</v>
      </c>
      <c r="U134" s="100">
        <f t="shared" si="33"/>
        <v>3</v>
      </c>
      <c r="V134" s="105">
        <f t="shared" si="34"/>
        <v>0</v>
      </c>
      <c r="W134" s="105">
        <f t="shared" si="35"/>
        <v>0</v>
      </c>
      <c r="X134" s="3">
        <f t="shared" si="36"/>
        <v>0</v>
      </c>
      <c r="Y134" s="3">
        <f t="shared" si="37"/>
        <v>0</v>
      </c>
      <c r="Z134" s="3">
        <f t="shared" si="38"/>
        <v>0</v>
      </c>
      <c r="AA134" s="3">
        <f t="shared" si="39"/>
        <v>0</v>
      </c>
      <c r="AB134" s="113">
        <f t="shared" si="40"/>
        <v>0</v>
      </c>
      <c r="AC134" s="106">
        <f t="shared" si="41"/>
        <v>0</v>
      </c>
      <c r="AD134" s="106">
        <f t="shared" si="42"/>
        <v>0</v>
      </c>
      <c r="AE134" s="3">
        <f t="shared" si="43"/>
        <v>0</v>
      </c>
      <c r="AF134" s="3">
        <f t="shared" si="44"/>
        <v>0</v>
      </c>
      <c r="AG134" s="3">
        <f t="shared" si="45"/>
        <v>0</v>
      </c>
      <c r="AH134" s="3">
        <f t="shared" si="46"/>
        <v>0</v>
      </c>
      <c r="AI134" s="113">
        <f t="shared" si="47"/>
        <v>0</v>
      </c>
    </row>
    <row r="135" spans="16:35" x14ac:dyDescent="0.5">
      <c r="P135" s="4" t="str">
        <f>'[1]INPUTS-Incidence'!A135</f>
        <v>Motorized Three Wheeler</v>
      </c>
      <c r="Q135" s="4" t="str">
        <f>'[1]INPUTS-Incidence'!B135</f>
        <v>Female</v>
      </c>
      <c r="R135" s="4" t="str">
        <f>'[1]INPUTS-Incidence'!C135</f>
        <v>20-24 years</v>
      </c>
      <c r="S135" s="108">
        <f>'[1]INPUTS-Incidence'!D135</f>
        <v>0</v>
      </c>
      <c r="T135" s="108">
        <f>'[1]INPUTS-Incidence'!E135</f>
        <v>0</v>
      </c>
      <c r="U135" s="100">
        <f t="shared" si="33"/>
        <v>3</v>
      </c>
      <c r="V135" s="105">
        <f t="shared" si="34"/>
        <v>0</v>
      </c>
      <c r="W135" s="105">
        <f t="shared" si="35"/>
        <v>0</v>
      </c>
      <c r="X135" s="3">
        <f t="shared" si="36"/>
        <v>0</v>
      </c>
      <c r="Y135" s="3">
        <f t="shared" si="37"/>
        <v>0</v>
      </c>
      <c r="Z135" s="3">
        <f t="shared" si="38"/>
        <v>0</v>
      </c>
      <c r="AA135" s="3">
        <f t="shared" si="39"/>
        <v>0</v>
      </c>
      <c r="AB135" s="113">
        <f t="shared" si="40"/>
        <v>0</v>
      </c>
      <c r="AC135" s="106">
        <f t="shared" si="41"/>
        <v>0</v>
      </c>
      <c r="AD135" s="106">
        <f t="shared" si="42"/>
        <v>0</v>
      </c>
      <c r="AE135" s="3">
        <f t="shared" si="43"/>
        <v>0</v>
      </c>
      <c r="AF135" s="3">
        <f t="shared" si="44"/>
        <v>0</v>
      </c>
      <c r="AG135" s="3">
        <f t="shared" si="45"/>
        <v>0</v>
      </c>
      <c r="AH135" s="3">
        <f t="shared" si="46"/>
        <v>0</v>
      </c>
      <c r="AI135" s="113">
        <f t="shared" si="47"/>
        <v>0</v>
      </c>
    </row>
    <row r="136" spans="16:35" x14ac:dyDescent="0.5">
      <c r="P136" s="4" t="str">
        <f>'[1]INPUTS-Incidence'!A136</f>
        <v>Motorized Three Wheeler</v>
      </c>
      <c r="Q136" s="4" t="str">
        <f>'[1]INPUTS-Incidence'!B136</f>
        <v>Female</v>
      </c>
      <c r="R136" s="4" t="str">
        <f>'[1]INPUTS-Incidence'!C136</f>
        <v>25-29 years</v>
      </c>
      <c r="S136" s="108">
        <f>'[1]INPUTS-Incidence'!D136</f>
        <v>0</v>
      </c>
      <c r="T136" s="108">
        <f>'[1]INPUTS-Incidence'!E136</f>
        <v>0</v>
      </c>
      <c r="U136" s="100">
        <f t="shared" si="33"/>
        <v>3</v>
      </c>
      <c r="V136" s="105">
        <f t="shared" si="34"/>
        <v>0</v>
      </c>
      <c r="W136" s="105">
        <f t="shared" si="35"/>
        <v>0</v>
      </c>
      <c r="X136" s="3">
        <f t="shared" si="36"/>
        <v>0</v>
      </c>
      <c r="Y136" s="3">
        <f t="shared" si="37"/>
        <v>0</v>
      </c>
      <c r="Z136" s="3">
        <f t="shared" si="38"/>
        <v>0</v>
      </c>
      <c r="AA136" s="3">
        <f t="shared" si="39"/>
        <v>0</v>
      </c>
      <c r="AB136" s="113">
        <f t="shared" si="40"/>
        <v>0</v>
      </c>
      <c r="AC136" s="106">
        <f t="shared" si="41"/>
        <v>0</v>
      </c>
      <c r="AD136" s="106">
        <f t="shared" si="42"/>
        <v>0</v>
      </c>
      <c r="AE136" s="3">
        <f t="shared" si="43"/>
        <v>0</v>
      </c>
      <c r="AF136" s="3">
        <f t="shared" si="44"/>
        <v>0</v>
      </c>
      <c r="AG136" s="3">
        <f t="shared" si="45"/>
        <v>0</v>
      </c>
      <c r="AH136" s="3">
        <f t="shared" si="46"/>
        <v>0</v>
      </c>
      <c r="AI136" s="113">
        <f t="shared" si="47"/>
        <v>0</v>
      </c>
    </row>
    <row r="137" spans="16:35" x14ac:dyDescent="0.5">
      <c r="P137" s="4" t="str">
        <f>'[1]INPUTS-Incidence'!A137</f>
        <v>Motorized Three Wheeler</v>
      </c>
      <c r="Q137" s="4" t="str">
        <f>'[1]INPUTS-Incidence'!B137</f>
        <v>Female</v>
      </c>
      <c r="R137" s="4" t="str">
        <f>'[1]INPUTS-Incidence'!C137</f>
        <v>30-34 years</v>
      </c>
      <c r="S137" s="108">
        <f>'[1]INPUTS-Incidence'!D137</f>
        <v>0</v>
      </c>
      <c r="T137" s="108">
        <f>'[1]INPUTS-Incidence'!E137</f>
        <v>0</v>
      </c>
      <c r="U137" s="100">
        <f t="shared" si="33"/>
        <v>3</v>
      </c>
      <c r="V137" s="105">
        <f t="shared" si="34"/>
        <v>0</v>
      </c>
      <c r="W137" s="105">
        <f t="shared" si="35"/>
        <v>0</v>
      </c>
      <c r="X137" s="3">
        <f t="shared" si="36"/>
        <v>0</v>
      </c>
      <c r="Y137" s="3">
        <f t="shared" si="37"/>
        <v>0</v>
      </c>
      <c r="Z137" s="3">
        <f t="shared" si="38"/>
        <v>0</v>
      </c>
      <c r="AA137" s="3">
        <f t="shared" si="39"/>
        <v>0</v>
      </c>
      <c r="AB137" s="113">
        <f t="shared" si="40"/>
        <v>0</v>
      </c>
      <c r="AC137" s="106">
        <f t="shared" si="41"/>
        <v>0</v>
      </c>
      <c r="AD137" s="106">
        <f t="shared" si="42"/>
        <v>0</v>
      </c>
      <c r="AE137" s="3">
        <f t="shared" si="43"/>
        <v>0</v>
      </c>
      <c r="AF137" s="3">
        <f t="shared" si="44"/>
        <v>0</v>
      </c>
      <c r="AG137" s="3">
        <f t="shared" si="45"/>
        <v>0</v>
      </c>
      <c r="AH137" s="3">
        <f t="shared" si="46"/>
        <v>0</v>
      </c>
      <c r="AI137" s="113">
        <f t="shared" si="47"/>
        <v>0</v>
      </c>
    </row>
    <row r="138" spans="16:35" x14ac:dyDescent="0.5">
      <c r="P138" s="4" t="str">
        <f>'[1]INPUTS-Incidence'!A138</f>
        <v>Motorized Three Wheeler</v>
      </c>
      <c r="Q138" s="4" t="str">
        <f>'[1]INPUTS-Incidence'!B138</f>
        <v>Female</v>
      </c>
      <c r="R138" s="4" t="str">
        <f>'[1]INPUTS-Incidence'!C138</f>
        <v>35-39 years</v>
      </c>
      <c r="S138" s="108">
        <f>'[1]INPUTS-Incidence'!D138</f>
        <v>0</v>
      </c>
      <c r="T138" s="108">
        <f>'[1]INPUTS-Incidence'!E138</f>
        <v>0</v>
      </c>
      <c r="U138" s="100">
        <f t="shared" si="33"/>
        <v>3</v>
      </c>
      <c r="V138" s="105">
        <f t="shared" si="34"/>
        <v>0</v>
      </c>
      <c r="W138" s="105">
        <f t="shared" si="35"/>
        <v>0</v>
      </c>
      <c r="X138" s="3">
        <f t="shared" si="36"/>
        <v>0</v>
      </c>
      <c r="Y138" s="3">
        <f t="shared" si="37"/>
        <v>0</v>
      </c>
      <c r="Z138" s="3">
        <f t="shared" si="38"/>
        <v>0</v>
      </c>
      <c r="AA138" s="3">
        <f t="shared" si="39"/>
        <v>0</v>
      </c>
      <c r="AB138" s="113">
        <f t="shared" si="40"/>
        <v>0</v>
      </c>
      <c r="AC138" s="106">
        <f t="shared" si="41"/>
        <v>0</v>
      </c>
      <c r="AD138" s="106">
        <f t="shared" si="42"/>
        <v>0</v>
      </c>
      <c r="AE138" s="3">
        <f t="shared" si="43"/>
        <v>0</v>
      </c>
      <c r="AF138" s="3">
        <f t="shared" si="44"/>
        <v>0</v>
      </c>
      <c r="AG138" s="3">
        <f t="shared" si="45"/>
        <v>0</v>
      </c>
      <c r="AH138" s="3">
        <f t="shared" si="46"/>
        <v>0</v>
      </c>
      <c r="AI138" s="113">
        <f t="shared" si="47"/>
        <v>0</v>
      </c>
    </row>
    <row r="139" spans="16:35" x14ac:dyDescent="0.5">
      <c r="P139" s="4" t="str">
        <f>'[1]INPUTS-Incidence'!A139</f>
        <v>Motorized Three Wheeler</v>
      </c>
      <c r="Q139" s="4" t="str">
        <f>'[1]INPUTS-Incidence'!B139</f>
        <v>Female</v>
      </c>
      <c r="R139" s="4" t="str">
        <f>'[1]INPUTS-Incidence'!C139</f>
        <v>40-44 years</v>
      </c>
      <c r="S139" s="108">
        <f>'[1]INPUTS-Incidence'!D139</f>
        <v>0</v>
      </c>
      <c r="T139" s="108">
        <f>'[1]INPUTS-Incidence'!E139</f>
        <v>0</v>
      </c>
      <c r="U139" s="100">
        <f t="shared" si="33"/>
        <v>3</v>
      </c>
      <c r="V139" s="105">
        <f t="shared" si="34"/>
        <v>0</v>
      </c>
      <c r="W139" s="105">
        <f t="shared" si="35"/>
        <v>0</v>
      </c>
      <c r="X139" s="3">
        <f t="shared" si="36"/>
        <v>0</v>
      </c>
      <c r="Y139" s="3">
        <f t="shared" si="37"/>
        <v>0</v>
      </c>
      <c r="Z139" s="3">
        <f t="shared" si="38"/>
        <v>0</v>
      </c>
      <c r="AA139" s="3">
        <f t="shared" si="39"/>
        <v>0</v>
      </c>
      <c r="AB139" s="113">
        <f t="shared" si="40"/>
        <v>0</v>
      </c>
      <c r="AC139" s="106">
        <f t="shared" si="41"/>
        <v>0</v>
      </c>
      <c r="AD139" s="106">
        <f t="shared" si="42"/>
        <v>0</v>
      </c>
      <c r="AE139" s="3">
        <f t="shared" si="43"/>
        <v>0</v>
      </c>
      <c r="AF139" s="3">
        <f t="shared" si="44"/>
        <v>0</v>
      </c>
      <c r="AG139" s="3">
        <f t="shared" si="45"/>
        <v>0</v>
      </c>
      <c r="AH139" s="3">
        <f t="shared" si="46"/>
        <v>0</v>
      </c>
      <c r="AI139" s="113">
        <f t="shared" si="47"/>
        <v>0</v>
      </c>
    </row>
    <row r="140" spans="16:35" x14ac:dyDescent="0.5">
      <c r="P140" s="4" t="str">
        <f>'[1]INPUTS-Incidence'!A140</f>
        <v>Motorized Three Wheeler</v>
      </c>
      <c r="Q140" s="4" t="str">
        <f>'[1]INPUTS-Incidence'!B140</f>
        <v>Female</v>
      </c>
      <c r="R140" s="4" t="str">
        <f>'[1]INPUTS-Incidence'!C140</f>
        <v>45-49 years</v>
      </c>
      <c r="S140" s="108">
        <f>'[1]INPUTS-Incidence'!D140</f>
        <v>0</v>
      </c>
      <c r="T140" s="108">
        <f>'[1]INPUTS-Incidence'!E140</f>
        <v>0</v>
      </c>
      <c r="U140" s="100">
        <f t="shared" si="33"/>
        <v>3</v>
      </c>
      <c r="V140" s="105">
        <f t="shared" si="34"/>
        <v>0</v>
      </c>
      <c r="W140" s="105">
        <f t="shared" si="35"/>
        <v>0</v>
      </c>
      <c r="X140" s="3">
        <f t="shared" si="36"/>
        <v>0</v>
      </c>
      <c r="Y140" s="3">
        <f t="shared" si="37"/>
        <v>0</v>
      </c>
      <c r="Z140" s="3">
        <f t="shared" si="38"/>
        <v>0</v>
      </c>
      <c r="AA140" s="3">
        <f t="shared" si="39"/>
        <v>0</v>
      </c>
      <c r="AB140" s="113">
        <f t="shared" si="40"/>
        <v>0</v>
      </c>
      <c r="AC140" s="106">
        <f t="shared" si="41"/>
        <v>0</v>
      </c>
      <c r="AD140" s="106">
        <f t="shared" si="42"/>
        <v>0</v>
      </c>
      <c r="AE140" s="3">
        <f t="shared" si="43"/>
        <v>0</v>
      </c>
      <c r="AF140" s="3">
        <f t="shared" si="44"/>
        <v>0</v>
      </c>
      <c r="AG140" s="3">
        <f t="shared" si="45"/>
        <v>0</v>
      </c>
      <c r="AH140" s="3">
        <f t="shared" si="46"/>
        <v>0</v>
      </c>
      <c r="AI140" s="113">
        <f t="shared" si="47"/>
        <v>0</v>
      </c>
    </row>
    <row r="141" spans="16:35" x14ac:dyDescent="0.5">
      <c r="P141" s="4" t="str">
        <f>'[1]INPUTS-Incidence'!A141</f>
        <v>Motorized Three Wheeler</v>
      </c>
      <c r="Q141" s="4" t="str">
        <f>'[1]INPUTS-Incidence'!B141</f>
        <v>Female</v>
      </c>
      <c r="R141" s="4" t="str">
        <f>'[1]INPUTS-Incidence'!C141</f>
        <v>50-54 years</v>
      </c>
      <c r="S141" s="108">
        <f>'[1]INPUTS-Incidence'!D141</f>
        <v>0</v>
      </c>
      <c r="T141" s="108">
        <f>'[1]INPUTS-Incidence'!E141</f>
        <v>0</v>
      </c>
      <c r="U141" s="100">
        <f t="shared" si="33"/>
        <v>3</v>
      </c>
      <c r="V141" s="105">
        <f t="shared" si="34"/>
        <v>0</v>
      </c>
      <c r="W141" s="105">
        <f t="shared" si="35"/>
        <v>0</v>
      </c>
      <c r="X141" s="3">
        <f t="shared" si="36"/>
        <v>0</v>
      </c>
      <c r="Y141" s="3">
        <f t="shared" si="37"/>
        <v>0</v>
      </c>
      <c r="Z141" s="3">
        <f t="shared" si="38"/>
        <v>0</v>
      </c>
      <c r="AA141" s="3">
        <f t="shared" si="39"/>
        <v>0</v>
      </c>
      <c r="AB141" s="113">
        <f t="shared" si="40"/>
        <v>0</v>
      </c>
      <c r="AC141" s="106">
        <f t="shared" si="41"/>
        <v>0</v>
      </c>
      <c r="AD141" s="106">
        <f t="shared" si="42"/>
        <v>0</v>
      </c>
      <c r="AE141" s="3">
        <f t="shared" si="43"/>
        <v>0</v>
      </c>
      <c r="AF141" s="3">
        <f t="shared" si="44"/>
        <v>0</v>
      </c>
      <c r="AG141" s="3">
        <f t="shared" si="45"/>
        <v>0</v>
      </c>
      <c r="AH141" s="3">
        <f t="shared" si="46"/>
        <v>0</v>
      </c>
      <c r="AI141" s="113">
        <f t="shared" si="47"/>
        <v>0</v>
      </c>
    </row>
    <row r="142" spans="16:35" x14ac:dyDescent="0.5">
      <c r="P142" s="4" t="str">
        <f>'[1]INPUTS-Incidence'!A142</f>
        <v>Motorized Three Wheeler</v>
      </c>
      <c r="Q142" s="4" t="str">
        <f>'[1]INPUTS-Incidence'!B142</f>
        <v>Female</v>
      </c>
      <c r="R142" s="4" t="str">
        <f>'[1]INPUTS-Incidence'!C142</f>
        <v>55-59 years</v>
      </c>
      <c r="S142" s="108">
        <f>'[1]INPUTS-Incidence'!D142</f>
        <v>0</v>
      </c>
      <c r="T142" s="108">
        <f>'[1]INPUTS-Incidence'!E142</f>
        <v>0</v>
      </c>
      <c r="U142" s="100">
        <f t="shared" si="33"/>
        <v>3</v>
      </c>
      <c r="V142" s="105">
        <f t="shared" si="34"/>
        <v>0</v>
      </c>
      <c r="W142" s="105">
        <f t="shared" si="35"/>
        <v>0</v>
      </c>
      <c r="X142" s="3">
        <f t="shared" si="36"/>
        <v>0</v>
      </c>
      <c r="Y142" s="3">
        <f t="shared" si="37"/>
        <v>0</v>
      </c>
      <c r="Z142" s="3">
        <f t="shared" si="38"/>
        <v>0</v>
      </c>
      <c r="AA142" s="3">
        <f t="shared" si="39"/>
        <v>0</v>
      </c>
      <c r="AB142" s="113">
        <f t="shared" si="40"/>
        <v>0</v>
      </c>
      <c r="AC142" s="106">
        <f t="shared" si="41"/>
        <v>0</v>
      </c>
      <c r="AD142" s="106">
        <f t="shared" si="42"/>
        <v>0</v>
      </c>
      <c r="AE142" s="3">
        <f t="shared" si="43"/>
        <v>0</v>
      </c>
      <c r="AF142" s="3">
        <f t="shared" si="44"/>
        <v>0</v>
      </c>
      <c r="AG142" s="3">
        <f t="shared" si="45"/>
        <v>0</v>
      </c>
      <c r="AH142" s="3">
        <f t="shared" si="46"/>
        <v>0</v>
      </c>
      <c r="AI142" s="113">
        <f t="shared" si="47"/>
        <v>0</v>
      </c>
    </row>
    <row r="143" spans="16:35" x14ac:dyDescent="0.5">
      <c r="P143" s="4" t="str">
        <f>'[1]INPUTS-Incidence'!A143</f>
        <v>Motorized Three Wheeler</v>
      </c>
      <c r="Q143" s="4" t="str">
        <f>'[1]INPUTS-Incidence'!B143</f>
        <v>Female</v>
      </c>
      <c r="R143" s="4" t="str">
        <f>'[1]INPUTS-Incidence'!C143</f>
        <v>60-64 years</v>
      </c>
      <c r="S143" s="108">
        <f>'[1]INPUTS-Incidence'!D143</f>
        <v>0</v>
      </c>
      <c r="T143" s="108">
        <f>'[1]INPUTS-Incidence'!E143</f>
        <v>0</v>
      </c>
      <c r="U143" s="100">
        <f t="shared" si="33"/>
        <v>3</v>
      </c>
      <c r="V143" s="105">
        <f t="shared" si="34"/>
        <v>0</v>
      </c>
      <c r="W143" s="105">
        <f t="shared" si="35"/>
        <v>0</v>
      </c>
      <c r="X143" s="3">
        <f t="shared" si="36"/>
        <v>0</v>
      </c>
      <c r="Y143" s="3">
        <f t="shared" si="37"/>
        <v>0</v>
      </c>
      <c r="Z143" s="3">
        <f t="shared" si="38"/>
        <v>0</v>
      </c>
      <c r="AA143" s="3">
        <f t="shared" si="39"/>
        <v>0</v>
      </c>
      <c r="AB143" s="113">
        <f t="shared" si="40"/>
        <v>0</v>
      </c>
      <c r="AC143" s="106">
        <f t="shared" si="41"/>
        <v>0</v>
      </c>
      <c r="AD143" s="106">
        <f t="shared" si="42"/>
        <v>0</v>
      </c>
      <c r="AE143" s="3">
        <f t="shared" si="43"/>
        <v>0</v>
      </c>
      <c r="AF143" s="3">
        <f t="shared" si="44"/>
        <v>0</v>
      </c>
      <c r="AG143" s="3">
        <f t="shared" si="45"/>
        <v>0</v>
      </c>
      <c r="AH143" s="3">
        <f t="shared" si="46"/>
        <v>0</v>
      </c>
      <c r="AI143" s="113">
        <f t="shared" si="47"/>
        <v>0</v>
      </c>
    </row>
    <row r="144" spans="16:35" x14ac:dyDescent="0.5">
      <c r="P144" s="4" t="str">
        <f>'[1]INPUTS-Incidence'!A144</f>
        <v>Motorized Three Wheeler</v>
      </c>
      <c r="Q144" s="4" t="str">
        <f>'[1]INPUTS-Incidence'!B144</f>
        <v>Female</v>
      </c>
      <c r="R144" s="4" t="str">
        <f>'[1]INPUTS-Incidence'!C144</f>
        <v>65-69 years</v>
      </c>
      <c r="S144" s="108">
        <f>'[1]INPUTS-Incidence'!D144</f>
        <v>0</v>
      </c>
      <c r="T144" s="108">
        <f>'[1]INPUTS-Incidence'!E144</f>
        <v>0</v>
      </c>
      <c r="U144" s="100">
        <f t="shared" si="33"/>
        <v>3</v>
      </c>
      <c r="V144" s="105">
        <f t="shared" si="34"/>
        <v>0</v>
      </c>
      <c r="W144" s="105">
        <f t="shared" si="35"/>
        <v>0</v>
      </c>
      <c r="X144" s="3">
        <f t="shared" si="36"/>
        <v>0</v>
      </c>
      <c r="Y144" s="3">
        <f t="shared" si="37"/>
        <v>0</v>
      </c>
      <c r="Z144" s="3">
        <f t="shared" si="38"/>
        <v>0</v>
      </c>
      <c r="AA144" s="3">
        <f t="shared" si="39"/>
        <v>0</v>
      </c>
      <c r="AB144" s="113">
        <f t="shared" si="40"/>
        <v>0</v>
      </c>
      <c r="AC144" s="106">
        <f t="shared" si="41"/>
        <v>0</v>
      </c>
      <c r="AD144" s="106">
        <f t="shared" si="42"/>
        <v>0</v>
      </c>
      <c r="AE144" s="3">
        <f t="shared" si="43"/>
        <v>0</v>
      </c>
      <c r="AF144" s="3">
        <f t="shared" si="44"/>
        <v>0</v>
      </c>
      <c r="AG144" s="3">
        <f t="shared" si="45"/>
        <v>0</v>
      </c>
      <c r="AH144" s="3">
        <f t="shared" si="46"/>
        <v>0</v>
      </c>
      <c r="AI144" s="113">
        <f t="shared" si="47"/>
        <v>0</v>
      </c>
    </row>
    <row r="145" spans="16:35" x14ac:dyDescent="0.5">
      <c r="P145" s="4" t="str">
        <f>'[1]INPUTS-Incidence'!A145</f>
        <v>Motorized Three Wheeler</v>
      </c>
      <c r="Q145" s="4" t="str">
        <f>'[1]INPUTS-Incidence'!B145</f>
        <v>Female</v>
      </c>
      <c r="R145" s="4" t="str">
        <f>'[1]INPUTS-Incidence'!C145</f>
        <v>70-74 years</v>
      </c>
      <c r="S145" s="108">
        <f>'[1]INPUTS-Incidence'!D145</f>
        <v>0</v>
      </c>
      <c r="T145" s="108">
        <f>'[1]INPUTS-Incidence'!E145</f>
        <v>0</v>
      </c>
      <c r="U145" s="100">
        <f t="shared" si="33"/>
        <v>3</v>
      </c>
      <c r="V145" s="105">
        <f t="shared" si="34"/>
        <v>0</v>
      </c>
      <c r="W145" s="105">
        <f t="shared" si="35"/>
        <v>0</v>
      </c>
      <c r="X145" s="3">
        <f t="shared" si="36"/>
        <v>0</v>
      </c>
      <c r="Y145" s="3">
        <f t="shared" si="37"/>
        <v>0</v>
      </c>
      <c r="Z145" s="3">
        <f t="shared" si="38"/>
        <v>0</v>
      </c>
      <c r="AA145" s="3">
        <f t="shared" si="39"/>
        <v>0</v>
      </c>
      <c r="AB145" s="113">
        <f t="shared" si="40"/>
        <v>0</v>
      </c>
      <c r="AC145" s="106">
        <f t="shared" si="41"/>
        <v>0</v>
      </c>
      <c r="AD145" s="106">
        <f t="shared" si="42"/>
        <v>0</v>
      </c>
      <c r="AE145" s="3">
        <f t="shared" si="43"/>
        <v>0</v>
      </c>
      <c r="AF145" s="3">
        <f t="shared" si="44"/>
        <v>0</v>
      </c>
      <c r="AG145" s="3">
        <f t="shared" si="45"/>
        <v>0</v>
      </c>
      <c r="AH145" s="3">
        <f t="shared" si="46"/>
        <v>0</v>
      </c>
      <c r="AI145" s="113">
        <f t="shared" si="47"/>
        <v>0</v>
      </c>
    </row>
    <row r="146" spans="16:35" x14ac:dyDescent="0.5">
      <c r="P146" s="4" t="str">
        <f>'[1]INPUTS-Incidence'!A146</f>
        <v>Motorized Three Wheeler</v>
      </c>
      <c r="Q146" s="4" t="str">
        <f>'[1]INPUTS-Incidence'!B146</f>
        <v>Female</v>
      </c>
      <c r="R146" s="4" t="str">
        <f>'[1]INPUTS-Incidence'!C146</f>
        <v>75-79 years</v>
      </c>
      <c r="S146" s="108">
        <f>'[1]INPUTS-Incidence'!D146</f>
        <v>0</v>
      </c>
      <c r="T146" s="108">
        <f>'[1]INPUTS-Incidence'!E146</f>
        <v>0</v>
      </c>
      <c r="U146" s="100">
        <f t="shared" si="33"/>
        <v>3</v>
      </c>
      <c r="V146" s="105">
        <f t="shared" si="34"/>
        <v>0</v>
      </c>
      <c r="W146" s="105">
        <f t="shared" si="35"/>
        <v>0</v>
      </c>
      <c r="X146" s="3">
        <f t="shared" si="36"/>
        <v>0</v>
      </c>
      <c r="Y146" s="3">
        <f t="shared" si="37"/>
        <v>0</v>
      </c>
      <c r="Z146" s="3">
        <f t="shared" si="38"/>
        <v>0</v>
      </c>
      <c r="AA146" s="3">
        <f t="shared" si="39"/>
        <v>0</v>
      </c>
      <c r="AB146" s="113">
        <f t="shared" si="40"/>
        <v>0</v>
      </c>
      <c r="AC146" s="106">
        <f t="shared" si="41"/>
        <v>0</v>
      </c>
      <c r="AD146" s="106">
        <f t="shared" si="42"/>
        <v>0</v>
      </c>
      <c r="AE146" s="3">
        <f t="shared" si="43"/>
        <v>0</v>
      </c>
      <c r="AF146" s="3">
        <f t="shared" si="44"/>
        <v>0</v>
      </c>
      <c r="AG146" s="3">
        <f t="shared" si="45"/>
        <v>0</v>
      </c>
      <c r="AH146" s="3">
        <f t="shared" si="46"/>
        <v>0</v>
      </c>
      <c r="AI146" s="113">
        <f t="shared" si="47"/>
        <v>0</v>
      </c>
    </row>
    <row r="147" spans="16:35" x14ac:dyDescent="0.5">
      <c r="P147" s="4" t="str">
        <f>'[1]INPUTS-Incidence'!A147</f>
        <v>Motorized Three Wheeler</v>
      </c>
      <c r="Q147" s="4" t="str">
        <f>'[1]INPUTS-Incidence'!B147</f>
        <v>Female</v>
      </c>
      <c r="R147" s="4" t="str">
        <f>'[1]INPUTS-Incidence'!C147</f>
        <v>80-84 years</v>
      </c>
      <c r="S147" s="108">
        <f>'[1]INPUTS-Incidence'!D147</f>
        <v>0</v>
      </c>
      <c r="T147" s="108">
        <f>'[1]INPUTS-Incidence'!E147</f>
        <v>0</v>
      </c>
      <c r="U147" s="100">
        <f t="shared" si="33"/>
        <v>3</v>
      </c>
      <c r="V147" s="105">
        <f t="shared" si="34"/>
        <v>0</v>
      </c>
      <c r="W147" s="105">
        <f t="shared" si="35"/>
        <v>0</v>
      </c>
      <c r="X147" s="3">
        <f t="shared" si="36"/>
        <v>0</v>
      </c>
      <c r="Y147" s="3">
        <f t="shared" si="37"/>
        <v>0</v>
      </c>
      <c r="Z147" s="3">
        <f t="shared" si="38"/>
        <v>0</v>
      </c>
      <c r="AA147" s="3">
        <f t="shared" si="39"/>
        <v>0</v>
      </c>
      <c r="AB147" s="113">
        <f t="shared" si="40"/>
        <v>0</v>
      </c>
      <c r="AC147" s="106">
        <f t="shared" si="41"/>
        <v>0</v>
      </c>
      <c r="AD147" s="106">
        <f t="shared" si="42"/>
        <v>0</v>
      </c>
      <c r="AE147" s="3">
        <f t="shared" si="43"/>
        <v>0</v>
      </c>
      <c r="AF147" s="3">
        <f t="shared" si="44"/>
        <v>0</v>
      </c>
      <c r="AG147" s="3">
        <f t="shared" si="45"/>
        <v>0</v>
      </c>
      <c r="AH147" s="3">
        <f t="shared" si="46"/>
        <v>0</v>
      </c>
      <c r="AI147" s="113">
        <f t="shared" si="47"/>
        <v>0</v>
      </c>
    </row>
    <row r="148" spans="16:35" x14ac:dyDescent="0.5">
      <c r="P148" s="4" t="str">
        <f>'[1]INPUTS-Incidence'!A148</f>
        <v>Motorized Three Wheeler</v>
      </c>
      <c r="Q148" s="4" t="str">
        <f>'[1]INPUTS-Incidence'!B148</f>
        <v>Female</v>
      </c>
      <c r="R148" s="4" t="str">
        <f>'[1]INPUTS-Incidence'!C148</f>
        <v>85+</v>
      </c>
      <c r="S148" s="108">
        <f>'[1]INPUTS-Incidence'!D148</f>
        <v>0</v>
      </c>
      <c r="T148" s="108">
        <f>'[1]INPUTS-Incidence'!E148</f>
        <v>0</v>
      </c>
      <c r="U148" s="100">
        <f t="shared" si="33"/>
        <v>3</v>
      </c>
      <c r="V148" s="105">
        <f t="shared" si="34"/>
        <v>0</v>
      </c>
      <c r="W148" s="105">
        <f t="shared" si="35"/>
        <v>0</v>
      </c>
      <c r="X148" s="3">
        <f t="shared" si="36"/>
        <v>0</v>
      </c>
      <c r="Y148" s="3">
        <f t="shared" si="37"/>
        <v>0</v>
      </c>
      <c r="Z148" s="3">
        <f t="shared" si="38"/>
        <v>0</v>
      </c>
      <c r="AA148" s="3">
        <f t="shared" si="39"/>
        <v>0</v>
      </c>
      <c r="AB148" s="113">
        <f t="shared" si="40"/>
        <v>0</v>
      </c>
      <c r="AC148" s="106">
        <f t="shared" si="41"/>
        <v>0</v>
      </c>
      <c r="AD148" s="106">
        <f t="shared" si="42"/>
        <v>0</v>
      </c>
      <c r="AE148" s="3">
        <f t="shared" si="43"/>
        <v>0</v>
      </c>
      <c r="AF148" s="3">
        <f t="shared" si="44"/>
        <v>0</v>
      </c>
      <c r="AG148" s="3">
        <f t="shared" si="45"/>
        <v>0</v>
      </c>
      <c r="AH148" s="3">
        <f t="shared" si="46"/>
        <v>0</v>
      </c>
      <c r="AI148" s="113">
        <f t="shared" si="47"/>
        <v>0</v>
      </c>
    </row>
    <row r="149" spans="16:35" x14ac:dyDescent="0.5">
      <c r="P149" s="4" t="str">
        <f>'[1]INPUTS-Incidence'!A149</f>
        <v>Car</v>
      </c>
      <c r="Q149" s="4" t="str">
        <f>'[1]INPUTS-Incidence'!B149</f>
        <v>Male</v>
      </c>
      <c r="R149" s="4" t="str">
        <f>'[1]INPUTS-Incidence'!C149</f>
        <v>&lt;5 years</v>
      </c>
      <c r="S149" s="108">
        <f>'[1]INPUTS-Incidence'!D149</f>
        <v>57.86679431429117</v>
      </c>
      <c r="T149" s="108">
        <f>'[1]INPUTS-Incidence'!E149</f>
        <v>297.70078481871462</v>
      </c>
      <c r="U149" s="100">
        <f t="shared" si="33"/>
        <v>2</v>
      </c>
      <c r="V149" s="105">
        <f t="shared" si="34"/>
        <v>57.86679431429117</v>
      </c>
      <c r="W149" s="105">
        <f t="shared" si="35"/>
        <v>0</v>
      </c>
      <c r="X149" s="3">
        <f t="shared" si="36"/>
        <v>57.86679431429117</v>
      </c>
      <c r="Y149" s="3">
        <f t="shared" si="37"/>
        <v>57.86679431429117</v>
      </c>
      <c r="Z149" s="3">
        <f t="shared" si="38"/>
        <v>57.86679431429117</v>
      </c>
      <c r="AA149" s="3">
        <f t="shared" si="39"/>
        <v>32.810472376203087</v>
      </c>
      <c r="AB149" s="113">
        <f t="shared" si="40"/>
        <v>32.810472376203087</v>
      </c>
      <c r="AC149" s="106">
        <f t="shared" si="41"/>
        <v>297.70078481871462</v>
      </c>
      <c r="AD149" s="106">
        <f t="shared" si="42"/>
        <v>0</v>
      </c>
      <c r="AE149" s="3">
        <f t="shared" si="43"/>
        <v>297.70078481871462</v>
      </c>
      <c r="AF149" s="3">
        <f t="shared" si="44"/>
        <v>297.70078481871462</v>
      </c>
      <c r="AG149" s="3">
        <f t="shared" si="45"/>
        <v>297.70078481871462</v>
      </c>
      <c r="AH149" s="3">
        <f t="shared" si="46"/>
        <v>168.79634499221117</v>
      </c>
      <c r="AI149" s="113">
        <f t="shared" si="47"/>
        <v>168.79634499221117</v>
      </c>
    </row>
    <row r="150" spans="16:35" x14ac:dyDescent="0.5">
      <c r="P150" s="4" t="str">
        <f>'[1]INPUTS-Incidence'!A150</f>
        <v>Car</v>
      </c>
      <c r="Q150" s="4" t="str">
        <f>'[1]INPUTS-Incidence'!B150</f>
        <v>Male</v>
      </c>
      <c r="R150" s="4" t="str">
        <f>'[1]INPUTS-Incidence'!C150</f>
        <v>5-9 years</v>
      </c>
      <c r="S150" s="108">
        <f>'[1]INPUTS-Incidence'!D150</f>
        <v>108.19693662768081</v>
      </c>
      <c r="T150" s="108">
        <f>'[1]INPUTS-Incidence'!E150</f>
        <v>2328.6573370104556</v>
      </c>
      <c r="U150" s="100">
        <f t="shared" si="33"/>
        <v>2</v>
      </c>
      <c r="V150" s="105">
        <f t="shared" si="34"/>
        <v>108.19693662768081</v>
      </c>
      <c r="W150" s="105">
        <f t="shared" si="35"/>
        <v>0</v>
      </c>
      <c r="X150" s="3">
        <f t="shared" si="36"/>
        <v>108.19693662768081</v>
      </c>
      <c r="Y150" s="3">
        <f t="shared" si="37"/>
        <v>108.19693662768081</v>
      </c>
      <c r="Z150" s="3">
        <f t="shared" si="38"/>
        <v>108.19693662768081</v>
      </c>
      <c r="AA150" s="3">
        <f t="shared" si="39"/>
        <v>61.347663067895013</v>
      </c>
      <c r="AB150" s="113">
        <f t="shared" si="40"/>
        <v>61.347663067895013</v>
      </c>
      <c r="AC150" s="106">
        <f t="shared" si="41"/>
        <v>2328.6573370104556</v>
      </c>
      <c r="AD150" s="106">
        <f t="shared" si="42"/>
        <v>0</v>
      </c>
      <c r="AE150" s="3">
        <f t="shared" si="43"/>
        <v>2328.6573370104556</v>
      </c>
      <c r="AF150" s="3">
        <f t="shared" si="44"/>
        <v>2328.6573370104556</v>
      </c>
      <c r="AG150" s="3">
        <f t="shared" si="45"/>
        <v>2328.6573370104556</v>
      </c>
      <c r="AH150" s="3">
        <f t="shared" si="46"/>
        <v>1320.3487100849281</v>
      </c>
      <c r="AI150" s="113">
        <f t="shared" si="47"/>
        <v>1320.3487100849281</v>
      </c>
    </row>
    <row r="151" spans="16:35" x14ac:dyDescent="0.5">
      <c r="P151" s="4" t="str">
        <f>'[1]INPUTS-Incidence'!A151</f>
        <v>Car</v>
      </c>
      <c r="Q151" s="4" t="str">
        <f>'[1]INPUTS-Incidence'!B151</f>
        <v>Male</v>
      </c>
      <c r="R151" s="4" t="str">
        <f>'[1]INPUTS-Incidence'!C151</f>
        <v>10-14 years</v>
      </c>
      <c r="S151" s="108">
        <f>'[1]INPUTS-Incidence'!D151</f>
        <v>90.091452370126106</v>
      </c>
      <c r="T151" s="108">
        <f>'[1]INPUTS-Incidence'!E151</f>
        <v>6470.3118308961539</v>
      </c>
      <c r="U151" s="100">
        <f t="shared" si="33"/>
        <v>2</v>
      </c>
      <c r="V151" s="105">
        <f t="shared" si="34"/>
        <v>90.091452370126106</v>
      </c>
      <c r="W151" s="105">
        <f t="shared" si="35"/>
        <v>0</v>
      </c>
      <c r="X151" s="3">
        <f t="shared" si="36"/>
        <v>90.091452370126106</v>
      </c>
      <c r="Y151" s="3">
        <f t="shared" si="37"/>
        <v>90.091452370126106</v>
      </c>
      <c r="Z151" s="3">
        <f t="shared" si="38"/>
        <v>90.091452370126106</v>
      </c>
      <c r="AA151" s="3">
        <f t="shared" si="39"/>
        <v>51.081853493861495</v>
      </c>
      <c r="AB151" s="113">
        <f t="shared" si="40"/>
        <v>51.081853493861495</v>
      </c>
      <c r="AC151" s="106">
        <f t="shared" si="41"/>
        <v>6470.3118308961539</v>
      </c>
      <c r="AD151" s="106">
        <f t="shared" si="42"/>
        <v>0</v>
      </c>
      <c r="AE151" s="3">
        <f t="shared" si="43"/>
        <v>6470.3118308961539</v>
      </c>
      <c r="AF151" s="3">
        <f t="shared" si="44"/>
        <v>6470.3118308961539</v>
      </c>
      <c r="AG151" s="3">
        <f t="shared" si="45"/>
        <v>6470.3118308961539</v>
      </c>
      <c r="AH151" s="3">
        <f t="shared" si="46"/>
        <v>3668.6668081181188</v>
      </c>
      <c r="AI151" s="113">
        <f t="shared" si="47"/>
        <v>3668.6668081181188</v>
      </c>
    </row>
    <row r="152" spans="16:35" x14ac:dyDescent="0.5">
      <c r="P152" s="4" t="str">
        <f>'[1]INPUTS-Incidence'!A152</f>
        <v>Car</v>
      </c>
      <c r="Q152" s="4" t="str">
        <f>'[1]INPUTS-Incidence'!B152</f>
        <v>Male</v>
      </c>
      <c r="R152" s="4" t="str">
        <f>'[1]INPUTS-Incidence'!C152</f>
        <v>15-19 years</v>
      </c>
      <c r="S152" s="108">
        <f>'[1]INPUTS-Incidence'!D152</f>
        <v>327.6795689673894</v>
      </c>
      <c r="T152" s="108">
        <f>'[1]INPUTS-Incidence'!E152</f>
        <v>15567.500462553686</v>
      </c>
      <c r="U152" s="100">
        <f t="shared" si="33"/>
        <v>2</v>
      </c>
      <c r="V152" s="105">
        <f t="shared" si="34"/>
        <v>327.6795689673894</v>
      </c>
      <c r="W152" s="105">
        <f t="shared" si="35"/>
        <v>0</v>
      </c>
      <c r="X152" s="3">
        <f t="shared" si="36"/>
        <v>327.6795689673894</v>
      </c>
      <c r="Y152" s="3">
        <f t="shared" si="37"/>
        <v>327.6795689673894</v>
      </c>
      <c r="Z152" s="3">
        <f t="shared" si="38"/>
        <v>327.6795689673894</v>
      </c>
      <c r="AA152" s="3">
        <f t="shared" si="39"/>
        <v>185.79431560450976</v>
      </c>
      <c r="AB152" s="113">
        <f t="shared" si="40"/>
        <v>185.79431560450976</v>
      </c>
      <c r="AC152" s="106">
        <f t="shared" si="41"/>
        <v>15567.500462553686</v>
      </c>
      <c r="AD152" s="106">
        <f t="shared" si="42"/>
        <v>0</v>
      </c>
      <c r="AE152" s="3">
        <f t="shared" si="43"/>
        <v>15567.500462553686</v>
      </c>
      <c r="AF152" s="3">
        <f t="shared" si="44"/>
        <v>15567.500462553686</v>
      </c>
      <c r="AG152" s="3">
        <f t="shared" si="45"/>
        <v>15567.500462553686</v>
      </c>
      <c r="AH152" s="3">
        <f t="shared" si="46"/>
        <v>8826.7727622679395</v>
      </c>
      <c r="AI152" s="113">
        <f t="shared" si="47"/>
        <v>8826.7727622679395</v>
      </c>
    </row>
    <row r="153" spans="16:35" x14ac:dyDescent="0.5">
      <c r="P153" s="4" t="str">
        <f>'[1]INPUTS-Incidence'!A153</f>
        <v>Car</v>
      </c>
      <c r="Q153" s="4" t="str">
        <f>'[1]INPUTS-Incidence'!B153</f>
        <v>Male</v>
      </c>
      <c r="R153" s="4" t="str">
        <f>'[1]INPUTS-Incidence'!C153</f>
        <v>20-24 years</v>
      </c>
      <c r="S153" s="108">
        <f>'[1]INPUTS-Incidence'!D153</f>
        <v>556.47771480197321</v>
      </c>
      <c r="T153" s="108">
        <f>'[1]INPUTS-Incidence'!E153</f>
        <v>23450.580729082441</v>
      </c>
      <c r="U153" s="100">
        <f t="shared" si="33"/>
        <v>2</v>
      </c>
      <c r="V153" s="105">
        <f t="shared" si="34"/>
        <v>556.47771480197321</v>
      </c>
      <c r="W153" s="105">
        <f t="shared" si="35"/>
        <v>0</v>
      </c>
      <c r="X153" s="3">
        <f t="shared" si="36"/>
        <v>556.47771480197321</v>
      </c>
      <c r="Y153" s="3">
        <f t="shared" si="37"/>
        <v>556.47771480197321</v>
      </c>
      <c r="Z153" s="3">
        <f t="shared" si="38"/>
        <v>556.47771480197321</v>
      </c>
      <c r="AA153" s="3">
        <f t="shared" si="39"/>
        <v>315.52286429271879</v>
      </c>
      <c r="AB153" s="113">
        <f t="shared" si="40"/>
        <v>315.52286429271879</v>
      </c>
      <c r="AC153" s="106">
        <f t="shared" si="41"/>
        <v>23450.580729082441</v>
      </c>
      <c r="AD153" s="106">
        <f t="shared" si="42"/>
        <v>0</v>
      </c>
      <c r="AE153" s="3">
        <f t="shared" si="43"/>
        <v>23450.580729082441</v>
      </c>
      <c r="AF153" s="3">
        <f t="shared" si="44"/>
        <v>23450.580729082441</v>
      </c>
      <c r="AG153" s="3">
        <f t="shared" si="45"/>
        <v>23450.580729082441</v>
      </c>
      <c r="AH153" s="3">
        <f t="shared" si="46"/>
        <v>13296.479273389743</v>
      </c>
      <c r="AI153" s="113">
        <f t="shared" si="47"/>
        <v>13296.479273389743</v>
      </c>
    </row>
    <row r="154" spans="16:35" x14ac:dyDescent="0.5">
      <c r="P154" s="4" t="str">
        <f>'[1]INPUTS-Incidence'!A154</f>
        <v>Car</v>
      </c>
      <c r="Q154" s="4" t="str">
        <f>'[1]INPUTS-Incidence'!B154</f>
        <v>Male</v>
      </c>
      <c r="R154" s="4" t="str">
        <f>'[1]INPUTS-Incidence'!C154</f>
        <v>25-29 years</v>
      </c>
      <c r="S154" s="108">
        <f>'[1]INPUTS-Incidence'!D154</f>
        <v>544.20871298925681</v>
      </c>
      <c r="T154" s="108">
        <f>'[1]INPUTS-Incidence'!E154</f>
        <v>22863.882095775243</v>
      </c>
      <c r="U154" s="100">
        <f t="shared" si="33"/>
        <v>2</v>
      </c>
      <c r="V154" s="105">
        <f t="shared" si="34"/>
        <v>544.20871298925681</v>
      </c>
      <c r="W154" s="105">
        <f t="shared" si="35"/>
        <v>0</v>
      </c>
      <c r="X154" s="3">
        <f t="shared" si="36"/>
        <v>544.20871298925681</v>
      </c>
      <c r="Y154" s="3">
        <f t="shared" si="37"/>
        <v>544.20871298925681</v>
      </c>
      <c r="Z154" s="3">
        <f t="shared" si="38"/>
        <v>544.20871298925681</v>
      </c>
      <c r="AA154" s="3">
        <f t="shared" si="39"/>
        <v>308.5663402649086</v>
      </c>
      <c r="AB154" s="113">
        <f t="shared" si="40"/>
        <v>308.5663402649086</v>
      </c>
      <c r="AC154" s="106">
        <f t="shared" si="41"/>
        <v>22863.882095775243</v>
      </c>
      <c r="AD154" s="106">
        <f t="shared" si="42"/>
        <v>0</v>
      </c>
      <c r="AE154" s="3">
        <f t="shared" si="43"/>
        <v>22863.882095775243</v>
      </c>
      <c r="AF154" s="3">
        <f t="shared" si="44"/>
        <v>22863.882095775243</v>
      </c>
      <c r="AG154" s="3">
        <f t="shared" si="45"/>
        <v>22863.882095775243</v>
      </c>
      <c r="AH154" s="3">
        <f t="shared" si="46"/>
        <v>12963.821148304562</v>
      </c>
      <c r="AI154" s="113">
        <f t="shared" si="47"/>
        <v>12963.821148304562</v>
      </c>
    </row>
    <row r="155" spans="16:35" x14ac:dyDescent="0.5">
      <c r="P155" s="4" t="str">
        <f>'[1]INPUTS-Incidence'!A155</f>
        <v>Car</v>
      </c>
      <c r="Q155" s="4" t="str">
        <f>'[1]INPUTS-Incidence'!B155</f>
        <v>Male</v>
      </c>
      <c r="R155" s="4" t="str">
        <f>'[1]INPUTS-Incidence'!C155</f>
        <v>30-34 years</v>
      </c>
      <c r="S155" s="108">
        <f>'[1]INPUTS-Incidence'!D155</f>
        <v>431.50217118462115</v>
      </c>
      <c r="T155" s="108">
        <f>'[1]INPUTS-Incidence'!E155</f>
        <v>19565.490261704777</v>
      </c>
      <c r="U155" s="100">
        <f t="shared" si="33"/>
        <v>2</v>
      </c>
      <c r="V155" s="105">
        <f t="shared" si="34"/>
        <v>431.50217118462115</v>
      </c>
      <c r="W155" s="105">
        <f t="shared" si="35"/>
        <v>0</v>
      </c>
      <c r="X155" s="3">
        <f t="shared" si="36"/>
        <v>431.50217118462115</v>
      </c>
      <c r="Y155" s="3">
        <f t="shared" si="37"/>
        <v>431.50217118462115</v>
      </c>
      <c r="Z155" s="3">
        <f t="shared" si="38"/>
        <v>431.50217118462115</v>
      </c>
      <c r="AA155" s="3">
        <f t="shared" si="39"/>
        <v>244.66173106168017</v>
      </c>
      <c r="AB155" s="113">
        <f t="shared" si="40"/>
        <v>244.66173106168017</v>
      </c>
      <c r="AC155" s="106">
        <f t="shared" si="41"/>
        <v>19565.490261704777</v>
      </c>
      <c r="AD155" s="106">
        <f t="shared" si="42"/>
        <v>0</v>
      </c>
      <c r="AE155" s="3">
        <f t="shared" si="43"/>
        <v>19565.490261704777</v>
      </c>
      <c r="AF155" s="3">
        <f t="shared" si="44"/>
        <v>19565.490261704777</v>
      </c>
      <c r="AG155" s="3">
        <f t="shared" si="45"/>
        <v>19565.490261704777</v>
      </c>
      <c r="AH155" s="3">
        <f t="shared" si="46"/>
        <v>11093.632978386608</v>
      </c>
      <c r="AI155" s="113">
        <f t="shared" si="47"/>
        <v>11093.632978386608</v>
      </c>
    </row>
    <row r="156" spans="16:35" x14ac:dyDescent="0.5">
      <c r="P156" s="4" t="str">
        <f>'[1]INPUTS-Incidence'!A156</f>
        <v>Car</v>
      </c>
      <c r="Q156" s="4" t="str">
        <f>'[1]INPUTS-Incidence'!B156</f>
        <v>Male</v>
      </c>
      <c r="R156" s="4" t="str">
        <f>'[1]INPUTS-Incidence'!C156</f>
        <v>35-39 years</v>
      </c>
      <c r="S156" s="108">
        <f>'[1]INPUTS-Incidence'!D156</f>
        <v>370.23964358598965</v>
      </c>
      <c r="T156" s="108">
        <f>'[1]INPUTS-Incidence'!E156</f>
        <v>18159.878719381282</v>
      </c>
      <c r="U156" s="100">
        <f t="shared" si="33"/>
        <v>2</v>
      </c>
      <c r="V156" s="105">
        <f t="shared" si="34"/>
        <v>370.23964358598965</v>
      </c>
      <c r="W156" s="105">
        <f t="shared" si="35"/>
        <v>0</v>
      </c>
      <c r="X156" s="3">
        <f t="shared" si="36"/>
        <v>370.23964358598965</v>
      </c>
      <c r="Y156" s="3">
        <f t="shared" si="37"/>
        <v>370.23964358598965</v>
      </c>
      <c r="Z156" s="3">
        <f t="shared" si="38"/>
        <v>370.23964358598965</v>
      </c>
      <c r="AA156" s="3">
        <f t="shared" si="39"/>
        <v>209.9258779132561</v>
      </c>
      <c r="AB156" s="113">
        <f t="shared" si="40"/>
        <v>209.9258779132561</v>
      </c>
      <c r="AC156" s="106">
        <f t="shared" si="41"/>
        <v>18159.878719381282</v>
      </c>
      <c r="AD156" s="106">
        <f t="shared" si="42"/>
        <v>0</v>
      </c>
      <c r="AE156" s="3">
        <f t="shared" si="43"/>
        <v>18159.878719381282</v>
      </c>
      <c r="AF156" s="3">
        <f t="shared" si="44"/>
        <v>18159.878719381282</v>
      </c>
      <c r="AG156" s="3">
        <f t="shared" si="45"/>
        <v>18159.878719381282</v>
      </c>
      <c r="AH156" s="3">
        <f t="shared" si="46"/>
        <v>10296.651233889186</v>
      </c>
      <c r="AI156" s="113">
        <f t="shared" si="47"/>
        <v>10296.651233889186</v>
      </c>
    </row>
    <row r="157" spans="16:35" x14ac:dyDescent="0.5">
      <c r="P157" s="4" t="str">
        <f>'[1]INPUTS-Incidence'!A157</f>
        <v>Car</v>
      </c>
      <c r="Q157" s="4" t="str">
        <f>'[1]INPUTS-Incidence'!B157</f>
        <v>Male</v>
      </c>
      <c r="R157" s="4" t="str">
        <f>'[1]INPUTS-Incidence'!C157</f>
        <v>40-44 years</v>
      </c>
      <c r="S157" s="108">
        <f>'[1]INPUTS-Incidence'!D157</f>
        <v>320.11932537393352</v>
      </c>
      <c r="T157" s="108">
        <f>'[1]INPUTS-Incidence'!E157</f>
        <v>16320.19703577871</v>
      </c>
      <c r="U157" s="100">
        <f t="shared" si="33"/>
        <v>2</v>
      </c>
      <c r="V157" s="105">
        <f t="shared" si="34"/>
        <v>320.11932537393352</v>
      </c>
      <c r="W157" s="105">
        <f t="shared" si="35"/>
        <v>0</v>
      </c>
      <c r="X157" s="3">
        <f t="shared" si="36"/>
        <v>320.11932537393352</v>
      </c>
      <c r="Y157" s="3">
        <f t="shared" si="37"/>
        <v>320.11932537393352</v>
      </c>
      <c r="Z157" s="3">
        <f t="shared" si="38"/>
        <v>320.11932537393352</v>
      </c>
      <c r="AA157" s="3">
        <f t="shared" si="39"/>
        <v>181.50765748702028</v>
      </c>
      <c r="AB157" s="113">
        <f t="shared" si="40"/>
        <v>181.50765748702028</v>
      </c>
      <c r="AC157" s="106">
        <f t="shared" si="41"/>
        <v>16320.19703577871</v>
      </c>
      <c r="AD157" s="106">
        <f t="shared" si="42"/>
        <v>0</v>
      </c>
      <c r="AE157" s="3">
        <f t="shared" si="43"/>
        <v>16320.19703577871</v>
      </c>
      <c r="AF157" s="3">
        <f t="shared" si="44"/>
        <v>16320.19703577871</v>
      </c>
      <c r="AG157" s="3">
        <f t="shared" si="45"/>
        <v>16320.19703577871</v>
      </c>
      <c r="AH157" s="3">
        <f t="shared" si="46"/>
        <v>9253.5517192865282</v>
      </c>
      <c r="AI157" s="113">
        <f t="shared" si="47"/>
        <v>9253.5517192865282</v>
      </c>
    </row>
    <row r="158" spans="16:35" x14ac:dyDescent="0.5">
      <c r="P158" s="4" t="str">
        <f>'[1]INPUTS-Incidence'!A158</f>
        <v>Car</v>
      </c>
      <c r="Q158" s="4" t="str">
        <f>'[1]INPUTS-Incidence'!B158</f>
        <v>Male</v>
      </c>
      <c r="R158" s="4" t="str">
        <f>'[1]INPUTS-Incidence'!C158</f>
        <v>45-49 years</v>
      </c>
      <c r="S158" s="108">
        <f>'[1]INPUTS-Incidence'!D158</f>
        <v>278.95455343751343</v>
      </c>
      <c r="T158" s="108">
        <f>'[1]INPUTS-Incidence'!E158</f>
        <v>12892.941956029483</v>
      </c>
      <c r="U158" s="100">
        <f t="shared" si="33"/>
        <v>2</v>
      </c>
      <c r="V158" s="105">
        <f t="shared" si="34"/>
        <v>278.95455343751343</v>
      </c>
      <c r="W158" s="105">
        <f t="shared" si="35"/>
        <v>0</v>
      </c>
      <c r="X158" s="3">
        <f t="shared" si="36"/>
        <v>278.95455343751343</v>
      </c>
      <c r="Y158" s="3">
        <f t="shared" si="37"/>
        <v>278.95455343751343</v>
      </c>
      <c r="Z158" s="3">
        <f t="shared" si="38"/>
        <v>278.95455343751343</v>
      </c>
      <c r="AA158" s="3">
        <f t="shared" si="39"/>
        <v>158.16723179907009</v>
      </c>
      <c r="AB158" s="113">
        <f t="shared" si="40"/>
        <v>158.16723179907009</v>
      </c>
      <c r="AC158" s="106">
        <f t="shared" si="41"/>
        <v>12892.941956029483</v>
      </c>
      <c r="AD158" s="106">
        <f t="shared" si="42"/>
        <v>0</v>
      </c>
      <c r="AE158" s="3">
        <f t="shared" si="43"/>
        <v>12892.941956029483</v>
      </c>
      <c r="AF158" s="3">
        <f t="shared" si="44"/>
        <v>12892.941956029483</v>
      </c>
      <c r="AG158" s="3">
        <f t="shared" si="45"/>
        <v>12892.941956029483</v>
      </c>
      <c r="AH158" s="3">
        <f t="shared" si="46"/>
        <v>7310.2980890687159</v>
      </c>
      <c r="AI158" s="113">
        <f t="shared" si="47"/>
        <v>7310.2980890687159</v>
      </c>
    </row>
    <row r="159" spans="16:35" x14ac:dyDescent="0.5">
      <c r="P159" s="4" t="str">
        <f>'[1]INPUTS-Incidence'!A159</f>
        <v>Car</v>
      </c>
      <c r="Q159" s="4" t="str">
        <f>'[1]INPUTS-Incidence'!B159</f>
        <v>Male</v>
      </c>
      <c r="R159" s="4" t="str">
        <f>'[1]INPUTS-Incidence'!C159</f>
        <v>50-54 years</v>
      </c>
      <c r="S159" s="108">
        <f>'[1]INPUTS-Incidence'!D159</f>
        <v>237.9850082879089</v>
      </c>
      <c r="T159" s="108">
        <f>'[1]INPUTS-Incidence'!E159</f>
        <v>8428.6614980188915</v>
      </c>
      <c r="U159" s="100">
        <f t="shared" si="33"/>
        <v>2</v>
      </c>
      <c r="V159" s="105">
        <f t="shared" si="34"/>
        <v>237.9850082879089</v>
      </c>
      <c r="W159" s="105">
        <f t="shared" si="35"/>
        <v>0</v>
      </c>
      <c r="X159" s="3">
        <f t="shared" si="36"/>
        <v>237.9850082879089</v>
      </c>
      <c r="Y159" s="3">
        <f t="shared" si="37"/>
        <v>237.9850082879089</v>
      </c>
      <c r="Z159" s="3">
        <f t="shared" si="38"/>
        <v>237.9850082879089</v>
      </c>
      <c r="AA159" s="3">
        <f t="shared" si="39"/>
        <v>134.93749969924434</v>
      </c>
      <c r="AB159" s="113">
        <f t="shared" si="40"/>
        <v>134.93749969924434</v>
      </c>
      <c r="AC159" s="106">
        <f t="shared" si="41"/>
        <v>8428.6614980188915</v>
      </c>
      <c r="AD159" s="106">
        <f t="shared" si="42"/>
        <v>0</v>
      </c>
      <c r="AE159" s="3">
        <f t="shared" si="43"/>
        <v>8428.6614980188915</v>
      </c>
      <c r="AF159" s="3">
        <f t="shared" si="44"/>
        <v>8428.6614980188915</v>
      </c>
      <c r="AG159" s="3">
        <f t="shared" si="45"/>
        <v>8428.6614980188915</v>
      </c>
      <c r="AH159" s="3">
        <f t="shared" si="46"/>
        <v>4779.051069376711</v>
      </c>
      <c r="AI159" s="113">
        <f t="shared" si="47"/>
        <v>4779.051069376711</v>
      </c>
    </row>
    <row r="160" spans="16:35" x14ac:dyDescent="0.5">
      <c r="P160" s="4" t="str">
        <f>'[1]INPUTS-Incidence'!A160</f>
        <v>Car</v>
      </c>
      <c r="Q160" s="4" t="str">
        <f>'[1]INPUTS-Incidence'!B160</f>
        <v>Male</v>
      </c>
      <c r="R160" s="4" t="str">
        <f>'[1]INPUTS-Incidence'!C160</f>
        <v>55-59 years</v>
      </c>
      <c r="S160" s="108">
        <f>'[1]INPUTS-Incidence'!D160</f>
        <v>209.72912171017873</v>
      </c>
      <c r="T160" s="108">
        <f>'[1]INPUTS-Incidence'!E160</f>
        <v>5328.9790343244558</v>
      </c>
      <c r="U160" s="100">
        <f t="shared" si="33"/>
        <v>2</v>
      </c>
      <c r="V160" s="105">
        <f t="shared" si="34"/>
        <v>209.72912171017873</v>
      </c>
      <c r="W160" s="105">
        <f t="shared" si="35"/>
        <v>0</v>
      </c>
      <c r="X160" s="3">
        <f t="shared" si="36"/>
        <v>209.72912171017873</v>
      </c>
      <c r="Y160" s="3">
        <f t="shared" si="37"/>
        <v>209.72912171017873</v>
      </c>
      <c r="Z160" s="3">
        <f t="shared" si="38"/>
        <v>209.72912171017873</v>
      </c>
      <c r="AA160" s="3">
        <f t="shared" si="39"/>
        <v>118.91641200967133</v>
      </c>
      <c r="AB160" s="113">
        <f t="shared" si="40"/>
        <v>118.91641200967133</v>
      </c>
      <c r="AC160" s="106">
        <f t="shared" si="41"/>
        <v>5328.9790343244558</v>
      </c>
      <c r="AD160" s="106">
        <f t="shared" si="42"/>
        <v>0</v>
      </c>
      <c r="AE160" s="3">
        <f t="shared" si="43"/>
        <v>5328.9790343244558</v>
      </c>
      <c r="AF160" s="3">
        <f t="shared" si="44"/>
        <v>5328.9790343244558</v>
      </c>
      <c r="AG160" s="3">
        <f t="shared" si="45"/>
        <v>5328.9790343244558</v>
      </c>
      <c r="AH160" s="3">
        <f t="shared" si="46"/>
        <v>3021.5311124619661</v>
      </c>
      <c r="AI160" s="113">
        <f t="shared" si="47"/>
        <v>3021.5311124619661</v>
      </c>
    </row>
    <row r="161" spans="16:35" x14ac:dyDescent="0.5">
      <c r="P161" s="4" t="str">
        <f>'[1]INPUTS-Incidence'!A161</f>
        <v>Car</v>
      </c>
      <c r="Q161" s="4" t="str">
        <f>'[1]INPUTS-Incidence'!B161</f>
        <v>Male</v>
      </c>
      <c r="R161" s="4" t="str">
        <f>'[1]INPUTS-Incidence'!C161</f>
        <v>60-64 years</v>
      </c>
      <c r="S161" s="108">
        <f>'[1]INPUTS-Incidence'!D161</f>
        <v>159.738347029555</v>
      </c>
      <c r="T161" s="108">
        <f>'[1]INPUTS-Incidence'!E161</f>
        <v>3104.3549497152235</v>
      </c>
      <c r="U161" s="100">
        <f t="shared" si="33"/>
        <v>2</v>
      </c>
      <c r="V161" s="105">
        <f t="shared" si="34"/>
        <v>159.738347029555</v>
      </c>
      <c r="W161" s="105">
        <f t="shared" si="35"/>
        <v>0</v>
      </c>
      <c r="X161" s="3">
        <f t="shared" si="36"/>
        <v>159.738347029555</v>
      </c>
      <c r="Y161" s="3">
        <f t="shared" si="37"/>
        <v>159.738347029555</v>
      </c>
      <c r="Z161" s="3">
        <f t="shared" si="38"/>
        <v>159.738347029555</v>
      </c>
      <c r="AA161" s="3">
        <f t="shared" si="39"/>
        <v>90.571642765757673</v>
      </c>
      <c r="AB161" s="113">
        <f t="shared" si="40"/>
        <v>90.571642765757673</v>
      </c>
      <c r="AC161" s="106">
        <f t="shared" si="41"/>
        <v>3104.3549497152235</v>
      </c>
      <c r="AD161" s="106">
        <f t="shared" si="42"/>
        <v>0</v>
      </c>
      <c r="AE161" s="3">
        <f t="shared" si="43"/>
        <v>3104.3549497152235</v>
      </c>
      <c r="AF161" s="3">
        <f t="shared" si="44"/>
        <v>3104.3549497152235</v>
      </c>
      <c r="AG161" s="3">
        <f t="shared" si="45"/>
        <v>3104.3549497152235</v>
      </c>
      <c r="AH161" s="3">
        <f t="shared" si="46"/>
        <v>1760.1692564885316</v>
      </c>
      <c r="AI161" s="113">
        <f t="shared" si="47"/>
        <v>1760.1692564885316</v>
      </c>
    </row>
    <row r="162" spans="16:35" x14ac:dyDescent="0.5">
      <c r="P162" s="4" t="str">
        <f>'[1]INPUTS-Incidence'!A162</f>
        <v>Car</v>
      </c>
      <c r="Q162" s="4" t="str">
        <f>'[1]INPUTS-Incidence'!B162</f>
        <v>Male</v>
      </c>
      <c r="R162" s="4" t="str">
        <f>'[1]INPUTS-Incidence'!C162</f>
        <v>65-69 years</v>
      </c>
      <c r="S162" s="108">
        <f>'[1]INPUTS-Incidence'!D162</f>
        <v>124.61021885884857</v>
      </c>
      <c r="T162" s="108">
        <f>'[1]INPUTS-Incidence'!E162</f>
        <v>1369.5630218781523</v>
      </c>
      <c r="U162" s="100">
        <f t="shared" si="33"/>
        <v>2</v>
      </c>
      <c r="V162" s="105">
        <f t="shared" si="34"/>
        <v>124.61021885884857</v>
      </c>
      <c r="W162" s="105">
        <f t="shared" si="35"/>
        <v>0</v>
      </c>
      <c r="X162" s="3">
        <f t="shared" si="36"/>
        <v>124.61021885884857</v>
      </c>
      <c r="Y162" s="3">
        <f t="shared" si="37"/>
        <v>124.61021885884857</v>
      </c>
      <c r="Z162" s="3">
        <f t="shared" si="38"/>
        <v>124.61021885884857</v>
      </c>
      <c r="AA162" s="3">
        <f t="shared" si="39"/>
        <v>70.653994092967139</v>
      </c>
      <c r="AB162" s="113">
        <f t="shared" si="40"/>
        <v>70.653994092967139</v>
      </c>
      <c r="AC162" s="106">
        <f t="shared" si="41"/>
        <v>1369.5630218781523</v>
      </c>
      <c r="AD162" s="106">
        <f t="shared" si="42"/>
        <v>0</v>
      </c>
      <c r="AE162" s="3">
        <f t="shared" si="43"/>
        <v>1369.5630218781523</v>
      </c>
      <c r="AF162" s="3">
        <f t="shared" si="44"/>
        <v>1369.5630218781523</v>
      </c>
      <c r="AG162" s="3">
        <f t="shared" si="45"/>
        <v>1369.5630218781523</v>
      </c>
      <c r="AH162" s="3">
        <f t="shared" si="46"/>
        <v>776.54223340491228</v>
      </c>
      <c r="AI162" s="113">
        <f t="shared" si="47"/>
        <v>776.54223340491228</v>
      </c>
    </row>
    <row r="163" spans="16:35" x14ac:dyDescent="0.5">
      <c r="P163" s="4" t="str">
        <f>'[1]INPUTS-Incidence'!A163</f>
        <v>Car</v>
      </c>
      <c r="Q163" s="4" t="str">
        <f>'[1]INPUTS-Incidence'!B163</f>
        <v>Male</v>
      </c>
      <c r="R163" s="4" t="str">
        <f>'[1]INPUTS-Incidence'!C163</f>
        <v>70-74 years</v>
      </c>
      <c r="S163" s="108">
        <f>'[1]INPUTS-Incidence'!D163</f>
        <v>86.410126913395501</v>
      </c>
      <c r="T163" s="108">
        <f>'[1]INPUTS-Incidence'!E163</f>
        <v>585.56468331810777</v>
      </c>
      <c r="U163" s="100">
        <f t="shared" si="33"/>
        <v>2</v>
      </c>
      <c r="V163" s="105">
        <f t="shared" si="34"/>
        <v>86.410126913395501</v>
      </c>
      <c r="W163" s="105">
        <f t="shared" si="35"/>
        <v>0</v>
      </c>
      <c r="X163" s="3">
        <f t="shared" si="36"/>
        <v>86.410126913395501</v>
      </c>
      <c r="Y163" s="3">
        <f t="shared" si="37"/>
        <v>86.410126913395501</v>
      </c>
      <c r="Z163" s="3">
        <f t="shared" si="38"/>
        <v>86.410126913395501</v>
      </c>
      <c r="AA163" s="3">
        <f t="shared" si="39"/>
        <v>48.994541959895244</v>
      </c>
      <c r="AB163" s="113">
        <f t="shared" si="40"/>
        <v>48.994541959895244</v>
      </c>
      <c r="AC163" s="106">
        <f t="shared" si="41"/>
        <v>585.56468331810777</v>
      </c>
      <c r="AD163" s="106">
        <f t="shared" si="42"/>
        <v>0</v>
      </c>
      <c r="AE163" s="3">
        <f t="shared" si="43"/>
        <v>585.56468331810777</v>
      </c>
      <c r="AF163" s="3">
        <f t="shared" si="44"/>
        <v>585.56468331810777</v>
      </c>
      <c r="AG163" s="3">
        <f t="shared" si="45"/>
        <v>585.56468331810777</v>
      </c>
      <c r="AH163" s="3">
        <f t="shared" si="46"/>
        <v>332.01517544136709</v>
      </c>
      <c r="AI163" s="113">
        <f t="shared" si="47"/>
        <v>332.01517544136709</v>
      </c>
    </row>
    <row r="164" spans="16:35" x14ac:dyDescent="0.5">
      <c r="P164" s="4" t="str">
        <f>'[1]INPUTS-Incidence'!A164</f>
        <v>Car</v>
      </c>
      <c r="Q164" s="4" t="str">
        <f>'[1]INPUTS-Incidence'!B164</f>
        <v>Male</v>
      </c>
      <c r="R164" s="4" t="str">
        <f>'[1]INPUTS-Incidence'!C164</f>
        <v>75-79 years</v>
      </c>
      <c r="S164" s="108">
        <f>'[1]INPUTS-Incidence'!D164</f>
        <v>52.541977478966345</v>
      </c>
      <c r="T164" s="108">
        <f>'[1]INPUTS-Incidence'!E164</f>
        <v>302.31124906466385</v>
      </c>
      <c r="U164" s="100">
        <f t="shared" si="33"/>
        <v>2</v>
      </c>
      <c r="V164" s="105">
        <f t="shared" si="34"/>
        <v>52.541977478966345</v>
      </c>
      <c r="W164" s="105">
        <f t="shared" si="35"/>
        <v>0</v>
      </c>
      <c r="X164" s="3">
        <f t="shared" si="36"/>
        <v>52.541977478966345</v>
      </c>
      <c r="Y164" s="3">
        <f t="shared" si="37"/>
        <v>52.541977478966345</v>
      </c>
      <c r="Z164" s="3">
        <f t="shared" si="38"/>
        <v>52.541977478966345</v>
      </c>
      <c r="AA164" s="3">
        <f t="shared" si="39"/>
        <v>29.791301230573914</v>
      </c>
      <c r="AB164" s="113">
        <f t="shared" si="40"/>
        <v>29.791301230573914</v>
      </c>
      <c r="AC164" s="106">
        <f t="shared" si="41"/>
        <v>302.31124906466385</v>
      </c>
      <c r="AD164" s="106">
        <f t="shared" si="42"/>
        <v>0</v>
      </c>
      <c r="AE164" s="3">
        <f t="shared" si="43"/>
        <v>302.31124906466385</v>
      </c>
      <c r="AF164" s="3">
        <f t="shared" si="44"/>
        <v>302.31124906466385</v>
      </c>
      <c r="AG164" s="3">
        <f t="shared" si="45"/>
        <v>302.31124906466385</v>
      </c>
      <c r="AH164" s="3">
        <f t="shared" si="46"/>
        <v>171.41047821966438</v>
      </c>
      <c r="AI164" s="113">
        <f t="shared" si="47"/>
        <v>171.41047821966438</v>
      </c>
    </row>
    <row r="165" spans="16:35" x14ac:dyDescent="0.5">
      <c r="P165" s="4" t="str">
        <f>'[1]INPUTS-Incidence'!A165</f>
        <v>Car</v>
      </c>
      <c r="Q165" s="4" t="str">
        <f>'[1]INPUTS-Incidence'!B165</f>
        <v>Male</v>
      </c>
      <c r="R165" s="4" t="str">
        <f>'[1]INPUTS-Incidence'!C165</f>
        <v>80-84 years</v>
      </c>
      <c r="S165" s="108">
        <f>'[1]INPUTS-Incidence'!D165</f>
        <v>32.119585076992571</v>
      </c>
      <c r="T165" s="108">
        <f>'[1]INPUTS-Incidence'!E165</f>
        <v>162.72294946630936</v>
      </c>
      <c r="U165" s="100">
        <f t="shared" si="33"/>
        <v>2</v>
      </c>
      <c r="V165" s="105">
        <f t="shared" si="34"/>
        <v>32.119585076992571</v>
      </c>
      <c r="W165" s="105">
        <f t="shared" si="35"/>
        <v>0</v>
      </c>
      <c r="X165" s="3">
        <f t="shared" si="36"/>
        <v>32.119585076992571</v>
      </c>
      <c r="Y165" s="3">
        <f t="shared" si="37"/>
        <v>32.119585076992571</v>
      </c>
      <c r="Z165" s="3">
        <f t="shared" si="38"/>
        <v>32.119585076992571</v>
      </c>
      <c r="AA165" s="3">
        <f t="shared" si="39"/>
        <v>18.211804738654788</v>
      </c>
      <c r="AB165" s="113">
        <f t="shared" si="40"/>
        <v>18.211804738654788</v>
      </c>
      <c r="AC165" s="106">
        <f t="shared" si="41"/>
        <v>162.72294946630936</v>
      </c>
      <c r="AD165" s="106">
        <f t="shared" si="42"/>
        <v>0</v>
      </c>
      <c r="AE165" s="3">
        <f t="shared" si="43"/>
        <v>162.72294946630936</v>
      </c>
      <c r="AF165" s="3">
        <f t="shared" si="44"/>
        <v>162.72294946630936</v>
      </c>
      <c r="AG165" s="3">
        <f t="shared" si="45"/>
        <v>162.72294946630936</v>
      </c>
      <c r="AH165" s="3">
        <f t="shared" si="46"/>
        <v>92.263912347397394</v>
      </c>
      <c r="AI165" s="113">
        <f t="shared" si="47"/>
        <v>92.263912347397394</v>
      </c>
    </row>
    <row r="166" spans="16:35" x14ac:dyDescent="0.5">
      <c r="P166" s="4" t="str">
        <f>'[1]INPUTS-Incidence'!A166</f>
        <v>Car</v>
      </c>
      <c r="Q166" s="4" t="str">
        <f>'[1]INPUTS-Incidence'!B166</f>
        <v>Male</v>
      </c>
      <c r="R166" s="4" t="str">
        <f>'[1]INPUTS-Incidence'!C166</f>
        <v>85+</v>
      </c>
      <c r="S166" s="108">
        <f>'[1]INPUTS-Incidence'!D166</f>
        <v>24.417743518759032</v>
      </c>
      <c r="T166" s="108">
        <f>'[1]INPUTS-Incidence'!E166</f>
        <v>98.591081500233855</v>
      </c>
      <c r="U166" s="100">
        <f t="shared" si="33"/>
        <v>2</v>
      </c>
      <c r="V166" s="105">
        <f t="shared" si="34"/>
        <v>24.417743518759032</v>
      </c>
      <c r="W166" s="105">
        <f t="shared" si="35"/>
        <v>0</v>
      </c>
      <c r="X166" s="3">
        <f t="shared" si="36"/>
        <v>24.417743518759032</v>
      </c>
      <c r="Y166" s="3">
        <f t="shared" si="37"/>
        <v>24.417743518759032</v>
      </c>
      <c r="Z166" s="3">
        <f t="shared" si="38"/>
        <v>24.417743518759032</v>
      </c>
      <c r="AA166" s="3">
        <f t="shared" si="39"/>
        <v>13.844860575136369</v>
      </c>
      <c r="AB166" s="113">
        <f t="shared" si="40"/>
        <v>13.844860575136369</v>
      </c>
      <c r="AC166" s="106">
        <f t="shared" si="41"/>
        <v>98.591081500233855</v>
      </c>
      <c r="AD166" s="106">
        <f t="shared" si="42"/>
        <v>0</v>
      </c>
      <c r="AE166" s="3">
        <f t="shared" si="43"/>
        <v>98.591081500233855</v>
      </c>
      <c r="AF166" s="3">
        <f t="shared" si="44"/>
        <v>98.591081500233855</v>
      </c>
      <c r="AG166" s="3">
        <f t="shared" si="45"/>
        <v>98.591081500233855</v>
      </c>
      <c r="AH166" s="3">
        <f t="shared" si="46"/>
        <v>55.90114321063259</v>
      </c>
      <c r="AI166" s="113">
        <f t="shared" si="47"/>
        <v>55.90114321063259</v>
      </c>
    </row>
    <row r="167" spans="16:35" x14ac:dyDescent="0.5">
      <c r="P167" s="4" t="str">
        <f>'[1]INPUTS-Incidence'!A167</f>
        <v>Car</v>
      </c>
      <c r="Q167" s="4" t="str">
        <f>'[1]INPUTS-Incidence'!B167</f>
        <v>Female</v>
      </c>
      <c r="R167" s="4" t="str">
        <f>'[1]INPUTS-Incidence'!C167</f>
        <v>&lt;5 years</v>
      </c>
      <c r="S167" s="108">
        <f>'[1]INPUTS-Incidence'!D167</f>
        <v>39.959516213435592</v>
      </c>
      <c r="T167" s="108">
        <f>'[1]INPUTS-Incidence'!E167</f>
        <v>346.54893083265057</v>
      </c>
      <c r="U167" s="100">
        <f t="shared" si="33"/>
        <v>2</v>
      </c>
      <c r="V167" s="105">
        <f t="shared" si="34"/>
        <v>39.959516213435592</v>
      </c>
      <c r="W167" s="105">
        <f t="shared" si="35"/>
        <v>0</v>
      </c>
      <c r="X167" s="3">
        <f t="shared" si="36"/>
        <v>39.959516213435592</v>
      </c>
      <c r="Y167" s="3">
        <f t="shared" si="37"/>
        <v>39.959516213435592</v>
      </c>
      <c r="Z167" s="3">
        <f t="shared" si="38"/>
        <v>39.959516213435592</v>
      </c>
      <c r="AA167" s="3">
        <f t="shared" si="39"/>
        <v>22.657045693017977</v>
      </c>
      <c r="AB167" s="113">
        <f t="shared" si="40"/>
        <v>22.657045693017977</v>
      </c>
      <c r="AC167" s="106">
        <f t="shared" si="41"/>
        <v>346.54893083265057</v>
      </c>
      <c r="AD167" s="106">
        <f t="shared" si="42"/>
        <v>0</v>
      </c>
      <c r="AE167" s="3">
        <f t="shared" si="43"/>
        <v>346.54893083265057</v>
      </c>
      <c r="AF167" s="3">
        <f t="shared" si="44"/>
        <v>346.54893083265057</v>
      </c>
      <c r="AG167" s="3">
        <f t="shared" si="45"/>
        <v>346.54893083265057</v>
      </c>
      <c r="AH167" s="3">
        <f t="shared" si="46"/>
        <v>196.49324378211284</v>
      </c>
      <c r="AI167" s="113">
        <f t="shared" si="47"/>
        <v>196.49324378211284</v>
      </c>
    </row>
    <row r="168" spans="16:35" x14ac:dyDescent="0.5">
      <c r="P168" s="4" t="str">
        <f>'[1]INPUTS-Incidence'!A168</f>
        <v>Car</v>
      </c>
      <c r="Q168" s="4" t="str">
        <f>'[1]INPUTS-Incidence'!B168</f>
        <v>Female</v>
      </c>
      <c r="R168" s="4" t="str">
        <f>'[1]INPUTS-Incidence'!C168</f>
        <v>5-9 years</v>
      </c>
      <c r="S168" s="108">
        <f>'[1]INPUTS-Incidence'!D168</f>
        <v>66.963516420788523</v>
      </c>
      <c r="T168" s="108">
        <f>'[1]INPUTS-Incidence'!E168</f>
        <v>2221.9296261009158</v>
      </c>
      <c r="U168" s="100">
        <f t="shared" si="33"/>
        <v>2</v>
      </c>
      <c r="V168" s="105">
        <f t="shared" si="34"/>
        <v>66.963516420788523</v>
      </c>
      <c r="W168" s="105">
        <f t="shared" si="35"/>
        <v>0</v>
      </c>
      <c r="X168" s="3">
        <f t="shared" si="36"/>
        <v>66.963516420788523</v>
      </c>
      <c r="Y168" s="3">
        <f t="shared" si="37"/>
        <v>66.963516420788523</v>
      </c>
      <c r="Z168" s="3">
        <f t="shared" si="38"/>
        <v>66.963516420788523</v>
      </c>
      <c r="AA168" s="3">
        <f t="shared" si="39"/>
        <v>37.968313810587091</v>
      </c>
      <c r="AB168" s="113">
        <f t="shared" si="40"/>
        <v>37.968313810587091</v>
      </c>
      <c r="AC168" s="106">
        <f t="shared" si="41"/>
        <v>2221.9296261009158</v>
      </c>
      <c r="AD168" s="106">
        <f t="shared" si="42"/>
        <v>0</v>
      </c>
      <c r="AE168" s="3">
        <f t="shared" si="43"/>
        <v>2221.9296261009158</v>
      </c>
      <c r="AF168" s="3">
        <f t="shared" si="44"/>
        <v>2221.9296261009158</v>
      </c>
      <c r="AG168" s="3">
        <f t="shared" si="45"/>
        <v>2221.9296261009158</v>
      </c>
      <c r="AH168" s="3">
        <f t="shared" si="46"/>
        <v>1259.8340979992192</v>
      </c>
      <c r="AI168" s="113">
        <f t="shared" si="47"/>
        <v>1259.8340979992192</v>
      </c>
    </row>
    <row r="169" spans="16:35" x14ac:dyDescent="0.5">
      <c r="P169" s="4" t="str">
        <f>'[1]INPUTS-Incidence'!A169</f>
        <v>Car</v>
      </c>
      <c r="Q169" s="4" t="str">
        <f>'[1]INPUTS-Incidence'!B169</f>
        <v>Female</v>
      </c>
      <c r="R169" s="4" t="str">
        <f>'[1]INPUTS-Incidence'!C169</f>
        <v>10-14 years</v>
      </c>
      <c r="S169" s="108">
        <f>'[1]INPUTS-Incidence'!D169</f>
        <v>43.208961801359443</v>
      </c>
      <c r="T169" s="108">
        <f>'[1]INPUTS-Incidence'!E169</f>
        <v>4855.8713567262039</v>
      </c>
      <c r="U169" s="100">
        <f t="shared" si="33"/>
        <v>2</v>
      </c>
      <c r="V169" s="105">
        <f t="shared" si="34"/>
        <v>43.208961801359443</v>
      </c>
      <c r="W169" s="105">
        <f t="shared" si="35"/>
        <v>0</v>
      </c>
      <c r="X169" s="3">
        <f t="shared" si="36"/>
        <v>43.208961801359443</v>
      </c>
      <c r="Y169" s="3">
        <f t="shared" si="37"/>
        <v>43.208961801359443</v>
      </c>
      <c r="Z169" s="3">
        <f t="shared" si="38"/>
        <v>43.208961801359443</v>
      </c>
      <c r="AA169" s="3">
        <f t="shared" si="39"/>
        <v>24.499481341370803</v>
      </c>
      <c r="AB169" s="113">
        <f t="shared" si="40"/>
        <v>24.499481341370803</v>
      </c>
      <c r="AC169" s="106">
        <f t="shared" si="41"/>
        <v>4855.8713567262039</v>
      </c>
      <c r="AD169" s="106">
        <f t="shared" si="42"/>
        <v>0</v>
      </c>
      <c r="AE169" s="3">
        <f t="shared" si="43"/>
        <v>4855.8713567262039</v>
      </c>
      <c r="AF169" s="3">
        <f t="shared" si="44"/>
        <v>4855.8713567262039</v>
      </c>
      <c r="AG169" s="3">
        <f t="shared" si="45"/>
        <v>4855.8713567262039</v>
      </c>
      <c r="AH169" s="3">
        <f t="shared" si="46"/>
        <v>2753.2790592637575</v>
      </c>
      <c r="AI169" s="113">
        <f t="shared" si="47"/>
        <v>2753.2790592637575</v>
      </c>
    </row>
    <row r="170" spans="16:35" x14ac:dyDescent="0.5">
      <c r="P170" s="4" t="str">
        <f>'[1]INPUTS-Incidence'!A170</f>
        <v>Car</v>
      </c>
      <c r="Q170" s="4" t="str">
        <f>'[1]INPUTS-Incidence'!B170</f>
        <v>Female</v>
      </c>
      <c r="R170" s="4" t="str">
        <f>'[1]INPUTS-Incidence'!C170</f>
        <v>15-19 years</v>
      </c>
      <c r="S170" s="108">
        <f>'[1]INPUTS-Incidence'!D170</f>
        <v>83.449480411005027</v>
      </c>
      <c r="T170" s="108">
        <f>'[1]INPUTS-Incidence'!E170</f>
        <v>7539.2716586106935</v>
      </c>
      <c r="U170" s="100">
        <f t="shared" si="33"/>
        <v>2</v>
      </c>
      <c r="V170" s="105">
        <f t="shared" si="34"/>
        <v>83.449480411005027</v>
      </c>
      <c r="W170" s="105">
        <f t="shared" si="35"/>
        <v>0</v>
      </c>
      <c r="X170" s="3">
        <f t="shared" si="36"/>
        <v>83.449480411005027</v>
      </c>
      <c r="Y170" s="3">
        <f t="shared" si="37"/>
        <v>83.449480411005027</v>
      </c>
      <c r="Z170" s="3">
        <f t="shared" si="38"/>
        <v>83.449480411005027</v>
      </c>
      <c r="AA170" s="3">
        <f t="shared" si="39"/>
        <v>47.315855393039847</v>
      </c>
      <c r="AB170" s="113">
        <f t="shared" si="40"/>
        <v>47.315855393039847</v>
      </c>
      <c r="AC170" s="106">
        <f t="shared" si="41"/>
        <v>7539.2716586106935</v>
      </c>
      <c r="AD170" s="106">
        <f t="shared" si="42"/>
        <v>0</v>
      </c>
      <c r="AE170" s="3">
        <f t="shared" si="43"/>
        <v>7539.2716586106935</v>
      </c>
      <c r="AF170" s="3">
        <f t="shared" si="44"/>
        <v>7539.2716586106935</v>
      </c>
      <c r="AG170" s="3">
        <f t="shared" si="45"/>
        <v>7539.2716586106935</v>
      </c>
      <c r="AH170" s="3">
        <f t="shared" si="46"/>
        <v>4274.7670304322628</v>
      </c>
      <c r="AI170" s="113">
        <f t="shared" si="47"/>
        <v>4274.7670304322628</v>
      </c>
    </row>
    <row r="171" spans="16:35" x14ac:dyDescent="0.5">
      <c r="P171" s="4" t="str">
        <f>'[1]INPUTS-Incidence'!A171</f>
        <v>Car</v>
      </c>
      <c r="Q171" s="4" t="str">
        <f>'[1]INPUTS-Incidence'!B171</f>
        <v>Female</v>
      </c>
      <c r="R171" s="4" t="str">
        <f>'[1]INPUTS-Incidence'!C171</f>
        <v>20-24 years</v>
      </c>
      <c r="S171" s="108">
        <f>'[1]INPUTS-Incidence'!D171</f>
        <v>95.602428611888385</v>
      </c>
      <c r="T171" s="108">
        <f>'[1]INPUTS-Incidence'!E171</f>
        <v>8311.100083481022</v>
      </c>
      <c r="U171" s="100">
        <f t="shared" si="33"/>
        <v>2</v>
      </c>
      <c r="V171" s="105">
        <f t="shared" si="34"/>
        <v>95.602428611888385</v>
      </c>
      <c r="W171" s="105">
        <f t="shared" si="35"/>
        <v>0</v>
      </c>
      <c r="X171" s="3">
        <f t="shared" si="36"/>
        <v>95.602428611888385</v>
      </c>
      <c r="Y171" s="3">
        <f t="shared" si="37"/>
        <v>95.602428611888385</v>
      </c>
      <c r="Z171" s="3">
        <f t="shared" si="38"/>
        <v>95.602428611888385</v>
      </c>
      <c r="AA171" s="3">
        <f t="shared" si="39"/>
        <v>54.206577022940706</v>
      </c>
      <c r="AB171" s="113">
        <f t="shared" si="40"/>
        <v>54.206577022940706</v>
      </c>
      <c r="AC171" s="106">
        <f t="shared" si="41"/>
        <v>8311.100083481022</v>
      </c>
      <c r="AD171" s="106">
        <f t="shared" si="42"/>
        <v>0</v>
      </c>
      <c r="AE171" s="3">
        <f t="shared" si="43"/>
        <v>8311.100083481022</v>
      </c>
      <c r="AF171" s="3">
        <f t="shared" si="44"/>
        <v>8311.100083481022</v>
      </c>
      <c r="AG171" s="3">
        <f t="shared" si="45"/>
        <v>8311.100083481022</v>
      </c>
      <c r="AH171" s="3">
        <f t="shared" si="46"/>
        <v>4712.3937473337392</v>
      </c>
      <c r="AI171" s="113">
        <f t="shared" si="47"/>
        <v>4712.3937473337392</v>
      </c>
    </row>
    <row r="172" spans="16:35" x14ac:dyDescent="0.5">
      <c r="P172" s="4" t="str">
        <f>'[1]INPUTS-Incidence'!A172</f>
        <v>Car</v>
      </c>
      <c r="Q172" s="4" t="str">
        <f>'[1]INPUTS-Incidence'!B172</f>
        <v>Female</v>
      </c>
      <c r="R172" s="4" t="str">
        <f>'[1]INPUTS-Incidence'!C172</f>
        <v>25-29 years</v>
      </c>
      <c r="S172" s="108">
        <f>'[1]INPUTS-Incidence'!D172</f>
        <v>82.281385425565801</v>
      </c>
      <c r="T172" s="108">
        <f>'[1]INPUTS-Incidence'!E172</f>
        <v>7200.451144929506</v>
      </c>
      <c r="U172" s="100">
        <f t="shared" si="33"/>
        <v>2</v>
      </c>
      <c r="V172" s="105">
        <f t="shared" si="34"/>
        <v>82.281385425565801</v>
      </c>
      <c r="W172" s="105">
        <f t="shared" si="35"/>
        <v>0</v>
      </c>
      <c r="X172" s="3">
        <f t="shared" si="36"/>
        <v>82.281385425565801</v>
      </c>
      <c r="Y172" s="3">
        <f t="shared" si="37"/>
        <v>82.281385425565801</v>
      </c>
      <c r="Z172" s="3">
        <f t="shared" si="38"/>
        <v>82.281385425565801</v>
      </c>
      <c r="AA172" s="3">
        <f t="shared" si="39"/>
        <v>46.653545536295802</v>
      </c>
      <c r="AB172" s="113">
        <f t="shared" si="40"/>
        <v>46.653545536295802</v>
      </c>
      <c r="AC172" s="106">
        <f t="shared" si="41"/>
        <v>7200.451144929506</v>
      </c>
      <c r="AD172" s="106">
        <f t="shared" si="42"/>
        <v>0</v>
      </c>
      <c r="AE172" s="3">
        <f t="shared" si="43"/>
        <v>7200.451144929506</v>
      </c>
      <c r="AF172" s="3">
        <f t="shared" si="44"/>
        <v>7200.451144929506</v>
      </c>
      <c r="AG172" s="3">
        <f t="shared" si="45"/>
        <v>7200.451144929506</v>
      </c>
      <c r="AH172" s="3">
        <f t="shared" si="46"/>
        <v>4082.6557991750296</v>
      </c>
      <c r="AI172" s="113">
        <f t="shared" si="47"/>
        <v>4082.6557991750296</v>
      </c>
    </row>
    <row r="173" spans="16:35" x14ac:dyDescent="0.5">
      <c r="P173" s="4" t="str">
        <f>'[1]INPUTS-Incidence'!A173</f>
        <v>Car</v>
      </c>
      <c r="Q173" s="4" t="str">
        <f>'[1]INPUTS-Incidence'!B173</f>
        <v>Female</v>
      </c>
      <c r="R173" s="4" t="str">
        <f>'[1]INPUTS-Incidence'!C173</f>
        <v>30-34 years</v>
      </c>
      <c r="S173" s="108">
        <f>'[1]INPUTS-Incidence'!D173</f>
        <v>70.328640888329957</v>
      </c>
      <c r="T173" s="108">
        <f>'[1]INPUTS-Incidence'!E173</f>
        <v>6475.5929796003866</v>
      </c>
      <c r="U173" s="100">
        <f t="shared" si="33"/>
        <v>2</v>
      </c>
      <c r="V173" s="105">
        <f t="shared" si="34"/>
        <v>70.328640888329957</v>
      </c>
      <c r="W173" s="105">
        <f t="shared" si="35"/>
        <v>0</v>
      </c>
      <c r="X173" s="3">
        <f t="shared" si="36"/>
        <v>70.328640888329957</v>
      </c>
      <c r="Y173" s="3">
        <f t="shared" si="37"/>
        <v>70.328640888329957</v>
      </c>
      <c r="Z173" s="3">
        <f t="shared" si="38"/>
        <v>70.328640888329957</v>
      </c>
      <c r="AA173" s="3">
        <f t="shared" si="39"/>
        <v>39.876339383683082</v>
      </c>
      <c r="AB173" s="113">
        <f t="shared" si="40"/>
        <v>39.876339383683082</v>
      </c>
      <c r="AC173" s="106">
        <f t="shared" si="41"/>
        <v>6475.5929796003866</v>
      </c>
      <c r="AD173" s="106">
        <f t="shared" si="42"/>
        <v>0</v>
      </c>
      <c r="AE173" s="3">
        <f t="shared" si="43"/>
        <v>6475.5929796003866</v>
      </c>
      <c r="AF173" s="3">
        <f t="shared" si="44"/>
        <v>6475.5929796003866</v>
      </c>
      <c r="AG173" s="3">
        <f t="shared" si="45"/>
        <v>6475.5929796003866</v>
      </c>
      <c r="AH173" s="3">
        <f t="shared" si="46"/>
        <v>3671.6612194334189</v>
      </c>
      <c r="AI173" s="113">
        <f t="shared" si="47"/>
        <v>3671.6612194334189</v>
      </c>
    </row>
    <row r="174" spans="16:35" x14ac:dyDescent="0.5">
      <c r="P174" s="4" t="str">
        <f>'[1]INPUTS-Incidence'!A174</f>
        <v>Car</v>
      </c>
      <c r="Q174" s="4" t="str">
        <f>'[1]INPUTS-Incidence'!B174</f>
        <v>Female</v>
      </c>
      <c r="R174" s="4" t="str">
        <f>'[1]INPUTS-Incidence'!C174</f>
        <v>35-39 years</v>
      </c>
      <c r="S174" s="108">
        <f>'[1]INPUTS-Incidence'!D174</f>
        <v>62.31482911782804</v>
      </c>
      <c r="T174" s="108">
        <f>'[1]INPUTS-Incidence'!E174</f>
        <v>6634.7091821052372</v>
      </c>
      <c r="U174" s="100">
        <f t="shared" si="33"/>
        <v>2</v>
      </c>
      <c r="V174" s="105">
        <f t="shared" si="34"/>
        <v>62.31482911782804</v>
      </c>
      <c r="W174" s="105">
        <f t="shared" si="35"/>
        <v>0</v>
      </c>
      <c r="X174" s="3">
        <f t="shared" si="36"/>
        <v>62.31482911782804</v>
      </c>
      <c r="Y174" s="3">
        <f t="shared" si="37"/>
        <v>62.31482911782804</v>
      </c>
      <c r="Z174" s="3">
        <f t="shared" si="38"/>
        <v>62.31482911782804</v>
      </c>
      <c r="AA174" s="3">
        <f t="shared" si="39"/>
        <v>35.332508109808494</v>
      </c>
      <c r="AB174" s="113">
        <f t="shared" si="40"/>
        <v>35.332508109808494</v>
      </c>
      <c r="AC174" s="106">
        <f t="shared" si="41"/>
        <v>6634.7091821052372</v>
      </c>
      <c r="AD174" s="106">
        <f t="shared" si="42"/>
        <v>0</v>
      </c>
      <c r="AE174" s="3">
        <f t="shared" si="43"/>
        <v>6634.7091821052372</v>
      </c>
      <c r="AF174" s="3">
        <f t="shared" si="44"/>
        <v>6634.7091821052372</v>
      </c>
      <c r="AG174" s="3">
        <f t="shared" si="45"/>
        <v>6634.7091821052372</v>
      </c>
      <c r="AH174" s="3">
        <f t="shared" si="46"/>
        <v>3761.8801062536691</v>
      </c>
      <c r="AI174" s="113">
        <f t="shared" si="47"/>
        <v>3761.8801062536691</v>
      </c>
    </row>
    <row r="175" spans="16:35" x14ac:dyDescent="0.5">
      <c r="P175" s="4" t="str">
        <f>'[1]INPUTS-Incidence'!A175</f>
        <v>Car</v>
      </c>
      <c r="Q175" s="4" t="str">
        <f>'[1]INPUTS-Incidence'!B175</f>
        <v>Female</v>
      </c>
      <c r="R175" s="4" t="str">
        <f>'[1]INPUTS-Incidence'!C175</f>
        <v>40-44 years</v>
      </c>
      <c r="S175" s="108">
        <f>'[1]INPUTS-Incidence'!D175</f>
        <v>70.85389684815641</v>
      </c>
      <c r="T175" s="108">
        <f>'[1]INPUTS-Incidence'!E175</f>
        <v>6327.573469942181</v>
      </c>
      <c r="U175" s="100">
        <f t="shared" si="33"/>
        <v>2</v>
      </c>
      <c r="V175" s="105">
        <f t="shared" si="34"/>
        <v>70.85389684815641</v>
      </c>
      <c r="W175" s="105">
        <f t="shared" si="35"/>
        <v>0</v>
      </c>
      <c r="X175" s="3">
        <f t="shared" si="36"/>
        <v>70.85389684815641</v>
      </c>
      <c r="Y175" s="3">
        <f t="shared" si="37"/>
        <v>70.85389684815641</v>
      </c>
      <c r="Z175" s="3">
        <f t="shared" si="38"/>
        <v>70.85389684815641</v>
      </c>
      <c r="AA175" s="3">
        <f t="shared" si="39"/>
        <v>40.17415951290468</v>
      </c>
      <c r="AB175" s="113">
        <f t="shared" si="40"/>
        <v>40.17415951290468</v>
      </c>
      <c r="AC175" s="106">
        <f t="shared" si="41"/>
        <v>6327.573469942181</v>
      </c>
      <c r="AD175" s="106">
        <f t="shared" si="42"/>
        <v>0</v>
      </c>
      <c r="AE175" s="3">
        <f t="shared" si="43"/>
        <v>6327.573469942181</v>
      </c>
      <c r="AF175" s="3">
        <f t="shared" si="44"/>
        <v>6327.573469942181</v>
      </c>
      <c r="AG175" s="3">
        <f t="shared" si="45"/>
        <v>6327.573469942181</v>
      </c>
      <c r="AH175" s="3">
        <f t="shared" si="46"/>
        <v>3587.7341574572165</v>
      </c>
      <c r="AI175" s="113">
        <f t="shared" si="47"/>
        <v>3587.7341574572165</v>
      </c>
    </row>
    <row r="176" spans="16:35" x14ac:dyDescent="0.5">
      <c r="P176" s="4" t="str">
        <f>'[1]INPUTS-Incidence'!A176</f>
        <v>Car</v>
      </c>
      <c r="Q176" s="4" t="str">
        <f>'[1]INPUTS-Incidence'!B176</f>
        <v>Female</v>
      </c>
      <c r="R176" s="4" t="str">
        <f>'[1]INPUTS-Incidence'!C176</f>
        <v>45-49 years</v>
      </c>
      <c r="S176" s="108">
        <f>'[1]INPUTS-Incidence'!D176</f>
        <v>68.847193214193084</v>
      </c>
      <c r="T176" s="108">
        <f>'[1]INPUTS-Incidence'!E176</f>
        <v>5354.5248880964937</v>
      </c>
      <c r="U176" s="100">
        <f t="shared" si="33"/>
        <v>2</v>
      </c>
      <c r="V176" s="105">
        <f t="shared" si="34"/>
        <v>68.847193214193084</v>
      </c>
      <c r="W176" s="105">
        <f t="shared" si="35"/>
        <v>0</v>
      </c>
      <c r="X176" s="3">
        <f t="shared" si="36"/>
        <v>68.847193214193084</v>
      </c>
      <c r="Y176" s="3">
        <f t="shared" si="37"/>
        <v>68.847193214193084</v>
      </c>
      <c r="Z176" s="3">
        <f t="shared" si="38"/>
        <v>68.847193214193084</v>
      </c>
      <c r="AA176" s="3">
        <f t="shared" si="39"/>
        <v>39.036358552447474</v>
      </c>
      <c r="AB176" s="113">
        <f t="shared" si="40"/>
        <v>39.036358552447474</v>
      </c>
      <c r="AC176" s="106">
        <f t="shared" si="41"/>
        <v>5354.5248880964937</v>
      </c>
      <c r="AD176" s="106">
        <f t="shared" si="42"/>
        <v>0</v>
      </c>
      <c r="AE176" s="3">
        <f t="shared" si="43"/>
        <v>5354.5248880964937</v>
      </c>
      <c r="AF176" s="3">
        <f t="shared" si="44"/>
        <v>5354.5248880964937</v>
      </c>
      <c r="AG176" s="3">
        <f t="shared" si="45"/>
        <v>5354.5248880964937</v>
      </c>
      <c r="AH176" s="3">
        <f t="shared" si="46"/>
        <v>3036.0156115507116</v>
      </c>
      <c r="AI176" s="113">
        <f t="shared" si="47"/>
        <v>3036.0156115507116</v>
      </c>
    </row>
    <row r="177" spans="16:35" x14ac:dyDescent="0.5">
      <c r="P177" s="4" t="str">
        <f>'[1]INPUTS-Incidence'!A177</f>
        <v>Car</v>
      </c>
      <c r="Q177" s="4" t="str">
        <f>'[1]INPUTS-Incidence'!B177</f>
        <v>Female</v>
      </c>
      <c r="R177" s="4" t="str">
        <f>'[1]INPUTS-Incidence'!C177</f>
        <v>50-54 years</v>
      </c>
      <c r="S177" s="108">
        <f>'[1]INPUTS-Incidence'!D177</f>
        <v>63.049788211291073</v>
      </c>
      <c r="T177" s="108">
        <f>'[1]INPUTS-Incidence'!E177</f>
        <v>4138.8158239149234</v>
      </c>
      <c r="U177" s="100">
        <f t="shared" si="33"/>
        <v>2</v>
      </c>
      <c r="V177" s="105">
        <f t="shared" si="34"/>
        <v>63.049788211291073</v>
      </c>
      <c r="W177" s="105">
        <f t="shared" si="35"/>
        <v>0</v>
      </c>
      <c r="X177" s="3">
        <f t="shared" si="36"/>
        <v>63.049788211291073</v>
      </c>
      <c r="Y177" s="3">
        <f t="shared" si="37"/>
        <v>63.049788211291073</v>
      </c>
      <c r="Z177" s="3">
        <f t="shared" si="38"/>
        <v>63.049788211291073</v>
      </c>
      <c r="AA177" s="3">
        <f t="shared" si="39"/>
        <v>35.749229915802033</v>
      </c>
      <c r="AB177" s="113">
        <f t="shared" si="40"/>
        <v>35.749229915802033</v>
      </c>
      <c r="AC177" s="106">
        <f t="shared" si="41"/>
        <v>4138.8158239149234</v>
      </c>
      <c r="AD177" s="106">
        <f t="shared" si="42"/>
        <v>0</v>
      </c>
      <c r="AE177" s="3">
        <f t="shared" si="43"/>
        <v>4138.8158239149234</v>
      </c>
      <c r="AF177" s="3">
        <f t="shared" si="44"/>
        <v>4138.8158239149234</v>
      </c>
      <c r="AG177" s="3">
        <f t="shared" si="45"/>
        <v>4138.8158239149234</v>
      </c>
      <c r="AH177" s="3">
        <f t="shared" si="46"/>
        <v>2346.7085721597614</v>
      </c>
      <c r="AI177" s="113">
        <f t="shared" si="47"/>
        <v>2346.7085721597614</v>
      </c>
    </row>
    <row r="178" spans="16:35" x14ac:dyDescent="0.5">
      <c r="P178" s="4" t="str">
        <f>'[1]INPUTS-Incidence'!A178</f>
        <v>Car</v>
      </c>
      <c r="Q178" s="4" t="str">
        <f>'[1]INPUTS-Incidence'!B178</f>
        <v>Female</v>
      </c>
      <c r="R178" s="4" t="str">
        <f>'[1]INPUTS-Incidence'!C178</f>
        <v>55-59 years</v>
      </c>
      <c r="S178" s="108">
        <f>'[1]INPUTS-Incidence'!D178</f>
        <v>63.960484964987884</v>
      </c>
      <c r="T178" s="108">
        <f>'[1]INPUTS-Incidence'!E178</f>
        <v>3285.1366645819708</v>
      </c>
      <c r="U178" s="100">
        <f t="shared" si="33"/>
        <v>2</v>
      </c>
      <c r="V178" s="105">
        <f t="shared" si="34"/>
        <v>63.960484964987884</v>
      </c>
      <c r="W178" s="105">
        <f t="shared" si="35"/>
        <v>0</v>
      </c>
      <c r="X178" s="3">
        <f t="shared" si="36"/>
        <v>63.960484964987884</v>
      </c>
      <c r="Y178" s="3">
        <f t="shared" si="37"/>
        <v>63.960484964987884</v>
      </c>
      <c r="Z178" s="3">
        <f t="shared" si="38"/>
        <v>63.960484964987884</v>
      </c>
      <c r="AA178" s="3">
        <f t="shared" si="39"/>
        <v>36.265594975148126</v>
      </c>
      <c r="AB178" s="113">
        <f t="shared" si="40"/>
        <v>36.265594975148126</v>
      </c>
      <c r="AC178" s="106">
        <f t="shared" si="41"/>
        <v>3285.1366645819708</v>
      </c>
      <c r="AD178" s="106">
        <f t="shared" si="42"/>
        <v>0</v>
      </c>
      <c r="AE178" s="3">
        <f t="shared" si="43"/>
        <v>3285.1366645819708</v>
      </c>
      <c r="AF178" s="3">
        <f t="shared" si="44"/>
        <v>3285.1366645819708</v>
      </c>
      <c r="AG178" s="3">
        <f t="shared" si="45"/>
        <v>3285.1366645819708</v>
      </c>
      <c r="AH178" s="3">
        <f t="shared" si="46"/>
        <v>1862.6724888179772</v>
      </c>
      <c r="AI178" s="113">
        <f t="shared" si="47"/>
        <v>1862.6724888179772</v>
      </c>
    </row>
    <row r="179" spans="16:35" x14ac:dyDescent="0.5">
      <c r="P179" s="4" t="str">
        <f>'[1]INPUTS-Incidence'!A179</f>
        <v>Car</v>
      </c>
      <c r="Q179" s="4" t="str">
        <f>'[1]INPUTS-Incidence'!B179</f>
        <v>Female</v>
      </c>
      <c r="R179" s="4" t="str">
        <f>'[1]INPUTS-Incidence'!C179</f>
        <v>60-64 years</v>
      </c>
      <c r="S179" s="108">
        <f>'[1]INPUTS-Incidence'!D179</f>
        <v>55.419571315370135</v>
      </c>
      <c r="T179" s="108">
        <f>'[1]INPUTS-Incidence'!E179</f>
        <v>2628.9171464424585</v>
      </c>
      <c r="U179" s="100">
        <f t="shared" si="33"/>
        <v>2</v>
      </c>
      <c r="V179" s="105">
        <f t="shared" si="34"/>
        <v>55.419571315370135</v>
      </c>
      <c r="W179" s="105">
        <f t="shared" si="35"/>
        <v>0</v>
      </c>
      <c r="X179" s="3">
        <f t="shared" si="36"/>
        <v>55.419571315370135</v>
      </c>
      <c r="Y179" s="3">
        <f t="shared" si="37"/>
        <v>55.419571315370135</v>
      </c>
      <c r="Z179" s="3">
        <f t="shared" si="38"/>
        <v>55.419571315370135</v>
      </c>
      <c r="AA179" s="3">
        <f t="shared" si="39"/>
        <v>31.422896935814865</v>
      </c>
      <c r="AB179" s="113">
        <f t="shared" si="40"/>
        <v>31.422896935814865</v>
      </c>
      <c r="AC179" s="106">
        <f t="shared" si="41"/>
        <v>2628.9171464424585</v>
      </c>
      <c r="AD179" s="106">
        <f t="shared" si="42"/>
        <v>0</v>
      </c>
      <c r="AE179" s="3">
        <f t="shared" si="43"/>
        <v>2628.9171464424585</v>
      </c>
      <c r="AF179" s="3">
        <f t="shared" si="44"/>
        <v>2628.9171464424585</v>
      </c>
      <c r="AG179" s="3">
        <f t="shared" si="45"/>
        <v>2628.9171464424585</v>
      </c>
      <c r="AH179" s="3">
        <f t="shared" si="46"/>
        <v>1490.5960220328739</v>
      </c>
      <c r="AI179" s="113">
        <f t="shared" si="47"/>
        <v>1490.5960220328739</v>
      </c>
    </row>
    <row r="180" spans="16:35" x14ac:dyDescent="0.5">
      <c r="P180" s="4" t="str">
        <f>'[1]INPUTS-Incidence'!A180</f>
        <v>Car</v>
      </c>
      <c r="Q180" s="4" t="str">
        <f>'[1]INPUTS-Incidence'!B180</f>
        <v>Female</v>
      </c>
      <c r="R180" s="4" t="str">
        <f>'[1]INPUTS-Incidence'!C180</f>
        <v>65-69 years</v>
      </c>
      <c r="S180" s="108">
        <f>'[1]INPUTS-Incidence'!D180</f>
        <v>53.665047991588963</v>
      </c>
      <c r="T180" s="108">
        <f>'[1]INPUTS-Incidence'!E180</f>
        <v>1706.2989834975676</v>
      </c>
      <c r="U180" s="100">
        <f t="shared" si="33"/>
        <v>2</v>
      </c>
      <c r="V180" s="105">
        <f t="shared" si="34"/>
        <v>53.665047991588963</v>
      </c>
      <c r="W180" s="105">
        <f t="shared" si="35"/>
        <v>0</v>
      </c>
      <c r="X180" s="3">
        <f t="shared" si="36"/>
        <v>53.665047991588963</v>
      </c>
      <c r="Y180" s="3">
        <f t="shared" si="37"/>
        <v>53.665047991588963</v>
      </c>
      <c r="Z180" s="3">
        <f t="shared" si="38"/>
        <v>53.665047991588963</v>
      </c>
      <c r="AA180" s="3">
        <f t="shared" si="39"/>
        <v>30.42808221123094</v>
      </c>
      <c r="AB180" s="113">
        <f t="shared" si="40"/>
        <v>30.42808221123094</v>
      </c>
      <c r="AC180" s="106">
        <f t="shared" si="41"/>
        <v>1706.2989834975676</v>
      </c>
      <c r="AD180" s="106">
        <f t="shared" si="42"/>
        <v>0</v>
      </c>
      <c r="AE180" s="3">
        <f t="shared" si="43"/>
        <v>1706.2989834975676</v>
      </c>
      <c r="AF180" s="3">
        <f t="shared" si="44"/>
        <v>1706.2989834975676</v>
      </c>
      <c r="AG180" s="3">
        <f t="shared" si="45"/>
        <v>1706.2989834975676</v>
      </c>
      <c r="AH180" s="3">
        <f t="shared" si="46"/>
        <v>967.4715236431208</v>
      </c>
      <c r="AI180" s="113">
        <f t="shared" si="47"/>
        <v>967.4715236431208</v>
      </c>
    </row>
    <row r="181" spans="16:35" x14ac:dyDescent="0.5">
      <c r="P181" s="4" t="str">
        <f>'[1]INPUTS-Incidence'!A181</f>
        <v>Car</v>
      </c>
      <c r="Q181" s="4" t="str">
        <f>'[1]INPUTS-Incidence'!B181</f>
        <v>Female</v>
      </c>
      <c r="R181" s="4" t="str">
        <f>'[1]INPUTS-Incidence'!C181</f>
        <v>70-74 years</v>
      </c>
      <c r="S181" s="108">
        <f>'[1]INPUTS-Incidence'!D181</f>
        <v>52.506592049352037</v>
      </c>
      <c r="T181" s="108">
        <f>'[1]INPUTS-Incidence'!E181</f>
        <v>946.14737141758076</v>
      </c>
      <c r="U181" s="100">
        <f t="shared" si="33"/>
        <v>2</v>
      </c>
      <c r="V181" s="105">
        <f t="shared" si="34"/>
        <v>52.506592049352037</v>
      </c>
      <c r="W181" s="105">
        <f t="shared" si="35"/>
        <v>0</v>
      </c>
      <c r="X181" s="3">
        <f t="shared" si="36"/>
        <v>52.506592049352037</v>
      </c>
      <c r="Y181" s="3">
        <f t="shared" si="37"/>
        <v>52.506592049352037</v>
      </c>
      <c r="Z181" s="3">
        <f t="shared" si="38"/>
        <v>52.506592049352037</v>
      </c>
      <c r="AA181" s="3">
        <f t="shared" si="39"/>
        <v>29.771237691982602</v>
      </c>
      <c r="AB181" s="113">
        <f t="shared" si="40"/>
        <v>29.771237691982602</v>
      </c>
      <c r="AC181" s="106">
        <f t="shared" si="41"/>
        <v>946.14737141758076</v>
      </c>
      <c r="AD181" s="106">
        <f t="shared" si="42"/>
        <v>0</v>
      </c>
      <c r="AE181" s="3">
        <f t="shared" si="43"/>
        <v>946.14737141758076</v>
      </c>
      <c r="AF181" s="3">
        <f t="shared" si="44"/>
        <v>946.14737141758076</v>
      </c>
      <c r="AG181" s="3">
        <f t="shared" si="45"/>
        <v>946.14737141758076</v>
      </c>
      <c r="AH181" s="3">
        <f t="shared" si="46"/>
        <v>536.46555959376826</v>
      </c>
      <c r="AI181" s="113">
        <f t="shared" si="47"/>
        <v>536.46555959376826</v>
      </c>
    </row>
    <row r="182" spans="16:35" x14ac:dyDescent="0.5">
      <c r="P182" s="4" t="str">
        <f>'[1]INPUTS-Incidence'!A182</f>
        <v>Car</v>
      </c>
      <c r="Q182" s="4" t="str">
        <f>'[1]INPUTS-Incidence'!B182</f>
        <v>Female</v>
      </c>
      <c r="R182" s="4" t="str">
        <f>'[1]INPUTS-Incidence'!C182</f>
        <v>75-79 years</v>
      </c>
      <c r="S182" s="108">
        <f>'[1]INPUTS-Incidence'!D182</f>
        <v>35.49110015946124</v>
      </c>
      <c r="T182" s="108">
        <f>'[1]INPUTS-Incidence'!E182</f>
        <v>472.57607361480046</v>
      </c>
      <c r="U182" s="100">
        <f t="shared" si="33"/>
        <v>2</v>
      </c>
      <c r="V182" s="105">
        <f t="shared" si="34"/>
        <v>35.49110015946124</v>
      </c>
      <c r="W182" s="105">
        <f t="shared" si="35"/>
        <v>0</v>
      </c>
      <c r="X182" s="3">
        <f t="shared" si="36"/>
        <v>35.49110015946124</v>
      </c>
      <c r="Y182" s="3">
        <f t="shared" si="37"/>
        <v>35.49110015946124</v>
      </c>
      <c r="Z182" s="3">
        <f t="shared" si="38"/>
        <v>35.49110015946124</v>
      </c>
      <c r="AA182" s="3">
        <f t="shared" si="39"/>
        <v>20.123453790414523</v>
      </c>
      <c r="AB182" s="113">
        <f t="shared" si="40"/>
        <v>20.123453790414523</v>
      </c>
      <c r="AC182" s="106">
        <f t="shared" si="41"/>
        <v>472.57607361480046</v>
      </c>
      <c r="AD182" s="106">
        <f t="shared" si="42"/>
        <v>0</v>
      </c>
      <c r="AE182" s="3">
        <f t="shared" si="43"/>
        <v>472.57607361480046</v>
      </c>
      <c r="AF182" s="3">
        <f t="shared" si="44"/>
        <v>472.57607361480046</v>
      </c>
      <c r="AG182" s="3">
        <f t="shared" si="45"/>
        <v>472.57607361480046</v>
      </c>
      <c r="AH182" s="3">
        <f t="shared" si="46"/>
        <v>267.95063373959186</v>
      </c>
      <c r="AI182" s="113">
        <f t="shared" si="47"/>
        <v>267.95063373959186</v>
      </c>
    </row>
    <row r="183" spans="16:35" x14ac:dyDescent="0.5">
      <c r="P183" s="4" t="str">
        <f>'[1]INPUTS-Incidence'!A183</f>
        <v>Car</v>
      </c>
      <c r="Q183" s="4" t="str">
        <f>'[1]INPUTS-Incidence'!B183</f>
        <v>Female</v>
      </c>
      <c r="R183" s="4" t="str">
        <f>'[1]INPUTS-Incidence'!C183</f>
        <v>80-84 years</v>
      </c>
      <c r="S183" s="108">
        <f>'[1]INPUTS-Incidence'!D183</f>
        <v>24.515516983700682</v>
      </c>
      <c r="T183" s="108">
        <f>'[1]INPUTS-Incidence'!E183</f>
        <v>225.69451894430716</v>
      </c>
      <c r="U183" s="100">
        <f t="shared" si="33"/>
        <v>2</v>
      </c>
      <c r="V183" s="105">
        <f t="shared" si="34"/>
        <v>24.515516983700682</v>
      </c>
      <c r="W183" s="105">
        <f t="shared" si="35"/>
        <v>0</v>
      </c>
      <c r="X183" s="3">
        <f t="shared" si="36"/>
        <v>24.515516983700682</v>
      </c>
      <c r="Y183" s="3">
        <f t="shared" si="37"/>
        <v>24.515516983700682</v>
      </c>
      <c r="Z183" s="3">
        <f t="shared" si="38"/>
        <v>24.515516983700682</v>
      </c>
      <c r="AA183" s="3">
        <f t="shared" si="39"/>
        <v>13.900298129758285</v>
      </c>
      <c r="AB183" s="113">
        <f t="shared" si="40"/>
        <v>13.900298129758285</v>
      </c>
      <c r="AC183" s="106">
        <f t="shared" si="41"/>
        <v>225.69451894430716</v>
      </c>
      <c r="AD183" s="106">
        <f t="shared" si="42"/>
        <v>0</v>
      </c>
      <c r="AE183" s="3">
        <f t="shared" si="43"/>
        <v>225.69451894430716</v>
      </c>
      <c r="AF183" s="3">
        <f t="shared" si="44"/>
        <v>225.69451894430716</v>
      </c>
      <c r="AG183" s="3">
        <f t="shared" si="45"/>
        <v>225.69451894430716</v>
      </c>
      <c r="AH183" s="3">
        <f t="shared" si="46"/>
        <v>127.96879224142215</v>
      </c>
      <c r="AI183" s="113">
        <f t="shared" si="47"/>
        <v>127.96879224142215</v>
      </c>
    </row>
    <row r="184" spans="16:35" x14ac:dyDescent="0.5">
      <c r="P184" s="4" t="str">
        <f>'[1]INPUTS-Incidence'!A184</f>
        <v>Car</v>
      </c>
      <c r="Q184" s="4" t="str">
        <f>'[1]INPUTS-Incidence'!B184</f>
        <v>Female</v>
      </c>
      <c r="R184" s="4" t="str">
        <f>'[1]INPUTS-Incidence'!C184</f>
        <v>85+</v>
      </c>
      <c r="S184" s="108">
        <f>'[1]INPUTS-Incidence'!D184</f>
        <v>23.313225149665023</v>
      </c>
      <c r="T184" s="108">
        <f>'[1]INPUTS-Incidence'!E184</f>
        <v>90.529032970982342</v>
      </c>
      <c r="U184" s="100">
        <f t="shared" si="33"/>
        <v>2</v>
      </c>
      <c r="V184" s="105">
        <f t="shared" si="34"/>
        <v>23.313225149665023</v>
      </c>
      <c r="W184" s="105">
        <f t="shared" si="35"/>
        <v>0</v>
      </c>
      <c r="X184" s="3">
        <f t="shared" si="36"/>
        <v>23.313225149665023</v>
      </c>
      <c r="Y184" s="3">
        <f t="shared" si="37"/>
        <v>23.313225149665023</v>
      </c>
      <c r="Z184" s="3">
        <f t="shared" si="38"/>
        <v>23.313225149665023</v>
      </c>
      <c r="AA184" s="3">
        <f t="shared" si="39"/>
        <v>13.218598659860067</v>
      </c>
      <c r="AB184" s="113">
        <f t="shared" si="40"/>
        <v>13.218598659860067</v>
      </c>
      <c r="AC184" s="106">
        <f t="shared" si="41"/>
        <v>90.529032970982342</v>
      </c>
      <c r="AD184" s="106">
        <f t="shared" si="42"/>
        <v>0</v>
      </c>
      <c r="AE184" s="3">
        <f t="shared" si="43"/>
        <v>90.529032970982342</v>
      </c>
      <c r="AF184" s="3">
        <f t="shared" si="44"/>
        <v>90.529032970982342</v>
      </c>
      <c r="AG184" s="3">
        <f t="shared" si="45"/>
        <v>90.529032970982342</v>
      </c>
      <c r="AH184" s="3">
        <f t="shared" si="46"/>
        <v>51.329961694546981</v>
      </c>
      <c r="AI184" s="113">
        <f t="shared" si="47"/>
        <v>51.329961694546981</v>
      </c>
    </row>
    <row r="185" spans="16:35" x14ac:dyDescent="0.5">
      <c r="P185" s="4" t="str">
        <f>'[1]INPUTS-Incidence'!A185</f>
        <v>Bus</v>
      </c>
      <c r="Q185" s="4" t="str">
        <f>'[1]INPUTS-Incidence'!B185</f>
        <v>Male</v>
      </c>
      <c r="R185" s="4" t="str">
        <f>'[1]INPUTS-Incidence'!C185</f>
        <v>&lt;5 years</v>
      </c>
      <c r="S185" s="108">
        <f>'[1]INPUTS-Incidence'!D185</f>
        <v>0</v>
      </c>
      <c r="T185" s="108">
        <f>'[1]INPUTS-Incidence'!E185</f>
        <v>0</v>
      </c>
      <c r="U185" s="100">
        <f t="shared" si="33"/>
        <v>2</v>
      </c>
      <c r="V185" s="105">
        <f t="shared" si="34"/>
        <v>0</v>
      </c>
      <c r="W185" s="105">
        <f t="shared" si="35"/>
        <v>0</v>
      </c>
      <c r="X185" s="3">
        <f t="shared" si="36"/>
        <v>0</v>
      </c>
      <c r="Y185" s="3">
        <f t="shared" si="37"/>
        <v>0</v>
      </c>
      <c r="Z185" s="3">
        <f t="shared" si="38"/>
        <v>0</v>
      </c>
      <c r="AA185" s="3">
        <f t="shared" si="39"/>
        <v>0</v>
      </c>
      <c r="AB185" s="113">
        <f t="shared" si="40"/>
        <v>0</v>
      </c>
      <c r="AC185" s="106">
        <f t="shared" si="41"/>
        <v>0</v>
      </c>
      <c r="AD185" s="106">
        <f t="shared" si="42"/>
        <v>0</v>
      </c>
      <c r="AE185" s="3">
        <f t="shared" si="43"/>
        <v>0</v>
      </c>
      <c r="AF185" s="3">
        <f t="shared" si="44"/>
        <v>0</v>
      </c>
      <c r="AG185" s="3">
        <f t="shared" si="45"/>
        <v>0</v>
      </c>
      <c r="AH185" s="3">
        <f t="shared" si="46"/>
        <v>0</v>
      </c>
      <c r="AI185" s="113">
        <f t="shared" si="47"/>
        <v>0</v>
      </c>
    </row>
    <row r="186" spans="16:35" x14ac:dyDescent="0.5">
      <c r="P186" s="4" t="str">
        <f>'[1]INPUTS-Incidence'!A186</f>
        <v>Bus</v>
      </c>
      <c r="Q186" s="4" t="str">
        <f>'[1]INPUTS-Incidence'!B186</f>
        <v>Male</v>
      </c>
      <c r="R186" s="4" t="str">
        <f>'[1]INPUTS-Incidence'!C186</f>
        <v>5-9 years</v>
      </c>
      <c r="S186" s="108">
        <f>'[1]INPUTS-Incidence'!D186</f>
        <v>0</v>
      </c>
      <c r="T186" s="108">
        <f>'[1]INPUTS-Incidence'!E186</f>
        <v>0</v>
      </c>
      <c r="U186" s="100">
        <f t="shared" si="33"/>
        <v>2</v>
      </c>
      <c r="V186" s="105">
        <f t="shared" si="34"/>
        <v>0</v>
      </c>
      <c r="W186" s="105">
        <f t="shared" si="35"/>
        <v>0</v>
      </c>
      <c r="X186" s="3">
        <f t="shared" si="36"/>
        <v>0</v>
      </c>
      <c r="Y186" s="3">
        <f t="shared" si="37"/>
        <v>0</v>
      </c>
      <c r="Z186" s="3">
        <f t="shared" si="38"/>
        <v>0</v>
      </c>
      <c r="AA186" s="3">
        <f t="shared" si="39"/>
        <v>0</v>
      </c>
      <c r="AB186" s="113">
        <f t="shared" si="40"/>
        <v>0</v>
      </c>
      <c r="AC186" s="106">
        <f t="shared" si="41"/>
        <v>0</v>
      </c>
      <c r="AD186" s="106">
        <f t="shared" si="42"/>
        <v>0</v>
      </c>
      <c r="AE186" s="3">
        <f t="shared" si="43"/>
        <v>0</v>
      </c>
      <c r="AF186" s="3">
        <f t="shared" si="44"/>
        <v>0</v>
      </c>
      <c r="AG186" s="3">
        <f t="shared" si="45"/>
        <v>0</v>
      </c>
      <c r="AH186" s="3">
        <f t="shared" si="46"/>
        <v>0</v>
      </c>
      <c r="AI186" s="113">
        <f t="shared" si="47"/>
        <v>0</v>
      </c>
    </row>
    <row r="187" spans="16:35" x14ac:dyDescent="0.5">
      <c r="P187" s="4" t="str">
        <f>'[1]INPUTS-Incidence'!A187</f>
        <v>Bus</v>
      </c>
      <c r="Q187" s="4" t="str">
        <f>'[1]INPUTS-Incidence'!B187</f>
        <v>Male</v>
      </c>
      <c r="R187" s="4" t="str">
        <f>'[1]INPUTS-Incidence'!C187</f>
        <v>10-14 years</v>
      </c>
      <c r="S187" s="108">
        <f>'[1]INPUTS-Incidence'!D187</f>
        <v>0</v>
      </c>
      <c r="T187" s="108">
        <f>'[1]INPUTS-Incidence'!E187</f>
        <v>0</v>
      </c>
      <c r="U187" s="100">
        <f t="shared" si="33"/>
        <v>2</v>
      </c>
      <c r="V187" s="105">
        <f t="shared" si="34"/>
        <v>0</v>
      </c>
      <c r="W187" s="105">
        <f t="shared" si="35"/>
        <v>0</v>
      </c>
      <c r="X187" s="3">
        <f t="shared" si="36"/>
        <v>0</v>
      </c>
      <c r="Y187" s="3">
        <f t="shared" si="37"/>
        <v>0</v>
      </c>
      <c r="Z187" s="3">
        <f t="shared" si="38"/>
        <v>0</v>
      </c>
      <c r="AA187" s="3">
        <f t="shared" si="39"/>
        <v>0</v>
      </c>
      <c r="AB187" s="113">
        <f t="shared" si="40"/>
        <v>0</v>
      </c>
      <c r="AC187" s="106">
        <f t="shared" si="41"/>
        <v>0</v>
      </c>
      <c r="AD187" s="106">
        <f t="shared" si="42"/>
        <v>0</v>
      </c>
      <c r="AE187" s="3">
        <f t="shared" si="43"/>
        <v>0</v>
      </c>
      <c r="AF187" s="3">
        <f t="shared" si="44"/>
        <v>0</v>
      </c>
      <c r="AG187" s="3">
        <f t="shared" si="45"/>
        <v>0</v>
      </c>
      <c r="AH187" s="3">
        <f t="shared" si="46"/>
        <v>0</v>
      </c>
      <c r="AI187" s="113">
        <f t="shared" si="47"/>
        <v>0</v>
      </c>
    </row>
    <row r="188" spans="16:35" x14ac:dyDescent="0.5">
      <c r="P188" s="4" t="str">
        <f>'[1]INPUTS-Incidence'!A188</f>
        <v>Bus</v>
      </c>
      <c r="Q188" s="4" t="str">
        <f>'[1]INPUTS-Incidence'!B188</f>
        <v>Male</v>
      </c>
      <c r="R188" s="4" t="str">
        <f>'[1]INPUTS-Incidence'!C188</f>
        <v>15-19 years</v>
      </c>
      <c r="S188" s="108">
        <f>'[1]INPUTS-Incidence'!D188</f>
        <v>0</v>
      </c>
      <c r="T188" s="108">
        <f>'[1]INPUTS-Incidence'!E188</f>
        <v>0</v>
      </c>
      <c r="U188" s="100">
        <f t="shared" si="33"/>
        <v>2</v>
      </c>
      <c r="V188" s="105">
        <f t="shared" si="34"/>
        <v>0</v>
      </c>
      <c r="W188" s="105">
        <f t="shared" si="35"/>
        <v>0</v>
      </c>
      <c r="X188" s="3">
        <f t="shared" si="36"/>
        <v>0</v>
      </c>
      <c r="Y188" s="3">
        <f t="shared" si="37"/>
        <v>0</v>
      </c>
      <c r="Z188" s="3">
        <f t="shared" si="38"/>
        <v>0</v>
      </c>
      <c r="AA188" s="3">
        <f t="shared" si="39"/>
        <v>0</v>
      </c>
      <c r="AB188" s="113">
        <f t="shared" si="40"/>
        <v>0</v>
      </c>
      <c r="AC188" s="106">
        <f t="shared" si="41"/>
        <v>0</v>
      </c>
      <c r="AD188" s="106">
        <f t="shared" si="42"/>
        <v>0</v>
      </c>
      <c r="AE188" s="3">
        <f t="shared" si="43"/>
        <v>0</v>
      </c>
      <c r="AF188" s="3">
        <f t="shared" si="44"/>
        <v>0</v>
      </c>
      <c r="AG188" s="3">
        <f t="shared" si="45"/>
        <v>0</v>
      </c>
      <c r="AH188" s="3">
        <f t="shared" si="46"/>
        <v>0</v>
      </c>
      <c r="AI188" s="113">
        <f t="shared" si="47"/>
        <v>0</v>
      </c>
    </row>
    <row r="189" spans="16:35" x14ac:dyDescent="0.5">
      <c r="P189" s="4" t="str">
        <f>'[1]INPUTS-Incidence'!A189</f>
        <v>Bus</v>
      </c>
      <c r="Q189" s="4" t="str">
        <f>'[1]INPUTS-Incidence'!B189</f>
        <v>Male</v>
      </c>
      <c r="R189" s="4" t="str">
        <f>'[1]INPUTS-Incidence'!C189</f>
        <v>20-24 years</v>
      </c>
      <c r="S189" s="108">
        <f>'[1]INPUTS-Incidence'!D189</f>
        <v>0</v>
      </c>
      <c r="T189" s="108">
        <f>'[1]INPUTS-Incidence'!E189</f>
        <v>0</v>
      </c>
      <c r="U189" s="100">
        <f t="shared" si="33"/>
        <v>2</v>
      </c>
      <c r="V189" s="105">
        <f t="shared" si="34"/>
        <v>0</v>
      </c>
      <c r="W189" s="105">
        <f t="shared" si="35"/>
        <v>0</v>
      </c>
      <c r="X189" s="3">
        <f t="shared" si="36"/>
        <v>0</v>
      </c>
      <c r="Y189" s="3">
        <f t="shared" si="37"/>
        <v>0</v>
      </c>
      <c r="Z189" s="3">
        <f t="shared" si="38"/>
        <v>0</v>
      </c>
      <c r="AA189" s="3">
        <f t="shared" si="39"/>
        <v>0</v>
      </c>
      <c r="AB189" s="113">
        <f t="shared" si="40"/>
        <v>0</v>
      </c>
      <c r="AC189" s="106">
        <f t="shared" si="41"/>
        <v>0</v>
      </c>
      <c r="AD189" s="106">
        <f t="shared" si="42"/>
        <v>0</v>
      </c>
      <c r="AE189" s="3">
        <f t="shared" si="43"/>
        <v>0</v>
      </c>
      <c r="AF189" s="3">
        <f t="shared" si="44"/>
        <v>0</v>
      </c>
      <c r="AG189" s="3">
        <f t="shared" si="45"/>
        <v>0</v>
      </c>
      <c r="AH189" s="3">
        <f t="shared" si="46"/>
        <v>0</v>
      </c>
      <c r="AI189" s="113">
        <f t="shared" si="47"/>
        <v>0</v>
      </c>
    </row>
    <row r="190" spans="16:35" x14ac:dyDescent="0.5">
      <c r="P190" s="4" t="str">
        <f>'[1]INPUTS-Incidence'!A190</f>
        <v>Bus</v>
      </c>
      <c r="Q190" s="4" t="str">
        <f>'[1]INPUTS-Incidence'!B190</f>
        <v>Male</v>
      </c>
      <c r="R190" s="4" t="str">
        <f>'[1]INPUTS-Incidence'!C190</f>
        <v>25-29 years</v>
      </c>
      <c r="S190" s="108">
        <f>'[1]INPUTS-Incidence'!D190</f>
        <v>0</v>
      </c>
      <c r="T190" s="108">
        <f>'[1]INPUTS-Incidence'!E190</f>
        <v>0</v>
      </c>
      <c r="U190" s="100">
        <f t="shared" si="33"/>
        <v>2</v>
      </c>
      <c r="V190" s="105">
        <f t="shared" si="34"/>
        <v>0</v>
      </c>
      <c r="W190" s="105">
        <f t="shared" si="35"/>
        <v>0</v>
      </c>
      <c r="X190" s="3">
        <f t="shared" si="36"/>
        <v>0</v>
      </c>
      <c r="Y190" s="3">
        <f t="shared" si="37"/>
        <v>0</v>
      </c>
      <c r="Z190" s="3">
        <f t="shared" si="38"/>
        <v>0</v>
      </c>
      <c r="AA190" s="3">
        <f t="shared" si="39"/>
        <v>0</v>
      </c>
      <c r="AB190" s="113">
        <f t="shared" si="40"/>
        <v>0</v>
      </c>
      <c r="AC190" s="106">
        <f t="shared" si="41"/>
        <v>0</v>
      </c>
      <c r="AD190" s="106">
        <f t="shared" si="42"/>
        <v>0</v>
      </c>
      <c r="AE190" s="3">
        <f t="shared" si="43"/>
        <v>0</v>
      </c>
      <c r="AF190" s="3">
        <f t="shared" si="44"/>
        <v>0</v>
      </c>
      <c r="AG190" s="3">
        <f t="shared" si="45"/>
        <v>0</v>
      </c>
      <c r="AH190" s="3">
        <f t="shared" si="46"/>
        <v>0</v>
      </c>
      <c r="AI190" s="113">
        <f t="shared" si="47"/>
        <v>0</v>
      </c>
    </row>
    <row r="191" spans="16:35" x14ac:dyDescent="0.5">
      <c r="P191" s="4" t="str">
        <f>'[1]INPUTS-Incidence'!A191</f>
        <v>Bus</v>
      </c>
      <c r="Q191" s="4" t="str">
        <f>'[1]INPUTS-Incidence'!B191</f>
        <v>Male</v>
      </c>
      <c r="R191" s="4" t="str">
        <f>'[1]INPUTS-Incidence'!C191</f>
        <v>30-34 years</v>
      </c>
      <c r="S191" s="108">
        <f>'[1]INPUTS-Incidence'!D191</f>
        <v>0</v>
      </c>
      <c r="T191" s="108">
        <f>'[1]INPUTS-Incidence'!E191</f>
        <v>0</v>
      </c>
      <c r="U191" s="100">
        <f t="shared" si="33"/>
        <v>2</v>
      </c>
      <c r="V191" s="105">
        <f t="shared" si="34"/>
        <v>0</v>
      </c>
      <c r="W191" s="105">
        <f t="shared" si="35"/>
        <v>0</v>
      </c>
      <c r="X191" s="3">
        <f t="shared" si="36"/>
        <v>0</v>
      </c>
      <c r="Y191" s="3">
        <f t="shared" si="37"/>
        <v>0</v>
      </c>
      <c r="Z191" s="3">
        <f t="shared" si="38"/>
        <v>0</v>
      </c>
      <c r="AA191" s="3">
        <f t="shared" si="39"/>
        <v>0</v>
      </c>
      <c r="AB191" s="113">
        <f t="shared" si="40"/>
        <v>0</v>
      </c>
      <c r="AC191" s="106">
        <f t="shared" si="41"/>
        <v>0</v>
      </c>
      <c r="AD191" s="106">
        <f t="shared" si="42"/>
        <v>0</v>
      </c>
      <c r="AE191" s="3">
        <f t="shared" si="43"/>
        <v>0</v>
      </c>
      <c r="AF191" s="3">
        <f t="shared" si="44"/>
        <v>0</v>
      </c>
      <c r="AG191" s="3">
        <f t="shared" si="45"/>
        <v>0</v>
      </c>
      <c r="AH191" s="3">
        <f t="shared" si="46"/>
        <v>0</v>
      </c>
      <c r="AI191" s="113">
        <f t="shared" si="47"/>
        <v>0</v>
      </c>
    </row>
    <row r="192" spans="16:35" x14ac:dyDescent="0.5">
      <c r="P192" s="4" t="str">
        <f>'[1]INPUTS-Incidence'!A192</f>
        <v>Bus</v>
      </c>
      <c r="Q192" s="4" t="str">
        <f>'[1]INPUTS-Incidence'!B192</f>
        <v>Male</v>
      </c>
      <c r="R192" s="4" t="str">
        <f>'[1]INPUTS-Incidence'!C192</f>
        <v>35-39 years</v>
      </c>
      <c r="S192" s="108">
        <f>'[1]INPUTS-Incidence'!D192</f>
        <v>0</v>
      </c>
      <c r="T192" s="108">
        <f>'[1]INPUTS-Incidence'!E192</f>
        <v>0</v>
      </c>
      <c r="U192" s="100">
        <f t="shared" si="33"/>
        <v>2</v>
      </c>
      <c r="V192" s="105">
        <f t="shared" si="34"/>
        <v>0</v>
      </c>
      <c r="W192" s="105">
        <f t="shared" si="35"/>
        <v>0</v>
      </c>
      <c r="X192" s="3">
        <f t="shared" si="36"/>
        <v>0</v>
      </c>
      <c r="Y192" s="3">
        <f t="shared" si="37"/>
        <v>0</v>
      </c>
      <c r="Z192" s="3">
        <f t="shared" si="38"/>
        <v>0</v>
      </c>
      <c r="AA192" s="3">
        <f t="shared" si="39"/>
        <v>0</v>
      </c>
      <c r="AB192" s="113">
        <f t="shared" si="40"/>
        <v>0</v>
      </c>
      <c r="AC192" s="106">
        <f t="shared" si="41"/>
        <v>0</v>
      </c>
      <c r="AD192" s="106">
        <f t="shared" si="42"/>
        <v>0</v>
      </c>
      <c r="AE192" s="3">
        <f t="shared" si="43"/>
        <v>0</v>
      </c>
      <c r="AF192" s="3">
        <f t="shared" si="44"/>
        <v>0</v>
      </c>
      <c r="AG192" s="3">
        <f t="shared" si="45"/>
        <v>0</v>
      </c>
      <c r="AH192" s="3">
        <f t="shared" si="46"/>
        <v>0</v>
      </c>
      <c r="AI192" s="113">
        <f t="shared" si="47"/>
        <v>0</v>
      </c>
    </row>
    <row r="193" spans="16:35" x14ac:dyDescent="0.5">
      <c r="P193" s="4" t="str">
        <f>'[1]INPUTS-Incidence'!A193</f>
        <v>Bus</v>
      </c>
      <c r="Q193" s="4" t="str">
        <f>'[1]INPUTS-Incidence'!B193</f>
        <v>Male</v>
      </c>
      <c r="R193" s="4" t="str">
        <f>'[1]INPUTS-Incidence'!C193</f>
        <v>40-44 years</v>
      </c>
      <c r="S193" s="108">
        <f>'[1]INPUTS-Incidence'!D193</f>
        <v>0</v>
      </c>
      <c r="T193" s="108">
        <f>'[1]INPUTS-Incidence'!E193</f>
        <v>0</v>
      </c>
      <c r="U193" s="100">
        <f t="shared" si="33"/>
        <v>2</v>
      </c>
      <c r="V193" s="105">
        <f t="shared" si="34"/>
        <v>0</v>
      </c>
      <c r="W193" s="105">
        <f t="shared" si="35"/>
        <v>0</v>
      </c>
      <c r="X193" s="3">
        <f t="shared" si="36"/>
        <v>0</v>
      </c>
      <c r="Y193" s="3">
        <f t="shared" si="37"/>
        <v>0</v>
      </c>
      <c r="Z193" s="3">
        <f t="shared" si="38"/>
        <v>0</v>
      </c>
      <c r="AA193" s="3">
        <f t="shared" si="39"/>
        <v>0</v>
      </c>
      <c r="AB193" s="113">
        <f t="shared" si="40"/>
        <v>0</v>
      </c>
      <c r="AC193" s="106">
        <f t="shared" si="41"/>
        <v>0</v>
      </c>
      <c r="AD193" s="106">
        <f t="shared" si="42"/>
        <v>0</v>
      </c>
      <c r="AE193" s="3">
        <f t="shared" si="43"/>
        <v>0</v>
      </c>
      <c r="AF193" s="3">
        <f t="shared" si="44"/>
        <v>0</v>
      </c>
      <c r="AG193" s="3">
        <f t="shared" si="45"/>
        <v>0</v>
      </c>
      <c r="AH193" s="3">
        <f t="shared" si="46"/>
        <v>0</v>
      </c>
      <c r="AI193" s="113">
        <f t="shared" si="47"/>
        <v>0</v>
      </c>
    </row>
    <row r="194" spans="16:35" x14ac:dyDescent="0.5">
      <c r="P194" s="4" t="str">
        <f>'[1]INPUTS-Incidence'!A194</f>
        <v>Bus</v>
      </c>
      <c r="Q194" s="4" t="str">
        <f>'[1]INPUTS-Incidence'!B194</f>
        <v>Male</v>
      </c>
      <c r="R194" s="4" t="str">
        <f>'[1]INPUTS-Incidence'!C194</f>
        <v>45-49 years</v>
      </c>
      <c r="S194" s="108">
        <f>'[1]INPUTS-Incidence'!D194</f>
        <v>0</v>
      </c>
      <c r="T194" s="108">
        <f>'[1]INPUTS-Incidence'!E194</f>
        <v>0</v>
      </c>
      <c r="U194" s="100">
        <f t="shared" si="33"/>
        <v>2</v>
      </c>
      <c r="V194" s="105">
        <f t="shared" si="34"/>
        <v>0</v>
      </c>
      <c r="W194" s="105">
        <f t="shared" si="35"/>
        <v>0</v>
      </c>
      <c r="X194" s="3">
        <f t="shared" si="36"/>
        <v>0</v>
      </c>
      <c r="Y194" s="3">
        <f t="shared" si="37"/>
        <v>0</v>
      </c>
      <c r="Z194" s="3">
        <f t="shared" si="38"/>
        <v>0</v>
      </c>
      <c r="AA194" s="3">
        <f t="shared" si="39"/>
        <v>0</v>
      </c>
      <c r="AB194" s="113">
        <f t="shared" si="40"/>
        <v>0</v>
      </c>
      <c r="AC194" s="106">
        <f t="shared" si="41"/>
        <v>0</v>
      </c>
      <c r="AD194" s="106">
        <f t="shared" si="42"/>
        <v>0</v>
      </c>
      <c r="AE194" s="3">
        <f t="shared" si="43"/>
        <v>0</v>
      </c>
      <c r="AF194" s="3">
        <f t="shared" si="44"/>
        <v>0</v>
      </c>
      <c r="AG194" s="3">
        <f t="shared" si="45"/>
        <v>0</v>
      </c>
      <c r="AH194" s="3">
        <f t="shared" si="46"/>
        <v>0</v>
      </c>
      <c r="AI194" s="113">
        <f t="shared" si="47"/>
        <v>0</v>
      </c>
    </row>
    <row r="195" spans="16:35" x14ac:dyDescent="0.5">
      <c r="P195" s="4" t="str">
        <f>'[1]INPUTS-Incidence'!A195</f>
        <v>Bus</v>
      </c>
      <c r="Q195" s="4" t="str">
        <f>'[1]INPUTS-Incidence'!B195</f>
        <v>Male</v>
      </c>
      <c r="R195" s="4" t="str">
        <f>'[1]INPUTS-Incidence'!C195</f>
        <v>50-54 years</v>
      </c>
      <c r="S195" s="108">
        <f>'[1]INPUTS-Incidence'!D195</f>
        <v>0</v>
      </c>
      <c r="T195" s="108">
        <f>'[1]INPUTS-Incidence'!E195</f>
        <v>0</v>
      </c>
      <c r="U195" s="100">
        <f t="shared" si="33"/>
        <v>2</v>
      </c>
      <c r="V195" s="105">
        <f t="shared" si="34"/>
        <v>0</v>
      </c>
      <c r="W195" s="105">
        <f t="shared" si="35"/>
        <v>0</v>
      </c>
      <c r="X195" s="3">
        <f t="shared" si="36"/>
        <v>0</v>
      </c>
      <c r="Y195" s="3">
        <f t="shared" si="37"/>
        <v>0</v>
      </c>
      <c r="Z195" s="3">
        <f t="shared" si="38"/>
        <v>0</v>
      </c>
      <c r="AA195" s="3">
        <f t="shared" si="39"/>
        <v>0</v>
      </c>
      <c r="AB195" s="113">
        <f t="shared" si="40"/>
        <v>0</v>
      </c>
      <c r="AC195" s="106">
        <f t="shared" si="41"/>
        <v>0</v>
      </c>
      <c r="AD195" s="106">
        <f t="shared" si="42"/>
        <v>0</v>
      </c>
      <c r="AE195" s="3">
        <f t="shared" si="43"/>
        <v>0</v>
      </c>
      <c r="AF195" s="3">
        <f t="shared" si="44"/>
        <v>0</v>
      </c>
      <c r="AG195" s="3">
        <f t="shared" si="45"/>
        <v>0</v>
      </c>
      <c r="AH195" s="3">
        <f t="shared" si="46"/>
        <v>0</v>
      </c>
      <c r="AI195" s="113">
        <f t="shared" si="47"/>
        <v>0</v>
      </c>
    </row>
    <row r="196" spans="16:35" x14ac:dyDescent="0.5">
      <c r="P196" s="4" t="str">
        <f>'[1]INPUTS-Incidence'!A196</f>
        <v>Bus</v>
      </c>
      <c r="Q196" s="4" t="str">
        <f>'[1]INPUTS-Incidence'!B196</f>
        <v>Male</v>
      </c>
      <c r="R196" s="4" t="str">
        <f>'[1]INPUTS-Incidence'!C196</f>
        <v>55-59 years</v>
      </c>
      <c r="S196" s="108">
        <f>'[1]INPUTS-Incidence'!D196</f>
        <v>0</v>
      </c>
      <c r="T196" s="108">
        <f>'[1]INPUTS-Incidence'!E196</f>
        <v>0</v>
      </c>
      <c r="U196" s="100">
        <f t="shared" si="33"/>
        <v>2</v>
      </c>
      <c r="V196" s="105">
        <f t="shared" si="34"/>
        <v>0</v>
      </c>
      <c r="W196" s="105">
        <f t="shared" si="35"/>
        <v>0</v>
      </c>
      <c r="X196" s="3">
        <f t="shared" si="36"/>
        <v>0</v>
      </c>
      <c r="Y196" s="3">
        <f t="shared" si="37"/>
        <v>0</v>
      </c>
      <c r="Z196" s="3">
        <f t="shared" si="38"/>
        <v>0</v>
      </c>
      <c r="AA196" s="3">
        <f t="shared" si="39"/>
        <v>0</v>
      </c>
      <c r="AB196" s="113">
        <f t="shared" si="40"/>
        <v>0</v>
      </c>
      <c r="AC196" s="106">
        <f t="shared" si="41"/>
        <v>0</v>
      </c>
      <c r="AD196" s="106">
        <f t="shared" si="42"/>
        <v>0</v>
      </c>
      <c r="AE196" s="3">
        <f t="shared" si="43"/>
        <v>0</v>
      </c>
      <c r="AF196" s="3">
        <f t="shared" si="44"/>
        <v>0</v>
      </c>
      <c r="AG196" s="3">
        <f t="shared" si="45"/>
        <v>0</v>
      </c>
      <c r="AH196" s="3">
        <f t="shared" si="46"/>
        <v>0</v>
      </c>
      <c r="AI196" s="113">
        <f t="shared" si="47"/>
        <v>0</v>
      </c>
    </row>
    <row r="197" spans="16:35" x14ac:dyDescent="0.5">
      <c r="P197" s="4" t="str">
        <f>'[1]INPUTS-Incidence'!A197</f>
        <v>Bus</v>
      </c>
      <c r="Q197" s="4" t="str">
        <f>'[1]INPUTS-Incidence'!B197</f>
        <v>Male</v>
      </c>
      <c r="R197" s="4" t="str">
        <f>'[1]INPUTS-Incidence'!C197</f>
        <v>60-64 years</v>
      </c>
      <c r="S197" s="108">
        <f>'[1]INPUTS-Incidence'!D197</f>
        <v>0</v>
      </c>
      <c r="T197" s="108">
        <f>'[1]INPUTS-Incidence'!E197</f>
        <v>0</v>
      </c>
      <c r="U197" s="100">
        <f t="shared" ref="U197:U260" si="48">IF(P197="Car",2,0)+IF(P197="Bus",2,0)+IF(P197="Truck",2,0)+IF(P197="Motorized Two Wheeler",3,0)+IF(P197="Motorized Three Wheeler",3,0)+IF(P197="Pedestrian",1,0)</f>
        <v>2</v>
      </c>
      <c r="V197" s="105">
        <f t="shared" ref="V197:V260" si="49">IF($U197=1,S197*$O$3,S197)</f>
        <v>0</v>
      </c>
      <c r="W197" s="105">
        <f t="shared" ref="W197:W260" si="50">S197-V197</f>
        <v>0</v>
      </c>
      <c r="X197" s="3">
        <f t="shared" ref="X197:X260" si="51">IF($U197=0, S197, V197)</f>
        <v>0</v>
      </c>
      <c r="Y197" s="3">
        <f t="shared" ref="Y197:Y260" si="52">IF($U197=1, X197*(1-$G$3*(1-$K$3))/(1-$E$3*(1-$K$3)), X197)</f>
        <v>0</v>
      </c>
      <c r="Z197" s="3">
        <f t="shared" ref="Z197:Z260" si="53">IF($U197=3, Y197*(1-$G$3*(1-$M$3))/(1-$E$3*(1-$M$3)), Y197)</f>
        <v>0</v>
      </c>
      <c r="AA197" s="3">
        <f t="shared" ref="AA197:AA260" si="54">IF($U197=2, Z197*(1-$G$3*(1-$I$3))/(1-$E$3*(1-$I$3)), Z197)</f>
        <v>0</v>
      </c>
      <c r="AB197" s="113">
        <f t="shared" ref="AB197:AB260" si="55">AA197+W197</f>
        <v>0</v>
      </c>
      <c r="AC197" s="106">
        <f t="shared" ref="AC197:AC260" si="56">IF($U197=1,T197*$O$3,T197)</f>
        <v>0</v>
      </c>
      <c r="AD197" s="106">
        <f t="shared" ref="AD197:AD260" si="57">T197-AC197</f>
        <v>0</v>
      </c>
      <c r="AE197" s="3">
        <f t="shared" ref="AE197:AE260" si="58">IF($U197=0, T197, AC197)</f>
        <v>0</v>
      </c>
      <c r="AF197" s="3">
        <f t="shared" ref="AF197:AF260" si="59">IF($U197=1, AE197*(1-$G$3*(1-$L$3))/(1-$E$3*(1-$L$3)), AE197)</f>
        <v>0</v>
      </c>
      <c r="AG197" s="3">
        <f t="shared" ref="AG197:AG260" si="60">IF($U197=3, AF197*(1-$G$3*(1-$N$3))/(1-$E$3*(1-$N$3)), AF197)</f>
        <v>0</v>
      </c>
      <c r="AH197" s="3">
        <f t="shared" ref="AH197:AH260" si="61">IF($U197=2, AG197*(1-$G$3*(1-$J$3))/(1-$E$3*(1-$J$3)), AG197)</f>
        <v>0</v>
      </c>
      <c r="AI197" s="113">
        <f t="shared" ref="AI197:AI260" si="62">AH197+AD197</f>
        <v>0</v>
      </c>
    </row>
    <row r="198" spans="16:35" x14ac:dyDescent="0.5">
      <c r="P198" s="4" t="str">
        <f>'[1]INPUTS-Incidence'!A198</f>
        <v>Bus</v>
      </c>
      <c r="Q198" s="4" t="str">
        <f>'[1]INPUTS-Incidence'!B198</f>
        <v>Male</v>
      </c>
      <c r="R198" s="4" t="str">
        <f>'[1]INPUTS-Incidence'!C198</f>
        <v>65-69 years</v>
      </c>
      <c r="S198" s="108">
        <f>'[1]INPUTS-Incidence'!D198</f>
        <v>0</v>
      </c>
      <c r="T198" s="108">
        <f>'[1]INPUTS-Incidence'!E198</f>
        <v>0</v>
      </c>
      <c r="U198" s="100">
        <f t="shared" si="48"/>
        <v>2</v>
      </c>
      <c r="V198" s="105">
        <f t="shared" si="49"/>
        <v>0</v>
      </c>
      <c r="W198" s="105">
        <f t="shared" si="50"/>
        <v>0</v>
      </c>
      <c r="X198" s="3">
        <f t="shared" si="51"/>
        <v>0</v>
      </c>
      <c r="Y198" s="3">
        <f t="shared" si="52"/>
        <v>0</v>
      </c>
      <c r="Z198" s="3">
        <f t="shared" si="53"/>
        <v>0</v>
      </c>
      <c r="AA198" s="3">
        <f t="shared" si="54"/>
        <v>0</v>
      </c>
      <c r="AB198" s="113">
        <f t="shared" si="55"/>
        <v>0</v>
      </c>
      <c r="AC198" s="106">
        <f t="shared" si="56"/>
        <v>0</v>
      </c>
      <c r="AD198" s="106">
        <f t="shared" si="57"/>
        <v>0</v>
      </c>
      <c r="AE198" s="3">
        <f t="shared" si="58"/>
        <v>0</v>
      </c>
      <c r="AF198" s="3">
        <f t="shared" si="59"/>
        <v>0</v>
      </c>
      <c r="AG198" s="3">
        <f t="shared" si="60"/>
        <v>0</v>
      </c>
      <c r="AH198" s="3">
        <f t="shared" si="61"/>
        <v>0</v>
      </c>
      <c r="AI198" s="113">
        <f t="shared" si="62"/>
        <v>0</v>
      </c>
    </row>
    <row r="199" spans="16:35" x14ac:dyDescent="0.5">
      <c r="P199" s="4" t="str">
        <f>'[1]INPUTS-Incidence'!A199</f>
        <v>Bus</v>
      </c>
      <c r="Q199" s="4" t="str">
        <f>'[1]INPUTS-Incidence'!B199</f>
        <v>Male</v>
      </c>
      <c r="R199" s="4" t="str">
        <f>'[1]INPUTS-Incidence'!C199</f>
        <v>70-74 years</v>
      </c>
      <c r="S199" s="108">
        <f>'[1]INPUTS-Incidence'!D199</f>
        <v>0</v>
      </c>
      <c r="T199" s="108">
        <f>'[1]INPUTS-Incidence'!E199</f>
        <v>0</v>
      </c>
      <c r="U199" s="100">
        <f t="shared" si="48"/>
        <v>2</v>
      </c>
      <c r="V199" s="105">
        <f t="shared" si="49"/>
        <v>0</v>
      </c>
      <c r="W199" s="105">
        <f t="shared" si="50"/>
        <v>0</v>
      </c>
      <c r="X199" s="3">
        <f t="shared" si="51"/>
        <v>0</v>
      </c>
      <c r="Y199" s="3">
        <f t="shared" si="52"/>
        <v>0</v>
      </c>
      <c r="Z199" s="3">
        <f t="shared" si="53"/>
        <v>0</v>
      </c>
      <c r="AA199" s="3">
        <f t="shared" si="54"/>
        <v>0</v>
      </c>
      <c r="AB199" s="113">
        <f t="shared" si="55"/>
        <v>0</v>
      </c>
      <c r="AC199" s="106">
        <f t="shared" si="56"/>
        <v>0</v>
      </c>
      <c r="AD199" s="106">
        <f t="shared" si="57"/>
        <v>0</v>
      </c>
      <c r="AE199" s="3">
        <f t="shared" si="58"/>
        <v>0</v>
      </c>
      <c r="AF199" s="3">
        <f t="shared" si="59"/>
        <v>0</v>
      </c>
      <c r="AG199" s="3">
        <f t="shared" si="60"/>
        <v>0</v>
      </c>
      <c r="AH199" s="3">
        <f t="shared" si="61"/>
        <v>0</v>
      </c>
      <c r="AI199" s="113">
        <f t="shared" si="62"/>
        <v>0</v>
      </c>
    </row>
    <row r="200" spans="16:35" x14ac:dyDescent="0.5">
      <c r="P200" s="4" t="str">
        <f>'[1]INPUTS-Incidence'!A200</f>
        <v>Bus</v>
      </c>
      <c r="Q200" s="4" t="str">
        <f>'[1]INPUTS-Incidence'!B200</f>
        <v>Male</v>
      </c>
      <c r="R200" s="4" t="str">
        <f>'[1]INPUTS-Incidence'!C200</f>
        <v>75-79 years</v>
      </c>
      <c r="S200" s="108">
        <f>'[1]INPUTS-Incidence'!D200</f>
        <v>0</v>
      </c>
      <c r="T200" s="108">
        <f>'[1]INPUTS-Incidence'!E200</f>
        <v>0</v>
      </c>
      <c r="U200" s="100">
        <f t="shared" si="48"/>
        <v>2</v>
      </c>
      <c r="V200" s="105">
        <f t="shared" si="49"/>
        <v>0</v>
      </c>
      <c r="W200" s="105">
        <f t="shared" si="50"/>
        <v>0</v>
      </c>
      <c r="X200" s="3">
        <f t="shared" si="51"/>
        <v>0</v>
      </c>
      <c r="Y200" s="3">
        <f t="shared" si="52"/>
        <v>0</v>
      </c>
      <c r="Z200" s="3">
        <f t="shared" si="53"/>
        <v>0</v>
      </c>
      <c r="AA200" s="3">
        <f t="shared" si="54"/>
        <v>0</v>
      </c>
      <c r="AB200" s="113">
        <f t="shared" si="55"/>
        <v>0</v>
      </c>
      <c r="AC200" s="106">
        <f t="shared" si="56"/>
        <v>0</v>
      </c>
      <c r="AD200" s="106">
        <f t="shared" si="57"/>
        <v>0</v>
      </c>
      <c r="AE200" s="3">
        <f t="shared" si="58"/>
        <v>0</v>
      </c>
      <c r="AF200" s="3">
        <f t="shared" si="59"/>
        <v>0</v>
      </c>
      <c r="AG200" s="3">
        <f t="shared" si="60"/>
        <v>0</v>
      </c>
      <c r="AH200" s="3">
        <f t="shared" si="61"/>
        <v>0</v>
      </c>
      <c r="AI200" s="113">
        <f t="shared" si="62"/>
        <v>0</v>
      </c>
    </row>
    <row r="201" spans="16:35" x14ac:dyDescent="0.5">
      <c r="P201" s="4" t="str">
        <f>'[1]INPUTS-Incidence'!A201</f>
        <v>Bus</v>
      </c>
      <c r="Q201" s="4" t="str">
        <f>'[1]INPUTS-Incidence'!B201</f>
        <v>Male</v>
      </c>
      <c r="R201" s="4" t="str">
        <f>'[1]INPUTS-Incidence'!C201</f>
        <v>80-84 years</v>
      </c>
      <c r="S201" s="108">
        <f>'[1]INPUTS-Incidence'!D201</f>
        <v>0</v>
      </c>
      <c r="T201" s="108">
        <f>'[1]INPUTS-Incidence'!E201</f>
        <v>0</v>
      </c>
      <c r="U201" s="100">
        <f t="shared" si="48"/>
        <v>2</v>
      </c>
      <c r="V201" s="105">
        <f t="shared" si="49"/>
        <v>0</v>
      </c>
      <c r="W201" s="105">
        <f t="shared" si="50"/>
        <v>0</v>
      </c>
      <c r="X201" s="3">
        <f t="shared" si="51"/>
        <v>0</v>
      </c>
      <c r="Y201" s="3">
        <f t="shared" si="52"/>
        <v>0</v>
      </c>
      <c r="Z201" s="3">
        <f t="shared" si="53"/>
        <v>0</v>
      </c>
      <c r="AA201" s="3">
        <f t="shared" si="54"/>
        <v>0</v>
      </c>
      <c r="AB201" s="113">
        <f t="shared" si="55"/>
        <v>0</v>
      </c>
      <c r="AC201" s="106">
        <f t="shared" si="56"/>
        <v>0</v>
      </c>
      <c r="AD201" s="106">
        <f t="shared" si="57"/>
        <v>0</v>
      </c>
      <c r="AE201" s="3">
        <f t="shared" si="58"/>
        <v>0</v>
      </c>
      <c r="AF201" s="3">
        <f t="shared" si="59"/>
        <v>0</v>
      </c>
      <c r="AG201" s="3">
        <f t="shared" si="60"/>
        <v>0</v>
      </c>
      <c r="AH201" s="3">
        <f t="shared" si="61"/>
        <v>0</v>
      </c>
      <c r="AI201" s="113">
        <f t="shared" si="62"/>
        <v>0</v>
      </c>
    </row>
    <row r="202" spans="16:35" x14ac:dyDescent="0.5">
      <c r="P202" s="4" t="str">
        <f>'[1]INPUTS-Incidence'!A202</f>
        <v>Bus</v>
      </c>
      <c r="Q202" s="4" t="str">
        <f>'[1]INPUTS-Incidence'!B202</f>
        <v>Male</v>
      </c>
      <c r="R202" s="4" t="str">
        <f>'[1]INPUTS-Incidence'!C202</f>
        <v>85+</v>
      </c>
      <c r="S202" s="108">
        <f>'[1]INPUTS-Incidence'!D202</f>
        <v>0</v>
      </c>
      <c r="T202" s="108">
        <f>'[1]INPUTS-Incidence'!E202</f>
        <v>0</v>
      </c>
      <c r="U202" s="100">
        <f t="shared" si="48"/>
        <v>2</v>
      </c>
      <c r="V202" s="105">
        <f t="shared" si="49"/>
        <v>0</v>
      </c>
      <c r="W202" s="105">
        <f t="shared" si="50"/>
        <v>0</v>
      </c>
      <c r="X202" s="3">
        <f t="shared" si="51"/>
        <v>0</v>
      </c>
      <c r="Y202" s="3">
        <f t="shared" si="52"/>
        <v>0</v>
      </c>
      <c r="Z202" s="3">
        <f t="shared" si="53"/>
        <v>0</v>
      </c>
      <c r="AA202" s="3">
        <f t="shared" si="54"/>
        <v>0</v>
      </c>
      <c r="AB202" s="113">
        <f t="shared" si="55"/>
        <v>0</v>
      </c>
      <c r="AC202" s="106">
        <f t="shared" si="56"/>
        <v>0</v>
      </c>
      <c r="AD202" s="106">
        <f t="shared" si="57"/>
        <v>0</v>
      </c>
      <c r="AE202" s="3">
        <f t="shared" si="58"/>
        <v>0</v>
      </c>
      <c r="AF202" s="3">
        <f t="shared" si="59"/>
        <v>0</v>
      </c>
      <c r="AG202" s="3">
        <f t="shared" si="60"/>
        <v>0</v>
      </c>
      <c r="AH202" s="3">
        <f t="shared" si="61"/>
        <v>0</v>
      </c>
      <c r="AI202" s="113">
        <f t="shared" si="62"/>
        <v>0</v>
      </c>
    </row>
    <row r="203" spans="16:35" x14ac:dyDescent="0.5">
      <c r="P203" s="4" t="str">
        <f>'[1]INPUTS-Incidence'!A203</f>
        <v>Bus</v>
      </c>
      <c r="Q203" s="4" t="str">
        <f>'[1]INPUTS-Incidence'!B203</f>
        <v>Female</v>
      </c>
      <c r="R203" s="4" t="str">
        <f>'[1]INPUTS-Incidence'!C203</f>
        <v>&lt;5 years</v>
      </c>
      <c r="S203" s="108">
        <f>'[1]INPUTS-Incidence'!D203</f>
        <v>0</v>
      </c>
      <c r="T203" s="108">
        <f>'[1]INPUTS-Incidence'!E203</f>
        <v>0</v>
      </c>
      <c r="U203" s="100">
        <f t="shared" si="48"/>
        <v>2</v>
      </c>
      <c r="V203" s="105">
        <f t="shared" si="49"/>
        <v>0</v>
      </c>
      <c r="W203" s="105">
        <f t="shared" si="50"/>
        <v>0</v>
      </c>
      <c r="X203" s="3">
        <f t="shared" si="51"/>
        <v>0</v>
      </c>
      <c r="Y203" s="3">
        <f t="shared" si="52"/>
        <v>0</v>
      </c>
      <c r="Z203" s="3">
        <f t="shared" si="53"/>
        <v>0</v>
      </c>
      <c r="AA203" s="3">
        <f t="shared" si="54"/>
        <v>0</v>
      </c>
      <c r="AB203" s="113">
        <f t="shared" si="55"/>
        <v>0</v>
      </c>
      <c r="AC203" s="106">
        <f t="shared" si="56"/>
        <v>0</v>
      </c>
      <c r="AD203" s="106">
        <f t="shared" si="57"/>
        <v>0</v>
      </c>
      <c r="AE203" s="3">
        <f t="shared" si="58"/>
        <v>0</v>
      </c>
      <c r="AF203" s="3">
        <f t="shared" si="59"/>
        <v>0</v>
      </c>
      <c r="AG203" s="3">
        <f t="shared" si="60"/>
        <v>0</v>
      </c>
      <c r="AH203" s="3">
        <f t="shared" si="61"/>
        <v>0</v>
      </c>
      <c r="AI203" s="113">
        <f t="shared" si="62"/>
        <v>0</v>
      </c>
    </row>
    <row r="204" spans="16:35" x14ac:dyDescent="0.5">
      <c r="P204" s="4" t="str">
        <f>'[1]INPUTS-Incidence'!A204</f>
        <v>Bus</v>
      </c>
      <c r="Q204" s="4" t="str">
        <f>'[1]INPUTS-Incidence'!B204</f>
        <v>Female</v>
      </c>
      <c r="R204" s="4" t="str">
        <f>'[1]INPUTS-Incidence'!C204</f>
        <v>5-9 years</v>
      </c>
      <c r="S204" s="108">
        <f>'[1]INPUTS-Incidence'!D204</f>
        <v>0</v>
      </c>
      <c r="T204" s="108">
        <f>'[1]INPUTS-Incidence'!E204</f>
        <v>0</v>
      </c>
      <c r="U204" s="100">
        <f t="shared" si="48"/>
        <v>2</v>
      </c>
      <c r="V204" s="105">
        <f t="shared" si="49"/>
        <v>0</v>
      </c>
      <c r="W204" s="105">
        <f t="shared" si="50"/>
        <v>0</v>
      </c>
      <c r="X204" s="3">
        <f t="shared" si="51"/>
        <v>0</v>
      </c>
      <c r="Y204" s="3">
        <f t="shared" si="52"/>
        <v>0</v>
      </c>
      <c r="Z204" s="3">
        <f t="shared" si="53"/>
        <v>0</v>
      </c>
      <c r="AA204" s="3">
        <f t="shared" si="54"/>
        <v>0</v>
      </c>
      <c r="AB204" s="113">
        <f t="shared" si="55"/>
        <v>0</v>
      </c>
      <c r="AC204" s="106">
        <f t="shared" si="56"/>
        <v>0</v>
      </c>
      <c r="AD204" s="106">
        <f t="shared" si="57"/>
        <v>0</v>
      </c>
      <c r="AE204" s="3">
        <f t="shared" si="58"/>
        <v>0</v>
      </c>
      <c r="AF204" s="3">
        <f t="shared" si="59"/>
        <v>0</v>
      </c>
      <c r="AG204" s="3">
        <f t="shared" si="60"/>
        <v>0</v>
      </c>
      <c r="AH204" s="3">
        <f t="shared" si="61"/>
        <v>0</v>
      </c>
      <c r="AI204" s="113">
        <f t="shared" si="62"/>
        <v>0</v>
      </c>
    </row>
    <row r="205" spans="16:35" x14ac:dyDescent="0.5">
      <c r="P205" s="4" t="str">
        <f>'[1]INPUTS-Incidence'!A205</f>
        <v>Bus</v>
      </c>
      <c r="Q205" s="4" t="str">
        <f>'[1]INPUTS-Incidence'!B205</f>
        <v>Female</v>
      </c>
      <c r="R205" s="4" t="str">
        <f>'[1]INPUTS-Incidence'!C205</f>
        <v>10-14 years</v>
      </c>
      <c r="S205" s="108">
        <f>'[1]INPUTS-Incidence'!D205</f>
        <v>0</v>
      </c>
      <c r="T205" s="108">
        <f>'[1]INPUTS-Incidence'!E205</f>
        <v>0</v>
      </c>
      <c r="U205" s="100">
        <f t="shared" si="48"/>
        <v>2</v>
      </c>
      <c r="V205" s="105">
        <f t="shared" si="49"/>
        <v>0</v>
      </c>
      <c r="W205" s="105">
        <f t="shared" si="50"/>
        <v>0</v>
      </c>
      <c r="X205" s="3">
        <f t="shared" si="51"/>
        <v>0</v>
      </c>
      <c r="Y205" s="3">
        <f t="shared" si="52"/>
        <v>0</v>
      </c>
      <c r="Z205" s="3">
        <f t="shared" si="53"/>
        <v>0</v>
      </c>
      <c r="AA205" s="3">
        <f t="shared" si="54"/>
        <v>0</v>
      </c>
      <c r="AB205" s="113">
        <f t="shared" si="55"/>
        <v>0</v>
      </c>
      <c r="AC205" s="106">
        <f t="shared" si="56"/>
        <v>0</v>
      </c>
      <c r="AD205" s="106">
        <f t="shared" si="57"/>
        <v>0</v>
      </c>
      <c r="AE205" s="3">
        <f t="shared" si="58"/>
        <v>0</v>
      </c>
      <c r="AF205" s="3">
        <f t="shared" si="59"/>
        <v>0</v>
      </c>
      <c r="AG205" s="3">
        <f t="shared" si="60"/>
        <v>0</v>
      </c>
      <c r="AH205" s="3">
        <f t="shared" si="61"/>
        <v>0</v>
      </c>
      <c r="AI205" s="113">
        <f t="shared" si="62"/>
        <v>0</v>
      </c>
    </row>
    <row r="206" spans="16:35" x14ac:dyDescent="0.5">
      <c r="P206" s="4" t="str">
        <f>'[1]INPUTS-Incidence'!A206</f>
        <v>Bus</v>
      </c>
      <c r="Q206" s="4" t="str">
        <f>'[1]INPUTS-Incidence'!B206</f>
        <v>Female</v>
      </c>
      <c r="R206" s="4" t="str">
        <f>'[1]INPUTS-Incidence'!C206</f>
        <v>15-19 years</v>
      </c>
      <c r="S206" s="108">
        <f>'[1]INPUTS-Incidence'!D206</f>
        <v>0</v>
      </c>
      <c r="T206" s="108">
        <f>'[1]INPUTS-Incidence'!E206</f>
        <v>0</v>
      </c>
      <c r="U206" s="100">
        <f t="shared" si="48"/>
        <v>2</v>
      </c>
      <c r="V206" s="105">
        <f t="shared" si="49"/>
        <v>0</v>
      </c>
      <c r="W206" s="105">
        <f t="shared" si="50"/>
        <v>0</v>
      </c>
      <c r="X206" s="3">
        <f t="shared" si="51"/>
        <v>0</v>
      </c>
      <c r="Y206" s="3">
        <f t="shared" si="52"/>
        <v>0</v>
      </c>
      <c r="Z206" s="3">
        <f t="shared" si="53"/>
        <v>0</v>
      </c>
      <c r="AA206" s="3">
        <f t="shared" si="54"/>
        <v>0</v>
      </c>
      <c r="AB206" s="113">
        <f t="shared" si="55"/>
        <v>0</v>
      </c>
      <c r="AC206" s="106">
        <f t="shared" si="56"/>
        <v>0</v>
      </c>
      <c r="AD206" s="106">
        <f t="shared" si="57"/>
        <v>0</v>
      </c>
      <c r="AE206" s="3">
        <f t="shared" si="58"/>
        <v>0</v>
      </c>
      <c r="AF206" s="3">
        <f t="shared" si="59"/>
        <v>0</v>
      </c>
      <c r="AG206" s="3">
        <f t="shared" si="60"/>
        <v>0</v>
      </c>
      <c r="AH206" s="3">
        <f t="shared" si="61"/>
        <v>0</v>
      </c>
      <c r="AI206" s="113">
        <f t="shared" si="62"/>
        <v>0</v>
      </c>
    </row>
    <row r="207" spans="16:35" x14ac:dyDescent="0.5">
      <c r="P207" s="4" t="str">
        <f>'[1]INPUTS-Incidence'!A207</f>
        <v>Bus</v>
      </c>
      <c r="Q207" s="4" t="str">
        <f>'[1]INPUTS-Incidence'!B207</f>
        <v>Female</v>
      </c>
      <c r="R207" s="4" t="str">
        <f>'[1]INPUTS-Incidence'!C207</f>
        <v>20-24 years</v>
      </c>
      <c r="S207" s="108">
        <f>'[1]INPUTS-Incidence'!D207</f>
        <v>0</v>
      </c>
      <c r="T207" s="108">
        <f>'[1]INPUTS-Incidence'!E207</f>
        <v>0</v>
      </c>
      <c r="U207" s="100">
        <f t="shared" si="48"/>
        <v>2</v>
      </c>
      <c r="V207" s="105">
        <f t="shared" si="49"/>
        <v>0</v>
      </c>
      <c r="W207" s="105">
        <f t="shared" si="50"/>
        <v>0</v>
      </c>
      <c r="X207" s="3">
        <f t="shared" si="51"/>
        <v>0</v>
      </c>
      <c r="Y207" s="3">
        <f t="shared" si="52"/>
        <v>0</v>
      </c>
      <c r="Z207" s="3">
        <f t="shared" si="53"/>
        <v>0</v>
      </c>
      <c r="AA207" s="3">
        <f t="shared" si="54"/>
        <v>0</v>
      </c>
      <c r="AB207" s="113">
        <f t="shared" si="55"/>
        <v>0</v>
      </c>
      <c r="AC207" s="106">
        <f t="shared" si="56"/>
        <v>0</v>
      </c>
      <c r="AD207" s="106">
        <f t="shared" si="57"/>
        <v>0</v>
      </c>
      <c r="AE207" s="3">
        <f t="shared" si="58"/>
        <v>0</v>
      </c>
      <c r="AF207" s="3">
        <f t="shared" si="59"/>
        <v>0</v>
      </c>
      <c r="AG207" s="3">
        <f t="shared" si="60"/>
        <v>0</v>
      </c>
      <c r="AH207" s="3">
        <f t="shared" si="61"/>
        <v>0</v>
      </c>
      <c r="AI207" s="113">
        <f t="shared" si="62"/>
        <v>0</v>
      </c>
    </row>
    <row r="208" spans="16:35" x14ac:dyDescent="0.5">
      <c r="P208" s="4" t="str">
        <f>'[1]INPUTS-Incidence'!A208</f>
        <v>Bus</v>
      </c>
      <c r="Q208" s="4" t="str">
        <f>'[1]INPUTS-Incidence'!B208</f>
        <v>Female</v>
      </c>
      <c r="R208" s="4" t="str">
        <f>'[1]INPUTS-Incidence'!C208</f>
        <v>25-29 years</v>
      </c>
      <c r="S208" s="108">
        <f>'[1]INPUTS-Incidence'!D208</f>
        <v>0</v>
      </c>
      <c r="T208" s="108">
        <f>'[1]INPUTS-Incidence'!E208</f>
        <v>0</v>
      </c>
      <c r="U208" s="100">
        <f t="shared" si="48"/>
        <v>2</v>
      </c>
      <c r="V208" s="105">
        <f t="shared" si="49"/>
        <v>0</v>
      </c>
      <c r="W208" s="105">
        <f t="shared" si="50"/>
        <v>0</v>
      </c>
      <c r="X208" s="3">
        <f t="shared" si="51"/>
        <v>0</v>
      </c>
      <c r="Y208" s="3">
        <f t="shared" si="52"/>
        <v>0</v>
      </c>
      <c r="Z208" s="3">
        <f t="shared" si="53"/>
        <v>0</v>
      </c>
      <c r="AA208" s="3">
        <f t="shared" si="54"/>
        <v>0</v>
      </c>
      <c r="AB208" s="113">
        <f t="shared" si="55"/>
        <v>0</v>
      </c>
      <c r="AC208" s="106">
        <f t="shared" si="56"/>
        <v>0</v>
      </c>
      <c r="AD208" s="106">
        <f t="shared" si="57"/>
        <v>0</v>
      </c>
      <c r="AE208" s="3">
        <f t="shared" si="58"/>
        <v>0</v>
      </c>
      <c r="AF208" s="3">
        <f t="shared" si="59"/>
        <v>0</v>
      </c>
      <c r="AG208" s="3">
        <f t="shared" si="60"/>
        <v>0</v>
      </c>
      <c r="AH208" s="3">
        <f t="shared" si="61"/>
        <v>0</v>
      </c>
      <c r="AI208" s="113">
        <f t="shared" si="62"/>
        <v>0</v>
      </c>
    </row>
    <row r="209" spans="16:35" x14ac:dyDescent="0.5">
      <c r="P209" s="4" t="str">
        <f>'[1]INPUTS-Incidence'!A209</f>
        <v>Bus</v>
      </c>
      <c r="Q209" s="4" t="str">
        <f>'[1]INPUTS-Incidence'!B209</f>
        <v>Female</v>
      </c>
      <c r="R209" s="4" t="str">
        <f>'[1]INPUTS-Incidence'!C209</f>
        <v>30-34 years</v>
      </c>
      <c r="S209" s="108">
        <f>'[1]INPUTS-Incidence'!D209</f>
        <v>0</v>
      </c>
      <c r="T209" s="108">
        <f>'[1]INPUTS-Incidence'!E209</f>
        <v>0</v>
      </c>
      <c r="U209" s="100">
        <f t="shared" si="48"/>
        <v>2</v>
      </c>
      <c r="V209" s="105">
        <f t="shared" si="49"/>
        <v>0</v>
      </c>
      <c r="W209" s="105">
        <f t="shared" si="50"/>
        <v>0</v>
      </c>
      <c r="X209" s="3">
        <f t="shared" si="51"/>
        <v>0</v>
      </c>
      <c r="Y209" s="3">
        <f t="shared" si="52"/>
        <v>0</v>
      </c>
      <c r="Z209" s="3">
        <f t="shared" si="53"/>
        <v>0</v>
      </c>
      <c r="AA209" s="3">
        <f t="shared" si="54"/>
        <v>0</v>
      </c>
      <c r="AB209" s="113">
        <f t="shared" si="55"/>
        <v>0</v>
      </c>
      <c r="AC209" s="106">
        <f t="shared" si="56"/>
        <v>0</v>
      </c>
      <c r="AD209" s="106">
        <f t="shared" si="57"/>
        <v>0</v>
      </c>
      <c r="AE209" s="3">
        <f t="shared" si="58"/>
        <v>0</v>
      </c>
      <c r="AF209" s="3">
        <f t="shared" si="59"/>
        <v>0</v>
      </c>
      <c r="AG209" s="3">
        <f t="shared" si="60"/>
        <v>0</v>
      </c>
      <c r="AH209" s="3">
        <f t="shared" si="61"/>
        <v>0</v>
      </c>
      <c r="AI209" s="113">
        <f t="shared" si="62"/>
        <v>0</v>
      </c>
    </row>
    <row r="210" spans="16:35" x14ac:dyDescent="0.5">
      <c r="P210" s="4" t="str">
        <f>'[1]INPUTS-Incidence'!A210</f>
        <v>Bus</v>
      </c>
      <c r="Q210" s="4" t="str">
        <f>'[1]INPUTS-Incidence'!B210</f>
        <v>Female</v>
      </c>
      <c r="R210" s="4" t="str">
        <f>'[1]INPUTS-Incidence'!C210</f>
        <v>35-39 years</v>
      </c>
      <c r="S210" s="108">
        <f>'[1]INPUTS-Incidence'!D210</f>
        <v>0</v>
      </c>
      <c r="T210" s="108">
        <f>'[1]INPUTS-Incidence'!E210</f>
        <v>0</v>
      </c>
      <c r="U210" s="100">
        <f t="shared" si="48"/>
        <v>2</v>
      </c>
      <c r="V210" s="105">
        <f t="shared" si="49"/>
        <v>0</v>
      </c>
      <c r="W210" s="105">
        <f t="shared" si="50"/>
        <v>0</v>
      </c>
      <c r="X210" s="3">
        <f t="shared" si="51"/>
        <v>0</v>
      </c>
      <c r="Y210" s="3">
        <f t="shared" si="52"/>
        <v>0</v>
      </c>
      <c r="Z210" s="3">
        <f t="shared" si="53"/>
        <v>0</v>
      </c>
      <c r="AA210" s="3">
        <f t="shared" si="54"/>
        <v>0</v>
      </c>
      <c r="AB210" s="113">
        <f t="shared" si="55"/>
        <v>0</v>
      </c>
      <c r="AC210" s="106">
        <f t="shared" si="56"/>
        <v>0</v>
      </c>
      <c r="AD210" s="106">
        <f t="shared" si="57"/>
        <v>0</v>
      </c>
      <c r="AE210" s="3">
        <f t="shared" si="58"/>
        <v>0</v>
      </c>
      <c r="AF210" s="3">
        <f t="shared" si="59"/>
        <v>0</v>
      </c>
      <c r="AG210" s="3">
        <f t="shared" si="60"/>
        <v>0</v>
      </c>
      <c r="AH210" s="3">
        <f t="shared" si="61"/>
        <v>0</v>
      </c>
      <c r="AI210" s="113">
        <f t="shared" si="62"/>
        <v>0</v>
      </c>
    </row>
    <row r="211" spans="16:35" x14ac:dyDescent="0.5">
      <c r="P211" s="4" t="str">
        <f>'[1]INPUTS-Incidence'!A211</f>
        <v>Bus</v>
      </c>
      <c r="Q211" s="4" t="str">
        <f>'[1]INPUTS-Incidence'!B211</f>
        <v>Female</v>
      </c>
      <c r="R211" s="4" t="str">
        <f>'[1]INPUTS-Incidence'!C211</f>
        <v>40-44 years</v>
      </c>
      <c r="S211" s="108">
        <f>'[1]INPUTS-Incidence'!D211</f>
        <v>0</v>
      </c>
      <c r="T211" s="108">
        <f>'[1]INPUTS-Incidence'!E211</f>
        <v>0</v>
      </c>
      <c r="U211" s="100">
        <f t="shared" si="48"/>
        <v>2</v>
      </c>
      <c r="V211" s="105">
        <f t="shared" si="49"/>
        <v>0</v>
      </c>
      <c r="W211" s="105">
        <f t="shared" si="50"/>
        <v>0</v>
      </c>
      <c r="X211" s="3">
        <f t="shared" si="51"/>
        <v>0</v>
      </c>
      <c r="Y211" s="3">
        <f t="shared" si="52"/>
        <v>0</v>
      </c>
      <c r="Z211" s="3">
        <f t="shared" si="53"/>
        <v>0</v>
      </c>
      <c r="AA211" s="3">
        <f t="shared" si="54"/>
        <v>0</v>
      </c>
      <c r="AB211" s="113">
        <f t="shared" si="55"/>
        <v>0</v>
      </c>
      <c r="AC211" s="106">
        <f t="shared" si="56"/>
        <v>0</v>
      </c>
      <c r="AD211" s="106">
        <f t="shared" si="57"/>
        <v>0</v>
      </c>
      <c r="AE211" s="3">
        <f t="shared" si="58"/>
        <v>0</v>
      </c>
      <c r="AF211" s="3">
        <f t="shared" si="59"/>
        <v>0</v>
      </c>
      <c r="AG211" s="3">
        <f t="shared" si="60"/>
        <v>0</v>
      </c>
      <c r="AH211" s="3">
        <f t="shared" si="61"/>
        <v>0</v>
      </c>
      <c r="AI211" s="113">
        <f t="shared" si="62"/>
        <v>0</v>
      </c>
    </row>
    <row r="212" spans="16:35" x14ac:dyDescent="0.5">
      <c r="P212" s="4" t="str">
        <f>'[1]INPUTS-Incidence'!A212</f>
        <v>Bus</v>
      </c>
      <c r="Q212" s="4" t="str">
        <f>'[1]INPUTS-Incidence'!B212</f>
        <v>Female</v>
      </c>
      <c r="R212" s="4" t="str">
        <f>'[1]INPUTS-Incidence'!C212</f>
        <v>45-49 years</v>
      </c>
      <c r="S212" s="108">
        <f>'[1]INPUTS-Incidence'!D212</f>
        <v>0</v>
      </c>
      <c r="T212" s="108">
        <f>'[1]INPUTS-Incidence'!E212</f>
        <v>0</v>
      </c>
      <c r="U212" s="100">
        <f t="shared" si="48"/>
        <v>2</v>
      </c>
      <c r="V212" s="105">
        <f t="shared" si="49"/>
        <v>0</v>
      </c>
      <c r="W212" s="105">
        <f t="shared" si="50"/>
        <v>0</v>
      </c>
      <c r="X212" s="3">
        <f t="shared" si="51"/>
        <v>0</v>
      </c>
      <c r="Y212" s="3">
        <f t="shared" si="52"/>
        <v>0</v>
      </c>
      <c r="Z212" s="3">
        <f t="shared" si="53"/>
        <v>0</v>
      </c>
      <c r="AA212" s="3">
        <f t="shared" si="54"/>
        <v>0</v>
      </c>
      <c r="AB212" s="113">
        <f t="shared" si="55"/>
        <v>0</v>
      </c>
      <c r="AC212" s="106">
        <f t="shared" si="56"/>
        <v>0</v>
      </c>
      <c r="AD212" s="106">
        <f t="shared" si="57"/>
        <v>0</v>
      </c>
      <c r="AE212" s="3">
        <f t="shared" si="58"/>
        <v>0</v>
      </c>
      <c r="AF212" s="3">
        <f t="shared" si="59"/>
        <v>0</v>
      </c>
      <c r="AG212" s="3">
        <f t="shared" si="60"/>
        <v>0</v>
      </c>
      <c r="AH212" s="3">
        <f t="shared" si="61"/>
        <v>0</v>
      </c>
      <c r="AI212" s="113">
        <f t="shared" si="62"/>
        <v>0</v>
      </c>
    </row>
    <row r="213" spans="16:35" x14ac:dyDescent="0.5">
      <c r="P213" s="4" t="str">
        <f>'[1]INPUTS-Incidence'!A213</f>
        <v>Bus</v>
      </c>
      <c r="Q213" s="4" t="str">
        <f>'[1]INPUTS-Incidence'!B213</f>
        <v>Female</v>
      </c>
      <c r="R213" s="4" t="str">
        <f>'[1]INPUTS-Incidence'!C213</f>
        <v>50-54 years</v>
      </c>
      <c r="S213" s="108">
        <f>'[1]INPUTS-Incidence'!D213</f>
        <v>0</v>
      </c>
      <c r="T213" s="108">
        <f>'[1]INPUTS-Incidence'!E213</f>
        <v>0</v>
      </c>
      <c r="U213" s="100">
        <f t="shared" si="48"/>
        <v>2</v>
      </c>
      <c r="V213" s="105">
        <f t="shared" si="49"/>
        <v>0</v>
      </c>
      <c r="W213" s="105">
        <f t="shared" si="50"/>
        <v>0</v>
      </c>
      <c r="X213" s="3">
        <f t="shared" si="51"/>
        <v>0</v>
      </c>
      <c r="Y213" s="3">
        <f t="shared" si="52"/>
        <v>0</v>
      </c>
      <c r="Z213" s="3">
        <f t="shared" si="53"/>
        <v>0</v>
      </c>
      <c r="AA213" s="3">
        <f t="shared" si="54"/>
        <v>0</v>
      </c>
      <c r="AB213" s="113">
        <f t="shared" si="55"/>
        <v>0</v>
      </c>
      <c r="AC213" s="106">
        <f t="shared" si="56"/>
        <v>0</v>
      </c>
      <c r="AD213" s="106">
        <f t="shared" si="57"/>
        <v>0</v>
      </c>
      <c r="AE213" s="3">
        <f t="shared" si="58"/>
        <v>0</v>
      </c>
      <c r="AF213" s="3">
        <f t="shared" si="59"/>
        <v>0</v>
      </c>
      <c r="AG213" s="3">
        <f t="shared" si="60"/>
        <v>0</v>
      </c>
      <c r="AH213" s="3">
        <f t="shared" si="61"/>
        <v>0</v>
      </c>
      <c r="AI213" s="113">
        <f t="shared" si="62"/>
        <v>0</v>
      </c>
    </row>
    <row r="214" spans="16:35" x14ac:dyDescent="0.5">
      <c r="P214" s="4" t="str">
        <f>'[1]INPUTS-Incidence'!A214</f>
        <v>Bus</v>
      </c>
      <c r="Q214" s="4" t="str">
        <f>'[1]INPUTS-Incidence'!B214</f>
        <v>Female</v>
      </c>
      <c r="R214" s="4" t="str">
        <f>'[1]INPUTS-Incidence'!C214</f>
        <v>55-59 years</v>
      </c>
      <c r="S214" s="108">
        <f>'[1]INPUTS-Incidence'!D214</f>
        <v>0</v>
      </c>
      <c r="T214" s="108">
        <f>'[1]INPUTS-Incidence'!E214</f>
        <v>0</v>
      </c>
      <c r="U214" s="100">
        <f t="shared" si="48"/>
        <v>2</v>
      </c>
      <c r="V214" s="105">
        <f t="shared" si="49"/>
        <v>0</v>
      </c>
      <c r="W214" s="105">
        <f t="shared" si="50"/>
        <v>0</v>
      </c>
      <c r="X214" s="3">
        <f t="shared" si="51"/>
        <v>0</v>
      </c>
      <c r="Y214" s="3">
        <f t="shared" si="52"/>
        <v>0</v>
      </c>
      <c r="Z214" s="3">
        <f t="shared" si="53"/>
        <v>0</v>
      </c>
      <c r="AA214" s="3">
        <f t="shared" si="54"/>
        <v>0</v>
      </c>
      <c r="AB214" s="113">
        <f t="shared" si="55"/>
        <v>0</v>
      </c>
      <c r="AC214" s="106">
        <f t="shared" si="56"/>
        <v>0</v>
      </c>
      <c r="AD214" s="106">
        <f t="shared" si="57"/>
        <v>0</v>
      </c>
      <c r="AE214" s="3">
        <f t="shared" si="58"/>
        <v>0</v>
      </c>
      <c r="AF214" s="3">
        <f t="shared" si="59"/>
        <v>0</v>
      </c>
      <c r="AG214" s="3">
        <f t="shared" si="60"/>
        <v>0</v>
      </c>
      <c r="AH214" s="3">
        <f t="shared" si="61"/>
        <v>0</v>
      </c>
      <c r="AI214" s="113">
        <f t="shared" si="62"/>
        <v>0</v>
      </c>
    </row>
    <row r="215" spans="16:35" x14ac:dyDescent="0.5">
      <c r="P215" s="4" t="str">
        <f>'[1]INPUTS-Incidence'!A215</f>
        <v>Bus</v>
      </c>
      <c r="Q215" s="4" t="str">
        <f>'[1]INPUTS-Incidence'!B215</f>
        <v>Female</v>
      </c>
      <c r="R215" s="4" t="str">
        <f>'[1]INPUTS-Incidence'!C215</f>
        <v>60-64 years</v>
      </c>
      <c r="S215" s="108">
        <f>'[1]INPUTS-Incidence'!D215</f>
        <v>0</v>
      </c>
      <c r="T215" s="108">
        <f>'[1]INPUTS-Incidence'!E215</f>
        <v>0</v>
      </c>
      <c r="U215" s="100">
        <f t="shared" si="48"/>
        <v>2</v>
      </c>
      <c r="V215" s="105">
        <f t="shared" si="49"/>
        <v>0</v>
      </c>
      <c r="W215" s="105">
        <f t="shared" si="50"/>
        <v>0</v>
      </c>
      <c r="X215" s="3">
        <f t="shared" si="51"/>
        <v>0</v>
      </c>
      <c r="Y215" s="3">
        <f t="shared" si="52"/>
        <v>0</v>
      </c>
      <c r="Z215" s="3">
        <f t="shared" si="53"/>
        <v>0</v>
      </c>
      <c r="AA215" s="3">
        <f t="shared" si="54"/>
        <v>0</v>
      </c>
      <c r="AB215" s="113">
        <f t="shared" si="55"/>
        <v>0</v>
      </c>
      <c r="AC215" s="106">
        <f t="shared" si="56"/>
        <v>0</v>
      </c>
      <c r="AD215" s="106">
        <f t="shared" si="57"/>
        <v>0</v>
      </c>
      <c r="AE215" s="3">
        <f t="shared" si="58"/>
        <v>0</v>
      </c>
      <c r="AF215" s="3">
        <f t="shared" si="59"/>
        <v>0</v>
      </c>
      <c r="AG215" s="3">
        <f t="shared" si="60"/>
        <v>0</v>
      </c>
      <c r="AH215" s="3">
        <f t="shared" si="61"/>
        <v>0</v>
      </c>
      <c r="AI215" s="113">
        <f t="shared" si="62"/>
        <v>0</v>
      </c>
    </row>
    <row r="216" spans="16:35" x14ac:dyDescent="0.5">
      <c r="P216" s="4" t="str">
        <f>'[1]INPUTS-Incidence'!A216</f>
        <v>Bus</v>
      </c>
      <c r="Q216" s="4" t="str">
        <f>'[1]INPUTS-Incidence'!B216</f>
        <v>Female</v>
      </c>
      <c r="R216" s="4" t="str">
        <f>'[1]INPUTS-Incidence'!C216</f>
        <v>65-69 years</v>
      </c>
      <c r="S216" s="108">
        <f>'[1]INPUTS-Incidence'!D216</f>
        <v>0</v>
      </c>
      <c r="T216" s="108">
        <f>'[1]INPUTS-Incidence'!E216</f>
        <v>0</v>
      </c>
      <c r="U216" s="100">
        <f t="shared" si="48"/>
        <v>2</v>
      </c>
      <c r="V216" s="105">
        <f t="shared" si="49"/>
        <v>0</v>
      </c>
      <c r="W216" s="105">
        <f t="shared" si="50"/>
        <v>0</v>
      </c>
      <c r="X216" s="3">
        <f t="shared" si="51"/>
        <v>0</v>
      </c>
      <c r="Y216" s="3">
        <f t="shared" si="52"/>
        <v>0</v>
      </c>
      <c r="Z216" s="3">
        <f t="shared" si="53"/>
        <v>0</v>
      </c>
      <c r="AA216" s="3">
        <f t="shared" si="54"/>
        <v>0</v>
      </c>
      <c r="AB216" s="113">
        <f t="shared" si="55"/>
        <v>0</v>
      </c>
      <c r="AC216" s="106">
        <f t="shared" si="56"/>
        <v>0</v>
      </c>
      <c r="AD216" s="106">
        <f t="shared" si="57"/>
        <v>0</v>
      </c>
      <c r="AE216" s="3">
        <f t="shared" si="58"/>
        <v>0</v>
      </c>
      <c r="AF216" s="3">
        <f t="shared" si="59"/>
        <v>0</v>
      </c>
      <c r="AG216" s="3">
        <f t="shared" si="60"/>
        <v>0</v>
      </c>
      <c r="AH216" s="3">
        <f t="shared" si="61"/>
        <v>0</v>
      </c>
      <c r="AI216" s="113">
        <f t="shared" si="62"/>
        <v>0</v>
      </c>
    </row>
    <row r="217" spans="16:35" x14ac:dyDescent="0.5">
      <c r="P217" s="4" t="str">
        <f>'[1]INPUTS-Incidence'!A217</f>
        <v>Bus</v>
      </c>
      <c r="Q217" s="4" t="str">
        <f>'[1]INPUTS-Incidence'!B217</f>
        <v>Female</v>
      </c>
      <c r="R217" s="4" t="str">
        <f>'[1]INPUTS-Incidence'!C217</f>
        <v>70-74 years</v>
      </c>
      <c r="S217" s="108">
        <f>'[1]INPUTS-Incidence'!D217</f>
        <v>0</v>
      </c>
      <c r="T217" s="108">
        <f>'[1]INPUTS-Incidence'!E217</f>
        <v>0</v>
      </c>
      <c r="U217" s="100">
        <f t="shared" si="48"/>
        <v>2</v>
      </c>
      <c r="V217" s="105">
        <f t="shared" si="49"/>
        <v>0</v>
      </c>
      <c r="W217" s="105">
        <f t="shared" si="50"/>
        <v>0</v>
      </c>
      <c r="X217" s="3">
        <f t="shared" si="51"/>
        <v>0</v>
      </c>
      <c r="Y217" s="3">
        <f t="shared" si="52"/>
        <v>0</v>
      </c>
      <c r="Z217" s="3">
        <f t="shared" si="53"/>
        <v>0</v>
      </c>
      <c r="AA217" s="3">
        <f t="shared" si="54"/>
        <v>0</v>
      </c>
      <c r="AB217" s="113">
        <f t="shared" si="55"/>
        <v>0</v>
      </c>
      <c r="AC217" s="106">
        <f t="shared" si="56"/>
        <v>0</v>
      </c>
      <c r="AD217" s="106">
        <f t="shared" si="57"/>
        <v>0</v>
      </c>
      <c r="AE217" s="3">
        <f t="shared" si="58"/>
        <v>0</v>
      </c>
      <c r="AF217" s="3">
        <f t="shared" si="59"/>
        <v>0</v>
      </c>
      <c r="AG217" s="3">
        <f t="shared" si="60"/>
        <v>0</v>
      </c>
      <c r="AH217" s="3">
        <f t="shared" si="61"/>
        <v>0</v>
      </c>
      <c r="AI217" s="113">
        <f t="shared" si="62"/>
        <v>0</v>
      </c>
    </row>
    <row r="218" spans="16:35" x14ac:dyDescent="0.5">
      <c r="P218" s="4" t="str">
        <f>'[1]INPUTS-Incidence'!A218</f>
        <v>Bus</v>
      </c>
      <c r="Q218" s="4" t="str">
        <f>'[1]INPUTS-Incidence'!B218</f>
        <v>Female</v>
      </c>
      <c r="R218" s="4" t="str">
        <f>'[1]INPUTS-Incidence'!C218</f>
        <v>75-79 years</v>
      </c>
      <c r="S218" s="108">
        <f>'[1]INPUTS-Incidence'!D218</f>
        <v>0</v>
      </c>
      <c r="T218" s="108">
        <f>'[1]INPUTS-Incidence'!E218</f>
        <v>0</v>
      </c>
      <c r="U218" s="100">
        <f t="shared" si="48"/>
        <v>2</v>
      </c>
      <c r="V218" s="105">
        <f t="shared" si="49"/>
        <v>0</v>
      </c>
      <c r="W218" s="105">
        <f t="shared" si="50"/>
        <v>0</v>
      </c>
      <c r="X218" s="3">
        <f t="shared" si="51"/>
        <v>0</v>
      </c>
      <c r="Y218" s="3">
        <f t="shared" si="52"/>
        <v>0</v>
      </c>
      <c r="Z218" s="3">
        <f t="shared" si="53"/>
        <v>0</v>
      </c>
      <c r="AA218" s="3">
        <f t="shared" si="54"/>
        <v>0</v>
      </c>
      <c r="AB218" s="113">
        <f t="shared" si="55"/>
        <v>0</v>
      </c>
      <c r="AC218" s="106">
        <f t="shared" si="56"/>
        <v>0</v>
      </c>
      <c r="AD218" s="106">
        <f t="shared" si="57"/>
        <v>0</v>
      </c>
      <c r="AE218" s="3">
        <f t="shared" si="58"/>
        <v>0</v>
      </c>
      <c r="AF218" s="3">
        <f t="shared" si="59"/>
        <v>0</v>
      </c>
      <c r="AG218" s="3">
        <f t="shared" si="60"/>
        <v>0</v>
      </c>
      <c r="AH218" s="3">
        <f t="shared" si="61"/>
        <v>0</v>
      </c>
      <c r="AI218" s="113">
        <f t="shared" si="62"/>
        <v>0</v>
      </c>
    </row>
    <row r="219" spans="16:35" x14ac:dyDescent="0.5">
      <c r="P219" s="4" t="str">
        <f>'[1]INPUTS-Incidence'!A219</f>
        <v>Bus</v>
      </c>
      <c r="Q219" s="4" t="str">
        <f>'[1]INPUTS-Incidence'!B219</f>
        <v>Female</v>
      </c>
      <c r="R219" s="4" t="str">
        <f>'[1]INPUTS-Incidence'!C219</f>
        <v>80-84 years</v>
      </c>
      <c r="S219" s="108">
        <f>'[1]INPUTS-Incidence'!D219</f>
        <v>0</v>
      </c>
      <c r="T219" s="108">
        <f>'[1]INPUTS-Incidence'!E219</f>
        <v>0</v>
      </c>
      <c r="U219" s="100">
        <f t="shared" si="48"/>
        <v>2</v>
      </c>
      <c r="V219" s="105">
        <f t="shared" si="49"/>
        <v>0</v>
      </c>
      <c r="W219" s="105">
        <f t="shared" si="50"/>
        <v>0</v>
      </c>
      <c r="X219" s="3">
        <f t="shared" si="51"/>
        <v>0</v>
      </c>
      <c r="Y219" s="3">
        <f t="shared" si="52"/>
        <v>0</v>
      </c>
      <c r="Z219" s="3">
        <f t="shared" si="53"/>
        <v>0</v>
      </c>
      <c r="AA219" s="3">
        <f t="shared" si="54"/>
        <v>0</v>
      </c>
      <c r="AB219" s="113">
        <f t="shared" si="55"/>
        <v>0</v>
      </c>
      <c r="AC219" s="106">
        <f t="shared" si="56"/>
        <v>0</v>
      </c>
      <c r="AD219" s="106">
        <f t="shared" si="57"/>
        <v>0</v>
      </c>
      <c r="AE219" s="3">
        <f t="shared" si="58"/>
        <v>0</v>
      </c>
      <c r="AF219" s="3">
        <f t="shared" si="59"/>
        <v>0</v>
      </c>
      <c r="AG219" s="3">
        <f t="shared" si="60"/>
        <v>0</v>
      </c>
      <c r="AH219" s="3">
        <f t="shared" si="61"/>
        <v>0</v>
      </c>
      <c r="AI219" s="113">
        <f t="shared" si="62"/>
        <v>0</v>
      </c>
    </row>
    <row r="220" spans="16:35" x14ac:dyDescent="0.5">
      <c r="P220" s="4" t="str">
        <f>'[1]INPUTS-Incidence'!A220</f>
        <v>Bus</v>
      </c>
      <c r="Q220" s="4" t="str">
        <f>'[1]INPUTS-Incidence'!B220</f>
        <v>Female</v>
      </c>
      <c r="R220" s="4" t="str">
        <f>'[1]INPUTS-Incidence'!C220</f>
        <v>85+</v>
      </c>
      <c r="S220" s="108">
        <f>'[1]INPUTS-Incidence'!D220</f>
        <v>0</v>
      </c>
      <c r="T220" s="108">
        <f>'[1]INPUTS-Incidence'!E220</f>
        <v>0</v>
      </c>
      <c r="U220" s="100">
        <f t="shared" si="48"/>
        <v>2</v>
      </c>
      <c r="V220" s="105">
        <f t="shared" si="49"/>
        <v>0</v>
      </c>
      <c r="W220" s="105">
        <f t="shared" si="50"/>
        <v>0</v>
      </c>
      <c r="X220" s="3">
        <f t="shared" si="51"/>
        <v>0</v>
      </c>
      <c r="Y220" s="3">
        <f t="shared" si="52"/>
        <v>0</v>
      </c>
      <c r="Z220" s="3">
        <f t="shared" si="53"/>
        <v>0</v>
      </c>
      <c r="AA220" s="3">
        <f t="shared" si="54"/>
        <v>0</v>
      </c>
      <c r="AB220" s="113">
        <f t="shared" si="55"/>
        <v>0</v>
      </c>
      <c r="AC220" s="106">
        <f t="shared" si="56"/>
        <v>0</v>
      </c>
      <c r="AD220" s="106">
        <f t="shared" si="57"/>
        <v>0</v>
      </c>
      <c r="AE220" s="3">
        <f t="shared" si="58"/>
        <v>0</v>
      </c>
      <c r="AF220" s="3">
        <f t="shared" si="59"/>
        <v>0</v>
      </c>
      <c r="AG220" s="3">
        <f t="shared" si="60"/>
        <v>0</v>
      </c>
      <c r="AH220" s="3">
        <f t="shared" si="61"/>
        <v>0</v>
      </c>
      <c r="AI220" s="113">
        <f t="shared" si="62"/>
        <v>0</v>
      </c>
    </row>
    <row r="221" spans="16:35" x14ac:dyDescent="0.5">
      <c r="P221" s="4" t="str">
        <f>'[1]INPUTS-Incidence'!A221</f>
        <v>Truck</v>
      </c>
      <c r="Q221" s="4" t="str">
        <f>'[1]INPUTS-Incidence'!B221</f>
        <v>Male</v>
      </c>
      <c r="R221" s="4" t="str">
        <f>'[1]INPUTS-Incidence'!C221</f>
        <v>&lt;5 years</v>
      </c>
      <c r="S221" s="108">
        <f>'[1]INPUTS-Incidence'!D221</f>
        <v>0</v>
      </c>
      <c r="T221" s="108">
        <f>'[1]INPUTS-Incidence'!E221</f>
        <v>0</v>
      </c>
      <c r="U221" s="100">
        <f t="shared" si="48"/>
        <v>2</v>
      </c>
      <c r="V221" s="105">
        <f t="shared" si="49"/>
        <v>0</v>
      </c>
      <c r="W221" s="105">
        <f t="shared" si="50"/>
        <v>0</v>
      </c>
      <c r="X221" s="3">
        <f t="shared" si="51"/>
        <v>0</v>
      </c>
      <c r="Y221" s="3">
        <f t="shared" si="52"/>
        <v>0</v>
      </c>
      <c r="Z221" s="3">
        <f t="shared" si="53"/>
        <v>0</v>
      </c>
      <c r="AA221" s="3">
        <f t="shared" si="54"/>
        <v>0</v>
      </c>
      <c r="AB221" s="113">
        <f t="shared" si="55"/>
        <v>0</v>
      </c>
      <c r="AC221" s="106">
        <f t="shared" si="56"/>
        <v>0</v>
      </c>
      <c r="AD221" s="106">
        <f t="shared" si="57"/>
        <v>0</v>
      </c>
      <c r="AE221" s="3">
        <f t="shared" si="58"/>
        <v>0</v>
      </c>
      <c r="AF221" s="3">
        <f t="shared" si="59"/>
        <v>0</v>
      </c>
      <c r="AG221" s="3">
        <f t="shared" si="60"/>
        <v>0</v>
      </c>
      <c r="AH221" s="3">
        <f t="shared" si="61"/>
        <v>0</v>
      </c>
      <c r="AI221" s="113">
        <f t="shared" si="62"/>
        <v>0</v>
      </c>
    </row>
    <row r="222" spans="16:35" x14ac:dyDescent="0.5">
      <c r="P222" s="4" t="str">
        <f>'[1]INPUTS-Incidence'!A222</f>
        <v>Truck</v>
      </c>
      <c r="Q222" s="4" t="str">
        <f>'[1]INPUTS-Incidence'!B222</f>
        <v>Male</v>
      </c>
      <c r="R222" s="4" t="str">
        <f>'[1]INPUTS-Incidence'!C222</f>
        <v>5-9 years</v>
      </c>
      <c r="S222" s="108">
        <f>'[1]INPUTS-Incidence'!D222</f>
        <v>0</v>
      </c>
      <c r="T222" s="108">
        <f>'[1]INPUTS-Incidence'!E222</f>
        <v>0</v>
      </c>
      <c r="U222" s="100">
        <f t="shared" si="48"/>
        <v>2</v>
      </c>
      <c r="V222" s="105">
        <f t="shared" si="49"/>
        <v>0</v>
      </c>
      <c r="W222" s="105">
        <f t="shared" si="50"/>
        <v>0</v>
      </c>
      <c r="X222" s="3">
        <f t="shared" si="51"/>
        <v>0</v>
      </c>
      <c r="Y222" s="3">
        <f t="shared" si="52"/>
        <v>0</v>
      </c>
      <c r="Z222" s="3">
        <f t="shared" si="53"/>
        <v>0</v>
      </c>
      <c r="AA222" s="3">
        <f t="shared" si="54"/>
        <v>0</v>
      </c>
      <c r="AB222" s="113">
        <f t="shared" si="55"/>
        <v>0</v>
      </c>
      <c r="AC222" s="106">
        <f t="shared" si="56"/>
        <v>0</v>
      </c>
      <c r="AD222" s="106">
        <f t="shared" si="57"/>
        <v>0</v>
      </c>
      <c r="AE222" s="3">
        <f t="shared" si="58"/>
        <v>0</v>
      </c>
      <c r="AF222" s="3">
        <f t="shared" si="59"/>
        <v>0</v>
      </c>
      <c r="AG222" s="3">
        <f t="shared" si="60"/>
        <v>0</v>
      </c>
      <c r="AH222" s="3">
        <f t="shared" si="61"/>
        <v>0</v>
      </c>
      <c r="AI222" s="113">
        <f t="shared" si="62"/>
        <v>0</v>
      </c>
    </row>
    <row r="223" spans="16:35" x14ac:dyDescent="0.5">
      <c r="P223" s="4" t="str">
        <f>'[1]INPUTS-Incidence'!A223</f>
        <v>Truck</v>
      </c>
      <c r="Q223" s="4" t="str">
        <f>'[1]INPUTS-Incidence'!B223</f>
        <v>Male</v>
      </c>
      <c r="R223" s="4" t="str">
        <f>'[1]INPUTS-Incidence'!C223</f>
        <v>10-14 years</v>
      </c>
      <c r="S223" s="108">
        <f>'[1]INPUTS-Incidence'!D223</f>
        <v>0</v>
      </c>
      <c r="T223" s="108">
        <f>'[1]INPUTS-Incidence'!E223</f>
        <v>0</v>
      </c>
      <c r="U223" s="100">
        <f t="shared" si="48"/>
        <v>2</v>
      </c>
      <c r="V223" s="105">
        <f t="shared" si="49"/>
        <v>0</v>
      </c>
      <c r="W223" s="105">
        <f t="shared" si="50"/>
        <v>0</v>
      </c>
      <c r="X223" s="3">
        <f t="shared" si="51"/>
        <v>0</v>
      </c>
      <c r="Y223" s="3">
        <f t="shared" si="52"/>
        <v>0</v>
      </c>
      <c r="Z223" s="3">
        <f t="shared" si="53"/>
        <v>0</v>
      </c>
      <c r="AA223" s="3">
        <f t="shared" si="54"/>
        <v>0</v>
      </c>
      <c r="AB223" s="113">
        <f t="shared" si="55"/>
        <v>0</v>
      </c>
      <c r="AC223" s="106">
        <f t="shared" si="56"/>
        <v>0</v>
      </c>
      <c r="AD223" s="106">
        <f t="shared" si="57"/>
        <v>0</v>
      </c>
      <c r="AE223" s="3">
        <f t="shared" si="58"/>
        <v>0</v>
      </c>
      <c r="AF223" s="3">
        <f t="shared" si="59"/>
        <v>0</v>
      </c>
      <c r="AG223" s="3">
        <f t="shared" si="60"/>
        <v>0</v>
      </c>
      <c r="AH223" s="3">
        <f t="shared" si="61"/>
        <v>0</v>
      </c>
      <c r="AI223" s="113">
        <f t="shared" si="62"/>
        <v>0</v>
      </c>
    </row>
    <row r="224" spans="16:35" x14ac:dyDescent="0.5">
      <c r="P224" s="4" t="str">
        <f>'[1]INPUTS-Incidence'!A224</f>
        <v>Truck</v>
      </c>
      <c r="Q224" s="4" t="str">
        <f>'[1]INPUTS-Incidence'!B224</f>
        <v>Male</v>
      </c>
      <c r="R224" s="4" t="str">
        <f>'[1]INPUTS-Incidence'!C224</f>
        <v>15-19 years</v>
      </c>
      <c r="S224" s="108">
        <f>'[1]INPUTS-Incidence'!D224</f>
        <v>0</v>
      </c>
      <c r="T224" s="108">
        <f>'[1]INPUTS-Incidence'!E224</f>
        <v>0</v>
      </c>
      <c r="U224" s="100">
        <f t="shared" si="48"/>
        <v>2</v>
      </c>
      <c r="V224" s="105">
        <f t="shared" si="49"/>
        <v>0</v>
      </c>
      <c r="W224" s="105">
        <f t="shared" si="50"/>
        <v>0</v>
      </c>
      <c r="X224" s="3">
        <f t="shared" si="51"/>
        <v>0</v>
      </c>
      <c r="Y224" s="3">
        <f t="shared" si="52"/>
        <v>0</v>
      </c>
      <c r="Z224" s="3">
        <f t="shared" si="53"/>
        <v>0</v>
      </c>
      <c r="AA224" s="3">
        <f t="shared" si="54"/>
        <v>0</v>
      </c>
      <c r="AB224" s="113">
        <f t="shared" si="55"/>
        <v>0</v>
      </c>
      <c r="AC224" s="106">
        <f t="shared" si="56"/>
        <v>0</v>
      </c>
      <c r="AD224" s="106">
        <f t="shared" si="57"/>
        <v>0</v>
      </c>
      <c r="AE224" s="3">
        <f t="shared" si="58"/>
        <v>0</v>
      </c>
      <c r="AF224" s="3">
        <f t="shared" si="59"/>
        <v>0</v>
      </c>
      <c r="AG224" s="3">
        <f t="shared" si="60"/>
        <v>0</v>
      </c>
      <c r="AH224" s="3">
        <f t="shared" si="61"/>
        <v>0</v>
      </c>
      <c r="AI224" s="113">
        <f t="shared" si="62"/>
        <v>0</v>
      </c>
    </row>
    <row r="225" spans="16:35" x14ac:dyDescent="0.5">
      <c r="P225" s="4" t="str">
        <f>'[1]INPUTS-Incidence'!A225</f>
        <v>Truck</v>
      </c>
      <c r="Q225" s="4" t="str">
        <f>'[1]INPUTS-Incidence'!B225</f>
        <v>Male</v>
      </c>
      <c r="R225" s="4" t="str">
        <f>'[1]INPUTS-Incidence'!C225</f>
        <v>20-24 years</v>
      </c>
      <c r="S225" s="108">
        <f>'[1]INPUTS-Incidence'!D225</f>
        <v>0</v>
      </c>
      <c r="T225" s="108">
        <f>'[1]INPUTS-Incidence'!E225</f>
        <v>0</v>
      </c>
      <c r="U225" s="100">
        <f t="shared" si="48"/>
        <v>2</v>
      </c>
      <c r="V225" s="105">
        <f t="shared" si="49"/>
        <v>0</v>
      </c>
      <c r="W225" s="105">
        <f t="shared" si="50"/>
        <v>0</v>
      </c>
      <c r="X225" s="3">
        <f t="shared" si="51"/>
        <v>0</v>
      </c>
      <c r="Y225" s="3">
        <f t="shared" si="52"/>
        <v>0</v>
      </c>
      <c r="Z225" s="3">
        <f t="shared" si="53"/>
        <v>0</v>
      </c>
      <c r="AA225" s="3">
        <f t="shared" si="54"/>
        <v>0</v>
      </c>
      <c r="AB225" s="113">
        <f t="shared" si="55"/>
        <v>0</v>
      </c>
      <c r="AC225" s="106">
        <f t="shared" si="56"/>
        <v>0</v>
      </c>
      <c r="AD225" s="106">
        <f t="shared" si="57"/>
        <v>0</v>
      </c>
      <c r="AE225" s="3">
        <f t="shared" si="58"/>
        <v>0</v>
      </c>
      <c r="AF225" s="3">
        <f t="shared" si="59"/>
        <v>0</v>
      </c>
      <c r="AG225" s="3">
        <f t="shared" si="60"/>
        <v>0</v>
      </c>
      <c r="AH225" s="3">
        <f t="shared" si="61"/>
        <v>0</v>
      </c>
      <c r="AI225" s="113">
        <f t="shared" si="62"/>
        <v>0</v>
      </c>
    </row>
    <row r="226" spans="16:35" x14ac:dyDescent="0.5">
      <c r="P226" s="4" t="str">
        <f>'[1]INPUTS-Incidence'!A226</f>
        <v>Truck</v>
      </c>
      <c r="Q226" s="4" t="str">
        <f>'[1]INPUTS-Incidence'!B226</f>
        <v>Male</v>
      </c>
      <c r="R226" s="4" t="str">
        <f>'[1]INPUTS-Incidence'!C226</f>
        <v>25-29 years</v>
      </c>
      <c r="S226" s="108">
        <f>'[1]INPUTS-Incidence'!D226</f>
        <v>0</v>
      </c>
      <c r="T226" s="108">
        <f>'[1]INPUTS-Incidence'!E226</f>
        <v>0</v>
      </c>
      <c r="U226" s="100">
        <f t="shared" si="48"/>
        <v>2</v>
      </c>
      <c r="V226" s="105">
        <f t="shared" si="49"/>
        <v>0</v>
      </c>
      <c r="W226" s="105">
        <f t="shared" si="50"/>
        <v>0</v>
      </c>
      <c r="X226" s="3">
        <f t="shared" si="51"/>
        <v>0</v>
      </c>
      <c r="Y226" s="3">
        <f t="shared" si="52"/>
        <v>0</v>
      </c>
      <c r="Z226" s="3">
        <f t="shared" si="53"/>
        <v>0</v>
      </c>
      <c r="AA226" s="3">
        <f t="shared" si="54"/>
        <v>0</v>
      </c>
      <c r="AB226" s="113">
        <f t="shared" si="55"/>
        <v>0</v>
      </c>
      <c r="AC226" s="106">
        <f t="shared" si="56"/>
        <v>0</v>
      </c>
      <c r="AD226" s="106">
        <f t="shared" si="57"/>
        <v>0</v>
      </c>
      <c r="AE226" s="3">
        <f t="shared" si="58"/>
        <v>0</v>
      </c>
      <c r="AF226" s="3">
        <f t="shared" si="59"/>
        <v>0</v>
      </c>
      <c r="AG226" s="3">
        <f t="shared" si="60"/>
        <v>0</v>
      </c>
      <c r="AH226" s="3">
        <f t="shared" si="61"/>
        <v>0</v>
      </c>
      <c r="AI226" s="113">
        <f t="shared" si="62"/>
        <v>0</v>
      </c>
    </row>
    <row r="227" spans="16:35" x14ac:dyDescent="0.5">
      <c r="P227" s="4" t="str">
        <f>'[1]INPUTS-Incidence'!A227</f>
        <v>Truck</v>
      </c>
      <c r="Q227" s="4" t="str">
        <f>'[1]INPUTS-Incidence'!B227</f>
        <v>Male</v>
      </c>
      <c r="R227" s="4" t="str">
        <f>'[1]INPUTS-Incidence'!C227</f>
        <v>30-34 years</v>
      </c>
      <c r="S227" s="108">
        <f>'[1]INPUTS-Incidence'!D227</f>
        <v>0</v>
      </c>
      <c r="T227" s="108">
        <f>'[1]INPUTS-Incidence'!E227</f>
        <v>0</v>
      </c>
      <c r="U227" s="100">
        <f t="shared" si="48"/>
        <v>2</v>
      </c>
      <c r="V227" s="105">
        <f t="shared" si="49"/>
        <v>0</v>
      </c>
      <c r="W227" s="105">
        <f t="shared" si="50"/>
        <v>0</v>
      </c>
      <c r="X227" s="3">
        <f t="shared" si="51"/>
        <v>0</v>
      </c>
      <c r="Y227" s="3">
        <f t="shared" si="52"/>
        <v>0</v>
      </c>
      <c r="Z227" s="3">
        <f t="shared" si="53"/>
        <v>0</v>
      </c>
      <c r="AA227" s="3">
        <f t="shared" si="54"/>
        <v>0</v>
      </c>
      <c r="AB227" s="113">
        <f t="shared" si="55"/>
        <v>0</v>
      </c>
      <c r="AC227" s="106">
        <f t="shared" si="56"/>
        <v>0</v>
      </c>
      <c r="AD227" s="106">
        <f t="shared" si="57"/>
        <v>0</v>
      </c>
      <c r="AE227" s="3">
        <f t="shared" si="58"/>
        <v>0</v>
      </c>
      <c r="AF227" s="3">
        <f t="shared" si="59"/>
        <v>0</v>
      </c>
      <c r="AG227" s="3">
        <f t="shared" si="60"/>
        <v>0</v>
      </c>
      <c r="AH227" s="3">
        <f t="shared" si="61"/>
        <v>0</v>
      </c>
      <c r="AI227" s="113">
        <f t="shared" si="62"/>
        <v>0</v>
      </c>
    </row>
    <row r="228" spans="16:35" x14ac:dyDescent="0.5">
      <c r="P228" s="4" t="str">
        <f>'[1]INPUTS-Incidence'!A228</f>
        <v>Truck</v>
      </c>
      <c r="Q228" s="4" t="str">
        <f>'[1]INPUTS-Incidence'!B228</f>
        <v>Male</v>
      </c>
      <c r="R228" s="4" t="str">
        <f>'[1]INPUTS-Incidence'!C228</f>
        <v>35-39 years</v>
      </c>
      <c r="S228" s="108">
        <f>'[1]INPUTS-Incidence'!D228</f>
        <v>0</v>
      </c>
      <c r="T228" s="108">
        <f>'[1]INPUTS-Incidence'!E228</f>
        <v>0</v>
      </c>
      <c r="U228" s="100">
        <f t="shared" si="48"/>
        <v>2</v>
      </c>
      <c r="V228" s="105">
        <f t="shared" si="49"/>
        <v>0</v>
      </c>
      <c r="W228" s="105">
        <f t="shared" si="50"/>
        <v>0</v>
      </c>
      <c r="X228" s="3">
        <f t="shared" si="51"/>
        <v>0</v>
      </c>
      <c r="Y228" s="3">
        <f t="shared" si="52"/>
        <v>0</v>
      </c>
      <c r="Z228" s="3">
        <f t="shared" si="53"/>
        <v>0</v>
      </c>
      <c r="AA228" s="3">
        <f t="shared" si="54"/>
        <v>0</v>
      </c>
      <c r="AB228" s="113">
        <f t="shared" si="55"/>
        <v>0</v>
      </c>
      <c r="AC228" s="106">
        <f t="shared" si="56"/>
        <v>0</v>
      </c>
      <c r="AD228" s="106">
        <f t="shared" si="57"/>
        <v>0</v>
      </c>
      <c r="AE228" s="3">
        <f t="shared" si="58"/>
        <v>0</v>
      </c>
      <c r="AF228" s="3">
        <f t="shared" si="59"/>
        <v>0</v>
      </c>
      <c r="AG228" s="3">
        <f t="shared" si="60"/>
        <v>0</v>
      </c>
      <c r="AH228" s="3">
        <f t="shared" si="61"/>
        <v>0</v>
      </c>
      <c r="AI228" s="113">
        <f t="shared" si="62"/>
        <v>0</v>
      </c>
    </row>
    <row r="229" spans="16:35" x14ac:dyDescent="0.5">
      <c r="P229" s="4" t="str">
        <f>'[1]INPUTS-Incidence'!A229</f>
        <v>Truck</v>
      </c>
      <c r="Q229" s="4" t="str">
        <f>'[1]INPUTS-Incidence'!B229</f>
        <v>Male</v>
      </c>
      <c r="R229" s="4" t="str">
        <f>'[1]INPUTS-Incidence'!C229</f>
        <v>40-44 years</v>
      </c>
      <c r="S229" s="108">
        <f>'[1]INPUTS-Incidence'!D229</f>
        <v>0</v>
      </c>
      <c r="T229" s="108">
        <f>'[1]INPUTS-Incidence'!E229</f>
        <v>0</v>
      </c>
      <c r="U229" s="100">
        <f t="shared" si="48"/>
        <v>2</v>
      </c>
      <c r="V229" s="105">
        <f t="shared" si="49"/>
        <v>0</v>
      </c>
      <c r="W229" s="105">
        <f t="shared" si="50"/>
        <v>0</v>
      </c>
      <c r="X229" s="3">
        <f t="shared" si="51"/>
        <v>0</v>
      </c>
      <c r="Y229" s="3">
        <f t="shared" si="52"/>
        <v>0</v>
      </c>
      <c r="Z229" s="3">
        <f t="shared" si="53"/>
        <v>0</v>
      </c>
      <c r="AA229" s="3">
        <f t="shared" si="54"/>
        <v>0</v>
      </c>
      <c r="AB229" s="113">
        <f t="shared" si="55"/>
        <v>0</v>
      </c>
      <c r="AC229" s="106">
        <f t="shared" si="56"/>
        <v>0</v>
      </c>
      <c r="AD229" s="106">
        <f t="shared" si="57"/>
        <v>0</v>
      </c>
      <c r="AE229" s="3">
        <f t="shared" si="58"/>
        <v>0</v>
      </c>
      <c r="AF229" s="3">
        <f t="shared" si="59"/>
        <v>0</v>
      </c>
      <c r="AG229" s="3">
        <f t="shared" si="60"/>
        <v>0</v>
      </c>
      <c r="AH229" s="3">
        <f t="shared" si="61"/>
        <v>0</v>
      </c>
      <c r="AI229" s="113">
        <f t="shared" si="62"/>
        <v>0</v>
      </c>
    </row>
    <row r="230" spans="16:35" x14ac:dyDescent="0.5">
      <c r="P230" s="4" t="str">
        <f>'[1]INPUTS-Incidence'!A230</f>
        <v>Truck</v>
      </c>
      <c r="Q230" s="4" t="str">
        <f>'[1]INPUTS-Incidence'!B230</f>
        <v>Male</v>
      </c>
      <c r="R230" s="4" t="str">
        <f>'[1]INPUTS-Incidence'!C230</f>
        <v>45-49 years</v>
      </c>
      <c r="S230" s="108">
        <f>'[1]INPUTS-Incidence'!D230</f>
        <v>0</v>
      </c>
      <c r="T230" s="108">
        <f>'[1]INPUTS-Incidence'!E230</f>
        <v>0</v>
      </c>
      <c r="U230" s="100">
        <f t="shared" si="48"/>
        <v>2</v>
      </c>
      <c r="V230" s="105">
        <f t="shared" si="49"/>
        <v>0</v>
      </c>
      <c r="W230" s="105">
        <f t="shared" si="50"/>
        <v>0</v>
      </c>
      <c r="X230" s="3">
        <f t="shared" si="51"/>
        <v>0</v>
      </c>
      <c r="Y230" s="3">
        <f t="shared" si="52"/>
        <v>0</v>
      </c>
      <c r="Z230" s="3">
        <f t="shared" si="53"/>
        <v>0</v>
      </c>
      <c r="AA230" s="3">
        <f t="shared" si="54"/>
        <v>0</v>
      </c>
      <c r="AB230" s="113">
        <f t="shared" si="55"/>
        <v>0</v>
      </c>
      <c r="AC230" s="106">
        <f t="shared" si="56"/>
        <v>0</v>
      </c>
      <c r="AD230" s="106">
        <f t="shared" si="57"/>
        <v>0</v>
      </c>
      <c r="AE230" s="3">
        <f t="shared" si="58"/>
        <v>0</v>
      </c>
      <c r="AF230" s="3">
        <f t="shared" si="59"/>
        <v>0</v>
      </c>
      <c r="AG230" s="3">
        <f t="shared" si="60"/>
        <v>0</v>
      </c>
      <c r="AH230" s="3">
        <f t="shared" si="61"/>
        <v>0</v>
      </c>
      <c r="AI230" s="113">
        <f t="shared" si="62"/>
        <v>0</v>
      </c>
    </row>
    <row r="231" spans="16:35" x14ac:dyDescent="0.5">
      <c r="P231" s="4" t="str">
        <f>'[1]INPUTS-Incidence'!A231</f>
        <v>Truck</v>
      </c>
      <c r="Q231" s="4" t="str">
        <f>'[1]INPUTS-Incidence'!B231</f>
        <v>Male</v>
      </c>
      <c r="R231" s="4" t="str">
        <f>'[1]INPUTS-Incidence'!C231</f>
        <v>50-54 years</v>
      </c>
      <c r="S231" s="108">
        <f>'[1]INPUTS-Incidence'!D231</f>
        <v>0</v>
      </c>
      <c r="T231" s="108">
        <f>'[1]INPUTS-Incidence'!E231</f>
        <v>0</v>
      </c>
      <c r="U231" s="100">
        <f t="shared" si="48"/>
        <v>2</v>
      </c>
      <c r="V231" s="105">
        <f t="shared" si="49"/>
        <v>0</v>
      </c>
      <c r="W231" s="105">
        <f t="shared" si="50"/>
        <v>0</v>
      </c>
      <c r="X231" s="3">
        <f t="shared" si="51"/>
        <v>0</v>
      </c>
      <c r="Y231" s="3">
        <f t="shared" si="52"/>
        <v>0</v>
      </c>
      <c r="Z231" s="3">
        <f t="shared" si="53"/>
        <v>0</v>
      </c>
      <c r="AA231" s="3">
        <f t="shared" si="54"/>
        <v>0</v>
      </c>
      <c r="AB231" s="113">
        <f t="shared" si="55"/>
        <v>0</v>
      </c>
      <c r="AC231" s="106">
        <f t="shared" si="56"/>
        <v>0</v>
      </c>
      <c r="AD231" s="106">
        <f t="shared" si="57"/>
        <v>0</v>
      </c>
      <c r="AE231" s="3">
        <f t="shared" si="58"/>
        <v>0</v>
      </c>
      <c r="AF231" s="3">
        <f t="shared" si="59"/>
        <v>0</v>
      </c>
      <c r="AG231" s="3">
        <f t="shared" si="60"/>
        <v>0</v>
      </c>
      <c r="AH231" s="3">
        <f t="shared" si="61"/>
        <v>0</v>
      </c>
      <c r="AI231" s="113">
        <f t="shared" si="62"/>
        <v>0</v>
      </c>
    </row>
    <row r="232" spans="16:35" x14ac:dyDescent="0.5">
      <c r="P232" s="4" t="str">
        <f>'[1]INPUTS-Incidence'!A232</f>
        <v>Truck</v>
      </c>
      <c r="Q232" s="4" t="str">
        <f>'[1]INPUTS-Incidence'!B232</f>
        <v>Male</v>
      </c>
      <c r="R232" s="4" t="str">
        <f>'[1]INPUTS-Incidence'!C232</f>
        <v>55-59 years</v>
      </c>
      <c r="S232" s="108">
        <f>'[1]INPUTS-Incidence'!D232</f>
        <v>0</v>
      </c>
      <c r="T232" s="108">
        <f>'[1]INPUTS-Incidence'!E232</f>
        <v>0</v>
      </c>
      <c r="U232" s="100">
        <f t="shared" si="48"/>
        <v>2</v>
      </c>
      <c r="V232" s="105">
        <f t="shared" si="49"/>
        <v>0</v>
      </c>
      <c r="W232" s="105">
        <f t="shared" si="50"/>
        <v>0</v>
      </c>
      <c r="X232" s="3">
        <f t="shared" si="51"/>
        <v>0</v>
      </c>
      <c r="Y232" s="3">
        <f t="shared" si="52"/>
        <v>0</v>
      </c>
      <c r="Z232" s="3">
        <f t="shared" si="53"/>
        <v>0</v>
      </c>
      <c r="AA232" s="3">
        <f t="shared" si="54"/>
        <v>0</v>
      </c>
      <c r="AB232" s="113">
        <f t="shared" si="55"/>
        <v>0</v>
      </c>
      <c r="AC232" s="106">
        <f t="shared" si="56"/>
        <v>0</v>
      </c>
      <c r="AD232" s="106">
        <f t="shared" si="57"/>
        <v>0</v>
      </c>
      <c r="AE232" s="3">
        <f t="shared" si="58"/>
        <v>0</v>
      </c>
      <c r="AF232" s="3">
        <f t="shared" si="59"/>
        <v>0</v>
      </c>
      <c r="AG232" s="3">
        <f t="shared" si="60"/>
        <v>0</v>
      </c>
      <c r="AH232" s="3">
        <f t="shared" si="61"/>
        <v>0</v>
      </c>
      <c r="AI232" s="113">
        <f t="shared" si="62"/>
        <v>0</v>
      </c>
    </row>
    <row r="233" spans="16:35" x14ac:dyDescent="0.5">
      <c r="P233" s="4" t="str">
        <f>'[1]INPUTS-Incidence'!A233</f>
        <v>Truck</v>
      </c>
      <c r="Q233" s="4" t="str">
        <f>'[1]INPUTS-Incidence'!B233</f>
        <v>Male</v>
      </c>
      <c r="R233" s="4" t="str">
        <f>'[1]INPUTS-Incidence'!C233</f>
        <v>60-64 years</v>
      </c>
      <c r="S233" s="108">
        <f>'[1]INPUTS-Incidence'!D233</f>
        <v>0</v>
      </c>
      <c r="T233" s="108">
        <f>'[1]INPUTS-Incidence'!E233</f>
        <v>0</v>
      </c>
      <c r="U233" s="100">
        <f t="shared" si="48"/>
        <v>2</v>
      </c>
      <c r="V233" s="105">
        <f t="shared" si="49"/>
        <v>0</v>
      </c>
      <c r="W233" s="105">
        <f t="shared" si="50"/>
        <v>0</v>
      </c>
      <c r="X233" s="3">
        <f t="shared" si="51"/>
        <v>0</v>
      </c>
      <c r="Y233" s="3">
        <f t="shared" si="52"/>
        <v>0</v>
      </c>
      <c r="Z233" s="3">
        <f t="shared" si="53"/>
        <v>0</v>
      </c>
      <c r="AA233" s="3">
        <f t="shared" si="54"/>
        <v>0</v>
      </c>
      <c r="AB233" s="113">
        <f t="shared" si="55"/>
        <v>0</v>
      </c>
      <c r="AC233" s="106">
        <f t="shared" si="56"/>
        <v>0</v>
      </c>
      <c r="AD233" s="106">
        <f t="shared" si="57"/>
        <v>0</v>
      </c>
      <c r="AE233" s="3">
        <f t="shared" si="58"/>
        <v>0</v>
      </c>
      <c r="AF233" s="3">
        <f t="shared" si="59"/>
        <v>0</v>
      </c>
      <c r="AG233" s="3">
        <f t="shared" si="60"/>
        <v>0</v>
      </c>
      <c r="AH233" s="3">
        <f t="shared" si="61"/>
        <v>0</v>
      </c>
      <c r="AI233" s="113">
        <f t="shared" si="62"/>
        <v>0</v>
      </c>
    </row>
    <row r="234" spans="16:35" x14ac:dyDescent="0.5">
      <c r="P234" s="4" t="str">
        <f>'[1]INPUTS-Incidence'!A234</f>
        <v>Truck</v>
      </c>
      <c r="Q234" s="4" t="str">
        <f>'[1]INPUTS-Incidence'!B234</f>
        <v>Male</v>
      </c>
      <c r="R234" s="4" t="str">
        <f>'[1]INPUTS-Incidence'!C234</f>
        <v>65-69 years</v>
      </c>
      <c r="S234" s="108">
        <f>'[1]INPUTS-Incidence'!D234</f>
        <v>0</v>
      </c>
      <c r="T234" s="108">
        <f>'[1]INPUTS-Incidence'!E234</f>
        <v>0</v>
      </c>
      <c r="U234" s="100">
        <f t="shared" si="48"/>
        <v>2</v>
      </c>
      <c r="V234" s="105">
        <f t="shared" si="49"/>
        <v>0</v>
      </c>
      <c r="W234" s="105">
        <f t="shared" si="50"/>
        <v>0</v>
      </c>
      <c r="X234" s="3">
        <f t="shared" si="51"/>
        <v>0</v>
      </c>
      <c r="Y234" s="3">
        <f t="shared" si="52"/>
        <v>0</v>
      </c>
      <c r="Z234" s="3">
        <f t="shared" si="53"/>
        <v>0</v>
      </c>
      <c r="AA234" s="3">
        <f t="shared" si="54"/>
        <v>0</v>
      </c>
      <c r="AB234" s="113">
        <f t="shared" si="55"/>
        <v>0</v>
      </c>
      <c r="AC234" s="106">
        <f t="shared" si="56"/>
        <v>0</v>
      </c>
      <c r="AD234" s="106">
        <f t="shared" si="57"/>
        <v>0</v>
      </c>
      <c r="AE234" s="3">
        <f t="shared" si="58"/>
        <v>0</v>
      </c>
      <c r="AF234" s="3">
        <f t="shared" si="59"/>
        <v>0</v>
      </c>
      <c r="AG234" s="3">
        <f t="shared" si="60"/>
        <v>0</v>
      </c>
      <c r="AH234" s="3">
        <f t="shared" si="61"/>
        <v>0</v>
      </c>
      <c r="AI234" s="113">
        <f t="shared" si="62"/>
        <v>0</v>
      </c>
    </row>
    <row r="235" spans="16:35" x14ac:dyDescent="0.5">
      <c r="P235" s="4" t="str">
        <f>'[1]INPUTS-Incidence'!A235</f>
        <v>Truck</v>
      </c>
      <c r="Q235" s="4" t="str">
        <f>'[1]INPUTS-Incidence'!B235</f>
        <v>Male</v>
      </c>
      <c r="R235" s="4" t="str">
        <f>'[1]INPUTS-Incidence'!C235</f>
        <v>70-74 years</v>
      </c>
      <c r="S235" s="108">
        <f>'[1]INPUTS-Incidence'!D235</f>
        <v>0</v>
      </c>
      <c r="T235" s="108">
        <f>'[1]INPUTS-Incidence'!E235</f>
        <v>0</v>
      </c>
      <c r="U235" s="100">
        <f t="shared" si="48"/>
        <v>2</v>
      </c>
      <c r="V235" s="105">
        <f t="shared" si="49"/>
        <v>0</v>
      </c>
      <c r="W235" s="105">
        <f t="shared" si="50"/>
        <v>0</v>
      </c>
      <c r="X235" s="3">
        <f t="shared" si="51"/>
        <v>0</v>
      </c>
      <c r="Y235" s="3">
        <f t="shared" si="52"/>
        <v>0</v>
      </c>
      <c r="Z235" s="3">
        <f t="shared" si="53"/>
        <v>0</v>
      </c>
      <c r="AA235" s="3">
        <f t="shared" si="54"/>
        <v>0</v>
      </c>
      <c r="AB235" s="113">
        <f t="shared" si="55"/>
        <v>0</v>
      </c>
      <c r="AC235" s="106">
        <f t="shared" si="56"/>
        <v>0</v>
      </c>
      <c r="AD235" s="106">
        <f t="shared" si="57"/>
        <v>0</v>
      </c>
      <c r="AE235" s="3">
        <f t="shared" si="58"/>
        <v>0</v>
      </c>
      <c r="AF235" s="3">
        <f t="shared" si="59"/>
        <v>0</v>
      </c>
      <c r="AG235" s="3">
        <f t="shared" si="60"/>
        <v>0</v>
      </c>
      <c r="AH235" s="3">
        <f t="shared" si="61"/>
        <v>0</v>
      </c>
      <c r="AI235" s="113">
        <f t="shared" si="62"/>
        <v>0</v>
      </c>
    </row>
    <row r="236" spans="16:35" x14ac:dyDescent="0.5">
      <c r="P236" s="4" t="str">
        <f>'[1]INPUTS-Incidence'!A236</f>
        <v>Truck</v>
      </c>
      <c r="Q236" s="4" t="str">
        <f>'[1]INPUTS-Incidence'!B236</f>
        <v>Male</v>
      </c>
      <c r="R236" s="4" t="str">
        <f>'[1]INPUTS-Incidence'!C236</f>
        <v>75-79 years</v>
      </c>
      <c r="S236" s="108">
        <f>'[1]INPUTS-Incidence'!D236</f>
        <v>0</v>
      </c>
      <c r="T236" s="108">
        <f>'[1]INPUTS-Incidence'!E236</f>
        <v>0</v>
      </c>
      <c r="U236" s="100">
        <f t="shared" si="48"/>
        <v>2</v>
      </c>
      <c r="V236" s="105">
        <f t="shared" si="49"/>
        <v>0</v>
      </c>
      <c r="W236" s="105">
        <f t="shared" si="50"/>
        <v>0</v>
      </c>
      <c r="X236" s="3">
        <f t="shared" si="51"/>
        <v>0</v>
      </c>
      <c r="Y236" s="3">
        <f t="shared" si="52"/>
        <v>0</v>
      </c>
      <c r="Z236" s="3">
        <f t="shared" si="53"/>
        <v>0</v>
      </c>
      <c r="AA236" s="3">
        <f t="shared" si="54"/>
        <v>0</v>
      </c>
      <c r="AB236" s="113">
        <f t="shared" si="55"/>
        <v>0</v>
      </c>
      <c r="AC236" s="106">
        <f t="shared" si="56"/>
        <v>0</v>
      </c>
      <c r="AD236" s="106">
        <f t="shared" si="57"/>
        <v>0</v>
      </c>
      <c r="AE236" s="3">
        <f t="shared" si="58"/>
        <v>0</v>
      </c>
      <c r="AF236" s="3">
        <f t="shared" si="59"/>
        <v>0</v>
      </c>
      <c r="AG236" s="3">
        <f t="shared" si="60"/>
        <v>0</v>
      </c>
      <c r="AH236" s="3">
        <f t="shared" si="61"/>
        <v>0</v>
      </c>
      <c r="AI236" s="113">
        <f t="shared" si="62"/>
        <v>0</v>
      </c>
    </row>
    <row r="237" spans="16:35" x14ac:dyDescent="0.5">
      <c r="P237" s="4" t="str">
        <f>'[1]INPUTS-Incidence'!A237</f>
        <v>Truck</v>
      </c>
      <c r="Q237" s="4" t="str">
        <f>'[1]INPUTS-Incidence'!B237</f>
        <v>Male</v>
      </c>
      <c r="R237" s="4" t="str">
        <f>'[1]INPUTS-Incidence'!C237</f>
        <v>80-84 years</v>
      </c>
      <c r="S237" s="108">
        <f>'[1]INPUTS-Incidence'!D237</f>
        <v>0</v>
      </c>
      <c r="T237" s="108">
        <f>'[1]INPUTS-Incidence'!E237</f>
        <v>0</v>
      </c>
      <c r="U237" s="100">
        <f t="shared" si="48"/>
        <v>2</v>
      </c>
      <c r="V237" s="105">
        <f t="shared" si="49"/>
        <v>0</v>
      </c>
      <c r="W237" s="105">
        <f t="shared" si="50"/>
        <v>0</v>
      </c>
      <c r="X237" s="3">
        <f t="shared" si="51"/>
        <v>0</v>
      </c>
      <c r="Y237" s="3">
        <f t="shared" si="52"/>
        <v>0</v>
      </c>
      <c r="Z237" s="3">
        <f t="shared" si="53"/>
        <v>0</v>
      </c>
      <c r="AA237" s="3">
        <f t="shared" si="54"/>
        <v>0</v>
      </c>
      <c r="AB237" s="113">
        <f t="shared" si="55"/>
        <v>0</v>
      </c>
      <c r="AC237" s="106">
        <f t="shared" si="56"/>
        <v>0</v>
      </c>
      <c r="AD237" s="106">
        <f t="shared" si="57"/>
        <v>0</v>
      </c>
      <c r="AE237" s="3">
        <f t="shared" si="58"/>
        <v>0</v>
      </c>
      <c r="AF237" s="3">
        <f t="shared" si="59"/>
        <v>0</v>
      </c>
      <c r="AG237" s="3">
        <f t="shared" si="60"/>
        <v>0</v>
      </c>
      <c r="AH237" s="3">
        <f t="shared" si="61"/>
        <v>0</v>
      </c>
      <c r="AI237" s="113">
        <f t="shared" si="62"/>
        <v>0</v>
      </c>
    </row>
    <row r="238" spans="16:35" x14ac:dyDescent="0.5">
      <c r="P238" s="4" t="str">
        <f>'[1]INPUTS-Incidence'!A238</f>
        <v>Truck</v>
      </c>
      <c r="Q238" s="4" t="str">
        <f>'[1]INPUTS-Incidence'!B238</f>
        <v>Male</v>
      </c>
      <c r="R238" s="4" t="str">
        <f>'[1]INPUTS-Incidence'!C238</f>
        <v>85+</v>
      </c>
      <c r="S238" s="108">
        <f>'[1]INPUTS-Incidence'!D238</f>
        <v>0</v>
      </c>
      <c r="T238" s="108">
        <f>'[1]INPUTS-Incidence'!E238</f>
        <v>0</v>
      </c>
      <c r="U238" s="100">
        <f t="shared" si="48"/>
        <v>2</v>
      </c>
      <c r="V238" s="105">
        <f t="shared" si="49"/>
        <v>0</v>
      </c>
      <c r="W238" s="105">
        <f t="shared" si="50"/>
        <v>0</v>
      </c>
      <c r="X238" s="3">
        <f t="shared" si="51"/>
        <v>0</v>
      </c>
      <c r="Y238" s="3">
        <f t="shared" si="52"/>
        <v>0</v>
      </c>
      <c r="Z238" s="3">
        <f t="shared" si="53"/>
        <v>0</v>
      </c>
      <c r="AA238" s="3">
        <f t="shared" si="54"/>
        <v>0</v>
      </c>
      <c r="AB238" s="113">
        <f t="shared" si="55"/>
        <v>0</v>
      </c>
      <c r="AC238" s="106">
        <f t="shared" si="56"/>
        <v>0</v>
      </c>
      <c r="AD238" s="106">
        <f t="shared" si="57"/>
        <v>0</v>
      </c>
      <c r="AE238" s="3">
        <f t="shared" si="58"/>
        <v>0</v>
      </c>
      <c r="AF238" s="3">
        <f t="shared" si="59"/>
        <v>0</v>
      </c>
      <c r="AG238" s="3">
        <f t="shared" si="60"/>
        <v>0</v>
      </c>
      <c r="AH238" s="3">
        <f t="shared" si="61"/>
        <v>0</v>
      </c>
      <c r="AI238" s="113">
        <f t="shared" si="62"/>
        <v>0</v>
      </c>
    </row>
    <row r="239" spans="16:35" x14ac:dyDescent="0.5">
      <c r="P239" s="4" t="str">
        <f>'[1]INPUTS-Incidence'!A239</f>
        <v>Truck</v>
      </c>
      <c r="Q239" s="4" t="str">
        <f>'[1]INPUTS-Incidence'!B239</f>
        <v>Female</v>
      </c>
      <c r="R239" s="4" t="str">
        <f>'[1]INPUTS-Incidence'!C239</f>
        <v>&lt;5 years</v>
      </c>
      <c r="S239" s="108">
        <f>'[1]INPUTS-Incidence'!D239</f>
        <v>0</v>
      </c>
      <c r="T239" s="108">
        <f>'[1]INPUTS-Incidence'!E239</f>
        <v>0</v>
      </c>
      <c r="U239" s="100">
        <f t="shared" si="48"/>
        <v>2</v>
      </c>
      <c r="V239" s="105">
        <f t="shared" si="49"/>
        <v>0</v>
      </c>
      <c r="W239" s="105">
        <f t="shared" si="50"/>
        <v>0</v>
      </c>
      <c r="X239" s="3">
        <f t="shared" si="51"/>
        <v>0</v>
      </c>
      <c r="Y239" s="3">
        <f t="shared" si="52"/>
        <v>0</v>
      </c>
      <c r="Z239" s="3">
        <f t="shared" si="53"/>
        <v>0</v>
      </c>
      <c r="AA239" s="3">
        <f t="shared" si="54"/>
        <v>0</v>
      </c>
      <c r="AB239" s="113">
        <f t="shared" si="55"/>
        <v>0</v>
      </c>
      <c r="AC239" s="106">
        <f t="shared" si="56"/>
        <v>0</v>
      </c>
      <c r="AD239" s="106">
        <f t="shared" si="57"/>
        <v>0</v>
      </c>
      <c r="AE239" s="3">
        <f t="shared" si="58"/>
        <v>0</v>
      </c>
      <c r="AF239" s="3">
        <f t="shared" si="59"/>
        <v>0</v>
      </c>
      <c r="AG239" s="3">
        <f t="shared" si="60"/>
        <v>0</v>
      </c>
      <c r="AH239" s="3">
        <f t="shared" si="61"/>
        <v>0</v>
      </c>
      <c r="AI239" s="113">
        <f t="shared" si="62"/>
        <v>0</v>
      </c>
    </row>
    <row r="240" spans="16:35" x14ac:dyDescent="0.5">
      <c r="P240" s="4" t="str">
        <f>'[1]INPUTS-Incidence'!A240</f>
        <v>Truck</v>
      </c>
      <c r="Q240" s="4" t="str">
        <f>'[1]INPUTS-Incidence'!B240</f>
        <v>Female</v>
      </c>
      <c r="R240" s="4" t="str">
        <f>'[1]INPUTS-Incidence'!C240</f>
        <v>5-9 years</v>
      </c>
      <c r="S240" s="108">
        <f>'[1]INPUTS-Incidence'!D240</f>
        <v>0</v>
      </c>
      <c r="T240" s="108">
        <f>'[1]INPUTS-Incidence'!E240</f>
        <v>0</v>
      </c>
      <c r="U240" s="100">
        <f t="shared" si="48"/>
        <v>2</v>
      </c>
      <c r="V240" s="105">
        <f t="shared" si="49"/>
        <v>0</v>
      </c>
      <c r="W240" s="105">
        <f t="shared" si="50"/>
        <v>0</v>
      </c>
      <c r="X240" s="3">
        <f t="shared" si="51"/>
        <v>0</v>
      </c>
      <c r="Y240" s="3">
        <f t="shared" si="52"/>
        <v>0</v>
      </c>
      <c r="Z240" s="3">
        <f t="shared" si="53"/>
        <v>0</v>
      </c>
      <c r="AA240" s="3">
        <f t="shared" si="54"/>
        <v>0</v>
      </c>
      <c r="AB240" s="113">
        <f t="shared" si="55"/>
        <v>0</v>
      </c>
      <c r="AC240" s="106">
        <f t="shared" si="56"/>
        <v>0</v>
      </c>
      <c r="AD240" s="106">
        <f t="shared" si="57"/>
        <v>0</v>
      </c>
      <c r="AE240" s="3">
        <f t="shared" si="58"/>
        <v>0</v>
      </c>
      <c r="AF240" s="3">
        <f t="shared" si="59"/>
        <v>0</v>
      </c>
      <c r="AG240" s="3">
        <f t="shared" si="60"/>
        <v>0</v>
      </c>
      <c r="AH240" s="3">
        <f t="shared" si="61"/>
        <v>0</v>
      </c>
      <c r="AI240" s="113">
        <f t="shared" si="62"/>
        <v>0</v>
      </c>
    </row>
    <row r="241" spans="16:35" x14ac:dyDescent="0.5">
      <c r="P241" s="4" t="str">
        <f>'[1]INPUTS-Incidence'!A241</f>
        <v>Truck</v>
      </c>
      <c r="Q241" s="4" t="str">
        <f>'[1]INPUTS-Incidence'!B241</f>
        <v>Female</v>
      </c>
      <c r="R241" s="4" t="str">
        <f>'[1]INPUTS-Incidence'!C241</f>
        <v>10-14 years</v>
      </c>
      <c r="S241" s="108">
        <f>'[1]INPUTS-Incidence'!D241</f>
        <v>0</v>
      </c>
      <c r="T241" s="108">
        <f>'[1]INPUTS-Incidence'!E241</f>
        <v>0</v>
      </c>
      <c r="U241" s="100">
        <f t="shared" si="48"/>
        <v>2</v>
      </c>
      <c r="V241" s="105">
        <f t="shared" si="49"/>
        <v>0</v>
      </c>
      <c r="W241" s="105">
        <f t="shared" si="50"/>
        <v>0</v>
      </c>
      <c r="X241" s="3">
        <f t="shared" si="51"/>
        <v>0</v>
      </c>
      <c r="Y241" s="3">
        <f t="shared" si="52"/>
        <v>0</v>
      </c>
      <c r="Z241" s="3">
        <f t="shared" si="53"/>
        <v>0</v>
      </c>
      <c r="AA241" s="3">
        <f t="shared" si="54"/>
        <v>0</v>
      </c>
      <c r="AB241" s="113">
        <f t="shared" si="55"/>
        <v>0</v>
      </c>
      <c r="AC241" s="106">
        <f t="shared" si="56"/>
        <v>0</v>
      </c>
      <c r="AD241" s="106">
        <f t="shared" si="57"/>
        <v>0</v>
      </c>
      <c r="AE241" s="3">
        <f t="shared" si="58"/>
        <v>0</v>
      </c>
      <c r="AF241" s="3">
        <f t="shared" si="59"/>
        <v>0</v>
      </c>
      <c r="AG241" s="3">
        <f t="shared" si="60"/>
        <v>0</v>
      </c>
      <c r="AH241" s="3">
        <f t="shared" si="61"/>
        <v>0</v>
      </c>
      <c r="AI241" s="113">
        <f t="shared" si="62"/>
        <v>0</v>
      </c>
    </row>
    <row r="242" spans="16:35" x14ac:dyDescent="0.5">
      <c r="P242" s="4" t="str">
        <f>'[1]INPUTS-Incidence'!A242</f>
        <v>Truck</v>
      </c>
      <c r="Q242" s="4" t="str">
        <f>'[1]INPUTS-Incidence'!B242</f>
        <v>Female</v>
      </c>
      <c r="R242" s="4" t="str">
        <f>'[1]INPUTS-Incidence'!C242</f>
        <v>15-19 years</v>
      </c>
      <c r="S242" s="108">
        <f>'[1]INPUTS-Incidence'!D242</f>
        <v>0</v>
      </c>
      <c r="T242" s="108">
        <f>'[1]INPUTS-Incidence'!E242</f>
        <v>0</v>
      </c>
      <c r="U242" s="100">
        <f t="shared" si="48"/>
        <v>2</v>
      </c>
      <c r="V242" s="105">
        <f t="shared" si="49"/>
        <v>0</v>
      </c>
      <c r="W242" s="105">
        <f t="shared" si="50"/>
        <v>0</v>
      </c>
      <c r="X242" s="3">
        <f t="shared" si="51"/>
        <v>0</v>
      </c>
      <c r="Y242" s="3">
        <f t="shared" si="52"/>
        <v>0</v>
      </c>
      <c r="Z242" s="3">
        <f t="shared" si="53"/>
        <v>0</v>
      </c>
      <c r="AA242" s="3">
        <f t="shared" si="54"/>
        <v>0</v>
      </c>
      <c r="AB242" s="113">
        <f t="shared" si="55"/>
        <v>0</v>
      </c>
      <c r="AC242" s="106">
        <f t="shared" si="56"/>
        <v>0</v>
      </c>
      <c r="AD242" s="106">
        <f t="shared" si="57"/>
        <v>0</v>
      </c>
      <c r="AE242" s="3">
        <f t="shared" si="58"/>
        <v>0</v>
      </c>
      <c r="AF242" s="3">
        <f t="shared" si="59"/>
        <v>0</v>
      </c>
      <c r="AG242" s="3">
        <f t="shared" si="60"/>
        <v>0</v>
      </c>
      <c r="AH242" s="3">
        <f t="shared" si="61"/>
        <v>0</v>
      </c>
      <c r="AI242" s="113">
        <f t="shared" si="62"/>
        <v>0</v>
      </c>
    </row>
    <row r="243" spans="16:35" x14ac:dyDescent="0.5">
      <c r="P243" s="4" t="str">
        <f>'[1]INPUTS-Incidence'!A243</f>
        <v>Truck</v>
      </c>
      <c r="Q243" s="4" t="str">
        <f>'[1]INPUTS-Incidence'!B243</f>
        <v>Female</v>
      </c>
      <c r="R243" s="4" t="str">
        <f>'[1]INPUTS-Incidence'!C243</f>
        <v>20-24 years</v>
      </c>
      <c r="S243" s="108">
        <f>'[1]INPUTS-Incidence'!D243</f>
        <v>0</v>
      </c>
      <c r="T243" s="108">
        <f>'[1]INPUTS-Incidence'!E243</f>
        <v>0</v>
      </c>
      <c r="U243" s="100">
        <f t="shared" si="48"/>
        <v>2</v>
      </c>
      <c r="V243" s="105">
        <f t="shared" si="49"/>
        <v>0</v>
      </c>
      <c r="W243" s="105">
        <f t="shared" si="50"/>
        <v>0</v>
      </c>
      <c r="X243" s="3">
        <f t="shared" si="51"/>
        <v>0</v>
      </c>
      <c r="Y243" s="3">
        <f t="shared" si="52"/>
        <v>0</v>
      </c>
      <c r="Z243" s="3">
        <f t="shared" si="53"/>
        <v>0</v>
      </c>
      <c r="AA243" s="3">
        <f t="shared" si="54"/>
        <v>0</v>
      </c>
      <c r="AB243" s="113">
        <f t="shared" si="55"/>
        <v>0</v>
      </c>
      <c r="AC243" s="106">
        <f t="shared" si="56"/>
        <v>0</v>
      </c>
      <c r="AD243" s="106">
        <f t="shared" si="57"/>
        <v>0</v>
      </c>
      <c r="AE243" s="3">
        <f t="shared" si="58"/>
        <v>0</v>
      </c>
      <c r="AF243" s="3">
        <f t="shared" si="59"/>
        <v>0</v>
      </c>
      <c r="AG243" s="3">
        <f t="shared" si="60"/>
        <v>0</v>
      </c>
      <c r="AH243" s="3">
        <f t="shared" si="61"/>
        <v>0</v>
      </c>
      <c r="AI243" s="113">
        <f t="shared" si="62"/>
        <v>0</v>
      </c>
    </row>
    <row r="244" spans="16:35" x14ac:dyDescent="0.5">
      <c r="P244" s="4" t="str">
        <f>'[1]INPUTS-Incidence'!A244</f>
        <v>Truck</v>
      </c>
      <c r="Q244" s="4" t="str">
        <f>'[1]INPUTS-Incidence'!B244</f>
        <v>Female</v>
      </c>
      <c r="R244" s="4" t="str">
        <f>'[1]INPUTS-Incidence'!C244</f>
        <v>25-29 years</v>
      </c>
      <c r="S244" s="108">
        <f>'[1]INPUTS-Incidence'!D244</f>
        <v>0</v>
      </c>
      <c r="T244" s="108">
        <f>'[1]INPUTS-Incidence'!E244</f>
        <v>0</v>
      </c>
      <c r="U244" s="100">
        <f t="shared" si="48"/>
        <v>2</v>
      </c>
      <c r="V244" s="105">
        <f t="shared" si="49"/>
        <v>0</v>
      </c>
      <c r="W244" s="105">
        <f t="shared" si="50"/>
        <v>0</v>
      </c>
      <c r="X244" s="3">
        <f t="shared" si="51"/>
        <v>0</v>
      </c>
      <c r="Y244" s="3">
        <f t="shared" si="52"/>
        <v>0</v>
      </c>
      <c r="Z244" s="3">
        <f t="shared" si="53"/>
        <v>0</v>
      </c>
      <c r="AA244" s="3">
        <f t="shared" si="54"/>
        <v>0</v>
      </c>
      <c r="AB244" s="113">
        <f t="shared" si="55"/>
        <v>0</v>
      </c>
      <c r="AC244" s="106">
        <f t="shared" si="56"/>
        <v>0</v>
      </c>
      <c r="AD244" s="106">
        <f t="shared" si="57"/>
        <v>0</v>
      </c>
      <c r="AE244" s="3">
        <f t="shared" si="58"/>
        <v>0</v>
      </c>
      <c r="AF244" s="3">
        <f t="shared" si="59"/>
        <v>0</v>
      </c>
      <c r="AG244" s="3">
        <f t="shared" si="60"/>
        <v>0</v>
      </c>
      <c r="AH244" s="3">
        <f t="shared" si="61"/>
        <v>0</v>
      </c>
      <c r="AI244" s="113">
        <f t="shared" si="62"/>
        <v>0</v>
      </c>
    </row>
    <row r="245" spans="16:35" x14ac:dyDescent="0.5">
      <c r="P245" s="4" t="str">
        <f>'[1]INPUTS-Incidence'!A245</f>
        <v>Truck</v>
      </c>
      <c r="Q245" s="4" t="str">
        <f>'[1]INPUTS-Incidence'!B245</f>
        <v>Female</v>
      </c>
      <c r="R245" s="4" t="str">
        <f>'[1]INPUTS-Incidence'!C245</f>
        <v>30-34 years</v>
      </c>
      <c r="S245" s="108">
        <f>'[1]INPUTS-Incidence'!D245</f>
        <v>0</v>
      </c>
      <c r="T245" s="108">
        <f>'[1]INPUTS-Incidence'!E245</f>
        <v>0</v>
      </c>
      <c r="U245" s="100">
        <f t="shared" si="48"/>
        <v>2</v>
      </c>
      <c r="V245" s="105">
        <f t="shared" si="49"/>
        <v>0</v>
      </c>
      <c r="W245" s="105">
        <f t="shared" si="50"/>
        <v>0</v>
      </c>
      <c r="X245" s="3">
        <f t="shared" si="51"/>
        <v>0</v>
      </c>
      <c r="Y245" s="3">
        <f t="shared" si="52"/>
        <v>0</v>
      </c>
      <c r="Z245" s="3">
        <f t="shared" si="53"/>
        <v>0</v>
      </c>
      <c r="AA245" s="3">
        <f t="shared" si="54"/>
        <v>0</v>
      </c>
      <c r="AB245" s="113">
        <f t="shared" si="55"/>
        <v>0</v>
      </c>
      <c r="AC245" s="106">
        <f t="shared" si="56"/>
        <v>0</v>
      </c>
      <c r="AD245" s="106">
        <f t="shared" si="57"/>
        <v>0</v>
      </c>
      <c r="AE245" s="3">
        <f t="shared" si="58"/>
        <v>0</v>
      </c>
      <c r="AF245" s="3">
        <f t="shared" si="59"/>
        <v>0</v>
      </c>
      <c r="AG245" s="3">
        <f t="shared" si="60"/>
        <v>0</v>
      </c>
      <c r="AH245" s="3">
        <f t="shared" si="61"/>
        <v>0</v>
      </c>
      <c r="AI245" s="113">
        <f t="shared" si="62"/>
        <v>0</v>
      </c>
    </row>
    <row r="246" spans="16:35" x14ac:dyDescent="0.5">
      <c r="P246" s="4" t="str">
        <f>'[1]INPUTS-Incidence'!A246</f>
        <v>Truck</v>
      </c>
      <c r="Q246" s="4" t="str">
        <f>'[1]INPUTS-Incidence'!B246</f>
        <v>Female</v>
      </c>
      <c r="R246" s="4" t="str">
        <f>'[1]INPUTS-Incidence'!C246</f>
        <v>35-39 years</v>
      </c>
      <c r="S246" s="108">
        <f>'[1]INPUTS-Incidence'!D246</f>
        <v>0</v>
      </c>
      <c r="T246" s="108">
        <f>'[1]INPUTS-Incidence'!E246</f>
        <v>0</v>
      </c>
      <c r="U246" s="100">
        <f t="shared" si="48"/>
        <v>2</v>
      </c>
      <c r="V246" s="105">
        <f t="shared" si="49"/>
        <v>0</v>
      </c>
      <c r="W246" s="105">
        <f t="shared" si="50"/>
        <v>0</v>
      </c>
      <c r="X246" s="3">
        <f t="shared" si="51"/>
        <v>0</v>
      </c>
      <c r="Y246" s="3">
        <f t="shared" si="52"/>
        <v>0</v>
      </c>
      <c r="Z246" s="3">
        <f t="shared" si="53"/>
        <v>0</v>
      </c>
      <c r="AA246" s="3">
        <f t="shared" si="54"/>
        <v>0</v>
      </c>
      <c r="AB246" s="113">
        <f t="shared" si="55"/>
        <v>0</v>
      </c>
      <c r="AC246" s="106">
        <f t="shared" si="56"/>
        <v>0</v>
      </c>
      <c r="AD246" s="106">
        <f t="shared" si="57"/>
        <v>0</v>
      </c>
      <c r="AE246" s="3">
        <f t="shared" si="58"/>
        <v>0</v>
      </c>
      <c r="AF246" s="3">
        <f t="shared" si="59"/>
        <v>0</v>
      </c>
      <c r="AG246" s="3">
        <f t="shared" si="60"/>
        <v>0</v>
      </c>
      <c r="AH246" s="3">
        <f t="shared" si="61"/>
        <v>0</v>
      </c>
      <c r="AI246" s="113">
        <f t="shared" si="62"/>
        <v>0</v>
      </c>
    </row>
    <row r="247" spans="16:35" x14ac:dyDescent="0.5">
      <c r="P247" s="4" t="str">
        <f>'[1]INPUTS-Incidence'!A247</f>
        <v>Truck</v>
      </c>
      <c r="Q247" s="4" t="str">
        <f>'[1]INPUTS-Incidence'!B247</f>
        <v>Female</v>
      </c>
      <c r="R247" s="4" t="str">
        <f>'[1]INPUTS-Incidence'!C247</f>
        <v>40-44 years</v>
      </c>
      <c r="S247" s="108">
        <f>'[1]INPUTS-Incidence'!D247</f>
        <v>0</v>
      </c>
      <c r="T247" s="108">
        <f>'[1]INPUTS-Incidence'!E247</f>
        <v>0</v>
      </c>
      <c r="U247" s="100">
        <f t="shared" si="48"/>
        <v>2</v>
      </c>
      <c r="V247" s="105">
        <f t="shared" si="49"/>
        <v>0</v>
      </c>
      <c r="W247" s="105">
        <f t="shared" si="50"/>
        <v>0</v>
      </c>
      <c r="X247" s="3">
        <f t="shared" si="51"/>
        <v>0</v>
      </c>
      <c r="Y247" s="3">
        <f t="shared" si="52"/>
        <v>0</v>
      </c>
      <c r="Z247" s="3">
        <f t="shared" si="53"/>
        <v>0</v>
      </c>
      <c r="AA247" s="3">
        <f t="shared" si="54"/>
        <v>0</v>
      </c>
      <c r="AB247" s="113">
        <f t="shared" si="55"/>
        <v>0</v>
      </c>
      <c r="AC247" s="106">
        <f t="shared" si="56"/>
        <v>0</v>
      </c>
      <c r="AD247" s="106">
        <f t="shared" si="57"/>
        <v>0</v>
      </c>
      <c r="AE247" s="3">
        <f t="shared" si="58"/>
        <v>0</v>
      </c>
      <c r="AF247" s="3">
        <f t="shared" si="59"/>
        <v>0</v>
      </c>
      <c r="AG247" s="3">
        <f t="shared" si="60"/>
        <v>0</v>
      </c>
      <c r="AH247" s="3">
        <f t="shared" si="61"/>
        <v>0</v>
      </c>
      <c r="AI247" s="113">
        <f t="shared" si="62"/>
        <v>0</v>
      </c>
    </row>
    <row r="248" spans="16:35" x14ac:dyDescent="0.5">
      <c r="P248" s="4" t="str">
        <f>'[1]INPUTS-Incidence'!A248</f>
        <v>Truck</v>
      </c>
      <c r="Q248" s="4" t="str">
        <f>'[1]INPUTS-Incidence'!B248</f>
        <v>Female</v>
      </c>
      <c r="R248" s="4" t="str">
        <f>'[1]INPUTS-Incidence'!C248</f>
        <v>45-49 years</v>
      </c>
      <c r="S248" s="108">
        <f>'[1]INPUTS-Incidence'!D248</f>
        <v>0</v>
      </c>
      <c r="T248" s="108">
        <f>'[1]INPUTS-Incidence'!E248</f>
        <v>0</v>
      </c>
      <c r="U248" s="100">
        <f t="shared" si="48"/>
        <v>2</v>
      </c>
      <c r="V248" s="105">
        <f t="shared" si="49"/>
        <v>0</v>
      </c>
      <c r="W248" s="105">
        <f t="shared" si="50"/>
        <v>0</v>
      </c>
      <c r="X248" s="3">
        <f t="shared" si="51"/>
        <v>0</v>
      </c>
      <c r="Y248" s="3">
        <f t="shared" si="52"/>
        <v>0</v>
      </c>
      <c r="Z248" s="3">
        <f t="shared" si="53"/>
        <v>0</v>
      </c>
      <c r="AA248" s="3">
        <f t="shared" si="54"/>
        <v>0</v>
      </c>
      <c r="AB248" s="113">
        <f t="shared" si="55"/>
        <v>0</v>
      </c>
      <c r="AC248" s="106">
        <f t="shared" si="56"/>
        <v>0</v>
      </c>
      <c r="AD248" s="106">
        <f t="shared" si="57"/>
        <v>0</v>
      </c>
      <c r="AE248" s="3">
        <f t="shared" si="58"/>
        <v>0</v>
      </c>
      <c r="AF248" s="3">
        <f t="shared" si="59"/>
        <v>0</v>
      </c>
      <c r="AG248" s="3">
        <f t="shared" si="60"/>
        <v>0</v>
      </c>
      <c r="AH248" s="3">
        <f t="shared" si="61"/>
        <v>0</v>
      </c>
      <c r="AI248" s="113">
        <f t="shared" si="62"/>
        <v>0</v>
      </c>
    </row>
    <row r="249" spans="16:35" x14ac:dyDescent="0.5">
      <c r="P249" s="4" t="str">
        <f>'[1]INPUTS-Incidence'!A249</f>
        <v>Truck</v>
      </c>
      <c r="Q249" s="4" t="str">
        <f>'[1]INPUTS-Incidence'!B249</f>
        <v>Female</v>
      </c>
      <c r="R249" s="4" t="str">
        <f>'[1]INPUTS-Incidence'!C249</f>
        <v>50-54 years</v>
      </c>
      <c r="S249" s="108">
        <f>'[1]INPUTS-Incidence'!D249</f>
        <v>0</v>
      </c>
      <c r="T249" s="108">
        <f>'[1]INPUTS-Incidence'!E249</f>
        <v>0</v>
      </c>
      <c r="U249" s="100">
        <f t="shared" si="48"/>
        <v>2</v>
      </c>
      <c r="V249" s="105">
        <f t="shared" si="49"/>
        <v>0</v>
      </c>
      <c r="W249" s="105">
        <f t="shared" si="50"/>
        <v>0</v>
      </c>
      <c r="X249" s="3">
        <f t="shared" si="51"/>
        <v>0</v>
      </c>
      <c r="Y249" s="3">
        <f t="shared" si="52"/>
        <v>0</v>
      </c>
      <c r="Z249" s="3">
        <f t="shared" si="53"/>
        <v>0</v>
      </c>
      <c r="AA249" s="3">
        <f t="shared" si="54"/>
        <v>0</v>
      </c>
      <c r="AB249" s="113">
        <f t="shared" si="55"/>
        <v>0</v>
      </c>
      <c r="AC249" s="106">
        <f t="shared" si="56"/>
        <v>0</v>
      </c>
      <c r="AD249" s="106">
        <f t="shared" si="57"/>
        <v>0</v>
      </c>
      <c r="AE249" s="3">
        <f t="shared" si="58"/>
        <v>0</v>
      </c>
      <c r="AF249" s="3">
        <f t="shared" si="59"/>
        <v>0</v>
      </c>
      <c r="AG249" s="3">
        <f t="shared" si="60"/>
        <v>0</v>
      </c>
      <c r="AH249" s="3">
        <f t="shared" si="61"/>
        <v>0</v>
      </c>
      <c r="AI249" s="113">
        <f t="shared" si="62"/>
        <v>0</v>
      </c>
    </row>
    <row r="250" spans="16:35" x14ac:dyDescent="0.5">
      <c r="P250" s="4" t="str">
        <f>'[1]INPUTS-Incidence'!A250</f>
        <v>Truck</v>
      </c>
      <c r="Q250" s="4" t="str">
        <f>'[1]INPUTS-Incidence'!B250</f>
        <v>Female</v>
      </c>
      <c r="R250" s="4" t="str">
        <f>'[1]INPUTS-Incidence'!C250</f>
        <v>55-59 years</v>
      </c>
      <c r="S250" s="108">
        <f>'[1]INPUTS-Incidence'!D250</f>
        <v>0</v>
      </c>
      <c r="T250" s="108">
        <f>'[1]INPUTS-Incidence'!E250</f>
        <v>0</v>
      </c>
      <c r="U250" s="100">
        <f t="shared" si="48"/>
        <v>2</v>
      </c>
      <c r="V250" s="105">
        <f t="shared" si="49"/>
        <v>0</v>
      </c>
      <c r="W250" s="105">
        <f t="shared" si="50"/>
        <v>0</v>
      </c>
      <c r="X250" s="3">
        <f t="shared" si="51"/>
        <v>0</v>
      </c>
      <c r="Y250" s="3">
        <f t="shared" si="52"/>
        <v>0</v>
      </c>
      <c r="Z250" s="3">
        <f t="shared" si="53"/>
        <v>0</v>
      </c>
      <c r="AA250" s="3">
        <f t="shared" si="54"/>
        <v>0</v>
      </c>
      <c r="AB250" s="113">
        <f t="shared" si="55"/>
        <v>0</v>
      </c>
      <c r="AC250" s="106">
        <f t="shared" si="56"/>
        <v>0</v>
      </c>
      <c r="AD250" s="106">
        <f t="shared" si="57"/>
        <v>0</v>
      </c>
      <c r="AE250" s="3">
        <f t="shared" si="58"/>
        <v>0</v>
      </c>
      <c r="AF250" s="3">
        <f t="shared" si="59"/>
        <v>0</v>
      </c>
      <c r="AG250" s="3">
        <f t="shared" si="60"/>
        <v>0</v>
      </c>
      <c r="AH250" s="3">
        <f t="shared" si="61"/>
        <v>0</v>
      </c>
      <c r="AI250" s="113">
        <f t="shared" si="62"/>
        <v>0</v>
      </c>
    </row>
    <row r="251" spans="16:35" x14ac:dyDescent="0.5">
      <c r="P251" s="4" t="str">
        <f>'[1]INPUTS-Incidence'!A251</f>
        <v>Truck</v>
      </c>
      <c r="Q251" s="4" t="str">
        <f>'[1]INPUTS-Incidence'!B251</f>
        <v>Female</v>
      </c>
      <c r="R251" s="4" t="str">
        <f>'[1]INPUTS-Incidence'!C251</f>
        <v>60-64 years</v>
      </c>
      <c r="S251" s="108">
        <f>'[1]INPUTS-Incidence'!D251</f>
        <v>0</v>
      </c>
      <c r="T251" s="108">
        <f>'[1]INPUTS-Incidence'!E251</f>
        <v>0</v>
      </c>
      <c r="U251" s="100">
        <f t="shared" si="48"/>
        <v>2</v>
      </c>
      <c r="V251" s="105">
        <f t="shared" si="49"/>
        <v>0</v>
      </c>
      <c r="W251" s="105">
        <f t="shared" si="50"/>
        <v>0</v>
      </c>
      <c r="X251" s="3">
        <f t="shared" si="51"/>
        <v>0</v>
      </c>
      <c r="Y251" s="3">
        <f t="shared" si="52"/>
        <v>0</v>
      </c>
      <c r="Z251" s="3">
        <f t="shared" si="53"/>
        <v>0</v>
      </c>
      <c r="AA251" s="3">
        <f t="shared" si="54"/>
        <v>0</v>
      </c>
      <c r="AB251" s="113">
        <f t="shared" si="55"/>
        <v>0</v>
      </c>
      <c r="AC251" s="106">
        <f t="shared" si="56"/>
        <v>0</v>
      </c>
      <c r="AD251" s="106">
        <f t="shared" si="57"/>
        <v>0</v>
      </c>
      <c r="AE251" s="3">
        <f t="shared" si="58"/>
        <v>0</v>
      </c>
      <c r="AF251" s="3">
        <f t="shared" si="59"/>
        <v>0</v>
      </c>
      <c r="AG251" s="3">
        <f t="shared" si="60"/>
        <v>0</v>
      </c>
      <c r="AH251" s="3">
        <f t="shared" si="61"/>
        <v>0</v>
      </c>
      <c r="AI251" s="113">
        <f t="shared" si="62"/>
        <v>0</v>
      </c>
    </row>
    <row r="252" spans="16:35" x14ac:dyDescent="0.5">
      <c r="P252" s="4" t="str">
        <f>'[1]INPUTS-Incidence'!A252</f>
        <v>Truck</v>
      </c>
      <c r="Q252" s="4" t="str">
        <f>'[1]INPUTS-Incidence'!B252</f>
        <v>Female</v>
      </c>
      <c r="R252" s="4" t="str">
        <f>'[1]INPUTS-Incidence'!C252</f>
        <v>65-69 years</v>
      </c>
      <c r="S252" s="108">
        <f>'[1]INPUTS-Incidence'!D252</f>
        <v>0</v>
      </c>
      <c r="T252" s="108">
        <f>'[1]INPUTS-Incidence'!E252</f>
        <v>0</v>
      </c>
      <c r="U252" s="100">
        <f t="shared" si="48"/>
        <v>2</v>
      </c>
      <c r="V252" s="105">
        <f t="shared" si="49"/>
        <v>0</v>
      </c>
      <c r="W252" s="105">
        <f t="shared" si="50"/>
        <v>0</v>
      </c>
      <c r="X252" s="3">
        <f t="shared" si="51"/>
        <v>0</v>
      </c>
      <c r="Y252" s="3">
        <f t="shared" si="52"/>
        <v>0</v>
      </c>
      <c r="Z252" s="3">
        <f t="shared" si="53"/>
        <v>0</v>
      </c>
      <c r="AA252" s="3">
        <f t="shared" si="54"/>
        <v>0</v>
      </c>
      <c r="AB252" s="113">
        <f t="shared" si="55"/>
        <v>0</v>
      </c>
      <c r="AC252" s="106">
        <f t="shared" si="56"/>
        <v>0</v>
      </c>
      <c r="AD252" s="106">
        <f t="shared" si="57"/>
        <v>0</v>
      </c>
      <c r="AE252" s="3">
        <f t="shared" si="58"/>
        <v>0</v>
      </c>
      <c r="AF252" s="3">
        <f t="shared" si="59"/>
        <v>0</v>
      </c>
      <c r="AG252" s="3">
        <f t="shared" si="60"/>
        <v>0</v>
      </c>
      <c r="AH252" s="3">
        <f t="shared" si="61"/>
        <v>0</v>
      </c>
      <c r="AI252" s="113">
        <f t="shared" si="62"/>
        <v>0</v>
      </c>
    </row>
    <row r="253" spans="16:35" x14ac:dyDescent="0.5">
      <c r="P253" s="4" t="str">
        <f>'[1]INPUTS-Incidence'!A253</f>
        <v>Truck</v>
      </c>
      <c r="Q253" s="4" t="str">
        <f>'[1]INPUTS-Incidence'!B253</f>
        <v>Female</v>
      </c>
      <c r="R253" s="4" t="str">
        <f>'[1]INPUTS-Incidence'!C253</f>
        <v>70-74 years</v>
      </c>
      <c r="S253" s="108">
        <f>'[1]INPUTS-Incidence'!D253</f>
        <v>0</v>
      </c>
      <c r="T253" s="108">
        <f>'[1]INPUTS-Incidence'!E253</f>
        <v>0</v>
      </c>
      <c r="U253" s="100">
        <f t="shared" si="48"/>
        <v>2</v>
      </c>
      <c r="V253" s="105">
        <f t="shared" si="49"/>
        <v>0</v>
      </c>
      <c r="W253" s="105">
        <f t="shared" si="50"/>
        <v>0</v>
      </c>
      <c r="X253" s="3">
        <f t="shared" si="51"/>
        <v>0</v>
      </c>
      <c r="Y253" s="3">
        <f t="shared" si="52"/>
        <v>0</v>
      </c>
      <c r="Z253" s="3">
        <f t="shared" si="53"/>
        <v>0</v>
      </c>
      <c r="AA253" s="3">
        <f t="shared" si="54"/>
        <v>0</v>
      </c>
      <c r="AB253" s="113">
        <f t="shared" si="55"/>
        <v>0</v>
      </c>
      <c r="AC253" s="106">
        <f t="shared" si="56"/>
        <v>0</v>
      </c>
      <c r="AD253" s="106">
        <f t="shared" si="57"/>
        <v>0</v>
      </c>
      <c r="AE253" s="3">
        <f t="shared" si="58"/>
        <v>0</v>
      </c>
      <c r="AF253" s="3">
        <f t="shared" si="59"/>
        <v>0</v>
      </c>
      <c r="AG253" s="3">
        <f t="shared" si="60"/>
        <v>0</v>
      </c>
      <c r="AH253" s="3">
        <f t="shared" si="61"/>
        <v>0</v>
      </c>
      <c r="AI253" s="113">
        <f t="shared" si="62"/>
        <v>0</v>
      </c>
    </row>
    <row r="254" spans="16:35" x14ac:dyDescent="0.5">
      <c r="P254" s="4" t="str">
        <f>'[1]INPUTS-Incidence'!A254</f>
        <v>Truck</v>
      </c>
      <c r="Q254" s="4" t="str">
        <f>'[1]INPUTS-Incidence'!B254</f>
        <v>Female</v>
      </c>
      <c r="R254" s="4" t="str">
        <f>'[1]INPUTS-Incidence'!C254</f>
        <v>75-79 years</v>
      </c>
      <c r="S254" s="108">
        <f>'[1]INPUTS-Incidence'!D254</f>
        <v>0</v>
      </c>
      <c r="T254" s="108">
        <f>'[1]INPUTS-Incidence'!E254</f>
        <v>0</v>
      </c>
      <c r="U254" s="100">
        <f t="shared" si="48"/>
        <v>2</v>
      </c>
      <c r="V254" s="105">
        <f t="shared" si="49"/>
        <v>0</v>
      </c>
      <c r="W254" s="105">
        <f t="shared" si="50"/>
        <v>0</v>
      </c>
      <c r="X254" s="3">
        <f t="shared" si="51"/>
        <v>0</v>
      </c>
      <c r="Y254" s="3">
        <f t="shared" si="52"/>
        <v>0</v>
      </c>
      <c r="Z254" s="3">
        <f t="shared" si="53"/>
        <v>0</v>
      </c>
      <c r="AA254" s="3">
        <f t="shared" si="54"/>
        <v>0</v>
      </c>
      <c r="AB254" s="113">
        <f t="shared" si="55"/>
        <v>0</v>
      </c>
      <c r="AC254" s="106">
        <f t="shared" si="56"/>
        <v>0</v>
      </c>
      <c r="AD254" s="106">
        <f t="shared" si="57"/>
        <v>0</v>
      </c>
      <c r="AE254" s="3">
        <f t="shared" si="58"/>
        <v>0</v>
      </c>
      <c r="AF254" s="3">
        <f t="shared" si="59"/>
        <v>0</v>
      </c>
      <c r="AG254" s="3">
        <f t="shared" si="60"/>
        <v>0</v>
      </c>
      <c r="AH254" s="3">
        <f t="shared" si="61"/>
        <v>0</v>
      </c>
      <c r="AI254" s="113">
        <f t="shared" si="62"/>
        <v>0</v>
      </c>
    </row>
    <row r="255" spans="16:35" x14ac:dyDescent="0.5">
      <c r="P255" s="4" t="str">
        <f>'[1]INPUTS-Incidence'!A255</f>
        <v>Truck</v>
      </c>
      <c r="Q255" s="4" t="str">
        <f>'[1]INPUTS-Incidence'!B255</f>
        <v>Female</v>
      </c>
      <c r="R255" s="4" t="str">
        <f>'[1]INPUTS-Incidence'!C255</f>
        <v>80-84 years</v>
      </c>
      <c r="S255" s="108">
        <f>'[1]INPUTS-Incidence'!D255</f>
        <v>0</v>
      </c>
      <c r="T255" s="108">
        <f>'[1]INPUTS-Incidence'!E255</f>
        <v>0</v>
      </c>
      <c r="U255" s="100">
        <f t="shared" si="48"/>
        <v>2</v>
      </c>
      <c r="V255" s="105">
        <f t="shared" si="49"/>
        <v>0</v>
      </c>
      <c r="W255" s="105">
        <f t="shared" si="50"/>
        <v>0</v>
      </c>
      <c r="X255" s="3">
        <f t="shared" si="51"/>
        <v>0</v>
      </c>
      <c r="Y255" s="3">
        <f t="shared" si="52"/>
        <v>0</v>
      </c>
      <c r="Z255" s="3">
        <f t="shared" si="53"/>
        <v>0</v>
      </c>
      <c r="AA255" s="3">
        <f t="shared" si="54"/>
        <v>0</v>
      </c>
      <c r="AB255" s="113">
        <f t="shared" si="55"/>
        <v>0</v>
      </c>
      <c r="AC255" s="106">
        <f t="shared" si="56"/>
        <v>0</v>
      </c>
      <c r="AD255" s="106">
        <f t="shared" si="57"/>
        <v>0</v>
      </c>
      <c r="AE255" s="3">
        <f t="shared" si="58"/>
        <v>0</v>
      </c>
      <c r="AF255" s="3">
        <f t="shared" si="59"/>
        <v>0</v>
      </c>
      <c r="AG255" s="3">
        <f t="shared" si="60"/>
        <v>0</v>
      </c>
      <c r="AH255" s="3">
        <f t="shared" si="61"/>
        <v>0</v>
      </c>
      <c r="AI255" s="113">
        <f t="shared" si="62"/>
        <v>0</v>
      </c>
    </row>
    <row r="256" spans="16:35" x14ac:dyDescent="0.5">
      <c r="P256" s="4" t="str">
        <f>'[1]INPUTS-Incidence'!A256</f>
        <v>Truck</v>
      </c>
      <c r="Q256" s="4" t="str">
        <f>'[1]INPUTS-Incidence'!B256</f>
        <v>Female</v>
      </c>
      <c r="R256" s="4" t="str">
        <f>'[1]INPUTS-Incidence'!C256</f>
        <v>85+</v>
      </c>
      <c r="S256" s="108">
        <f>'[1]INPUTS-Incidence'!D256</f>
        <v>0</v>
      </c>
      <c r="T256" s="108">
        <f>'[1]INPUTS-Incidence'!E256</f>
        <v>0</v>
      </c>
      <c r="U256" s="100">
        <f t="shared" si="48"/>
        <v>2</v>
      </c>
      <c r="V256" s="105">
        <f t="shared" si="49"/>
        <v>0</v>
      </c>
      <c r="W256" s="105">
        <f t="shared" si="50"/>
        <v>0</v>
      </c>
      <c r="X256" s="3">
        <f t="shared" si="51"/>
        <v>0</v>
      </c>
      <c r="Y256" s="3">
        <f t="shared" si="52"/>
        <v>0</v>
      </c>
      <c r="Z256" s="3">
        <f t="shared" si="53"/>
        <v>0</v>
      </c>
      <c r="AA256" s="3">
        <f t="shared" si="54"/>
        <v>0</v>
      </c>
      <c r="AB256" s="113">
        <f t="shared" si="55"/>
        <v>0</v>
      </c>
      <c r="AC256" s="106">
        <f t="shared" si="56"/>
        <v>0</v>
      </c>
      <c r="AD256" s="106">
        <f t="shared" si="57"/>
        <v>0</v>
      </c>
      <c r="AE256" s="3">
        <f t="shared" si="58"/>
        <v>0</v>
      </c>
      <c r="AF256" s="3">
        <f t="shared" si="59"/>
        <v>0</v>
      </c>
      <c r="AG256" s="3">
        <f t="shared" si="60"/>
        <v>0</v>
      </c>
      <c r="AH256" s="3">
        <f t="shared" si="61"/>
        <v>0</v>
      </c>
      <c r="AI256" s="113">
        <f t="shared" si="62"/>
        <v>0</v>
      </c>
    </row>
    <row r="257" spans="16:35" x14ac:dyDescent="0.5">
      <c r="P257" s="4" t="str">
        <f>'[1]INPUTS-Incidence'!A257</f>
        <v>Other</v>
      </c>
      <c r="Q257" s="4" t="str">
        <f>'[1]INPUTS-Incidence'!B257</f>
        <v>Male</v>
      </c>
      <c r="R257" s="4" t="str">
        <f>'[1]INPUTS-Incidence'!C257</f>
        <v>&lt;5 years</v>
      </c>
      <c r="S257" s="108">
        <f>'[1]INPUTS-Incidence'!D257</f>
        <v>3.7508259984604613</v>
      </c>
      <c r="T257" s="108">
        <f>'[1]INPUTS-Incidence'!E257</f>
        <v>0</v>
      </c>
      <c r="U257" s="100">
        <f t="shared" si="48"/>
        <v>0</v>
      </c>
      <c r="V257" s="105">
        <f t="shared" si="49"/>
        <v>3.7508259984604613</v>
      </c>
      <c r="W257" s="105">
        <f t="shared" si="50"/>
        <v>0</v>
      </c>
      <c r="X257" s="3">
        <f t="shared" si="51"/>
        <v>3.7508259984604613</v>
      </c>
      <c r="Y257" s="3">
        <f t="shared" si="52"/>
        <v>3.7508259984604613</v>
      </c>
      <c r="Z257" s="3">
        <f t="shared" si="53"/>
        <v>3.7508259984604613</v>
      </c>
      <c r="AA257" s="3">
        <f t="shared" si="54"/>
        <v>3.7508259984604613</v>
      </c>
      <c r="AB257" s="113">
        <f t="shared" si="55"/>
        <v>3.7508259984604613</v>
      </c>
      <c r="AC257" s="106">
        <f t="shared" si="56"/>
        <v>0</v>
      </c>
      <c r="AD257" s="106">
        <f t="shared" si="57"/>
        <v>0</v>
      </c>
      <c r="AE257" s="3">
        <f t="shared" si="58"/>
        <v>0</v>
      </c>
      <c r="AF257" s="3">
        <f t="shared" si="59"/>
        <v>0</v>
      </c>
      <c r="AG257" s="3">
        <f t="shared" si="60"/>
        <v>0</v>
      </c>
      <c r="AH257" s="3">
        <f t="shared" si="61"/>
        <v>0</v>
      </c>
      <c r="AI257" s="113">
        <f t="shared" si="62"/>
        <v>0</v>
      </c>
    </row>
    <row r="258" spans="16:35" x14ac:dyDescent="0.5">
      <c r="P258" s="4" t="str">
        <f>'[1]INPUTS-Incidence'!A258</f>
        <v>Other</v>
      </c>
      <c r="Q258" s="4" t="str">
        <f>'[1]INPUTS-Incidence'!B258</f>
        <v>Male</v>
      </c>
      <c r="R258" s="4" t="str">
        <f>'[1]INPUTS-Incidence'!C258</f>
        <v>5-9 years</v>
      </c>
      <c r="S258" s="108">
        <f>'[1]INPUTS-Incidence'!D258</f>
        <v>5.6538933574472932</v>
      </c>
      <c r="T258" s="108">
        <f>'[1]INPUTS-Incidence'!E258</f>
        <v>0</v>
      </c>
      <c r="U258" s="100">
        <f t="shared" si="48"/>
        <v>0</v>
      </c>
      <c r="V258" s="105">
        <f t="shared" si="49"/>
        <v>5.6538933574472932</v>
      </c>
      <c r="W258" s="105">
        <f t="shared" si="50"/>
        <v>0</v>
      </c>
      <c r="X258" s="3">
        <f t="shared" si="51"/>
        <v>5.6538933574472932</v>
      </c>
      <c r="Y258" s="3">
        <f t="shared" si="52"/>
        <v>5.6538933574472932</v>
      </c>
      <c r="Z258" s="3">
        <f t="shared" si="53"/>
        <v>5.6538933574472932</v>
      </c>
      <c r="AA258" s="3">
        <f t="shared" si="54"/>
        <v>5.6538933574472932</v>
      </c>
      <c r="AB258" s="113">
        <f t="shared" si="55"/>
        <v>5.6538933574472932</v>
      </c>
      <c r="AC258" s="106">
        <f t="shared" si="56"/>
        <v>0</v>
      </c>
      <c r="AD258" s="106">
        <f t="shared" si="57"/>
        <v>0</v>
      </c>
      <c r="AE258" s="3">
        <f t="shared" si="58"/>
        <v>0</v>
      </c>
      <c r="AF258" s="3">
        <f t="shared" si="59"/>
        <v>0</v>
      </c>
      <c r="AG258" s="3">
        <f t="shared" si="60"/>
        <v>0</v>
      </c>
      <c r="AH258" s="3">
        <f t="shared" si="61"/>
        <v>0</v>
      </c>
      <c r="AI258" s="113">
        <f t="shared" si="62"/>
        <v>0</v>
      </c>
    </row>
    <row r="259" spans="16:35" x14ac:dyDescent="0.5">
      <c r="P259" s="4" t="str">
        <f>'[1]INPUTS-Incidence'!A259</f>
        <v>Other</v>
      </c>
      <c r="Q259" s="4" t="str">
        <f>'[1]INPUTS-Incidence'!B259</f>
        <v>Male</v>
      </c>
      <c r="R259" s="4" t="str">
        <f>'[1]INPUTS-Incidence'!C259</f>
        <v>10-14 years</v>
      </c>
      <c r="S259" s="108">
        <f>'[1]INPUTS-Incidence'!D259</f>
        <v>4.9272631846971002</v>
      </c>
      <c r="T259" s="108">
        <f>'[1]INPUTS-Incidence'!E259</f>
        <v>0</v>
      </c>
      <c r="U259" s="100">
        <f t="shared" si="48"/>
        <v>0</v>
      </c>
      <c r="V259" s="105">
        <f t="shared" si="49"/>
        <v>4.9272631846971002</v>
      </c>
      <c r="W259" s="105">
        <f t="shared" si="50"/>
        <v>0</v>
      </c>
      <c r="X259" s="3">
        <f t="shared" si="51"/>
        <v>4.9272631846971002</v>
      </c>
      <c r="Y259" s="3">
        <f t="shared" si="52"/>
        <v>4.9272631846971002</v>
      </c>
      <c r="Z259" s="3">
        <f t="shared" si="53"/>
        <v>4.9272631846971002</v>
      </c>
      <c r="AA259" s="3">
        <f t="shared" si="54"/>
        <v>4.9272631846971002</v>
      </c>
      <c r="AB259" s="113">
        <f t="shared" si="55"/>
        <v>4.9272631846971002</v>
      </c>
      <c r="AC259" s="106">
        <f t="shared" si="56"/>
        <v>0</v>
      </c>
      <c r="AD259" s="106">
        <f t="shared" si="57"/>
        <v>0</v>
      </c>
      <c r="AE259" s="3">
        <f t="shared" si="58"/>
        <v>0</v>
      </c>
      <c r="AF259" s="3">
        <f t="shared" si="59"/>
        <v>0</v>
      </c>
      <c r="AG259" s="3">
        <f t="shared" si="60"/>
        <v>0</v>
      </c>
      <c r="AH259" s="3">
        <f t="shared" si="61"/>
        <v>0</v>
      </c>
      <c r="AI259" s="113">
        <f t="shared" si="62"/>
        <v>0</v>
      </c>
    </row>
    <row r="260" spans="16:35" x14ac:dyDescent="0.5">
      <c r="P260" s="4" t="str">
        <f>'[1]INPUTS-Incidence'!A260</f>
        <v>Other</v>
      </c>
      <c r="Q260" s="4" t="str">
        <f>'[1]INPUTS-Incidence'!B260</f>
        <v>Male</v>
      </c>
      <c r="R260" s="4" t="str">
        <f>'[1]INPUTS-Incidence'!C260</f>
        <v>15-19 years</v>
      </c>
      <c r="S260" s="108">
        <f>'[1]INPUTS-Incidence'!D260</f>
        <v>15.423034146246081</v>
      </c>
      <c r="T260" s="108">
        <f>'[1]INPUTS-Incidence'!E260</f>
        <v>0</v>
      </c>
      <c r="U260" s="100">
        <f t="shared" si="48"/>
        <v>0</v>
      </c>
      <c r="V260" s="105">
        <f t="shared" si="49"/>
        <v>15.423034146246081</v>
      </c>
      <c r="W260" s="105">
        <f t="shared" si="50"/>
        <v>0</v>
      </c>
      <c r="X260" s="3">
        <f t="shared" si="51"/>
        <v>15.423034146246081</v>
      </c>
      <c r="Y260" s="3">
        <f t="shared" si="52"/>
        <v>15.423034146246081</v>
      </c>
      <c r="Z260" s="3">
        <f t="shared" si="53"/>
        <v>15.423034146246081</v>
      </c>
      <c r="AA260" s="3">
        <f t="shared" si="54"/>
        <v>15.423034146246081</v>
      </c>
      <c r="AB260" s="113">
        <f t="shared" si="55"/>
        <v>15.423034146246081</v>
      </c>
      <c r="AC260" s="106">
        <f t="shared" si="56"/>
        <v>0</v>
      </c>
      <c r="AD260" s="106">
        <f t="shared" si="57"/>
        <v>0</v>
      </c>
      <c r="AE260" s="3">
        <f t="shared" si="58"/>
        <v>0</v>
      </c>
      <c r="AF260" s="3">
        <f t="shared" si="59"/>
        <v>0</v>
      </c>
      <c r="AG260" s="3">
        <f t="shared" si="60"/>
        <v>0</v>
      </c>
      <c r="AH260" s="3">
        <f t="shared" si="61"/>
        <v>0</v>
      </c>
      <c r="AI260" s="113">
        <f t="shared" si="62"/>
        <v>0</v>
      </c>
    </row>
    <row r="261" spans="16:35" x14ac:dyDescent="0.5">
      <c r="P261" s="4" t="str">
        <f>'[1]INPUTS-Incidence'!A261</f>
        <v>Other</v>
      </c>
      <c r="Q261" s="4" t="str">
        <f>'[1]INPUTS-Incidence'!B261</f>
        <v>Male</v>
      </c>
      <c r="R261" s="4" t="str">
        <f>'[1]INPUTS-Incidence'!C261</f>
        <v>20-24 years</v>
      </c>
      <c r="S261" s="108">
        <f>'[1]INPUTS-Incidence'!D261</f>
        <v>25.88203009665741</v>
      </c>
      <c r="T261" s="108">
        <f>'[1]INPUTS-Incidence'!E261</f>
        <v>0</v>
      </c>
      <c r="U261" s="100">
        <f t="shared" ref="U261:U292" si="63">IF(P261="Car",2,0)+IF(P261="Bus",2,0)+IF(P261="Truck",2,0)+IF(P261="Motorized Two Wheeler",3,0)+IF(P261="Motorized Three Wheeler",3,0)+IF(P261="Pedestrian",1,0)</f>
        <v>0</v>
      </c>
      <c r="V261" s="105">
        <f t="shared" ref="V261:V292" si="64">IF($U261=1,S261*$O$3,S261)</f>
        <v>25.88203009665741</v>
      </c>
      <c r="W261" s="105">
        <f t="shared" ref="W261:W292" si="65">S261-V261</f>
        <v>0</v>
      </c>
      <c r="X261" s="3">
        <f t="shared" ref="X261:X292" si="66">IF($U261=0, S261, V261)</f>
        <v>25.88203009665741</v>
      </c>
      <c r="Y261" s="3">
        <f t="shared" ref="Y261:Y292" si="67">IF($U261=1, X261*(1-$G$3*(1-$K$3))/(1-$E$3*(1-$K$3)), X261)</f>
        <v>25.88203009665741</v>
      </c>
      <c r="Z261" s="3">
        <f t="shared" ref="Z261:Z292" si="68">IF($U261=3, Y261*(1-$G$3*(1-$M$3))/(1-$E$3*(1-$M$3)), Y261)</f>
        <v>25.88203009665741</v>
      </c>
      <c r="AA261" s="3">
        <f t="shared" ref="AA261:AA292" si="69">IF($U261=2, Z261*(1-$G$3*(1-$I$3))/(1-$E$3*(1-$I$3)), Z261)</f>
        <v>25.88203009665741</v>
      </c>
      <c r="AB261" s="113">
        <f t="shared" ref="AB261:AB292" si="70">AA261+W261</f>
        <v>25.88203009665741</v>
      </c>
      <c r="AC261" s="106">
        <f t="shared" ref="AC261:AC292" si="71">IF($U261=1,T261*$O$3,T261)</f>
        <v>0</v>
      </c>
      <c r="AD261" s="106">
        <f t="shared" ref="AD261:AD292" si="72">T261-AC261</f>
        <v>0</v>
      </c>
      <c r="AE261" s="3">
        <f t="shared" ref="AE261:AE292" si="73">IF($U261=0, T261, AC261)</f>
        <v>0</v>
      </c>
      <c r="AF261" s="3">
        <f t="shared" ref="AF261:AF292" si="74">IF($U261=1, AE261*(1-$G$3*(1-$L$3))/(1-$E$3*(1-$L$3)), AE261)</f>
        <v>0</v>
      </c>
      <c r="AG261" s="3">
        <f t="shared" ref="AG261:AG292" si="75">IF($U261=3, AF261*(1-$G$3*(1-$N$3))/(1-$E$3*(1-$N$3)), AF261)</f>
        <v>0</v>
      </c>
      <c r="AH261" s="3">
        <f t="shared" ref="AH261:AH292" si="76">IF($U261=2, AG261*(1-$G$3*(1-$J$3))/(1-$E$3*(1-$J$3)), AG261)</f>
        <v>0</v>
      </c>
      <c r="AI261" s="113">
        <f t="shared" ref="AI261:AI292" si="77">AH261+AD261</f>
        <v>0</v>
      </c>
    </row>
    <row r="262" spans="16:35" x14ac:dyDescent="0.5">
      <c r="P262" s="4" t="str">
        <f>'[1]INPUTS-Incidence'!A262</f>
        <v>Other</v>
      </c>
      <c r="Q262" s="4" t="str">
        <f>'[1]INPUTS-Incidence'!B262</f>
        <v>Male</v>
      </c>
      <c r="R262" s="4" t="str">
        <f>'[1]INPUTS-Incidence'!C262</f>
        <v>25-29 years</v>
      </c>
      <c r="S262" s="108">
        <f>'[1]INPUTS-Incidence'!D262</f>
        <v>25.79375588021059</v>
      </c>
      <c r="T262" s="108">
        <f>'[1]INPUTS-Incidence'!E262</f>
        <v>0</v>
      </c>
      <c r="U262" s="100">
        <f t="shared" si="63"/>
        <v>0</v>
      </c>
      <c r="V262" s="105">
        <f t="shared" si="64"/>
        <v>25.79375588021059</v>
      </c>
      <c r="W262" s="105">
        <f t="shared" si="65"/>
        <v>0</v>
      </c>
      <c r="X262" s="3">
        <f t="shared" si="66"/>
        <v>25.79375588021059</v>
      </c>
      <c r="Y262" s="3">
        <f t="shared" si="67"/>
        <v>25.79375588021059</v>
      </c>
      <c r="Z262" s="3">
        <f t="shared" si="68"/>
        <v>25.79375588021059</v>
      </c>
      <c r="AA262" s="3">
        <f t="shared" si="69"/>
        <v>25.79375588021059</v>
      </c>
      <c r="AB262" s="113">
        <f t="shared" si="70"/>
        <v>25.79375588021059</v>
      </c>
      <c r="AC262" s="106">
        <f t="shared" si="71"/>
        <v>0</v>
      </c>
      <c r="AD262" s="106">
        <f t="shared" si="72"/>
        <v>0</v>
      </c>
      <c r="AE262" s="3">
        <f t="shared" si="73"/>
        <v>0</v>
      </c>
      <c r="AF262" s="3">
        <f t="shared" si="74"/>
        <v>0</v>
      </c>
      <c r="AG262" s="3">
        <f t="shared" si="75"/>
        <v>0</v>
      </c>
      <c r="AH262" s="3">
        <f t="shared" si="76"/>
        <v>0</v>
      </c>
      <c r="AI262" s="113">
        <f t="shared" si="77"/>
        <v>0</v>
      </c>
    </row>
    <row r="263" spans="16:35" x14ac:dyDescent="0.5">
      <c r="P263" s="4" t="str">
        <f>'[1]INPUTS-Incidence'!A263</f>
        <v>Other</v>
      </c>
      <c r="Q263" s="4" t="str">
        <f>'[1]INPUTS-Incidence'!B263</f>
        <v>Male</v>
      </c>
      <c r="R263" s="4" t="str">
        <f>'[1]INPUTS-Incidence'!C263</f>
        <v>30-34 years</v>
      </c>
      <c r="S263" s="108">
        <f>'[1]INPUTS-Incidence'!D263</f>
        <v>22.55679995549416</v>
      </c>
      <c r="T263" s="108">
        <f>'[1]INPUTS-Incidence'!E263</f>
        <v>0</v>
      </c>
      <c r="U263" s="100">
        <f t="shared" si="63"/>
        <v>0</v>
      </c>
      <c r="V263" s="105">
        <f t="shared" si="64"/>
        <v>22.55679995549416</v>
      </c>
      <c r="W263" s="105">
        <f t="shared" si="65"/>
        <v>0</v>
      </c>
      <c r="X263" s="3">
        <f t="shared" si="66"/>
        <v>22.55679995549416</v>
      </c>
      <c r="Y263" s="3">
        <f t="shared" si="67"/>
        <v>22.55679995549416</v>
      </c>
      <c r="Z263" s="3">
        <f t="shared" si="68"/>
        <v>22.55679995549416</v>
      </c>
      <c r="AA263" s="3">
        <f t="shared" si="69"/>
        <v>22.55679995549416</v>
      </c>
      <c r="AB263" s="113">
        <f t="shared" si="70"/>
        <v>22.55679995549416</v>
      </c>
      <c r="AC263" s="106">
        <f t="shared" si="71"/>
        <v>0</v>
      </c>
      <c r="AD263" s="106">
        <f t="shared" si="72"/>
        <v>0</v>
      </c>
      <c r="AE263" s="3">
        <f t="shared" si="73"/>
        <v>0</v>
      </c>
      <c r="AF263" s="3">
        <f t="shared" si="74"/>
        <v>0</v>
      </c>
      <c r="AG263" s="3">
        <f t="shared" si="75"/>
        <v>0</v>
      </c>
      <c r="AH263" s="3">
        <f t="shared" si="76"/>
        <v>0</v>
      </c>
      <c r="AI263" s="113">
        <f t="shared" si="77"/>
        <v>0</v>
      </c>
    </row>
    <row r="264" spans="16:35" x14ac:dyDescent="0.5">
      <c r="P264" s="4" t="str">
        <f>'[1]INPUTS-Incidence'!A264</f>
        <v>Other</v>
      </c>
      <c r="Q264" s="4" t="str">
        <f>'[1]INPUTS-Incidence'!B264</f>
        <v>Male</v>
      </c>
      <c r="R264" s="4" t="str">
        <f>'[1]INPUTS-Incidence'!C264</f>
        <v>35-39 years</v>
      </c>
      <c r="S264" s="108">
        <f>'[1]INPUTS-Incidence'!D264</f>
        <v>18.188000761899374</v>
      </c>
      <c r="T264" s="108">
        <f>'[1]INPUTS-Incidence'!E264</f>
        <v>0</v>
      </c>
      <c r="U264" s="100">
        <f t="shared" si="63"/>
        <v>0</v>
      </c>
      <c r="V264" s="105">
        <f t="shared" si="64"/>
        <v>18.188000761899374</v>
      </c>
      <c r="W264" s="105">
        <f t="shared" si="65"/>
        <v>0</v>
      </c>
      <c r="X264" s="3">
        <f t="shared" si="66"/>
        <v>18.188000761899374</v>
      </c>
      <c r="Y264" s="3">
        <f t="shared" si="67"/>
        <v>18.188000761899374</v>
      </c>
      <c r="Z264" s="3">
        <f t="shared" si="68"/>
        <v>18.188000761899374</v>
      </c>
      <c r="AA264" s="3">
        <f t="shared" si="69"/>
        <v>18.188000761899374</v>
      </c>
      <c r="AB264" s="113">
        <f t="shared" si="70"/>
        <v>18.188000761899374</v>
      </c>
      <c r="AC264" s="106">
        <f t="shared" si="71"/>
        <v>0</v>
      </c>
      <c r="AD264" s="106">
        <f t="shared" si="72"/>
        <v>0</v>
      </c>
      <c r="AE264" s="3">
        <f t="shared" si="73"/>
        <v>0</v>
      </c>
      <c r="AF264" s="3">
        <f t="shared" si="74"/>
        <v>0</v>
      </c>
      <c r="AG264" s="3">
        <f t="shared" si="75"/>
        <v>0</v>
      </c>
      <c r="AH264" s="3">
        <f t="shared" si="76"/>
        <v>0</v>
      </c>
      <c r="AI264" s="113">
        <f t="shared" si="77"/>
        <v>0</v>
      </c>
    </row>
    <row r="265" spans="16:35" x14ac:dyDescent="0.5">
      <c r="P265" s="4" t="str">
        <f>'[1]INPUTS-Incidence'!A265</f>
        <v>Other</v>
      </c>
      <c r="Q265" s="4" t="str">
        <f>'[1]INPUTS-Incidence'!B265</f>
        <v>Male</v>
      </c>
      <c r="R265" s="4" t="str">
        <f>'[1]INPUTS-Incidence'!C265</f>
        <v>40-44 years</v>
      </c>
      <c r="S265" s="108">
        <f>'[1]INPUTS-Incidence'!D265</f>
        <v>16.520591781287198</v>
      </c>
      <c r="T265" s="108">
        <f>'[1]INPUTS-Incidence'!E265</f>
        <v>0</v>
      </c>
      <c r="U265" s="100">
        <f t="shared" si="63"/>
        <v>0</v>
      </c>
      <c r="V265" s="105">
        <f t="shared" si="64"/>
        <v>16.520591781287198</v>
      </c>
      <c r="W265" s="105">
        <f t="shared" si="65"/>
        <v>0</v>
      </c>
      <c r="X265" s="3">
        <f t="shared" si="66"/>
        <v>16.520591781287198</v>
      </c>
      <c r="Y265" s="3">
        <f t="shared" si="67"/>
        <v>16.520591781287198</v>
      </c>
      <c r="Z265" s="3">
        <f t="shared" si="68"/>
        <v>16.520591781287198</v>
      </c>
      <c r="AA265" s="3">
        <f t="shared" si="69"/>
        <v>16.520591781287198</v>
      </c>
      <c r="AB265" s="113">
        <f t="shared" si="70"/>
        <v>16.520591781287198</v>
      </c>
      <c r="AC265" s="106">
        <f t="shared" si="71"/>
        <v>0</v>
      </c>
      <c r="AD265" s="106">
        <f t="shared" si="72"/>
        <v>0</v>
      </c>
      <c r="AE265" s="3">
        <f t="shared" si="73"/>
        <v>0</v>
      </c>
      <c r="AF265" s="3">
        <f t="shared" si="74"/>
        <v>0</v>
      </c>
      <c r="AG265" s="3">
        <f t="shared" si="75"/>
        <v>0</v>
      </c>
      <c r="AH265" s="3">
        <f t="shared" si="76"/>
        <v>0</v>
      </c>
      <c r="AI265" s="113">
        <f t="shared" si="77"/>
        <v>0</v>
      </c>
    </row>
    <row r="266" spans="16:35" x14ac:dyDescent="0.5">
      <c r="P266" s="4" t="str">
        <f>'[1]INPUTS-Incidence'!A266</f>
        <v>Other</v>
      </c>
      <c r="Q266" s="4" t="str">
        <f>'[1]INPUTS-Incidence'!B266</f>
        <v>Male</v>
      </c>
      <c r="R266" s="4" t="str">
        <f>'[1]INPUTS-Incidence'!C266</f>
        <v>45-49 years</v>
      </c>
      <c r="S266" s="108">
        <f>'[1]INPUTS-Incidence'!D266</f>
        <v>14.928893133169103</v>
      </c>
      <c r="T266" s="108">
        <f>'[1]INPUTS-Incidence'!E266</f>
        <v>0</v>
      </c>
      <c r="U266" s="100">
        <f t="shared" si="63"/>
        <v>0</v>
      </c>
      <c r="V266" s="105">
        <f t="shared" si="64"/>
        <v>14.928893133169103</v>
      </c>
      <c r="W266" s="105">
        <f t="shared" si="65"/>
        <v>0</v>
      </c>
      <c r="X266" s="3">
        <f t="shared" si="66"/>
        <v>14.928893133169103</v>
      </c>
      <c r="Y266" s="3">
        <f t="shared" si="67"/>
        <v>14.928893133169103</v>
      </c>
      <c r="Z266" s="3">
        <f t="shared" si="68"/>
        <v>14.928893133169103</v>
      </c>
      <c r="AA266" s="3">
        <f t="shared" si="69"/>
        <v>14.928893133169103</v>
      </c>
      <c r="AB266" s="113">
        <f t="shared" si="70"/>
        <v>14.928893133169103</v>
      </c>
      <c r="AC266" s="106">
        <f t="shared" si="71"/>
        <v>0</v>
      </c>
      <c r="AD266" s="106">
        <f t="shared" si="72"/>
        <v>0</v>
      </c>
      <c r="AE266" s="3">
        <f t="shared" si="73"/>
        <v>0</v>
      </c>
      <c r="AF266" s="3">
        <f t="shared" si="74"/>
        <v>0</v>
      </c>
      <c r="AG266" s="3">
        <f t="shared" si="75"/>
        <v>0</v>
      </c>
      <c r="AH266" s="3">
        <f t="shared" si="76"/>
        <v>0</v>
      </c>
      <c r="AI266" s="113">
        <f t="shared" si="77"/>
        <v>0</v>
      </c>
    </row>
    <row r="267" spans="16:35" x14ac:dyDescent="0.5">
      <c r="P267" s="4" t="str">
        <f>'[1]INPUTS-Incidence'!A267</f>
        <v>Other</v>
      </c>
      <c r="Q267" s="4" t="str">
        <f>'[1]INPUTS-Incidence'!B267</f>
        <v>Male</v>
      </c>
      <c r="R267" s="4" t="str">
        <f>'[1]INPUTS-Incidence'!C267</f>
        <v>50-54 years</v>
      </c>
      <c r="S267" s="108">
        <f>'[1]INPUTS-Incidence'!D267</f>
        <v>14.897077967811969</v>
      </c>
      <c r="T267" s="108">
        <f>'[1]INPUTS-Incidence'!E267</f>
        <v>0</v>
      </c>
      <c r="U267" s="100">
        <f t="shared" si="63"/>
        <v>0</v>
      </c>
      <c r="V267" s="105">
        <f t="shared" si="64"/>
        <v>14.897077967811969</v>
      </c>
      <c r="W267" s="105">
        <f t="shared" si="65"/>
        <v>0</v>
      </c>
      <c r="X267" s="3">
        <f t="shared" si="66"/>
        <v>14.897077967811969</v>
      </c>
      <c r="Y267" s="3">
        <f t="shared" si="67"/>
        <v>14.897077967811969</v>
      </c>
      <c r="Z267" s="3">
        <f t="shared" si="68"/>
        <v>14.897077967811969</v>
      </c>
      <c r="AA267" s="3">
        <f t="shared" si="69"/>
        <v>14.897077967811969</v>
      </c>
      <c r="AB267" s="113">
        <f t="shared" si="70"/>
        <v>14.897077967811969</v>
      </c>
      <c r="AC267" s="106">
        <f t="shared" si="71"/>
        <v>0</v>
      </c>
      <c r="AD267" s="106">
        <f t="shared" si="72"/>
        <v>0</v>
      </c>
      <c r="AE267" s="3">
        <f t="shared" si="73"/>
        <v>0</v>
      </c>
      <c r="AF267" s="3">
        <f t="shared" si="74"/>
        <v>0</v>
      </c>
      <c r="AG267" s="3">
        <f t="shared" si="75"/>
        <v>0</v>
      </c>
      <c r="AH267" s="3">
        <f t="shared" si="76"/>
        <v>0</v>
      </c>
      <c r="AI267" s="113">
        <f t="shared" si="77"/>
        <v>0</v>
      </c>
    </row>
    <row r="268" spans="16:35" x14ac:dyDescent="0.5">
      <c r="P268" s="4" t="str">
        <f>'[1]INPUTS-Incidence'!A268</f>
        <v>Other</v>
      </c>
      <c r="Q268" s="4" t="str">
        <f>'[1]INPUTS-Incidence'!B268</f>
        <v>Male</v>
      </c>
      <c r="R268" s="4" t="str">
        <f>'[1]INPUTS-Incidence'!C268</f>
        <v>55-59 years</v>
      </c>
      <c r="S268" s="108">
        <f>'[1]INPUTS-Incidence'!D268</f>
        <v>11.845353701126381</v>
      </c>
      <c r="T268" s="108">
        <f>'[1]INPUTS-Incidence'!E268</f>
        <v>0</v>
      </c>
      <c r="U268" s="100">
        <f t="shared" si="63"/>
        <v>0</v>
      </c>
      <c r="V268" s="105">
        <f t="shared" si="64"/>
        <v>11.845353701126381</v>
      </c>
      <c r="W268" s="105">
        <f t="shared" si="65"/>
        <v>0</v>
      </c>
      <c r="X268" s="3">
        <f t="shared" si="66"/>
        <v>11.845353701126381</v>
      </c>
      <c r="Y268" s="3">
        <f t="shared" si="67"/>
        <v>11.845353701126381</v>
      </c>
      <c r="Z268" s="3">
        <f t="shared" si="68"/>
        <v>11.845353701126381</v>
      </c>
      <c r="AA268" s="3">
        <f t="shared" si="69"/>
        <v>11.845353701126381</v>
      </c>
      <c r="AB268" s="113">
        <f t="shared" si="70"/>
        <v>11.845353701126381</v>
      </c>
      <c r="AC268" s="106">
        <f t="shared" si="71"/>
        <v>0</v>
      </c>
      <c r="AD268" s="106">
        <f t="shared" si="72"/>
        <v>0</v>
      </c>
      <c r="AE268" s="3">
        <f t="shared" si="73"/>
        <v>0</v>
      </c>
      <c r="AF268" s="3">
        <f t="shared" si="74"/>
        <v>0</v>
      </c>
      <c r="AG268" s="3">
        <f t="shared" si="75"/>
        <v>0</v>
      </c>
      <c r="AH268" s="3">
        <f t="shared" si="76"/>
        <v>0</v>
      </c>
      <c r="AI268" s="113">
        <f t="shared" si="77"/>
        <v>0</v>
      </c>
    </row>
    <row r="269" spans="16:35" x14ac:dyDescent="0.5">
      <c r="P269" s="4" t="str">
        <f>'[1]INPUTS-Incidence'!A269</f>
        <v>Other</v>
      </c>
      <c r="Q269" s="4" t="str">
        <f>'[1]INPUTS-Incidence'!B269</f>
        <v>Male</v>
      </c>
      <c r="R269" s="4" t="str">
        <f>'[1]INPUTS-Incidence'!C269</f>
        <v>60-64 years</v>
      </c>
      <c r="S269" s="108">
        <f>'[1]INPUTS-Incidence'!D269</f>
        <v>9.3715910346882545</v>
      </c>
      <c r="T269" s="108">
        <f>'[1]INPUTS-Incidence'!E269</f>
        <v>0</v>
      </c>
      <c r="U269" s="100">
        <f t="shared" si="63"/>
        <v>0</v>
      </c>
      <c r="V269" s="105">
        <f t="shared" si="64"/>
        <v>9.3715910346882545</v>
      </c>
      <c r="W269" s="105">
        <f t="shared" si="65"/>
        <v>0</v>
      </c>
      <c r="X269" s="3">
        <f t="shared" si="66"/>
        <v>9.3715910346882545</v>
      </c>
      <c r="Y269" s="3">
        <f t="shared" si="67"/>
        <v>9.3715910346882545</v>
      </c>
      <c r="Z269" s="3">
        <f t="shared" si="68"/>
        <v>9.3715910346882545</v>
      </c>
      <c r="AA269" s="3">
        <f t="shared" si="69"/>
        <v>9.3715910346882545</v>
      </c>
      <c r="AB269" s="113">
        <f t="shared" si="70"/>
        <v>9.3715910346882545</v>
      </c>
      <c r="AC269" s="106">
        <f t="shared" si="71"/>
        <v>0</v>
      </c>
      <c r="AD269" s="106">
        <f t="shared" si="72"/>
        <v>0</v>
      </c>
      <c r="AE269" s="3">
        <f t="shared" si="73"/>
        <v>0</v>
      </c>
      <c r="AF269" s="3">
        <f t="shared" si="74"/>
        <v>0</v>
      </c>
      <c r="AG269" s="3">
        <f t="shared" si="75"/>
        <v>0</v>
      </c>
      <c r="AH269" s="3">
        <f t="shared" si="76"/>
        <v>0</v>
      </c>
      <c r="AI269" s="113">
        <f t="shared" si="77"/>
        <v>0</v>
      </c>
    </row>
    <row r="270" spans="16:35" x14ac:dyDescent="0.5">
      <c r="P270" s="4" t="str">
        <f>'[1]INPUTS-Incidence'!A270</f>
        <v>Other</v>
      </c>
      <c r="Q270" s="4" t="str">
        <f>'[1]INPUTS-Incidence'!B270</f>
        <v>Male</v>
      </c>
      <c r="R270" s="4" t="str">
        <f>'[1]INPUTS-Incidence'!C270</f>
        <v>65-69 years</v>
      </c>
      <c r="S270" s="108">
        <f>'[1]INPUTS-Incidence'!D270</f>
        <v>7.095778614308438</v>
      </c>
      <c r="T270" s="108">
        <f>'[1]INPUTS-Incidence'!E270</f>
        <v>0</v>
      </c>
      <c r="U270" s="100">
        <f t="shared" si="63"/>
        <v>0</v>
      </c>
      <c r="V270" s="105">
        <f t="shared" si="64"/>
        <v>7.095778614308438</v>
      </c>
      <c r="W270" s="105">
        <f t="shared" si="65"/>
        <v>0</v>
      </c>
      <c r="X270" s="3">
        <f t="shared" si="66"/>
        <v>7.095778614308438</v>
      </c>
      <c r="Y270" s="3">
        <f t="shared" si="67"/>
        <v>7.095778614308438</v>
      </c>
      <c r="Z270" s="3">
        <f t="shared" si="68"/>
        <v>7.095778614308438</v>
      </c>
      <c r="AA270" s="3">
        <f t="shared" si="69"/>
        <v>7.095778614308438</v>
      </c>
      <c r="AB270" s="113">
        <f t="shared" si="70"/>
        <v>7.095778614308438</v>
      </c>
      <c r="AC270" s="106">
        <f t="shared" si="71"/>
        <v>0</v>
      </c>
      <c r="AD270" s="106">
        <f t="shared" si="72"/>
        <v>0</v>
      </c>
      <c r="AE270" s="3">
        <f t="shared" si="73"/>
        <v>0</v>
      </c>
      <c r="AF270" s="3">
        <f t="shared" si="74"/>
        <v>0</v>
      </c>
      <c r="AG270" s="3">
        <f t="shared" si="75"/>
        <v>0</v>
      </c>
      <c r="AH270" s="3">
        <f t="shared" si="76"/>
        <v>0</v>
      </c>
      <c r="AI270" s="113">
        <f t="shared" si="77"/>
        <v>0</v>
      </c>
    </row>
    <row r="271" spans="16:35" x14ac:dyDescent="0.5">
      <c r="P271" s="4" t="str">
        <f>'[1]INPUTS-Incidence'!A271</f>
        <v>Other</v>
      </c>
      <c r="Q271" s="4" t="str">
        <f>'[1]INPUTS-Incidence'!B271</f>
        <v>Male</v>
      </c>
      <c r="R271" s="4" t="str">
        <f>'[1]INPUTS-Incidence'!C271</f>
        <v>70-74 years</v>
      </c>
      <c r="S271" s="108">
        <f>'[1]INPUTS-Incidence'!D271</f>
        <v>4.935315856784837</v>
      </c>
      <c r="T271" s="108">
        <f>'[1]INPUTS-Incidence'!E271</f>
        <v>0</v>
      </c>
      <c r="U271" s="100">
        <f t="shared" si="63"/>
        <v>0</v>
      </c>
      <c r="V271" s="105">
        <f t="shared" si="64"/>
        <v>4.935315856784837</v>
      </c>
      <c r="W271" s="105">
        <f t="shared" si="65"/>
        <v>0</v>
      </c>
      <c r="X271" s="3">
        <f t="shared" si="66"/>
        <v>4.935315856784837</v>
      </c>
      <c r="Y271" s="3">
        <f t="shared" si="67"/>
        <v>4.935315856784837</v>
      </c>
      <c r="Z271" s="3">
        <f t="shared" si="68"/>
        <v>4.935315856784837</v>
      </c>
      <c r="AA271" s="3">
        <f t="shared" si="69"/>
        <v>4.935315856784837</v>
      </c>
      <c r="AB271" s="113">
        <f t="shared" si="70"/>
        <v>4.935315856784837</v>
      </c>
      <c r="AC271" s="106">
        <f t="shared" si="71"/>
        <v>0</v>
      </c>
      <c r="AD271" s="106">
        <f t="shared" si="72"/>
        <v>0</v>
      </c>
      <c r="AE271" s="3">
        <f t="shared" si="73"/>
        <v>0</v>
      </c>
      <c r="AF271" s="3">
        <f t="shared" si="74"/>
        <v>0</v>
      </c>
      <c r="AG271" s="3">
        <f t="shared" si="75"/>
        <v>0</v>
      </c>
      <c r="AH271" s="3">
        <f t="shared" si="76"/>
        <v>0</v>
      </c>
      <c r="AI271" s="113">
        <f t="shared" si="77"/>
        <v>0</v>
      </c>
    </row>
    <row r="272" spans="16:35" x14ac:dyDescent="0.5">
      <c r="P272" s="4" t="str">
        <f>'[1]INPUTS-Incidence'!A272</f>
        <v>Other</v>
      </c>
      <c r="Q272" s="4" t="str">
        <f>'[1]INPUTS-Incidence'!B272</f>
        <v>Male</v>
      </c>
      <c r="R272" s="4" t="str">
        <f>'[1]INPUTS-Incidence'!C272</f>
        <v>75-79 years</v>
      </c>
      <c r="S272" s="108">
        <f>'[1]INPUTS-Incidence'!D272</f>
        <v>4.5052250330456918</v>
      </c>
      <c r="T272" s="108">
        <f>'[1]INPUTS-Incidence'!E272</f>
        <v>0</v>
      </c>
      <c r="U272" s="100">
        <f t="shared" si="63"/>
        <v>0</v>
      </c>
      <c r="V272" s="105">
        <f t="shared" si="64"/>
        <v>4.5052250330456918</v>
      </c>
      <c r="W272" s="105">
        <f t="shared" si="65"/>
        <v>0</v>
      </c>
      <c r="X272" s="3">
        <f t="shared" si="66"/>
        <v>4.5052250330456918</v>
      </c>
      <c r="Y272" s="3">
        <f t="shared" si="67"/>
        <v>4.5052250330456918</v>
      </c>
      <c r="Z272" s="3">
        <f t="shared" si="68"/>
        <v>4.5052250330456918</v>
      </c>
      <c r="AA272" s="3">
        <f t="shared" si="69"/>
        <v>4.5052250330456918</v>
      </c>
      <c r="AB272" s="113">
        <f t="shared" si="70"/>
        <v>4.5052250330456918</v>
      </c>
      <c r="AC272" s="106">
        <f t="shared" si="71"/>
        <v>0</v>
      </c>
      <c r="AD272" s="106">
        <f t="shared" si="72"/>
        <v>0</v>
      </c>
      <c r="AE272" s="3">
        <f t="shared" si="73"/>
        <v>0</v>
      </c>
      <c r="AF272" s="3">
        <f t="shared" si="74"/>
        <v>0</v>
      </c>
      <c r="AG272" s="3">
        <f t="shared" si="75"/>
        <v>0</v>
      </c>
      <c r="AH272" s="3">
        <f t="shared" si="76"/>
        <v>0</v>
      </c>
      <c r="AI272" s="113">
        <f t="shared" si="77"/>
        <v>0</v>
      </c>
    </row>
    <row r="273" spans="16:35" x14ac:dyDescent="0.5">
      <c r="P273" s="4" t="str">
        <f>'[1]INPUTS-Incidence'!A273</f>
        <v>Other</v>
      </c>
      <c r="Q273" s="4" t="str">
        <f>'[1]INPUTS-Incidence'!B273</f>
        <v>Male</v>
      </c>
      <c r="R273" s="4" t="str">
        <f>'[1]INPUTS-Incidence'!C273</f>
        <v>80-84 years</v>
      </c>
      <c r="S273" s="108">
        <f>'[1]INPUTS-Incidence'!D273</f>
        <v>2.9758390431058164</v>
      </c>
      <c r="T273" s="108">
        <f>'[1]INPUTS-Incidence'!E273</f>
        <v>0</v>
      </c>
      <c r="U273" s="100">
        <f t="shared" si="63"/>
        <v>0</v>
      </c>
      <c r="V273" s="105">
        <f t="shared" si="64"/>
        <v>2.9758390431058164</v>
      </c>
      <c r="W273" s="105">
        <f t="shared" si="65"/>
        <v>0</v>
      </c>
      <c r="X273" s="3">
        <f t="shared" si="66"/>
        <v>2.9758390431058164</v>
      </c>
      <c r="Y273" s="3">
        <f t="shared" si="67"/>
        <v>2.9758390431058164</v>
      </c>
      <c r="Z273" s="3">
        <f t="shared" si="68"/>
        <v>2.9758390431058164</v>
      </c>
      <c r="AA273" s="3">
        <f t="shared" si="69"/>
        <v>2.9758390431058164</v>
      </c>
      <c r="AB273" s="113">
        <f t="shared" si="70"/>
        <v>2.9758390431058164</v>
      </c>
      <c r="AC273" s="106">
        <f t="shared" si="71"/>
        <v>0</v>
      </c>
      <c r="AD273" s="106">
        <f t="shared" si="72"/>
        <v>0</v>
      </c>
      <c r="AE273" s="3">
        <f t="shared" si="73"/>
        <v>0</v>
      </c>
      <c r="AF273" s="3">
        <f t="shared" si="74"/>
        <v>0</v>
      </c>
      <c r="AG273" s="3">
        <f t="shared" si="75"/>
        <v>0</v>
      </c>
      <c r="AH273" s="3">
        <f t="shared" si="76"/>
        <v>0</v>
      </c>
      <c r="AI273" s="113">
        <f t="shared" si="77"/>
        <v>0</v>
      </c>
    </row>
    <row r="274" spans="16:35" x14ac:dyDescent="0.5">
      <c r="P274" s="4" t="str">
        <f>'[1]INPUTS-Incidence'!A274</f>
        <v>Other</v>
      </c>
      <c r="Q274" s="4" t="str">
        <f>'[1]INPUTS-Incidence'!B274</f>
        <v>Male</v>
      </c>
      <c r="R274" s="4" t="str">
        <f>'[1]INPUTS-Incidence'!C274</f>
        <v>85+</v>
      </c>
      <c r="S274" s="108">
        <f>'[1]INPUTS-Incidence'!D274</f>
        <v>1.9787355231913442</v>
      </c>
      <c r="T274" s="108">
        <f>'[1]INPUTS-Incidence'!E274</f>
        <v>0</v>
      </c>
      <c r="U274" s="100">
        <f t="shared" si="63"/>
        <v>0</v>
      </c>
      <c r="V274" s="105">
        <f t="shared" si="64"/>
        <v>1.9787355231913442</v>
      </c>
      <c r="W274" s="105">
        <f t="shared" si="65"/>
        <v>0</v>
      </c>
      <c r="X274" s="3">
        <f t="shared" si="66"/>
        <v>1.9787355231913442</v>
      </c>
      <c r="Y274" s="3">
        <f t="shared" si="67"/>
        <v>1.9787355231913442</v>
      </c>
      <c r="Z274" s="3">
        <f t="shared" si="68"/>
        <v>1.9787355231913442</v>
      </c>
      <c r="AA274" s="3">
        <f t="shared" si="69"/>
        <v>1.9787355231913442</v>
      </c>
      <c r="AB274" s="113">
        <f t="shared" si="70"/>
        <v>1.9787355231913442</v>
      </c>
      <c r="AC274" s="106">
        <f t="shared" si="71"/>
        <v>0</v>
      </c>
      <c r="AD274" s="106">
        <f t="shared" si="72"/>
        <v>0</v>
      </c>
      <c r="AE274" s="3">
        <f t="shared" si="73"/>
        <v>0</v>
      </c>
      <c r="AF274" s="3">
        <f t="shared" si="74"/>
        <v>0</v>
      </c>
      <c r="AG274" s="3">
        <f t="shared" si="75"/>
        <v>0</v>
      </c>
      <c r="AH274" s="3">
        <f t="shared" si="76"/>
        <v>0</v>
      </c>
      <c r="AI274" s="113">
        <f t="shared" si="77"/>
        <v>0</v>
      </c>
    </row>
    <row r="275" spans="16:35" x14ac:dyDescent="0.5">
      <c r="P275" s="4" t="str">
        <f>'[1]INPUTS-Incidence'!A275</f>
        <v>Other</v>
      </c>
      <c r="Q275" s="4" t="str">
        <f>'[1]INPUTS-Incidence'!B275</f>
        <v>Female</v>
      </c>
      <c r="R275" s="4" t="str">
        <f>'[1]INPUTS-Incidence'!C275</f>
        <v>&lt;5 years</v>
      </c>
      <c r="S275" s="108">
        <f>'[1]INPUTS-Incidence'!D275</f>
        <v>1.8351713480090646</v>
      </c>
      <c r="T275" s="108">
        <f>'[1]INPUTS-Incidence'!E275</f>
        <v>0</v>
      </c>
      <c r="U275" s="100">
        <f t="shared" si="63"/>
        <v>0</v>
      </c>
      <c r="V275" s="105">
        <f t="shared" si="64"/>
        <v>1.8351713480090646</v>
      </c>
      <c r="W275" s="105">
        <f t="shared" si="65"/>
        <v>0</v>
      </c>
      <c r="X275" s="3">
        <f t="shared" si="66"/>
        <v>1.8351713480090646</v>
      </c>
      <c r="Y275" s="3">
        <f t="shared" si="67"/>
        <v>1.8351713480090646</v>
      </c>
      <c r="Z275" s="3">
        <f t="shared" si="68"/>
        <v>1.8351713480090646</v>
      </c>
      <c r="AA275" s="3">
        <f t="shared" si="69"/>
        <v>1.8351713480090646</v>
      </c>
      <c r="AB275" s="113">
        <f t="shared" si="70"/>
        <v>1.8351713480090646</v>
      </c>
      <c r="AC275" s="106">
        <f t="shared" si="71"/>
        <v>0</v>
      </c>
      <c r="AD275" s="106">
        <f t="shared" si="72"/>
        <v>0</v>
      </c>
      <c r="AE275" s="3">
        <f t="shared" si="73"/>
        <v>0</v>
      </c>
      <c r="AF275" s="3">
        <f t="shared" si="74"/>
        <v>0</v>
      </c>
      <c r="AG275" s="3">
        <f t="shared" si="75"/>
        <v>0</v>
      </c>
      <c r="AH275" s="3">
        <f t="shared" si="76"/>
        <v>0</v>
      </c>
      <c r="AI275" s="113">
        <f t="shared" si="77"/>
        <v>0</v>
      </c>
    </row>
    <row r="276" spans="16:35" x14ac:dyDescent="0.5">
      <c r="P276" s="4" t="str">
        <f>'[1]INPUTS-Incidence'!A276</f>
        <v>Other</v>
      </c>
      <c r="Q276" s="4" t="str">
        <f>'[1]INPUTS-Incidence'!B276</f>
        <v>Female</v>
      </c>
      <c r="R276" s="4" t="str">
        <f>'[1]INPUTS-Incidence'!C276</f>
        <v>5-9 years</v>
      </c>
      <c r="S276" s="108">
        <f>'[1]INPUTS-Incidence'!D276</f>
        <v>2.8176878438914099</v>
      </c>
      <c r="T276" s="108">
        <f>'[1]INPUTS-Incidence'!E276</f>
        <v>0</v>
      </c>
      <c r="U276" s="100">
        <f t="shared" si="63"/>
        <v>0</v>
      </c>
      <c r="V276" s="105">
        <f t="shared" si="64"/>
        <v>2.8176878438914099</v>
      </c>
      <c r="W276" s="105">
        <f t="shared" si="65"/>
        <v>0</v>
      </c>
      <c r="X276" s="3">
        <f t="shared" si="66"/>
        <v>2.8176878438914099</v>
      </c>
      <c r="Y276" s="3">
        <f t="shared" si="67"/>
        <v>2.8176878438914099</v>
      </c>
      <c r="Z276" s="3">
        <f t="shared" si="68"/>
        <v>2.8176878438914099</v>
      </c>
      <c r="AA276" s="3">
        <f t="shared" si="69"/>
        <v>2.8176878438914099</v>
      </c>
      <c r="AB276" s="113">
        <f t="shared" si="70"/>
        <v>2.8176878438914099</v>
      </c>
      <c r="AC276" s="106">
        <f t="shared" si="71"/>
        <v>0</v>
      </c>
      <c r="AD276" s="106">
        <f t="shared" si="72"/>
        <v>0</v>
      </c>
      <c r="AE276" s="3">
        <f t="shared" si="73"/>
        <v>0</v>
      </c>
      <c r="AF276" s="3">
        <f t="shared" si="74"/>
        <v>0</v>
      </c>
      <c r="AG276" s="3">
        <f t="shared" si="75"/>
        <v>0</v>
      </c>
      <c r="AH276" s="3">
        <f t="shared" si="76"/>
        <v>0</v>
      </c>
      <c r="AI276" s="113">
        <f t="shared" si="77"/>
        <v>0</v>
      </c>
    </row>
    <row r="277" spans="16:35" x14ac:dyDescent="0.5">
      <c r="P277" s="4" t="str">
        <f>'[1]INPUTS-Incidence'!A277</f>
        <v>Other</v>
      </c>
      <c r="Q277" s="4" t="str">
        <f>'[1]INPUTS-Incidence'!B277</f>
        <v>Female</v>
      </c>
      <c r="R277" s="4" t="str">
        <f>'[1]INPUTS-Incidence'!C277</f>
        <v>10-14 years</v>
      </c>
      <c r="S277" s="108">
        <f>'[1]INPUTS-Incidence'!D277</f>
        <v>1.52805281288492</v>
      </c>
      <c r="T277" s="108">
        <f>'[1]INPUTS-Incidence'!E277</f>
        <v>0</v>
      </c>
      <c r="U277" s="100">
        <f t="shared" si="63"/>
        <v>0</v>
      </c>
      <c r="V277" s="105">
        <f t="shared" si="64"/>
        <v>1.52805281288492</v>
      </c>
      <c r="W277" s="105">
        <f t="shared" si="65"/>
        <v>0</v>
      </c>
      <c r="X277" s="3">
        <f t="shared" si="66"/>
        <v>1.52805281288492</v>
      </c>
      <c r="Y277" s="3">
        <f t="shared" si="67"/>
        <v>1.52805281288492</v>
      </c>
      <c r="Z277" s="3">
        <f t="shared" si="68"/>
        <v>1.52805281288492</v>
      </c>
      <c r="AA277" s="3">
        <f t="shared" si="69"/>
        <v>1.52805281288492</v>
      </c>
      <c r="AB277" s="113">
        <f t="shared" si="70"/>
        <v>1.52805281288492</v>
      </c>
      <c r="AC277" s="106">
        <f t="shared" si="71"/>
        <v>0</v>
      </c>
      <c r="AD277" s="106">
        <f t="shared" si="72"/>
        <v>0</v>
      </c>
      <c r="AE277" s="3">
        <f t="shared" si="73"/>
        <v>0</v>
      </c>
      <c r="AF277" s="3">
        <f t="shared" si="74"/>
        <v>0</v>
      </c>
      <c r="AG277" s="3">
        <f t="shared" si="75"/>
        <v>0</v>
      </c>
      <c r="AH277" s="3">
        <f t="shared" si="76"/>
        <v>0</v>
      </c>
      <c r="AI277" s="113">
        <f t="shared" si="77"/>
        <v>0</v>
      </c>
    </row>
    <row r="278" spans="16:35" x14ac:dyDescent="0.5">
      <c r="P278" s="4" t="str">
        <f>'[1]INPUTS-Incidence'!A278</f>
        <v>Other</v>
      </c>
      <c r="Q278" s="4" t="str">
        <f>'[1]INPUTS-Incidence'!B278</f>
        <v>Female</v>
      </c>
      <c r="R278" s="4" t="str">
        <f>'[1]INPUTS-Incidence'!C278</f>
        <v>15-19 years</v>
      </c>
      <c r="S278" s="108">
        <f>'[1]INPUTS-Incidence'!D278</f>
        <v>3.1575514512166341</v>
      </c>
      <c r="T278" s="108">
        <f>'[1]INPUTS-Incidence'!E278</f>
        <v>0</v>
      </c>
      <c r="U278" s="100">
        <f t="shared" si="63"/>
        <v>0</v>
      </c>
      <c r="V278" s="105">
        <f t="shared" si="64"/>
        <v>3.1575514512166341</v>
      </c>
      <c r="W278" s="105">
        <f t="shared" si="65"/>
        <v>0</v>
      </c>
      <c r="X278" s="3">
        <f t="shared" si="66"/>
        <v>3.1575514512166341</v>
      </c>
      <c r="Y278" s="3">
        <f t="shared" si="67"/>
        <v>3.1575514512166341</v>
      </c>
      <c r="Z278" s="3">
        <f t="shared" si="68"/>
        <v>3.1575514512166341</v>
      </c>
      <c r="AA278" s="3">
        <f t="shared" si="69"/>
        <v>3.1575514512166341</v>
      </c>
      <c r="AB278" s="113">
        <f t="shared" si="70"/>
        <v>3.1575514512166341</v>
      </c>
      <c r="AC278" s="106">
        <f t="shared" si="71"/>
        <v>0</v>
      </c>
      <c r="AD278" s="106">
        <f t="shared" si="72"/>
        <v>0</v>
      </c>
      <c r="AE278" s="3">
        <f t="shared" si="73"/>
        <v>0</v>
      </c>
      <c r="AF278" s="3">
        <f t="shared" si="74"/>
        <v>0</v>
      </c>
      <c r="AG278" s="3">
        <f t="shared" si="75"/>
        <v>0</v>
      </c>
      <c r="AH278" s="3">
        <f t="shared" si="76"/>
        <v>0</v>
      </c>
      <c r="AI278" s="113">
        <f t="shared" si="77"/>
        <v>0</v>
      </c>
    </row>
    <row r="279" spans="16:35" x14ac:dyDescent="0.5">
      <c r="P279" s="4" t="str">
        <f>'[1]INPUTS-Incidence'!A279</f>
        <v>Other</v>
      </c>
      <c r="Q279" s="4" t="str">
        <f>'[1]INPUTS-Incidence'!B279</f>
        <v>Female</v>
      </c>
      <c r="R279" s="4" t="str">
        <f>'[1]INPUTS-Incidence'!C279</f>
        <v>20-24 years</v>
      </c>
      <c r="S279" s="108">
        <f>'[1]INPUTS-Incidence'!D279</f>
        <v>3.8829706289510142</v>
      </c>
      <c r="T279" s="108">
        <f>'[1]INPUTS-Incidence'!E279</f>
        <v>0</v>
      </c>
      <c r="U279" s="100">
        <f t="shared" si="63"/>
        <v>0</v>
      </c>
      <c r="V279" s="105">
        <f t="shared" si="64"/>
        <v>3.8829706289510142</v>
      </c>
      <c r="W279" s="105">
        <f t="shared" si="65"/>
        <v>0</v>
      </c>
      <c r="X279" s="3">
        <f t="shared" si="66"/>
        <v>3.8829706289510142</v>
      </c>
      <c r="Y279" s="3">
        <f t="shared" si="67"/>
        <v>3.8829706289510142</v>
      </c>
      <c r="Z279" s="3">
        <f t="shared" si="68"/>
        <v>3.8829706289510142</v>
      </c>
      <c r="AA279" s="3">
        <f t="shared" si="69"/>
        <v>3.8829706289510142</v>
      </c>
      <c r="AB279" s="113">
        <f t="shared" si="70"/>
        <v>3.8829706289510142</v>
      </c>
      <c r="AC279" s="106">
        <f t="shared" si="71"/>
        <v>0</v>
      </c>
      <c r="AD279" s="106">
        <f t="shared" si="72"/>
        <v>0</v>
      </c>
      <c r="AE279" s="3">
        <f t="shared" si="73"/>
        <v>0</v>
      </c>
      <c r="AF279" s="3">
        <f t="shared" si="74"/>
        <v>0</v>
      </c>
      <c r="AG279" s="3">
        <f t="shared" si="75"/>
        <v>0</v>
      </c>
      <c r="AH279" s="3">
        <f t="shared" si="76"/>
        <v>0</v>
      </c>
      <c r="AI279" s="113">
        <f t="shared" si="77"/>
        <v>0</v>
      </c>
    </row>
    <row r="280" spans="16:35" x14ac:dyDescent="0.5">
      <c r="P280" s="4" t="str">
        <f>'[1]INPUTS-Incidence'!A280</f>
        <v>Other</v>
      </c>
      <c r="Q280" s="4" t="str">
        <f>'[1]INPUTS-Incidence'!B280</f>
        <v>Female</v>
      </c>
      <c r="R280" s="4" t="str">
        <f>'[1]INPUTS-Incidence'!C280</f>
        <v>25-29 years</v>
      </c>
      <c r="S280" s="108">
        <f>'[1]INPUTS-Incidence'!D280</f>
        <v>2.742100605642253</v>
      </c>
      <c r="T280" s="108">
        <f>'[1]INPUTS-Incidence'!E280</f>
        <v>0</v>
      </c>
      <c r="U280" s="100">
        <f t="shared" si="63"/>
        <v>0</v>
      </c>
      <c r="V280" s="105">
        <f t="shared" si="64"/>
        <v>2.742100605642253</v>
      </c>
      <c r="W280" s="105">
        <f t="shared" si="65"/>
        <v>0</v>
      </c>
      <c r="X280" s="3">
        <f t="shared" si="66"/>
        <v>2.742100605642253</v>
      </c>
      <c r="Y280" s="3">
        <f t="shared" si="67"/>
        <v>2.742100605642253</v>
      </c>
      <c r="Z280" s="3">
        <f t="shared" si="68"/>
        <v>2.742100605642253</v>
      </c>
      <c r="AA280" s="3">
        <f t="shared" si="69"/>
        <v>2.742100605642253</v>
      </c>
      <c r="AB280" s="113">
        <f t="shared" si="70"/>
        <v>2.742100605642253</v>
      </c>
      <c r="AC280" s="106">
        <f t="shared" si="71"/>
        <v>0</v>
      </c>
      <c r="AD280" s="106">
        <f t="shared" si="72"/>
        <v>0</v>
      </c>
      <c r="AE280" s="3">
        <f t="shared" si="73"/>
        <v>0</v>
      </c>
      <c r="AF280" s="3">
        <f t="shared" si="74"/>
        <v>0</v>
      </c>
      <c r="AG280" s="3">
        <f t="shared" si="75"/>
        <v>0</v>
      </c>
      <c r="AH280" s="3">
        <f t="shared" si="76"/>
        <v>0</v>
      </c>
      <c r="AI280" s="113">
        <f t="shared" si="77"/>
        <v>0</v>
      </c>
    </row>
    <row r="281" spans="16:35" x14ac:dyDescent="0.5">
      <c r="P281" s="4" t="str">
        <f>'[1]INPUTS-Incidence'!A281</f>
        <v>Other</v>
      </c>
      <c r="Q281" s="4" t="str">
        <f>'[1]INPUTS-Incidence'!B281</f>
        <v>Female</v>
      </c>
      <c r="R281" s="4" t="str">
        <f>'[1]INPUTS-Incidence'!C281</f>
        <v>30-34 years</v>
      </c>
      <c r="S281" s="108">
        <f>'[1]INPUTS-Incidence'!D281</f>
        <v>3.1585914707613223</v>
      </c>
      <c r="T281" s="108">
        <f>'[1]INPUTS-Incidence'!E281</f>
        <v>0</v>
      </c>
      <c r="U281" s="100">
        <f t="shared" si="63"/>
        <v>0</v>
      </c>
      <c r="V281" s="105">
        <f t="shared" si="64"/>
        <v>3.1585914707613223</v>
      </c>
      <c r="W281" s="105">
        <f t="shared" si="65"/>
        <v>0</v>
      </c>
      <c r="X281" s="3">
        <f t="shared" si="66"/>
        <v>3.1585914707613223</v>
      </c>
      <c r="Y281" s="3">
        <f t="shared" si="67"/>
        <v>3.1585914707613223</v>
      </c>
      <c r="Z281" s="3">
        <f t="shared" si="68"/>
        <v>3.1585914707613223</v>
      </c>
      <c r="AA281" s="3">
        <f t="shared" si="69"/>
        <v>3.1585914707613223</v>
      </c>
      <c r="AB281" s="113">
        <f t="shared" si="70"/>
        <v>3.1585914707613223</v>
      </c>
      <c r="AC281" s="106">
        <f t="shared" si="71"/>
        <v>0</v>
      </c>
      <c r="AD281" s="106">
        <f t="shared" si="72"/>
        <v>0</v>
      </c>
      <c r="AE281" s="3">
        <f t="shared" si="73"/>
        <v>0</v>
      </c>
      <c r="AF281" s="3">
        <f t="shared" si="74"/>
        <v>0</v>
      </c>
      <c r="AG281" s="3">
        <f t="shared" si="75"/>
        <v>0</v>
      </c>
      <c r="AH281" s="3">
        <f t="shared" si="76"/>
        <v>0</v>
      </c>
      <c r="AI281" s="113">
        <f t="shared" si="77"/>
        <v>0</v>
      </c>
    </row>
    <row r="282" spans="16:35" x14ac:dyDescent="0.5">
      <c r="P282" s="4" t="str">
        <f>'[1]INPUTS-Incidence'!A282</f>
        <v>Other</v>
      </c>
      <c r="Q282" s="4" t="str">
        <f>'[1]INPUTS-Incidence'!B282</f>
        <v>Female</v>
      </c>
      <c r="R282" s="4" t="str">
        <f>'[1]INPUTS-Incidence'!C282</f>
        <v>35-39 years</v>
      </c>
      <c r="S282" s="108">
        <f>'[1]INPUTS-Incidence'!D282</f>
        <v>2.7098414756636489</v>
      </c>
      <c r="T282" s="108">
        <f>'[1]INPUTS-Incidence'!E282</f>
        <v>0</v>
      </c>
      <c r="U282" s="100">
        <f t="shared" si="63"/>
        <v>0</v>
      </c>
      <c r="V282" s="105">
        <f t="shared" si="64"/>
        <v>2.7098414756636489</v>
      </c>
      <c r="W282" s="105">
        <f t="shared" si="65"/>
        <v>0</v>
      </c>
      <c r="X282" s="3">
        <f t="shared" si="66"/>
        <v>2.7098414756636489</v>
      </c>
      <c r="Y282" s="3">
        <f t="shared" si="67"/>
        <v>2.7098414756636489</v>
      </c>
      <c r="Z282" s="3">
        <f t="shared" si="68"/>
        <v>2.7098414756636489</v>
      </c>
      <c r="AA282" s="3">
        <f t="shared" si="69"/>
        <v>2.7098414756636489</v>
      </c>
      <c r="AB282" s="113">
        <f t="shared" si="70"/>
        <v>2.7098414756636489</v>
      </c>
      <c r="AC282" s="106">
        <f t="shared" si="71"/>
        <v>0</v>
      </c>
      <c r="AD282" s="106">
        <f t="shared" si="72"/>
        <v>0</v>
      </c>
      <c r="AE282" s="3">
        <f t="shared" si="73"/>
        <v>0</v>
      </c>
      <c r="AF282" s="3">
        <f t="shared" si="74"/>
        <v>0</v>
      </c>
      <c r="AG282" s="3">
        <f t="shared" si="75"/>
        <v>0</v>
      </c>
      <c r="AH282" s="3">
        <f t="shared" si="76"/>
        <v>0</v>
      </c>
      <c r="AI282" s="113">
        <f t="shared" si="77"/>
        <v>0</v>
      </c>
    </row>
    <row r="283" spans="16:35" x14ac:dyDescent="0.5">
      <c r="P283" s="4" t="str">
        <f>'[1]INPUTS-Incidence'!A283</f>
        <v>Other</v>
      </c>
      <c r="Q283" s="4" t="str">
        <f>'[1]INPUTS-Incidence'!B283</f>
        <v>Female</v>
      </c>
      <c r="R283" s="4" t="str">
        <f>'[1]INPUTS-Incidence'!C283</f>
        <v>40-44 years</v>
      </c>
      <c r="S283" s="108">
        <f>'[1]INPUTS-Incidence'!D283</f>
        <v>2.7936724720510586</v>
      </c>
      <c r="T283" s="108">
        <f>'[1]INPUTS-Incidence'!E283</f>
        <v>0</v>
      </c>
      <c r="U283" s="100">
        <f t="shared" si="63"/>
        <v>0</v>
      </c>
      <c r="V283" s="105">
        <f t="shared" si="64"/>
        <v>2.7936724720510586</v>
      </c>
      <c r="W283" s="105">
        <f t="shared" si="65"/>
        <v>0</v>
      </c>
      <c r="X283" s="3">
        <f t="shared" si="66"/>
        <v>2.7936724720510586</v>
      </c>
      <c r="Y283" s="3">
        <f t="shared" si="67"/>
        <v>2.7936724720510586</v>
      </c>
      <c r="Z283" s="3">
        <f t="shared" si="68"/>
        <v>2.7936724720510586</v>
      </c>
      <c r="AA283" s="3">
        <f t="shared" si="69"/>
        <v>2.7936724720510586</v>
      </c>
      <c r="AB283" s="113">
        <f t="shared" si="70"/>
        <v>2.7936724720510586</v>
      </c>
      <c r="AC283" s="106">
        <f t="shared" si="71"/>
        <v>0</v>
      </c>
      <c r="AD283" s="106">
        <f t="shared" si="72"/>
        <v>0</v>
      </c>
      <c r="AE283" s="3">
        <f t="shared" si="73"/>
        <v>0</v>
      </c>
      <c r="AF283" s="3">
        <f t="shared" si="74"/>
        <v>0</v>
      </c>
      <c r="AG283" s="3">
        <f t="shared" si="75"/>
        <v>0</v>
      </c>
      <c r="AH283" s="3">
        <f t="shared" si="76"/>
        <v>0</v>
      </c>
      <c r="AI283" s="113">
        <f t="shared" si="77"/>
        <v>0</v>
      </c>
    </row>
    <row r="284" spans="16:35" x14ac:dyDescent="0.5">
      <c r="P284" s="4" t="str">
        <f>'[1]INPUTS-Incidence'!A284</f>
        <v>Other</v>
      </c>
      <c r="Q284" s="4" t="str">
        <f>'[1]INPUTS-Incidence'!B284</f>
        <v>Female</v>
      </c>
      <c r="R284" s="4" t="str">
        <f>'[1]INPUTS-Incidence'!C284</f>
        <v>45-49 years</v>
      </c>
      <c r="S284" s="108">
        <f>'[1]INPUTS-Incidence'!D284</f>
        <v>3.2504447058908754</v>
      </c>
      <c r="T284" s="108">
        <f>'[1]INPUTS-Incidence'!E284</f>
        <v>0</v>
      </c>
      <c r="U284" s="100">
        <f t="shared" si="63"/>
        <v>0</v>
      </c>
      <c r="V284" s="105">
        <f t="shared" si="64"/>
        <v>3.2504447058908754</v>
      </c>
      <c r="W284" s="105">
        <f t="shared" si="65"/>
        <v>0</v>
      </c>
      <c r="X284" s="3">
        <f t="shared" si="66"/>
        <v>3.2504447058908754</v>
      </c>
      <c r="Y284" s="3">
        <f t="shared" si="67"/>
        <v>3.2504447058908754</v>
      </c>
      <c r="Z284" s="3">
        <f t="shared" si="68"/>
        <v>3.2504447058908754</v>
      </c>
      <c r="AA284" s="3">
        <f t="shared" si="69"/>
        <v>3.2504447058908754</v>
      </c>
      <c r="AB284" s="113">
        <f t="shared" si="70"/>
        <v>3.2504447058908754</v>
      </c>
      <c r="AC284" s="106">
        <f t="shared" si="71"/>
        <v>0</v>
      </c>
      <c r="AD284" s="106">
        <f t="shared" si="72"/>
        <v>0</v>
      </c>
      <c r="AE284" s="3">
        <f t="shared" si="73"/>
        <v>0</v>
      </c>
      <c r="AF284" s="3">
        <f t="shared" si="74"/>
        <v>0</v>
      </c>
      <c r="AG284" s="3">
        <f t="shared" si="75"/>
        <v>0</v>
      </c>
      <c r="AH284" s="3">
        <f t="shared" si="76"/>
        <v>0</v>
      </c>
      <c r="AI284" s="113">
        <f t="shared" si="77"/>
        <v>0</v>
      </c>
    </row>
    <row r="285" spans="16:35" x14ac:dyDescent="0.5">
      <c r="P285" s="4" t="str">
        <f>'[1]INPUTS-Incidence'!A285</f>
        <v>Other</v>
      </c>
      <c r="Q285" s="4" t="str">
        <f>'[1]INPUTS-Incidence'!B285</f>
        <v>Female</v>
      </c>
      <c r="R285" s="4" t="str">
        <f>'[1]INPUTS-Incidence'!C285</f>
        <v>50-54 years</v>
      </c>
      <c r="S285" s="108">
        <f>'[1]INPUTS-Incidence'!D285</f>
        <v>3.1502079075532632</v>
      </c>
      <c r="T285" s="108">
        <f>'[1]INPUTS-Incidence'!E285</f>
        <v>0</v>
      </c>
      <c r="U285" s="100">
        <f t="shared" si="63"/>
        <v>0</v>
      </c>
      <c r="V285" s="105">
        <f t="shared" si="64"/>
        <v>3.1502079075532632</v>
      </c>
      <c r="W285" s="105">
        <f t="shared" si="65"/>
        <v>0</v>
      </c>
      <c r="X285" s="3">
        <f t="shared" si="66"/>
        <v>3.1502079075532632</v>
      </c>
      <c r="Y285" s="3">
        <f t="shared" si="67"/>
        <v>3.1502079075532632</v>
      </c>
      <c r="Z285" s="3">
        <f t="shared" si="68"/>
        <v>3.1502079075532632</v>
      </c>
      <c r="AA285" s="3">
        <f t="shared" si="69"/>
        <v>3.1502079075532632</v>
      </c>
      <c r="AB285" s="113">
        <f t="shared" si="70"/>
        <v>3.1502079075532632</v>
      </c>
      <c r="AC285" s="106">
        <f t="shared" si="71"/>
        <v>0</v>
      </c>
      <c r="AD285" s="106">
        <f t="shared" si="72"/>
        <v>0</v>
      </c>
      <c r="AE285" s="3">
        <f t="shared" si="73"/>
        <v>0</v>
      </c>
      <c r="AF285" s="3">
        <f t="shared" si="74"/>
        <v>0</v>
      </c>
      <c r="AG285" s="3">
        <f t="shared" si="75"/>
        <v>0</v>
      </c>
      <c r="AH285" s="3">
        <f t="shared" si="76"/>
        <v>0</v>
      </c>
      <c r="AI285" s="113">
        <f t="shared" si="77"/>
        <v>0</v>
      </c>
    </row>
    <row r="286" spans="16:35" x14ac:dyDescent="0.5">
      <c r="P286" s="4" t="str">
        <f>'[1]INPUTS-Incidence'!A286</f>
        <v>Other</v>
      </c>
      <c r="Q286" s="4" t="str">
        <f>'[1]INPUTS-Incidence'!B286</f>
        <v>Female</v>
      </c>
      <c r="R286" s="4" t="str">
        <f>'[1]INPUTS-Incidence'!C286</f>
        <v>55-59 years</v>
      </c>
      <c r="S286" s="108">
        <f>'[1]INPUTS-Incidence'!D286</f>
        <v>2.9851124077199476</v>
      </c>
      <c r="T286" s="108">
        <f>'[1]INPUTS-Incidence'!E286</f>
        <v>0</v>
      </c>
      <c r="U286" s="100">
        <f t="shared" si="63"/>
        <v>0</v>
      </c>
      <c r="V286" s="105">
        <f t="shared" si="64"/>
        <v>2.9851124077199476</v>
      </c>
      <c r="W286" s="105">
        <f t="shared" si="65"/>
        <v>0</v>
      </c>
      <c r="X286" s="3">
        <f t="shared" si="66"/>
        <v>2.9851124077199476</v>
      </c>
      <c r="Y286" s="3">
        <f t="shared" si="67"/>
        <v>2.9851124077199476</v>
      </c>
      <c r="Z286" s="3">
        <f t="shared" si="68"/>
        <v>2.9851124077199476</v>
      </c>
      <c r="AA286" s="3">
        <f t="shared" si="69"/>
        <v>2.9851124077199476</v>
      </c>
      <c r="AB286" s="113">
        <f t="shared" si="70"/>
        <v>2.9851124077199476</v>
      </c>
      <c r="AC286" s="106">
        <f t="shared" si="71"/>
        <v>0</v>
      </c>
      <c r="AD286" s="106">
        <f t="shared" si="72"/>
        <v>0</v>
      </c>
      <c r="AE286" s="3">
        <f t="shared" si="73"/>
        <v>0</v>
      </c>
      <c r="AF286" s="3">
        <f t="shared" si="74"/>
        <v>0</v>
      </c>
      <c r="AG286" s="3">
        <f t="shared" si="75"/>
        <v>0</v>
      </c>
      <c r="AH286" s="3">
        <f t="shared" si="76"/>
        <v>0</v>
      </c>
      <c r="AI286" s="113">
        <f t="shared" si="77"/>
        <v>0</v>
      </c>
    </row>
    <row r="287" spans="16:35" x14ac:dyDescent="0.5">
      <c r="P287" s="4" t="str">
        <f>'[1]INPUTS-Incidence'!A287</f>
        <v>Other</v>
      </c>
      <c r="Q287" s="4" t="str">
        <f>'[1]INPUTS-Incidence'!B287</f>
        <v>Female</v>
      </c>
      <c r="R287" s="4" t="str">
        <f>'[1]INPUTS-Incidence'!C287</f>
        <v>60-64 years</v>
      </c>
      <c r="S287" s="108">
        <f>'[1]INPUTS-Incidence'!D287</f>
        <v>0.28958750601395383</v>
      </c>
      <c r="T287" s="108">
        <f>'[1]INPUTS-Incidence'!E287</f>
        <v>0</v>
      </c>
      <c r="U287" s="100">
        <f t="shared" si="63"/>
        <v>0</v>
      </c>
      <c r="V287" s="105">
        <f t="shared" si="64"/>
        <v>0.28958750601395383</v>
      </c>
      <c r="W287" s="105">
        <f t="shared" si="65"/>
        <v>0</v>
      </c>
      <c r="X287" s="3">
        <f t="shared" si="66"/>
        <v>0.28958750601395383</v>
      </c>
      <c r="Y287" s="3">
        <f t="shared" si="67"/>
        <v>0.28958750601395383</v>
      </c>
      <c r="Z287" s="3">
        <f t="shared" si="68"/>
        <v>0.28958750601395383</v>
      </c>
      <c r="AA287" s="3">
        <f t="shared" si="69"/>
        <v>0.28958750601395383</v>
      </c>
      <c r="AB287" s="113">
        <f t="shared" si="70"/>
        <v>0.28958750601395383</v>
      </c>
      <c r="AC287" s="106">
        <f t="shared" si="71"/>
        <v>0</v>
      </c>
      <c r="AD287" s="106">
        <f t="shared" si="72"/>
        <v>0</v>
      </c>
      <c r="AE287" s="3">
        <f t="shared" si="73"/>
        <v>0</v>
      </c>
      <c r="AF287" s="3">
        <f t="shared" si="74"/>
        <v>0</v>
      </c>
      <c r="AG287" s="3">
        <f t="shared" si="75"/>
        <v>0</v>
      </c>
      <c r="AH287" s="3">
        <f t="shared" si="76"/>
        <v>0</v>
      </c>
      <c r="AI287" s="113">
        <f t="shared" si="77"/>
        <v>0</v>
      </c>
    </row>
    <row r="288" spans="16:35" x14ac:dyDescent="0.5">
      <c r="P288" s="4" t="str">
        <f>'[1]INPUTS-Incidence'!A288</f>
        <v>Other</v>
      </c>
      <c r="Q288" s="4" t="str">
        <f>'[1]INPUTS-Incidence'!B288</f>
        <v>Female</v>
      </c>
      <c r="R288" s="4" t="str">
        <f>'[1]INPUTS-Incidence'!C288</f>
        <v>65-69 years</v>
      </c>
      <c r="S288" s="108">
        <f>'[1]INPUTS-Incidence'!D288</f>
        <v>0.37537374804462287</v>
      </c>
      <c r="T288" s="108">
        <f>'[1]INPUTS-Incidence'!E288</f>
        <v>0</v>
      </c>
      <c r="U288" s="100">
        <f t="shared" si="63"/>
        <v>0</v>
      </c>
      <c r="V288" s="105">
        <f t="shared" si="64"/>
        <v>0.37537374804462287</v>
      </c>
      <c r="W288" s="105">
        <f t="shared" si="65"/>
        <v>0</v>
      </c>
      <c r="X288" s="3">
        <f t="shared" si="66"/>
        <v>0.37537374804462287</v>
      </c>
      <c r="Y288" s="3">
        <f t="shared" si="67"/>
        <v>0.37537374804462287</v>
      </c>
      <c r="Z288" s="3">
        <f t="shared" si="68"/>
        <v>0.37537374804462287</v>
      </c>
      <c r="AA288" s="3">
        <f t="shared" si="69"/>
        <v>0.37537374804462287</v>
      </c>
      <c r="AB288" s="113">
        <f t="shared" si="70"/>
        <v>0.37537374804462287</v>
      </c>
      <c r="AC288" s="106">
        <f t="shared" si="71"/>
        <v>0</v>
      </c>
      <c r="AD288" s="106">
        <f t="shared" si="72"/>
        <v>0</v>
      </c>
      <c r="AE288" s="3">
        <f t="shared" si="73"/>
        <v>0</v>
      </c>
      <c r="AF288" s="3">
        <f t="shared" si="74"/>
        <v>0</v>
      </c>
      <c r="AG288" s="3">
        <f t="shared" si="75"/>
        <v>0</v>
      </c>
      <c r="AH288" s="3">
        <f t="shared" si="76"/>
        <v>0</v>
      </c>
      <c r="AI288" s="113">
        <f t="shared" si="77"/>
        <v>0</v>
      </c>
    </row>
    <row r="289" spans="16:35" x14ac:dyDescent="0.5">
      <c r="P289" s="4" t="str">
        <f>'[1]INPUTS-Incidence'!A289</f>
        <v>Other</v>
      </c>
      <c r="Q289" s="4" t="str">
        <f>'[1]INPUTS-Incidence'!B289</f>
        <v>Female</v>
      </c>
      <c r="R289" s="4" t="str">
        <f>'[1]INPUTS-Incidence'!C289</f>
        <v>70-74 years</v>
      </c>
      <c r="S289" s="108">
        <f>'[1]INPUTS-Incidence'!D289</f>
        <v>0.20145782385764566</v>
      </c>
      <c r="T289" s="108">
        <f>'[1]INPUTS-Incidence'!E289</f>
        <v>0</v>
      </c>
      <c r="U289" s="100">
        <f t="shared" si="63"/>
        <v>0</v>
      </c>
      <c r="V289" s="105">
        <f t="shared" si="64"/>
        <v>0.20145782385764566</v>
      </c>
      <c r="W289" s="105">
        <f t="shared" si="65"/>
        <v>0</v>
      </c>
      <c r="X289" s="3">
        <f t="shared" si="66"/>
        <v>0.20145782385764566</v>
      </c>
      <c r="Y289" s="3">
        <f t="shared" si="67"/>
        <v>0.20145782385764566</v>
      </c>
      <c r="Z289" s="3">
        <f t="shared" si="68"/>
        <v>0.20145782385764566</v>
      </c>
      <c r="AA289" s="3">
        <f t="shared" si="69"/>
        <v>0.20145782385764566</v>
      </c>
      <c r="AB289" s="113">
        <f t="shared" si="70"/>
        <v>0.20145782385764566</v>
      </c>
      <c r="AC289" s="106">
        <f t="shared" si="71"/>
        <v>0</v>
      </c>
      <c r="AD289" s="106">
        <f t="shared" si="72"/>
        <v>0</v>
      </c>
      <c r="AE289" s="3">
        <f t="shared" si="73"/>
        <v>0</v>
      </c>
      <c r="AF289" s="3">
        <f t="shared" si="74"/>
        <v>0</v>
      </c>
      <c r="AG289" s="3">
        <f t="shared" si="75"/>
        <v>0</v>
      </c>
      <c r="AH289" s="3">
        <f t="shared" si="76"/>
        <v>0</v>
      </c>
      <c r="AI289" s="113">
        <f t="shared" si="77"/>
        <v>0</v>
      </c>
    </row>
    <row r="290" spans="16:35" x14ac:dyDescent="0.5">
      <c r="P290" s="4" t="str">
        <f>'[1]INPUTS-Incidence'!A290</f>
        <v>Other</v>
      </c>
      <c r="Q290" s="4" t="str">
        <f>'[1]INPUTS-Incidence'!B290</f>
        <v>Female</v>
      </c>
      <c r="R290" s="4" t="str">
        <f>'[1]INPUTS-Incidence'!C290</f>
        <v>75-79 years</v>
      </c>
      <c r="S290" s="108">
        <f>'[1]INPUTS-Incidence'!D290</f>
        <v>2.2212746590529719</v>
      </c>
      <c r="T290" s="108">
        <f>'[1]INPUTS-Incidence'!E290</f>
        <v>0</v>
      </c>
      <c r="U290" s="100">
        <f t="shared" si="63"/>
        <v>0</v>
      </c>
      <c r="V290" s="105">
        <f t="shared" si="64"/>
        <v>2.2212746590529719</v>
      </c>
      <c r="W290" s="105">
        <f t="shared" si="65"/>
        <v>0</v>
      </c>
      <c r="X290" s="3">
        <f t="shared" si="66"/>
        <v>2.2212746590529719</v>
      </c>
      <c r="Y290" s="3">
        <f t="shared" si="67"/>
        <v>2.2212746590529719</v>
      </c>
      <c r="Z290" s="3">
        <f t="shared" si="68"/>
        <v>2.2212746590529719</v>
      </c>
      <c r="AA290" s="3">
        <f t="shared" si="69"/>
        <v>2.2212746590529719</v>
      </c>
      <c r="AB290" s="113">
        <f t="shared" si="70"/>
        <v>2.2212746590529719</v>
      </c>
      <c r="AC290" s="106">
        <f t="shared" si="71"/>
        <v>0</v>
      </c>
      <c r="AD290" s="106">
        <f t="shared" si="72"/>
        <v>0</v>
      </c>
      <c r="AE290" s="3">
        <f t="shared" si="73"/>
        <v>0</v>
      </c>
      <c r="AF290" s="3">
        <f t="shared" si="74"/>
        <v>0</v>
      </c>
      <c r="AG290" s="3">
        <f t="shared" si="75"/>
        <v>0</v>
      </c>
      <c r="AH290" s="3">
        <f t="shared" si="76"/>
        <v>0</v>
      </c>
      <c r="AI290" s="113">
        <f t="shared" si="77"/>
        <v>0</v>
      </c>
    </row>
    <row r="291" spans="16:35" x14ac:dyDescent="0.5">
      <c r="P291" s="4" t="str">
        <f>'[1]INPUTS-Incidence'!A291</f>
        <v>Other</v>
      </c>
      <c r="Q291" s="4" t="str">
        <f>'[1]INPUTS-Incidence'!B291</f>
        <v>Female</v>
      </c>
      <c r="R291" s="4" t="str">
        <f>'[1]INPUTS-Incidence'!C291</f>
        <v>80-84 years</v>
      </c>
      <c r="S291" s="108">
        <f>'[1]INPUTS-Incidence'!D291</f>
        <v>1.7935709495001431</v>
      </c>
      <c r="T291" s="108">
        <f>'[1]INPUTS-Incidence'!E291</f>
        <v>0</v>
      </c>
      <c r="U291" s="100">
        <f t="shared" si="63"/>
        <v>0</v>
      </c>
      <c r="V291" s="105">
        <f t="shared" si="64"/>
        <v>1.7935709495001431</v>
      </c>
      <c r="W291" s="105">
        <f t="shared" si="65"/>
        <v>0</v>
      </c>
      <c r="X291" s="3">
        <f t="shared" si="66"/>
        <v>1.7935709495001431</v>
      </c>
      <c r="Y291" s="3">
        <f t="shared" si="67"/>
        <v>1.7935709495001431</v>
      </c>
      <c r="Z291" s="3">
        <f t="shared" si="68"/>
        <v>1.7935709495001431</v>
      </c>
      <c r="AA291" s="3">
        <f t="shared" si="69"/>
        <v>1.7935709495001431</v>
      </c>
      <c r="AB291" s="113">
        <f t="shared" si="70"/>
        <v>1.7935709495001431</v>
      </c>
      <c r="AC291" s="106">
        <f t="shared" si="71"/>
        <v>0</v>
      </c>
      <c r="AD291" s="106">
        <f t="shared" si="72"/>
        <v>0</v>
      </c>
      <c r="AE291" s="3">
        <f t="shared" si="73"/>
        <v>0</v>
      </c>
      <c r="AF291" s="3">
        <f t="shared" si="74"/>
        <v>0</v>
      </c>
      <c r="AG291" s="3">
        <f t="shared" si="75"/>
        <v>0</v>
      </c>
      <c r="AH291" s="3">
        <f t="shared" si="76"/>
        <v>0</v>
      </c>
      <c r="AI291" s="113">
        <f t="shared" si="77"/>
        <v>0</v>
      </c>
    </row>
    <row r="292" spans="16:35" x14ac:dyDescent="0.5">
      <c r="P292" s="4" t="str">
        <f>'[1]INPUTS-Incidence'!A292</f>
        <v>Other</v>
      </c>
      <c r="Q292" s="4" t="str">
        <f>'[1]INPUTS-Incidence'!B292</f>
        <v>Female</v>
      </c>
      <c r="R292" s="4" t="str">
        <f>'[1]INPUTS-Incidence'!C292</f>
        <v>85+</v>
      </c>
      <c r="S292" s="108">
        <f>'[1]INPUTS-Incidence'!D292</f>
        <v>1.4028377212975884</v>
      </c>
      <c r="T292" s="108">
        <f>'[1]INPUTS-Incidence'!E292</f>
        <v>0</v>
      </c>
      <c r="U292" s="100">
        <f t="shared" si="63"/>
        <v>0</v>
      </c>
      <c r="V292" s="105">
        <f t="shared" si="64"/>
        <v>1.4028377212975884</v>
      </c>
      <c r="W292" s="105">
        <f t="shared" si="65"/>
        <v>0</v>
      </c>
      <c r="X292" s="3">
        <f t="shared" si="66"/>
        <v>1.4028377212975884</v>
      </c>
      <c r="Y292" s="3">
        <f t="shared" si="67"/>
        <v>1.4028377212975884</v>
      </c>
      <c r="Z292" s="3">
        <f t="shared" si="68"/>
        <v>1.4028377212975884</v>
      </c>
      <c r="AA292" s="3">
        <f t="shared" si="69"/>
        <v>1.4028377212975884</v>
      </c>
      <c r="AB292" s="113">
        <f t="shared" si="70"/>
        <v>1.4028377212975884</v>
      </c>
      <c r="AC292" s="106">
        <f t="shared" si="71"/>
        <v>0</v>
      </c>
      <c r="AD292" s="106">
        <f t="shared" si="72"/>
        <v>0</v>
      </c>
      <c r="AE292" s="3">
        <f t="shared" si="73"/>
        <v>0</v>
      </c>
      <c r="AF292" s="3">
        <f t="shared" si="74"/>
        <v>0</v>
      </c>
      <c r="AG292" s="3">
        <f t="shared" si="75"/>
        <v>0</v>
      </c>
      <c r="AH292" s="3">
        <f t="shared" si="76"/>
        <v>0</v>
      </c>
      <c r="AI292" s="113">
        <f t="shared" si="77"/>
        <v>0</v>
      </c>
    </row>
    <row r="293" spans="16:35" ht="21" customHeight="1" x14ac:dyDescent="0.5">
      <c r="P293" s="4"/>
      <c r="Q293" s="4"/>
      <c r="R293" s="4" t="s">
        <v>0</v>
      </c>
      <c r="S293" s="108">
        <f>SUM(S5:S292)</f>
        <v>10888.550329334796</v>
      </c>
      <c r="T293" s="108"/>
      <c r="U293" s="100" t="s">
        <v>0</v>
      </c>
      <c r="V293" s="100"/>
      <c r="W293" s="100"/>
      <c r="X293" s="100"/>
      <c r="Y293" s="3"/>
      <c r="Z293" s="3"/>
      <c r="AA293" s="3"/>
      <c r="AB293" s="113">
        <f>SUM(AB5:AB292)</f>
        <v>7352.0825671083858</v>
      </c>
      <c r="AC293" s="3"/>
      <c r="AD293" s="3"/>
      <c r="AE293" s="3"/>
      <c r="AF293" s="3"/>
      <c r="AG293" s="3"/>
      <c r="AH293" s="3"/>
      <c r="AI293" s="113">
        <f>SUM(AI5:AI292)</f>
        <v>511923.21875515021</v>
      </c>
    </row>
  </sheetData>
  <mergeCells count="1">
    <mergeCell ref="P2:R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6" sqref="F16"/>
    </sheetView>
  </sheetViews>
  <sheetFormatPr defaultColWidth="9.90625" defaultRowHeight="19.8" x14ac:dyDescent="0.5"/>
  <cols>
    <col min="4" max="4" width="9.36328125" bestFit="1" customWidth="1"/>
    <col min="5" max="5" width="9.90625" style="116"/>
    <col min="6" max="6" width="11.6328125" customWidth="1"/>
    <col min="7" max="7" width="9.90625" style="7" bestFit="1" customWidth="1"/>
    <col min="8" max="8" width="10.81640625" bestFit="1" customWidth="1"/>
    <col min="9" max="9" width="10.81640625" customWidth="1"/>
  </cols>
  <sheetData>
    <row r="1" spans="1:9" ht="26.4" x14ac:dyDescent="0.65">
      <c r="A1" s="39" t="s">
        <v>93</v>
      </c>
    </row>
    <row r="2" spans="1:9" ht="20.399999999999999" thickBot="1" x14ac:dyDescent="0.55000000000000004"/>
    <row r="3" spans="1:9" x14ac:dyDescent="0.5">
      <c r="A3" s="38"/>
      <c r="B3" s="36"/>
      <c r="C3" s="36"/>
      <c r="D3" s="37" t="s">
        <v>92</v>
      </c>
      <c r="E3" s="117" t="s">
        <v>92</v>
      </c>
      <c r="F3" s="36" t="s">
        <v>90</v>
      </c>
      <c r="G3" s="37" t="s">
        <v>91</v>
      </c>
      <c r="H3" s="36" t="s">
        <v>91</v>
      </c>
      <c r="I3" s="35" t="s">
        <v>90</v>
      </c>
    </row>
    <row r="4" spans="1:9" x14ac:dyDescent="0.5">
      <c r="A4" s="34" t="s">
        <v>89</v>
      </c>
      <c r="B4" s="32" t="s">
        <v>88</v>
      </c>
      <c r="C4" s="32" t="s">
        <v>87</v>
      </c>
      <c r="D4" s="33" t="s">
        <v>86</v>
      </c>
      <c r="E4" s="118" t="s">
        <v>12</v>
      </c>
      <c r="F4" s="32" t="s">
        <v>85</v>
      </c>
      <c r="G4" s="33" t="s">
        <v>84</v>
      </c>
      <c r="H4" s="32" t="s">
        <v>83</v>
      </c>
      <c r="I4" s="31" t="s">
        <v>82</v>
      </c>
    </row>
    <row r="5" spans="1:9" x14ac:dyDescent="0.5">
      <c r="A5" s="27" t="s">
        <v>5</v>
      </c>
      <c r="B5" s="26" t="s">
        <v>81</v>
      </c>
      <c r="C5" s="26" t="s">
        <v>80</v>
      </c>
      <c r="D5" s="30">
        <f>'[1]INPUTS-Incidence'!I5</f>
        <v>5505200</v>
      </c>
      <c r="E5" s="119">
        <f>OVERALL2021!AB5</f>
        <v>38.348574485988991</v>
      </c>
      <c r="F5" s="24">
        <f t="shared" ref="F5:F68" si="0">100000*E5/D5</f>
        <v>0.69658821634071399</v>
      </c>
      <c r="G5" s="23">
        <f>'[1]INTERNAL PARAMETERS-1'!M5</f>
        <v>85.012</v>
      </c>
      <c r="H5" s="22">
        <f t="shared" ref="H5:H68" si="1">G5*E5</f>
        <v>3260.0890142028961</v>
      </c>
      <c r="I5" s="21">
        <f t="shared" ref="I5:I68" si="2">100000*H5/D5</f>
        <v>59.218357447556791</v>
      </c>
    </row>
    <row r="6" spans="1:9" x14ac:dyDescent="0.5">
      <c r="A6" s="27" t="s">
        <v>5</v>
      </c>
      <c r="B6" s="26" t="s">
        <v>81</v>
      </c>
      <c r="C6" s="26" t="s">
        <v>79</v>
      </c>
      <c r="D6" s="25">
        <f>'[1]INPUTS-Incidence'!I6</f>
        <v>5349600</v>
      </c>
      <c r="E6" s="119">
        <f>OVERALL2021!AB6</f>
        <v>73.827113606707201</v>
      </c>
      <c r="F6" s="24">
        <f t="shared" si="0"/>
        <v>1.3800492299743383</v>
      </c>
      <c r="G6" s="23">
        <f>'[1]INTERNAL PARAMETERS-1'!M6</f>
        <v>78.760000000000005</v>
      </c>
      <c r="H6" s="22">
        <f t="shared" si="1"/>
        <v>5814.6234676642598</v>
      </c>
      <c r="I6" s="21">
        <f t="shared" si="2"/>
        <v>108.69267735277889</v>
      </c>
    </row>
    <row r="7" spans="1:9" x14ac:dyDescent="0.5">
      <c r="A7" s="27" t="s">
        <v>5</v>
      </c>
      <c r="B7" s="26" t="s">
        <v>81</v>
      </c>
      <c r="C7" s="26" t="s">
        <v>78</v>
      </c>
      <c r="D7" s="25">
        <f>'[1]INPUTS-Incidence'!I7</f>
        <v>5254000</v>
      </c>
      <c r="E7" s="119">
        <f>OVERALL2021!AB7</f>
        <v>55.07747463584289</v>
      </c>
      <c r="F7" s="24">
        <f t="shared" si="0"/>
        <v>1.0482960532136065</v>
      </c>
      <c r="G7" s="23">
        <f>'[1]INTERNAL PARAMETERS-1'!M7</f>
        <v>73.784999999999997</v>
      </c>
      <c r="H7" s="22">
        <f t="shared" si="1"/>
        <v>4063.8914660056676</v>
      </c>
      <c r="I7" s="21">
        <f t="shared" si="2"/>
        <v>77.348524286365958</v>
      </c>
    </row>
    <row r="8" spans="1:9" x14ac:dyDescent="0.5">
      <c r="A8" s="27" t="s">
        <v>5</v>
      </c>
      <c r="B8" s="26" t="s">
        <v>81</v>
      </c>
      <c r="C8" s="26" t="s">
        <v>77</v>
      </c>
      <c r="D8" s="25">
        <f>'[1]INPUTS-Incidence'!I8</f>
        <v>4947500</v>
      </c>
      <c r="E8" s="119">
        <f>OVERALL2021!AB8</f>
        <v>56.235707768165661</v>
      </c>
      <c r="F8" s="24">
        <f t="shared" si="0"/>
        <v>1.1366489695435202</v>
      </c>
      <c r="G8" s="23">
        <f>'[1]INTERNAL PARAMETERS-1'!M8</f>
        <v>68.824999999999989</v>
      </c>
      <c r="H8" s="22">
        <f t="shared" si="1"/>
        <v>3870.4225871440008</v>
      </c>
      <c r="I8" s="21">
        <f t="shared" si="2"/>
        <v>78.229865328832759</v>
      </c>
    </row>
    <row r="9" spans="1:9" x14ac:dyDescent="0.5">
      <c r="A9" s="27" t="s">
        <v>5</v>
      </c>
      <c r="B9" s="26" t="s">
        <v>81</v>
      </c>
      <c r="C9" s="26" t="s">
        <v>76</v>
      </c>
      <c r="D9" s="25">
        <f>'[1]INPUTS-Incidence'!I9</f>
        <v>4270800</v>
      </c>
      <c r="E9" s="119">
        <f>OVERALL2021!AB9</f>
        <v>94.730325626995466</v>
      </c>
      <c r="F9" s="24">
        <f t="shared" si="0"/>
        <v>2.2180932290670476</v>
      </c>
      <c r="G9" s="23">
        <f>'[1]INTERNAL PARAMETERS-1'!M9</f>
        <v>63.875</v>
      </c>
      <c r="H9" s="22">
        <f t="shared" si="1"/>
        <v>6050.8995494243354</v>
      </c>
      <c r="I9" s="21">
        <f t="shared" si="2"/>
        <v>141.68070500665766</v>
      </c>
    </row>
    <row r="10" spans="1:9" x14ac:dyDescent="0.5">
      <c r="A10" s="27" t="s">
        <v>5</v>
      </c>
      <c r="B10" s="26" t="s">
        <v>81</v>
      </c>
      <c r="C10" s="26" t="s">
        <v>75</v>
      </c>
      <c r="D10" s="25">
        <f>'[1]INPUTS-Incidence'!I10</f>
        <v>3758500</v>
      </c>
      <c r="E10" s="119">
        <f>OVERALL2021!AB10</f>
        <v>87.527218749480241</v>
      </c>
      <c r="F10" s="24">
        <f t="shared" si="0"/>
        <v>2.3287805972989291</v>
      </c>
      <c r="G10" s="23">
        <f>'[1]INTERNAL PARAMETERS-1'!M10</f>
        <v>58.935000000000002</v>
      </c>
      <c r="H10" s="22">
        <f t="shared" si="1"/>
        <v>5158.4166370006178</v>
      </c>
      <c r="I10" s="21">
        <f t="shared" si="2"/>
        <v>137.24668450181238</v>
      </c>
    </row>
    <row r="11" spans="1:9" x14ac:dyDescent="0.5">
      <c r="A11" s="27" t="s">
        <v>5</v>
      </c>
      <c r="B11" s="26" t="s">
        <v>81</v>
      </c>
      <c r="C11" s="26" t="s">
        <v>74</v>
      </c>
      <c r="D11" s="25">
        <f>'[1]INPUTS-Incidence'!I11</f>
        <v>3454700</v>
      </c>
      <c r="E11" s="119">
        <f>OVERALL2021!AB11</f>
        <v>93.977816324989305</v>
      </c>
      <c r="F11" s="24">
        <f t="shared" si="0"/>
        <v>2.7202887754360527</v>
      </c>
      <c r="G11" s="23">
        <f>'[1]INTERNAL PARAMETERS-1'!M11</f>
        <v>53.995000000000005</v>
      </c>
      <c r="H11" s="22">
        <f t="shared" si="1"/>
        <v>5074.3321924677975</v>
      </c>
      <c r="I11" s="21">
        <f t="shared" si="2"/>
        <v>146.88199242966965</v>
      </c>
    </row>
    <row r="12" spans="1:9" x14ac:dyDescent="0.5">
      <c r="A12" s="27" t="s">
        <v>5</v>
      </c>
      <c r="B12" s="26" t="s">
        <v>81</v>
      </c>
      <c r="C12" s="26" t="s">
        <v>73</v>
      </c>
      <c r="D12" s="25">
        <f>'[1]INPUTS-Incidence'!I12</f>
        <v>3067200</v>
      </c>
      <c r="E12" s="119">
        <f>OVERALL2021!AB12</f>
        <v>82.118809291527413</v>
      </c>
      <c r="F12" s="24">
        <f t="shared" si="0"/>
        <v>2.6773216383518328</v>
      </c>
      <c r="G12" s="23">
        <f>'[1]INTERNAL PARAMETERS-1'!M12</f>
        <v>49.09</v>
      </c>
      <c r="H12" s="22">
        <f t="shared" si="1"/>
        <v>4031.212348121081</v>
      </c>
      <c r="I12" s="21">
        <f t="shared" si="2"/>
        <v>131.42971922669147</v>
      </c>
    </row>
    <row r="13" spans="1:9" x14ac:dyDescent="0.5">
      <c r="A13" s="27" t="s">
        <v>5</v>
      </c>
      <c r="B13" s="26" t="s">
        <v>81</v>
      </c>
      <c r="C13" s="26" t="s">
        <v>72</v>
      </c>
      <c r="D13" s="25">
        <f>'[1]INPUTS-Incidence'!I13</f>
        <v>2787700</v>
      </c>
      <c r="E13" s="119">
        <f>OVERALL2021!AB13</f>
        <v>76.168970938580159</v>
      </c>
      <c r="F13" s="24">
        <f t="shared" si="0"/>
        <v>2.7323230956910773</v>
      </c>
      <c r="G13" s="23">
        <f>'[1]INTERNAL PARAMETERS-1'!M13</f>
        <v>44.225000000000001</v>
      </c>
      <c r="H13" s="22">
        <f t="shared" si="1"/>
        <v>3368.5727397587075</v>
      </c>
      <c r="I13" s="21">
        <f t="shared" si="2"/>
        <v>120.83698890693788</v>
      </c>
    </row>
    <row r="14" spans="1:9" x14ac:dyDescent="0.5">
      <c r="A14" s="27" t="s">
        <v>5</v>
      </c>
      <c r="B14" s="26" t="s">
        <v>81</v>
      </c>
      <c r="C14" s="26" t="s">
        <v>71</v>
      </c>
      <c r="D14" s="25">
        <f>'[1]INPUTS-Incidence'!I14</f>
        <v>2375500</v>
      </c>
      <c r="E14" s="119">
        <f>OVERALL2021!AB14</f>
        <v>93.316609706188444</v>
      </c>
      <c r="F14" s="24">
        <f t="shared" si="0"/>
        <v>3.9282933995448723</v>
      </c>
      <c r="G14" s="23">
        <f>'[1]INTERNAL PARAMETERS-1'!M14</f>
        <v>39.424999999999997</v>
      </c>
      <c r="H14" s="22">
        <f t="shared" si="1"/>
        <v>3679.0073376664791</v>
      </c>
      <c r="I14" s="21">
        <f t="shared" si="2"/>
        <v>154.8729672770566</v>
      </c>
    </row>
    <row r="15" spans="1:9" x14ac:dyDescent="0.5">
      <c r="A15" s="27" t="s">
        <v>5</v>
      </c>
      <c r="B15" s="26" t="s">
        <v>81</v>
      </c>
      <c r="C15" s="26" t="s">
        <v>70</v>
      </c>
      <c r="D15" s="25">
        <f>'[1]INPUTS-Incidence'!I15</f>
        <v>1960300</v>
      </c>
      <c r="E15" s="119">
        <f>OVERALL2021!AB15</f>
        <v>96.684505304007359</v>
      </c>
      <c r="F15" s="24">
        <f t="shared" si="0"/>
        <v>4.9321280061218875</v>
      </c>
      <c r="G15" s="23">
        <f>'[1]INTERNAL PARAMETERS-1'!M15</f>
        <v>34.72</v>
      </c>
      <c r="H15" s="22">
        <f t="shared" si="1"/>
        <v>3356.8860241551356</v>
      </c>
      <c r="I15" s="21">
        <f t="shared" si="2"/>
        <v>171.24348437255193</v>
      </c>
    </row>
    <row r="16" spans="1:9" x14ac:dyDescent="0.5">
      <c r="A16" s="27" t="s">
        <v>5</v>
      </c>
      <c r="B16" s="26" t="s">
        <v>81</v>
      </c>
      <c r="C16" s="26" t="s">
        <v>69</v>
      </c>
      <c r="D16" s="25">
        <f>'[1]INPUTS-Incidence'!I16</f>
        <v>1480600</v>
      </c>
      <c r="E16" s="119">
        <f>OVERALL2021!AB16</f>
        <v>86.392246718102356</v>
      </c>
      <c r="F16" s="24">
        <f t="shared" si="0"/>
        <v>5.8349484477983493</v>
      </c>
      <c r="G16" s="23">
        <f>'[1]INTERNAL PARAMETERS-1'!M16</f>
        <v>30.094999999999999</v>
      </c>
      <c r="H16" s="22">
        <f t="shared" si="1"/>
        <v>2599.9746649812905</v>
      </c>
      <c r="I16" s="21">
        <f t="shared" si="2"/>
        <v>175.60277353649133</v>
      </c>
    </row>
    <row r="17" spans="1:9" x14ac:dyDescent="0.5">
      <c r="A17" s="27" t="s">
        <v>5</v>
      </c>
      <c r="B17" s="26" t="s">
        <v>81</v>
      </c>
      <c r="C17" s="26" t="s">
        <v>68</v>
      </c>
      <c r="D17" s="25">
        <f>'[1]INPUTS-Incidence'!I17</f>
        <v>1067600</v>
      </c>
      <c r="E17" s="119">
        <f>OVERALL2021!AB17</f>
        <v>89.217146283173804</v>
      </c>
      <c r="F17" s="24">
        <f t="shared" si="0"/>
        <v>8.356795268187879</v>
      </c>
      <c r="G17" s="23">
        <f>'[1]INTERNAL PARAMETERS-1'!M17</f>
        <v>25.55</v>
      </c>
      <c r="H17" s="22">
        <f t="shared" si="1"/>
        <v>2279.4980875350907</v>
      </c>
      <c r="I17" s="21">
        <f t="shared" si="2"/>
        <v>213.51611910220032</v>
      </c>
    </row>
    <row r="18" spans="1:9" x14ac:dyDescent="0.5">
      <c r="A18" s="27" t="s">
        <v>5</v>
      </c>
      <c r="B18" s="26" t="s">
        <v>81</v>
      </c>
      <c r="C18" s="26" t="s">
        <v>67</v>
      </c>
      <c r="D18" s="25">
        <f>'[1]INPUTS-Incidence'!I18</f>
        <v>682400</v>
      </c>
      <c r="E18" s="119">
        <f>OVERALL2021!AB18</f>
        <v>70.671771151921419</v>
      </c>
      <c r="F18" s="24">
        <f t="shared" si="0"/>
        <v>10.356355678769258</v>
      </c>
      <c r="G18" s="23">
        <f>'[1]INTERNAL PARAMETERS-1'!M18</f>
        <v>21.115000000000002</v>
      </c>
      <c r="H18" s="22">
        <f t="shared" si="1"/>
        <v>1492.234447872821</v>
      </c>
      <c r="I18" s="21">
        <f t="shared" si="2"/>
        <v>218.67445015721293</v>
      </c>
    </row>
    <row r="19" spans="1:9" x14ac:dyDescent="0.5">
      <c r="A19" s="27" t="s">
        <v>5</v>
      </c>
      <c r="B19" s="26" t="s">
        <v>81</v>
      </c>
      <c r="C19" s="26" t="s">
        <v>66</v>
      </c>
      <c r="D19" s="25">
        <f>'[1]INPUTS-Incidence'!I19</f>
        <v>493700</v>
      </c>
      <c r="E19" s="119">
        <f>OVERALL2021!AB19</f>
        <v>51.757343972864938</v>
      </c>
      <c r="F19" s="24">
        <f t="shared" si="0"/>
        <v>10.483561671635595</v>
      </c>
      <c r="G19" s="23">
        <f>'[1]INTERNAL PARAMETERS-1'!M19</f>
        <v>16.865000000000002</v>
      </c>
      <c r="H19" s="22">
        <f t="shared" si="1"/>
        <v>872.88760610236727</v>
      </c>
      <c r="I19" s="21">
        <f t="shared" si="2"/>
        <v>176.80526759213436</v>
      </c>
    </row>
    <row r="20" spans="1:9" x14ac:dyDescent="0.5">
      <c r="A20" s="27" t="s">
        <v>5</v>
      </c>
      <c r="B20" s="26" t="s">
        <v>81</v>
      </c>
      <c r="C20" s="26" t="s">
        <v>65</v>
      </c>
      <c r="D20" s="25">
        <f>'[1]INPUTS-Incidence'!I20</f>
        <v>287000</v>
      </c>
      <c r="E20" s="119">
        <f>OVERALL2021!AB20</f>
        <v>47.681157785596412</v>
      </c>
      <c r="F20" s="24">
        <f t="shared" si="0"/>
        <v>16.613643827733942</v>
      </c>
      <c r="G20" s="23">
        <f>'[1]INTERNAL PARAMETERS-1'!M20</f>
        <v>12.89</v>
      </c>
      <c r="H20" s="22">
        <f t="shared" si="1"/>
        <v>614.61012385633774</v>
      </c>
      <c r="I20" s="21">
        <f t="shared" si="2"/>
        <v>214.14986893949049</v>
      </c>
    </row>
    <row r="21" spans="1:9" x14ac:dyDescent="0.5">
      <c r="A21" s="27" t="s">
        <v>5</v>
      </c>
      <c r="B21" s="26" t="s">
        <v>81</v>
      </c>
      <c r="C21" s="26" t="s">
        <v>64</v>
      </c>
      <c r="D21" s="25">
        <f>'[1]INPUTS-Incidence'!I21</f>
        <v>0</v>
      </c>
      <c r="E21" s="119">
        <f>OVERALL2021!AB21</f>
        <v>28.566791969857519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266.09966719922284</v>
      </c>
      <c r="I21" s="21" t="e">
        <f t="shared" si="2"/>
        <v>#DIV/0!</v>
      </c>
    </row>
    <row r="22" spans="1:9" x14ac:dyDescent="0.5">
      <c r="A22" s="27" t="s">
        <v>5</v>
      </c>
      <c r="B22" s="26" t="s">
        <v>81</v>
      </c>
      <c r="C22" s="26" t="s">
        <v>62</v>
      </c>
      <c r="D22" s="25">
        <f>'[1]INPUTS-Incidence'!I22</f>
        <v>328000</v>
      </c>
      <c r="E22" s="119">
        <f>OVERALL2021!AB22</f>
        <v>18.258149774891081</v>
      </c>
      <c r="F22" s="24">
        <f t="shared" si="0"/>
        <v>5.5665090777106947</v>
      </c>
      <c r="G22" s="23">
        <f>'[1]INTERNAL PARAMETERS-1'!M22</f>
        <v>5.05</v>
      </c>
      <c r="H22" s="22">
        <f t="shared" si="1"/>
        <v>92.203656363199954</v>
      </c>
      <c r="I22" s="21">
        <f t="shared" si="2"/>
        <v>28.110870842439009</v>
      </c>
    </row>
    <row r="23" spans="1:9" x14ac:dyDescent="0.5">
      <c r="A23" s="27" t="s">
        <v>5</v>
      </c>
      <c r="B23" s="26" t="s">
        <v>63</v>
      </c>
      <c r="C23" s="26" t="s">
        <v>80</v>
      </c>
      <c r="D23" s="25">
        <f>'[1]INPUTS-Incidence'!I23</f>
        <v>5262600</v>
      </c>
      <c r="E23" s="119">
        <f>OVERALL2021!AB23</f>
        <v>29.032421951908198</v>
      </c>
      <c r="F23" s="24">
        <f t="shared" si="0"/>
        <v>0.55167449458268158</v>
      </c>
      <c r="G23" s="23">
        <f>'[1]INTERNAL PARAMETERS-1'!M5</f>
        <v>85.012</v>
      </c>
      <c r="H23" s="22">
        <f t="shared" si="1"/>
        <v>2468.1042549756198</v>
      </c>
      <c r="I23" s="21">
        <f t="shared" si="2"/>
        <v>46.898952133462927</v>
      </c>
    </row>
    <row r="24" spans="1:9" x14ac:dyDescent="0.5">
      <c r="A24" s="27" t="s">
        <v>5</v>
      </c>
      <c r="B24" s="26" t="s">
        <v>63</v>
      </c>
      <c r="C24" s="26" t="s">
        <v>79</v>
      </c>
      <c r="D24" s="25">
        <f>'[1]INPUTS-Incidence'!I24</f>
        <v>5416600</v>
      </c>
      <c r="E24" s="119">
        <f>OVERALL2021!AB24</f>
        <v>53.013031849105758</v>
      </c>
      <c r="F24" s="24">
        <f t="shared" si="0"/>
        <v>0.97871417215791745</v>
      </c>
      <c r="G24" s="23">
        <f>'[1]INTERNAL PARAMETERS-1'!M6</f>
        <v>78.760000000000005</v>
      </c>
      <c r="H24" s="22">
        <f t="shared" si="1"/>
        <v>4175.3063884355697</v>
      </c>
      <c r="I24" s="21">
        <f t="shared" si="2"/>
        <v>77.083528199157584</v>
      </c>
    </row>
    <row r="25" spans="1:9" x14ac:dyDescent="0.5">
      <c r="A25" s="27" t="s">
        <v>5</v>
      </c>
      <c r="B25" s="26" t="s">
        <v>63</v>
      </c>
      <c r="C25" s="26" t="s">
        <v>78</v>
      </c>
      <c r="D25" s="25">
        <f>'[1]INPUTS-Incidence'!I25</f>
        <v>5146900</v>
      </c>
      <c r="E25" s="119">
        <f>OVERALL2021!AB25</f>
        <v>32.769756520136795</v>
      </c>
      <c r="F25" s="24">
        <f t="shared" si="0"/>
        <v>0.63668920165802323</v>
      </c>
      <c r="G25" s="23">
        <f>'[1]INTERNAL PARAMETERS-1'!M7</f>
        <v>73.784999999999997</v>
      </c>
      <c r="H25" s="22">
        <f t="shared" si="1"/>
        <v>2417.9164848382934</v>
      </c>
      <c r="I25" s="21">
        <f t="shared" si="2"/>
        <v>46.978112744337238</v>
      </c>
    </row>
    <row r="26" spans="1:9" x14ac:dyDescent="0.5">
      <c r="A26" s="27" t="s">
        <v>5</v>
      </c>
      <c r="B26" s="26" t="s">
        <v>63</v>
      </c>
      <c r="C26" s="26" t="s">
        <v>77</v>
      </c>
      <c r="D26" s="25">
        <f>'[1]INPUTS-Incidence'!I26</f>
        <v>4942000</v>
      </c>
      <c r="E26" s="119">
        <f>OVERALL2021!AB26</f>
        <v>30.075514146674521</v>
      </c>
      <c r="F26" s="24">
        <f t="shared" si="0"/>
        <v>0.60856969135318739</v>
      </c>
      <c r="G26" s="23">
        <f>'[1]INTERNAL PARAMETERS-1'!M8</f>
        <v>68.824999999999989</v>
      </c>
      <c r="H26" s="22">
        <f t="shared" si="1"/>
        <v>2069.9472611448737</v>
      </c>
      <c r="I26" s="21">
        <f t="shared" si="2"/>
        <v>41.884809007383119</v>
      </c>
    </row>
    <row r="27" spans="1:9" x14ac:dyDescent="0.5">
      <c r="A27" s="27" t="s">
        <v>5</v>
      </c>
      <c r="B27" s="26" t="s">
        <v>63</v>
      </c>
      <c r="C27" s="26" t="s">
        <v>76</v>
      </c>
      <c r="D27" s="25">
        <f>'[1]INPUTS-Incidence'!I27</f>
        <v>4850500</v>
      </c>
      <c r="E27" s="119">
        <f>OVERALL2021!AB27</f>
        <v>37.002713262684424</v>
      </c>
      <c r="F27" s="24">
        <f t="shared" si="0"/>
        <v>0.76286389573620095</v>
      </c>
      <c r="G27" s="23">
        <f>'[1]INTERNAL PARAMETERS-1'!M9</f>
        <v>63.875</v>
      </c>
      <c r="H27" s="22">
        <f t="shared" si="1"/>
        <v>2363.5483096539674</v>
      </c>
      <c r="I27" s="21">
        <f t="shared" si="2"/>
        <v>48.727931340149823</v>
      </c>
    </row>
    <row r="28" spans="1:9" x14ac:dyDescent="0.5">
      <c r="A28" s="27" t="s">
        <v>5</v>
      </c>
      <c r="B28" s="26" t="s">
        <v>63</v>
      </c>
      <c r="C28" s="26" t="s">
        <v>75</v>
      </c>
      <c r="D28" s="25">
        <f>'[1]INPUTS-Incidence'!I28</f>
        <v>4564700</v>
      </c>
      <c r="E28" s="119">
        <f>OVERALL2021!AB28</f>
        <v>29.156997762785309</v>
      </c>
      <c r="F28" s="24">
        <f t="shared" si="0"/>
        <v>0.63874948545983978</v>
      </c>
      <c r="G28" s="23">
        <f>'[1]INTERNAL PARAMETERS-1'!M10</f>
        <v>58.935000000000002</v>
      </c>
      <c r="H28" s="22">
        <f t="shared" si="1"/>
        <v>1718.3676631497522</v>
      </c>
      <c r="I28" s="21">
        <f t="shared" si="2"/>
        <v>37.644700925575656</v>
      </c>
    </row>
    <row r="29" spans="1:9" x14ac:dyDescent="0.5">
      <c r="A29" s="27" t="s">
        <v>5</v>
      </c>
      <c r="B29" s="26" t="s">
        <v>63</v>
      </c>
      <c r="C29" s="26" t="s">
        <v>74</v>
      </c>
      <c r="D29" s="25">
        <f>'[1]INPUTS-Incidence'!I29</f>
        <v>3974600</v>
      </c>
      <c r="E29" s="119">
        <f>OVERALL2021!AB29</f>
        <v>32.229016734445722</v>
      </c>
      <c r="F29" s="24">
        <f t="shared" si="0"/>
        <v>0.81087447125360346</v>
      </c>
      <c r="G29" s="23">
        <f>'[1]INTERNAL PARAMETERS-1'!M11</f>
        <v>53.995000000000005</v>
      </c>
      <c r="H29" s="22">
        <f t="shared" si="1"/>
        <v>1740.2057585763969</v>
      </c>
      <c r="I29" s="21">
        <f t="shared" si="2"/>
        <v>43.783167075338326</v>
      </c>
    </row>
    <row r="30" spans="1:9" x14ac:dyDescent="0.5">
      <c r="A30" s="27" t="s">
        <v>5</v>
      </c>
      <c r="B30" s="26" t="s">
        <v>63</v>
      </c>
      <c r="C30" s="26" t="s">
        <v>73</v>
      </c>
      <c r="D30" s="25">
        <f>'[1]INPUTS-Incidence'!I30</f>
        <v>3534800</v>
      </c>
      <c r="E30" s="119">
        <f>OVERALL2021!AB30</f>
        <v>32.573441839695604</v>
      </c>
      <c r="F30" s="24">
        <f t="shared" si="0"/>
        <v>0.92150735090233127</v>
      </c>
      <c r="G30" s="23">
        <f>'[1]INTERNAL PARAMETERS-1'!M12</f>
        <v>49.09</v>
      </c>
      <c r="H30" s="22">
        <f t="shared" si="1"/>
        <v>1599.0302599106574</v>
      </c>
      <c r="I30" s="21">
        <f t="shared" si="2"/>
        <v>45.236795855795442</v>
      </c>
    </row>
    <row r="31" spans="1:9" x14ac:dyDescent="0.5">
      <c r="A31" s="27" t="s">
        <v>5</v>
      </c>
      <c r="B31" s="26" t="s">
        <v>63</v>
      </c>
      <c r="C31" s="26" t="s">
        <v>72</v>
      </c>
      <c r="D31" s="25">
        <f>'[1]INPUTS-Incidence'!I31</f>
        <v>3182100</v>
      </c>
      <c r="E31" s="119">
        <f>OVERALL2021!AB31</f>
        <v>29.69299901548527</v>
      </c>
      <c r="F31" s="24">
        <f t="shared" si="0"/>
        <v>0.93312589219337139</v>
      </c>
      <c r="G31" s="23">
        <f>'[1]INTERNAL PARAMETERS-1'!M13</f>
        <v>44.225000000000001</v>
      </c>
      <c r="H31" s="22">
        <f t="shared" si="1"/>
        <v>1313.1728814598362</v>
      </c>
      <c r="I31" s="21">
        <f t="shared" si="2"/>
        <v>41.267492582251855</v>
      </c>
    </row>
    <row r="32" spans="1:9" x14ac:dyDescent="0.5">
      <c r="A32" s="27" t="s">
        <v>5</v>
      </c>
      <c r="B32" s="26" t="s">
        <v>63</v>
      </c>
      <c r="C32" s="26" t="s">
        <v>71</v>
      </c>
      <c r="D32" s="25">
        <f>'[1]INPUTS-Incidence'!I32</f>
        <v>2824900</v>
      </c>
      <c r="E32" s="119">
        <f>OVERALL2021!AB32</f>
        <v>39.606548498899997</v>
      </c>
      <c r="F32" s="24">
        <f t="shared" si="0"/>
        <v>1.4020513469113951</v>
      </c>
      <c r="G32" s="23">
        <f>'[1]INTERNAL PARAMETERS-1'!M14</f>
        <v>39.424999999999997</v>
      </c>
      <c r="H32" s="22">
        <f t="shared" si="1"/>
        <v>1561.4881745691323</v>
      </c>
      <c r="I32" s="21">
        <f t="shared" si="2"/>
        <v>55.275874351981749</v>
      </c>
    </row>
    <row r="33" spans="1:9" x14ac:dyDescent="0.5">
      <c r="A33" s="27" t="s">
        <v>5</v>
      </c>
      <c r="B33" s="26" t="s">
        <v>63</v>
      </c>
      <c r="C33" s="26" t="s">
        <v>70</v>
      </c>
      <c r="D33" s="25">
        <f>'[1]INPUTS-Incidence'!I33</f>
        <v>2519500</v>
      </c>
      <c r="E33" s="119">
        <f>OVERALL2021!AB33</f>
        <v>48.12733253604268</v>
      </c>
      <c r="F33" s="24">
        <f t="shared" si="0"/>
        <v>1.910193789880638</v>
      </c>
      <c r="G33" s="23">
        <f>'[1]INTERNAL PARAMETERS-1'!M15</f>
        <v>34.72</v>
      </c>
      <c r="H33" s="22">
        <f t="shared" si="1"/>
        <v>1670.9809856514019</v>
      </c>
      <c r="I33" s="21">
        <f t="shared" si="2"/>
        <v>66.321928384655763</v>
      </c>
    </row>
    <row r="34" spans="1:9" x14ac:dyDescent="0.5">
      <c r="A34" s="27" t="s">
        <v>5</v>
      </c>
      <c r="B34" s="26" t="s">
        <v>63</v>
      </c>
      <c r="C34" s="26" t="s">
        <v>69</v>
      </c>
      <c r="D34" s="25">
        <f>'[1]INPUTS-Incidence'!I34</f>
        <v>2118000</v>
      </c>
      <c r="E34" s="119">
        <f>OVERALL2021!AB34</f>
        <v>49.552545954971357</v>
      </c>
      <c r="F34" s="24">
        <f t="shared" si="0"/>
        <v>2.3395914048617263</v>
      </c>
      <c r="G34" s="23">
        <f>'[1]INTERNAL PARAMETERS-1'!M16</f>
        <v>30.094999999999999</v>
      </c>
      <c r="H34" s="22">
        <f t="shared" si="1"/>
        <v>1491.2838705148629</v>
      </c>
      <c r="I34" s="21">
        <f t="shared" si="2"/>
        <v>70.410003329313639</v>
      </c>
    </row>
    <row r="35" spans="1:9" x14ac:dyDescent="0.5">
      <c r="A35" s="27" t="s">
        <v>5</v>
      </c>
      <c r="B35" s="26" t="s">
        <v>63</v>
      </c>
      <c r="C35" s="26" t="s">
        <v>68</v>
      </c>
      <c r="D35" s="25">
        <f>'[1]INPUTS-Incidence'!I35</f>
        <v>1704700</v>
      </c>
      <c r="E35" s="119">
        <f>OVERALL2021!AB35</f>
        <v>66.061883708943242</v>
      </c>
      <c r="F35" s="24">
        <f t="shared" si="0"/>
        <v>3.87527915228153</v>
      </c>
      <c r="G35" s="23">
        <f>'[1]INTERNAL PARAMETERS-1'!M17</f>
        <v>25.55</v>
      </c>
      <c r="H35" s="22">
        <f t="shared" si="1"/>
        <v>1687.8811287634999</v>
      </c>
      <c r="I35" s="21">
        <f t="shared" si="2"/>
        <v>99.013382340793086</v>
      </c>
    </row>
    <row r="36" spans="1:9" x14ac:dyDescent="0.5">
      <c r="A36" s="27" t="s">
        <v>5</v>
      </c>
      <c r="B36" s="26" t="s">
        <v>63</v>
      </c>
      <c r="C36" s="26" t="s">
        <v>67</v>
      </c>
      <c r="D36" s="25">
        <f>'[1]INPUTS-Incidence'!I36</f>
        <v>1264300</v>
      </c>
      <c r="E36" s="119">
        <f>OVERALL2021!AB36</f>
        <v>60.656487694860203</v>
      </c>
      <c r="F36" s="24">
        <f t="shared" si="0"/>
        <v>4.797634081694234</v>
      </c>
      <c r="G36" s="23">
        <f>'[1]INTERNAL PARAMETERS-1'!M18</f>
        <v>21.115000000000002</v>
      </c>
      <c r="H36" s="22">
        <f t="shared" si="1"/>
        <v>1280.7617376769733</v>
      </c>
      <c r="I36" s="21">
        <f t="shared" si="2"/>
        <v>101.30204363497377</v>
      </c>
    </row>
    <row r="37" spans="1:9" x14ac:dyDescent="0.5">
      <c r="A37" s="27" t="s">
        <v>5</v>
      </c>
      <c r="B37" s="26" t="s">
        <v>63</v>
      </c>
      <c r="C37" s="26" t="s">
        <v>66</v>
      </c>
      <c r="D37" s="25">
        <f>'[1]INPUTS-Incidence'!I37</f>
        <v>888200</v>
      </c>
      <c r="E37" s="119">
        <f>OVERALL2021!AB37</f>
        <v>60.299360482618134</v>
      </c>
      <c r="F37" s="24">
        <f t="shared" si="0"/>
        <v>6.7889394823933955</v>
      </c>
      <c r="G37" s="23">
        <f>'[1]INTERNAL PARAMETERS-1'!M19</f>
        <v>16.865000000000002</v>
      </c>
      <c r="H37" s="22">
        <f t="shared" si="1"/>
        <v>1016.9487145393549</v>
      </c>
      <c r="I37" s="21">
        <f t="shared" si="2"/>
        <v>114.49546437056462</v>
      </c>
    </row>
    <row r="38" spans="1:9" x14ac:dyDescent="0.5">
      <c r="A38" s="27" t="s">
        <v>5</v>
      </c>
      <c r="B38" s="26" t="s">
        <v>63</v>
      </c>
      <c r="C38" s="26" t="s">
        <v>65</v>
      </c>
      <c r="D38" s="25">
        <f>'[1]INPUTS-Incidence'!I38</f>
        <v>565800</v>
      </c>
      <c r="E38" s="119">
        <f>OVERALL2021!AB38</f>
        <v>56.615557669944849</v>
      </c>
      <c r="F38" s="24">
        <f t="shared" si="0"/>
        <v>10.006284494511284</v>
      </c>
      <c r="G38" s="23">
        <f>'[1]INTERNAL PARAMETERS-1'!M20</f>
        <v>12.89</v>
      </c>
      <c r="H38" s="22">
        <f t="shared" si="1"/>
        <v>729.77453836558914</v>
      </c>
      <c r="I38" s="21">
        <f t="shared" si="2"/>
        <v>128.98100713425046</v>
      </c>
    </row>
    <row r="39" spans="1:9" x14ac:dyDescent="0.5">
      <c r="A39" s="27" t="s">
        <v>5</v>
      </c>
      <c r="B39" s="26" t="s">
        <v>63</v>
      </c>
      <c r="C39" s="26" t="s">
        <v>64</v>
      </c>
      <c r="D39" s="25">
        <f>'[1]INPUTS-Incidence'!I39</f>
        <v>0</v>
      </c>
      <c r="E39" s="119">
        <f>OVERALL2021!AB39</f>
        <v>35.794762238263374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333.42821024942339</v>
      </c>
      <c r="I39" s="21" t="e">
        <f t="shared" si="2"/>
        <v>#DIV/0!</v>
      </c>
    </row>
    <row r="40" spans="1:9" x14ac:dyDescent="0.5">
      <c r="A40" s="27" t="s">
        <v>5</v>
      </c>
      <c r="B40" s="26" t="s">
        <v>63</v>
      </c>
      <c r="C40" s="26" t="s">
        <v>62</v>
      </c>
      <c r="D40" s="25">
        <f>'[1]INPUTS-Incidence'!I40</f>
        <v>591900</v>
      </c>
      <c r="E40" s="119">
        <f>OVERALL2021!AB40</f>
        <v>22.064988839874342</v>
      </c>
      <c r="F40" s="24">
        <f t="shared" si="0"/>
        <v>3.7278237607491707</v>
      </c>
      <c r="G40" s="23">
        <f>'[1]INTERNAL PARAMETERS-1'!M22</f>
        <v>5.05</v>
      </c>
      <c r="H40" s="22">
        <f t="shared" si="1"/>
        <v>111.42819364136543</v>
      </c>
      <c r="I40" s="21">
        <f t="shared" si="2"/>
        <v>18.825509991783314</v>
      </c>
    </row>
    <row r="41" spans="1:9" x14ac:dyDescent="0.5">
      <c r="A41" s="27" t="s">
        <v>4</v>
      </c>
      <c r="B41" s="26" t="s">
        <v>81</v>
      </c>
      <c r="C41" s="26" t="s">
        <v>80</v>
      </c>
      <c r="D41" s="25">
        <f>'[1]INPUTS-Incidence'!I5</f>
        <v>5505200</v>
      </c>
      <c r="E41" s="119">
        <f>OVERALL2021!AB41</f>
        <v>7.8190066884204077</v>
      </c>
      <c r="F41" s="24">
        <f t="shared" si="0"/>
        <v>0.14202947555802528</v>
      </c>
      <c r="G41" s="23">
        <f>'[1]INTERNAL PARAMETERS-1'!M5</f>
        <v>85.012</v>
      </c>
      <c r="H41" s="22">
        <f t="shared" si="1"/>
        <v>664.70939659599571</v>
      </c>
      <c r="I41" s="21">
        <f t="shared" si="2"/>
        <v>12.074209776138845</v>
      </c>
    </row>
    <row r="42" spans="1:9" x14ac:dyDescent="0.5">
      <c r="A42" s="27" t="s">
        <v>4</v>
      </c>
      <c r="B42" s="26" t="s">
        <v>81</v>
      </c>
      <c r="C42" s="26" t="s">
        <v>79</v>
      </c>
      <c r="D42" s="25">
        <f>'[1]INPUTS-Incidence'!I6</f>
        <v>5349600</v>
      </c>
      <c r="E42" s="119">
        <f>OVERALL2021!AB42</f>
        <v>14.778059662084633</v>
      </c>
      <c r="F42" s="24">
        <f t="shared" si="0"/>
        <v>0.27624606815621044</v>
      </c>
      <c r="G42" s="23">
        <f>'[1]INTERNAL PARAMETERS-1'!M6</f>
        <v>78.760000000000005</v>
      </c>
      <c r="H42" s="22">
        <f t="shared" si="1"/>
        <v>1163.9199789857857</v>
      </c>
      <c r="I42" s="21">
        <f t="shared" si="2"/>
        <v>21.757140327983134</v>
      </c>
    </row>
    <row r="43" spans="1:9" x14ac:dyDescent="0.5">
      <c r="A43" s="27" t="s">
        <v>4</v>
      </c>
      <c r="B43" s="26" t="s">
        <v>81</v>
      </c>
      <c r="C43" s="26" t="s">
        <v>78</v>
      </c>
      <c r="D43" s="25">
        <f>'[1]INPUTS-Incidence'!I7</f>
        <v>5254000</v>
      </c>
      <c r="E43" s="119">
        <f>OVERALL2021!AB43</f>
        <v>11.771193793648752</v>
      </c>
      <c r="F43" s="24">
        <f t="shared" si="0"/>
        <v>0.22404251605726591</v>
      </c>
      <c r="G43" s="23">
        <f>'[1]INTERNAL PARAMETERS-1'!M7</f>
        <v>73.784999999999997</v>
      </c>
      <c r="H43" s="22">
        <f t="shared" si="1"/>
        <v>868.53753406437318</v>
      </c>
      <c r="I43" s="21">
        <f t="shared" si="2"/>
        <v>16.530977047285369</v>
      </c>
    </row>
    <row r="44" spans="1:9" x14ac:dyDescent="0.5">
      <c r="A44" s="27" t="s">
        <v>4</v>
      </c>
      <c r="B44" s="26" t="s">
        <v>81</v>
      </c>
      <c r="C44" s="26" t="s">
        <v>77</v>
      </c>
      <c r="D44" s="25">
        <f>'[1]INPUTS-Incidence'!I8</f>
        <v>4947500</v>
      </c>
      <c r="E44" s="119">
        <f>OVERALL2021!AB44</f>
        <v>12.207395991899514</v>
      </c>
      <c r="F44" s="24">
        <f t="shared" si="0"/>
        <v>0.24673867593531104</v>
      </c>
      <c r="G44" s="23">
        <f>'[1]INTERNAL PARAMETERS-1'!M8</f>
        <v>68.824999999999989</v>
      </c>
      <c r="H44" s="22">
        <f t="shared" si="1"/>
        <v>840.17402914248385</v>
      </c>
      <c r="I44" s="21">
        <f t="shared" si="2"/>
        <v>16.981789371247778</v>
      </c>
    </row>
    <row r="45" spans="1:9" x14ac:dyDescent="0.5">
      <c r="A45" s="27" t="s">
        <v>4</v>
      </c>
      <c r="B45" s="26" t="s">
        <v>81</v>
      </c>
      <c r="C45" s="26" t="s">
        <v>76</v>
      </c>
      <c r="D45" s="25">
        <f>'[1]INPUTS-Incidence'!I9</f>
        <v>4270800</v>
      </c>
      <c r="E45" s="119">
        <f>OVERALL2021!AB45</f>
        <v>19.500263337206398</v>
      </c>
      <c r="F45" s="24">
        <f t="shared" si="0"/>
        <v>0.45659509546704125</v>
      </c>
      <c r="G45" s="23">
        <f>'[1]INTERNAL PARAMETERS-1'!M9</f>
        <v>63.875</v>
      </c>
      <c r="H45" s="22">
        <f t="shared" si="1"/>
        <v>1245.5793206640587</v>
      </c>
      <c r="I45" s="21">
        <f t="shared" si="2"/>
        <v>29.165011722957264</v>
      </c>
    </row>
    <row r="46" spans="1:9" x14ac:dyDescent="0.5">
      <c r="A46" s="27" t="s">
        <v>4</v>
      </c>
      <c r="B46" s="26" t="s">
        <v>81</v>
      </c>
      <c r="C46" s="26" t="s">
        <v>75</v>
      </c>
      <c r="D46" s="25">
        <f>'[1]INPUTS-Incidence'!I10</f>
        <v>3758500</v>
      </c>
      <c r="E46" s="119">
        <f>OVERALL2021!AB46</f>
        <v>19.420514595931955</v>
      </c>
      <c r="F46" s="24">
        <f t="shared" si="0"/>
        <v>0.51670918174622738</v>
      </c>
      <c r="G46" s="23">
        <f>'[1]INTERNAL PARAMETERS-1'!M10</f>
        <v>58.935000000000002</v>
      </c>
      <c r="H46" s="22">
        <f t="shared" si="1"/>
        <v>1144.5480277112499</v>
      </c>
      <c r="I46" s="21">
        <f t="shared" si="2"/>
        <v>30.452255626213912</v>
      </c>
    </row>
    <row r="47" spans="1:9" x14ac:dyDescent="0.5">
      <c r="A47" s="27" t="s">
        <v>4</v>
      </c>
      <c r="B47" s="26" t="s">
        <v>81</v>
      </c>
      <c r="C47" s="26" t="s">
        <v>74</v>
      </c>
      <c r="D47" s="25">
        <f>'[1]INPUTS-Incidence'!I11</f>
        <v>3454700</v>
      </c>
      <c r="E47" s="119">
        <f>OVERALL2021!AB47</f>
        <v>26.108057866553381</v>
      </c>
      <c r="F47" s="24">
        <f t="shared" si="0"/>
        <v>0.75572576103723565</v>
      </c>
      <c r="G47" s="23">
        <f>'[1]INTERNAL PARAMETERS-1'!M11</f>
        <v>53.995000000000005</v>
      </c>
      <c r="H47" s="22">
        <f t="shared" si="1"/>
        <v>1409.70458450455</v>
      </c>
      <c r="I47" s="21">
        <f t="shared" si="2"/>
        <v>40.805412467205549</v>
      </c>
    </row>
    <row r="48" spans="1:9" x14ac:dyDescent="0.5">
      <c r="A48" s="27" t="s">
        <v>4</v>
      </c>
      <c r="B48" s="26" t="s">
        <v>81</v>
      </c>
      <c r="C48" s="26" t="s">
        <v>73</v>
      </c>
      <c r="D48" s="25">
        <f>'[1]INPUTS-Incidence'!I12</f>
        <v>3067200</v>
      </c>
      <c r="E48" s="119">
        <f>OVERALL2021!AB48</f>
        <v>22.523142664544054</v>
      </c>
      <c r="F48" s="24">
        <f t="shared" si="0"/>
        <v>0.73432259600104499</v>
      </c>
      <c r="G48" s="23">
        <f>'[1]INTERNAL PARAMETERS-1'!M12</f>
        <v>49.09</v>
      </c>
      <c r="H48" s="22">
        <f t="shared" si="1"/>
        <v>1105.6610734024678</v>
      </c>
      <c r="I48" s="21">
        <f t="shared" si="2"/>
        <v>36.047896237691312</v>
      </c>
    </row>
    <row r="49" spans="1:9" x14ac:dyDescent="0.5">
      <c r="A49" s="27" t="s">
        <v>4</v>
      </c>
      <c r="B49" s="26" t="s">
        <v>81</v>
      </c>
      <c r="C49" s="26" t="s">
        <v>72</v>
      </c>
      <c r="D49" s="25">
        <f>'[1]INPUTS-Incidence'!I13</f>
        <v>2787700</v>
      </c>
      <c r="E49" s="119">
        <f>OVERALL2021!AB49</f>
        <v>19.076457969174868</v>
      </c>
      <c r="F49" s="24">
        <f t="shared" si="0"/>
        <v>0.68430813822057135</v>
      </c>
      <c r="G49" s="23">
        <f>'[1]INTERNAL PARAMETERS-1'!M13</f>
        <v>44.225000000000001</v>
      </c>
      <c r="H49" s="22">
        <f t="shared" si="1"/>
        <v>843.65635368675851</v>
      </c>
      <c r="I49" s="21">
        <f t="shared" si="2"/>
        <v>30.26352741280477</v>
      </c>
    </row>
    <row r="50" spans="1:9" x14ac:dyDescent="0.5">
      <c r="A50" s="27" t="s">
        <v>4</v>
      </c>
      <c r="B50" s="26" t="s">
        <v>81</v>
      </c>
      <c r="C50" s="26" t="s">
        <v>71</v>
      </c>
      <c r="D50" s="25">
        <f>'[1]INPUTS-Incidence'!I14</f>
        <v>2375500</v>
      </c>
      <c r="E50" s="119">
        <f>OVERALL2021!AB50</f>
        <v>36.278214723631841</v>
      </c>
      <c r="F50" s="24">
        <f t="shared" si="0"/>
        <v>1.5271822657811762</v>
      </c>
      <c r="G50" s="23">
        <f>'[1]INTERNAL PARAMETERS-1'!M14</f>
        <v>39.424999999999997</v>
      </c>
      <c r="H50" s="22">
        <f t="shared" si="1"/>
        <v>1430.2686154791852</v>
      </c>
      <c r="I50" s="21">
        <f t="shared" si="2"/>
        <v>60.209160828422867</v>
      </c>
    </row>
    <row r="51" spans="1:9" x14ac:dyDescent="0.5">
      <c r="A51" s="27" t="s">
        <v>4</v>
      </c>
      <c r="B51" s="26" t="s">
        <v>81</v>
      </c>
      <c r="C51" s="26" t="s">
        <v>70</v>
      </c>
      <c r="D51" s="25">
        <f>'[1]INPUTS-Incidence'!I15</f>
        <v>1960300</v>
      </c>
      <c r="E51" s="119">
        <f>OVERALL2021!AB51</f>
        <v>34.957731953195363</v>
      </c>
      <c r="F51" s="24">
        <f t="shared" si="0"/>
        <v>1.7832848009588003</v>
      </c>
      <c r="G51" s="23">
        <f>'[1]INTERNAL PARAMETERS-1'!M15</f>
        <v>34.72</v>
      </c>
      <c r="H51" s="22">
        <f t="shared" si="1"/>
        <v>1213.7324534149429</v>
      </c>
      <c r="I51" s="21">
        <f t="shared" si="2"/>
        <v>61.915648289289543</v>
      </c>
    </row>
    <row r="52" spans="1:9" x14ac:dyDescent="0.5">
      <c r="A52" s="27" t="s">
        <v>4</v>
      </c>
      <c r="B52" s="26" t="s">
        <v>81</v>
      </c>
      <c r="C52" s="26" t="s">
        <v>69</v>
      </c>
      <c r="D52" s="25">
        <f>'[1]INPUTS-Incidence'!I16</f>
        <v>1480600</v>
      </c>
      <c r="E52" s="119">
        <f>OVERALL2021!AB52</f>
        <v>32.54457403593203</v>
      </c>
      <c r="F52" s="24">
        <f t="shared" si="0"/>
        <v>2.1980665970506572</v>
      </c>
      <c r="G52" s="23">
        <f>'[1]INTERNAL PARAMETERS-1'!M16</f>
        <v>30.094999999999999</v>
      </c>
      <c r="H52" s="22">
        <f t="shared" si="1"/>
        <v>979.42895561137436</v>
      </c>
      <c r="I52" s="21">
        <f t="shared" si="2"/>
        <v>66.150814238239519</v>
      </c>
    </row>
    <row r="53" spans="1:9" x14ac:dyDescent="0.5">
      <c r="A53" s="27" t="s">
        <v>4</v>
      </c>
      <c r="B53" s="26" t="s">
        <v>81</v>
      </c>
      <c r="C53" s="26" t="s">
        <v>68</v>
      </c>
      <c r="D53" s="25">
        <f>'[1]INPUTS-Incidence'!I17</f>
        <v>1067600</v>
      </c>
      <c r="E53" s="119">
        <f>OVERALL2021!AB53</f>
        <v>28.454068355492243</v>
      </c>
      <c r="F53" s="24">
        <f t="shared" si="0"/>
        <v>2.665236826104556</v>
      </c>
      <c r="G53" s="23">
        <f>'[1]INTERNAL PARAMETERS-1'!M17</f>
        <v>25.55</v>
      </c>
      <c r="H53" s="22">
        <f t="shared" si="1"/>
        <v>727.00144648282685</v>
      </c>
      <c r="I53" s="21">
        <f t="shared" si="2"/>
        <v>68.096800906971424</v>
      </c>
    </row>
    <row r="54" spans="1:9" x14ac:dyDescent="0.5">
      <c r="A54" s="27" t="s">
        <v>4</v>
      </c>
      <c r="B54" s="26" t="s">
        <v>81</v>
      </c>
      <c r="C54" s="26" t="s">
        <v>67</v>
      </c>
      <c r="D54" s="25">
        <f>'[1]INPUTS-Incidence'!I18</f>
        <v>682400</v>
      </c>
      <c r="E54" s="119">
        <f>OVERALL2021!AB54</f>
        <v>21.449932859606808</v>
      </c>
      <c r="F54" s="24">
        <f t="shared" si="0"/>
        <v>3.1433078633655933</v>
      </c>
      <c r="G54" s="23">
        <f>'[1]INTERNAL PARAMETERS-1'!M18</f>
        <v>21.115000000000002</v>
      </c>
      <c r="H54" s="22">
        <f t="shared" si="1"/>
        <v>452.91533233059778</v>
      </c>
      <c r="I54" s="21">
        <f t="shared" si="2"/>
        <v>66.370945534964505</v>
      </c>
    </row>
    <row r="55" spans="1:9" x14ac:dyDescent="0.5">
      <c r="A55" s="27" t="s">
        <v>4</v>
      </c>
      <c r="B55" s="26" t="s">
        <v>81</v>
      </c>
      <c r="C55" s="26" t="s">
        <v>66</v>
      </c>
      <c r="D55" s="25">
        <f>'[1]INPUTS-Incidence'!I19</f>
        <v>493700</v>
      </c>
      <c r="E55" s="119">
        <f>OVERALL2021!AB55</f>
        <v>12.725095656635613</v>
      </c>
      <c r="F55" s="24">
        <f t="shared" si="0"/>
        <v>2.5774955755794231</v>
      </c>
      <c r="G55" s="23">
        <f>'[1]INTERNAL PARAMETERS-1'!M19</f>
        <v>16.865000000000002</v>
      </c>
      <c r="H55" s="22">
        <f t="shared" si="1"/>
        <v>214.60873824915964</v>
      </c>
      <c r="I55" s="21">
        <f t="shared" si="2"/>
        <v>43.469462882146978</v>
      </c>
    </row>
    <row r="56" spans="1:9" x14ac:dyDescent="0.5">
      <c r="A56" s="27" t="s">
        <v>4</v>
      </c>
      <c r="B56" s="26" t="s">
        <v>81</v>
      </c>
      <c r="C56" s="26" t="s">
        <v>65</v>
      </c>
      <c r="D56" s="25">
        <f>'[1]INPUTS-Incidence'!I20</f>
        <v>287000</v>
      </c>
      <c r="E56" s="119">
        <f>OVERALL2021!AB56</f>
        <v>1.25594883440724</v>
      </c>
      <c r="F56" s="24">
        <f t="shared" si="0"/>
        <v>0.43761283428823694</v>
      </c>
      <c r="G56" s="23">
        <f>'[1]INTERNAL PARAMETERS-1'!M20</f>
        <v>12.89</v>
      </c>
      <c r="H56" s="22">
        <f t="shared" si="1"/>
        <v>16.189180475509325</v>
      </c>
      <c r="I56" s="21">
        <f t="shared" si="2"/>
        <v>5.6408294339753748</v>
      </c>
    </row>
    <row r="57" spans="1:9" x14ac:dyDescent="0.5">
      <c r="A57" s="27" t="s">
        <v>4</v>
      </c>
      <c r="B57" s="26" t="s">
        <v>81</v>
      </c>
      <c r="C57" s="26" t="s">
        <v>64</v>
      </c>
      <c r="D57" s="25">
        <f>'[1]INPUTS-Incidence'!I21</f>
        <v>0</v>
      </c>
      <c r="E57" s="119">
        <f>OVERALL2021!AB57</f>
        <v>1.0553254485313037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9.8303565530690964</v>
      </c>
      <c r="I57" s="21" t="e">
        <f t="shared" si="2"/>
        <v>#DIV/0!</v>
      </c>
    </row>
    <row r="58" spans="1:9" x14ac:dyDescent="0.5">
      <c r="A58" s="27" t="s">
        <v>4</v>
      </c>
      <c r="B58" s="26" t="s">
        <v>81</v>
      </c>
      <c r="C58" s="26" t="s">
        <v>62</v>
      </c>
      <c r="D58" s="25">
        <f>'[1]INPUTS-Incidence'!I22</f>
        <v>328000</v>
      </c>
      <c r="E58" s="119">
        <f>OVERALL2021!AB58</f>
        <v>1.3275823646972764</v>
      </c>
      <c r="F58" s="24">
        <f t="shared" si="0"/>
        <v>0.4047507209442916</v>
      </c>
      <c r="G58" s="23">
        <f>'[1]INTERNAL PARAMETERS-1'!M22</f>
        <v>5.05</v>
      </c>
      <c r="H58" s="22">
        <f t="shared" si="1"/>
        <v>6.7042909417212453</v>
      </c>
      <c r="I58" s="21">
        <f t="shared" si="2"/>
        <v>2.0439911407686724</v>
      </c>
    </row>
    <row r="59" spans="1:9" x14ac:dyDescent="0.5">
      <c r="A59" s="27" t="s">
        <v>4</v>
      </c>
      <c r="B59" s="26" t="s">
        <v>63</v>
      </c>
      <c r="C59" s="26" t="s">
        <v>80</v>
      </c>
      <c r="D59" s="25">
        <f>'[1]INPUTS-Incidence'!I23</f>
        <v>5262600</v>
      </c>
      <c r="E59" s="119">
        <f>OVERALL2021!AB59</f>
        <v>4.5718578974798092</v>
      </c>
      <c r="F59" s="24">
        <f t="shared" si="0"/>
        <v>8.6874508750043891E-2</v>
      </c>
      <c r="G59" s="23">
        <f>'[1]INTERNAL PARAMETERS-1'!M5</f>
        <v>85.012</v>
      </c>
      <c r="H59" s="22">
        <f t="shared" si="1"/>
        <v>388.66278358055354</v>
      </c>
      <c r="I59" s="21">
        <f t="shared" si="2"/>
        <v>7.3853757378587304</v>
      </c>
    </row>
    <row r="60" spans="1:9" x14ac:dyDescent="0.5">
      <c r="A60" s="27" t="s">
        <v>4</v>
      </c>
      <c r="B60" s="26" t="s">
        <v>63</v>
      </c>
      <c r="C60" s="26" t="s">
        <v>79</v>
      </c>
      <c r="D60" s="25">
        <f>'[1]INPUTS-Incidence'!I24</f>
        <v>5416600</v>
      </c>
      <c r="E60" s="119">
        <f>OVERALL2021!AB60</f>
        <v>6.8744294512730484</v>
      </c>
      <c r="F60" s="24">
        <f t="shared" si="0"/>
        <v>0.12691410573557302</v>
      </c>
      <c r="G60" s="23">
        <f>'[1]INTERNAL PARAMETERS-1'!M6</f>
        <v>78.760000000000005</v>
      </c>
      <c r="H60" s="22">
        <f t="shared" si="1"/>
        <v>541.43006358226535</v>
      </c>
      <c r="I60" s="21">
        <f t="shared" si="2"/>
        <v>9.995754967733733</v>
      </c>
    </row>
    <row r="61" spans="1:9" x14ac:dyDescent="0.5">
      <c r="A61" s="27" t="s">
        <v>4</v>
      </c>
      <c r="B61" s="26" t="s">
        <v>63</v>
      </c>
      <c r="C61" s="26" t="s">
        <v>78</v>
      </c>
      <c r="D61" s="25">
        <f>'[1]INPUTS-Incidence'!I25</f>
        <v>5146900</v>
      </c>
      <c r="E61" s="119">
        <f>OVERALL2021!AB61</f>
        <v>4.3484763717287906</v>
      </c>
      <c r="F61" s="24">
        <f t="shared" si="0"/>
        <v>8.4487290829990694E-2</v>
      </c>
      <c r="G61" s="23">
        <f>'[1]INTERNAL PARAMETERS-1'!M7</f>
        <v>73.784999999999997</v>
      </c>
      <c r="H61" s="22">
        <f t="shared" si="1"/>
        <v>320.85232908800879</v>
      </c>
      <c r="I61" s="21">
        <f t="shared" si="2"/>
        <v>6.233894753890862</v>
      </c>
    </row>
    <row r="62" spans="1:9" x14ac:dyDescent="0.5">
      <c r="A62" s="27" t="s">
        <v>4</v>
      </c>
      <c r="B62" s="26" t="s">
        <v>63</v>
      </c>
      <c r="C62" s="26" t="s">
        <v>77</v>
      </c>
      <c r="D62" s="25">
        <f>'[1]INPUTS-Incidence'!I26</f>
        <v>4942000</v>
      </c>
      <c r="E62" s="119">
        <f>OVERALL2021!AB62</f>
        <v>3.996610318575315</v>
      </c>
      <c r="F62" s="24">
        <f t="shared" si="0"/>
        <v>8.0870301873235836E-2</v>
      </c>
      <c r="G62" s="23">
        <f>'[1]INTERNAL PARAMETERS-1'!M8</f>
        <v>68.824999999999989</v>
      </c>
      <c r="H62" s="22">
        <f t="shared" si="1"/>
        <v>275.06670517594603</v>
      </c>
      <c r="I62" s="21">
        <f t="shared" si="2"/>
        <v>5.5658985264254559</v>
      </c>
    </row>
    <row r="63" spans="1:9" x14ac:dyDescent="0.5">
      <c r="A63" s="27" t="s">
        <v>4</v>
      </c>
      <c r="B63" s="26" t="s">
        <v>63</v>
      </c>
      <c r="C63" s="26" t="s">
        <v>76</v>
      </c>
      <c r="D63" s="25">
        <f>'[1]INPUTS-Incidence'!I27</f>
        <v>4850500</v>
      </c>
      <c r="E63" s="119">
        <f>OVERALL2021!AB63</f>
        <v>4.7168431685652088</v>
      </c>
      <c r="F63" s="24">
        <f t="shared" si="0"/>
        <v>9.7244473117517966E-2</v>
      </c>
      <c r="G63" s="23">
        <f>'[1]INTERNAL PARAMETERS-1'!M9</f>
        <v>63.875</v>
      </c>
      <c r="H63" s="22">
        <f t="shared" si="1"/>
        <v>301.28835739210274</v>
      </c>
      <c r="I63" s="21">
        <f t="shared" si="2"/>
        <v>6.2114907203814607</v>
      </c>
    </row>
    <row r="64" spans="1:9" x14ac:dyDescent="0.5">
      <c r="A64" s="27" t="s">
        <v>4</v>
      </c>
      <c r="B64" s="26" t="s">
        <v>63</v>
      </c>
      <c r="C64" s="26" t="s">
        <v>75</v>
      </c>
      <c r="D64" s="25">
        <f>'[1]INPUTS-Incidence'!I28</f>
        <v>4564700</v>
      </c>
      <c r="E64" s="119">
        <f>OVERALL2021!AB64</f>
        <v>4.0165629657238853</v>
      </c>
      <c r="F64" s="24">
        <f t="shared" si="0"/>
        <v>8.7991827846822024E-2</v>
      </c>
      <c r="G64" s="23">
        <f>'[1]INTERNAL PARAMETERS-1'!M10</f>
        <v>58.935000000000002</v>
      </c>
      <c r="H64" s="22">
        <f t="shared" si="1"/>
        <v>236.71613838493718</v>
      </c>
      <c r="I64" s="21">
        <f t="shared" si="2"/>
        <v>5.1857983741524567</v>
      </c>
    </row>
    <row r="65" spans="1:9" x14ac:dyDescent="0.5">
      <c r="A65" s="27" t="s">
        <v>4</v>
      </c>
      <c r="B65" s="26" t="s">
        <v>63</v>
      </c>
      <c r="C65" s="26" t="s">
        <v>74</v>
      </c>
      <c r="D65" s="25">
        <f>'[1]INPUTS-Incidence'!I29</f>
        <v>3974600</v>
      </c>
      <c r="E65" s="119">
        <f>OVERALL2021!AB65</f>
        <v>5.8706258058692837</v>
      </c>
      <c r="F65" s="24">
        <f t="shared" si="0"/>
        <v>0.14770356277032365</v>
      </c>
      <c r="G65" s="23">
        <f>'[1]INTERNAL PARAMETERS-1'!M11</f>
        <v>53.995000000000005</v>
      </c>
      <c r="H65" s="22">
        <f t="shared" si="1"/>
        <v>316.984440387912</v>
      </c>
      <c r="I65" s="21">
        <f t="shared" si="2"/>
        <v>7.9752538717836261</v>
      </c>
    </row>
    <row r="66" spans="1:9" x14ac:dyDescent="0.5">
      <c r="A66" s="27" t="s">
        <v>4</v>
      </c>
      <c r="B66" s="26" t="s">
        <v>63</v>
      </c>
      <c r="C66" s="26" t="s">
        <v>73</v>
      </c>
      <c r="D66" s="25">
        <f>'[1]INPUTS-Incidence'!I30</f>
        <v>3534800</v>
      </c>
      <c r="E66" s="119">
        <f>OVERALL2021!AB66</f>
        <v>5.3655249768988291</v>
      </c>
      <c r="F66" s="24">
        <f t="shared" si="0"/>
        <v>0.15179147269714915</v>
      </c>
      <c r="G66" s="23">
        <f>'[1]INTERNAL PARAMETERS-1'!M12</f>
        <v>49.09</v>
      </c>
      <c r="H66" s="22">
        <f t="shared" si="1"/>
        <v>263.39362111596353</v>
      </c>
      <c r="I66" s="21">
        <f t="shared" si="2"/>
        <v>7.4514433947030536</v>
      </c>
    </row>
    <row r="67" spans="1:9" x14ac:dyDescent="0.5">
      <c r="A67" s="27" t="s">
        <v>4</v>
      </c>
      <c r="B67" s="26" t="s">
        <v>63</v>
      </c>
      <c r="C67" s="26" t="s">
        <v>72</v>
      </c>
      <c r="D67" s="25">
        <f>'[1]INPUTS-Incidence'!I31</f>
        <v>3182100</v>
      </c>
      <c r="E67" s="119">
        <f>OVERALL2021!AB67</f>
        <v>5.7260810328447862</v>
      </c>
      <c r="F67" s="24">
        <f t="shared" si="0"/>
        <v>0.17994660861835851</v>
      </c>
      <c r="G67" s="23">
        <f>'[1]INTERNAL PARAMETERS-1'!M13</f>
        <v>44.225000000000001</v>
      </c>
      <c r="H67" s="22">
        <f t="shared" si="1"/>
        <v>253.23593367756067</v>
      </c>
      <c r="I67" s="21">
        <f t="shared" si="2"/>
        <v>7.958138766146905</v>
      </c>
    </row>
    <row r="68" spans="1:9" x14ac:dyDescent="0.5">
      <c r="A68" s="27" t="s">
        <v>4</v>
      </c>
      <c r="B68" s="26" t="s">
        <v>63</v>
      </c>
      <c r="C68" s="26" t="s">
        <v>71</v>
      </c>
      <c r="D68" s="25">
        <f>'[1]INPUTS-Incidence'!I32</f>
        <v>2824900</v>
      </c>
      <c r="E68" s="119">
        <f>OVERALL2021!AB68</f>
        <v>6.3146698701250266</v>
      </c>
      <c r="F68" s="24">
        <f t="shared" si="0"/>
        <v>0.2235360497760992</v>
      </c>
      <c r="G68" s="23">
        <f>'[1]INTERNAL PARAMETERS-1'!M14</f>
        <v>39.424999999999997</v>
      </c>
      <c r="H68" s="22">
        <f t="shared" si="1"/>
        <v>248.95585962967917</v>
      </c>
      <c r="I68" s="21">
        <f t="shared" si="2"/>
        <v>8.8129087624227118</v>
      </c>
    </row>
    <row r="69" spans="1:9" x14ac:dyDescent="0.5">
      <c r="A69" s="27" t="s">
        <v>4</v>
      </c>
      <c r="B69" s="26" t="s">
        <v>63</v>
      </c>
      <c r="C69" s="26" t="s">
        <v>70</v>
      </c>
      <c r="D69" s="25">
        <f>'[1]INPUTS-Incidence'!I33</f>
        <v>2519500</v>
      </c>
      <c r="E69" s="119">
        <f>OVERALL2021!AB69</f>
        <v>7.0610426406991591</v>
      </c>
      <c r="F69" s="24">
        <f t="shared" ref="F69:F132" si="3">100000*E69/D69</f>
        <v>0.28025571108153041</v>
      </c>
      <c r="G69" s="23">
        <f>'[1]INTERNAL PARAMETERS-1'!M15</f>
        <v>34.72</v>
      </c>
      <c r="H69" s="22">
        <f t="shared" ref="H69:H132" si="4">G69*E69</f>
        <v>245.1594004850748</v>
      </c>
      <c r="I69" s="21">
        <f t="shared" ref="I69:I132" si="5">100000*H69/D69</f>
        <v>9.7304782887507351</v>
      </c>
    </row>
    <row r="70" spans="1:9" x14ac:dyDescent="0.5">
      <c r="A70" s="27" t="s">
        <v>4</v>
      </c>
      <c r="B70" s="26" t="s">
        <v>63</v>
      </c>
      <c r="C70" s="26" t="s">
        <v>69</v>
      </c>
      <c r="D70" s="25">
        <f>'[1]INPUTS-Incidence'!I34</f>
        <v>2118000</v>
      </c>
      <c r="E70" s="119">
        <f>OVERALL2021!AB70</f>
        <v>7.5244030256819325</v>
      </c>
      <c r="F70" s="24">
        <f t="shared" si="3"/>
        <v>0.35525982179801385</v>
      </c>
      <c r="G70" s="23">
        <f>'[1]INTERNAL PARAMETERS-1'!M16</f>
        <v>30.094999999999999</v>
      </c>
      <c r="H70" s="22">
        <f t="shared" si="4"/>
        <v>226.44690905789776</v>
      </c>
      <c r="I70" s="21">
        <f t="shared" si="5"/>
        <v>10.691544337011225</v>
      </c>
    </row>
    <row r="71" spans="1:9" x14ac:dyDescent="0.5">
      <c r="A71" s="27" t="s">
        <v>4</v>
      </c>
      <c r="B71" s="26" t="s">
        <v>63</v>
      </c>
      <c r="C71" s="26" t="s">
        <v>68</v>
      </c>
      <c r="D71" s="25">
        <f>'[1]INPUTS-Incidence'!I35</f>
        <v>1704700</v>
      </c>
      <c r="E71" s="119">
        <f>OVERALL2021!AB71</f>
        <v>7.9717126719100744</v>
      </c>
      <c r="F71" s="24">
        <f t="shared" si="3"/>
        <v>0.46763141150408127</v>
      </c>
      <c r="G71" s="23">
        <f>'[1]INTERNAL PARAMETERS-1'!M17</f>
        <v>25.55</v>
      </c>
      <c r="H71" s="22">
        <f t="shared" si="4"/>
        <v>203.67725876730242</v>
      </c>
      <c r="I71" s="21">
        <f t="shared" si="5"/>
        <v>11.947982563929278</v>
      </c>
    </row>
    <row r="72" spans="1:9" x14ac:dyDescent="0.5">
      <c r="A72" s="27" t="s">
        <v>4</v>
      </c>
      <c r="B72" s="26" t="s">
        <v>63</v>
      </c>
      <c r="C72" s="26" t="s">
        <v>67</v>
      </c>
      <c r="D72" s="25">
        <f>'[1]INPUTS-Incidence'!I36</f>
        <v>1264300</v>
      </c>
      <c r="E72" s="119">
        <f>OVERALL2021!AB72</f>
        <v>8.1227697109879138</v>
      </c>
      <c r="F72" s="24">
        <f t="shared" si="3"/>
        <v>0.64247170062389569</v>
      </c>
      <c r="G72" s="23">
        <f>'[1]INTERNAL PARAMETERS-1'!M18</f>
        <v>21.115000000000002</v>
      </c>
      <c r="H72" s="22">
        <f t="shared" si="4"/>
        <v>171.51228244750982</v>
      </c>
      <c r="I72" s="21">
        <f t="shared" si="5"/>
        <v>13.565789958673559</v>
      </c>
    </row>
    <row r="73" spans="1:9" x14ac:dyDescent="0.5">
      <c r="A73" s="27" t="s">
        <v>4</v>
      </c>
      <c r="B73" s="26" t="s">
        <v>63</v>
      </c>
      <c r="C73" s="26" t="s">
        <v>66</v>
      </c>
      <c r="D73" s="25">
        <f>'[1]INPUTS-Incidence'!I37</f>
        <v>888200</v>
      </c>
      <c r="E73" s="119">
        <f>OVERALL2021!AB73</f>
        <v>6.4585347844540131</v>
      </c>
      <c r="F73" s="24">
        <f t="shared" si="3"/>
        <v>0.72714870349628613</v>
      </c>
      <c r="G73" s="23">
        <f>'[1]INTERNAL PARAMETERS-1'!M19</f>
        <v>16.865000000000002</v>
      </c>
      <c r="H73" s="22">
        <f t="shared" si="4"/>
        <v>108.92318913981694</v>
      </c>
      <c r="I73" s="21">
        <f t="shared" si="5"/>
        <v>12.263362884464867</v>
      </c>
    </row>
    <row r="74" spans="1:9" x14ac:dyDescent="0.5">
      <c r="A74" s="27" t="s">
        <v>4</v>
      </c>
      <c r="B74" s="26" t="s">
        <v>63</v>
      </c>
      <c r="C74" s="26" t="s">
        <v>65</v>
      </c>
      <c r="D74" s="25">
        <f>'[1]INPUTS-Incidence'!I38</f>
        <v>565800</v>
      </c>
      <c r="E74" s="119">
        <f>OVERALL2021!AB74</f>
        <v>1.1291212294723292</v>
      </c>
      <c r="F74" s="24">
        <f t="shared" si="3"/>
        <v>0.19956189987139081</v>
      </c>
      <c r="G74" s="23">
        <f>'[1]INTERNAL PARAMETERS-1'!M20</f>
        <v>12.89</v>
      </c>
      <c r="H74" s="22">
        <f t="shared" si="4"/>
        <v>14.554372647898324</v>
      </c>
      <c r="I74" s="21">
        <f t="shared" si="5"/>
        <v>2.5723528893422278</v>
      </c>
    </row>
    <row r="75" spans="1:9" x14ac:dyDescent="0.5">
      <c r="A75" s="27" t="s">
        <v>4</v>
      </c>
      <c r="B75" s="26" t="s">
        <v>63</v>
      </c>
      <c r="C75" s="26" t="s">
        <v>64</v>
      </c>
      <c r="D75" s="25">
        <f>'[1]INPUTS-Incidence'!I39</f>
        <v>0</v>
      </c>
      <c r="E75" s="119">
        <f>OVERALL2021!AB75</f>
        <v>1.2735528580105258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11.86314487236805</v>
      </c>
      <c r="I75" s="21" t="e">
        <f t="shared" si="5"/>
        <v>#DIV/0!</v>
      </c>
    </row>
    <row r="76" spans="1:9" x14ac:dyDescent="0.5">
      <c r="A76" s="27" t="s">
        <v>4</v>
      </c>
      <c r="B76" s="26" t="s">
        <v>63</v>
      </c>
      <c r="C76" s="26" t="s">
        <v>62</v>
      </c>
      <c r="D76" s="25">
        <f>'[1]INPUTS-Incidence'!I40</f>
        <v>591900</v>
      </c>
      <c r="E76" s="119">
        <f>OVERALL2021!AB76</f>
        <v>2.239009270668344</v>
      </c>
      <c r="F76" s="24">
        <f t="shared" si="3"/>
        <v>0.37827492324182194</v>
      </c>
      <c r="G76" s="23">
        <f>'[1]INTERNAL PARAMETERS-1'!M22</f>
        <v>5.05</v>
      </c>
      <c r="H76" s="22">
        <f t="shared" si="4"/>
        <v>11.306996816875136</v>
      </c>
      <c r="I76" s="21">
        <f t="shared" si="5"/>
        <v>1.9102883623712006</v>
      </c>
    </row>
    <row r="77" spans="1:9" x14ac:dyDescent="0.5">
      <c r="A77" s="27" t="s">
        <v>10</v>
      </c>
      <c r="B77" s="26" t="s">
        <v>81</v>
      </c>
      <c r="C77" s="26" t="s">
        <v>80</v>
      </c>
      <c r="D77" s="25">
        <f>'[1]INPUTS-Incidence'!I5</f>
        <v>5505200</v>
      </c>
      <c r="E77" s="119">
        <f>OVERALL2021!AB77</f>
        <v>21.014624514265268</v>
      </c>
      <c r="F77" s="24">
        <f t="shared" si="3"/>
        <v>0.38172318016176104</v>
      </c>
      <c r="G77" s="23">
        <f>'[1]INTERNAL PARAMETERS-1'!M5</f>
        <v>85.012</v>
      </c>
      <c r="H77" s="22">
        <f t="shared" si="4"/>
        <v>1786.4952592067191</v>
      </c>
      <c r="I77" s="21">
        <f t="shared" si="5"/>
        <v>32.451050991911629</v>
      </c>
    </row>
    <row r="78" spans="1:9" x14ac:dyDescent="0.5">
      <c r="A78" s="27" t="s">
        <v>10</v>
      </c>
      <c r="B78" s="26" t="s">
        <v>81</v>
      </c>
      <c r="C78" s="26" t="s">
        <v>79</v>
      </c>
      <c r="D78" s="25">
        <f>'[1]INPUTS-Incidence'!I6</f>
        <v>5349600</v>
      </c>
      <c r="E78" s="119">
        <f>OVERALL2021!AB78</f>
        <v>31.84718278583691</v>
      </c>
      <c r="F78" s="24">
        <f t="shared" si="3"/>
        <v>0.59531895442345051</v>
      </c>
      <c r="G78" s="23">
        <f>'[1]INTERNAL PARAMETERS-1'!M6</f>
        <v>78.760000000000005</v>
      </c>
      <c r="H78" s="22">
        <f t="shared" si="4"/>
        <v>2508.2841162125151</v>
      </c>
      <c r="I78" s="21">
        <f t="shared" si="5"/>
        <v>46.887320850390964</v>
      </c>
    </row>
    <row r="79" spans="1:9" x14ac:dyDescent="0.5">
      <c r="A79" s="27" t="s">
        <v>10</v>
      </c>
      <c r="B79" s="26" t="s">
        <v>81</v>
      </c>
      <c r="C79" s="26" t="s">
        <v>78</v>
      </c>
      <c r="D79" s="25">
        <f>'[1]INPUTS-Incidence'!I7</f>
        <v>5254000</v>
      </c>
      <c r="E79" s="119">
        <f>OVERALL2021!AB79</f>
        <v>32.302272553393976</v>
      </c>
      <c r="F79" s="24">
        <f t="shared" si="3"/>
        <v>0.61481295305279737</v>
      </c>
      <c r="G79" s="23">
        <f>'[1]INTERNAL PARAMETERS-1'!M7</f>
        <v>73.784999999999997</v>
      </c>
      <c r="H79" s="22">
        <f t="shared" si="4"/>
        <v>2383.4231803521743</v>
      </c>
      <c r="I79" s="21">
        <f t="shared" si="5"/>
        <v>45.363973741000656</v>
      </c>
    </row>
    <row r="80" spans="1:9" x14ac:dyDescent="0.5">
      <c r="A80" s="27" t="s">
        <v>10</v>
      </c>
      <c r="B80" s="26" t="s">
        <v>81</v>
      </c>
      <c r="C80" s="26" t="s">
        <v>77</v>
      </c>
      <c r="D80" s="25">
        <f>'[1]INPUTS-Incidence'!I8</f>
        <v>4947500</v>
      </c>
      <c r="E80" s="119">
        <f>OVERALL2021!AB80</f>
        <v>167.96227272466646</v>
      </c>
      <c r="F80" s="24">
        <f t="shared" si="3"/>
        <v>3.3948918185885084</v>
      </c>
      <c r="G80" s="23">
        <f>'[1]INTERNAL PARAMETERS-1'!M8</f>
        <v>68.824999999999989</v>
      </c>
      <c r="H80" s="22">
        <f t="shared" si="4"/>
        <v>11560.003420275167</v>
      </c>
      <c r="I80" s="21">
        <f t="shared" si="5"/>
        <v>233.65342941435404</v>
      </c>
    </row>
    <row r="81" spans="1:9" x14ac:dyDescent="0.5">
      <c r="A81" s="27" t="s">
        <v>10</v>
      </c>
      <c r="B81" s="26" t="s">
        <v>81</v>
      </c>
      <c r="C81" s="26" t="s">
        <v>76</v>
      </c>
      <c r="D81" s="25">
        <f>'[1]INPUTS-Incidence'!I9</f>
        <v>4270800</v>
      </c>
      <c r="E81" s="119">
        <f>OVERALL2021!AB81</f>
        <v>298.52084351117173</v>
      </c>
      <c r="F81" s="24">
        <f t="shared" si="3"/>
        <v>6.9898108904929233</v>
      </c>
      <c r="G81" s="23">
        <f>'[1]INTERNAL PARAMETERS-1'!M9</f>
        <v>63.875</v>
      </c>
      <c r="H81" s="22">
        <f t="shared" si="4"/>
        <v>19068.018879276093</v>
      </c>
      <c r="I81" s="21">
        <f t="shared" si="5"/>
        <v>446.47417063023539</v>
      </c>
    </row>
    <row r="82" spans="1:9" x14ac:dyDescent="0.5">
      <c r="A82" s="27" t="s">
        <v>10</v>
      </c>
      <c r="B82" s="26" t="s">
        <v>81</v>
      </c>
      <c r="C82" s="26" t="s">
        <v>75</v>
      </c>
      <c r="D82" s="25">
        <f>'[1]INPUTS-Incidence'!I10</f>
        <v>3758500</v>
      </c>
      <c r="E82" s="119">
        <f>OVERALL2021!AB82</f>
        <v>277.24990429988719</v>
      </c>
      <c r="F82" s="24">
        <f t="shared" si="3"/>
        <v>7.3766104642779622</v>
      </c>
      <c r="G82" s="23">
        <f>'[1]INTERNAL PARAMETERS-1'!M10</f>
        <v>58.935000000000002</v>
      </c>
      <c r="H82" s="22">
        <f t="shared" si="4"/>
        <v>16339.723109913852</v>
      </c>
      <c r="I82" s="21">
        <f t="shared" si="5"/>
        <v>434.74053771222168</v>
      </c>
    </row>
    <row r="83" spans="1:9" x14ac:dyDescent="0.5">
      <c r="A83" s="27" t="s">
        <v>10</v>
      </c>
      <c r="B83" s="26" t="s">
        <v>81</v>
      </c>
      <c r="C83" s="26" t="s">
        <v>74</v>
      </c>
      <c r="D83" s="25">
        <f>'[1]INPUTS-Incidence'!I11</f>
        <v>3454700</v>
      </c>
      <c r="E83" s="119">
        <f>OVERALL2021!AB83</f>
        <v>178.13545929088718</v>
      </c>
      <c r="F83" s="24">
        <f t="shared" si="3"/>
        <v>5.1563220913794883</v>
      </c>
      <c r="G83" s="23">
        <f>'[1]INTERNAL PARAMETERS-1'!M11</f>
        <v>53.995000000000005</v>
      </c>
      <c r="H83" s="22">
        <f t="shared" si="4"/>
        <v>9618.4241244114546</v>
      </c>
      <c r="I83" s="21">
        <f t="shared" si="5"/>
        <v>278.41561132403547</v>
      </c>
    </row>
    <row r="84" spans="1:9" x14ac:dyDescent="0.5">
      <c r="A84" s="27" t="s">
        <v>10</v>
      </c>
      <c r="B84" s="26" t="s">
        <v>81</v>
      </c>
      <c r="C84" s="26" t="s">
        <v>73</v>
      </c>
      <c r="D84" s="25">
        <f>'[1]INPUTS-Incidence'!I12</f>
        <v>3067200</v>
      </c>
      <c r="E84" s="119">
        <f>OVERALL2021!AB84</f>
        <v>149.14457367921207</v>
      </c>
      <c r="F84" s="24">
        <f t="shared" si="3"/>
        <v>4.8625643479137999</v>
      </c>
      <c r="G84" s="23">
        <f>'[1]INTERNAL PARAMETERS-1'!M12</f>
        <v>49.09</v>
      </c>
      <c r="H84" s="22">
        <f t="shared" si="4"/>
        <v>7321.5071219125211</v>
      </c>
      <c r="I84" s="21">
        <f t="shared" si="5"/>
        <v>238.70328383908844</v>
      </c>
    </row>
    <row r="85" spans="1:9" x14ac:dyDescent="0.5">
      <c r="A85" s="27" t="s">
        <v>10</v>
      </c>
      <c r="B85" s="26" t="s">
        <v>81</v>
      </c>
      <c r="C85" s="26" t="s">
        <v>72</v>
      </c>
      <c r="D85" s="25">
        <f>'[1]INPUTS-Incidence'!I13</f>
        <v>2787700</v>
      </c>
      <c r="E85" s="119">
        <f>OVERALL2021!AB85</f>
        <v>128.54380948155847</v>
      </c>
      <c r="F85" s="24">
        <f t="shared" si="3"/>
        <v>4.6111062697405911</v>
      </c>
      <c r="G85" s="23">
        <f>'[1]INTERNAL PARAMETERS-1'!M13</f>
        <v>44.225000000000001</v>
      </c>
      <c r="H85" s="22">
        <f t="shared" si="4"/>
        <v>5684.8499743219236</v>
      </c>
      <c r="I85" s="21">
        <f t="shared" si="5"/>
        <v>203.92617477927766</v>
      </c>
    </row>
    <row r="86" spans="1:9" x14ac:dyDescent="0.5">
      <c r="A86" s="27" t="s">
        <v>10</v>
      </c>
      <c r="B86" s="26" t="s">
        <v>81</v>
      </c>
      <c r="C86" s="26" t="s">
        <v>71</v>
      </c>
      <c r="D86" s="25">
        <f>'[1]INPUTS-Incidence'!I14</f>
        <v>2375500</v>
      </c>
      <c r="E86" s="119">
        <f>OVERALL2021!AB86</f>
        <v>100.69282578108034</v>
      </c>
      <c r="F86" s="24">
        <f t="shared" si="3"/>
        <v>4.2388055475091706</v>
      </c>
      <c r="G86" s="23">
        <f>'[1]INTERNAL PARAMETERS-1'!M14</f>
        <v>39.424999999999997</v>
      </c>
      <c r="H86" s="22">
        <f t="shared" si="4"/>
        <v>3969.8146564190924</v>
      </c>
      <c r="I86" s="21">
        <f t="shared" si="5"/>
        <v>167.11490871054903</v>
      </c>
    </row>
    <row r="87" spans="1:9" x14ac:dyDescent="0.5">
      <c r="A87" s="27" t="s">
        <v>10</v>
      </c>
      <c r="B87" s="26" t="s">
        <v>81</v>
      </c>
      <c r="C87" s="26" t="s">
        <v>70</v>
      </c>
      <c r="D87" s="25">
        <f>'[1]INPUTS-Incidence'!I15</f>
        <v>1960300</v>
      </c>
      <c r="E87" s="119">
        <f>OVERALL2021!AB87</f>
        <v>77.214106205673843</v>
      </c>
      <c r="F87" s="24">
        <f t="shared" si="3"/>
        <v>3.9388923228931207</v>
      </c>
      <c r="G87" s="23">
        <f>'[1]INTERNAL PARAMETERS-1'!M15</f>
        <v>34.72</v>
      </c>
      <c r="H87" s="22">
        <f t="shared" si="4"/>
        <v>2680.8737674609956</v>
      </c>
      <c r="I87" s="21">
        <f t="shared" si="5"/>
        <v>136.75834145084914</v>
      </c>
    </row>
    <row r="88" spans="1:9" x14ac:dyDescent="0.5">
      <c r="A88" s="27" t="s">
        <v>10</v>
      </c>
      <c r="B88" s="26" t="s">
        <v>81</v>
      </c>
      <c r="C88" s="26" t="s">
        <v>69</v>
      </c>
      <c r="D88" s="25">
        <f>'[1]INPUTS-Incidence'!I16</f>
        <v>1480600</v>
      </c>
      <c r="E88" s="119">
        <f>OVERALL2021!AB88</f>
        <v>63.317368563529683</v>
      </c>
      <c r="F88" s="24">
        <f t="shared" si="3"/>
        <v>4.2764668758293718</v>
      </c>
      <c r="G88" s="23">
        <f>'[1]INTERNAL PARAMETERS-1'!M16</f>
        <v>30.094999999999999</v>
      </c>
      <c r="H88" s="22">
        <f t="shared" si="4"/>
        <v>1905.5362069194257</v>
      </c>
      <c r="I88" s="21">
        <f t="shared" si="5"/>
        <v>128.70027062808495</v>
      </c>
    </row>
    <row r="89" spans="1:9" x14ac:dyDescent="0.5">
      <c r="A89" s="27" t="s">
        <v>10</v>
      </c>
      <c r="B89" s="26" t="s">
        <v>81</v>
      </c>
      <c r="C89" s="26" t="s">
        <v>68</v>
      </c>
      <c r="D89" s="25">
        <f>'[1]INPUTS-Incidence'!I17</f>
        <v>1067600</v>
      </c>
      <c r="E89" s="119">
        <f>OVERALL2021!AB89</f>
        <v>22.513327391889206</v>
      </c>
      <c r="F89" s="24">
        <f t="shared" si="3"/>
        <v>2.1087792611361191</v>
      </c>
      <c r="G89" s="23">
        <f>'[1]INTERNAL PARAMETERS-1'!M17</f>
        <v>25.55</v>
      </c>
      <c r="H89" s="22">
        <f t="shared" si="4"/>
        <v>575.21551486276917</v>
      </c>
      <c r="I89" s="21">
        <f t="shared" si="5"/>
        <v>53.879310122027839</v>
      </c>
    </row>
    <row r="90" spans="1:9" x14ac:dyDescent="0.5">
      <c r="A90" s="27" t="s">
        <v>10</v>
      </c>
      <c r="B90" s="26" t="s">
        <v>81</v>
      </c>
      <c r="C90" s="26" t="s">
        <v>67</v>
      </c>
      <c r="D90" s="25">
        <f>'[1]INPUTS-Incidence'!I18</f>
        <v>682400</v>
      </c>
      <c r="E90" s="119">
        <f>OVERALL2021!AB90</f>
        <v>15.633188012040423</v>
      </c>
      <c r="F90" s="24">
        <f t="shared" si="3"/>
        <v>2.2909126629602028</v>
      </c>
      <c r="G90" s="23">
        <f>'[1]INTERNAL PARAMETERS-1'!M18</f>
        <v>21.115000000000002</v>
      </c>
      <c r="H90" s="22">
        <f t="shared" si="4"/>
        <v>330.09476487423353</v>
      </c>
      <c r="I90" s="21">
        <f t="shared" si="5"/>
        <v>48.372620878404682</v>
      </c>
    </row>
    <row r="91" spans="1:9" x14ac:dyDescent="0.5">
      <c r="A91" s="27" t="s">
        <v>10</v>
      </c>
      <c r="B91" s="26" t="s">
        <v>81</v>
      </c>
      <c r="C91" s="26" t="s">
        <v>66</v>
      </c>
      <c r="D91" s="25">
        <f>'[1]INPUTS-Incidence'!I19</f>
        <v>493700</v>
      </c>
      <c r="E91" s="119">
        <f>OVERALL2021!AB91</f>
        <v>7.8997371330071848</v>
      </c>
      <c r="F91" s="24">
        <f t="shared" si="3"/>
        <v>1.600108797449298</v>
      </c>
      <c r="G91" s="23">
        <f>'[1]INTERNAL PARAMETERS-1'!M19</f>
        <v>16.865000000000002</v>
      </c>
      <c r="H91" s="22">
        <f t="shared" si="4"/>
        <v>133.22906674816619</v>
      </c>
      <c r="I91" s="21">
        <f t="shared" si="5"/>
        <v>26.985834868982419</v>
      </c>
    </row>
    <row r="92" spans="1:9" x14ac:dyDescent="0.5">
      <c r="A92" s="27" t="s">
        <v>10</v>
      </c>
      <c r="B92" s="26" t="s">
        <v>81</v>
      </c>
      <c r="C92" s="26" t="s">
        <v>65</v>
      </c>
      <c r="D92" s="25">
        <f>'[1]INPUTS-Incidence'!I20</f>
        <v>287000</v>
      </c>
      <c r="E92" s="119">
        <f>OVERALL2021!AB92</f>
        <v>2.3477504768450079</v>
      </c>
      <c r="F92" s="24">
        <f t="shared" si="3"/>
        <v>0.81803152503310372</v>
      </c>
      <c r="G92" s="23">
        <f>'[1]INTERNAL PARAMETERS-1'!M20</f>
        <v>12.89</v>
      </c>
      <c r="H92" s="22">
        <f t="shared" si="4"/>
        <v>30.262503646532153</v>
      </c>
      <c r="I92" s="21">
        <f t="shared" si="5"/>
        <v>10.544426357676707</v>
      </c>
    </row>
    <row r="93" spans="1:9" x14ac:dyDescent="0.5">
      <c r="A93" s="27" t="s">
        <v>10</v>
      </c>
      <c r="B93" s="26" t="s">
        <v>81</v>
      </c>
      <c r="C93" s="26" t="s">
        <v>64</v>
      </c>
      <c r="D93" s="25">
        <f>'[1]INPUTS-Incidence'!I21</f>
        <v>0</v>
      </c>
      <c r="E93" s="119">
        <f>OVERALL2021!AB93</f>
        <v>1.5681355918654349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14.607183038226529</v>
      </c>
      <c r="I93" s="21" t="e">
        <f t="shared" si="5"/>
        <v>#DIV/0!</v>
      </c>
    </row>
    <row r="94" spans="1:9" x14ac:dyDescent="0.5">
      <c r="A94" s="27" t="s">
        <v>10</v>
      </c>
      <c r="B94" s="26" t="s">
        <v>81</v>
      </c>
      <c r="C94" s="26" t="s">
        <v>62</v>
      </c>
      <c r="D94" s="25">
        <f>'[1]INPUTS-Incidence'!I22</f>
        <v>328000</v>
      </c>
      <c r="E94" s="119">
        <f>OVERALL2021!AB94</f>
        <v>1.4796989558139289</v>
      </c>
      <c r="F94" s="24">
        <f t="shared" si="3"/>
        <v>0.4511277304310759</v>
      </c>
      <c r="G94" s="23">
        <f>'[1]INTERNAL PARAMETERS-1'!M22</f>
        <v>5.05</v>
      </c>
      <c r="H94" s="22">
        <f t="shared" si="4"/>
        <v>7.4724797268603407</v>
      </c>
      <c r="I94" s="21">
        <f t="shared" si="5"/>
        <v>2.278195038676933</v>
      </c>
    </row>
    <row r="95" spans="1:9" x14ac:dyDescent="0.5">
      <c r="A95" s="27" t="s">
        <v>10</v>
      </c>
      <c r="B95" s="26" t="s">
        <v>63</v>
      </c>
      <c r="C95" s="26" t="s">
        <v>80</v>
      </c>
      <c r="D95" s="25">
        <f>'[1]INPUTS-Incidence'!I23</f>
        <v>5262600</v>
      </c>
      <c r="E95" s="119">
        <f>OVERALL2021!AB95</f>
        <v>10.493138513651775</v>
      </c>
      <c r="F95" s="24">
        <f t="shared" si="3"/>
        <v>0.19939076718070486</v>
      </c>
      <c r="G95" s="23">
        <f>'[1]INTERNAL PARAMETERS-1'!M5</f>
        <v>85.012</v>
      </c>
      <c r="H95" s="22">
        <f t="shared" si="4"/>
        <v>892.04269132256479</v>
      </c>
      <c r="I95" s="21">
        <f t="shared" si="5"/>
        <v>16.950607899566084</v>
      </c>
    </row>
    <row r="96" spans="1:9" x14ac:dyDescent="0.5">
      <c r="A96" s="27" t="s">
        <v>10</v>
      </c>
      <c r="B96" s="26" t="s">
        <v>63</v>
      </c>
      <c r="C96" s="26" t="s">
        <v>79</v>
      </c>
      <c r="D96" s="25">
        <f>'[1]INPUTS-Incidence'!I24</f>
        <v>5416600</v>
      </c>
      <c r="E96" s="119">
        <f>OVERALL2021!AB96</f>
        <v>17.367948802460877</v>
      </c>
      <c r="F96" s="24">
        <f t="shared" si="3"/>
        <v>0.32064300119006162</v>
      </c>
      <c r="G96" s="23">
        <f>'[1]INTERNAL PARAMETERS-1'!M6</f>
        <v>78.760000000000005</v>
      </c>
      <c r="H96" s="22">
        <f t="shared" si="4"/>
        <v>1367.8996476818188</v>
      </c>
      <c r="I96" s="21">
        <f t="shared" si="5"/>
        <v>25.253842773729257</v>
      </c>
    </row>
    <row r="97" spans="1:9" x14ac:dyDescent="0.5">
      <c r="A97" s="27" t="s">
        <v>10</v>
      </c>
      <c r="B97" s="26" t="s">
        <v>63</v>
      </c>
      <c r="C97" s="26" t="s">
        <v>78</v>
      </c>
      <c r="D97" s="25">
        <f>'[1]INPUTS-Incidence'!I25</f>
        <v>5146900</v>
      </c>
      <c r="E97" s="119">
        <f>OVERALL2021!AB97</f>
        <v>12.368627579324862</v>
      </c>
      <c r="F97" s="24">
        <f t="shared" si="3"/>
        <v>0.24031217974557234</v>
      </c>
      <c r="G97" s="23">
        <f>'[1]INTERNAL PARAMETERS-1'!M7</f>
        <v>73.784999999999997</v>
      </c>
      <c r="H97" s="22">
        <f t="shared" si="4"/>
        <v>912.61918594048484</v>
      </c>
      <c r="I97" s="21">
        <f t="shared" si="5"/>
        <v>17.731434182527053</v>
      </c>
    </row>
    <row r="98" spans="1:9" x14ac:dyDescent="0.5">
      <c r="A98" s="27" t="s">
        <v>10</v>
      </c>
      <c r="B98" s="26" t="s">
        <v>63</v>
      </c>
      <c r="C98" s="26" t="s">
        <v>77</v>
      </c>
      <c r="D98" s="25">
        <f>'[1]INPUTS-Incidence'!I26</f>
        <v>4942000</v>
      </c>
      <c r="E98" s="119">
        <f>OVERALL2021!AB98</f>
        <v>27.409946571002664</v>
      </c>
      <c r="F98" s="24">
        <f t="shared" si="3"/>
        <v>0.55463267039665443</v>
      </c>
      <c r="G98" s="23">
        <f>'[1]INTERNAL PARAMETERS-1'!M8</f>
        <v>68.824999999999989</v>
      </c>
      <c r="H98" s="22">
        <f t="shared" si="4"/>
        <v>1886.4895727492581</v>
      </c>
      <c r="I98" s="21">
        <f t="shared" si="5"/>
        <v>38.172593540049739</v>
      </c>
    </row>
    <row r="99" spans="1:9" x14ac:dyDescent="0.5">
      <c r="A99" s="27" t="s">
        <v>10</v>
      </c>
      <c r="B99" s="26" t="s">
        <v>63</v>
      </c>
      <c r="C99" s="26" t="s">
        <v>76</v>
      </c>
      <c r="D99" s="25">
        <f>'[1]INPUTS-Incidence'!I27</f>
        <v>4850500</v>
      </c>
      <c r="E99" s="119">
        <f>OVERALL2021!AB99</f>
        <v>31.3813461307221</v>
      </c>
      <c r="F99" s="24">
        <f t="shared" si="3"/>
        <v>0.64697136647195341</v>
      </c>
      <c r="G99" s="23">
        <f>'[1]INTERNAL PARAMETERS-1'!M9</f>
        <v>63.875</v>
      </c>
      <c r="H99" s="22">
        <f t="shared" si="4"/>
        <v>2004.4834840998742</v>
      </c>
      <c r="I99" s="21">
        <f t="shared" si="5"/>
        <v>41.325296033396022</v>
      </c>
    </row>
    <row r="100" spans="1:9" x14ac:dyDescent="0.5">
      <c r="A100" s="27" t="s">
        <v>10</v>
      </c>
      <c r="B100" s="26" t="s">
        <v>63</v>
      </c>
      <c r="C100" s="26" t="s">
        <v>75</v>
      </c>
      <c r="D100" s="25">
        <f>'[1]INPUTS-Incidence'!I28</f>
        <v>4564700</v>
      </c>
      <c r="E100" s="119">
        <f>OVERALL2021!AB100</f>
        <v>23.092940621848793</v>
      </c>
      <c r="F100" s="24">
        <f t="shared" si="3"/>
        <v>0.50590270164192164</v>
      </c>
      <c r="G100" s="23">
        <f>'[1]INTERNAL PARAMETERS-1'!M10</f>
        <v>58.935000000000002</v>
      </c>
      <c r="H100" s="22">
        <f t="shared" si="4"/>
        <v>1360.9824555486587</v>
      </c>
      <c r="I100" s="21">
        <f t="shared" si="5"/>
        <v>29.815375721266648</v>
      </c>
    </row>
    <row r="101" spans="1:9" x14ac:dyDescent="0.5">
      <c r="A101" s="27" t="s">
        <v>10</v>
      </c>
      <c r="B101" s="26" t="s">
        <v>63</v>
      </c>
      <c r="C101" s="26" t="s">
        <v>74</v>
      </c>
      <c r="D101" s="25">
        <f>'[1]INPUTS-Incidence'!I29</f>
        <v>3974600</v>
      </c>
      <c r="E101" s="119">
        <f>OVERALL2021!AB101</f>
        <v>16.796147805400022</v>
      </c>
      <c r="F101" s="24">
        <f t="shared" si="3"/>
        <v>0.42258712336838983</v>
      </c>
      <c r="G101" s="23">
        <f>'[1]INTERNAL PARAMETERS-1'!M11</f>
        <v>53.995000000000005</v>
      </c>
      <c r="H101" s="22">
        <f t="shared" si="4"/>
        <v>906.90800075257425</v>
      </c>
      <c r="I101" s="21">
        <f t="shared" si="5"/>
        <v>22.817591726276209</v>
      </c>
    </row>
    <row r="102" spans="1:9" x14ac:dyDescent="0.5">
      <c r="A102" s="27" t="s">
        <v>10</v>
      </c>
      <c r="B102" s="26" t="s">
        <v>63</v>
      </c>
      <c r="C102" s="26" t="s">
        <v>73</v>
      </c>
      <c r="D102" s="25">
        <f>'[1]INPUTS-Incidence'!I30</f>
        <v>3534800</v>
      </c>
      <c r="E102" s="119">
        <f>OVERALL2021!AB102</f>
        <v>15.109359173039735</v>
      </c>
      <c r="F102" s="24">
        <f t="shared" si="3"/>
        <v>0.42744594243068168</v>
      </c>
      <c r="G102" s="23">
        <f>'[1]INTERNAL PARAMETERS-1'!M12</f>
        <v>49.09</v>
      </c>
      <c r="H102" s="22">
        <f t="shared" si="4"/>
        <v>741.71844180452069</v>
      </c>
      <c r="I102" s="21">
        <f t="shared" si="5"/>
        <v>20.983321313922165</v>
      </c>
    </row>
    <row r="103" spans="1:9" x14ac:dyDescent="0.5">
      <c r="A103" s="27" t="s">
        <v>10</v>
      </c>
      <c r="B103" s="26" t="s">
        <v>63</v>
      </c>
      <c r="C103" s="26" t="s">
        <v>72</v>
      </c>
      <c r="D103" s="25">
        <f>'[1]INPUTS-Incidence'!I31</f>
        <v>3182100</v>
      </c>
      <c r="E103" s="119">
        <f>OVERALL2021!AB103</f>
        <v>16.17069215043076</v>
      </c>
      <c r="F103" s="24">
        <f t="shared" si="3"/>
        <v>0.50817674335912644</v>
      </c>
      <c r="G103" s="23">
        <f>'[1]INTERNAL PARAMETERS-1'!M13</f>
        <v>44.225000000000001</v>
      </c>
      <c r="H103" s="22">
        <f t="shared" si="4"/>
        <v>715.1488603528004</v>
      </c>
      <c r="I103" s="21">
        <f t="shared" si="5"/>
        <v>22.474116475057361</v>
      </c>
    </row>
    <row r="104" spans="1:9" x14ac:dyDescent="0.5">
      <c r="A104" s="27" t="s">
        <v>10</v>
      </c>
      <c r="B104" s="26" t="s">
        <v>63</v>
      </c>
      <c r="C104" s="26" t="s">
        <v>71</v>
      </c>
      <c r="D104" s="25">
        <f>'[1]INPUTS-Incidence'!I32</f>
        <v>2824900</v>
      </c>
      <c r="E104" s="119">
        <f>OVERALL2021!AB104</f>
        <v>19.313568161476947</v>
      </c>
      <c r="F104" s="24">
        <f t="shared" si="3"/>
        <v>0.6836903310374508</v>
      </c>
      <c r="G104" s="23">
        <f>'[1]INTERNAL PARAMETERS-1'!M14</f>
        <v>39.424999999999997</v>
      </c>
      <c r="H104" s="22">
        <f t="shared" si="4"/>
        <v>761.43742476622856</v>
      </c>
      <c r="I104" s="21">
        <f t="shared" si="5"/>
        <v>26.954491301151492</v>
      </c>
    </row>
    <row r="105" spans="1:9" x14ac:dyDescent="0.5">
      <c r="A105" s="27" t="s">
        <v>10</v>
      </c>
      <c r="B105" s="26" t="s">
        <v>63</v>
      </c>
      <c r="C105" s="26" t="s">
        <v>70</v>
      </c>
      <c r="D105" s="25">
        <f>'[1]INPUTS-Incidence'!I33</f>
        <v>2519500</v>
      </c>
      <c r="E105" s="119">
        <f>OVERALL2021!AB105</f>
        <v>17.260734197228519</v>
      </c>
      <c r="F105" s="24">
        <f t="shared" si="3"/>
        <v>0.68508569943355901</v>
      </c>
      <c r="G105" s="23">
        <f>'[1]INTERNAL PARAMETERS-1'!M15</f>
        <v>34.72</v>
      </c>
      <c r="H105" s="22">
        <f t="shared" si="4"/>
        <v>599.29269132777415</v>
      </c>
      <c r="I105" s="21">
        <f t="shared" si="5"/>
        <v>23.786175484333167</v>
      </c>
    </row>
    <row r="106" spans="1:9" x14ac:dyDescent="0.5">
      <c r="A106" s="27" t="s">
        <v>10</v>
      </c>
      <c r="B106" s="26" t="s">
        <v>63</v>
      </c>
      <c r="C106" s="26" t="s">
        <v>69</v>
      </c>
      <c r="D106" s="25">
        <f>'[1]INPUTS-Incidence'!I34</f>
        <v>2118000</v>
      </c>
      <c r="E106" s="119">
        <f>OVERALL2021!AB106</f>
        <v>17.645367479379836</v>
      </c>
      <c r="F106" s="24">
        <f t="shared" si="3"/>
        <v>0.83311461186873637</v>
      </c>
      <c r="G106" s="23">
        <f>'[1]INTERNAL PARAMETERS-1'!M16</f>
        <v>30.094999999999999</v>
      </c>
      <c r="H106" s="22">
        <f t="shared" si="4"/>
        <v>531.03733429193608</v>
      </c>
      <c r="I106" s="21">
        <f t="shared" si="5"/>
        <v>25.072584244189617</v>
      </c>
    </row>
    <row r="107" spans="1:9" x14ac:dyDescent="0.5">
      <c r="A107" s="27" t="s">
        <v>10</v>
      </c>
      <c r="B107" s="26" t="s">
        <v>63</v>
      </c>
      <c r="C107" s="26" t="s">
        <v>68</v>
      </c>
      <c r="D107" s="25">
        <f>'[1]INPUTS-Incidence'!I35</f>
        <v>1704700</v>
      </c>
      <c r="E107" s="119">
        <f>OVERALL2021!AB107</f>
        <v>6.2812253088590762</v>
      </c>
      <c r="F107" s="24">
        <f t="shared" si="3"/>
        <v>0.36846514394668128</v>
      </c>
      <c r="G107" s="23">
        <f>'[1]INTERNAL PARAMETERS-1'!M17</f>
        <v>25.55</v>
      </c>
      <c r="H107" s="22">
        <f t="shared" si="4"/>
        <v>160.48530664134941</v>
      </c>
      <c r="I107" s="21">
        <f t="shared" si="5"/>
        <v>9.4142844278377069</v>
      </c>
    </row>
    <row r="108" spans="1:9" x14ac:dyDescent="0.5">
      <c r="A108" s="27" t="s">
        <v>10</v>
      </c>
      <c r="B108" s="26" t="s">
        <v>63</v>
      </c>
      <c r="C108" s="26" t="s">
        <v>67</v>
      </c>
      <c r="D108" s="25">
        <f>'[1]INPUTS-Incidence'!I36</f>
        <v>1264300</v>
      </c>
      <c r="E108" s="119">
        <f>OVERALL2021!AB108</f>
        <v>6.4674246906973583</v>
      </c>
      <c r="F108" s="24">
        <f t="shared" si="3"/>
        <v>0.51154193551351412</v>
      </c>
      <c r="G108" s="23">
        <f>'[1]INTERNAL PARAMETERS-1'!M18</f>
        <v>21.115000000000002</v>
      </c>
      <c r="H108" s="22">
        <f t="shared" si="4"/>
        <v>136.55967234407473</v>
      </c>
      <c r="I108" s="21">
        <f t="shared" si="5"/>
        <v>10.80120796836785</v>
      </c>
    </row>
    <row r="109" spans="1:9" x14ac:dyDescent="0.5">
      <c r="A109" s="27" t="s">
        <v>10</v>
      </c>
      <c r="B109" s="26" t="s">
        <v>63</v>
      </c>
      <c r="C109" s="26" t="s">
        <v>66</v>
      </c>
      <c r="D109" s="25">
        <f>'[1]INPUTS-Incidence'!I37</f>
        <v>888200</v>
      </c>
      <c r="E109" s="119">
        <f>OVERALL2021!AB109</f>
        <v>4.5154599025882334</v>
      </c>
      <c r="F109" s="24">
        <f t="shared" si="3"/>
        <v>0.50838323604911428</v>
      </c>
      <c r="G109" s="23">
        <f>'[1]INTERNAL PARAMETERS-1'!M19</f>
        <v>16.865000000000002</v>
      </c>
      <c r="H109" s="22">
        <f t="shared" si="4"/>
        <v>76.153231257150566</v>
      </c>
      <c r="I109" s="21">
        <f t="shared" si="5"/>
        <v>8.5738832759683135</v>
      </c>
    </row>
    <row r="110" spans="1:9" x14ac:dyDescent="0.5">
      <c r="A110" s="27" t="s">
        <v>10</v>
      </c>
      <c r="B110" s="26" t="s">
        <v>63</v>
      </c>
      <c r="C110" s="26" t="s">
        <v>65</v>
      </c>
      <c r="D110" s="25">
        <f>'[1]INPUTS-Incidence'!I38</f>
        <v>565800</v>
      </c>
      <c r="E110" s="119">
        <f>OVERALL2021!AB110</f>
        <v>1.8979493700172414</v>
      </c>
      <c r="F110" s="24">
        <f t="shared" si="3"/>
        <v>0.33544527571884791</v>
      </c>
      <c r="G110" s="23">
        <f>'[1]INTERNAL PARAMETERS-1'!M20</f>
        <v>12.89</v>
      </c>
      <c r="H110" s="22">
        <f t="shared" si="4"/>
        <v>24.464567379522244</v>
      </c>
      <c r="I110" s="21">
        <f t="shared" si="5"/>
        <v>4.3238896040159496</v>
      </c>
    </row>
    <row r="111" spans="1:9" x14ac:dyDescent="0.5">
      <c r="A111" s="27" t="s">
        <v>10</v>
      </c>
      <c r="B111" s="26" t="s">
        <v>63</v>
      </c>
      <c r="C111" s="26" t="s">
        <v>64</v>
      </c>
      <c r="D111" s="25">
        <f>'[1]INPUTS-Incidence'!I39</f>
        <v>0</v>
      </c>
      <c r="E111" s="119">
        <f>OVERALL2021!AB111</f>
        <v>1.3729646148159045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12.789165387010152</v>
      </c>
      <c r="I111" s="21" t="e">
        <f t="shared" si="5"/>
        <v>#DIV/0!</v>
      </c>
    </row>
    <row r="112" spans="1:9" x14ac:dyDescent="0.5">
      <c r="A112" s="27" t="s">
        <v>10</v>
      </c>
      <c r="B112" s="26" t="s">
        <v>63</v>
      </c>
      <c r="C112" s="26" t="s">
        <v>62</v>
      </c>
      <c r="D112" s="25">
        <f>'[1]INPUTS-Incidence'!I40</f>
        <v>591900</v>
      </c>
      <c r="E112" s="119">
        <f>OVERALL2021!AB112</f>
        <v>2.60000172127359</v>
      </c>
      <c r="F112" s="24">
        <f t="shared" si="3"/>
        <v>0.43926367989079068</v>
      </c>
      <c r="G112" s="23">
        <f>'[1]INTERNAL PARAMETERS-1'!M22</f>
        <v>5.05</v>
      </c>
      <c r="H112" s="22">
        <f t="shared" si="4"/>
        <v>13.130008692431629</v>
      </c>
      <c r="I112" s="21">
        <f t="shared" si="5"/>
        <v>2.2182815834484928</v>
      </c>
    </row>
    <row r="113" spans="1:9" x14ac:dyDescent="0.5">
      <c r="A113" s="27" t="s">
        <v>9</v>
      </c>
      <c r="B113" s="26" t="s">
        <v>81</v>
      </c>
      <c r="C113" s="26" t="s">
        <v>80</v>
      </c>
      <c r="D113" s="25">
        <f>'[1]INPUTS-Incidence'!I5</f>
        <v>5505200</v>
      </c>
      <c r="E113" s="119">
        <f>OVERALL2021!AB113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5">
      <c r="A114" s="27" t="s">
        <v>9</v>
      </c>
      <c r="B114" s="26" t="s">
        <v>81</v>
      </c>
      <c r="C114" s="26" t="s">
        <v>79</v>
      </c>
      <c r="D114" s="25">
        <f>'[1]INPUTS-Incidence'!I6</f>
        <v>5349600</v>
      </c>
      <c r="E114" s="119">
        <f>OVERALL2021!AB114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5">
      <c r="A115" s="27" t="s">
        <v>9</v>
      </c>
      <c r="B115" s="26" t="s">
        <v>81</v>
      </c>
      <c r="C115" s="26" t="s">
        <v>78</v>
      </c>
      <c r="D115" s="25">
        <f>'[1]INPUTS-Incidence'!I7</f>
        <v>5254000</v>
      </c>
      <c r="E115" s="119">
        <f>OVERALL2021!AB115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5">
      <c r="A116" s="27" t="s">
        <v>9</v>
      </c>
      <c r="B116" s="26" t="s">
        <v>81</v>
      </c>
      <c r="C116" s="26" t="s">
        <v>77</v>
      </c>
      <c r="D116" s="25">
        <f>'[1]INPUTS-Incidence'!I8</f>
        <v>4947500</v>
      </c>
      <c r="E116" s="119">
        <f>OVERALL2021!AB116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5">
      <c r="A117" s="27" t="s">
        <v>9</v>
      </c>
      <c r="B117" s="26" t="s">
        <v>81</v>
      </c>
      <c r="C117" s="26" t="s">
        <v>76</v>
      </c>
      <c r="D117" s="25">
        <f>'[1]INPUTS-Incidence'!I9</f>
        <v>4270800</v>
      </c>
      <c r="E117" s="119">
        <f>OVERALL2021!AB117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5">
      <c r="A118" s="27" t="s">
        <v>9</v>
      </c>
      <c r="B118" s="26" t="s">
        <v>81</v>
      </c>
      <c r="C118" s="26" t="s">
        <v>75</v>
      </c>
      <c r="D118" s="25">
        <f>'[1]INPUTS-Incidence'!I10</f>
        <v>3758500</v>
      </c>
      <c r="E118" s="119">
        <f>OVERALL2021!AB118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5">
      <c r="A119" s="27" t="s">
        <v>9</v>
      </c>
      <c r="B119" s="26" t="s">
        <v>81</v>
      </c>
      <c r="C119" s="26" t="s">
        <v>74</v>
      </c>
      <c r="D119" s="25">
        <f>'[1]INPUTS-Incidence'!I11</f>
        <v>3454700</v>
      </c>
      <c r="E119" s="119">
        <f>OVERALL2021!AB119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5">
      <c r="A120" s="27" t="s">
        <v>9</v>
      </c>
      <c r="B120" s="26" t="s">
        <v>81</v>
      </c>
      <c r="C120" s="26" t="s">
        <v>73</v>
      </c>
      <c r="D120" s="25">
        <f>'[1]INPUTS-Incidence'!I12</f>
        <v>3067200</v>
      </c>
      <c r="E120" s="119">
        <f>OVERALL2021!AB120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5">
      <c r="A121" s="27" t="s">
        <v>9</v>
      </c>
      <c r="B121" s="26" t="s">
        <v>81</v>
      </c>
      <c r="C121" s="26" t="s">
        <v>72</v>
      </c>
      <c r="D121" s="25">
        <f>'[1]INPUTS-Incidence'!I13</f>
        <v>2787700</v>
      </c>
      <c r="E121" s="119">
        <f>OVERALL2021!AB121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5">
      <c r="A122" s="27" t="s">
        <v>9</v>
      </c>
      <c r="B122" s="26" t="s">
        <v>81</v>
      </c>
      <c r="C122" s="26" t="s">
        <v>71</v>
      </c>
      <c r="D122" s="25">
        <f>'[1]INPUTS-Incidence'!I14</f>
        <v>2375500</v>
      </c>
      <c r="E122" s="119">
        <f>OVERALL2021!AB122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5">
      <c r="A123" s="27" t="s">
        <v>9</v>
      </c>
      <c r="B123" s="26" t="s">
        <v>81</v>
      </c>
      <c r="C123" s="26" t="s">
        <v>70</v>
      </c>
      <c r="D123" s="25">
        <f>'[1]INPUTS-Incidence'!I15</f>
        <v>1960300</v>
      </c>
      <c r="E123" s="119">
        <f>OVERALL2021!AB123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5">
      <c r="A124" s="27" t="s">
        <v>9</v>
      </c>
      <c r="B124" s="26" t="s">
        <v>81</v>
      </c>
      <c r="C124" s="26" t="s">
        <v>69</v>
      </c>
      <c r="D124" s="25">
        <f>'[1]INPUTS-Incidence'!I16</f>
        <v>1480600</v>
      </c>
      <c r="E124" s="119">
        <f>OVERALL2021!AB124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5">
      <c r="A125" s="27" t="s">
        <v>9</v>
      </c>
      <c r="B125" s="26" t="s">
        <v>81</v>
      </c>
      <c r="C125" s="26" t="s">
        <v>68</v>
      </c>
      <c r="D125" s="25">
        <f>'[1]INPUTS-Incidence'!I17</f>
        <v>1067600</v>
      </c>
      <c r="E125" s="119">
        <f>OVERALL2021!AB125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5">
      <c r="A126" s="27" t="s">
        <v>9</v>
      </c>
      <c r="B126" s="26" t="s">
        <v>81</v>
      </c>
      <c r="C126" s="26" t="s">
        <v>67</v>
      </c>
      <c r="D126" s="25">
        <f>'[1]INPUTS-Incidence'!I18</f>
        <v>682400</v>
      </c>
      <c r="E126" s="119">
        <f>OVERALL2021!AB126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5">
      <c r="A127" s="27" t="s">
        <v>9</v>
      </c>
      <c r="B127" s="26" t="s">
        <v>81</v>
      </c>
      <c r="C127" s="26" t="s">
        <v>66</v>
      </c>
      <c r="D127" s="25">
        <f>'[1]INPUTS-Incidence'!I19</f>
        <v>493700</v>
      </c>
      <c r="E127" s="119">
        <f>OVERALL2021!AB127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5">
      <c r="A128" s="27" t="s">
        <v>9</v>
      </c>
      <c r="B128" s="26" t="s">
        <v>81</v>
      </c>
      <c r="C128" s="26" t="s">
        <v>65</v>
      </c>
      <c r="D128" s="25">
        <f>'[1]INPUTS-Incidence'!I20</f>
        <v>287000</v>
      </c>
      <c r="E128" s="119">
        <f>OVERALL2021!AB128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5">
      <c r="A129" s="27" t="s">
        <v>9</v>
      </c>
      <c r="B129" s="26" t="s">
        <v>81</v>
      </c>
      <c r="C129" s="26" t="s">
        <v>64</v>
      </c>
      <c r="D129" s="25">
        <f>'[1]INPUTS-Incidence'!I21</f>
        <v>0</v>
      </c>
      <c r="E129" s="119">
        <f>OVERALL2021!AB129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5">
      <c r="A130" s="27" t="s">
        <v>9</v>
      </c>
      <c r="B130" s="26" t="s">
        <v>81</v>
      </c>
      <c r="C130" s="26" t="s">
        <v>62</v>
      </c>
      <c r="D130" s="25">
        <f>'[1]INPUTS-Incidence'!I22</f>
        <v>328000</v>
      </c>
      <c r="E130" s="119">
        <f>OVERALL2021!AB130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5">
      <c r="A131" s="27" t="s">
        <v>9</v>
      </c>
      <c r="B131" s="26" t="s">
        <v>63</v>
      </c>
      <c r="C131" s="26" t="s">
        <v>80</v>
      </c>
      <c r="D131" s="25">
        <f>'[1]INPUTS-Incidence'!I23</f>
        <v>5262600</v>
      </c>
      <c r="E131" s="119">
        <f>OVERALL2021!AB131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5">
      <c r="A132" s="27" t="s">
        <v>9</v>
      </c>
      <c r="B132" s="26" t="s">
        <v>63</v>
      </c>
      <c r="C132" s="26" t="s">
        <v>79</v>
      </c>
      <c r="D132" s="25">
        <f>'[1]INPUTS-Incidence'!I24</f>
        <v>5416600</v>
      </c>
      <c r="E132" s="119">
        <f>OVERALL2021!AB132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5">
      <c r="A133" s="27" t="s">
        <v>9</v>
      </c>
      <c r="B133" s="26" t="s">
        <v>63</v>
      </c>
      <c r="C133" s="26" t="s">
        <v>78</v>
      </c>
      <c r="D133" s="25">
        <f>'[1]INPUTS-Incidence'!I25</f>
        <v>5146900</v>
      </c>
      <c r="E133" s="119">
        <f>OVERALL2021!AB133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5">
      <c r="A134" s="27" t="s">
        <v>9</v>
      </c>
      <c r="B134" s="26" t="s">
        <v>63</v>
      </c>
      <c r="C134" s="26" t="s">
        <v>77</v>
      </c>
      <c r="D134" s="25">
        <f>'[1]INPUTS-Incidence'!I26</f>
        <v>4942000</v>
      </c>
      <c r="E134" s="119">
        <f>OVERALL2021!AB134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5">
      <c r="A135" s="27" t="s">
        <v>9</v>
      </c>
      <c r="B135" s="26" t="s">
        <v>63</v>
      </c>
      <c r="C135" s="26" t="s">
        <v>76</v>
      </c>
      <c r="D135" s="25">
        <f>'[1]INPUTS-Incidence'!I27</f>
        <v>4850500</v>
      </c>
      <c r="E135" s="119">
        <f>OVERALL2021!AB135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5">
      <c r="A136" s="27" t="s">
        <v>9</v>
      </c>
      <c r="B136" s="26" t="s">
        <v>63</v>
      </c>
      <c r="C136" s="26" t="s">
        <v>75</v>
      </c>
      <c r="D136" s="25">
        <f>'[1]INPUTS-Incidence'!I28</f>
        <v>4564700</v>
      </c>
      <c r="E136" s="119">
        <f>OVERALL2021!AB136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5">
      <c r="A137" s="27" t="s">
        <v>9</v>
      </c>
      <c r="B137" s="26" t="s">
        <v>63</v>
      </c>
      <c r="C137" s="26" t="s">
        <v>74</v>
      </c>
      <c r="D137" s="25">
        <f>'[1]INPUTS-Incidence'!I29</f>
        <v>3974600</v>
      </c>
      <c r="E137" s="119">
        <f>OVERALL2021!AB137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5">
      <c r="A138" s="27" t="s">
        <v>9</v>
      </c>
      <c r="B138" s="26" t="s">
        <v>63</v>
      </c>
      <c r="C138" s="26" t="s">
        <v>73</v>
      </c>
      <c r="D138" s="25">
        <f>'[1]INPUTS-Incidence'!I30</f>
        <v>3534800</v>
      </c>
      <c r="E138" s="119">
        <f>OVERALL2021!AB138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5">
      <c r="A139" s="27" t="s">
        <v>9</v>
      </c>
      <c r="B139" s="26" t="s">
        <v>63</v>
      </c>
      <c r="C139" s="26" t="s">
        <v>72</v>
      </c>
      <c r="D139" s="25">
        <f>'[1]INPUTS-Incidence'!I31</f>
        <v>3182100</v>
      </c>
      <c r="E139" s="119">
        <f>OVERALL2021!AB139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5">
      <c r="A140" s="27" t="s">
        <v>9</v>
      </c>
      <c r="B140" s="26" t="s">
        <v>63</v>
      </c>
      <c r="C140" s="26" t="s">
        <v>71</v>
      </c>
      <c r="D140" s="25">
        <f>'[1]INPUTS-Incidence'!I32</f>
        <v>2824900</v>
      </c>
      <c r="E140" s="119">
        <f>OVERALL2021!AB140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5">
      <c r="A141" s="27" t="s">
        <v>9</v>
      </c>
      <c r="B141" s="26" t="s">
        <v>63</v>
      </c>
      <c r="C141" s="26" t="s">
        <v>70</v>
      </c>
      <c r="D141" s="25">
        <f>'[1]INPUTS-Incidence'!I33</f>
        <v>2519500</v>
      </c>
      <c r="E141" s="119">
        <f>OVERALL2021!AB141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5">
      <c r="A142" s="27" t="s">
        <v>9</v>
      </c>
      <c r="B142" s="26" t="s">
        <v>63</v>
      </c>
      <c r="C142" s="26" t="s">
        <v>69</v>
      </c>
      <c r="D142" s="25">
        <f>'[1]INPUTS-Incidence'!I34</f>
        <v>2118000</v>
      </c>
      <c r="E142" s="119">
        <f>OVERALL2021!AB142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5">
      <c r="A143" s="27" t="s">
        <v>9</v>
      </c>
      <c r="B143" s="26" t="s">
        <v>63</v>
      </c>
      <c r="C143" s="26" t="s">
        <v>68</v>
      </c>
      <c r="D143" s="25">
        <f>'[1]INPUTS-Incidence'!I35</f>
        <v>1704700</v>
      </c>
      <c r="E143" s="119">
        <f>OVERALL2021!AB143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5">
      <c r="A144" s="27" t="s">
        <v>9</v>
      </c>
      <c r="B144" s="26" t="s">
        <v>63</v>
      </c>
      <c r="C144" s="26" t="s">
        <v>67</v>
      </c>
      <c r="D144" s="25">
        <f>'[1]INPUTS-Incidence'!I36</f>
        <v>1264300</v>
      </c>
      <c r="E144" s="119">
        <f>OVERALL2021!AB144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5">
      <c r="A145" s="27" t="s">
        <v>9</v>
      </c>
      <c r="B145" s="26" t="s">
        <v>63</v>
      </c>
      <c r="C145" s="26" t="s">
        <v>66</v>
      </c>
      <c r="D145" s="25">
        <f>'[1]INPUTS-Incidence'!I37</f>
        <v>888200</v>
      </c>
      <c r="E145" s="119">
        <f>OVERALL2021!AB145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5">
      <c r="A146" s="27" t="s">
        <v>9</v>
      </c>
      <c r="B146" s="26" t="s">
        <v>63</v>
      </c>
      <c r="C146" s="26" t="s">
        <v>65</v>
      </c>
      <c r="D146" s="25">
        <f>'[1]INPUTS-Incidence'!I38</f>
        <v>565800</v>
      </c>
      <c r="E146" s="119">
        <f>OVERALL2021!AB146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5">
      <c r="A147" s="27" t="s">
        <v>9</v>
      </c>
      <c r="B147" s="26" t="s">
        <v>63</v>
      </c>
      <c r="C147" s="26" t="s">
        <v>64</v>
      </c>
      <c r="D147" s="25">
        <f>'[1]INPUTS-Incidence'!I39</f>
        <v>0</v>
      </c>
      <c r="E147" s="119">
        <f>OVERALL2021!AB147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5">
      <c r="A148" s="27" t="s">
        <v>9</v>
      </c>
      <c r="B148" s="26" t="s">
        <v>63</v>
      </c>
      <c r="C148" s="26" t="s">
        <v>62</v>
      </c>
      <c r="D148" s="25">
        <f>'[1]INPUTS-Incidence'!I40</f>
        <v>591900</v>
      </c>
      <c r="E148" s="119">
        <f>OVERALL2021!AB148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5">
      <c r="A149" s="27" t="s">
        <v>8</v>
      </c>
      <c r="B149" s="26" t="s">
        <v>81</v>
      </c>
      <c r="C149" s="26" t="s">
        <v>80</v>
      </c>
      <c r="D149" s="25">
        <f>'[1]INPUTS-Incidence'!I5</f>
        <v>5505200</v>
      </c>
      <c r="E149" s="119">
        <f>OVERALL2021!AB149</f>
        <v>32.810472376203087</v>
      </c>
      <c r="F149" s="24">
        <f t="shared" si="6"/>
        <v>0.59599056121854044</v>
      </c>
      <c r="G149" s="23">
        <f>'[1]INTERNAL PARAMETERS-1'!M5</f>
        <v>85.012</v>
      </c>
      <c r="H149" s="22">
        <f t="shared" si="7"/>
        <v>2789.283877645777</v>
      </c>
      <c r="I149" s="21">
        <f t="shared" si="8"/>
        <v>50.66634959031056</v>
      </c>
    </row>
    <row r="150" spans="1:9" x14ac:dyDescent="0.5">
      <c r="A150" s="27" t="s">
        <v>8</v>
      </c>
      <c r="B150" s="26" t="s">
        <v>81</v>
      </c>
      <c r="C150" s="26" t="s">
        <v>79</v>
      </c>
      <c r="D150" s="25">
        <f>'[1]INPUTS-Incidence'!I6</f>
        <v>5349600</v>
      </c>
      <c r="E150" s="119">
        <f>OVERALL2021!AB150</f>
        <v>61.347663067895013</v>
      </c>
      <c r="F150" s="24">
        <f t="shared" si="6"/>
        <v>1.146771030878851</v>
      </c>
      <c r="G150" s="23">
        <f>'[1]INTERNAL PARAMETERS-1'!M6</f>
        <v>78.760000000000005</v>
      </c>
      <c r="H150" s="22">
        <f t="shared" si="7"/>
        <v>4831.7419432274119</v>
      </c>
      <c r="I150" s="21">
        <f t="shared" si="8"/>
        <v>90.319686392018326</v>
      </c>
    </row>
    <row r="151" spans="1:9" x14ac:dyDescent="0.5">
      <c r="A151" s="27" t="s">
        <v>8</v>
      </c>
      <c r="B151" s="26" t="s">
        <v>81</v>
      </c>
      <c r="C151" s="26" t="s">
        <v>78</v>
      </c>
      <c r="D151" s="25">
        <f>'[1]INPUTS-Incidence'!I7</f>
        <v>5254000</v>
      </c>
      <c r="E151" s="119">
        <f>OVERALL2021!AB151</f>
        <v>51.081853493861495</v>
      </c>
      <c r="F151" s="24">
        <f t="shared" si="6"/>
        <v>0.97224692603466867</v>
      </c>
      <c r="G151" s="23">
        <f>'[1]INTERNAL PARAMETERS-1'!M7</f>
        <v>73.784999999999997</v>
      </c>
      <c r="H151" s="22">
        <f t="shared" si="7"/>
        <v>3769.0745600445703</v>
      </c>
      <c r="I151" s="21">
        <f t="shared" si="8"/>
        <v>71.73723943746802</v>
      </c>
    </row>
    <row r="152" spans="1:9" x14ac:dyDescent="0.5">
      <c r="A152" s="27" t="s">
        <v>8</v>
      </c>
      <c r="B152" s="26" t="s">
        <v>81</v>
      </c>
      <c r="C152" s="26" t="s">
        <v>77</v>
      </c>
      <c r="D152" s="25">
        <f>'[1]INPUTS-Incidence'!I8</f>
        <v>4947500</v>
      </c>
      <c r="E152" s="119">
        <f>OVERALL2021!AB152</f>
        <v>185.79431560450976</v>
      </c>
      <c r="F152" s="24">
        <f t="shared" si="6"/>
        <v>3.7553171420820566</v>
      </c>
      <c r="G152" s="23">
        <f>'[1]INTERNAL PARAMETERS-1'!M8</f>
        <v>68.824999999999989</v>
      </c>
      <c r="H152" s="22">
        <f t="shared" si="7"/>
        <v>12787.293771480383</v>
      </c>
      <c r="I152" s="21">
        <f t="shared" si="8"/>
        <v>258.45970230379754</v>
      </c>
    </row>
    <row r="153" spans="1:9" x14ac:dyDescent="0.5">
      <c r="A153" s="27" t="s">
        <v>8</v>
      </c>
      <c r="B153" s="26" t="s">
        <v>81</v>
      </c>
      <c r="C153" s="26" t="s">
        <v>76</v>
      </c>
      <c r="D153" s="25">
        <f>'[1]INPUTS-Incidence'!I9</f>
        <v>4270800</v>
      </c>
      <c r="E153" s="119">
        <f>OVERALL2021!AB153</f>
        <v>315.52286429271879</v>
      </c>
      <c r="F153" s="24">
        <f t="shared" si="6"/>
        <v>7.3879100939570757</v>
      </c>
      <c r="G153" s="23">
        <f>'[1]INTERNAL PARAMETERS-1'!M9</f>
        <v>63.875</v>
      </c>
      <c r="H153" s="22">
        <f t="shared" si="7"/>
        <v>20154.022956697412</v>
      </c>
      <c r="I153" s="21">
        <f t="shared" si="8"/>
        <v>471.90275725150821</v>
      </c>
    </row>
    <row r="154" spans="1:9" x14ac:dyDescent="0.5">
      <c r="A154" s="27" t="s">
        <v>8</v>
      </c>
      <c r="B154" s="26" t="s">
        <v>81</v>
      </c>
      <c r="C154" s="26" t="s">
        <v>75</v>
      </c>
      <c r="D154" s="25">
        <f>'[1]INPUTS-Incidence'!I10</f>
        <v>3758500</v>
      </c>
      <c r="E154" s="119">
        <f>OVERALL2021!AB154</f>
        <v>308.5663402649086</v>
      </c>
      <c r="F154" s="24">
        <f t="shared" si="6"/>
        <v>8.2098267996516849</v>
      </c>
      <c r="G154" s="23">
        <f>'[1]INTERNAL PARAMETERS-1'!M10</f>
        <v>58.935000000000002</v>
      </c>
      <c r="H154" s="22">
        <f t="shared" si="7"/>
        <v>18185.357263512389</v>
      </c>
      <c r="I154" s="21">
        <f t="shared" si="8"/>
        <v>483.84614243747211</v>
      </c>
    </row>
    <row r="155" spans="1:9" x14ac:dyDescent="0.5">
      <c r="A155" s="27" t="s">
        <v>8</v>
      </c>
      <c r="B155" s="26" t="s">
        <v>81</v>
      </c>
      <c r="C155" s="26" t="s">
        <v>74</v>
      </c>
      <c r="D155" s="25">
        <f>'[1]INPUTS-Incidence'!I11</f>
        <v>3454700</v>
      </c>
      <c r="E155" s="119">
        <f>OVERALL2021!AB155</f>
        <v>244.66173106168017</v>
      </c>
      <c r="F155" s="24">
        <f t="shared" si="6"/>
        <v>7.0819964414183625</v>
      </c>
      <c r="G155" s="23">
        <f>'[1]INTERNAL PARAMETERS-1'!M11</f>
        <v>53.995000000000005</v>
      </c>
      <c r="H155" s="22">
        <f t="shared" si="7"/>
        <v>13210.510168675422</v>
      </c>
      <c r="I155" s="21">
        <f t="shared" si="8"/>
        <v>382.39239785438451</v>
      </c>
    </row>
    <row r="156" spans="1:9" x14ac:dyDescent="0.5">
      <c r="A156" s="27" t="s">
        <v>8</v>
      </c>
      <c r="B156" s="26" t="s">
        <v>81</v>
      </c>
      <c r="C156" s="26" t="s">
        <v>73</v>
      </c>
      <c r="D156" s="25">
        <f>'[1]INPUTS-Incidence'!I12</f>
        <v>3067200</v>
      </c>
      <c r="E156" s="119">
        <f>OVERALL2021!AB156</f>
        <v>209.9258779132561</v>
      </c>
      <c r="F156" s="24">
        <f t="shared" si="6"/>
        <v>6.8442187634733989</v>
      </c>
      <c r="G156" s="23">
        <f>'[1]INTERNAL PARAMETERS-1'!M12</f>
        <v>49.09</v>
      </c>
      <c r="H156" s="22">
        <f t="shared" si="7"/>
        <v>10305.261346761743</v>
      </c>
      <c r="I156" s="21">
        <f t="shared" si="8"/>
        <v>335.98269909890922</v>
      </c>
    </row>
    <row r="157" spans="1:9" x14ac:dyDescent="0.5">
      <c r="A157" s="27" t="s">
        <v>8</v>
      </c>
      <c r="B157" s="26" t="s">
        <v>81</v>
      </c>
      <c r="C157" s="26" t="s">
        <v>72</v>
      </c>
      <c r="D157" s="25">
        <f>'[1]INPUTS-Incidence'!I13</f>
        <v>2787700</v>
      </c>
      <c r="E157" s="119">
        <f>OVERALL2021!AB157</f>
        <v>181.50765748702028</v>
      </c>
      <c r="F157" s="24">
        <f t="shared" si="6"/>
        <v>6.5110183121218306</v>
      </c>
      <c r="G157" s="23">
        <f>'[1]INTERNAL PARAMETERS-1'!M13</f>
        <v>44.225000000000001</v>
      </c>
      <c r="H157" s="22">
        <f t="shared" si="7"/>
        <v>8027.1761523634723</v>
      </c>
      <c r="I157" s="21">
        <f t="shared" si="8"/>
        <v>287.94978485358797</v>
      </c>
    </row>
    <row r="158" spans="1:9" x14ac:dyDescent="0.5">
      <c r="A158" s="27" t="s">
        <v>8</v>
      </c>
      <c r="B158" s="26" t="s">
        <v>81</v>
      </c>
      <c r="C158" s="26" t="s">
        <v>71</v>
      </c>
      <c r="D158" s="25">
        <f>'[1]INPUTS-Incidence'!I14</f>
        <v>2375500</v>
      </c>
      <c r="E158" s="119">
        <f>OVERALL2021!AB158</f>
        <v>158.16723179907009</v>
      </c>
      <c r="F158" s="24">
        <f t="shared" si="6"/>
        <v>6.6582711765552549</v>
      </c>
      <c r="G158" s="23">
        <f>'[1]INTERNAL PARAMETERS-1'!M14</f>
        <v>39.424999999999997</v>
      </c>
      <c r="H158" s="22">
        <f t="shared" si="7"/>
        <v>6235.743113678338</v>
      </c>
      <c r="I158" s="21">
        <f t="shared" si="8"/>
        <v>262.50234113569093</v>
      </c>
    </row>
    <row r="159" spans="1:9" x14ac:dyDescent="0.5">
      <c r="A159" s="27" t="s">
        <v>8</v>
      </c>
      <c r="B159" s="26" t="s">
        <v>81</v>
      </c>
      <c r="C159" s="26" t="s">
        <v>70</v>
      </c>
      <c r="D159" s="25">
        <f>'[1]INPUTS-Incidence'!I15</f>
        <v>1960300</v>
      </c>
      <c r="E159" s="119">
        <f>OVERALL2021!AB159</f>
        <v>134.93749969924434</v>
      </c>
      <c r="F159" s="24">
        <f t="shared" si="6"/>
        <v>6.8835127123014006</v>
      </c>
      <c r="G159" s="23">
        <f>'[1]INTERNAL PARAMETERS-1'!M15</f>
        <v>34.72</v>
      </c>
      <c r="H159" s="22">
        <f t="shared" si="7"/>
        <v>4685.0299895577637</v>
      </c>
      <c r="I159" s="21">
        <f t="shared" si="8"/>
        <v>238.99556137110463</v>
      </c>
    </row>
    <row r="160" spans="1:9" x14ac:dyDescent="0.5">
      <c r="A160" s="27" t="s">
        <v>8</v>
      </c>
      <c r="B160" s="26" t="s">
        <v>81</v>
      </c>
      <c r="C160" s="26" t="s">
        <v>69</v>
      </c>
      <c r="D160" s="25">
        <f>'[1]INPUTS-Incidence'!I16</f>
        <v>1480600</v>
      </c>
      <c r="E160" s="119">
        <f>OVERALL2021!AB160</f>
        <v>118.91641200967133</v>
      </c>
      <c r="F160" s="24">
        <f t="shared" si="6"/>
        <v>8.0316366344503134</v>
      </c>
      <c r="G160" s="23">
        <f>'[1]INTERNAL PARAMETERS-1'!M16</f>
        <v>30.094999999999999</v>
      </c>
      <c r="H160" s="22">
        <f t="shared" si="7"/>
        <v>3578.7894194310588</v>
      </c>
      <c r="I160" s="21">
        <f t="shared" si="8"/>
        <v>241.71210451378218</v>
      </c>
    </row>
    <row r="161" spans="1:9" x14ac:dyDescent="0.5">
      <c r="A161" s="27" t="s">
        <v>8</v>
      </c>
      <c r="B161" s="26" t="s">
        <v>81</v>
      </c>
      <c r="C161" s="26" t="s">
        <v>68</v>
      </c>
      <c r="D161" s="25">
        <f>'[1]INPUTS-Incidence'!I17</f>
        <v>1067600</v>
      </c>
      <c r="E161" s="119">
        <f>OVERALL2021!AB161</f>
        <v>90.571642765757673</v>
      </c>
      <c r="F161" s="24">
        <f t="shared" si="6"/>
        <v>8.4836682995276949</v>
      </c>
      <c r="G161" s="23">
        <f>'[1]INTERNAL PARAMETERS-1'!M17</f>
        <v>25.55</v>
      </c>
      <c r="H161" s="22">
        <f t="shared" si="7"/>
        <v>2314.1054726651087</v>
      </c>
      <c r="I161" s="21">
        <f t="shared" si="8"/>
        <v>216.75772505293264</v>
      </c>
    </row>
    <row r="162" spans="1:9" x14ac:dyDescent="0.5">
      <c r="A162" s="27" t="s">
        <v>8</v>
      </c>
      <c r="B162" s="26" t="s">
        <v>81</v>
      </c>
      <c r="C162" s="26" t="s">
        <v>67</v>
      </c>
      <c r="D162" s="25">
        <f>'[1]INPUTS-Incidence'!I18</f>
        <v>682400</v>
      </c>
      <c r="E162" s="119">
        <f>OVERALL2021!AB162</f>
        <v>70.653994092967139</v>
      </c>
      <c r="F162" s="24">
        <f t="shared" si="6"/>
        <v>10.353750599790025</v>
      </c>
      <c r="G162" s="23">
        <f>'[1]INTERNAL PARAMETERS-1'!M18</f>
        <v>21.115000000000002</v>
      </c>
      <c r="H162" s="22">
        <f t="shared" si="7"/>
        <v>1491.8590852730013</v>
      </c>
      <c r="I162" s="21">
        <f t="shared" si="8"/>
        <v>218.6194439145664</v>
      </c>
    </row>
    <row r="163" spans="1:9" x14ac:dyDescent="0.5">
      <c r="A163" s="27" t="s">
        <v>8</v>
      </c>
      <c r="B163" s="26" t="s">
        <v>81</v>
      </c>
      <c r="C163" s="26" t="s">
        <v>66</v>
      </c>
      <c r="D163" s="25">
        <f>'[1]INPUTS-Incidence'!I19</f>
        <v>493700</v>
      </c>
      <c r="E163" s="119">
        <f>OVERALL2021!AB163</f>
        <v>48.994541959895244</v>
      </c>
      <c r="F163" s="24">
        <f t="shared" si="6"/>
        <v>9.9239501640460279</v>
      </c>
      <c r="G163" s="23">
        <f>'[1]INTERNAL PARAMETERS-1'!M19</f>
        <v>16.865000000000002</v>
      </c>
      <c r="H163" s="22">
        <f t="shared" si="7"/>
        <v>826.29295015363334</v>
      </c>
      <c r="I163" s="21">
        <f t="shared" si="8"/>
        <v>167.36741951663629</v>
      </c>
    </row>
    <row r="164" spans="1:9" x14ac:dyDescent="0.5">
      <c r="A164" s="27" t="s">
        <v>8</v>
      </c>
      <c r="B164" s="26" t="s">
        <v>81</v>
      </c>
      <c r="C164" s="26" t="s">
        <v>65</v>
      </c>
      <c r="D164" s="25">
        <f>'[1]INPUTS-Incidence'!I20</f>
        <v>287000</v>
      </c>
      <c r="E164" s="119">
        <f>OVERALL2021!AB164</f>
        <v>29.791301230573914</v>
      </c>
      <c r="F164" s="24">
        <f t="shared" si="6"/>
        <v>10.380244331210424</v>
      </c>
      <c r="G164" s="23">
        <f>'[1]INTERNAL PARAMETERS-1'!M20</f>
        <v>12.89</v>
      </c>
      <c r="H164" s="22">
        <f t="shared" si="7"/>
        <v>384.00987286209778</v>
      </c>
      <c r="I164" s="21">
        <f t="shared" si="8"/>
        <v>133.80134942930235</v>
      </c>
    </row>
    <row r="165" spans="1:9" x14ac:dyDescent="0.5">
      <c r="A165" s="27" t="s">
        <v>8</v>
      </c>
      <c r="B165" s="26" t="s">
        <v>81</v>
      </c>
      <c r="C165" s="26" t="s">
        <v>64</v>
      </c>
      <c r="D165" s="25">
        <f>'[1]INPUTS-Incidence'!I21</f>
        <v>0</v>
      </c>
      <c r="E165" s="119">
        <f>OVERALL2021!AB165</f>
        <v>18.211804738654788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169.64296114056938</v>
      </c>
      <c r="I165" s="21" t="e">
        <f t="shared" si="8"/>
        <v>#DIV/0!</v>
      </c>
    </row>
    <row r="166" spans="1:9" x14ac:dyDescent="0.5">
      <c r="A166" s="27" t="s">
        <v>8</v>
      </c>
      <c r="B166" s="26" t="s">
        <v>81</v>
      </c>
      <c r="C166" s="26" t="s">
        <v>62</v>
      </c>
      <c r="D166" s="25">
        <f>'[1]INPUTS-Incidence'!I22</f>
        <v>328000</v>
      </c>
      <c r="E166" s="119">
        <f>OVERALL2021!AB166</f>
        <v>13.844860575136369</v>
      </c>
      <c r="F166" s="24">
        <f t="shared" si="6"/>
        <v>4.2209940777854786</v>
      </c>
      <c r="G166" s="23">
        <f>'[1]INTERNAL PARAMETERS-1'!M22</f>
        <v>5.05</v>
      </c>
      <c r="H166" s="22">
        <f t="shared" si="7"/>
        <v>69.916545904438664</v>
      </c>
      <c r="I166" s="21">
        <f t="shared" si="8"/>
        <v>21.316020092816665</v>
      </c>
    </row>
    <row r="167" spans="1:9" x14ac:dyDescent="0.5">
      <c r="A167" s="27" t="s">
        <v>8</v>
      </c>
      <c r="B167" s="26" t="s">
        <v>63</v>
      </c>
      <c r="C167" s="26" t="s">
        <v>80</v>
      </c>
      <c r="D167" s="25">
        <f>'[1]INPUTS-Incidence'!I23</f>
        <v>5262600</v>
      </c>
      <c r="E167" s="119">
        <f>OVERALL2021!AB167</f>
        <v>22.657045693017977</v>
      </c>
      <c r="F167" s="24">
        <f t="shared" si="6"/>
        <v>0.43052950429479681</v>
      </c>
      <c r="G167" s="23">
        <f>'[1]INTERNAL PARAMETERS-1'!M5</f>
        <v>85.012</v>
      </c>
      <c r="H167" s="22">
        <f t="shared" si="7"/>
        <v>1926.1207684548442</v>
      </c>
      <c r="I167" s="21">
        <f t="shared" si="8"/>
        <v>36.60017421910927</v>
      </c>
    </row>
    <row r="168" spans="1:9" x14ac:dyDescent="0.5">
      <c r="A168" s="27" t="s">
        <v>8</v>
      </c>
      <c r="B168" s="26" t="s">
        <v>63</v>
      </c>
      <c r="C168" s="26" t="s">
        <v>79</v>
      </c>
      <c r="D168" s="25">
        <f>'[1]INPUTS-Incidence'!I24</f>
        <v>5416600</v>
      </c>
      <c r="E168" s="119">
        <f>OVERALL2021!AB168</f>
        <v>37.968313810587091</v>
      </c>
      <c r="F168" s="24">
        <f t="shared" si="6"/>
        <v>0.70096211295992117</v>
      </c>
      <c r="G168" s="23">
        <f>'[1]INTERNAL PARAMETERS-1'!M6</f>
        <v>78.760000000000005</v>
      </c>
      <c r="H168" s="22">
        <f t="shared" si="7"/>
        <v>2990.3843957218396</v>
      </c>
      <c r="I168" s="21">
        <f t="shared" si="8"/>
        <v>55.2077760167234</v>
      </c>
    </row>
    <row r="169" spans="1:9" x14ac:dyDescent="0.5">
      <c r="A169" s="27" t="s">
        <v>8</v>
      </c>
      <c r="B169" s="26" t="s">
        <v>63</v>
      </c>
      <c r="C169" s="26" t="s">
        <v>78</v>
      </c>
      <c r="D169" s="25">
        <f>'[1]INPUTS-Incidence'!I25</f>
        <v>5146900</v>
      </c>
      <c r="E169" s="119">
        <f>OVERALL2021!AB169</f>
        <v>24.499481341370803</v>
      </c>
      <c r="F169" s="24">
        <f t="shared" si="6"/>
        <v>0.47600461134606858</v>
      </c>
      <c r="G169" s="23">
        <f>'[1]INTERNAL PARAMETERS-1'!M7</f>
        <v>73.784999999999997</v>
      </c>
      <c r="H169" s="22">
        <f t="shared" si="7"/>
        <v>1807.6942307730446</v>
      </c>
      <c r="I169" s="21">
        <f t="shared" si="8"/>
        <v>35.122000248169662</v>
      </c>
    </row>
    <row r="170" spans="1:9" x14ac:dyDescent="0.5">
      <c r="A170" s="27" t="s">
        <v>8</v>
      </c>
      <c r="B170" s="26" t="s">
        <v>63</v>
      </c>
      <c r="C170" s="26" t="s">
        <v>77</v>
      </c>
      <c r="D170" s="25">
        <f>'[1]INPUTS-Incidence'!I26</f>
        <v>4942000</v>
      </c>
      <c r="E170" s="119">
        <f>OVERALL2021!AB170</f>
        <v>47.315855393039847</v>
      </c>
      <c r="F170" s="24">
        <f t="shared" si="6"/>
        <v>0.95742321718008594</v>
      </c>
      <c r="G170" s="23">
        <f>'[1]INTERNAL PARAMETERS-1'!M8</f>
        <v>68.824999999999989</v>
      </c>
      <c r="H170" s="22">
        <f t="shared" si="7"/>
        <v>3256.5137474259668</v>
      </c>
      <c r="I170" s="21">
        <f t="shared" si="8"/>
        <v>65.894652922419397</v>
      </c>
    </row>
    <row r="171" spans="1:9" x14ac:dyDescent="0.5">
      <c r="A171" s="27" t="s">
        <v>8</v>
      </c>
      <c r="B171" s="26" t="s">
        <v>63</v>
      </c>
      <c r="C171" s="26" t="s">
        <v>76</v>
      </c>
      <c r="D171" s="25">
        <f>'[1]INPUTS-Incidence'!I27</f>
        <v>4850500</v>
      </c>
      <c r="E171" s="119">
        <f>OVERALL2021!AB171</f>
        <v>54.206577022940706</v>
      </c>
      <c r="F171" s="24">
        <f t="shared" si="6"/>
        <v>1.1175461709708423</v>
      </c>
      <c r="G171" s="23">
        <f>'[1]INTERNAL PARAMETERS-1'!M9</f>
        <v>63.875</v>
      </c>
      <c r="H171" s="22">
        <f t="shared" si="7"/>
        <v>3462.4451073403375</v>
      </c>
      <c r="I171" s="21">
        <f t="shared" si="8"/>
        <v>71.38326167076255</v>
      </c>
    </row>
    <row r="172" spans="1:9" x14ac:dyDescent="0.5">
      <c r="A172" s="27" t="s">
        <v>8</v>
      </c>
      <c r="B172" s="26" t="s">
        <v>63</v>
      </c>
      <c r="C172" s="26" t="s">
        <v>75</v>
      </c>
      <c r="D172" s="25">
        <f>'[1]INPUTS-Incidence'!I28</f>
        <v>4564700</v>
      </c>
      <c r="E172" s="119">
        <f>OVERALL2021!AB172</f>
        <v>46.653545536295802</v>
      </c>
      <c r="F172" s="24">
        <f t="shared" si="6"/>
        <v>1.0220506393913247</v>
      </c>
      <c r="G172" s="23">
        <f>'[1]INTERNAL PARAMETERS-1'!M10</f>
        <v>58.935000000000002</v>
      </c>
      <c r="H172" s="22">
        <f t="shared" si="7"/>
        <v>2749.526706181593</v>
      </c>
      <c r="I172" s="21">
        <f t="shared" si="8"/>
        <v>60.234554432527723</v>
      </c>
    </row>
    <row r="173" spans="1:9" x14ac:dyDescent="0.5">
      <c r="A173" s="27" t="s">
        <v>8</v>
      </c>
      <c r="B173" s="26" t="s">
        <v>63</v>
      </c>
      <c r="C173" s="26" t="s">
        <v>74</v>
      </c>
      <c r="D173" s="25">
        <f>'[1]INPUTS-Incidence'!I29</f>
        <v>3974600</v>
      </c>
      <c r="E173" s="119">
        <f>OVERALL2021!AB173</f>
        <v>39.876339383683082</v>
      </c>
      <c r="F173" s="24">
        <f t="shared" si="6"/>
        <v>1.0032793081991416</v>
      </c>
      <c r="G173" s="23">
        <f>'[1]INTERNAL PARAMETERS-1'!M11</f>
        <v>53.995000000000005</v>
      </c>
      <c r="H173" s="22">
        <f t="shared" si="7"/>
        <v>2153.122945021968</v>
      </c>
      <c r="I173" s="21">
        <f t="shared" si="8"/>
        <v>54.172066246212644</v>
      </c>
    </row>
    <row r="174" spans="1:9" x14ac:dyDescent="0.5">
      <c r="A174" s="27" t="s">
        <v>8</v>
      </c>
      <c r="B174" s="26" t="s">
        <v>63</v>
      </c>
      <c r="C174" s="26" t="s">
        <v>73</v>
      </c>
      <c r="D174" s="25">
        <f>'[1]INPUTS-Incidence'!I30</f>
        <v>3534800</v>
      </c>
      <c r="E174" s="119">
        <f>OVERALL2021!AB174</f>
        <v>35.332508109808494</v>
      </c>
      <c r="F174" s="24">
        <f t="shared" si="6"/>
        <v>0.99956173220008193</v>
      </c>
      <c r="G174" s="23">
        <f>'[1]INTERNAL PARAMETERS-1'!M12</f>
        <v>49.09</v>
      </c>
      <c r="H174" s="22">
        <f t="shared" si="7"/>
        <v>1734.4728231104991</v>
      </c>
      <c r="I174" s="21">
        <f t="shared" si="8"/>
        <v>49.068485433702023</v>
      </c>
    </row>
    <row r="175" spans="1:9" x14ac:dyDescent="0.5">
      <c r="A175" s="27" t="s">
        <v>8</v>
      </c>
      <c r="B175" s="26" t="s">
        <v>63</v>
      </c>
      <c r="C175" s="26" t="s">
        <v>72</v>
      </c>
      <c r="D175" s="25">
        <f>'[1]INPUTS-Incidence'!I31</f>
        <v>3182100</v>
      </c>
      <c r="E175" s="119">
        <f>OVERALL2021!AB175</f>
        <v>40.17415951290468</v>
      </c>
      <c r="F175" s="24">
        <f t="shared" si="6"/>
        <v>1.2625046199963761</v>
      </c>
      <c r="G175" s="23">
        <f>'[1]INTERNAL PARAMETERS-1'!M13</f>
        <v>44.225000000000001</v>
      </c>
      <c r="H175" s="22">
        <f t="shared" si="7"/>
        <v>1776.7022044582095</v>
      </c>
      <c r="I175" s="21">
        <f t="shared" si="8"/>
        <v>55.834266819339732</v>
      </c>
    </row>
    <row r="176" spans="1:9" x14ac:dyDescent="0.5">
      <c r="A176" s="27" t="s">
        <v>8</v>
      </c>
      <c r="B176" s="26" t="s">
        <v>63</v>
      </c>
      <c r="C176" s="26" t="s">
        <v>71</v>
      </c>
      <c r="D176" s="25">
        <f>'[1]INPUTS-Incidence'!I32</f>
        <v>2824900</v>
      </c>
      <c r="E176" s="119">
        <f>OVERALL2021!AB176</f>
        <v>39.036358552447474</v>
      </c>
      <c r="F176" s="24">
        <f t="shared" si="6"/>
        <v>1.381866917499645</v>
      </c>
      <c r="G176" s="23">
        <f>'[1]INTERNAL PARAMETERS-1'!M14</f>
        <v>39.424999999999997</v>
      </c>
      <c r="H176" s="22">
        <f t="shared" si="7"/>
        <v>1539.0084359302416</v>
      </c>
      <c r="I176" s="21">
        <f t="shared" si="8"/>
        <v>54.480103222423509</v>
      </c>
    </row>
    <row r="177" spans="1:9" x14ac:dyDescent="0.5">
      <c r="A177" s="27" t="s">
        <v>8</v>
      </c>
      <c r="B177" s="26" t="s">
        <v>63</v>
      </c>
      <c r="C177" s="26" t="s">
        <v>70</v>
      </c>
      <c r="D177" s="25">
        <f>'[1]INPUTS-Incidence'!I33</f>
        <v>2519500</v>
      </c>
      <c r="E177" s="119">
        <f>OVERALL2021!AB177</f>
        <v>35.749229915802033</v>
      </c>
      <c r="F177" s="24">
        <f t="shared" si="6"/>
        <v>1.4189017628816047</v>
      </c>
      <c r="G177" s="23">
        <f>'[1]INTERNAL PARAMETERS-1'!M15</f>
        <v>34.72</v>
      </c>
      <c r="H177" s="22">
        <f t="shared" si="7"/>
        <v>1241.2132626766465</v>
      </c>
      <c r="I177" s="21">
        <f t="shared" si="8"/>
        <v>49.26426920724932</v>
      </c>
    </row>
    <row r="178" spans="1:9" x14ac:dyDescent="0.5">
      <c r="A178" s="27" t="s">
        <v>8</v>
      </c>
      <c r="B178" s="26" t="s">
        <v>63</v>
      </c>
      <c r="C178" s="26" t="s">
        <v>69</v>
      </c>
      <c r="D178" s="25">
        <f>'[1]INPUTS-Incidence'!I34</f>
        <v>2118000</v>
      </c>
      <c r="E178" s="119">
        <f>OVERALL2021!AB178</f>
        <v>36.265594975148126</v>
      </c>
      <c r="F178" s="24">
        <f t="shared" si="6"/>
        <v>1.7122566088360778</v>
      </c>
      <c r="G178" s="23">
        <f>'[1]INTERNAL PARAMETERS-1'!M16</f>
        <v>30.094999999999999</v>
      </c>
      <c r="H178" s="22">
        <f t="shared" si="7"/>
        <v>1091.4130807770828</v>
      </c>
      <c r="I178" s="21">
        <f t="shared" si="8"/>
        <v>51.530362642921752</v>
      </c>
    </row>
    <row r="179" spans="1:9" x14ac:dyDescent="0.5">
      <c r="A179" s="27" t="s">
        <v>8</v>
      </c>
      <c r="B179" s="26" t="s">
        <v>63</v>
      </c>
      <c r="C179" s="26" t="s">
        <v>68</v>
      </c>
      <c r="D179" s="25">
        <f>'[1]INPUTS-Incidence'!I35</f>
        <v>1704700</v>
      </c>
      <c r="E179" s="119">
        <f>OVERALL2021!AB179</f>
        <v>31.422896935814865</v>
      </c>
      <c r="F179" s="24">
        <f t="shared" si="6"/>
        <v>1.8433094935070609</v>
      </c>
      <c r="G179" s="23">
        <f>'[1]INTERNAL PARAMETERS-1'!M17</f>
        <v>25.55</v>
      </c>
      <c r="H179" s="22">
        <f t="shared" si="7"/>
        <v>802.85501671006978</v>
      </c>
      <c r="I179" s="21">
        <f t="shared" si="8"/>
        <v>47.096557559105399</v>
      </c>
    </row>
    <row r="180" spans="1:9" x14ac:dyDescent="0.5">
      <c r="A180" s="27" t="s">
        <v>8</v>
      </c>
      <c r="B180" s="26" t="s">
        <v>63</v>
      </c>
      <c r="C180" s="26" t="s">
        <v>67</v>
      </c>
      <c r="D180" s="25">
        <f>'[1]INPUTS-Incidence'!I36</f>
        <v>1264300</v>
      </c>
      <c r="E180" s="119">
        <f>OVERALL2021!AB180</f>
        <v>30.42808221123094</v>
      </c>
      <c r="F180" s="24">
        <f t="shared" si="6"/>
        <v>2.4067137713541835</v>
      </c>
      <c r="G180" s="23">
        <f>'[1]INTERNAL PARAMETERS-1'!M18</f>
        <v>21.115000000000002</v>
      </c>
      <c r="H180" s="22">
        <f t="shared" si="7"/>
        <v>642.48895589014137</v>
      </c>
      <c r="I180" s="21">
        <f t="shared" si="8"/>
        <v>50.817761282143586</v>
      </c>
    </row>
    <row r="181" spans="1:9" x14ac:dyDescent="0.5">
      <c r="A181" s="27" t="s">
        <v>8</v>
      </c>
      <c r="B181" s="26" t="s">
        <v>63</v>
      </c>
      <c r="C181" s="26" t="s">
        <v>66</v>
      </c>
      <c r="D181" s="25">
        <f>'[1]INPUTS-Incidence'!I37</f>
        <v>888200</v>
      </c>
      <c r="E181" s="119">
        <f>OVERALL2021!AB181</f>
        <v>29.771237691982602</v>
      </c>
      <c r="F181" s="24">
        <f t="shared" si="6"/>
        <v>3.3518619333463864</v>
      </c>
      <c r="G181" s="23">
        <f>'[1]INTERNAL PARAMETERS-1'!M19</f>
        <v>16.865000000000002</v>
      </c>
      <c r="H181" s="22">
        <f t="shared" si="7"/>
        <v>502.09192367528664</v>
      </c>
      <c r="I181" s="21">
        <f t="shared" si="8"/>
        <v>56.529151505886809</v>
      </c>
    </row>
    <row r="182" spans="1:9" x14ac:dyDescent="0.5">
      <c r="A182" s="27" t="s">
        <v>8</v>
      </c>
      <c r="B182" s="26" t="s">
        <v>63</v>
      </c>
      <c r="C182" s="26" t="s">
        <v>65</v>
      </c>
      <c r="D182" s="25">
        <f>'[1]INPUTS-Incidence'!I38</f>
        <v>565800</v>
      </c>
      <c r="E182" s="119">
        <f>OVERALL2021!AB182</f>
        <v>20.123453790414523</v>
      </c>
      <c r="F182" s="24">
        <f t="shared" si="6"/>
        <v>3.5566372906352992</v>
      </c>
      <c r="G182" s="23">
        <f>'[1]INTERNAL PARAMETERS-1'!M20</f>
        <v>12.89</v>
      </c>
      <c r="H182" s="22">
        <f t="shared" si="7"/>
        <v>259.39131935844318</v>
      </c>
      <c r="I182" s="21">
        <f t="shared" si="8"/>
        <v>45.845054676289003</v>
      </c>
    </row>
    <row r="183" spans="1:9" x14ac:dyDescent="0.5">
      <c r="A183" s="27" t="s">
        <v>8</v>
      </c>
      <c r="B183" s="26" t="s">
        <v>63</v>
      </c>
      <c r="C183" s="26" t="s">
        <v>64</v>
      </c>
      <c r="D183" s="25">
        <f>'[1]INPUTS-Incidence'!I39</f>
        <v>0</v>
      </c>
      <c r="E183" s="119">
        <f>OVERALL2021!AB183</f>
        <v>13.900298129758285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129.48127707869844</v>
      </c>
      <c r="I183" s="21" t="e">
        <f t="shared" si="8"/>
        <v>#DIV/0!</v>
      </c>
    </row>
    <row r="184" spans="1:9" x14ac:dyDescent="0.5">
      <c r="A184" s="27" t="s">
        <v>8</v>
      </c>
      <c r="B184" s="26" t="s">
        <v>63</v>
      </c>
      <c r="C184" s="26" t="s">
        <v>62</v>
      </c>
      <c r="D184" s="25">
        <f>'[1]INPUTS-Incidence'!I40</f>
        <v>591900</v>
      </c>
      <c r="E184" s="119">
        <f>OVERALL2021!AB184</f>
        <v>13.218598659860067</v>
      </c>
      <c r="F184" s="24">
        <f t="shared" si="6"/>
        <v>2.2332486331914287</v>
      </c>
      <c r="G184" s="23">
        <f>'[1]INTERNAL PARAMETERS-1'!M22</f>
        <v>5.05</v>
      </c>
      <c r="H184" s="22">
        <f t="shared" si="7"/>
        <v>66.753923232293332</v>
      </c>
      <c r="I184" s="21">
        <f t="shared" si="8"/>
        <v>11.277905597616714</v>
      </c>
    </row>
    <row r="185" spans="1:9" x14ac:dyDescent="0.5">
      <c r="A185" s="27" t="s">
        <v>7</v>
      </c>
      <c r="B185" s="26" t="s">
        <v>81</v>
      </c>
      <c r="C185" s="26" t="s">
        <v>80</v>
      </c>
      <c r="D185" s="25">
        <f>'[1]INPUTS-Incidence'!I5</f>
        <v>5505200</v>
      </c>
      <c r="E185" s="119">
        <f>OVERALL2021!AB185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5">
      <c r="A186" s="27" t="s">
        <v>7</v>
      </c>
      <c r="B186" s="26" t="s">
        <v>81</v>
      </c>
      <c r="C186" s="26" t="s">
        <v>79</v>
      </c>
      <c r="D186" s="25">
        <f>'[1]INPUTS-Incidence'!I6</f>
        <v>5349600</v>
      </c>
      <c r="E186" s="119">
        <f>OVERALL2021!AB186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5">
      <c r="A187" s="27" t="s">
        <v>7</v>
      </c>
      <c r="B187" s="26" t="s">
        <v>81</v>
      </c>
      <c r="C187" s="26" t="s">
        <v>78</v>
      </c>
      <c r="D187" s="25">
        <f>'[1]INPUTS-Incidence'!I7</f>
        <v>5254000</v>
      </c>
      <c r="E187" s="119">
        <f>OVERALL2021!AB187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5">
      <c r="A188" s="27" t="s">
        <v>7</v>
      </c>
      <c r="B188" s="26" t="s">
        <v>81</v>
      </c>
      <c r="C188" s="26" t="s">
        <v>77</v>
      </c>
      <c r="D188" s="25">
        <f>'[1]INPUTS-Incidence'!I8</f>
        <v>4947500</v>
      </c>
      <c r="E188" s="119">
        <f>OVERALL2021!AB188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5">
      <c r="A189" s="27" t="s">
        <v>7</v>
      </c>
      <c r="B189" s="26" t="s">
        <v>81</v>
      </c>
      <c r="C189" s="26" t="s">
        <v>76</v>
      </c>
      <c r="D189" s="25">
        <f>'[1]INPUTS-Incidence'!I9</f>
        <v>4270800</v>
      </c>
      <c r="E189" s="119">
        <f>OVERALL2021!AB189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5">
      <c r="A190" s="27" t="s">
        <v>7</v>
      </c>
      <c r="B190" s="26" t="s">
        <v>81</v>
      </c>
      <c r="C190" s="26" t="s">
        <v>75</v>
      </c>
      <c r="D190" s="25">
        <f>'[1]INPUTS-Incidence'!I10</f>
        <v>3758500</v>
      </c>
      <c r="E190" s="119">
        <f>OVERALL2021!AB190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5">
      <c r="A191" s="27" t="s">
        <v>7</v>
      </c>
      <c r="B191" s="26" t="s">
        <v>81</v>
      </c>
      <c r="C191" s="26" t="s">
        <v>74</v>
      </c>
      <c r="D191" s="25">
        <f>'[1]INPUTS-Incidence'!I11</f>
        <v>3454700</v>
      </c>
      <c r="E191" s="119">
        <f>OVERALL2021!AB191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5">
      <c r="A192" s="27" t="s">
        <v>7</v>
      </c>
      <c r="B192" s="26" t="s">
        <v>81</v>
      </c>
      <c r="C192" s="26" t="s">
        <v>73</v>
      </c>
      <c r="D192" s="25">
        <f>'[1]INPUTS-Incidence'!I12</f>
        <v>3067200</v>
      </c>
      <c r="E192" s="119">
        <f>OVERALL2021!AB192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5">
      <c r="A193" s="27" t="s">
        <v>7</v>
      </c>
      <c r="B193" s="26" t="s">
        <v>81</v>
      </c>
      <c r="C193" s="26" t="s">
        <v>72</v>
      </c>
      <c r="D193" s="25">
        <f>'[1]INPUTS-Incidence'!I13</f>
        <v>2787700</v>
      </c>
      <c r="E193" s="119">
        <f>OVERALL2021!AB193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5">
      <c r="A194" s="27" t="s">
        <v>7</v>
      </c>
      <c r="B194" s="26" t="s">
        <v>81</v>
      </c>
      <c r="C194" s="26" t="s">
        <v>71</v>
      </c>
      <c r="D194" s="25">
        <f>'[1]INPUTS-Incidence'!I14</f>
        <v>2375500</v>
      </c>
      <c r="E194" s="119">
        <f>OVERALL2021!AB194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5">
      <c r="A195" s="27" t="s">
        <v>7</v>
      </c>
      <c r="B195" s="26" t="s">
        <v>81</v>
      </c>
      <c r="C195" s="26" t="s">
        <v>70</v>
      </c>
      <c r="D195" s="25">
        <f>'[1]INPUTS-Incidence'!I15</f>
        <v>1960300</v>
      </c>
      <c r="E195" s="119">
        <f>OVERALL2021!AB195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5">
      <c r="A196" s="27" t="s">
        <v>7</v>
      </c>
      <c r="B196" s="26" t="s">
        <v>81</v>
      </c>
      <c r="C196" s="26" t="s">
        <v>69</v>
      </c>
      <c r="D196" s="25">
        <f>'[1]INPUTS-Incidence'!I16</f>
        <v>1480600</v>
      </c>
      <c r="E196" s="119">
        <f>OVERALL2021!AB196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5">
      <c r="A197" s="27" t="s">
        <v>7</v>
      </c>
      <c r="B197" s="26" t="s">
        <v>81</v>
      </c>
      <c r="C197" s="26" t="s">
        <v>68</v>
      </c>
      <c r="D197" s="25">
        <f>'[1]INPUTS-Incidence'!I17</f>
        <v>1067600</v>
      </c>
      <c r="E197" s="119">
        <f>OVERALL2021!AB197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5">
      <c r="A198" s="27" t="s">
        <v>7</v>
      </c>
      <c r="B198" s="26" t="s">
        <v>81</v>
      </c>
      <c r="C198" s="26" t="s">
        <v>67</v>
      </c>
      <c r="D198" s="25">
        <f>'[1]INPUTS-Incidence'!I18</f>
        <v>682400</v>
      </c>
      <c r="E198" s="119">
        <f>OVERALL2021!AB198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5">
      <c r="A199" s="27" t="s">
        <v>7</v>
      </c>
      <c r="B199" s="26" t="s">
        <v>81</v>
      </c>
      <c r="C199" s="26" t="s">
        <v>66</v>
      </c>
      <c r="D199" s="25">
        <f>'[1]INPUTS-Incidence'!I19</f>
        <v>493700</v>
      </c>
      <c r="E199" s="119">
        <f>OVERALL2021!AB199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5">
      <c r="A200" s="27" t="s">
        <v>7</v>
      </c>
      <c r="B200" s="26" t="s">
        <v>81</v>
      </c>
      <c r="C200" s="26" t="s">
        <v>65</v>
      </c>
      <c r="D200" s="25">
        <f>'[1]INPUTS-Incidence'!I20</f>
        <v>287000</v>
      </c>
      <c r="E200" s="119">
        <f>OVERALL2021!AB200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5">
      <c r="A201" s="27" t="s">
        <v>7</v>
      </c>
      <c r="B201" s="26" t="s">
        <v>81</v>
      </c>
      <c r="C201" s="26" t="s">
        <v>64</v>
      </c>
      <c r="D201" s="25">
        <f>'[1]INPUTS-Incidence'!I21</f>
        <v>0</v>
      </c>
      <c r="E201" s="119">
        <f>OVERALL2021!AB201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5">
      <c r="A202" s="27" t="s">
        <v>7</v>
      </c>
      <c r="B202" s="26" t="s">
        <v>81</v>
      </c>
      <c r="C202" s="26" t="s">
        <v>62</v>
      </c>
      <c r="D202" s="25">
        <f>'[1]INPUTS-Incidence'!I22</f>
        <v>328000</v>
      </c>
      <c r="E202" s="119">
        <f>OVERALL2021!AB202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5">
      <c r="A203" s="27" t="s">
        <v>7</v>
      </c>
      <c r="B203" s="26" t="s">
        <v>63</v>
      </c>
      <c r="C203" s="26" t="s">
        <v>80</v>
      </c>
      <c r="D203" s="25">
        <f>'[1]INPUTS-Incidence'!I23</f>
        <v>5262600</v>
      </c>
      <c r="E203" s="119">
        <f>OVERALL2021!AB203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5">
      <c r="A204" s="27" t="s">
        <v>7</v>
      </c>
      <c r="B204" s="26" t="s">
        <v>63</v>
      </c>
      <c r="C204" s="26" t="s">
        <v>79</v>
      </c>
      <c r="D204" s="25">
        <f>'[1]INPUTS-Incidence'!I24</f>
        <v>5416600</v>
      </c>
      <c r="E204" s="119">
        <f>OVERALL2021!AB204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5">
      <c r="A205" s="27" t="s">
        <v>7</v>
      </c>
      <c r="B205" s="26" t="s">
        <v>63</v>
      </c>
      <c r="C205" s="26" t="s">
        <v>78</v>
      </c>
      <c r="D205" s="25">
        <f>'[1]INPUTS-Incidence'!I25</f>
        <v>5146900</v>
      </c>
      <c r="E205" s="119">
        <f>OVERALL2021!AB205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5">
      <c r="A206" s="27" t="s">
        <v>7</v>
      </c>
      <c r="B206" s="26" t="s">
        <v>63</v>
      </c>
      <c r="C206" s="26" t="s">
        <v>77</v>
      </c>
      <c r="D206" s="25">
        <f>'[1]INPUTS-Incidence'!I26</f>
        <v>4942000</v>
      </c>
      <c r="E206" s="119">
        <f>OVERALL2021!AB206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5">
      <c r="A207" s="27" t="s">
        <v>7</v>
      </c>
      <c r="B207" s="26" t="s">
        <v>63</v>
      </c>
      <c r="C207" s="26" t="s">
        <v>76</v>
      </c>
      <c r="D207" s="25">
        <f>'[1]INPUTS-Incidence'!I27</f>
        <v>4850500</v>
      </c>
      <c r="E207" s="119">
        <f>OVERALL2021!AB207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5">
      <c r="A208" s="27" t="s">
        <v>7</v>
      </c>
      <c r="B208" s="26" t="s">
        <v>63</v>
      </c>
      <c r="C208" s="26" t="s">
        <v>75</v>
      </c>
      <c r="D208" s="25">
        <f>'[1]INPUTS-Incidence'!I28</f>
        <v>4564700</v>
      </c>
      <c r="E208" s="119">
        <f>OVERALL2021!AB208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5">
      <c r="A209" s="27" t="s">
        <v>7</v>
      </c>
      <c r="B209" s="26" t="s">
        <v>63</v>
      </c>
      <c r="C209" s="26" t="s">
        <v>74</v>
      </c>
      <c r="D209" s="25">
        <f>'[1]INPUTS-Incidence'!I29</f>
        <v>3974600</v>
      </c>
      <c r="E209" s="119">
        <f>OVERALL2021!AB209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5">
      <c r="A210" s="27" t="s">
        <v>7</v>
      </c>
      <c r="B210" s="26" t="s">
        <v>63</v>
      </c>
      <c r="C210" s="26" t="s">
        <v>73</v>
      </c>
      <c r="D210" s="25">
        <f>'[1]INPUTS-Incidence'!I30</f>
        <v>3534800</v>
      </c>
      <c r="E210" s="119">
        <f>OVERALL2021!AB210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5">
      <c r="A211" s="27" t="s">
        <v>7</v>
      </c>
      <c r="B211" s="26" t="s">
        <v>63</v>
      </c>
      <c r="C211" s="26" t="s">
        <v>72</v>
      </c>
      <c r="D211" s="25">
        <f>'[1]INPUTS-Incidence'!I31</f>
        <v>3182100</v>
      </c>
      <c r="E211" s="119">
        <f>OVERALL2021!AB211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5">
      <c r="A212" s="27" t="s">
        <v>7</v>
      </c>
      <c r="B212" s="26" t="s">
        <v>63</v>
      </c>
      <c r="C212" s="26" t="s">
        <v>71</v>
      </c>
      <c r="D212" s="25">
        <f>'[1]INPUTS-Incidence'!I32</f>
        <v>2824900</v>
      </c>
      <c r="E212" s="119">
        <f>OVERALL2021!AB212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5">
      <c r="A213" s="27" t="s">
        <v>7</v>
      </c>
      <c r="B213" s="26" t="s">
        <v>63</v>
      </c>
      <c r="C213" s="26" t="s">
        <v>70</v>
      </c>
      <c r="D213" s="25">
        <f>'[1]INPUTS-Incidence'!I33</f>
        <v>2519500</v>
      </c>
      <c r="E213" s="119">
        <f>OVERALL2021!AB213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5">
      <c r="A214" s="27" t="s">
        <v>7</v>
      </c>
      <c r="B214" s="26" t="s">
        <v>63</v>
      </c>
      <c r="C214" s="26" t="s">
        <v>69</v>
      </c>
      <c r="D214" s="25">
        <f>'[1]INPUTS-Incidence'!I34</f>
        <v>2118000</v>
      </c>
      <c r="E214" s="119">
        <f>OVERALL2021!AB214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5">
      <c r="A215" s="27" t="s">
        <v>7</v>
      </c>
      <c r="B215" s="26" t="s">
        <v>63</v>
      </c>
      <c r="C215" s="26" t="s">
        <v>68</v>
      </c>
      <c r="D215" s="25">
        <f>'[1]INPUTS-Incidence'!I35</f>
        <v>1704700</v>
      </c>
      <c r="E215" s="119">
        <f>OVERALL2021!AB215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5">
      <c r="A216" s="27" t="s">
        <v>7</v>
      </c>
      <c r="B216" s="26" t="s">
        <v>63</v>
      </c>
      <c r="C216" s="26" t="s">
        <v>67</v>
      </c>
      <c r="D216" s="25">
        <f>'[1]INPUTS-Incidence'!I36</f>
        <v>1264300</v>
      </c>
      <c r="E216" s="119">
        <f>OVERALL2021!AB216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5">
      <c r="A217" s="27" t="s">
        <v>7</v>
      </c>
      <c r="B217" s="26" t="s">
        <v>63</v>
      </c>
      <c r="C217" s="26" t="s">
        <v>66</v>
      </c>
      <c r="D217" s="25">
        <f>'[1]INPUTS-Incidence'!I37</f>
        <v>888200</v>
      </c>
      <c r="E217" s="119">
        <f>OVERALL2021!AB217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5">
      <c r="A218" s="27" t="s">
        <v>7</v>
      </c>
      <c r="B218" s="26" t="s">
        <v>63</v>
      </c>
      <c r="C218" s="26" t="s">
        <v>65</v>
      </c>
      <c r="D218" s="25">
        <f>'[1]INPUTS-Incidence'!I38</f>
        <v>565800</v>
      </c>
      <c r="E218" s="119">
        <f>OVERALL2021!AB218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5">
      <c r="A219" s="27" t="s">
        <v>7</v>
      </c>
      <c r="B219" s="26" t="s">
        <v>63</v>
      </c>
      <c r="C219" s="26" t="s">
        <v>64</v>
      </c>
      <c r="D219" s="25">
        <f>'[1]INPUTS-Incidence'!I39</f>
        <v>0</v>
      </c>
      <c r="E219" s="119">
        <f>OVERALL2021!AB219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5">
      <c r="A220" s="27" t="s">
        <v>7</v>
      </c>
      <c r="B220" s="26" t="s">
        <v>63</v>
      </c>
      <c r="C220" s="26" t="s">
        <v>62</v>
      </c>
      <c r="D220" s="25">
        <f>'[1]INPUTS-Incidence'!I40</f>
        <v>591900</v>
      </c>
      <c r="E220" s="119">
        <f>OVERALL2021!AB220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5">
      <c r="A221" s="27" t="s">
        <v>6</v>
      </c>
      <c r="B221" s="26" t="s">
        <v>81</v>
      </c>
      <c r="C221" s="26" t="s">
        <v>80</v>
      </c>
      <c r="D221" s="25">
        <f>'[1]INPUTS-Incidence'!I5</f>
        <v>5505200</v>
      </c>
      <c r="E221" s="119">
        <f>OVERALL2021!AB221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5">
      <c r="A222" s="27" t="s">
        <v>6</v>
      </c>
      <c r="B222" s="26" t="s">
        <v>81</v>
      </c>
      <c r="C222" s="26" t="s">
        <v>79</v>
      </c>
      <c r="D222" s="25">
        <f>'[1]INPUTS-Incidence'!I6</f>
        <v>5349600</v>
      </c>
      <c r="E222" s="119">
        <f>OVERALL2021!AB222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5">
      <c r="A223" s="27" t="s">
        <v>6</v>
      </c>
      <c r="B223" s="26" t="s">
        <v>81</v>
      </c>
      <c r="C223" s="26" t="s">
        <v>78</v>
      </c>
      <c r="D223" s="25">
        <f>'[1]INPUTS-Incidence'!I7</f>
        <v>5254000</v>
      </c>
      <c r="E223" s="119">
        <f>OVERALL2021!AB223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5">
      <c r="A224" s="27" t="s">
        <v>6</v>
      </c>
      <c r="B224" s="26" t="s">
        <v>81</v>
      </c>
      <c r="C224" s="26" t="s">
        <v>77</v>
      </c>
      <c r="D224" s="25">
        <f>'[1]INPUTS-Incidence'!I8</f>
        <v>4947500</v>
      </c>
      <c r="E224" s="119">
        <f>OVERALL2021!AB224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5">
      <c r="A225" s="27" t="s">
        <v>6</v>
      </c>
      <c r="B225" s="26" t="s">
        <v>81</v>
      </c>
      <c r="C225" s="26" t="s">
        <v>76</v>
      </c>
      <c r="D225" s="25">
        <f>'[1]INPUTS-Incidence'!I9</f>
        <v>4270800</v>
      </c>
      <c r="E225" s="119">
        <f>OVERALL2021!AB225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5">
      <c r="A226" s="27" t="s">
        <v>6</v>
      </c>
      <c r="B226" s="26" t="s">
        <v>81</v>
      </c>
      <c r="C226" s="26" t="s">
        <v>75</v>
      </c>
      <c r="D226" s="25">
        <f>'[1]INPUTS-Incidence'!I10</f>
        <v>3758500</v>
      </c>
      <c r="E226" s="119">
        <f>OVERALL2021!AB226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5">
      <c r="A227" s="27" t="s">
        <v>6</v>
      </c>
      <c r="B227" s="26" t="s">
        <v>81</v>
      </c>
      <c r="C227" s="26" t="s">
        <v>74</v>
      </c>
      <c r="D227" s="25">
        <f>'[1]INPUTS-Incidence'!I11</f>
        <v>3454700</v>
      </c>
      <c r="E227" s="119">
        <f>OVERALL2021!AB227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5">
      <c r="A228" s="27" t="s">
        <v>6</v>
      </c>
      <c r="B228" s="26" t="s">
        <v>81</v>
      </c>
      <c r="C228" s="26" t="s">
        <v>73</v>
      </c>
      <c r="D228" s="25">
        <f>'[1]INPUTS-Incidence'!I12</f>
        <v>3067200</v>
      </c>
      <c r="E228" s="119">
        <f>OVERALL2021!AB228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5">
      <c r="A229" s="27" t="s">
        <v>6</v>
      </c>
      <c r="B229" s="26" t="s">
        <v>81</v>
      </c>
      <c r="C229" s="26" t="s">
        <v>72</v>
      </c>
      <c r="D229" s="25">
        <f>'[1]INPUTS-Incidence'!I13</f>
        <v>2787700</v>
      </c>
      <c r="E229" s="119">
        <f>OVERALL2021!AB229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5">
      <c r="A230" s="27" t="s">
        <v>6</v>
      </c>
      <c r="B230" s="26" t="s">
        <v>81</v>
      </c>
      <c r="C230" s="26" t="s">
        <v>71</v>
      </c>
      <c r="D230" s="25">
        <f>'[1]INPUTS-Incidence'!I14</f>
        <v>2375500</v>
      </c>
      <c r="E230" s="119">
        <f>OVERALL2021!AB230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5">
      <c r="A231" s="27" t="s">
        <v>6</v>
      </c>
      <c r="B231" s="26" t="s">
        <v>81</v>
      </c>
      <c r="C231" s="26" t="s">
        <v>70</v>
      </c>
      <c r="D231" s="25">
        <f>'[1]INPUTS-Incidence'!I15</f>
        <v>1960300</v>
      </c>
      <c r="E231" s="119">
        <f>OVERALL2021!AB231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5">
      <c r="A232" s="27" t="s">
        <v>6</v>
      </c>
      <c r="B232" s="26" t="s">
        <v>81</v>
      </c>
      <c r="C232" s="26" t="s">
        <v>69</v>
      </c>
      <c r="D232" s="25">
        <f>'[1]INPUTS-Incidence'!I16</f>
        <v>1480600</v>
      </c>
      <c r="E232" s="119">
        <f>OVERALL2021!AB232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5">
      <c r="A233" s="29" t="s">
        <v>6</v>
      </c>
      <c r="B233" s="28" t="s">
        <v>81</v>
      </c>
      <c r="C233" s="28" t="s">
        <v>68</v>
      </c>
      <c r="D233" s="25">
        <f>'[1]INPUTS-Incidence'!I17</f>
        <v>1067600</v>
      </c>
      <c r="E233" s="119">
        <f>OVERALL2021!AB233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5">
      <c r="A234" s="29" t="s">
        <v>6</v>
      </c>
      <c r="B234" s="28" t="s">
        <v>81</v>
      </c>
      <c r="C234" s="28" t="s">
        <v>67</v>
      </c>
      <c r="D234" s="25">
        <f>'[1]INPUTS-Incidence'!I18</f>
        <v>682400</v>
      </c>
      <c r="E234" s="119">
        <f>OVERALL2021!AB234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5">
      <c r="A235" s="29" t="s">
        <v>6</v>
      </c>
      <c r="B235" s="28" t="s">
        <v>81</v>
      </c>
      <c r="C235" s="28" t="s">
        <v>66</v>
      </c>
      <c r="D235" s="25">
        <f>'[1]INPUTS-Incidence'!I19</f>
        <v>493700</v>
      </c>
      <c r="E235" s="119">
        <f>OVERALL2021!AB235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5">
      <c r="A236" s="29" t="s">
        <v>6</v>
      </c>
      <c r="B236" s="28" t="s">
        <v>81</v>
      </c>
      <c r="C236" s="28" t="s">
        <v>65</v>
      </c>
      <c r="D236" s="25">
        <f>'[1]INPUTS-Incidence'!I20</f>
        <v>287000</v>
      </c>
      <c r="E236" s="119">
        <f>OVERALL2021!AB236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5">
      <c r="A237" s="29" t="s">
        <v>6</v>
      </c>
      <c r="B237" s="28" t="s">
        <v>81</v>
      </c>
      <c r="C237" s="28" t="s">
        <v>64</v>
      </c>
      <c r="D237" s="25">
        <f>'[1]INPUTS-Incidence'!I21</f>
        <v>0</v>
      </c>
      <c r="E237" s="119">
        <f>OVERALL2021!AB237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5">
      <c r="A238" s="29" t="s">
        <v>6</v>
      </c>
      <c r="B238" s="28" t="s">
        <v>81</v>
      </c>
      <c r="C238" s="28" t="s">
        <v>62</v>
      </c>
      <c r="D238" s="25">
        <f>'[1]INPUTS-Incidence'!I22</f>
        <v>328000</v>
      </c>
      <c r="E238" s="119">
        <f>OVERALL2021!AB238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5">
      <c r="A239" s="29" t="s">
        <v>6</v>
      </c>
      <c r="B239" s="28" t="s">
        <v>63</v>
      </c>
      <c r="C239" s="28" t="s">
        <v>80</v>
      </c>
      <c r="D239" s="25">
        <f>'[1]INPUTS-Incidence'!I23</f>
        <v>5262600</v>
      </c>
      <c r="E239" s="119">
        <f>OVERALL2021!AB239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5">
      <c r="A240" s="29" t="s">
        <v>6</v>
      </c>
      <c r="B240" s="28" t="s">
        <v>63</v>
      </c>
      <c r="C240" s="28" t="s">
        <v>79</v>
      </c>
      <c r="D240" s="25">
        <f>'[1]INPUTS-Incidence'!I24</f>
        <v>5416600</v>
      </c>
      <c r="E240" s="119">
        <f>OVERALL2021!AB240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5">
      <c r="A241" s="29" t="s">
        <v>6</v>
      </c>
      <c r="B241" s="28" t="s">
        <v>63</v>
      </c>
      <c r="C241" s="28" t="s">
        <v>78</v>
      </c>
      <c r="D241" s="25">
        <f>'[1]INPUTS-Incidence'!I25</f>
        <v>5146900</v>
      </c>
      <c r="E241" s="119">
        <f>OVERALL2021!AB241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5">
      <c r="A242" s="29" t="s">
        <v>6</v>
      </c>
      <c r="B242" s="28" t="s">
        <v>63</v>
      </c>
      <c r="C242" s="28" t="s">
        <v>77</v>
      </c>
      <c r="D242" s="25">
        <f>'[1]INPUTS-Incidence'!I26</f>
        <v>4942000</v>
      </c>
      <c r="E242" s="119">
        <f>OVERALL2021!AB242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5">
      <c r="A243" s="29" t="s">
        <v>6</v>
      </c>
      <c r="B243" s="28" t="s">
        <v>63</v>
      </c>
      <c r="C243" s="28" t="s">
        <v>76</v>
      </c>
      <c r="D243" s="25">
        <f>'[1]INPUTS-Incidence'!I27</f>
        <v>4850500</v>
      </c>
      <c r="E243" s="119">
        <f>OVERALL2021!AB243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5">
      <c r="A244" s="29" t="s">
        <v>6</v>
      </c>
      <c r="B244" s="28" t="s">
        <v>63</v>
      </c>
      <c r="C244" s="28" t="s">
        <v>75</v>
      </c>
      <c r="D244" s="25">
        <f>'[1]INPUTS-Incidence'!I28</f>
        <v>4564700</v>
      </c>
      <c r="E244" s="119">
        <f>OVERALL2021!AB244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5">
      <c r="A245" s="29" t="s">
        <v>6</v>
      </c>
      <c r="B245" s="28" t="s">
        <v>63</v>
      </c>
      <c r="C245" s="28" t="s">
        <v>74</v>
      </c>
      <c r="D245" s="25">
        <f>'[1]INPUTS-Incidence'!I29</f>
        <v>3974600</v>
      </c>
      <c r="E245" s="119">
        <f>OVERALL2021!AB245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5">
      <c r="A246" s="29" t="s">
        <v>6</v>
      </c>
      <c r="B246" s="28" t="s">
        <v>63</v>
      </c>
      <c r="C246" s="28" t="s">
        <v>73</v>
      </c>
      <c r="D246" s="25">
        <f>'[1]INPUTS-Incidence'!I30</f>
        <v>3534800</v>
      </c>
      <c r="E246" s="119">
        <f>OVERALL2021!AB246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5">
      <c r="A247" s="29" t="s">
        <v>6</v>
      </c>
      <c r="B247" s="28" t="s">
        <v>63</v>
      </c>
      <c r="C247" s="28" t="s">
        <v>72</v>
      </c>
      <c r="D247" s="25">
        <f>'[1]INPUTS-Incidence'!I31</f>
        <v>3182100</v>
      </c>
      <c r="E247" s="119">
        <f>OVERALL2021!AB247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5">
      <c r="A248" s="29" t="s">
        <v>6</v>
      </c>
      <c r="B248" s="28" t="s">
        <v>63</v>
      </c>
      <c r="C248" s="28" t="s">
        <v>71</v>
      </c>
      <c r="D248" s="25">
        <f>'[1]INPUTS-Incidence'!I32</f>
        <v>2824900</v>
      </c>
      <c r="E248" s="119">
        <f>OVERALL2021!AB248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5">
      <c r="A249" s="29" t="s">
        <v>6</v>
      </c>
      <c r="B249" s="28" t="s">
        <v>63</v>
      </c>
      <c r="C249" s="28" t="s">
        <v>70</v>
      </c>
      <c r="D249" s="25">
        <f>'[1]INPUTS-Incidence'!I33</f>
        <v>2519500</v>
      </c>
      <c r="E249" s="119">
        <f>OVERALL2021!AB249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5">
      <c r="A250" s="29" t="s">
        <v>6</v>
      </c>
      <c r="B250" s="28" t="s">
        <v>63</v>
      </c>
      <c r="C250" s="28" t="s">
        <v>69</v>
      </c>
      <c r="D250" s="25">
        <f>'[1]INPUTS-Incidence'!I34</f>
        <v>2118000</v>
      </c>
      <c r="E250" s="119">
        <f>OVERALL2021!AB250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5">
      <c r="A251" s="29" t="s">
        <v>6</v>
      </c>
      <c r="B251" s="28" t="s">
        <v>63</v>
      </c>
      <c r="C251" s="28" t="s">
        <v>68</v>
      </c>
      <c r="D251" s="25">
        <f>'[1]INPUTS-Incidence'!I35</f>
        <v>1704700</v>
      </c>
      <c r="E251" s="119">
        <f>OVERALL2021!AB251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5">
      <c r="A252" s="29" t="s">
        <v>6</v>
      </c>
      <c r="B252" s="28" t="s">
        <v>63</v>
      </c>
      <c r="C252" s="28" t="s">
        <v>67</v>
      </c>
      <c r="D252" s="25">
        <f>'[1]INPUTS-Incidence'!I36</f>
        <v>1264300</v>
      </c>
      <c r="E252" s="119">
        <f>OVERALL2021!AB252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5">
      <c r="A253" s="29" t="s">
        <v>6</v>
      </c>
      <c r="B253" s="28" t="s">
        <v>63</v>
      </c>
      <c r="C253" s="28" t="s">
        <v>66</v>
      </c>
      <c r="D253" s="25">
        <f>'[1]INPUTS-Incidence'!I37</f>
        <v>888200</v>
      </c>
      <c r="E253" s="119">
        <f>OVERALL2021!AB253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5">
      <c r="A254" s="29" t="s">
        <v>6</v>
      </c>
      <c r="B254" s="28" t="s">
        <v>63</v>
      </c>
      <c r="C254" s="28" t="s">
        <v>65</v>
      </c>
      <c r="D254" s="25">
        <f>'[1]INPUTS-Incidence'!I38</f>
        <v>565800</v>
      </c>
      <c r="E254" s="119">
        <f>OVERALL2021!AB254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5">
      <c r="A255" s="29" t="s">
        <v>6</v>
      </c>
      <c r="B255" s="28" t="s">
        <v>63</v>
      </c>
      <c r="C255" s="28" t="s">
        <v>64</v>
      </c>
      <c r="D255" s="25">
        <f>'[1]INPUTS-Incidence'!I39</f>
        <v>0</v>
      </c>
      <c r="E255" s="119">
        <f>OVERALL2021!AB255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5">
      <c r="A256" s="29" t="s">
        <v>6</v>
      </c>
      <c r="B256" s="28" t="s">
        <v>63</v>
      </c>
      <c r="C256" s="28" t="s">
        <v>62</v>
      </c>
      <c r="D256" s="25">
        <f>'[1]INPUTS-Incidence'!I40</f>
        <v>591900</v>
      </c>
      <c r="E256" s="119">
        <f>OVERALL2021!AB256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5">
      <c r="A257" s="29" t="s">
        <v>1</v>
      </c>
      <c r="B257" s="28" t="s">
        <v>81</v>
      </c>
      <c r="C257" s="28" t="s">
        <v>80</v>
      </c>
      <c r="D257" s="25">
        <f>'[1]INPUTS-Incidence'!I5</f>
        <v>5505200</v>
      </c>
      <c r="E257" s="119">
        <f>OVERALL2021!AB257</f>
        <v>3.7508259984604613</v>
      </c>
      <c r="F257" s="24">
        <f t="shared" si="9"/>
        <v>6.8132420229246191E-2</v>
      </c>
      <c r="G257" s="23">
        <f>'[1]INTERNAL PARAMETERS-1'!M5</f>
        <v>85.012</v>
      </c>
      <c r="H257" s="22">
        <f t="shared" si="10"/>
        <v>318.86521978112074</v>
      </c>
      <c r="I257" s="21">
        <f t="shared" si="11"/>
        <v>5.7920733085286775</v>
      </c>
    </row>
    <row r="258" spans="1:9" x14ac:dyDescent="0.5">
      <c r="A258" s="29" t="s">
        <v>1</v>
      </c>
      <c r="B258" s="28" t="s">
        <v>81</v>
      </c>
      <c r="C258" s="28" t="s">
        <v>79</v>
      </c>
      <c r="D258" s="25">
        <f>'[1]INPUTS-Incidence'!I6</f>
        <v>5349600</v>
      </c>
      <c r="E258" s="119">
        <f>OVERALL2021!AB258</f>
        <v>5.6538933574472932</v>
      </c>
      <c r="F258" s="24">
        <f t="shared" si="9"/>
        <v>0.10568815158978788</v>
      </c>
      <c r="G258" s="23">
        <f>'[1]INTERNAL PARAMETERS-1'!M6</f>
        <v>78.760000000000005</v>
      </c>
      <c r="H258" s="22">
        <f t="shared" si="10"/>
        <v>445.30064083254882</v>
      </c>
      <c r="I258" s="21">
        <f t="shared" si="11"/>
        <v>8.3239988192116954</v>
      </c>
    </row>
    <row r="259" spans="1:9" x14ac:dyDescent="0.5">
      <c r="A259" s="29" t="s">
        <v>1</v>
      </c>
      <c r="B259" s="28" t="s">
        <v>81</v>
      </c>
      <c r="C259" s="28" t="s">
        <v>78</v>
      </c>
      <c r="D259" s="25">
        <f>'[1]INPUTS-Incidence'!I7</f>
        <v>5254000</v>
      </c>
      <c r="E259" s="119">
        <f>OVERALL2021!AB259</f>
        <v>4.9272631846971002</v>
      </c>
      <c r="F259" s="24">
        <f t="shared" si="9"/>
        <v>9.3781179762030834E-2</v>
      </c>
      <c r="G259" s="23">
        <f>'[1]INTERNAL PARAMETERS-1'!M7</f>
        <v>73.784999999999997</v>
      </c>
      <c r="H259" s="22">
        <f t="shared" si="10"/>
        <v>363.55811408287553</v>
      </c>
      <c r="I259" s="21">
        <f t="shared" si="11"/>
        <v>6.9196443487414454</v>
      </c>
    </row>
    <row r="260" spans="1:9" x14ac:dyDescent="0.5">
      <c r="A260" s="29" t="s">
        <v>1</v>
      </c>
      <c r="B260" s="28" t="s">
        <v>81</v>
      </c>
      <c r="C260" s="28" t="s">
        <v>77</v>
      </c>
      <c r="D260" s="25">
        <f>'[1]INPUTS-Incidence'!I8</f>
        <v>4947500</v>
      </c>
      <c r="E260" s="119">
        <f>OVERALL2021!AB260</f>
        <v>15.423034146246081</v>
      </c>
      <c r="F260" s="24">
        <f t="shared" si="9"/>
        <v>0.31173388875686875</v>
      </c>
      <c r="G260" s="23">
        <f>'[1]INTERNAL PARAMETERS-1'!M8</f>
        <v>68.824999999999989</v>
      </c>
      <c r="H260" s="22">
        <f t="shared" si="10"/>
        <v>1061.4903251153864</v>
      </c>
      <c r="I260" s="21">
        <f t="shared" si="11"/>
        <v>21.455084893691488</v>
      </c>
    </row>
    <row r="261" spans="1:9" x14ac:dyDescent="0.5">
      <c r="A261" s="29" t="s">
        <v>1</v>
      </c>
      <c r="B261" s="28" t="s">
        <v>81</v>
      </c>
      <c r="C261" s="28" t="s">
        <v>76</v>
      </c>
      <c r="D261" s="25">
        <f>'[1]INPUTS-Incidence'!I9</f>
        <v>4270800</v>
      </c>
      <c r="E261" s="119">
        <f>OVERALL2021!AB261</f>
        <v>25.88203009665741</v>
      </c>
      <c r="F261" s="24">
        <f t="shared" ref="F261:F292" si="12">100000*E261/D261</f>
        <v>0.60602299561340756</v>
      </c>
      <c r="G261" s="23">
        <f>'[1]INTERNAL PARAMETERS-1'!M9</f>
        <v>63.875</v>
      </c>
      <c r="H261" s="22">
        <f t="shared" ref="H261:H292" si="13">G261*E261</f>
        <v>1653.2146724239919</v>
      </c>
      <c r="I261" s="21">
        <f t="shared" ref="I261:I292" si="14">100000*H261/D261</f>
        <v>38.709718844806403</v>
      </c>
    </row>
    <row r="262" spans="1:9" x14ac:dyDescent="0.5">
      <c r="A262" s="29" t="s">
        <v>1</v>
      </c>
      <c r="B262" s="28" t="s">
        <v>81</v>
      </c>
      <c r="C262" s="28" t="s">
        <v>75</v>
      </c>
      <c r="D262" s="25">
        <f>'[1]INPUTS-Incidence'!I10</f>
        <v>3758500</v>
      </c>
      <c r="E262" s="119">
        <f>OVERALL2021!AB262</f>
        <v>25.79375588021059</v>
      </c>
      <c r="F262" s="24">
        <f t="shared" si="12"/>
        <v>0.68627792683811606</v>
      </c>
      <c r="G262" s="23">
        <f>'[1]INTERNAL PARAMETERS-1'!M10</f>
        <v>58.935000000000002</v>
      </c>
      <c r="H262" s="22">
        <f t="shared" si="13"/>
        <v>1520.1550028002112</v>
      </c>
      <c r="I262" s="21">
        <f t="shared" si="14"/>
        <v>40.445789618204365</v>
      </c>
    </row>
    <row r="263" spans="1:9" x14ac:dyDescent="0.5">
      <c r="A263" s="29" t="s">
        <v>1</v>
      </c>
      <c r="B263" s="28" t="s">
        <v>81</v>
      </c>
      <c r="C263" s="28" t="s">
        <v>74</v>
      </c>
      <c r="D263" s="25">
        <f>'[1]INPUTS-Incidence'!I11</f>
        <v>3454700</v>
      </c>
      <c r="E263" s="119">
        <f>OVERALL2021!AB263</f>
        <v>22.55679995549416</v>
      </c>
      <c r="F263" s="24">
        <f t="shared" si="12"/>
        <v>0.65293078865007559</v>
      </c>
      <c r="G263" s="23">
        <f>'[1]INTERNAL PARAMETERS-1'!M11</f>
        <v>53.995000000000005</v>
      </c>
      <c r="H263" s="22">
        <f t="shared" si="13"/>
        <v>1217.9544135969072</v>
      </c>
      <c r="I263" s="21">
        <f t="shared" si="14"/>
        <v>35.25499793316083</v>
      </c>
    </row>
    <row r="264" spans="1:9" x14ac:dyDescent="0.5">
      <c r="A264" s="29" t="s">
        <v>1</v>
      </c>
      <c r="B264" s="28" t="s">
        <v>81</v>
      </c>
      <c r="C264" s="28" t="s">
        <v>73</v>
      </c>
      <c r="D264" s="25">
        <f>'[1]INPUTS-Incidence'!I12</f>
        <v>3067200</v>
      </c>
      <c r="E264" s="119">
        <f>OVERALL2021!AB264</f>
        <v>18.188000761899374</v>
      </c>
      <c r="F264" s="24">
        <f t="shared" si="12"/>
        <v>0.59298385373954665</v>
      </c>
      <c r="G264" s="23">
        <f>'[1]INTERNAL PARAMETERS-1'!M12</f>
        <v>49.09</v>
      </c>
      <c r="H264" s="22">
        <f t="shared" si="13"/>
        <v>892.8489574016404</v>
      </c>
      <c r="I264" s="21">
        <f t="shared" si="14"/>
        <v>29.109577380074349</v>
      </c>
    </row>
    <row r="265" spans="1:9" x14ac:dyDescent="0.5">
      <c r="A265" s="29" t="s">
        <v>1</v>
      </c>
      <c r="B265" s="28" t="s">
        <v>81</v>
      </c>
      <c r="C265" s="28" t="s">
        <v>72</v>
      </c>
      <c r="D265" s="25">
        <f>'[1]INPUTS-Incidence'!I13</f>
        <v>2787700</v>
      </c>
      <c r="E265" s="119">
        <f>OVERALL2021!AB265</f>
        <v>16.520591781287198</v>
      </c>
      <c r="F265" s="24">
        <f t="shared" si="12"/>
        <v>0.59262444959239513</v>
      </c>
      <c r="G265" s="23">
        <f>'[1]INTERNAL PARAMETERS-1'!M13</f>
        <v>44.225000000000001</v>
      </c>
      <c r="H265" s="22">
        <f t="shared" si="13"/>
        <v>730.62317152742639</v>
      </c>
      <c r="I265" s="21">
        <f t="shared" si="14"/>
        <v>26.208816283223676</v>
      </c>
    </row>
    <row r="266" spans="1:9" x14ac:dyDescent="0.5">
      <c r="A266" s="29" t="s">
        <v>1</v>
      </c>
      <c r="B266" s="28" t="s">
        <v>81</v>
      </c>
      <c r="C266" s="28" t="s">
        <v>71</v>
      </c>
      <c r="D266" s="25">
        <f>'[1]INPUTS-Incidence'!I14</f>
        <v>2375500</v>
      </c>
      <c r="E266" s="119">
        <f>OVERALL2021!AB266</f>
        <v>14.928893133169103</v>
      </c>
      <c r="F266" s="24">
        <f t="shared" si="12"/>
        <v>0.62845266820328782</v>
      </c>
      <c r="G266" s="23">
        <f>'[1]INTERNAL PARAMETERS-1'!M14</f>
        <v>39.424999999999997</v>
      </c>
      <c r="H266" s="22">
        <f t="shared" si="13"/>
        <v>588.57161177519185</v>
      </c>
      <c r="I266" s="21">
        <f t="shared" si="14"/>
        <v>24.776746443914622</v>
      </c>
    </row>
    <row r="267" spans="1:9" x14ac:dyDescent="0.5">
      <c r="A267" s="29" t="s">
        <v>1</v>
      </c>
      <c r="B267" s="28" t="s">
        <v>81</v>
      </c>
      <c r="C267" s="28" t="s">
        <v>70</v>
      </c>
      <c r="D267" s="25">
        <f>'[1]INPUTS-Incidence'!I15</f>
        <v>1960300</v>
      </c>
      <c r="E267" s="119">
        <f>OVERALL2021!AB267</f>
        <v>14.897077967811969</v>
      </c>
      <c r="F267" s="24">
        <f t="shared" si="12"/>
        <v>0.75993868121266994</v>
      </c>
      <c r="G267" s="23">
        <f>'[1]INTERNAL PARAMETERS-1'!M15</f>
        <v>34.72</v>
      </c>
      <c r="H267" s="22">
        <f t="shared" si="13"/>
        <v>517.22654704243155</v>
      </c>
      <c r="I267" s="21">
        <f t="shared" si="14"/>
        <v>26.3850710117039</v>
      </c>
    </row>
    <row r="268" spans="1:9" x14ac:dyDescent="0.5">
      <c r="A268" s="29" t="s">
        <v>1</v>
      </c>
      <c r="B268" s="28" t="s">
        <v>81</v>
      </c>
      <c r="C268" s="28" t="s">
        <v>69</v>
      </c>
      <c r="D268" s="25">
        <f>'[1]INPUTS-Incidence'!I16</f>
        <v>1480600</v>
      </c>
      <c r="E268" s="119">
        <f>OVERALL2021!AB268</f>
        <v>11.845353701126381</v>
      </c>
      <c r="F268" s="24">
        <f t="shared" si="12"/>
        <v>0.80003739707729182</v>
      </c>
      <c r="G268" s="23">
        <f>'[1]INTERNAL PARAMETERS-1'!M16</f>
        <v>30.094999999999999</v>
      </c>
      <c r="H268" s="22">
        <f t="shared" si="13"/>
        <v>356.48591963539843</v>
      </c>
      <c r="I268" s="21">
        <f t="shared" si="14"/>
        <v>24.077125465041096</v>
      </c>
    </row>
    <row r="269" spans="1:9" x14ac:dyDescent="0.5">
      <c r="A269" s="29" t="s">
        <v>1</v>
      </c>
      <c r="B269" s="28" t="s">
        <v>81</v>
      </c>
      <c r="C269" s="28" t="s">
        <v>68</v>
      </c>
      <c r="D269" s="25">
        <f>'[1]INPUTS-Incidence'!I17</f>
        <v>1067600</v>
      </c>
      <c r="E269" s="119">
        <f>OVERALL2021!AB269</f>
        <v>9.3715910346882545</v>
      </c>
      <c r="F269" s="24">
        <f t="shared" si="12"/>
        <v>0.87781856825480087</v>
      </c>
      <c r="G269" s="23">
        <f>'[1]INTERNAL PARAMETERS-1'!M17</f>
        <v>25.55</v>
      </c>
      <c r="H269" s="22">
        <f t="shared" si="13"/>
        <v>239.4441509362849</v>
      </c>
      <c r="I269" s="21">
        <f t="shared" si="14"/>
        <v>22.42826441891016</v>
      </c>
    </row>
    <row r="270" spans="1:9" x14ac:dyDescent="0.5">
      <c r="A270" s="29" t="s">
        <v>1</v>
      </c>
      <c r="B270" s="28" t="s">
        <v>81</v>
      </c>
      <c r="C270" s="28" t="s">
        <v>67</v>
      </c>
      <c r="D270" s="25">
        <f>'[1]INPUTS-Incidence'!I18</f>
        <v>682400</v>
      </c>
      <c r="E270" s="119">
        <f>OVERALL2021!AB270</f>
        <v>7.095778614308438</v>
      </c>
      <c r="F270" s="24">
        <f t="shared" si="12"/>
        <v>1.0398268778294897</v>
      </c>
      <c r="G270" s="23">
        <f>'[1]INTERNAL PARAMETERS-1'!M18</f>
        <v>21.115000000000002</v>
      </c>
      <c r="H270" s="22">
        <f t="shared" si="13"/>
        <v>149.82736544112268</v>
      </c>
      <c r="I270" s="21">
        <f t="shared" si="14"/>
        <v>21.955944525369677</v>
      </c>
    </row>
    <row r="271" spans="1:9" x14ac:dyDescent="0.5">
      <c r="A271" s="27" t="s">
        <v>1</v>
      </c>
      <c r="B271" s="26" t="s">
        <v>81</v>
      </c>
      <c r="C271" s="26" t="s">
        <v>66</v>
      </c>
      <c r="D271" s="25">
        <f>'[1]INPUTS-Incidence'!I19</f>
        <v>493700</v>
      </c>
      <c r="E271" s="119">
        <f>OVERALL2021!AB271</f>
        <v>4.935315856784837</v>
      </c>
      <c r="F271" s="24">
        <f t="shared" si="12"/>
        <v>0.99965887315876789</v>
      </c>
      <c r="G271" s="23">
        <f>'[1]INTERNAL PARAMETERS-1'!M19</f>
        <v>16.865000000000002</v>
      </c>
      <c r="H271" s="22">
        <f t="shared" si="13"/>
        <v>83.234101924676281</v>
      </c>
      <c r="I271" s="21">
        <f t="shared" si="14"/>
        <v>16.859246895822622</v>
      </c>
    </row>
    <row r="272" spans="1:9" x14ac:dyDescent="0.5">
      <c r="A272" s="27" t="s">
        <v>1</v>
      </c>
      <c r="B272" s="26" t="s">
        <v>81</v>
      </c>
      <c r="C272" s="26" t="s">
        <v>65</v>
      </c>
      <c r="D272" s="25">
        <f>'[1]INPUTS-Incidence'!I20</f>
        <v>287000</v>
      </c>
      <c r="E272" s="119">
        <f>OVERALL2021!AB272</f>
        <v>4.5052250330456918</v>
      </c>
      <c r="F272" s="24">
        <f t="shared" si="12"/>
        <v>1.5697648198765477</v>
      </c>
      <c r="G272" s="23">
        <f>'[1]INTERNAL PARAMETERS-1'!M20</f>
        <v>12.89</v>
      </c>
      <c r="H272" s="22">
        <f t="shared" si="13"/>
        <v>58.072350675958972</v>
      </c>
      <c r="I272" s="21">
        <f t="shared" si="14"/>
        <v>20.234268528208702</v>
      </c>
    </row>
    <row r="273" spans="1:9" x14ac:dyDescent="0.5">
      <c r="A273" s="27" t="s">
        <v>1</v>
      </c>
      <c r="B273" s="26" t="s">
        <v>81</v>
      </c>
      <c r="C273" s="26" t="s">
        <v>64</v>
      </c>
      <c r="D273" s="25">
        <f>'[1]INPUTS-Incidence'!I21</f>
        <v>0</v>
      </c>
      <c r="E273" s="119">
        <f>OVERALL2021!AB273</f>
        <v>2.9758390431058164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27.719940686530684</v>
      </c>
      <c r="I273" s="21" t="e">
        <f t="shared" si="14"/>
        <v>#DIV/0!</v>
      </c>
    </row>
    <row r="274" spans="1:9" x14ac:dyDescent="0.5">
      <c r="A274" s="27" t="s">
        <v>1</v>
      </c>
      <c r="B274" s="26" t="s">
        <v>81</v>
      </c>
      <c r="C274" s="26" t="s">
        <v>62</v>
      </c>
      <c r="D274" s="25">
        <f>'[1]INPUTS-Incidence'!I22</f>
        <v>328000</v>
      </c>
      <c r="E274" s="119">
        <f>OVERALL2021!AB274</f>
        <v>1.9787355231913442</v>
      </c>
      <c r="F274" s="24">
        <f t="shared" si="12"/>
        <v>0.6032730253632147</v>
      </c>
      <c r="G274" s="23">
        <f>'[1]INTERNAL PARAMETERS-1'!M22</f>
        <v>5.05</v>
      </c>
      <c r="H274" s="22">
        <f t="shared" si="13"/>
        <v>9.9926143921162875</v>
      </c>
      <c r="I274" s="21">
        <f t="shared" si="14"/>
        <v>3.0465287780842338</v>
      </c>
    </row>
    <row r="275" spans="1:9" x14ac:dyDescent="0.5">
      <c r="A275" s="27" t="s">
        <v>1</v>
      </c>
      <c r="B275" s="26" t="s">
        <v>63</v>
      </c>
      <c r="C275" s="26" t="s">
        <v>80</v>
      </c>
      <c r="D275" s="25">
        <f>'[1]INPUTS-Incidence'!I23</f>
        <v>5262600</v>
      </c>
      <c r="E275" s="119">
        <f>OVERALL2021!AB275</f>
        <v>1.8351713480090646</v>
      </c>
      <c r="F275" s="24">
        <f t="shared" si="12"/>
        <v>3.4871952039088369E-2</v>
      </c>
      <c r="G275" s="23">
        <f>'[1]INTERNAL PARAMETERS-1'!M5</f>
        <v>85.012</v>
      </c>
      <c r="H275" s="22">
        <f t="shared" si="13"/>
        <v>156.01158663694659</v>
      </c>
      <c r="I275" s="21">
        <f t="shared" si="14"/>
        <v>2.9645343867469802</v>
      </c>
    </row>
    <row r="276" spans="1:9" x14ac:dyDescent="0.5">
      <c r="A276" s="27" t="s">
        <v>1</v>
      </c>
      <c r="B276" s="26" t="s">
        <v>63</v>
      </c>
      <c r="C276" s="26" t="s">
        <v>79</v>
      </c>
      <c r="D276" s="25">
        <f>'[1]INPUTS-Incidence'!I24</f>
        <v>5416600</v>
      </c>
      <c r="E276" s="119">
        <f>OVERALL2021!AB276</f>
        <v>2.8176878438914099</v>
      </c>
      <c r="F276" s="24">
        <f t="shared" si="12"/>
        <v>5.201949274252133E-2</v>
      </c>
      <c r="G276" s="23">
        <f>'[1]INTERNAL PARAMETERS-1'!M6</f>
        <v>78.760000000000005</v>
      </c>
      <c r="H276" s="22">
        <f t="shared" si="13"/>
        <v>221.92109458488747</v>
      </c>
      <c r="I276" s="21">
        <f t="shared" si="14"/>
        <v>4.0970552484009799</v>
      </c>
    </row>
    <row r="277" spans="1:9" x14ac:dyDescent="0.5">
      <c r="A277" s="27" t="s">
        <v>1</v>
      </c>
      <c r="B277" s="26" t="s">
        <v>63</v>
      </c>
      <c r="C277" s="26" t="s">
        <v>78</v>
      </c>
      <c r="D277" s="25">
        <f>'[1]INPUTS-Incidence'!I25</f>
        <v>5146900</v>
      </c>
      <c r="E277" s="119">
        <f>OVERALL2021!AB277</f>
        <v>1.52805281288492</v>
      </c>
      <c r="F277" s="24">
        <f t="shared" si="12"/>
        <v>2.9688799333286445E-2</v>
      </c>
      <c r="G277" s="23">
        <f>'[1]INTERNAL PARAMETERS-1'!M7</f>
        <v>73.784999999999997</v>
      </c>
      <c r="H277" s="22">
        <f t="shared" si="13"/>
        <v>112.74737679871382</v>
      </c>
      <c r="I277" s="21">
        <f t="shared" si="14"/>
        <v>2.1905880588065405</v>
      </c>
    </row>
    <row r="278" spans="1:9" x14ac:dyDescent="0.5">
      <c r="A278" s="27" t="s">
        <v>1</v>
      </c>
      <c r="B278" s="26" t="s">
        <v>63</v>
      </c>
      <c r="C278" s="26" t="s">
        <v>77</v>
      </c>
      <c r="D278" s="25">
        <f>'[1]INPUTS-Incidence'!I26</f>
        <v>4942000</v>
      </c>
      <c r="E278" s="119">
        <f>OVERALL2021!AB278</f>
        <v>3.1575514512166341</v>
      </c>
      <c r="F278" s="24">
        <f t="shared" si="12"/>
        <v>6.3892178292525983E-2</v>
      </c>
      <c r="G278" s="23">
        <f>'[1]INTERNAL PARAMETERS-1'!M8</f>
        <v>68.824999999999989</v>
      </c>
      <c r="H278" s="22">
        <f t="shared" si="13"/>
        <v>217.31847862998481</v>
      </c>
      <c r="I278" s="21">
        <f t="shared" si="14"/>
        <v>4.3973791709831005</v>
      </c>
    </row>
    <row r="279" spans="1:9" x14ac:dyDescent="0.5">
      <c r="A279" s="27" t="s">
        <v>1</v>
      </c>
      <c r="B279" s="26" t="s">
        <v>63</v>
      </c>
      <c r="C279" s="26" t="s">
        <v>76</v>
      </c>
      <c r="D279" s="25">
        <f>'[1]INPUTS-Incidence'!I27</f>
        <v>4850500</v>
      </c>
      <c r="E279" s="119">
        <f>OVERALL2021!AB279</f>
        <v>3.8829706289510142</v>
      </c>
      <c r="F279" s="24">
        <f t="shared" si="12"/>
        <v>8.0052997195155434E-2</v>
      </c>
      <c r="G279" s="23">
        <f>'[1]INTERNAL PARAMETERS-1'!M9</f>
        <v>63.875</v>
      </c>
      <c r="H279" s="22">
        <f t="shared" si="13"/>
        <v>248.02474892424604</v>
      </c>
      <c r="I279" s="21">
        <f t="shared" si="14"/>
        <v>5.1133851958405536</v>
      </c>
    </row>
    <row r="280" spans="1:9" x14ac:dyDescent="0.5">
      <c r="A280" s="27" t="s">
        <v>1</v>
      </c>
      <c r="B280" s="26" t="s">
        <v>63</v>
      </c>
      <c r="C280" s="26" t="s">
        <v>75</v>
      </c>
      <c r="D280" s="25">
        <f>'[1]INPUTS-Incidence'!I28</f>
        <v>4564700</v>
      </c>
      <c r="E280" s="119">
        <f>OVERALL2021!AB280</f>
        <v>2.742100605642253</v>
      </c>
      <c r="F280" s="24">
        <f t="shared" si="12"/>
        <v>6.0071869030653778E-2</v>
      </c>
      <c r="G280" s="23">
        <f>'[1]INTERNAL PARAMETERS-1'!M10</f>
        <v>58.935000000000002</v>
      </c>
      <c r="H280" s="22">
        <f t="shared" si="13"/>
        <v>161.60569919352619</v>
      </c>
      <c r="I280" s="21">
        <f t="shared" si="14"/>
        <v>3.5403356013215808</v>
      </c>
    </row>
    <row r="281" spans="1:9" x14ac:dyDescent="0.5">
      <c r="A281" s="27" t="s">
        <v>1</v>
      </c>
      <c r="B281" s="26" t="s">
        <v>63</v>
      </c>
      <c r="C281" s="26" t="s">
        <v>74</v>
      </c>
      <c r="D281" s="25">
        <f>'[1]INPUTS-Incidence'!I29</f>
        <v>3974600</v>
      </c>
      <c r="E281" s="119">
        <f>OVERALL2021!AB281</f>
        <v>3.1585914707613223</v>
      </c>
      <c r="F281" s="24">
        <f t="shared" si="12"/>
        <v>7.946941757060641E-2</v>
      </c>
      <c r="G281" s="23">
        <f>'[1]INTERNAL PARAMETERS-1'!M11</f>
        <v>53.995000000000005</v>
      </c>
      <c r="H281" s="22">
        <f t="shared" si="13"/>
        <v>170.5481464637576</v>
      </c>
      <c r="I281" s="21">
        <f t="shared" si="14"/>
        <v>4.2909512017248934</v>
      </c>
    </row>
    <row r="282" spans="1:9" x14ac:dyDescent="0.5">
      <c r="A282" s="27" t="s">
        <v>1</v>
      </c>
      <c r="B282" s="26" t="s">
        <v>63</v>
      </c>
      <c r="C282" s="26" t="s">
        <v>73</v>
      </c>
      <c r="D282" s="25">
        <f>'[1]INPUTS-Incidence'!I30</f>
        <v>3534800</v>
      </c>
      <c r="E282" s="119">
        <f>OVERALL2021!AB282</f>
        <v>2.7098414756636489</v>
      </c>
      <c r="F282" s="24">
        <f t="shared" si="12"/>
        <v>7.6661804788492952E-2</v>
      </c>
      <c r="G282" s="23">
        <f>'[1]INTERNAL PARAMETERS-1'!M12</f>
        <v>49.09</v>
      </c>
      <c r="H282" s="22">
        <f t="shared" si="13"/>
        <v>133.02611804032853</v>
      </c>
      <c r="I282" s="21">
        <f t="shared" si="14"/>
        <v>3.763327997067119</v>
      </c>
    </row>
    <row r="283" spans="1:9" x14ac:dyDescent="0.5">
      <c r="A283" s="27" t="s">
        <v>1</v>
      </c>
      <c r="B283" s="26" t="s">
        <v>63</v>
      </c>
      <c r="C283" s="26" t="s">
        <v>72</v>
      </c>
      <c r="D283" s="25">
        <f>'[1]INPUTS-Incidence'!I31</f>
        <v>3182100</v>
      </c>
      <c r="E283" s="119">
        <f>OVERALL2021!AB283</f>
        <v>2.7936724720510586</v>
      </c>
      <c r="F283" s="24">
        <f t="shared" si="12"/>
        <v>8.7793358852677736E-2</v>
      </c>
      <c r="G283" s="23">
        <f>'[1]INTERNAL PARAMETERS-1'!M13</f>
        <v>44.225000000000001</v>
      </c>
      <c r="H283" s="22">
        <f t="shared" si="13"/>
        <v>123.55016507645807</v>
      </c>
      <c r="I283" s="21">
        <f t="shared" si="14"/>
        <v>3.8826612952596733</v>
      </c>
    </row>
    <row r="284" spans="1:9" x14ac:dyDescent="0.5">
      <c r="A284" s="27" t="s">
        <v>1</v>
      </c>
      <c r="B284" s="26" t="s">
        <v>63</v>
      </c>
      <c r="C284" s="26" t="s">
        <v>71</v>
      </c>
      <c r="D284" s="25">
        <f>'[1]INPUTS-Incidence'!I32</f>
        <v>2824900</v>
      </c>
      <c r="E284" s="119">
        <f>OVERALL2021!AB284</f>
        <v>3.2504447058908754</v>
      </c>
      <c r="F284" s="24">
        <f t="shared" si="12"/>
        <v>0.11506406265322225</v>
      </c>
      <c r="G284" s="23">
        <f>'[1]INTERNAL PARAMETERS-1'!M14</f>
        <v>39.424999999999997</v>
      </c>
      <c r="H284" s="22">
        <f t="shared" si="13"/>
        <v>128.14878252974776</v>
      </c>
      <c r="I284" s="21">
        <f t="shared" si="14"/>
        <v>4.5364006701032871</v>
      </c>
    </row>
    <row r="285" spans="1:9" x14ac:dyDescent="0.5">
      <c r="A285" s="27" t="s">
        <v>1</v>
      </c>
      <c r="B285" s="26" t="s">
        <v>63</v>
      </c>
      <c r="C285" s="26" t="s">
        <v>70</v>
      </c>
      <c r="D285" s="25">
        <f>'[1]INPUTS-Incidence'!I33</f>
        <v>2519500</v>
      </c>
      <c r="E285" s="119">
        <f>OVERALL2021!AB285</f>
        <v>3.1502079075532632</v>
      </c>
      <c r="F285" s="24">
        <f t="shared" si="12"/>
        <v>0.12503305844624979</v>
      </c>
      <c r="G285" s="23">
        <f>'[1]INTERNAL PARAMETERS-1'!M15</f>
        <v>34.72</v>
      </c>
      <c r="H285" s="22">
        <f t="shared" si="13"/>
        <v>109.3752185502493</v>
      </c>
      <c r="I285" s="21">
        <f t="shared" si="14"/>
        <v>4.3411477892537924</v>
      </c>
    </row>
    <row r="286" spans="1:9" x14ac:dyDescent="0.5">
      <c r="A286" s="27" t="s">
        <v>1</v>
      </c>
      <c r="B286" s="26" t="s">
        <v>63</v>
      </c>
      <c r="C286" s="26" t="s">
        <v>69</v>
      </c>
      <c r="D286" s="25">
        <f>'[1]INPUTS-Incidence'!I34</f>
        <v>2118000</v>
      </c>
      <c r="E286" s="119">
        <f>OVERALL2021!AB286</f>
        <v>2.9851124077199476</v>
      </c>
      <c r="F286" s="24">
        <f t="shared" si="12"/>
        <v>0.14094015145042246</v>
      </c>
      <c r="G286" s="23">
        <f>'[1]INTERNAL PARAMETERS-1'!M16</f>
        <v>30.094999999999999</v>
      </c>
      <c r="H286" s="22">
        <f t="shared" si="13"/>
        <v>89.836957910331819</v>
      </c>
      <c r="I286" s="21">
        <f t="shared" si="14"/>
        <v>4.2415938579004635</v>
      </c>
    </row>
    <row r="287" spans="1:9" x14ac:dyDescent="0.5">
      <c r="A287" s="27" t="s">
        <v>1</v>
      </c>
      <c r="B287" s="26" t="s">
        <v>63</v>
      </c>
      <c r="C287" s="26" t="s">
        <v>68</v>
      </c>
      <c r="D287" s="25">
        <f>'[1]INPUTS-Incidence'!I35</f>
        <v>1704700</v>
      </c>
      <c r="E287" s="119">
        <f>OVERALL2021!AB287</f>
        <v>0.28958750601395383</v>
      </c>
      <c r="F287" s="24">
        <f t="shared" si="12"/>
        <v>1.6987593477676647E-2</v>
      </c>
      <c r="G287" s="23">
        <f>'[1]INTERNAL PARAMETERS-1'!M17</f>
        <v>25.55</v>
      </c>
      <c r="H287" s="22">
        <f t="shared" si="13"/>
        <v>7.3989607786565204</v>
      </c>
      <c r="I287" s="21">
        <f t="shared" si="14"/>
        <v>0.4340330133546384</v>
      </c>
    </row>
    <row r="288" spans="1:9" x14ac:dyDescent="0.5">
      <c r="A288" s="27" t="s">
        <v>1</v>
      </c>
      <c r="B288" s="26" t="s">
        <v>63</v>
      </c>
      <c r="C288" s="26" t="s">
        <v>67</v>
      </c>
      <c r="D288" s="25">
        <f>'[1]INPUTS-Incidence'!I36</f>
        <v>1264300</v>
      </c>
      <c r="E288" s="119">
        <f>OVERALL2021!AB288</f>
        <v>0.37537374804462287</v>
      </c>
      <c r="F288" s="24">
        <f t="shared" si="12"/>
        <v>2.9690243458405666E-2</v>
      </c>
      <c r="G288" s="23">
        <f>'[1]INTERNAL PARAMETERS-1'!M18</f>
        <v>21.115000000000002</v>
      </c>
      <c r="H288" s="22">
        <f t="shared" si="13"/>
        <v>7.9260166899622124</v>
      </c>
      <c r="I288" s="21">
        <f t="shared" si="14"/>
        <v>0.62690949062423573</v>
      </c>
    </row>
    <row r="289" spans="1:9" x14ac:dyDescent="0.5">
      <c r="A289" s="27" t="s">
        <v>1</v>
      </c>
      <c r="B289" s="26" t="s">
        <v>63</v>
      </c>
      <c r="C289" s="26" t="s">
        <v>66</v>
      </c>
      <c r="D289" s="25">
        <f>'[1]INPUTS-Incidence'!I37</f>
        <v>888200</v>
      </c>
      <c r="E289" s="119">
        <f>OVERALL2021!AB289</f>
        <v>0.20145782385764566</v>
      </c>
      <c r="F289" s="24">
        <f t="shared" si="12"/>
        <v>2.2681583411128761E-2</v>
      </c>
      <c r="G289" s="23">
        <f>'[1]INTERNAL PARAMETERS-1'!M19</f>
        <v>16.865000000000002</v>
      </c>
      <c r="H289" s="22">
        <f t="shared" si="13"/>
        <v>3.3975861993591945</v>
      </c>
      <c r="I289" s="21">
        <f t="shared" si="14"/>
        <v>0.38252490422868662</v>
      </c>
    </row>
    <row r="290" spans="1:9" x14ac:dyDescent="0.5">
      <c r="A290" s="27" t="s">
        <v>1</v>
      </c>
      <c r="B290" s="26" t="s">
        <v>63</v>
      </c>
      <c r="C290" s="26" t="s">
        <v>65</v>
      </c>
      <c r="D290" s="25">
        <f>'[1]INPUTS-Incidence'!I38</f>
        <v>565800</v>
      </c>
      <c r="E290" s="119">
        <f>OVERALL2021!AB290</f>
        <v>2.2212746590529719</v>
      </c>
      <c r="F290" s="24">
        <f t="shared" si="12"/>
        <v>0.39259007759861647</v>
      </c>
      <c r="G290" s="23">
        <f>'[1]INTERNAL PARAMETERS-1'!M20</f>
        <v>12.89</v>
      </c>
      <c r="H290" s="22">
        <f t="shared" si="13"/>
        <v>28.63223035519281</v>
      </c>
      <c r="I290" s="21">
        <f t="shared" si="14"/>
        <v>5.0604861002461661</v>
      </c>
    </row>
    <row r="291" spans="1:9" x14ac:dyDescent="0.5">
      <c r="A291" s="27" t="s">
        <v>1</v>
      </c>
      <c r="B291" s="26" t="s">
        <v>63</v>
      </c>
      <c r="C291" s="26" t="s">
        <v>64</v>
      </c>
      <c r="D291" s="25">
        <f>'[1]INPUTS-Incidence'!I39</f>
        <v>0</v>
      </c>
      <c r="E291" s="119">
        <f>OVERALL2021!AB291</f>
        <v>1.7935709495001431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16.707113394593836</v>
      </c>
      <c r="I291" s="21" t="e">
        <f t="shared" si="14"/>
        <v>#DIV/0!</v>
      </c>
    </row>
    <row r="292" spans="1:9" ht="20.399999999999999" thickBot="1" x14ac:dyDescent="0.55000000000000004">
      <c r="A292" s="20" t="s">
        <v>1</v>
      </c>
      <c r="B292" s="19" t="s">
        <v>63</v>
      </c>
      <c r="C292" s="19" t="s">
        <v>62</v>
      </c>
      <c r="D292" s="18">
        <f>'[1]INPUTS-Incidence'!I40</f>
        <v>591900</v>
      </c>
      <c r="E292" s="119">
        <f>OVERALL2021!AB292</f>
        <v>1.4028377212975884</v>
      </c>
      <c r="F292" s="17">
        <f t="shared" si="12"/>
        <v>0.23700586607494314</v>
      </c>
      <c r="G292" s="16">
        <f>'[1]INTERNAL PARAMETERS-1'!M22</f>
        <v>5.05</v>
      </c>
      <c r="H292" s="15">
        <f t="shared" si="13"/>
        <v>7.0843304925528212</v>
      </c>
      <c r="I292" s="14">
        <f t="shared" si="14"/>
        <v>1.1968796236784629</v>
      </c>
    </row>
    <row r="293" spans="1:9" ht="20.399999999999999" thickBot="1" x14ac:dyDescent="0.55000000000000004">
      <c r="E293" s="120"/>
    </row>
    <row r="294" spans="1:9" ht="20.399999999999999" thickBot="1" x14ac:dyDescent="0.55000000000000004">
      <c r="C294" s="13" t="s">
        <v>61</v>
      </c>
      <c r="D294" s="12">
        <f>SUM(D257:D292)</f>
        <v>100422400</v>
      </c>
      <c r="E294" s="121">
        <f>SUM(E5:E292)</f>
        <v>7352.0825671083858</v>
      </c>
      <c r="F294" s="11">
        <f>100000*E294/D294</f>
        <v>7.3211579957344037</v>
      </c>
      <c r="G294" s="10"/>
      <c r="H294" s="9">
        <f>SUM(H5:H292)</f>
        <v>357318.75026631542</v>
      </c>
      <c r="I294" s="8">
        <f>100000*H294/D294</f>
        <v>355.81578439303917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J17" sqref="J17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16" customWidth="1"/>
    <col min="7" max="86" width="5.36328125" customWidth="1"/>
  </cols>
  <sheetData>
    <row r="1" spans="3:87" ht="26.4" x14ac:dyDescent="0.65">
      <c r="C1" s="39" t="s">
        <v>140</v>
      </c>
    </row>
    <row r="2" spans="3:87" ht="20.399999999999999" thickBot="1" x14ac:dyDescent="0.55000000000000004">
      <c r="G2" s="49" t="s">
        <v>139</v>
      </c>
      <c r="AU2" s="49" t="s">
        <v>138</v>
      </c>
    </row>
    <row r="3" spans="3:87" x14ac:dyDescent="0.5">
      <c r="C3" s="48"/>
      <c r="D3" s="47"/>
      <c r="E3" s="47"/>
      <c r="F3" s="122" t="s">
        <v>92</v>
      </c>
      <c r="G3" s="134" t="s">
        <v>137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136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5">
      <c r="C4" s="34" t="s">
        <v>89</v>
      </c>
      <c r="D4" s="32" t="s">
        <v>88</v>
      </c>
      <c r="E4" s="32" t="s">
        <v>87</v>
      </c>
      <c r="F4" s="123" t="s">
        <v>135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I4" s="46" t="s">
        <v>94</v>
      </c>
    </row>
    <row r="5" spans="3:87" x14ac:dyDescent="0.5">
      <c r="C5" s="27" t="s">
        <v>5</v>
      </c>
      <c r="D5" s="26" t="s">
        <v>81</v>
      </c>
      <c r="E5" s="26" t="s">
        <v>80</v>
      </c>
      <c r="F5" s="124">
        <f>OVERALL2021!AI5</f>
        <v>100.72091727003587</v>
      </c>
      <c r="G5" s="45">
        <f>$F5*'[1]INTERNAL PARAMETERS-2'!F5*VLOOKUP(G$4,'[1]INTERNAL PARAMETERS-1'!$B$5:$J$44,4, FALSE)</f>
        <v>0.14028409357370597</v>
      </c>
      <c r="H5" s="44">
        <f>$F5*'[1]INTERNAL PARAMETERS-2'!G5*VLOOKUP(H$4,'[1]INTERNAL PARAMETERS-1'!$B$5:$J$44,4, FALSE)</f>
        <v>0.16833486903341094</v>
      </c>
      <c r="I5" s="44">
        <f>$F5*'[1]INTERNAL PARAMETERS-2'!H5*VLOOKUP(I$4,'[1]INTERNAL PARAMETERS-1'!$B$5:$J$44,4, FALSE)</f>
        <v>1.1826101176848491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2.8060847551431994E-2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4.6292340786481187E-2</v>
      </c>
      <c r="N5" s="44">
        <f>$F5*'[1]INTERNAL PARAMETERS-2'!M5*VLOOKUP(N$4,'[1]INTERNAL PARAMETERS-1'!$B$5:$J$44,4, FALSE)</f>
        <v>0.40120011894797492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0.36473058561825389</v>
      </c>
      <c r="S5" s="44">
        <f>$F5*'[1]INTERNAL PARAMETERS-2'!R5*VLOOKUP(S$4,'[1]INTERNAL PARAMETERS-1'!$B$5:$J$44,4, FALSE)</f>
        <v>0.99593548043032376</v>
      </c>
      <c r="T5" s="44">
        <f>$F5*'[1]INTERNAL PARAMETERS-2'!S5*VLOOKUP(T$4,'[1]INTERNAL PARAMETERS-1'!$B$5:$J$44,4, FALSE)</f>
        <v>5.0500460710023287E-2</v>
      </c>
      <c r="U5" s="44">
        <f>$F5*'[1]INTERNAL PARAMETERS-2'!T5*VLOOKUP(U$4,'[1]INTERNAL PARAMETERS-1'!$B$5:$J$44,4, FALSE)</f>
        <v>3.3666973806682189E-2</v>
      </c>
      <c r="V5" s="44">
        <f>$F5*'[1]INTERNAL PARAMETERS-2'!U5*VLOOKUP(V$4,'[1]INTERNAL PARAMETERS-1'!$B$5:$J$44,4, FALSE)</f>
        <v>0.97634828364881965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5.6111623011136987E-2</v>
      </c>
      <c r="AI5" s="44">
        <f>$F5*'[1]INTERNAL PARAMETERS-2'!AH5*VLOOKUP(AI$4,'[1]INTERNAL PARAMETERS-1'!$B$5:$J$44,4, FALSE)</f>
        <v>0.28055811505568495</v>
      </c>
      <c r="AJ5" s="44">
        <f>$F5*'[1]INTERNAL PARAMETERS-2'!AI5*VLOOKUP(AJ$4,'[1]INTERNAL PARAMETERS-1'!$B$5:$J$44,4, FALSE)</f>
        <v>2.8060847551431994E-2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22.469592236012133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0.87955447494314243</v>
      </c>
      <c r="BB5" s="44">
        <f>$F5*'[1]INTERNAL PARAMETERS-2'!M5*(1-VLOOKUP(N$4,'[1]INTERNAL PARAMETERS-1'!$B$5:$J$44,4, FALSE))</f>
        <v>7.6228022600115226</v>
      </c>
      <c r="BC5" s="44">
        <f>$F5*'[1]INTERNAL PARAMETERS-2'!N5*(1-VLOOKUP(O$4,'[1]INTERNAL PARAMETERS-1'!$B$5:$J$44,4, FALSE))</f>
        <v>1.5711355164035625</v>
      </c>
      <c r="BD5" s="44">
        <f>$F5*'[1]INTERNAL PARAMETERS-2'!O5*(1-VLOOKUP(P$4,'[1]INTERNAL PARAMETERS-1'!$B$5:$J$44,4, FALSE))</f>
        <v>2.9178245407625769</v>
      </c>
      <c r="BE5" s="44">
        <f>$F5*'[1]INTERNAL PARAMETERS-2'!P5*(1-VLOOKUP(Q$4,'[1]INTERNAL PARAMETERS-1'!$B$5:$J$44,4, FALSE))</f>
        <v>0.75751194669621269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18.922774128176147</v>
      </c>
      <c r="BH5" s="44">
        <f>$F5*'[1]INTERNAL PARAMETERS-2'!S5*(1-VLOOKUP(T$4,'[1]INTERNAL PARAMETERS-1'!$B$5:$J$44,4, FALSE))</f>
        <v>0.45450414639020958</v>
      </c>
      <c r="BI5" s="44">
        <f>$F5*'[1]INTERNAL PARAMETERS-2'!T5*(1-VLOOKUP(U$4,'[1]INTERNAL PARAMETERS-1'!$B$5:$J$44,4, FALSE))</f>
        <v>0.13466789522672876</v>
      </c>
      <c r="BJ5" s="44">
        <f>$F5*'[1]INTERNAL PARAMETERS-2'!U5*(1-VLOOKUP(V$4,'[1]INTERNAL PARAMETERS-1'!$B$5:$J$44,4, FALSE))</f>
        <v>5.532640274009978</v>
      </c>
      <c r="BK5" s="44">
        <f>$F5*'[1]INTERNAL PARAMETERS-2'!V5*(1-VLOOKUP(W$4,'[1]INTERNAL PARAMETERS-1'!$B$5:$J$44,4, FALSE))</f>
        <v>1.1222425323144667</v>
      </c>
      <c r="BL5" s="44">
        <f>$F5*'[1]INTERNAL PARAMETERS-2'!W5*(1-VLOOKUP(X$4,'[1]INTERNAL PARAMETERS-1'!$B$5:$J$44,4, FALSE))</f>
        <v>0.22444649204454795</v>
      </c>
      <c r="BM5" s="44">
        <f>$F5*'[1]INTERNAL PARAMETERS-2'!X5*(1-VLOOKUP(Y$4,'[1]INTERNAL PARAMETERS-1'!$B$5:$J$44,4, FALSE))</f>
        <v>5.6111623011136987E-2</v>
      </c>
      <c r="BN5" s="44">
        <f>$F5*'[1]INTERNAL PARAMETERS-2'!Y5*(1-VLOOKUP(Z$4,'[1]INTERNAL PARAMETERS-1'!$B$5:$J$44,4, FALSE))</f>
        <v>6.3125928410739549</v>
      </c>
      <c r="BO5" s="44">
        <f>$F5*'[1]INTERNAL PARAMETERS-2'!Z5*(1-VLOOKUP(AA$4,'[1]INTERNAL PARAMETERS-1'!$B$5:$J$44,4, FALSE))</f>
        <v>3.3667175248516732</v>
      </c>
      <c r="BP5" s="44">
        <f>$F5*'[1]INTERNAL PARAMETERS-2'!AA5*(1-VLOOKUP(AB$4,'[1]INTERNAL PARAMETERS-1'!$B$5:$J$44,4, FALSE))</f>
        <v>0.58917707766280181</v>
      </c>
      <c r="BQ5" s="44">
        <f>$F5*'[1]INTERNAL PARAMETERS-2'!AB5*(1-VLOOKUP(AC$4,'[1]INTERNAL PARAMETERS-1'!$B$5:$J$44,4, FALSE))</f>
        <v>11.025999390284642</v>
      </c>
      <c r="BR5" s="44">
        <f>$F5*'[1]INTERNAL PARAMETERS-2'!AC5*(1-VLOOKUP(AD$4,'[1]INTERNAL PARAMETERS-1'!$B$5:$J$44,4, FALSE))</f>
        <v>0.44889298408909589</v>
      </c>
      <c r="BS5" s="44">
        <f>$F5*'[1]INTERNAL PARAMETERS-2'!AD5*(1-VLOOKUP(AE$4,'[1]INTERNAL PARAMETERS-1'!$B$5:$J$44,4, FALSE))</f>
        <v>0.50500460710023287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5.6111623011136987E-2</v>
      </c>
      <c r="CA5" s="44">
        <f>$F5*'[1]INTERNAL PARAMETERS-2'!AL5*(1-VLOOKUP(AM$4,'[1]INTERNAL PARAMETERS-1'!$B$5:$J$44,4, FALSE))</f>
        <v>5.6111623011136987E-2</v>
      </c>
      <c r="CB5" s="44">
        <f>$F5*'[1]INTERNAL PARAMETERS-2'!AM5*(1-VLOOKUP(AN$4,'[1]INTERNAL PARAMETERS-1'!$B$5:$J$44,4, FALSE))</f>
        <v>2.8060847551431994E-2</v>
      </c>
      <c r="CC5" s="44">
        <f>$F5*'[1]INTERNAL PARAMETERS-2'!AN5*(1-VLOOKUP(AO$4,'[1]INTERNAL PARAMETERS-1'!$B$5:$J$44,4, FALSE))</f>
        <v>0.30861896260711691</v>
      </c>
      <c r="CD5" s="44">
        <f>$F5*'[1]INTERNAL PARAMETERS-2'!AO5*(1-VLOOKUP(AP$4,'[1]INTERNAL PARAMETERS-1'!$B$5:$J$44,4, FALSE))</f>
        <v>8.7254027026445726</v>
      </c>
      <c r="CE5" s="44">
        <f>$F5*'[1]INTERNAL PARAMETERS-2'!AP5*(1-VLOOKUP(AQ$4,'[1]INTERNAL PARAMETERS-1'!$B$5:$J$44,4, FALSE))</f>
        <v>0.78556272215591771</v>
      </c>
      <c r="CF5" s="44">
        <f>$F5*'[1]INTERNAL PARAMETERS-2'!AQ5*(1-VLOOKUP(AR$4,'[1]INTERNAL PARAMETERS-1'!$B$5:$J$44,4, FALSE))</f>
        <v>1.0380700617518976</v>
      </c>
      <c r="CG5" s="44">
        <f>$F5*'[1]INTERNAL PARAMETERS-2'!AR5*(1-VLOOKUP(AS$4,'[1]INTERNAL PARAMETERS-1'!$B$5:$J$44,4, FALSE))</f>
        <v>5.6111623011136987E-2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100.72093741421931</v>
      </c>
    </row>
    <row r="6" spans="3:87" x14ac:dyDescent="0.5">
      <c r="C6" s="27" t="s">
        <v>5</v>
      </c>
      <c r="D6" s="26" t="s">
        <v>81</v>
      </c>
      <c r="E6" s="26" t="s">
        <v>79</v>
      </c>
      <c r="F6" s="124">
        <f>OVERALL2021!AI6</f>
        <v>643.20926204871682</v>
      </c>
      <c r="G6" s="45">
        <f>$F6*'[1]INTERNAL PARAMETERS-2'!F6*VLOOKUP(G$4,'[1]INTERNAL PARAMETERS-1'!$B$5:$J$44,4, FALSE)</f>
        <v>0.88274039123565895</v>
      </c>
      <c r="H6" s="44">
        <f>$F6*'[1]INTERNAL PARAMETERS-2'!G6*VLOOKUP(H$4,'[1]INTERNAL PARAMETERS-1'!$B$5:$J$44,4, FALSE)</f>
        <v>0.36778705603945627</v>
      </c>
      <c r="I6" s="44">
        <f>$F6*'[1]INTERNAL PARAMETERS-2'!H6*VLOOKUP(I$4,'[1]INTERNAL PARAMETERS-1'!$B$5:$J$44,4, FALSE)</f>
        <v>6.0978907360655867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0.1691897642892945</v>
      </c>
      <c r="N6" s="44">
        <f>$F6*'[1]INTERNAL PARAMETERS-2'!M6*VLOOKUP(N$4,'[1]INTERNAL PARAMETERS-1'!$B$5:$J$44,4, FALSE)</f>
        <v>2.3907026975068426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0.8091572516572858</v>
      </c>
      <c r="S6" s="44">
        <f>$F6*'[1]INTERNAL PARAMETERS-2'!R6*VLOOKUP(S$4,'[1]INTERNAL PARAMETERS-1'!$B$5:$J$44,4, FALSE)</f>
        <v>5.4988538700880643</v>
      </c>
      <c r="T6" s="44">
        <f>$F6*'[1]INTERNAL PARAMETERS-2'!S6*VLOOKUP(T$4,'[1]INTERNAL PARAMETERS-1'!$B$5:$J$44,4, FALSE)</f>
        <v>0.25010548945502309</v>
      </c>
      <c r="U6" s="44">
        <f>$F6*'[1]INTERNAL PARAMETERS-2'!T6*VLOOKUP(U$4,'[1]INTERNAL PARAMETERS-1'!$B$5:$J$44,4, FALSE)</f>
        <v>0.22068509780891477</v>
      </c>
      <c r="V6" s="44">
        <f>$F6*'[1]INTERNAL PARAMETERS-2'!U6*VLOOKUP(V$4,'[1]INTERNAL PARAMETERS-1'!$B$5:$J$44,4, FALSE)</f>
        <v>4.2480948674786116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1.0298423494662006</v>
      </c>
      <c r="AJ6" s="44">
        <f>$F6*'[1]INTERNAL PARAMETERS-2'!AI6*VLOOKUP(AJ$4,'[1]INTERNAL PARAMETERS-1'!$B$5:$J$44,4, FALSE)</f>
        <v>7.3583139578373202E-2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115.85992398524613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3.214605521496595</v>
      </c>
      <c r="BB6" s="44">
        <f>$F6*'[1]INTERNAL PARAMETERS-2'!M6*(1-VLOOKUP(N$4,'[1]INTERNAL PARAMETERS-1'!$B$5:$J$44,4, FALSE))</f>
        <v>45.423351252630006</v>
      </c>
      <c r="BC6" s="44">
        <f>$F6*'[1]INTERNAL PARAMETERS-2'!N6*(1-VLOOKUP(O$4,'[1]INTERNAL PARAMETERS-1'!$B$5:$J$44,4, FALSE))</f>
        <v>7.3559984044939446</v>
      </c>
      <c r="BD6" s="44">
        <f>$F6*'[1]INTERNAL PARAMETERS-2'!O6*(1-VLOOKUP(P$4,'[1]INTERNAL PARAMETERS-1'!$B$5:$J$44,4, FALSE))</f>
        <v>29.056206561936325</v>
      </c>
      <c r="BE6" s="44">
        <f>$F6*'[1]INTERNAL PARAMETERS-2'!P6*(1-VLOOKUP(Q$4,'[1]INTERNAL PARAMETERS-1'!$B$5:$J$44,4, FALSE))</f>
        <v>5.8847858594099156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104.47822353167321</v>
      </c>
      <c r="BH6" s="44">
        <f>$F6*'[1]INTERNAL PARAMETERS-2'!S6*(1-VLOOKUP(T$4,'[1]INTERNAL PARAMETERS-1'!$B$5:$J$44,4, FALSE))</f>
        <v>2.2509494050952075</v>
      </c>
      <c r="BI6" s="44">
        <f>$F6*'[1]INTERNAL PARAMETERS-2'!T6*(1-VLOOKUP(U$4,'[1]INTERNAL PARAMETERS-1'!$B$5:$J$44,4, FALSE))</f>
        <v>0.88274039123565906</v>
      </c>
      <c r="BJ6" s="44">
        <f>$F6*'[1]INTERNAL PARAMETERS-2'!U6*(1-VLOOKUP(V$4,'[1]INTERNAL PARAMETERS-1'!$B$5:$J$44,4, FALSE))</f>
        <v>24.072537582378796</v>
      </c>
      <c r="BK6" s="44">
        <f>$F6*'[1]INTERNAL PARAMETERS-2'!V6*(1-VLOOKUP(W$4,'[1]INTERNAL PARAMETERS-1'!$B$5:$J$44,4, FALSE))</f>
        <v>12.284525054016033</v>
      </c>
      <c r="BL6" s="44">
        <f>$F6*'[1]INTERNAL PARAMETERS-2'!W6*(1-VLOOKUP(X$4,'[1]INTERNAL PARAMETERS-1'!$B$5:$J$44,4, FALSE))</f>
        <v>1.1034254890445738</v>
      </c>
      <c r="BM6" s="44">
        <f>$F6*'[1]INTERNAL PARAMETERS-2'!X6*(1-VLOOKUP(Y$4,'[1]INTERNAL PARAMETERS-1'!$B$5:$J$44,4, FALSE))</f>
        <v>0.66205529342674418</v>
      </c>
      <c r="BN6" s="44">
        <f>$F6*'[1]INTERNAL PARAMETERS-2'!Y6*(1-VLOOKUP(Z$4,'[1]INTERNAL PARAMETERS-1'!$B$5:$J$44,4, FALSE))</f>
        <v>64.144365262439308</v>
      </c>
      <c r="BO6" s="44">
        <f>$F6*'[1]INTERNAL PARAMETERS-2'!Z6*(1-VLOOKUP(AA$4,'[1]INTERNAL PARAMETERS-1'!$B$5:$J$44,4, FALSE))</f>
        <v>65.615577807523337</v>
      </c>
      <c r="BP6" s="44">
        <f>$F6*'[1]INTERNAL PARAMETERS-2'!AA6*(1-VLOOKUP(AB$4,'[1]INTERNAL PARAMETERS-1'!$B$5:$J$44,4, FALSE))</f>
        <v>8.0916368374990633</v>
      </c>
      <c r="BQ6" s="44">
        <f>$F6*'[1]INTERNAL PARAMETERS-2'!AB6*(1-VLOOKUP(AC$4,'[1]INTERNAL PARAMETERS-1'!$B$5:$J$44,4, FALSE))</f>
        <v>69.146475051539767</v>
      </c>
      <c r="BR6" s="44">
        <f>$F6*'[1]INTERNAL PARAMETERS-2'!AC6*(1-VLOOKUP(AD$4,'[1]INTERNAL PARAMETERS-1'!$B$5:$J$44,4, FALSE))</f>
        <v>4.0457862582864283</v>
      </c>
      <c r="BS6" s="44">
        <f>$F6*'[1]INTERNAL PARAMETERS-2'!AD6*(1-VLOOKUP(AE$4,'[1]INTERNAL PARAMETERS-1'!$B$5:$J$44,4, FALSE))</f>
        <v>2.1332678385107742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0.8091572516572858</v>
      </c>
      <c r="CA6" s="44">
        <f>$F6*'[1]INTERNAL PARAMETERS-2'!AL6*(1-VLOOKUP(AM$4,'[1]INTERNAL PARAMETERS-1'!$B$5:$J$44,4, FALSE))</f>
        <v>0.51488901426999778</v>
      </c>
      <c r="CB6" s="44">
        <f>$F6*'[1]INTERNAL PARAMETERS-2'!AM6*(1-VLOOKUP(AN$4,'[1]INTERNAL PARAMETERS-1'!$B$5:$J$44,4, FALSE))</f>
        <v>0.29426823738728797</v>
      </c>
      <c r="CC6" s="44">
        <f>$F6*'[1]INTERNAL PARAMETERS-2'!AN6*(1-VLOOKUP(AO$4,'[1]INTERNAL PARAMETERS-1'!$B$5:$J$44,4, FALSE))</f>
        <v>3.2366290066291432</v>
      </c>
      <c r="CD6" s="44">
        <f>$F6*'[1]INTERNAL PARAMETERS-2'!AO6*(1-VLOOKUP(AP$4,'[1]INTERNAL PARAMETERS-1'!$B$5:$J$44,4, FALSE))</f>
        <v>46.048637488591737</v>
      </c>
      <c r="CE6" s="44">
        <f>$F6*'[1]INTERNAL PARAMETERS-2'!AP6*(1-VLOOKUP(AQ$4,'[1]INTERNAL PARAMETERS-1'!$B$5:$J$44,4, FALSE))</f>
        <v>3.9722674396342605</v>
      </c>
      <c r="CF6" s="44">
        <f>$F6*'[1]INTERNAL PARAMETERS-2'!AQ6*(1-VLOOKUP(AR$4,'[1]INTERNAL PARAMETERS-1'!$B$5:$J$44,4, FALSE))</f>
        <v>0.51488901426999778</v>
      </c>
      <c r="CG6" s="44">
        <f>$F6*'[1]INTERNAL PARAMETERS-2'!AR6*(1-VLOOKUP(AS$4,'[1]INTERNAL PARAMETERS-1'!$B$5:$J$44,4, FALSE))</f>
        <v>7.3583139578373202E-2</v>
      </c>
      <c r="CH6" s="43">
        <f>$F6*'[1]INTERNAL PARAMETERS-2'!AS6*(1-VLOOKUP(AT$4,'[1]INTERNAL PARAMETERS-1'!$B$5:$J$44,4, FALSE))</f>
        <v>0</v>
      </c>
      <c r="CI6" s="42">
        <f t="shared" si="0"/>
        <v>643.20939069056931</v>
      </c>
    </row>
    <row r="7" spans="3:87" x14ac:dyDescent="0.5">
      <c r="C7" s="27" t="s">
        <v>5</v>
      </c>
      <c r="D7" s="26" t="s">
        <v>81</v>
      </c>
      <c r="E7" s="26" t="s">
        <v>78</v>
      </c>
      <c r="F7" s="124">
        <f>OVERALL2021!AI7</f>
        <v>1571.7458524599067</v>
      </c>
      <c r="G7" s="45">
        <f>$F7*'[1]INTERNAL PARAMETERS-2'!F7*VLOOKUP(G$4,'[1]INTERNAL PARAMETERS-1'!$B$5:$J$44,4, FALSE)</f>
        <v>0.96536630258087464</v>
      </c>
      <c r="H7" s="44">
        <f>$F7*'[1]INTERNAL PARAMETERS-2'!G7*VLOOKUP(H$4,'[1]INTERNAL PARAMETERS-1'!$B$5:$J$44,4, FALSE)</f>
        <v>1.5686023607549868</v>
      </c>
      <c r="I7" s="44">
        <f>$F7*'[1]INTERNAL PARAMETERS-2'!H7*VLOOKUP(I$4,'[1]INTERNAL PARAMETERS-1'!$B$5:$J$44,4, FALSE)</f>
        <v>14.937573950066986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0.69380791292211441</v>
      </c>
      <c r="N7" s="44">
        <f>$F7*'[1]INTERNAL PARAMETERS-2'!M7*VLOOKUP(N$4,'[1]INTERNAL PARAMETERS-1'!$B$5:$J$44,4, FALSE)</f>
        <v>4.476567949683683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0.723946139643033</v>
      </c>
      <c r="S7" s="44">
        <f>$F7*'[1]INTERNAL PARAMETERS-2'!R7*VLOOKUP(S$4,'[1]INTERNAL PARAMETERS-1'!$B$5:$J$44,4, FALSE)</f>
        <v>12.187285905057069</v>
      </c>
      <c r="T7" s="44">
        <f>$F7*'[1]INTERNAL PARAMETERS-2'!S7*VLOOKUP(T$4,'[1]INTERNAL PARAMETERS-1'!$B$5:$J$44,4, FALSE)</f>
        <v>0.36198878728004114</v>
      </c>
      <c r="U7" s="44">
        <f>$F7*'[1]INTERNAL PARAMETERS-2'!T7*VLOOKUP(U$4,'[1]INTERNAL PARAMETERS-1'!$B$5:$J$44,4, FALSE)</f>
        <v>0.45850970007960401</v>
      </c>
      <c r="V7" s="44">
        <f>$F7*'[1]INTERNAL PARAMETERS-2'!U7*VLOOKUP(V$4,'[1]INTERNAL PARAMETERS-1'!$B$5:$J$44,4, FALSE)</f>
        <v>9.7374370797448595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0.12071008146892083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0.24126298835259566</v>
      </c>
      <c r="AI7" s="44">
        <f>$F7*'[1]INTERNAL PARAMETERS-2'!AH7*VLOOKUP(AI$4,'[1]INTERNAL PARAMETERS-1'!$B$5:$J$44,4, FALSE)</f>
        <v>1.3273393724023912</v>
      </c>
      <c r="AJ7" s="44">
        <f>$F7*'[1]INTERNAL PARAMETERS-2'!AI7*VLOOKUP(AJ$4,'[1]INTERNAL PARAMETERS-1'!$B$5:$J$44,4, FALSE)</f>
        <v>0.12071008146892083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283.81390505127268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13.182350345520172</v>
      </c>
      <c r="BB7" s="44">
        <f>$F7*'[1]INTERNAL PARAMETERS-2'!M7*(1-VLOOKUP(N$4,'[1]INTERNAL PARAMETERS-1'!$B$5:$J$44,4, FALSE))</f>
        <v>85.054791043989979</v>
      </c>
      <c r="BC7" s="44">
        <f>$F7*'[1]INTERNAL PARAMETERS-2'!N7*(1-VLOOKUP(O$4,'[1]INTERNAL PARAMETERS-1'!$B$5:$J$44,4, FALSE))</f>
        <v>16.168706758840308</v>
      </c>
      <c r="BD7" s="44">
        <f>$F7*'[1]INTERNAL PARAMETERS-2'!O7*(1-VLOOKUP(P$4,'[1]INTERNAL PARAMETERS-1'!$B$5:$J$44,4, FALSE))</f>
        <v>73.12123207189552</v>
      </c>
      <c r="BE7" s="44">
        <f>$F7*'[1]INTERNAL PARAMETERS-2'!P7*(1-VLOOKUP(Q$4,'[1]INTERNAL PARAMETERS-1'!$B$5:$J$44,4, FALSE))</f>
        <v>12.548818886039895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231.55843219608428</v>
      </c>
      <c r="BH7" s="44">
        <f>$F7*'[1]INTERNAL PARAMETERS-2'!S7*(1-VLOOKUP(T$4,'[1]INTERNAL PARAMETERS-1'!$B$5:$J$44,4, FALSE))</f>
        <v>3.2578990855203704</v>
      </c>
      <c r="BI7" s="44">
        <f>$F7*'[1]INTERNAL PARAMETERS-2'!T7*(1-VLOOKUP(U$4,'[1]INTERNAL PARAMETERS-1'!$B$5:$J$44,4, FALSE))</f>
        <v>1.834038800318416</v>
      </c>
      <c r="BJ7" s="44">
        <f>$F7*'[1]INTERNAL PARAMETERS-2'!U7*(1-VLOOKUP(V$4,'[1]INTERNAL PARAMETERS-1'!$B$5:$J$44,4, FALSE))</f>
        <v>55.178810118554203</v>
      </c>
      <c r="BK7" s="44">
        <f>$F7*'[1]INTERNAL PARAMETERS-2'!V7*(1-VLOOKUP(W$4,'[1]INTERNAL PARAMETERS-1'!$B$5:$J$44,4, FALSE))</f>
        <v>33.664752890083001</v>
      </c>
      <c r="BL7" s="44">
        <f>$F7*'[1]INTERNAL PARAMETERS-2'!W7*(1-VLOOKUP(X$4,'[1]INTERNAL PARAMETERS-1'!$B$5:$J$44,4, FALSE))</f>
        <v>8.2049848735964499</v>
      </c>
      <c r="BM7" s="44">
        <f>$F7*'[1]INTERNAL PARAMETERS-2'!X7*(1-VLOOKUP(Y$4,'[1]INTERNAL PARAMETERS-1'!$B$5:$J$44,4, FALSE))</f>
        <v>1.447892279286066</v>
      </c>
      <c r="BN7" s="44">
        <f>$F7*'[1]INTERNAL PARAMETERS-2'!Y7*(1-VLOOKUP(Z$4,'[1]INTERNAL PARAMETERS-1'!$B$5:$J$44,4, FALSE))</f>
        <v>107.26866811326897</v>
      </c>
      <c r="BO7" s="44">
        <f>$F7*'[1]INTERNAL PARAMETERS-2'!Z7*(1-VLOOKUP(AA$4,'[1]INTERNAL PARAMETERS-1'!$B$5:$J$44,4, FALSE))</f>
        <v>239.75584125467191</v>
      </c>
      <c r="BP7" s="44">
        <f>$F7*'[1]INTERNAL PARAMETERS-2'!AA7*(1-VLOOKUP(AB$4,'[1]INTERNAL PARAMETERS-1'!$B$5:$J$44,4, FALSE))</f>
        <v>32.820096668971047</v>
      </c>
      <c r="BQ7" s="44">
        <f>$F7*'[1]INTERNAL PARAMETERS-2'!AB7*(1-VLOOKUP(AC$4,'[1]INTERNAL PARAMETERS-1'!$B$5:$J$44,4, FALSE))</f>
        <v>177.25285263823974</v>
      </c>
      <c r="BR7" s="44">
        <f>$F7*'[1]INTERNAL PARAMETERS-2'!AC7*(1-VLOOKUP(AD$4,'[1]INTERNAL PARAMETERS-1'!$B$5:$J$44,4, FALSE))</f>
        <v>11.22163668822275</v>
      </c>
      <c r="BS7" s="44">
        <f>$F7*'[1]INTERNAL PARAMETERS-2'!AD7*(1-VLOOKUP(AE$4,'[1]INTERNAL PARAMETERS-1'!$B$5:$J$44,4, FALSE))</f>
        <v>3.6198878728004114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1.9305754305765035</v>
      </c>
      <c r="CA7" s="44">
        <f>$F7*'[1]INTERNAL PARAMETERS-2'!AL7*(1-VLOOKUP(AM$4,'[1]INTERNAL PARAMETERS-1'!$B$5:$J$44,4, FALSE))</f>
        <v>1.6893124422239079</v>
      </c>
      <c r="CB7" s="44">
        <f>$F7*'[1]INTERNAL PARAMETERS-2'!AM7*(1-VLOOKUP(AN$4,'[1]INTERNAL PARAMETERS-1'!$B$5:$J$44,4, FALSE))</f>
        <v>5.3092003150243192</v>
      </c>
      <c r="CC7" s="44">
        <f>$F7*'[1]INTERNAL PARAMETERS-2'!AN7*(1-VLOOKUP(AO$4,'[1]INTERNAL PARAMETERS-1'!$B$5:$J$44,4, FALSE))</f>
        <v>8.8083781063558089</v>
      </c>
      <c r="CD7" s="44">
        <f>$F7*'[1]INTERNAL PARAMETERS-2'!AO7*(1-VLOOKUP(AP$4,'[1]INTERNAL PARAMETERS-1'!$B$5:$J$44,4, FALSE))</f>
        <v>105.09682969433986</v>
      </c>
      <c r="CE7" s="44">
        <f>$F7*'[1]INTERNAL PARAMETERS-2'!AP7*(1-VLOOKUP(AQ$4,'[1]INTERNAL PARAMETERS-1'!$B$5:$J$44,4, FALSE))</f>
        <v>8.8083781063558089</v>
      </c>
      <c r="CF7" s="44">
        <f>$F7*'[1]INTERNAL PARAMETERS-2'!AQ7*(1-VLOOKUP(AR$4,'[1]INTERNAL PARAMETERS-1'!$B$5:$J$44,4, FALSE))</f>
        <v>1.0859192094645496</v>
      </c>
      <c r="CG7" s="44">
        <f>$F7*'[1]INTERNAL PARAMETERS-2'!AR7*(1-VLOOKUP(AS$4,'[1]INTERNAL PARAMETERS-1'!$B$5:$J$44,4, FALSE))</f>
        <v>0.12071008146892083</v>
      </c>
      <c r="CH7" s="43">
        <f>$F7*'[1]INTERNAL PARAMETERS-2'!AS7*(1-VLOOKUP(AT$4,'[1]INTERNAL PARAMETERS-1'!$B$5:$J$44,4, FALSE))</f>
        <v>0</v>
      </c>
      <c r="CI7" s="42">
        <f t="shared" si="0"/>
        <v>1571.7460096344921</v>
      </c>
    </row>
    <row r="8" spans="3:87" x14ac:dyDescent="0.5">
      <c r="C8" s="27" t="s">
        <v>5</v>
      </c>
      <c r="D8" s="26" t="s">
        <v>81</v>
      </c>
      <c r="E8" s="26" t="s">
        <v>77</v>
      </c>
      <c r="F8" s="124">
        <f>OVERALL2021!AI8</f>
        <v>2842.9160839752353</v>
      </c>
      <c r="G8" s="45">
        <f>$F8*'[1]INTERNAL PARAMETERS-2'!F8*VLOOKUP(G$4,'[1]INTERNAL PARAMETERS-1'!$B$5:$J$44,4, FALSE)</f>
        <v>8.8474391449393295</v>
      </c>
      <c r="H8" s="44">
        <f>$F8*'[1]INTERNAL PARAMETERS-2'!G8*VLOOKUP(H$4,'[1]INTERNAL PARAMETERS-1'!$B$5:$J$44,4, FALSE)</f>
        <v>13.084236984887625</v>
      </c>
      <c r="I8" s="44">
        <f>$F8*'[1]INTERNAL PARAMETERS-2'!H8*VLOOKUP(I$4,'[1]INTERNAL PARAMETERS-1'!$B$5:$J$44,4, FALSE)</f>
        <v>31.640078196217765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0.24932374056462814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1.6698151910836943</v>
      </c>
      <c r="N8" s="44">
        <f>$F8*'[1]INTERNAL PARAMETERS-2'!M8*VLOOKUP(N$4,'[1]INTERNAL PARAMETERS-1'!$B$5:$J$44,4, FALSE)</f>
        <v>11.476838016427607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3.7384346504274344</v>
      </c>
      <c r="S8" s="44">
        <f>$F8*'[1]INTERNAL PARAMETERS-2'!R8*VLOOKUP(S$4,'[1]INTERNAL PARAMETERS-1'!$B$5:$J$44,4, FALSE)</f>
        <v>11.500874871917617</v>
      </c>
      <c r="T8" s="44">
        <f>$F8*'[1]INTERNAL PARAMETERS-2'!S8*VLOOKUP(T$4,'[1]INTERNAL PARAMETERS-1'!$B$5:$J$44,4, FALSE)</f>
        <v>0.67291823707693821</v>
      </c>
      <c r="U8" s="44">
        <f>$F8*'[1]INTERNAL PARAMETERS-2'!T8*VLOOKUP(U$4,'[1]INTERNAL PARAMETERS-1'!$B$5:$J$44,4, FALSE)</f>
        <v>0.84735956798965872</v>
      </c>
      <c r="V8" s="44">
        <f>$F8*'[1]INTERNAL PARAMETERS-2'!U8*VLOOKUP(V$4,'[1]INTERNAL PARAMETERS-1'!$B$5:$J$44,4, FALSE)</f>
        <v>16.411486467509299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0.49836318952085878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0.49836318952085878</v>
      </c>
      <c r="AI8" s="44">
        <f>$F8*'[1]INTERNAL PARAMETERS-2'!AH8*VLOOKUP(AI$4,'[1]INTERNAL PARAMETERS-1'!$B$5:$J$44,4, FALSE)</f>
        <v>3.1152674448200632</v>
      </c>
      <c r="AJ8" s="44">
        <f>$F8*'[1]INTERNAL PARAMETERS-2'!AI8*VLOOKUP(AJ$4,'[1]INTERNAL PARAMETERS-1'!$B$5:$J$44,4, FALSE)</f>
        <v>1.9937370496918325</v>
      </c>
      <c r="AK8" s="44">
        <f>$F8*'[1]INTERNAL PARAMETERS-2'!AJ8*VLOOKUP(AK$4,'[1]INTERNAL PARAMETERS-1'!$B$5:$J$44,4, FALSE)</f>
        <v>0.24932374056462814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601.16148572813745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31.726488630590186</v>
      </c>
      <c r="BB8" s="44">
        <f>$F8*'[1]INTERNAL PARAMETERS-2'!M8*(1-VLOOKUP(N$4,'[1]INTERNAL PARAMETERS-1'!$B$5:$J$44,4, FALSE))</f>
        <v>218.05992231212448</v>
      </c>
      <c r="BC8" s="44">
        <f>$F8*'[1]INTERNAL PARAMETERS-2'!N8*(1-VLOOKUP(O$4,'[1]INTERNAL PARAMETERS-1'!$B$5:$J$44,4, FALSE))</f>
        <v>79.752324903757284</v>
      </c>
      <c r="BD8" s="44">
        <f>$F8*'[1]INTERNAL PARAMETERS-2'!O8*(1-VLOOKUP(P$4,'[1]INTERNAL PARAMETERS-1'!$B$5:$J$44,4, FALSE))</f>
        <v>141.56016348546285</v>
      </c>
      <c r="BE8" s="44">
        <f>$F8*'[1]INTERNAL PARAMETERS-2'!P8*(1-VLOOKUP(Q$4,'[1]INTERNAL PARAMETERS-1'!$B$5:$J$44,4, FALSE))</f>
        <v>43.863636551262303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218.51662256643468</v>
      </c>
      <c r="BH8" s="44">
        <f>$F8*'[1]INTERNAL PARAMETERS-2'!S8*(1-VLOOKUP(T$4,'[1]INTERNAL PARAMETERS-1'!$B$5:$J$44,4, FALSE))</f>
        <v>6.0562641336924443</v>
      </c>
      <c r="BI8" s="44">
        <f>$F8*'[1]INTERNAL PARAMETERS-2'!T8*(1-VLOOKUP(U$4,'[1]INTERNAL PARAMETERS-1'!$B$5:$J$44,4, FALSE))</f>
        <v>3.3894382719586349</v>
      </c>
      <c r="BJ8" s="44">
        <f>$F8*'[1]INTERNAL PARAMETERS-2'!U8*(1-VLOOKUP(V$4,'[1]INTERNAL PARAMETERS-1'!$B$5:$J$44,4, FALSE))</f>
        <v>92.998423315886029</v>
      </c>
      <c r="BK8" s="44">
        <f>$F8*'[1]INTERNAL PARAMETERS-2'!V8*(1-VLOOKUP(W$4,'[1]INTERNAL PARAMETERS-1'!$B$5:$J$44,4, FALSE))</f>
        <v>90.593501098388444</v>
      </c>
      <c r="BL8" s="44">
        <f>$F8*'[1]INTERNAL PARAMETERS-2'!W8*(1-VLOOKUP(X$4,'[1]INTERNAL PARAMETERS-1'!$B$5:$J$44,4, FALSE))</f>
        <v>63.30321244187656</v>
      </c>
      <c r="BM8" s="44">
        <f>$F8*'[1]INTERNAL PARAMETERS-2'!X8*(1-VLOOKUP(Y$4,'[1]INTERNAL PARAMETERS-1'!$B$5:$J$44,4, FALSE))</f>
        <v>7.9752324903757277</v>
      </c>
      <c r="BN8" s="44">
        <f>$F8*'[1]INTERNAL PARAMETERS-2'!Y8*(1-VLOOKUP(Z$4,'[1]INTERNAL PARAMETERS-1'!$B$5:$J$44,4, FALSE))</f>
        <v>120.50069401019952</v>
      </c>
      <c r="BO8" s="44">
        <f>$F8*'[1]INTERNAL PARAMETERS-2'!Z8*(1-VLOOKUP(AA$4,'[1]INTERNAL PARAMETERS-1'!$B$5:$J$44,4, FALSE))</f>
        <v>180.68863900725603</v>
      </c>
      <c r="BP8" s="44">
        <f>$F8*'[1]INTERNAL PARAMETERS-2'!AA8*(1-VLOOKUP(AB$4,'[1]INTERNAL PARAMETERS-1'!$B$5:$J$44,4, FALSE))</f>
        <v>78.256951043586298</v>
      </c>
      <c r="BQ8" s="44">
        <f>$F8*'[1]INTERNAL PARAMETERS-2'!AB8*(1-VLOOKUP(AC$4,'[1]INTERNAL PARAMETERS-1'!$B$5:$J$44,4, FALSE))</f>
        <v>426.17558002495122</v>
      </c>
      <c r="BR8" s="44">
        <f>$F8*'[1]INTERNAL PARAMETERS-2'!AC8*(1-VLOOKUP(AD$4,'[1]INTERNAL PARAMETERS-1'!$B$5:$J$44,4, FALSE))</f>
        <v>49.22196478633883</v>
      </c>
      <c r="BS8" s="44">
        <f>$F8*'[1]INTERNAL PARAMETERS-2'!AD8*(1-VLOOKUP(AE$4,'[1]INTERNAL PARAMETERS-1'!$B$5:$J$44,4, FALSE))</f>
        <v>8.8474391449393295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13.831923914973109</v>
      </c>
      <c r="CA8" s="44">
        <f>$F8*'[1]INTERNAL PARAMETERS-2'!AL8*(1-VLOOKUP(AM$4,'[1]INTERNAL PARAMETERS-1'!$B$5:$J$44,4, FALSE))</f>
        <v>16.324308445794198</v>
      </c>
      <c r="CB8" s="44">
        <f>$F8*'[1]INTERNAL PARAMETERS-2'!AM8*(1-VLOOKUP(AN$4,'[1]INTERNAL PARAMETERS-1'!$B$5:$J$44,4, FALSE))</f>
        <v>18.442565219964148</v>
      </c>
      <c r="CC8" s="44">
        <f>$F8*'[1]INTERNAL PARAMETERS-2'!AN8*(1-VLOOKUP(AO$4,'[1]INTERNAL PARAMETERS-1'!$B$5:$J$44,4, FALSE))</f>
        <v>24.424060660648042</v>
      </c>
      <c r="CD8" s="44">
        <f>$F8*'[1]INTERNAL PARAMETERS-2'!AO8*(1-VLOOKUP(AP$4,'[1]INTERNAL PARAMETERS-1'!$B$5:$J$44,4, FALSE))</f>
        <v>185.79764350176791</v>
      </c>
      <c r="CE8" s="44">
        <f>$F8*'[1]INTERNAL PARAMETERS-2'!AP8*(1-VLOOKUP(AQ$4,'[1]INTERNAL PARAMETERS-1'!$B$5:$J$44,4, FALSE))</f>
        <v>11.588863124716649</v>
      </c>
      <c r="CF8" s="44">
        <f>$F8*'[1]INTERNAL PARAMETERS-2'!AQ8*(1-VLOOKUP(AR$4,'[1]INTERNAL PARAMETERS-1'!$B$5:$J$44,4, FALSE))</f>
        <v>3.1152674448200632</v>
      </c>
      <c r="CG8" s="44">
        <f>$F8*'[1]INTERNAL PARAMETERS-2'!AR8*(1-VLOOKUP(AS$4,'[1]INTERNAL PARAMETERS-1'!$B$5:$J$44,4, FALSE))</f>
        <v>0.24932374056462814</v>
      </c>
      <c r="CH8" s="43">
        <f>$F8*'[1]INTERNAL PARAMETERS-2'!AS8*(1-VLOOKUP(AT$4,'[1]INTERNAL PARAMETERS-1'!$B$5:$J$44,4, FALSE))</f>
        <v>0</v>
      </c>
      <c r="CI8" s="42">
        <f t="shared" si="0"/>
        <v>2842.9157996836279</v>
      </c>
    </row>
    <row r="9" spans="3:87" x14ac:dyDescent="0.5">
      <c r="C9" s="27" t="s">
        <v>5</v>
      </c>
      <c r="D9" s="26" t="s">
        <v>81</v>
      </c>
      <c r="E9" s="26" t="s">
        <v>76</v>
      </c>
      <c r="F9" s="124">
        <f>OVERALL2021!AI9</f>
        <v>4106.838948324963</v>
      </c>
      <c r="G9" s="45">
        <f>$F9*'[1]INTERNAL PARAMETERS-2'!F9*VLOOKUP(G$4,'[1]INTERNAL PARAMETERS-1'!$B$5:$J$44,4, FALSE)</f>
        <v>25.508398075836009</v>
      </c>
      <c r="H9" s="44">
        <f>$F9*'[1]INTERNAL PARAMETERS-2'!G9*VLOOKUP(H$4,'[1]INTERNAL PARAMETERS-1'!$B$5:$J$44,4, FALSE)</f>
        <v>31.202119593793739</v>
      </c>
      <c r="I9" s="44">
        <f>$F9*'[1]INTERNAL PARAMETERS-2'!H9*VLOOKUP(I$4,'[1]INTERNAL PARAMETERS-1'!$B$5:$J$44,4, FALSE)</f>
        <v>47.487563567234218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0.4554484393692384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2.9266155713553355</v>
      </c>
      <c r="N9" s="44">
        <f>$F9*'[1]INTERNAL PARAMETERS-2'!M9*VLOOKUP(N$4,'[1]INTERNAL PARAMETERS-1'!$B$5:$J$44,4, FALSE)</f>
        <v>13.744891797422435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3.1885497594795011</v>
      </c>
      <c r="S9" s="44">
        <f>$F9*'[1]INTERNAL PARAMETERS-2'!R9*VLOOKUP(S$4,'[1]INTERNAL PARAMETERS-1'!$B$5:$J$44,4, FALSE)</f>
        <v>15.702478184725756</v>
      </c>
      <c r="T9" s="44">
        <f>$F9*'[1]INTERNAL PARAMETERS-2'!S9*VLOOKUP(T$4,'[1]INTERNAL PARAMETERS-1'!$B$5:$J$44,4, FALSE)</f>
        <v>0.88822712774372303</v>
      </c>
      <c r="U9" s="44">
        <f>$F9*'[1]INTERNAL PARAMETERS-2'!T9*VLOOKUP(U$4,'[1]INTERNAL PARAMETERS-1'!$B$5:$J$44,4, FALSE)</f>
        <v>1.7309504799400057</v>
      </c>
      <c r="V9" s="44">
        <f>$F9*'[1]INTERNAL PARAMETERS-2'!U9*VLOOKUP(V$4,'[1]INTERNAL PARAMETERS-1'!$B$5:$J$44,4, FALSE)</f>
        <v>18.75546119052105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0.22792956163203545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0.22792956163203545</v>
      </c>
      <c r="AI9" s="44">
        <f>$F9*'[1]INTERNAL PARAMETERS-2'!AH9*VLOOKUP(AI$4,'[1]INTERNAL PARAMETERS-1'!$B$5:$J$44,4, FALSE)</f>
        <v>2.0497233191089892</v>
      </c>
      <c r="AJ9" s="44">
        <f>$F9*'[1]INTERNAL PARAMETERS-2'!AI9*VLOOKUP(AJ$4,'[1]INTERNAL PARAMETERS-1'!$B$5:$J$44,4, FALSE)</f>
        <v>4.327376199850014</v>
      </c>
      <c r="AK9" s="44">
        <f>$F9*'[1]INTERNAL PARAMETERS-2'!AJ9*VLOOKUP(AK$4,'[1]INTERNAL PARAMETERS-1'!$B$5:$J$44,4, FALSE)</f>
        <v>0.22792956163203545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902.26370777745012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55.605695855751371</v>
      </c>
      <c r="BB9" s="44">
        <f>$F9*'[1]INTERNAL PARAMETERS-2'!M9*(1-VLOOKUP(N$4,'[1]INTERNAL PARAMETERS-1'!$B$5:$J$44,4, FALSE))</f>
        <v>261.15294415102625</v>
      </c>
      <c r="BC9" s="44">
        <f>$F9*'[1]INTERNAL PARAMETERS-2'!N9*(1-VLOOKUP(O$4,'[1]INTERNAL PARAMETERS-1'!$B$5:$J$44,4, FALSE))</f>
        <v>166.25962524840847</v>
      </c>
      <c r="BD9" s="44">
        <f>$F9*'[1]INTERNAL PARAMETERS-2'!O9*(1-VLOOKUP(P$4,'[1]INTERNAL PARAMETERS-1'!$B$5:$J$44,4, FALSE))</f>
        <v>161.02135216982001</v>
      </c>
      <c r="BE9" s="44">
        <f>$F9*'[1]INTERNAL PARAMETERS-2'!P9*(1-VLOOKUP(Q$4,'[1]INTERNAL PARAMETERS-1'!$B$5:$J$44,4, FALSE))</f>
        <v>90.417809021901704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298.34708550978934</v>
      </c>
      <c r="BH9" s="44">
        <f>$F9*'[1]INTERNAL PARAMETERS-2'!S9*(1-VLOOKUP(T$4,'[1]INTERNAL PARAMETERS-1'!$B$5:$J$44,4, FALSE))</f>
        <v>7.9940441496935071</v>
      </c>
      <c r="BI9" s="44">
        <f>$F9*'[1]INTERNAL PARAMETERS-2'!T9*(1-VLOOKUP(U$4,'[1]INTERNAL PARAMETERS-1'!$B$5:$J$44,4, FALSE))</f>
        <v>6.9238019197600229</v>
      </c>
      <c r="BJ9" s="44">
        <f>$F9*'[1]INTERNAL PARAMETERS-2'!U9*(1-VLOOKUP(V$4,'[1]INTERNAL PARAMETERS-1'!$B$5:$J$44,4, FALSE))</f>
        <v>106.28094674628595</v>
      </c>
      <c r="BK9" s="44">
        <f>$F9*'[1]INTERNAL PARAMETERS-2'!V9*(1-VLOOKUP(W$4,'[1]INTERNAL PARAMETERS-1'!$B$5:$J$44,4, FALSE))</f>
        <v>120.0256537359557</v>
      </c>
      <c r="BL9" s="44">
        <f>$F9*'[1]INTERNAL PARAMETERS-2'!W9*(1-VLOOKUP(X$4,'[1]INTERNAL PARAMETERS-1'!$B$5:$J$44,4, FALSE))</f>
        <v>155.55514952959945</v>
      </c>
      <c r="BM9" s="44">
        <f>$F9*'[1]INTERNAL PARAMETERS-2'!X9*(1-VLOOKUP(Y$4,'[1]INTERNAL PARAMETERS-1'!$B$5:$J$44,4, FALSE))</f>
        <v>25.508398075836009</v>
      </c>
      <c r="BN9" s="44">
        <f>$F9*'[1]INTERNAL PARAMETERS-2'!Y9*(1-VLOOKUP(Z$4,'[1]INTERNAL PARAMETERS-1'!$B$5:$J$44,4, FALSE))</f>
        <v>183.34120048617649</v>
      </c>
      <c r="BO9" s="44">
        <f>$F9*'[1]INTERNAL PARAMETERS-2'!Z9*(1-VLOOKUP(AA$4,'[1]INTERNAL PARAMETERS-1'!$B$5:$J$44,4, FALSE))</f>
        <v>210.89891119722665</v>
      </c>
      <c r="BP9" s="44">
        <f>$F9*'[1]INTERNAL PARAMETERS-2'!AA9*(1-VLOOKUP(AB$4,'[1]INTERNAL PARAMETERS-1'!$B$5:$J$44,4, FALSE))</f>
        <v>87.001740384685021</v>
      </c>
      <c r="BQ9" s="44">
        <f>$F9*'[1]INTERNAL PARAMETERS-2'!AB9*(1-VLOOKUP(AC$4,'[1]INTERNAL PARAMETERS-1'!$B$5:$J$44,4, FALSE))</f>
        <v>564.5991835700296</v>
      </c>
      <c r="BR9" s="44">
        <f>$F9*'[1]INTERNAL PARAMETERS-2'!AC9*(1-VLOOKUP(AD$4,'[1]INTERNAL PARAMETERS-1'!$B$5:$J$44,4, FALSE))</f>
        <v>70.375613586286235</v>
      </c>
      <c r="BS9" s="44">
        <f>$F9*'[1]INTERNAL PARAMETERS-2'!AD9*(1-VLOOKUP(AE$4,'[1]INTERNAL PARAMETERS-1'!$B$5:$J$44,4, FALSE))</f>
        <v>17.76454255487446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25.280468514203974</v>
      </c>
      <c r="CA9" s="44">
        <f>$F9*'[1]INTERNAL PARAMETERS-2'!AL9*(1-VLOOKUP(AM$4,'[1]INTERNAL PARAMETERS-1'!$B$5:$J$44,4, FALSE))</f>
        <v>51.47224459104126</v>
      </c>
      <c r="CB9" s="44">
        <f>$F9*'[1]INTERNAL PARAMETERS-2'!AM9*(1-VLOOKUP(AN$4,'[1]INTERNAL PARAMETERS-1'!$B$5:$J$44,4, FALSE))</f>
        <v>25.963846515205248</v>
      </c>
      <c r="CC9" s="44">
        <f>$F9*'[1]INTERNAL PARAMETERS-2'!AN9*(1-VLOOKUP(AO$4,'[1]INTERNAL PARAMETERS-1'!$B$5:$J$44,4, FALSE))</f>
        <v>51.47224459104126</v>
      </c>
      <c r="CD9" s="44">
        <f>$F9*'[1]INTERNAL PARAMETERS-2'!AO9*(1-VLOOKUP(AP$4,'[1]INTERNAL PARAMETERS-1'!$B$5:$J$44,4, FALSE))</f>
        <v>263.73791179027046</v>
      </c>
      <c r="CE9" s="44">
        <f>$F9*'[1]INTERNAL PARAMETERS-2'!AP9*(1-VLOOKUP(AQ$4,'[1]INTERNAL PARAMETERS-1'!$B$5:$J$44,4, FALSE))</f>
        <v>24.825020074834736</v>
      </c>
      <c r="CF9" s="44">
        <f>$F9*'[1]INTERNAL PARAMETERS-2'!AQ9*(1-VLOOKUP(AR$4,'[1]INTERNAL PARAMETERS-1'!$B$5:$J$44,4, FALSE))</f>
        <v>3.4164793211115367</v>
      </c>
      <c r="CG9" s="44">
        <f>$F9*'[1]INTERNAL PARAMETERS-2'!AR9*(1-VLOOKUP(AS$4,'[1]INTERNAL PARAMETERS-1'!$B$5:$J$44,4, FALSE))</f>
        <v>0.68337800100127388</v>
      </c>
      <c r="CH9" s="43">
        <f>$F9*'[1]INTERNAL PARAMETERS-2'!AS9*(1-VLOOKUP(AT$4,'[1]INTERNAL PARAMETERS-1'!$B$5:$J$44,4, FALSE))</f>
        <v>0</v>
      </c>
      <c r="CI9" s="42">
        <f t="shared" si="0"/>
        <v>4106.8405910605406</v>
      </c>
    </row>
    <row r="10" spans="3:87" x14ac:dyDescent="0.5">
      <c r="C10" s="27" t="s">
        <v>5</v>
      </c>
      <c r="D10" s="26" t="s">
        <v>81</v>
      </c>
      <c r="E10" s="26" t="s">
        <v>75</v>
      </c>
      <c r="F10" s="124">
        <f>OVERALL2021!AI10</f>
        <v>4213.0222391627813</v>
      </c>
      <c r="G10" s="45">
        <f>$F10*'[1]INTERNAL PARAMETERS-2'!F10*VLOOKUP(G$4,'[1]INTERNAL PARAMETERS-1'!$B$5:$J$44,4, FALSE)</f>
        <v>23.078093221685883</v>
      </c>
      <c r="H10" s="44">
        <f>$F10*'[1]INTERNAL PARAMETERS-2'!G10*VLOOKUP(H$4,'[1]INTERNAL PARAMETERS-1'!$B$5:$J$44,4, FALSE)</f>
        <v>38.370942647622861</v>
      </c>
      <c r="I10" s="44">
        <f>$F10*'[1]INTERNAL PARAMETERS-2'!H10*VLOOKUP(I$4,'[1]INTERNAL PARAMETERS-1'!$B$5:$J$44,4, FALSE)</f>
        <v>45.526697725507262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0.55611893556948722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3.7258704776483889</v>
      </c>
      <c r="N10" s="44">
        <f>$F10*'[1]INTERNAL PARAMETERS-2'!M10*VLOOKUP(N$4,'[1]INTERNAL PARAMETERS-1'!$B$5:$J$44,4, FALSE)</f>
        <v>11.108117631110177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4.7270109523406401</v>
      </c>
      <c r="S10" s="44">
        <f>$F10*'[1]INTERNAL PARAMETERS-2'!R10*VLOOKUP(S$4,'[1]INTERNAL PARAMETERS-1'!$B$5:$J$44,4, FALSE)</f>
        <v>14.532209325767335</v>
      </c>
      <c r="T10" s="44">
        <f>$F10*'[1]INTERNAL PARAMETERS-2'!S10*VLOOKUP(T$4,'[1]INTERNAL PARAMETERS-1'!$B$5:$J$44,4, FALSE)</f>
        <v>1.4180611554798004</v>
      </c>
      <c r="U10" s="44">
        <f>$F10*'[1]INTERNAL PARAMETERS-2'!T10*VLOOKUP(U$4,'[1]INTERNAL PARAMETERS-1'!$B$5:$J$44,4, FALSE)</f>
        <v>2.3356152689470626</v>
      </c>
      <c r="V10" s="44">
        <f>$F10*'[1]INTERNAL PARAMETERS-2'!U10*VLOOKUP(V$4,'[1]INTERNAL PARAMETERS-1'!$B$5:$J$44,4, FALSE)</f>
        <v>18.434773956126211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2.7805946778474357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3.89283254898641</v>
      </c>
      <c r="AJ10" s="44">
        <f>$F10*'[1]INTERNAL PARAMETERS-2'!AI10*VLOOKUP(AJ$4,'[1]INTERNAL PARAMETERS-1'!$B$5:$J$44,4, FALSE)</f>
        <v>3.6147730812016663</v>
      </c>
      <c r="AK10" s="44">
        <f>$F10*'[1]INTERNAL PARAMETERS-2'!AJ10*VLOOKUP(AK$4,'[1]INTERNAL PARAMETERS-1'!$B$5:$J$44,4, FALSE)</f>
        <v>0.55611893556948722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865.00725678463789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70.791539075319392</v>
      </c>
      <c r="BB10" s="44">
        <f>$F10*'[1]INTERNAL PARAMETERS-2'!M10*(1-VLOOKUP(N$4,'[1]INTERNAL PARAMETERS-1'!$B$5:$J$44,4, FALSE))</f>
        <v>211.05423499109335</v>
      </c>
      <c r="BC10" s="44">
        <f>$F10*'[1]INTERNAL PARAMETERS-2'!N10*(1-VLOOKUP(O$4,'[1]INTERNAL PARAMETERS-1'!$B$5:$J$44,4, FALSE))</f>
        <v>198.25008099716342</v>
      </c>
      <c r="BD10" s="44">
        <f>$F10*'[1]INTERNAL PARAMETERS-2'!O10*(1-VLOOKUP(P$4,'[1]INTERNAL PARAMETERS-1'!$B$5:$J$44,4, FALSE))</f>
        <v>152.92765165492196</v>
      </c>
      <c r="BE10" s="44">
        <f>$F10*'[1]INTERNAL PARAMETERS-2'!P10*(1-VLOOKUP(Q$4,'[1]INTERNAL PARAMETERS-1'!$B$5:$J$44,4, FALSE))</f>
        <v>93.981150995675904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276.11197718957936</v>
      </c>
      <c r="BH10" s="44">
        <f>$F10*'[1]INTERNAL PARAMETERS-2'!S10*(1-VLOOKUP(T$4,'[1]INTERNAL PARAMETERS-1'!$B$5:$J$44,4, FALSE))</f>
        <v>12.762550399318204</v>
      </c>
      <c r="BI10" s="44">
        <f>$F10*'[1]INTERNAL PARAMETERS-2'!T10*(1-VLOOKUP(U$4,'[1]INTERNAL PARAMETERS-1'!$B$5:$J$44,4, FALSE))</f>
        <v>9.3424610757882505</v>
      </c>
      <c r="BJ10" s="44">
        <f>$F10*'[1]INTERNAL PARAMETERS-2'!U10*(1-VLOOKUP(V$4,'[1]INTERNAL PARAMETERS-1'!$B$5:$J$44,4, FALSE))</f>
        <v>104.46371908471519</v>
      </c>
      <c r="BK10" s="44">
        <f>$F10*'[1]INTERNAL PARAMETERS-2'!V10*(1-VLOOKUP(W$4,'[1]INTERNAL PARAMETERS-1'!$B$5:$J$44,4, FALSE))</f>
        <v>135.68880725671571</v>
      </c>
      <c r="BL10" s="44">
        <f>$F10*'[1]INTERNAL PARAMETERS-2'!W10*(1-VLOOKUP(X$4,'[1]INTERNAL PARAMETERS-1'!$B$5:$J$44,4, FALSE))</f>
        <v>186.01588571685861</v>
      </c>
      <c r="BM10" s="44">
        <f>$F10*'[1]INTERNAL PARAMETERS-2'!X10*(1-VLOOKUP(Y$4,'[1]INTERNAL PARAMETERS-1'!$B$5:$J$44,4, FALSE))</f>
        <v>31.975996190797677</v>
      </c>
      <c r="BN10" s="44">
        <f>$F10*'[1]INTERNAL PARAMETERS-2'!Y10*(1-VLOOKUP(Z$4,'[1]INTERNAL PARAMETERS-1'!$B$5:$J$44,4, FALSE))</f>
        <v>204.36696798620386</v>
      </c>
      <c r="BO10" s="44">
        <f>$F10*'[1]INTERNAL PARAMETERS-2'!Z10*(1-VLOOKUP(AA$4,'[1]INTERNAL PARAMETERS-1'!$B$5:$J$44,4, FALSE))</f>
        <v>232.45013162801513</v>
      </c>
      <c r="BP10" s="44">
        <f>$F10*'[1]INTERNAL PARAMETERS-2'!AA10*(1-VLOOKUP(AB$4,'[1]INTERNAL PARAMETERS-1'!$B$5:$J$44,4, FALSE))</f>
        <v>106.21534627598071</v>
      </c>
      <c r="BQ10" s="44">
        <f>$F10*'[1]INTERNAL PARAMETERS-2'!AB10*(1-VLOOKUP(AC$4,'[1]INTERNAL PARAMETERS-1'!$B$5:$J$44,4, FALSE))</f>
        <v>627.28193681563346</v>
      </c>
      <c r="BR10" s="44">
        <f>$F10*'[1]INTERNAL PARAMETERS-2'!AC10*(1-VLOOKUP(AD$4,'[1]INTERNAL PARAMETERS-1'!$B$5:$J$44,4, FALSE))</f>
        <v>78.132182634169439</v>
      </c>
      <c r="BS10" s="44">
        <f>$F10*'[1]INTERNAL PARAMETERS-2'!AD10*(1-VLOOKUP(AE$4,'[1]INTERNAL PARAMETERS-1'!$B$5:$J$44,4, FALSE))</f>
        <v>15.848968361506467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23.078093221685883</v>
      </c>
      <c r="CA10" s="44">
        <f>$F10*'[1]INTERNAL PARAMETERS-2'!AL10*(1-VLOOKUP(AM$4,'[1]INTERNAL PARAMETERS-1'!$B$5:$J$44,4, FALSE))</f>
        <v>62.561273740447717</v>
      </c>
      <c r="CB10" s="44">
        <f>$F10*'[1]INTERNAL PARAMETERS-2'!AM10*(1-VLOOKUP(AN$4,'[1]INTERNAL PARAMETERS-1'!$B$5:$J$44,4, FALSE))</f>
        <v>31.697936723012933</v>
      </c>
      <c r="CC10" s="44">
        <f>$F10*'[1]INTERNAL PARAMETERS-2'!AN10*(1-VLOOKUP(AO$4,'[1]INTERNAL PARAMETERS-1'!$B$5:$J$44,4, FALSE))</f>
        <v>50.049018992358178</v>
      </c>
      <c r="CD10" s="44">
        <f>$F10*'[1]INTERNAL PARAMETERS-2'!AO10*(1-VLOOKUP(AP$4,'[1]INTERNAL PARAMETERS-1'!$B$5:$J$44,4, FALSE))</f>
        <v>228.55772038125264</v>
      </c>
      <c r="CE10" s="44">
        <f>$F10*'[1]INTERNAL PARAMETERS-2'!AP10*(1-VLOOKUP(AQ$4,'[1]INTERNAL PARAMETERS-1'!$B$5:$J$44,4, FALSE))</f>
        <v>28.361223109596008</v>
      </c>
      <c r="CF10" s="44">
        <f>$F10*'[1]INTERNAL PARAMETERS-2'!AQ10*(1-VLOOKUP(AR$4,'[1]INTERNAL PARAMETERS-1'!$B$5:$J$44,4, FALSE))</f>
        <v>1.3902973389237179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4213.0222391627813</v>
      </c>
    </row>
    <row r="11" spans="3:87" x14ac:dyDescent="0.5">
      <c r="C11" s="27" t="s">
        <v>5</v>
      </c>
      <c r="D11" s="26" t="s">
        <v>81</v>
      </c>
      <c r="E11" s="26" t="s">
        <v>74</v>
      </c>
      <c r="F11" s="124">
        <f>OVERALL2021!AI11</f>
        <v>3306.1323052344342</v>
      </c>
      <c r="G11" s="45">
        <f>$F11*'[1]INTERNAL PARAMETERS-2'!F11*VLOOKUP(G$4,'[1]INTERNAL PARAMETERS-1'!$B$5:$J$44,4, FALSE)</f>
        <v>18.67568016580827</v>
      </c>
      <c r="H11" s="44">
        <f>$F11*'[1]INTERNAL PARAMETERS-2'!G11*VLOOKUP(H$4,'[1]INTERNAL PARAMETERS-1'!$B$5:$J$44,4, FALSE)</f>
        <v>28.145104314460738</v>
      </c>
      <c r="I11" s="44">
        <f>$F11*'[1]INTERNAL PARAMETERS-2'!H11*VLOOKUP(I$4,'[1]INTERNAL PARAMETERS-1'!$B$5:$J$44,4, FALSE)</f>
        <v>31.586887228178938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0.78917378125945947</v>
      </c>
      <c r="L11" s="44">
        <f>$F11*'[1]INTERNAL PARAMETERS-2'!K11*VLOOKUP(L$4,'[1]INTERNAL PARAMETERS-1'!$B$5:$J$44,4, FALSE)</f>
        <v>0.26316813149666096</v>
      </c>
      <c r="M11" s="44">
        <f>$F11*'[1]INTERNAL PARAMETERS-2'!L11*VLOOKUP(M$4,'[1]INTERNAL PARAMETERS-1'!$B$5:$J$44,4, FALSE)</f>
        <v>3.6825354681853746</v>
      </c>
      <c r="N11" s="44">
        <f>$F11*'[1]INTERNAL PARAMETERS-2'!M11*VLOOKUP(N$4,'[1]INTERNAL PARAMETERS-1'!$B$5:$J$44,4, FALSE)</f>
        <v>8.1147364365826586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4.4715439428295722</v>
      </c>
      <c r="S11" s="44">
        <f>$F11*'[1]INTERNAL PARAMETERS-2'!R11*VLOOKUP(S$4,'[1]INTERNAL PARAMETERS-1'!$B$5:$J$44,4, FALSE)</f>
        <v>10.170489503977429</v>
      </c>
      <c r="T11" s="44">
        <f>$F11*'[1]INTERNAL PARAMETERS-2'!S11*VLOOKUP(T$4,'[1]INTERNAL PARAMETERS-1'!$B$5:$J$44,4, FALSE)</f>
        <v>0.84170822358963449</v>
      </c>
      <c r="U11" s="44">
        <f>$F11*'[1]INTERNAL PARAMETERS-2'!T11*VLOOKUP(U$4,'[1]INTERNAL PARAMETERS-1'!$B$5:$J$44,4, FALSE)</f>
        <v>1.683416447179269</v>
      </c>
      <c r="V11" s="44">
        <f>$F11*'[1]INTERNAL PARAMETERS-2'!U11*VLOOKUP(V$4,'[1]INTERNAL PARAMETERS-1'!$B$5:$J$44,4, FALSE)</f>
        <v>13.17822683800293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1.0520112995255968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0.26316813149666096</v>
      </c>
      <c r="AI11" s="44">
        <f>$F11*'[1]INTERNAL PARAMETERS-2'!AH11*VLOOKUP(AI$4,'[1]INTERNAL PARAMETERS-1'!$B$5:$J$44,4, FALSE)</f>
        <v>2.8935269935411769</v>
      </c>
      <c r="AJ11" s="44">
        <f>$F11*'[1]INTERNAL PARAMETERS-2'!AI11*VLOOKUP(AJ$4,'[1]INTERNAL PARAMETERS-1'!$B$5:$J$44,4, FALSE)</f>
        <v>4.4715439428295722</v>
      </c>
      <c r="AK11" s="44">
        <f>$F11*'[1]INTERNAL PARAMETERS-2'!AJ11*VLOOKUP(AK$4,'[1]INTERNAL PARAMETERS-1'!$B$5:$J$44,4, FALSE)</f>
        <v>0.26316813149666096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600.15085733539979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69.968173895522114</v>
      </c>
      <c r="BB11" s="44">
        <f>$F11*'[1]INTERNAL PARAMETERS-2'!M11*(1-VLOOKUP(N$4,'[1]INTERNAL PARAMETERS-1'!$B$5:$J$44,4, FALSE))</f>
        <v>154.17999229507049</v>
      </c>
      <c r="BC11" s="44">
        <f>$F11*'[1]INTERNAL PARAMETERS-2'!N11*(1-VLOOKUP(O$4,'[1]INTERNAL PARAMETERS-1'!$B$5:$J$44,4, FALSE))</f>
        <v>193.33336003965505</v>
      </c>
      <c r="BD11" s="44">
        <f>$F11*'[1]INTERNAL PARAMETERS-2'!O11*(1-VLOOKUP(P$4,'[1]INTERNAL PARAMETERS-1'!$B$5:$J$44,4, FALSE))</f>
        <v>115.99994990114693</v>
      </c>
      <c r="BE11" s="44">
        <f>$F11*'[1]INTERNAL PARAMETERS-2'!P11*(1-VLOOKUP(Q$4,'[1]INTERNAL PARAMETERS-1'!$B$5:$J$44,4, FALSE))</f>
        <v>72.861535582448028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193.23930057557112</v>
      </c>
      <c r="BH11" s="44">
        <f>$F11*'[1]INTERNAL PARAMETERS-2'!S11*(1-VLOOKUP(T$4,'[1]INTERNAL PARAMETERS-1'!$B$5:$J$44,4, FALSE))</f>
        <v>7.5753740123067104</v>
      </c>
      <c r="BI11" s="44">
        <f>$F11*'[1]INTERNAL PARAMETERS-2'!T11*(1-VLOOKUP(U$4,'[1]INTERNAL PARAMETERS-1'!$B$5:$J$44,4, FALSE))</f>
        <v>6.7336657887170759</v>
      </c>
      <c r="BJ11" s="44">
        <f>$F11*'[1]INTERNAL PARAMETERS-2'!U11*(1-VLOOKUP(V$4,'[1]INTERNAL PARAMETERS-1'!$B$5:$J$44,4, FALSE))</f>
        <v>74.676618748683268</v>
      </c>
      <c r="BK11" s="44">
        <f>$F11*'[1]INTERNAL PARAMETERS-2'!V11*(1-VLOOKUP(W$4,'[1]INTERNAL PARAMETERS-1'!$B$5:$J$44,4, FALSE))</f>
        <v>91.537546361486818</v>
      </c>
      <c r="BL11" s="44">
        <f>$F11*'[1]INTERNAL PARAMETERS-2'!W11*(1-VLOOKUP(X$4,'[1]INTERNAL PARAMETERS-1'!$B$5:$J$44,4, FALSE))</f>
        <v>132.30843933640736</v>
      </c>
      <c r="BM11" s="44">
        <f>$F11*'[1]INTERNAL PARAMETERS-2'!X11*(1-VLOOKUP(Y$4,'[1]INTERNAL PARAMETERS-1'!$B$5:$J$44,4, FALSE))</f>
        <v>41.560066756179978</v>
      </c>
      <c r="BN11" s="44">
        <f>$F11*'[1]INTERNAL PARAMETERS-2'!Y11*(1-VLOOKUP(Z$4,'[1]INTERNAL PARAMETERS-1'!$B$5:$J$44,4, FALSE))</f>
        <v>197.27889833272181</v>
      </c>
      <c r="BO11" s="44">
        <f>$F11*'[1]INTERNAL PARAMETERS-2'!Z11*(1-VLOOKUP(AA$4,'[1]INTERNAL PARAMETERS-1'!$B$5:$J$44,4, FALSE))</f>
        <v>200.17242532626298</v>
      </c>
      <c r="BP11" s="44">
        <f>$F11*'[1]INTERNAL PARAMETERS-2'!AA11*(1-VLOOKUP(AB$4,'[1]INTERNAL PARAMETERS-1'!$B$5:$J$44,4, FALSE))</f>
        <v>80.489774650315439</v>
      </c>
      <c r="BQ11" s="44">
        <f>$F11*'[1]INTERNAL PARAMETERS-2'!AB11*(1-VLOOKUP(AC$4,'[1]INTERNAL PARAMETERS-1'!$B$5:$J$44,4, FALSE))</f>
        <v>536.86166580026622</v>
      </c>
      <c r="BR11" s="44">
        <f>$F11*'[1]INTERNAL PARAMETERS-2'!AC11*(1-VLOOKUP(AD$4,'[1]INTERNAL PARAMETERS-1'!$B$5:$J$44,4, FALSE))</f>
        <v>56.816214278684271</v>
      </c>
      <c r="BS11" s="44">
        <f>$F11*'[1]INTERNAL PARAMETERS-2'!AD11*(1-VLOOKUP(AE$4,'[1]INTERNAL PARAMETERS-1'!$B$5:$J$44,4, FALSE))</f>
        <v>14.2041362229787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12.099783010696981</v>
      </c>
      <c r="CA11" s="44">
        <f>$F11*'[1]INTERNAL PARAMETERS-2'!AL11*(1-VLOOKUP(AM$4,'[1]INTERNAL PARAMETERS-1'!$B$5:$J$44,4, FALSE))</f>
        <v>58.394561841203199</v>
      </c>
      <c r="CB11" s="44">
        <f>$F11*'[1]INTERNAL PARAMETERS-2'!AM11*(1-VLOOKUP(AN$4,'[1]INTERNAL PARAMETERS-1'!$B$5:$J$44,4, FALSE))</f>
        <v>23.147554721868367</v>
      </c>
      <c r="CC11" s="44">
        <f>$F11*'[1]INTERNAL PARAMETERS-2'!AN11*(1-VLOOKUP(AO$4,'[1]INTERNAL PARAMETERS-1'!$B$5:$J$44,4, FALSE))</f>
        <v>42.349240537439435</v>
      </c>
      <c r="CD11" s="44">
        <f>$F11*'[1]INTERNAL PARAMETERS-2'!AO11*(1-VLOOKUP(AP$4,'[1]INTERNAL PARAMETERS-1'!$B$5:$J$44,4, FALSE))</f>
        <v>174.65767987384677</v>
      </c>
      <c r="CE11" s="44">
        <f>$F11*'[1]INTERNAL PARAMETERS-2'!AP11*(1-VLOOKUP(AQ$4,'[1]INTERNAL PARAMETERS-1'!$B$5:$J$44,4, FALSE))</f>
        <v>20.254027728327191</v>
      </c>
      <c r="CF11" s="44">
        <f>$F11*'[1]INTERNAL PARAMETERS-2'!AQ11*(1-VLOOKUP(AR$4,'[1]INTERNAL PARAMETERS-1'!$B$5:$J$44,4, FALSE))</f>
        <v>4.2087064245634345</v>
      </c>
      <c r="CG11" s="44">
        <f>$F11*'[1]INTERNAL PARAMETERS-2'!AR11*(1-VLOOKUP(AS$4,'[1]INTERNAL PARAMETERS-1'!$B$5:$J$44,4, FALSE))</f>
        <v>0.5260056497627984</v>
      </c>
      <c r="CH11" s="43">
        <f>$F11*'[1]INTERNAL PARAMETERS-2'!AS11*(1-VLOOKUP(AT$4,'[1]INTERNAL PARAMETERS-1'!$B$5:$J$44,4, FALSE))</f>
        <v>0</v>
      </c>
      <c r="CI11" s="42">
        <f t="shared" si="0"/>
        <v>3306.1316440079727</v>
      </c>
    </row>
    <row r="12" spans="3:87" x14ac:dyDescent="0.5">
      <c r="C12" s="27" t="s">
        <v>5</v>
      </c>
      <c r="D12" s="26" t="s">
        <v>81</v>
      </c>
      <c r="E12" s="26" t="s">
        <v>73</v>
      </c>
      <c r="F12" s="124">
        <f>OVERALL2021!AI12</f>
        <v>2785.1897562085123</v>
      </c>
      <c r="G12" s="45">
        <f>$F12*'[1]INTERNAL PARAMETERS-2'!F12*VLOOKUP(G$4,'[1]INTERNAL PARAMETERS-1'!$B$5:$J$44,4, FALSE)</f>
        <v>21.887135180188974</v>
      </c>
      <c r="H12" s="44">
        <f>$F12*'[1]INTERNAL PARAMETERS-2'!G12*VLOOKUP(H$4,'[1]INTERNAL PARAMETERS-1'!$B$5:$J$44,4, FALSE)</f>
        <v>22.941886540865138</v>
      </c>
      <c r="I12" s="44">
        <f>$F12*'[1]INTERNAL PARAMETERS-2'!H12*VLOOKUP(I$4,'[1]INTERNAL PARAMETERS-1'!$B$5:$J$44,4, FALSE)</f>
        <v>25.591562889485328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0.26375746991294613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3.5203823702060926</v>
      </c>
      <c r="N12" s="44">
        <f>$F12*'[1]INTERNAL PARAMETERS-2'!M12*VLOOKUP(N$4,'[1]INTERNAL PARAMETERS-1'!$B$5:$J$44,4, FALSE)</f>
        <v>5.7354577092675036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3.6917690218543835</v>
      </c>
      <c r="S12" s="44">
        <f>$F12*'[1]INTERNAL PARAMETERS-2'!R12*VLOOKUP(S$4,'[1]INTERNAL PARAMETERS-1'!$B$5:$J$44,4, FALSE)</f>
        <v>7.8322878172290817</v>
      </c>
      <c r="T12" s="44">
        <f>$F12*'[1]INTERNAL PARAMETERS-2'!S12*VLOOKUP(T$4,'[1]INTERNAL PARAMETERS-1'!$B$5:$J$44,4, FALSE)</f>
        <v>0.8174810453447604</v>
      </c>
      <c r="U12" s="44">
        <f>$F12*'[1]INTERNAL PARAMETERS-2'!T12*VLOOKUP(U$4,'[1]INTERNAL PARAMETERS-1'!$B$5:$J$44,4, FALSE)</f>
        <v>1.5294591027243425</v>
      </c>
      <c r="V12" s="44">
        <f>$F12*'[1]INTERNAL PARAMETERS-2'!U12*VLOOKUP(V$4,'[1]INTERNAL PARAMETERS-1'!$B$5:$J$44,4, FALSE)</f>
        <v>11.470901492586226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1.5822663005020559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0.79099389076321758</v>
      </c>
      <c r="AI12" s="44">
        <f>$F12*'[1]INTERNAL PARAMETERS-2'!AH12*VLOOKUP(AI$4,'[1]INTERNAL PARAMETERS-1'!$B$5:$J$44,4, FALSE)</f>
        <v>2.9007751310911658</v>
      </c>
      <c r="AJ12" s="44">
        <f>$F12*'[1]INTERNAL PARAMETERS-2'!AI12*VLOOKUP(AJ$4,'[1]INTERNAL PARAMETERS-1'!$B$5:$J$44,4, FALSE)</f>
        <v>4.2192839616802758</v>
      </c>
      <c r="AK12" s="44">
        <f>$F12*'[1]INTERNAL PARAMETERS-2'!AJ12*VLOOKUP(AK$4,'[1]INTERNAL PARAMETERS-1'!$B$5:$J$44,4, FALSE)</f>
        <v>0.79099389076321758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486.23969490022114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66.887265033915753</v>
      </c>
      <c r="BB12" s="44">
        <f>$F12*'[1]INTERNAL PARAMETERS-2'!M12*(1-VLOOKUP(N$4,'[1]INTERNAL PARAMETERS-1'!$B$5:$J$44,4, FALSE))</f>
        <v>108.97369647608255</v>
      </c>
      <c r="BC12" s="44">
        <f>$F12*'[1]INTERNAL PARAMETERS-2'!N12*(1-VLOOKUP(O$4,'[1]INTERNAL PARAMETERS-1'!$B$5:$J$44,4, FALSE))</f>
        <v>196.98310254579829</v>
      </c>
      <c r="BD12" s="44">
        <f>$F12*'[1]INTERNAL PARAMETERS-2'!O12*(1-VLOOKUP(P$4,'[1]INTERNAL PARAMETERS-1'!$B$5:$J$44,4, FALSE))</f>
        <v>85.174723491539382</v>
      </c>
      <c r="BE12" s="44">
        <f>$F12*'[1]INTERNAL PARAMETERS-2'!P12*(1-VLOOKUP(Q$4,'[1]INTERNAL PARAMETERS-1'!$B$5:$J$44,4, FALSE))</f>
        <v>70.1438899342089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148.81346852735254</v>
      </c>
      <c r="BH12" s="44">
        <f>$F12*'[1]INTERNAL PARAMETERS-2'!S12*(1-VLOOKUP(T$4,'[1]INTERNAL PARAMETERS-1'!$B$5:$J$44,4, FALSE))</f>
        <v>7.357329408102844</v>
      </c>
      <c r="BI12" s="44">
        <f>$F12*'[1]INTERNAL PARAMETERS-2'!T12*(1-VLOOKUP(U$4,'[1]INTERNAL PARAMETERS-1'!$B$5:$J$44,4, FALSE))</f>
        <v>6.11783641089737</v>
      </c>
      <c r="BJ12" s="44">
        <f>$F12*'[1]INTERNAL PARAMETERS-2'!U12*(1-VLOOKUP(V$4,'[1]INTERNAL PARAMETERS-1'!$B$5:$J$44,4, FALSE))</f>
        <v>65.001775124655282</v>
      </c>
      <c r="BK12" s="44">
        <f>$F12*'[1]INTERNAL PARAMETERS-2'!V12*(1-VLOOKUP(W$4,'[1]INTERNAL PARAMETERS-1'!$B$5:$J$44,4, FALSE))</f>
        <v>78.318700387656506</v>
      </c>
      <c r="BL12" s="44">
        <f>$F12*'[1]INTERNAL PARAMETERS-2'!W12*(1-VLOOKUP(X$4,'[1]INTERNAL PARAMETERS-1'!$B$5:$J$44,4, FALSE))</f>
        <v>111.28114263340862</v>
      </c>
      <c r="BM12" s="44">
        <f>$F12*'[1]INTERNAL PARAMETERS-2'!X12*(1-VLOOKUP(Y$4,'[1]INTERNAL PARAMETERS-1'!$B$5:$J$44,4, FALSE))</f>
        <v>42.719240480726157</v>
      </c>
      <c r="BN12" s="44">
        <f>$F12*'[1]INTERNAL PARAMETERS-2'!Y12*(1-VLOOKUP(Z$4,'[1]INTERNAL PARAMETERS-1'!$B$5:$J$44,4, FALSE))</f>
        <v>163.49342387919589</v>
      </c>
      <c r="BO12" s="44">
        <f>$F12*'[1]INTERNAL PARAMETERS-2'!Z12*(1-VLOOKUP(AA$4,'[1]INTERNAL PARAMETERS-1'!$B$5:$J$44,4, FALSE))</f>
        <v>168.50370173163938</v>
      </c>
      <c r="BP12" s="44">
        <f>$F12*'[1]INTERNAL PARAMETERS-2'!AA12*(1-VLOOKUP(AB$4,'[1]INTERNAL PARAMETERS-1'!$B$5:$J$44,4, FALSE))</f>
        <v>68.82538110361979</v>
      </c>
      <c r="BQ12" s="44">
        <f>$F12*'[1]INTERNAL PARAMETERS-2'!AB12*(1-VLOOKUP(AC$4,'[1]INTERNAL PARAMETERS-1'!$B$5:$J$44,4, FALSE))</f>
        <v>457.78158686174851</v>
      </c>
      <c r="BR12" s="44">
        <f>$F12*'[1]INTERNAL PARAMETERS-2'!AC12*(1-VLOOKUP(AD$4,'[1]INTERNAL PARAMETERS-1'!$B$5:$J$44,4, FALSE))</f>
        <v>45.092500671991431</v>
      </c>
      <c r="BS12" s="44">
        <f>$F12*'[1]INTERNAL PARAMETERS-2'!AD12*(1-VLOOKUP(AE$4,'[1]INTERNAL PARAMETERS-1'!$B$5:$J$44,4, FALSE))</f>
        <v>9.7567982349740401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11.339064535476094</v>
      </c>
      <c r="CA12" s="44">
        <f>$F12*'[1]INTERNAL PARAMETERS-2'!AL12*(1-VLOOKUP(AM$4,'[1]INTERNAL PARAMETERS-1'!$B$5:$J$44,4, FALSE))</f>
        <v>58.013831507969591</v>
      </c>
      <c r="CB12" s="44">
        <f>$F12*'[1]INTERNAL PARAMETERS-2'!AM12*(1-VLOOKUP(AN$4,'[1]INTERNAL PARAMETERS-1'!$B$5:$J$44,4, FALSE))</f>
        <v>17.667851218508698</v>
      </c>
      <c r="CC12" s="44">
        <f>$F12*'[1]INTERNAL PARAMETERS-2'!AN12*(1-VLOOKUP(AO$4,'[1]INTERNAL PARAMETERS-1'!$B$5:$J$44,4, FALSE))</f>
        <v>37.181447688456778</v>
      </c>
      <c r="CD12" s="44">
        <f>$F12*'[1]INTERNAL PARAMETERS-2'!AO12*(1-VLOOKUP(AP$4,'[1]INTERNAL PARAMETERS-1'!$B$5:$J$44,4, FALSE))</f>
        <v>142.1338036388328</v>
      </c>
      <c r="CE12" s="44">
        <f>$F12*'[1]INTERNAL PARAMETERS-2'!AP12*(1-VLOOKUP(AQ$4,'[1]INTERNAL PARAMETERS-1'!$B$5:$J$44,4, FALSE))</f>
        <v>14.503318617504586</v>
      </c>
      <c r="CF12" s="44">
        <f>$F12*'[1]INTERNAL PARAMETERS-2'!AQ12*(1-VLOOKUP(AR$4,'[1]INTERNAL PARAMETERS-1'!$B$5:$J$44,4, FALSE))</f>
        <v>1.3185088305891097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2785.1894776895365</v>
      </c>
    </row>
    <row r="13" spans="3:87" x14ac:dyDescent="0.5">
      <c r="C13" s="27" t="s">
        <v>5</v>
      </c>
      <c r="D13" s="26" t="s">
        <v>81</v>
      </c>
      <c r="E13" s="26" t="s">
        <v>72</v>
      </c>
      <c r="F13" s="124">
        <f>OVERALL2021!AI13</f>
        <v>2346.0156011912768</v>
      </c>
      <c r="G13" s="45">
        <f>$F13*'[1]INTERNAL PARAMETERS-2'!F13*VLOOKUP(G$4,'[1]INTERNAL PARAMETERS-1'!$B$5:$J$44,4, FALSE)</f>
        <v>17.646729352160783</v>
      </c>
      <c r="H13" s="44">
        <f>$F13*'[1]INTERNAL PARAMETERS-2'!G13*VLOOKUP(H$4,'[1]INTERNAL PARAMETERS-1'!$B$5:$J$44,4, FALSE)</f>
        <v>16.901165594102196</v>
      </c>
      <c r="I13" s="44">
        <f>$F13*'[1]INTERNAL PARAMETERS-2'!H13*VLOOKUP(I$4,'[1]INTERNAL PARAMETERS-1'!$B$5:$J$44,4, FALSE)</f>
        <v>22.14947228576122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0.49712070589243157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3.3429314707614979</v>
      </c>
      <c r="N13" s="44">
        <f>$F13*'[1]INTERNAL PARAMETERS-2'!M13*VLOOKUP(N$4,'[1]INTERNAL PARAMETERS-1'!$B$5:$J$44,4, FALSE)</f>
        <v>4.5732289723382271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2.98248963379447</v>
      </c>
      <c r="S13" s="44">
        <f>$F13*'[1]INTERNAL PARAMETERS-2'!R13*VLOOKUP(S$4,'[1]INTERNAL PARAMETERS-1'!$B$5:$J$44,4, FALSE)</f>
        <v>5.9982457688138338</v>
      </c>
      <c r="T13" s="44">
        <f>$F13*'[1]INTERNAL PARAMETERS-2'!S13*VLOOKUP(T$4,'[1]INTERNAL PARAMETERS-1'!$B$5:$J$44,4, FALSE)</f>
        <v>0.44738517514717646</v>
      </c>
      <c r="U13" s="44">
        <f>$F13*'[1]INTERNAL PARAMETERS-2'!T13*VLOOKUP(U$4,'[1]INTERNAL PARAMETERS-1'!$B$5:$J$44,4, FALSE)</f>
        <v>0.49707378558040771</v>
      </c>
      <c r="V13" s="44">
        <f>$F13*'[1]INTERNAL PARAMETERS-2'!U13*VLOOKUP(V$4,'[1]INTERNAL PARAMETERS-1'!$B$5:$J$44,4, FALSE)</f>
        <v>10.886274844597912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0.99424141178486314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0.49712070589243157</v>
      </c>
      <c r="AI13" s="44">
        <f>$F13*'[1]INTERNAL PARAMETERS-2'!AH13*VLOOKUP(AI$4,'[1]INTERNAL PARAMETERS-1'!$B$5:$J$44,4, FALSE)</f>
        <v>1.9882482220096069</v>
      </c>
      <c r="AJ13" s="44">
        <f>$F13*'[1]INTERNAL PARAMETERS-2'!AI13*VLOOKUP(AJ$4,'[1]INTERNAL PARAMETERS-1'!$B$5:$J$44,4, FALSE)</f>
        <v>1.4913621176772947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420.83997342946316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63.515697944468457</v>
      </c>
      <c r="BB13" s="44">
        <f>$F13*'[1]INTERNAL PARAMETERS-2'!M13*(1-VLOOKUP(N$4,'[1]INTERNAL PARAMETERS-1'!$B$5:$J$44,4, FALSE))</f>
        <v>86.891350474426318</v>
      </c>
      <c r="BC13" s="44">
        <f>$F13*'[1]INTERNAL PARAMETERS-2'!N13*(1-VLOOKUP(O$4,'[1]INTERNAL PARAMETERS-1'!$B$5:$J$44,4, FALSE))</f>
        <v>197.84184166406158</v>
      </c>
      <c r="BD13" s="44">
        <f>$F13*'[1]INTERNAL PARAMETERS-2'!O13*(1-VLOOKUP(P$4,'[1]INTERNAL PARAMETERS-1'!$B$5:$J$44,4, FALSE))</f>
        <v>67.60419317328855</v>
      </c>
      <c r="BE13" s="44">
        <f>$F13*'[1]INTERNAL PARAMETERS-2'!P13*(1-VLOOKUP(Q$4,'[1]INTERNAL PARAMETERS-1'!$B$5:$J$44,4, FALSE))</f>
        <v>60.396529441748591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113.96666960746282</v>
      </c>
      <c r="BH13" s="44">
        <f>$F13*'[1]INTERNAL PARAMETERS-2'!S13*(1-VLOOKUP(T$4,'[1]INTERNAL PARAMETERS-1'!$B$5:$J$44,4, FALSE))</f>
        <v>4.0264665763245882</v>
      </c>
      <c r="BI13" s="44">
        <f>$F13*'[1]INTERNAL PARAMETERS-2'!T13*(1-VLOOKUP(U$4,'[1]INTERNAL PARAMETERS-1'!$B$5:$J$44,4, FALSE))</f>
        <v>1.9882951423216308</v>
      </c>
      <c r="BJ13" s="44">
        <f>$F13*'[1]INTERNAL PARAMETERS-2'!U13*(1-VLOOKUP(V$4,'[1]INTERNAL PARAMETERS-1'!$B$5:$J$44,4, FALSE))</f>
        <v>61.688890786054834</v>
      </c>
      <c r="BK13" s="44">
        <f>$F13*'[1]INTERNAL PARAMETERS-2'!V13*(1-VLOOKUP(W$4,'[1]INTERNAL PARAMETERS-1'!$B$5:$J$44,4, FALSE))</f>
        <v>73.320729388711328</v>
      </c>
      <c r="BL13" s="44">
        <f>$F13*'[1]INTERNAL PARAMETERS-2'!W13*(1-VLOOKUP(X$4,'[1]INTERNAL PARAMETERS-1'!$B$5:$J$44,4, FALSE))</f>
        <v>100.66072600187422</v>
      </c>
      <c r="BM13" s="44">
        <f>$F13*'[1]INTERNAL PARAMETERS-2'!X13*(1-VLOOKUP(Y$4,'[1]INTERNAL PARAMETERS-1'!$B$5:$J$44,4, FALSE))</f>
        <v>42.99824314175396</v>
      </c>
      <c r="BN13" s="44">
        <f>$F13*'[1]INTERNAL PARAMETERS-2'!Y13*(1-VLOOKUP(Z$4,'[1]INTERNAL PARAMETERS-1'!$B$5:$J$44,4, FALSE))</f>
        <v>135.2083863465771</v>
      </c>
      <c r="BO13" s="44">
        <f>$F13*'[1]INTERNAL PARAMETERS-2'!Z13*(1-VLOOKUP(AA$4,'[1]INTERNAL PARAMETERS-1'!$B$5:$J$44,4, FALSE))</f>
        <v>127.75204496131086</v>
      </c>
      <c r="BP13" s="44">
        <f>$F13*'[1]INTERNAL PARAMETERS-2'!AA13*(1-VLOOKUP(AB$4,'[1]INTERNAL PARAMETERS-1'!$B$5:$J$44,4, FALSE))</f>
        <v>46.726531135167136</v>
      </c>
      <c r="BQ13" s="44">
        <f>$F13*'[1]INTERNAL PARAMETERS-2'!AB13*(1-VLOOKUP(AC$4,'[1]INTERNAL PARAMETERS-1'!$B$5:$J$44,4, FALSE))</f>
        <v>396.42924708618176</v>
      </c>
      <c r="BR13" s="44">
        <f>$F13*'[1]INTERNAL PARAMETERS-2'!AC13*(1-VLOOKUP(AD$4,'[1]INTERNAL PARAMETERS-1'!$B$5:$J$44,4, FALSE))</f>
        <v>34.299217292536703</v>
      </c>
      <c r="BS13" s="44">
        <f>$F13*'[1]INTERNAL PARAMETERS-2'!AD13*(1-VLOOKUP(AE$4,'[1]INTERNAL PARAMETERS-1'!$B$5:$J$44,4, FALSE))</f>
        <v>6.2136569213152155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8.6990258492172536</v>
      </c>
      <c r="CA13" s="44">
        <f>$F13*'[1]INTERNAL PARAMETERS-2'!AL13*(1-VLOOKUP(AM$4,'[1]INTERNAL PARAMETERS-1'!$B$5:$J$44,4, FALSE))</f>
        <v>41.755558677802938</v>
      </c>
      <c r="CB13" s="44">
        <f>$F13*'[1]INTERNAL PARAMETERS-2'!AM13*(1-VLOOKUP(AN$4,'[1]INTERNAL PARAMETERS-1'!$B$5:$J$44,4, FALSE))</f>
        <v>10.935951724953137</v>
      </c>
      <c r="CC13" s="44">
        <f>$F13*'[1]INTERNAL PARAMETERS-2'!AN13*(1-VLOOKUP(AO$4,'[1]INTERNAL PARAMETERS-1'!$B$5:$J$44,4, FALSE))</f>
        <v>26.842875907270468</v>
      </c>
      <c r="CD13" s="44">
        <f>$F13*'[1]INTERNAL PARAMETERS-2'!AO13*(1-VLOOKUP(AP$4,'[1]INTERNAL PARAMETERS-1'!$B$5:$J$44,4, FALSE))</f>
        <v>108.86263114519905</v>
      </c>
      <c r="CE13" s="44">
        <f>$F13*'[1]INTERNAL PARAMETERS-2'!AP13*(1-VLOOKUP(AQ$4,'[1]INTERNAL PARAMETERS-1'!$B$5:$J$44,4, FALSE))</f>
        <v>14.167119012473883</v>
      </c>
      <c r="CF13" s="44">
        <f>$F13*'[1]INTERNAL PARAMETERS-2'!AQ13*(1-VLOOKUP(AR$4,'[1]INTERNAL PARAMETERS-1'!$B$5:$J$44,4, FALSE))</f>
        <v>1.4913621176772947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2346.0163049959579</v>
      </c>
    </row>
    <row r="14" spans="3:87" x14ac:dyDescent="0.5">
      <c r="C14" s="27" t="s">
        <v>5</v>
      </c>
      <c r="D14" s="26" t="s">
        <v>81</v>
      </c>
      <c r="E14" s="26" t="s">
        <v>71</v>
      </c>
      <c r="F14" s="124">
        <f>OVERALL2021!AI14</f>
        <v>2021.7851900688647</v>
      </c>
      <c r="G14" s="45">
        <f>$F14*'[1]INTERNAL PARAMETERS-2'!F14*VLOOKUP(G$4,'[1]INTERNAL PARAMETERS-1'!$B$5:$J$44,4, FALSE)</f>
        <v>18.26258344337305</v>
      </c>
      <c r="H14" s="44">
        <f>$F14*'[1]INTERNAL PARAMETERS-2'!G14*VLOOKUP(H$4,'[1]INTERNAL PARAMETERS-1'!$B$5:$J$44,4, FALSE)</f>
        <v>12.418613351478994</v>
      </c>
      <c r="I14" s="44">
        <f>$F14*'[1]INTERNAL PARAMETERS-2'!H14*VLOOKUP(I$4,'[1]INTERNAL PARAMETERS-1'!$B$5:$J$44,4, FALSE)</f>
        <v>18.656538396583919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0.24342293688429131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3.9934098895721206</v>
      </c>
      <c r="N14" s="44">
        <f>$F14*'[1]INTERNAL PARAMETERS-2'!M14*VLOOKUP(N$4,'[1]INTERNAL PARAMETERS-1'!$B$5:$J$44,4, FALSE)</f>
        <v>3.2872609762367691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2.4350380829189406</v>
      </c>
      <c r="S14" s="44">
        <f>$F14*'[1]INTERNAL PARAMETERS-2'!R14*VLOOKUP(S$4,'[1]INTERNAL PARAMETERS-1'!$B$5:$J$44,4, FALSE)</f>
        <v>5.0482358767867499</v>
      </c>
      <c r="T14" s="44">
        <f>$F14*'[1]INTERNAL PARAMETERS-2'!S14*VLOOKUP(T$4,'[1]INTERNAL PARAMETERS-1'!$B$5:$J$44,4, FALSE)</f>
        <v>0.68180661964692335</v>
      </c>
      <c r="U14" s="44">
        <f>$F14*'[1]INTERNAL PARAMETERS-2'!T14*VLOOKUP(U$4,'[1]INTERNAL PARAMETERS-1'!$B$5:$J$44,4, FALSE)</f>
        <v>0.87660562271005826</v>
      </c>
      <c r="V14" s="44">
        <f>$F14*'[1]INTERNAL PARAMETERS-2'!U14*VLOOKUP(V$4,'[1]INTERNAL PARAMETERS-1'!$B$5:$J$44,4, FALSE)</f>
        <v>7.9989909259884557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0.48704805228758952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0.48704805228758952</v>
      </c>
      <c r="AI14" s="44">
        <f>$F14*'[1]INTERNAL PARAMETERS-2'!AH14*VLOOKUP(AI$4,'[1]INTERNAL PARAMETERS-1'!$B$5:$J$44,4, FALSE)</f>
        <v>0.97409610457517903</v>
      </c>
      <c r="AJ14" s="44">
        <f>$F14*'[1]INTERNAL PARAMETERS-2'!AI14*VLOOKUP(AJ$4,'[1]INTERNAL PARAMETERS-1'!$B$5:$J$44,4, FALSE)</f>
        <v>1.9479900306313511</v>
      </c>
      <c r="AK14" s="44">
        <f>$F14*'[1]INTERNAL PARAMETERS-2'!AJ14*VLOOKUP(AK$4,'[1]INTERNAL PARAMETERS-1'!$B$5:$J$44,4, FALSE)</f>
        <v>0.24342293688429131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354.47422953509442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75.874787901870292</v>
      </c>
      <c r="BB14" s="44">
        <f>$F14*'[1]INTERNAL PARAMETERS-2'!M14*(1-VLOOKUP(N$4,'[1]INTERNAL PARAMETERS-1'!$B$5:$J$44,4, FALSE))</f>
        <v>62.457958548498603</v>
      </c>
      <c r="BC14" s="44">
        <f>$F14*'[1]INTERNAL PARAMETERS-2'!N14*(1-VLOOKUP(O$4,'[1]INTERNAL PARAMETERS-1'!$B$5:$J$44,4, FALSE))</f>
        <v>196.26136029111194</v>
      </c>
      <c r="BD14" s="44">
        <f>$F14*'[1]INTERNAL PARAMETERS-2'!O14*(1-VLOOKUP(P$4,'[1]INTERNAL PARAMETERS-1'!$B$5:$J$44,4, FALSE))</f>
        <v>54.300702277831554</v>
      </c>
      <c r="BE14" s="44">
        <f>$F14*'[1]INTERNAL PARAMETERS-2'!P14*(1-VLOOKUP(Q$4,'[1]INTERNAL PARAMETERS-1'!$B$5:$J$44,4, FALSE))</f>
        <v>51.378616142625027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95.916481658948243</v>
      </c>
      <c r="BH14" s="44">
        <f>$F14*'[1]INTERNAL PARAMETERS-2'!S14*(1-VLOOKUP(T$4,'[1]INTERNAL PARAMETERS-1'!$B$5:$J$44,4, FALSE))</f>
        <v>6.1362595768223098</v>
      </c>
      <c r="BI14" s="44">
        <f>$F14*'[1]INTERNAL PARAMETERS-2'!T14*(1-VLOOKUP(U$4,'[1]INTERNAL PARAMETERS-1'!$B$5:$J$44,4, FALSE))</f>
        <v>3.5064224908402331</v>
      </c>
      <c r="BJ14" s="44">
        <f>$F14*'[1]INTERNAL PARAMETERS-2'!U14*(1-VLOOKUP(V$4,'[1]INTERNAL PARAMETERS-1'!$B$5:$J$44,4, FALSE))</f>
        <v>45.327615247267914</v>
      </c>
      <c r="BK14" s="44">
        <f>$F14*'[1]INTERNAL PARAMETERS-2'!V14*(1-VLOOKUP(W$4,'[1]INTERNAL PARAMETERS-1'!$B$5:$J$44,4, FALSE))</f>
        <v>69.154151533710476</v>
      </c>
      <c r="BL14" s="44">
        <f>$F14*'[1]INTERNAL PARAMETERS-2'!W14*(1-VLOOKUP(X$4,'[1]INTERNAL PARAMETERS-1'!$B$5:$J$44,4, FALSE))</f>
        <v>78.407255813098658</v>
      </c>
      <c r="BM14" s="44">
        <f>$F14*'[1]INTERNAL PARAMETERS-2'!X14*(1-VLOOKUP(Y$4,'[1]INTERNAL PARAMETERS-1'!$B$5:$J$44,4, FALSE))</f>
        <v>44.804175061559086</v>
      </c>
      <c r="BN14" s="44">
        <f>$F14*'[1]INTERNAL PARAMETERS-2'!Y14*(1-VLOOKUP(Z$4,'[1]INTERNAL PARAMETERS-1'!$B$5:$J$44,4, FALSE))</f>
        <v>121.0198157286231</v>
      </c>
      <c r="BO14" s="44">
        <f>$F14*'[1]INTERNAL PARAMETERS-2'!Z14*(1-VLOOKUP(AA$4,'[1]INTERNAL PARAMETERS-1'!$B$5:$J$44,4, FALSE))</f>
        <v>112.4971824384068</v>
      </c>
      <c r="BP14" s="44">
        <f>$F14*'[1]INTERNAL PARAMETERS-2'!AA14*(1-VLOOKUP(AB$4,'[1]INTERNAL PARAMETERS-1'!$B$5:$J$44,4, FALSE))</f>
        <v>41.882088926352559</v>
      </c>
      <c r="BQ14" s="44">
        <f>$F14*'[1]INTERNAL PARAMETERS-2'!AB14*(1-VLOOKUP(AC$4,'[1]INTERNAL PARAMETERS-1'!$B$5:$J$44,4, FALSE))</f>
        <v>327.99522227746695</v>
      </c>
      <c r="BR14" s="44">
        <f>$F14*'[1]INTERNAL PARAMETERS-2'!AC14*(1-VLOOKUP(AD$4,'[1]INTERNAL PARAMETERS-1'!$B$5:$J$44,4, FALSE))</f>
        <v>21.915140567751461</v>
      </c>
      <c r="BS14" s="44">
        <f>$F14*'[1]INTERNAL PARAMETERS-2'!AD14*(1-VLOOKUP(AE$4,'[1]INTERNAL PARAMETERS-1'!$B$5:$J$44,4, FALSE))</f>
        <v>7.7919601225254045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8.0355852379287018</v>
      </c>
      <c r="CA14" s="44">
        <f>$F14*'[1]INTERNAL PARAMETERS-2'!AL14*(1-VLOOKUP(AM$4,'[1]INTERNAL PARAMETERS-1'!$B$5:$J$44,4, FALSE))</f>
        <v>26.054543565898452</v>
      </c>
      <c r="CB14" s="44">
        <f>$F14*'[1]INTERNAL PARAMETERS-2'!AM14*(1-VLOOKUP(AN$4,'[1]INTERNAL PARAMETERS-1'!$B$5:$J$44,4, FALSE))</f>
        <v>6.8180661964692328</v>
      </c>
      <c r="CC14" s="44">
        <f>$F14*'[1]INTERNAL PARAMETERS-2'!AN14*(1-VLOOKUP(AO$4,'[1]INTERNAL PARAMETERS-1'!$B$5:$J$44,4, FALSE))</f>
        <v>29.220052637989273</v>
      </c>
      <c r="CD14" s="44">
        <f>$F14*'[1]INTERNAL PARAMETERS-2'!AO14*(1-VLOOKUP(AP$4,'[1]INTERNAL PARAMETERS-1'!$B$5:$J$44,4, FALSE))</f>
        <v>88.147205966255413</v>
      </c>
      <c r="CE14" s="44">
        <f>$F14*'[1]INTERNAL PARAMETERS-2'!AP14*(1-VLOOKUP(AQ$4,'[1]INTERNAL PARAMETERS-1'!$B$5:$J$44,4, FALSE))</f>
        <v>13.149084340650877</v>
      </c>
      <c r="CF14" s="44">
        <f>$F14*'[1]INTERNAL PARAMETERS-2'!AQ14*(1-VLOOKUP(AR$4,'[1]INTERNAL PARAMETERS-1'!$B$5:$J$44,4, FALSE))</f>
        <v>1.2175190414594703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2021.7855944259027</v>
      </c>
    </row>
    <row r="15" spans="3:87" x14ac:dyDescent="0.5">
      <c r="C15" s="27" t="s">
        <v>5</v>
      </c>
      <c r="D15" s="26" t="s">
        <v>81</v>
      </c>
      <c r="E15" s="26" t="s">
        <v>70</v>
      </c>
      <c r="F15" s="124">
        <f>OVERALL2021!AI15</f>
        <v>1773.7611427921247</v>
      </c>
      <c r="G15" s="45">
        <f>$F15*'[1]INTERNAL PARAMETERS-2'!F15*VLOOKUP(G$4,'[1]INTERNAL PARAMETERS-1'!$B$5:$J$44,4, FALSE)</f>
        <v>14.19594255410821</v>
      </c>
      <c r="H15" s="44">
        <f>$F15*'[1]INTERNAL PARAMETERS-2'!G15*VLOOKUP(H$4,'[1]INTERNAL PARAMETERS-1'!$B$5:$J$44,4, FALSE)</f>
        <v>7.8322197021129067</v>
      </c>
      <c r="I15" s="44">
        <f>$F15*'[1]INTERNAL PARAMETERS-2'!H15*VLOOKUP(I$4,'[1]INTERNAL PARAMETERS-1'!$B$5:$J$44,4, FALSE)</f>
        <v>16.648584167886877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3.9528444443236781</v>
      </c>
      <c r="N15" s="44">
        <f>$F15*'[1]INTERNAL PARAMETERS-2'!M15*VLOOKUP(N$4,'[1]INTERNAL PARAMETERS-1'!$B$5:$J$44,4, FALSE)</f>
        <v>2.6433830182688198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1.7132758878229133</v>
      </c>
      <c r="S15" s="44">
        <f>$F15*'[1]INTERNAL PARAMETERS-2'!R15*VLOOKUP(S$4,'[1]INTERNAL PARAMETERS-1'!$B$5:$J$44,4, FALSE)</f>
        <v>4.8289316791658505</v>
      </c>
      <c r="T15" s="44">
        <f>$F15*'[1]INTERNAL PARAMETERS-2'!S15*VLOOKUP(T$4,'[1]INTERNAL PARAMETERS-1'!$B$5:$J$44,4, FALSE)</f>
        <v>0.31817727379405136</v>
      </c>
      <c r="U15" s="44">
        <f>$F15*'[1]INTERNAL PARAMETERS-2'!T15*VLOOKUP(U$4,'[1]INTERNAL PARAMETERS-1'!$B$5:$J$44,4, FALSE)</f>
        <v>0.93008939283447867</v>
      </c>
      <c r="V15" s="44">
        <f>$F15*'[1]INTERNAL PARAMETERS-2'!U15*VLOOKUP(V$4,'[1]INTERNAL PARAMETERS-1'!$B$5:$J$44,4, FALSE)</f>
        <v>7.1958917609419446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0.97911615082125281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1.7132758878229133</v>
      </c>
      <c r="AJ15" s="44">
        <f>$F15*'[1]INTERNAL PARAMETERS-2'!AI15*VLOOKUP(AJ$4,'[1]INTERNAL PARAMETERS-1'!$B$5:$J$44,4, FALSE)</f>
        <v>1.7132758878229133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316.32309918985067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75.104044442149871</v>
      </c>
      <c r="BB15" s="44">
        <f>$F15*'[1]INTERNAL PARAMETERS-2'!M15*(1-VLOOKUP(N$4,'[1]INTERNAL PARAMETERS-1'!$B$5:$J$44,4, FALSE))</f>
        <v>50.224277347107574</v>
      </c>
      <c r="BC15" s="44">
        <f>$F15*'[1]INTERNAL PARAMETERS-2'!N15*(1-VLOOKUP(O$4,'[1]INTERNAL PARAMETERS-1'!$B$5:$J$44,4, FALSE))</f>
        <v>173.77821717717293</v>
      </c>
      <c r="BD15" s="44">
        <f>$F15*'[1]INTERNAL PARAMETERS-2'!O15*(1-VLOOKUP(P$4,'[1]INTERNAL PARAMETERS-1'!$B$5:$J$44,4, FALSE))</f>
        <v>43.56694381314589</v>
      </c>
      <c r="BE15" s="44">
        <f>$F15*'[1]INTERNAL PARAMETERS-2'!P15*(1-VLOOKUP(Q$4,'[1]INTERNAL PARAMETERS-1'!$B$5:$J$44,4, FALSE))</f>
        <v>49.196329552025254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91.749701904151152</v>
      </c>
      <c r="BH15" s="44">
        <f>$F15*'[1]INTERNAL PARAMETERS-2'!S15*(1-VLOOKUP(T$4,'[1]INTERNAL PARAMETERS-1'!$B$5:$J$44,4, FALSE))</f>
        <v>2.8635954641464618</v>
      </c>
      <c r="BI15" s="44">
        <f>$F15*'[1]INTERNAL PARAMETERS-2'!T15*(1-VLOOKUP(U$4,'[1]INTERNAL PARAMETERS-1'!$B$5:$J$44,4, FALSE))</f>
        <v>3.7203575713379147</v>
      </c>
      <c r="BJ15" s="44">
        <f>$F15*'[1]INTERNAL PARAMETERS-2'!U15*(1-VLOOKUP(V$4,'[1]INTERNAL PARAMETERS-1'!$B$5:$J$44,4, FALSE))</f>
        <v>40.776719978671018</v>
      </c>
      <c r="BK15" s="44">
        <f>$F15*'[1]INTERNAL PARAMETERS-2'!V15*(1-VLOOKUP(W$4,'[1]INTERNAL PARAMETERS-1'!$B$5:$J$44,4, FALSE))</f>
        <v>47.972611739612965</v>
      </c>
      <c r="BL15" s="44">
        <f>$F15*'[1]INTERNAL PARAMETERS-2'!W15*(1-VLOOKUP(X$4,'[1]INTERNAL PARAMETERS-1'!$B$5:$J$44,4, FALSE))</f>
        <v>76.854054923240014</v>
      </c>
      <c r="BM15" s="44">
        <f>$F15*'[1]INTERNAL PARAMETERS-2'!X15*(1-VLOOKUP(Y$4,'[1]INTERNAL PARAMETERS-1'!$B$5:$J$44,4, FALSE))</f>
        <v>52.133500628374733</v>
      </c>
      <c r="BN15" s="44">
        <f>$F15*'[1]INTERNAL PARAMETERS-2'!Y15*(1-VLOOKUP(Z$4,'[1]INTERNAL PARAMETERS-1'!$B$5:$J$44,4, FALSE))</f>
        <v>104.5116029183405</v>
      </c>
      <c r="BO15" s="44">
        <f>$F15*'[1]INTERNAL PARAMETERS-2'!Z15*(1-VLOOKUP(AA$4,'[1]INTERNAL PARAMETERS-1'!$B$5:$J$44,4, FALSE))</f>
        <v>88.35760543870407</v>
      </c>
      <c r="BP15" s="44">
        <f>$F15*'[1]INTERNAL PARAMETERS-2'!AA15*(1-VLOOKUP(AB$4,'[1]INTERNAL PARAMETERS-1'!$B$5:$J$44,4, FALSE))</f>
        <v>34.755607960211726</v>
      </c>
      <c r="BQ15" s="44">
        <f>$F15*'[1]INTERNAL PARAMETERS-2'!AB15*(1-VLOOKUP(AC$4,'[1]INTERNAL PARAMETERS-1'!$B$5:$J$44,4, FALSE))</f>
        <v>284.16398487209807</v>
      </c>
      <c r="BR15" s="44">
        <f>$F15*'[1]INTERNAL PARAMETERS-2'!AC15*(1-VLOOKUP(AD$4,'[1]INTERNAL PARAMETERS-1'!$B$5:$J$44,4, FALSE))</f>
        <v>17.622494329754041</v>
      </c>
      <c r="BS15" s="44">
        <f>$F15*'[1]INTERNAL PARAMETERS-2'!AD15*(1-VLOOKUP(AE$4,'[1]INTERNAL PARAMETERS-1'!$B$5:$J$44,4, FALSE))</f>
        <v>7.34266162670228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2.692392038644166</v>
      </c>
      <c r="CA15" s="44">
        <f>$F15*'[1]INTERNAL PARAMETERS-2'!AL15*(1-VLOOKUP(AM$4,'[1]INTERNAL PARAMETERS-1'!$B$5:$J$44,4, FALSE))</f>
        <v>25.454891407981222</v>
      </c>
      <c r="CB15" s="44">
        <f>$F15*'[1]INTERNAL PARAMETERS-2'!AM15*(1-VLOOKUP(AN$4,'[1]INTERNAL PARAMETERS-1'!$B$5:$J$44,4, FALSE))</f>
        <v>11.014169816167698</v>
      </c>
      <c r="CC15" s="44">
        <f>$F15*'[1]INTERNAL PARAMETERS-2'!AN15*(1-VLOOKUP(AO$4,'[1]INTERNAL PARAMETERS-1'!$B$5:$J$44,4, FALSE))</f>
        <v>22.272941293926429</v>
      </c>
      <c r="CD15" s="44">
        <f>$F15*'[1]INTERNAL PARAMETERS-2'!AO15*(1-VLOOKUP(AP$4,'[1]INTERNAL PARAMETERS-1'!$B$5:$J$44,4, FALSE))</f>
        <v>73.916883846890528</v>
      </c>
      <c r="CE15" s="44">
        <f>$F15*'[1]INTERNAL PARAMETERS-2'!AP15*(1-VLOOKUP(AQ$4,'[1]INTERNAL PARAMETERS-1'!$B$5:$J$44,4, FALSE))</f>
        <v>10.27983270305176</v>
      </c>
      <c r="CF15" s="44">
        <f>$F15*'[1]INTERNAL PARAMETERS-2'!AQ15*(1-VLOOKUP(AR$4,'[1]INTERNAL PARAMETERS-1'!$B$5:$J$44,4, FALSE))</f>
        <v>2.447613000938853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1773.7611427921247</v>
      </c>
    </row>
    <row r="16" spans="3:87" x14ac:dyDescent="0.5">
      <c r="C16" s="27" t="s">
        <v>5</v>
      </c>
      <c r="D16" s="26" t="s">
        <v>81</v>
      </c>
      <c r="E16" s="26" t="s">
        <v>69</v>
      </c>
      <c r="F16" s="124">
        <f>OVERALL2021!AI16</f>
        <v>1478.8147211634755</v>
      </c>
      <c r="G16" s="45">
        <f>$F16*'[1]INTERNAL PARAMETERS-2'!F16*VLOOKUP(G$4,'[1]INTERNAL PARAMETERS-1'!$B$5:$J$44,4, FALSE)</f>
        <v>14.686108995874475</v>
      </c>
      <c r="H16" s="44">
        <f>$F16*'[1]INTERNAL PARAMETERS-2'!G16*VLOOKUP(H$4,'[1]INTERNAL PARAMETERS-1'!$B$5:$J$44,4, FALSE)</f>
        <v>8.2142242501746399</v>
      </c>
      <c r="I16" s="44">
        <f>$F16*'[1]INTERNAL PARAMETERS-2'!H16*VLOOKUP(I$4,'[1]INTERNAL PARAMETERS-1'!$B$5:$J$44,4, FALSE)</f>
        <v>14.218056742552632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4.4805054481074924</v>
      </c>
      <c r="N16" s="44">
        <f>$F16*'[1]INTERNAL PARAMETERS-2'!M16*VLOOKUP(N$4,'[1]INTERNAL PARAMETERS-1'!$B$5:$J$44,4, FALSE)</f>
        <v>1.9539948614413292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1.9913719035187363</v>
      </c>
      <c r="S16" s="44">
        <f>$F16*'[1]INTERNAL PARAMETERS-2'!R16*VLOOKUP(S$4,'[1]INTERNAL PARAMETERS-1'!$B$5:$J$44,4, FALSE)</f>
        <v>4.1768973917790246</v>
      </c>
      <c r="T16" s="44">
        <f>$F16*'[1]INTERNAL PARAMETERS-2'!S16*VLOOKUP(T$4,'[1]INTERNAL PARAMETERS-1'!$B$5:$J$44,4, FALSE)</f>
        <v>0.52273142763686531</v>
      </c>
      <c r="U16" s="44">
        <f>$F16*'[1]INTERNAL PARAMETERS-2'!T16*VLOOKUP(U$4,'[1]INTERNAL PARAMETERS-1'!$B$5:$J$44,4, FALSE)</f>
        <v>0.29869099738059879</v>
      </c>
      <c r="V16" s="44">
        <f>$F16*'[1]INTERNAL PARAMETERS-2'!U16*VLOOKUP(V$4,'[1]INTERNAL PARAMETERS-1'!$B$5:$J$44,4, FALSE)</f>
        <v>5.4139480882530888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1.244570469331181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0.24888451757181293</v>
      </c>
      <c r="AI16" s="44">
        <f>$F16*'[1]INTERNAL PARAMETERS-2'!AH16*VLOOKUP(AI$4,'[1]INTERNAL PARAMETERS-1'!$B$5:$J$44,4, FALSE)</f>
        <v>1.4934549869029938</v>
      </c>
      <c r="AJ16" s="44">
        <f>$F16*'[1]INTERNAL PARAMETERS-2'!AI16*VLOOKUP(AJ$4,'[1]INTERNAL PARAMETERS-1'!$B$5:$J$44,4, FALSE)</f>
        <v>1.9913719035187363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270.14307810849999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85.129603514042358</v>
      </c>
      <c r="BB16" s="44">
        <f>$F16*'[1]INTERNAL PARAMETERS-2'!M16*(1-VLOOKUP(N$4,'[1]INTERNAL PARAMETERS-1'!$B$5:$J$44,4, FALSE))</f>
        <v>37.125902367385251</v>
      </c>
      <c r="BC16" s="44">
        <f>$F16*'[1]INTERNAL PARAMETERS-2'!N16*(1-VLOOKUP(O$4,'[1]INTERNAL PARAMETERS-1'!$B$5:$J$44,4, FALSE))</f>
        <v>160.30248060381592</v>
      </c>
      <c r="BD16" s="44">
        <f>$F16*'[1]INTERNAL PARAMETERS-2'!O16*(1-VLOOKUP(P$4,'[1]INTERNAL PARAMETERS-1'!$B$5:$J$44,4, FALSE))</f>
        <v>28.874301075133207</v>
      </c>
      <c r="BE16" s="44">
        <f>$F16*'[1]INTERNAL PARAMETERS-2'!P16*(1-VLOOKUP(Q$4,'[1]INTERNAL PARAMETERS-1'!$B$5:$J$44,4, FALSE))</f>
        <v>35.346185820833043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79.361050443801474</v>
      </c>
      <c r="BH16" s="44">
        <f>$F16*'[1]INTERNAL PARAMETERS-2'!S16*(1-VLOOKUP(T$4,'[1]INTERNAL PARAMETERS-1'!$B$5:$J$44,4, FALSE))</f>
        <v>4.7045828487317882</v>
      </c>
      <c r="BI16" s="44">
        <f>$F16*'[1]INTERNAL PARAMETERS-2'!T16*(1-VLOOKUP(U$4,'[1]INTERNAL PARAMETERS-1'!$B$5:$J$44,4, FALSE))</f>
        <v>1.1947639895223952</v>
      </c>
      <c r="BJ16" s="44">
        <f>$F16*'[1]INTERNAL PARAMETERS-2'!U16*(1-VLOOKUP(V$4,'[1]INTERNAL PARAMETERS-1'!$B$5:$J$44,4, FALSE))</f>
        <v>30.679039166767506</v>
      </c>
      <c r="BK16" s="44">
        <f>$F16*'[1]INTERNAL PARAMETERS-2'!V16*(1-VLOOKUP(W$4,'[1]INTERNAL PARAMETERS-1'!$B$5:$J$44,4, FALSE))</f>
        <v>40.324467698157768</v>
      </c>
      <c r="BL16" s="44">
        <f>$F16*'[1]INTERNAL PARAMETERS-2'!W16*(1-VLOOKUP(X$4,'[1]INTERNAL PARAMETERS-1'!$B$5:$J$44,4, FALSE))</f>
        <v>62.727031909063257</v>
      </c>
      <c r="BM16" s="44">
        <f>$F16*'[1]INTERNAL PARAMETERS-2'!X16*(1-VLOOKUP(Y$4,'[1]INTERNAL PARAMETERS-1'!$B$5:$J$44,4, FALSE))</f>
        <v>42.066955084104691</v>
      </c>
      <c r="BN16" s="44">
        <f>$F16*'[1]INTERNAL PARAMETERS-2'!Y16*(1-VLOOKUP(Z$4,'[1]INTERNAL PARAMETERS-1'!$B$5:$J$44,4, FALSE))</f>
        <v>76.16857043560654</v>
      </c>
      <c r="BO16" s="44">
        <f>$F16*'[1]INTERNAL PARAMETERS-2'!Z16*(1-VLOOKUP(AA$4,'[1]INTERNAL PARAMETERS-1'!$B$5:$J$44,4, FALSE))</f>
        <v>60.984544523116334</v>
      </c>
      <c r="BP16" s="44">
        <f>$F16*'[1]INTERNAL PARAMETERS-2'!AA16*(1-VLOOKUP(AB$4,'[1]INTERNAL PARAMETERS-1'!$B$5:$J$44,4, FALSE))</f>
        <v>27.380846088230218</v>
      </c>
      <c r="BQ16" s="44">
        <f>$F16*'[1]INTERNAL PARAMETERS-2'!AB16*(1-VLOOKUP(AC$4,'[1]INTERNAL PARAMETERS-1'!$B$5:$J$44,4, FALSE))</f>
        <v>230.24805081129446</v>
      </c>
      <c r="BR16" s="44">
        <f>$F16*'[1]INTERNAL PARAMETERS-2'!AC16*(1-VLOOKUP(AD$4,'[1]INTERNAL PARAMETERS-1'!$B$5:$J$44,4, FALSE))</f>
        <v>17.922051368724393</v>
      </c>
      <c r="BS16" s="44">
        <f>$F16*'[1]INTERNAL PARAMETERS-2'!AD16*(1-VLOOKUP(AE$4,'[1]INTERNAL PARAMETERS-1'!$B$5:$J$44,4, FALSE))</f>
        <v>5.9739678290840921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4.231628324609285</v>
      </c>
      <c r="CA16" s="44">
        <f>$F16*'[1]INTERNAL PARAMETERS-2'!AL16*(1-VLOOKUP(AM$4,'[1]INTERNAL PARAMETERS-1'!$B$5:$J$44,4, FALSE))</f>
        <v>25.887391101327221</v>
      </c>
      <c r="CB16" s="44">
        <f>$F16*'[1]INTERNAL PARAMETERS-2'!AM16*(1-VLOOKUP(AN$4,'[1]INTERNAL PARAMETERS-1'!$B$5:$J$44,4, FALSE))</f>
        <v>7.7164552150310159</v>
      </c>
      <c r="CC16" s="44">
        <f>$F16*'[1]INTERNAL PARAMETERS-2'!AN16*(1-VLOOKUP(AO$4,'[1]INTERNAL PARAMETERS-1'!$B$5:$J$44,4, FALSE))</f>
        <v>15.681794947633843</v>
      </c>
      <c r="CD16" s="44">
        <f>$F16*'[1]INTERNAL PARAMETERS-2'!AO16*(1-VLOOKUP(AP$4,'[1]INTERNAL PARAMETERS-1'!$B$5:$J$44,4, FALSE))</f>
        <v>56.504179562407359</v>
      </c>
      <c r="CE16" s="44">
        <f>$F16*'[1]INTERNAL PARAMETERS-2'!AP16*(1-VLOOKUP(AQ$4,'[1]INTERNAL PARAMETERS-1'!$B$5:$J$44,4, FALSE))</f>
        <v>10.205596153693376</v>
      </c>
      <c r="CF16" s="44">
        <f>$F16*'[1]INTERNAL PARAMETERS-2'!AQ16*(1-VLOOKUP(AR$4,'[1]INTERNAL PARAMETERS-1'!$B$5:$J$44,4, FALSE))</f>
        <v>0.74680143418755518</v>
      </c>
      <c r="CG16" s="44">
        <f>$F16*'[1]INTERNAL PARAMETERS-2'!AR16*(1-VLOOKUP(AS$4,'[1]INTERNAL PARAMETERS-1'!$B$5:$J$44,4, FALSE))</f>
        <v>0.24888451757181293</v>
      </c>
      <c r="CH16" s="43">
        <f>$F16*'[1]INTERNAL PARAMETERS-2'!AS16*(1-VLOOKUP(AT$4,'[1]INTERNAL PARAMETERS-1'!$B$5:$J$44,4, FALSE))</f>
        <v>0</v>
      </c>
      <c r="CI16" s="42">
        <f t="shared" si="0"/>
        <v>1478.81501692642</v>
      </c>
    </row>
    <row r="17" spans="3:87" x14ac:dyDescent="0.5">
      <c r="C17" s="27" t="s">
        <v>5</v>
      </c>
      <c r="D17" s="26" t="s">
        <v>81</v>
      </c>
      <c r="E17" s="26" t="s">
        <v>68</v>
      </c>
      <c r="F17" s="124">
        <f>OVERALL2021!AI17</f>
        <v>1083.352916736889</v>
      </c>
      <c r="G17" s="45">
        <f>$F17*'[1]INTERNAL PARAMETERS-2'!F17*VLOOKUP(G$4,'[1]INTERNAL PARAMETERS-1'!$B$5:$J$44,4, FALSE)</f>
        <v>10.104974330863334</v>
      </c>
      <c r="H17" s="44">
        <f>$F17*'[1]INTERNAL PARAMETERS-2'!G17*VLOOKUP(H$4,'[1]INTERNAL PARAMETERS-1'!$B$5:$J$44,4, FALSE)</f>
        <v>6.8150481933167475</v>
      </c>
      <c r="I17" s="44">
        <f>$F17*'[1]INTERNAL PARAMETERS-2'!H17*VLOOKUP(I$4,'[1]INTERNAL PARAMETERS-1'!$B$5:$J$44,4, FALSE)</f>
        <v>11.238621906759732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0.2349792476402312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4.1360085152243435</v>
      </c>
      <c r="N17" s="44">
        <f>$F17*'[1]INTERNAL PARAMETERS-2'!M17*VLOOKUP(N$4,'[1]INTERNAL PARAMETERS-1'!$B$5:$J$44,4, FALSE)</f>
        <v>1.1632556111108183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0.46995849528046241</v>
      </c>
      <c r="S17" s="44">
        <f>$F17*'[1]INTERNAL PARAMETERS-2'!R17*VLOOKUP(S$4,'[1]INTERNAL PARAMETERS-1'!$B$5:$J$44,4, FALSE)</f>
        <v>3.2256670592903363</v>
      </c>
      <c r="T17" s="44">
        <f>$F17*'[1]INTERNAL PARAMETERS-2'!S17*VLOOKUP(T$4,'[1]INTERNAL PARAMETERS-1'!$B$5:$J$44,4, FALSE)</f>
        <v>0.32900344728382586</v>
      </c>
      <c r="U17" s="44">
        <f>$F17*'[1]INTERNAL PARAMETERS-2'!T17*VLOOKUP(U$4,'[1]INTERNAL PARAMETERS-1'!$B$5:$J$44,4, FALSE)</f>
        <v>0.56399352845322448</v>
      </c>
      <c r="V17" s="44">
        <f>$F17*'[1]INTERNAL PARAMETERS-2'!U17*VLOOKUP(V$4,'[1]INTERNAL PARAMETERS-1'!$B$5:$J$44,4, FALSE)</f>
        <v>5.7105157270576514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0.46995849528046241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2.1150298993454282</v>
      </c>
      <c r="AJ17" s="44">
        <f>$F17*'[1]INTERNAL PARAMETERS-2'!AI17*VLOOKUP(AJ$4,'[1]INTERNAL PARAMETERS-1'!$B$5:$J$44,4, FALSE)</f>
        <v>1.1750045734928298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213.53381622843492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78.584161789262524</v>
      </c>
      <c r="BB17" s="44">
        <f>$F17*'[1]INTERNAL PARAMETERS-2'!M17*(1-VLOOKUP(N$4,'[1]INTERNAL PARAMETERS-1'!$B$5:$J$44,4, FALSE))</f>
        <v>22.101856611105546</v>
      </c>
      <c r="BC17" s="44">
        <f>$F17*'[1]INTERNAL PARAMETERS-2'!N17*(1-VLOOKUP(O$4,'[1]INTERNAL PARAMETERS-1'!$B$5:$J$44,4, FALSE))</f>
        <v>120.7902751515379</v>
      </c>
      <c r="BD17" s="44">
        <f>$F17*'[1]INTERNAL PARAMETERS-2'!O17*(1-VLOOKUP(P$4,'[1]INTERNAL PARAMETERS-1'!$B$5:$J$44,4, FALSE))</f>
        <v>20.445036244658571</v>
      </c>
      <c r="BE17" s="44">
        <f>$F17*'[1]INTERNAL PARAMETERS-2'!P17*(1-VLOOKUP(Q$4,'[1]INTERNAL PARAMETERS-1'!$B$5:$J$44,4, FALSE))</f>
        <v>30.78509815845381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61.287674126516386</v>
      </c>
      <c r="BH17" s="44">
        <f>$F17*'[1]INTERNAL PARAMETERS-2'!S17*(1-VLOOKUP(T$4,'[1]INTERNAL PARAMETERS-1'!$B$5:$J$44,4, FALSE))</f>
        <v>2.9610310255544325</v>
      </c>
      <c r="BI17" s="44">
        <f>$F17*'[1]INTERNAL PARAMETERS-2'!T17*(1-VLOOKUP(U$4,'[1]INTERNAL PARAMETERS-1'!$B$5:$J$44,4, FALSE))</f>
        <v>2.2559741138128979</v>
      </c>
      <c r="BJ17" s="44">
        <f>$F17*'[1]INTERNAL PARAMETERS-2'!U17*(1-VLOOKUP(V$4,'[1]INTERNAL PARAMETERS-1'!$B$5:$J$44,4, FALSE))</f>
        <v>32.359589119993359</v>
      </c>
      <c r="BK17" s="44">
        <f>$F17*'[1]INTERNAL PARAMETERS-2'!V17*(1-VLOOKUP(W$4,'[1]INTERNAL PARAMETERS-1'!$B$5:$J$44,4, FALSE))</f>
        <v>28.905047506748609</v>
      </c>
      <c r="BL17" s="44">
        <f>$F17*'[1]INTERNAL PARAMETERS-2'!W17*(1-VLOOKUP(X$4,'[1]INTERNAL PARAMETERS-1'!$B$5:$J$44,4, FALSE))</f>
        <v>37.600146351770555</v>
      </c>
      <c r="BM17" s="44">
        <f>$F17*'[1]INTERNAL PARAMETERS-2'!X17*(1-VLOOKUP(Y$4,'[1]INTERNAL PARAMETERS-1'!$B$5:$J$44,4, FALSE))</f>
        <v>33.84004504836016</v>
      </c>
      <c r="BN17" s="44">
        <f>$F17*'[1]INTERNAL PARAMETERS-2'!Y17*(1-VLOOKUP(Z$4,'[1]INTERNAL PARAMETERS-1'!$B$5:$J$44,4, FALSE))</f>
        <v>44.650173792727536</v>
      </c>
      <c r="BO17" s="44">
        <f>$F17*'[1]INTERNAL PARAMETERS-2'!Z17*(1-VLOOKUP(AA$4,'[1]INTERNAL PARAMETERS-1'!$B$5:$J$44,4, FALSE))</f>
        <v>31.490035901374501</v>
      </c>
      <c r="BP17" s="44">
        <f>$F17*'[1]INTERNAL PARAMETERS-2'!AA17*(1-VLOOKUP(AB$4,'[1]INTERNAL PARAMETERS-1'!$B$5:$J$44,4, FALSE))</f>
        <v>19.975077749378105</v>
      </c>
      <c r="BQ17" s="44">
        <f>$F17*'[1]INTERNAL PARAMETERS-2'!AB17*(1-VLOOKUP(AC$4,'[1]INTERNAL PARAMETERS-1'!$B$5:$J$44,4, FALSE))</f>
        <v>159.33044682916105</v>
      </c>
      <c r="BR17" s="44">
        <f>$F17*'[1]INTERNAL PARAMETERS-2'!AC17*(1-VLOOKUP(AD$4,'[1]INTERNAL PARAMETERS-1'!$B$5:$J$44,4, FALSE))</f>
        <v>8.4600112620900401</v>
      </c>
      <c r="BS17" s="44">
        <f>$F17*'[1]INTERNAL PARAMETERS-2'!AD17*(1-VLOOKUP(AE$4,'[1]INTERNAL PARAMETERS-1'!$B$5:$J$44,4, FALSE))</f>
        <v>5.4050643721836868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3.5250137204784893</v>
      </c>
      <c r="CA17" s="44">
        <f>$F17*'[1]INTERNAL PARAMETERS-2'!AL17*(1-VLOOKUP(AM$4,'[1]INTERNAL PARAMETERS-1'!$B$5:$J$44,4, FALSE))</f>
        <v>14.570013377194419</v>
      </c>
      <c r="CB17" s="44">
        <f>$F17*'[1]INTERNAL PARAMETERS-2'!AM17*(1-VLOOKUP(AN$4,'[1]INTERNAL PARAMETERS-1'!$B$5:$J$44,4, FALSE))</f>
        <v>3.9949722157589522</v>
      </c>
      <c r="CC17" s="44">
        <f>$F17*'[1]INTERNAL PARAMETERS-2'!AN17*(1-VLOOKUP(AO$4,'[1]INTERNAL PARAMETERS-1'!$B$5:$J$44,4, FALSE))</f>
        <v>11.279978904356163</v>
      </c>
      <c r="CD17" s="44">
        <f>$F17*'[1]INTERNAL PARAMETERS-2'!AO17*(1-VLOOKUP(AP$4,'[1]INTERNAL PARAMETERS-1'!$B$5:$J$44,4, FALSE))</f>
        <v>42.065077062809969</v>
      </c>
      <c r="CE17" s="44">
        <f>$F17*'[1]INTERNAL PARAMETERS-2'!AP17*(1-VLOOKUP(AQ$4,'[1]INTERNAL PARAMETERS-1'!$B$5:$J$44,4, FALSE))</f>
        <v>5.4050643721836868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1083.3527000663057</v>
      </c>
    </row>
    <row r="18" spans="3:87" x14ac:dyDescent="0.5">
      <c r="C18" s="27" t="s">
        <v>5</v>
      </c>
      <c r="D18" s="26" t="s">
        <v>81</v>
      </c>
      <c r="E18" s="26" t="s">
        <v>67</v>
      </c>
      <c r="F18" s="124">
        <f>OVERALL2021!AI18</f>
        <v>626.63995641014117</v>
      </c>
      <c r="G18" s="45">
        <f>$F18*'[1]INTERNAL PARAMETERS-2'!F18*VLOOKUP(G$4,'[1]INTERNAL PARAMETERS-1'!$B$5:$J$44,4, FALSE)</f>
        <v>8.1777767591436241</v>
      </c>
      <c r="H18" s="44">
        <f>$F18*'[1]INTERNAL PARAMETERS-2'!G18*VLOOKUP(H$4,'[1]INTERNAL PARAMETERS-1'!$B$5:$J$44,4, FALSE)</f>
        <v>3.8483213003059591</v>
      </c>
      <c r="I18" s="44">
        <f>$F18*'[1]INTERNAL PARAMETERS-2'!H18*VLOOKUP(I$4,'[1]INTERNAL PARAMETERS-1'!$B$5:$J$44,4, FALSE)</f>
        <v>6.5201166828525317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0.16035716484535512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2.7098825590971813</v>
      </c>
      <c r="N18" s="44">
        <f>$F18*'[1]INTERNAL PARAMETERS-2'!M18*VLOOKUP(N$4,'[1]INTERNAL PARAMETERS-1'!$B$5:$J$44,4, FALSE)</f>
        <v>0.89794999193747582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0.16035716484535512</v>
      </c>
      <c r="S18" s="44">
        <f>$F18*'[1]INTERNAL PARAMETERS-2'!R18*VLOOKUP(S$4,'[1]INTERNAL PARAMETERS-1'!$B$5:$J$44,4, FALSE)</f>
        <v>1.633581435966033</v>
      </c>
      <c r="T18" s="44">
        <f>$F18*'[1]INTERNAL PARAMETERS-2'!S18*VLOOKUP(T$4,'[1]INTERNAL PARAMETERS-1'!$B$5:$J$44,4, FALSE)</f>
        <v>0.19241606501529795</v>
      </c>
      <c r="U18" s="44">
        <f>$F18*'[1]INTERNAL PARAMETERS-2'!T18*VLOOKUP(U$4,'[1]INTERNAL PARAMETERS-1'!$B$5:$J$44,4, FALSE)</f>
        <v>0.16034463204622693</v>
      </c>
      <c r="V18" s="44">
        <f>$F18*'[1]INTERNAL PARAMETERS-2'!U18*VLOOKUP(V$4,'[1]INTERNAL PARAMETERS-1'!$B$5:$J$44,4, FALSE)</f>
        <v>2.6216892516320178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0.32071432969071023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0.64136599538577954</v>
      </c>
      <c r="AJ18" s="44">
        <f>$F18*'[1]INTERNAL PARAMETERS-2'!AI18*VLOOKUP(AJ$4,'[1]INTERNAL PARAMETERS-1'!$B$5:$J$44,4, FALSE)</f>
        <v>0.48107149453606535</v>
      </c>
      <c r="AK18" s="44">
        <f>$F18*'[1]INTERNAL PARAMETERS-2'!AJ18*VLOOKUP(AK$4,'[1]INTERNAL PARAMETERS-1'!$B$5:$J$44,4, FALSE)</f>
        <v>0.32071432969071023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123.8822169741981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51.487768622846446</v>
      </c>
      <c r="BB18" s="44">
        <f>$F18*'[1]INTERNAL PARAMETERS-2'!M18*(1-VLOOKUP(N$4,'[1]INTERNAL PARAMETERS-1'!$B$5:$J$44,4, FALSE))</f>
        <v>17.06104984681204</v>
      </c>
      <c r="BC18" s="44">
        <f>$F18*'[1]INTERNAL PARAMETERS-2'!N18*(1-VLOOKUP(O$4,'[1]INTERNAL PARAMETERS-1'!$B$5:$J$44,4, FALSE))</f>
        <v>76.165266821848817</v>
      </c>
      <c r="BD18" s="44">
        <f>$F18*'[1]INTERNAL PARAMETERS-2'!O18*(1-VLOOKUP(P$4,'[1]INTERNAL PARAMETERS-1'!$B$5:$J$44,4, FALSE))</f>
        <v>14.270973039293272</v>
      </c>
      <c r="BE18" s="44">
        <f>$F18*'[1]INTERNAL PARAMETERS-2'!P18*(1-VLOOKUP(Q$4,'[1]INTERNAL PARAMETERS-1'!$B$5:$J$44,4, FALSE))</f>
        <v>17.157214014522744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31.038047283354622</v>
      </c>
      <c r="BH18" s="44">
        <f>$F18*'[1]INTERNAL PARAMETERS-2'!S18*(1-VLOOKUP(T$4,'[1]INTERNAL PARAMETERS-1'!$B$5:$J$44,4, FALSE))</f>
        <v>1.7317445851376816</v>
      </c>
      <c r="BI18" s="44">
        <f>$F18*'[1]INTERNAL PARAMETERS-2'!T18*(1-VLOOKUP(U$4,'[1]INTERNAL PARAMETERS-1'!$B$5:$J$44,4, FALSE))</f>
        <v>0.6413785281849077</v>
      </c>
      <c r="BJ18" s="44">
        <f>$F18*'[1]INTERNAL PARAMETERS-2'!U18*(1-VLOOKUP(V$4,'[1]INTERNAL PARAMETERS-1'!$B$5:$J$44,4, FALSE))</f>
        <v>14.856239092581434</v>
      </c>
      <c r="BK18" s="44">
        <f>$F18*'[1]INTERNAL PARAMETERS-2'!V18*(1-VLOOKUP(W$4,'[1]INTERNAL PARAMETERS-1'!$B$5:$J$44,4, FALSE))</f>
        <v>13.629607043907493</v>
      </c>
      <c r="BL18" s="44">
        <f>$F18*'[1]INTERNAL PARAMETERS-2'!W18*(1-VLOOKUP(X$4,'[1]INTERNAL PARAMETERS-1'!$B$5:$J$44,4, FALSE))</f>
        <v>26.457428263588209</v>
      </c>
      <c r="BM18" s="44">
        <f>$F18*'[1]INTERNAL PARAMETERS-2'!X18*(1-VLOOKUP(Y$4,'[1]INTERNAL PARAMETERS-1'!$B$5:$J$44,4, FALSE))</f>
        <v>17.958999838749516</v>
      </c>
      <c r="BN18" s="44">
        <f>$F18*'[1]INTERNAL PARAMETERS-2'!Y18*(1-VLOOKUP(Z$4,'[1]INTERNAL PARAMETERS-1'!$B$5:$J$44,4, FALSE))</f>
        <v>26.297071098742858</v>
      </c>
      <c r="BO18" s="44">
        <f>$F18*'[1]INTERNAL PARAMETERS-2'!Z18*(1-VLOOKUP(AA$4,'[1]INTERNAL PARAMETERS-1'!$B$5:$J$44,4, FALSE))</f>
        <v>18.279651504444587</v>
      </c>
      <c r="BP18" s="44">
        <f>$F18*'[1]INTERNAL PARAMETERS-2'!AA18*(1-VLOOKUP(AB$4,'[1]INTERNAL PARAMETERS-1'!$B$5:$J$44,4, FALSE))</f>
        <v>6.5742677746857145</v>
      </c>
      <c r="BQ18" s="44">
        <f>$F18*'[1]INTERNAL PARAMETERS-2'!AB18*(1-VLOOKUP(AC$4,'[1]INTERNAL PARAMETERS-1'!$B$5:$J$44,4, FALSE))</f>
        <v>88.351722046143749</v>
      </c>
      <c r="BR18" s="44">
        <f>$F18*'[1]INTERNAL PARAMETERS-2'!AC18*(1-VLOOKUP(AD$4,'[1]INTERNAL PARAMETERS-1'!$B$5:$J$44,4, FALSE))</f>
        <v>5.1311159550731595</v>
      </c>
      <c r="BS18" s="44">
        <f>$F18*'[1]INTERNAL PARAMETERS-2'!AD18*(1-VLOOKUP(AE$4,'[1]INTERNAL PARAMETERS-1'!$B$5:$J$44,4, FALSE))</f>
        <v>2.2448749798436896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1.1224374899218448</v>
      </c>
      <c r="CA18" s="44">
        <f>$F18*'[1]INTERNAL PARAMETERS-2'!AL18*(1-VLOOKUP(AM$4,'[1]INTERNAL PARAMETERS-1'!$B$5:$J$44,4, FALSE))</f>
        <v>7.0553392692217791</v>
      </c>
      <c r="CB18" s="44">
        <f>$F18*'[1]INTERNAL PARAMETERS-2'!AM18*(1-VLOOKUP(AN$4,'[1]INTERNAL PARAMETERS-1'!$B$5:$J$44,4, FALSE))</f>
        <v>1.1224374899218448</v>
      </c>
      <c r="CC18" s="44">
        <f>$F18*'[1]INTERNAL PARAMETERS-2'!AN18*(1-VLOOKUP(AO$4,'[1]INTERNAL PARAMETERS-1'!$B$5:$J$44,4, FALSE))</f>
        <v>7.0553392692217791</v>
      </c>
      <c r="CD18" s="44">
        <f>$F18*'[1]INTERNAL PARAMETERS-2'!AO18*(1-VLOOKUP(AP$4,'[1]INTERNAL PARAMETERS-1'!$B$5:$J$44,4, FALSE))</f>
        <v>23.89183895405381</v>
      </c>
      <c r="CE18" s="44">
        <f>$F18*'[1]INTERNAL PARAMETERS-2'!AP18*(1-VLOOKUP(AQ$4,'[1]INTERNAL PARAMETERS-1'!$B$5:$J$44,4, FALSE))</f>
        <v>4.0086784651513145</v>
      </c>
      <c r="CF18" s="44">
        <f>$F18*'[1]INTERNAL PARAMETERS-2'!AQ18*(1-VLOOKUP(AR$4,'[1]INTERNAL PARAMETERS-1'!$B$5:$J$44,4, FALSE))</f>
        <v>0.16035716484535512</v>
      </c>
      <c r="CG18" s="44">
        <f>$F18*'[1]INTERNAL PARAMETERS-2'!AR18*(1-VLOOKUP(AS$4,'[1]INTERNAL PARAMETERS-1'!$B$5:$J$44,4, FALSE))</f>
        <v>0.16035716484535512</v>
      </c>
      <c r="CH18" s="43">
        <f>$F18*'[1]INTERNAL PARAMETERS-2'!AS18*(1-VLOOKUP(AT$4,'[1]INTERNAL PARAMETERS-1'!$B$5:$J$44,4, FALSE))</f>
        <v>0</v>
      </c>
      <c r="CI18" s="42">
        <f t="shared" si="0"/>
        <v>626.64008173813227</v>
      </c>
    </row>
    <row r="19" spans="3:87" x14ac:dyDescent="0.5">
      <c r="C19" s="27" t="s">
        <v>5</v>
      </c>
      <c r="D19" s="26" t="s">
        <v>81</v>
      </c>
      <c r="E19" s="26" t="s">
        <v>66</v>
      </c>
      <c r="F19" s="124">
        <f>OVERALL2021!AI19</f>
        <v>347.02393250540462</v>
      </c>
      <c r="G19" s="45">
        <f>$F19*'[1]INTERNAL PARAMETERS-2'!F19*VLOOKUP(G$4,'[1]INTERNAL PARAMETERS-1'!$B$5:$J$44,4, FALSE)</f>
        <v>1.9025587099608809</v>
      </c>
      <c r="H19" s="44">
        <f>$F19*'[1]INTERNAL PARAMETERS-2'!G19*VLOOKUP(H$4,'[1]INTERNAL PARAMETERS-1'!$B$5:$J$44,4, FALSE)</f>
        <v>1.23665448587626</v>
      </c>
      <c r="I19" s="44">
        <f>$F19*'[1]INTERNAL PARAMETERS-2'!H19*VLOOKUP(I$4,'[1]INTERNAL PARAMETERS-1'!$B$5:$J$44,4, FALSE)</f>
        <v>3.6697572648087036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2.0642597166707617</v>
      </c>
      <c r="N19" s="44">
        <f>$F19*'[1]INTERNAL PARAMETERS-2'!M19*VLOOKUP(N$4,'[1]INTERNAL PARAMETERS-1'!$B$5:$J$44,4, FALSE)</f>
        <v>0.4090475199620956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0.83927217540533361</v>
      </c>
      <c r="T19" s="44">
        <f>$F19*'[1]INTERNAL PARAMETERS-2'!S19*VLOOKUP(T$4,'[1]INTERNAL PARAMETERS-1'!$B$5:$J$44,4, FALSE)</f>
        <v>0.11415352259765284</v>
      </c>
      <c r="U19" s="44">
        <f>$F19*'[1]INTERNAL PARAMETERS-2'!T19*VLOOKUP(U$4,'[1]INTERNAL PARAMETERS-1'!$B$5:$J$44,4, FALSE)</f>
        <v>3.8047703959892563E-2</v>
      </c>
      <c r="V19" s="44">
        <f>$F19*'[1]INTERNAL PARAMETERS-2'!U19*VLOOKUP(V$4,'[1]INTERNAL PARAMETERS-1'!$B$5:$J$44,4, FALSE)</f>
        <v>1.6266746836190842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0.1902385197994628</v>
      </c>
      <c r="AJ19" s="44">
        <f>$F19*'[1]INTERNAL PARAMETERS-2'!AI19*VLOOKUP(AJ$4,'[1]INTERNAL PARAMETERS-1'!$B$5:$J$44,4, FALSE)</f>
        <v>0.38051174199217619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69.725388031365355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39.220934616744472</v>
      </c>
      <c r="BB19" s="44">
        <f>$F19*'[1]INTERNAL PARAMETERS-2'!M19*(1-VLOOKUP(N$4,'[1]INTERNAL PARAMETERS-1'!$B$5:$J$44,4, FALSE))</f>
        <v>7.7719028792798159</v>
      </c>
      <c r="BC19" s="44">
        <f>$F19*'[1]INTERNAL PARAMETERS-2'!N19*(1-VLOOKUP(O$4,'[1]INTERNAL PARAMETERS-1'!$B$5:$J$44,4, FALSE))</f>
        <v>42.807241301383939</v>
      </c>
      <c r="BD19" s="44">
        <f>$F19*'[1]INTERNAL PARAMETERS-2'!O19*(1-VLOOKUP(P$4,'[1]INTERNAL PARAMETERS-1'!$B$5:$J$44,4, FALSE))</f>
        <v>7.1345344331651148</v>
      </c>
      <c r="BE19" s="44">
        <f>$F19*'[1]INTERNAL PARAMETERS-2'!P19*(1-VLOOKUP(Q$4,'[1]INTERNAL PARAMETERS-1'!$B$5:$J$44,4, FALSE))</f>
        <v>11.986033116770423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15.946171332701336</v>
      </c>
      <c r="BH19" s="44">
        <f>$F19*'[1]INTERNAL PARAMETERS-2'!S19*(1-VLOOKUP(T$4,'[1]INTERNAL PARAMETERS-1'!$B$5:$J$44,4, FALSE))</f>
        <v>1.0273817033788755</v>
      </c>
      <c r="BI19" s="44">
        <f>$F19*'[1]INTERNAL PARAMETERS-2'!T19*(1-VLOOKUP(U$4,'[1]INTERNAL PARAMETERS-1'!$B$5:$J$44,4, FALSE))</f>
        <v>0.15219081583957025</v>
      </c>
      <c r="BJ19" s="44">
        <f>$F19*'[1]INTERNAL PARAMETERS-2'!U19*(1-VLOOKUP(V$4,'[1]INTERNAL PARAMETERS-1'!$B$5:$J$44,4, FALSE))</f>
        <v>9.2178232071748099</v>
      </c>
      <c r="BK19" s="44">
        <f>$F19*'[1]INTERNAL PARAMETERS-2'!V19*(1-VLOOKUP(W$4,'[1]INTERNAL PARAMETERS-1'!$B$5:$J$44,4, FALSE))</f>
        <v>7.0394151732653834</v>
      </c>
      <c r="BL19" s="44">
        <f>$F19*'[1]INTERNAL PARAMETERS-2'!W19*(1-VLOOKUP(X$4,'[1]INTERNAL PARAMETERS-1'!$B$5:$J$44,4, FALSE))</f>
        <v>13.508045382345877</v>
      </c>
      <c r="BM19" s="44">
        <f>$F19*'[1]INTERNAL PARAMETERS-2'!X19*(1-VLOOKUP(Y$4,'[1]INTERNAL PARAMETERS-1'!$B$5:$J$44,4, FALSE))</f>
        <v>11.605521374778247</v>
      </c>
      <c r="BN19" s="44">
        <f>$F19*'[1]INTERNAL PARAMETERS-2'!Y19*(1-VLOOKUP(Z$4,'[1]INTERNAL PARAMETERS-1'!$B$5:$J$44,4, FALSE))</f>
        <v>11.605521374778247</v>
      </c>
      <c r="BO19" s="44">
        <f>$F19*'[1]INTERNAL PARAMETERS-2'!Z19*(1-VLOOKUP(AA$4,'[1]INTERNAL PARAMETERS-1'!$B$5:$J$44,4, FALSE))</f>
        <v>9.4176048851181715</v>
      </c>
      <c r="BP19" s="44">
        <f>$F19*'[1]INTERNAL PARAMETERS-2'!AA19*(1-VLOOKUP(AB$4,'[1]INTERNAL PARAMETERS-1'!$B$5:$J$44,4, FALSE))</f>
        <v>2.853820713744696</v>
      </c>
      <c r="BQ19" s="44">
        <f>$F19*'[1]INTERNAL PARAMETERS-2'!AB19*(1-VLOOKUP(AC$4,'[1]INTERNAL PARAMETERS-1'!$B$5:$J$44,4, FALSE))</f>
        <v>49.275871510464434</v>
      </c>
      <c r="BR19" s="44">
        <f>$F19*'[1]INTERNAL PARAMETERS-2'!AC19*(1-VLOOKUP(AD$4,'[1]INTERNAL PARAMETERS-1'!$B$5:$J$44,4, FALSE))</f>
        <v>1.3317737457759913</v>
      </c>
      <c r="BS19" s="44">
        <f>$F19*'[1]INTERNAL PARAMETERS-2'!AD19*(1-VLOOKUP(AE$4,'[1]INTERNAL PARAMETERS-1'!$B$5:$J$44,4, FALSE))</f>
        <v>0.85614274388408362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0.57075026179163901</v>
      </c>
      <c r="CA19" s="44">
        <f>$F19*'[1]INTERNAL PARAMETERS-2'!AL19*(1-VLOOKUP(AM$4,'[1]INTERNAL PARAMETERS-1'!$B$5:$J$44,4, FALSE))</f>
        <v>3.9002019774282428</v>
      </c>
      <c r="CB19" s="44">
        <f>$F19*'[1]INTERNAL PARAMETERS-2'!AM19*(1-VLOOKUP(AN$4,'[1]INTERNAL PARAMETERS-1'!$B$5:$J$44,4, FALSE))</f>
        <v>1.3317737457759913</v>
      </c>
      <c r="CC19" s="44">
        <f>$F19*'[1]INTERNAL PARAMETERS-2'!AN19*(1-VLOOKUP(AO$4,'[1]INTERNAL PARAMETERS-1'!$B$5:$J$44,4, FALSE))</f>
        <v>1.7122854877681672</v>
      </c>
      <c r="CD19" s="44">
        <f>$F19*'[1]INTERNAL PARAMETERS-2'!AO19*(1-VLOOKUP(AP$4,'[1]INTERNAL PARAMETERS-1'!$B$5:$J$44,4, FALSE))</f>
        <v>12.651902638461793</v>
      </c>
      <c r="CE19" s="44">
        <f>$F19*'[1]INTERNAL PARAMETERS-2'!AP19*(1-VLOOKUP(AQ$4,'[1]INTERNAL PARAMETERS-1'!$B$5:$J$44,4, FALSE))</f>
        <v>1.4268930056757225</v>
      </c>
      <c r="CF19" s="44">
        <f>$F19*'[1]INTERNAL PARAMETERS-2'!AQ19*(1-VLOOKUP(AR$4,'[1]INTERNAL PARAMETERS-1'!$B$5:$J$44,4, FALSE))</f>
        <v>0.1902385197994628</v>
      </c>
      <c r="CG19" s="44">
        <f>$F19*'[1]INTERNAL PARAMETERS-2'!AR19*(1-VLOOKUP(AS$4,'[1]INTERNAL PARAMETERS-1'!$B$5:$J$44,4, FALSE))</f>
        <v>0.28539248209244478</v>
      </c>
      <c r="CH19" s="43">
        <f>$F19*'[1]INTERNAL PARAMETERS-2'!AS19*(1-VLOOKUP(AT$4,'[1]INTERNAL PARAMETERS-1'!$B$5:$J$44,4, FALSE))</f>
        <v>0</v>
      </c>
      <c r="CI19" s="42">
        <f t="shared" si="0"/>
        <v>347.02393250540462</v>
      </c>
    </row>
    <row r="20" spans="3:87" x14ac:dyDescent="0.5">
      <c r="C20" s="27" t="s">
        <v>5</v>
      </c>
      <c r="D20" s="26" t="s">
        <v>81</v>
      </c>
      <c r="E20" s="26" t="s">
        <v>65</v>
      </c>
      <c r="F20" s="124">
        <f>OVERALL2021!AI20</f>
        <v>203.25398136999286</v>
      </c>
      <c r="G20" s="45">
        <f>$F20*'[1]INTERNAL PARAMETERS-2'!F20*VLOOKUP(G$4,'[1]INTERNAL PARAMETERS-1'!$B$5:$J$44,4, FALSE)</f>
        <v>0.68945783020515272</v>
      </c>
      <c r="H20" s="44">
        <f>$F20*'[1]INTERNAL PARAMETERS-2'!G20*VLOOKUP(H$4,'[1]INTERNAL PARAMETERS-1'!$B$5:$J$44,4, FALSE)</f>
        <v>0.75840158068585428</v>
      </c>
      <c r="I20" s="44">
        <f>$F20*'[1]INTERNAL PARAMETERS-2'!H20*VLOOKUP(I$4,'[1]INTERNAL PARAMETERS-1'!$B$5:$J$44,4, FALSE)</f>
        <v>2.116519277452475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1.6822925530031569</v>
      </c>
      <c r="N20" s="44">
        <f>$F20*'[1]INTERNAL PARAMETERS-2'!M20*VLOOKUP(N$4,'[1]INTERNAL PARAMETERS-1'!$B$5:$J$44,4, FALSE)</f>
        <v>0.25854922700169941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0.50344385153496274</v>
      </c>
      <c r="T20" s="44">
        <f>$F20*'[1]INTERNAL PARAMETERS-2'!S20*VLOOKUP(T$4,'[1]INTERNAL PARAMETERS-1'!$B$5:$J$44,4, FALSE)</f>
        <v>5.515703292437496E-2</v>
      </c>
      <c r="U20" s="44">
        <f>$F20*'[1]INTERNAL PARAMETERS-2'!T20*VLOOKUP(U$4,'[1]INTERNAL PARAMETERS-1'!$B$5:$J$44,4, FALSE)</f>
        <v>4.1366250288420947E-2</v>
      </c>
      <c r="V20" s="44">
        <f>$F20*'[1]INTERNAL PARAMETERS-2'!U20*VLOOKUP(V$4,'[1]INTERNAL PARAMETERS-1'!$B$5:$J$44,4, FALSE)</f>
        <v>1.0859067534071376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0.20683125144210474</v>
      </c>
      <c r="AJ20" s="44">
        <f>$F20*'[1]INTERNAL PARAMETERS-2'!AI20*VLOOKUP(AJ$4,'[1]INTERNAL PARAMETERS-1'!$B$5:$J$44,4, FALSE)</f>
        <v>6.8943750480701574E-2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40.213866271597027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31.963558507059979</v>
      </c>
      <c r="BB20" s="44">
        <f>$F20*'[1]INTERNAL PARAMETERS-2'!M20*(1-VLOOKUP(N$4,'[1]INTERNAL PARAMETERS-1'!$B$5:$J$44,4, FALSE))</f>
        <v>4.9124353130322884</v>
      </c>
      <c r="BC20" s="44">
        <f>$F20*'[1]INTERNAL PARAMETERS-2'!N20*(1-VLOOKUP(O$4,'[1]INTERNAL PARAMETERS-1'!$B$5:$J$44,4, FALSE))</f>
        <v>22.821255401232115</v>
      </c>
      <c r="BD20" s="44">
        <f>$F20*'[1]INTERNAL PARAMETERS-2'!O20*(1-VLOOKUP(P$4,'[1]INTERNAL PARAMETERS-1'!$B$5:$J$44,4, FALSE))</f>
        <v>3.1715344745010943</v>
      </c>
      <c r="BE20" s="44">
        <f>$F20*'[1]INTERNAL PARAMETERS-2'!P20*(1-VLOOKUP(Q$4,'[1]INTERNAL PARAMETERS-1'!$B$5:$J$44,4, FALSE))</f>
        <v>7.4462096074896884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9.5654331791642928</v>
      </c>
      <c r="BH20" s="44">
        <f>$F20*'[1]INTERNAL PARAMETERS-2'!S20*(1-VLOOKUP(T$4,'[1]INTERNAL PARAMETERS-1'!$B$5:$J$44,4, FALSE))</f>
        <v>0.49641329631937464</v>
      </c>
      <c r="BI20" s="44">
        <f>$F20*'[1]INTERNAL PARAMETERS-2'!T20*(1-VLOOKUP(U$4,'[1]INTERNAL PARAMETERS-1'!$B$5:$J$44,4, FALSE))</f>
        <v>0.16546500115368379</v>
      </c>
      <c r="BJ20" s="44">
        <f>$F20*'[1]INTERNAL PARAMETERS-2'!U20*(1-VLOOKUP(V$4,'[1]INTERNAL PARAMETERS-1'!$B$5:$J$44,4, FALSE))</f>
        <v>6.1534716026404457</v>
      </c>
      <c r="BK20" s="44">
        <f>$F20*'[1]INTERNAL PARAMETERS-2'!V20*(1-VLOOKUP(W$4,'[1]INTERNAL PARAMETERS-1'!$B$5:$J$44,4, FALSE))</f>
        <v>4.1367876320271906</v>
      </c>
      <c r="BL20" s="44">
        <f>$F20*'[1]INTERNAL PARAMETERS-2'!W20*(1-VLOOKUP(X$4,'[1]INTERNAL PARAMETERS-1'!$B$5:$J$44,4, FALSE))</f>
        <v>6.0672736216812462</v>
      </c>
      <c r="BM20" s="44">
        <f>$F20*'[1]INTERNAL PARAMETERS-2'!X20*(1-VLOOKUP(Y$4,'[1]INTERNAL PARAMETERS-1'!$B$5:$J$44,4, FALSE))</f>
        <v>7.0325267792073411</v>
      </c>
      <c r="BN20" s="44">
        <f>$F20*'[1]INTERNAL PARAMETERS-2'!Y20*(1-VLOOKUP(Z$4,'[1]INTERNAL PARAMETERS-1'!$B$5:$J$44,4, FALSE))</f>
        <v>7.1014705296880436</v>
      </c>
      <c r="BO20" s="44">
        <f>$F20*'[1]INTERNAL PARAMETERS-2'!Z20*(1-VLOOKUP(AA$4,'[1]INTERNAL PARAMETERS-1'!$B$5:$J$44,4, FALSE))</f>
        <v>4.9641329631937463</v>
      </c>
      <c r="BP20" s="44">
        <f>$F20*'[1]INTERNAL PARAMETERS-2'!AA20*(1-VLOOKUP(AB$4,'[1]INTERNAL PARAMETERS-1'!$B$5:$J$44,4, FALSE))</f>
        <v>1.9305063150521919</v>
      </c>
      <c r="BQ20" s="44">
        <f>$F20*'[1]INTERNAL PARAMETERS-2'!AB20*(1-VLOOKUP(AC$4,'[1]INTERNAL PARAMETERS-1'!$B$5:$J$44,4, FALSE))</f>
        <v>24.682817965803604</v>
      </c>
      <c r="BR20" s="44">
        <f>$F20*'[1]INTERNAL PARAMETERS-2'!AC20*(1-VLOOKUP(AD$4,'[1]INTERNAL PARAMETERS-1'!$B$5:$J$44,4, FALSE))</f>
        <v>1.3789359858084425</v>
      </c>
      <c r="BS20" s="44">
        <f>$F20*'[1]INTERNAL PARAMETERS-2'!AD20*(1-VLOOKUP(AE$4,'[1]INTERNAL PARAMETERS-1'!$B$5:$J$44,4, FALSE))</f>
        <v>0.41368282828234643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0.41368282828234643</v>
      </c>
      <c r="CA20" s="44">
        <f>$F20*'[1]INTERNAL PARAMETERS-2'!AL20*(1-VLOOKUP(AM$4,'[1]INTERNAL PARAMETERS-1'!$B$5:$J$44,4, FALSE))</f>
        <v>1.7236547382119503</v>
      </c>
      <c r="CB20" s="44">
        <f>$F20*'[1]INTERNAL PARAMETERS-2'!AM20*(1-VLOOKUP(AN$4,'[1]INTERNAL PARAMETERS-1'!$B$5:$J$44,4, FALSE))</f>
        <v>0.5515703292437496</v>
      </c>
      <c r="CC20" s="44">
        <f>$F20*'[1]INTERNAL PARAMETERS-2'!AN20*(1-VLOOKUP(AO$4,'[1]INTERNAL PARAMETERS-1'!$B$5:$J$44,4, FALSE))</f>
        <v>1.3789359858084425</v>
      </c>
      <c r="CD20" s="44">
        <f>$F20*'[1]INTERNAL PARAMETERS-2'!AO20*(1-VLOOKUP(AP$4,'[1]INTERNAL PARAMETERS-1'!$B$5:$J$44,4, FALSE))</f>
        <v>6.2051814480407854</v>
      </c>
      <c r="CE20" s="44">
        <f>$F20*'[1]INTERNAL PARAMETERS-2'!AP20*(1-VLOOKUP(AQ$4,'[1]INTERNAL PARAMETERS-1'!$B$5:$J$44,4, FALSE))</f>
        <v>0.82736565656469285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6.8943750480701574E-2</v>
      </c>
      <c r="CH20" s="43">
        <f>$F20*'[1]INTERNAL PARAMETERS-2'!AS20*(1-VLOOKUP(AT$4,'[1]INTERNAL PARAMETERS-1'!$B$5:$J$44,4, FALSE))</f>
        <v>0</v>
      </c>
      <c r="CI20" s="42">
        <f t="shared" si="0"/>
        <v>203.25398136999286</v>
      </c>
    </row>
    <row r="21" spans="3:87" x14ac:dyDescent="0.5">
      <c r="C21" s="27" t="s">
        <v>5</v>
      </c>
      <c r="D21" s="26" t="s">
        <v>81</v>
      </c>
      <c r="E21" s="26" t="s">
        <v>64</v>
      </c>
      <c r="F21" s="124">
        <f>OVERALL2021!AI21</f>
        <v>92.930325679366177</v>
      </c>
      <c r="G21" s="45">
        <f>$F21*'[1]INTERNAL PARAMETERS-2'!F21*VLOOKUP(G$4,'[1]INTERNAL PARAMETERS-1'!$B$5:$J$44,4, FALSE)</f>
        <v>0.2748042660664537</v>
      </c>
      <c r="H21" s="44">
        <f>$F21*'[1]INTERNAL PARAMETERS-2'!G21*VLOOKUP(H$4,'[1]INTERNAL PARAMETERS-1'!$B$5:$J$44,4, FALSE)</f>
        <v>9.1601422022151241E-2</v>
      </c>
      <c r="I21" s="44">
        <f>$F21*'[1]INTERNAL PARAMETERS-2'!H21*VLOOKUP(I$4,'[1]INTERNAL PARAMETERS-1'!$B$5:$J$44,4, FALSE)</f>
        <v>1.0382296794322172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1.0511339844560541</v>
      </c>
      <c r="N21" s="44">
        <f>$F21*'[1]INTERNAL PARAMETERS-2'!M21*VLOOKUP(N$4,'[1]INTERNAL PARAMETERS-1'!$B$5:$J$44,4, FALSE)</f>
        <v>7.7861673370456963E-2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4.5805357527359591E-2</v>
      </c>
      <c r="S21" s="44">
        <f>$F21*'[1]INTERNAL PARAMETERS-2'!R21*VLOOKUP(S$4,'[1]INTERNAL PARAMETERS-1'!$B$5:$J$44,4, FALSE)</f>
        <v>0.18694793616918093</v>
      </c>
      <c r="T21" s="44">
        <f>$F21*'[1]INTERNAL PARAMETERS-2'!S21*VLOOKUP(T$4,'[1]INTERNAL PARAMETERS-1'!$B$5:$J$44,4, FALSE)</f>
        <v>2.2900820157166209E-2</v>
      </c>
      <c r="U21" s="44">
        <f>$F21*'[1]INTERNAL PARAMETERS-2'!T21*VLOOKUP(U$4,'[1]INTERNAL PARAMETERS-1'!$B$5:$J$44,4, FALSE)</f>
        <v>9.1610715054719193E-3</v>
      </c>
      <c r="V21" s="44">
        <f>$F21*'[1]INTERNAL PARAMETERS-2'!U21*VLOOKUP(V$4,'[1]INTERNAL PARAMETERS-1'!$B$5:$J$44,4, FALSE)</f>
        <v>0.2954166769537655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4.5805357527359591E-2</v>
      </c>
      <c r="AJ21" s="44">
        <f>$F21*'[1]INTERNAL PARAMETERS-2'!AI21*VLOOKUP(AJ$4,'[1]INTERNAL PARAMETERS-1'!$B$5:$J$44,4, FALSE)</f>
        <v>4.5805357527359591E-2</v>
      </c>
      <c r="AK21" s="44">
        <f>$F21*'[1]INTERNAL PARAMETERS-2'!AJ21*VLOOKUP(AK$4,'[1]INTERNAL PARAMETERS-1'!$B$5:$J$44,4, FALSE)</f>
        <v>4.5805357527359591E-2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19.726363909212129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19.971545704665026</v>
      </c>
      <c r="BB21" s="44">
        <f>$F21*'[1]INTERNAL PARAMETERS-2'!M21*(1-VLOOKUP(N$4,'[1]INTERNAL PARAMETERS-1'!$B$5:$J$44,4, FALSE))</f>
        <v>1.4793717940386819</v>
      </c>
      <c r="BC21" s="44">
        <f>$F21*'[1]INTERNAL PARAMETERS-2'!N21*(1-VLOOKUP(O$4,'[1]INTERNAL PARAMETERS-1'!$B$5:$J$44,4, FALSE))</f>
        <v>8.3815905197385305</v>
      </c>
      <c r="BD21" s="44">
        <f>$F21*'[1]INTERNAL PARAMETERS-2'!O21*(1-VLOOKUP(P$4,'[1]INTERNAL PARAMETERS-1'!$B$5:$J$44,4, FALSE))</f>
        <v>1.6030388249364984</v>
      </c>
      <c r="BE21" s="44">
        <f>$F21*'[1]INTERNAL PARAMETERS-2'!P21*(1-VLOOKUP(Q$4,'[1]INTERNAL PARAMETERS-1'!$B$5:$J$44,4, FALSE))</f>
        <v>3.7556861820059044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3.5520107872144373</v>
      </c>
      <c r="BH21" s="44">
        <f>$F21*'[1]INTERNAL PARAMETERS-2'!S21*(1-VLOOKUP(T$4,'[1]INTERNAL PARAMETERS-1'!$B$5:$J$44,4, FALSE))</f>
        <v>0.20610738141449586</v>
      </c>
      <c r="BI21" s="44">
        <f>$F21*'[1]INTERNAL PARAMETERS-2'!T21*(1-VLOOKUP(U$4,'[1]INTERNAL PARAMETERS-1'!$B$5:$J$44,4, FALSE))</f>
        <v>3.6644286021887677E-2</v>
      </c>
      <c r="BJ21" s="44">
        <f>$F21*'[1]INTERNAL PARAMETERS-2'!U21*(1-VLOOKUP(V$4,'[1]INTERNAL PARAMETERS-1'!$B$5:$J$44,4, FALSE))</f>
        <v>1.6740278360713379</v>
      </c>
      <c r="BK21" s="44">
        <f>$F21*'[1]INTERNAL PARAMETERS-2'!V21*(1-VLOOKUP(W$4,'[1]INTERNAL PARAMETERS-1'!$B$5:$J$44,4, FALSE))</f>
        <v>2.1068512925746141</v>
      </c>
      <c r="BL21" s="44">
        <f>$F21*'[1]INTERNAL PARAMETERS-2'!W21*(1-VLOOKUP(X$4,'[1]INTERNAL PARAMETERS-1'!$B$5:$J$44,4, FALSE))</f>
        <v>2.4732569806632196</v>
      </c>
      <c r="BM21" s="44">
        <f>$F21*'[1]INTERNAL PARAMETERS-2'!X21*(1-VLOOKUP(Y$4,'[1]INTERNAL PARAMETERS-1'!$B$5:$J$44,4, FALSE))</f>
        <v>3.1144669348182781</v>
      </c>
      <c r="BN21" s="44">
        <f>$F21*'[1]INTERNAL PARAMETERS-2'!Y21*(1-VLOOKUP(Z$4,'[1]INTERNAL PARAMETERS-1'!$B$5:$J$44,4, FALSE))</f>
        <v>3.4808819159394511</v>
      </c>
      <c r="BO21" s="44">
        <f>$F21*'[1]INTERNAL PARAMETERS-2'!Z21*(1-VLOOKUP(AA$4,'[1]INTERNAL PARAMETERS-1'!$B$5:$J$44,4, FALSE))</f>
        <v>1.923648448530312</v>
      </c>
      <c r="BP21" s="44">
        <f>$F21*'[1]INTERNAL PARAMETERS-2'!AA21*(1-VLOOKUP(AB$4,'[1]INTERNAL PARAMETERS-1'!$B$5:$J$44,4, FALSE))</f>
        <v>0.45800711011075618</v>
      </c>
      <c r="BQ21" s="44">
        <f>$F21*'[1]INTERNAL PARAMETERS-2'!AB21*(1-VLOOKUP(AC$4,'[1]INTERNAL PARAMETERS-1'!$B$5:$J$44,4, FALSE))</f>
        <v>10.167832188719331</v>
      </c>
      <c r="BR21" s="44">
        <f>$F21*'[1]INTERNAL PARAMETERS-2'!AC21*(1-VLOOKUP(AD$4,'[1]INTERNAL PARAMETERS-1'!$B$5:$J$44,4, FALSE))</f>
        <v>0.41221104561596456</v>
      </c>
      <c r="BS21" s="44">
        <f>$F21*'[1]INTERNAL PARAMETERS-2'!AD21*(1-VLOOKUP(AE$4,'[1]INTERNAL PARAMETERS-1'!$B$5:$J$44,4, FALSE))</f>
        <v>0.2748042660664537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9.1601422022151241E-2</v>
      </c>
      <c r="CA21" s="44">
        <f>$F21*'[1]INTERNAL PARAMETERS-2'!AL21*(1-VLOOKUP(AM$4,'[1]INTERNAL PARAMETERS-1'!$B$5:$J$44,4, FALSE))</f>
        <v>0.32060962359381329</v>
      </c>
      <c r="CB21" s="44">
        <f>$F21*'[1]INTERNAL PARAMETERS-2'!AM21*(1-VLOOKUP(AN$4,'[1]INTERNAL PARAMETERS-1'!$B$5:$J$44,4, FALSE))</f>
        <v>0.32060962359381329</v>
      </c>
      <c r="CC21" s="44">
        <f>$F21*'[1]INTERNAL PARAMETERS-2'!AN21*(1-VLOOKUP(AO$4,'[1]INTERNAL PARAMETERS-1'!$B$5:$J$44,4, FALSE))</f>
        <v>0.73282066920977795</v>
      </c>
      <c r="CD21" s="44">
        <f>$F21*'[1]INTERNAL PARAMETERS-2'!AO21*(1-VLOOKUP(AP$4,'[1]INTERNAL PARAMETERS-1'!$B$5:$J$44,4, FALSE))</f>
        <v>3.1602722923456374</v>
      </c>
      <c r="CE21" s="44">
        <f>$F21*'[1]INTERNAL PARAMETERS-2'!AP21*(1-VLOOKUP(AQ$4,'[1]INTERNAL PARAMETERS-1'!$B$5:$J$44,4, FALSE))</f>
        <v>0.22900820157166207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4.5805357527359591E-2</v>
      </c>
      <c r="CH21" s="43">
        <f>$F21*'[1]INTERNAL PARAMETERS-2'!AS21*(1-VLOOKUP(AT$4,'[1]INTERNAL PARAMETERS-1'!$B$5:$J$44,4, FALSE))</f>
        <v>0</v>
      </c>
      <c r="CI21" s="42">
        <f t="shared" si="0"/>
        <v>92.930353558463864</v>
      </c>
    </row>
    <row r="22" spans="3:87" x14ac:dyDescent="0.5">
      <c r="C22" s="27" t="s">
        <v>5</v>
      </c>
      <c r="D22" s="26" t="s">
        <v>81</v>
      </c>
      <c r="E22" s="26" t="s">
        <v>62</v>
      </c>
      <c r="F22" s="124">
        <f>OVERALL2021!AI22</f>
        <v>37.745591259039827</v>
      </c>
      <c r="G22" s="45">
        <f>$F22*'[1]INTERNAL PARAMETERS-2'!F22*VLOOKUP(G$4,'[1]INTERNAL PARAMETERS-1'!$B$5:$J$44,4, FALSE)</f>
        <v>9.7032591449613681E-2</v>
      </c>
      <c r="H22" s="44">
        <f>$F22*'[1]INTERNAL PARAMETERS-2'!G22*VLOOKUP(H$4,'[1]INTERNAL PARAMETERS-1'!$B$5:$J$44,4, FALSE)</f>
        <v>9.7032591449613681E-2</v>
      </c>
      <c r="I22" s="44">
        <f>$F22*'[1]INTERNAL PARAMETERS-2'!H22*VLOOKUP(I$4,'[1]INTERNAL PARAMETERS-1'!$B$5:$J$44,4, FALSE)</f>
        <v>0.3742628242978398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0.41077036016358309</v>
      </c>
      <c r="N22" s="44">
        <f>$F22*'[1]INTERNAL PARAMETERS-2'!M22*VLOOKUP(N$4,'[1]INTERNAL PARAMETERS-1'!$B$5:$J$44,4, FALSE)</f>
        <v>3.3961407007364795E-2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0.10766458086750373</v>
      </c>
      <c r="T22" s="44">
        <f>$F22*'[1]INTERNAL PARAMETERS-2'!S22*VLOOKUP(T$4,'[1]INTERNAL PARAMETERS-1'!$B$5:$J$44,4, FALSE)</f>
        <v>3.2344197149871226E-3</v>
      </c>
      <c r="U22" s="44">
        <f>$F22*'[1]INTERNAL PARAMETERS-2'!T22*VLOOKUP(U$4,'[1]INTERNAL PARAMETERS-1'!$B$5:$J$44,4, FALSE)</f>
        <v>6.4688394299742451E-3</v>
      </c>
      <c r="V22" s="44">
        <f>$F22*'[1]INTERNAL PARAMETERS-2'!U22*VLOOKUP(V$4,'[1]INTERNAL PARAMETERS-1'!$B$5:$J$44,4, FALSE)</f>
        <v>0.16010320970799366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3.2344197149871225E-2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7.1109936616589549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7.8046368431080779</v>
      </c>
      <c r="BB22" s="44">
        <f>$F22*'[1]INTERNAL PARAMETERS-2'!M22*(1-VLOOKUP(N$4,'[1]INTERNAL PARAMETERS-1'!$B$5:$J$44,4, FALSE))</f>
        <v>0.64526673313993099</v>
      </c>
      <c r="BC22" s="44">
        <f>$F22*'[1]INTERNAL PARAMETERS-2'!N22*(1-VLOOKUP(O$4,'[1]INTERNAL PARAMETERS-1'!$B$5:$J$44,4, FALSE))</f>
        <v>3.2991005601686134</v>
      </c>
      <c r="BD22" s="44">
        <f>$F22*'[1]INTERNAL PARAMETERS-2'!O22*(1-VLOOKUP(P$4,'[1]INTERNAL PARAMETERS-1'!$B$5:$J$44,4, FALSE))</f>
        <v>0.54985135154781084</v>
      </c>
      <c r="BE22" s="44">
        <f>$F22*'[1]INTERNAL PARAMETERS-2'!P22*(1-VLOOKUP(Q$4,'[1]INTERNAL PARAMETERS-1'!$B$5:$J$44,4, FALSE))</f>
        <v>1.681894477234178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2.0456270364825708</v>
      </c>
      <c r="BH22" s="44">
        <f>$F22*'[1]INTERNAL PARAMETERS-2'!S22*(1-VLOOKUP(T$4,'[1]INTERNAL PARAMETERS-1'!$B$5:$J$44,4, FALSE))</f>
        <v>2.9109777434884104E-2</v>
      </c>
      <c r="BI22" s="44">
        <f>$F22*'[1]INTERNAL PARAMETERS-2'!T22*(1-VLOOKUP(U$4,'[1]INTERNAL PARAMETERS-1'!$B$5:$J$44,4, FALSE))</f>
        <v>2.587535771989698E-2</v>
      </c>
      <c r="BJ22" s="44">
        <f>$F22*'[1]INTERNAL PARAMETERS-2'!U22*(1-VLOOKUP(V$4,'[1]INTERNAL PARAMETERS-1'!$B$5:$J$44,4, FALSE))</f>
        <v>0.90725152167863077</v>
      </c>
      <c r="BK22" s="44">
        <f>$F22*'[1]INTERNAL PARAMETERS-2'!V22*(1-VLOOKUP(W$4,'[1]INTERNAL PARAMETERS-1'!$B$5:$J$44,4, FALSE))</f>
        <v>0.8409453513375259</v>
      </c>
      <c r="BL22" s="44">
        <f>$F22*'[1]INTERNAL PARAMETERS-2'!W22*(1-VLOOKUP(X$4,'[1]INTERNAL PARAMETERS-1'!$B$5:$J$44,4, FALSE))</f>
        <v>0.8409453513375259</v>
      </c>
      <c r="BM22" s="44">
        <f>$F22*'[1]INTERNAL PARAMETERS-2'!X22*(1-VLOOKUP(Y$4,'[1]INTERNAL PARAMETERS-1'!$B$5:$J$44,4, FALSE))</f>
        <v>1.0673547313866245</v>
      </c>
      <c r="BN22" s="44">
        <f>$F22*'[1]INTERNAL PARAMETERS-2'!Y22*(1-VLOOKUP(Z$4,'[1]INTERNAL PARAMETERS-1'!$B$5:$J$44,4, FALSE))</f>
        <v>1.4231409000352082</v>
      </c>
      <c r="BO22" s="44">
        <f>$F22*'[1]INTERNAL PARAMETERS-2'!Z22*(1-VLOOKUP(AA$4,'[1]INTERNAL PARAMETERS-1'!$B$5:$J$44,4, FALSE))</f>
        <v>0.7439165344470382</v>
      </c>
      <c r="BP22" s="44">
        <f>$F22*'[1]INTERNAL PARAMETERS-2'!AA22*(1-VLOOKUP(AB$4,'[1]INTERNAL PARAMETERS-1'!$B$5:$J$44,4, FALSE))</f>
        <v>0.19406518289922736</v>
      </c>
      <c r="BQ22" s="44">
        <f>$F22*'[1]INTERNAL PARAMETERS-2'!AB22*(1-VLOOKUP(AC$4,'[1]INTERNAL PARAMETERS-1'!$B$5:$J$44,4, FALSE))</f>
        <v>4.4634878830048512</v>
      </c>
      <c r="BR22" s="44">
        <f>$F22*'[1]INTERNAL PARAMETERS-2'!AC22*(1-VLOOKUP(AD$4,'[1]INTERNAL PARAMETERS-1'!$B$5:$J$44,4, FALSE))</f>
        <v>0.19406518289922736</v>
      </c>
      <c r="BS22" s="44">
        <f>$F22*'[1]INTERNAL PARAMETERS-2'!AD22*(1-VLOOKUP(AE$4,'[1]INTERNAL PARAMETERS-1'!$B$5:$J$44,4, FALSE))</f>
        <v>3.2344197149871225E-2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6.4688394299742449E-2</v>
      </c>
      <c r="CA22" s="44">
        <f>$F22*'[1]INTERNAL PARAMETERS-2'!AL22*(1-VLOOKUP(AM$4,'[1]INTERNAL PARAMETERS-1'!$B$5:$J$44,4, FALSE))</f>
        <v>0.1293767885994849</v>
      </c>
      <c r="CB22" s="44">
        <f>$F22*'[1]INTERNAL PARAMETERS-2'!AM22*(1-VLOOKUP(AN$4,'[1]INTERNAL PARAMETERS-1'!$B$5:$J$44,4, FALSE))</f>
        <v>0.16172098574935614</v>
      </c>
      <c r="CC22" s="44">
        <f>$F22*'[1]INTERNAL PARAMETERS-2'!AN22*(1-VLOOKUP(AO$4,'[1]INTERNAL PARAMETERS-1'!$B$5:$J$44,4, FALSE))</f>
        <v>0.2587535771989698</v>
      </c>
      <c r="CD22" s="44">
        <f>$F22*'[1]INTERNAL PARAMETERS-2'!AO22*(1-VLOOKUP(AP$4,'[1]INTERNAL PARAMETERS-1'!$B$5:$J$44,4, FALSE))</f>
        <v>1.7465828715339204</v>
      </c>
      <c r="CE22" s="44">
        <f>$F22*'[1]INTERNAL PARAMETERS-2'!AP22*(1-VLOOKUP(AQ$4,'[1]INTERNAL PARAMETERS-1'!$B$5:$J$44,4, FALSE))</f>
        <v>0.1293767885994849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3.2344197149871225E-2</v>
      </c>
      <c r="CH22" s="43">
        <f>$F22*'[1]INTERNAL PARAMETERS-2'!AS22*(1-VLOOKUP(AT$4,'[1]INTERNAL PARAMETERS-1'!$B$5:$J$44,4, FALSE))</f>
        <v>0</v>
      </c>
      <c r="CI22" s="42">
        <f t="shared" si="0"/>
        <v>37.74559125903982</v>
      </c>
    </row>
    <row r="23" spans="3:87" x14ac:dyDescent="0.5">
      <c r="C23" s="27" t="s">
        <v>5</v>
      </c>
      <c r="D23" s="26" t="s">
        <v>63</v>
      </c>
      <c r="E23" s="26" t="s">
        <v>80</v>
      </c>
      <c r="F23" s="124">
        <f>OVERALL2021!AI23</f>
        <v>125.38498291310674</v>
      </c>
      <c r="G23" s="45">
        <f>$F23*'[1]INTERNAL PARAMETERS-2'!F23*VLOOKUP(G$4,'[1]INTERNAL PARAMETERS-1'!$B$5:$J$44,4, FALSE)</f>
        <v>0.15798507847051449</v>
      </c>
      <c r="H23" s="44">
        <f>$F23*'[1]INTERNAL PARAMETERS-2'!G23*VLOOKUP(H$4,'[1]INTERNAL PARAMETERS-1'!$B$5:$J$44,4, FALSE)</f>
        <v>0.10532338564700966</v>
      </c>
      <c r="I23" s="44">
        <f>$F23*'[1]INTERNAL PARAMETERS-2'!H23*VLOOKUP(I$4,'[1]INTERNAL PARAMETERS-1'!$B$5:$J$44,4, FALSE)</f>
        <v>1.4577609191429948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6.3192777538376668E-2</v>
      </c>
      <c r="N23" s="44">
        <f>$F23*'[1]INTERNAL PARAMETERS-2'!M23*VLOOKUP(N$4,'[1]INTERNAL PARAMETERS-1'!$B$5:$J$44,4, FALSE)</f>
        <v>0.53187243979385124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0.52660438973675705</v>
      </c>
      <c r="S23" s="44">
        <f>$F23*'[1]INTERNAL PARAMETERS-2'!R23*VLOOKUP(S$4,'[1]INTERNAL PARAMETERS-1'!$B$5:$J$44,4, FALSE)</f>
        <v>1.4148773742119687</v>
      </c>
      <c r="T23" s="44">
        <f>$F23*'[1]INTERNAL PARAMETERS-2'!S23*VLOOKUP(T$4,'[1]INTERNAL PARAMETERS-1'!$B$5:$J$44,4, FALSE)</f>
        <v>5.2660438973675706E-2</v>
      </c>
      <c r="U23" s="44">
        <f>$F23*'[1]INTERNAL PARAMETERS-2'!T23*VLOOKUP(U$4,'[1]INTERNAL PARAMETERS-1'!$B$5:$J$44,4, FALSE)</f>
        <v>4.2129354258803868E-2</v>
      </c>
      <c r="V23" s="44">
        <f>$F23*'[1]INTERNAL PARAMETERS-2'!U23*VLOOKUP(V$4,'[1]INTERNAL PARAMETERS-1'!$B$5:$J$44,4, FALSE)</f>
        <v>1.0426808293832148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5.266169282350483E-2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27.697457463716898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1.2006627732291566</v>
      </c>
      <c r="BB23" s="44">
        <f>$F23*'[1]INTERNAL PARAMETERS-2'!M23*(1-VLOOKUP(N$4,'[1]INTERNAL PARAMETERS-1'!$B$5:$J$44,4, FALSE))</f>
        <v>10.105576356083173</v>
      </c>
      <c r="BC23" s="44">
        <f>$F23*'[1]INTERNAL PARAMETERS-2'!N23*(1-VLOOKUP(O$4,'[1]INTERNAL PARAMETERS-1'!$B$5:$J$44,4, FALSE))</f>
        <v>1.8957833261513</v>
      </c>
      <c r="BD23" s="44">
        <f>$F23*'[1]INTERNAL PARAMETERS-2'!O23*(1-VLOOKUP(P$4,'[1]INTERNAL PARAMETERS-1'!$B$5:$J$44,4, FALSE))</f>
        <v>3.0543154912718236</v>
      </c>
      <c r="BE23" s="44">
        <f>$F23*'[1]INTERNAL PARAMETERS-2'!P23*(1-VLOOKUP(Q$4,'[1]INTERNAL PARAMETERS-1'!$B$5:$J$44,4, FALSE))</f>
        <v>1.0532087794735141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26.882670110027401</v>
      </c>
      <c r="BH23" s="44">
        <f>$F23*'[1]INTERNAL PARAMETERS-2'!S23*(1-VLOOKUP(T$4,'[1]INTERNAL PARAMETERS-1'!$B$5:$J$44,4, FALSE))</f>
        <v>0.47394395076308138</v>
      </c>
      <c r="BI23" s="44">
        <f>$F23*'[1]INTERNAL PARAMETERS-2'!T23*(1-VLOOKUP(U$4,'[1]INTERNAL PARAMETERS-1'!$B$5:$J$44,4, FALSE))</f>
        <v>0.16851741703521547</v>
      </c>
      <c r="BJ23" s="44">
        <f>$F23*'[1]INTERNAL PARAMETERS-2'!U23*(1-VLOOKUP(V$4,'[1]INTERNAL PARAMETERS-1'!$B$5:$J$44,4, FALSE))</f>
        <v>5.9085246998382175</v>
      </c>
      <c r="BK23" s="44">
        <f>$F23*'[1]INTERNAL PARAMETERS-2'!V23*(1-VLOOKUP(W$4,'[1]INTERNAL PARAMETERS-1'!$B$5:$J$44,4, FALSE))</f>
        <v>1.6851365548572808</v>
      </c>
      <c r="BL23" s="44">
        <f>$F23*'[1]INTERNAL PARAMETERS-2'!W23*(1-VLOOKUP(X$4,'[1]INTERNAL PARAMETERS-1'!$B$5:$J$44,4, FALSE))</f>
        <v>0.26330846411752412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9.0049739338432477</v>
      </c>
      <c r="BO23" s="44">
        <f>$F23*'[1]INTERNAL PARAMETERS-2'!Z23*(1-VLOOKUP(AA$4,'[1]INTERNAL PARAMETERS-1'!$B$5:$J$44,4, FALSE))</f>
        <v>3.7389049594790951</v>
      </c>
      <c r="BP23" s="44">
        <f>$F23*'[1]INTERNAL PARAMETERS-2'!AA23*(1-VLOOKUP(AB$4,'[1]INTERNAL PARAMETERS-1'!$B$5:$J$44,4, FALSE))</f>
        <v>0.89523623950129083</v>
      </c>
      <c r="BQ23" s="44">
        <f>$F23*'[1]INTERNAL PARAMETERS-2'!AB23*(1-VLOOKUP(AC$4,'[1]INTERNAL PARAMETERS-1'!$B$5:$J$44,4, FALSE))</f>
        <v>11.637995882527033</v>
      </c>
      <c r="BR23" s="44">
        <f>$F23*'[1]INTERNAL PARAMETERS-2'!AC23*(1-VLOOKUP(AD$4,'[1]INTERNAL PARAMETERS-1'!$B$5:$J$44,4, FALSE))</f>
        <v>0.47394269691325219</v>
      </c>
      <c r="BS23" s="44">
        <f>$F23*'[1]INTERNAL PARAMETERS-2'!AD23*(1-VLOOKUP(AE$4,'[1]INTERNAL PARAMETERS-1'!$B$5:$J$44,4, FALSE))</f>
        <v>0.47394269691325219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0.21064677129401932</v>
      </c>
      <c r="CA23" s="44">
        <f>$F23*'[1]INTERNAL PARAMETERS-2'!AL23*(1-VLOOKUP(AM$4,'[1]INTERNAL PARAMETERS-1'!$B$5:$J$44,4, FALSE))</f>
        <v>5.266169282350483E-2</v>
      </c>
      <c r="CB23" s="44">
        <f>$F23*'[1]INTERNAL PARAMETERS-2'!AM23*(1-VLOOKUP(AN$4,'[1]INTERNAL PARAMETERS-1'!$B$5:$J$44,4, FALSE))</f>
        <v>0.21064677129401932</v>
      </c>
      <c r="CC23" s="44">
        <f>$F23*'[1]INTERNAL PARAMETERS-2'!AN23*(1-VLOOKUP(AO$4,'[1]INTERNAL PARAMETERS-1'!$B$5:$J$44,4, FALSE))</f>
        <v>0.84257454667778597</v>
      </c>
      <c r="CD23" s="44">
        <f>$F23*'[1]INTERNAL PARAMETERS-2'!AO23*(1-VLOOKUP(AP$4,'[1]INTERNAL PARAMETERS-1'!$B$5:$J$44,4, FALSE))</f>
        <v>9.4262549379329936</v>
      </c>
      <c r="CE23" s="44">
        <f>$F23*'[1]INTERNAL PARAMETERS-2'!AP23*(1-VLOOKUP(AQ$4,'[1]INTERNAL PARAMETERS-1'!$B$5:$J$44,4, FALSE))</f>
        <v>1.2638555507675333</v>
      </c>
      <c r="CF23" s="44">
        <f>$F23*'[1]INTERNAL PARAMETERS-2'!AQ23*(1-VLOOKUP(AR$4,'[1]INTERNAL PARAMETERS-1'!$B$5:$J$44,4, FALSE))</f>
        <v>1.2638555507675333</v>
      </c>
      <c r="CG23" s="44">
        <f>$F23*'[1]INTERNAL PARAMETERS-2'!AR23*(1-VLOOKUP(AS$4,'[1]INTERNAL PARAMETERS-1'!$B$5:$J$44,4, FALSE))</f>
        <v>5.266169282350483E-2</v>
      </c>
      <c r="CH23" s="43">
        <f>$F23*'[1]INTERNAL PARAMETERS-2'!AS23*(1-VLOOKUP(AT$4,'[1]INTERNAL PARAMETERS-1'!$B$5:$J$44,4, FALSE))</f>
        <v>0</v>
      </c>
      <c r="CI23" s="42">
        <f t="shared" si="0"/>
        <v>125.38500799010335</v>
      </c>
    </row>
    <row r="24" spans="3:87" x14ac:dyDescent="0.5">
      <c r="C24" s="27" t="s">
        <v>5</v>
      </c>
      <c r="D24" s="26" t="s">
        <v>63</v>
      </c>
      <c r="E24" s="26" t="s">
        <v>79</v>
      </c>
      <c r="F24" s="124">
        <f>OVERALL2021!AI24</f>
        <v>614.35305950862903</v>
      </c>
      <c r="G24" s="45">
        <f>$F24*'[1]INTERNAL PARAMETERS-2'!F24*VLOOKUP(G$4,'[1]INTERNAL PARAMETERS-1'!$B$5:$J$44,4, FALSE)</f>
        <v>0.93670410983280661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6.1879636801152529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0.18734389373185889</v>
      </c>
      <c r="N24" s="44">
        <f>$F24*'[1]INTERNAL PARAMETERS-2'!M24*VLOOKUP(N$4,'[1]INTERNAL PARAMETERS-1'!$B$5:$J$44,4, FALSE)</f>
        <v>1.9269613758629811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0.80289801347182721</v>
      </c>
      <c r="S24" s="44">
        <f>$F24*'[1]INTERNAL PARAMETERS-2'!R24*VLOOKUP(S$4,'[1]INTERNAL PARAMETERS-1'!$B$5:$J$44,4, FALSE)</f>
        <v>4.7917050511782051</v>
      </c>
      <c r="T24" s="44">
        <f>$F24*'[1]INTERNAL PARAMETERS-2'!S24*VLOOKUP(T$4,'[1]INTERNAL PARAMETERS-1'!$B$5:$J$44,4, FALSE)</f>
        <v>0.20072757513325437</v>
      </c>
      <c r="U24" s="44">
        <f>$F24*'[1]INTERNAL PARAMETERS-2'!T24*VLOOKUP(U$4,'[1]INTERNAL PARAMETERS-1'!$B$5:$J$44,4, FALSE)</f>
        <v>0.37468164393312264</v>
      </c>
      <c r="V24" s="44">
        <f>$F24*'[1]INTERNAL PARAMETERS-2'!U24*VLOOKUP(V$4,'[1]INTERNAL PARAMETERS-1'!$B$5:$J$44,4, FALSE)</f>
        <v>4.1951620868647312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0.1338060963609794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0.1338060963609794</v>
      </c>
      <c r="AI24" s="44">
        <f>$F24*'[1]INTERNAL PARAMETERS-2'!AH24*VLOOKUP(AI$4,'[1]INTERNAL PARAMETERS-1'!$B$5:$J$44,4, FALSE)</f>
        <v>0.80289801347182721</v>
      </c>
      <c r="AJ24" s="44">
        <f>$F24*'[1]INTERNAL PARAMETERS-2'!AI24*VLOOKUP(AJ$4,'[1]INTERNAL PARAMETERS-1'!$B$5:$J$44,4, FALSE)</f>
        <v>0.1338060963609794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117.57130992218978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3.5595339809053184</v>
      </c>
      <c r="BB24" s="44">
        <f>$F24*'[1]INTERNAL PARAMETERS-2'!M24*(1-VLOOKUP(N$4,'[1]INTERNAL PARAMETERS-1'!$B$5:$J$44,4, FALSE))</f>
        <v>36.612266141396638</v>
      </c>
      <c r="BC24" s="44">
        <f>$F24*'[1]INTERNAL PARAMETERS-2'!N24*(1-VLOOKUP(O$4,'[1]INTERNAL PARAMETERS-1'!$B$5:$J$44,4, FALSE))</f>
        <v>6.2893780114136391</v>
      </c>
      <c r="BD24" s="44">
        <f>$F24*'[1]INTERNAL PARAMETERS-2'!O24*(1-VLOOKUP(P$4,'[1]INTERNAL PARAMETERS-1'!$B$5:$J$44,4, FALSE))</f>
        <v>23.417971357655873</v>
      </c>
      <c r="BE24" s="44">
        <f>$F24*'[1]INTERNAL PARAMETERS-2'!P24*(1-VLOOKUP(Q$4,'[1]INTERNAL PARAMETERS-1'!$B$5:$J$44,4, FALSE))</f>
        <v>6.824663832163508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91.04239597238589</v>
      </c>
      <c r="BH24" s="44">
        <f>$F24*'[1]INTERNAL PARAMETERS-2'!S24*(1-VLOOKUP(T$4,'[1]INTERNAL PARAMETERS-1'!$B$5:$J$44,4, FALSE))</f>
        <v>1.8065481761992894</v>
      </c>
      <c r="BI24" s="44">
        <f>$F24*'[1]INTERNAL PARAMETERS-2'!T24*(1-VLOOKUP(U$4,'[1]INTERNAL PARAMETERS-1'!$B$5:$J$44,4, FALSE))</f>
        <v>1.4987265757324906</v>
      </c>
      <c r="BJ24" s="44">
        <f>$F24*'[1]INTERNAL PARAMETERS-2'!U24*(1-VLOOKUP(V$4,'[1]INTERNAL PARAMETERS-1'!$B$5:$J$44,4, FALSE))</f>
        <v>23.772585158900146</v>
      </c>
      <c r="BK24" s="44">
        <f>$F24*'[1]INTERNAL PARAMETERS-2'!V24*(1-VLOOKUP(W$4,'[1]INTERNAL PARAMETERS-1'!$B$5:$J$44,4, FALSE))</f>
        <v>13.515521567966037</v>
      </c>
      <c r="BL24" s="44">
        <f>$F24*'[1]INTERNAL PARAMETERS-2'!W24*(1-VLOOKUP(X$4,'[1]INTERNAL PARAMETERS-1'!$B$5:$J$44,4, FALSE))</f>
        <v>2.2748879440545022</v>
      </c>
      <c r="BM24" s="44">
        <f>$F24*'[1]INTERNAL PARAMETERS-2'!X24*(1-VLOOKUP(Y$4,'[1]INTERNAL PARAMETERS-1'!$B$5:$J$44,4, FALSE))</f>
        <v>0.2676121927219588</v>
      </c>
      <c r="BN24" s="44">
        <f>$F24*'[1]INTERNAL PARAMETERS-2'!Y24*(1-VLOOKUP(Z$4,'[1]INTERNAL PARAMETERS-1'!$B$5:$J$44,4, FALSE))</f>
        <v>64.767372639719852</v>
      </c>
      <c r="BO24" s="44">
        <f>$F24*'[1]INTERNAL PARAMETERS-2'!Z24*(1-VLOOKUP(AA$4,'[1]INTERNAL PARAMETERS-1'!$B$5:$J$44,4, FALSE))</f>
        <v>63.295382709137179</v>
      </c>
      <c r="BP24" s="44">
        <f>$F24*'[1]INTERNAL PARAMETERS-2'!AA24*(1-VLOOKUP(AB$4,'[1]INTERNAL PARAMETERS-1'!$B$5:$J$44,4, FALSE))</f>
        <v>6.02176581869168</v>
      </c>
      <c r="BQ24" s="44">
        <f>$F24*'[1]INTERNAL PARAMETERS-2'!AB24*(1-VLOOKUP(AC$4,'[1]INTERNAL PARAMETERS-1'!$B$5:$J$44,4, FALSE))</f>
        <v>68.648056610718015</v>
      </c>
      <c r="BR24" s="44">
        <f>$F24*'[1]INTERNAL PARAMETERS-2'!AC24*(1-VLOOKUP(AD$4,'[1]INTERNAL PARAMETERS-1'!$B$5:$J$44,4, FALSE))</f>
        <v>3.6130717782761983</v>
      </c>
      <c r="BS24" s="44">
        <f>$F24*'[1]INTERNAL PARAMETERS-2'!AD24*(1-VLOOKUP(AE$4,'[1]INTERNAL PARAMETERS-1'!$B$5:$J$44,4, FALSE))</f>
        <v>1.0705102061937861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0.2676121927219588</v>
      </c>
      <c r="CA24" s="44">
        <f>$F24*'[1]INTERNAL PARAMETERS-2'!AL24*(1-VLOOKUP(AM$4,'[1]INTERNAL PARAMETERS-1'!$B$5:$J$44,4, FALSE))</f>
        <v>0.40147972438888907</v>
      </c>
      <c r="CB24" s="44">
        <f>$F24*'[1]INTERNAL PARAMETERS-2'!AM24*(1-VLOOKUP(AN$4,'[1]INTERNAL PARAMETERS-1'!$B$5:$J$44,4, FALSE))</f>
        <v>1.4719899305826751</v>
      </c>
      <c r="CC24" s="44">
        <f>$F24*'[1]INTERNAL PARAMETERS-2'!AN24*(1-VLOOKUP(AO$4,'[1]INTERNAL PARAMETERS-1'!$B$5:$J$44,4, FALSE))</f>
        <v>3.8806839709981569</v>
      </c>
      <c r="CD24" s="44">
        <f>$F24*'[1]INTERNAL PARAMETERS-2'!AO24*(1-VLOOKUP(AP$4,'[1]INTERNAL PARAMETERS-1'!$B$5:$J$44,4, FALSE))</f>
        <v>46.166789362894946</v>
      </c>
      <c r="CE24" s="44">
        <f>$F24*'[1]INTERNAL PARAMETERS-2'!AP24*(1-VLOOKUP(AQ$4,'[1]INTERNAL PARAMETERS-1'!$B$5:$J$44,4, FALSE))</f>
        <v>4.5497758881090045</v>
      </c>
      <c r="CF24" s="44">
        <f>$F24*'[1]INTERNAL PARAMETERS-2'!AQ24*(1-VLOOKUP(AR$4,'[1]INTERNAL PARAMETERS-1'!$B$5:$J$44,4, FALSE))</f>
        <v>0.93670410983280661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614.35305950862914</v>
      </c>
    </row>
    <row r="25" spans="3:87" x14ac:dyDescent="0.5">
      <c r="C25" s="27" t="s">
        <v>5</v>
      </c>
      <c r="D25" s="26" t="s">
        <v>63</v>
      </c>
      <c r="E25" s="26" t="s">
        <v>78</v>
      </c>
      <c r="F25" s="124">
        <f>OVERALL2021!AI25</f>
        <v>1372.555979168038</v>
      </c>
      <c r="G25" s="45">
        <f>$F25*'[1]INTERNAL PARAMETERS-2'!F25*VLOOKUP(G$4,'[1]INTERNAL PARAMETERS-1'!$B$5:$J$44,4, FALSE)</f>
        <v>4.1496484918187297</v>
      </c>
      <c r="H25" s="44">
        <f>$F25*'[1]INTERNAL PARAMETERS-2'!G25*VLOOKUP(H$4,'[1]INTERNAL PARAMETERS-1'!$B$5:$J$44,4, FALSE)</f>
        <v>4.1496484918187297</v>
      </c>
      <c r="I25" s="44">
        <f>$F25*'[1]INTERNAL PARAMETERS-2'!H25*VLOOKUP(I$4,'[1]INTERNAL PARAMETERS-1'!$B$5:$J$44,4, FALSE)</f>
        <v>16.746781973565795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0.61024525111800554</v>
      </c>
      <c r="N25" s="44">
        <f>$F25*'[1]INTERNAL PARAMETERS-2'!M25*VLOOKUP(N$4,'[1]INTERNAL PARAMETERS-1'!$B$5:$J$44,4, FALSE)</f>
        <v>3.466170516432213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0.97643632358014232</v>
      </c>
      <c r="S25" s="44">
        <f>$F25*'[1]INTERNAL PARAMETERS-2'!R25*VLOOKUP(S$4,'[1]INTERNAL PARAMETERS-1'!$B$5:$J$44,4, FALSE)</f>
        <v>11.26332475787094</v>
      </c>
      <c r="T25" s="44">
        <f>$F25*'[1]INTERNAL PARAMETERS-2'!S25*VLOOKUP(T$4,'[1]INTERNAL PARAMETERS-1'!$B$5:$J$44,4, FALSE)</f>
        <v>0.1952735391562368</v>
      </c>
      <c r="U25" s="44">
        <f>$F25*'[1]INTERNAL PARAMETERS-2'!T25*VLOOKUP(U$4,'[1]INTERNAL PARAMETERS-1'!$B$5:$J$44,4, FALSE)</f>
        <v>0.68347797538651622</v>
      </c>
      <c r="V25" s="44">
        <f>$F25*'[1]INTERNAL PARAMETERS-2'!U25*VLOOKUP(V$4,'[1]INTERNAL PARAMETERS-1'!$B$5:$J$44,4, FALSE)</f>
        <v>7.0299915280023368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0.24404045309607716</v>
      </c>
      <c r="AG25" s="44">
        <f>$F25*'[1]INTERNAL PARAMETERS-2'!AF25*VLOOKUP(AG$4,'[1]INTERNAL PARAMETERS-1'!$B$5:$J$44,4, FALSE)</f>
        <v>0.48821816179007116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0.24404045309607716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318.18885749775006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11.594659771242105</v>
      </c>
      <c r="BB25" s="44">
        <f>$F25*'[1]INTERNAL PARAMETERS-2'!M25*(1-VLOOKUP(N$4,'[1]INTERNAL PARAMETERS-1'!$B$5:$J$44,4, FALSE))</f>
        <v>65.857239812212043</v>
      </c>
      <c r="BC25" s="44">
        <f>$F25*'[1]INTERNAL PARAMETERS-2'!N25*(1-VLOOKUP(O$4,'[1]INTERNAL PARAMETERS-1'!$B$5:$J$44,4, FALSE))</f>
        <v>19.039547520627355</v>
      </c>
      <c r="BD25" s="44">
        <f>$F25*'[1]INTERNAL PARAMETERS-2'!O25*(1-VLOOKUP(P$4,'[1]INTERNAL PARAMETERS-1'!$B$5:$J$44,4, FALSE))</f>
        <v>54.433511299835637</v>
      </c>
      <c r="BE25" s="44">
        <f>$F25*'[1]INTERNAL PARAMETERS-2'!P25*(1-VLOOKUP(Q$4,'[1]INTERNAL PARAMETERS-1'!$B$5:$J$44,4, FALSE))</f>
        <v>27.582884957360889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214.00317039954786</v>
      </c>
      <c r="BH25" s="44">
        <f>$F25*'[1]INTERNAL PARAMETERS-2'!S25*(1-VLOOKUP(T$4,'[1]INTERNAL PARAMETERS-1'!$B$5:$J$44,4, FALSE))</f>
        <v>1.757461852406131</v>
      </c>
      <c r="BI25" s="44">
        <f>$F25*'[1]INTERNAL PARAMETERS-2'!T25*(1-VLOOKUP(U$4,'[1]INTERNAL PARAMETERS-1'!$B$5:$J$44,4, FALSE))</f>
        <v>2.7339119015460649</v>
      </c>
      <c r="BJ25" s="44">
        <f>$F25*'[1]INTERNAL PARAMETERS-2'!U25*(1-VLOOKUP(V$4,'[1]INTERNAL PARAMETERS-1'!$B$5:$J$44,4, FALSE))</f>
        <v>39.83661865867991</v>
      </c>
      <c r="BK25" s="44">
        <f>$F25*'[1]INTERNAL PARAMETERS-2'!V25*(1-VLOOKUP(W$4,'[1]INTERNAL PARAMETERS-1'!$B$5:$J$44,4, FALSE))</f>
        <v>26.606585889378668</v>
      </c>
      <c r="BL25" s="44">
        <f>$F25*'[1]INTERNAL PARAMETERS-2'!W25*(1-VLOOKUP(X$4,'[1]INTERNAL PARAMETERS-1'!$B$5:$J$44,4, FALSE))</f>
        <v>17.819070743951137</v>
      </c>
      <c r="BM25" s="44">
        <f>$F25*'[1]INTERNAL PARAMETERS-2'!X25*(1-VLOOKUP(Y$4,'[1]INTERNAL PARAMETERS-1'!$B$5:$J$44,4, FALSE))</f>
        <v>1.9527353915623678</v>
      </c>
      <c r="BN25" s="44">
        <f>$F25*'[1]INTERNAL PARAMETERS-2'!Y25*(1-VLOOKUP(Z$4,'[1]INTERNAL PARAMETERS-1'!$B$5:$J$44,4, FALSE))</f>
        <v>91.048089111318049</v>
      </c>
      <c r="BO25" s="44">
        <f>$F25*'[1]INTERNAL PARAMETERS-2'!Z25*(1-VLOOKUP(AA$4,'[1]INTERNAL PARAMETERS-1'!$B$5:$J$44,4, FALSE))</f>
        <v>132.30039632081136</v>
      </c>
      <c r="BP25" s="44">
        <f>$F25*'[1]INTERNAL PARAMETERS-2'!AA25*(1-VLOOKUP(AB$4,'[1]INTERNAL PARAMETERS-1'!$B$5:$J$44,4, FALSE))</f>
        <v>19.527765682417428</v>
      </c>
      <c r="BQ25" s="44">
        <f>$F25*'[1]INTERNAL PARAMETERS-2'!AB25*(1-VLOOKUP(AC$4,'[1]INTERNAL PARAMETERS-1'!$B$5:$J$44,4, FALSE))</f>
        <v>155.00137417146738</v>
      </c>
      <c r="BR25" s="44">
        <f>$F25*'[1]INTERNAL PARAMETERS-2'!AC25*(1-VLOOKUP(AD$4,'[1]INTERNAL PARAMETERS-1'!$B$5:$J$44,4, FALSE))</f>
        <v>12.448945475456188</v>
      </c>
      <c r="BS25" s="44">
        <f>$F25*'[1]INTERNAL PARAMETERS-2'!AD25*(1-VLOOKUP(AE$4,'[1]INTERNAL PARAMETERS-1'!$B$5:$J$44,4, FALSE))</f>
        <v>2.6851312620464323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3.9056080387226522</v>
      </c>
      <c r="CA25" s="44">
        <f>$F25*'[1]INTERNAL PARAMETERS-2'!AL25*(1-VLOOKUP(AM$4,'[1]INTERNAL PARAMETERS-1'!$B$5:$J$44,4, FALSE))</f>
        <v>1.9527353915623678</v>
      </c>
      <c r="CB25" s="44">
        <f>$F25*'[1]INTERNAL PARAMETERS-2'!AM25*(1-VLOOKUP(AN$4,'[1]INTERNAL PARAMETERS-1'!$B$5:$J$44,4, FALSE))</f>
        <v>6.1023838833810977</v>
      </c>
      <c r="CC25" s="44">
        <f>$F25*'[1]INTERNAL PARAMETERS-2'!AN25*(1-VLOOKUP(AO$4,'[1]INTERNAL PARAMETERS-1'!$B$5:$J$44,4, FALSE))</f>
        <v>16.842634420370995</v>
      </c>
      <c r="CD25" s="44">
        <f>$F25*'[1]INTERNAL PARAMETERS-2'!AO25*(1-VLOOKUP(AP$4,'[1]INTERNAL PARAMETERS-1'!$B$5:$J$44,4, FALSE))</f>
        <v>65.41793954551953</v>
      </c>
      <c r="CE25" s="44">
        <f>$F25*'[1]INTERNAL PARAMETERS-2'!AP25*(1-VLOOKUP(AQ$4,'[1]INTERNAL PARAMETERS-1'!$B$5:$J$44,4, FALSE))</f>
        <v>9.2757333072176014</v>
      </c>
      <c r="CF25" s="44">
        <f>$F25*'[1]INTERNAL PARAMETERS-2'!AQ25*(1-VLOOKUP(AR$4,'[1]INTERNAL PARAMETERS-1'!$B$5:$J$44,4, FALSE))</f>
        <v>4.3936889449148069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1372.5559791680384</v>
      </c>
    </row>
    <row r="26" spans="3:87" x14ac:dyDescent="0.5">
      <c r="C26" s="27" t="s">
        <v>5</v>
      </c>
      <c r="D26" s="26" t="s">
        <v>63</v>
      </c>
      <c r="E26" s="26" t="s">
        <v>77</v>
      </c>
      <c r="F26" s="124">
        <f>OVERALL2021!AI26</f>
        <v>2144.7548373281361</v>
      </c>
      <c r="G26" s="45">
        <f>$F26*'[1]INTERNAL PARAMETERS-2'!F26*VLOOKUP(G$4,'[1]INTERNAL PARAMETERS-1'!$B$5:$J$44,4, FALSE)</f>
        <v>10.033592079988487</v>
      </c>
      <c r="H26" s="44">
        <f>$F26*'[1]INTERNAL PARAMETERS-2'!G26*VLOOKUP(H$4,'[1]INTERNAL PARAMETERS-1'!$B$5:$J$44,4, FALSE)</f>
        <v>10.847097589787049</v>
      </c>
      <c r="I26" s="44">
        <f>$F26*'[1]INTERNAL PARAMETERS-2'!H26*VLOOKUP(I$4,'[1]INTERNAL PARAMETERS-1'!$B$5:$J$44,4, FALSE)</f>
        <v>29.094414375194351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0.27109701143827641</v>
      </c>
      <c r="M26" s="44">
        <f>$F26*'[1]INTERNAL PARAMETERS-2'!L26*VLOOKUP(M$4,'[1]INTERNAL PARAMETERS-1'!$B$5:$J$44,4, FALSE)</f>
        <v>0.81353768112112201</v>
      </c>
      <c r="N26" s="44">
        <f>$F26*'[1]INTERNAL PARAMETERS-2'!M26*VLOOKUP(N$4,'[1]INTERNAL PARAMETERS-1'!$B$5:$J$44,4, FALSE)</f>
        <v>6.0066111211953652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1.8983225065191331</v>
      </c>
      <c r="S26" s="44">
        <f>$F26*'[1]INTERNAL PARAMETERS-2'!R26*VLOOKUP(S$4,'[1]INTERNAL PARAMETERS-1'!$B$5:$J$44,4, FALSE)</f>
        <v>13.358659123169231</v>
      </c>
      <c r="T26" s="44">
        <f>$F26*'[1]INTERNAL PARAMETERS-2'!S26*VLOOKUP(T$4,'[1]INTERNAL PARAMETERS-1'!$B$5:$J$44,4, FALSE)</f>
        <v>0.29829250277559716</v>
      </c>
      <c r="U26" s="44">
        <f>$F26*'[1]INTERNAL PARAMETERS-2'!T26*VLOOKUP(U$4,'[1]INTERNAL PARAMETERS-1'!$B$5:$J$44,4, FALSE)</f>
        <v>0.86776780718296398</v>
      </c>
      <c r="V26" s="44">
        <f>$F26*'[1]INTERNAL PARAMETERS-2'!U26*VLOOKUP(V$4,'[1]INTERNAL PARAMETERS-1'!$B$5:$J$44,4, FALSE)</f>
        <v>10.372613477124945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0.81350550979856207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552.79387312869267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15.457215941301317</v>
      </c>
      <c r="BB26" s="44">
        <f>$F26*'[1]INTERNAL PARAMETERS-2'!M26*(1-VLOOKUP(N$4,'[1]INTERNAL PARAMETERS-1'!$B$5:$J$44,4, FALSE))</f>
        <v>114.12561130271192</v>
      </c>
      <c r="BC26" s="44">
        <f>$F26*'[1]INTERNAL PARAMETERS-2'!N26*(1-VLOOKUP(O$4,'[1]INTERNAL PARAMETERS-1'!$B$5:$J$44,4, FALSE))</f>
        <v>46.371529862387895</v>
      </c>
      <c r="BD26" s="44">
        <f>$F26*'[1]INTERNAL PARAMETERS-2'!O26*(1-VLOOKUP(P$4,'[1]INTERNAL PARAMETERS-1'!$B$5:$J$44,4, FALSE))</f>
        <v>95.183790729655215</v>
      </c>
      <c r="BE26" s="44">
        <f>$F26*'[1]INTERNAL PARAMETERS-2'!P26*(1-VLOOKUP(Q$4,'[1]INTERNAL PARAMETERS-1'!$B$5:$J$44,4, FALSE))</f>
        <v>78.913037107232782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253.81452334021535</v>
      </c>
      <c r="BH26" s="44">
        <f>$F26*'[1]INTERNAL PARAMETERS-2'!S26*(1-VLOOKUP(T$4,'[1]INTERNAL PARAMETERS-1'!$B$5:$J$44,4, FALSE))</f>
        <v>2.6846325249803744</v>
      </c>
      <c r="BI26" s="44">
        <f>$F26*'[1]INTERNAL PARAMETERS-2'!T26*(1-VLOOKUP(U$4,'[1]INTERNAL PARAMETERS-1'!$B$5:$J$44,4, FALSE))</f>
        <v>3.4710712287318559</v>
      </c>
      <c r="BJ26" s="44">
        <f>$F26*'[1]INTERNAL PARAMETERS-2'!U26*(1-VLOOKUP(V$4,'[1]INTERNAL PARAMETERS-1'!$B$5:$J$44,4, FALSE))</f>
        <v>58.778143037041353</v>
      </c>
      <c r="BK26" s="44">
        <f>$F26*'[1]INTERNAL PARAMETERS-2'!V26*(1-VLOOKUP(W$4,'[1]INTERNAL PARAMETERS-1'!$B$5:$J$44,4, FALSE))</f>
        <v>61.286369476651487</v>
      </c>
      <c r="BL26" s="44">
        <f>$F26*'[1]INTERNAL PARAMETERS-2'!W26*(1-VLOOKUP(X$4,'[1]INTERNAL PARAMETERS-1'!$B$5:$J$44,4, FALSE))</f>
        <v>76.472520577837088</v>
      </c>
      <c r="BM26" s="44">
        <f>$F26*'[1]INTERNAL PARAMETERS-2'!X26*(1-VLOOKUP(Y$4,'[1]INTERNAL PARAMETERS-1'!$B$5:$J$44,4, FALSE))</f>
        <v>11.93191458650762</v>
      </c>
      <c r="BN26" s="44">
        <f>$F26*'[1]INTERNAL PARAMETERS-2'!Y26*(1-VLOOKUP(Z$4,'[1]INTERNAL PARAMETERS-1'!$B$5:$J$44,4, FALSE))</f>
        <v>87.04852115618587</v>
      </c>
      <c r="BO26" s="44">
        <f>$F26*'[1]INTERNAL PARAMETERS-2'!Z26*(1-VLOOKUP(AA$4,'[1]INTERNAL PARAMETERS-1'!$B$5:$J$44,4, FALSE))</f>
        <v>79.997854103953344</v>
      </c>
      <c r="BP26" s="44">
        <f>$F26*'[1]INTERNAL PARAMETERS-2'!AA26*(1-VLOOKUP(AB$4,'[1]INTERNAL PARAMETERS-1'!$B$5:$J$44,4, FALSE))</f>
        <v>32.812604256283151</v>
      </c>
      <c r="BQ26" s="44">
        <f>$F26*'[1]INTERNAL PARAMETERS-2'!AB26*(1-VLOOKUP(AC$4,'[1]INTERNAL PARAMETERS-1'!$B$5:$J$44,4, FALSE))</f>
        <v>262.23016598979439</v>
      </c>
      <c r="BR26" s="44">
        <f>$F26*'[1]INTERNAL PARAMETERS-2'!AC26*(1-VLOOKUP(AD$4,'[1]INTERNAL PARAMETERS-1'!$B$5:$J$44,4, FALSE))</f>
        <v>23.321420674654952</v>
      </c>
      <c r="BS26" s="44">
        <f>$F26*'[1]INTERNAL PARAMETERS-2'!AD26*(1-VLOOKUP(AE$4,'[1]INTERNAL PARAMETERS-1'!$B$5:$J$44,4, FALSE))</f>
        <v>5.1523445457133814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13.016517107744457</v>
      </c>
      <c r="CA26" s="44">
        <f>$F26*'[1]INTERNAL PARAMETERS-2'!AL26*(1-VLOOKUP(AM$4,'[1]INTERNAL PARAMETERS-1'!$B$5:$J$44,4, FALSE))</f>
        <v>5.6947530440736669</v>
      </c>
      <c r="CB26" s="44">
        <f>$F26*'[1]INTERNAL PARAMETERS-2'!AM26*(1-VLOOKUP(AN$4,'[1]INTERNAL PARAMETERS-1'!$B$5:$J$44,4, FALSE))</f>
        <v>16.27075362242244</v>
      </c>
      <c r="CC26" s="44">
        <f>$F26*'[1]INTERNAL PARAMETERS-2'!AN26*(1-VLOOKUP(AO$4,'[1]INTERNAL PARAMETERS-1'!$B$5:$J$44,4, FALSE))</f>
        <v>31.728001735046316</v>
      </c>
      <c r="CD26" s="44">
        <f>$F26*'[1]INTERNAL PARAMETERS-2'!AO26*(1-VLOOKUP(AP$4,'[1]INTERNAL PARAMETERS-1'!$B$5:$J$44,4, FALSE))</f>
        <v>107.92921082596141</v>
      </c>
      <c r="CE26" s="44">
        <f>$F26*'[1]INTERNAL PARAMETERS-2'!AP26*(1-VLOOKUP(AQ$4,'[1]INTERNAL PARAMETERS-1'!$B$5:$J$44,4, FALSE))</f>
        <v>11.389506088147334</v>
      </c>
      <c r="CF26" s="44">
        <f>$F26*'[1]INTERNAL PARAMETERS-2'!AQ26*(1-VLOOKUP(AR$4,'[1]INTERNAL PARAMETERS-1'!$B$5:$J$44,4, FALSE))</f>
        <v>11.389506088147334</v>
      </c>
      <c r="CG26" s="44">
        <f>$F26*'[1]INTERNAL PARAMETERS-2'!AR26*(1-VLOOKUP(AS$4,'[1]INTERNAL PARAMETERS-1'!$B$5:$J$44,4, FALSE))</f>
        <v>0.81350550979856207</v>
      </c>
      <c r="CH26" s="43">
        <f>$F26*'[1]INTERNAL PARAMETERS-2'!AS26*(1-VLOOKUP(AT$4,'[1]INTERNAL PARAMETERS-1'!$B$5:$J$44,4, FALSE))</f>
        <v>0</v>
      </c>
      <c r="CI26" s="42">
        <f t="shared" si="0"/>
        <v>2144.7544083771686</v>
      </c>
    </row>
    <row r="27" spans="3:87" x14ac:dyDescent="0.5">
      <c r="C27" s="27" t="s">
        <v>5</v>
      </c>
      <c r="D27" s="26" t="s">
        <v>63</v>
      </c>
      <c r="E27" s="26" t="s">
        <v>76</v>
      </c>
      <c r="F27" s="124">
        <f>OVERALL2021!AI27</f>
        <v>2409.5596502816402</v>
      </c>
      <c r="G27" s="45">
        <f>$F27*'[1]INTERNAL PARAMETERS-2'!F27*VLOOKUP(G$4,'[1]INTERNAL PARAMETERS-1'!$B$5:$J$44,4, FALSE)</f>
        <v>11.186862588362571</v>
      </c>
      <c r="H27" s="44">
        <f>$F27*'[1]INTERNAL PARAMETERS-2'!G27*VLOOKUP(H$4,'[1]INTERNAL PARAMETERS-1'!$B$5:$J$44,4, FALSE)</f>
        <v>20.375959270676635</v>
      </c>
      <c r="I27" s="44">
        <f>$F27*'[1]INTERNAL PARAMETERS-2'!H27*VLOOKUP(I$4,'[1]INTERNAL PARAMETERS-1'!$B$5:$J$44,4, FALSE)</f>
        <v>29.137455497451722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0.99882271403299683</v>
      </c>
      <c r="N27" s="44">
        <f>$F27*'[1]INTERNAL PARAMETERS-2'!M27*VLOOKUP(N$4,'[1]INTERNAL PARAMETERS-1'!$B$5:$J$44,4, FALSE)</f>
        <v>5.4335931547798531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3.5957858661152917</v>
      </c>
      <c r="S27" s="44">
        <f>$F27*'[1]INTERNAL PARAMETERS-2'!R27*VLOOKUP(S$4,'[1]INTERNAL PARAMETERS-1'!$B$5:$J$44,4, FALSE)</f>
        <v>12.573383450125883</v>
      </c>
      <c r="T27" s="44">
        <f>$F27*'[1]INTERNAL PARAMETERS-2'!S27*VLOOKUP(T$4,'[1]INTERNAL PARAMETERS-1'!$B$5:$J$44,4, FALSE)</f>
        <v>0.71915717322305839</v>
      </c>
      <c r="U27" s="44">
        <f>$F27*'[1]INTERNAL PARAMETERS-2'!T27*VLOOKUP(U$4,'[1]INTERNAL PARAMETERS-1'!$B$5:$J$44,4, FALSE)</f>
        <v>1.3584133484427776</v>
      </c>
      <c r="V27" s="44">
        <f>$F27*'[1]INTERNAL PARAMETERS-2'!U27*VLOOKUP(V$4,'[1]INTERNAL PARAMETERS-1'!$B$5:$J$44,4, FALSE)</f>
        <v>8.5099622948821825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1.1985149700500877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0.39950499001669593</v>
      </c>
      <c r="AJ27" s="44">
        <f>$F27*'[1]INTERNAL PARAMETERS-2'!AI27*VLOOKUP(AJ$4,'[1]INTERNAL PARAMETERS-1'!$B$5:$J$44,4, FALSE)</f>
        <v>1.9975249500834797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553.61165445158269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18.97763156662694</v>
      </c>
      <c r="BB27" s="44">
        <f>$F27*'[1]INTERNAL PARAMETERS-2'!M27*(1-VLOOKUP(N$4,'[1]INTERNAL PARAMETERS-1'!$B$5:$J$44,4, FALSE))</f>
        <v>103.2382699408172</v>
      </c>
      <c r="BC27" s="44">
        <f>$F27*'[1]INTERNAL PARAMETERS-2'!N27*(1-VLOOKUP(O$4,'[1]INTERNAL PARAMETERS-1'!$B$5:$J$44,4, FALSE))</f>
        <v>79.905817122639746</v>
      </c>
      <c r="BD27" s="44">
        <f>$F27*'[1]INTERNAL PARAMETERS-2'!O27*(1-VLOOKUP(P$4,'[1]INTERNAL PARAMETERS-1'!$B$5:$J$44,4, FALSE))</f>
        <v>88.69540881493711</v>
      </c>
      <c r="BE27" s="44">
        <f>$F27*'[1]INTERNAL PARAMETERS-2'!P27*(1-VLOOKUP(Q$4,'[1]INTERNAL PARAMETERS-1'!$B$5:$J$44,4, FALSE))</f>
        <v>117.06194979787773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238.89428555239175</v>
      </c>
      <c r="BH27" s="44">
        <f>$F27*'[1]INTERNAL PARAMETERS-2'!S27*(1-VLOOKUP(T$4,'[1]INTERNAL PARAMETERS-1'!$B$5:$J$44,4, FALSE))</f>
        <v>6.4724145590075253</v>
      </c>
      <c r="BI27" s="44">
        <f>$F27*'[1]INTERNAL PARAMETERS-2'!T27*(1-VLOOKUP(U$4,'[1]INTERNAL PARAMETERS-1'!$B$5:$J$44,4, FALSE))</f>
        <v>5.4336533937711105</v>
      </c>
      <c r="BJ27" s="44">
        <f>$F27*'[1]INTERNAL PARAMETERS-2'!U27*(1-VLOOKUP(V$4,'[1]INTERNAL PARAMETERS-1'!$B$5:$J$44,4, FALSE))</f>
        <v>48.223119670999033</v>
      </c>
      <c r="BK27" s="44">
        <f>$F27*'[1]INTERNAL PARAMETERS-2'!V27*(1-VLOOKUP(W$4,'[1]INTERNAL PARAMETERS-1'!$B$5:$J$44,4, FALSE))</f>
        <v>63.525148708095102</v>
      </c>
      <c r="BL27" s="44">
        <f>$F27*'[1]INTERNAL PARAMETERS-2'!W27*(1-VLOOKUP(X$4,'[1]INTERNAL PARAMETERS-1'!$B$5:$J$44,4, FALSE))</f>
        <v>122.25599658002484</v>
      </c>
      <c r="BM27" s="44">
        <f>$F27*'[1]INTERNAL PARAMETERS-2'!X27*(1-VLOOKUP(Y$4,'[1]INTERNAL PARAMETERS-1'!$B$5:$J$44,4, FALSE))</f>
        <v>31.163316869022509</v>
      </c>
      <c r="BN27" s="44">
        <f>$F27*'[1]INTERNAL PARAMETERS-2'!Y27*(1-VLOOKUP(Z$4,'[1]INTERNAL PARAMETERS-1'!$B$5:$J$44,4, FALSE))</f>
        <v>106.27483315549688</v>
      </c>
      <c r="BO27" s="44">
        <f>$F27*'[1]INTERNAL PARAMETERS-2'!Z27*(1-VLOOKUP(AA$4,'[1]INTERNAL PARAMETERS-1'!$B$5:$J$44,4, FALSE))</f>
        <v>99.083261423266308</v>
      </c>
      <c r="BP27" s="44">
        <f>$F27*'[1]INTERNAL PARAMETERS-2'!AA27*(1-VLOOKUP(AB$4,'[1]INTERNAL PARAMETERS-1'!$B$5:$J$44,4, FALSE))</f>
        <v>34.759102735137802</v>
      </c>
      <c r="BQ27" s="44">
        <f>$F27*'[1]INTERNAL PARAMETERS-2'!AB27*(1-VLOOKUP(AC$4,'[1]INTERNAL PARAMETERS-1'!$B$5:$J$44,4, FALSE))</f>
        <v>322.42004437664093</v>
      </c>
      <c r="BR27" s="44">
        <f>$F27*'[1]INTERNAL PARAMETERS-2'!AC27*(1-VLOOKUP(AD$4,'[1]INTERNAL PARAMETERS-1'!$B$5:$J$44,4, FALSE))</f>
        <v>32.361831839072593</v>
      </c>
      <c r="BS27" s="44">
        <f>$F27*'[1]INTERNAL PARAMETERS-2'!AD27*(1-VLOOKUP(AE$4,'[1]INTERNAL PARAMETERS-1'!$B$5:$J$44,4, FALSE))</f>
        <v>10.787357598345874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11.186862588362571</v>
      </c>
      <c r="CA27" s="44">
        <f>$F27*'[1]INTERNAL PARAMETERS-2'!AL27*(1-VLOOKUP(AM$4,'[1]INTERNAL PARAMETERS-1'!$B$5:$J$44,4, FALSE))</f>
        <v>11.586367578379267</v>
      </c>
      <c r="CB27" s="44">
        <f>$F27*'[1]INTERNAL PARAMETERS-2'!AM27*(1-VLOOKUP(AN$4,'[1]INTERNAL PARAMETERS-1'!$B$5:$J$44,4, FALSE))</f>
        <v>13.583892528462746</v>
      </c>
      <c r="CC27" s="44">
        <f>$F27*'[1]INTERNAL PARAMETERS-2'!AN27*(1-VLOOKUP(AO$4,'[1]INTERNAL PARAMETERS-1'!$B$5:$J$44,4, FALSE))</f>
        <v>43.548694427435166</v>
      </c>
      <c r="CD27" s="44">
        <f>$F27*'[1]INTERNAL PARAMETERS-2'!AO27*(1-VLOOKUP(AP$4,'[1]INTERNAL PARAMETERS-1'!$B$5:$J$44,4, FALSE))</f>
        <v>126.65079242617351</v>
      </c>
      <c r="CE27" s="44">
        <f>$F27*'[1]INTERNAL PARAMETERS-2'!AP27*(1-VLOOKUP(AQ$4,'[1]INTERNAL PARAMETERS-1'!$B$5:$J$44,4, FALSE))</f>
        <v>17.579183384594735</v>
      </c>
      <c r="CF27" s="44">
        <f>$F27*'[1]INTERNAL PARAMETERS-2'!AQ27*(1-VLOOKUP(AR$4,'[1]INTERNAL PARAMETERS-1'!$B$5:$J$44,4, FALSE))</f>
        <v>4.3947958461486838</v>
      </c>
      <c r="CG27" s="44">
        <f>$F27*'[1]INTERNAL PARAMETERS-2'!AR27*(1-VLOOKUP(AS$4,'[1]INTERNAL PARAMETERS-1'!$B$5:$J$44,4, FALSE))</f>
        <v>0.39950499001669593</v>
      </c>
      <c r="CH27" s="43">
        <f>$F27*'[1]INTERNAL PARAMETERS-2'!AS27*(1-VLOOKUP(AT$4,'[1]INTERNAL PARAMETERS-1'!$B$5:$J$44,4, FALSE))</f>
        <v>0</v>
      </c>
      <c r="CI27" s="42">
        <f t="shared" si="0"/>
        <v>2409.5601321935706</v>
      </c>
    </row>
    <row r="28" spans="3:87" x14ac:dyDescent="0.5">
      <c r="C28" s="27" t="s">
        <v>5</v>
      </c>
      <c r="D28" s="26" t="s">
        <v>63</v>
      </c>
      <c r="E28" s="26" t="s">
        <v>75</v>
      </c>
      <c r="F28" s="124">
        <f>OVERALL2021!AI28</f>
        <v>1959.9019219650979</v>
      </c>
      <c r="G28" s="45">
        <f>$F28*'[1]INTERNAL PARAMETERS-2'!F28*VLOOKUP(G$4,'[1]INTERNAL PARAMETERS-1'!$B$5:$J$44,4, FALSE)</f>
        <v>13.850822872719544</v>
      </c>
      <c r="H28" s="44">
        <f>$F28*'[1]INTERNAL PARAMETERS-2'!G28*VLOOKUP(H$4,'[1]INTERNAL PARAMETERS-1'!$B$5:$J$44,4, FALSE)</f>
        <v>11.40662918583687</v>
      </c>
      <c r="I28" s="44">
        <f>$F28*'[1]INTERNAL PARAMETERS-2'!H28*VLOOKUP(I$4,'[1]INTERNAL PARAMETERS-1'!$B$5:$J$44,4, FALSE)</f>
        <v>23.672665564945827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0.81473122896089123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0.99808005376072606</v>
      </c>
      <c r="N28" s="44">
        <f>$F28*'[1]INTERNAL PARAMETERS-2'!M28*VLOOKUP(N$4,'[1]INTERNAL PARAMETERS-1'!$B$5:$J$44,4, FALSE)</f>
        <v>3.9515836535948603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2.8516572964592175</v>
      </c>
      <c r="S28" s="44">
        <f>$F28*'[1]INTERNAL PARAMETERS-2'!R28*VLOOKUP(S$4,'[1]INTERNAL PARAMETERS-1'!$B$5:$J$44,4, FALSE)</f>
        <v>9.549122339784839</v>
      </c>
      <c r="T28" s="44">
        <f>$F28*'[1]INTERNAL PARAMETERS-2'!S28*VLOOKUP(T$4,'[1]INTERNAL PARAMETERS-1'!$B$5:$J$44,4, FALSE)</f>
        <v>0.4481119754381</v>
      </c>
      <c r="U28" s="44">
        <f>$F28*'[1]INTERNAL PARAMETERS-2'!T28*VLOOKUP(U$4,'[1]INTERNAL PARAMETERS-1'!$B$5:$J$44,4, FALSE)</f>
        <v>0.89622395087619999</v>
      </c>
      <c r="V28" s="44">
        <f>$F28*'[1]INTERNAL PARAMETERS-2'!U28*VLOOKUP(V$4,'[1]INTERNAL PARAMETERS-1'!$B$5:$J$44,4, FALSE)</f>
        <v>5.8662706382202225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0.81473122896089123</v>
      </c>
      <c r="AG28" s="44">
        <f>$F28*'[1]INTERNAL PARAMETERS-2'!AF28*VLOOKUP(AG$4,'[1]INTERNAL PARAMETERS-1'!$B$5:$J$44,4, FALSE)</f>
        <v>0.40746360957654387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0.81473122896089123</v>
      </c>
      <c r="AJ28" s="44">
        <f>$F28*'[1]INTERNAL PARAMETERS-2'!AI28*VLOOKUP(AJ$4,'[1]INTERNAL PARAMETERS-1'!$B$5:$J$44,4, FALSE)</f>
        <v>1.6294624579217825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449.78064573397063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18.963521021453793</v>
      </c>
      <c r="BB28" s="44">
        <f>$F28*'[1]INTERNAL PARAMETERS-2'!M28*(1-VLOOKUP(N$4,'[1]INTERNAL PARAMETERS-1'!$B$5:$J$44,4, FALSE))</f>
        <v>75.080089418302336</v>
      </c>
      <c r="BC28" s="44">
        <f>$F28*'[1]INTERNAL PARAMETERS-2'!N28*(1-VLOOKUP(O$4,'[1]INTERNAL PARAMETERS-1'!$B$5:$J$44,4, FALSE))</f>
        <v>85.549718893776529</v>
      </c>
      <c r="BD28" s="44">
        <f>$F28*'[1]INTERNAL PARAMETERS-2'!O28*(1-VLOOKUP(P$4,'[1]INTERNAL PARAMETERS-1'!$B$5:$J$44,4, FALSE))</f>
        <v>73.735626098363113</v>
      </c>
      <c r="BE28" s="44">
        <f>$F28*'[1]INTERNAL PARAMETERS-2'!P28*(1-VLOOKUP(Q$4,'[1]INTERNAL PARAMETERS-1'!$B$5:$J$44,4, FALSE))</f>
        <v>79.031673071897202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181.43332445591193</v>
      </c>
      <c r="BH28" s="44">
        <f>$F28*'[1]INTERNAL PARAMETERS-2'!S28*(1-VLOOKUP(T$4,'[1]INTERNAL PARAMETERS-1'!$B$5:$J$44,4, FALSE))</f>
        <v>4.0330077789429</v>
      </c>
      <c r="BI28" s="44">
        <f>$F28*'[1]INTERNAL PARAMETERS-2'!T28*(1-VLOOKUP(U$4,'[1]INTERNAL PARAMETERS-1'!$B$5:$J$44,4, FALSE))</f>
        <v>3.5848958035048</v>
      </c>
      <c r="BJ28" s="44">
        <f>$F28*'[1]INTERNAL PARAMETERS-2'!U28*(1-VLOOKUP(V$4,'[1]INTERNAL PARAMETERS-1'!$B$5:$J$44,4, FALSE))</f>
        <v>33.242200283247932</v>
      </c>
      <c r="BK28" s="44">
        <f>$F28*'[1]INTERNAL PARAMETERS-2'!V28*(1-VLOOKUP(W$4,'[1]INTERNAL PARAMETERS-1'!$B$5:$J$44,4, FALSE))</f>
        <v>52.144562565226806</v>
      </c>
      <c r="BL28" s="44">
        <f>$F28*'[1]INTERNAL PARAMETERS-2'!W28*(1-VLOOKUP(X$4,'[1]INTERNAL PARAMETERS-1'!$B$5:$J$44,4, FALSE))</f>
        <v>89.623375038580974</v>
      </c>
      <c r="BM28" s="44">
        <f>$F28*'[1]INTERNAL PARAMETERS-2'!X28*(1-VLOOKUP(Y$4,'[1]INTERNAL PARAMETERS-1'!$B$5:$J$44,4, FALSE))</f>
        <v>21.183795913751958</v>
      </c>
      <c r="BN28" s="44">
        <f>$F28*'[1]INTERNAL PARAMETERS-2'!Y28*(1-VLOOKUP(Z$4,'[1]INTERNAL PARAMETERS-1'!$B$5:$J$44,4, FALSE))</f>
        <v>90.438302257734065</v>
      </c>
      <c r="BO28" s="44">
        <f>$F28*'[1]INTERNAL PARAMETERS-2'!Z28*(1-VLOOKUP(AA$4,'[1]INTERNAL PARAMETERS-1'!$B$5:$J$44,4, FALSE))</f>
        <v>102.25219906295528</v>
      </c>
      <c r="BP28" s="44">
        <f>$F28*'[1]INTERNAL PARAMETERS-2'!AA28*(1-VLOOKUP(AB$4,'[1]INTERNAL PARAMETERS-1'!$B$5:$J$44,4, FALSE))</f>
        <v>36.664081244393287</v>
      </c>
      <c r="BQ28" s="44">
        <f>$F28*'[1]INTERNAL PARAMETERS-2'!AB28*(1-VLOOKUP(AC$4,'[1]INTERNAL PARAMETERS-1'!$B$5:$J$44,4, FALSE))</f>
        <v>281.09168152073289</v>
      </c>
      <c r="BR28" s="44">
        <f>$F28*'[1]INTERNAL PARAMETERS-2'!AC28*(1-VLOOKUP(AD$4,'[1]INTERNAL PARAMETERS-1'!$B$5:$J$44,4, FALSE))</f>
        <v>21.183795913751958</v>
      </c>
      <c r="BS28" s="44">
        <f>$F28*'[1]INTERNAL PARAMETERS-2'!AD28*(1-VLOOKUP(AE$4,'[1]INTERNAL PARAMETERS-1'!$B$5:$J$44,4, FALSE))</f>
        <v>4.8885833639575438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7.3327770508402175</v>
      </c>
      <c r="CA28" s="44">
        <f>$F28*'[1]INTERNAL PARAMETERS-2'!AL28*(1-VLOOKUP(AM$4,'[1]INTERNAL PARAMETERS-1'!$B$5:$J$44,4, FALSE))</f>
        <v>12.221360414797761</v>
      </c>
      <c r="CB28" s="44">
        <f>$F28*'[1]INTERNAL PARAMETERS-2'!AM28*(1-VLOOKUP(AN$4,'[1]INTERNAL PARAMETERS-1'!$B$5:$J$44,4, FALSE))</f>
        <v>13.036091643758652</v>
      </c>
      <c r="CC28" s="44">
        <f>$F28*'[1]INTERNAL PARAMETERS-2'!AN28*(1-VLOOKUP(AO$4,'[1]INTERNAL PARAMETERS-1'!$B$5:$J$44,4, FALSE))</f>
        <v>40.737933379389936</v>
      </c>
      <c r="CD28" s="44">
        <f>$F28*'[1]INTERNAL PARAMETERS-2'!AO28*(1-VLOOKUP(AP$4,'[1]INTERNAL PARAMETERS-1'!$B$5:$J$44,4, FALSE))</f>
        <v>91.25303348669496</v>
      </c>
      <c r="CE28" s="44">
        <f>$F28*'[1]INTERNAL PARAMETERS-2'!AP28*(1-VLOOKUP(AQ$4,'[1]INTERNAL PARAMETERS-1'!$B$5:$J$44,4, FALSE))</f>
        <v>12.628824024374305</v>
      </c>
      <c r="CF28" s="44">
        <f>$F28*'[1]INTERNAL PARAMETERS-2'!AQ28*(1-VLOOKUP(AR$4,'[1]INTERNAL PARAMETERS-1'!$B$5:$J$44,4, FALSE))</f>
        <v>0.81473122896089123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1959.9021179552901</v>
      </c>
    </row>
    <row r="29" spans="3:87" x14ac:dyDescent="0.5">
      <c r="C29" s="27" t="s">
        <v>5</v>
      </c>
      <c r="D29" s="26" t="s">
        <v>63</v>
      </c>
      <c r="E29" s="26" t="s">
        <v>74</v>
      </c>
      <c r="F29" s="124">
        <f>OVERALL2021!AI29</f>
        <v>1437.8784919923332</v>
      </c>
      <c r="G29" s="45">
        <f>$F29*'[1]INTERNAL PARAMETERS-2'!F29*VLOOKUP(G$4,'[1]INTERNAL PARAMETERS-1'!$B$5:$J$44,4, FALSE)</f>
        <v>14.524010647614558</v>
      </c>
      <c r="H29" s="44">
        <f>$F29*'[1]INTERNAL PARAMETERS-2'!G29*VLOOKUP(H$4,'[1]INTERNAL PARAMETERS-1'!$B$5:$J$44,4, FALSE)</f>
        <v>11.411722651697154</v>
      </c>
      <c r="I29" s="44">
        <f>$F29*'[1]INTERNAL PARAMETERS-2'!H29*VLOOKUP(I$4,'[1]INTERNAL PARAMETERS-1'!$B$5:$J$44,4, FALSE)</f>
        <v>16.677851977124636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1.0201388431062608</v>
      </c>
      <c r="N29" s="44">
        <f>$F29*'[1]INTERNAL PARAMETERS-2'!M29*VLOOKUP(N$4,'[1]INTERNAL PARAMETERS-1'!$B$5:$J$44,4, FALSE)</f>
        <v>2.6800257742622104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1.7290488866207807</v>
      </c>
      <c r="S29" s="44">
        <f>$F29*'[1]INTERNAL PARAMETERS-2'!R29*VLOOKUP(S$4,'[1]INTERNAL PARAMETERS-1'!$B$5:$J$44,4, FALSE)</f>
        <v>5.5750287618621934</v>
      </c>
      <c r="T29" s="44">
        <f>$F29*'[1]INTERNAL PARAMETERS-2'!S29*VLOOKUP(T$4,'[1]INTERNAL PARAMETERS-1'!$B$5:$J$44,4, FALSE)</f>
        <v>0.38039075505657172</v>
      </c>
      <c r="U29" s="44">
        <f>$F29*'[1]INTERNAL PARAMETERS-2'!T29*VLOOKUP(U$4,'[1]INTERNAL PARAMETERS-1'!$B$5:$J$44,4, FALSE)</f>
        <v>0.96826737650763739</v>
      </c>
      <c r="V29" s="44">
        <f>$F29*'[1]INTERNAL PARAMETERS-2'!U29*VLOOKUP(V$4,'[1]INTERNAL PARAMETERS-1'!$B$5:$J$44,4, FALSE)</f>
        <v>4.6165605272774846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0.34580977732415613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1.3832391092966245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316.87918756536806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19.382638019018952</v>
      </c>
      <c r="BB29" s="44">
        <f>$F29*'[1]INTERNAL PARAMETERS-2'!M29*(1-VLOOKUP(N$4,'[1]INTERNAL PARAMETERS-1'!$B$5:$J$44,4, FALSE))</f>
        <v>50.92048971098199</v>
      </c>
      <c r="BC29" s="44">
        <f>$F29*'[1]INTERNAL PARAMETERS-2'!N29*(1-VLOOKUP(O$4,'[1]INTERNAL PARAMETERS-1'!$B$5:$J$44,4, FALSE))</f>
        <v>60.862520809051475</v>
      </c>
      <c r="BD29" s="44">
        <f>$F29*'[1]INTERNAL PARAMETERS-2'!O29*(1-VLOOKUP(P$4,'[1]INTERNAL PARAMETERS-1'!$B$5:$J$44,4, FALSE))</f>
        <v>55.329564371864983</v>
      </c>
      <c r="BE29" s="44">
        <f>$F29*'[1]INTERNAL PARAMETERS-2'!P29*(1-VLOOKUP(Q$4,'[1]INTERNAL PARAMETERS-1'!$B$5:$J$44,4, FALSE))</f>
        <v>56.712803481161608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105.92554647538167</v>
      </c>
      <c r="BH29" s="44">
        <f>$F29*'[1]INTERNAL PARAMETERS-2'!S29*(1-VLOOKUP(T$4,'[1]INTERNAL PARAMETERS-1'!$B$5:$J$44,4, FALSE))</f>
        <v>3.4235167955091454</v>
      </c>
      <c r="BI29" s="44">
        <f>$F29*'[1]INTERNAL PARAMETERS-2'!T29*(1-VLOOKUP(U$4,'[1]INTERNAL PARAMETERS-1'!$B$5:$J$44,4, FALSE))</f>
        <v>3.8730695060305496</v>
      </c>
      <c r="BJ29" s="44">
        <f>$F29*'[1]INTERNAL PARAMETERS-2'!U29*(1-VLOOKUP(V$4,'[1]INTERNAL PARAMETERS-1'!$B$5:$J$44,4, FALSE))</f>
        <v>26.160509654572412</v>
      </c>
      <c r="BK29" s="44">
        <f>$F29*'[1]INTERNAL PARAMETERS-2'!V29*(1-VLOOKUP(W$4,'[1]INTERNAL PARAMETERS-1'!$B$5:$J$44,4, FALSE))</f>
        <v>38.730695060305493</v>
      </c>
      <c r="BL29" s="44">
        <f>$F29*'[1]INTERNAL PARAMETERS-2'!W29*(1-VLOOKUP(X$4,'[1]INTERNAL PARAMETERS-1'!$B$5:$J$44,4, FALSE))</f>
        <v>70.545338361977045</v>
      </c>
      <c r="BM29" s="44">
        <f>$F29*'[1]INTERNAL PARAMETERS-2'!X29*(1-VLOOKUP(Y$4,'[1]INTERNAL PARAMETERS-1'!$B$5:$J$44,4, FALSE))</f>
        <v>24.552494190015086</v>
      </c>
      <c r="BN29" s="44">
        <f>$F29*'[1]INTERNAL PARAMETERS-2'!Y29*(1-VLOOKUP(Z$4,'[1]INTERNAL PARAMETERS-1'!$B$5:$J$44,4, FALSE))</f>
        <v>67.432906578210449</v>
      </c>
      <c r="BO29" s="44">
        <f>$F29*'[1]INTERNAL PARAMETERS-2'!Z29*(1-VLOOKUP(AA$4,'[1]INTERNAL PARAMETERS-1'!$B$5:$J$44,4, FALSE))</f>
        <v>69.853575019479536</v>
      </c>
      <c r="BP29" s="44">
        <f>$F29*'[1]INTERNAL PARAMETERS-2'!AA29*(1-VLOOKUP(AB$4,'[1]INTERNAL PARAMETERS-1'!$B$5:$J$44,4, FALSE))</f>
        <v>23.515064858042617</v>
      </c>
      <c r="BQ29" s="44">
        <f>$F29*'[1]INTERNAL PARAMETERS-2'!AB29*(1-VLOOKUP(AC$4,'[1]INTERNAL PARAMETERS-1'!$B$5:$J$44,4, FALSE))</f>
        <v>225.12245261372405</v>
      </c>
      <c r="BR29" s="44">
        <f>$F29*'[1]INTERNAL PARAMETERS-2'!AC29*(1-VLOOKUP(AD$4,'[1]INTERNAL PARAMETERS-1'!$B$5:$J$44,4, FALSE))</f>
        <v>16.598869311559497</v>
      </c>
      <c r="BS29" s="44">
        <f>$F29*'[1]INTERNAL PARAMETERS-2'!AD29*(1-VLOOKUP(AE$4,'[1]INTERNAL PARAMETERS-1'!$B$5:$J$44,4, FALSE))</f>
        <v>5.8787662145106543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7.262005323807279</v>
      </c>
      <c r="CA29" s="44">
        <f>$F29*'[1]INTERNAL PARAMETERS-2'!AL29*(1-VLOOKUP(AM$4,'[1]INTERNAL PARAMETERS-1'!$B$5:$J$44,4, FALSE))</f>
        <v>7.262005323807279</v>
      </c>
      <c r="CB29" s="44">
        <f>$F29*'[1]INTERNAL PARAMETERS-2'!AM29*(1-VLOOKUP(AN$4,'[1]INTERNAL PARAMETERS-1'!$B$5:$J$44,4, FALSE))</f>
        <v>10.374293319724684</v>
      </c>
      <c r="CC29" s="44">
        <f>$F29*'[1]INTERNAL PARAMETERS-2'!AN29*(1-VLOOKUP(AO$4,'[1]INTERNAL PARAMETERS-1'!$B$5:$J$44,4, FALSE))</f>
        <v>37.347455951008861</v>
      </c>
      <c r="CD29" s="44">
        <f>$F29*'[1]INTERNAL PARAMETERS-2'!AO29*(1-VLOOKUP(AP$4,'[1]INTERNAL PARAMETERS-1'!$B$5:$J$44,4, FALSE))</f>
        <v>62.591569695672263</v>
      </c>
      <c r="CE29" s="44">
        <f>$F29*'[1]INTERNAL PARAMETERS-2'!AP29*(1-VLOOKUP(AQ$4,'[1]INTERNAL PARAMETERS-1'!$B$5:$J$44,4, FALSE))</f>
        <v>8.2994346557797485</v>
      </c>
      <c r="CF29" s="44">
        <f>$F29*'[1]INTERNAL PARAMETERS-2'!AQ29*(1-VLOOKUP(AR$4,'[1]INTERNAL PARAMETERS-1'!$B$5:$J$44,4, FALSE))</f>
        <v>1.3832391092966245</v>
      </c>
      <c r="CG29" s="44">
        <f>$F29*'[1]INTERNAL PARAMETERS-2'!AR29*(1-VLOOKUP(AS$4,'[1]INTERNAL PARAMETERS-1'!$B$5:$J$44,4, FALSE))</f>
        <v>0.34580977732415613</v>
      </c>
      <c r="CH29" s="43">
        <f>$F29*'[1]INTERNAL PARAMETERS-2'!AS29*(1-VLOOKUP(AT$4,'[1]INTERNAL PARAMETERS-1'!$B$5:$J$44,4, FALSE))</f>
        <v>0</v>
      </c>
      <c r="CI29" s="42">
        <f t="shared" si="0"/>
        <v>1437.8779168409369</v>
      </c>
    </row>
    <row r="30" spans="3:87" x14ac:dyDescent="0.5">
      <c r="C30" s="27" t="s">
        <v>5</v>
      </c>
      <c r="D30" s="26" t="s">
        <v>63</v>
      </c>
      <c r="E30" s="26" t="s">
        <v>73</v>
      </c>
      <c r="F30" s="124">
        <f>OVERALL2021!AI30</f>
        <v>1264.5061095298288</v>
      </c>
      <c r="G30" s="45">
        <f>$F30*'[1]INTERNAL PARAMETERS-2'!F30*VLOOKUP(G$4,'[1]INTERNAL PARAMETERS-1'!$B$5:$J$44,4, FALSE)</f>
        <v>11.634467812562049</v>
      </c>
      <c r="H30" s="44">
        <f>$F30*'[1]INTERNAL PARAMETERS-2'!G30*VLOOKUP(H$4,'[1]INTERNAL PARAMETERS-1'!$B$5:$J$44,4, FALSE)</f>
        <v>6.9807059776594205</v>
      </c>
      <c r="I30" s="44">
        <f>$F30*'[1]INTERNAL PARAMETERS-2'!H30*VLOOKUP(I$4,'[1]INTERNAL PARAMETERS-1'!$B$5:$J$44,4, FALSE)</f>
        <v>13.138585184786686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0.79779587209401204</v>
      </c>
      <c r="N30" s="44">
        <f>$F30*'[1]INTERNAL PARAMETERS-2'!M30*VLOOKUP(N$4,'[1]INTERNAL PARAMETERS-1'!$B$5:$J$44,4, FALSE)</f>
        <v>1.8615237015526944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0.99718951797522293</v>
      </c>
      <c r="S30" s="44">
        <f>$F30*'[1]INTERNAL PARAMETERS-2'!R30*VLOOKUP(S$4,'[1]INTERNAL PARAMETERS-1'!$B$5:$J$44,4, FALSE)</f>
        <v>5.6428521912463125</v>
      </c>
      <c r="T30" s="44">
        <f>$F30*'[1]INTERNAL PARAMETERS-2'!S30*VLOOKUP(T$4,'[1]INTERNAL PARAMETERS-1'!$B$5:$J$44,4, FALSE)</f>
        <v>0.49862004910980212</v>
      </c>
      <c r="U30" s="44">
        <f>$F30*'[1]INTERNAL PARAMETERS-2'!T30*VLOOKUP(U$4,'[1]INTERNAL PARAMETERS-1'!$B$5:$J$44,4, FALSE)</f>
        <v>0.79780219462455959</v>
      </c>
      <c r="V30" s="44">
        <f>$F30*'[1]INTERNAL PARAMETERS-2'!U30*VLOOKUP(V$4,'[1]INTERNAL PARAMETERS-1'!$B$5:$J$44,4, FALSE)</f>
        <v>3.8394009327737759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0.33243865619539198</v>
      </c>
      <c r="AH30" s="44">
        <f>$F30*'[1]INTERNAL PARAMETERS-2'!AG30*VLOOKUP(AH$4,'[1]INTERNAL PARAMETERS-1'!$B$5:$J$44,4, FALSE)</f>
        <v>0.33243865619539198</v>
      </c>
      <c r="AI30" s="44">
        <f>$F30*'[1]INTERNAL PARAMETERS-2'!AH30*VLOOKUP(AI$4,'[1]INTERNAL PARAMETERS-1'!$B$5:$J$44,4, FALSE)</f>
        <v>1.3296281741706149</v>
      </c>
      <c r="AJ30" s="44">
        <f>$F30*'[1]INTERNAL PARAMETERS-2'!AI30*VLOOKUP(AJ$4,'[1]INTERNAL PARAMETERS-1'!$B$5:$J$44,4, FALSE)</f>
        <v>0.66487731239078396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249.63311851094701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15.158121569786228</v>
      </c>
      <c r="BB30" s="44">
        <f>$F30*'[1]INTERNAL PARAMETERS-2'!M30*(1-VLOOKUP(N$4,'[1]INTERNAL PARAMETERS-1'!$B$5:$J$44,4, FALSE))</f>
        <v>35.368950329501189</v>
      </c>
      <c r="BC30" s="44">
        <f>$F30*'[1]INTERNAL PARAMETERS-2'!N30*(1-VLOOKUP(O$4,'[1]INTERNAL PARAMETERS-1'!$B$5:$J$44,4, FALSE))</f>
        <v>67.147803428252971</v>
      </c>
      <c r="BD30" s="44">
        <f>$F30*'[1]INTERNAL PARAMETERS-2'!O30*(1-VLOOKUP(P$4,'[1]INTERNAL PARAMETERS-1'!$B$5:$J$44,4, FALSE))</f>
        <v>44.543618664908706</v>
      </c>
      <c r="BE30" s="44">
        <f>$F30*'[1]INTERNAL PARAMETERS-2'!P30*(1-VLOOKUP(Q$4,'[1]INTERNAL PARAMETERS-1'!$B$5:$J$44,4, FALSE))</f>
        <v>44.211180008713313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107.21419163367993</v>
      </c>
      <c r="BH30" s="44">
        <f>$F30*'[1]INTERNAL PARAMETERS-2'!S30*(1-VLOOKUP(T$4,'[1]INTERNAL PARAMETERS-1'!$B$5:$J$44,4, FALSE))</f>
        <v>4.4875804419882188</v>
      </c>
      <c r="BI30" s="44">
        <f>$F30*'[1]INTERNAL PARAMETERS-2'!T30*(1-VLOOKUP(U$4,'[1]INTERNAL PARAMETERS-1'!$B$5:$J$44,4, FALSE))</f>
        <v>3.1912087784982384</v>
      </c>
      <c r="BJ30" s="44">
        <f>$F30*'[1]INTERNAL PARAMETERS-2'!U30*(1-VLOOKUP(V$4,'[1]INTERNAL PARAMETERS-1'!$B$5:$J$44,4, FALSE))</f>
        <v>21.756605285718063</v>
      </c>
      <c r="BK30" s="44">
        <f>$F30*'[1]INTERNAL PARAMETERS-2'!V30*(1-VLOOKUP(W$4,'[1]INTERNAL PARAMETERS-1'!$B$5:$J$44,4, FALSE))</f>
        <v>29.917329397199079</v>
      </c>
      <c r="BL30" s="44">
        <f>$F30*'[1]INTERNAL PARAMETERS-2'!W30*(1-VLOOKUP(X$4,'[1]INTERNAL PARAMETERS-1'!$B$5:$J$44,4, FALSE))</f>
        <v>66.482926115862185</v>
      </c>
      <c r="BM30" s="44">
        <f>$F30*'[1]INTERNAL PARAMETERS-2'!X30*(1-VLOOKUP(Y$4,'[1]INTERNAL PARAMETERS-1'!$B$5:$J$44,4, FALSE))</f>
        <v>24.931128906101058</v>
      </c>
      <c r="BN30" s="44">
        <f>$F30*'[1]INTERNAL PARAMETERS-2'!Y30*(1-VLOOKUP(Z$4,'[1]INTERNAL PARAMETERS-1'!$B$5:$J$44,4, FALSE))</f>
        <v>62.494041593350339</v>
      </c>
      <c r="BO30" s="44">
        <f>$F30*'[1]INTERNAL PARAMETERS-2'!Z30*(1-VLOOKUP(AA$4,'[1]INTERNAL PARAMETERS-1'!$B$5:$J$44,4, FALSE))</f>
        <v>70.471937088984973</v>
      </c>
      <c r="BP30" s="44">
        <f>$F30*'[1]INTERNAL PARAMETERS-2'!AA30*(1-VLOOKUP(AB$4,'[1]INTERNAL PARAMETERS-1'!$B$5:$J$44,4, FALSE))</f>
        <v>20.277367071198427</v>
      </c>
      <c r="BQ30" s="44">
        <f>$F30*'[1]INTERNAL PARAMETERS-2'!AB30*(1-VLOOKUP(AC$4,'[1]INTERNAL PARAMETERS-1'!$B$5:$J$44,4, FALSE))</f>
        <v>207.42692674444308</v>
      </c>
      <c r="BR30" s="44">
        <f>$F30*'[1]INTERNAL PARAMETERS-2'!AC30*(1-VLOOKUP(AD$4,'[1]INTERNAL PARAMETERS-1'!$B$5:$J$44,4, FALSE))</f>
        <v>16.953106959855461</v>
      </c>
      <c r="BS30" s="44">
        <f>$F30*'[1]INTERNAL PARAMETERS-2'!AD30*(1-VLOOKUP(AE$4,'[1]INTERNAL PARAMETERS-1'!$B$5:$J$44,4, FALSE))</f>
        <v>3.6565723169274058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2.6592563483412297</v>
      </c>
      <c r="CA30" s="44">
        <f>$F30*'[1]INTERNAL PARAMETERS-2'!AL30*(1-VLOOKUP(AM$4,'[1]INTERNAL PARAMETERS-1'!$B$5:$J$44,4, FALSE))</f>
        <v>9.9724009821960422</v>
      </c>
      <c r="CB30" s="44">
        <f>$F30*'[1]INTERNAL PARAMETERS-2'!AM30*(1-VLOOKUP(AN$4,'[1]INTERNAL PARAMETERS-1'!$B$5:$J$44,4, FALSE))</f>
        <v>7.6455832900502037</v>
      </c>
      <c r="CC30" s="44">
        <f>$F30*'[1]INTERNAL PARAMETERS-2'!AN30*(1-VLOOKUP(AO$4,'[1]INTERNAL PARAMETERS-1'!$B$5:$J$44,4, FALSE))</f>
        <v>30.914518915174302</v>
      </c>
      <c r="CD30" s="44">
        <f>$F30*'[1]INTERNAL PARAMETERS-2'!AO30*(1-VLOOKUP(AP$4,'[1]INTERNAL PARAMETERS-1'!$B$5:$J$44,4, FALSE))</f>
        <v>57.507714651641365</v>
      </c>
      <c r="CE30" s="44">
        <f>$F30*'[1]INTERNAL PARAMETERS-2'!AP30*(1-VLOOKUP(AQ$4,'[1]INTERNAL PARAMETERS-1'!$B$5:$J$44,4, FALSE))</f>
        <v>9.6400887766116039</v>
      </c>
      <c r="CF30" s="44">
        <f>$F30*'[1]INTERNAL PARAMETERS-2'!AQ30*(1-VLOOKUP(AR$4,'[1]INTERNAL PARAMETERS-1'!$B$5:$J$44,4, FALSE))</f>
        <v>1.6620668303660071</v>
      </c>
      <c r="CG30" s="44">
        <f>$F30*'[1]INTERNAL PARAMETERS-2'!AR30*(1-VLOOKUP(AS$4,'[1]INTERNAL PARAMETERS-1'!$B$5:$J$44,4, FALSE))</f>
        <v>0.33243865619539198</v>
      </c>
      <c r="CH30" s="43">
        <f>$F30*'[1]INTERNAL PARAMETERS-2'!AS30*(1-VLOOKUP(AT$4,'[1]INTERNAL PARAMETERS-1'!$B$5:$J$44,4, FALSE))</f>
        <v>0</v>
      </c>
      <c r="CI30" s="42">
        <f t="shared" si="0"/>
        <v>1264.5061095298283</v>
      </c>
    </row>
    <row r="31" spans="3:87" x14ac:dyDescent="0.5">
      <c r="C31" s="27" t="s">
        <v>5</v>
      </c>
      <c r="D31" s="26" t="s">
        <v>63</v>
      </c>
      <c r="E31" s="26" t="s">
        <v>72</v>
      </c>
      <c r="F31" s="124">
        <f>OVERALL2021!AI31</f>
        <v>1096.0936336755992</v>
      </c>
      <c r="G31" s="45">
        <f>$F31*'[1]INTERNAL PARAMETERS-2'!F31*VLOOKUP(G$4,'[1]INTERNAL PARAMETERS-1'!$B$5:$J$44,4, FALSE)</f>
        <v>6.4441536911055834</v>
      </c>
      <c r="H31" s="44">
        <f>$F31*'[1]INTERNAL PARAMETERS-2'!G31*VLOOKUP(H$4,'[1]INTERNAL PARAMETERS-1'!$B$5:$J$44,4, FALSE)</f>
        <v>6.1512774721874628</v>
      </c>
      <c r="I31" s="44">
        <f>$F31*'[1]INTERNAL PARAMETERS-2'!H31*VLOOKUP(I$4,'[1]INTERNAL PARAMETERS-1'!$B$5:$J$44,4, FALSE)</f>
        <v>11.255801965619234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0.2928762189181201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1.2302500139693242</v>
      </c>
      <c r="N31" s="44">
        <f>$F31*'[1]INTERNAL PARAMETERS-2'!M31*VLOOKUP(N$4,'[1]INTERNAL PARAMETERS-1'!$B$5:$J$44,4, FALSE)</f>
        <v>1.7135615408022433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0.2928762189181201</v>
      </c>
      <c r="S31" s="44">
        <f>$F31*'[1]INTERNAL PARAMETERS-2'!R31*VLOOKUP(S$4,'[1]INTERNAL PARAMETERS-1'!$B$5:$J$44,4, FALSE)</f>
        <v>4.5470457908761928</v>
      </c>
      <c r="T31" s="44">
        <f>$F31*'[1]INTERNAL PARAMETERS-2'!S31*VLOOKUP(T$4,'[1]INTERNAL PARAMETERS-1'!$B$5:$J$44,4, FALSE)</f>
        <v>0.35149530644709115</v>
      </c>
      <c r="U31" s="44">
        <f>$F31*'[1]INTERNAL PARAMETERS-2'!T31*VLOOKUP(U$4,'[1]INTERNAL PARAMETERS-1'!$B$5:$J$44,4, FALSE)</f>
        <v>0.5858401253269343</v>
      </c>
      <c r="V31" s="44">
        <f>$F31*'[1]INTERNAL PARAMETERS-2'!U31*VLOOKUP(V$4,'[1]INTERNAL PARAMETERS-1'!$B$5:$J$44,4, FALSE)</f>
        <v>3.2513699479127718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0.2928762189181201</v>
      </c>
      <c r="AI31" s="44">
        <f>$F31*'[1]INTERNAL PARAMETERS-2'!AH31*VLOOKUP(AI$4,'[1]INTERNAL PARAMETERS-1'!$B$5:$J$44,4, FALSE)</f>
        <v>0.2928762189181201</v>
      </c>
      <c r="AJ31" s="44">
        <f>$F31*'[1]INTERNAL PARAMETERS-2'!AI31*VLOOKUP(AJ$4,'[1]INTERNAL PARAMETERS-1'!$B$5:$J$44,4, FALSE)</f>
        <v>0.87873826611772787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213.86023734676542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23.374750265417159</v>
      </c>
      <c r="BB31" s="44">
        <f>$F31*'[1]INTERNAL PARAMETERS-2'!M31*(1-VLOOKUP(N$4,'[1]INTERNAL PARAMETERS-1'!$B$5:$J$44,4, FALSE))</f>
        <v>32.557669275242617</v>
      </c>
      <c r="BC31" s="44">
        <f>$F31*'[1]INTERNAL PARAMETERS-2'!N31*(1-VLOOKUP(O$4,'[1]INTERNAL PARAMETERS-1'!$B$5:$J$44,4, FALSE))</f>
        <v>63.269922426019981</v>
      </c>
      <c r="BD31" s="44">
        <f>$F31*'[1]INTERNAL PARAMETERS-2'!O31*(1-VLOOKUP(P$4,'[1]INTERNAL PARAMETERS-1'!$B$5:$J$44,4, FALSE))</f>
        <v>27.827077124939276</v>
      </c>
      <c r="BE31" s="44">
        <f>$F31*'[1]INTERNAL PARAMETERS-2'!P31*(1-VLOOKUP(Q$4,'[1]INTERNAL PARAMETERS-1'!$B$5:$J$44,4, FALSE))</f>
        <v>36.614569395479919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86.393870026647662</v>
      </c>
      <c r="BH31" s="44">
        <f>$F31*'[1]INTERNAL PARAMETERS-2'!S31*(1-VLOOKUP(T$4,'[1]INTERNAL PARAMETERS-1'!$B$5:$J$44,4, FALSE))</f>
        <v>3.1634577580238203</v>
      </c>
      <c r="BI31" s="44">
        <f>$F31*'[1]INTERNAL PARAMETERS-2'!T31*(1-VLOOKUP(U$4,'[1]INTERNAL PARAMETERS-1'!$B$5:$J$44,4, FALSE))</f>
        <v>2.3433605013077372</v>
      </c>
      <c r="BJ31" s="44">
        <f>$F31*'[1]INTERNAL PARAMETERS-2'!U31*(1-VLOOKUP(V$4,'[1]INTERNAL PARAMETERS-1'!$B$5:$J$44,4, FALSE))</f>
        <v>18.424429704839042</v>
      </c>
      <c r="BK31" s="44">
        <f>$F31*'[1]INTERNAL PARAMETERS-2'!V31*(1-VLOOKUP(W$4,'[1]INTERNAL PARAMETERS-1'!$B$5:$J$44,4, FALSE))</f>
        <v>26.94833885882155</v>
      </c>
      <c r="BL31" s="44">
        <f>$F31*'[1]INTERNAL PARAMETERS-2'!W31*(1-VLOOKUP(X$4,'[1]INTERNAL PARAMETERS-1'!$B$5:$J$44,4, FALSE))</f>
        <v>56.825768734914398</v>
      </c>
      <c r="BM31" s="44">
        <f>$F31*'[1]INTERNAL PARAMETERS-2'!X31*(1-VLOOKUP(Y$4,'[1]INTERNAL PARAMETERS-1'!$B$5:$J$44,4, FALSE))</f>
        <v>26.655353030540059</v>
      </c>
      <c r="BN31" s="44">
        <f>$F31*'[1]INTERNAL PARAMETERS-2'!Y31*(1-VLOOKUP(Z$4,'[1]INTERNAL PARAMETERS-1'!$B$5:$J$44,4, FALSE))</f>
        <v>56.825768734914398</v>
      </c>
      <c r="BO31" s="44">
        <f>$F31*'[1]INTERNAL PARAMETERS-2'!Z31*(1-VLOOKUP(AA$4,'[1]INTERNAL PARAMETERS-1'!$B$5:$J$44,4, FALSE))</f>
        <v>67.956599584890114</v>
      </c>
      <c r="BP31" s="44">
        <f>$F31*'[1]INTERNAL PARAMETERS-2'!AA31*(1-VLOOKUP(AB$4,'[1]INTERNAL PARAMETERS-1'!$B$5:$J$44,4, FALSE))</f>
        <v>17.282108322163172</v>
      </c>
      <c r="BQ31" s="44">
        <f>$F31*'[1]INTERNAL PARAMETERS-2'!AB31*(1-VLOOKUP(AC$4,'[1]INTERNAL PARAMETERS-1'!$B$5:$J$44,4, FALSE))</f>
        <v>188.05240035518784</v>
      </c>
      <c r="BR31" s="44">
        <f>$F31*'[1]INTERNAL PARAMETERS-2'!AC31*(1-VLOOKUP(AD$4,'[1]INTERNAL PARAMETERS-1'!$B$5:$J$44,4, FALSE))</f>
        <v>19.33246107331675</v>
      </c>
      <c r="BS31" s="44">
        <f>$F31*'[1]INTERNAL PARAMETERS-2'!AD31*(1-VLOOKUP(AE$4,'[1]INTERNAL PARAMETERS-1'!$B$5:$J$44,4, FALSE))</f>
        <v>3.2220768455527917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2.3433385794350636</v>
      </c>
      <c r="CA31" s="44">
        <f>$F31*'[1]INTERNAL PARAMETERS-2'!AL31*(1-VLOOKUP(AM$4,'[1]INTERNAL PARAMETERS-1'!$B$5:$J$44,4, FALSE))</f>
        <v>9.0803684894587668</v>
      </c>
      <c r="CB31" s="44">
        <f>$F31*'[1]INTERNAL PARAMETERS-2'!AM31*(1-VLOOKUP(AN$4,'[1]INTERNAL PARAMETERS-1'!$B$5:$J$44,4, FALSE))</f>
        <v>6.1512774721874628</v>
      </c>
      <c r="CC31" s="44">
        <f>$F31*'[1]INTERNAL PARAMETERS-2'!AN31*(1-VLOOKUP(AO$4,'[1]INTERNAL PARAMETERS-1'!$B$5:$J$44,4, FALSE))</f>
        <v>21.382923433833692</v>
      </c>
      <c r="CD31" s="44">
        <f>$F31*'[1]INTERNAL PARAMETERS-2'!AO31*(1-VLOOKUP(AP$4,'[1]INTERNAL PARAMETERS-1'!$B$5:$J$44,4, FALSE))</f>
        <v>41.594122773268168</v>
      </c>
      <c r="CE31" s="44">
        <f>$F31*'[1]INTERNAL PARAMETERS-2'!AP31*(1-VLOOKUP(AQ$4,'[1]INTERNAL PARAMETERS-1'!$B$5:$J$44,4, FALSE))</f>
        <v>6.1512774721874628</v>
      </c>
      <c r="CF31" s="44">
        <f>$F31*'[1]INTERNAL PARAMETERS-2'!AQ31*(1-VLOOKUP(AR$4,'[1]INTERNAL PARAMETERS-1'!$B$5:$J$44,4, FALSE))</f>
        <v>0.87873826611772787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1096.093304847509</v>
      </c>
    </row>
    <row r="32" spans="3:87" x14ac:dyDescent="0.5">
      <c r="C32" s="27" t="s">
        <v>5</v>
      </c>
      <c r="D32" s="26" t="s">
        <v>63</v>
      </c>
      <c r="E32" s="26" t="s">
        <v>71</v>
      </c>
      <c r="F32" s="124">
        <f>OVERALL2021!AI32</f>
        <v>1051.8752244857053</v>
      </c>
      <c r="G32" s="45">
        <f>$F32*'[1]INTERNAL PARAMETERS-2'!F32*VLOOKUP(G$4,'[1]INTERNAL PARAMETERS-1'!$B$5:$J$44,4, FALSE)</f>
        <v>4.4295517578317529</v>
      </c>
      <c r="H32" s="44">
        <f>$F32*'[1]INTERNAL PARAMETERS-2'!G32*VLOOKUP(H$4,'[1]INTERNAL PARAMETERS-1'!$B$5:$J$44,4, FALSE)</f>
        <v>5.3154410718936145</v>
      </c>
      <c r="I32" s="44">
        <f>$F32*'[1]INTERNAL PARAMETERS-2'!H32*VLOOKUP(I$4,'[1]INTERNAL PARAMETERS-1'!$B$5:$J$44,4, FALSE)</f>
        <v>10.500928219178144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1.0926248706822814</v>
      </c>
      <c r="N32" s="44">
        <f>$F32*'[1]INTERNAL PARAMETERS-2'!M32*VLOOKUP(N$4,'[1]INTERNAL PARAMETERS-1'!$B$5:$J$44,4, FALSE)</f>
        <v>1.2550449240951194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1.1812558770974471</v>
      </c>
      <c r="S32" s="44">
        <f>$F32*'[1]INTERNAL PARAMETERS-2'!R32*VLOOKUP(S$4,'[1]INTERNAL PARAMETERS-1'!$B$5:$J$44,4, FALSE)</f>
        <v>4.2495390912893924</v>
      </c>
      <c r="T32" s="44">
        <f>$F32*'[1]INTERNAL PARAMETERS-2'!S32*VLOOKUP(T$4,'[1]INTERNAL PARAMETERS-1'!$B$5:$J$44,4, FALSE)</f>
        <v>0.20671451911593081</v>
      </c>
      <c r="U32" s="44">
        <f>$F32*'[1]INTERNAL PARAMETERS-2'!T32*VLOOKUP(U$4,'[1]INTERNAL PARAMETERS-1'!$B$5:$J$44,4, FALSE)</f>
        <v>0.47248131333448912</v>
      </c>
      <c r="V32" s="44">
        <f>$F32*'[1]INTERNAL PARAMETERS-2'!U32*VLOOKUP(V$4,'[1]INTERNAL PARAMETERS-1'!$B$5:$J$44,4, FALSE)</f>
        <v>3.4107737872844908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0.29526137551313747</v>
      </c>
      <c r="AJ32" s="44">
        <f>$F32*'[1]INTERNAL PARAMETERS-2'!AI32*VLOOKUP(AJ$4,'[1]INTERNAL PARAMETERS-1'!$B$5:$J$44,4, FALSE)</f>
        <v>1.4765172526105845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199.51763616438473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20.759872542963347</v>
      </c>
      <c r="BB32" s="44">
        <f>$F32*'[1]INTERNAL PARAMETERS-2'!M32*(1-VLOOKUP(N$4,'[1]INTERNAL PARAMETERS-1'!$B$5:$J$44,4, FALSE))</f>
        <v>23.845853557807263</v>
      </c>
      <c r="BC32" s="44">
        <f>$F32*'[1]INTERNAL PARAMETERS-2'!N32*(1-VLOOKUP(O$4,'[1]INTERNAL PARAMETERS-1'!$B$5:$J$44,4, FALSE))</f>
        <v>58.175011165406417</v>
      </c>
      <c r="BD32" s="44">
        <f>$F32*'[1]INTERNAL PARAMETERS-2'!O32*(1-VLOOKUP(P$4,'[1]INTERNAL PARAMETERS-1'!$B$5:$J$44,4, FALSE))</f>
        <v>30.416339553796</v>
      </c>
      <c r="BE32" s="44">
        <f>$F32*'[1]INTERNAL PARAMETERS-2'!P32*(1-VLOOKUP(Q$4,'[1]INTERNAL PARAMETERS-1'!$B$5:$J$44,4, FALSE))</f>
        <v>50.201796963804767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80.741242734498456</v>
      </c>
      <c r="BH32" s="44">
        <f>$F32*'[1]INTERNAL PARAMETERS-2'!S32*(1-VLOOKUP(T$4,'[1]INTERNAL PARAMETERS-1'!$B$5:$J$44,4, FALSE))</f>
        <v>1.8604306720433772</v>
      </c>
      <c r="BI32" s="44">
        <f>$F32*'[1]INTERNAL PARAMETERS-2'!T32*(1-VLOOKUP(U$4,'[1]INTERNAL PARAMETERS-1'!$B$5:$J$44,4, FALSE))</f>
        <v>1.8899252533379565</v>
      </c>
      <c r="BJ32" s="44">
        <f>$F32*'[1]INTERNAL PARAMETERS-2'!U32*(1-VLOOKUP(V$4,'[1]INTERNAL PARAMETERS-1'!$B$5:$J$44,4, FALSE))</f>
        <v>19.327718127945449</v>
      </c>
      <c r="BK32" s="44">
        <f>$F32*'[1]INTERNAL PARAMETERS-2'!V32*(1-VLOOKUP(W$4,'[1]INTERNAL PARAMETERS-1'!$B$5:$J$44,4, FALSE))</f>
        <v>24.510270543353663</v>
      </c>
      <c r="BL32" s="44">
        <f>$F32*'[1]INTERNAL PARAMETERS-2'!W32*(1-VLOOKUP(X$4,'[1]INTERNAL PARAMETERS-1'!$B$5:$J$44,4, FALSE))</f>
        <v>50.49705833931791</v>
      </c>
      <c r="BM32" s="44">
        <f>$F32*'[1]INTERNAL PARAMETERS-2'!X32*(1-VLOOKUP(Y$4,'[1]INTERNAL PARAMETERS-1'!$B$5:$J$44,4, FALSE))</f>
        <v>30.121078178282865</v>
      </c>
      <c r="BN32" s="44">
        <f>$F32*'[1]INTERNAL PARAMETERS-2'!Y32*(1-VLOOKUP(Z$4,'[1]INTERNAL PARAMETERS-1'!$B$5:$J$44,4, FALSE))</f>
        <v>54.336087346123385</v>
      </c>
      <c r="BO32" s="44">
        <f>$F32*'[1]INTERNAL PARAMETERS-2'!Z32*(1-VLOOKUP(AA$4,'[1]INTERNAL PARAMETERS-1'!$B$5:$J$44,4, FALSE))</f>
        <v>63.195190861786898</v>
      </c>
      <c r="BP32" s="44">
        <f>$F32*'[1]INTERNAL PARAMETERS-2'!AA32*(1-VLOOKUP(AB$4,'[1]INTERNAL PARAMETERS-1'!$B$5:$J$44,4, FALSE))</f>
        <v>16.241794966238878</v>
      </c>
      <c r="BQ32" s="44">
        <f>$F32*'[1]INTERNAL PARAMETERS-2'!AB32*(1-VLOOKUP(AC$4,'[1]INTERNAL PARAMETERS-1'!$B$5:$J$44,4, FALSE))</f>
        <v>183.08887563636964</v>
      </c>
      <c r="BR32" s="44">
        <f>$F32*'[1]INTERNAL PARAMETERS-2'!AC32*(1-VLOOKUP(AD$4,'[1]INTERNAL PARAMETERS-1'!$B$5:$J$44,4, FALSE))</f>
        <v>16.537056341752017</v>
      </c>
      <c r="BS32" s="44">
        <f>$F32*'[1]INTERNAL PARAMETERS-2'!AD32*(1-VLOOKUP(AE$4,'[1]INTERNAL PARAMETERS-1'!$B$5:$J$44,4, FALSE))</f>
        <v>1.4765172526105845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3.2484010682567552</v>
      </c>
      <c r="CA32" s="44">
        <f>$F32*'[1]INTERNAL PARAMETERS-2'!AL32*(1-VLOOKUP(AM$4,'[1]INTERNAL PARAMETERS-1'!$B$5:$J$44,4, FALSE))</f>
        <v>9.7450980172478161</v>
      </c>
      <c r="CB32" s="44">
        <f>$F32*'[1]INTERNAL PARAMETERS-2'!AM32*(1-VLOOKUP(AN$4,'[1]INTERNAL PARAMETERS-1'!$B$5:$J$44,4, FALSE))</f>
        <v>6.7919583245041988</v>
      </c>
      <c r="CC32" s="44">
        <f>$F32*'[1]INTERNAL PARAMETERS-2'!AN32*(1-VLOOKUP(AO$4,'[1]INTERNAL PARAMETERS-1'!$B$5:$J$44,4, FALSE))</f>
        <v>23.033753290743075</v>
      </c>
      <c r="CD32" s="44">
        <f>$F32*'[1]INTERNAL PARAMETERS-2'!AO32*(1-VLOOKUP(AP$4,'[1]INTERNAL PARAMETERS-1'!$B$5:$J$44,4, FALSE))</f>
        <v>37.503664441335786</v>
      </c>
      <c r="CE32" s="44">
        <f>$F32*'[1]INTERNAL PARAMETERS-2'!AP32*(1-VLOOKUP(AQ$4,'[1]INTERNAL PARAMETERS-1'!$B$5:$J$44,4, FALSE))</f>
        <v>7.3825862630529233</v>
      </c>
      <c r="CF32" s="44">
        <f>$F32*'[1]INTERNAL PARAMETERS-2'!AQ32*(1-VLOOKUP(AR$4,'[1]INTERNAL PARAMETERS-1'!$B$5:$J$44,4, FALSE))</f>
        <v>2.9530345052211691</v>
      </c>
      <c r="CG32" s="44">
        <f>$F32*'[1]INTERNAL PARAMETERS-2'!AR32*(1-VLOOKUP(AS$4,'[1]INTERNAL PARAMETERS-1'!$B$5:$J$44,4, FALSE))</f>
        <v>0.59062793854872353</v>
      </c>
      <c r="CH32" s="43">
        <f>$F32*'[1]INTERNAL PARAMETERS-2'!AS32*(1-VLOOKUP(AT$4,'[1]INTERNAL PARAMETERS-1'!$B$5:$J$44,4, FALSE))</f>
        <v>0</v>
      </c>
      <c r="CI32" s="42">
        <f t="shared" si="0"/>
        <v>1051.8750141106605</v>
      </c>
    </row>
    <row r="33" spans="3:87" x14ac:dyDescent="0.5">
      <c r="C33" s="27" t="s">
        <v>5</v>
      </c>
      <c r="D33" s="26" t="s">
        <v>63</v>
      </c>
      <c r="E33" s="26" t="s">
        <v>70</v>
      </c>
      <c r="F33" s="124">
        <f>OVERALL2021!AI33</f>
        <v>1174.3962453274539</v>
      </c>
      <c r="G33" s="45">
        <f>$F33*'[1]INTERNAL PARAMETERS-2'!F33*VLOOKUP(G$4,'[1]INTERNAL PARAMETERS-1'!$B$5:$J$44,4, FALSE)</f>
        <v>4.2908915615529182</v>
      </c>
      <c r="H33" s="44">
        <f>$F33*'[1]INTERNAL PARAMETERS-2'!G33*VLOOKUP(H$4,'[1]INTERNAL PARAMETERS-1'!$B$5:$J$44,4, FALSE)</f>
        <v>3.9608862166159042</v>
      </c>
      <c r="I33" s="44">
        <f>$F33*'[1]INTERNAL PARAMETERS-2'!H33*VLOOKUP(I$4,'[1]INTERNAL PARAMETERS-1'!$B$5:$J$44,4, FALSE)</f>
        <v>11.402882551744087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2.0299439100485039</v>
      </c>
      <c r="N33" s="44">
        <f>$F33*'[1]INTERNAL PARAMETERS-2'!M33*VLOOKUP(N$4,'[1]INTERNAL PARAMETERS-1'!$B$5:$J$44,4, FALSE)</f>
        <v>1.7328803797929249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0.33012278456154731</v>
      </c>
      <c r="S33" s="44">
        <f>$F33*'[1]INTERNAL PARAMETERS-2'!R33*VLOOKUP(S$4,'[1]INTERNAL PARAMETERS-1'!$B$5:$J$44,4, FALSE)</f>
        <v>4.1600109719924001</v>
      </c>
      <c r="T33" s="44">
        <f>$F33*'[1]INTERNAL PARAMETERS-2'!S33*VLOOKUP(T$4,'[1]INTERNAL PARAMETERS-1'!$B$5:$J$44,4, FALSE)</f>
        <v>0.26406299576187803</v>
      </c>
      <c r="U33" s="44">
        <f>$F33*'[1]INTERNAL PARAMETERS-2'!T33*VLOOKUP(U$4,'[1]INTERNAL PARAMETERS-1'!$B$5:$J$44,4, FALSE)</f>
        <v>0.3300758087117342</v>
      </c>
      <c r="V33" s="44">
        <f>$F33*'[1]INTERNAL PARAMETERS-2'!U33*VLOOKUP(V$4,'[1]INTERNAL PARAMETERS-1'!$B$5:$J$44,4, FALSE)</f>
        <v>3.5647799790106336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0.33012278456154731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0.33012278456154731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216.65476848313764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38.568934290921568</v>
      </c>
      <c r="BB33" s="44">
        <f>$F33*'[1]INTERNAL PARAMETERS-2'!M33*(1-VLOOKUP(N$4,'[1]INTERNAL PARAMETERS-1'!$B$5:$J$44,4, FALSE))</f>
        <v>32.92472721606557</v>
      </c>
      <c r="BC33" s="44">
        <f>$F33*'[1]INTERNAL PARAMETERS-2'!N33*(1-VLOOKUP(O$4,'[1]INTERNAL PARAMETERS-1'!$B$5:$J$44,4, FALSE))</f>
        <v>82.518012660937288</v>
      </c>
      <c r="BD33" s="44">
        <f>$F33*'[1]INTERNAL PARAMETERS-2'!O33*(1-VLOOKUP(P$4,'[1]INTERNAL PARAMETERS-1'!$B$5:$J$44,4, FALSE))</f>
        <v>25.745584248566576</v>
      </c>
      <c r="BE33" s="44">
        <f>$F33*'[1]INTERNAL PARAMETERS-2'!P33*(1-VLOOKUP(Q$4,'[1]INTERNAL PARAMETERS-1'!$B$5:$J$44,4, FALSE))</f>
        <v>44.229641633024443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79.040208467855592</v>
      </c>
      <c r="BH33" s="44">
        <f>$F33*'[1]INTERNAL PARAMETERS-2'!S33*(1-VLOOKUP(T$4,'[1]INTERNAL PARAMETERS-1'!$B$5:$J$44,4, FALSE))</f>
        <v>2.3765669618569025</v>
      </c>
      <c r="BI33" s="44">
        <f>$F33*'[1]INTERNAL PARAMETERS-2'!T33*(1-VLOOKUP(U$4,'[1]INTERNAL PARAMETERS-1'!$B$5:$J$44,4, FALSE))</f>
        <v>1.3203032348469368</v>
      </c>
      <c r="BJ33" s="44">
        <f>$F33*'[1]INTERNAL PARAMETERS-2'!U33*(1-VLOOKUP(V$4,'[1]INTERNAL PARAMETERS-1'!$B$5:$J$44,4, FALSE))</f>
        <v>20.200419881060256</v>
      </c>
      <c r="BK33" s="44">
        <f>$F33*'[1]INTERNAL PARAMETERS-2'!V33*(1-VLOOKUP(W$4,'[1]INTERNAL PARAMETERS-1'!$B$5:$J$44,4, FALSE))</f>
        <v>27.726086076686794</v>
      </c>
      <c r="BL33" s="44">
        <f>$F33*'[1]INTERNAL PARAMETERS-2'!W33*(1-VLOOKUP(X$4,'[1]INTERNAL PARAMETERS-1'!$B$5:$J$44,4, FALSE))</f>
        <v>56.442305627809162</v>
      </c>
      <c r="BM33" s="44">
        <f>$F33*'[1]INTERNAL PARAMETERS-2'!X33*(1-VLOOKUP(Y$4,'[1]INTERNAL PARAMETERS-1'!$B$5:$J$44,4, FALSE))</f>
        <v>38.948499157411412</v>
      </c>
      <c r="BN33" s="44">
        <f>$F33*'[1]INTERNAL PARAMETERS-2'!Y33*(1-VLOOKUP(Z$4,'[1]INTERNAL PARAMETERS-1'!$B$5:$J$44,4, FALSE))</f>
        <v>60.073069059863521</v>
      </c>
      <c r="BO33" s="44">
        <f>$F33*'[1]INTERNAL PARAMETERS-2'!Z33*(1-VLOOKUP(AA$4,'[1]INTERNAL PARAMETERS-1'!$B$5:$J$44,4, FALSE))</f>
        <v>69.645220536654008</v>
      </c>
      <c r="BP33" s="44">
        <f>$F33*'[1]INTERNAL PARAMETERS-2'!AA33*(1-VLOOKUP(AB$4,'[1]INTERNAL PARAMETERS-1'!$B$5:$J$44,4, FALSE))</f>
        <v>24.42532798956945</v>
      </c>
      <c r="BQ33" s="44">
        <f>$F33*'[1]INTERNAL PARAMETERS-2'!AB33*(1-VLOOKUP(AC$4,'[1]INTERNAL PARAMETERS-1'!$B$5:$J$44,4, FALSE))</f>
        <v>213.88668130101348</v>
      </c>
      <c r="BR33" s="44">
        <f>$F33*'[1]INTERNAL PARAMETERS-2'!AC33*(1-VLOOKUP(AD$4,'[1]INTERNAL PARAMETERS-1'!$B$5:$J$44,4, FALSE))</f>
        <v>14.193048383280411</v>
      </c>
      <c r="BS33" s="44">
        <f>$F33*'[1]INTERNAL PARAMETERS-2'!AD33*(1-VLOOKUP(AE$4,'[1]INTERNAL PARAMETERS-1'!$B$5:$J$44,4, FALSE))</f>
        <v>2.9706353025557948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2.3105071730572324</v>
      </c>
      <c r="CA33" s="44">
        <f>$F33*'[1]INTERNAL PARAMETERS-2'!AL33*(1-VLOOKUP(AM$4,'[1]INTERNAL PARAMETERS-1'!$B$5:$J$44,4, FALSE))</f>
        <v>7.9217724332318085</v>
      </c>
      <c r="CB33" s="44">
        <f>$F33*'[1]INTERNAL PARAMETERS-2'!AM33*(1-VLOOKUP(AN$4,'[1]INTERNAL PARAMETERS-1'!$B$5:$J$44,4, FALSE))</f>
        <v>6.2713933896731371</v>
      </c>
      <c r="CC33" s="44">
        <f>$F33*'[1]INTERNAL PARAMETERS-2'!AN33*(1-VLOOKUP(AO$4,'[1]INTERNAL PARAMETERS-1'!$B$5:$J$44,4, FALSE))</f>
        <v>19.144185513956426</v>
      </c>
      <c r="CD33" s="44">
        <f>$F33*'[1]INTERNAL PARAMETERS-2'!AO33*(1-VLOOKUP(AP$4,'[1]INTERNAL PARAMETERS-1'!$B$5:$J$44,4, FALSE))</f>
        <v>44.889769762523002</v>
      </c>
      <c r="CE33" s="44">
        <f>$F33*'[1]INTERNAL PARAMETERS-2'!AP33*(1-VLOOKUP(AQ$4,'[1]INTERNAL PARAMETERS-1'!$B$5:$J$44,4, FALSE))</f>
        <v>7.9217724332318085</v>
      </c>
      <c r="CF33" s="44">
        <f>$F33*'[1]INTERNAL PARAMETERS-2'!AQ33*(1-VLOOKUP(AR$4,'[1]INTERNAL PARAMETERS-1'!$B$5:$J$44,4, FALSE))</f>
        <v>1.3202562589971236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1174.3964802067032</v>
      </c>
    </row>
    <row r="34" spans="3:87" x14ac:dyDescent="0.5">
      <c r="C34" s="27" t="s">
        <v>5</v>
      </c>
      <c r="D34" s="26" t="s">
        <v>63</v>
      </c>
      <c r="E34" s="26" t="s">
        <v>69</v>
      </c>
      <c r="F34" s="124">
        <f>OVERALL2021!AI34</f>
        <v>1278.2641899607943</v>
      </c>
      <c r="G34" s="45">
        <f>$F34*'[1]INTERNAL PARAMETERS-2'!F34*VLOOKUP(G$4,'[1]INTERNAL PARAMETERS-1'!$B$5:$J$44,4, FALSE)</f>
        <v>4.1428542396629346</v>
      </c>
      <c r="H34" s="44">
        <f>$F34*'[1]INTERNAL PARAMETERS-2'!G34*VLOOKUP(H$4,'[1]INTERNAL PARAMETERS-1'!$B$5:$J$44,4, FALSE)</f>
        <v>7.5325552186009688</v>
      </c>
      <c r="I34" s="44">
        <f>$F34*'[1]INTERNAL PARAMETERS-2'!H34*VLOOKUP(I$4,'[1]INTERNAL PARAMETERS-1'!$B$5:$J$44,4, FALSE)</f>
        <v>10.595429609449827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3.125982293907223</v>
      </c>
      <c r="N34" s="44">
        <f>$F34*'[1]INTERNAL PARAMETERS-2'!M34*VLOOKUP(N$4,'[1]INTERNAL PARAMETERS-1'!$B$5:$J$44,4, FALSE)</f>
        <v>1.6571480871861235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1.5065621742877919</v>
      </c>
      <c r="S34" s="44">
        <f>$F34*'[1]INTERNAL PARAMETERS-2'!R34*VLOOKUP(S$4,'[1]INTERNAL PARAMETERS-1'!$B$5:$J$44,4, FALSE)</f>
        <v>3.7163102621149173</v>
      </c>
      <c r="T34" s="44">
        <f>$F34*'[1]INTERNAL PARAMETERS-2'!S34*VLOOKUP(T$4,'[1]INTERNAL PARAMETERS-1'!$B$5:$J$44,4, FALSE)</f>
        <v>0.30129965221565885</v>
      </c>
      <c r="U34" s="44">
        <f>$F34*'[1]INTERNAL PARAMETERS-2'!T34*VLOOKUP(U$4,'[1]INTERNAL PARAMETERS-1'!$B$5:$J$44,4, FALSE)</f>
        <v>0.37662776093004846</v>
      </c>
      <c r="V34" s="44">
        <f>$F34*'[1]INTERNAL PARAMETERS-2'!U34*VLOOKUP(V$4,'[1]INTERNAL PARAMETERS-1'!$B$5:$J$44,4, FALSE)</f>
        <v>4.6889734408608339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0.37657663036244998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0.37657663036244998</v>
      </c>
      <c r="AI34" s="44">
        <f>$F34*'[1]INTERNAL PARAMETERS-2'!AH34*VLOOKUP(AI$4,'[1]INTERNAL PARAMETERS-1'!$B$5:$J$44,4, FALSE)</f>
        <v>0.75328108714389597</v>
      </c>
      <c r="AJ34" s="44">
        <f>$F34*'[1]INTERNAL PARAMETERS-2'!AI34*VLOOKUP(AJ$4,'[1]INTERNAL PARAMETERS-1'!$B$5:$J$44,4, FALSE)</f>
        <v>0.75328108714389597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201.31316257954668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59.393663584237231</v>
      </c>
      <c r="BB34" s="44">
        <f>$F34*'[1]INTERNAL PARAMETERS-2'!M34*(1-VLOOKUP(N$4,'[1]INTERNAL PARAMETERS-1'!$B$5:$J$44,4, FALSE))</f>
        <v>31.48581365653634</v>
      </c>
      <c r="BC34" s="44">
        <f>$F34*'[1]INTERNAL PARAMETERS-2'!N34*(1-VLOOKUP(O$4,'[1]INTERNAL PARAMETERS-1'!$B$5:$J$44,4, FALSE))</f>
        <v>82.857468272515675</v>
      </c>
      <c r="BD34" s="44">
        <f>$F34*'[1]INTERNAL PARAMETERS-2'!O34*(1-VLOOKUP(P$4,'[1]INTERNAL PARAMETERS-1'!$B$5:$J$44,4, FALSE))</f>
        <v>29.753388591203432</v>
      </c>
      <c r="BE34" s="44">
        <f>$F34*'[1]INTERNAL PARAMETERS-2'!P34*(1-VLOOKUP(Q$4,'[1]INTERNAL PARAMETERS-1'!$B$5:$J$44,4, FALSE))</f>
        <v>51.974221963805896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70.609894980183427</v>
      </c>
      <c r="BH34" s="44">
        <f>$F34*'[1]INTERNAL PARAMETERS-2'!S34*(1-VLOOKUP(T$4,'[1]INTERNAL PARAMETERS-1'!$B$5:$J$44,4, FALSE))</f>
        <v>2.7116968699409298</v>
      </c>
      <c r="BI34" s="44">
        <f>$F34*'[1]INTERNAL PARAMETERS-2'!T34*(1-VLOOKUP(U$4,'[1]INTERNAL PARAMETERS-1'!$B$5:$J$44,4, FALSE))</f>
        <v>1.5065110437201938</v>
      </c>
      <c r="BJ34" s="44">
        <f>$F34*'[1]INTERNAL PARAMETERS-2'!U34*(1-VLOOKUP(V$4,'[1]INTERNAL PARAMETERS-1'!$B$5:$J$44,4, FALSE))</f>
        <v>26.570849498211395</v>
      </c>
      <c r="BK34" s="44">
        <f>$F34*'[1]INTERNAL PARAMETERS-2'!V34*(1-VLOOKUP(W$4,'[1]INTERNAL PARAMETERS-1'!$B$5:$J$44,4, FALSE))</f>
        <v>24.103972177252707</v>
      </c>
      <c r="BL34" s="44">
        <f>$F34*'[1]INTERNAL PARAMETERS-2'!W34*(1-VLOOKUP(X$4,'[1]INTERNAL PARAMETERS-1'!$B$5:$J$44,4, FALSE))</f>
        <v>65.532642400301043</v>
      </c>
      <c r="BM34" s="44">
        <f>$F34*'[1]INTERNAL PARAMETERS-2'!X34*(1-VLOOKUP(Y$4,'[1]INTERNAL PARAMETERS-1'!$B$5:$J$44,4, FALSE))</f>
        <v>51.597517507024449</v>
      </c>
      <c r="BN34" s="44">
        <f>$F34*'[1]INTERNAL PARAMETERS-2'!Y34*(1-VLOOKUP(Z$4,'[1]INTERNAL PARAMETERS-1'!$B$5:$J$44,4, FALSE))</f>
        <v>78.714614032852737</v>
      </c>
      <c r="BO34" s="44">
        <f>$F34*'[1]INTERNAL PARAMETERS-2'!Z34*(1-VLOOKUP(AA$4,'[1]INTERNAL PARAMETERS-1'!$B$5:$J$44,4, FALSE))</f>
        <v>105.07830164511813</v>
      </c>
      <c r="BP34" s="44">
        <f>$F34*'[1]INTERNAL PARAMETERS-2'!AA34*(1-VLOOKUP(AB$4,'[1]INTERNAL PARAMETERS-1'!$B$5:$J$44,4, FALSE))</f>
        <v>28.246826416915642</v>
      </c>
      <c r="BQ34" s="44">
        <f>$F34*'[1]INTERNAL PARAMETERS-2'!AB34*(1-VLOOKUP(AC$4,'[1]INTERNAL PARAMETERS-1'!$B$5:$J$44,4, FALSE))</f>
        <v>234.63715209785144</v>
      </c>
      <c r="BR34" s="44">
        <f>$F34*'[1]INTERNAL PARAMETERS-2'!AC34*(1-VLOOKUP(AD$4,'[1]INTERNAL PARAMETERS-1'!$B$5:$J$44,4, FALSE))</f>
        <v>8.6624129361073141</v>
      </c>
      <c r="BS34" s="44">
        <f>$F34*'[1]INTERNAL PARAMETERS-2'!AD34*(1-VLOOKUP(AE$4,'[1]INTERNAL PARAMETERS-1'!$B$5:$J$44,4, FALSE))</f>
        <v>6.7792741314570728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3.0129965221565884</v>
      </c>
      <c r="CA34" s="44">
        <f>$F34*'[1]INTERNAL PARAMETERS-2'!AL34*(1-VLOOKUP(AM$4,'[1]INTERNAL PARAMETERS-1'!$B$5:$J$44,4, FALSE))</f>
        <v>8.2857084793258693</v>
      </c>
      <c r="CB34" s="44">
        <f>$F34*'[1]INTERNAL PARAMETERS-2'!AM34*(1-VLOOKUP(AN$4,'[1]INTERNAL PARAMETERS-1'!$B$5:$J$44,4, FALSE))</f>
        <v>5.27271195716928</v>
      </c>
      <c r="CC34" s="44">
        <f>$F34*'[1]INTERNAL PARAMETERS-2'!AN34*(1-VLOOKUP(AO$4,'[1]INTERNAL PARAMETERS-1'!$B$5:$J$44,4, FALSE))</f>
        <v>22.97411445974636</v>
      </c>
      <c r="CD34" s="44">
        <f>$F34*'[1]INTERNAL PARAMETERS-2'!AO34*(1-VLOOKUP(AP$4,'[1]INTERNAL PARAMETERS-1'!$B$5:$J$44,4, FALSE))</f>
        <v>30.506541851928333</v>
      </c>
      <c r="CE34" s="44">
        <f>$F34*'[1]INTERNAL PARAMETERS-2'!AP34*(1-VLOOKUP(AQ$4,'[1]INTERNAL PARAMETERS-1'!$B$5:$J$44,4, FALSE))</f>
        <v>5.6494164139507266</v>
      </c>
      <c r="CF34" s="44">
        <f>$F34*'[1]INTERNAL PARAMETERS-2'!AQ34*(1-VLOOKUP(AR$4,'[1]INTERNAL PARAMETERS-1'!$B$5:$J$44,4, FALSE))</f>
        <v>0.75328108714389597</v>
      </c>
      <c r="CG34" s="44">
        <f>$F34*'[1]INTERNAL PARAMETERS-2'!AR34*(1-VLOOKUP(AS$4,'[1]INTERNAL PARAMETERS-1'!$B$5:$J$44,4, FALSE))</f>
        <v>0.37657663036244998</v>
      </c>
      <c r="CH34" s="43">
        <f>$F34*'[1]INTERNAL PARAMETERS-2'!AS34*(1-VLOOKUP(AT$4,'[1]INTERNAL PARAMETERS-1'!$B$5:$J$44,4, FALSE))</f>
        <v>0</v>
      </c>
      <c r="CI34" s="42">
        <f t="shared" si="0"/>
        <v>1278.2641899607943</v>
      </c>
    </row>
    <row r="35" spans="3:87" x14ac:dyDescent="0.5">
      <c r="C35" s="27" t="s">
        <v>5</v>
      </c>
      <c r="D35" s="26" t="s">
        <v>63</v>
      </c>
      <c r="E35" s="26" t="s">
        <v>68</v>
      </c>
      <c r="F35" s="124">
        <f>OVERALL2021!AI35</f>
        <v>1287.9530801087046</v>
      </c>
      <c r="G35" s="45">
        <f>$F35*'[1]INTERNAL PARAMETERS-2'!F35*VLOOKUP(G$4,'[1]INTERNAL PARAMETERS-1'!$B$5:$J$44,4, FALSE)</f>
        <v>5.1881325972938841</v>
      </c>
      <c r="H35" s="44">
        <f>$F35*'[1]INTERNAL PARAMETERS-2'!G35*VLOOKUP(H$4,'[1]INTERNAL PARAMETERS-1'!$B$5:$J$44,4, FALSE)</f>
        <v>1.7293346006619579</v>
      </c>
      <c r="I35" s="44">
        <f>$F35*'[1]INTERNAL PARAMETERS-2'!H35*VLOOKUP(I$4,'[1]INTERNAL PARAMETERS-1'!$B$5:$J$44,4, FALSE)</f>
        <v>11.971195451574983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4.2585911003178296</v>
      </c>
      <c r="N35" s="44">
        <f>$F35*'[1]INTERNAL PARAMETERS-2'!M35*VLOOKUP(N$4,'[1]INTERNAL PARAMETERS-1'!$B$5:$J$44,4, FALSE)</f>
        <v>1.6429065092212634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0.43236584899249209</v>
      </c>
      <c r="S35" s="44">
        <f>$F35*'[1]INTERNAL PARAMETERS-2'!R35*VLOOKUP(S$4,'[1]INTERNAL PARAMETERS-1'!$B$5:$J$44,4, FALSE)</f>
        <v>3.0960009332615059</v>
      </c>
      <c r="T35" s="44">
        <f>$F35*'[1]INTERNAL PARAMETERS-2'!S35*VLOOKUP(T$4,'[1]INTERNAL PARAMETERS-1'!$B$5:$J$44,4, FALSE)</f>
        <v>0.12969687516694658</v>
      </c>
      <c r="U35" s="44">
        <f>$F35*'[1]INTERNAL PARAMETERS-2'!T35*VLOOKUP(U$4,'[1]INTERNAL PARAMETERS-1'!$B$5:$J$44,4, FALSE)</f>
        <v>8.6473169798498423E-2</v>
      </c>
      <c r="V35" s="44">
        <f>$F35*'[1]INTERNAL PARAMETERS-2'!U35*VLOOKUP(V$4,'[1]INTERNAL PARAMETERS-1'!$B$5:$J$44,4, FALSE)</f>
        <v>3.5668443805222454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0.43236584899249209</v>
      </c>
      <c r="AK35" s="44">
        <f>$F35*'[1]INTERNAL PARAMETERS-2'!AJ35*VLOOKUP(AK$4,'[1]INTERNAL PARAMETERS-1'!$B$5:$J$44,4, FALSE)</f>
        <v>0.43236584899249209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227.45271357992465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80.913230906038763</v>
      </c>
      <c r="BB35" s="44">
        <f>$F35*'[1]INTERNAL PARAMETERS-2'!M35*(1-VLOOKUP(N$4,'[1]INTERNAL PARAMETERS-1'!$B$5:$J$44,4, FALSE))</f>
        <v>31.215223675203998</v>
      </c>
      <c r="BC35" s="44">
        <f>$F35*'[1]INTERNAL PARAMETERS-2'!N35*(1-VLOOKUP(O$4,'[1]INTERNAL PARAMETERS-1'!$B$5:$J$44,4, FALSE))</f>
        <v>95.98032425462884</v>
      </c>
      <c r="BD35" s="44">
        <f>$F35*'[1]INTERNAL PARAMETERS-2'!O35*(1-VLOOKUP(P$4,'[1]INTERNAL PARAMETERS-1'!$B$5:$J$44,4, FALSE))</f>
        <v>22.481864989837494</v>
      </c>
      <c r="BE35" s="44">
        <f>$F35*'[1]INTERNAL PARAMETERS-2'!P35*(1-VLOOKUP(Q$4,'[1]INTERNAL PARAMETERS-1'!$B$5:$J$44,4, FALSE))</f>
        <v>54.475392271585783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58.82401773196861</v>
      </c>
      <c r="BH35" s="44">
        <f>$F35*'[1]INTERNAL PARAMETERS-2'!S35*(1-VLOOKUP(T$4,'[1]INTERNAL PARAMETERS-1'!$B$5:$J$44,4, FALSE))</f>
        <v>1.1672718765025192</v>
      </c>
      <c r="BI35" s="44">
        <f>$F35*'[1]INTERNAL PARAMETERS-2'!T35*(1-VLOOKUP(U$4,'[1]INTERNAL PARAMETERS-1'!$B$5:$J$44,4, FALSE))</f>
        <v>0.34589267919399369</v>
      </c>
      <c r="BJ35" s="44">
        <f>$F35*'[1]INTERNAL PARAMETERS-2'!U35*(1-VLOOKUP(V$4,'[1]INTERNAL PARAMETERS-1'!$B$5:$J$44,4, FALSE))</f>
        <v>20.212118156292725</v>
      </c>
      <c r="BK35" s="44">
        <f>$F35*'[1]INTERNAL PARAMETERS-2'!V35*(1-VLOOKUP(W$4,'[1]INTERNAL PARAMETERS-1'!$B$5:$J$44,4, FALSE))</f>
        <v>24.64356543949194</v>
      </c>
      <c r="BL35" s="44">
        <f>$F35*'[1]INTERNAL PARAMETERS-2'!W35*(1-VLOOKUP(X$4,'[1]INTERNAL PARAMETERS-1'!$B$5:$J$44,4, FALSE))</f>
        <v>55.772361023255243</v>
      </c>
      <c r="BM35" s="44">
        <f>$F35*'[1]INTERNAL PARAMETERS-2'!X35*(1-VLOOKUP(Y$4,'[1]INTERNAL PARAMETERS-1'!$B$5:$J$44,4, FALSE))</f>
        <v>44.963729979674987</v>
      </c>
      <c r="BN35" s="44">
        <f>$F35*'[1]INTERNAL PARAMETERS-2'!Y35*(1-VLOOKUP(Z$4,'[1]INTERNAL PARAMETERS-1'!$B$5:$J$44,4, FALSE))</f>
        <v>76.95725726142328</v>
      </c>
      <c r="BO35" s="44">
        <f>$F35*'[1]INTERNAL PARAMETERS-2'!Z35*(1-VLOOKUP(AA$4,'[1]INTERNAL PARAMETERS-1'!$B$5:$J$44,4, FALSE))</f>
        <v>96.845055952613819</v>
      </c>
      <c r="BP35" s="44">
        <f>$F35*'[1]INTERNAL PARAMETERS-2'!AA35*(1-VLOOKUP(AB$4,'[1]INTERNAL PARAMETERS-1'!$B$5:$J$44,4, FALSE))</f>
        <v>20.752530389175536</v>
      </c>
      <c r="BQ35" s="44">
        <f>$F35*'[1]INTERNAL PARAMETERS-2'!AB35*(1-VLOOKUP(AC$4,'[1]INTERNAL PARAMETERS-1'!$B$5:$J$44,4, FALSE))</f>
        <v>252.48890507612231</v>
      </c>
      <c r="BR35" s="44">
        <f>$F35*'[1]INTERNAL PARAMETERS-2'!AC35*(1-VLOOKUP(AD$4,'[1]INTERNAL PARAMETERS-1'!$B$5:$J$44,4, FALSE))</f>
        <v>9.9438993455952751</v>
      </c>
      <c r="BS35" s="44">
        <f>$F35*'[1]INTERNAL PARAMETERS-2'!AD35*(1-VLOOKUP(AE$4,'[1]INTERNAL PARAMETERS-1'!$B$5:$J$44,4, FALSE))</f>
        <v>2.1617004496544499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1.7293346006619579</v>
      </c>
      <c r="CA35" s="44">
        <f>$F35*'[1]INTERNAL PARAMETERS-2'!AL35*(1-VLOOKUP(AM$4,'[1]INTERNAL PARAMETERS-1'!$B$5:$J$44,4, FALSE))</f>
        <v>9.9438993455952751</v>
      </c>
      <c r="CB35" s="44">
        <f>$F35*'[1]INTERNAL PARAMETERS-2'!AM35*(1-VLOOKUP(AN$4,'[1]INTERNAL PARAMETERS-1'!$B$5:$J$44,4, FALSE))</f>
        <v>4.7557667483013919</v>
      </c>
      <c r="CC35" s="44">
        <f>$F35*'[1]INTERNAL PARAMETERS-2'!AN35*(1-VLOOKUP(AO$4,'[1]INTERNAL PARAMETERS-1'!$B$5:$J$44,4, FALSE))</f>
        <v>15.564397791881651</v>
      </c>
      <c r="CD35" s="44">
        <f>$F35*'[1]INTERNAL PARAMETERS-2'!AO35*(1-VLOOKUP(AP$4,'[1]INTERNAL PARAMETERS-1'!$B$5:$J$44,4, FALSE))</f>
        <v>33.722861882410243</v>
      </c>
      <c r="CE35" s="44">
        <f>$F35*'[1]INTERNAL PARAMETERS-2'!AP35*(1-VLOOKUP(AQ$4,'[1]INTERNAL PARAMETERS-1'!$B$5:$J$44,4, FALSE))</f>
        <v>10.376265194587768</v>
      </c>
      <c r="CF35" s="44">
        <f>$F35*'[1]INTERNAL PARAMETERS-2'!AQ35*(1-VLOOKUP(AR$4,'[1]INTERNAL PARAMETERS-1'!$B$5:$J$44,4, FALSE))</f>
        <v>0.43236584899249209</v>
      </c>
      <c r="CG35" s="44">
        <f>$F35*'[1]INTERNAL PARAMETERS-2'!AR35*(1-VLOOKUP(AS$4,'[1]INTERNAL PARAMETERS-1'!$B$5:$J$44,4, FALSE))</f>
        <v>0.86473169798498417</v>
      </c>
      <c r="CH35" s="43">
        <f>$F35*'[1]INTERNAL PARAMETERS-2'!AS35*(1-VLOOKUP(AT$4,'[1]INTERNAL PARAMETERS-1'!$B$5:$J$44,4, FALSE))</f>
        <v>0</v>
      </c>
      <c r="CI35" s="42">
        <f t="shared" si="0"/>
        <v>1287.9529513133966</v>
      </c>
    </row>
    <row r="36" spans="3:87" x14ac:dyDescent="0.5">
      <c r="C36" s="27" t="s">
        <v>5</v>
      </c>
      <c r="D36" s="26" t="s">
        <v>63</v>
      </c>
      <c r="E36" s="26" t="s">
        <v>67</v>
      </c>
      <c r="F36" s="124">
        <f>OVERALL2021!AI36</f>
        <v>1032.1822843632751</v>
      </c>
      <c r="G36" s="45">
        <f>$F36*'[1]INTERNAL PARAMETERS-2'!F36*VLOOKUP(G$4,'[1]INTERNAL PARAMETERS-1'!$B$5:$J$44,4, FALSE)</f>
        <v>2.8751437530939032</v>
      </c>
      <c r="H36" s="44">
        <f>$F36*'[1]INTERNAL PARAMETERS-2'!G36*VLOOKUP(H$4,'[1]INTERNAL PARAMETERS-1'!$B$5:$J$44,4, FALSE)</f>
        <v>2.1563320102633181</v>
      </c>
      <c r="I36" s="44">
        <f>$F36*'[1]INTERNAL PARAMETERS-2'!H36*VLOOKUP(I$4,'[1]INTERNAL PARAMETERS-1'!$B$5:$J$44,4, FALSE)</f>
        <v>8.733583319037292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5.4268635092054183</v>
      </c>
      <c r="N36" s="44">
        <f>$F36*'[1]INTERNAL PARAMETERS-2'!M36*VLOOKUP(N$4,'[1]INTERNAL PARAMETERS-1'!$B$5:$J$44,4, FALSE)</f>
        <v>1.2938198498036781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0.3594058714152924</v>
      </c>
      <c r="S36" s="44">
        <f>$F36*'[1]INTERNAL PARAMETERS-2'!R36*VLOOKUP(S$4,'[1]INTERNAL PARAMETERS-1'!$B$5:$J$44,4, FALSE)</f>
        <v>2.2998414741697659</v>
      </c>
      <c r="T36" s="44">
        <f>$F36*'[1]INTERNAL PARAMETERS-2'!S36*VLOOKUP(T$4,'[1]INTERNAL PARAMETERS-1'!$B$5:$J$44,4, FALSE)</f>
        <v>0.21563320102633182</v>
      </c>
      <c r="U36" s="44">
        <f>$F36*'[1]INTERNAL PARAMETERS-2'!T36*VLOOKUP(U$4,'[1]INTERNAL PARAMETERS-1'!$B$5:$J$44,4, FALSE)</f>
        <v>0.28752469713223394</v>
      </c>
      <c r="V36" s="44">
        <f>$F36*'[1]INTERNAL PARAMETERS-2'!U36*VLOOKUP(V$4,'[1]INTERNAL PARAMETERS-1'!$B$5:$J$44,4, FALSE)</f>
        <v>2.3720013376696025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0.3594058714152924</v>
      </c>
      <c r="AJ36" s="44">
        <f>$F36*'[1]INTERNAL PARAMETERS-2'!AI36*VLOOKUP(AJ$4,'[1]INTERNAL PARAMETERS-1'!$B$5:$J$44,4, FALSE)</f>
        <v>1.7969261388480258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165.93808306170854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103.11040667490293</v>
      </c>
      <c r="BB36" s="44">
        <f>$F36*'[1]INTERNAL PARAMETERS-2'!M36*(1-VLOOKUP(N$4,'[1]INTERNAL PARAMETERS-1'!$B$5:$J$44,4, FALSE))</f>
        <v>24.582577146269884</v>
      </c>
      <c r="BC36" s="44">
        <f>$F36*'[1]INTERNAL PARAMETERS-2'!N36*(1-VLOOKUP(O$4,'[1]INTERNAL PARAMETERS-1'!$B$5:$J$44,4, FALSE))</f>
        <v>68.644457075752115</v>
      </c>
      <c r="BD36" s="44">
        <f>$F36*'[1]INTERNAL PARAMETERS-2'!O36*(1-VLOOKUP(P$4,'[1]INTERNAL PARAMETERS-1'!$B$5:$J$44,4, FALSE))</f>
        <v>13.297604369452074</v>
      </c>
      <c r="BE36" s="44">
        <f>$F36*'[1]INTERNAL PARAMETERS-2'!P36*(1-VLOOKUP(Q$4,'[1]INTERNAL PARAMETERS-1'!$B$5:$J$44,4, FALSE))</f>
        <v>47.799535843035784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43.696988009225549</v>
      </c>
      <c r="BH36" s="44">
        <f>$F36*'[1]INTERNAL PARAMETERS-2'!S36*(1-VLOOKUP(T$4,'[1]INTERNAL PARAMETERS-1'!$B$5:$J$44,4, FALSE))</f>
        <v>1.9406988092369863</v>
      </c>
      <c r="BI36" s="44">
        <f>$F36*'[1]INTERNAL PARAMETERS-2'!T36*(1-VLOOKUP(U$4,'[1]INTERNAL PARAMETERS-1'!$B$5:$J$44,4, FALSE))</f>
        <v>1.1500987885289358</v>
      </c>
      <c r="BJ36" s="44">
        <f>$F36*'[1]INTERNAL PARAMETERS-2'!U36*(1-VLOOKUP(V$4,'[1]INTERNAL PARAMETERS-1'!$B$5:$J$44,4, FALSE))</f>
        <v>13.441340913461081</v>
      </c>
      <c r="BK36" s="44">
        <f>$F36*'[1]INTERNAL PARAMETERS-2'!V36*(1-VLOOKUP(W$4,'[1]INTERNAL PARAMETERS-1'!$B$5:$J$44,4, FALSE))</f>
        <v>18.688486004224586</v>
      </c>
      <c r="BL36" s="44">
        <f>$F36*'[1]INTERNAL PARAMETERS-2'!W36*(1-VLOOKUP(X$4,'[1]INTERNAL PARAMETERS-1'!$B$5:$J$44,4, FALSE))</f>
        <v>41.330436594017392</v>
      </c>
      <c r="BM36" s="44">
        <f>$F36*'[1]INTERNAL PARAMETERS-2'!X36*(1-VLOOKUP(Y$4,'[1]INTERNAL PARAMETERS-1'!$B$5:$J$44,4, FALSE))</f>
        <v>30.189164234828635</v>
      </c>
      <c r="BN36" s="44">
        <f>$F36*'[1]INTERNAL PARAMETERS-2'!Y36*(1-VLOOKUP(Z$4,'[1]INTERNAL PARAMETERS-1'!$B$5:$J$44,4, FALSE))</f>
        <v>74.394744581939932</v>
      </c>
      <c r="BO36" s="44">
        <f>$F36*'[1]INTERNAL PARAMETERS-2'!Z36*(1-VLOOKUP(AA$4,'[1]INTERNAL PARAMETERS-1'!$B$5:$J$44,4, FALSE))</f>
        <v>87.332943079976715</v>
      </c>
      <c r="BP36" s="44">
        <f>$F36*'[1]INTERNAL PARAMETERS-2'!AA36*(1-VLOOKUP(AB$4,'[1]INTERNAL PARAMETERS-1'!$B$5:$J$44,4, FALSE))</f>
        <v>14.735227855113243</v>
      </c>
      <c r="BQ36" s="44">
        <f>$F36*'[1]INTERNAL PARAMETERS-2'!AB36*(1-VLOOKUP(AC$4,'[1]INTERNAL PARAMETERS-1'!$B$5:$J$44,4, FALSE))</f>
        <v>185.80715851914218</v>
      </c>
      <c r="BR36" s="44">
        <f>$F36*'[1]INTERNAL PARAMETERS-2'!AC36*(1-VLOOKUP(AD$4,'[1]INTERNAL PARAMETERS-1'!$B$5:$J$44,4, FALSE))</f>
        <v>6.8285051204336833</v>
      </c>
      <c r="BS36" s="44">
        <f>$F36*'[1]INTERNAL PARAMETERS-2'!AD36*(1-VLOOKUP(AE$4,'[1]INTERNAL PARAMETERS-1'!$B$5:$J$44,4, FALSE))</f>
        <v>2.1563320102633181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1.4376234856611696</v>
      </c>
      <c r="CA36" s="44">
        <f>$F36*'[1]INTERNAL PARAMETERS-2'!AL36*(1-VLOOKUP(AM$4,'[1]INTERNAL PARAMETERS-1'!$B$5:$J$44,4, FALSE))</f>
        <v>9.3442430021122931</v>
      </c>
      <c r="CB36" s="44">
        <f>$F36*'[1]INTERNAL PARAMETERS-2'!AM36*(1-VLOOKUP(AN$4,'[1]INTERNAL PARAMETERS-1'!$B$5:$J$44,4, FALSE))</f>
        <v>2.1563320102633181</v>
      </c>
      <c r="CC36" s="44">
        <f>$F36*'[1]INTERNAL PARAMETERS-2'!AN36*(1-VLOOKUP(AO$4,'[1]INTERNAL PARAMETERS-1'!$B$5:$J$44,4, FALSE))</f>
        <v>9.3442430021122931</v>
      </c>
      <c r="CD36" s="44">
        <f>$F36*'[1]INTERNAL PARAMETERS-2'!AO36*(1-VLOOKUP(AP$4,'[1]INTERNAL PARAMETERS-1'!$B$5:$J$44,4, FALSE))</f>
        <v>30.189164234828635</v>
      </c>
      <c r="CE36" s="44">
        <f>$F36*'[1]INTERNAL PARAMETERS-2'!AP36*(1-VLOOKUP(AQ$4,'[1]INTERNAL PARAMETERS-1'!$B$5:$J$44,4, FALSE))</f>
        <v>6.1096933776030982</v>
      </c>
      <c r="CF36" s="44">
        <f>$F36*'[1]INTERNAL PARAMETERS-2'!AQ36*(1-VLOOKUP(AR$4,'[1]INTERNAL PARAMETERS-1'!$B$5:$J$44,4, FALSE))</f>
        <v>0.3594058714152924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1032.1819747085899</v>
      </c>
    </row>
    <row r="37" spans="3:87" x14ac:dyDescent="0.5">
      <c r="C37" s="27" t="s">
        <v>5</v>
      </c>
      <c r="D37" s="26" t="s">
        <v>63</v>
      </c>
      <c r="E37" s="26" t="s">
        <v>66</v>
      </c>
      <c r="F37" s="124">
        <f>OVERALL2021!AI37</f>
        <v>717.12620773121409</v>
      </c>
      <c r="G37" s="45">
        <f>$F37*'[1]INTERNAL PARAMETERS-2'!F37*VLOOKUP(G$4,'[1]INTERNAL PARAMETERS-1'!$B$5:$J$44,4, FALSE)</f>
        <v>1.7316446538085628</v>
      </c>
      <c r="H37" s="44">
        <f>$F37*'[1]INTERNAL PARAMETERS-2'!G37*VLOOKUP(H$4,'[1]INTERNAL PARAMETERS-1'!$B$5:$J$44,4, FALSE)</f>
        <v>0.64935778110061437</v>
      </c>
      <c r="I37" s="44">
        <f>$F37*'[1]INTERNAL PARAMETERS-2'!H37*VLOOKUP(I$4,'[1]INTERNAL PARAMETERS-1'!$B$5:$J$44,4, FALSE)</f>
        <v>5.5938390001072156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5.4439237663810047</v>
      </c>
      <c r="N37" s="44">
        <f>$F37*'[1]INTERNAL PARAMETERS-2'!M37*VLOOKUP(N$4,'[1]INTERNAL PARAMETERS-1'!$B$5:$J$44,4, FALSE)</f>
        <v>1.2338120547705154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1.6142224085546539</v>
      </c>
      <c r="T37" s="44">
        <f>$F37*'[1]INTERNAL PARAMETERS-2'!S37*VLOOKUP(T$4,'[1]INTERNAL PARAMETERS-1'!$B$5:$J$44,4, FALSE)</f>
        <v>8.6585818321466793E-2</v>
      </c>
      <c r="U37" s="44">
        <f>$F37*'[1]INTERNAL PARAMETERS-2'!T37*VLOOKUP(U$4,'[1]INTERNAL PARAMETERS-1'!$B$5:$J$44,4, FALSE)</f>
        <v>0.12987155622012289</v>
      </c>
      <c r="V37" s="44">
        <f>$F37*'[1]INTERNAL PARAMETERS-2'!U37*VLOOKUP(V$4,'[1]INTERNAL PARAMETERS-1'!$B$5:$J$44,4, FALSE)</f>
        <v>2.2078738258387074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0.21642868949328042</v>
      </c>
      <c r="AJ37" s="44">
        <f>$F37*'[1]INTERNAL PARAMETERS-2'!AI37*VLOOKUP(AJ$4,'[1]INTERNAL PARAMETERS-1'!$B$5:$J$44,4, FALSE)</f>
        <v>0.43292909160733395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106.28294100203708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103.43455156123908</v>
      </c>
      <c r="BB37" s="44">
        <f>$F37*'[1]INTERNAL PARAMETERS-2'!M37*(1-VLOOKUP(N$4,'[1]INTERNAL PARAMETERS-1'!$B$5:$J$44,4, FALSE))</f>
        <v>23.442429040639787</v>
      </c>
      <c r="BC37" s="44">
        <f>$F37*'[1]INTERNAL PARAMETERS-2'!N37*(1-VLOOKUP(O$4,'[1]INTERNAL PARAMETERS-1'!$B$5:$J$44,4, FALSE))</f>
        <v>55.846203427068296</v>
      </c>
      <c r="BD37" s="44">
        <f>$F37*'[1]INTERNAL PARAMETERS-2'!O37*(1-VLOOKUP(P$4,'[1]INTERNAL PARAMETERS-1'!$B$5:$J$44,4, FALSE))</f>
        <v>10.606440037586202</v>
      </c>
      <c r="BE37" s="44">
        <f>$F37*'[1]INTERNAL PARAMETERS-2'!P37*(1-VLOOKUP(Q$4,'[1]INTERNAL PARAMETERS-1'!$B$5:$J$44,4, FALSE))</f>
        <v>42.425831862965588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30.670225762538418</v>
      </c>
      <c r="BH37" s="44">
        <f>$F37*'[1]INTERNAL PARAMETERS-2'!S37*(1-VLOOKUP(T$4,'[1]INTERNAL PARAMETERS-1'!$B$5:$J$44,4, FALSE))</f>
        <v>0.77927236489320117</v>
      </c>
      <c r="BI37" s="44">
        <f>$F37*'[1]INTERNAL PARAMETERS-2'!T37*(1-VLOOKUP(U$4,'[1]INTERNAL PARAMETERS-1'!$B$5:$J$44,4, FALSE))</f>
        <v>0.51948622488049156</v>
      </c>
      <c r="BJ37" s="44">
        <f>$F37*'[1]INTERNAL PARAMETERS-2'!U37*(1-VLOOKUP(V$4,'[1]INTERNAL PARAMETERS-1'!$B$5:$J$44,4, FALSE))</f>
        <v>12.51128501308601</v>
      </c>
      <c r="BK37" s="44">
        <f>$F37*'[1]INTERNAL PARAMETERS-2'!V37*(1-VLOOKUP(W$4,'[1]INTERNAL PARAMETERS-1'!$B$5:$J$44,4, FALSE))</f>
        <v>11.68872691029415</v>
      </c>
      <c r="BL37" s="44">
        <f>$F37*'[1]INTERNAL PARAMETERS-2'!W37*(1-VLOOKUP(X$4,'[1]INTERNAL PARAMETERS-1'!$B$5:$J$44,4, FALSE))</f>
        <v>23.810382912195639</v>
      </c>
      <c r="BM37" s="44">
        <f>$F37*'[1]INTERNAL PARAMETERS-2'!X37*(1-VLOOKUP(Y$4,'[1]INTERNAL PARAMETERS-1'!$B$5:$J$44,4, FALSE))</f>
        <v>21.645809166779738</v>
      </c>
      <c r="BN37" s="44">
        <f>$F37*'[1]INTERNAL PARAMETERS-2'!Y37*(1-VLOOKUP(Z$4,'[1]INTERNAL PARAMETERS-1'!$B$5:$J$44,4, FALSE))</f>
        <v>44.373976918888204</v>
      </c>
      <c r="BO37" s="44">
        <f>$F37*'[1]INTERNAL PARAMETERS-2'!Z37*(1-VLOOKUP(AA$4,'[1]INTERNAL PARAMETERS-1'!$B$5:$J$44,4, FALSE))</f>
        <v>41.127044588143583</v>
      </c>
      <c r="BP37" s="44">
        <f>$F37*'[1]INTERNAL PARAMETERS-2'!AA37*(1-VLOOKUP(AB$4,'[1]INTERNAL PARAMETERS-1'!$B$5:$J$44,4, FALSE))</f>
        <v>5.8443634551470751</v>
      </c>
      <c r="BQ37" s="44">
        <f>$F37*'[1]INTERNAL PARAMETERS-2'!AB37*(1-VLOOKUP(AC$4,'[1]INTERNAL PARAMETERS-1'!$B$5:$J$44,4, FALSE))</f>
        <v>119.48498707782706</v>
      </c>
      <c r="BR37" s="44">
        <f>$F37*'[1]INTERNAL PARAMETERS-2'!AC37*(1-VLOOKUP(AD$4,'[1]INTERNAL PARAMETERS-1'!$B$5:$J$44,4, FALSE))</f>
        <v>6.9266503278550235</v>
      </c>
      <c r="BS37" s="44">
        <f>$F37*'[1]INTERNAL PARAMETERS-2'!AD37*(1-VLOOKUP(AE$4,'[1]INTERNAL PARAMETERS-1'!$B$5:$J$44,4, FALSE))</f>
        <v>2.3810741475299499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0.43292909160733395</v>
      </c>
      <c r="CA37" s="44">
        <f>$F37*'[1]INTERNAL PARAMETERS-2'!AL37*(1-VLOOKUP(AM$4,'[1]INTERNAL PARAMETERS-1'!$B$5:$J$44,4, FALSE))</f>
        <v>4.3291474908317937</v>
      </c>
      <c r="CB37" s="44">
        <f>$F37*'[1]INTERNAL PARAMETERS-2'!AM37*(1-VLOOKUP(AN$4,'[1]INTERNAL PARAMETERS-1'!$B$5:$J$44,4, FALSE))</f>
        <v>1.2987155622012287</v>
      </c>
      <c r="CC37" s="44">
        <f>$F37*'[1]INTERNAL PARAMETERS-2'!AN37*(1-VLOOKUP(AO$4,'[1]INTERNAL PARAMETERS-1'!$B$5:$J$44,4, FALSE))</f>
        <v>6.277292546754409</v>
      </c>
      <c r="CD37" s="44">
        <f>$F37*'[1]INTERNAL PARAMETERS-2'!AO37*(1-VLOOKUP(AP$4,'[1]INTERNAL PARAMETERS-1'!$B$5:$J$44,4, FALSE))</f>
        <v>18.182519859162614</v>
      </c>
      <c r="CE37" s="44">
        <f>$F37*'[1]INTERNAL PARAMETERS-2'!AP37*(1-VLOOKUP(AQ$4,'[1]INTERNAL PARAMETERS-1'!$B$5:$J$44,4, FALSE))</f>
        <v>2.5975028370232307</v>
      </c>
      <c r="CF37" s="44">
        <f>$F37*'[1]INTERNAL PARAMETERS-2'!AQ37*(1-VLOOKUP(AR$4,'[1]INTERNAL PARAMETERS-1'!$B$5:$J$44,4, FALSE))</f>
        <v>0.8658581832146679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717.12613601859334</v>
      </c>
    </row>
    <row r="38" spans="3:87" x14ac:dyDescent="0.5">
      <c r="C38" s="27" t="s">
        <v>5</v>
      </c>
      <c r="D38" s="26" t="s">
        <v>63</v>
      </c>
      <c r="E38" s="26" t="s">
        <v>65</v>
      </c>
      <c r="F38" s="124">
        <f>OVERALL2021!AI38</f>
        <v>487.85292040152257</v>
      </c>
      <c r="G38" s="45">
        <f>$F38*'[1]INTERNAL PARAMETERS-2'!F38*VLOOKUP(G$4,'[1]INTERNAL PARAMETERS-1'!$B$5:$J$44,4, FALSE)</f>
        <v>0.88916073272381502</v>
      </c>
      <c r="H38" s="44">
        <f>$F38*'[1]INTERNAL PARAMETERS-2'!G38*VLOOKUP(H$4,'[1]INTERNAL PARAMETERS-1'!$B$5:$J$44,4, FALSE)</f>
        <v>0.59279008357989005</v>
      </c>
      <c r="I38" s="44">
        <f>$F38*'[1]INTERNAL PARAMETERS-2'!H38*VLOOKUP(I$4,'[1]INTERNAL PARAMETERS-1'!$B$5:$J$44,4, FALSE)</f>
        <v>4.1239061104151409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4.971892056657067</v>
      </c>
      <c r="N38" s="44">
        <f>$F38*'[1]INTERNAL PARAMETERS-2'!M38*VLOOKUP(N$4,'[1]INTERNAL PARAMETERS-1'!$B$5:$J$44,4, FALSE)</f>
        <v>0.72614711863624837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0.9665415236933026</v>
      </c>
      <c r="T38" s="44">
        <f>$F38*'[1]INTERNAL PARAMETERS-2'!S38*VLOOKUP(T$4,'[1]INTERNAL PARAMETERS-1'!$B$5:$J$44,4, FALSE)</f>
        <v>0.19265311826656129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1.1559113918055617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0.14820971721798257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0.14820971721798257</v>
      </c>
      <c r="AJ38" s="44">
        <f>$F38*'[1]INTERNAL PARAMETERS-2'!AI38*VLOOKUP(AJ$4,'[1]INTERNAL PARAMETERS-1'!$B$5:$J$44,4, FALSE)</f>
        <v>0.44458036636190751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78.354216097887658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94.465949076484264</v>
      </c>
      <c r="BB38" s="44">
        <f>$F38*'[1]INTERNAL PARAMETERS-2'!M38*(1-VLOOKUP(N$4,'[1]INTERNAL PARAMETERS-1'!$B$5:$J$44,4, FALSE))</f>
        <v>13.796795254088718</v>
      </c>
      <c r="BC38" s="44">
        <f>$F38*'[1]INTERNAL PARAMETERS-2'!N38*(1-VLOOKUP(O$4,'[1]INTERNAL PARAMETERS-1'!$B$5:$J$44,4, FALSE))</f>
        <v>34.232688209866879</v>
      </c>
      <c r="BD38" s="44">
        <f>$F38*'[1]INTERNAL PARAMETERS-2'!O38*(1-VLOOKUP(P$4,'[1]INTERNAL PARAMETERS-1'!$B$5:$J$44,4, FALSE))</f>
        <v>5.0385937471989655</v>
      </c>
      <c r="BE38" s="44">
        <f>$F38*'[1]INTERNAL PARAMETERS-2'!P38*(1-VLOOKUP(Q$4,'[1]INTERNAL PARAMETERS-1'!$B$5:$J$44,4, FALSE))</f>
        <v>29.490513897103877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18.364288950172746</v>
      </c>
      <c r="BH38" s="44">
        <f>$F38*'[1]INTERNAL PARAMETERS-2'!S38*(1-VLOOKUP(T$4,'[1]INTERNAL PARAMETERS-1'!$B$5:$J$44,4, FALSE))</f>
        <v>1.7338780643990517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6.5501645535648496</v>
      </c>
      <c r="BK38" s="44">
        <f>$F38*'[1]INTERNAL PARAMETERS-2'!V38*(1-VLOOKUP(W$4,'[1]INTERNAL PARAMETERS-1'!$B$5:$J$44,4, FALSE))</f>
        <v>6.668705495428612</v>
      </c>
      <c r="BL38" s="44">
        <f>$F38*'[1]INTERNAL PARAMETERS-2'!W38*(1-VLOOKUP(X$4,'[1]INTERNAL PARAMETERS-1'!$B$5:$J$44,4, FALSE))</f>
        <v>16.004893189028667</v>
      </c>
      <c r="BM38" s="44">
        <f>$F38*'[1]INTERNAL PARAMETERS-2'!X38*(1-VLOOKUP(Y$4,'[1]INTERNAL PARAMETERS-1'!$B$5:$J$44,4, FALSE))</f>
        <v>12.003669891771503</v>
      </c>
      <c r="BN38" s="44">
        <f>$F38*'[1]INTERNAL PARAMETERS-2'!Y38*(1-VLOOKUP(Z$4,'[1]INTERNAL PARAMETERS-1'!$B$5:$J$44,4, FALSE))</f>
        <v>29.935094263465789</v>
      </c>
      <c r="BO38" s="44">
        <f>$F38*'[1]INTERNAL PARAMETERS-2'!Z38*(1-VLOOKUP(AA$4,'[1]INTERNAL PARAMETERS-1'!$B$5:$J$44,4, FALSE))</f>
        <v>29.045933530741973</v>
      </c>
      <c r="BP38" s="44">
        <f>$F38*'[1]INTERNAL PARAMETERS-2'!AA38*(1-VLOOKUP(AB$4,'[1]INTERNAL PARAMETERS-1'!$B$5:$J$44,4, FALSE))</f>
        <v>3.1120625645333528</v>
      </c>
      <c r="BQ38" s="44">
        <f>$F38*'[1]INTERNAL PARAMETERS-2'!AB38*(1-VLOOKUP(AC$4,'[1]INTERNAL PARAMETERS-1'!$B$5:$J$44,4, FALSE))</f>
        <v>62.537621939810982</v>
      </c>
      <c r="BR38" s="44">
        <f>$F38*'[1]INTERNAL PARAMETERS-2'!AC38*(1-VLOOKUP(AD$4,'[1]INTERNAL PARAMETERS-1'!$B$5:$J$44,4, FALSE))</f>
        <v>3.8530135800391849</v>
      </c>
      <c r="BS38" s="44">
        <f>$F38*'[1]INTERNAL PARAMETERS-2'!AD38*(1-VLOOKUP(AE$4,'[1]INTERNAL PARAMETERS-1'!$B$5:$J$44,4, FALSE))</f>
        <v>1.6301117482296474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0.44458036636190751</v>
      </c>
      <c r="CA38" s="44">
        <f>$F38*'[1]INTERNAL PARAMETERS-2'!AL38*(1-VLOOKUP(AM$4,'[1]INTERNAL PARAMETERS-1'!$B$5:$J$44,4, FALSE))</f>
        <v>3.8530135800391849</v>
      </c>
      <c r="CB38" s="44">
        <f>$F38*'[1]INTERNAL PARAMETERS-2'!AM38*(1-VLOOKUP(AN$4,'[1]INTERNAL PARAMETERS-1'!$B$5:$J$44,4, FALSE))</f>
        <v>1.3337410990857226</v>
      </c>
      <c r="CC38" s="44">
        <f>$F38*'[1]INTERNAL PARAMETERS-2'!AN38*(1-VLOOKUP(AO$4,'[1]INTERNAL PARAMETERS-1'!$B$5:$J$44,4, FALSE))</f>
        <v>2.6674821981714452</v>
      </c>
      <c r="CD38" s="44">
        <f>$F38*'[1]INTERNAL PARAMETERS-2'!AO38*(1-VLOOKUP(AP$4,'[1]INTERNAL PARAMETERS-1'!$B$5:$J$44,4, FALSE))</f>
        <v>15.708522539884745</v>
      </c>
      <c r="CE38" s="44">
        <f>$F38*'[1]INTERNAL PARAMETERS-2'!AP38*(1-VLOOKUP(AQ$4,'[1]INTERNAL PARAMETERS-1'!$B$5:$J$44,4, FALSE))</f>
        <v>2.0746921145915551</v>
      </c>
      <c r="CF38" s="44">
        <f>$F38*'[1]INTERNAL PARAMETERS-2'!AQ38*(1-VLOOKUP(AR$4,'[1]INTERNAL PARAMETERS-1'!$B$5:$J$44,4, FALSE))</f>
        <v>0.44458036636190751</v>
      </c>
      <c r="CG38" s="44">
        <f>$F38*'[1]INTERNAL PARAMETERS-2'!AR38*(1-VLOOKUP(AS$4,'[1]INTERNAL PARAMETERS-1'!$B$5:$J$44,4, FALSE))</f>
        <v>0.14820971721798257</v>
      </c>
      <c r="CH38" s="43">
        <f>$F38*'[1]INTERNAL PARAMETERS-2'!AS38*(1-VLOOKUP(AT$4,'[1]INTERNAL PARAMETERS-1'!$B$5:$J$44,4, FALSE))</f>
        <v>0</v>
      </c>
      <c r="CI38" s="42">
        <f t="shared" si="0"/>
        <v>487.85301797210667</v>
      </c>
    </row>
    <row r="39" spans="3:87" x14ac:dyDescent="0.5">
      <c r="C39" s="27" t="s">
        <v>5</v>
      </c>
      <c r="D39" s="26" t="s">
        <v>63</v>
      </c>
      <c r="E39" s="26" t="s">
        <v>64</v>
      </c>
      <c r="F39" s="124">
        <f>OVERALL2021!AI39</f>
        <v>313.83478049828636</v>
      </c>
      <c r="G39" s="45">
        <f>$F39*'[1]INTERNAL PARAMETERS-2'!F39*VLOOKUP(G$4,'[1]INTERNAL PARAMETERS-1'!$B$5:$J$44,4, FALSE)</f>
        <v>0.41347732330649234</v>
      </c>
      <c r="H39" s="44">
        <f>$F39*'[1]INTERNAL PARAMETERS-2'!G39*VLOOKUP(H$4,'[1]INTERNAL PARAMETERS-1'!$B$5:$J$44,4, FALSE)</f>
        <v>0.68914979449618707</v>
      </c>
      <c r="I39" s="44">
        <f>$F39*'[1]INTERNAL PARAMETERS-2'!H39*VLOOKUP(I$4,'[1]INTERNAL PARAMETERS-1'!$B$5:$J$44,4, FALSE)</f>
        <v>2.4516004157313911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3.6248811576676498</v>
      </c>
      <c r="N39" s="44">
        <f>$F39*'[1]INTERNAL PARAMETERS-2'!M39*VLOOKUP(N$4,'[1]INTERNAL PARAMETERS-1'!$B$5:$J$44,4, FALSE)</f>
        <v>0.50307244561704556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0.13783623559484737</v>
      </c>
      <c r="S39" s="44">
        <f>$F39*'[1]INTERNAL PARAMETERS-2'!R39*VLOOKUP(S$4,'[1]INTERNAL PARAMETERS-1'!$B$5:$J$44,4, FALSE)</f>
        <v>0.456573115364517</v>
      </c>
      <c r="T39" s="44">
        <f>$F39*'[1]INTERNAL PARAMETERS-2'!S39*VLOOKUP(T$4,'[1]INTERNAL PARAMETERS-1'!$B$5:$J$44,4, FALSE)</f>
        <v>6.8914979449618705E-2</v>
      </c>
      <c r="U39" s="44">
        <f>$F39*'[1]INTERNAL PARAMETERS-2'!T39*VLOOKUP(U$4,'[1]INTERNAL PARAMETERS-1'!$B$5:$J$44,4, FALSE)</f>
        <v>5.5128217542328987E-2</v>
      </c>
      <c r="V39" s="44">
        <f>$F39*'[1]INTERNAL PARAMETERS-2'!U39*VLOOKUP(V$4,'[1]INTERNAL PARAMETERS-1'!$B$5:$J$44,4, FALSE)</f>
        <v>0.82697033835200939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0.13783623559484737</v>
      </c>
      <c r="AJ39" s="44">
        <f>$F39*'[1]INTERNAL PARAMETERS-2'!AI39*VLOOKUP(AJ$4,'[1]INTERNAL PARAMETERS-1'!$B$5:$J$44,4, FALSE)</f>
        <v>0.27564108771164492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46.580407898896425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68.872741995685331</v>
      </c>
      <c r="BB39" s="44">
        <f>$F39*'[1]INTERNAL PARAMETERS-2'!M39*(1-VLOOKUP(N$4,'[1]INTERNAL PARAMETERS-1'!$B$5:$J$44,4, FALSE))</f>
        <v>9.558376466723864</v>
      </c>
      <c r="BC39" s="44">
        <f>$F39*'[1]INTERNAL PARAMETERS-2'!N39*(1-VLOOKUP(O$4,'[1]INTERNAL PARAMETERS-1'!$B$5:$J$44,4, FALSE))</f>
        <v>22.879465619188522</v>
      </c>
      <c r="BD39" s="44">
        <f>$F39*'[1]INTERNAL PARAMETERS-2'!O39*(1-VLOOKUP(P$4,'[1]INTERNAL PARAMETERS-1'!$B$5:$J$44,4, FALSE))</f>
        <v>2.3430904712002061</v>
      </c>
      <c r="BE39" s="44">
        <f>$F39*'[1]INTERNAL PARAMETERS-2'!P39*(1-VLOOKUP(Q$4,'[1]INTERNAL PARAMETERS-1'!$B$5:$J$44,4, FALSE))</f>
        <v>21.639033649269042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8.6748891919258231</v>
      </c>
      <c r="BH39" s="44">
        <f>$F39*'[1]INTERNAL PARAMETERS-2'!S39*(1-VLOOKUP(T$4,'[1]INTERNAL PARAMETERS-1'!$B$5:$J$44,4, FALSE))</f>
        <v>0.62023481504656841</v>
      </c>
      <c r="BI39" s="44">
        <f>$F39*'[1]INTERNAL PARAMETERS-2'!T39*(1-VLOOKUP(U$4,'[1]INTERNAL PARAMETERS-1'!$B$5:$J$44,4, FALSE))</f>
        <v>0.22051287016931595</v>
      </c>
      <c r="BJ39" s="44">
        <f>$F39*'[1]INTERNAL PARAMETERS-2'!U39*(1-VLOOKUP(V$4,'[1]INTERNAL PARAMETERS-1'!$B$5:$J$44,4, FALSE))</f>
        <v>4.6861652506613867</v>
      </c>
      <c r="BK39" s="44">
        <f>$F39*'[1]INTERNAL PARAMETERS-2'!V39*(1-VLOOKUP(W$4,'[1]INTERNAL PARAMETERS-1'!$B$5:$J$44,4, FALSE))</f>
        <v>3.8591949123093774</v>
      </c>
      <c r="BL39" s="44">
        <f>$F39*'[1]INTERNAL PARAMETERS-2'!W39*(1-VLOOKUP(X$4,'[1]INTERNAL PARAMETERS-1'!$B$5:$J$44,4, FALSE))</f>
        <v>8.2697033835200937</v>
      </c>
      <c r="BM39" s="44">
        <f>$F39*'[1]INTERNAL PARAMETERS-2'!X39*(1-VLOOKUP(Y$4,'[1]INTERNAL PARAMETERS-1'!$B$5:$J$44,4, FALSE))</f>
        <v>7.9940309123304001</v>
      </c>
      <c r="BN39" s="44">
        <f>$F39*'[1]INTERNAL PARAMETERS-2'!Y39*(1-VLOOKUP(Z$4,'[1]INTERNAL PARAMETERS-1'!$B$5:$J$44,4, FALSE))</f>
        <v>19.158106942473992</v>
      </c>
      <c r="BO39" s="44">
        <f>$F39*'[1]INTERNAL PARAMETERS-2'!Z39*(1-VLOOKUP(AA$4,'[1]INTERNAL PARAMETERS-1'!$B$5:$J$44,4, FALSE))</f>
        <v>16.401570531445341</v>
      </c>
      <c r="BP39" s="44">
        <f>$F39*'[1]INTERNAL PARAMETERS-2'!AA39*(1-VLOOKUP(AB$4,'[1]INTERNAL PARAMETERS-1'!$B$5:$J$44,4, FALSE))</f>
        <v>3.5835224411196829</v>
      </c>
      <c r="BQ39" s="44">
        <f>$F39*'[1]INTERNAL PARAMETERS-2'!AB39*(1-VLOOKUP(AC$4,'[1]INTERNAL PARAMETERS-1'!$B$5:$J$44,4, FALSE))</f>
        <v>38.867558827327372</v>
      </c>
      <c r="BR39" s="44">
        <f>$F39*'[1]INTERNAL PARAMETERS-2'!AC39*(1-VLOOKUP(AD$4,'[1]INTERNAL PARAMETERS-1'!$B$5:$J$44,4, FALSE))</f>
        <v>3.4457175890028853</v>
      </c>
      <c r="BS39" s="44">
        <f>$F39*'[1]INTERNAL PARAMETERS-2'!AD39*(1-VLOOKUP(AE$4,'[1]INTERNAL PARAMETERS-1'!$B$5:$J$44,4, FALSE))</f>
        <v>1.2404633533975267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0.13783623559484737</v>
      </c>
      <c r="CA39" s="44">
        <f>$F39*'[1]INTERNAL PARAMETERS-2'!AL39*(1-VLOOKUP(AM$4,'[1]INTERNAL PARAMETERS-1'!$B$5:$J$44,4, FALSE))</f>
        <v>1.5161044411091715</v>
      </c>
      <c r="CB39" s="44">
        <f>$F39*'[1]INTERNAL PARAMETERS-2'!AM39*(1-VLOOKUP(AN$4,'[1]INTERNAL PARAMETERS-1'!$B$5:$J$44,4, FALSE))</f>
        <v>0.13783623559484737</v>
      </c>
      <c r="CC39" s="44">
        <f>$F39*'[1]INTERNAL PARAMETERS-2'!AN39*(1-VLOOKUP(AO$4,'[1]INTERNAL PARAMETERS-1'!$B$5:$J$44,4, FALSE))</f>
        <v>1.6539406767040188</v>
      </c>
      <c r="CD39" s="44">
        <f>$F39*'[1]INTERNAL PARAMETERS-2'!AO39*(1-VLOOKUP(AP$4,'[1]INTERNAL PARAMETERS-1'!$B$5:$J$44,4, FALSE))</f>
        <v>10.337121383530606</v>
      </c>
      <c r="CE39" s="44">
        <f>$F39*'[1]INTERNAL PARAMETERS-2'!AP39*(1-VLOOKUP(AQ$4,'[1]INTERNAL PARAMETERS-1'!$B$5:$J$44,4, FALSE))</f>
        <v>1.2404633533975267</v>
      </c>
      <c r="CF39" s="44">
        <f>$F39*'[1]INTERNAL PARAMETERS-2'!AQ39*(1-VLOOKUP(AR$4,'[1]INTERNAL PARAMETERS-1'!$B$5:$J$44,4, FALSE))</f>
        <v>0.13783623559484737</v>
      </c>
      <c r="CG39" s="44">
        <f>$F39*'[1]INTERNAL PARAMETERS-2'!AR39*(1-VLOOKUP(AS$4,'[1]INTERNAL PARAMETERS-1'!$B$5:$J$44,4, FALSE))</f>
        <v>0.13783623559484737</v>
      </c>
      <c r="CH39" s="43">
        <f>$F39*'[1]INTERNAL PARAMETERS-2'!AS39*(1-VLOOKUP(AT$4,'[1]INTERNAL PARAMETERS-1'!$B$5:$J$44,4, FALSE))</f>
        <v>0</v>
      </c>
      <c r="CI39" s="42">
        <f t="shared" si="0"/>
        <v>313.83484326524245</v>
      </c>
    </row>
    <row r="40" spans="3:87" x14ac:dyDescent="0.5">
      <c r="C40" s="27" t="s">
        <v>5</v>
      </c>
      <c r="D40" s="26" t="s">
        <v>63</v>
      </c>
      <c r="E40" s="26" t="s">
        <v>62</v>
      </c>
      <c r="F40" s="124">
        <f>OVERALL2021!AI40</f>
        <v>172.54603240567025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1.4541213353368416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2.0211308915362487</v>
      </c>
      <c r="N40" s="44">
        <f>$F40*'[1]INTERNAL PARAMETERS-2'!M40*VLOOKUP(N$4,'[1]INTERNAL PARAMETERS-1'!$B$5:$J$44,4, FALSE)</f>
        <v>0.39279931731118434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0.14283360562541383</v>
      </c>
      <c r="S40" s="44">
        <f>$F40*'[1]INTERNAL PARAMETERS-2'!R40*VLOOKUP(S$4,'[1]INTERNAL PARAMETERS-1'!$B$5:$J$44,4, FALSE)</f>
        <v>0.39560664125842449</v>
      </c>
      <c r="T40" s="44">
        <f>$F40*'[1]INTERNAL PARAMETERS-2'!S40*VLOOKUP(T$4,'[1]INTERNAL PARAMETERS-1'!$B$5:$J$44,4, FALSE)</f>
        <v>2.8566721125082767E-2</v>
      </c>
      <c r="U40" s="44">
        <f>$F40*'[1]INTERNAL PARAMETERS-2'!T40*VLOOKUP(U$4,'[1]INTERNAL PARAMETERS-1'!$B$5:$J$44,4, FALSE)</f>
        <v>5.7133442250165534E-2</v>
      </c>
      <c r="V40" s="44">
        <f>$F40*'[1]INTERNAL PARAMETERS-2'!U40*VLOOKUP(V$4,'[1]INTERNAL PARAMETERS-1'!$B$5:$J$44,4, FALSE)</f>
        <v>0.29995574819434123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0.42850081687624153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27.628305371399989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38.401486939188722</v>
      </c>
      <c r="BB40" s="44">
        <f>$F40*'[1]INTERNAL PARAMETERS-2'!M40*(1-VLOOKUP(N$4,'[1]INTERNAL PARAMETERS-1'!$B$5:$J$44,4, FALSE))</f>
        <v>7.4631870289125013</v>
      </c>
      <c r="BC40" s="44">
        <f>$F40*'[1]INTERNAL PARAMETERS-2'!N40*(1-VLOOKUP(O$4,'[1]INTERNAL PARAMETERS-1'!$B$5:$J$44,4, FALSE))</f>
        <v>12.855248816129372</v>
      </c>
      <c r="BD40" s="44">
        <f>$F40*'[1]INTERNAL PARAMETERS-2'!O40*(1-VLOOKUP(P$4,'[1]INTERNAL PARAMETERS-1'!$B$5:$J$44,4, FALSE))</f>
        <v>0.71418528273030968</v>
      </c>
      <c r="BE40" s="44">
        <f>$F40*'[1]INTERNAL PARAMETERS-2'!P40*(1-VLOOKUP(Q$4,'[1]INTERNAL PARAMETERS-1'!$B$5:$J$44,4, FALSE))</f>
        <v>12.426747999253131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7.5165261839100648</v>
      </c>
      <c r="BH40" s="44">
        <f>$F40*'[1]INTERNAL PARAMETERS-2'!S40*(1-VLOOKUP(T$4,'[1]INTERNAL PARAMETERS-1'!$B$5:$J$44,4, FALSE))</f>
        <v>0.25710049012574493</v>
      </c>
      <c r="BI40" s="44">
        <f>$F40*'[1]INTERNAL PARAMETERS-2'!T40*(1-VLOOKUP(U$4,'[1]INTERNAL PARAMETERS-1'!$B$5:$J$44,4, FALSE))</f>
        <v>0.22853376900066213</v>
      </c>
      <c r="BJ40" s="44">
        <f>$F40*'[1]INTERNAL PARAMETERS-2'!U40*(1-VLOOKUP(V$4,'[1]INTERNAL PARAMETERS-1'!$B$5:$J$44,4, FALSE))</f>
        <v>1.6997492397679335</v>
      </c>
      <c r="BK40" s="44">
        <f>$F40*'[1]INTERNAL PARAMETERS-2'!V40*(1-VLOOKUP(W$4,'[1]INTERNAL PARAMETERS-1'!$B$5:$J$44,4, FALSE))</f>
        <v>2.5710566650671707</v>
      </c>
      <c r="BL40" s="44">
        <f>$F40*'[1]INTERNAL PARAMETERS-2'!W40*(1-VLOOKUP(X$4,'[1]INTERNAL PARAMETERS-1'!$B$5:$J$44,4, FALSE))</f>
        <v>2.7138902706925845</v>
      </c>
      <c r="BM40" s="44">
        <f>$F40*'[1]INTERNAL PARAMETERS-2'!X40*(1-VLOOKUP(Y$4,'[1]INTERNAL PARAMETERS-1'!$B$5:$J$44,4, FALSE))</f>
        <v>3.4280755534228939</v>
      </c>
      <c r="BN40" s="44">
        <f>$F40*'[1]INTERNAL PARAMETERS-2'!Y40*(1-VLOOKUP(Z$4,'[1]INTERNAL PARAMETERS-1'!$B$5:$J$44,4, FALSE))</f>
        <v>8.8558388402048234</v>
      </c>
      <c r="BO40" s="44">
        <f>$F40*'[1]INTERNAL PARAMETERS-2'!Z40*(1-VLOOKUP(AA$4,'[1]INTERNAL PARAMETERS-1'!$B$5:$J$44,4, FALSE))</f>
        <v>8.4273380233285806</v>
      </c>
      <c r="BP40" s="44">
        <f>$F40*'[1]INTERNAL PARAMETERS-2'!AA40*(1-VLOOKUP(AB$4,'[1]INTERNAL PARAMETERS-1'!$B$5:$J$44,4, FALSE))</f>
        <v>1.5712041710860332</v>
      </c>
      <c r="BQ40" s="44">
        <f>$F40*'[1]INTERNAL PARAMETERS-2'!AB40*(1-VLOOKUP(AC$4,'[1]INTERNAL PARAMETERS-1'!$B$5:$J$44,4, FALSE))</f>
        <v>19.140030991267025</v>
      </c>
      <c r="BR40" s="44">
        <f>$F40*'[1]INTERNAL PARAMETERS-2'!AC40*(1-VLOOKUP(AD$4,'[1]INTERNAL PARAMETERS-1'!$B$5:$J$44,4, FALSE))</f>
        <v>1.2855197052319651</v>
      </c>
      <c r="BS40" s="44">
        <f>$F40*'[1]INTERNAL PARAMETERS-2'!AD40*(1-VLOOKUP(AE$4,'[1]INTERNAL PARAMETERS-1'!$B$5:$J$44,4, FALSE))</f>
        <v>0.14283360562541383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1.1426860996065511</v>
      </c>
      <c r="CB40" s="44">
        <f>$F40*'[1]INTERNAL PARAMETERS-2'!AM40*(1-VLOOKUP(AN$4,'[1]INTERNAL PARAMETERS-1'!$B$5:$J$44,4, FALSE))</f>
        <v>0.14283360562541383</v>
      </c>
      <c r="CC40" s="44">
        <f>$F40*'[1]INTERNAL PARAMETERS-2'!AN40*(1-VLOOKUP(AO$4,'[1]INTERNAL PARAMETERS-1'!$B$5:$J$44,4, FALSE))</f>
        <v>1.714037776711447</v>
      </c>
      <c r="CD40" s="44">
        <f>$F40*'[1]INTERNAL PARAMETERS-2'!AO40*(1-VLOOKUP(AP$4,'[1]INTERNAL PARAMETERS-1'!$B$5:$J$44,4, FALSE))</f>
        <v>6.8561338522425483</v>
      </c>
      <c r="CE40" s="44">
        <f>$F40*'[1]INTERNAL PARAMETERS-2'!AP40*(1-VLOOKUP(AQ$4,'[1]INTERNAL PARAMETERS-1'!$B$5:$J$44,4, FALSE))</f>
        <v>0.14283360562541383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172.54603240567027</v>
      </c>
    </row>
    <row r="41" spans="3:87" x14ac:dyDescent="0.5">
      <c r="C41" s="27" t="s">
        <v>4</v>
      </c>
      <c r="D41" s="26" t="s">
        <v>81</v>
      </c>
      <c r="E41" s="26" t="s">
        <v>80</v>
      </c>
      <c r="F41" s="124">
        <f>OVERALL2021!AI41</f>
        <v>222.33767710687408</v>
      </c>
      <c r="G41" s="45">
        <f>$F41*'[1]INTERNAL PARAMETERS-2'!F41*VLOOKUP(G$4,'[1]INTERNAL PARAMETERS-1'!$B$5:$J$44,4, FALSE)</f>
        <v>0.30967191667445421</v>
      </c>
      <c r="H41" s="44">
        <f>$F41*'[1]INTERNAL PARAMETERS-2'!G41*VLOOKUP(H$4,'[1]INTERNAL PARAMETERS-1'!$B$5:$J$44,4, FALSE)</f>
        <v>0.37159295974871864</v>
      </c>
      <c r="I41" s="44">
        <f>$F41*'[1]INTERNAL PARAMETERS-2'!H41*VLOOKUP(I$4,'[1]INTERNAL PARAMETERS-1'!$B$5:$J$44,4, FALSE)</f>
        <v>2.6105678305548925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6.194327684197512E-2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0.1021886197750904</v>
      </c>
      <c r="N41" s="44">
        <f>$F41*'[1]INTERNAL PARAMETERS-2'!M41*VLOOKUP(N$4,'[1]INTERNAL PARAMETERS-1'!$B$5:$J$44,4, FALSE)</f>
        <v>0.88563433415465509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0.80512919633941249</v>
      </c>
      <c r="S41" s="44">
        <f>$F41*'[1]INTERNAL PARAMETERS-2'!R41*VLOOKUP(S$4,'[1]INTERNAL PARAMETERS-1'!$B$5:$J$44,4, FALSE)</f>
        <v>2.1984905148701688</v>
      </c>
      <c r="T41" s="44">
        <f>$F41*'[1]INTERNAL PARAMETERS-2'!S41*VLOOKUP(T$4,'[1]INTERNAL PARAMETERS-1'!$B$5:$J$44,4, FALSE)</f>
        <v>0.1114778879246156</v>
      </c>
      <c r="U41" s="44">
        <f>$F41*'[1]INTERNAL PARAMETERS-2'!T41*VLOOKUP(U$4,'[1]INTERNAL PARAMETERS-1'!$B$5:$J$44,4, FALSE)</f>
        <v>7.4318591949743731E-2</v>
      </c>
      <c r="V41" s="44">
        <f>$F41*'[1]INTERNAL PARAMETERS-2'!U41*VLOOKUP(V$4,'[1]INTERNAL PARAMETERS-1'!$B$5:$J$44,4, FALSE)</f>
        <v>2.1552525068031945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0.12386431991623956</v>
      </c>
      <c r="AI41" s="44">
        <f>$F41*'[1]INTERNAL PARAMETERS-2'!AH41*VLOOKUP(AI$4,'[1]INTERNAL PARAMETERS-1'!$B$5:$J$44,4, FALSE)</f>
        <v>0.61932159958119781</v>
      </c>
      <c r="AJ41" s="44">
        <f>$F41*'[1]INTERNAL PARAMETERS-2'!AI41*VLOOKUP(AJ$4,'[1]INTERNAL PARAMETERS-1'!$B$5:$J$44,4, FALSE)</f>
        <v>6.194327684197512E-2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49.600788780542956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1.9415837757267174</v>
      </c>
      <c r="BB41" s="44">
        <f>$F41*'[1]INTERNAL PARAMETERS-2'!M41*(1-VLOOKUP(N$4,'[1]INTERNAL PARAMETERS-1'!$B$5:$J$44,4, FALSE))</f>
        <v>16.827052348938444</v>
      </c>
      <c r="BC41" s="44">
        <f>$F41*'[1]INTERNAL PARAMETERS-2'!N41*(1-VLOOKUP(O$4,'[1]INTERNAL PARAMETERS-1'!$B$5:$J$44,4, FALSE))</f>
        <v>3.4682231914224184</v>
      </c>
      <c r="BD41" s="44">
        <f>$F41*'[1]INTERNAL PARAMETERS-2'!O41*(1-VLOOKUP(P$4,'[1]INTERNAL PARAMETERS-1'!$B$5:$J$44,4, FALSE))</f>
        <v>6.4409891031798781</v>
      </c>
      <c r="BE41" s="44">
        <f>$F41*'[1]INTERNAL PARAMETERS-2'!P41*(1-VLOOKUP(Q$4,'[1]INTERNAL PARAMETERS-1'!$B$5:$J$44,4, FALSE))</f>
        <v>1.6721794357530892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41.771319782533197</v>
      </c>
      <c r="BH41" s="44">
        <f>$F41*'[1]INTERNAL PARAMETERS-2'!S41*(1-VLOOKUP(T$4,'[1]INTERNAL PARAMETERS-1'!$B$5:$J$44,4, FALSE))</f>
        <v>1.0033009913215403</v>
      </c>
      <c r="BI41" s="44">
        <f>$F41*'[1]INTERNAL PARAMETERS-2'!T41*(1-VLOOKUP(U$4,'[1]INTERNAL PARAMETERS-1'!$B$5:$J$44,4, FALSE))</f>
        <v>0.29727436779897493</v>
      </c>
      <c r="BJ41" s="44">
        <f>$F41*'[1]INTERNAL PARAMETERS-2'!U41*(1-VLOOKUP(V$4,'[1]INTERNAL PARAMETERS-1'!$B$5:$J$44,4, FALSE))</f>
        <v>12.213097538551436</v>
      </c>
      <c r="BK41" s="44">
        <f>$F41*'[1]INTERNAL PARAMETERS-2'!V41*(1-VLOOKUP(W$4,'[1]INTERNAL PARAMETERS-1'!$B$5:$J$44,4, FALSE))</f>
        <v>2.4773086320925017</v>
      </c>
      <c r="BL41" s="44">
        <f>$F41*'[1]INTERNAL PARAMETERS-2'!W41*(1-VLOOKUP(X$4,'[1]INTERNAL PARAMETERS-1'!$B$5:$J$44,4, FALSE))</f>
        <v>0.49545727966495823</v>
      </c>
      <c r="BM41" s="44">
        <f>$F41*'[1]INTERNAL PARAMETERS-2'!X41*(1-VLOOKUP(Y$4,'[1]INTERNAL PARAMETERS-1'!$B$5:$J$44,4, FALSE))</f>
        <v>0.12386431991623956</v>
      </c>
      <c r="BN41" s="44">
        <f>$F41*'[1]INTERNAL PARAMETERS-2'!Y41*(1-VLOOKUP(Z$4,'[1]INTERNAL PARAMETERS-1'!$B$5:$J$44,4, FALSE))</f>
        <v>13.934813808763936</v>
      </c>
      <c r="BO41" s="44">
        <f>$F41*'[1]INTERNAL PARAMETERS-2'!Z41*(1-VLOOKUP(AA$4,'[1]INTERNAL PARAMETERS-1'!$B$5:$J$44,4, FALSE))</f>
        <v>7.4319036625097947</v>
      </c>
      <c r="BP41" s="44">
        <f>$F41*'[1]INTERNAL PARAMETERS-2'!AA41*(1-VLOOKUP(AB$4,'[1]INTERNAL PARAMETERS-1'!$B$5:$J$44,4, FALSE))</f>
        <v>1.3005864760043706</v>
      </c>
      <c r="BQ41" s="44">
        <f>$F41*'[1]INTERNAL PARAMETERS-2'!AB41*(1-VLOOKUP(AC$4,'[1]INTERNAL PARAMETERS-1'!$B$5:$J$44,4, FALSE))</f>
        <v>24.33948338303119</v>
      </c>
      <c r="BR41" s="44">
        <f>$F41*'[1]INTERNAL PARAMETERS-2'!AC41*(1-VLOOKUP(AD$4,'[1]INTERNAL PARAMETERS-1'!$B$5:$J$44,4, FALSE))</f>
        <v>0.99091455932991646</v>
      </c>
      <c r="BS41" s="44">
        <f>$F41*'[1]INTERNAL PARAMETERS-2'!AD41*(1-VLOOKUP(AE$4,'[1]INTERNAL PARAMETERS-1'!$B$5:$J$44,4, FALSE))</f>
        <v>1.1147788792461559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0.12386431991623956</v>
      </c>
      <c r="CA41" s="44">
        <f>$F41*'[1]INTERNAL PARAMETERS-2'!AL41*(1-VLOOKUP(AM$4,'[1]INTERNAL PARAMETERS-1'!$B$5:$J$44,4, FALSE))</f>
        <v>0.12386431991623956</v>
      </c>
      <c r="CB41" s="44">
        <f>$F41*'[1]INTERNAL PARAMETERS-2'!AM41*(1-VLOOKUP(AN$4,'[1]INTERNAL PARAMETERS-1'!$B$5:$J$44,4, FALSE))</f>
        <v>6.194327684197512E-2</v>
      </c>
      <c r="CC41" s="44">
        <f>$F41*'[1]INTERNAL PARAMETERS-2'!AN41*(1-VLOOKUP(AO$4,'[1]INTERNAL PARAMETERS-1'!$B$5:$J$44,4, FALSE))</f>
        <v>0.6812648764231729</v>
      </c>
      <c r="CD41" s="44">
        <f>$F41*'[1]INTERNAL PARAMETERS-2'!AO41*(1-VLOOKUP(AP$4,'[1]INTERNAL PARAMETERS-1'!$B$5:$J$44,4, FALSE))</f>
        <v>19.261001798929946</v>
      </c>
      <c r="CE41" s="44">
        <f>$F41*'[1]INTERNAL PARAMETERS-2'!AP41*(1-VLOOKUP(AQ$4,'[1]INTERNAL PARAMETERS-1'!$B$5:$J$44,4, FALSE))</f>
        <v>1.7341004788273537</v>
      </c>
      <c r="CF41" s="44">
        <f>$F41*'[1]INTERNAL PARAMETERS-2'!AQ41*(1-VLOOKUP(AR$4,'[1]INTERNAL PARAMETERS-1'!$B$5:$J$44,4, FALSE))</f>
        <v>2.2915010353342873</v>
      </c>
      <c r="CG41" s="44">
        <f>$F41*'[1]INTERNAL PARAMETERS-2'!AR41*(1-VLOOKUP(AS$4,'[1]INTERNAL PARAMETERS-1'!$B$5:$J$44,4, FALSE))</f>
        <v>0.12386431991623956</v>
      </c>
      <c r="CH41" s="43">
        <f>$F41*'[1]INTERNAL PARAMETERS-2'!AS41*(1-VLOOKUP(AT$4,'[1]INTERNAL PARAMETERS-1'!$B$5:$J$44,4, FALSE))</f>
        <v>0</v>
      </c>
      <c r="CI41" s="42">
        <f t="shared" si="0"/>
        <v>222.33772157440953</v>
      </c>
    </row>
    <row r="42" spans="3:87" x14ac:dyDescent="0.5">
      <c r="C42" s="27" t="s">
        <v>4</v>
      </c>
      <c r="D42" s="26" t="s">
        <v>81</v>
      </c>
      <c r="E42" s="26" t="s">
        <v>79</v>
      </c>
      <c r="F42" s="124">
        <f>OVERALL2021!AI42</f>
        <v>754.62899196055264</v>
      </c>
      <c r="G42" s="45">
        <f>$F42*'[1]INTERNAL PARAMETERS-2'!F42*VLOOKUP(G$4,'[1]INTERNAL PARAMETERS-1'!$B$5:$J$44,4, FALSE)</f>
        <v>1.0356528285666624</v>
      </c>
      <c r="H42" s="44">
        <f>$F42*'[1]INTERNAL PARAMETERS-2'!G42*VLOOKUP(H$4,'[1]INTERNAL PARAMETERS-1'!$B$5:$J$44,4, FALSE)</f>
        <v>0.43149685760304402</v>
      </c>
      <c r="I42" s="44">
        <f>$F42*'[1]INTERNAL PARAMETERS-2'!H42*VLOOKUP(I$4,'[1]INTERNAL PARAMETERS-1'!$B$5:$J$44,4, FALSE)</f>
        <v>7.1541960148177033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0.19849761004530378</v>
      </c>
      <c r="N42" s="44">
        <f>$F42*'[1]INTERNAL PARAMETERS-2'!M42*VLOOKUP(N$4,'[1]INTERNAL PARAMETERS-1'!$B$5:$J$44,4, FALSE)</f>
        <v>2.804831449333701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0.94932327188637522</v>
      </c>
      <c r="S42" s="44">
        <f>$F42*'[1]INTERNAL PARAMETERS-2'!R42*VLOOKUP(S$4,'[1]INTERNAL PARAMETERS-1'!$B$5:$J$44,4, FALSE)</f>
        <v>6.4513911688800407</v>
      </c>
      <c r="T42" s="44">
        <f>$F42*'[1]INTERNAL PARAMETERS-2'!S42*VLOOKUP(T$4,'[1]INTERNAL PARAMETERS-1'!$B$5:$J$44,4, FALSE)</f>
        <v>0.29342993723394128</v>
      </c>
      <c r="U42" s="44">
        <f>$F42*'[1]INTERNAL PARAMETERS-2'!T42*VLOOKUP(U$4,'[1]INTERNAL PARAMETERS-1'!$B$5:$J$44,4, FALSE)</f>
        <v>0.2589132071416656</v>
      </c>
      <c r="V42" s="44">
        <f>$F42*'[1]INTERNAL PARAMETERS-2'!U42*VLOOKUP(V$4,'[1]INTERNAL PARAMETERS-1'!$B$5:$J$44,4, FALSE)</f>
        <v>4.9839698162732287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1.2082364790280409</v>
      </c>
      <c r="AJ42" s="44">
        <f>$F42*'[1]INTERNAL PARAMETERS-2'!AI42*VLOOKUP(AJ$4,'[1]INTERNAL PARAMETERS-1'!$B$5:$J$44,4, FALSE)</f>
        <v>8.6329556680287217E-2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135.92972428153635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3.7714545908607717</v>
      </c>
      <c r="BB42" s="44">
        <f>$F42*'[1]INTERNAL PARAMETERS-2'!M42*(1-VLOOKUP(N$4,'[1]INTERNAL PARAMETERS-1'!$B$5:$J$44,4, FALSE))</f>
        <v>53.291797537340315</v>
      </c>
      <c r="BC42" s="44">
        <f>$F42*'[1]INTERNAL PARAMETERS-2'!N42*(1-VLOOKUP(O$4,'[1]INTERNAL PARAMETERS-1'!$B$5:$J$44,4, FALSE))</f>
        <v>8.6302390036576639</v>
      </c>
      <c r="BD42" s="44">
        <f>$F42*'[1]INTERNAL PARAMETERS-2'!O42*(1-VLOOKUP(P$4,'[1]INTERNAL PARAMETERS-1'!$B$5:$J$44,4, FALSE))</f>
        <v>34.089459157027612</v>
      </c>
      <c r="BE42" s="44">
        <f>$F42*'[1]INTERNAL PARAMETERS-2'!P42*(1-VLOOKUP(Q$4,'[1]INTERNAL PARAMETERS-1'!$B$5:$J$44,4, FALSE))</f>
        <v>6.9041761103462926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122.57643220872076</v>
      </c>
      <c r="BH42" s="44">
        <f>$F42*'[1]INTERNAL PARAMETERS-2'!S42*(1-VLOOKUP(T$4,'[1]INTERNAL PARAMETERS-1'!$B$5:$J$44,4, FALSE))</f>
        <v>2.6408694351054716</v>
      </c>
      <c r="BI42" s="44">
        <f>$F42*'[1]INTERNAL PARAMETERS-2'!T42*(1-VLOOKUP(U$4,'[1]INTERNAL PARAMETERS-1'!$B$5:$J$44,4, FALSE))</f>
        <v>1.0356528285666624</v>
      </c>
      <c r="BJ42" s="44">
        <f>$F42*'[1]INTERNAL PARAMETERS-2'!U42*(1-VLOOKUP(V$4,'[1]INTERNAL PARAMETERS-1'!$B$5:$J$44,4, FALSE))</f>
        <v>28.242495625548294</v>
      </c>
      <c r="BK42" s="44">
        <f>$F42*'[1]INTERNAL PARAMETERS-2'!V42*(1-VLOOKUP(W$4,'[1]INTERNAL PARAMETERS-1'!$B$5:$J$44,4, FALSE))</f>
        <v>14.412508191656203</v>
      </c>
      <c r="BL42" s="44">
        <f>$F42*'[1]INTERNAL PARAMETERS-2'!W42*(1-VLOOKUP(X$4,'[1]INTERNAL PARAMETERS-1'!$B$5:$J$44,4, FALSE))</f>
        <v>1.294566035708328</v>
      </c>
      <c r="BM42" s="44">
        <f>$F42*'[1]INTERNAL PARAMETERS-2'!X42*(1-VLOOKUP(Y$4,'[1]INTERNAL PARAMETERS-1'!$B$5:$J$44,4, FALSE))</f>
        <v>0.77673962142499675</v>
      </c>
      <c r="BN42" s="44">
        <f>$F42*'[1]INTERNAL PARAMETERS-2'!Y42*(1-VLOOKUP(Z$4,'[1]INTERNAL PARAMETERS-1'!$B$5:$J$44,4, FALSE))</f>
        <v>75.255753537762089</v>
      </c>
      <c r="BO42" s="44">
        <f>$F42*'[1]INTERNAL PARAMETERS-2'!Z42*(1-VLOOKUP(AA$4,'[1]INTERNAL PARAMETERS-1'!$B$5:$J$44,4, FALSE))</f>
        <v>76.981816431073469</v>
      </c>
      <c r="BP42" s="44">
        <f>$F42*'[1]INTERNAL PARAMETERS-2'!AA42*(1-VLOOKUP(AB$4,'[1]INTERNAL PARAMETERS-1'!$B$5:$J$44,4, FALSE))</f>
        <v>9.4933081817629485</v>
      </c>
      <c r="BQ42" s="44">
        <f>$F42*'[1]INTERNAL PARAMETERS-2'!AB42*(1-VLOOKUP(AC$4,'[1]INTERNAL PARAMETERS-1'!$B$5:$J$44,4, FALSE))</f>
        <v>81.12435228244091</v>
      </c>
      <c r="BR42" s="44">
        <f>$F42*'[1]INTERNAL PARAMETERS-2'!AC42*(1-VLOOKUP(AD$4,'[1]INTERNAL PARAMETERS-1'!$B$5:$J$44,4, FALSE))</f>
        <v>4.7466163594318758</v>
      </c>
      <c r="BS42" s="44">
        <f>$F42*'[1]INTERNAL PARAMETERS-2'!AD42*(1-VLOOKUP(AE$4,'[1]INTERNAL PARAMETERS-1'!$B$5:$J$44,4, FALSE))</f>
        <v>2.5028025147363686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0.94932327188637522</v>
      </c>
      <c r="CA42" s="44">
        <f>$F42*'[1]INTERNAL PARAMETERS-2'!AL42*(1-VLOOKUP(AM$4,'[1]INTERNAL PARAMETERS-1'!$B$5:$J$44,4, FALSE))</f>
        <v>0.60408050806442237</v>
      </c>
      <c r="CB42" s="44">
        <f>$F42*'[1]INTERNAL PARAMETERS-2'!AM42*(1-VLOOKUP(AN$4,'[1]INTERNAL PARAMETERS-1'!$B$5:$J$44,4, FALSE))</f>
        <v>0.34524276382195285</v>
      </c>
      <c r="CC42" s="44">
        <f>$F42*'[1]INTERNAL PARAMETERS-2'!AN42*(1-VLOOKUP(AO$4,'[1]INTERNAL PARAMETERS-1'!$B$5:$J$44,4, FALSE))</f>
        <v>3.7972930875455009</v>
      </c>
      <c r="CD42" s="44">
        <f>$F42*'[1]INTERNAL PARAMETERS-2'!AO42*(1-VLOOKUP(AP$4,'[1]INTERNAL PARAMETERS-1'!$B$5:$J$44,4, FALSE))</f>
        <v>54.025398792439887</v>
      </c>
      <c r="CE42" s="44">
        <f>$F42*'[1]INTERNAL PARAMETERS-2'!AP42*(1-VLOOKUP(AQ$4,'[1]INTERNAL PARAMETERS-1'!$B$5:$J$44,4, FALSE))</f>
        <v>4.660362265650785</v>
      </c>
      <c r="CF42" s="44">
        <f>$F42*'[1]INTERNAL PARAMETERS-2'!AQ42*(1-VLOOKUP(AR$4,'[1]INTERNAL PARAMETERS-1'!$B$5:$J$44,4, FALSE))</f>
        <v>0.60408050806442237</v>
      </c>
      <c r="CG42" s="44">
        <f>$F42*'[1]INTERNAL PARAMETERS-2'!AR42*(1-VLOOKUP(AS$4,'[1]INTERNAL PARAMETERS-1'!$B$5:$J$44,4, FALSE))</f>
        <v>8.6329556680287217E-2</v>
      </c>
      <c r="CH42" s="43">
        <f>$F42*'[1]INTERNAL PARAMETERS-2'!AS42*(1-VLOOKUP(AT$4,'[1]INTERNAL PARAMETERS-1'!$B$5:$J$44,4, FALSE))</f>
        <v>0</v>
      </c>
      <c r="CI42" s="42">
        <f t="shared" si="0"/>
        <v>754.62914288635091</v>
      </c>
    </row>
    <row r="43" spans="3:87" x14ac:dyDescent="0.5">
      <c r="C43" s="27" t="s">
        <v>4</v>
      </c>
      <c r="D43" s="26" t="s">
        <v>81</v>
      </c>
      <c r="E43" s="26" t="s">
        <v>78</v>
      </c>
      <c r="F43" s="124">
        <f>OVERALL2021!AI43</f>
        <v>1320.7124199113903</v>
      </c>
      <c r="G43" s="45">
        <f>$F43*'[1]INTERNAL PARAMETERS-2'!F43*VLOOKUP(G$4,'[1]INTERNAL PARAMETERS-1'!$B$5:$J$44,4, FALSE)</f>
        <v>0.81118156830957588</v>
      </c>
      <c r="H43" s="44">
        <f>$F43*'[1]INTERNAL PARAMETERS-2'!G43*VLOOKUP(H$4,'[1]INTERNAL PARAMETERS-1'!$B$5:$J$44,4, FALSE)</f>
        <v>1.3180709950715674</v>
      </c>
      <c r="I43" s="44">
        <f>$F43*'[1]INTERNAL PARAMETERS-2'!H43*VLOOKUP(I$4,'[1]INTERNAL PARAMETERS-1'!$B$5:$J$44,4, FALSE)</f>
        <v>12.55179990347807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0.58299547995938539</v>
      </c>
      <c r="N43" s="44">
        <f>$F43*'[1]INTERNAL PARAMETERS-2'!M43*VLOOKUP(N$4,'[1]INTERNAL PARAMETERS-1'!$B$5:$J$44,4, FALSE)</f>
        <v>3.7615870787706265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0.60832014061118633</v>
      </c>
      <c r="S43" s="44">
        <f>$F43*'[1]INTERNAL PARAMETERS-2'!R43*VLOOKUP(S$4,'[1]INTERNAL PARAMETERS-1'!$B$5:$J$44,4, FALSE)</f>
        <v>10.240777689744524</v>
      </c>
      <c r="T43" s="44">
        <f>$F43*'[1]INTERNAL PARAMETERS-2'!S43*VLOOKUP(T$4,'[1]INTERNAL PARAMETERS-1'!$B$5:$J$44,4, FALSE)</f>
        <v>0.30417327742979233</v>
      </c>
      <c r="U43" s="44">
        <f>$F43*'[1]INTERNAL PARAMETERS-2'!T43*VLOOKUP(U$4,'[1]INTERNAL PARAMETERS-1'!$B$5:$J$44,4, FALSE)</f>
        <v>0.3852782271365508</v>
      </c>
      <c r="V43" s="44">
        <f>$F43*'[1]INTERNAL PARAMETERS-2'!U43*VLOOKUP(V$4,'[1]INTERNAL PARAMETERS-1'!$B$5:$J$44,4, FALSE)</f>
        <v>8.1822096550770347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0.10143071384919476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0.20272935645639839</v>
      </c>
      <c r="AI43" s="44">
        <f>$F43*'[1]INTERNAL PARAMETERS-2'!AH43*VLOOKUP(AI$4,'[1]INTERNAL PARAMETERS-1'!$B$5:$J$44,4, FALSE)</f>
        <v>1.1153416386151691</v>
      </c>
      <c r="AJ43" s="44">
        <f>$F43*'[1]INTERNAL PARAMETERS-2'!AI43*VLOOKUP(AJ$4,'[1]INTERNAL PARAMETERS-1'!$B$5:$J$44,4, FALSE)</f>
        <v>0.10143071384919476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238.48419816608333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11.076914119228322</v>
      </c>
      <c r="BB43" s="44">
        <f>$F43*'[1]INTERNAL PARAMETERS-2'!M43*(1-VLOOKUP(N$4,'[1]INTERNAL PARAMETERS-1'!$B$5:$J$44,4, FALSE))</f>
        <v>71.470154496641896</v>
      </c>
      <c r="BC43" s="44">
        <f>$F43*'[1]INTERNAL PARAMETERS-2'!N43*(1-VLOOKUP(O$4,'[1]INTERNAL PARAMETERS-1'!$B$5:$J$44,4, FALSE))</f>
        <v>13.586300734870463</v>
      </c>
      <c r="BD43" s="44">
        <f>$F43*'[1]INTERNAL PARAMETERS-2'!O43*(1-VLOOKUP(P$4,'[1]INTERNAL PARAMETERS-1'!$B$5:$J$44,4, FALSE))</f>
        <v>61.442579412843678</v>
      </c>
      <c r="BE43" s="44">
        <f>$F43*'[1]INTERNAL PARAMETERS-2'!P43*(1-VLOOKUP(Q$4,'[1]INTERNAL PARAMETERS-1'!$B$5:$J$44,4, FALSE))</f>
        <v>10.54456796057254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194.57477610514593</v>
      </c>
      <c r="BH43" s="44">
        <f>$F43*'[1]INTERNAL PARAMETERS-2'!S43*(1-VLOOKUP(T$4,'[1]INTERNAL PARAMETERS-1'!$B$5:$J$44,4, FALSE))</f>
        <v>2.7375594968681312</v>
      </c>
      <c r="BI43" s="44">
        <f>$F43*'[1]INTERNAL PARAMETERS-2'!T43*(1-VLOOKUP(U$4,'[1]INTERNAL PARAMETERS-1'!$B$5:$J$44,4, FALSE))</f>
        <v>1.5411129085462032</v>
      </c>
      <c r="BJ43" s="44">
        <f>$F43*'[1]INTERNAL PARAMETERS-2'!U43*(1-VLOOKUP(V$4,'[1]INTERNAL PARAMETERS-1'!$B$5:$J$44,4, FALSE))</f>
        <v>46.3658547121032</v>
      </c>
      <c r="BK43" s="44">
        <f>$F43*'[1]INTERNAL PARAMETERS-2'!V43*(1-VLOOKUP(W$4,'[1]INTERNAL PARAMETERS-1'!$B$5:$J$44,4, FALSE))</f>
        <v>28.287943108356092</v>
      </c>
      <c r="BL43" s="44">
        <f>$F43*'[1]INTERNAL PARAMETERS-2'!W43*(1-VLOOKUP(X$4,'[1]INTERNAL PARAMETERS-1'!$B$5:$J$44,4, FALSE))</f>
        <v>6.8945150456634305</v>
      </c>
      <c r="BM43" s="44">
        <f>$F43*'[1]INTERNAL PARAMETERS-2'!X43*(1-VLOOKUP(Y$4,'[1]INTERNAL PARAMETERS-1'!$B$5:$J$44,4, FALSE))</f>
        <v>1.2166402812223727</v>
      </c>
      <c r="BN43" s="44">
        <f>$F43*'[1]INTERNAL PARAMETERS-2'!Y43*(1-VLOOKUP(Z$4,'[1]INTERNAL PARAMETERS-1'!$B$5:$J$44,4, FALSE))</f>
        <v>90.136113305354556</v>
      </c>
      <c r="BO43" s="44">
        <f>$F43*'[1]INTERNAL PARAMETERS-2'!Z43*(1-VLOOKUP(AA$4,'[1]INTERNAL PARAMETERS-1'!$B$5:$J$44,4, FALSE))</f>
        <v>201.46292531694539</v>
      </c>
      <c r="BP43" s="44">
        <f>$F43*'[1]INTERNAL PARAMETERS-2'!AA43*(1-VLOOKUP(AB$4,'[1]INTERNAL PARAMETERS-1'!$B$5:$J$44,4, FALSE))</f>
        <v>27.578192253895711</v>
      </c>
      <c r="BQ43" s="44">
        <f>$F43*'[1]INTERNAL PARAMETERS-2'!AB43*(1-VLOOKUP(AC$4,'[1]INTERNAL PARAMETERS-1'!$B$5:$J$44,4, FALSE))</f>
        <v>148.94268279929707</v>
      </c>
      <c r="BR43" s="44">
        <f>$F43*'[1]INTERNAL PARAMETERS-2'!AC43*(1-VLOOKUP(AD$4,'[1]INTERNAL PARAMETERS-1'!$B$5:$J$44,4, FALSE))</f>
        <v>9.4293583931993616</v>
      </c>
      <c r="BS43" s="44">
        <f>$F43*'[1]INTERNAL PARAMETERS-2'!AD43*(1-VLOOKUP(AE$4,'[1]INTERNAL PARAMETERS-1'!$B$5:$J$44,4, FALSE))</f>
        <v>3.0417327742979232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1.6222310653771608</v>
      </c>
      <c r="CA43" s="44">
        <f>$F43*'[1]INTERNAL PARAMETERS-2'!AL43*(1-VLOOKUP(AM$4,'[1]INTERNAL PARAMETERS-1'!$B$5:$J$44,4, FALSE))</f>
        <v>1.4195017089207624</v>
      </c>
      <c r="CB43" s="44">
        <f>$F43*'[1]INTERNAL PARAMETERS-2'!AM43*(1-VLOOKUP(AN$4,'[1]INTERNAL PARAMETERS-1'!$B$5:$J$44,4, FALSE))</f>
        <v>4.4612344832186857</v>
      </c>
      <c r="CC43" s="44">
        <f>$F43*'[1]INTERNAL PARAMETERS-2'!AN43*(1-VLOOKUP(AO$4,'[1]INTERNAL PARAMETERS-1'!$B$5:$J$44,4, FALSE))</f>
        <v>7.4015365436674134</v>
      </c>
      <c r="CD43" s="44">
        <f>$F43*'[1]INTERNAL PARAMETERS-2'!AO43*(1-VLOOKUP(AP$4,'[1]INTERNAL PARAMETERS-1'!$B$5:$J$44,4, FALSE))</f>
        <v>88.311152883521004</v>
      </c>
      <c r="CE43" s="44">
        <f>$F43*'[1]INTERNAL PARAMETERS-2'!AP43*(1-VLOOKUP(AQ$4,'[1]INTERNAL PARAMETERS-1'!$B$5:$J$44,4, FALSE))</f>
        <v>7.4015365436674134</v>
      </c>
      <c r="CF43" s="44">
        <f>$F43*'[1]INTERNAL PARAMETERS-2'!AQ43*(1-VLOOKUP(AR$4,'[1]INTERNAL PARAMETERS-1'!$B$5:$J$44,4, FALSE))</f>
        <v>0.91248021091677955</v>
      </c>
      <c r="CG43" s="44">
        <f>$F43*'[1]INTERNAL PARAMETERS-2'!AR43*(1-VLOOKUP(AS$4,'[1]INTERNAL PARAMETERS-1'!$B$5:$J$44,4, FALSE))</f>
        <v>0.10143071384919476</v>
      </c>
      <c r="CH43" s="43">
        <f>$F43*'[1]INTERNAL PARAMETERS-2'!AS43*(1-VLOOKUP(AT$4,'[1]INTERNAL PARAMETERS-1'!$B$5:$J$44,4, FALSE))</f>
        <v>0</v>
      </c>
      <c r="CI43" s="42">
        <f t="shared" si="0"/>
        <v>1320.7125519826322</v>
      </c>
    </row>
    <row r="44" spans="3:87" x14ac:dyDescent="0.5">
      <c r="C44" s="27" t="s">
        <v>4</v>
      </c>
      <c r="D44" s="26" t="s">
        <v>81</v>
      </c>
      <c r="E44" s="26" t="s">
        <v>77</v>
      </c>
      <c r="F44" s="124">
        <f>OVERALL2021!AI44</f>
        <v>1931.0172828937616</v>
      </c>
      <c r="G44" s="45">
        <f>$F44*'[1]INTERNAL PARAMETERS-2'!F44*VLOOKUP(G$4,'[1]INTERNAL PARAMETERS-1'!$B$5:$J$44,4, FALSE)</f>
        <v>6.0095188860936757</v>
      </c>
      <c r="H44" s="44">
        <f>$F44*'[1]INTERNAL PARAMETERS-2'!G44*VLOOKUP(H$4,'[1]INTERNAL PARAMETERS-1'!$B$5:$J$44,4, FALSE)</f>
        <v>8.8873139427902483</v>
      </c>
      <c r="I44" s="44">
        <f>$F44*'[1]INTERNAL PARAMETERS-2'!H44*VLOOKUP(I$4,'[1]INTERNAL PARAMETERS-1'!$B$5:$J$44,4, FALSE)</f>
        <v>21.491150644015562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0.1693502157097829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1.1342023112804798</v>
      </c>
      <c r="N44" s="44">
        <f>$F44*'[1]INTERNAL PARAMETERS-2'!M44*VLOOKUP(N$4,'[1]INTERNAL PARAMETERS-1'!$B$5:$J$44,4, FALSE)</f>
        <v>7.7955071159557008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2.5392877270052963</v>
      </c>
      <c r="S44" s="44">
        <f>$F44*'[1]INTERNAL PARAMETERS-2'!R44*VLOOKUP(S$4,'[1]INTERNAL PARAMETERS-1'!$B$5:$J$44,4, FALSE)</f>
        <v>7.8118338670825684</v>
      </c>
      <c r="T44" s="44">
        <f>$F44*'[1]INTERNAL PARAMETERS-2'!S44*VLOOKUP(T$4,'[1]INTERNAL PARAMETERS-1'!$B$5:$J$44,4, FALSE)</f>
        <v>0.45707179086095345</v>
      </c>
      <c r="U44" s="44">
        <f>$F44*'[1]INTERNAL PARAMETERS-2'!T44*VLOOKUP(U$4,'[1]INTERNAL PARAMETERS-1'!$B$5:$J$44,4, FALSE)</f>
        <v>0.57555901133931453</v>
      </c>
      <c r="V44" s="44">
        <f>$F44*'[1]INTERNAL PARAMETERS-2'!U44*VLOOKUP(V$4,'[1]INTERNAL PARAMETERS-1'!$B$5:$J$44,4, FALSE)</f>
        <v>11.147308985084207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0.33850732969127639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0.33850732969127639</v>
      </c>
      <c r="AI44" s="44">
        <f>$F44*'[1]INTERNAL PARAMETERS-2'!AH44*VLOOKUP(AI$4,'[1]INTERNAL PARAMETERS-1'!$B$5:$J$44,4, FALSE)</f>
        <v>2.1160087385949842</v>
      </c>
      <c r="AJ44" s="44">
        <f>$F44*'[1]INTERNAL PARAMETERS-2'!AI44*VLOOKUP(AJ$4,'[1]INTERNAL PARAMETERS-1'!$B$5:$J$44,4, FALSE)</f>
        <v>1.354222420493395</v>
      </c>
      <c r="AK44" s="44">
        <f>$F44*'[1]INTERNAL PARAMETERS-2'!AJ44*VLOOKUP(AK$4,'[1]INTERNAL PARAMETERS-1'!$B$5:$J$44,4, FALSE)</f>
        <v>0.1693502157097829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408.33186223629565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21.549843914329113</v>
      </c>
      <c r="BB44" s="44">
        <f>$F44*'[1]INTERNAL PARAMETERS-2'!M44*(1-VLOOKUP(N$4,'[1]INTERNAL PARAMETERS-1'!$B$5:$J$44,4, FALSE))</f>
        <v>148.11463520315831</v>
      </c>
      <c r="BC44" s="44">
        <f>$F44*'[1]INTERNAL PARAMETERS-2'!N44*(1-VLOOKUP(O$4,'[1]INTERNAL PARAMETERS-1'!$B$5:$J$44,4, FALSE))</f>
        <v>54.170827837018699</v>
      </c>
      <c r="BD44" s="44">
        <f>$F44*'[1]INTERNAL PARAMETERS-2'!O44*(1-VLOOKUP(P$4,'[1]INTERNAL PARAMETERS-1'!$B$5:$J$44,4, FALSE))</f>
        <v>96.153074584411968</v>
      </c>
      <c r="BE44" s="44">
        <f>$F44*'[1]INTERNAL PARAMETERS-2'!P44*(1-VLOOKUP(Q$4,'[1]INTERNAL PARAMETERS-1'!$B$5:$J$44,4, FALSE))</f>
        <v>29.793858759496135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148.42484347456877</v>
      </c>
      <c r="BH44" s="44">
        <f>$F44*'[1]INTERNAL PARAMETERS-2'!S44*(1-VLOOKUP(T$4,'[1]INTERNAL PARAMETERS-1'!$B$5:$J$44,4, FALSE))</f>
        <v>4.1136461177485808</v>
      </c>
      <c r="BI44" s="44">
        <f>$F44*'[1]INTERNAL PARAMETERS-2'!T44*(1-VLOOKUP(U$4,'[1]INTERNAL PARAMETERS-1'!$B$5:$J$44,4, FALSE))</f>
        <v>2.3022360453572581</v>
      </c>
      <c r="BJ44" s="44">
        <f>$F44*'[1]INTERNAL PARAMETERS-2'!U44*(1-VLOOKUP(V$4,'[1]INTERNAL PARAMETERS-1'!$B$5:$J$44,4, FALSE))</f>
        <v>63.168084248810501</v>
      </c>
      <c r="BK44" s="44">
        <f>$F44*'[1]INTERNAL PARAMETERS-2'!V44*(1-VLOOKUP(W$4,'[1]INTERNAL PARAMETERS-1'!$B$5:$J$44,4, FALSE))</f>
        <v>61.534569143605772</v>
      </c>
      <c r="BL44" s="44">
        <f>$F44*'[1]INTERNAL PARAMETERS-2'!W44*(1-VLOOKUP(X$4,'[1]INTERNAL PARAMETERS-1'!$B$5:$J$44,4, FALSE))</f>
        <v>42.997961838195387</v>
      </c>
      <c r="BM44" s="44">
        <f>$F44*'[1]INTERNAL PARAMETERS-2'!X44*(1-VLOOKUP(Y$4,'[1]INTERNAL PARAMETERS-1'!$B$5:$J$44,4, FALSE))</f>
        <v>5.4170827837018694</v>
      </c>
      <c r="BN44" s="44">
        <f>$F44*'[1]INTERNAL PARAMETERS-2'!Y44*(1-VLOOKUP(Z$4,'[1]INTERNAL PARAMETERS-1'!$B$5:$J$44,4, FALSE))</f>
        <v>81.848677857919853</v>
      </c>
      <c r="BO44" s="44">
        <f>$F44*'[1]INTERNAL PARAMETERS-2'!Z44*(1-VLOOKUP(AA$4,'[1]INTERNAL PARAMETERS-1'!$B$5:$J$44,4, FALSE))</f>
        <v>122.73063095752026</v>
      </c>
      <c r="BP44" s="44">
        <f>$F44*'[1]INTERNAL PARAMETERS-2'!AA44*(1-VLOOKUP(AB$4,'[1]INTERNAL PARAMETERS-1'!$B$5:$J$44,4, FALSE))</f>
        <v>53.155112746216574</v>
      </c>
      <c r="BQ44" s="44">
        <f>$F44*'[1]INTERNAL PARAMETERS-2'!AB44*(1-VLOOKUP(AC$4,'[1]INTERNAL PARAMETERS-1'!$B$5:$J$44,4, FALSE))</f>
        <v>289.47474574230972</v>
      </c>
      <c r="BR44" s="44">
        <f>$F44*'[1]INTERNAL PARAMETERS-2'!AC44*(1-VLOOKUP(AD$4,'[1]INTERNAL PARAMETERS-1'!$B$5:$J$44,4, FALSE))</f>
        <v>33.433440134294301</v>
      </c>
      <c r="BS44" s="44">
        <f>$F44*'[1]INTERNAL PARAMETERS-2'!AD44*(1-VLOOKUP(AE$4,'[1]INTERNAL PARAMETERS-1'!$B$5:$J$44,4, FALSE))</f>
        <v>6.0095188860936757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9.3951714881913073</v>
      </c>
      <c r="CA44" s="44">
        <f>$F44*'[1]INTERNAL PARAMETERS-2'!AL44*(1-VLOOKUP(AM$4,'[1]INTERNAL PARAMETERS-1'!$B$5:$J$44,4, FALSE))</f>
        <v>11.088094340104268</v>
      </c>
      <c r="CB44" s="44">
        <f>$F44*'[1]INTERNAL PARAMETERS-2'!AM44*(1-VLOOKUP(AN$4,'[1]INTERNAL PARAMETERS-1'!$B$5:$J$44,4, FALSE))</f>
        <v>12.52689531758841</v>
      </c>
      <c r="CC44" s="44">
        <f>$F44*'[1]INTERNAL PARAMETERS-2'!AN44*(1-VLOOKUP(AO$4,'[1]INTERNAL PARAMETERS-1'!$B$5:$J$44,4, FALSE))</f>
        <v>16.589755680796884</v>
      </c>
      <c r="CD44" s="44">
        <f>$F44*'[1]INTERNAL PARAMETERS-2'!AO44*(1-VLOOKUP(AP$4,'[1]INTERNAL PARAMETERS-1'!$B$5:$J$44,4, FALSE))</f>
        <v>126.20086211660863</v>
      </c>
      <c r="CE44" s="44">
        <f>$F44*'[1]INTERNAL PARAMETERS-2'!AP44*(1-VLOOKUP(AQ$4,'[1]INTERNAL PARAMETERS-1'!$B$5:$J$44,4, FALSE))</f>
        <v>7.8715988519881295</v>
      </c>
      <c r="CF44" s="44">
        <f>$F44*'[1]INTERNAL PARAMETERS-2'!AQ44*(1-VLOOKUP(AR$4,'[1]INTERNAL PARAMETERS-1'!$B$5:$J$44,4, FALSE))</f>
        <v>2.1160087385949842</v>
      </c>
      <c r="CG44" s="44">
        <f>$F44*'[1]INTERNAL PARAMETERS-2'!AR44*(1-VLOOKUP(AS$4,'[1]INTERNAL PARAMETERS-1'!$B$5:$J$44,4, FALSE))</f>
        <v>0.1693502157097829</v>
      </c>
      <c r="CH44" s="43">
        <f>$F44*'[1]INTERNAL PARAMETERS-2'!AS44*(1-VLOOKUP(AT$4,'[1]INTERNAL PARAMETERS-1'!$B$5:$J$44,4, FALSE))</f>
        <v>0</v>
      </c>
      <c r="CI44" s="42">
        <f t="shared" si="0"/>
        <v>1931.0170897920345</v>
      </c>
    </row>
    <row r="45" spans="3:87" x14ac:dyDescent="0.5">
      <c r="C45" s="27" t="s">
        <v>4</v>
      </c>
      <c r="D45" s="26" t="s">
        <v>81</v>
      </c>
      <c r="E45" s="26" t="s">
        <v>76</v>
      </c>
      <c r="F45" s="124">
        <f>OVERALL2021!AI45</f>
        <v>2028.941166671483</v>
      </c>
      <c r="G45" s="45">
        <f>$F45*'[1]INTERNAL PARAMETERS-2'!F45*VLOOKUP(G$4,'[1]INTERNAL PARAMETERS-1'!$B$5:$J$44,4, FALSE)</f>
        <v>12.602159374429915</v>
      </c>
      <c r="H45" s="44">
        <f>$F45*'[1]INTERNAL PARAMETERS-2'!G45*VLOOKUP(H$4,'[1]INTERNAL PARAMETERS-1'!$B$5:$J$44,4, FALSE)</f>
        <v>15.415083407903259</v>
      </c>
      <c r="I45" s="44">
        <f>$F45*'[1]INTERNAL PARAMETERS-2'!H45*VLOOKUP(I$4,'[1]INTERNAL PARAMETERS-1'!$B$5:$J$44,4, FALSE)</f>
        <v>23.460738012574858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0.22500957538386746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1.4458640541934322</v>
      </c>
      <c r="N45" s="44">
        <f>$F45*'[1]INTERNAL PARAMETERS-2'!M45*VLOOKUP(N$4,'[1]INTERNAL PARAMETERS-1'!$B$5:$J$44,4, FALSE)</f>
        <v>6.7905211648511203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1.5752699218037394</v>
      </c>
      <c r="S45" s="44">
        <f>$F45*'[1]INTERNAL PARAMETERS-2'!R45*VLOOKUP(S$4,'[1]INTERNAL PARAMETERS-1'!$B$5:$J$44,4, FALSE)</f>
        <v>7.7576464060625812</v>
      </c>
      <c r="T45" s="44">
        <f>$F45*'[1]INTERNAL PARAMETERS-2'!S45*VLOOKUP(T$4,'[1]INTERNAL PARAMETERS-1'!$B$5:$J$44,4, FALSE)</f>
        <v>0.43881939552770838</v>
      </c>
      <c r="U45" s="44">
        <f>$F45*'[1]INTERNAL PARAMETERS-2'!T45*VLOOKUP(U$4,'[1]INTERNAL PARAMETERS-1'!$B$5:$J$44,4, FALSE)</f>
        <v>0.85515812292869675</v>
      </c>
      <c r="V45" s="44">
        <f>$F45*'[1]INTERNAL PARAMETERS-2'!U45*VLOOKUP(V$4,'[1]INTERNAL PARAMETERS-1'!$B$5:$J$44,4, FALSE)</f>
        <v>9.2659409799544967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0.11260623475026731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0.11260623475026731</v>
      </c>
      <c r="AI45" s="44">
        <f>$F45*'[1]INTERNAL PARAMETERS-2'!AH45*VLOOKUP(AI$4,'[1]INTERNAL PARAMETERS-1'!$B$5:$J$44,4, FALSE)</f>
        <v>1.0126445362857373</v>
      </c>
      <c r="AJ45" s="44">
        <f>$F45*'[1]INTERNAL PARAMETERS-2'!AI45*VLOOKUP(AJ$4,'[1]INTERNAL PARAMETERS-1'!$B$5:$J$44,4, FALSE)</f>
        <v>2.1378953073217417</v>
      </c>
      <c r="AK45" s="44">
        <f>$F45*'[1]INTERNAL PARAMETERS-2'!AJ45*VLOOKUP(AK$4,'[1]INTERNAL PARAMETERS-1'!$B$5:$J$44,4, FALSE)</f>
        <v>0.11260623475026731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445.75402223892223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27.471417029675212</v>
      </c>
      <c r="BB45" s="44">
        <f>$F45*'[1]INTERNAL PARAMETERS-2'!M45*(1-VLOOKUP(N$4,'[1]INTERNAL PARAMETERS-1'!$B$5:$J$44,4, FALSE))</f>
        <v>129.01990213217127</v>
      </c>
      <c r="BC45" s="44">
        <f>$F45*'[1]INTERNAL PARAMETERS-2'!N45*(1-VLOOKUP(O$4,'[1]INTERNAL PARAMETERS-1'!$B$5:$J$44,4, FALSE))</f>
        <v>82.138842615061648</v>
      </c>
      <c r="BD45" s="44">
        <f>$F45*'[1]INTERNAL PARAMETERS-2'!O45*(1-VLOOKUP(P$4,'[1]INTERNAL PARAMETERS-1'!$B$5:$J$44,4, FALSE))</f>
        <v>79.550928156972176</v>
      </c>
      <c r="BE45" s="44">
        <f>$F45*'[1]INTERNAL PARAMETERS-2'!P45*(1-VLOOKUP(Q$4,'[1]INTERNAL PARAMETERS-1'!$B$5:$J$44,4, FALSE))</f>
        <v>44.669980301906037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147.39528171518904</v>
      </c>
      <c r="BH45" s="44">
        <f>$F45*'[1]INTERNAL PARAMETERS-2'!S45*(1-VLOOKUP(T$4,'[1]INTERNAL PARAMETERS-1'!$B$5:$J$44,4, FALSE))</f>
        <v>3.949374559749375</v>
      </c>
      <c r="BI45" s="44">
        <f>$F45*'[1]INTERNAL PARAMETERS-2'!T45*(1-VLOOKUP(U$4,'[1]INTERNAL PARAMETERS-1'!$B$5:$J$44,4, FALSE))</f>
        <v>3.420632491714787</v>
      </c>
      <c r="BJ45" s="44">
        <f>$F45*'[1]INTERNAL PARAMETERS-2'!U45*(1-VLOOKUP(V$4,'[1]INTERNAL PARAMETERS-1'!$B$5:$J$44,4, FALSE))</f>
        <v>52.506998886408809</v>
      </c>
      <c r="BK45" s="44">
        <f>$F45*'[1]INTERNAL PARAMETERS-2'!V45*(1-VLOOKUP(W$4,'[1]INTERNAL PARAMETERS-1'!$B$5:$J$44,4, FALSE))</f>
        <v>59.297428748907429</v>
      </c>
      <c r="BL45" s="44">
        <f>$F45*'[1]INTERNAL PARAMETERS-2'!W45*(1-VLOOKUP(X$4,'[1]INTERNAL PARAMETERS-1'!$B$5:$J$44,4, FALSE))</f>
        <v>76.850407464132417</v>
      </c>
      <c r="BM45" s="44">
        <f>$F45*'[1]INTERNAL PARAMETERS-2'!X45*(1-VLOOKUP(Y$4,'[1]INTERNAL PARAMETERS-1'!$B$5:$J$44,4, FALSE))</f>
        <v>12.602159374429915</v>
      </c>
      <c r="BN45" s="44">
        <f>$F45*'[1]INTERNAL PARAMETERS-2'!Y45*(1-VLOOKUP(Z$4,'[1]INTERNAL PARAMETERS-1'!$B$5:$J$44,4, FALSE))</f>
        <v>90.577817609598341</v>
      </c>
      <c r="BO45" s="44">
        <f>$F45*'[1]INTERNAL PARAMETERS-2'!Z45*(1-VLOOKUP(AA$4,'[1]INTERNAL PARAMETERS-1'!$B$5:$J$44,4, FALSE))</f>
        <v>104.19241862619732</v>
      </c>
      <c r="BP45" s="44">
        <f>$F45*'[1]INTERNAL PARAMETERS-2'!AA45*(1-VLOOKUP(AB$4,'[1]INTERNAL PARAMETERS-1'!$B$5:$J$44,4, FALSE))</f>
        <v>42.982307039468701</v>
      </c>
      <c r="BQ45" s="44">
        <f>$F45*'[1]INTERNAL PARAMETERS-2'!AB45*(1-VLOOKUP(AC$4,'[1]INTERNAL PARAMETERS-1'!$B$5:$J$44,4, FALSE))</f>
        <v>278.93436792342879</v>
      </c>
      <c r="BR45" s="44">
        <f>$F45*'[1]INTERNAL PARAMETERS-2'!AC45*(1-VLOOKUP(AD$4,'[1]INTERNAL PARAMETERS-1'!$B$5:$J$44,4, FALSE))</f>
        <v>34.768341620315866</v>
      </c>
      <c r="BS45" s="44">
        <f>$F45*'[1]INTERNAL PARAMETERS-2'!AD45*(1-VLOOKUP(AE$4,'[1]INTERNAL PARAMETERS-1'!$B$5:$J$44,4, FALSE))</f>
        <v>8.7763879105541669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12.489553139679648</v>
      </c>
      <c r="CA45" s="44">
        <f>$F45*'[1]INTERNAL PARAMETERS-2'!AL45*(1-VLOOKUP(AM$4,'[1]INTERNAL PARAMETERS-1'!$B$5:$J$44,4, FALSE))</f>
        <v>25.429328324243698</v>
      </c>
      <c r="CB45" s="44">
        <f>$F45*'[1]INTERNAL PARAMETERS-2'!AM45*(1-VLOOKUP(AN$4,'[1]INTERNAL PARAMETERS-1'!$B$5:$J$44,4, FALSE))</f>
        <v>12.827168949813782</v>
      </c>
      <c r="CC45" s="44">
        <f>$F45*'[1]INTERNAL PARAMETERS-2'!AN45*(1-VLOOKUP(AO$4,'[1]INTERNAL PARAMETERS-1'!$B$5:$J$44,4, FALSE))</f>
        <v>25.429328324243698</v>
      </c>
      <c r="CD45" s="44">
        <f>$F45*'[1]INTERNAL PARAMETERS-2'!AO45*(1-VLOOKUP(AP$4,'[1]INTERNAL PARAMETERS-1'!$B$5:$J$44,4, FALSE))</f>
        <v>130.29697857070931</v>
      </c>
      <c r="CE45" s="44">
        <f>$F45*'[1]INTERNAL PARAMETERS-2'!AP45*(1-VLOOKUP(AQ$4,'[1]INTERNAL PARAMETERS-1'!$B$5:$J$44,4, FALSE))</f>
        <v>12.264543564295781</v>
      </c>
      <c r="CF45" s="44">
        <f>$F45*'[1]INTERNAL PARAMETERS-2'!AQ45*(1-VLOOKUP(AR$4,'[1]INTERNAL PARAMETERS-1'!$B$5:$J$44,4, FALSE))</f>
        <v>1.6878761565540066</v>
      </c>
      <c r="CG45" s="44">
        <f>$F45*'[1]INTERNAL PARAMETERS-2'!AR45*(1-VLOOKUP(AS$4,'[1]INTERNAL PARAMETERS-1'!$B$5:$J$44,4, FALSE))</f>
        <v>0.33761581013413478</v>
      </c>
      <c r="CH45" s="43">
        <f>$F45*'[1]INTERNAL PARAMETERS-2'!AS45*(1-VLOOKUP(AT$4,'[1]INTERNAL PARAMETERS-1'!$B$5:$J$44,4, FALSE))</f>
        <v>0</v>
      </c>
      <c r="CI45" s="42">
        <f t="shared" si="0"/>
        <v>2028.9419782479492</v>
      </c>
    </row>
    <row r="46" spans="3:87" x14ac:dyDescent="0.5">
      <c r="C46" s="27" t="s">
        <v>4</v>
      </c>
      <c r="D46" s="26" t="s">
        <v>81</v>
      </c>
      <c r="E46" s="26" t="s">
        <v>75</v>
      </c>
      <c r="F46" s="124">
        <f>OVERALL2021!AI46</f>
        <v>1637.848191319461</v>
      </c>
      <c r="G46" s="45">
        <f>$F46*'[1]INTERNAL PARAMETERS-2'!F46*VLOOKUP(G$4,'[1]INTERNAL PARAMETERS-1'!$B$5:$J$44,4, FALSE)</f>
        <v>8.9718048224097426</v>
      </c>
      <c r="H46" s="44">
        <f>$F46*'[1]INTERNAL PARAMETERS-2'!G46*VLOOKUP(H$4,'[1]INTERNAL PARAMETERS-1'!$B$5:$J$44,4, FALSE)</f>
        <v>14.917029972080254</v>
      </c>
      <c r="I46" s="44">
        <f>$F46*'[1]INTERNAL PARAMETERS-2'!H46*VLOOKUP(I$4,'[1]INTERNAL PARAMETERS-1'!$B$5:$J$44,4, FALSE)</f>
        <v>17.69889055731349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0.21619596125416887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1.4484638049571918</v>
      </c>
      <c r="N46" s="44">
        <f>$F46*'[1]INTERNAL PARAMETERS-2'!M46*VLOOKUP(N$4,'[1]INTERNAL PARAMETERS-1'!$B$5:$J$44,4, FALSE)</f>
        <v>4.3183751089557614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1.8376656706604351</v>
      </c>
      <c r="S46" s="44">
        <f>$F46*'[1]INTERNAL PARAMETERS-2'!R46*VLOOKUP(S$4,'[1]INTERNAL PARAMETERS-1'!$B$5:$J$44,4, FALSE)</f>
        <v>5.6495198479687394</v>
      </c>
      <c r="T46" s="44">
        <f>$F46*'[1]INTERNAL PARAMETERS-2'!S46*VLOOKUP(T$4,'[1]INTERNAL PARAMETERS-1'!$B$5:$J$44,4, FALSE)</f>
        <v>0.55128332271621738</v>
      </c>
      <c r="U46" s="44">
        <f>$F46*'[1]INTERNAL PARAMETERS-2'!T46*VLOOKUP(U$4,'[1]INTERNAL PARAMETERS-1'!$B$5:$J$44,4, FALSE)</f>
        <v>0.90799028030368278</v>
      </c>
      <c r="V46" s="44">
        <f>$F46*'[1]INTERNAL PARAMETERS-2'!U46*VLOOKUP(V$4,'[1]INTERNAL PARAMETERS-1'!$B$5:$J$44,4, FALSE)</f>
        <v>7.1666750060698687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1.0809798062708442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1.5133717287791819</v>
      </c>
      <c r="AJ46" s="44">
        <f>$F46*'[1]INTERNAL PARAMETERS-2'!AI46*VLOOKUP(AJ$4,'[1]INTERNAL PARAMETERS-1'!$B$5:$J$44,4, FALSE)</f>
        <v>1.4052737481520976</v>
      </c>
      <c r="AK46" s="44">
        <f>$F46*'[1]INTERNAL PARAMETERS-2'!AJ46*VLOOKUP(AK$4,'[1]INTERNAL PARAMETERS-1'!$B$5:$J$44,4, FALSE)</f>
        <v>0.21619596125416887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336.27892058895628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27.520812294186641</v>
      </c>
      <c r="BB46" s="44">
        <f>$F46*'[1]INTERNAL PARAMETERS-2'!M46*(1-VLOOKUP(N$4,'[1]INTERNAL PARAMETERS-1'!$B$5:$J$44,4, FALSE))</f>
        <v>82.049127070159457</v>
      </c>
      <c r="BC46" s="44">
        <f>$F46*'[1]INTERNAL PARAMETERS-2'!N46*(1-VLOOKUP(O$4,'[1]INTERNAL PARAMETERS-1'!$B$5:$J$44,4, FALSE))</f>
        <v>77.071403414824218</v>
      </c>
      <c r="BD46" s="44">
        <f>$F46*'[1]INTERNAL PARAMETERS-2'!O46*(1-VLOOKUP(P$4,'[1]INTERNAL PARAMETERS-1'!$B$5:$J$44,4, FALSE))</f>
        <v>59.451923927066851</v>
      </c>
      <c r="BE46" s="44">
        <f>$F46*'[1]INTERNAL PARAMETERS-2'!P46*(1-VLOOKUP(Q$4,'[1]INTERNAL PARAMETERS-1'!$B$5:$J$44,4, FALSE))</f>
        <v>36.535970958220609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107.34087711140603</v>
      </c>
      <c r="BH46" s="44">
        <f>$F46*'[1]INTERNAL PARAMETERS-2'!S46*(1-VLOOKUP(T$4,'[1]INTERNAL PARAMETERS-1'!$B$5:$J$44,4, FALSE))</f>
        <v>4.9615499044459561</v>
      </c>
      <c r="BI46" s="44">
        <f>$F46*'[1]INTERNAL PARAMETERS-2'!T46*(1-VLOOKUP(U$4,'[1]INTERNAL PARAMETERS-1'!$B$5:$J$44,4, FALSE))</f>
        <v>3.6319611212147311</v>
      </c>
      <c r="BJ46" s="44">
        <f>$F46*'[1]INTERNAL PARAMETERS-2'!U46*(1-VLOOKUP(V$4,'[1]INTERNAL PARAMETERS-1'!$B$5:$J$44,4, FALSE))</f>
        <v>40.611158367729253</v>
      </c>
      <c r="BK46" s="44">
        <f>$F46*'[1]INTERNAL PARAMETERS-2'!V46*(1-VLOOKUP(W$4,'[1]INTERNAL PARAMETERS-1'!$B$5:$J$44,4, FALSE))</f>
        <v>52.750176697825879</v>
      </c>
      <c r="BL46" s="44">
        <f>$F46*'[1]INTERNAL PARAMETERS-2'!W46*(1-VLOOKUP(X$4,'[1]INTERNAL PARAMETERS-1'!$B$5:$J$44,4, FALSE))</f>
        <v>72.315256052051637</v>
      </c>
      <c r="BM46" s="44">
        <f>$F46*'[1]INTERNAL PARAMETERS-2'!X46*(1-VLOOKUP(Y$4,'[1]INTERNAL PARAMETERS-1'!$B$5:$J$44,4, FALSE))</f>
        <v>12.430940202476444</v>
      </c>
      <c r="BN46" s="44">
        <f>$F46*'[1]INTERNAL PARAMETERS-2'!Y46*(1-VLOOKUP(Z$4,'[1]INTERNAL PARAMETERS-1'!$B$5:$J$44,4, FALSE))</f>
        <v>79.449395203800947</v>
      </c>
      <c r="BO46" s="44">
        <f>$F46*'[1]INTERNAL PARAMETERS-2'!Z46*(1-VLOOKUP(AA$4,'[1]INTERNAL PARAMETERS-1'!$B$5:$J$44,4, FALSE))</f>
        <v>90.366963677498205</v>
      </c>
      <c r="BP46" s="44">
        <f>$F46*'[1]INTERNAL PARAMETERS-2'!AA46*(1-VLOOKUP(AB$4,'[1]INTERNAL PARAMETERS-1'!$B$5:$J$44,4, FALSE))</f>
        <v>41.292118320993197</v>
      </c>
      <c r="BQ46" s="44">
        <f>$F46*'[1]INTERNAL PARAMETERS-2'!AB46*(1-VLOOKUP(AC$4,'[1]INTERNAL PARAMETERS-1'!$B$5:$J$44,4, FALSE))</f>
        <v>243.86118262338414</v>
      </c>
      <c r="BR46" s="44">
        <f>$F46*'[1]INTERNAL PARAMETERS-2'!AC46*(1-VLOOKUP(AD$4,'[1]INTERNAL PARAMETERS-1'!$B$5:$J$44,4, FALSE))</f>
        <v>30.374549847295931</v>
      </c>
      <c r="BS46" s="44">
        <f>$F46*'[1]INTERNAL PARAMETERS-2'!AD46*(1-VLOOKUP(AE$4,'[1]INTERNAL PARAMETERS-1'!$B$5:$J$44,4, FALSE))</f>
        <v>6.1614211109246799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8.9718048224097426</v>
      </c>
      <c r="CA46" s="44">
        <f>$F46*'[1]INTERNAL PARAMETERS-2'!AL46*(1-VLOOKUP(AM$4,'[1]INTERNAL PARAMETERS-1'!$B$5:$J$44,4, FALSE))</f>
        <v>24.321226716998336</v>
      </c>
      <c r="CB46" s="44">
        <f>$F46*'[1]INTERNAL PARAMETERS-2'!AM46*(1-VLOOKUP(AN$4,'[1]INTERNAL PARAMETERS-1'!$B$5:$J$44,4, FALSE))</f>
        <v>12.32284222184936</v>
      </c>
      <c r="CC46" s="44">
        <f>$F46*'[1]INTERNAL PARAMETERS-2'!AN46*(1-VLOOKUP(AO$4,'[1]INTERNAL PARAMETERS-1'!$B$5:$J$44,4, FALSE))</f>
        <v>19.456981373598669</v>
      </c>
      <c r="CD46" s="44">
        <f>$F46*'[1]INTERNAL PARAMETERS-2'!AO46*(1-VLOOKUP(AP$4,'[1]INTERNAL PARAMETERS-1'!$B$5:$J$44,4, FALSE))</f>
        <v>88.853755733538151</v>
      </c>
      <c r="CE46" s="44">
        <f>$F46*'[1]INTERNAL PARAMETERS-2'!AP46*(1-VLOOKUP(AQ$4,'[1]INTERNAL PARAMETERS-1'!$B$5:$J$44,4, FALSE))</f>
        <v>11.025666454324346</v>
      </c>
      <c r="CF46" s="44">
        <f>$F46*'[1]INTERNAL PARAMETERS-2'!AQ46*(1-VLOOKUP(AR$4,'[1]INTERNAL PARAMETERS-1'!$B$5:$J$44,4, FALSE))</f>
        <v>0.54048990313542211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1637.848191319461</v>
      </c>
    </row>
    <row r="47" spans="3:87" x14ac:dyDescent="0.5">
      <c r="C47" s="27" t="s">
        <v>4</v>
      </c>
      <c r="D47" s="26" t="s">
        <v>81</v>
      </c>
      <c r="E47" s="26" t="s">
        <v>74</v>
      </c>
      <c r="F47" s="124">
        <f>OVERALL2021!AI47</f>
        <v>1148.1652763457262</v>
      </c>
      <c r="G47" s="45">
        <f>$F47*'[1]INTERNAL PARAMETERS-2'!F47*VLOOKUP(G$4,'[1]INTERNAL PARAMETERS-1'!$B$5:$J$44,4, FALSE)</f>
        <v>6.4857560130217378</v>
      </c>
      <c r="H47" s="44">
        <f>$F47*'[1]INTERNAL PARAMETERS-2'!G47*VLOOKUP(H$4,'[1]INTERNAL PARAMETERS-1'!$B$5:$J$44,4, FALSE)</f>
        <v>9.7743309975311661</v>
      </c>
      <c r="I47" s="44">
        <f>$F47*'[1]INTERNAL PARAMETERS-2'!H47*VLOOKUP(I$4,'[1]INTERNAL PARAMETERS-1'!$B$5:$J$44,4, FALSE)</f>
        <v>10.969605495165359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0.27406705146372484</v>
      </c>
      <c r="L47" s="44">
        <f>$F47*'[1]INTERNAL PARAMETERS-2'!K47*VLOOKUP(L$4,'[1]INTERNAL PARAMETERS-1'!$B$5:$J$44,4, FALSE)</f>
        <v>9.1393955997119802E-2</v>
      </c>
      <c r="M47" s="44">
        <f>$F47*'[1]INTERNAL PARAMETERS-2'!L47*VLOOKUP(M$4,'[1]INTERNAL PARAMETERS-1'!$B$5:$J$44,4, FALSE)</f>
        <v>1.2788838930576873</v>
      </c>
      <c r="N47" s="44">
        <f>$F47*'[1]INTERNAL PARAMETERS-2'!M47*VLOOKUP(N$4,'[1]INTERNAL PARAMETERS-1'!$B$5:$J$44,4, FALSE)</f>
        <v>2.8181142625267679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1.5528935362575946</v>
      </c>
      <c r="S47" s="44">
        <f>$F47*'[1]INTERNAL PARAMETERS-2'!R47*VLOOKUP(S$4,'[1]INTERNAL PARAMETERS-1'!$B$5:$J$44,4, FALSE)</f>
        <v>3.5320434313585403</v>
      </c>
      <c r="T47" s="44">
        <f>$F47*'[1]INTERNAL PARAMETERS-2'!S47*VLOOKUP(T$4,'[1]INTERNAL PARAMETERS-1'!$B$5:$J$44,4, FALSE)</f>
        <v>0.29231139770485842</v>
      </c>
      <c r="U47" s="44">
        <f>$F47*'[1]INTERNAL PARAMETERS-2'!T47*VLOOKUP(U$4,'[1]INTERNAL PARAMETERS-1'!$B$5:$J$44,4, FALSE)</f>
        <v>0.58462279540971684</v>
      </c>
      <c r="V47" s="44">
        <f>$F47*'[1]INTERNAL PARAMETERS-2'!U47*VLOOKUP(V$4,'[1]INTERNAL PARAMETERS-1'!$B$5:$J$44,4, FALSE)</f>
        <v>4.5765810506876834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0.36534619093321002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9.1393955997119802E-2</v>
      </c>
      <c r="AI47" s="44">
        <f>$F47*'[1]INTERNAL PARAMETERS-2'!AH47*VLOOKUP(AI$4,'[1]INTERNAL PARAMETERS-1'!$B$5:$J$44,4, FALSE)</f>
        <v>1.0048742498577796</v>
      </c>
      <c r="AJ47" s="44">
        <f>$F47*'[1]INTERNAL PARAMETERS-2'!AI47*VLOOKUP(AJ$4,'[1]INTERNAL PARAMETERS-1'!$B$5:$J$44,4, FALSE)</f>
        <v>1.5528935362575946</v>
      </c>
      <c r="AK47" s="44">
        <f>$F47*'[1]INTERNAL PARAMETERS-2'!AJ47*VLOOKUP(AK$4,'[1]INTERNAL PARAMETERS-1'!$B$5:$J$44,4, FALSE)</f>
        <v>9.1393955997119802E-2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208.4225044081418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24.298793968096057</v>
      </c>
      <c r="BB47" s="44">
        <f>$F47*'[1]INTERNAL PARAMETERS-2'!M47*(1-VLOOKUP(N$4,'[1]INTERNAL PARAMETERS-1'!$B$5:$J$44,4, FALSE))</f>
        <v>53.544170988008581</v>
      </c>
      <c r="BC47" s="44">
        <f>$F47*'[1]INTERNAL PARAMETERS-2'!N47*(1-VLOOKUP(O$4,'[1]INTERNAL PARAMETERS-1'!$B$5:$J$44,4, FALSE))</f>
        <v>67.141490497924295</v>
      </c>
      <c r="BD47" s="44">
        <f>$F47*'[1]INTERNAL PARAMETERS-2'!O47*(1-VLOOKUP(P$4,'[1]INTERNAL PARAMETERS-1'!$B$5:$J$44,4, FALSE))</f>
        <v>40.284871335449054</v>
      </c>
      <c r="BE47" s="44">
        <f>$F47*'[1]INTERNAL PARAMETERS-2'!P47*(1-VLOOKUP(Q$4,'[1]INTERNAL PARAMETERS-1'!$B$5:$J$44,4, FALSE))</f>
        <v>25.303610809690017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67.108825195812258</v>
      </c>
      <c r="BH47" s="44">
        <f>$F47*'[1]INTERNAL PARAMETERS-2'!S47*(1-VLOOKUP(T$4,'[1]INTERNAL PARAMETERS-1'!$B$5:$J$44,4, FALSE))</f>
        <v>2.630802579343726</v>
      </c>
      <c r="BI47" s="44">
        <f>$F47*'[1]INTERNAL PARAMETERS-2'!T47*(1-VLOOKUP(U$4,'[1]INTERNAL PARAMETERS-1'!$B$5:$J$44,4, FALSE))</f>
        <v>2.3384911816388674</v>
      </c>
      <c r="BJ47" s="44">
        <f>$F47*'[1]INTERNAL PARAMETERS-2'!U47*(1-VLOOKUP(V$4,'[1]INTERNAL PARAMETERS-1'!$B$5:$J$44,4, FALSE))</f>
        <v>25.933959287230206</v>
      </c>
      <c r="BK47" s="44">
        <f>$F47*'[1]INTERNAL PARAMETERS-2'!V47*(1-VLOOKUP(W$4,'[1]INTERNAL PARAMETERS-1'!$B$5:$J$44,4, FALSE))</f>
        <v>31.789481639239387</v>
      </c>
      <c r="BL47" s="44">
        <f>$F47*'[1]INTERNAL PARAMETERS-2'!W47*(1-VLOOKUP(X$4,'[1]INTERNAL PARAMETERS-1'!$B$5:$J$44,4, FALSE))</f>
        <v>45.948541010607251</v>
      </c>
      <c r="BM47" s="44">
        <f>$F47*'[1]INTERNAL PARAMETERS-2'!X47*(1-VLOOKUP(Y$4,'[1]INTERNAL PARAMETERS-1'!$B$5:$J$44,4, FALSE))</f>
        <v>14.433126422831585</v>
      </c>
      <c r="BN47" s="44">
        <f>$F47*'[1]INTERNAL PARAMETERS-2'!Y47*(1-VLOOKUP(Z$4,'[1]INTERNAL PARAMETERS-1'!$B$5:$J$44,4, FALSE))</f>
        <v>68.511710938715282</v>
      </c>
      <c r="BO47" s="44">
        <f>$F47*'[1]INTERNAL PARAMETERS-2'!Z47*(1-VLOOKUP(AA$4,'[1]INTERNAL PARAMETERS-1'!$B$5:$J$44,4, FALSE))</f>
        <v>69.51658518857306</v>
      </c>
      <c r="BP47" s="44">
        <f>$F47*'[1]INTERNAL PARAMETERS-2'!AA47*(1-VLOOKUP(AB$4,'[1]INTERNAL PARAMETERS-1'!$B$5:$J$44,4, FALSE))</f>
        <v>27.952772551802511</v>
      </c>
      <c r="BQ47" s="44">
        <f>$F47*'[1]INTERNAL PARAMETERS-2'!AB47*(1-VLOOKUP(AC$4,'[1]INTERNAL PARAMETERS-1'!$B$5:$J$44,4, FALSE))</f>
        <v>186.44321096801386</v>
      </c>
      <c r="BR47" s="44">
        <f>$F47*'[1]INTERNAL PARAMETERS-2'!AC47*(1-VLOOKUP(AD$4,'[1]INTERNAL PARAMETERS-1'!$B$5:$J$44,4, FALSE))</f>
        <v>19.731335090528937</v>
      </c>
      <c r="BS47" s="44">
        <f>$F47*'[1]INTERNAL PARAMETERS-2'!AD47*(1-VLOOKUP(AE$4,'[1]INTERNAL PARAMETERS-1'!$B$5:$J$44,4, FALSE))</f>
        <v>4.9328624767641438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4.2020552783700884</v>
      </c>
      <c r="CA47" s="44">
        <f>$F47*'[1]INTERNAL PARAMETERS-2'!AL47*(1-VLOOKUP(AM$4,'[1]INTERNAL PARAMETERS-1'!$B$5:$J$44,4, FALSE))</f>
        <v>20.279469193456389</v>
      </c>
      <c r="CB47" s="44">
        <f>$F47*'[1]INTERNAL PARAMETERS-2'!AM47*(1-VLOOKUP(AN$4,'[1]INTERNAL PARAMETERS-1'!$B$5:$J$44,4, FALSE))</f>
        <v>8.0387643658069674</v>
      </c>
      <c r="CC47" s="44">
        <f>$F47*'[1]INTERNAL PARAMETERS-2'!AN47*(1-VLOOKUP(AO$4,'[1]INTERNAL PARAMETERS-1'!$B$5:$J$44,4, FALSE))</f>
        <v>14.707193474295309</v>
      </c>
      <c r="CD47" s="44">
        <f>$F47*'[1]INTERNAL PARAMETERS-2'!AO47*(1-VLOOKUP(AP$4,'[1]INTERNAL PARAMETERS-1'!$B$5:$J$44,4, FALSE))</f>
        <v>60.65573448490256</v>
      </c>
      <c r="CE47" s="44">
        <f>$F47*'[1]INTERNAL PARAMETERS-2'!AP47*(1-VLOOKUP(AQ$4,'[1]INTERNAL PARAMETERS-1'!$B$5:$J$44,4, FALSE))</f>
        <v>7.0338901159491876</v>
      </c>
      <c r="CF47" s="44">
        <f>$F47*'[1]INTERNAL PARAMETERS-2'!AQ47*(1-VLOOKUP(AR$4,'[1]INTERNAL PARAMETERS-1'!$B$5:$J$44,4, FALSE))</f>
        <v>1.4616143967881094</v>
      </c>
      <c r="CG47" s="44">
        <f>$F47*'[1]INTERNAL PARAMETERS-2'!AR47*(1-VLOOKUP(AS$4,'[1]INTERNAL PARAMETERS-1'!$B$5:$J$44,4, FALSE))</f>
        <v>0.18267309546660501</v>
      </c>
      <c r="CH47" s="43">
        <f>$F47*'[1]INTERNAL PARAMETERS-2'!AS47*(1-VLOOKUP(AT$4,'[1]INTERNAL PARAMETERS-1'!$B$5:$J$44,4, FALSE))</f>
        <v>0</v>
      </c>
      <c r="CI47" s="42">
        <f t="shared" si="0"/>
        <v>1148.1650467126706</v>
      </c>
    </row>
    <row r="48" spans="3:87" x14ac:dyDescent="0.5">
      <c r="C48" s="27" t="s">
        <v>4</v>
      </c>
      <c r="D48" s="26" t="s">
        <v>81</v>
      </c>
      <c r="E48" s="26" t="s">
        <v>73</v>
      </c>
      <c r="F48" s="124">
        <f>OVERALL2021!AI48</f>
        <v>915.59065995728588</v>
      </c>
      <c r="G48" s="45">
        <f>$F48*'[1]INTERNAL PARAMETERS-2'!F48*VLOOKUP(G$4,'[1]INTERNAL PARAMETERS-1'!$B$5:$J$44,4, FALSE)</f>
        <v>7.1950776422083349</v>
      </c>
      <c r="H48" s="44">
        <f>$F48*'[1]INTERNAL PARAMETERS-2'!G48*VLOOKUP(H$4,'[1]INTERNAL PARAMETERS-1'!$B$5:$J$44,4, FALSE)</f>
        <v>7.5418118251341602</v>
      </c>
      <c r="I48" s="44">
        <f>$F48*'[1]INTERNAL PARAMETERS-2'!H48*VLOOKUP(I$4,'[1]INTERNAL PARAMETERS-1'!$B$5:$J$44,4, FALSE)</f>
        <v>8.4128544215312253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8.6706435497954967E-2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1.157274548512911</v>
      </c>
      <c r="N48" s="44">
        <f>$F48*'[1]INTERNAL PARAMETERS-2'!M48*VLOOKUP(N$4,'[1]INTERNAL PARAMETERS-1'!$B$5:$J$44,4, FALSE)</f>
        <v>1.88544837833024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1.2136154197733826</v>
      </c>
      <c r="S48" s="44">
        <f>$F48*'[1]INTERNAL PARAMETERS-2'!R48*VLOOKUP(S$4,'[1]INTERNAL PARAMETERS-1'!$B$5:$J$44,4, FALSE)</f>
        <v>2.5747508066790825</v>
      </c>
      <c r="T48" s="44">
        <f>$F48*'[1]INTERNAL PARAMETERS-2'!S48*VLOOKUP(T$4,'[1]INTERNAL PARAMETERS-1'!$B$5:$J$44,4, FALSE)</f>
        <v>0.26873501460406296</v>
      </c>
      <c r="U48" s="44">
        <f>$F48*'[1]INTERNAL PARAMETERS-2'!T48*VLOOKUP(U$4,'[1]INTERNAL PARAMETERS-1'!$B$5:$J$44,4, FALSE)</f>
        <v>0.50278745500894395</v>
      </c>
      <c r="V48" s="44">
        <f>$F48*'[1]INTERNAL PARAMETERS-2'!U48*VLOOKUP(V$4,'[1]INTERNAL PARAMETERS-1'!$B$5:$J$44,4, FALSE)</f>
        <v>3.7708921787071801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0.5201470539217341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0.26002774742786922</v>
      </c>
      <c r="AI48" s="44">
        <f>$F48*'[1]INTERNAL PARAMETERS-2'!AH48*VLOOKUP(AI$4,'[1]INTERNAL PARAMETERS-1'!$B$5:$J$44,4, FALSE)</f>
        <v>0.95358767234551334</v>
      </c>
      <c r="AJ48" s="44">
        <f>$F48*'[1]INTERNAL PARAMETERS-2'!AI48*VLOOKUP(AJ$4,'[1]INTERNAL PARAMETERS-1'!$B$5:$J$44,4, FALSE)</f>
        <v>1.3870282907692923</v>
      </c>
      <c r="AK48" s="44">
        <f>$F48*'[1]INTERNAL PARAMETERS-2'!AJ48*VLOOKUP(AK$4,'[1]INTERNAL PARAMETERS-1'!$B$5:$J$44,4, FALSE)</f>
        <v>0.26002774742786922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159.84423400909327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21.988216421745307</v>
      </c>
      <c r="BB48" s="44">
        <f>$F48*'[1]INTERNAL PARAMETERS-2'!M48*(1-VLOOKUP(N$4,'[1]INTERNAL PARAMETERS-1'!$B$5:$J$44,4, FALSE))</f>
        <v>35.82351918827456</v>
      </c>
      <c r="BC48" s="44">
        <f>$F48*'[1]INTERNAL PARAMETERS-2'!N48*(1-VLOOKUP(O$4,'[1]INTERNAL PARAMETERS-1'!$B$5:$J$44,4, FALSE))</f>
        <v>64.755332543611033</v>
      </c>
      <c r="BD48" s="44">
        <f>$F48*'[1]INTERNAL PARAMETERS-2'!O48*(1-VLOOKUP(P$4,'[1]INTERNAL PARAMETERS-1'!$B$5:$J$44,4, FALSE))</f>
        <v>27.999952649351744</v>
      </c>
      <c r="BE48" s="44">
        <f>$F48*'[1]INTERNAL PARAMETERS-2'!P48*(1-VLOOKUP(Q$4,'[1]INTERNAL PARAMETERS-1'!$B$5:$J$44,4, FALSE))</f>
        <v>23.058784534760264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48.920265326902566</v>
      </c>
      <c r="BH48" s="44">
        <f>$F48*'[1]INTERNAL PARAMETERS-2'!S48*(1-VLOOKUP(T$4,'[1]INTERNAL PARAMETERS-1'!$B$5:$J$44,4, FALSE))</f>
        <v>2.4186151314365669</v>
      </c>
      <c r="BI48" s="44">
        <f>$F48*'[1]INTERNAL PARAMETERS-2'!T48*(1-VLOOKUP(U$4,'[1]INTERNAL PARAMETERS-1'!$B$5:$J$44,4, FALSE))</f>
        <v>2.0111498200357758</v>
      </c>
      <c r="BJ48" s="44">
        <f>$F48*'[1]INTERNAL PARAMETERS-2'!U48*(1-VLOOKUP(V$4,'[1]INTERNAL PARAMETERS-1'!$B$5:$J$44,4, FALSE))</f>
        <v>21.368389012674019</v>
      </c>
      <c r="BK48" s="44">
        <f>$F48*'[1]INTERNAL PARAMETERS-2'!V48*(1-VLOOKUP(W$4,'[1]INTERNAL PARAMETERS-1'!$B$5:$J$44,4, FALSE))</f>
        <v>25.746134680800893</v>
      </c>
      <c r="BL48" s="44">
        <f>$F48*'[1]INTERNAL PARAMETERS-2'!W48*(1-VLOOKUP(X$4,'[1]INTERNAL PARAMETERS-1'!$B$5:$J$44,4, FALSE))</f>
        <v>36.582058582329374</v>
      </c>
      <c r="BM48" s="44">
        <f>$F48*'[1]INTERNAL PARAMETERS-2'!X48*(1-VLOOKUP(Y$4,'[1]INTERNAL PARAMETERS-1'!$B$5:$J$44,4, FALSE))</f>
        <v>14.04332954242485</v>
      </c>
      <c r="BN48" s="44">
        <f>$F48*'[1]INTERNAL PARAMETERS-2'!Y48*(1-VLOOKUP(Z$4,'[1]INTERNAL PARAMETERS-1'!$B$5:$J$44,4, FALSE))</f>
        <v>53.746087330152641</v>
      </c>
      <c r="BO48" s="44">
        <f>$F48*'[1]INTERNAL PARAMETERS-2'!Z48*(1-VLOOKUP(AA$4,'[1]INTERNAL PARAMETERS-1'!$B$5:$J$44,4, FALSE))</f>
        <v>55.393143368349804</v>
      </c>
      <c r="BP48" s="44">
        <f>$F48*'[1]INTERNAL PARAMETERS-2'!AA48*(1-VLOOKUP(AB$4,'[1]INTERNAL PARAMETERS-1'!$B$5:$J$44,4, FALSE))</f>
        <v>22.625343916336483</v>
      </c>
      <c r="BQ48" s="44">
        <f>$F48*'[1]INTERNAL PARAMETERS-2'!AB48*(1-VLOOKUP(AC$4,'[1]INTERNAL PARAMETERS-1'!$B$5:$J$44,4, FALSE))</f>
        <v>150.48904452442738</v>
      </c>
      <c r="BR48" s="44">
        <f>$F48*'[1]INTERNAL PARAMETERS-2'!AC48*(1-VLOOKUP(AD$4,'[1]INTERNAL PARAMETERS-1'!$B$5:$J$44,4, FALSE))</f>
        <v>14.823504343774454</v>
      </c>
      <c r="BS48" s="44">
        <f>$F48*'[1]INTERNAL PARAMETERS-2'!AD48*(1-VLOOKUP(AE$4,'[1]INTERNAL PARAMETERS-1'!$B$5:$J$44,4, FALSE))</f>
        <v>3.207405640896368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3.7275526948181019</v>
      </c>
      <c r="CA48" s="44">
        <f>$F48*'[1]INTERNAL PARAMETERS-2'!AL48*(1-VLOOKUP(AM$4,'[1]INTERNAL PARAMETERS-1'!$B$5:$J$44,4, FALSE))</f>
        <v>19.071204092514293</v>
      </c>
      <c r="CB48" s="44">
        <f>$F48*'[1]INTERNAL PARAMETERS-2'!AM48*(1-VLOOKUP(AN$4,'[1]INTERNAL PARAMETERS-1'!$B$5:$J$44,4, FALSE))</f>
        <v>5.8080493514390428</v>
      </c>
      <c r="CC48" s="44">
        <f>$F48*'[1]INTERNAL PARAMETERS-2'!AN48*(1-VLOOKUP(AO$4,'[1]INTERNAL PARAMETERS-1'!$B$5:$J$44,4, FALSE))</f>
        <v>12.222860633231781</v>
      </c>
      <c r="CD48" s="44">
        <f>$F48*'[1]INTERNAL PARAMETERS-2'!AO48*(1-VLOOKUP(AP$4,'[1]INTERNAL PARAMETERS-1'!$B$5:$J$44,4, FALSE))</f>
        <v>46.724422558940212</v>
      </c>
      <c r="CE48" s="44">
        <f>$F48*'[1]INTERNAL PARAMETERS-2'!AP48*(1-VLOOKUP(AQ$4,'[1]INTERNAL PARAMETERS-1'!$B$5:$J$44,4, FALSE))</f>
        <v>4.7677552435955741</v>
      </c>
      <c r="CF48" s="44">
        <f>$F48*'[1]INTERNAL PARAMETERS-2'!AQ48*(1-VLOOKUP(AR$4,'[1]INTERNAL PARAMETERS-1'!$B$5:$J$44,4, FALSE))</f>
        <v>0.43344061842377912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915.59056839821994</v>
      </c>
    </row>
    <row r="49" spans="3:87" x14ac:dyDescent="0.5">
      <c r="C49" s="27" t="s">
        <v>4</v>
      </c>
      <c r="D49" s="26" t="s">
        <v>81</v>
      </c>
      <c r="E49" s="26" t="s">
        <v>72</v>
      </c>
      <c r="F49" s="124">
        <f>OVERALL2021!AI49</f>
        <v>750.34213196676774</v>
      </c>
      <c r="G49" s="45">
        <f>$F49*'[1]INTERNAL PARAMETERS-2'!F49*VLOOKUP(G$4,'[1]INTERNAL PARAMETERS-1'!$B$5:$J$44,4, FALSE)</f>
        <v>5.6440735166540268</v>
      </c>
      <c r="H49" s="44">
        <f>$F49*'[1]INTERNAL PARAMETERS-2'!G49*VLOOKUP(H$4,'[1]INTERNAL PARAMETERS-1'!$B$5:$J$44,4, FALSE)</f>
        <v>5.4056147871149882</v>
      </c>
      <c r="I49" s="44">
        <f>$F49*'[1]INTERNAL PARAMETERS-2'!H49*VLOOKUP(I$4,'[1]INTERNAL PARAMETERS-1'!$B$5:$J$44,4, FALSE)</f>
        <v>7.0842164256698243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0.15899749776375807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1.0691925175247261</v>
      </c>
      <c r="N49" s="44">
        <f>$F49*'[1]INTERNAL PARAMETERS-2'!M49*VLOOKUP(N$4,'[1]INTERNAL PARAMETERS-1'!$B$5:$J$44,4, FALSE)</f>
        <v>1.4626869383707384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0.95390995236935183</v>
      </c>
      <c r="S49" s="44">
        <f>$F49*'[1]INTERNAL PARAMETERS-2'!R49*VLOOKUP(S$4,'[1]INTERNAL PARAMETERS-1'!$B$5:$J$44,4, FALSE)</f>
        <v>1.9184597561699925</v>
      </c>
      <c r="T49" s="44">
        <f>$F49*'[1]INTERNAL PARAMETERS-2'!S49*VLOOKUP(T$4,'[1]INTERNAL PARAMETERS-1'!$B$5:$J$44,4, FALSE)</f>
        <v>0.14309024456606262</v>
      </c>
      <c r="U49" s="44">
        <f>$F49*'[1]INTERNAL PARAMETERS-2'!T49*VLOOKUP(U$4,'[1]INTERNAL PARAMETERS-1'!$B$5:$J$44,4, FALSE)</f>
        <v>0.15898249092111877</v>
      </c>
      <c r="V49" s="44">
        <f>$F49*'[1]INTERNAL PARAMETERS-2'!U49*VLOOKUP(V$4,'[1]INTERNAL PARAMETERS-1'!$B$5:$J$44,4, FALSE)</f>
        <v>3.4818313535186918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0.31799499552751614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0.15899749776375807</v>
      </c>
      <c r="AI49" s="44">
        <f>$F49*'[1]INTERNAL PARAMETERS-2'!AH49*VLOOKUP(AI$4,'[1]INTERNAL PARAMETERS-1'!$B$5:$J$44,4, FALSE)</f>
        <v>0.63591495684183563</v>
      </c>
      <c r="AJ49" s="44">
        <f>$F49*'[1]INTERNAL PARAMETERS-2'!AI49*VLOOKUP(AJ$4,'[1]INTERNAL PARAMETERS-1'!$B$5:$J$44,4, FALSE)</f>
        <v>0.47699249329127424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134.60011208772664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20.314657832969797</v>
      </c>
      <c r="BB49" s="44">
        <f>$F49*'[1]INTERNAL PARAMETERS-2'!M49*(1-VLOOKUP(N$4,'[1]INTERNAL PARAMETERS-1'!$B$5:$J$44,4, FALSE))</f>
        <v>27.791051829044026</v>
      </c>
      <c r="BC49" s="44">
        <f>$F49*'[1]INTERNAL PARAMETERS-2'!N49*(1-VLOOKUP(O$4,'[1]INTERNAL PARAMETERS-1'!$B$5:$J$44,4, FALSE))</f>
        <v>63.277102330889491</v>
      </c>
      <c r="BD49" s="44">
        <f>$F49*'[1]INTERNAL PARAMETERS-2'!O49*(1-VLOOKUP(P$4,'[1]INTERNAL PARAMETERS-1'!$B$5:$J$44,4, FALSE))</f>
        <v>21.62230908003356</v>
      </c>
      <c r="BE49" s="44">
        <f>$F49*'[1]INTERNAL PARAMETERS-2'!P49*(1-VLOOKUP(Q$4,'[1]INTERNAL PARAMETERS-1'!$B$5:$J$44,4, FALSE))</f>
        <v>19.317032947992061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36.450735367229854</v>
      </c>
      <c r="BH49" s="44">
        <f>$F49*'[1]INTERNAL PARAMETERS-2'!S49*(1-VLOOKUP(T$4,'[1]INTERNAL PARAMETERS-1'!$B$5:$J$44,4, FALSE))</f>
        <v>1.2878122010945634</v>
      </c>
      <c r="BI49" s="44">
        <f>$F49*'[1]INTERNAL PARAMETERS-2'!T49*(1-VLOOKUP(U$4,'[1]INTERNAL PARAMETERS-1'!$B$5:$J$44,4, FALSE))</f>
        <v>0.63592996368447507</v>
      </c>
      <c r="BJ49" s="44">
        <f>$F49*'[1]INTERNAL PARAMETERS-2'!U49*(1-VLOOKUP(V$4,'[1]INTERNAL PARAMETERS-1'!$B$5:$J$44,4, FALSE))</f>
        <v>19.730377669939251</v>
      </c>
      <c r="BK49" s="44">
        <f>$F49*'[1]INTERNAL PARAMETERS-2'!V49*(1-VLOOKUP(W$4,'[1]INTERNAL PARAMETERS-1'!$B$5:$J$44,4, FALSE))</f>
        <v>23.450667752996981</v>
      </c>
      <c r="BL49" s="44">
        <f>$F49*'[1]INTERNAL PARAMETERS-2'!W49*(1-VLOOKUP(X$4,'[1]INTERNAL PARAMETERS-1'!$B$5:$J$44,4, FALSE))</f>
        <v>32.195004890511299</v>
      </c>
      <c r="BM49" s="44">
        <f>$F49*'[1]INTERNAL PARAMETERS-2'!X49*(1-VLOOKUP(Y$4,'[1]INTERNAL PARAMETERS-1'!$B$5:$J$44,4, FALSE))</f>
        <v>13.752420663113313</v>
      </c>
      <c r="BN49" s="44">
        <f>$F49*'[1]INTERNAL PARAMETERS-2'!Y49*(1-VLOOKUP(Z$4,'[1]INTERNAL PARAMETERS-1'!$B$5:$J$44,4, FALSE))</f>
        <v>43.24461816006712</v>
      </c>
      <c r="BO49" s="44">
        <f>$F49*'[1]INTERNAL PARAMETERS-2'!Z49*(1-VLOOKUP(AA$4,'[1]INTERNAL PARAMETERS-1'!$B$5:$J$44,4, FALSE))</f>
        <v>40.859805762037141</v>
      </c>
      <c r="BP49" s="44">
        <f>$F49*'[1]INTERNAL PARAMETERS-2'!AA49*(1-VLOOKUP(AB$4,'[1]INTERNAL PARAMETERS-1'!$B$5:$J$44,4, FALSE))</f>
        <v>14.944864379234899</v>
      </c>
      <c r="BQ49" s="44">
        <f>$F49*'[1]INTERNAL PARAMETERS-2'!AB49*(1-VLOOKUP(AC$4,'[1]INTERNAL PARAMETERS-1'!$B$5:$J$44,4, FALSE))</f>
        <v>126.79266339131803</v>
      </c>
      <c r="BR49" s="44">
        <f>$F49*'[1]INTERNAL PARAMETERS-2'!AC49*(1-VLOOKUP(AD$4,'[1]INTERNAL PARAMETERS-1'!$B$5:$J$44,4, FALSE))</f>
        <v>10.970152037780538</v>
      </c>
      <c r="BS49" s="44">
        <f>$F49*'[1]INTERNAL PARAMETERS-2'!AD49*(1-VLOOKUP(AE$4,'[1]INTERNAL PARAMETERS-1'!$B$5:$J$44,4, FALSE))</f>
        <v>1.9873561707271812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2.7822686253327746</v>
      </c>
      <c r="CA49" s="44">
        <f>$F49*'[1]INTERNAL PARAMETERS-2'!AL49*(1-VLOOKUP(AM$4,'[1]INTERNAL PARAMETERS-1'!$B$5:$J$44,4, FALSE))</f>
        <v>13.354964435810514</v>
      </c>
      <c r="CB49" s="44">
        <f>$F49*'[1]INTERNAL PARAMETERS-2'!AM49*(1-VLOOKUP(AN$4,'[1]INTERNAL PARAMETERS-1'!$B$5:$J$44,4, FALSE))</f>
        <v>3.4977198481630878</v>
      </c>
      <c r="CC49" s="44">
        <f>$F49*'[1]INTERNAL PARAMETERS-2'!AN49*(1-VLOOKUP(AO$4,'[1]INTERNAL PARAMETERS-1'!$B$5:$J$44,4, FALSE))</f>
        <v>8.5853396397505595</v>
      </c>
      <c r="CD49" s="44">
        <f>$F49*'[1]INTERNAL PARAMETERS-2'!AO49*(1-VLOOKUP(AP$4,'[1]INTERNAL PARAMETERS-1'!$B$5:$J$44,4, FALSE))</f>
        <v>34.818276018080319</v>
      </c>
      <c r="CE49" s="44">
        <f>$F49*'[1]INTERNAL PARAMETERS-2'!AP49*(1-VLOOKUP(AQ$4,'[1]INTERNAL PARAMETERS-1'!$B$5:$J$44,4, FALSE))</f>
        <v>4.5311660665209175</v>
      </c>
      <c r="CF49" s="44">
        <f>$F49*'[1]INTERNAL PARAMETERS-2'!AQ49*(1-VLOOKUP(AR$4,'[1]INTERNAL PARAMETERS-1'!$B$5:$J$44,4, FALSE))</f>
        <v>0.47699249329127424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750.34235706940717</v>
      </c>
    </row>
    <row r="50" spans="3:87" x14ac:dyDescent="0.5">
      <c r="C50" s="27" t="s">
        <v>4</v>
      </c>
      <c r="D50" s="26" t="s">
        <v>81</v>
      </c>
      <c r="E50" s="26" t="s">
        <v>71</v>
      </c>
      <c r="F50" s="124">
        <f>OVERALL2021!AI50</f>
        <v>634.61972966959092</v>
      </c>
      <c r="G50" s="45">
        <f>$F50*'[1]INTERNAL PARAMETERS-2'!F50*VLOOKUP(G$4,'[1]INTERNAL PARAMETERS-1'!$B$5:$J$44,4, FALSE)</f>
        <v>5.7324565561324476</v>
      </c>
      <c r="H50" s="44">
        <f>$F50*'[1]INTERNAL PARAMETERS-2'!G50*VLOOKUP(H$4,'[1]INTERNAL PARAMETERS-1'!$B$5:$J$44,4, FALSE)</f>
        <v>3.8980882275224955</v>
      </c>
      <c r="I50" s="44">
        <f>$F50*'[1]INTERNAL PARAMETERS-2'!H50*VLOOKUP(I$4,'[1]INTERNAL PARAMETERS-1'!$B$5:$J$44,4, FALSE)</f>
        <v>5.8561153835572162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7.640821545221875E-2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1.2534945438460792</v>
      </c>
      <c r="N50" s="44">
        <f>$F50*'[1]INTERNAL PARAMETERS-2'!M50*VLOOKUP(N$4,'[1]INTERNAL PARAMETERS-1'!$B$5:$J$44,4, FALSE)</f>
        <v>1.0318409108643813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0.7643360024140553</v>
      </c>
      <c r="S50" s="44">
        <f>$F50*'[1]INTERNAL PARAMETERS-2'!R50*VLOOKUP(S$4,'[1]INTERNAL PARAMETERS-1'!$B$5:$J$44,4, FALSE)</f>
        <v>1.584594695406595</v>
      </c>
      <c r="T50" s="44">
        <f>$F50*'[1]INTERNAL PARAMETERS-2'!S50*VLOOKUP(T$4,'[1]INTERNAL PARAMETERS-1'!$B$5:$J$44,4, FALSE)</f>
        <v>0.21401281143647616</v>
      </c>
      <c r="U50" s="44">
        <f>$F50*'[1]INTERNAL PARAMETERS-2'!T50*VLOOKUP(U$4,'[1]INTERNAL PARAMETERS-1'!$B$5:$J$44,4, FALSE)</f>
        <v>0.27515842239014127</v>
      </c>
      <c r="V50" s="44">
        <f>$F50*'[1]INTERNAL PARAMETERS-2'!U50*VLOOKUP(V$4,'[1]INTERNAL PARAMETERS-1'!$B$5:$J$44,4, FALSE)</f>
        <v>2.5108094984647695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0.15287989287740444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0.15287989287740444</v>
      </c>
      <c r="AI50" s="44">
        <f>$F50*'[1]INTERNAL PARAMETERS-2'!AH50*VLOOKUP(AI$4,'[1]INTERNAL PARAMETERS-1'!$B$5:$J$44,4, FALSE)</f>
        <v>0.30575978575480889</v>
      </c>
      <c r="AJ50" s="44">
        <f>$F50*'[1]INTERNAL PARAMETERS-2'!AI50*VLOOKUP(AJ$4,'[1]INTERNAL PARAMETERS-1'!$B$5:$J$44,4, FALSE)</f>
        <v>0.61145610953665086</v>
      </c>
      <c r="AK50" s="44">
        <f>$F50*'[1]INTERNAL PARAMETERS-2'!AJ50*VLOOKUP(AK$4,'[1]INTERNAL PARAMETERS-1'!$B$5:$J$44,4, FALSE)</f>
        <v>7.640821545221875E-2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111.26619228758709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23.816396333075502</v>
      </c>
      <c r="BB50" s="44">
        <f>$F50*'[1]INTERNAL PARAMETERS-2'!M50*(1-VLOOKUP(N$4,'[1]INTERNAL PARAMETERS-1'!$B$5:$J$44,4, FALSE))</f>
        <v>19.604977306423244</v>
      </c>
      <c r="BC50" s="44">
        <f>$F50*'[1]INTERNAL PARAMETERS-2'!N50*(1-VLOOKUP(O$4,'[1]INTERNAL PARAMETERS-1'!$B$5:$J$44,4, FALSE))</f>
        <v>61.604631404135098</v>
      </c>
      <c r="BD50" s="44">
        <f>$F50*'[1]INTERNAL PARAMETERS-2'!O50*(1-VLOOKUP(P$4,'[1]INTERNAL PARAMETERS-1'!$B$5:$J$44,4, FALSE))</f>
        <v>17.044489775519938</v>
      </c>
      <c r="BE50" s="44">
        <f>$F50*'[1]INTERNAL PARAMETERS-2'!P50*(1-VLOOKUP(Q$4,'[1]INTERNAL PARAMETERS-1'!$B$5:$J$44,4, FALSE))</f>
        <v>16.127273880228479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30.107299212725302</v>
      </c>
      <c r="BH50" s="44">
        <f>$F50*'[1]INTERNAL PARAMETERS-2'!S50*(1-VLOOKUP(T$4,'[1]INTERNAL PARAMETERS-1'!$B$5:$J$44,4, FALSE))</f>
        <v>1.9261153029282854</v>
      </c>
      <c r="BI50" s="44">
        <f>$F50*'[1]INTERNAL PARAMETERS-2'!T50*(1-VLOOKUP(U$4,'[1]INTERNAL PARAMETERS-1'!$B$5:$J$44,4, FALSE))</f>
        <v>1.1006336895605651</v>
      </c>
      <c r="BJ50" s="44">
        <f>$F50*'[1]INTERNAL PARAMETERS-2'!U50*(1-VLOOKUP(V$4,'[1]INTERNAL PARAMETERS-1'!$B$5:$J$44,4, FALSE))</f>
        <v>14.22792049130036</v>
      </c>
      <c r="BK50" s="44">
        <f>$F50*'[1]INTERNAL PARAMETERS-2'!V50*(1-VLOOKUP(W$4,'[1]INTERNAL PARAMETERS-1'!$B$5:$J$44,4, FALSE))</f>
        <v>21.706850543483522</v>
      </c>
      <c r="BL50" s="44">
        <f>$F50*'[1]INTERNAL PARAMETERS-2'!W50*(1-VLOOKUP(X$4,'[1]INTERNAL PARAMETERS-1'!$B$5:$J$44,4, FALSE))</f>
        <v>24.611314660262341</v>
      </c>
      <c r="BM50" s="44">
        <f>$F50*'[1]INTERNAL PARAMETERS-2'!X50*(1-VLOOKUP(Y$4,'[1]INTERNAL PARAMETERS-1'!$B$5:$J$44,4, FALSE))</f>
        <v>14.063617443288903</v>
      </c>
      <c r="BN50" s="44">
        <f>$F50*'[1]INTERNAL PARAMETERS-2'!Y50*(1-VLOOKUP(Z$4,'[1]INTERNAL PARAMETERS-1'!$B$5:$J$44,4, FALSE))</f>
        <v>37.987004316589406</v>
      </c>
      <c r="BO50" s="44">
        <f>$F50*'[1]INTERNAL PARAMETERS-2'!Z50*(1-VLOOKUP(AA$4,'[1]INTERNAL PARAMETERS-1'!$B$5:$J$44,4, FALSE))</f>
        <v>35.311828308140214</v>
      </c>
      <c r="BP50" s="44">
        <f>$F50*'[1]INTERNAL PARAMETERS-2'!AA50*(1-VLOOKUP(AB$4,'[1]INTERNAL PARAMETERS-1'!$B$5:$J$44,4, FALSE))</f>
        <v>13.146401547997442</v>
      </c>
      <c r="BQ50" s="44">
        <f>$F50*'[1]INTERNAL PARAMETERS-2'!AB50*(1-VLOOKUP(AC$4,'[1]INTERNAL PARAMETERS-1'!$B$5:$J$44,4, FALSE))</f>
        <v>102.95467605416258</v>
      </c>
      <c r="BR50" s="44">
        <f>$F50*'[1]INTERNAL PARAMETERS-2'!AC50*(1-VLOOKUP(AD$4,'[1]INTERNAL PARAMETERS-1'!$B$5:$J$44,4, FALSE))</f>
        <v>6.8789605597535308</v>
      </c>
      <c r="BS50" s="44">
        <f>$F50*'[1]INTERNAL PARAMETERS-2'!AD50*(1-VLOOKUP(AE$4,'[1]INTERNAL PARAMETERS-1'!$B$5:$J$44,4, FALSE))</f>
        <v>2.4458244381466034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2.5222961155717889</v>
      </c>
      <c r="CA50" s="44">
        <f>$F50*'[1]INTERNAL PARAMETERS-2'!AL50*(1-VLOOKUP(AM$4,'[1]INTERNAL PARAMETERS-1'!$B$5:$J$44,4, FALSE))</f>
        <v>8.1782809942790511</v>
      </c>
      <c r="CB50" s="44">
        <f>$F50*'[1]INTERNAL PARAMETERS-2'!AM50*(1-VLOOKUP(AN$4,'[1]INTERNAL PARAMETERS-1'!$B$5:$J$44,4, FALSE))</f>
        <v>2.1401281143647615</v>
      </c>
      <c r="CC50" s="44">
        <f>$F50*'[1]INTERNAL PARAMETERS-2'!AN50*(1-VLOOKUP(AO$4,'[1]INTERNAL PARAMETERS-1'!$B$5:$J$44,4, FALSE))</f>
        <v>9.1719051050227289</v>
      </c>
      <c r="CD50" s="44">
        <f>$F50*'[1]INTERNAL PARAMETERS-2'!AO50*(1-VLOOKUP(AP$4,'[1]INTERNAL PARAMETERS-1'!$B$5:$J$44,4, FALSE))</f>
        <v>27.668595207945593</v>
      </c>
      <c r="CE50" s="44">
        <f>$F50*'[1]INTERNAL PARAMETERS-2'!AP50*(1-VLOOKUP(AQ$4,'[1]INTERNAL PARAMETERS-1'!$B$5:$J$44,4, FALSE))</f>
        <v>4.1273763358521185</v>
      </c>
      <c r="CF50" s="44">
        <f>$F50*'[1]INTERNAL PARAMETERS-2'!AQ50*(1-VLOOKUP(AR$4,'[1]INTERNAL PARAMETERS-1'!$B$5:$J$44,4, FALSE))</f>
        <v>0.38216800120702765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634.61985659353672</v>
      </c>
    </row>
    <row r="51" spans="3:87" x14ac:dyDescent="0.5">
      <c r="C51" s="27" t="s">
        <v>4</v>
      </c>
      <c r="D51" s="26" t="s">
        <v>81</v>
      </c>
      <c r="E51" s="26" t="s">
        <v>70</v>
      </c>
      <c r="F51" s="124">
        <f>OVERALL2021!AI51</f>
        <v>479.39739261961165</v>
      </c>
      <c r="G51" s="45">
        <f>$F51*'[1]INTERNAL PARAMETERS-2'!F51*VLOOKUP(G$4,'[1]INTERNAL PARAMETERS-1'!$B$5:$J$44,4, FALSE)</f>
        <v>3.8367611523525378</v>
      </c>
      <c r="H51" s="44">
        <f>$F51*'[1]INTERNAL PARAMETERS-2'!G51*VLOOKUP(H$4,'[1]INTERNAL PARAMETERS-1'!$B$5:$J$44,4, FALSE)</f>
        <v>2.1168271268511574</v>
      </c>
      <c r="I51" s="44">
        <f>$F51*'[1]INTERNAL PARAMETERS-2'!H51*VLOOKUP(I$4,'[1]INTERNAL PARAMETERS-1'!$B$5:$J$44,4, FALSE)</f>
        <v>4.4996407060364163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1.0683418834267309</v>
      </c>
      <c r="N51" s="44">
        <f>$F51*'[1]INTERNAL PARAMETERS-2'!M51*VLOOKUP(N$4,'[1]INTERNAL PARAMETERS-1'!$B$5:$J$44,4, FALSE)</f>
        <v>0.71443155229922872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0.46304994153128287</v>
      </c>
      <c r="S51" s="44">
        <f>$F51*'[1]INTERNAL PARAMETERS-2'!R51*VLOOKUP(S$4,'[1]INTERNAL PARAMETERS-1'!$B$5:$J$44,4, FALSE)</f>
        <v>1.3051234466024464</v>
      </c>
      <c r="T51" s="44">
        <f>$F51*'[1]INTERNAL PARAMETERS-2'!S51*VLOOKUP(T$4,'[1]INTERNAL PARAMETERS-1'!$B$5:$J$44,4, FALSE)</f>
        <v>8.5994304288105949E-2</v>
      </c>
      <c r="U51" s="44">
        <f>$F51*'[1]INTERNAL PARAMETERS-2'!T51*VLOOKUP(U$4,'[1]INTERNAL PARAMETERS-1'!$B$5:$J$44,4, FALSE)</f>
        <v>0.25137681679401958</v>
      </c>
      <c r="V51" s="44">
        <f>$F51*'[1]INTERNAL PARAMETERS-2'!U51*VLOOKUP(V$4,'[1]INTERNAL PARAMETERS-1'!$B$5:$J$44,4, FALSE)</f>
        <v>1.9448457092358344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0.26462736072602561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0.46304994153128287</v>
      </c>
      <c r="AJ51" s="44">
        <f>$F51*'[1]INTERNAL PARAMETERS-2'!AI51*VLOOKUP(AJ$4,'[1]INTERNAL PARAMETERS-1'!$B$5:$J$44,4, FALSE)</f>
        <v>0.46304994153128287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85.49317341469191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20.298495785107882</v>
      </c>
      <c r="BB51" s="44">
        <f>$F51*'[1]INTERNAL PARAMETERS-2'!M51*(1-VLOOKUP(N$4,'[1]INTERNAL PARAMETERS-1'!$B$5:$J$44,4, FALSE))</f>
        <v>13.574199493685343</v>
      </c>
      <c r="BC51" s="44">
        <f>$F51*'[1]INTERNAL PARAMETERS-2'!N51*(1-VLOOKUP(O$4,'[1]INTERNAL PARAMETERS-1'!$B$5:$J$44,4, FALSE))</f>
        <v>46.967329590771548</v>
      </c>
      <c r="BD51" s="44">
        <f>$F51*'[1]INTERNAL PARAMETERS-2'!O51*(1-VLOOKUP(P$4,'[1]INTERNAL PARAMETERS-1'!$B$5:$J$44,4, FALSE))</f>
        <v>11.77491081778364</v>
      </c>
      <c r="BE51" s="44">
        <f>$F51*'[1]INTERNAL PARAMETERS-2'!P51*(1-VLOOKUP(Q$4,'[1]INTERNAL PARAMETERS-1'!$B$5:$J$44,4, FALSE))</f>
        <v>13.296374322740501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24.797345485446478</v>
      </c>
      <c r="BH51" s="44">
        <f>$F51*'[1]INTERNAL PARAMETERS-2'!S51*(1-VLOOKUP(T$4,'[1]INTERNAL PARAMETERS-1'!$B$5:$J$44,4, FALSE))</f>
        <v>0.77394873859295343</v>
      </c>
      <c r="BI51" s="44">
        <f>$F51*'[1]INTERNAL PARAMETERS-2'!T51*(1-VLOOKUP(U$4,'[1]INTERNAL PARAMETERS-1'!$B$5:$J$44,4, FALSE))</f>
        <v>1.0055072671760783</v>
      </c>
      <c r="BJ51" s="44">
        <f>$F51*'[1]INTERNAL PARAMETERS-2'!U51*(1-VLOOKUP(V$4,'[1]INTERNAL PARAMETERS-1'!$B$5:$J$44,4, FALSE))</f>
        <v>11.020792352336395</v>
      </c>
      <c r="BK51" s="44">
        <f>$F51*'[1]INTERNAL PARAMETERS-2'!V51*(1-VLOOKUP(W$4,'[1]INTERNAL PARAMETERS-1'!$B$5:$J$44,4, FALSE))</f>
        <v>12.96563806157223</v>
      </c>
      <c r="BL51" s="44">
        <f>$F51*'[1]INTERNAL PARAMETERS-2'!W51*(1-VLOOKUP(X$4,'[1]INTERNAL PARAMETERS-1'!$B$5:$J$44,4, FALSE))</f>
        <v>20.771474046640318</v>
      </c>
      <c r="BM51" s="44">
        <f>$F51*'[1]INTERNAL PARAMETERS-2'!X51*(1-VLOOKUP(Y$4,'[1]INTERNAL PARAMETERS-1'!$B$5:$J$44,4, FALSE))</f>
        <v>14.090208465179316</v>
      </c>
      <c r="BN51" s="44">
        <f>$F51*'[1]INTERNAL PARAMETERS-2'!Y51*(1-VLOOKUP(Z$4,'[1]INTERNAL PARAMETERS-1'!$B$5:$J$44,4, FALSE))</f>
        <v>28.246525830800874</v>
      </c>
      <c r="BO51" s="44">
        <f>$F51*'[1]INTERNAL PARAMETERS-2'!Z51*(1-VLOOKUP(AA$4,'[1]INTERNAL PARAMETERS-1'!$B$5:$J$44,4, FALSE))</f>
        <v>23.880557896735549</v>
      </c>
      <c r="BP51" s="44">
        <f>$F51*'[1]INTERNAL PARAMETERS-2'!AA51*(1-VLOOKUP(AB$4,'[1]INTERNAL PARAMETERS-1'!$B$5:$J$44,4, FALSE))</f>
        <v>9.3934563302064564</v>
      </c>
      <c r="BQ51" s="44">
        <f>$F51*'[1]INTERNAL PARAMETERS-2'!AB51*(1-VLOOKUP(AC$4,'[1]INTERNAL PARAMETERS-1'!$B$5:$J$44,4, FALSE))</f>
        <v>76.80147576671078</v>
      </c>
      <c r="BR51" s="44">
        <f>$F51*'[1]INTERNAL PARAMETERS-2'!AC51*(1-VLOOKUP(AD$4,'[1]INTERNAL PARAMETERS-1'!$B$5:$J$44,4, FALSE))</f>
        <v>4.7628610354151037</v>
      </c>
      <c r="BS51" s="44">
        <f>$F51*'[1]INTERNAL PARAMETERS-2'!AD51*(1-VLOOKUP(AE$4,'[1]INTERNAL PARAMETERS-1'!$B$5:$J$44,4, FALSE))</f>
        <v>1.9845134464881444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0.72767730225730853</v>
      </c>
      <c r="CA51" s="44">
        <f>$F51*'[1]INTERNAL PARAMETERS-2'!AL51*(1-VLOOKUP(AM$4,'[1]INTERNAL PARAMETERS-1'!$B$5:$J$44,4, FALSE))</f>
        <v>6.8797361020055234</v>
      </c>
      <c r="CB51" s="44">
        <f>$F51*'[1]INTERNAL PARAMETERS-2'!AM51*(1-VLOOKUP(AN$4,'[1]INTERNAL PARAMETERS-1'!$B$5:$J$44,4, FALSE))</f>
        <v>2.9768181094714783</v>
      </c>
      <c r="CC51" s="44">
        <f>$F51*'[1]INTERNAL PARAMETERS-2'!AN51*(1-VLOOKUP(AO$4,'[1]INTERNAL PARAMETERS-1'!$B$5:$J$44,4, FALSE))</f>
        <v>6.0197451193852016</v>
      </c>
      <c r="CD51" s="44">
        <f>$F51*'[1]INTERNAL PARAMETERS-2'!AO51*(1-VLOOKUP(AP$4,'[1]INTERNAL PARAMETERS-1'!$B$5:$J$44,4, FALSE))</f>
        <v>19.977639904201503</v>
      </c>
      <c r="CE51" s="44">
        <f>$F51*'[1]INTERNAL PARAMETERS-2'!AP51*(1-VLOOKUP(AQ$4,'[1]INTERNAL PARAMETERS-1'!$B$5:$J$44,4, FALSE))</f>
        <v>2.7783475889269593</v>
      </c>
      <c r="CF51" s="44">
        <f>$F51*'[1]INTERNAL PARAMETERS-2'!AQ51*(1-VLOOKUP(AR$4,'[1]INTERNAL PARAMETERS-1'!$B$5:$J$44,4, FALSE))</f>
        <v>0.66152046207580217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479.39739261961171</v>
      </c>
    </row>
    <row r="52" spans="3:87" x14ac:dyDescent="0.5">
      <c r="C52" s="27" t="s">
        <v>4</v>
      </c>
      <c r="D52" s="26" t="s">
        <v>81</v>
      </c>
      <c r="E52" s="26" t="s">
        <v>69</v>
      </c>
      <c r="F52" s="124">
        <f>OVERALL2021!AI52</f>
        <v>315.94347231489303</v>
      </c>
      <c r="G52" s="45">
        <f>$F52*'[1]INTERNAL PARAMETERS-2'!F52*VLOOKUP(G$4,'[1]INTERNAL PARAMETERS-1'!$B$5:$J$44,4, FALSE)</f>
        <v>3.1376346235592028</v>
      </c>
      <c r="H52" s="44">
        <f>$F52*'[1]INTERNAL PARAMETERS-2'!G52*VLOOKUP(H$4,'[1]INTERNAL PARAMETERS-1'!$B$5:$J$44,4, FALSE)</f>
        <v>1.7549396113203048</v>
      </c>
      <c r="I52" s="44">
        <f>$F52*'[1]INTERNAL PARAMETERS-2'!H52*VLOOKUP(I$4,'[1]INTERNAL PARAMETERS-1'!$B$5:$J$44,4, FALSE)</f>
        <v>3.0376369348541776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0.95724395270230134</v>
      </c>
      <c r="N52" s="44">
        <f>$F52*'[1]INTERNAL PARAMETERS-2'!M52*VLOOKUP(N$4,'[1]INTERNAL PARAMETERS-1'!$B$5:$J$44,4, FALSE)</f>
        <v>0.41746400855647603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0.42544947981923498</v>
      </c>
      <c r="S52" s="44">
        <f>$F52*'[1]INTERNAL PARAMETERS-2'!R52*VLOOKUP(S$4,'[1]INTERNAL PARAMETERS-1'!$B$5:$J$44,4, FALSE)</f>
        <v>0.89237917811869227</v>
      </c>
      <c r="T52" s="44">
        <f>$F52*'[1]INTERNAL PARAMETERS-2'!S52*VLOOKUP(T$4,'[1]INTERNAL PARAMETERS-1'!$B$5:$J$44,4, FALSE)</f>
        <v>0.11167969859386839</v>
      </c>
      <c r="U52" s="44">
        <f>$F52*'[1]INTERNAL PARAMETERS-2'!T52*VLOOKUP(U$4,'[1]INTERNAL PARAMETERS-1'!$B$5:$J$44,4, FALSE)</f>
        <v>6.3814262538162095E-2</v>
      </c>
      <c r="V52" s="44">
        <f>$F52*'[1]INTERNAL PARAMETERS-2'!U52*VLOOKUP(V$4,'[1]INTERNAL PARAMETERS-1'!$B$5:$J$44,4, FALSE)</f>
        <v>1.1566706318621849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0.26589802630021397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5.3173286390596493E-2</v>
      </c>
      <c r="AI52" s="44">
        <f>$F52*'[1]INTERNAL PARAMETERS-2'!AH52*VLOOKUP(AI$4,'[1]INTERNAL PARAMETERS-1'!$B$5:$J$44,4, FALSE)</f>
        <v>0.31907131269081046</v>
      </c>
      <c r="AJ52" s="44">
        <f>$F52*'[1]INTERNAL PARAMETERS-2'!AI52*VLOOKUP(AJ$4,'[1]INTERNAL PARAMETERS-1'!$B$5:$J$44,4, FALSE)</f>
        <v>0.42544947981923498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57.715101762229374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18.187635101343723</v>
      </c>
      <c r="BB52" s="44">
        <f>$F52*'[1]INTERNAL PARAMETERS-2'!M52*(1-VLOOKUP(N$4,'[1]INTERNAL PARAMETERS-1'!$B$5:$J$44,4, FALSE))</f>
        <v>7.9318161625730434</v>
      </c>
      <c r="BC52" s="44">
        <f>$F52*'[1]INTERNAL PARAMETERS-2'!N52*(1-VLOOKUP(O$4,'[1]INTERNAL PARAMETERS-1'!$B$5:$J$44,4, FALSE))</f>
        <v>34.248051238503784</v>
      </c>
      <c r="BD52" s="44">
        <f>$F52*'[1]INTERNAL PARAMETERS-2'!O52*(1-VLOOKUP(P$4,'[1]INTERNAL PARAMETERS-1'!$B$5:$J$44,4, FALSE))</f>
        <v>6.1688910799899803</v>
      </c>
      <c r="BE52" s="44">
        <f>$F52*'[1]INTERNAL PARAMETERS-2'!P52*(1-VLOOKUP(Q$4,'[1]INTERNAL PARAMETERS-1'!$B$5:$J$44,4, FALSE))</f>
        <v>7.5515860922288791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16.955204384255154</v>
      </c>
      <c r="BH52" s="44">
        <f>$F52*'[1]INTERNAL PARAMETERS-2'!S52*(1-VLOOKUP(T$4,'[1]INTERNAL PARAMETERS-1'!$B$5:$J$44,4, FALSE))</f>
        <v>1.0051172873448155</v>
      </c>
      <c r="BI52" s="44">
        <f>$F52*'[1]INTERNAL PARAMETERS-2'!T52*(1-VLOOKUP(U$4,'[1]INTERNAL PARAMETERS-1'!$B$5:$J$44,4, FALSE))</f>
        <v>0.25525705015264838</v>
      </c>
      <c r="BJ52" s="44">
        <f>$F52*'[1]INTERNAL PARAMETERS-2'!U52*(1-VLOOKUP(V$4,'[1]INTERNAL PARAMETERS-1'!$B$5:$J$44,4, FALSE))</f>
        <v>6.5544669138857143</v>
      </c>
      <c r="BK52" s="44">
        <f>$F52*'[1]INTERNAL PARAMETERS-2'!V52*(1-VLOOKUP(W$4,'[1]INTERNAL PARAMETERS-1'!$B$5:$J$44,4, FALSE))</f>
        <v>8.615178197429735</v>
      </c>
      <c r="BL52" s="44">
        <f>$F52*'[1]INTERNAL PARAMETERS-2'!W52*(1-VLOOKUP(X$4,'[1]INTERNAL PARAMETERS-1'!$B$5:$J$44,4, FALSE))</f>
        <v>13.401405859528049</v>
      </c>
      <c r="BM52" s="44">
        <f>$F52*'[1]INTERNAL PARAMETERS-2'!X52*(1-VLOOKUP(Y$4,'[1]INTERNAL PARAMETERS-1'!$B$5:$J$44,4, FALSE))</f>
        <v>8.9874543908583728</v>
      </c>
      <c r="BN52" s="44">
        <f>$F52*'[1]INTERNAL PARAMETERS-2'!Y52*(1-VLOOKUP(Z$4,'[1]INTERNAL PARAMETERS-1'!$B$5:$J$44,4, FALSE))</f>
        <v>16.273142456787038</v>
      </c>
      <c r="BO52" s="44">
        <f>$F52*'[1]INTERNAL PARAMETERS-2'!Z52*(1-VLOOKUP(AA$4,'[1]INTERNAL PARAMETERS-1'!$B$5:$J$44,4, FALSE))</f>
        <v>13.02912966609941</v>
      </c>
      <c r="BP52" s="44">
        <f>$F52*'[1]INTERNAL PARAMETERS-2'!AA52*(1-VLOOKUP(AB$4,'[1]INTERNAL PARAMETERS-1'!$B$5:$J$44,4, FALSE))</f>
        <v>5.849819767299171</v>
      </c>
      <c r="BQ52" s="44">
        <f>$F52*'[1]INTERNAL PARAMETERS-2'!AB52*(1-VLOOKUP(AC$4,'[1]INTERNAL PARAMETERS-1'!$B$5:$J$44,4, FALSE))</f>
        <v>49.191671969442517</v>
      </c>
      <c r="BR52" s="44">
        <f>$F52*'[1]INTERNAL PARAMETERS-2'!AC52*(1-VLOOKUP(AD$4,'[1]INTERNAL PARAMETERS-1'!$B$5:$J$44,4, FALSE))</f>
        <v>3.8289821296786517</v>
      </c>
      <c r="BS52" s="44">
        <f>$F52*'[1]INTERNAL PARAMETERS-2'!AD52*(1-VLOOKUP(AE$4,'[1]INTERNAL PARAMETERS-1'!$B$5:$J$44,4, FALSE))</f>
        <v>1.2763168451104734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0.90407224602906633</v>
      </c>
      <c r="CA52" s="44">
        <f>$F52*'[1]INTERNAL PARAMETERS-2'!AL52*(1-VLOOKUP(AM$4,'[1]INTERNAL PARAMETERS-1'!$B$5:$J$44,4, FALSE))</f>
        <v>5.5307484546083598</v>
      </c>
      <c r="CB52" s="44">
        <f>$F52*'[1]INTERNAL PARAMETERS-2'!AM52*(1-VLOOKUP(AN$4,'[1]INTERNAL PARAMETERS-1'!$B$5:$J$44,4, FALSE))</f>
        <v>1.6485930385391119</v>
      </c>
      <c r="CC52" s="44">
        <f>$F52*'[1]INTERNAL PARAMETERS-2'!AN52*(1-VLOOKUP(AO$4,'[1]INTERNAL PARAMETERS-1'!$B$5:$J$44,4, FALSE))</f>
        <v>3.3503593634688205</v>
      </c>
      <c r="CD52" s="44">
        <f>$F52*'[1]INTERNAL PARAMETERS-2'!AO52*(1-VLOOKUP(AP$4,'[1]INTERNAL PARAMETERS-1'!$B$5:$J$44,4, FALSE))</f>
        <v>12.07191572802698</v>
      </c>
      <c r="CE52" s="44">
        <f>$F52*'[1]INTERNAL PARAMETERS-2'!AP52*(1-VLOOKUP(AQ$4,'[1]INTERNAL PARAMETERS-1'!$B$5:$J$44,4, FALSE))</f>
        <v>2.1803890911395398</v>
      </c>
      <c r="CF52" s="44">
        <f>$F52*'[1]INTERNAL PARAMETERS-2'!AQ52*(1-VLOOKUP(AR$4,'[1]INTERNAL PARAMETERS-1'!$B$5:$J$44,4, FALSE))</f>
        <v>0.15955145351902097</v>
      </c>
      <c r="CG52" s="44">
        <f>$F52*'[1]INTERNAL PARAMETERS-2'!AR52*(1-VLOOKUP(AS$4,'[1]INTERNAL PARAMETERS-1'!$B$5:$J$44,4, FALSE))</f>
        <v>5.3173286390596493E-2</v>
      </c>
      <c r="CH52" s="43">
        <f>$F52*'[1]INTERNAL PARAMETERS-2'!AS52*(1-VLOOKUP(AT$4,'[1]INTERNAL PARAMETERS-1'!$B$5:$J$44,4, FALSE))</f>
        <v>0</v>
      </c>
      <c r="CI52" s="42">
        <f t="shared" si="0"/>
        <v>315.9435355035875</v>
      </c>
    </row>
    <row r="53" spans="3:87" x14ac:dyDescent="0.5">
      <c r="C53" s="27" t="s">
        <v>4</v>
      </c>
      <c r="D53" s="26" t="s">
        <v>81</v>
      </c>
      <c r="E53" s="26" t="s">
        <v>68</v>
      </c>
      <c r="F53" s="124">
        <f>OVERALL2021!AI53</f>
        <v>202.97153776896931</v>
      </c>
      <c r="G53" s="45">
        <f>$F53*'[1]INTERNAL PARAMETERS-2'!F53*VLOOKUP(G$4,'[1]INTERNAL PARAMETERS-1'!$B$5:$J$44,4, FALSE)</f>
        <v>1.8932170185400614</v>
      </c>
      <c r="H53" s="44">
        <f>$F53*'[1]INTERNAL PARAMETERS-2'!G53*VLOOKUP(H$4,'[1]INTERNAL PARAMETERS-1'!$B$5:$J$44,4, FALSE)</f>
        <v>1.2768330526432552</v>
      </c>
      <c r="I53" s="44">
        <f>$F53*'[1]INTERNAL PARAMETERS-2'!H53*VLOOKUP(I$4,'[1]INTERNAL PARAMETERS-1'!$B$5:$J$44,4, FALSE)</f>
        <v>2.1056115099499553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4.4024526542089444E-2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0.77490169232130457</v>
      </c>
      <c r="N53" s="44">
        <f>$F53*'[1]INTERNAL PARAMETERS-2'!M53*VLOOKUP(N$4,'[1]INTERNAL PARAMETERS-1'!$B$5:$J$44,4, FALSE)</f>
        <v>0.21794170353711967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8.8049053084178888E-2</v>
      </c>
      <c r="S53" s="44">
        <f>$F53*'[1]INTERNAL PARAMETERS-2'!R53*VLOOKUP(S$4,'[1]INTERNAL PARAMETERS-1'!$B$5:$J$44,4, FALSE)</f>
        <v>0.60434470913403959</v>
      </c>
      <c r="T53" s="44">
        <f>$F53*'[1]INTERNAL PARAMETERS-2'!S53*VLOOKUP(T$4,'[1]INTERNAL PARAMETERS-1'!$B$5:$J$44,4, FALSE)</f>
        <v>6.1640426305058296E-2</v>
      </c>
      <c r="U53" s="44">
        <f>$F53*'[1]INTERNAL PARAMETERS-2'!T53*VLOOKUP(U$4,'[1]INTERNAL PARAMETERS-1'!$B$5:$J$44,4, FALSE)</f>
        <v>0.10566698256252544</v>
      </c>
      <c r="V53" s="44">
        <f>$F53*'[1]INTERNAL PARAMETERS-2'!U53*VLOOKUP(V$4,'[1]INTERNAL PARAMETERS-1'!$B$5:$J$44,4, FALSE)</f>
        <v>1.0698934213109026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8.8049053084178888E-2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0.39626133318635876</v>
      </c>
      <c r="AJ53" s="44">
        <f>$F53*'[1]INTERNAL PARAMETERS-2'!AI53*VLOOKUP(AJ$4,'[1]INTERNAL PARAMETERS-1'!$B$5:$J$44,4, FALSE)</f>
        <v>0.22014292986422412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40.006618689049141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14.723132154104784</v>
      </c>
      <c r="BB53" s="44">
        <f>$F53*'[1]INTERNAL PARAMETERS-2'!M53*(1-VLOOKUP(N$4,'[1]INTERNAL PARAMETERS-1'!$B$5:$J$44,4, FALSE))</f>
        <v>4.1408923672052733</v>
      </c>
      <c r="BC53" s="44">
        <f>$F53*'[1]INTERNAL PARAMETERS-2'!N53*(1-VLOOKUP(O$4,'[1]INTERNAL PARAMETERS-1'!$B$5:$J$44,4, FALSE))</f>
        <v>22.630656655165442</v>
      </c>
      <c r="BD53" s="44">
        <f>$F53*'[1]INTERNAL PARAMETERS-2'!O53*(1-VLOOKUP(P$4,'[1]INTERNAL PARAMETERS-1'!$B$5:$J$44,4, FALSE))</f>
        <v>3.830478860775989</v>
      </c>
      <c r="BE53" s="44">
        <f>$F53*'[1]INTERNAL PARAMETERS-2'!P53*(1-VLOOKUP(Q$4,'[1]INTERNAL PARAMETERS-1'!$B$5:$J$44,4, FALSE))</f>
        <v>5.767740703011917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11.482549473546751</v>
      </c>
      <c r="BH53" s="44">
        <f>$F53*'[1]INTERNAL PARAMETERS-2'!S53*(1-VLOOKUP(T$4,'[1]INTERNAL PARAMETERS-1'!$B$5:$J$44,4, FALSE))</f>
        <v>0.55476383674552465</v>
      </c>
      <c r="BI53" s="44">
        <f>$F53*'[1]INTERNAL PARAMETERS-2'!T53*(1-VLOOKUP(U$4,'[1]INTERNAL PARAMETERS-1'!$B$5:$J$44,4, FALSE))</f>
        <v>0.42266793025010174</v>
      </c>
      <c r="BJ53" s="44">
        <f>$F53*'[1]INTERNAL PARAMETERS-2'!U53*(1-VLOOKUP(V$4,'[1]INTERNAL PARAMETERS-1'!$B$5:$J$44,4, FALSE))</f>
        <v>6.0627293874284476</v>
      </c>
      <c r="BK53" s="44">
        <f>$F53*'[1]INTERNAL PARAMETERS-2'!V53*(1-VLOOKUP(W$4,'[1]INTERNAL PARAMETERS-1'!$B$5:$J$44,4, FALSE))</f>
        <v>5.415503896367647</v>
      </c>
      <c r="BL53" s="44">
        <f>$F53*'[1]INTERNAL PARAMETERS-2'!W53*(1-VLOOKUP(X$4,'[1]INTERNAL PARAMETERS-1'!$B$5:$J$44,4, FALSE))</f>
        <v>7.044573755655172</v>
      </c>
      <c r="BM53" s="44">
        <f>$F53*'[1]INTERNAL PARAMETERS-2'!X53*(1-VLOOKUP(Y$4,'[1]INTERNAL PARAMETERS-1'!$B$5:$J$44,4, FALSE))</f>
        <v>6.3401001423666337</v>
      </c>
      <c r="BN53" s="44">
        <f>$F53*'[1]INTERNAL PARAMETERS-2'!Y53*(1-VLOOKUP(Z$4,'[1]INTERNAL PARAMETERS-1'!$B$5:$J$44,4, FALSE))</f>
        <v>8.3654313348405172</v>
      </c>
      <c r="BO53" s="44">
        <f>$F53*'[1]INTERNAL PARAMETERS-2'!Z53*(1-VLOOKUP(AA$4,'[1]INTERNAL PARAMETERS-1'!$B$5:$J$44,4, FALSE))</f>
        <v>5.899814282638185</v>
      </c>
      <c r="BP53" s="44">
        <f>$F53*'[1]INTERNAL PARAMETERS-2'!AA53*(1-VLOOKUP(AB$4,'[1]INTERNAL PARAMETERS-1'!$B$5:$J$44,4, FALSE))</f>
        <v>3.7424298076918094</v>
      </c>
      <c r="BQ53" s="44">
        <f>$F53*'[1]INTERNAL PARAMETERS-2'!AB53*(1-VLOOKUP(AC$4,'[1]INTERNAL PARAMETERS-1'!$B$5:$J$44,4, FALSE))</f>
        <v>29.851348814142746</v>
      </c>
      <c r="BR53" s="44">
        <f>$F53*'[1]INTERNAL PARAMETERS-2'!AC53*(1-VLOOKUP(AD$4,'[1]INTERNAL PARAMETERS-1'!$B$5:$J$44,4, FALSE))</f>
        <v>1.5850250355916584</v>
      </c>
      <c r="BS53" s="44">
        <f>$F53*'[1]INTERNAL PARAMETERS-2'!AD53*(1-VLOOKUP(AE$4,'[1]INTERNAL PARAMETERS-1'!$B$5:$J$44,4, FALSE))</f>
        <v>1.0126655962369417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0.66042878959267237</v>
      </c>
      <c r="CA53" s="44">
        <f>$F53*'[1]INTERNAL PARAMETERS-2'!AL53*(1-VLOOKUP(AM$4,'[1]INTERNAL PARAMETERS-1'!$B$5:$J$44,4, FALSE))</f>
        <v>2.7297642114548681</v>
      </c>
      <c r="CB53" s="44">
        <f>$F53*'[1]INTERNAL PARAMETERS-2'!AM53*(1-VLOOKUP(AN$4,'[1]INTERNAL PARAMETERS-1'!$B$5:$J$44,4, FALSE))</f>
        <v>0.74847784267685125</v>
      </c>
      <c r="CC53" s="44">
        <f>$F53*'[1]INTERNAL PARAMETERS-2'!AN53*(1-VLOOKUP(AO$4,'[1]INTERNAL PARAMETERS-1'!$B$5:$J$44,4, FALSE))</f>
        <v>2.1133599484042853</v>
      </c>
      <c r="CD53" s="44">
        <f>$F53*'[1]INTERNAL PARAMETERS-2'!AO53*(1-VLOOKUP(AP$4,'[1]INTERNAL PARAMETERS-1'!$B$5:$J$44,4, FALSE))</f>
        <v>7.881100651416201</v>
      </c>
      <c r="CE53" s="44">
        <f>$F53*'[1]INTERNAL PARAMETERS-2'!AP53*(1-VLOOKUP(AQ$4,'[1]INTERNAL PARAMETERS-1'!$B$5:$J$44,4, FALSE))</f>
        <v>1.0126655962369417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202.97149717466172</v>
      </c>
    </row>
    <row r="54" spans="3:87" x14ac:dyDescent="0.5">
      <c r="C54" s="27" t="s">
        <v>4</v>
      </c>
      <c r="D54" s="26" t="s">
        <v>81</v>
      </c>
      <c r="E54" s="26" t="s">
        <v>67</v>
      </c>
      <c r="F54" s="124">
        <f>OVERALL2021!AI54</f>
        <v>113.9006669511143</v>
      </c>
      <c r="G54" s="45">
        <f>$F54*'[1]INTERNAL PARAMETERS-2'!F54*VLOOKUP(G$4,'[1]INTERNAL PARAMETERS-1'!$B$5:$J$44,4, FALSE)</f>
        <v>1.4864264838454317</v>
      </c>
      <c r="H54" s="44">
        <f>$F54*'[1]INTERNAL PARAMETERS-2'!G54*VLOOKUP(H$4,'[1]INTERNAL PARAMETERS-1'!$B$5:$J$44,4, FALSE)</f>
        <v>0.69948677588018315</v>
      </c>
      <c r="I54" s="44">
        <f>$F54*'[1]INTERNAL PARAMETERS-2'!H54*VLOOKUP(I$4,'[1]INTERNAL PARAMETERS-1'!$B$5:$J$44,4, FALSE)</f>
        <v>1.1851233410496451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2.9147180672790148E-2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0.49255944770675059</v>
      </c>
      <c r="N54" s="44">
        <f>$F54*'[1]INTERNAL PARAMETERS-2'!M54*VLOOKUP(N$4,'[1]INTERNAL PARAMETERS-1'!$B$5:$J$44,4, FALSE)</f>
        <v>0.16321509971426876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2.9147180672790148E-2</v>
      </c>
      <c r="S54" s="44">
        <f>$F54*'[1]INTERNAL PARAMETERS-2'!R54*VLOOKUP(S$4,'[1]INTERNAL PARAMETERS-1'!$B$5:$J$44,4, FALSE)</f>
        <v>0.29692650966819034</v>
      </c>
      <c r="T54" s="44">
        <f>$F54*'[1]INTERNAL PARAMETERS-2'!S54*VLOOKUP(T$4,'[1]INTERNAL PARAMETERS-1'!$B$5:$J$44,4, FALSE)</f>
        <v>3.4974338794009158E-2</v>
      </c>
      <c r="U54" s="44">
        <f>$F54*'[1]INTERNAL PARAMETERS-2'!T54*VLOOKUP(U$4,'[1]INTERNAL PARAMETERS-1'!$B$5:$J$44,4, FALSE)</f>
        <v>2.9144902659451129E-2</v>
      </c>
      <c r="V54" s="44">
        <f>$F54*'[1]INTERNAL PARAMETERS-2'!U54*VLOOKUP(V$4,'[1]INTERNAL PARAMETERS-1'!$B$5:$J$44,4, FALSE)</f>
        <v>0.47652906784005067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5.8294361345580296E-2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0.1165773326244655</v>
      </c>
      <c r="AJ54" s="44">
        <f>$F54*'[1]INTERNAL PARAMETERS-2'!AI54*VLOOKUP(AJ$4,'[1]INTERNAL PARAMETERS-1'!$B$5:$J$44,4, FALSE)</f>
        <v>8.7441542018370441E-2</v>
      </c>
      <c r="AK54" s="44">
        <f>$F54*'[1]INTERNAL PARAMETERS-2'!AJ54*VLOOKUP(AK$4,'[1]INTERNAL PARAMETERS-1'!$B$5:$J$44,4, FALSE)</f>
        <v>5.8294361345580296E-2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22.517343479943253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9.3586295064282599</v>
      </c>
      <c r="BB54" s="44">
        <f>$F54*'[1]INTERNAL PARAMETERS-2'!M54*(1-VLOOKUP(N$4,'[1]INTERNAL PARAMETERS-1'!$B$5:$J$44,4, FALSE))</f>
        <v>3.1010868945711061</v>
      </c>
      <c r="BC54" s="44">
        <f>$F54*'[1]INTERNAL PARAMETERS-2'!N54*(1-VLOOKUP(O$4,'[1]INTERNAL PARAMETERS-1'!$B$5:$J$44,4, FALSE))</f>
        <v>13.844113514906663</v>
      </c>
      <c r="BD54" s="44">
        <f>$F54*'[1]INTERNAL PARAMETERS-2'!O54*(1-VLOOKUP(P$4,'[1]INTERNAL PARAMETERS-1'!$B$5:$J$44,4, FALSE))</f>
        <v>2.5939510090112869</v>
      </c>
      <c r="BE54" s="44">
        <f>$F54*'[1]INTERNAL PARAMETERS-2'!P54*(1-VLOOKUP(Q$4,'[1]INTERNAL PARAMETERS-1'!$B$5:$J$44,4, FALSE))</f>
        <v>3.1185660909214241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5.6416036836956165</v>
      </c>
      <c r="BH54" s="44">
        <f>$F54*'[1]INTERNAL PARAMETERS-2'!S54*(1-VLOOKUP(T$4,'[1]INTERNAL PARAMETERS-1'!$B$5:$J$44,4, FALSE))</f>
        <v>0.31476904914608245</v>
      </c>
      <c r="BI54" s="44">
        <f>$F54*'[1]INTERNAL PARAMETERS-2'!T54*(1-VLOOKUP(U$4,'[1]INTERNAL PARAMETERS-1'!$B$5:$J$44,4, FALSE))</f>
        <v>0.11657961063780452</v>
      </c>
      <c r="BJ54" s="44">
        <f>$F54*'[1]INTERNAL PARAMETERS-2'!U54*(1-VLOOKUP(V$4,'[1]INTERNAL PARAMETERS-1'!$B$5:$J$44,4, FALSE))</f>
        <v>2.7003313844269541</v>
      </c>
      <c r="BK54" s="44">
        <f>$F54*'[1]INTERNAL PARAMETERS-2'!V54*(1-VLOOKUP(W$4,'[1]INTERNAL PARAMETERS-1'!$B$5:$J$44,4, FALSE))</f>
        <v>2.4773736763868213</v>
      </c>
      <c r="BL54" s="44">
        <f>$F54*'[1]INTERNAL PARAMETERS-2'!W54*(1-VLOOKUP(X$4,'[1]INTERNAL PARAMETERS-1'!$B$5:$J$44,4, FALSE))</f>
        <v>4.8090114494096916</v>
      </c>
      <c r="BM54" s="44">
        <f>$F54*'[1]INTERNAL PARAMETERS-2'!X54*(1-VLOOKUP(Y$4,'[1]INTERNAL PARAMETERS-1'!$B$5:$J$44,4, FALSE))</f>
        <v>3.264301994285375</v>
      </c>
      <c r="BN54" s="44">
        <f>$F54*'[1]INTERNAL PARAMETERS-2'!Y54*(1-VLOOKUP(Z$4,'[1]INTERNAL PARAMETERS-1'!$B$5:$J$44,4, FALSE))</f>
        <v>4.779864268736902</v>
      </c>
      <c r="BO54" s="44">
        <f>$F54*'[1]INTERNAL PARAMETERS-2'!Z54*(1-VLOOKUP(AA$4,'[1]INTERNAL PARAMETERS-1'!$B$5:$J$44,4, FALSE))</f>
        <v>3.3225849655642601</v>
      </c>
      <c r="BP54" s="44">
        <f>$F54*'[1]INTERNAL PARAMETERS-2'!AA54*(1-VLOOKUP(AB$4,'[1]INTERNAL PARAMETERS-1'!$B$5:$J$44,4, FALSE))</f>
        <v>1.1949660671842255</v>
      </c>
      <c r="BQ54" s="44">
        <f>$F54*'[1]INTERNAL PARAMETERS-2'!AB54*(1-VLOOKUP(AC$4,'[1]INTERNAL PARAMETERS-1'!$B$5:$J$44,4, FALSE))</f>
        <v>16.05917395530507</v>
      </c>
      <c r="BR54" s="44">
        <f>$F54*'[1]INTERNAL PARAMETERS-2'!AC54*(1-VLOOKUP(AD$4,'[1]INTERNAL PARAMETERS-1'!$B$5:$J$44,4, FALSE))</f>
        <v>0.93265283119580933</v>
      </c>
      <c r="BS54" s="44">
        <f>$F54*'[1]INTERNAL PARAMETERS-2'!AD54*(1-VLOOKUP(AE$4,'[1]INTERNAL PARAMETERS-1'!$B$5:$J$44,4, FALSE))</f>
        <v>0.40803774928567188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0.20401887464283594</v>
      </c>
      <c r="CA54" s="44">
        <f>$F54*'[1]INTERNAL PARAMETERS-2'!AL54*(1-VLOOKUP(AM$4,'[1]INTERNAL PARAMETERS-1'!$B$5:$J$44,4, FALSE))</f>
        <v>1.282407609202596</v>
      </c>
      <c r="CB54" s="44">
        <f>$F54*'[1]INTERNAL PARAMETERS-2'!AM54*(1-VLOOKUP(AN$4,'[1]INTERNAL PARAMETERS-1'!$B$5:$J$44,4, FALSE))</f>
        <v>0.20401887464283594</v>
      </c>
      <c r="CC54" s="44">
        <f>$F54*'[1]INTERNAL PARAMETERS-2'!AN54*(1-VLOOKUP(AO$4,'[1]INTERNAL PARAMETERS-1'!$B$5:$J$44,4, FALSE))</f>
        <v>1.282407609202596</v>
      </c>
      <c r="CD54" s="44">
        <f>$F54*'[1]INTERNAL PARAMETERS-2'!AO54*(1-VLOOKUP(AP$4,'[1]INTERNAL PARAMETERS-1'!$B$5:$J$44,4, FALSE))</f>
        <v>4.3426793387784395</v>
      </c>
      <c r="CE54" s="44">
        <f>$F54*'[1]INTERNAL PARAMETERS-2'!AP54*(1-VLOOKUP(AQ$4,'[1]INTERNAL PARAMETERS-1'!$B$5:$J$44,4, FALSE))</f>
        <v>0.72863395655297336</v>
      </c>
      <c r="CF54" s="44">
        <f>$F54*'[1]INTERNAL PARAMETERS-2'!AQ54*(1-VLOOKUP(AR$4,'[1]INTERNAL PARAMETERS-1'!$B$5:$J$44,4, FALSE))</f>
        <v>2.9147180672790148E-2</v>
      </c>
      <c r="CG54" s="44">
        <f>$F54*'[1]INTERNAL PARAMETERS-2'!AR54*(1-VLOOKUP(AS$4,'[1]INTERNAL PARAMETERS-1'!$B$5:$J$44,4, FALSE))</f>
        <v>2.9147180672790148E-2</v>
      </c>
      <c r="CH54" s="43">
        <f>$F54*'[1]INTERNAL PARAMETERS-2'!AS54*(1-VLOOKUP(AT$4,'[1]INTERNAL PARAMETERS-1'!$B$5:$J$44,4, FALSE))</f>
        <v>0</v>
      </c>
      <c r="CI54" s="42">
        <f t="shared" si="0"/>
        <v>113.9006897312477</v>
      </c>
    </row>
    <row r="55" spans="3:87" x14ac:dyDescent="0.5">
      <c r="C55" s="27" t="s">
        <v>4</v>
      </c>
      <c r="D55" s="26" t="s">
        <v>81</v>
      </c>
      <c r="E55" s="26" t="s">
        <v>66</v>
      </c>
      <c r="F55" s="124">
        <f>OVERALL2021!AI55</f>
        <v>53.498020437355606</v>
      </c>
      <c r="G55" s="45">
        <f>$F55*'[1]INTERNAL PARAMETERS-2'!F55*VLOOKUP(G$4,'[1]INTERNAL PARAMETERS-1'!$B$5:$J$44,4, FALSE)</f>
        <v>0.29330289704780216</v>
      </c>
      <c r="H55" s="44">
        <f>$F55*'[1]INTERNAL PARAMETERS-2'!G55*VLOOKUP(H$4,'[1]INTERNAL PARAMETERS-1'!$B$5:$J$44,4, FALSE)</f>
        <v>0.19064554563056044</v>
      </c>
      <c r="I55" s="44">
        <f>$F55*'[1]INTERNAL PARAMETERS-2'!H55*VLOOKUP(I$4,'[1]INTERNAL PARAMETERS-1'!$B$5:$J$44,4, FALSE)</f>
        <v>0.5657383562438093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0.31823110214089456</v>
      </c>
      <c r="N55" s="44">
        <f>$F55*'[1]INTERNAL PARAMETERS-2'!M55*VLOOKUP(N$4,'[1]INTERNAL PARAMETERS-1'!$B$5:$J$44,4, FALSE)</f>
        <v>6.3059721630124174E-2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0.12938415995743799</v>
      </c>
      <c r="T55" s="44">
        <f>$F55*'[1]INTERNAL PARAMETERS-2'!S55*VLOOKUP(T$4,'[1]INTERNAL PARAMETERS-1'!$B$5:$J$44,4, FALSE)</f>
        <v>1.7598173822868126E-2</v>
      </c>
      <c r="U55" s="44">
        <f>$F55*'[1]INTERNAL PARAMETERS-2'!T55*VLOOKUP(U$4,'[1]INTERNAL PARAMETERS-1'!$B$5:$J$44,4, FALSE)</f>
        <v>5.8655229607516689E-3</v>
      </c>
      <c r="V55" s="44">
        <f>$F55*'[1]INTERNAL PARAMETERS-2'!U55*VLOOKUP(V$4,'[1]INTERNAL PARAMETERS-1'!$B$5:$J$44,4, FALSE)</f>
        <v>0.25077197080010438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2.9327614803758343E-2</v>
      </c>
      <c r="AJ55" s="44">
        <f>$F55*'[1]INTERNAL PARAMETERS-2'!AI55*VLOOKUP(AJ$4,'[1]INTERNAL PARAMETERS-1'!$B$5:$J$44,4, FALSE)</f>
        <v>5.8660579409560425E-2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10.749028768632376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6.0463909406769956</v>
      </c>
      <c r="BB55" s="44">
        <f>$F55*'[1]INTERNAL PARAMETERS-2'!M55*(1-VLOOKUP(N$4,'[1]INTERNAL PARAMETERS-1'!$B$5:$J$44,4, FALSE))</f>
        <v>1.1981347109723592</v>
      </c>
      <c r="BC55" s="44">
        <f>$F55*'[1]INTERNAL PARAMETERS-2'!N55*(1-VLOOKUP(O$4,'[1]INTERNAL PARAMETERS-1'!$B$5:$J$44,4, FALSE))</f>
        <v>6.5992643604561323</v>
      </c>
      <c r="BD55" s="44">
        <f>$F55*'[1]INTERNAL PARAMETERS-2'!O55*(1-VLOOKUP(P$4,'[1]INTERNAL PARAMETERS-1'!$B$5:$J$44,4, FALSE))</f>
        <v>1.0998765017756813</v>
      </c>
      <c r="BE55" s="44">
        <f>$F55*'[1]INTERNAL PARAMETERS-2'!P55*(1-VLOOKUP(Q$4,'[1]INTERNAL PARAMETERS-1'!$B$5:$J$44,4, FALSE))</f>
        <v>1.8477948768960439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2.4582990391913215</v>
      </c>
      <c r="BH55" s="44">
        <f>$F55*'[1]INTERNAL PARAMETERS-2'!S55*(1-VLOOKUP(T$4,'[1]INTERNAL PARAMETERS-1'!$B$5:$J$44,4, FALSE))</f>
        <v>0.15838356440581314</v>
      </c>
      <c r="BI55" s="44">
        <f>$F55*'[1]INTERNAL PARAMETERS-2'!T55*(1-VLOOKUP(U$4,'[1]INTERNAL PARAMETERS-1'!$B$5:$J$44,4, FALSE))</f>
        <v>2.3462091843006676E-2</v>
      </c>
      <c r="BJ55" s="44">
        <f>$F55*'[1]INTERNAL PARAMETERS-2'!U55*(1-VLOOKUP(V$4,'[1]INTERNAL PARAMETERS-1'!$B$5:$J$44,4, FALSE))</f>
        <v>1.4210411678672583</v>
      </c>
      <c r="BK55" s="44">
        <f>$F55*'[1]INTERNAL PARAMETERS-2'!V55*(1-VLOOKUP(W$4,'[1]INTERNAL PARAMETERS-1'!$B$5:$J$44,4, FALSE))</f>
        <v>1.0852126943738023</v>
      </c>
      <c r="BL55" s="44">
        <f>$F55*'[1]INTERNAL PARAMETERS-2'!W55*(1-VLOOKUP(X$4,'[1]INTERNAL PARAMETERS-1'!$B$5:$J$44,4, FALSE))</f>
        <v>2.0824318447322421</v>
      </c>
      <c r="BM55" s="44">
        <f>$F55*'[1]INTERNAL PARAMETERS-2'!X55*(1-VLOOKUP(Y$4,'[1]INTERNAL PARAMETERS-1'!$B$5:$J$44,4, FALSE))</f>
        <v>1.7891342974864837</v>
      </c>
      <c r="BN55" s="44">
        <f>$F55*'[1]INTERNAL PARAMETERS-2'!Y55*(1-VLOOKUP(Z$4,'[1]INTERNAL PARAMETERS-1'!$B$5:$J$44,4, FALSE))</f>
        <v>1.7891342974864837</v>
      </c>
      <c r="BO55" s="44">
        <f>$F55*'[1]INTERNAL PARAMETERS-2'!Z55*(1-VLOOKUP(AA$4,'[1]INTERNAL PARAMETERS-1'!$B$5:$J$44,4, FALSE))</f>
        <v>1.451839978233044</v>
      </c>
      <c r="BP55" s="44">
        <f>$F55*'[1]INTERNAL PARAMETERS-2'!AA55*(1-VLOOKUP(AB$4,'[1]INTERNAL PARAMETERS-1'!$B$5:$J$44,4, FALSE))</f>
        <v>0.43995167067068131</v>
      </c>
      <c r="BQ55" s="44">
        <f>$F55*'[1]INTERNAL PARAMETERS-2'!AB55*(1-VLOOKUP(AC$4,'[1]INTERNAL PARAMETERS-1'!$B$5:$J$44,4, FALSE))</f>
        <v>7.5964835108145721</v>
      </c>
      <c r="BR55" s="44">
        <f>$F55*'[1]INTERNAL PARAMETERS-2'!AC55*(1-VLOOKUP(AD$4,'[1]INTERNAL PARAMETERS-1'!$B$5:$J$44,4, FALSE))</f>
        <v>0.20530935303243961</v>
      </c>
      <c r="BS55" s="44">
        <f>$F55*'[1]INTERNAL PARAMETERS-2'!AD55*(1-VLOOKUP(AE$4,'[1]INTERNAL PARAMETERS-1'!$B$5:$J$44,4, FALSE))</f>
        <v>0.13198496622100001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8.7988194213318771E-2</v>
      </c>
      <c r="CA55" s="44">
        <f>$F55*'[1]INTERNAL PARAMETERS-2'!AL55*(1-VLOOKUP(AM$4,'[1]INTERNAL PARAMETERS-1'!$B$5:$J$44,4, FALSE))</f>
        <v>0.60126425169543973</v>
      </c>
      <c r="CB55" s="44">
        <f>$F55*'[1]INTERNAL PARAMETERS-2'!AM55*(1-VLOOKUP(AN$4,'[1]INTERNAL PARAMETERS-1'!$B$5:$J$44,4, FALSE))</f>
        <v>0.20530935303243961</v>
      </c>
      <c r="CC55" s="44">
        <f>$F55*'[1]INTERNAL PARAMETERS-2'!AN55*(1-VLOOKUP(AO$4,'[1]INTERNAL PARAMETERS-1'!$B$5:$J$44,4, FALSE))</f>
        <v>0.26396993244200001</v>
      </c>
      <c r="CD55" s="44">
        <f>$F55*'[1]INTERNAL PARAMETERS-2'!AO55*(1-VLOOKUP(AP$4,'[1]INTERNAL PARAMETERS-1'!$B$5:$J$44,4, FALSE))</f>
        <v>1.9504468785112419</v>
      </c>
      <c r="CE55" s="44">
        <f>$F55*'[1]INTERNAL PARAMETERS-2'!AP55*(1-VLOOKUP(AQ$4,'[1]INTERNAL PARAMETERS-1'!$B$5:$J$44,4, FALSE))</f>
        <v>0.21997316043431878</v>
      </c>
      <c r="CF55" s="44">
        <f>$F55*'[1]INTERNAL PARAMETERS-2'!AQ55*(1-VLOOKUP(AR$4,'[1]INTERNAL PARAMETERS-1'!$B$5:$J$44,4, FALSE))</f>
        <v>2.9327614803758343E-2</v>
      </c>
      <c r="CG55" s="44">
        <f>$F55*'[1]INTERNAL PARAMETERS-2'!AR55*(1-VLOOKUP(AS$4,'[1]INTERNAL PARAMETERS-1'!$B$5:$J$44,4, FALSE))</f>
        <v>4.3996772007681255E-2</v>
      </c>
      <c r="CH55" s="43">
        <f>$F55*'[1]INTERNAL PARAMETERS-2'!AS55*(1-VLOOKUP(AT$4,'[1]INTERNAL PARAMETERS-1'!$B$5:$J$44,4, FALSE))</f>
        <v>0</v>
      </c>
      <c r="CI55" s="42">
        <f t="shared" si="0"/>
        <v>53.498020437355606</v>
      </c>
    </row>
    <row r="56" spans="3:87" x14ac:dyDescent="0.5">
      <c r="C56" s="27" t="s">
        <v>4</v>
      </c>
      <c r="D56" s="26" t="s">
        <v>81</v>
      </c>
      <c r="E56" s="26" t="s">
        <v>65</v>
      </c>
      <c r="F56" s="124">
        <f>OVERALL2021!AI56</f>
        <v>22.986836000531628</v>
      </c>
      <c r="G56" s="45">
        <f>$F56*'[1]INTERNAL PARAMETERS-2'!F56*VLOOKUP(G$4,'[1]INTERNAL PARAMETERS-1'!$B$5:$J$44,4, FALSE)</f>
        <v>7.797364639740334E-2</v>
      </c>
      <c r="H56" s="44">
        <f>$F56*'[1]INTERNAL PARAMETERS-2'!G56*VLOOKUP(H$4,'[1]INTERNAL PARAMETERS-1'!$B$5:$J$44,4, FALSE)</f>
        <v>8.5770781168783658E-2</v>
      </c>
      <c r="I56" s="44">
        <f>$F56*'[1]INTERNAL PARAMETERS-2'!H56*VLOOKUP(I$4,'[1]INTERNAL PARAMETERS-1'!$B$5:$J$44,4, FALSE)</f>
        <v>0.23936594596983596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0.19025744420920018</v>
      </c>
      <c r="N56" s="44">
        <f>$F56*'[1]INTERNAL PARAMETERS-2'!M56*VLOOKUP(N$4,'[1]INTERNAL PARAMETERS-1'!$B$5:$J$44,4, FALSE)</f>
        <v>2.9240404734476255E-2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5.6936553826436809E-2</v>
      </c>
      <c r="T56" s="44">
        <f>$F56*'[1]INTERNAL PARAMETERS-2'!S56*VLOOKUP(T$4,'[1]INTERNAL PARAMETERS-1'!$B$5:$J$44,4, FALSE)</f>
        <v>6.2379376854642676E-3</v>
      </c>
      <c r="U56" s="44">
        <f>$F56*'[1]INTERNAL PARAMETERS-2'!T56*VLOOKUP(U$4,'[1]INTERNAL PARAMETERS-1'!$B$5:$J$44,4, FALSE)</f>
        <v>4.6782808628281968E-3</v>
      </c>
      <c r="V56" s="44">
        <f>$F56*'[1]INTERNAL PARAMETERS-2'!U56*VLOOKUP(V$4,'[1]INTERNAL PARAMETERS-1'!$B$5:$J$44,4, FALSE)</f>
        <v>0.12280969988480028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2.3391404314140985E-2</v>
      </c>
      <c r="AJ56" s="44">
        <f>$F56*'[1]INTERNAL PARAMETERS-2'!AI56*VLOOKUP(AJ$4,'[1]INTERNAL PARAMETERS-1'!$B$5:$J$44,4, FALSE)</f>
        <v>7.7971347713803284E-3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4.5479529734268827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3.6148914399748029</v>
      </c>
      <c r="BB56" s="44">
        <f>$F56*'[1]INTERNAL PARAMETERS-2'!M56*(1-VLOOKUP(N$4,'[1]INTERNAL PARAMETERS-1'!$B$5:$J$44,4, FALSE))</f>
        <v>0.55556768995504879</v>
      </c>
      <c r="BC56" s="44">
        <f>$F56*'[1]INTERNAL PARAMETERS-2'!N56*(1-VLOOKUP(O$4,'[1]INTERNAL PARAMETERS-1'!$B$5:$J$44,4, FALSE))</f>
        <v>2.5809504527216909</v>
      </c>
      <c r="BD56" s="44">
        <f>$F56*'[1]INTERNAL PARAMETERS-2'!O56*(1-VLOOKUP(P$4,'[1]INTERNAL PARAMETERS-1'!$B$5:$J$44,4, FALSE))</f>
        <v>0.35868199158509539</v>
      </c>
      <c r="BE56" s="44">
        <f>$F56*'[1]INTERNAL PARAMETERS-2'!P56*(1-VLOOKUP(Q$4,'[1]INTERNAL PARAMETERS-1'!$B$5:$J$44,4, FALSE))</f>
        <v>0.84212273687947625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1.0817945227022994</v>
      </c>
      <c r="BH56" s="44">
        <f>$F56*'[1]INTERNAL PARAMETERS-2'!S56*(1-VLOOKUP(T$4,'[1]INTERNAL PARAMETERS-1'!$B$5:$J$44,4, FALSE))</f>
        <v>5.6141439169178409E-2</v>
      </c>
      <c r="BI56" s="44">
        <f>$F56*'[1]INTERNAL PARAMETERS-2'!T56*(1-VLOOKUP(U$4,'[1]INTERNAL PARAMETERS-1'!$B$5:$J$44,4, FALSE))</f>
        <v>1.8713123451312787E-2</v>
      </c>
      <c r="BJ56" s="44">
        <f>$F56*'[1]INTERNAL PARAMETERS-2'!U56*(1-VLOOKUP(V$4,'[1]INTERNAL PARAMETERS-1'!$B$5:$J$44,4, FALSE))</f>
        <v>0.69592163268053497</v>
      </c>
      <c r="BK56" s="44">
        <f>$F56*'[1]INTERNAL PARAMETERS-2'!V56*(1-VLOOKUP(W$4,'[1]INTERNAL PARAMETERS-1'!$B$5:$J$44,4, FALSE))</f>
        <v>0.46784647575162014</v>
      </c>
      <c r="BL56" s="44">
        <f>$F56*'[1]INTERNAL PARAMETERS-2'!W56*(1-VLOOKUP(X$4,'[1]INTERNAL PARAMETERS-1'!$B$5:$J$44,4, FALSE))</f>
        <v>0.68617314540106955</v>
      </c>
      <c r="BM56" s="44">
        <f>$F56*'[1]INTERNAL PARAMETERS-2'!X56*(1-VLOOKUP(Y$4,'[1]INTERNAL PARAMETERS-1'!$B$5:$J$44,4, FALSE))</f>
        <v>0.79533762956759413</v>
      </c>
      <c r="BN56" s="44">
        <f>$F56*'[1]INTERNAL PARAMETERS-2'!Y56*(1-VLOOKUP(Z$4,'[1]INTERNAL PARAMETERS-1'!$B$5:$J$44,4, FALSE))</f>
        <v>0.80313476433897457</v>
      </c>
      <c r="BO56" s="44">
        <f>$F56*'[1]INTERNAL PARAMETERS-2'!Z56*(1-VLOOKUP(AA$4,'[1]INTERNAL PARAMETERS-1'!$B$5:$J$44,4, FALSE))</f>
        <v>0.56141439169178409</v>
      </c>
      <c r="BP56" s="44">
        <f>$F56*'[1]INTERNAL PARAMETERS-2'!AA56*(1-VLOOKUP(AB$4,'[1]INTERNAL PARAMETERS-1'!$B$5:$J$44,4, FALSE))</f>
        <v>0.21832896833304941</v>
      </c>
      <c r="BQ56" s="44">
        <f>$F56*'[1]INTERNAL PARAMETERS-2'!AB56*(1-VLOOKUP(AC$4,'[1]INTERNAL PARAMETERS-1'!$B$5:$J$44,4, FALSE))</f>
        <v>2.7914822862833599</v>
      </c>
      <c r="BR56" s="44">
        <f>$F56*'[1]INTERNAL PARAMETERS-2'!AC56*(1-VLOOKUP(AD$4,'[1]INTERNAL PARAMETERS-1'!$B$5:$J$44,4, FALSE))</f>
        <v>0.15594959147840673</v>
      </c>
      <c r="BS56" s="44">
        <f>$F56*'[1]INTERNAL PARAMETERS-2'!AD56*(1-VLOOKUP(AE$4,'[1]INTERNAL PARAMETERS-1'!$B$5:$J$44,4, FALSE))</f>
        <v>4.678510731188202E-2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4.678510731188202E-2</v>
      </c>
      <c r="CA56" s="44">
        <f>$F56*'[1]INTERNAL PARAMETERS-2'!AL56*(1-VLOOKUP(AM$4,'[1]INTERNAL PARAMETERS-1'!$B$5:$J$44,4, FALSE))</f>
        <v>0.19493526533530836</v>
      </c>
      <c r="CB56" s="44">
        <f>$F56*'[1]INTERNAL PARAMETERS-2'!AM56*(1-VLOOKUP(AN$4,'[1]INTERNAL PARAMETERS-1'!$B$5:$J$44,4, FALSE))</f>
        <v>6.2379376854642676E-2</v>
      </c>
      <c r="CC56" s="44">
        <f>$F56*'[1]INTERNAL PARAMETERS-2'!AN56*(1-VLOOKUP(AO$4,'[1]INTERNAL PARAMETERS-1'!$B$5:$J$44,4, FALSE))</f>
        <v>0.15594959147840673</v>
      </c>
      <c r="CD56" s="44">
        <f>$F56*'[1]INTERNAL PARAMETERS-2'!AO56*(1-VLOOKUP(AP$4,'[1]INTERNAL PARAMETERS-1'!$B$5:$J$44,4, FALSE))</f>
        <v>0.70176971362743013</v>
      </c>
      <c r="CE56" s="44">
        <f>$F56*'[1]INTERNAL PARAMETERS-2'!AP56*(1-VLOOKUP(AQ$4,'[1]INTERNAL PARAMETERS-1'!$B$5:$J$44,4, FALSE))</f>
        <v>9.3570214623764039E-2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7.7971347713803284E-3</v>
      </c>
      <c r="CH56" s="43">
        <f>$F56*'[1]INTERNAL PARAMETERS-2'!AS56*(1-VLOOKUP(AT$4,'[1]INTERNAL PARAMETERS-1'!$B$5:$J$44,4, FALSE))</f>
        <v>0</v>
      </c>
      <c r="CI56" s="42">
        <f t="shared" si="0"/>
        <v>22.986836000531635</v>
      </c>
    </row>
    <row r="57" spans="3:87" x14ac:dyDescent="0.5">
      <c r="C57" s="27" t="s">
        <v>4</v>
      </c>
      <c r="D57" s="26" t="s">
        <v>81</v>
      </c>
      <c r="E57" s="26" t="s">
        <v>64</v>
      </c>
      <c r="F57" s="124">
        <f>OVERALL2021!AI57</f>
        <v>10.748457376091416</v>
      </c>
      <c r="G57" s="45">
        <f>$F57*'[1]INTERNAL PARAMETERS-2'!F57*VLOOKUP(G$4,'[1]INTERNAL PARAMETERS-1'!$B$5:$J$44,4, FALSE)</f>
        <v>3.1784263306839922E-2</v>
      </c>
      <c r="H57" s="44">
        <f>$F57*'[1]INTERNAL PARAMETERS-2'!G57*VLOOKUP(H$4,'[1]INTERNAL PARAMETERS-1'!$B$5:$J$44,4, FALSE)</f>
        <v>1.0594754435613309E-2</v>
      </c>
      <c r="I57" s="44">
        <f>$F57*'[1]INTERNAL PARAMETERS-2'!H57*VLOOKUP(I$4,'[1]INTERNAL PARAMETERS-1'!$B$5:$J$44,4, FALSE)</f>
        <v>0.1200831631051522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0.12157569389639625</v>
      </c>
      <c r="N57" s="44">
        <f>$F57*'[1]INTERNAL PARAMETERS-2'!M57*VLOOKUP(N$4,'[1]INTERNAL PARAMETERS-1'!$B$5:$J$44,4, FALSE)</f>
        <v>9.005595012558194E-3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5.2979146406754588E-3</v>
      </c>
      <c r="S57" s="44">
        <f>$F57*'[1]INTERNAL PARAMETERS-2'!R57*VLOOKUP(S$4,'[1]INTERNAL PARAMETERS-1'!$B$5:$J$44,4, FALSE)</f>
        <v>2.1622671703483101E-2</v>
      </c>
      <c r="T57" s="44">
        <f>$F57*'[1]INTERNAL PARAMETERS-2'!S57*VLOOKUP(T$4,'[1]INTERNAL PARAMETERS-1'!$B$5:$J$44,4, FALSE)</f>
        <v>2.6487423511902079E-3</v>
      </c>
      <c r="U57" s="44">
        <f>$F57*'[1]INTERNAL PARAMETERS-2'!T57*VLOOKUP(U$4,'[1]INTERNAL PARAMETERS-1'!$B$5:$J$44,4, FALSE)</f>
        <v>1.0595829281350919E-3</v>
      </c>
      <c r="V57" s="44">
        <f>$F57*'[1]INTERNAL PARAMETERS-2'!U57*VLOOKUP(V$4,'[1]INTERNAL PARAMETERS-1'!$B$5:$J$44,4, FALSE)</f>
        <v>3.4168324895143876E-2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5.2979146406754588E-3</v>
      </c>
      <c r="AJ57" s="44">
        <f>$F57*'[1]INTERNAL PARAMETERS-2'!AI57*VLOOKUP(AJ$4,'[1]INTERNAL PARAMETERS-1'!$B$5:$J$44,4, FALSE)</f>
        <v>5.2979146406754588E-3</v>
      </c>
      <c r="AK57" s="44">
        <f>$F57*'[1]INTERNAL PARAMETERS-2'!AJ57*VLOOKUP(AK$4,'[1]INTERNAL PARAMETERS-1'!$B$5:$J$44,4, FALSE)</f>
        <v>5.2979146406754588E-3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2.2815800989978916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2.3099381840315285</v>
      </c>
      <c r="BB57" s="44">
        <f>$F57*'[1]INTERNAL PARAMETERS-2'!M57*(1-VLOOKUP(N$4,'[1]INTERNAL PARAMETERS-1'!$B$5:$J$44,4, FALSE))</f>
        <v>0.17110630523860565</v>
      </c>
      <c r="BC57" s="44">
        <f>$F57*'[1]INTERNAL PARAMETERS-2'!N57*(1-VLOOKUP(O$4,'[1]INTERNAL PARAMETERS-1'!$B$5:$J$44,4, FALSE))</f>
        <v>0.96942701735591219</v>
      </c>
      <c r="BD57" s="44">
        <f>$F57*'[1]INTERNAL PARAMETERS-2'!O57*(1-VLOOKUP(P$4,'[1]INTERNAL PARAMETERS-1'!$B$5:$J$44,4, FALSE))</f>
        <v>0.1854098148918393</v>
      </c>
      <c r="BE57" s="44">
        <f>$F57*'[1]INTERNAL PARAMETERS-2'!P57*(1-VLOOKUP(Q$4,'[1]INTERNAL PARAMETERS-1'!$B$5:$J$44,4, FALSE))</f>
        <v>0.43438815639735845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0.41083076236617888</v>
      </c>
      <c r="BH57" s="44">
        <f>$F57*'[1]INTERNAL PARAMETERS-2'!S57*(1-VLOOKUP(T$4,'[1]INTERNAL PARAMETERS-1'!$B$5:$J$44,4, FALSE))</f>
        <v>2.3838681160711868E-2</v>
      </c>
      <c r="BI57" s="44">
        <f>$F57*'[1]INTERNAL PARAMETERS-2'!T57*(1-VLOOKUP(U$4,'[1]INTERNAL PARAMETERS-1'!$B$5:$J$44,4, FALSE))</f>
        <v>4.2383317125403676E-3</v>
      </c>
      <c r="BJ57" s="44">
        <f>$F57*'[1]INTERNAL PARAMETERS-2'!U57*(1-VLOOKUP(V$4,'[1]INTERNAL PARAMETERS-1'!$B$5:$J$44,4, FALSE))</f>
        <v>0.19362050773914866</v>
      </c>
      <c r="BK57" s="44">
        <f>$F57*'[1]INTERNAL PARAMETERS-2'!V57*(1-VLOOKUP(W$4,'[1]INTERNAL PARAMETERS-1'!$B$5:$J$44,4, FALSE))</f>
        <v>0.24368150171058131</v>
      </c>
      <c r="BL57" s="44">
        <f>$F57*'[1]INTERNAL PARAMETERS-2'!W57*(1-VLOOKUP(X$4,'[1]INTERNAL PARAMETERS-1'!$B$5:$J$44,4, FALSE))</f>
        <v>0.28606051945303457</v>
      </c>
      <c r="BM57" s="44">
        <f>$F57*'[1]INTERNAL PARAMETERS-2'!X57*(1-VLOOKUP(Y$4,'[1]INTERNAL PARAMETERS-1'!$B$5:$J$44,4, FALSE))</f>
        <v>0.36022380050232772</v>
      </c>
      <c r="BN57" s="44">
        <f>$F57*'[1]INTERNAL PARAMETERS-2'!Y57*(1-VLOOKUP(Z$4,'[1]INTERNAL PARAMETERS-1'!$B$5:$J$44,4, FALSE))</f>
        <v>0.40260389309051858</v>
      </c>
      <c r="BO57" s="44">
        <f>$F57*'[1]INTERNAL PARAMETERS-2'!Z57*(1-VLOOKUP(AA$4,'[1]INTERNAL PARAMETERS-1'!$B$5:$J$44,4, FALSE))</f>
        <v>0.2224919928393547</v>
      </c>
      <c r="BP57" s="44">
        <f>$F57*'[1]INTERNAL PARAMETERS-2'!AA57*(1-VLOOKUP(AB$4,'[1]INTERNAL PARAMETERS-1'!$B$5:$J$44,4, FALSE))</f>
        <v>5.2973772178066543E-2</v>
      </c>
      <c r="BQ57" s="44">
        <f>$F57*'[1]INTERNAL PARAMETERS-2'!AB57*(1-VLOOKUP(AC$4,'[1]INTERNAL PARAMETERS-1'!$B$5:$J$44,4, FALSE))</f>
        <v>1.1760263411189782</v>
      </c>
      <c r="BR57" s="44">
        <f>$F57*'[1]INTERNAL PARAMETERS-2'!AC57*(1-VLOOKUP(AD$4,'[1]INTERNAL PARAMETERS-1'!$B$5:$J$44,4, FALSE))</f>
        <v>4.7676932383128694E-2</v>
      </c>
      <c r="BS57" s="44">
        <f>$F57*'[1]INTERNAL PARAMETERS-2'!AD57*(1-VLOOKUP(AE$4,'[1]INTERNAL PARAMETERS-1'!$B$5:$J$44,4, FALSE))</f>
        <v>3.1784263306839922E-2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1.0594754435613309E-2</v>
      </c>
      <c r="CA57" s="44">
        <f>$F57*'[1]INTERNAL PARAMETERS-2'!AL57*(1-VLOOKUP(AM$4,'[1]INTERNAL PARAMETERS-1'!$B$5:$J$44,4, FALSE))</f>
        <v>3.7082177947515386E-2</v>
      </c>
      <c r="CB57" s="44">
        <f>$F57*'[1]INTERNAL PARAMETERS-2'!AM57*(1-VLOOKUP(AN$4,'[1]INTERNAL PARAMETERS-1'!$B$5:$J$44,4, FALSE))</f>
        <v>3.7082177947515386E-2</v>
      </c>
      <c r="CC57" s="44">
        <f>$F57*'[1]INTERNAL PARAMETERS-2'!AN57*(1-VLOOKUP(AO$4,'[1]INTERNAL PARAMETERS-1'!$B$5:$J$44,4, FALSE))</f>
        <v>8.475911033064408E-2</v>
      </c>
      <c r="CD57" s="44">
        <f>$F57*'[1]INTERNAL PARAMETERS-2'!AO57*(1-VLOOKUP(AP$4,'[1]INTERNAL PARAMETERS-1'!$B$5:$J$44,4, FALSE))</f>
        <v>0.36552171514300319</v>
      </c>
      <c r="CE57" s="44">
        <f>$F57*'[1]INTERNAL PARAMETERS-2'!AP57*(1-VLOOKUP(AQ$4,'[1]INTERNAL PARAMETERS-1'!$B$5:$J$44,4, FALSE))</f>
        <v>2.6487423511902076E-2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5.2979146406754588E-3</v>
      </c>
      <c r="CH57" s="43">
        <f>$F57*'[1]INTERNAL PARAMETERS-2'!AS57*(1-VLOOKUP(AT$4,'[1]INTERNAL PARAMETERS-1'!$B$5:$J$44,4, FALSE))</f>
        <v>0</v>
      </c>
      <c r="CI57" s="42">
        <f t="shared" si="0"/>
        <v>10.748460600628631</v>
      </c>
    </row>
    <row r="58" spans="3:87" x14ac:dyDescent="0.5">
      <c r="C58" s="27" t="s">
        <v>4</v>
      </c>
      <c r="D58" s="26" t="s">
        <v>81</v>
      </c>
      <c r="E58" s="26" t="s">
        <v>62</v>
      </c>
      <c r="F58" s="124">
        <f>OVERALL2021!AI58</f>
        <v>6.3892804749882846</v>
      </c>
      <c r="G58" s="45">
        <f>$F58*'[1]INTERNAL PARAMETERS-2'!F58*VLOOKUP(G$4,'[1]INTERNAL PARAMETERS-1'!$B$5:$J$44,4, FALSE)</f>
        <v>1.6424923317052382E-2</v>
      </c>
      <c r="H58" s="44">
        <f>$F58*'[1]INTERNAL PARAMETERS-2'!G58*VLOOKUP(H$4,'[1]INTERNAL PARAMETERS-1'!$B$5:$J$44,4, FALSE)</f>
        <v>1.6424923317052382E-2</v>
      </c>
      <c r="I58" s="44">
        <f>$F58*'[1]INTERNAL PARAMETERS-2'!H58*VLOOKUP(I$4,'[1]INTERNAL PARAMETERS-1'!$B$5:$J$44,4, FALSE)</f>
        <v>6.3352303568101218E-2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6.9532015643509887E-2</v>
      </c>
      <c r="N58" s="44">
        <f>$F58*'[1]INTERNAL PARAMETERS-2'!M58*VLOOKUP(N$4,'[1]INTERNAL PARAMETERS-1'!$B$5:$J$44,4, FALSE)</f>
        <v>5.7487231609683349E-3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1.8224623894844708E-2</v>
      </c>
      <c r="T58" s="44">
        <f>$F58*'[1]INTERNAL PARAMETERS-2'!S58*VLOOKUP(T$4,'[1]INTERNAL PARAMETERS-1'!$B$5:$J$44,4, FALSE)</f>
        <v>5.4749744390174607E-4</v>
      </c>
      <c r="U58" s="44">
        <f>$F58*'[1]INTERNAL PARAMETERS-2'!T58*VLOOKUP(U$4,'[1]INTERNAL PARAMETERS-1'!$B$5:$J$44,4, FALSE)</f>
        <v>1.0949948878034921E-3</v>
      </c>
      <c r="V58" s="44">
        <f>$F58*'[1]INTERNAL PARAMETERS-2'!U58*VLOOKUP(V$4,'[1]INTERNAL PARAMETERS-1'!$B$5:$J$44,4, FALSE)</f>
        <v>2.7101027633929305E-2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5.4749744390174609E-3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1.203693767793923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1.3211082972266877</v>
      </c>
      <c r="BB58" s="44">
        <f>$F58*'[1]INTERNAL PARAMETERS-2'!M58*(1-VLOOKUP(N$4,'[1]INTERNAL PARAMETERS-1'!$B$5:$J$44,4, FALSE))</f>
        <v>0.10922574005839836</v>
      </c>
      <c r="BC58" s="44">
        <f>$F58*'[1]INTERNAL PARAMETERS-2'!N58*(1-VLOOKUP(O$4,'[1]INTERNAL PARAMETERS-1'!$B$5:$J$44,4, FALSE))</f>
        <v>0.55844611492368601</v>
      </c>
      <c r="BD58" s="44">
        <f>$F58*'[1]INTERNAL PARAMETERS-2'!O58*(1-VLOOKUP(P$4,'[1]INTERNAL PARAMETERS-1'!$B$5:$J$44,4, FALSE))</f>
        <v>9.3074565463296843E-2</v>
      </c>
      <c r="BE58" s="44">
        <f>$F58*'[1]INTERNAL PARAMETERS-2'!P58*(1-VLOOKUP(Q$4,'[1]INTERNAL PARAMETERS-1'!$B$5:$J$44,4, FALSE))</f>
        <v>0.28469803190086046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0.3462678540020494</v>
      </c>
      <c r="BH58" s="44">
        <f>$F58*'[1]INTERNAL PARAMETERS-2'!S58*(1-VLOOKUP(T$4,'[1]INTERNAL PARAMETERS-1'!$B$5:$J$44,4, FALSE))</f>
        <v>4.9274769951157147E-3</v>
      </c>
      <c r="BI58" s="44">
        <f>$F58*'[1]INTERNAL PARAMETERS-2'!T58*(1-VLOOKUP(U$4,'[1]INTERNAL PARAMETERS-1'!$B$5:$J$44,4, FALSE))</f>
        <v>4.3799795512139686E-3</v>
      </c>
      <c r="BJ58" s="44">
        <f>$F58*'[1]INTERNAL PARAMETERS-2'!U58*(1-VLOOKUP(V$4,'[1]INTERNAL PARAMETERS-1'!$B$5:$J$44,4, FALSE))</f>
        <v>0.15357248992559941</v>
      </c>
      <c r="BK58" s="44">
        <f>$F58*'[1]INTERNAL PARAMETERS-2'!V58*(1-VLOOKUP(W$4,'[1]INTERNAL PARAMETERS-1'!$B$5:$J$44,4, FALSE))</f>
        <v>0.14234869648640647</v>
      </c>
      <c r="BL58" s="44">
        <f>$F58*'[1]INTERNAL PARAMETERS-2'!W58*(1-VLOOKUP(X$4,'[1]INTERNAL PARAMETERS-1'!$B$5:$J$44,4, FALSE))</f>
        <v>0.14234869648640647</v>
      </c>
      <c r="BM58" s="44">
        <f>$F58*'[1]INTERNAL PARAMETERS-2'!X58*(1-VLOOKUP(Y$4,'[1]INTERNAL PARAMETERS-1'!$B$5:$J$44,4, FALSE))</f>
        <v>0.18067351755952871</v>
      </c>
      <c r="BN58" s="44">
        <f>$F58*'[1]INTERNAL PARAMETERS-2'!Y58*(1-VLOOKUP(Z$4,'[1]INTERNAL PARAMETERS-1'!$B$5:$J$44,4, FALSE))</f>
        <v>0.24089823638872079</v>
      </c>
      <c r="BO58" s="44">
        <f>$F58*'[1]INTERNAL PARAMETERS-2'!Z58*(1-VLOOKUP(AA$4,'[1]INTERNAL PARAMETERS-1'!$B$5:$J$44,4, FALSE))</f>
        <v>0.1259244120974016</v>
      </c>
      <c r="BP58" s="44">
        <f>$F58*'[1]INTERNAL PARAMETERS-2'!AA58*(1-VLOOKUP(AB$4,'[1]INTERNAL PARAMETERS-1'!$B$5:$J$44,4, FALSE))</f>
        <v>3.2849846634104764E-2</v>
      </c>
      <c r="BQ58" s="44">
        <f>$F58*'[1]INTERNAL PARAMETERS-2'!AB58*(1-VLOOKUP(AC$4,'[1]INTERNAL PARAMETERS-1'!$B$5:$J$44,4, FALSE))</f>
        <v>0.75554455580026714</v>
      </c>
      <c r="BR58" s="44">
        <f>$F58*'[1]INTERNAL PARAMETERS-2'!AC58*(1-VLOOKUP(AD$4,'[1]INTERNAL PARAMETERS-1'!$B$5:$J$44,4, FALSE))</f>
        <v>3.2849846634104764E-2</v>
      </c>
      <c r="BS58" s="44">
        <f>$F58*'[1]INTERNAL PARAMETERS-2'!AD58*(1-VLOOKUP(AE$4,'[1]INTERNAL PARAMETERS-1'!$B$5:$J$44,4, FALSE))</f>
        <v>5.4749744390174609E-3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1.0949948878034922E-2</v>
      </c>
      <c r="CA58" s="44">
        <f>$F58*'[1]INTERNAL PARAMETERS-2'!AL58*(1-VLOOKUP(AM$4,'[1]INTERNAL PARAMETERS-1'!$B$5:$J$44,4, FALSE))</f>
        <v>2.1899897756069844E-2</v>
      </c>
      <c r="CB58" s="44">
        <f>$F58*'[1]INTERNAL PARAMETERS-2'!AM58*(1-VLOOKUP(AN$4,'[1]INTERNAL PARAMETERS-1'!$B$5:$J$44,4, FALSE))</f>
        <v>2.7374872195087305E-2</v>
      </c>
      <c r="CC58" s="44">
        <f>$F58*'[1]INTERNAL PARAMETERS-2'!AN58*(1-VLOOKUP(AO$4,'[1]INTERNAL PARAMETERS-1'!$B$5:$J$44,4, FALSE))</f>
        <v>4.3799795512139687E-2</v>
      </c>
      <c r="CD58" s="44">
        <f>$F58*'[1]INTERNAL PARAMETERS-2'!AO58*(1-VLOOKUP(AP$4,'[1]INTERNAL PARAMETERS-1'!$B$5:$J$44,4, FALSE))</f>
        <v>0.29564798077889543</v>
      </c>
      <c r="CE58" s="44">
        <f>$F58*'[1]INTERNAL PARAMETERS-2'!AP58*(1-VLOOKUP(AQ$4,'[1]INTERNAL PARAMETERS-1'!$B$5:$J$44,4, FALSE))</f>
        <v>2.1899897756069844E-2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5.4749744390174609E-3</v>
      </c>
      <c r="CH58" s="43">
        <f>$F58*'[1]INTERNAL PARAMETERS-2'!AS58*(1-VLOOKUP(AT$4,'[1]INTERNAL PARAMETERS-1'!$B$5:$J$44,4, FALSE))</f>
        <v>0</v>
      </c>
      <c r="CI58" s="42">
        <f t="shared" si="0"/>
        <v>6.3892804749882846</v>
      </c>
    </row>
    <row r="59" spans="3:87" x14ac:dyDescent="0.5">
      <c r="C59" s="27" t="s">
        <v>4</v>
      </c>
      <c r="D59" s="26" t="s">
        <v>63</v>
      </c>
      <c r="E59" s="26" t="s">
        <v>80</v>
      </c>
      <c r="F59" s="124">
        <f>OVERALL2021!AI59</f>
        <v>186.08632509826526</v>
      </c>
      <c r="G59" s="45">
        <f>$F59*'[1]INTERNAL PARAMETERS-2'!F59*VLOOKUP(G$4,'[1]INTERNAL PARAMETERS-1'!$B$5:$J$44,4, FALSE)</f>
        <v>0.23446876962381424</v>
      </c>
      <c r="H59" s="44">
        <f>$F59*'[1]INTERNAL PARAMETERS-2'!G59*VLOOKUP(H$4,'[1]INTERNAL PARAMETERS-1'!$B$5:$J$44,4, FALSE)</f>
        <v>0.15631251308254282</v>
      </c>
      <c r="I59" s="44">
        <f>$F59*'[1]INTERNAL PARAMETERS-2'!H59*VLOOKUP(I$4,'[1]INTERNAL PARAMETERS-1'!$B$5:$J$44,4, FALSE)</f>
        <v>2.1634917197634596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9.3785646986274715E-2</v>
      </c>
      <c r="N59" s="44">
        <f>$F59*'[1]INTERNAL PARAMETERS-2'!M59*VLOOKUP(N$4,'[1]INTERNAL PARAMETERS-1'!$B$5:$J$44,4, FALSE)</f>
        <v>0.78936237372920803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0.78154395678020439</v>
      </c>
      <c r="S59" s="44">
        <f>$F59*'[1]INTERNAL PARAMETERS-2'!R59*VLOOKUP(S$4,'[1]INTERNAL PARAMETERS-1'!$B$5:$J$44,4, FALSE)</f>
        <v>2.0998474052849763</v>
      </c>
      <c r="T59" s="44">
        <f>$F59*'[1]INTERNAL PARAMETERS-2'!S59*VLOOKUP(T$4,'[1]INTERNAL PARAMETERS-1'!$B$5:$J$44,4, FALSE)</f>
        <v>7.8154395678020447E-2</v>
      </c>
      <c r="U59" s="44">
        <f>$F59*'[1]INTERNAL PARAMETERS-2'!T59*VLOOKUP(U$4,'[1]INTERNAL PARAMETERS-1'!$B$5:$J$44,4, FALSE)</f>
        <v>6.2525005233017128E-2</v>
      </c>
      <c r="V59" s="44">
        <f>$F59*'[1]INTERNAL PARAMETERS-2'!U59*VLOOKUP(V$4,'[1]INTERNAL PARAMETERS-1'!$B$5:$J$44,4, FALSE)</f>
        <v>1.5474631752735326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7.815625654127141E-2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41.106342675505722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1.7819272927392193</v>
      </c>
      <c r="BB59" s="44">
        <f>$F59*'[1]INTERNAL PARAMETERS-2'!M59*(1-VLOOKUP(N$4,'[1]INTERNAL PARAMETERS-1'!$B$5:$J$44,4, FALSE))</f>
        <v>14.997885100854951</v>
      </c>
      <c r="BC59" s="44">
        <f>$F59*'[1]INTERNAL PARAMETERS-2'!N59*(1-VLOOKUP(O$4,'[1]INTERNAL PARAMETERS-1'!$B$5:$J$44,4, FALSE))</f>
        <v>2.8135694095882413</v>
      </c>
      <c r="BD59" s="44">
        <f>$F59*'[1]INTERNAL PARAMETERS-2'!O59*(1-VLOOKUP(P$4,'[1]INTERNAL PARAMETERS-1'!$B$5:$J$44,4, FALSE))</f>
        <v>4.5329698362311923</v>
      </c>
      <c r="BE59" s="44">
        <f>$F59*'[1]INTERNAL PARAMETERS-2'!P59*(1-VLOOKUP(Q$4,'[1]INTERNAL PARAMETERS-1'!$B$5:$J$44,4, FALSE))</f>
        <v>1.5630879135604088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39.897100700414548</v>
      </c>
      <c r="BH59" s="44">
        <f>$F59*'[1]INTERNAL PARAMETERS-2'!S59*(1-VLOOKUP(T$4,'[1]INTERNAL PARAMETERS-1'!$B$5:$J$44,4, FALSE))</f>
        <v>0.70338956110218398</v>
      </c>
      <c r="BI59" s="44">
        <f>$F59*'[1]INTERNAL PARAMETERS-2'!T59*(1-VLOOKUP(U$4,'[1]INTERNAL PARAMETERS-1'!$B$5:$J$44,4, FALSE))</f>
        <v>0.25010002093206851</v>
      </c>
      <c r="BJ59" s="44">
        <f>$F59*'[1]INTERNAL PARAMETERS-2'!U59*(1-VLOOKUP(V$4,'[1]INTERNAL PARAMETERS-1'!$B$5:$J$44,4, FALSE))</f>
        <v>8.7689579932166843</v>
      </c>
      <c r="BK59" s="44">
        <f>$F59*'[1]INTERNAL PARAMETERS-2'!V59*(1-VLOOKUP(W$4,'[1]INTERNAL PARAMETERS-1'!$B$5:$J$44,4, FALSE))</f>
        <v>2.5009443834231559</v>
      </c>
      <c r="BL59" s="44">
        <f>$F59*'[1]INTERNAL PARAMETERS-2'!W59*(1-VLOOKUP(X$4,'[1]INTERNAL PARAMETERS-1'!$B$5:$J$44,4, FALSE))</f>
        <v>0.39078128270635704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13.364459347702272</v>
      </c>
      <c r="BO59" s="44">
        <f>$F59*'[1]INTERNAL PARAMETERS-2'!Z59*(1-VLOOKUP(AA$4,'[1]INTERNAL PARAMETERS-1'!$B$5:$J$44,4, FALSE))</f>
        <v>5.5489825626352109</v>
      </c>
      <c r="BP59" s="44">
        <f>$F59*'[1]INTERNAL PARAMETERS-2'!AA59*(1-VLOOKUP(AB$4,'[1]INTERNAL PARAMETERS-1'!$B$5:$J$44,4, FALSE))</f>
        <v>1.3286377525691042</v>
      </c>
      <c r="BQ59" s="44">
        <f>$F59*'[1]INTERNAL PARAMETERS-2'!AB59*(1-VLOOKUP(AC$4,'[1]INTERNAL PARAMETERS-1'!$B$5:$J$44,4, FALSE))</f>
        <v>17.272179131603295</v>
      </c>
      <c r="BR59" s="44">
        <f>$F59*'[1]INTERNAL PARAMETERS-2'!AC59*(1-VLOOKUP(AD$4,'[1]INTERNAL PARAMETERS-1'!$B$5:$J$44,4, FALSE))</f>
        <v>0.70338770023893293</v>
      </c>
      <c r="BS59" s="44">
        <f>$F59*'[1]INTERNAL PARAMETERS-2'!AD59*(1-VLOOKUP(AE$4,'[1]INTERNAL PARAMETERS-1'!$B$5:$J$44,4, FALSE))</f>
        <v>0.70338770023893293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0.31262502616508564</v>
      </c>
      <c r="CA59" s="44">
        <f>$F59*'[1]INTERNAL PARAMETERS-2'!AL59*(1-VLOOKUP(AM$4,'[1]INTERNAL PARAMETERS-1'!$B$5:$J$44,4, FALSE))</f>
        <v>7.815625654127141E-2</v>
      </c>
      <c r="CB59" s="44">
        <f>$F59*'[1]INTERNAL PARAMETERS-2'!AM59*(1-VLOOKUP(AN$4,'[1]INTERNAL PARAMETERS-1'!$B$5:$J$44,4, FALSE))</f>
        <v>0.31262502616508564</v>
      </c>
      <c r="CC59" s="44">
        <f>$F59*'[1]INTERNAL PARAMETERS-2'!AN59*(1-VLOOKUP(AO$4,'[1]INTERNAL PARAMETERS-1'!$B$5:$J$44,4, FALSE))</f>
        <v>1.2504814960278328</v>
      </c>
      <c r="CD59" s="44">
        <f>$F59*'[1]INTERNAL PARAMETERS-2'!AO59*(1-VLOOKUP(AP$4,'[1]INTERNAL PARAMETERS-1'!$B$5:$J$44,4, FALSE))</f>
        <v>13.989690791399934</v>
      </c>
      <c r="CE59" s="44">
        <f>$F59*'[1]INTERNAL PARAMETERS-2'!AP59*(1-VLOOKUP(AQ$4,'[1]INTERNAL PARAMETERS-1'!$B$5:$J$44,4, FALSE))</f>
        <v>1.8757129397254941</v>
      </c>
      <c r="CF59" s="44">
        <f>$F59*'[1]INTERNAL PARAMETERS-2'!AQ59*(1-VLOOKUP(AR$4,'[1]INTERNAL PARAMETERS-1'!$B$5:$J$44,4, FALSE))</f>
        <v>1.8757129397254941</v>
      </c>
      <c r="CG59" s="44">
        <f>$F59*'[1]INTERNAL PARAMETERS-2'!AR59*(1-VLOOKUP(AS$4,'[1]INTERNAL PARAMETERS-1'!$B$5:$J$44,4, FALSE))</f>
        <v>7.815625654127141E-2</v>
      </c>
      <c r="CH59" s="43">
        <f>$F59*'[1]INTERNAL PARAMETERS-2'!AS59*(1-VLOOKUP(AT$4,'[1]INTERNAL PARAMETERS-1'!$B$5:$J$44,4, FALSE))</f>
        <v>0</v>
      </c>
      <c r="CI59" s="42">
        <f t="shared" si="0"/>
        <v>186.08636231553029</v>
      </c>
    </row>
    <row r="60" spans="3:87" x14ac:dyDescent="0.5">
      <c r="C60" s="27" t="s">
        <v>4</v>
      </c>
      <c r="D60" s="26" t="s">
        <v>63</v>
      </c>
      <c r="E60" s="26" t="s">
        <v>79</v>
      </c>
      <c r="F60" s="124">
        <f>OVERALL2021!AI60</f>
        <v>520.30548501619762</v>
      </c>
      <c r="G60" s="45">
        <f>$F60*'[1]INTERNAL PARAMETERS-2'!F60*VLOOKUP(G$4,'[1]INTERNAL PARAMETERS-1'!$B$5:$J$44,4, FALSE)</f>
        <v>0.79330977300419647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5.2406859443657732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0.15866455612826438</v>
      </c>
      <c r="N60" s="44">
        <f>$F60*'[1]INTERNAL PARAMETERS-2'!M60*VLOOKUP(N$4,'[1]INTERNAL PARAMETERS-1'!$B$5:$J$44,4, FALSE)</f>
        <v>1.6319745751372552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0.67998723836766861</v>
      </c>
      <c r="S60" s="44">
        <f>$F60*'[1]INTERNAL PARAMETERS-2'!R60*VLOOKUP(S$4,'[1]INTERNAL PARAMETERS-1'!$B$5:$J$44,4, FALSE)</f>
        <v>4.0581720594049093</v>
      </c>
      <c r="T60" s="44">
        <f>$F60*'[1]INTERNAL PARAMETERS-2'!S60*VLOOKUP(T$4,'[1]INTERNAL PARAMETERS-1'!$B$5:$J$44,4, FALSE)</f>
        <v>0.16999941111934225</v>
      </c>
      <c r="U60" s="44">
        <f>$F60*'[1]INTERNAL PARAMETERS-2'!T60*VLOOKUP(U$4,'[1]INTERNAL PARAMETERS-1'!$B$5:$J$44,4, FALSE)</f>
        <v>0.31732390920167863</v>
      </c>
      <c r="V60" s="44">
        <f>$F60*'[1]INTERNAL PARAMETERS-2'!U60*VLOOKUP(V$4,'[1]INTERNAL PARAMETERS-1'!$B$5:$J$44,4, FALSE)</f>
        <v>3.5529502303993317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0.11332253463652785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0.11332253463652785</v>
      </c>
      <c r="AI60" s="44">
        <f>$F60*'[1]INTERNAL PARAMETERS-2'!AH60*VLOOKUP(AI$4,'[1]INTERNAL PARAMETERS-1'!$B$5:$J$44,4, FALSE)</f>
        <v>0.67998723836766861</v>
      </c>
      <c r="AJ60" s="44">
        <f>$F60*'[1]INTERNAL PARAMETERS-2'!AI60*VLOOKUP(AJ$4,'[1]INTERNAL PARAMETERS-1'!$B$5:$J$44,4, FALSE)</f>
        <v>0.11332253463652785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99.573032942949681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3.0146265664370229</v>
      </c>
      <c r="BB60" s="44">
        <f>$F60*'[1]INTERNAL PARAMETERS-2'!M60*(1-VLOOKUP(N$4,'[1]INTERNAL PARAMETERS-1'!$B$5:$J$44,4, FALSE))</f>
        <v>31.007516927607846</v>
      </c>
      <c r="BC60" s="44">
        <f>$F60*'[1]INTERNAL PARAMETERS-2'!N60*(1-VLOOKUP(O$4,'[1]INTERNAL PARAMETERS-1'!$B$5:$J$44,4, FALSE))</f>
        <v>5.3265753723048217</v>
      </c>
      <c r="BD60" s="44">
        <f>$F60*'[1]INTERNAL PARAMETERS-2'!O60*(1-VLOOKUP(P$4,'[1]INTERNAL PARAMETERS-1'!$B$5:$J$44,4, FALSE))</f>
        <v>19.833056508395924</v>
      </c>
      <c r="BE60" s="44">
        <f>$F60*'[1]INTERNAL PARAMETERS-2'!P60*(1-VLOOKUP(Q$4,'[1]INTERNAL PARAMETERS-1'!$B$5:$J$44,4, FALSE))</f>
        <v>5.7799175413994348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77.10526912869328</v>
      </c>
      <c r="BH60" s="44">
        <f>$F60*'[1]INTERNAL PARAMETERS-2'!S60*(1-VLOOKUP(T$4,'[1]INTERNAL PARAMETERS-1'!$B$5:$J$44,4, FALSE))</f>
        <v>1.5299947000740803</v>
      </c>
      <c r="BI60" s="44">
        <f>$F60*'[1]INTERNAL PARAMETERS-2'!T60*(1-VLOOKUP(U$4,'[1]INTERNAL PARAMETERS-1'!$B$5:$J$44,4, FALSE))</f>
        <v>1.2692956368067145</v>
      </c>
      <c r="BJ60" s="44">
        <f>$F60*'[1]INTERNAL PARAMETERS-2'!U60*(1-VLOOKUP(V$4,'[1]INTERNAL PARAMETERS-1'!$B$5:$J$44,4, FALSE))</f>
        <v>20.133384638929545</v>
      </c>
      <c r="BK60" s="44">
        <f>$F60*'[1]INTERNAL PARAMETERS-2'!V60*(1-VLOOKUP(W$4,'[1]INTERNAL PARAMETERS-1'!$B$5:$J$44,4, FALSE))</f>
        <v>11.446512548162342</v>
      </c>
      <c r="BL60" s="44">
        <f>$F60*'[1]INTERNAL PARAMETERS-2'!W60*(1-VLOOKUP(X$4,'[1]INTERNAL PARAMETERS-1'!$B$5:$J$44,4, FALSE))</f>
        <v>1.9266391804664782</v>
      </c>
      <c r="BM60" s="44">
        <f>$F60*'[1]INTERNAL PARAMETERS-2'!X60*(1-VLOOKUP(Y$4,'[1]INTERNAL PARAMETERS-1'!$B$5:$J$44,4, FALSE))</f>
        <v>0.22664506927305569</v>
      </c>
      <c r="BN60" s="44">
        <f>$F60*'[1]INTERNAL PARAMETERS-2'!Y60*(1-VLOOKUP(Z$4,'[1]INTERNAL PARAMETERS-1'!$B$5:$J$44,4, FALSE))</f>
        <v>54.852529360702114</v>
      </c>
      <c r="BO60" s="44">
        <f>$F60*'[1]INTERNAL PARAMETERS-2'!Z60*(1-VLOOKUP(AA$4,'[1]INTERNAL PARAMETERS-1'!$B$5:$J$44,4, FALSE))</f>
        <v>53.605877418603306</v>
      </c>
      <c r="BP60" s="44">
        <f>$F60*'[1]INTERNAL PARAMETERS-2'!AA60*(1-VLOOKUP(AB$4,'[1]INTERNAL PARAMETERS-1'!$B$5:$J$44,4, FALSE))</f>
        <v>5.0999303030317655</v>
      </c>
      <c r="BQ60" s="44">
        <f>$F60*'[1]INTERNAL PARAMETERS-2'!AB60*(1-VLOOKUP(AC$4,'[1]INTERNAL PARAMETERS-1'!$B$5:$J$44,4, FALSE))</f>
        <v>58.139143017903933</v>
      </c>
      <c r="BR60" s="44">
        <f>$F60*'[1]INTERNAL PARAMETERS-2'!AC60*(1-VLOOKUP(AD$4,'[1]INTERNAL PARAMETERS-1'!$B$5:$J$44,4, FALSE))</f>
        <v>3.0599685879287599</v>
      </c>
      <c r="BS60" s="44">
        <f>$F60*'[1]INTERNAL PARAMETERS-2'!AD60*(1-VLOOKUP(AE$4,'[1]INTERNAL PARAMETERS-1'!$B$5:$J$44,4, FALSE))</f>
        <v>0.90663230764072433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0.22664506927305569</v>
      </c>
      <c r="CA60" s="44">
        <f>$F60*'[1]INTERNAL PARAMETERS-2'!AL60*(1-VLOOKUP(AM$4,'[1]INTERNAL PARAMETERS-1'!$B$5:$J$44,4, FALSE))</f>
        <v>0.34001963445808514</v>
      </c>
      <c r="CB60" s="44">
        <f>$F60*'[1]INTERNAL PARAMETERS-2'!AM60*(1-VLOOKUP(AN$4,'[1]INTERNAL PARAMETERS-1'!$B$5:$J$44,4, FALSE))</f>
        <v>1.2466519420988096</v>
      </c>
      <c r="CC60" s="44">
        <f>$F60*'[1]INTERNAL PARAMETERS-2'!AN60*(1-VLOOKUP(AO$4,'[1]INTERNAL PARAMETERS-1'!$B$5:$J$44,4, FALSE))</f>
        <v>3.2866136572018152</v>
      </c>
      <c r="CD60" s="44">
        <f>$F60*'[1]INTERNAL PARAMETERS-2'!AO60*(1-VLOOKUP(AP$4,'[1]INTERNAL PARAMETERS-1'!$B$5:$J$44,4, FALSE))</f>
        <v>39.099396282512203</v>
      </c>
      <c r="CE60" s="44">
        <f>$F60*'[1]INTERNAL PARAMETERS-2'!AP60*(1-VLOOKUP(AQ$4,'[1]INTERNAL PARAMETERS-1'!$B$5:$J$44,4, FALSE))</f>
        <v>3.8532783609329564</v>
      </c>
      <c r="CF60" s="44">
        <f>$F60*'[1]INTERNAL PARAMETERS-2'!AQ60*(1-VLOOKUP(AR$4,'[1]INTERNAL PARAMETERS-1'!$B$5:$J$44,4, FALSE))</f>
        <v>0.79330977300419647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520.30548501619762</v>
      </c>
    </row>
    <row r="61" spans="3:87" x14ac:dyDescent="0.5">
      <c r="C61" s="27" t="s">
        <v>4</v>
      </c>
      <c r="D61" s="26" t="s">
        <v>63</v>
      </c>
      <c r="E61" s="26" t="s">
        <v>78</v>
      </c>
      <c r="F61" s="124">
        <f>OVERALL2021!AI61</f>
        <v>752.11246711503395</v>
      </c>
      <c r="G61" s="45">
        <f>$F61*'[1]INTERNAL PARAMETERS-2'!F61*VLOOKUP(G$4,'[1]INTERNAL PARAMETERS-1'!$B$5:$J$44,4, FALSE)</f>
        <v>2.2738616218288823</v>
      </c>
      <c r="H61" s="44">
        <f>$F61*'[1]INTERNAL PARAMETERS-2'!G61*VLOOKUP(H$4,'[1]INTERNAL PARAMETERS-1'!$B$5:$J$44,4, FALSE)</f>
        <v>2.2738616218288823</v>
      </c>
      <c r="I61" s="44">
        <f>$F61*'[1]INTERNAL PARAMETERS-2'!H61*VLOOKUP(I$4,'[1]INTERNAL PARAMETERS-1'!$B$5:$J$44,4, FALSE)</f>
        <v>9.1766483098276037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0.33439296344167968</v>
      </c>
      <c r="N61" s="44">
        <f>$F61*'[1]INTERNAL PARAMETERS-2'!M61*VLOOKUP(N$4,'[1]INTERNAL PARAMETERS-1'!$B$5:$J$44,4, FALSE)</f>
        <v>1.8993396977042796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0.53505280910563524</v>
      </c>
      <c r="S61" s="44">
        <f>$F61*'[1]INTERNAL PARAMETERS-2'!R61*VLOOKUP(S$4,'[1]INTERNAL PARAMETERS-1'!$B$5:$J$44,4, FALSE)</f>
        <v>6.1719063558303446</v>
      </c>
      <c r="T61" s="44">
        <f>$F61*'[1]INTERNAL PARAMETERS-2'!S61*VLOOKUP(T$4,'[1]INTERNAL PARAMETERS-1'!$B$5:$J$44,4, FALSE)</f>
        <v>0.10700304069645589</v>
      </c>
      <c r="U61" s="44">
        <f>$F61*'[1]INTERNAL PARAMETERS-2'!T61*VLOOKUP(U$4,'[1]INTERNAL PARAMETERS-1'!$B$5:$J$44,4, FALSE)</f>
        <v>0.37452192412460228</v>
      </c>
      <c r="V61" s="44">
        <f>$F61*'[1]INTERNAL PARAMETERS-2'!U61*VLOOKUP(V$4,'[1]INTERNAL PARAMETERS-1'!$B$5:$J$44,4, FALSE)</f>
        <v>3.852188436881459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0.13372559665305306</v>
      </c>
      <c r="AG61" s="44">
        <f>$F61*'[1]INTERNAL PARAMETERS-2'!AF61*VLOOKUP(AG$4,'[1]INTERNAL PARAMETERS-1'!$B$5:$J$44,4, FALSE)</f>
        <v>0.26752640455281762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0.13372559665305306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174.35631788672444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6.3534663053919136</v>
      </c>
      <c r="BB61" s="44">
        <f>$F61*'[1]INTERNAL PARAMETERS-2'!M61*(1-VLOOKUP(N$4,'[1]INTERNAL PARAMETERS-1'!$B$5:$J$44,4, FALSE))</f>
        <v>36.087454256381314</v>
      </c>
      <c r="BC61" s="44">
        <f>$F61*'[1]INTERNAL PARAMETERS-2'!N61*(1-VLOOKUP(O$4,'[1]INTERNAL PARAMETERS-1'!$B$5:$J$44,4, FALSE))</f>
        <v>10.433003298832904</v>
      </c>
      <c r="BD61" s="44">
        <f>$F61*'[1]INTERNAL PARAMETERS-2'!O61*(1-VLOOKUP(P$4,'[1]INTERNAL PARAMETERS-1'!$B$5:$J$44,4, FALSE))</f>
        <v>29.827652277081572</v>
      </c>
      <c r="BE61" s="44">
        <f>$F61*'[1]INTERNAL PARAMETERS-2'!P61*(1-VLOOKUP(Q$4,'[1]INTERNAL PARAMETERS-1'!$B$5:$J$44,4, FALSE))</f>
        <v>15.114452139143722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117.26622076077653</v>
      </c>
      <c r="BH61" s="44">
        <f>$F61*'[1]INTERNAL PARAMETERS-2'!S61*(1-VLOOKUP(T$4,'[1]INTERNAL PARAMETERS-1'!$B$5:$J$44,4, FALSE))</f>
        <v>0.96302736626810292</v>
      </c>
      <c r="BI61" s="44">
        <f>$F61*'[1]INTERNAL PARAMETERS-2'!T61*(1-VLOOKUP(U$4,'[1]INTERNAL PARAMETERS-1'!$B$5:$J$44,4, FALSE))</f>
        <v>1.4980876964984091</v>
      </c>
      <c r="BJ61" s="44">
        <f>$F61*'[1]INTERNAL PARAMETERS-2'!U61*(1-VLOOKUP(V$4,'[1]INTERNAL PARAMETERS-1'!$B$5:$J$44,4, FALSE))</f>
        <v>21.829067808994935</v>
      </c>
      <c r="BK61" s="44">
        <f>$F61*'[1]INTERNAL PARAMETERS-2'!V61*(1-VLOOKUP(W$4,'[1]INTERNAL PARAMETERS-1'!$B$5:$J$44,4, FALSE))</f>
        <v>14.579474541284799</v>
      </c>
      <c r="BL61" s="44">
        <f>$F61*'[1]INTERNAL PARAMETERS-2'!W61*(1-VLOOKUP(X$4,'[1]INTERNAL PARAMETERS-1'!$B$5:$J$44,4, FALSE))</f>
        <v>9.7642248930742159</v>
      </c>
      <c r="BM61" s="44">
        <f>$F61*'[1]INTERNAL PARAMETERS-2'!X61*(1-VLOOKUP(Y$4,'[1]INTERNAL PARAMETERS-1'!$B$5:$J$44,4, FALSE))</f>
        <v>1.0700304069645588</v>
      </c>
      <c r="BN61" s="44">
        <f>$F61*'[1]INTERNAL PARAMETERS-2'!Y61*(1-VLOOKUP(Z$4,'[1]INTERNAL PARAMETERS-1'!$B$5:$J$44,4, FALSE))</f>
        <v>49.89115487233564</v>
      </c>
      <c r="BO61" s="44">
        <f>$F61*'[1]INTERNAL PARAMETERS-2'!Z61*(1-VLOOKUP(AA$4,'[1]INTERNAL PARAMETERS-1'!$B$5:$J$44,4, FALSE))</f>
        <v>72.495970282724699</v>
      </c>
      <c r="BP61" s="44">
        <f>$F61*'[1]INTERNAL PARAMETERS-2'!AA61*(1-VLOOKUP(AB$4,'[1]INTERNAL PARAMETERS-1'!$B$5:$J$44,4, FALSE))</f>
        <v>10.700529703385723</v>
      </c>
      <c r="BQ61" s="44">
        <f>$F61*'[1]INTERNAL PARAMETERS-2'!AB61*(1-VLOOKUP(AC$4,'[1]INTERNAL PARAMETERS-1'!$B$5:$J$44,4, FALSE))</f>
        <v>84.935308798833674</v>
      </c>
      <c r="BR61" s="44">
        <f>$F61*'[1]INTERNAL PARAMETERS-2'!AC61*(1-VLOOKUP(AD$4,'[1]INTERNAL PARAMETERS-1'!$B$5:$J$44,4, FALSE))</f>
        <v>6.8215848654866464</v>
      </c>
      <c r="BS61" s="44">
        <f>$F61*'[1]INTERNAL PARAMETERS-2'!AD61*(1-VLOOKUP(AE$4,'[1]INTERNAL PARAMETERS-1'!$B$5:$J$44,4, FALSE))</f>
        <v>1.4713576194171407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2.140136025175829</v>
      </c>
      <c r="CA61" s="44">
        <f>$F61*'[1]INTERNAL PARAMETERS-2'!AL61*(1-VLOOKUP(AM$4,'[1]INTERNAL PARAMETERS-1'!$B$5:$J$44,4, FALSE))</f>
        <v>1.0700304069645588</v>
      </c>
      <c r="CB61" s="44">
        <f>$F61*'[1]INTERNAL PARAMETERS-2'!AM61*(1-VLOOKUP(AN$4,'[1]INTERNAL PARAMETERS-1'!$B$5:$J$44,4, FALSE))</f>
        <v>3.3438920287934413</v>
      </c>
      <c r="CC61" s="44">
        <f>$F61*'[1]INTERNAL PARAMETERS-2'!AN61*(1-VLOOKUP(AO$4,'[1]INTERNAL PARAMETERS-1'!$B$5:$J$44,4, FALSE))</f>
        <v>9.2291720839685816</v>
      </c>
      <c r="CD61" s="44">
        <f>$F61*'[1]INTERNAL PARAMETERS-2'!AO61*(1-VLOOKUP(AP$4,'[1]INTERNAL PARAMETERS-1'!$B$5:$J$44,4, FALSE))</f>
        <v>35.846733140156481</v>
      </c>
      <c r="CE61" s="44">
        <f>$F61*'[1]INTERNAL PARAMETERS-2'!AP61*(1-VLOOKUP(AQ$4,'[1]INTERNAL PARAMETERS-1'!$B$5:$J$44,4, FALSE))</f>
        <v>5.0827760527633998</v>
      </c>
      <c r="CF61" s="44">
        <f>$F61*'[1]INTERNAL PARAMETERS-2'!AQ61*(1-VLOOKUP(AR$4,'[1]INTERNAL PARAMETERS-1'!$B$5:$J$44,4, FALSE))</f>
        <v>2.4075872184819351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752.11246711503406</v>
      </c>
    </row>
    <row r="62" spans="3:87" x14ac:dyDescent="0.5">
      <c r="C62" s="27" t="s">
        <v>4</v>
      </c>
      <c r="D62" s="26" t="s">
        <v>63</v>
      </c>
      <c r="E62" s="26" t="s">
        <v>77</v>
      </c>
      <c r="F62" s="124">
        <f>OVERALL2021!AI62</f>
        <v>900.11091608391087</v>
      </c>
      <c r="G62" s="45">
        <f>$F62*'[1]INTERNAL PARAMETERS-2'!F62*VLOOKUP(G$4,'[1]INTERNAL PARAMETERS-1'!$B$5:$J$44,4, FALSE)</f>
        <v>4.2108988876237525</v>
      </c>
      <c r="H62" s="44">
        <f>$F62*'[1]INTERNAL PARAMETERS-2'!G62*VLOOKUP(H$4,'[1]INTERNAL PARAMETERS-1'!$B$5:$J$44,4, FALSE)</f>
        <v>4.5523109580943792</v>
      </c>
      <c r="I62" s="44">
        <f>$F62*'[1]INTERNAL PARAMETERS-2'!H62*VLOOKUP(I$4,'[1]INTERNAL PARAMETERS-1'!$B$5:$J$44,4, FALSE)</f>
        <v>12.210346618826364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0.11377401979300635</v>
      </c>
      <c r="M62" s="44">
        <f>$F62*'[1]INTERNAL PARAMETERS-2'!L62*VLOOKUP(M$4,'[1]INTERNAL PARAMETERS-1'!$B$5:$J$44,4, FALSE)</f>
        <v>0.34142557213436864</v>
      </c>
      <c r="N62" s="44">
        <f>$F62*'[1]INTERNAL PARAMETERS-2'!M62*VLOOKUP(N$4,'[1]INTERNAL PARAMETERS-1'!$B$5:$J$44,4, FALSE)</f>
        <v>2.5208551321391814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0.79668817182586948</v>
      </c>
      <c r="S62" s="44">
        <f>$F62*'[1]INTERNAL PARAMETERS-2'!R62*VLOOKUP(S$4,'[1]INTERNAL PARAMETERS-1'!$B$5:$J$44,4, FALSE)</f>
        <v>5.606363343601541</v>
      </c>
      <c r="T62" s="44">
        <f>$F62*'[1]INTERNAL PARAMETERS-2'!S62*VLOOKUP(T$4,'[1]INTERNAL PARAMETERS-1'!$B$5:$J$44,4, FALSE)</f>
        <v>0.12518742620895032</v>
      </c>
      <c r="U62" s="44">
        <f>$F62*'[1]INTERNAL PARAMETERS-2'!T62*VLOOKUP(U$4,'[1]INTERNAL PARAMETERS-1'!$B$5:$J$44,4, FALSE)</f>
        <v>0.36418487664755039</v>
      </c>
      <c r="V62" s="44">
        <f>$F62*'[1]INTERNAL PARAMETERS-2'!U62*VLOOKUP(V$4,'[1]INTERNAL PARAMETERS-1'!$B$5:$J$44,4, FALSE)</f>
        <v>4.3531794201291358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0.34141207047062738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231.99658575770087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6.4870858705530035</v>
      </c>
      <c r="BB62" s="44">
        <f>$F62*'[1]INTERNAL PARAMETERS-2'!M62*(1-VLOOKUP(N$4,'[1]INTERNAL PARAMETERS-1'!$B$5:$J$44,4, FALSE))</f>
        <v>47.896247510644443</v>
      </c>
      <c r="BC62" s="44">
        <f>$F62*'[1]INTERNAL PARAMETERS-2'!N62*(1-VLOOKUP(O$4,'[1]INTERNAL PARAMETERS-1'!$B$5:$J$44,4, FALSE))</f>
        <v>19.461208105558626</v>
      </c>
      <c r="BD62" s="44">
        <f>$F62*'[1]INTERNAL PARAMETERS-2'!O62*(1-VLOOKUP(P$4,'[1]INTERNAL PARAMETERS-1'!$B$5:$J$44,4, FALSE))</f>
        <v>39.946742433620742</v>
      </c>
      <c r="BE62" s="44">
        <f>$F62*'[1]INTERNAL PARAMETERS-2'!P62*(1-VLOOKUP(Q$4,'[1]INTERNAL PARAMETERS-1'!$B$5:$J$44,4, FALSE))</f>
        <v>33.118230990933377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106.52090352842927</v>
      </c>
      <c r="BH62" s="44">
        <f>$F62*'[1]INTERNAL PARAMETERS-2'!S62*(1-VLOOKUP(T$4,'[1]INTERNAL PARAMETERS-1'!$B$5:$J$44,4, FALSE))</f>
        <v>1.1266868358805529</v>
      </c>
      <c r="BI62" s="44">
        <f>$F62*'[1]INTERNAL PARAMETERS-2'!T62*(1-VLOOKUP(U$4,'[1]INTERNAL PARAMETERS-1'!$B$5:$J$44,4, FALSE))</f>
        <v>1.4567395065902016</v>
      </c>
      <c r="BJ62" s="44">
        <f>$F62*'[1]INTERNAL PARAMETERS-2'!U62*(1-VLOOKUP(V$4,'[1]INTERNAL PARAMETERS-1'!$B$5:$J$44,4, FALSE))</f>
        <v>24.6680167140651</v>
      </c>
      <c r="BK62" s="44">
        <f>$F62*'[1]INTERNAL PARAMETERS-2'!V62*(1-VLOOKUP(W$4,'[1]INTERNAL PARAMETERS-1'!$B$5:$J$44,4, FALSE))</f>
        <v>25.720669427097754</v>
      </c>
      <c r="BL62" s="44">
        <f>$F62*'[1]INTERNAL PARAMETERS-2'!W62*(1-VLOOKUP(X$4,'[1]INTERNAL PARAMETERS-1'!$B$5:$J$44,4, FALSE))</f>
        <v>32.093994779521495</v>
      </c>
      <c r="BM62" s="44">
        <f>$F62*'[1]INTERNAL PARAMETERS-2'!X62*(1-VLOOKUP(Y$4,'[1]INTERNAL PARAMETERS-1'!$B$5:$J$44,4, FALSE))</f>
        <v>5.0075870594496212</v>
      </c>
      <c r="BN62" s="44">
        <f>$F62*'[1]INTERNAL PARAMETERS-2'!Y62*(1-VLOOKUP(Z$4,'[1]INTERNAL PARAMETERS-1'!$B$5:$J$44,4, FALSE))</f>
        <v>36.53253171782287</v>
      </c>
      <c r="BO62" s="44">
        <f>$F62*'[1]INTERNAL PARAMETERS-2'!Z62*(1-VLOOKUP(AA$4,'[1]INTERNAL PARAMETERS-1'!$B$5:$J$44,4, FALSE))</f>
        <v>33.573507092288615</v>
      </c>
      <c r="BP62" s="44">
        <f>$F62*'[1]INTERNAL PARAMETERS-2'!AA62*(1-VLOOKUP(AB$4,'[1]INTERNAL PARAMETERS-1'!$B$5:$J$44,4, FALSE))</f>
        <v>13.770796905167753</v>
      </c>
      <c r="BQ62" s="44">
        <f>$F62*'[1]INTERNAL PARAMETERS-2'!AB62*(1-VLOOKUP(AC$4,'[1]INTERNAL PARAMETERS-1'!$B$5:$J$44,4, FALSE))</f>
        <v>110.05278124373223</v>
      </c>
      <c r="BR62" s="44">
        <f>$F62*'[1]INTERNAL PARAMETERS-2'!AC62*(1-VLOOKUP(AD$4,'[1]INTERNAL PARAMETERS-1'!$B$5:$J$44,4, FALSE))</f>
        <v>9.7875360682216215</v>
      </c>
      <c r="BS62" s="44">
        <f>$F62*'[1]INTERNAL PARAMETERS-2'!AD62*(1-VLOOKUP(AE$4,'[1]INTERNAL PARAMETERS-1'!$B$5:$J$44,4, FALSE))</f>
        <v>2.1623364537083791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5.4627731497132546</v>
      </c>
      <c r="CA62" s="44">
        <f>$F62*'[1]INTERNAL PARAMETERS-2'!AL62*(1-VLOOKUP(AM$4,'[1]INTERNAL PARAMETERS-1'!$B$5:$J$44,4, FALSE))</f>
        <v>2.3899745043860001</v>
      </c>
      <c r="CB62" s="44">
        <f>$F62*'[1]INTERNAL PARAMETERS-2'!AM62*(1-VLOOKUP(AN$4,'[1]INTERNAL PARAMETERS-1'!$B$5:$J$44,4, FALSE))</f>
        <v>6.8285114426873728</v>
      </c>
      <c r="CC62" s="44">
        <f>$F62*'[1]INTERNAL PARAMETERS-2'!AN62*(1-VLOOKUP(AO$4,'[1]INTERNAL PARAMETERS-1'!$B$5:$J$44,4, FALSE))</f>
        <v>13.315610814904119</v>
      </c>
      <c r="CD62" s="44">
        <f>$F62*'[1]INTERNAL PARAMETERS-2'!AO62*(1-VLOOKUP(AP$4,'[1]INTERNAL PARAMETERS-1'!$B$5:$J$44,4, FALSE))</f>
        <v>45.295741563541</v>
      </c>
      <c r="CE62" s="44">
        <f>$F62*'[1]INTERNAL PARAMETERS-2'!AP62*(1-VLOOKUP(AQ$4,'[1]INTERNAL PARAMETERS-1'!$B$5:$J$44,4, FALSE))</f>
        <v>4.7799490087720002</v>
      </c>
      <c r="CF62" s="44">
        <f>$F62*'[1]INTERNAL PARAMETERS-2'!AQ62*(1-VLOOKUP(AR$4,'[1]INTERNAL PARAMETERS-1'!$B$5:$J$44,4, FALSE))</f>
        <v>4.7799490087720002</v>
      </c>
      <c r="CG62" s="44">
        <f>$F62*'[1]INTERNAL PARAMETERS-2'!AR62*(1-VLOOKUP(AS$4,'[1]INTERNAL PARAMETERS-1'!$B$5:$J$44,4, FALSE))</f>
        <v>0.34141207047062738</v>
      </c>
      <c r="CH62" s="43">
        <f>$F62*'[1]INTERNAL PARAMETERS-2'!AS62*(1-VLOOKUP(AT$4,'[1]INTERNAL PARAMETERS-1'!$B$5:$J$44,4, FALSE))</f>
        <v>0</v>
      </c>
      <c r="CI62" s="42">
        <f t="shared" si="0"/>
        <v>900.11073606172772</v>
      </c>
    </row>
    <row r="63" spans="3:87" x14ac:dyDescent="0.5">
      <c r="C63" s="27" t="s">
        <v>4</v>
      </c>
      <c r="D63" s="26" t="s">
        <v>63</v>
      </c>
      <c r="E63" s="26" t="s">
        <v>76</v>
      </c>
      <c r="F63" s="124">
        <f>OVERALL2021!AI63</f>
        <v>816.60411663328614</v>
      </c>
      <c r="G63" s="45">
        <f>$F63*'[1]INTERNAL PARAMETERS-2'!F63*VLOOKUP(G$4,'[1]INTERNAL PARAMETERS-1'!$B$5:$J$44,4, FALSE)</f>
        <v>3.7912479322933574</v>
      </c>
      <c r="H63" s="44">
        <f>$F63*'[1]INTERNAL PARAMETERS-2'!G63*VLOOKUP(H$4,'[1]INTERNAL PARAMETERS-1'!$B$5:$J$44,4, FALSE)</f>
        <v>6.9054493914860577</v>
      </c>
      <c r="I63" s="44">
        <f>$F63*'[1]INTERNAL PARAMETERS-2'!H63*VLOOKUP(I$4,'[1]INTERNAL PARAMETERS-1'!$B$5:$J$44,4, FALSE)</f>
        <v>9.8747362841410151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0.33850282144741295</v>
      </c>
      <c r="N63" s="44">
        <f>$F63*'[1]INTERNAL PARAMETERS-2'!M63*VLOOKUP(N$4,'[1]INTERNAL PARAMETERS-1'!$B$5:$J$44,4, FALSE)</f>
        <v>1.8414545320698101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1.2186183232518528</v>
      </c>
      <c r="S63" s="44">
        <f>$F63*'[1]INTERNAL PARAMETERS-2'!R63*VLOOKUP(S$4,'[1]INTERNAL PARAMETERS-1'!$B$5:$J$44,4, FALSE)</f>
        <v>4.261142356107066</v>
      </c>
      <c r="T63" s="44">
        <f>$F63*'[1]INTERNAL PARAMETERS-2'!S63*VLOOKUP(T$4,'[1]INTERNAL PARAMETERS-1'!$B$5:$J$44,4, FALSE)</f>
        <v>0.24372366465037057</v>
      </c>
      <c r="U63" s="44">
        <f>$F63*'[1]INTERNAL PARAMETERS-2'!T63*VLOOKUP(U$4,'[1]INTERNAL PARAMETERS-1'!$B$5:$J$44,4, FALSE)</f>
        <v>0.46036873679318147</v>
      </c>
      <c r="V63" s="44">
        <f>$F63*'[1]INTERNAL PARAMETERS-2'!U63*VLOOKUP(V$4,'[1]INTERNAL PARAMETERS-1'!$B$5:$J$44,4, FALSE)</f>
        <v>2.8840415889196085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0.40617888761339649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0.13539296253779884</v>
      </c>
      <c r="AJ63" s="44">
        <f>$F63*'[1]INTERNAL PARAMETERS-2'!AI63*VLOOKUP(AJ$4,'[1]INTERNAL PARAMETERS-1'!$B$5:$J$44,4, FALSE)</f>
        <v>0.67696481268899422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187.61998939867928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6.4315536075008453</v>
      </c>
      <c r="BB63" s="44">
        <f>$F63*'[1]INTERNAL PARAMETERS-2'!M63*(1-VLOOKUP(N$4,'[1]INTERNAL PARAMETERS-1'!$B$5:$J$44,4, FALSE))</f>
        <v>34.987636109326388</v>
      </c>
      <c r="BC63" s="44">
        <f>$F63*'[1]INTERNAL PARAMETERS-2'!N63*(1-VLOOKUP(O$4,'[1]INTERNAL PARAMETERS-1'!$B$5:$J$44,4, FALSE))</f>
        <v>27.080225715793034</v>
      </c>
      <c r="BD63" s="44">
        <f>$F63*'[1]INTERNAL PARAMETERS-2'!O63*(1-VLOOKUP(P$4,'[1]INTERNAL PARAMETERS-1'!$B$5:$J$44,4, FALSE))</f>
        <v>30.059034212447933</v>
      </c>
      <c r="BE63" s="44">
        <f>$F63*'[1]INTERNAL PARAMETERS-2'!P63*(1-VLOOKUP(Q$4,'[1]INTERNAL PARAMETERS-1'!$B$5:$J$44,4, FALSE))</f>
        <v>39.672506175513298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80.961704766034245</v>
      </c>
      <c r="BH63" s="44">
        <f>$F63*'[1]INTERNAL PARAMETERS-2'!S63*(1-VLOOKUP(T$4,'[1]INTERNAL PARAMETERS-1'!$B$5:$J$44,4, FALSE))</f>
        <v>2.1935129818533352</v>
      </c>
      <c r="BI63" s="44">
        <f>$F63*'[1]INTERNAL PARAMETERS-2'!T63*(1-VLOOKUP(U$4,'[1]INTERNAL PARAMETERS-1'!$B$5:$J$44,4, FALSE))</f>
        <v>1.8414749471727259</v>
      </c>
      <c r="BJ63" s="44">
        <f>$F63*'[1]INTERNAL PARAMETERS-2'!U63*(1-VLOOKUP(V$4,'[1]INTERNAL PARAMETERS-1'!$B$5:$J$44,4, FALSE))</f>
        <v>16.342902337211115</v>
      </c>
      <c r="BK63" s="44">
        <f>$F63*'[1]INTERNAL PARAMETERS-2'!V63*(1-VLOOKUP(W$4,'[1]INTERNAL PARAMETERS-1'!$B$5:$J$44,4, FALSE))</f>
        <v>21.528787610096629</v>
      </c>
      <c r="BL63" s="44">
        <f>$F63*'[1]INTERNAL PARAMETERS-2'!W63*(1-VLOOKUP(X$4,'[1]INTERNAL PARAMETERS-1'!$B$5:$J$44,4, FALSE))</f>
        <v>41.432778009328011</v>
      </c>
      <c r="BM63" s="44">
        <f>$F63*'[1]INTERNAL PARAMETERS-2'!X63*(1-VLOOKUP(Y$4,'[1]INTERNAL PARAMETERS-1'!$B$5:$J$44,4, FALSE))</f>
        <v>10.561304361241616</v>
      </c>
      <c r="BN63" s="44">
        <f>$F63*'[1]INTERNAL PARAMETERS-2'!Y63*(1-VLOOKUP(Z$4,'[1]INTERNAL PARAMETERS-1'!$B$5:$J$44,4, FALSE))</f>
        <v>36.016732866169399</v>
      </c>
      <c r="BO63" s="44">
        <f>$F63*'[1]INTERNAL PARAMETERS-2'!Z63*(1-VLOOKUP(AA$4,'[1]INTERNAL PARAMETERS-1'!$B$5:$J$44,4, FALSE))</f>
        <v>33.5794962196657</v>
      </c>
      <c r="BP63" s="44">
        <f>$F63*'[1]INTERNAL PARAMETERS-2'!AA63*(1-VLOOKUP(AB$4,'[1]INTERNAL PARAMETERS-1'!$B$5:$J$44,4, FALSE))</f>
        <v>11.779922684493469</v>
      </c>
      <c r="BQ63" s="44">
        <f>$F63*'[1]INTERNAL PARAMETERS-2'!AB63*(1-VLOOKUP(AC$4,'[1]INTERNAL PARAMETERS-1'!$B$5:$J$44,4, FALSE))</f>
        <v>109.2687352613484</v>
      </c>
      <c r="BR63" s="44">
        <f>$F63*'[1]INTERNAL PARAMETERS-2'!AC63*(1-VLOOKUP(AD$4,'[1]INTERNAL PARAMETERS-1'!$B$5:$J$44,4, FALSE))</f>
        <v>10.967483248855013</v>
      </c>
      <c r="BS63" s="44">
        <f>$F63*'[1]INTERNAL PARAMETERS-2'!AD63*(1-VLOOKUP(AE$4,'[1]INTERNAL PARAMETERS-1'!$B$5:$J$44,4, FALSE))</f>
        <v>3.6558549697555587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3.7912479322933574</v>
      </c>
      <c r="CA63" s="44">
        <f>$F63*'[1]INTERNAL PARAMETERS-2'!AL63*(1-VLOOKUP(AM$4,'[1]INTERNAL PARAMETERS-1'!$B$5:$J$44,4, FALSE))</f>
        <v>3.9266408948311566</v>
      </c>
      <c r="CB63" s="44">
        <f>$F63*'[1]INTERNAL PARAMETERS-2'!AM63*(1-VLOOKUP(AN$4,'[1]INTERNAL PARAMETERS-1'!$B$5:$J$44,4, FALSE))</f>
        <v>4.6036057075201509</v>
      </c>
      <c r="CC63" s="44">
        <f>$F63*'[1]INTERNAL PARAMETERS-2'!AN63*(1-VLOOKUP(AO$4,'[1]INTERNAL PARAMETERS-1'!$B$5:$J$44,4, FALSE))</f>
        <v>14.75873118114837</v>
      </c>
      <c r="CD63" s="44">
        <f>$F63*'[1]INTERNAL PARAMETERS-2'!AO63*(1-VLOOKUP(AP$4,'[1]INTERNAL PARAMETERS-1'!$B$5:$J$44,4, FALSE))</f>
        <v>42.922182257655457</v>
      </c>
      <c r="CE63" s="44">
        <f>$F63*'[1]INTERNAL PARAMETERS-2'!AP63*(1-VLOOKUP(AQ$4,'[1]INTERNAL PARAMETERS-1'!$B$5:$J$44,4, FALSE))</f>
        <v>5.9576169933098022</v>
      </c>
      <c r="CF63" s="44">
        <f>$F63*'[1]INTERNAL PARAMETERS-2'!AQ63*(1-VLOOKUP(AR$4,'[1]INTERNAL PARAMETERS-1'!$B$5:$J$44,4, FALSE))</f>
        <v>1.4894042483274506</v>
      </c>
      <c r="CG63" s="44">
        <f>$F63*'[1]INTERNAL PARAMETERS-2'!AR63*(1-VLOOKUP(AS$4,'[1]INTERNAL PARAMETERS-1'!$B$5:$J$44,4, FALSE))</f>
        <v>0.13539296253779884</v>
      </c>
      <c r="CH63" s="43">
        <f>$F63*'[1]INTERNAL PARAMETERS-2'!AS63*(1-VLOOKUP(AT$4,'[1]INTERNAL PARAMETERS-1'!$B$5:$J$44,4, FALSE))</f>
        <v>0</v>
      </c>
      <c r="CI63" s="42">
        <f t="shared" si="0"/>
        <v>816.60427995410953</v>
      </c>
    </row>
    <row r="64" spans="3:87" x14ac:dyDescent="0.5">
      <c r="C64" s="27" t="s">
        <v>4</v>
      </c>
      <c r="D64" s="26" t="s">
        <v>63</v>
      </c>
      <c r="E64" s="26" t="s">
        <v>75</v>
      </c>
      <c r="F64" s="124">
        <f>OVERALL2021!AI64</f>
        <v>612.49695328243547</v>
      </c>
      <c r="G64" s="45">
        <f>$F64*'[1]INTERNAL PARAMETERS-2'!F64*VLOOKUP(G$4,'[1]INTERNAL PARAMETERS-1'!$B$5:$J$44,4, FALSE)</f>
        <v>4.3285772185422999</v>
      </c>
      <c r="H64" s="44">
        <f>$F64*'[1]INTERNAL PARAMETERS-2'!G64*VLOOKUP(H$4,'[1]INTERNAL PARAMETERS-1'!$B$5:$J$44,4, FALSE)</f>
        <v>3.5647322681037741</v>
      </c>
      <c r="I64" s="44">
        <f>$F64*'[1]INTERNAL PARAMETERS-2'!H64*VLOOKUP(I$4,'[1]INTERNAL PARAMETERS-1'!$B$5:$J$44,4, FALSE)</f>
        <v>7.3980413877371305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0.25461498347950845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0.31191407345908029</v>
      </c>
      <c r="N64" s="44">
        <f>$F64*'[1]INTERNAL PARAMETERS-2'!M64*VLOOKUP(N$4,'[1]INTERNAL PARAMETERS-1'!$B$5:$J$44,4, FALSE)</f>
        <v>1.2349255446623457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0.89118306702594352</v>
      </c>
      <c r="S64" s="44">
        <f>$F64*'[1]INTERNAL PARAMETERS-2'!R64*VLOOKUP(S$4,'[1]INTERNAL PARAMETERS-1'!$B$5:$J$44,4, FALSE)</f>
        <v>2.9842352181455798</v>
      </c>
      <c r="T64" s="44">
        <f>$F64*'[1]INTERNAL PARAMETERS-2'!S64*VLOOKUP(T$4,'[1]INTERNAL PARAMETERS-1'!$B$5:$J$44,4, FALSE)</f>
        <v>0.14004130339849605</v>
      </c>
      <c r="U64" s="44">
        <f>$F64*'[1]INTERNAL PARAMETERS-2'!T64*VLOOKUP(U$4,'[1]INTERNAL PARAMETERS-1'!$B$5:$J$44,4, FALSE)</f>
        <v>0.2800826067969921</v>
      </c>
      <c r="V64" s="44">
        <f>$F64*'[1]INTERNAL PARAMETERS-2'!U64*VLOOKUP(V$4,'[1]INTERNAL PARAMETERS-1'!$B$5:$J$44,4, FALSE)</f>
        <v>1.8332921932325554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0.25461498347950845</v>
      </c>
      <c r="AG64" s="44">
        <f>$F64*'[1]INTERNAL PARAMETERS-2'!AF64*VLOOKUP(AG$4,'[1]INTERNAL PARAMETERS-1'!$B$5:$J$44,4, FALSE)</f>
        <v>0.12733811658741834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0.25461498347950845</v>
      </c>
      <c r="AJ64" s="44">
        <f>$F64*'[1]INTERNAL PARAMETERS-2'!AI64*VLOOKUP(AJ$4,'[1]INTERNAL PARAMETERS-1'!$B$5:$J$44,4, FALSE)</f>
        <v>0.5092299669590169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140.56278636700549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5.9263673957225249</v>
      </c>
      <c r="BB64" s="44">
        <f>$F64*'[1]INTERNAL PARAMETERS-2'!M64*(1-VLOOKUP(N$4,'[1]INTERNAL PARAMETERS-1'!$B$5:$J$44,4, FALSE))</f>
        <v>23.463585348584566</v>
      </c>
      <c r="BC64" s="44">
        <f>$F64*'[1]INTERNAL PARAMETERS-2'!N64*(1-VLOOKUP(O$4,'[1]INTERNAL PARAMETERS-1'!$B$5:$J$44,4, FALSE))</f>
        <v>26.735492010778309</v>
      </c>
      <c r="BD64" s="44">
        <f>$F64*'[1]INTERNAL PARAMETERS-2'!O64*(1-VLOOKUP(P$4,'[1]INTERNAL PARAMETERS-1'!$B$5:$J$44,4, FALSE))</f>
        <v>23.043421626087113</v>
      </c>
      <c r="BE64" s="44">
        <f>$F64*'[1]INTERNAL PARAMETERS-2'!P64*(1-VLOOKUP(Q$4,'[1]INTERNAL PARAMETERS-1'!$B$5:$J$44,4, FALSE))</f>
        <v>24.698510893246912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56.700469144766011</v>
      </c>
      <c r="BH64" s="44">
        <f>$F64*'[1]INTERNAL PARAMETERS-2'!S64*(1-VLOOKUP(T$4,'[1]INTERNAL PARAMETERS-1'!$B$5:$J$44,4, FALSE))</f>
        <v>1.2603717305864646</v>
      </c>
      <c r="BI64" s="44">
        <f>$F64*'[1]INTERNAL PARAMETERS-2'!T64*(1-VLOOKUP(U$4,'[1]INTERNAL PARAMETERS-1'!$B$5:$J$44,4, FALSE))</f>
        <v>1.1203304271879684</v>
      </c>
      <c r="BJ64" s="44">
        <f>$F64*'[1]INTERNAL PARAMETERS-2'!U64*(1-VLOOKUP(V$4,'[1]INTERNAL PARAMETERS-1'!$B$5:$J$44,4, FALSE))</f>
        <v>10.388655761651147</v>
      </c>
      <c r="BK64" s="44">
        <f>$F64*'[1]INTERNAL PARAMETERS-2'!V64*(1-VLOOKUP(W$4,'[1]INTERNAL PARAMETERS-1'!$B$5:$J$44,4, FALSE))</f>
        <v>16.295910189946493</v>
      </c>
      <c r="BL64" s="44">
        <f>$F64*'[1]INTERNAL PARAMETERS-2'!W64*(1-VLOOKUP(X$4,'[1]INTERNAL PARAMETERS-1'!$B$5:$J$44,4, FALSE))</f>
        <v>28.008566928175849</v>
      </c>
      <c r="BM64" s="44">
        <f>$F64*'[1]INTERNAL PARAMETERS-2'!X64*(1-VLOOKUP(Y$4,'[1]INTERNAL PARAMETERS-1'!$B$5:$J$44,4, FALSE))</f>
        <v>6.6202345692485318</v>
      </c>
      <c r="BN64" s="44">
        <f>$F64*'[1]INTERNAL PARAMETERS-2'!Y64*(1-VLOOKUP(Z$4,'[1]INTERNAL PARAMETERS-1'!$B$5:$J$44,4, FALSE))</f>
        <v>28.263243161350687</v>
      </c>
      <c r="BO64" s="44">
        <f>$F64*'[1]INTERNAL PARAMETERS-2'!Z64*(1-VLOOKUP(AA$4,'[1]INTERNAL PARAMETERS-1'!$B$5:$J$44,4, FALSE))</f>
        <v>31.955252296346551</v>
      </c>
      <c r="BP64" s="44">
        <f>$F64*'[1]INTERNAL PARAMETERS-2'!AA64*(1-VLOOKUP(AB$4,'[1]INTERNAL PARAMETERS-1'!$B$5:$J$44,4, FALSE))</f>
        <v>11.45804175474985</v>
      </c>
      <c r="BQ64" s="44">
        <f>$F64*'[1]INTERNAL PARAMETERS-2'!AB64*(1-VLOOKUP(AC$4,'[1]INTERNAL PARAMETERS-1'!$B$5:$J$44,4, FALSE))</f>
        <v>87.84510928580616</v>
      </c>
      <c r="BR64" s="44">
        <f>$F64*'[1]INTERNAL PARAMETERS-2'!AC64*(1-VLOOKUP(AD$4,'[1]INTERNAL PARAMETERS-1'!$B$5:$J$44,4, FALSE))</f>
        <v>6.6202345692485318</v>
      </c>
      <c r="BS64" s="44">
        <f>$F64*'[1]INTERNAL PARAMETERS-2'!AD64*(1-VLOOKUP(AE$4,'[1]INTERNAL PARAMETERS-1'!$B$5:$J$44,4, FALSE))</f>
        <v>1.5277511505723789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2.2915961010109043</v>
      </c>
      <c r="CA64" s="44">
        <f>$F64*'[1]INTERNAL PARAMETERS-2'!AL64*(1-VLOOKUP(AM$4,'[1]INTERNAL PARAMETERS-1'!$B$5:$J$44,4, FALSE))</f>
        <v>3.8193472515832831</v>
      </c>
      <c r="CB64" s="44">
        <f>$F64*'[1]INTERNAL PARAMETERS-2'!AM64*(1-VLOOKUP(AN$4,'[1]INTERNAL PARAMETERS-1'!$B$5:$J$44,4, FALSE))</f>
        <v>4.0739622350627913</v>
      </c>
      <c r="CC64" s="44">
        <f>$F64*'[1]INTERNAL PARAMETERS-2'!AN64*(1-VLOOKUP(AO$4,'[1]INTERNAL PARAMETERS-1'!$B$5:$J$44,4, FALSE))</f>
        <v>12.73117792184272</v>
      </c>
      <c r="CD64" s="44">
        <f>$F64*'[1]INTERNAL PARAMETERS-2'!AO64*(1-VLOOKUP(AP$4,'[1]INTERNAL PARAMETERS-1'!$B$5:$J$44,4, FALSE))</f>
        <v>28.517858144830193</v>
      </c>
      <c r="CE64" s="44">
        <f>$F64*'[1]INTERNAL PARAMETERS-2'!AP64*(1-VLOOKUP(AQ$4,'[1]INTERNAL PARAMETERS-1'!$B$5:$J$44,4, FALSE))</f>
        <v>3.946685368170701</v>
      </c>
      <c r="CF64" s="44">
        <f>$F64*'[1]INTERNAL PARAMETERS-2'!AQ64*(1-VLOOKUP(AR$4,'[1]INTERNAL PARAMETERS-1'!$B$5:$J$44,4, FALSE))</f>
        <v>0.25461498347950845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612.49701453213083</v>
      </c>
    </row>
    <row r="65" spans="3:87" x14ac:dyDescent="0.5">
      <c r="C65" s="27" t="s">
        <v>4</v>
      </c>
      <c r="D65" s="26" t="s">
        <v>63</v>
      </c>
      <c r="E65" s="26" t="s">
        <v>74</v>
      </c>
      <c r="F65" s="124">
        <f>OVERALL2021!AI65</f>
        <v>454.14398569345082</v>
      </c>
      <c r="G65" s="45">
        <f>$F65*'[1]INTERNAL PARAMETERS-2'!F65*VLOOKUP(G$4,'[1]INTERNAL PARAMETERS-1'!$B$5:$J$44,4, FALSE)</f>
        <v>4.5873083994895474</v>
      </c>
      <c r="H65" s="44">
        <f>$F65*'[1]INTERNAL PARAMETERS-2'!G65*VLOOKUP(H$4,'[1]INTERNAL PARAMETERS-1'!$B$5:$J$44,4, FALSE)</f>
        <v>3.6043137424560729</v>
      </c>
      <c r="I65" s="44">
        <f>$F65*'[1]INTERNAL PARAMETERS-2'!H65*VLOOKUP(I$4,'[1]INTERNAL PARAMETERS-1'!$B$5:$J$44,4, FALSE)</f>
        <v>5.2675842999793376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0.32220380424986106</v>
      </c>
      <c r="N65" s="44">
        <f>$F65*'[1]INTERNAL PARAMETERS-2'!M65*VLOOKUP(N$4,'[1]INTERNAL PARAMETERS-1'!$B$5:$J$44,4, FALSE)</f>
        <v>0.84646762133438058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0.54610814279637465</v>
      </c>
      <c r="S65" s="44">
        <f>$F65*'[1]INTERNAL PARAMETERS-2'!R65*VLOOKUP(S$4,'[1]INTERNAL PARAMETERS-1'!$B$5:$J$44,4, FALSE)</f>
        <v>1.7608343099697892</v>
      </c>
      <c r="T65" s="44">
        <f>$F65*'[1]INTERNAL PARAMETERS-2'!S65*VLOOKUP(T$4,'[1]INTERNAL PARAMETERS-1'!$B$5:$J$44,4, FALSE)</f>
        <v>0.12014379141520243</v>
      </c>
      <c r="U65" s="44">
        <f>$F65*'[1]INTERNAL PARAMETERS-2'!T65*VLOOKUP(U$4,'[1]INTERNAL PARAMETERS-1'!$B$5:$J$44,4, FALSE)</f>
        <v>0.3058205599659698</v>
      </c>
      <c r="V65" s="44">
        <f>$F65*'[1]INTERNAL PARAMETERS-2'!U65*VLOOKUP(V$4,'[1]INTERNAL PARAMETERS-1'!$B$5:$J$44,4, FALSE)</f>
        <v>1.4581087412663201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0.10922162855927492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0.43688651423709968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100.0841016996074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6.1218722807473593</v>
      </c>
      <c r="BB65" s="44">
        <f>$F65*'[1]INTERNAL PARAMETERS-2'!M65*(1-VLOOKUP(N$4,'[1]INTERNAL PARAMETERS-1'!$B$5:$J$44,4, FALSE))</f>
        <v>16.082884805353231</v>
      </c>
      <c r="BC65" s="44">
        <f>$F65*'[1]INTERNAL PARAMETERS-2'!N65*(1-VLOOKUP(O$4,'[1]INTERNAL PARAMETERS-1'!$B$5:$J$44,4, FALSE))</f>
        <v>19.223006626432387</v>
      </c>
      <c r="BD65" s="44">
        <f>$F65*'[1]INTERNAL PARAMETERS-2'!O65*(1-VLOOKUP(P$4,'[1]INTERNAL PARAMETERS-1'!$B$5:$J$44,4, FALSE))</f>
        <v>17.475460569483989</v>
      </c>
      <c r="BE65" s="44">
        <f>$F65*'[1]INTERNAL PARAMETERS-2'!P65*(1-VLOOKUP(Q$4,'[1]INTERNAL PARAMETERS-1'!$B$5:$J$44,4, FALSE))</f>
        <v>17.912347083721087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33.455851889425993</v>
      </c>
      <c r="BH65" s="44">
        <f>$F65*'[1]INTERNAL PARAMETERS-2'!S65*(1-VLOOKUP(T$4,'[1]INTERNAL PARAMETERS-1'!$B$5:$J$44,4, FALSE))</f>
        <v>1.0812941227368218</v>
      </c>
      <c r="BI65" s="44">
        <f>$F65*'[1]INTERNAL PARAMETERS-2'!T65*(1-VLOOKUP(U$4,'[1]INTERNAL PARAMETERS-1'!$B$5:$J$44,4, FALSE))</f>
        <v>1.2232822398638792</v>
      </c>
      <c r="BJ65" s="44">
        <f>$F65*'[1]INTERNAL PARAMETERS-2'!U65*(1-VLOOKUP(V$4,'[1]INTERNAL PARAMETERS-1'!$B$5:$J$44,4, FALSE))</f>
        <v>8.2626162005091466</v>
      </c>
      <c r="BK65" s="44">
        <f>$F65*'[1]INTERNAL PARAMETERS-2'!V65*(1-VLOOKUP(W$4,'[1]INTERNAL PARAMETERS-1'!$B$5:$J$44,4, FALSE))</f>
        <v>12.232822398638792</v>
      </c>
      <c r="BL65" s="44">
        <f>$F65*'[1]INTERNAL PARAMETERS-2'!W65*(1-VLOOKUP(X$4,'[1]INTERNAL PARAMETERS-1'!$B$5:$J$44,4, FALSE))</f>
        <v>22.281257640490651</v>
      </c>
      <c r="BM65" s="44">
        <f>$F65*'[1]INTERNAL PARAMETERS-2'!X65*(1-VLOOKUP(Y$4,'[1]INTERNAL PARAMETERS-1'!$B$5:$J$44,4, FALSE))</f>
        <v>7.75473562770852</v>
      </c>
      <c r="BN65" s="44">
        <f>$F65*'[1]INTERNAL PARAMETERS-2'!Y65*(1-VLOOKUP(Z$4,'[1]INTERNAL PARAMETERS-1'!$B$5:$J$44,4, FALSE))</f>
        <v>21.298217569058611</v>
      </c>
      <c r="BO65" s="44">
        <f>$F65*'[1]INTERNAL PARAMETERS-2'!Z65*(1-VLOOKUP(AA$4,'[1]INTERNAL PARAMETERS-1'!$B$5:$J$44,4, FALSE))</f>
        <v>22.062768968973533</v>
      </c>
      <c r="BP65" s="44">
        <f>$F65*'[1]INTERNAL PARAMETERS-2'!AA65*(1-VLOOKUP(AB$4,'[1]INTERNAL PARAMETERS-1'!$B$5:$J$44,4, FALSE))</f>
        <v>7.4270707420306952</v>
      </c>
      <c r="BQ65" s="44">
        <f>$F65*'[1]INTERNAL PARAMETERS-2'!AB65*(1-VLOOKUP(AC$4,'[1]INTERNAL PARAMETERS-1'!$B$5:$J$44,4, FALSE))</f>
        <v>71.10337102088512</v>
      </c>
      <c r="BR65" s="44">
        <f>$F65*'[1]INTERNAL PARAMETERS-2'!AC65*(1-VLOOKUP(AD$4,'[1]INTERNAL PARAMETERS-1'!$B$5:$J$44,4, FALSE))</f>
        <v>5.2426381708451961</v>
      </c>
      <c r="BS65" s="44">
        <f>$F65*'[1]INTERNAL PARAMETERS-2'!AD65*(1-VLOOKUP(AE$4,'[1]INTERNAL PARAMETERS-1'!$B$5:$J$44,4, FALSE))</f>
        <v>1.8567676855076738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2.2936541997447737</v>
      </c>
      <c r="CA65" s="44">
        <f>$F65*'[1]INTERNAL PARAMETERS-2'!AL65*(1-VLOOKUP(AM$4,'[1]INTERNAL PARAMETERS-1'!$B$5:$J$44,4, FALSE))</f>
        <v>2.2936541997447737</v>
      </c>
      <c r="CB65" s="44">
        <f>$F65*'[1]INTERNAL PARAMETERS-2'!AM65*(1-VLOOKUP(AN$4,'[1]INTERNAL PARAMETERS-1'!$B$5:$J$44,4, FALSE))</f>
        <v>3.2766488567782477</v>
      </c>
      <c r="CC65" s="44">
        <f>$F65*'[1]INTERNAL PARAMETERS-2'!AN65*(1-VLOOKUP(AO$4,'[1]INTERNAL PARAMETERS-1'!$B$5:$J$44,4, FALSE))</f>
        <v>11.795935884401691</v>
      </c>
      <c r="CD65" s="44">
        <f>$F65*'[1]INTERNAL PARAMETERS-2'!AO65*(1-VLOOKUP(AP$4,'[1]INTERNAL PARAMETERS-1'!$B$5:$J$44,4, FALSE))</f>
        <v>19.769114769228761</v>
      </c>
      <c r="CE65" s="44">
        <f>$F65*'[1]INTERNAL PARAMETERS-2'!AP65*(1-VLOOKUP(AQ$4,'[1]INTERNAL PARAMETERS-1'!$B$5:$J$44,4, FALSE))</f>
        <v>2.6213190854225981</v>
      </c>
      <c r="CF65" s="44">
        <f>$F65*'[1]INTERNAL PARAMETERS-2'!AQ65*(1-VLOOKUP(AR$4,'[1]INTERNAL PARAMETERS-1'!$B$5:$J$44,4, FALSE))</f>
        <v>0.43688651423709968</v>
      </c>
      <c r="CG65" s="44">
        <f>$F65*'[1]INTERNAL PARAMETERS-2'!AR65*(1-VLOOKUP(AS$4,'[1]INTERNAL PARAMETERS-1'!$B$5:$J$44,4, FALSE))</f>
        <v>0.10922162855927492</v>
      </c>
      <c r="CH65" s="43">
        <f>$F65*'[1]INTERNAL PARAMETERS-2'!AS65*(1-VLOOKUP(AT$4,'[1]INTERNAL PARAMETERS-1'!$B$5:$J$44,4, FALSE))</f>
        <v>0</v>
      </c>
      <c r="CI65" s="42">
        <f t="shared" si="0"/>
        <v>454.14380403585653</v>
      </c>
    </row>
    <row r="66" spans="3:87" x14ac:dyDescent="0.5">
      <c r="C66" s="27" t="s">
        <v>4</v>
      </c>
      <c r="D66" s="26" t="s">
        <v>63</v>
      </c>
      <c r="E66" s="26" t="s">
        <v>73</v>
      </c>
      <c r="F66" s="124">
        <f>OVERALL2021!AI66</f>
        <v>403.41330503157963</v>
      </c>
      <c r="G66" s="45">
        <f>$F66*'[1]INTERNAL PARAMETERS-2'!F66*VLOOKUP(G$4,'[1]INTERNAL PARAMETERS-1'!$B$5:$J$44,4, FALSE)</f>
        <v>3.7117251369345579</v>
      </c>
      <c r="H66" s="44">
        <f>$F66*'[1]INTERNAL PARAMETERS-2'!G66*VLOOKUP(H$4,'[1]INTERNAL PARAMETERS-1'!$B$5:$J$44,4, FALSE)</f>
        <v>2.2270431504268355</v>
      </c>
      <c r="I66" s="44">
        <f>$F66*'[1]INTERNAL PARAMETERS-2'!H66*VLOOKUP(I$4,'[1]INTERNAL PARAMETERS-1'!$B$5:$J$44,4, FALSE)</f>
        <v>4.1915812291365722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0.25451950534399909</v>
      </c>
      <c r="N66" s="44">
        <f>$F66*'[1]INTERNAL PARAMETERS-2'!M66*VLOOKUP(N$4,'[1]INTERNAL PARAMETERS-1'!$B$5:$J$44,4, FALSE)</f>
        <v>0.59387884580266448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0.31813173234790371</v>
      </c>
      <c r="S66" s="44">
        <f>$F66*'[1]INTERNAL PARAMETERS-2'!R66*VLOOKUP(S$4,'[1]INTERNAL PARAMETERS-1'!$B$5:$J$44,4, FALSE)</f>
        <v>1.8002298566368991</v>
      </c>
      <c r="T66" s="44">
        <f>$F66*'[1]INTERNAL PARAMETERS-2'!S66*VLOOKUP(T$4,'[1]INTERNAL PARAMETERS-1'!$B$5:$J$44,4, FALSE)</f>
        <v>0.15907393444005249</v>
      </c>
      <c r="U66" s="44">
        <f>$F66*'[1]INTERNAL PARAMETERS-2'!T66*VLOOKUP(U$4,'[1]INTERNAL PARAMETERS-1'!$B$5:$J$44,4, FALSE)</f>
        <v>0.25452152241052423</v>
      </c>
      <c r="V66" s="44">
        <f>$F66*'[1]INTERNAL PARAMETERS-2'!U66*VLOOKUP(V$4,'[1]INTERNAL PARAMETERS-1'!$B$5:$J$44,4, FALSE)</f>
        <v>1.2248777668678097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0.10605735789280228</v>
      </c>
      <c r="AH66" s="44">
        <f>$F66*'[1]INTERNAL PARAMETERS-2'!AG66*VLOOKUP(AH$4,'[1]INTERNAL PARAMETERS-1'!$B$5:$J$44,4, FALSE)</f>
        <v>0.10605735789280228</v>
      </c>
      <c r="AI66" s="44">
        <f>$F66*'[1]INTERNAL PARAMETERS-2'!AH66*VLOOKUP(AI$4,'[1]INTERNAL PARAMETERS-1'!$B$5:$J$44,4, FALSE)</f>
        <v>0.42418909024070595</v>
      </c>
      <c r="AJ66" s="44">
        <f>$F66*'[1]INTERNAL PARAMETERS-2'!AI66*VLOOKUP(AJ$4,'[1]INTERNAL PARAMETERS-1'!$B$5:$J$44,4, FALSE)</f>
        <v>0.21211471578560456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79.640043353594862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4.8358706015359818</v>
      </c>
      <c r="BB66" s="44">
        <f>$F66*'[1]INTERNAL PARAMETERS-2'!M66*(1-VLOOKUP(N$4,'[1]INTERNAL PARAMETERS-1'!$B$5:$J$44,4, FALSE))</f>
        <v>11.283698070250624</v>
      </c>
      <c r="BC66" s="44">
        <f>$F66*'[1]INTERNAL PARAMETERS-2'!N66*(1-VLOOKUP(O$4,'[1]INTERNAL PARAMETERS-1'!$B$5:$J$44,4, FALSE))</f>
        <v>21.422053323786944</v>
      </c>
      <c r="BD66" s="44">
        <f>$F66*'[1]INTERNAL PARAMETERS-2'!O66*(1-VLOOKUP(P$4,'[1]INTERNAL PARAMETERS-1'!$B$5:$J$44,4, FALSE))</f>
        <v>14.210677424372928</v>
      </c>
      <c r="BE66" s="44">
        <f>$F66*'[1]INTERNAL PARAMETERS-2'!P66*(1-VLOOKUP(Q$4,'[1]INTERNAL PARAMETERS-1'!$B$5:$J$44,4, FALSE))</f>
        <v>14.104620066480125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34.204367276101074</v>
      </c>
      <c r="BH66" s="44">
        <f>$F66*'[1]INTERNAL PARAMETERS-2'!S66*(1-VLOOKUP(T$4,'[1]INTERNAL PARAMETERS-1'!$B$5:$J$44,4, FALSE))</f>
        <v>1.4316654099604724</v>
      </c>
      <c r="BI66" s="44">
        <f>$F66*'[1]INTERNAL PARAMETERS-2'!T66*(1-VLOOKUP(U$4,'[1]INTERNAL PARAMETERS-1'!$B$5:$J$44,4, FALSE))</f>
        <v>1.0180860896420969</v>
      </c>
      <c r="BJ66" s="44">
        <f>$F66*'[1]INTERNAL PARAMETERS-2'!U66*(1-VLOOKUP(V$4,'[1]INTERNAL PARAMETERS-1'!$B$5:$J$44,4, FALSE))</f>
        <v>6.9409740122509218</v>
      </c>
      <c r="BK66" s="44">
        <f>$F66*'[1]INTERNAL PARAMETERS-2'!V66*(1-VLOOKUP(W$4,'[1]INTERNAL PARAMETERS-1'!$B$5:$J$44,4, FALSE))</f>
        <v>9.5444764077336526</v>
      </c>
      <c r="BL66" s="44">
        <f>$F66*'[1]INTERNAL PARAMETERS-2'!W66*(1-VLOOKUP(X$4,'[1]INTERNAL PARAMETERS-1'!$B$5:$J$44,4, FALSE))</f>
        <v>21.209938608001334</v>
      </c>
      <c r="BM66" s="44">
        <f>$F66*'[1]INTERNAL PARAMETERS-2'!X66*(1-VLOOKUP(Y$4,'[1]INTERNAL PARAMETERS-1'!$B$5:$J$44,4, FALSE))</f>
        <v>7.9537370633331275</v>
      </c>
      <c r="BN66" s="44">
        <f>$F66*'[1]INTERNAL PARAMETERS-2'!Y66*(1-VLOOKUP(Z$4,'[1]INTERNAL PARAMETERS-1'!$B$5:$J$44,4, FALSE))</f>
        <v>19.937371337279217</v>
      </c>
      <c r="BO66" s="44">
        <f>$F66*'[1]INTERNAL PARAMETERS-2'!Z66*(1-VLOOKUP(AA$4,'[1]INTERNAL PARAMETERS-1'!$B$5:$J$44,4, FALSE))</f>
        <v>22.482546220053958</v>
      </c>
      <c r="BP66" s="44">
        <f>$F66*'[1]INTERNAL PARAMETERS-2'!AA66*(1-VLOOKUP(AB$4,'[1]INTERNAL PARAMETERS-1'!$B$5:$J$44,4, FALSE))</f>
        <v>6.4690550768254047</v>
      </c>
      <c r="BQ66" s="44">
        <f>$F66*'[1]INTERNAL PARAMETERS-2'!AB66*(1-VLOOKUP(AC$4,'[1]INTERNAL PARAMETERS-1'!$B$5:$J$44,4, FALSE))</f>
        <v>66.175071389439751</v>
      </c>
      <c r="BR66" s="44">
        <f>$F66*'[1]INTERNAL PARAMETERS-2'!AC66*(1-VLOOKUP(AD$4,'[1]INTERNAL PARAMETERS-1'!$B$5:$J$44,4, FALSE))</f>
        <v>5.4085218392278849</v>
      </c>
      <c r="BS66" s="44">
        <f>$F66*'[1]INTERNAL PARAMETERS-2'!AD66*(1-VLOOKUP(AE$4,'[1]INTERNAL PARAMETERS-1'!$B$5:$J$44,4, FALSE))</f>
        <v>1.1665502541598189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0.84837818048141189</v>
      </c>
      <c r="CA66" s="44">
        <f>$F66*'[1]INTERNAL PARAMETERS-2'!AL66*(1-VLOOKUP(AM$4,'[1]INTERNAL PARAMETERS-1'!$B$5:$J$44,4, FALSE))</f>
        <v>3.1814786888010498</v>
      </c>
      <c r="CB66" s="44">
        <f>$F66*'[1]INTERNAL PARAMETERS-2'!AM66*(1-VLOOKUP(AN$4,'[1]INTERNAL PARAMETERS-1'!$B$5:$J$44,4, FALSE))</f>
        <v>2.4391578662124398</v>
      </c>
      <c r="CC66" s="44">
        <f>$F66*'[1]INTERNAL PARAMETERS-2'!AN66*(1-VLOOKUP(AO$4,'[1]INTERNAL PARAMETERS-1'!$B$5:$J$44,4, FALSE))</f>
        <v>9.8626081400815568</v>
      </c>
      <c r="CD66" s="44">
        <f>$F66*'[1]INTERNAL PARAMETERS-2'!AO66*(1-VLOOKUP(AP$4,'[1]INTERNAL PARAMETERS-1'!$B$5:$J$44,4, FALSE))</f>
        <v>18.346591651548191</v>
      </c>
      <c r="CE66" s="44">
        <f>$F66*'[1]INTERNAL PARAMETERS-2'!AP66*(1-VLOOKUP(AQ$4,'[1]INTERNAL PARAMETERS-1'!$B$5:$J$44,4, FALSE))</f>
        <v>3.0754616722387507</v>
      </c>
      <c r="CF66" s="44">
        <f>$F66*'[1]INTERNAL PARAMETERS-2'!AQ66*(1-VLOOKUP(AR$4,'[1]INTERNAL PARAMETERS-1'!$B$5:$J$44,4, FALSE))</f>
        <v>0.5302464481335083</v>
      </c>
      <c r="CG66" s="44">
        <f>$F66*'[1]INTERNAL PARAMETERS-2'!AR66*(1-VLOOKUP(AS$4,'[1]INTERNAL PARAMETERS-1'!$B$5:$J$44,4, FALSE))</f>
        <v>0.10605735789280228</v>
      </c>
      <c r="CH66" s="43">
        <f>$F66*'[1]INTERNAL PARAMETERS-2'!AS66*(1-VLOOKUP(AT$4,'[1]INTERNAL PARAMETERS-1'!$B$5:$J$44,4, FALSE))</f>
        <v>0</v>
      </c>
      <c r="CI66" s="42">
        <f t="shared" si="0"/>
        <v>403.41330503157957</v>
      </c>
    </row>
    <row r="67" spans="3:87" x14ac:dyDescent="0.5">
      <c r="C67" s="27" t="s">
        <v>4</v>
      </c>
      <c r="D67" s="26" t="s">
        <v>63</v>
      </c>
      <c r="E67" s="26" t="s">
        <v>72</v>
      </c>
      <c r="F67" s="124">
        <f>OVERALL2021!AI67</f>
        <v>337.41272152747382</v>
      </c>
      <c r="G67" s="45">
        <f>$F67*'[1]INTERNAL PARAMETERS-2'!F67*VLOOKUP(G$4,'[1]INTERNAL PARAMETERS-1'!$B$5:$J$44,4, FALSE)</f>
        <v>1.9837168724043241</v>
      </c>
      <c r="H67" s="44">
        <f>$F67*'[1]INTERNAL PARAMETERS-2'!G67*VLOOKUP(H$4,'[1]INTERNAL PARAMETERS-1'!$B$5:$J$44,4, FALSE)</f>
        <v>1.8935601932121831</v>
      </c>
      <c r="I67" s="44">
        <f>$F67*'[1]INTERNAL PARAMETERS-2'!H67*VLOOKUP(I$4,'[1]INTERNAL PARAMETERS-1'!$B$5:$J$44,4, FALSE)</f>
        <v>3.464896298556452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9.0156679192141001E-2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0.37871035157882904</v>
      </c>
      <c r="N67" s="44">
        <f>$F67*'[1]INTERNAL PARAMETERS-2'!M67*VLOOKUP(N$4,'[1]INTERNAL PARAMETERS-1'!$B$5:$J$44,4, FALSE)</f>
        <v>0.52748911700915335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9.0156679192141001E-2</v>
      </c>
      <c r="S67" s="44">
        <f>$F67*'[1]INTERNAL PARAMETERS-2'!R67*VLOOKUP(S$4,'[1]INTERNAL PARAMETERS-1'!$B$5:$J$44,4, FALSE)</f>
        <v>1.3997263081117879</v>
      </c>
      <c r="T67" s="44">
        <f>$F67*'[1]INTERNAL PARAMETERS-2'!S67*VLOOKUP(T$4,'[1]INTERNAL PARAMETERS-1'!$B$5:$J$44,4, FALSE)</f>
        <v>0.10820151153943032</v>
      </c>
      <c r="U67" s="44">
        <f>$F67*'[1]INTERNAL PARAMETERS-2'!T67*VLOOKUP(U$4,'[1]INTERNAL PARAMETERS-1'!$B$5:$J$44,4, FALSE)</f>
        <v>0.18034035140200422</v>
      </c>
      <c r="V67" s="44">
        <f>$F67*'[1]INTERNAL PARAMETERS-2'!U67*VLOOKUP(V$4,'[1]INTERNAL PARAMETERS-1'!$B$5:$J$44,4, FALSE)</f>
        <v>1.0008757911849837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9.0156679192141001E-2</v>
      </c>
      <c r="AI67" s="44">
        <f>$F67*'[1]INTERNAL PARAMETERS-2'!AH67*VLOOKUP(AI$4,'[1]INTERNAL PARAMETERS-1'!$B$5:$J$44,4, FALSE)</f>
        <v>9.0156679192141001E-2</v>
      </c>
      <c r="AJ67" s="44">
        <f>$F67*'[1]INTERNAL PARAMETERS-2'!AI67*VLOOKUP(AJ$4,'[1]INTERNAL PARAMETERS-1'!$B$5:$J$44,4, FALSE)</f>
        <v>0.27050377884857579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65.833029672572579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7.1954966799977509</v>
      </c>
      <c r="BB67" s="44">
        <f>$F67*'[1]INTERNAL PARAMETERS-2'!M67*(1-VLOOKUP(N$4,'[1]INTERNAL PARAMETERS-1'!$B$5:$J$44,4, FALSE))</f>
        <v>10.022293223173913</v>
      </c>
      <c r="BC67" s="44">
        <f>$F67*'[1]INTERNAL PARAMETERS-2'!N67*(1-VLOOKUP(O$4,'[1]INTERNAL PARAMETERS-1'!$B$5:$J$44,4, FALSE))</f>
        <v>19.476508266002522</v>
      </c>
      <c r="BD67" s="44">
        <f>$F67*'[1]INTERNAL PARAMETERS-2'!O67*(1-VLOOKUP(P$4,'[1]INTERNAL PARAMETERS-1'!$B$5:$J$44,4, FALSE))</f>
        <v>8.566065467778742</v>
      </c>
      <c r="BE67" s="44">
        <f>$F67*'[1]INTERNAL PARAMETERS-2'!P67*(1-VLOOKUP(Q$4,'[1]INTERNAL PARAMETERS-1'!$B$5:$J$44,4, FALSE))</f>
        <v>11.271136997536653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26.594799854123966</v>
      </c>
      <c r="BH67" s="44">
        <f>$F67*'[1]INTERNAL PARAMETERS-2'!S67*(1-VLOOKUP(T$4,'[1]INTERNAL PARAMETERS-1'!$B$5:$J$44,4, FALSE))</f>
        <v>0.97381360385487292</v>
      </c>
      <c r="BI67" s="44">
        <f>$F67*'[1]INTERNAL PARAMETERS-2'!T67*(1-VLOOKUP(U$4,'[1]INTERNAL PARAMETERS-1'!$B$5:$J$44,4, FALSE))</f>
        <v>0.72136140560801687</v>
      </c>
      <c r="BJ67" s="44">
        <f>$F67*'[1]INTERNAL PARAMETERS-2'!U67*(1-VLOOKUP(V$4,'[1]INTERNAL PARAMETERS-1'!$B$5:$J$44,4, FALSE))</f>
        <v>5.671629483381575</v>
      </c>
      <c r="BK67" s="44">
        <f>$F67*'[1]INTERNAL PARAMETERS-2'!V67*(1-VLOOKUP(W$4,'[1]INTERNAL PARAMETERS-1'!$B$5:$J$44,4, FALSE))</f>
        <v>8.2955616889301655</v>
      </c>
      <c r="BL67" s="44">
        <f>$F67*'[1]INTERNAL PARAMETERS-2'!W67*(1-VLOOKUP(X$4,'[1]INTERNAL PARAMETERS-1'!$B$5:$J$44,4, FALSE))</f>
        <v>17.4927913935982</v>
      </c>
      <c r="BM67" s="44">
        <f>$F67*'[1]INTERNAL PARAMETERS-2'!X67*(1-VLOOKUP(Y$4,'[1]INTERNAL PARAMETERS-1'!$B$5:$J$44,4, FALSE))</f>
        <v>8.2053712684658713</v>
      </c>
      <c r="BN67" s="44">
        <f>$F67*'[1]INTERNAL PARAMETERS-2'!Y67*(1-VLOOKUP(Z$4,'[1]INTERNAL PARAMETERS-1'!$B$5:$J$44,4, FALSE))</f>
        <v>17.4927913935982</v>
      </c>
      <c r="BO67" s="44">
        <f>$F67*'[1]INTERNAL PARAMETERS-2'!Z67*(1-VLOOKUP(AA$4,'[1]INTERNAL PARAMETERS-1'!$B$5:$J$44,4, FALSE))</f>
        <v>20.919217580709699</v>
      </c>
      <c r="BP67" s="44">
        <f>$F67*'[1]INTERNAL PARAMETERS-2'!AA67*(1-VLOOKUP(AB$4,'[1]INTERNAL PARAMETERS-1'!$B$5:$J$44,4, FALSE))</f>
        <v>5.3199863803236793</v>
      </c>
      <c r="BQ67" s="44">
        <f>$F67*'[1]INTERNAL PARAMETERS-2'!AB67*(1-VLOOKUP(AC$4,'[1]INTERNAL PARAMETERS-1'!$B$5:$J$44,4, FALSE))</f>
        <v>57.888550981582576</v>
      </c>
      <c r="BR67" s="44">
        <f>$F67*'[1]INTERNAL PARAMETERS-2'!AC67*(1-VLOOKUP(AD$4,'[1]INTERNAL PARAMETERS-1'!$B$5:$J$44,4, FALSE))</f>
        <v>5.9511506172129724</v>
      </c>
      <c r="BS67" s="44">
        <f>$F67*'[1]INTERNAL PARAMETERS-2'!AD67*(1-VLOOKUP(AE$4,'[1]INTERNAL PARAMETERS-1'!$B$5:$J$44,4, FALSE))</f>
        <v>0.99185843620216207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0.72135465735358628</v>
      </c>
      <c r="CA67" s="44">
        <f>$F67*'[1]INTERNAL PARAMETERS-2'!AL67*(1-VLOOKUP(AM$4,'[1]INTERNAL PARAMETERS-1'!$B$5:$J$44,4, FALSE))</f>
        <v>2.7952282089500513</v>
      </c>
      <c r="CB67" s="44">
        <f>$F67*'[1]INTERNAL PARAMETERS-2'!AM67*(1-VLOOKUP(AN$4,'[1]INTERNAL PARAMETERS-1'!$B$5:$J$44,4, FALSE))</f>
        <v>1.8935601932121831</v>
      </c>
      <c r="CC67" s="44">
        <f>$F67*'[1]INTERNAL PARAMETERS-2'!AN67*(1-VLOOKUP(AO$4,'[1]INTERNAL PARAMETERS-1'!$B$5:$J$44,4, FALSE))</f>
        <v>6.582348595374417</v>
      </c>
      <c r="CD67" s="44">
        <f>$F67*'[1]INTERNAL PARAMETERS-2'!AO67*(1-VLOOKUP(AP$4,'[1]INTERNAL PARAMETERS-1'!$B$5:$J$44,4, FALSE))</f>
        <v>12.804002991435965</v>
      </c>
      <c r="CE67" s="44">
        <f>$F67*'[1]INTERNAL PARAMETERS-2'!AP67*(1-VLOOKUP(AQ$4,'[1]INTERNAL PARAMETERS-1'!$B$5:$J$44,4, FALSE))</f>
        <v>1.8935601932121831</v>
      </c>
      <c r="CF67" s="44">
        <f>$F67*'[1]INTERNAL PARAMETERS-2'!AQ67*(1-VLOOKUP(AR$4,'[1]INTERNAL PARAMETERS-1'!$B$5:$J$44,4, FALSE))</f>
        <v>0.27050377884857579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337.41262030365743</v>
      </c>
    </row>
    <row r="68" spans="3:87" x14ac:dyDescent="0.5">
      <c r="C68" s="27" t="s">
        <v>4</v>
      </c>
      <c r="D68" s="26" t="s">
        <v>63</v>
      </c>
      <c r="E68" s="26" t="s">
        <v>71</v>
      </c>
      <c r="F68" s="124">
        <f>OVERALL2021!AI68</f>
        <v>277.43357178821412</v>
      </c>
      <c r="G68" s="45">
        <f>$F68*'[1]INTERNAL PARAMETERS-2'!F68*VLOOKUP(G$4,'[1]INTERNAL PARAMETERS-1'!$B$5:$J$44,4, FALSE)</f>
        <v>1.1683005141573484</v>
      </c>
      <c r="H68" s="44">
        <f>$F68*'[1]INTERNAL PARAMETERS-2'!G68*VLOOKUP(H$4,'[1]INTERNAL PARAMETERS-1'!$B$5:$J$44,4, FALSE)</f>
        <v>1.4019550683173825</v>
      </c>
      <c r="I68" s="44">
        <f>$F68*'[1]INTERNAL PARAMETERS-2'!H68*VLOOKUP(I$4,'[1]INTERNAL PARAMETERS-1'!$B$5:$J$44,4, FALSE)</f>
        <v>2.7696346060081902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0.28818134835928955</v>
      </c>
      <c r="N68" s="44">
        <f>$F68*'[1]INTERNAL PARAMETERS-2'!M68*VLOOKUP(N$4,'[1]INTERNAL PARAMETERS-1'!$B$5:$J$44,4, FALSE)</f>
        <v>0.33101986617910772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0.3115579011181645</v>
      </c>
      <c r="S68" s="44">
        <f>$F68*'[1]INTERNAL PARAMETERS-2'!R68*VLOOKUP(S$4,'[1]INTERNAL PARAMETERS-1'!$B$5:$J$44,4, FALSE)</f>
        <v>1.1208219198493727</v>
      </c>
      <c r="T68" s="44">
        <f>$F68*'[1]INTERNAL PARAMETERS-2'!S68*VLOOKUP(T$4,'[1]INTERNAL PARAMETERS-1'!$B$5:$J$44,4, FALSE)</f>
        <v>5.4521245527819839E-2</v>
      </c>
      <c r="U68" s="44">
        <f>$F68*'[1]INTERNAL PARAMETERS-2'!T68*VLOOKUP(U$4,'[1]INTERNAL PARAMETERS-1'!$B$5:$J$44,4, FALSE)</f>
        <v>0.12461761177583003</v>
      </c>
      <c r="V68" s="44">
        <f>$F68*'[1]INTERNAL PARAMETERS-2'!U68*VLOOKUP(V$4,'[1]INTERNAL PARAMETERS-1'!$B$5:$J$44,4, FALSE)</f>
        <v>0.89959638970545053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7.7875603600951707E-2</v>
      </c>
      <c r="AJ68" s="44">
        <f>$F68*'[1]INTERNAL PARAMETERS-2'!AI68*VLOOKUP(AJ$4,'[1]INTERNAL PARAMETERS-1'!$B$5:$J$44,4, FALSE)</f>
        <v>0.38943350471911614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52.623057514155612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5.4754456188265008</v>
      </c>
      <c r="BB68" s="44">
        <f>$F68*'[1]INTERNAL PARAMETERS-2'!M68*(1-VLOOKUP(N$4,'[1]INTERNAL PARAMETERS-1'!$B$5:$J$44,4, FALSE))</f>
        <v>6.2893774574030452</v>
      </c>
      <c r="BC68" s="44">
        <f>$F68*'[1]INTERNAL PARAMETERS-2'!N68*(1-VLOOKUP(O$4,'[1]INTERNAL PARAMETERS-1'!$B$5:$J$44,4, FALSE))</f>
        <v>15.34374112131897</v>
      </c>
      <c r="BD68" s="44">
        <f>$F68*'[1]INTERNAL PARAMETERS-2'!O68*(1-VLOOKUP(P$4,'[1]INTERNAL PARAMETERS-1'!$B$5:$J$44,4, FALSE))</f>
        <v>8.0223523918995365</v>
      </c>
      <c r="BE68" s="44">
        <f>$F68*'[1]INTERNAL PARAMETERS-2'!P68*(1-VLOOKUP(Q$4,'[1]INTERNAL PARAMETERS-1'!$B$5:$J$44,4, FALSE))</f>
        <v>13.240794647164307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21.295616477138079</v>
      </c>
      <c r="BH68" s="44">
        <f>$F68*'[1]INTERNAL PARAMETERS-2'!S68*(1-VLOOKUP(T$4,'[1]INTERNAL PARAMETERS-1'!$B$5:$J$44,4, FALSE))</f>
        <v>0.49069120975037855</v>
      </c>
      <c r="BI68" s="44">
        <f>$F68*'[1]INTERNAL PARAMETERS-2'!T68*(1-VLOOKUP(U$4,'[1]INTERNAL PARAMETERS-1'!$B$5:$J$44,4, FALSE))</f>
        <v>0.49847044710332011</v>
      </c>
      <c r="BJ68" s="44">
        <f>$F68*'[1]INTERNAL PARAMETERS-2'!U68*(1-VLOOKUP(V$4,'[1]INTERNAL PARAMETERS-1'!$B$5:$J$44,4, FALSE))</f>
        <v>5.0977128749975531</v>
      </c>
      <c r="BK68" s="44">
        <f>$F68*'[1]INTERNAL PARAMETERS-2'!V68*(1-VLOOKUP(W$4,'[1]INTERNAL PARAMETERS-1'!$B$5:$J$44,4, FALSE))</f>
        <v>6.4646183730230709</v>
      </c>
      <c r="BL68" s="44">
        <f>$F68*'[1]INTERNAL PARAMETERS-2'!W68*(1-VLOOKUP(X$4,'[1]INTERNAL PARAMETERS-1'!$B$5:$J$44,4, FALSE))</f>
        <v>13.318670250765258</v>
      </c>
      <c r="BM68" s="44">
        <f>$F68*'[1]INTERNAL PARAMETERS-2'!X68*(1-VLOOKUP(Y$4,'[1]INTERNAL PARAMETERS-1'!$B$5:$J$44,4, FALSE))</f>
        <v>7.9444767882985845</v>
      </c>
      <c r="BN68" s="44">
        <f>$F68*'[1]INTERNAL PARAMETERS-2'!Y68*(1-VLOOKUP(Z$4,'[1]INTERNAL PARAMETERS-1'!$B$5:$J$44,4, FALSE))</f>
        <v>14.331219557720704</v>
      </c>
      <c r="BO68" s="44">
        <f>$F68*'[1]INTERNAL PARAMETERS-2'!Z68*(1-VLOOKUP(AA$4,'[1]INTERNAL PARAMETERS-1'!$B$5:$J$44,4, FALSE))</f>
        <v>16.667820586035401</v>
      </c>
      <c r="BP68" s="44">
        <f>$F68*'[1]INTERNAL PARAMETERS-2'!AA68*(1-VLOOKUP(AB$4,'[1]INTERNAL PARAMETERS-1'!$B$5:$J$44,4, FALSE))</f>
        <v>4.2837962952674564</v>
      </c>
      <c r="BQ68" s="44">
        <f>$F68*'[1]INTERNAL PARAMETERS-2'!AB68*(1-VLOOKUP(AC$4,'[1]INTERNAL PARAMETERS-1'!$B$5:$J$44,4, FALSE))</f>
        <v>48.289948788670657</v>
      </c>
      <c r="BR68" s="44">
        <f>$F68*'[1]INTERNAL PARAMETERS-2'!AC68*(1-VLOOKUP(AD$4,'[1]INTERNAL PARAMETERS-1'!$B$5:$J$44,4, FALSE))</f>
        <v>4.3616718988684084</v>
      </c>
      <c r="BS68" s="44">
        <f>$F68*'[1]INTERNAL PARAMETERS-2'!AD68*(1-VLOOKUP(AE$4,'[1]INTERNAL PARAMETERS-1'!$B$5:$J$44,4, FALSE))</f>
        <v>0.38943350471911614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0.8567703563963629</v>
      </c>
      <c r="CA68" s="44">
        <f>$F68*'[1]INTERNAL PARAMETERS-2'!AL68*(1-VLOOKUP(AM$4,'[1]INTERNAL PARAMETERS-1'!$B$5:$J$44,4, FALSE))</f>
        <v>2.5702833258319098</v>
      </c>
      <c r="CB68" s="44">
        <f>$F68*'[1]INTERNAL PARAMETERS-2'!AM68*(1-VLOOKUP(AN$4,'[1]INTERNAL PARAMETERS-1'!$B$5:$J$44,4, FALSE))</f>
        <v>1.7913885730364987</v>
      </c>
      <c r="CC68" s="44">
        <f>$F68*'[1]INTERNAL PARAMETERS-2'!AN68*(1-VLOOKUP(AO$4,'[1]INTERNAL PARAMETERS-1'!$B$5:$J$44,4, FALSE))</f>
        <v>6.0751848683039551</v>
      </c>
      <c r="CD68" s="44">
        <f>$F68*'[1]INTERNAL PARAMETERS-2'!AO68*(1-VLOOKUP(AP$4,'[1]INTERNAL PARAMETERS-1'!$B$5:$J$44,4, FALSE))</f>
        <v>9.891644311894165</v>
      </c>
      <c r="CE68" s="44">
        <f>$F68*'[1]INTERNAL PARAMETERS-2'!AP68*(1-VLOOKUP(AQ$4,'[1]INTERNAL PARAMETERS-1'!$B$5:$J$44,4, FALSE))</f>
        <v>1.947167523595581</v>
      </c>
      <c r="CF68" s="44">
        <f>$F68*'[1]INTERNAL PARAMETERS-2'!AQ68*(1-VLOOKUP(AR$4,'[1]INTERNAL PARAMETERS-1'!$B$5:$J$44,4, FALSE))</f>
        <v>0.77886700943823228</v>
      </c>
      <c r="CG68" s="44">
        <f>$F68*'[1]INTERNAL PARAMETERS-2'!AR68*(1-VLOOKUP(AS$4,'[1]INTERNAL PARAMETERS-1'!$B$5:$J$44,4, FALSE))</f>
        <v>0.15577895055908225</v>
      </c>
      <c r="CH68" s="43">
        <f>$F68*'[1]INTERNAL PARAMETERS-2'!AS68*(1-VLOOKUP(AT$4,'[1]INTERNAL PARAMETERS-1'!$B$5:$J$44,4, FALSE))</f>
        <v>0</v>
      </c>
      <c r="CI68" s="42">
        <f t="shared" si="0"/>
        <v>277.43351630149959</v>
      </c>
    </row>
    <row r="69" spans="3:87" x14ac:dyDescent="0.5">
      <c r="C69" s="27" t="s">
        <v>4</v>
      </c>
      <c r="D69" s="26" t="s">
        <v>63</v>
      </c>
      <c r="E69" s="26" t="s">
        <v>70</v>
      </c>
      <c r="F69" s="124">
        <f>OVERALL2021!AI69</f>
        <v>224.0196715630602</v>
      </c>
      <c r="G69" s="45">
        <f>$F69*'[1]INTERNAL PARAMETERS-2'!F69*VLOOKUP(G$4,'[1]INTERNAL PARAMETERS-1'!$B$5:$J$44,4, FALSE)</f>
        <v>0.81850067398995308</v>
      </c>
      <c r="H69" s="44">
        <f>$F69*'[1]INTERNAL PARAMETERS-2'!G69*VLOOKUP(H$4,'[1]INTERNAL PARAMETERS-1'!$B$5:$J$44,4, FALSE)</f>
        <v>0.75555114628073317</v>
      </c>
      <c r="I69" s="44">
        <f>$F69*'[1]INTERNAL PARAMETERS-2'!H69*VLOOKUP(I$4,'[1]INTERNAL PARAMETERS-1'!$B$5:$J$44,4, FALSE)</f>
        <v>2.1751346824185425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0.38721800229674952</v>
      </c>
      <c r="N69" s="44">
        <f>$F69*'[1]INTERNAL PARAMETERS-2'!M69*VLOOKUP(N$4,'[1]INTERNAL PARAMETERS-1'!$B$5:$J$44,4, FALSE)</f>
        <v>0.33055222637487347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6.2971929676376229E-2</v>
      </c>
      <c r="S69" s="44">
        <f>$F69*'[1]INTERNAL PARAMETERS-2'!R69*VLOOKUP(S$4,'[1]INTERNAL PARAMETERS-1'!$B$5:$J$44,4, FALSE)</f>
        <v>0.79353480169260782</v>
      </c>
      <c r="T69" s="44">
        <f>$F69*'[1]INTERNAL PARAMETERS-2'!S69*VLOOKUP(T$4,'[1]INTERNAL PARAMETERS-1'!$B$5:$J$44,4, FALSE)</f>
        <v>5.0370823150954092E-2</v>
      </c>
      <c r="U69" s="44">
        <f>$F69*'[1]INTERNAL PARAMETERS-2'!T69*VLOOKUP(U$4,'[1]INTERNAL PARAMETERS-1'!$B$5:$J$44,4, FALSE)</f>
        <v>6.2962968889513693E-2</v>
      </c>
      <c r="V69" s="44">
        <f>$F69*'[1]INTERNAL PARAMETERS-2'!U69*VLOOKUP(V$4,'[1]INTERNAL PARAMETERS-1'!$B$5:$J$44,4, FALSE)</f>
        <v>0.67999267135758634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6.2971929676376229E-2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6.2971929676376229E-2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41.327558965952299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7.3571420436382402</v>
      </c>
      <c r="BB69" s="44">
        <f>$F69*'[1]INTERNAL PARAMETERS-2'!M69*(1-VLOOKUP(N$4,'[1]INTERNAL PARAMETERS-1'!$B$5:$J$44,4, FALSE))</f>
        <v>6.2804923011225959</v>
      </c>
      <c r="BC69" s="44">
        <f>$F69*'[1]INTERNAL PARAMETERS-2'!N69*(1-VLOOKUP(O$4,'[1]INTERNAL PARAMETERS-1'!$B$5:$J$44,4, FALSE))</f>
        <v>15.740563006641175</v>
      </c>
      <c r="BD69" s="44">
        <f>$F69*'[1]INTERNAL PARAMETERS-2'!O69*(1-VLOOKUP(P$4,'[1]INTERNAL PARAMETERS-1'!$B$5:$J$44,4, FALSE))</f>
        <v>4.9110488478740315</v>
      </c>
      <c r="BE69" s="44">
        <f>$F69*'[1]INTERNAL PARAMETERS-2'!P69*(1-VLOOKUP(Q$4,'[1]INTERNAL PARAMETERS-1'!$B$5:$J$44,4, FALSE))</f>
        <v>8.4369392625393491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15.077161232159547</v>
      </c>
      <c r="BH69" s="44">
        <f>$F69*'[1]INTERNAL PARAMETERS-2'!S69*(1-VLOOKUP(T$4,'[1]INTERNAL PARAMETERS-1'!$B$5:$J$44,4, FALSE))</f>
        <v>0.45333740835858682</v>
      </c>
      <c r="BI69" s="44">
        <f>$F69*'[1]INTERNAL PARAMETERS-2'!T69*(1-VLOOKUP(U$4,'[1]INTERNAL PARAMETERS-1'!$B$5:$J$44,4, FALSE))</f>
        <v>0.25185187555805477</v>
      </c>
      <c r="BJ69" s="44">
        <f>$F69*'[1]INTERNAL PARAMETERS-2'!U69*(1-VLOOKUP(V$4,'[1]INTERNAL PARAMETERS-1'!$B$5:$J$44,4, FALSE))</f>
        <v>3.8532918043596562</v>
      </c>
      <c r="BK69" s="44">
        <f>$F69*'[1]INTERNAL PARAMETERS-2'!V69*(1-VLOOKUP(W$4,'[1]INTERNAL PARAMETERS-1'!$B$5:$J$44,4, FALSE))</f>
        <v>5.2888356219979755</v>
      </c>
      <c r="BL69" s="44">
        <f>$F69*'[1]INTERNAL PARAMETERS-2'!W69*(1-VLOOKUP(X$4,'[1]INTERNAL PARAMETERS-1'!$B$5:$J$44,4, FALSE))</f>
        <v>10.766542229090767</v>
      </c>
      <c r="BM69" s="44">
        <f>$F69*'[1]INTERNAL PARAMETERS-2'!X69*(1-VLOOKUP(Y$4,'[1]INTERNAL PARAMETERS-1'!$B$5:$J$44,4, FALSE))</f>
        <v>7.4295452014874224</v>
      </c>
      <c r="BN69" s="44">
        <f>$F69*'[1]INTERNAL PARAMETERS-2'!Y69*(1-VLOOKUP(Z$4,'[1]INTERNAL PARAMETERS-1'!$B$5:$J$44,4, FALSE))</f>
        <v>11.459121445695123</v>
      </c>
      <c r="BO69" s="44">
        <f>$F69*'[1]INTERNAL PARAMETERS-2'!Z69*(1-VLOOKUP(AA$4,'[1]INTERNAL PARAMETERS-1'!$B$5:$J$44,4, FALSE))</f>
        <v>13.285038582704159</v>
      </c>
      <c r="BP69" s="44">
        <f>$F69*'[1]INTERNAL PARAMETERS-2'!AA69*(1-VLOOKUP(AB$4,'[1]INTERNAL PARAMETERS-1'!$B$5:$J$44,4, FALSE))</f>
        <v>4.6592059331028386</v>
      </c>
      <c r="BQ69" s="44">
        <f>$F69*'[1]INTERNAL PARAMETERS-2'!AB69*(1-VLOOKUP(AC$4,'[1]INTERNAL PARAMETERS-1'!$B$5:$J$44,4, FALSE))</f>
        <v>40.799537879488028</v>
      </c>
      <c r="BR69" s="44">
        <f>$F69*'[1]INTERNAL PARAMETERS-2'!AC69*(1-VLOOKUP(AD$4,'[1]INTERNAL PARAMETERS-1'!$B$5:$J$44,4, FALSE))</f>
        <v>2.7073673387082078</v>
      </c>
      <c r="BS69" s="44">
        <f>$F69*'[1]INTERNAL PARAMETERS-2'!AD69*(1-VLOOKUP(AE$4,'[1]INTERNAL PARAMETERS-1'!$B$5:$J$44,4, FALSE))</f>
        <v>0.56665775921876083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0.44073630183316459</v>
      </c>
      <c r="CA69" s="44">
        <f>$F69*'[1]INTERNAL PARAMETERS-2'!AL69*(1-VLOOKUP(AM$4,'[1]INTERNAL PARAMETERS-1'!$B$5:$J$44,4, FALSE))</f>
        <v>1.5111022925614663</v>
      </c>
      <c r="CB69" s="44">
        <f>$F69*'[1]INTERNAL PARAMETERS-2'!AM69*(1-VLOOKUP(AN$4,'[1]INTERNAL PARAMETERS-1'!$B$5:$J$44,4, FALSE))</f>
        <v>1.1962874481138979</v>
      </c>
      <c r="CC69" s="44">
        <f>$F69*'[1]INTERNAL PARAMETERS-2'!AN69*(1-VLOOKUP(AO$4,'[1]INTERNAL PARAMETERS-1'!$B$5:$J$44,4, FALSE))</f>
        <v>3.6518118720509136</v>
      </c>
      <c r="CD69" s="44">
        <f>$F69*'[1]INTERNAL PARAMETERS-2'!AO69*(1-VLOOKUP(AP$4,'[1]INTERNAL PARAMETERS-1'!$B$5:$J$44,4, FALSE))</f>
        <v>8.5628607199249434</v>
      </c>
      <c r="CE69" s="44">
        <f>$F69*'[1]INTERNAL PARAMETERS-2'!AP69*(1-VLOOKUP(AQ$4,'[1]INTERNAL PARAMETERS-1'!$B$5:$J$44,4, FALSE))</f>
        <v>1.5111022925614663</v>
      </c>
      <c r="CF69" s="44">
        <f>$F69*'[1]INTERNAL PARAMETERS-2'!AQ69*(1-VLOOKUP(AR$4,'[1]INTERNAL PARAMETERS-1'!$B$5:$J$44,4, FALSE))</f>
        <v>0.25184291477119225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224.01971636699457</v>
      </c>
    </row>
    <row r="70" spans="3:87" x14ac:dyDescent="0.5">
      <c r="C70" s="27" t="s">
        <v>4</v>
      </c>
      <c r="D70" s="26" t="s">
        <v>63</v>
      </c>
      <c r="E70" s="26" t="s">
        <v>69</v>
      </c>
      <c r="F70" s="124">
        <f>OVERALL2021!AI70</f>
        <v>167.73413190331553</v>
      </c>
      <c r="G70" s="45">
        <f>$F70*'[1]INTERNAL PARAMETERS-2'!F70*VLOOKUP(G$4,'[1]INTERNAL PARAMETERS-1'!$B$5:$J$44,4, FALSE)</f>
        <v>0.54362632149864565</v>
      </c>
      <c r="H70" s="44">
        <f>$F70*'[1]INTERNAL PARAMETERS-2'!G70*VLOOKUP(H$4,'[1]INTERNAL PARAMETERS-1'!$B$5:$J$44,4, FALSE)</f>
        <v>0.98842369247985773</v>
      </c>
      <c r="I70" s="44">
        <f>$F70*'[1]INTERNAL PARAMETERS-2'!H70*VLOOKUP(I$4,'[1]INTERNAL PARAMETERS-1'!$B$5:$J$44,4, FALSE)</f>
        <v>1.3903348006160301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0.41019214222823913</v>
      </c>
      <c r="N70" s="44">
        <f>$F70*'[1]INTERNAL PARAMETERS-2'!M70*VLOOKUP(N$4,'[1]INTERNAL PARAMETERS-1'!$B$5:$J$44,4, FALSE)</f>
        <v>0.21745136727011777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0.19769144786124768</v>
      </c>
      <c r="S70" s="44">
        <f>$F70*'[1]INTERNAL PARAMETERS-2'!R70*VLOOKUP(S$4,'[1]INTERNAL PARAMETERS-1'!$B$5:$J$44,4, FALSE)</f>
        <v>0.4876551190238283</v>
      </c>
      <c r="T70" s="44">
        <f>$F70*'[1]INTERNAL PARAMETERS-2'!S70*VLOOKUP(T$4,'[1]INTERNAL PARAMETERS-1'!$B$5:$J$44,4, FALSE)</f>
        <v>3.9536612230930503E-2</v>
      </c>
      <c r="U70" s="44">
        <f>$F70*'[1]INTERNAL PARAMETERS-2'!T70*VLOOKUP(U$4,'[1]INTERNAL PARAMETERS-1'!$B$5:$J$44,4, FALSE)</f>
        <v>4.9421184623992892E-2</v>
      </c>
      <c r="V70" s="44">
        <f>$F70*'[1]INTERNAL PARAMETERS-2'!U70*VLOOKUP(V$4,'[1]INTERNAL PARAMETERS-1'!$B$5:$J$44,4, FALSE)</f>
        <v>0.61528821334235861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4.9414475258716756E-2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4.9414475258716756E-2</v>
      </c>
      <c r="AI70" s="44">
        <f>$F70*'[1]INTERNAL PARAMETERS-2'!AH70*VLOOKUP(AI$4,'[1]INTERNAL PARAMETERS-1'!$B$5:$J$44,4, FALSE)</f>
        <v>9.8845723930623838E-2</v>
      </c>
      <c r="AJ70" s="44">
        <f>$F70*'[1]INTERNAL PARAMETERS-2'!AI70*VLOOKUP(AJ$4,'[1]INTERNAL PARAMETERS-1'!$B$5:$J$44,4, FALSE)</f>
        <v>9.8845723930623838E-2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26.416361211704569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7.7936507023365431</v>
      </c>
      <c r="BB70" s="44">
        <f>$F70*'[1]INTERNAL PARAMETERS-2'!M70*(1-VLOOKUP(N$4,'[1]INTERNAL PARAMETERS-1'!$B$5:$J$44,4, FALSE))</f>
        <v>4.1315759781322372</v>
      </c>
      <c r="BC70" s="44">
        <f>$F70*'[1]INTERNAL PARAMETERS-2'!N70*(1-VLOOKUP(O$4,'[1]INTERNAL PARAMETERS-1'!$B$5:$J$44,4, FALSE))</f>
        <v>10.872576750212483</v>
      </c>
      <c r="BD70" s="44">
        <f>$F70*'[1]INTERNAL PARAMETERS-2'!O70*(1-VLOOKUP(P$4,'[1]INTERNAL PARAMETERS-1'!$B$5:$J$44,4, FALSE))</f>
        <v>3.9042467478343332</v>
      </c>
      <c r="BE70" s="44">
        <f>$F70*'[1]INTERNAL PARAMETERS-2'!P70*(1-VLOOKUP(Q$4,'[1]INTERNAL PARAMETERS-1'!$B$5:$J$44,4, FALSE))</f>
        <v>6.8200698031888098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9.2654472614527368</v>
      </c>
      <c r="BH70" s="44">
        <f>$F70*'[1]INTERNAL PARAMETERS-2'!S70*(1-VLOOKUP(T$4,'[1]INTERNAL PARAMETERS-1'!$B$5:$J$44,4, FALSE))</f>
        <v>0.35582951007837454</v>
      </c>
      <c r="BI70" s="44">
        <f>$F70*'[1]INTERNAL PARAMETERS-2'!T70*(1-VLOOKUP(U$4,'[1]INTERNAL PARAMETERS-1'!$B$5:$J$44,4, FALSE))</f>
        <v>0.19768473849597157</v>
      </c>
      <c r="BJ70" s="44">
        <f>$F70*'[1]INTERNAL PARAMETERS-2'!U70*(1-VLOOKUP(V$4,'[1]INTERNAL PARAMETERS-1'!$B$5:$J$44,4, FALSE))</f>
        <v>3.4866332089400323</v>
      </c>
      <c r="BK70" s="44">
        <f>$F70*'[1]INTERNAL PARAMETERS-2'!V70*(1-VLOOKUP(W$4,'[1]INTERNAL PARAMETERS-1'!$B$5:$J$44,4, FALSE))</f>
        <v>3.1629289784744401</v>
      </c>
      <c r="BL70" s="44">
        <f>$F70*'[1]INTERNAL PARAMETERS-2'!W70*(1-VLOOKUP(X$4,'[1]INTERNAL PARAMETERS-1'!$B$5:$J$44,4, FALSE))</f>
        <v>8.5992089668740856</v>
      </c>
      <c r="BM70" s="44">
        <f>$F70*'[1]INTERNAL PARAMETERS-2'!X70*(1-VLOOKUP(Y$4,'[1]INTERNAL PARAMETERS-1'!$B$5:$J$44,4, FALSE))</f>
        <v>6.7706385545169026</v>
      </c>
      <c r="BN70" s="44">
        <f>$F70*'[1]INTERNAL PARAMETERS-2'!Y70*(1-VLOOKUP(Z$4,'[1]INTERNAL PARAMETERS-1'!$B$5:$J$44,4, FALSE))</f>
        <v>10.328950428713837</v>
      </c>
      <c r="BO70" s="44">
        <f>$F70*'[1]INTERNAL PARAMETERS-2'!Z70*(1-VLOOKUP(AA$4,'[1]INTERNAL PARAMETERS-1'!$B$5:$J$44,4, FALSE))</f>
        <v>13.788399805566959</v>
      </c>
      <c r="BP70" s="44">
        <f>$F70*'[1]INTERNAL PARAMETERS-2'!AA70*(1-VLOOKUP(AB$4,'[1]INTERNAL PARAMETERS-1'!$B$5:$J$44,4, FALSE))</f>
        <v>3.7065552999730862</v>
      </c>
      <c r="BQ70" s="44">
        <f>$F70*'[1]INTERNAL PARAMETERS-2'!AB70*(1-VLOOKUP(AC$4,'[1]INTERNAL PARAMETERS-1'!$B$5:$J$44,4, FALSE))</f>
        <v>30.789143064867076</v>
      </c>
      <c r="BR70" s="44">
        <f>$F70*'[1]INTERNAL PARAMETERS-2'!AC70*(1-VLOOKUP(AD$4,'[1]INTERNAL PARAMETERS-1'!$B$5:$J$44,4, FALSE))</f>
        <v>1.1366838916691984</v>
      </c>
      <c r="BS70" s="44">
        <f>$F70*'[1]INTERNAL PARAMETERS-2'!AD70*(1-VLOOKUP(AE$4,'[1]INTERNAL PARAMETERS-1'!$B$5:$J$44,4, FALSE))</f>
        <v>0.88957796854923388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0.39536612230930501</v>
      </c>
      <c r="CA70" s="44">
        <f>$F70*'[1]INTERNAL PARAMETERS-2'!AL70*(1-VLOOKUP(AM$4,'[1]INTERNAL PARAMETERS-1'!$B$5:$J$44,4, FALSE))</f>
        <v>1.0872526429972913</v>
      </c>
      <c r="CB70" s="44">
        <f>$F70*'[1]INTERNAL PARAMETERS-2'!AM70*(1-VLOOKUP(AN$4,'[1]INTERNAL PARAMETERS-1'!$B$5:$J$44,4, FALSE))</f>
        <v>0.69188652068798617</v>
      </c>
      <c r="CC70" s="44">
        <f>$F70*'[1]INTERNAL PARAMETERS-2'!AN70*(1-VLOOKUP(AO$4,'[1]INTERNAL PARAMETERS-1'!$B$5:$J$44,4, FALSE))</f>
        <v>3.0146687792850995</v>
      </c>
      <c r="CD70" s="44">
        <f>$F70*'[1]INTERNAL PARAMETERS-2'!AO70*(1-VLOOKUP(AP$4,'[1]INTERNAL PARAMETERS-1'!$B$5:$J$44,4, FALSE))</f>
        <v>4.0030756983517675</v>
      </c>
      <c r="CE70" s="44">
        <f>$F70*'[1]INTERNAL PARAMETERS-2'!AP70*(1-VLOOKUP(AQ$4,'[1]INTERNAL PARAMETERS-1'!$B$5:$J$44,4, FALSE))</f>
        <v>0.74131776935989335</v>
      </c>
      <c r="CF70" s="44">
        <f>$F70*'[1]INTERNAL PARAMETERS-2'!AQ70*(1-VLOOKUP(AR$4,'[1]INTERNAL PARAMETERS-1'!$B$5:$J$44,4, FALSE))</f>
        <v>9.8845723930623838E-2</v>
      </c>
      <c r="CG70" s="44">
        <f>$F70*'[1]INTERNAL PARAMETERS-2'!AR70*(1-VLOOKUP(AS$4,'[1]INTERNAL PARAMETERS-1'!$B$5:$J$44,4, FALSE))</f>
        <v>4.9414475258716756E-2</v>
      </c>
      <c r="CH70" s="43">
        <f>$F70*'[1]INTERNAL PARAMETERS-2'!AS70*(1-VLOOKUP(AT$4,'[1]INTERNAL PARAMETERS-1'!$B$5:$J$44,4, FALSE))</f>
        <v>0</v>
      </c>
      <c r="CI70" s="42">
        <f t="shared" si="1"/>
        <v>167.73413190331556</v>
      </c>
    </row>
    <row r="71" spans="3:87" x14ac:dyDescent="0.5">
      <c r="C71" s="27" t="s">
        <v>4</v>
      </c>
      <c r="D71" s="26" t="s">
        <v>63</v>
      </c>
      <c r="E71" s="26" t="s">
        <v>68</v>
      </c>
      <c r="F71" s="124">
        <f>OVERALL2021!AI71</f>
        <v>133.50260368869127</v>
      </c>
      <c r="G71" s="45">
        <f>$F71*'[1]INTERNAL PARAMETERS-2'!F71*VLOOKUP(G$4,'[1]INTERNAL PARAMETERS-1'!$B$5:$J$44,4, FALSE)</f>
        <v>0.53777518817878611</v>
      </c>
      <c r="H71" s="44">
        <f>$F71*'[1]INTERNAL PARAMETERS-2'!G71*VLOOKUP(H$4,'[1]INTERNAL PARAMETERS-1'!$B$5:$J$44,4, FALSE)</f>
        <v>0.17925394597280578</v>
      </c>
      <c r="I71" s="44">
        <f>$F71*'[1]INTERNAL PARAMETERS-2'!H71*VLOOKUP(I$4,'[1]INTERNAL PARAMETERS-1'!$B$5:$J$44,4, FALSE)</f>
        <v>1.240872658122445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0.4414236890445839</v>
      </c>
      <c r="N71" s="44">
        <f>$F71*'[1]INTERNAL PARAMETERS-2'!M71*VLOOKUP(N$4,'[1]INTERNAL PARAMETERS-1'!$B$5:$J$44,4, FALSE)</f>
        <v>0.17029525375227617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4.4816824058293653E-2</v>
      </c>
      <c r="S71" s="44">
        <f>$F71*'[1]INTERNAL PARAMETERS-2'!R71*VLOOKUP(S$4,'[1]INTERNAL PARAMETERS-1'!$B$5:$J$44,4, FALSE)</f>
        <v>0.32091556128593141</v>
      </c>
      <c r="T71" s="44">
        <f>$F71*'[1]INTERNAL PARAMETERS-2'!S71*VLOOKUP(T$4,'[1]INTERNAL PARAMETERS-1'!$B$5:$J$44,4, FALSE)</f>
        <v>1.3443712191451213E-2</v>
      </c>
      <c r="U71" s="44">
        <f>$F71*'[1]INTERNAL PARAMETERS-2'!T71*VLOOKUP(U$4,'[1]INTERNAL PARAMETERS-1'!$B$5:$J$44,4, FALSE)</f>
        <v>8.9633648116587313E-3</v>
      </c>
      <c r="V71" s="44">
        <f>$F71*'[1]INTERNAL PARAMETERS-2'!U71*VLOOKUP(V$4,'[1]INTERNAL PARAMETERS-1'!$B$5:$J$44,4, FALSE)</f>
        <v>0.36972077562942468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4.4816824058293653E-2</v>
      </c>
      <c r="AK71" s="44">
        <f>$F71*'[1]INTERNAL PARAMETERS-2'!AJ71*VLOOKUP(AK$4,'[1]INTERNAL PARAMETERS-1'!$B$5:$J$44,4, FALSE)</f>
        <v>4.4816824058293653E-2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23.576580504326451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8.3870500918470938</v>
      </c>
      <c r="BB71" s="44">
        <f>$F71*'[1]INTERNAL PARAMETERS-2'!M71*(1-VLOOKUP(N$4,'[1]INTERNAL PARAMETERS-1'!$B$5:$J$44,4, FALSE))</f>
        <v>3.2356098212932465</v>
      </c>
      <c r="BC71" s="44">
        <f>$F71*'[1]INTERNAL PARAMETERS-2'!N71*(1-VLOOKUP(O$4,'[1]INTERNAL PARAMETERS-1'!$B$5:$J$44,4, FALSE))</f>
        <v>9.948827631047175</v>
      </c>
      <c r="BD71" s="44">
        <f>$F71*'[1]INTERNAL PARAMETERS-2'!O71*(1-VLOOKUP(P$4,'[1]INTERNAL PARAMETERS-1'!$B$5:$J$44,4, FALSE))</f>
        <v>2.3303546986879504</v>
      </c>
      <c r="BE71" s="44">
        <f>$F71*'[1]INTERNAL PARAMETERS-2'!P71*(1-VLOOKUP(Q$4,'[1]INTERNAL PARAMETERS-1'!$B$5:$J$44,4, FALSE))</f>
        <v>5.6466394758772553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6.0973956644326961</v>
      </c>
      <c r="BH71" s="44">
        <f>$F71*'[1]INTERNAL PARAMETERS-2'!S71*(1-VLOOKUP(T$4,'[1]INTERNAL PARAMETERS-1'!$B$5:$J$44,4, FALSE))</f>
        <v>0.12099340972306091</v>
      </c>
      <c r="BI71" s="44">
        <f>$F71*'[1]INTERNAL PARAMETERS-2'!T71*(1-VLOOKUP(U$4,'[1]INTERNAL PARAMETERS-1'!$B$5:$J$44,4, FALSE))</f>
        <v>3.5853459246634925E-2</v>
      </c>
      <c r="BJ71" s="44">
        <f>$F71*'[1]INTERNAL PARAMETERS-2'!U71*(1-VLOOKUP(V$4,'[1]INTERNAL PARAMETERS-1'!$B$5:$J$44,4, FALSE))</f>
        <v>2.0950843952334064</v>
      </c>
      <c r="BK71" s="44">
        <f>$F71*'[1]INTERNAL PARAMETERS-2'!V71*(1-VLOOKUP(W$4,'[1]INTERNAL PARAMETERS-1'!$B$5:$J$44,4, FALSE))</f>
        <v>2.5544254687190495</v>
      </c>
      <c r="BL71" s="44">
        <f>$F71*'[1]INTERNAL PARAMETERS-2'!W71*(1-VLOOKUP(X$4,'[1]INTERNAL PARAMETERS-1'!$B$5:$J$44,4, FALSE))</f>
        <v>5.781076597791766</v>
      </c>
      <c r="BM71" s="44">
        <f>$F71*'[1]INTERNAL PARAMETERS-2'!X71*(1-VLOOKUP(Y$4,'[1]INTERNAL PARAMETERS-1'!$B$5:$J$44,4, FALSE))</f>
        <v>4.6607093973759008</v>
      </c>
      <c r="BN71" s="44">
        <f>$F71*'[1]INTERNAL PARAMETERS-2'!Y71*(1-VLOOKUP(Z$4,'[1]INTERNAL PARAMETERS-1'!$B$5:$J$44,4, FALSE))</f>
        <v>7.9769941745652053</v>
      </c>
      <c r="BO71" s="44">
        <f>$F71*'[1]INTERNAL PARAMETERS-2'!Z71*(1-VLOOKUP(AA$4,'[1]INTERNAL PARAMETERS-1'!$B$5:$J$44,4, FALSE))</f>
        <v>10.038461279163762</v>
      </c>
      <c r="BP71" s="44">
        <f>$F71*'[1]INTERNAL PARAMETERS-2'!AA71*(1-VLOOKUP(AB$4,'[1]INTERNAL PARAMETERS-1'!$B$5:$J$44,4, FALSE))</f>
        <v>2.1511007527151444</v>
      </c>
      <c r="BQ71" s="44">
        <f>$F71*'[1]INTERNAL PARAMETERS-2'!AB71*(1-VLOOKUP(AC$4,'[1]INTERNAL PARAMETERS-1'!$B$5:$J$44,4, FALSE))</f>
        <v>26.171703574266978</v>
      </c>
      <c r="BR71" s="44">
        <f>$F71*'[1]INTERNAL PARAMETERS-2'!AC71*(1-VLOOKUP(AD$4,'[1]INTERNAL PARAMETERS-1'!$B$5:$J$44,4, FALSE))</f>
        <v>1.0307335522992787</v>
      </c>
      <c r="BS71" s="44">
        <f>$F71*'[1]INTERNAL PARAMETERS-2'!AD71*(1-VLOOKUP(AE$4,'[1]INTERNAL PARAMETERS-1'!$B$5:$J$44,4, FALSE))</f>
        <v>0.22407077003109943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0.17925394597280578</v>
      </c>
      <c r="CA71" s="44">
        <f>$F71*'[1]INTERNAL PARAMETERS-2'!AL71*(1-VLOOKUP(AM$4,'[1]INTERNAL PARAMETERS-1'!$B$5:$J$44,4, FALSE))</f>
        <v>1.0307335522992787</v>
      </c>
      <c r="CB71" s="44">
        <f>$F71*'[1]INTERNAL PARAMETERS-2'!AM71*(1-VLOOKUP(AN$4,'[1]INTERNAL PARAMETERS-1'!$B$5:$J$44,4, FALSE))</f>
        <v>0.49295836412049249</v>
      </c>
      <c r="CC71" s="44">
        <f>$F71*'[1]INTERNAL PARAMETERS-2'!AN71*(1-VLOOKUP(AO$4,'[1]INTERNAL PARAMETERS-1'!$B$5:$J$44,4, FALSE))</f>
        <v>1.6133255645363584</v>
      </c>
      <c r="CD71" s="44">
        <f>$F71*'[1]INTERNAL PARAMETERS-2'!AO71*(1-VLOOKUP(AP$4,'[1]INTERNAL PARAMETERS-1'!$B$5:$J$44,4, FALSE))</f>
        <v>3.49553872316211</v>
      </c>
      <c r="CE71" s="44">
        <f>$F71*'[1]INTERNAL PARAMETERS-2'!AP71*(1-VLOOKUP(AQ$4,'[1]INTERNAL PARAMETERS-1'!$B$5:$J$44,4, FALSE))</f>
        <v>1.0755503763575722</v>
      </c>
      <c r="CF71" s="44">
        <f>$F71*'[1]INTERNAL PARAMETERS-2'!AQ71*(1-VLOOKUP(AR$4,'[1]INTERNAL PARAMETERS-1'!$B$5:$J$44,4, FALSE))</f>
        <v>4.4816824058293653E-2</v>
      </c>
      <c r="CG71" s="44">
        <f>$F71*'[1]INTERNAL PARAMETERS-2'!AR71*(1-VLOOKUP(AS$4,'[1]INTERNAL PARAMETERS-1'!$B$5:$J$44,4, FALSE))</f>
        <v>8.9633648116587306E-2</v>
      </c>
      <c r="CH71" s="43">
        <f>$F71*'[1]INTERNAL PARAMETERS-2'!AS71*(1-VLOOKUP(AT$4,'[1]INTERNAL PARAMETERS-1'!$B$5:$J$44,4, FALSE))</f>
        <v>0</v>
      </c>
      <c r="CI71" s="42">
        <f t="shared" si="1"/>
        <v>133.50259033843091</v>
      </c>
    </row>
    <row r="72" spans="3:87" x14ac:dyDescent="0.5">
      <c r="C72" s="27" t="s">
        <v>4</v>
      </c>
      <c r="D72" s="26" t="s">
        <v>63</v>
      </c>
      <c r="E72" s="26" t="s">
        <v>67</v>
      </c>
      <c r="F72" s="124">
        <f>OVERALL2021!AI72</f>
        <v>99.737798574632137</v>
      </c>
      <c r="G72" s="45">
        <f>$F72*'[1]INTERNAL PARAMETERS-2'!F72*VLOOKUP(G$4,'[1]INTERNAL PARAMETERS-1'!$B$5:$J$44,4, FALSE)</f>
        <v>0.27781963792963782</v>
      </c>
      <c r="H72" s="44">
        <f>$F72*'[1]INTERNAL PARAMETERS-2'!G72*VLOOKUP(H$4,'[1]INTERNAL PARAMETERS-1'!$B$5:$J$44,4, FALSE)</f>
        <v>0.208362235002264</v>
      </c>
      <c r="I72" s="44">
        <f>$F72*'[1]INTERNAL PARAMETERS-2'!H72*VLOOKUP(I$4,'[1]INTERNAL PARAMETERS-1'!$B$5:$J$44,4, FALSE)</f>
        <v>0.84390944032356341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0.52438743405390043</v>
      </c>
      <c r="N72" s="44">
        <f>$F72*'[1]INTERNAL PARAMETERS-2'!M72*VLOOKUP(N$4,'[1]INTERNAL PARAMETERS-1'!$B$5:$J$44,4, FALSE)</f>
        <v>0.1250193357573299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3.4728701463686909E-2</v>
      </c>
      <c r="S72" s="44">
        <f>$F72*'[1]INTERNAL PARAMETERS-2'!R72*VLOOKUP(S$4,'[1]INTERNAL PARAMETERS-1'!$B$5:$J$44,4, FALSE)</f>
        <v>0.22222927982708796</v>
      </c>
      <c r="T72" s="44">
        <f>$F72*'[1]INTERNAL PARAMETERS-2'!S72*VLOOKUP(T$4,'[1]INTERNAL PARAMETERS-1'!$B$5:$J$44,4, FALSE)</f>
        <v>2.0836223500226403E-2</v>
      </c>
      <c r="U72" s="44">
        <f>$F72*'[1]INTERNAL PARAMETERS-2'!T72*VLOOKUP(U$4,'[1]INTERNAL PARAMETERS-1'!$B$5:$J$44,4, FALSE)</f>
        <v>2.7782961170949527E-2</v>
      </c>
      <c r="V72" s="44">
        <f>$F72*'[1]INTERNAL PARAMETERS-2'!U72*VLOOKUP(V$4,'[1]INTERNAL PARAMETERS-1'!$B$5:$J$44,4, FALSE)</f>
        <v>0.2292019493254405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3.4728701463686909E-2</v>
      </c>
      <c r="AJ72" s="44">
        <f>$F72*'[1]INTERNAL PARAMETERS-2'!AI72*VLOOKUP(AJ$4,'[1]INTERNAL PARAMETERS-1'!$B$5:$J$44,4, FALSE)</f>
        <v>0.17363353353857711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16.034279366147704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9.9633612470241069</v>
      </c>
      <c r="BB72" s="44">
        <f>$F72*'[1]INTERNAL PARAMETERS-2'!M72*(1-VLOOKUP(N$4,'[1]INTERNAL PARAMETERS-1'!$B$5:$J$44,4, FALSE))</f>
        <v>2.3753673793892678</v>
      </c>
      <c r="BC72" s="44">
        <f>$F72*'[1]INTERNAL PARAMETERS-2'!N72*(1-VLOOKUP(O$4,'[1]INTERNAL PARAMETERS-1'!$B$5:$J$44,4, FALSE))</f>
        <v>6.6329825039670505</v>
      </c>
      <c r="BD72" s="44">
        <f>$F72*'[1]INTERNAL PARAMETERS-2'!O72*(1-VLOOKUP(P$4,'[1]INTERNAL PARAMETERS-1'!$B$5:$J$44,4, FALSE))</f>
        <v>1.2849220590369859</v>
      </c>
      <c r="BE72" s="44">
        <f>$F72*'[1]INTERNAL PARAMETERS-2'!P72*(1-VLOOKUP(Q$4,'[1]INTERNAL PARAMETERS-1'!$B$5:$J$44,4, FALSE))</f>
        <v>4.6187776617523548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4.2223563167146709</v>
      </c>
      <c r="BH72" s="44">
        <f>$F72*'[1]INTERNAL PARAMETERS-2'!S72*(1-VLOOKUP(T$4,'[1]INTERNAL PARAMETERS-1'!$B$5:$J$44,4, FALSE))</f>
        <v>0.1875260115020376</v>
      </c>
      <c r="BI72" s="44">
        <f>$F72*'[1]INTERNAL PARAMETERS-2'!T72*(1-VLOOKUP(U$4,'[1]INTERNAL PARAMETERS-1'!$B$5:$J$44,4, FALSE))</f>
        <v>0.11113184468379811</v>
      </c>
      <c r="BJ72" s="44">
        <f>$F72*'[1]INTERNAL PARAMETERS-2'!U72*(1-VLOOKUP(V$4,'[1]INTERNAL PARAMETERS-1'!$B$5:$J$44,4, FALSE))</f>
        <v>1.2988110461774962</v>
      </c>
      <c r="BK72" s="44">
        <f>$F72*'[1]INTERNAL PARAMETERS-2'!V72*(1-VLOOKUP(W$4,'[1]INTERNAL PARAMETERS-1'!$B$5:$J$44,4, FALSE))</f>
        <v>1.8058326334325743</v>
      </c>
      <c r="BL72" s="44">
        <f>$F72*'[1]INTERNAL PARAMETERS-2'!W72*(1-VLOOKUP(X$4,'[1]INTERNAL PARAMETERS-1'!$B$5:$J$44,4, FALSE))</f>
        <v>3.9936809829657052</v>
      </c>
      <c r="BM72" s="44">
        <f>$F72*'[1]INTERNAL PARAMETERS-2'!X72*(1-VLOOKUP(Y$4,'[1]INTERNAL PARAMETERS-1'!$B$5:$J$44,4, FALSE))</f>
        <v>2.9171211589309833</v>
      </c>
      <c r="BN72" s="44">
        <f>$F72*'[1]INTERNAL PARAMETERS-2'!Y72*(1-VLOOKUP(Z$4,'[1]INTERNAL PARAMETERS-1'!$B$5:$J$44,4, FALSE))</f>
        <v>7.1886217798263266</v>
      </c>
      <c r="BO72" s="44">
        <f>$F72*'[1]INTERNAL PARAMETERS-2'!Z72*(1-VLOOKUP(AA$4,'[1]INTERNAL PARAMETERS-1'!$B$5:$J$44,4, FALSE))</f>
        <v>8.4388151373996259</v>
      </c>
      <c r="BP72" s="44">
        <f>$F72*'[1]INTERNAL PARAMETERS-2'!AA72*(1-VLOOKUP(AB$4,'[1]INTERNAL PARAMETERS-1'!$B$5:$J$44,4, FALSE))</f>
        <v>1.4238368648917334</v>
      </c>
      <c r="BQ72" s="44">
        <f>$F72*'[1]INTERNAL PARAMETERS-2'!AB72*(1-VLOOKUP(AC$4,'[1]INTERNAL PARAMETERS-1'!$B$5:$J$44,4, FALSE))</f>
        <v>17.954190098833973</v>
      </c>
      <c r="BR72" s="44">
        <f>$F72*'[1]INTERNAL PARAMETERS-2'!AC72*(1-VLOOKUP(AD$4,'[1]INTERNAL PARAMETERS-1'!$B$5:$J$44,4, FALSE))</f>
        <v>0.65982538025033632</v>
      </c>
      <c r="BS72" s="44">
        <f>$F72*'[1]INTERNAL PARAMETERS-2'!AD72*(1-VLOOKUP(AE$4,'[1]INTERNAL PARAMETERS-1'!$B$5:$J$44,4, FALSE))</f>
        <v>0.208362235002264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0.13891480585474764</v>
      </c>
      <c r="CA72" s="44">
        <f>$F72*'[1]INTERNAL PARAMETERS-2'!AL72*(1-VLOOKUP(AM$4,'[1]INTERNAL PARAMETERS-1'!$B$5:$J$44,4, FALSE))</f>
        <v>0.90291631671628714</v>
      </c>
      <c r="CB72" s="44">
        <f>$F72*'[1]INTERNAL PARAMETERS-2'!AM72*(1-VLOOKUP(AN$4,'[1]INTERNAL PARAMETERS-1'!$B$5:$J$44,4, FALSE))</f>
        <v>0.208362235002264</v>
      </c>
      <c r="CC72" s="44">
        <f>$F72*'[1]INTERNAL PARAMETERS-2'!AN72*(1-VLOOKUP(AO$4,'[1]INTERNAL PARAMETERS-1'!$B$5:$J$44,4, FALSE))</f>
        <v>0.90291631671628714</v>
      </c>
      <c r="CD72" s="44">
        <f>$F72*'[1]INTERNAL PARAMETERS-2'!AO72*(1-VLOOKUP(AP$4,'[1]INTERNAL PARAMETERS-1'!$B$5:$J$44,4, FALSE))</f>
        <v>2.9171211589309833</v>
      </c>
      <c r="CE72" s="44">
        <f>$F72*'[1]INTERNAL PARAMETERS-2'!AP72*(1-VLOOKUP(AQ$4,'[1]INTERNAL PARAMETERS-1'!$B$5:$J$44,4, FALSE))</f>
        <v>0.59036797732296253</v>
      </c>
      <c r="CF72" s="44">
        <f>$F72*'[1]INTERNAL PARAMETERS-2'!AQ72*(1-VLOOKUP(AR$4,'[1]INTERNAL PARAMETERS-1'!$B$5:$J$44,4, FALSE))</f>
        <v>3.4728701463686909E-2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99.737768653292591</v>
      </c>
    </row>
    <row r="73" spans="3:87" x14ac:dyDescent="0.5">
      <c r="C73" s="27" t="s">
        <v>4</v>
      </c>
      <c r="D73" s="26" t="s">
        <v>63</v>
      </c>
      <c r="E73" s="26" t="s">
        <v>66</v>
      </c>
      <c r="F73" s="124">
        <f>OVERALL2021!AI73</f>
        <v>65.522095366696732</v>
      </c>
      <c r="G73" s="45">
        <f>$F73*'[1]INTERNAL PARAMETERS-2'!F73*VLOOKUP(G$4,'[1]INTERNAL PARAMETERS-1'!$B$5:$J$44,4, FALSE)</f>
        <v>0.1582162036819626</v>
      </c>
      <c r="H73" s="44">
        <f>$F73*'[1]INTERNAL PARAMETERS-2'!G73*VLOOKUP(H$4,'[1]INTERNAL PARAMETERS-1'!$B$5:$J$44,4, FALSE)</f>
        <v>5.9330257354543885E-2</v>
      </c>
      <c r="I73" s="44">
        <f>$F73*'[1]INTERNAL PARAMETERS-2'!H73*VLOOKUP(I$4,'[1]INTERNAL PARAMETERS-1'!$B$5:$J$44,4, FALSE)</f>
        <v>0.51109560420408973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0.49739821016768171</v>
      </c>
      <c r="N73" s="44">
        <f>$F73*'[1]INTERNAL PARAMETERS-2'!M73*VLOOKUP(N$4,'[1]INTERNAL PARAMETERS-1'!$B$5:$J$44,4, FALSE)</f>
        <v>0.11273043746792491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0.1474876157866197</v>
      </c>
      <c r="T73" s="44">
        <f>$F73*'[1]INTERNAL PARAMETERS-2'!S73*VLOOKUP(T$4,'[1]INTERNAL PARAMETERS-1'!$B$5:$J$44,4, FALSE)</f>
        <v>7.9111377945749635E-3</v>
      </c>
      <c r="U73" s="44">
        <f>$F73*'[1]INTERNAL PARAMETERS-2'!T73*VLOOKUP(U$4,'[1]INTERNAL PARAMETERS-1'!$B$5:$J$44,4, FALSE)</f>
        <v>1.1866051470908778E-2</v>
      </c>
      <c r="V73" s="44">
        <f>$F73*'[1]INTERNAL PARAMETERS-2'!U73*VLOOKUP(V$4,'[1]INTERNAL PARAMETERS-1'!$B$5:$J$44,4, FALSE)</f>
        <v>0.20172811677307856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1.9774568381669074E-2</v>
      </c>
      <c r="AJ73" s="44">
        <f>$F73*'[1]INTERNAL PARAMETERS-2'!AI73*VLOOKUP(AJ$4,'[1]INTERNAL PARAMETERS-1'!$B$5:$J$44,4, FALSE)</f>
        <v>3.9555688972874814E-2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9.7108164798777032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9.4505659931859505</v>
      </c>
      <c r="BB73" s="44">
        <f>$F73*'[1]INTERNAL PARAMETERS-2'!M73*(1-VLOOKUP(N$4,'[1]INTERNAL PARAMETERS-1'!$B$5:$J$44,4, FALSE))</f>
        <v>2.1418783118905731</v>
      </c>
      <c r="BC73" s="44">
        <f>$F73*'[1]INTERNAL PARAMETERS-2'!N73*(1-VLOOKUP(O$4,'[1]INTERNAL PARAMETERS-1'!$B$5:$J$44,4, FALSE))</f>
        <v>5.1025331766815079</v>
      </c>
      <c r="BD73" s="44">
        <f>$F73*'[1]INTERNAL PARAMETERS-2'!O73*(1-VLOOKUP(P$4,'[1]INTERNAL PARAMETERS-1'!$B$5:$J$44,4, FALSE))</f>
        <v>0.96908489489251803</v>
      </c>
      <c r="BE73" s="44">
        <f>$F73*'[1]INTERNAL PARAMETERS-2'!P73*(1-VLOOKUP(Q$4,'[1]INTERNAL PARAMETERS-1'!$B$5:$J$44,4, FALSE))</f>
        <v>3.8763461317796089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2.8022646999457739</v>
      </c>
      <c r="BH73" s="44">
        <f>$F73*'[1]INTERNAL PARAMETERS-2'!S73*(1-VLOOKUP(T$4,'[1]INTERNAL PARAMETERS-1'!$B$5:$J$44,4, FALSE))</f>
        <v>7.1200240151174668E-2</v>
      </c>
      <c r="BI73" s="44">
        <f>$F73*'[1]INTERNAL PARAMETERS-2'!T73*(1-VLOOKUP(U$4,'[1]INTERNAL PARAMETERS-1'!$B$5:$J$44,4, FALSE))</f>
        <v>4.7464205883635112E-2</v>
      </c>
      <c r="BJ73" s="44">
        <f>$F73*'[1]INTERNAL PARAMETERS-2'!U73*(1-VLOOKUP(V$4,'[1]INTERNAL PARAMETERS-1'!$B$5:$J$44,4, FALSE))</f>
        <v>1.1431259950474451</v>
      </c>
      <c r="BK73" s="44">
        <f>$F73*'[1]INTERNAL PARAMETERS-2'!V73*(1-VLOOKUP(W$4,'[1]INTERNAL PARAMETERS-1'!$B$5:$J$44,4, FALSE))</f>
        <v>1.0679708412199367</v>
      </c>
      <c r="BL73" s="44">
        <f>$F73*'[1]INTERNAL PARAMETERS-2'!W73*(1-VLOOKUP(X$4,'[1]INTERNAL PARAMETERS-1'!$B$5:$J$44,4, FALSE))</f>
        <v>2.1754973714127486</v>
      </c>
      <c r="BM73" s="44">
        <f>$F73*'[1]INTERNAL PARAMETERS-2'!X73*(1-VLOOKUP(Y$4,'[1]INTERNAL PARAMETERS-1'!$B$5:$J$44,4, FALSE))</f>
        <v>1.9777254787579108</v>
      </c>
      <c r="BN73" s="44">
        <f>$F73*'[1]INTERNAL PARAMETERS-2'!Y73*(1-VLOOKUP(Z$4,'[1]INTERNAL PARAMETERS-1'!$B$5:$J$44,4, FALSE))</f>
        <v>4.0543434560527771</v>
      </c>
      <c r="BO73" s="44">
        <f>$F73*'[1]INTERNAL PARAMETERS-2'!Z73*(1-VLOOKUP(AA$4,'[1]INTERNAL PARAMETERS-1'!$B$5:$J$44,4, FALSE))</f>
        <v>3.7576790648609841</v>
      </c>
      <c r="BP73" s="44">
        <f>$F73*'[1]INTERNAL PARAMETERS-2'!AA73*(1-VLOOKUP(AB$4,'[1]INTERNAL PARAMETERS-1'!$B$5:$J$44,4, FALSE))</f>
        <v>0.53398542060996834</v>
      </c>
      <c r="BQ73" s="44">
        <f>$F73*'[1]INTERNAL PARAMETERS-2'!AB73*(1-VLOOKUP(AC$4,'[1]INTERNAL PARAMETERS-1'!$B$5:$J$44,4, FALSE))</f>
        <v>10.917055650455689</v>
      </c>
      <c r="BR73" s="44">
        <f>$F73*'[1]INTERNAL PARAMETERS-2'!AC73*(1-VLOOKUP(AD$4,'[1]INTERNAL PARAMETERS-1'!$B$5:$J$44,4, FALSE))</f>
        <v>0.6328713669373871</v>
      </c>
      <c r="BS73" s="44">
        <f>$F73*'[1]INTERNAL PARAMETERS-2'!AD73*(1-VLOOKUP(AE$4,'[1]INTERNAL PARAMETERS-1'!$B$5:$J$44,4, FALSE))</f>
        <v>0.21755301324604315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3.9555688972874814E-2</v>
      </c>
      <c r="CA73" s="44">
        <f>$F73*'[1]INTERNAL PARAMETERS-2'!AL73*(1-VLOOKUP(AM$4,'[1]INTERNAL PARAMETERS-1'!$B$5:$J$44,4, FALSE))</f>
        <v>0.39554378530967482</v>
      </c>
      <c r="CB73" s="44">
        <f>$F73*'[1]INTERNAL PARAMETERS-2'!AM73*(1-VLOOKUP(AN$4,'[1]INTERNAL PARAMETERS-1'!$B$5:$J$44,4, FALSE))</f>
        <v>0.11866051470908777</v>
      </c>
      <c r="CC73" s="44">
        <f>$F73*'[1]INTERNAL PARAMETERS-2'!AN73*(1-VLOOKUP(AO$4,'[1]INTERNAL PARAMETERS-1'!$B$5:$J$44,4, FALSE))</f>
        <v>0.5735411095828431</v>
      </c>
      <c r="CD73" s="44">
        <f>$F73*'[1]INTERNAL PARAMETERS-2'!AO73*(1-VLOOKUP(AP$4,'[1]INTERNAL PARAMETERS-1'!$B$5:$J$44,4, FALSE))</f>
        <v>1.6612930713939857</v>
      </c>
      <c r="CE73" s="44">
        <f>$F73*'[1]INTERNAL PARAMETERS-2'!AP73*(1-VLOOKUP(AQ$4,'[1]INTERNAL PARAMETERS-1'!$B$5:$J$44,4, FALSE))</f>
        <v>0.23732758162771223</v>
      </c>
      <c r="CF73" s="44">
        <f>$F73*'[1]INTERNAL PARAMETERS-2'!AQ73*(1-VLOOKUP(AR$4,'[1]INTERNAL PARAMETERS-1'!$B$5:$J$44,4, FALSE))</f>
        <v>7.9111377945749628E-2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65.522088814487191</v>
      </c>
    </row>
    <row r="74" spans="3:87" x14ac:dyDescent="0.5">
      <c r="C74" s="27" t="s">
        <v>4</v>
      </c>
      <c r="D74" s="26" t="s">
        <v>63</v>
      </c>
      <c r="E74" s="26" t="s">
        <v>65</v>
      </c>
      <c r="F74" s="124">
        <f>OVERALL2021!AI74</f>
        <v>38.145383650840436</v>
      </c>
      <c r="G74" s="45">
        <f>$F74*'[1]INTERNAL PARAMETERS-2'!F74*VLOOKUP(G$4,'[1]INTERNAL PARAMETERS-1'!$B$5:$J$44,4, FALSE)</f>
        <v>6.9523776242021773E-2</v>
      </c>
      <c r="H74" s="44">
        <f>$F74*'[1]INTERNAL PARAMETERS-2'!G74*VLOOKUP(H$4,'[1]INTERNAL PARAMETERS-1'!$B$5:$J$44,4, FALSE)</f>
        <v>4.6350455674136211E-2</v>
      </c>
      <c r="I74" s="44">
        <f>$F74*'[1]INTERNAL PARAMETERS-2'!H74*VLOOKUP(I$4,'[1]INTERNAL PARAMETERS-1'!$B$5:$J$44,4, FALSE)</f>
        <v>0.32244960344269313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0.38875390930458398</v>
      </c>
      <c r="N74" s="44">
        <f>$F74*'[1]INTERNAL PARAMETERS-2'!M74*VLOOKUP(N$4,'[1]INTERNAL PARAMETERS-1'!$B$5:$J$44,4, FALSE)</f>
        <v>5.6777687022011705E-2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7.557420626979984E-2</v>
      </c>
      <c r="T74" s="44">
        <f>$F74*'[1]INTERNAL PARAMETERS-2'!S74*VLOOKUP(T$4,'[1]INTERNAL PARAMETERS-1'!$B$5:$J$44,4, FALSE)</f>
        <v>1.506361200371689E-2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9.0381099841546575E-2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1.1588567553125324E-2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1.1588567553125324E-2</v>
      </c>
      <c r="AJ74" s="44">
        <f>$F74*'[1]INTERNAL PARAMETERS-2'!AI74*VLOOKUP(AJ$4,'[1]INTERNAL PARAMETERS-1'!$B$5:$J$44,4, FALSE)</f>
        <v>3.4761888121010887E-2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6.1265424654111689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7.3863242767870947</v>
      </c>
      <c r="BB74" s="44">
        <f>$F74*'[1]INTERNAL PARAMETERS-2'!M74*(1-VLOOKUP(N$4,'[1]INTERNAL PARAMETERS-1'!$B$5:$J$44,4, FALSE))</f>
        <v>1.0787760534182222</v>
      </c>
      <c r="BC74" s="44">
        <f>$F74*'[1]INTERNAL PARAMETERS-2'!N74*(1-VLOOKUP(O$4,'[1]INTERNAL PARAMETERS-1'!$B$5:$J$44,4, FALSE))</f>
        <v>2.6766653853178384</v>
      </c>
      <c r="BD74" s="44">
        <f>$F74*'[1]INTERNAL PARAMETERS-2'!O74*(1-VLOOKUP(P$4,'[1]INTERNAL PARAMETERS-1'!$B$5:$J$44,4, FALSE))</f>
        <v>0.39396933688424512</v>
      </c>
      <c r="BE74" s="44">
        <f>$F74*'[1]INTERNAL PARAMETERS-2'!P74*(1-VLOOKUP(Q$4,'[1]INTERNAL PARAMETERS-1'!$B$5:$J$44,4, FALSE))</f>
        <v>2.3058731835398438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1.4359099191261968</v>
      </c>
      <c r="BH74" s="44">
        <f>$F74*'[1]INTERNAL PARAMETERS-2'!S74*(1-VLOOKUP(T$4,'[1]INTERNAL PARAMETERS-1'!$B$5:$J$44,4, FALSE))</f>
        <v>0.135572508033452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0.51215956576876387</v>
      </c>
      <c r="BK74" s="44">
        <f>$F74*'[1]INTERNAL PARAMETERS-2'!V74*(1-VLOOKUP(W$4,'[1]INTERNAL PARAMETERS-1'!$B$5:$J$44,4, FALSE))</f>
        <v>0.5214283218151633</v>
      </c>
      <c r="BL74" s="44">
        <f>$F74*'[1]INTERNAL PARAMETERS-2'!W74*(1-VLOOKUP(X$4,'[1]INTERNAL PARAMETERS-1'!$B$5:$J$44,4, FALSE))</f>
        <v>1.2514279723563919</v>
      </c>
      <c r="BM74" s="44">
        <f>$F74*'[1]INTERNAL PARAMETERS-2'!X74*(1-VLOOKUP(Y$4,'[1]INTERNAL PARAMETERS-1'!$B$5:$J$44,4, FALSE))</f>
        <v>0.93857097926729405</v>
      </c>
      <c r="BN74" s="44">
        <f>$F74*'[1]INTERNAL PARAMETERS-2'!Y74*(1-VLOOKUP(Z$4,'[1]INTERNAL PARAMETERS-1'!$B$5:$J$44,4, FALSE))</f>
        <v>2.3406350716608553</v>
      </c>
      <c r="BO74" s="44">
        <f>$F74*'[1]INTERNAL PARAMETERS-2'!Z74*(1-VLOOKUP(AA$4,'[1]INTERNAL PARAMETERS-1'!$B$5:$J$44,4, FALSE))</f>
        <v>2.2711112954188333</v>
      </c>
      <c r="BP74" s="44">
        <f>$F74*'[1]INTERNAL PARAMETERS-2'!AA74*(1-VLOOKUP(AB$4,'[1]INTERNAL PARAMETERS-1'!$B$5:$J$44,4, FALSE))</f>
        <v>0.24333321684707623</v>
      </c>
      <c r="BQ74" s="44">
        <f>$F74*'[1]INTERNAL PARAMETERS-2'!AB74*(1-VLOOKUP(AC$4,'[1]INTERNAL PARAMETERS-1'!$B$5:$J$44,4, FALSE))</f>
        <v>4.8898376575094105</v>
      </c>
      <c r="BR74" s="44">
        <f>$F74*'[1]INTERNAL PARAMETERS-2'!AC74*(1-VLOOKUP(AD$4,'[1]INTERNAL PARAMETERS-1'!$B$5:$J$44,4, FALSE))</f>
        <v>0.30126842553597266</v>
      </c>
      <c r="BS74" s="44">
        <f>$F74*'[1]INTERNAL PARAMETERS-2'!AD74*(1-VLOOKUP(AE$4,'[1]INTERNAL PARAMETERS-1'!$B$5:$J$44,4, FALSE))</f>
        <v>0.12745898493091823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3.4761888121010887E-2</v>
      </c>
      <c r="CA74" s="44">
        <f>$F74*'[1]INTERNAL PARAMETERS-2'!AL74*(1-VLOOKUP(AM$4,'[1]INTERNAL PARAMETERS-1'!$B$5:$J$44,4, FALSE))</f>
        <v>0.30126842553597266</v>
      </c>
      <c r="CB74" s="44">
        <f>$F74*'[1]INTERNAL PARAMETERS-2'!AM74*(1-VLOOKUP(AN$4,'[1]INTERNAL PARAMETERS-1'!$B$5:$J$44,4, FALSE))</f>
        <v>0.10428566436303267</v>
      </c>
      <c r="CC74" s="44">
        <f>$F74*'[1]INTERNAL PARAMETERS-2'!AN74*(1-VLOOKUP(AO$4,'[1]INTERNAL PARAMETERS-1'!$B$5:$J$44,4, FALSE))</f>
        <v>0.20857132872606535</v>
      </c>
      <c r="CD74" s="44">
        <f>$F74*'[1]INTERNAL PARAMETERS-2'!AO74*(1-VLOOKUP(AP$4,'[1]INTERNAL PARAMETERS-1'!$B$5:$J$44,4, FALSE))</f>
        <v>1.2282546517885065</v>
      </c>
      <c r="CE74" s="44">
        <f>$F74*'[1]INTERNAL PARAMETERS-2'!AP74*(1-VLOOKUP(AQ$4,'[1]INTERNAL PARAMETERS-1'!$B$5:$J$44,4, FALSE))</f>
        <v>0.16222087305192912</v>
      </c>
      <c r="CF74" s="44">
        <f>$F74*'[1]INTERNAL PARAMETERS-2'!AQ74*(1-VLOOKUP(AR$4,'[1]INTERNAL PARAMETERS-1'!$B$5:$J$44,4, FALSE))</f>
        <v>3.4761888121010887E-2</v>
      </c>
      <c r="CG74" s="44">
        <f>$F74*'[1]INTERNAL PARAMETERS-2'!AR74*(1-VLOOKUP(AS$4,'[1]INTERNAL PARAMETERS-1'!$B$5:$J$44,4, FALSE))</f>
        <v>1.1588567553125324E-2</v>
      </c>
      <c r="CH74" s="43">
        <f>$F74*'[1]INTERNAL PARAMETERS-2'!AS74*(1-VLOOKUP(AT$4,'[1]INTERNAL PARAMETERS-1'!$B$5:$J$44,4, FALSE))</f>
        <v>0</v>
      </c>
      <c r="CI74" s="42">
        <f t="shared" si="1"/>
        <v>38.14539127991717</v>
      </c>
    </row>
    <row r="75" spans="3:87" x14ac:dyDescent="0.5">
      <c r="C75" s="27" t="s">
        <v>4</v>
      </c>
      <c r="D75" s="26" t="s">
        <v>63</v>
      </c>
      <c r="E75" s="26" t="s">
        <v>64</v>
      </c>
      <c r="F75" s="124">
        <f>OVERALL2021!AI75</f>
        <v>21.528076511460043</v>
      </c>
      <c r="G75" s="45">
        <f>$F75*'[1]INTERNAL PARAMETERS-2'!F75*VLOOKUP(G$4,'[1]INTERNAL PARAMETERS-1'!$B$5:$J$44,4, FALSE)</f>
        <v>2.8363240803848607E-2</v>
      </c>
      <c r="H75" s="44">
        <f>$F75*'[1]INTERNAL PARAMETERS-2'!G75*VLOOKUP(H$4,'[1]INTERNAL PARAMETERS-1'!$B$5:$J$44,4, FALSE)</f>
        <v>4.7273503211515112E-2</v>
      </c>
      <c r="I75" s="44">
        <f>$F75*'[1]INTERNAL PARAMETERS-2'!H75*VLOOKUP(I$4,'[1]INTERNAL PARAMETERS-1'!$B$5:$J$44,4, FALSE)</f>
        <v>0.16817205932878054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0.24865541920916928</v>
      </c>
      <c r="N75" s="44">
        <f>$F75*'[1]INTERNAL PARAMETERS-2'!M75*VLOOKUP(N$4,'[1]INTERNAL PARAMETERS-1'!$B$5:$J$44,4, FALSE)</f>
        <v>3.4509183726722778E-2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9.4551312038332509E-3</v>
      </c>
      <c r="S75" s="44">
        <f>$F75*'[1]INTERNAL PARAMETERS-2'!R75*VLOOKUP(S$4,'[1]INTERNAL PARAMETERS-1'!$B$5:$J$44,4, FALSE)</f>
        <v>3.1319476270402304E-2</v>
      </c>
      <c r="T75" s="44">
        <f>$F75*'[1]INTERNAL PARAMETERS-2'!S75*VLOOKUP(T$4,'[1]INTERNAL PARAMETERS-1'!$B$5:$J$44,4, FALSE)</f>
        <v>4.7273503211515116E-3</v>
      </c>
      <c r="U75" s="44">
        <f>$F75*'[1]INTERNAL PARAMETERS-2'!T75*VLOOKUP(U$4,'[1]INTERNAL PARAMETERS-1'!$B$5:$J$44,4, FALSE)</f>
        <v>3.7816219200030713E-3</v>
      </c>
      <c r="V75" s="44">
        <f>$F75*'[1]INTERNAL PARAMETERS-2'!U75*VLOOKUP(V$4,'[1]INTERNAL PARAMETERS-1'!$B$5:$J$44,4, FALSE)</f>
        <v>5.672755801152278E-2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9.4551312038332509E-3</v>
      </c>
      <c r="AJ75" s="44">
        <f>$F75*'[1]INTERNAL PARAMETERS-2'!AI75*VLOOKUP(AJ$4,'[1]INTERNAL PARAMETERS-1'!$B$5:$J$44,4, FALSE)</f>
        <v>1.8908109600015356E-2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3.1952691272468301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4.7244529649742155</v>
      </c>
      <c r="BB75" s="44">
        <f>$F75*'[1]INTERNAL PARAMETERS-2'!M75*(1-VLOOKUP(N$4,'[1]INTERNAL PARAMETERS-1'!$B$5:$J$44,4, FALSE))</f>
        <v>0.65567449080773266</v>
      </c>
      <c r="BC75" s="44">
        <f>$F75*'[1]INTERNAL PARAMETERS-2'!N75*(1-VLOOKUP(O$4,'[1]INTERNAL PARAMETERS-1'!$B$5:$J$44,4, FALSE))</f>
        <v>1.5694592091073205</v>
      </c>
      <c r="BD75" s="44">
        <f>$F75*'[1]INTERNAL PARAMETERS-2'!O75*(1-VLOOKUP(P$4,'[1]INTERNAL PARAMETERS-1'!$B$5:$J$44,4, FALSE))</f>
        <v>0.16072861923456069</v>
      </c>
      <c r="BE75" s="44">
        <f>$F75*'[1]INTERNAL PARAMETERS-2'!P75*(1-VLOOKUP(Q$4,'[1]INTERNAL PARAMETERS-1'!$B$5:$J$44,4, FALSE))</f>
        <v>1.4843694866957744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0.59507004913764372</v>
      </c>
      <c r="BH75" s="44">
        <f>$F75*'[1]INTERNAL PARAMETERS-2'!S75*(1-VLOOKUP(T$4,'[1]INTERNAL PARAMETERS-1'!$B$5:$J$44,4, FALSE))</f>
        <v>4.2546152890363599E-2</v>
      </c>
      <c r="BI75" s="44">
        <f>$F75*'[1]INTERNAL PARAMETERS-2'!T75*(1-VLOOKUP(U$4,'[1]INTERNAL PARAMETERS-1'!$B$5:$J$44,4, FALSE))</f>
        <v>1.5126487680012285E-2</v>
      </c>
      <c r="BJ75" s="44">
        <f>$F75*'[1]INTERNAL PARAMETERS-2'!U75*(1-VLOOKUP(V$4,'[1]INTERNAL PARAMETERS-1'!$B$5:$J$44,4, FALSE))</f>
        <v>0.32145616206529576</v>
      </c>
      <c r="BK75" s="44">
        <f>$F75*'[1]INTERNAL PARAMETERS-2'!V75*(1-VLOOKUP(W$4,'[1]INTERNAL PARAMETERS-1'!$B$5:$J$44,4, FALSE))</f>
        <v>0.26472860405377296</v>
      </c>
      <c r="BL75" s="44">
        <f>$F75*'[1]INTERNAL PARAMETERS-2'!W75*(1-VLOOKUP(X$4,'[1]INTERNAL PARAMETERS-1'!$B$5:$J$44,4, FALSE))</f>
        <v>0.56727558011522783</v>
      </c>
      <c r="BM75" s="44">
        <f>$F75*'[1]INTERNAL PARAMETERS-2'!X75*(1-VLOOKUP(Y$4,'[1]INTERNAL PARAMETERS-1'!$B$5:$J$44,4, FALSE))</f>
        <v>0.54836531770756136</v>
      </c>
      <c r="BN75" s="44">
        <f>$F75*'[1]INTERNAL PARAMETERS-2'!Y75*(1-VLOOKUP(Z$4,'[1]INTERNAL PARAMETERS-1'!$B$5:$J$44,4, FALSE))</f>
        <v>1.3141857362573806</v>
      </c>
      <c r="BO75" s="44">
        <f>$F75*'[1]INTERNAL PARAMETERS-2'!Z75*(1-VLOOKUP(AA$4,'[1]INTERNAL PARAMETERS-1'!$B$5:$J$44,4, FALSE))</f>
        <v>1.1250960290266223</v>
      </c>
      <c r="BP75" s="44">
        <f>$F75*'[1]INTERNAL PARAMETERS-2'!AA75*(1-VLOOKUP(AB$4,'[1]INTERNAL PARAMETERS-1'!$B$5:$J$44,4, FALSE))</f>
        <v>0.2458183416461065</v>
      </c>
      <c r="BQ75" s="44">
        <f>$F75*'[1]INTERNAL PARAMETERS-2'!AB75*(1-VLOOKUP(AC$4,'[1]INTERNAL PARAMETERS-1'!$B$5:$J$44,4, FALSE))</f>
        <v>2.6661919973300945</v>
      </c>
      <c r="BR75" s="44">
        <f>$F75*'[1]INTERNAL PARAMETERS-2'!AC75*(1-VLOOKUP(AD$4,'[1]INTERNAL PARAMETERS-1'!$B$5:$J$44,4, FALSE))</f>
        <v>0.23636536324992441</v>
      </c>
      <c r="BS75" s="44">
        <f>$F75*'[1]INTERNAL PARAMETERS-2'!AD75*(1-VLOOKUP(AE$4,'[1]INTERNAL PARAMETERS-1'!$B$5:$J$44,4, FALSE))</f>
        <v>8.5091875219196964E-2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9.4551312038332509E-3</v>
      </c>
      <c r="CA75" s="44">
        <f>$F75*'[1]INTERNAL PARAMETERS-2'!AL75*(1-VLOOKUP(AM$4,'[1]INTERNAL PARAMETERS-1'!$B$5:$J$44,4, FALSE))</f>
        <v>0.10399998481921231</v>
      </c>
      <c r="CB75" s="44">
        <f>$F75*'[1]INTERNAL PARAMETERS-2'!AM75*(1-VLOOKUP(AN$4,'[1]INTERNAL PARAMETERS-1'!$B$5:$J$44,4, FALSE))</f>
        <v>9.4551312038332509E-3</v>
      </c>
      <c r="CC75" s="44">
        <f>$F75*'[1]INTERNAL PARAMETERS-2'!AN75*(1-VLOOKUP(AO$4,'[1]INTERNAL PARAMETERS-1'!$B$5:$J$44,4, FALSE))</f>
        <v>0.11345511602304556</v>
      </c>
      <c r="CD75" s="44">
        <f>$F75*'[1]INTERNAL PARAMETERS-2'!AO75*(1-VLOOKUP(AP$4,'[1]INTERNAL PARAMETERS-1'!$B$5:$J$44,4, FALSE))</f>
        <v>0.70909393694212197</v>
      </c>
      <c r="CE75" s="44">
        <f>$F75*'[1]INTERNAL PARAMETERS-2'!AP75*(1-VLOOKUP(AQ$4,'[1]INTERNAL PARAMETERS-1'!$B$5:$J$44,4, FALSE))</f>
        <v>8.5091875219196964E-2</v>
      </c>
      <c r="CF75" s="44">
        <f>$F75*'[1]INTERNAL PARAMETERS-2'!AQ75*(1-VLOOKUP(AR$4,'[1]INTERNAL PARAMETERS-1'!$B$5:$J$44,4, FALSE))</f>
        <v>9.4551312038332509E-3</v>
      </c>
      <c r="CG75" s="44">
        <f>$F75*'[1]INTERNAL PARAMETERS-2'!AR75*(1-VLOOKUP(AS$4,'[1]INTERNAL PARAMETERS-1'!$B$5:$J$44,4, FALSE))</f>
        <v>9.4551312038332509E-3</v>
      </c>
      <c r="CH75" s="43">
        <f>$F75*'[1]INTERNAL PARAMETERS-2'!AS75*(1-VLOOKUP(AT$4,'[1]INTERNAL PARAMETERS-1'!$B$5:$J$44,4, FALSE))</f>
        <v>0</v>
      </c>
      <c r="CI75" s="42">
        <f t="shared" si="1"/>
        <v>21.528080817075345</v>
      </c>
    </row>
    <row r="76" spans="3:87" x14ac:dyDescent="0.5">
      <c r="C76" s="27" t="s">
        <v>4</v>
      </c>
      <c r="D76" s="26" t="s">
        <v>63</v>
      </c>
      <c r="E76" s="26" t="s">
        <v>62</v>
      </c>
      <c r="F76" s="124">
        <f>OVERALL2021!AI76</f>
        <v>10.445583039826534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8.8029524333155737E-2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0.12235512035573611</v>
      </c>
      <c r="N76" s="44">
        <f>$F76*'[1]INTERNAL PARAMETERS-2'!M76*VLOOKUP(N$4,'[1]INTERNAL PARAMETERS-1'!$B$5:$J$44,4, FALSE)</f>
        <v>2.3779265334334707E-2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8.6468536403684036E-3</v>
      </c>
      <c r="S76" s="44">
        <f>$F76*'[1]INTERNAL PARAMETERS-2'!R76*VLOOKUP(S$4,'[1]INTERNAL PARAMETERS-1'!$B$5:$J$44,4, FALSE)</f>
        <v>2.3949214970392686E-2</v>
      </c>
      <c r="T76" s="44">
        <f>$F76*'[1]INTERNAL PARAMETERS-2'!S76*VLOOKUP(T$4,'[1]INTERNAL PARAMETERS-1'!$B$5:$J$44,4, FALSE)</f>
        <v>1.7293707280736808E-3</v>
      </c>
      <c r="U76" s="44">
        <f>$F76*'[1]INTERNAL PARAMETERS-2'!T76*VLOOKUP(U$4,'[1]INTERNAL PARAMETERS-1'!$B$5:$J$44,4, FALSE)</f>
        <v>3.4587414561473616E-3</v>
      </c>
      <c r="V76" s="44">
        <f>$F76*'[1]INTERNAL PARAMETERS-2'!U76*VLOOKUP(V$4,'[1]INTERNAL PARAMETERS-1'!$B$5:$J$44,4, FALSE)</f>
        <v>1.8158706012264842E-2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2.5940560921105218E-2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1.6725609623299587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2.3247472867589858</v>
      </c>
      <c r="BB76" s="44">
        <f>$F76*'[1]INTERNAL PARAMETERS-2'!M76*(1-VLOOKUP(N$4,'[1]INTERNAL PARAMETERS-1'!$B$5:$J$44,4, FALSE))</f>
        <v>0.45180604135235941</v>
      </c>
      <c r="BC76" s="44">
        <f>$F76*'[1]INTERNAL PARAMETERS-2'!N76*(1-VLOOKUP(O$4,'[1]INTERNAL PARAMETERS-1'!$B$5:$J$44,4, FALSE))</f>
        <v>0.77823040689110812</v>
      </c>
      <c r="BD76" s="44">
        <f>$F76*'[1]INTERNAL PARAMETERS-2'!O76*(1-VLOOKUP(P$4,'[1]INTERNAL PARAMETERS-1'!$B$5:$J$44,4, FALSE))</f>
        <v>4.3235312760146007E-2</v>
      </c>
      <c r="BE76" s="44">
        <f>$F76*'[1]INTERNAL PARAMETERS-2'!P76*(1-VLOOKUP(Q$4,'[1]INTERNAL PARAMETERS-1'!$B$5:$J$44,4, FALSE))</f>
        <v>0.75228984597000303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0.45503508443746099</v>
      </c>
      <c r="BH76" s="44">
        <f>$F76*'[1]INTERNAL PARAMETERS-2'!S76*(1-VLOOKUP(T$4,'[1]INTERNAL PARAMETERS-1'!$B$5:$J$44,4, FALSE))</f>
        <v>1.5564336552663127E-2</v>
      </c>
      <c r="BI76" s="44">
        <f>$F76*'[1]INTERNAL PARAMETERS-2'!T76*(1-VLOOKUP(U$4,'[1]INTERNAL PARAMETERS-1'!$B$5:$J$44,4, FALSE))</f>
        <v>1.3834965824589446E-2</v>
      </c>
      <c r="BJ76" s="44">
        <f>$F76*'[1]INTERNAL PARAMETERS-2'!U76*(1-VLOOKUP(V$4,'[1]INTERNAL PARAMETERS-1'!$B$5:$J$44,4, FALSE))</f>
        <v>0.10289933406950078</v>
      </c>
      <c r="BK76" s="44">
        <f>$F76*'[1]INTERNAL PARAMETERS-2'!V76*(1-VLOOKUP(W$4,'[1]INTERNAL PARAMETERS-1'!$B$5:$J$44,4, FALSE))</f>
        <v>0.15564649920154322</v>
      </c>
      <c r="BL76" s="44">
        <f>$F76*'[1]INTERNAL PARAMETERS-2'!W76*(1-VLOOKUP(X$4,'[1]INTERNAL PARAMETERS-1'!$B$5:$J$44,4, FALSE))</f>
        <v>0.16429335284191163</v>
      </c>
      <c r="BM76" s="44">
        <f>$F76*'[1]INTERNAL PARAMETERS-2'!X76*(1-VLOOKUP(Y$4,'[1]INTERNAL PARAMETERS-1'!$B$5:$J$44,4, FALSE))</f>
        <v>0.20752866560205763</v>
      </c>
      <c r="BN76" s="44">
        <f>$F76*'[1]INTERNAL PARAMETERS-2'!Y76*(1-VLOOKUP(Z$4,'[1]INTERNAL PARAMETERS-1'!$B$5:$J$44,4, FALSE))</f>
        <v>0.53611432672757697</v>
      </c>
      <c r="BO76" s="44">
        <f>$F76*'[1]INTERNAL PARAMETERS-2'!Z76*(1-VLOOKUP(AA$4,'[1]INTERNAL PARAMETERS-1'!$B$5:$J$44,4, FALSE))</f>
        <v>0.51017376580647167</v>
      </c>
      <c r="BP76" s="44">
        <f>$F76*'[1]INTERNAL PARAMETERS-2'!AA76*(1-VLOOKUP(AB$4,'[1]INTERNAL PARAMETERS-1'!$B$5:$J$44,4, FALSE))</f>
        <v>9.511747916066042E-2</v>
      </c>
      <c r="BQ76" s="44">
        <f>$F76*'[1]INTERNAL PARAMETERS-2'!AB76*(1-VLOOKUP(AC$4,'[1]INTERNAL PARAMETERS-1'!$B$5:$J$44,4, FALSE))</f>
        <v>1.1586982344171419</v>
      </c>
      <c r="BR76" s="44">
        <f>$F76*'[1]INTERNAL PARAMETERS-2'!AC76*(1-VLOOKUP(AD$4,'[1]INTERNAL PARAMETERS-1'!$B$5:$J$44,4, FALSE))</f>
        <v>7.7822727321619628E-2</v>
      </c>
      <c r="BS76" s="44">
        <f>$F76*'[1]INTERNAL PARAMETERS-2'!AD76*(1-VLOOKUP(AE$4,'[1]INTERNAL PARAMETERS-1'!$B$5:$J$44,4, FALSE))</f>
        <v>8.6468536403684036E-3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6.9175873681251221E-2</v>
      </c>
      <c r="CB76" s="44">
        <f>$F76*'[1]INTERNAL PARAMETERS-2'!AM76*(1-VLOOKUP(AN$4,'[1]INTERNAL PARAMETERS-1'!$B$5:$J$44,4, FALSE))</f>
        <v>8.6468536403684036E-3</v>
      </c>
      <c r="CC76" s="44">
        <f>$F76*'[1]INTERNAL PARAMETERS-2'!AN76*(1-VLOOKUP(AO$4,'[1]INTERNAL PARAMETERS-1'!$B$5:$J$44,4, FALSE))</f>
        <v>0.10376433280102881</v>
      </c>
      <c r="CD76" s="44">
        <f>$F76*'[1]INTERNAL PARAMETERS-2'!AO76*(1-VLOOKUP(AP$4,'[1]INTERNAL PARAMETERS-1'!$B$5:$J$44,4, FALSE))</f>
        <v>0.41505628664581135</v>
      </c>
      <c r="CE76" s="44">
        <f>$F76*'[1]INTERNAL PARAMETERS-2'!AP76*(1-VLOOKUP(AQ$4,'[1]INTERNAL PARAMETERS-1'!$B$5:$J$44,4, FALSE))</f>
        <v>8.6468536403684036E-3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10.445583039826532</v>
      </c>
    </row>
    <row r="77" spans="3:87" x14ac:dyDescent="0.5">
      <c r="C77" s="27" t="s">
        <v>10</v>
      </c>
      <c r="D77" s="26" t="s">
        <v>81</v>
      </c>
      <c r="E77" s="26" t="s">
        <v>80</v>
      </c>
      <c r="F77" s="124">
        <f>OVERALL2021!AI77</f>
        <v>2386.1078067049539</v>
      </c>
      <c r="G77" s="45">
        <f>$F77*'[1]INTERNAL PARAMETERS-2'!F77*VLOOKUP(G$4,'[1]INTERNAL PARAMETERS-1'!$B$5:$J$44,4, FALSE)</f>
        <v>3.3233709531786597</v>
      </c>
      <c r="H77" s="44">
        <f>$F77*'[1]INTERNAL PARAMETERS-2'!G77*VLOOKUP(H$4,'[1]INTERNAL PARAMETERS-1'!$B$5:$J$44,4, FALSE)</f>
        <v>3.9879019773459894</v>
      </c>
      <c r="I77" s="44">
        <f>$F77*'[1]INTERNAL PARAMETERS-2'!H77*VLOOKUP(I$4,'[1]INTERNAL PARAMETERS-1'!$B$5:$J$44,4, FALSE)</f>
        <v>28.016377437574917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0.66476963494800012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1.0966790090396639</v>
      </c>
      <c r="N77" s="44">
        <f>$F77*'[1]INTERNAL PARAMETERS-2'!M77*VLOOKUP(N$4,'[1]INTERNAL PARAMETERS-1'!$B$5:$J$44,4, FALSE)</f>
        <v>9.5045474348307426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8.6405735896399793</v>
      </c>
      <c r="S77" s="44">
        <f>$F77*'[1]INTERNAL PARAMETERS-2'!R77*VLOOKUP(S$4,'[1]INTERNAL PARAMETERS-1'!$B$5:$J$44,4, FALSE)</f>
        <v>23.594001020245056</v>
      </c>
      <c r="T77" s="44">
        <f>$F77*'[1]INTERNAL PARAMETERS-2'!S77*VLOOKUP(T$4,'[1]INTERNAL PARAMETERS-1'!$B$5:$J$44,4, FALSE)</f>
        <v>1.1963705932037969</v>
      </c>
      <c r="U77" s="44">
        <f>$F77*'[1]INTERNAL PARAMETERS-2'!T77*VLOOKUP(U$4,'[1]INTERNAL PARAMETERS-1'!$B$5:$J$44,4, FALSE)</f>
        <v>0.7975803954691979</v>
      </c>
      <c r="V77" s="44">
        <f>$F77*'[1]INTERNAL PARAMETERS-2'!U77*VLOOKUP(V$4,'[1]INTERNAL PARAMETERS-1'!$B$5:$J$44,4, FALSE)</f>
        <v>23.12997463507514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1.3293006591153298</v>
      </c>
      <c r="AI77" s="44">
        <f>$F77*'[1]INTERNAL PARAMETERS-2'!AH77*VLOOKUP(AI$4,'[1]INTERNAL PARAMETERS-1'!$B$5:$J$44,4, FALSE)</f>
        <v>6.6465032955766494</v>
      </c>
      <c r="AJ77" s="44">
        <f>$F77*'[1]INTERNAL PARAMETERS-2'!AI77*VLOOKUP(AJ$4,'[1]INTERNAL PARAMETERS-1'!$B$5:$J$44,4, FALSE)</f>
        <v>0.66476963494800012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532.3111713139233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20.83690117175361</v>
      </c>
      <c r="BB77" s="44">
        <f>$F77*'[1]INTERNAL PARAMETERS-2'!M77*(1-VLOOKUP(N$4,'[1]INTERNAL PARAMETERS-1'!$B$5:$J$44,4, FALSE))</f>
        <v>180.58640126178409</v>
      </c>
      <c r="BC77" s="44">
        <f>$F77*'[1]INTERNAL PARAMETERS-2'!N77*(1-VLOOKUP(O$4,'[1]INTERNAL PARAMETERS-1'!$B$5:$J$44,4, FALSE))</f>
        <v>37.220657066009906</v>
      </c>
      <c r="BD77" s="44">
        <f>$F77*'[1]INTERNAL PARAMETERS-2'!O77*(1-VLOOKUP(P$4,'[1]INTERNAL PARAMETERS-1'!$B$5:$J$44,4, FALSE))</f>
        <v>69.124111495558495</v>
      </c>
      <c r="BE77" s="44">
        <f>$F77*'[1]INTERNAL PARAMETERS-2'!P77*(1-VLOOKUP(Q$4,'[1]INTERNAL PARAMETERS-1'!$B$5:$J$44,4, FALSE))</f>
        <v>17.945678203447287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448.28601938465602</v>
      </c>
      <c r="BH77" s="44">
        <f>$F77*'[1]INTERNAL PARAMETERS-2'!S77*(1-VLOOKUP(T$4,'[1]INTERNAL PARAMETERS-1'!$B$5:$J$44,4, FALSE))</f>
        <v>10.767335338834171</v>
      </c>
      <c r="BI77" s="44">
        <f>$F77*'[1]INTERNAL PARAMETERS-2'!T77*(1-VLOOKUP(U$4,'[1]INTERNAL PARAMETERS-1'!$B$5:$J$44,4, FALSE))</f>
        <v>3.1903215818767916</v>
      </c>
      <c r="BJ77" s="44">
        <f>$F77*'[1]INTERNAL PARAMETERS-2'!U77*(1-VLOOKUP(V$4,'[1]INTERNAL PARAMETERS-1'!$B$5:$J$44,4, FALSE))</f>
        <v>131.06985626542578</v>
      </c>
      <c r="BK77" s="44">
        <f>$F77*'[1]INTERNAL PARAMETERS-2'!V77*(1-VLOOKUP(W$4,'[1]INTERNAL PARAMETERS-1'!$B$5:$J$44,4, FALSE))</f>
        <v>26.586251793087268</v>
      </c>
      <c r="BL77" s="44">
        <f>$F77*'[1]INTERNAL PARAMETERS-2'!W77*(1-VLOOKUP(X$4,'[1]INTERNAL PARAMETERS-1'!$B$5:$J$44,4, FALSE))</f>
        <v>5.3172026364613192</v>
      </c>
      <c r="BM77" s="44">
        <f>$F77*'[1]INTERNAL PARAMETERS-2'!X77*(1-VLOOKUP(Y$4,'[1]INTERNAL PARAMETERS-1'!$B$5:$J$44,4, FALSE))</f>
        <v>1.3293006591153298</v>
      </c>
      <c r="BN77" s="44">
        <f>$F77*'[1]INTERNAL PARAMETERS-2'!Y77*(1-VLOOKUP(Z$4,'[1]INTERNAL PARAMETERS-1'!$B$5:$J$44,4, FALSE))</f>
        <v>149.54715928820693</v>
      </c>
      <c r="BO77" s="44">
        <f>$F77*'[1]INTERNAL PARAMETERS-2'!Z77*(1-VLOOKUP(AA$4,'[1]INTERNAL PARAMETERS-1'!$B$5:$J$44,4, FALSE))</f>
        <v>79.75851676848113</v>
      </c>
      <c r="BP77" s="44">
        <f>$F77*'[1]INTERNAL PARAMETERS-2'!AA77*(1-VLOOKUP(AB$4,'[1]INTERNAL PARAMETERS-1'!$B$5:$J$44,4, FALSE))</f>
        <v>13.957776226101299</v>
      </c>
      <c r="BQ77" s="44">
        <f>$F77*'[1]INTERNAL PARAMETERS-2'!AB77*(1-VLOOKUP(AC$4,'[1]INTERNAL PARAMETERS-1'!$B$5:$J$44,4, FALSE))</f>
        <v>261.20913048623663</v>
      </c>
      <c r="BR77" s="44">
        <f>$F77*'[1]INTERNAL PARAMETERS-2'!AC77*(1-VLOOKUP(AD$4,'[1]INTERNAL PARAMETERS-1'!$B$5:$J$44,4, FALSE))</f>
        <v>10.634405272922638</v>
      </c>
      <c r="BS77" s="44">
        <f>$F77*'[1]INTERNAL PARAMETERS-2'!AD77*(1-VLOOKUP(AE$4,'[1]INTERNAL PARAMETERS-1'!$B$5:$J$44,4, FALSE))</f>
        <v>11.963705932037968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1.3293006591153298</v>
      </c>
      <c r="CA77" s="44">
        <f>$F77*'[1]INTERNAL PARAMETERS-2'!AL77*(1-VLOOKUP(AM$4,'[1]INTERNAL PARAMETERS-1'!$B$5:$J$44,4, FALSE))</f>
        <v>1.3293006591153298</v>
      </c>
      <c r="CB77" s="44">
        <f>$F77*'[1]INTERNAL PARAMETERS-2'!AM77*(1-VLOOKUP(AN$4,'[1]INTERNAL PARAMETERS-1'!$B$5:$J$44,4, FALSE))</f>
        <v>0.66476963494800012</v>
      </c>
      <c r="CC77" s="44">
        <f>$F77*'[1]INTERNAL PARAMETERS-2'!AN77*(1-VLOOKUP(AO$4,'[1]INTERNAL PARAMETERS-1'!$B$5:$J$44,4, FALSE))</f>
        <v>7.3112729305246491</v>
      </c>
      <c r="CD77" s="44">
        <f>$F77*'[1]INTERNAL PARAMETERS-2'!AO77*(1-VLOOKUP(AP$4,'[1]INTERNAL PARAMETERS-1'!$B$5:$J$44,4, FALSE))</f>
        <v>206.7073262409468</v>
      </c>
      <c r="CE77" s="44">
        <f>$F77*'[1]INTERNAL PARAMETERS-2'!AP77*(1-VLOOKUP(AQ$4,'[1]INTERNAL PARAMETERS-1'!$B$5:$J$44,4, FALSE))</f>
        <v>18.610209227614618</v>
      </c>
      <c r="CF77" s="44">
        <f>$F77*'[1]INTERNAL PARAMETERS-2'!AQ77*(1-VLOOKUP(AR$4,'[1]INTERNAL PARAMETERS-1'!$B$5:$J$44,4, FALSE))</f>
        <v>24.592181499023937</v>
      </c>
      <c r="CG77" s="44">
        <f>$F77*'[1]INTERNAL PARAMETERS-2'!AR77*(1-VLOOKUP(AS$4,'[1]INTERNAL PARAMETERS-1'!$B$5:$J$44,4, FALSE))</f>
        <v>1.3293006591153298</v>
      </c>
      <c r="CH77" s="43">
        <f>$F77*'[1]INTERNAL PARAMETERS-2'!AS77*(1-VLOOKUP(AT$4,'[1]INTERNAL PARAMETERS-1'!$B$5:$J$44,4, FALSE))</f>
        <v>0</v>
      </c>
      <c r="CI77" s="42">
        <f t="shared" si="1"/>
        <v>2386.1082839265146</v>
      </c>
    </row>
    <row r="78" spans="3:87" x14ac:dyDescent="0.5">
      <c r="C78" s="27" t="s">
        <v>10</v>
      </c>
      <c r="D78" s="26" t="s">
        <v>81</v>
      </c>
      <c r="E78" s="26" t="s">
        <v>79</v>
      </c>
      <c r="F78" s="124">
        <f>OVERALL2021!AI78</f>
        <v>6255.0794463259326</v>
      </c>
      <c r="G78" s="45">
        <f>$F78*'[1]INTERNAL PARAMETERS-2'!F78*VLOOKUP(G$4,'[1]INTERNAL PARAMETERS-1'!$B$5:$J$44,4, FALSE)</f>
        <v>8.58447103213771</v>
      </c>
      <c r="H78" s="44">
        <f>$F78*'[1]INTERNAL PARAMETERS-2'!G78*VLOOKUP(H$4,'[1]INTERNAL PARAMETERS-1'!$B$5:$J$44,4, FALSE)</f>
        <v>3.5766544274091685</v>
      </c>
      <c r="I78" s="44">
        <f>$F78*'[1]INTERNAL PARAMETERS-2'!H78*VLOOKUP(I$4,'[1]INTERNAL PARAMETERS-1'!$B$5:$J$44,4, FALSE)</f>
        <v>59.30074900914007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1.6453360975615734</v>
      </c>
      <c r="N78" s="44">
        <f>$F78*'[1]INTERNAL PARAMETERS-2'!M78*VLOOKUP(N$4,'[1]INTERNAL PARAMETERS-1'!$B$5:$J$44,4, FALSE)</f>
        <v>23.249098213884849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7.8688899434780231</v>
      </c>
      <c r="S78" s="44">
        <f>$F78*'[1]INTERNAL PARAMETERS-2'!R78*VLOOKUP(S$4,'[1]INTERNAL PARAMETERS-1'!$B$5:$J$44,4, FALSE)</f>
        <v>53.475237143790565</v>
      </c>
      <c r="T78" s="44">
        <f>$F78*'[1]INTERNAL PARAMETERS-2'!S78*VLOOKUP(T$4,'[1]INTERNAL PARAMETERS-1'!$B$5:$J$44,4, FALSE)</f>
        <v>2.432225091909376</v>
      </c>
      <c r="U78" s="44">
        <f>$F78*'[1]INTERNAL PARAMETERS-2'!T78*VLOOKUP(U$4,'[1]INTERNAL PARAMETERS-1'!$B$5:$J$44,4, FALSE)</f>
        <v>2.1461177580344275</v>
      </c>
      <c r="V78" s="44">
        <f>$F78*'[1]INTERNAL PARAMETERS-2'!U78*VLOOKUP(V$4,'[1]INTERNAL PARAMETERS-1'!$B$5:$J$44,4, FALSE)</f>
        <v>41.311859855643007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10.015007701512451</v>
      </c>
      <c r="AJ78" s="44">
        <f>$F78*'[1]INTERNAL PARAMETERS-2'!AI78*VLOOKUP(AJ$4,'[1]INTERNAL PARAMETERS-1'!$B$5:$J$44,4, FALSE)</f>
        <v>0.71558108865968673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1126.7142311736611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31.261385853669893</v>
      </c>
      <c r="BB78" s="44">
        <f>$F78*'[1]INTERNAL PARAMETERS-2'!M78*(1-VLOOKUP(N$4,'[1]INTERNAL PARAMETERS-1'!$B$5:$J$44,4, FALSE))</f>
        <v>441.73286606381214</v>
      </c>
      <c r="BC78" s="44">
        <f>$F78*'[1]INTERNAL PARAMETERS-2'!N78*(1-VLOOKUP(O$4,'[1]INTERNAL PARAMETERS-1'!$B$5:$J$44,4, FALSE))</f>
        <v>71.535590579961891</v>
      </c>
      <c r="BD78" s="44">
        <f>$F78*'[1]INTERNAL PARAMETERS-2'!O78*(1-VLOOKUP(P$4,'[1]INTERNAL PARAMETERS-1'!$B$5:$J$44,4, FALSE))</f>
        <v>282.56570789243841</v>
      </c>
      <c r="BE78" s="44">
        <f>$F78*'[1]INTERNAL PARAMETERS-2'!P78*(1-VLOOKUP(Q$4,'[1]INTERNAL PARAMETERS-1'!$B$5:$J$44,4, FALSE))</f>
        <v>57.228347362380589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1016.0295057320205</v>
      </c>
      <c r="BH78" s="44">
        <f>$F78*'[1]INTERNAL PARAMETERS-2'!S78*(1-VLOOKUP(T$4,'[1]INTERNAL PARAMETERS-1'!$B$5:$J$44,4, FALSE))</f>
        <v>21.890025827184381</v>
      </c>
      <c r="BI78" s="44">
        <f>$F78*'[1]INTERNAL PARAMETERS-2'!T78*(1-VLOOKUP(U$4,'[1]INTERNAL PARAMETERS-1'!$B$5:$J$44,4, FALSE))</f>
        <v>8.58447103213771</v>
      </c>
      <c r="BJ78" s="44">
        <f>$F78*'[1]INTERNAL PARAMETERS-2'!U78*(1-VLOOKUP(V$4,'[1]INTERNAL PARAMETERS-1'!$B$5:$J$44,4, FALSE))</f>
        <v>234.10053918197704</v>
      </c>
      <c r="BK78" s="44">
        <f>$F78*'[1]INTERNAL PARAMETERS-2'!V78*(1-VLOOKUP(W$4,'[1]INTERNAL PARAMETERS-1'!$B$5:$J$44,4, FALSE))</f>
        <v>119.46451132948971</v>
      </c>
      <c r="BL78" s="44">
        <f>$F78*'[1]INTERNAL PARAMETERS-2'!W78*(1-VLOOKUP(X$4,'[1]INTERNAL PARAMETERS-1'!$B$5:$J$44,4, FALSE))</f>
        <v>10.730588790172137</v>
      </c>
      <c r="BM78" s="44">
        <f>$F78*'[1]INTERNAL PARAMETERS-2'!X78*(1-VLOOKUP(Y$4,'[1]INTERNAL PARAMETERS-1'!$B$5:$J$44,4, FALSE))</f>
        <v>6.4383532741032816</v>
      </c>
      <c r="BN78" s="44">
        <f>$F78*'[1]INTERNAL PARAMETERS-2'!Y78*(1-VLOOKUP(Z$4,'[1]INTERNAL PARAMETERS-1'!$B$5:$J$44,4, FALSE))</f>
        <v>623.79092532457673</v>
      </c>
      <c r="BO78" s="44">
        <f>$F78*'[1]INTERNAL PARAMETERS-2'!Z78*(1-VLOOKUP(AA$4,'[1]INTERNAL PARAMETERS-1'!$B$5:$J$44,4, FALSE))</f>
        <v>638.09816854215808</v>
      </c>
      <c r="BP78" s="44">
        <f>$F78*'[1]INTERNAL PARAMETERS-2'!AA78*(1-VLOOKUP(AB$4,'[1]INTERNAL PARAMETERS-1'!$B$5:$J$44,4, FALSE))</f>
        <v>78.689524942724873</v>
      </c>
      <c r="BQ78" s="44">
        <f>$F78*'[1]INTERNAL PARAMETERS-2'!AB78*(1-VLOOKUP(AC$4,'[1]INTERNAL PARAMETERS-1'!$B$5:$J$44,4, FALSE))</f>
        <v>672.43542716276431</v>
      </c>
      <c r="BR78" s="44">
        <f>$F78*'[1]INTERNAL PARAMETERS-2'!AC78*(1-VLOOKUP(AD$4,'[1]INTERNAL PARAMETERS-1'!$B$5:$J$44,4, FALSE))</f>
        <v>39.344449717390113</v>
      </c>
      <c r="BS78" s="44">
        <f>$F78*'[1]INTERNAL PARAMETERS-2'!AD78*(1-VLOOKUP(AE$4,'[1]INTERNAL PARAMETERS-1'!$B$5:$J$44,4, FALSE))</f>
        <v>20.745596491684587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7.8688899434780231</v>
      </c>
      <c r="CA78" s="44">
        <f>$F78*'[1]INTERNAL PARAMETERS-2'!AL78*(1-VLOOKUP(AM$4,'[1]INTERNAL PARAMETERS-1'!$B$5:$J$44,4, FALSE))</f>
        <v>5.0071910967839086</v>
      </c>
      <c r="CB78" s="44">
        <f>$F78*'[1]INTERNAL PARAMETERS-2'!AM78*(1-VLOOKUP(AN$4,'[1]INTERNAL PARAMETERS-1'!$B$5:$J$44,4, FALSE))</f>
        <v>2.861698846694114</v>
      </c>
      <c r="CC78" s="44">
        <f>$F78*'[1]INTERNAL PARAMETERS-2'!AN78*(1-VLOOKUP(AO$4,'[1]INTERNAL PARAMETERS-1'!$B$5:$J$44,4, FALSE))</f>
        <v>31.475559773912092</v>
      </c>
      <c r="CD78" s="44">
        <f>$F78*'[1]INTERNAL PARAMETERS-2'!AO78*(1-VLOOKUP(AP$4,'[1]INTERNAL PARAMETERS-1'!$B$5:$J$44,4, FALSE))</f>
        <v>447.81364772136618</v>
      </c>
      <c r="CE78" s="44">
        <f>$F78*'[1]INTERNAL PARAMETERS-2'!AP78*(1-VLOOKUP(AQ$4,'[1]INTERNAL PARAMETERS-1'!$B$5:$J$44,4, FALSE))</f>
        <v>38.629494136675063</v>
      </c>
      <c r="CF78" s="44">
        <f>$F78*'[1]INTERNAL PARAMETERS-2'!AQ78*(1-VLOOKUP(AR$4,'[1]INTERNAL PARAMETERS-1'!$B$5:$J$44,4, FALSE))</f>
        <v>5.0071910967839086</v>
      </c>
      <c r="CG78" s="44">
        <f>$F78*'[1]INTERNAL PARAMETERS-2'!AR78*(1-VLOOKUP(AS$4,'[1]INTERNAL PARAMETERS-1'!$B$5:$J$44,4, FALSE))</f>
        <v>0.71558108865968673</v>
      </c>
      <c r="CH78" s="43">
        <f>$F78*'[1]INTERNAL PARAMETERS-2'!AS78*(1-VLOOKUP(AT$4,'[1]INTERNAL PARAMETERS-1'!$B$5:$J$44,4, FALSE))</f>
        <v>0</v>
      </c>
      <c r="CI78" s="42">
        <f t="shared" si="1"/>
        <v>6255.0806973418221</v>
      </c>
    </row>
    <row r="79" spans="3:87" x14ac:dyDescent="0.5">
      <c r="C79" s="27" t="s">
        <v>10</v>
      </c>
      <c r="D79" s="26" t="s">
        <v>81</v>
      </c>
      <c r="E79" s="26" t="s">
        <v>78</v>
      </c>
      <c r="F79" s="124">
        <f>OVERALL2021!AI79</f>
        <v>10627.447264207442</v>
      </c>
      <c r="G79" s="45">
        <f>$F79*'[1]INTERNAL PARAMETERS-2'!F79*VLOOKUP(G$4,'[1]INTERNAL PARAMETERS-1'!$B$5:$J$44,4, FALSE)</f>
        <v>6.52737810967621</v>
      </c>
      <c r="H79" s="44">
        <f>$F79*'[1]INTERNAL PARAMETERS-2'!G79*VLOOKUP(H$4,'[1]INTERNAL PARAMETERS-1'!$B$5:$J$44,4, FALSE)</f>
        <v>10.606192369679027</v>
      </c>
      <c r="I79" s="44">
        <f>$F79*'[1]INTERNAL PARAMETERS-2'!H79*VLOOKUP(I$4,'[1]INTERNAL PARAMETERS-1'!$B$5:$J$44,4, FALSE)</f>
        <v>101.00123958404733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4.6912209086027694</v>
      </c>
      <c r="N79" s="44">
        <f>$F79*'[1]INTERNAL PARAMETERS-2'!M79*VLOOKUP(N$4,'[1]INTERNAL PARAMETERS-1'!$B$5:$J$44,4, FALSE)</f>
        <v>30.268563925552424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4.8950022098939474</v>
      </c>
      <c r="S79" s="44">
        <f>$F79*'[1]INTERNAL PARAMETERS-2'!R79*VLOOKUP(S$4,'[1]INTERNAL PARAMETERS-1'!$B$5:$J$44,4, FALSE)</f>
        <v>82.405013537719228</v>
      </c>
      <c r="T79" s="44">
        <f>$F79*'[1]INTERNAL PARAMETERS-2'!S79*VLOOKUP(T$4,'[1]INTERNAL PARAMETERS-1'!$B$5:$J$44,4, FALSE)</f>
        <v>2.4476073794196163</v>
      </c>
      <c r="U79" s="44">
        <f>$F79*'[1]INTERNAL PARAMETERS-2'!T79*VLOOKUP(U$4,'[1]INTERNAL PARAMETERS-1'!$B$5:$J$44,4, FALSE)</f>
        <v>3.1002389159145949</v>
      </c>
      <c r="V79" s="44">
        <f>$F79*'[1]INTERNAL PARAMETERS-2'!U79*VLOOKUP(V$4,'[1]INTERNAL PARAMETERS-1'!$B$5:$J$44,4, FALSE)</f>
        <v>65.84022403594436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0.81618794989113153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1.6313131550558422</v>
      </c>
      <c r="AI79" s="44">
        <f>$F79*'[1]INTERNAL PARAMETERS-2'!AH79*VLOOKUP(AI$4,'[1]INTERNAL PARAMETERS-1'!$B$5:$J$44,4, FALSE)</f>
        <v>8.9748792146231846</v>
      </c>
      <c r="AJ79" s="44">
        <f>$F79*'[1]INTERNAL PARAMETERS-2'!AI79*VLOOKUP(AJ$4,'[1]INTERNAL PARAMETERS-1'!$B$5:$J$44,4, FALSE)</f>
        <v>0.81618794989113153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1919.023552096899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89.133197263452615</v>
      </c>
      <c r="BB79" s="44">
        <f>$F79*'[1]INTERNAL PARAMETERS-2'!M79*(1-VLOOKUP(N$4,'[1]INTERNAL PARAMETERS-1'!$B$5:$J$44,4, FALSE))</f>
        <v>575.10271458549596</v>
      </c>
      <c r="BC79" s="44">
        <f>$F79*'[1]INTERNAL PARAMETERS-2'!N79*(1-VLOOKUP(O$4,'[1]INTERNAL PARAMETERS-1'!$B$5:$J$44,4, FALSE))</f>
        <v>109.32561275162837</v>
      </c>
      <c r="BD79" s="44">
        <f>$F79*'[1]INTERNAL PARAMETERS-2'!O79*(1-VLOOKUP(P$4,'[1]INTERNAL PARAMETERS-1'!$B$5:$J$44,4, FALSE))</f>
        <v>494.41328985963787</v>
      </c>
      <c r="BE79" s="44">
        <f>$F79*'[1]INTERNAL PARAMETERS-2'!P79*(1-VLOOKUP(Q$4,'[1]INTERNAL PARAMETERS-1'!$B$5:$J$44,4, FALSE))</f>
        <v>84.849538957432216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1565.6952572166651</v>
      </c>
      <c r="BH79" s="44">
        <f>$F79*'[1]INTERNAL PARAMETERS-2'!S79*(1-VLOOKUP(T$4,'[1]INTERNAL PARAMETERS-1'!$B$5:$J$44,4, FALSE))</f>
        <v>22.028466414776545</v>
      </c>
      <c r="BI79" s="44">
        <f>$F79*'[1]INTERNAL PARAMETERS-2'!T79*(1-VLOOKUP(U$4,'[1]INTERNAL PARAMETERS-1'!$B$5:$J$44,4, FALSE))</f>
        <v>12.40095566365838</v>
      </c>
      <c r="BJ79" s="44">
        <f>$F79*'[1]INTERNAL PARAMETERS-2'!U79*(1-VLOOKUP(V$4,'[1]INTERNAL PARAMETERS-1'!$B$5:$J$44,4, FALSE))</f>
        <v>373.09460287035137</v>
      </c>
      <c r="BK79" s="44">
        <f>$F79*'[1]INTERNAL PARAMETERS-2'!V79*(1-VLOOKUP(W$4,'[1]INTERNAL PARAMETERS-1'!$B$5:$J$44,4, FALSE))</f>
        <v>227.62610471787991</v>
      </c>
      <c r="BL79" s="44">
        <f>$F79*'[1]INTERNAL PARAMETERS-2'!W79*(1-VLOOKUP(X$4,'[1]INTERNAL PARAMETERS-1'!$B$5:$J$44,4, FALSE))</f>
        <v>55.478462953342103</v>
      </c>
      <c r="BM79" s="44">
        <f>$F79*'[1]INTERNAL PARAMETERS-2'!X79*(1-VLOOKUP(Y$4,'[1]INTERNAL PARAMETERS-1'!$B$5:$J$44,4, FALSE))</f>
        <v>9.7900044197878948</v>
      </c>
      <c r="BN79" s="44">
        <f>$F79*'[1]INTERNAL PARAMETERS-2'!Y79*(1-VLOOKUP(Z$4,'[1]INTERNAL PARAMETERS-1'!$B$5:$J$44,4, FALSE))</f>
        <v>725.30308363235599</v>
      </c>
      <c r="BO79" s="44">
        <f>$F79*'[1]INTERNAL PARAMETERS-2'!Z79*(1-VLOOKUP(AA$4,'[1]INTERNAL PARAMETERS-1'!$B$5:$J$44,4, FALSE))</f>
        <v>1621.1224958741939</v>
      </c>
      <c r="BP79" s="44">
        <f>$F79*'[1]INTERNAL PARAMETERS-2'!AA79*(1-VLOOKUP(AB$4,'[1]INTERNAL PARAMETERS-1'!$B$5:$J$44,4, FALSE))</f>
        <v>221.91491455809484</v>
      </c>
      <c r="BQ79" s="44">
        <f>$F79*'[1]INTERNAL PARAMETERS-2'!AB79*(1-VLOOKUP(AC$4,'[1]INTERNAL PARAMETERS-1'!$B$5:$J$44,4, FALSE))</f>
        <v>1198.505051497362</v>
      </c>
      <c r="BR79" s="44">
        <f>$F79*'[1]INTERNAL PARAMETERS-2'!AC79*(1-VLOOKUP(AD$4,'[1]INTERNAL PARAMETERS-1'!$B$5:$J$44,4, FALSE))</f>
        <v>75.875722487535455</v>
      </c>
      <c r="BS79" s="44">
        <f>$F79*'[1]INTERNAL PARAMETERS-2'!AD79*(1-VLOOKUP(AE$4,'[1]INTERNAL PARAMETERS-1'!$B$5:$J$44,4, FALSE))</f>
        <v>24.476073794196161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13.053693474626002</v>
      </c>
      <c r="CA79" s="44">
        <f>$F79*'[1]INTERNAL PARAMETERS-2'!AL79*(1-VLOOKUP(AM$4,'[1]INTERNAL PARAMETERS-1'!$B$5:$J$44,4, FALSE))</f>
        <v>11.422380319570159</v>
      </c>
      <c r="CB79" s="44">
        <f>$F79*'[1]INTERNAL PARAMETERS-2'!AM79*(1-VLOOKUP(AN$4,'[1]INTERNAL PARAMETERS-1'!$B$5:$J$44,4, FALSE))</f>
        <v>35.89845411376632</v>
      </c>
      <c r="CC79" s="44">
        <f>$F79*'[1]INTERNAL PARAMETERS-2'!AN79*(1-VLOOKUP(AO$4,'[1]INTERNAL PARAMETERS-1'!$B$5:$J$44,4, FALSE))</f>
        <v>59.558339958071343</v>
      </c>
      <c r="CD79" s="44">
        <f>$F79*'[1]INTERNAL PARAMETERS-2'!AO79*(1-VLOOKUP(AP$4,'[1]INTERNAL PARAMETERS-1'!$B$5:$J$44,4, FALSE))</f>
        <v>710.61807700267411</v>
      </c>
      <c r="CE79" s="44">
        <f>$F79*'[1]INTERNAL PARAMETERS-2'!AP79*(1-VLOOKUP(AQ$4,'[1]INTERNAL PARAMETERS-1'!$B$5:$J$44,4, FALSE))</f>
        <v>59.558339958071343</v>
      </c>
      <c r="CF79" s="44">
        <f>$F79*'[1]INTERNAL PARAMETERS-2'!AQ79*(1-VLOOKUP(AR$4,'[1]INTERNAL PARAMETERS-1'!$B$5:$J$44,4, FALSE))</f>
        <v>7.342503314840922</v>
      </c>
      <c r="CG79" s="44">
        <f>$F79*'[1]INTERNAL PARAMETERS-2'!AR79*(1-VLOOKUP(AS$4,'[1]INTERNAL PARAMETERS-1'!$B$5:$J$44,4, FALSE))</f>
        <v>0.81618794989113153</v>
      </c>
      <c r="CH79" s="43">
        <f>$F79*'[1]INTERNAL PARAMETERS-2'!AS79*(1-VLOOKUP(AT$4,'[1]INTERNAL PARAMETERS-1'!$B$5:$J$44,4, FALSE))</f>
        <v>0</v>
      </c>
      <c r="CI79" s="42">
        <f t="shared" si="1"/>
        <v>10627.44832695217</v>
      </c>
    </row>
    <row r="80" spans="3:87" x14ac:dyDescent="0.5">
      <c r="C80" s="27" t="s">
        <v>10</v>
      </c>
      <c r="D80" s="26" t="s">
        <v>81</v>
      </c>
      <c r="E80" s="26" t="s">
        <v>77</v>
      </c>
      <c r="F80" s="124">
        <f>OVERALL2021!AI80</f>
        <v>23974.391375955885</v>
      </c>
      <c r="G80" s="45">
        <f>$F80*'[1]INTERNAL PARAMETERS-2'!F80*VLOOKUP(G$4,'[1]INTERNAL PARAMETERS-1'!$B$5:$J$44,4, FALSE)</f>
        <v>74.610703401112318</v>
      </c>
      <c r="H80" s="44">
        <f>$F80*'[1]INTERNAL PARAMETERS-2'!G80*VLOOKUP(H$4,'[1]INTERNAL PARAMETERS-1'!$B$5:$J$44,4, FALSE)</f>
        <v>110.33973886869937</v>
      </c>
      <c r="I80" s="44">
        <f>$F80*'[1]INTERNAL PARAMETERS-2'!H80*VLOOKUP(I$4,'[1]INTERNAL PARAMETERS-1'!$B$5:$J$44,4, FALSE)</f>
        <v>266.82167022717539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2.1025541236713314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14.081598518581448</v>
      </c>
      <c r="N80" s="44">
        <f>$F80*'[1]INTERNAL PARAMETERS-2'!M80*VLOOKUP(N$4,'[1]INTERNAL PARAMETERS-1'!$B$5:$J$44,4, FALSE)</f>
        <v>96.784498112777044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31.526324659381988</v>
      </c>
      <c r="S80" s="44">
        <f>$F80*'[1]INTERNAL PARAMETERS-2'!R80*VLOOKUP(S$4,'[1]INTERNAL PARAMETERS-1'!$B$5:$J$44,4, FALSE)</f>
        <v>96.987201591860739</v>
      </c>
      <c r="T80" s="44">
        <f>$F80*'[1]INTERNAL PARAMETERS-2'!S80*VLOOKUP(T$4,'[1]INTERNAL PARAMETERS-1'!$B$5:$J$44,4, FALSE)</f>
        <v>5.6747384386887587</v>
      </c>
      <c r="U80" s="44">
        <f>$F80*'[1]INTERNAL PARAMETERS-2'!T80*VLOOKUP(U$4,'[1]INTERNAL PARAMETERS-1'!$B$5:$J$44,4, FALSE)</f>
        <v>7.1458070935174112</v>
      </c>
      <c r="V80" s="44">
        <f>$F80*'[1]INTERNAL PARAMETERS-2'!U80*VLOOKUP(V$4,'[1]INTERNAL PARAMETERS-1'!$B$5:$J$44,4, FALSE)</f>
        <v>138.39852743141998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4.202710808205067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4.202710808205067</v>
      </c>
      <c r="AI80" s="44">
        <f>$F80*'[1]INTERNAL PARAMETERS-2'!AH80*VLOOKUP(AI$4,'[1]INTERNAL PARAMETERS-1'!$B$5:$J$44,4, FALSE)</f>
        <v>26.271138069772462</v>
      </c>
      <c r="AJ80" s="44">
        <f>$F80*'[1]INTERNAL PARAMETERS-2'!AI80*VLOOKUP(AJ$4,'[1]INTERNAL PARAMETERS-1'!$B$5:$J$44,4, FALSE)</f>
        <v>16.81324067195786</v>
      </c>
      <c r="AK80" s="44">
        <f>$F80*'[1]INTERNAL PARAMETERS-2'!AJ80*VLOOKUP(AK$4,'[1]INTERNAL PARAMETERS-1'!$B$5:$J$44,4, FALSE)</f>
        <v>2.1025541236713314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5069.6117343163314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267.55037185304747</v>
      </c>
      <c r="BB80" s="44">
        <f>$F80*'[1]INTERNAL PARAMETERS-2'!M80*(1-VLOOKUP(N$4,'[1]INTERNAL PARAMETERS-1'!$B$5:$J$44,4, FALSE))</f>
        <v>1838.9054641427635</v>
      </c>
      <c r="BC80" s="44">
        <f>$F80*'[1]INTERNAL PARAMETERS-2'!N80*(1-VLOOKUP(O$4,'[1]INTERNAL PARAMETERS-1'!$B$5:$J$44,4, FALSE))</f>
        <v>672.55360126969049</v>
      </c>
      <c r="BD80" s="44">
        <f>$F80*'[1]INTERNAL PARAMETERS-2'!O80*(1-VLOOKUP(P$4,'[1]INTERNAL PARAMETERS-1'!$B$5:$J$44,4, FALSE))</f>
        <v>1193.7808441743473</v>
      </c>
      <c r="BE80" s="44">
        <f>$F80*'[1]INTERNAL PARAMETERS-2'!P80*(1-VLOOKUP(Q$4,'[1]INTERNAL PARAMETERS-1'!$B$5:$J$44,4, FALSE))</f>
        <v>369.90328197876096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1842.7568302453537</v>
      </c>
      <c r="BH80" s="44">
        <f>$F80*'[1]INTERNAL PARAMETERS-2'!S80*(1-VLOOKUP(T$4,'[1]INTERNAL PARAMETERS-1'!$B$5:$J$44,4, FALSE))</f>
        <v>51.072645948198826</v>
      </c>
      <c r="BI80" s="44">
        <f>$F80*'[1]INTERNAL PARAMETERS-2'!T80*(1-VLOOKUP(U$4,'[1]INTERNAL PARAMETERS-1'!$B$5:$J$44,4, FALSE))</f>
        <v>28.583228374069645</v>
      </c>
      <c r="BJ80" s="44">
        <f>$F80*'[1]INTERNAL PARAMETERS-2'!U80*(1-VLOOKUP(V$4,'[1]INTERNAL PARAMETERS-1'!$B$5:$J$44,4, FALSE))</f>
        <v>784.25832211137993</v>
      </c>
      <c r="BK80" s="44">
        <f>$F80*'[1]INTERNAL PARAMETERS-2'!V80*(1-VLOOKUP(W$4,'[1]INTERNAL PARAMETERS-1'!$B$5:$J$44,4, FALSE))</f>
        <v>763.97754534276066</v>
      </c>
      <c r="BL80" s="44">
        <f>$F80*'[1]INTERNAL PARAMETERS-2'!W80*(1-VLOOKUP(X$4,'[1]INTERNAL PARAMETERS-1'!$B$5:$J$44,4, FALSE))</f>
        <v>533.83777276840965</v>
      </c>
      <c r="BM80" s="44">
        <f>$F80*'[1]INTERNAL PARAMETERS-2'!X80*(1-VLOOKUP(Y$4,'[1]INTERNAL PARAMETERS-1'!$B$5:$J$44,4, FALSE))</f>
        <v>67.255360126969052</v>
      </c>
      <c r="BN80" s="44">
        <f>$F80*'[1]INTERNAL PARAMETERS-2'!Y80*(1-VLOOKUP(Z$4,'[1]INTERNAL PARAMETERS-1'!$B$5:$J$44,4, FALSE))</f>
        <v>1016.185745178679</v>
      </c>
      <c r="BO80" s="44">
        <f>$F80*'[1]INTERNAL PARAMETERS-2'!Z80*(1-VLOOKUP(AA$4,'[1]INTERNAL PARAMETERS-1'!$B$5:$J$44,4, FALSE))</f>
        <v>1523.7523798773163</v>
      </c>
      <c r="BP80" s="44">
        <f>$F80*'[1]INTERNAL PARAMETERS-2'!AA80*(1-VLOOKUP(AB$4,'[1]INTERNAL PARAMETERS-1'!$B$5:$J$44,4, FALSE))</f>
        <v>659.94307140593764</v>
      </c>
      <c r="BQ80" s="44">
        <f>$F80*'[1]INTERNAL PARAMETERS-2'!AB80*(1-VLOOKUP(AC$4,'[1]INTERNAL PARAMETERS-1'!$B$5:$J$44,4, FALSE))</f>
        <v>3593.9506649476575</v>
      </c>
      <c r="BR80" s="44">
        <f>$F80*'[1]INTERNAL PARAMETERS-2'!AC80*(1-VLOOKUP(AD$4,'[1]INTERNAL PARAMETERS-1'!$B$5:$J$44,4, FALSE))</f>
        <v>415.09021484416263</v>
      </c>
      <c r="BS80" s="44">
        <f>$F80*'[1]INTERNAL PARAMETERS-2'!AD80*(1-VLOOKUP(AE$4,'[1]INTERNAL PARAMETERS-1'!$B$5:$J$44,4, FALSE))</f>
        <v>74.610703401112318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116.64500380057576</v>
      </c>
      <c r="CA80" s="44">
        <f>$F80*'[1]INTERNAL PARAMETERS-2'!AL80*(1-VLOOKUP(AM$4,'[1]INTERNAL PARAMETERS-1'!$B$5:$J$44,4, FALSE))</f>
        <v>137.66335271987629</v>
      </c>
      <c r="CB80" s="44">
        <f>$F80*'[1]INTERNAL PARAMETERS-2'!AM80*(1-VLOOKUP(AN$4,'[1]INTERNAL PARAMETERS-1'!$B$5:$J$44,4, FALSE))</f>
        <v>155.52667173410103</v>
      </c>
      <c r="CC80" s="44">
        <f>$F80*'[1]INTERNAL PARAMETERS-2'!AN80*(1-VLOOKUP(AO$4,'[1]INTERNAL PARAMETERS-1'!$B$5:$J$44,4, FALSE))</f>
        <v>205.96879118911221</v>
      </c>
      <c r="CD80" s="44">
        <f>$F80*'[1]INTERNAL PARAMETERS-2'!AO80*(1-VLOOKUP(AP$4,'[1]INTERNAL PARAMETERS-1'!$B$5:$J$44,4, FALSE))</f>
        <v>1566.8367586190466</v>
      </c>
      <c r="CE80" s="44">
        <f>$F80*'[1]INTERNAL PARAMETERS-2'!AP80*(1-VLOOKUP(AQ$4,'[1]INTERNAL PARAMETERS-1'!$B$5:$J$44,4, FALSE))</f>
        <v>97.729209004946568</v>
      </c>
      <c r="CF80" s="44">
        <f>$F80*'[1]INTERNAL PARAMETERS-2'!AQ80*(1-VLOOKUP(AR$4,'[1]INTERNAL PARAMETERS-1'!$B$5:$J$44,4, FALSE))</f>
        <v>26.271138069772462</v>
      </c>
      <c r="CG80" s="44">
        <f>$F80*'[1]INTERNAL PARAMETERS-2'!AR80*(1-VLOOKUP(AS$4,'[1]INTERNAL PARAMETERS-1'!$B$5:$J$44,4, FALSE))</f>
        <v>2.1025541236713314</v>
      </c>
      <c r="CH80" s="43">
        <f>$F80*'[1]INTERNAL PARAMETERS-2'!AS80*(1-VLOOKUP(AT$4,'[1]INTERNAL PARAMETERS-1'!$B$5:$J$44,4, FALSE))</f>
        <v>0</v>
      </c>
      <c r="CI80" s="42">
        <f t="shared" si="1"/>
        <v>23974.388978516745</v>
      </c>
    </row>
    <row r="81" spans="3:87" x14ac:dyDescent="0.5">
      <c r="C81" s="27" t="s">
        <v>10</v>
      </c>
      <c r="D81" s="26" t="s">
        <v>81</v>
      </c>
      <c r="E81" s="26" t="s">
        <v>76</v>
      </c>
      <c r="F81" s="124">
        <f>OVERALL2021!AI81</f>
        <v>36777.182439703181</v>
      </c>
      <c r="G81" s="45">
        <f>$F81*'[1]INTERNAL PARAMETERS-2'!F81*VLOOKUP(G$4,'[1]INTERNAL PARAMETERS-1'!$B$5:$J$44,4, FALSE)</f>
        <v>228.43043556948442</v>
      </c>
      <c r="H81" s="44">
        <f>$F81*'[1]INTERNAL PARAMETERS-2'!G81*VLOOKUP(H$4,'[1]INTERNAL PARAMETERS-1'!$B$5:$J$44,4, FALSE)</f>
        <v>279.41832130388889</v>
      </c>
      <c r="I81" s="44">
        <f>$F81*'[1]INTERNAL PARAMETERS-2'!H81*VLOOKUP(I$4,'[1]INTERNAL PARAMETERS-1'!$B$5:$J$44,4, FALSE)</f>
        <v>425.2562155234977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4.0785895325630825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26.208155750181284</v>
      </c>
      <c r="N81" s="44">
        <f>$F81*'[1]INTERNAL PARAMETERS-2'!M81*VLOOKUP(N$4,'[1]INTERNAL PARAMETERS-1'!$B$5:$J$44,4, FALSE)</f>
        <v>123.08697750467179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28.553804446185552</v>
      </c>
      <c r="S81" s="44">
        <f>$F81*'[1]INTERNAL PARAMETERS-2'!R81*VLOOKUP(S$4,'[1]INTERNAL PARAMETERS-1'!$B$5:$J$44,4, FALSE)</f>
        <v>140.6173731722929</v>
      </c>
      <c r="T81" s="44">
        <f>$F81*'[1]INTERNAL PARAMETERS-2'!S81*VLOOKUP(T$4,'[1]INTERNAL PARAMETERS-1'!$B$5:$J$44,4, FALSE)</f>
        <v>7.9541690180590043</v>
      </c>
      <c r="U81" s="44">
        <f>$F81*'[1]INTERNAL PARAMETERS-2'!T81*VLOOKUP(U$4,'[1]INTERNAL PARAMETERS-1'!$B$5:$J$44,4, FALSE)</f>
        <v>15.500846854686097</v>
      </c>
      <c r="V81" s="44">
        <f>$F81*'[1]INTERNAL PARAMETERS-2'!U81*VLOOKUP(V$4,'[1]INTERNAL PARAMETERS-1'!$B$5:$J$44,4, FALSE)</f>
        <v>167.95716282614384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2.0411336254035266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2.0411336254035266</v>
      </c>
      <c r="AI81" s="44">
        <f>$F81*'[1]INTERNAL PARAMETERS-2'!AH81*VLOOKUP(AI$4,'[1]INTERNAL PARAMETERS-1'!$B$5:$J$44,4, FALSE)</f>
        <v>18.355491755655859</v>
      </c>
      <c r="AJ81" s="44">
        <f>$F81*'[1]INTERNAL PARAMETERS-2'!AI81*VLOOKUP(AJ$4,'[1]INTERNAL PARAMETERS-1'!$B$5:$J$44,4, FALSE)</f>
        <v>38.752117136715242</v>
      </c>
      <c r="AK81" s="44">
        <f>$F81*'[1]INTERNAL PARAMETERS-2'!AJ81*VLOOKUP(AK$4,'[1]INTERNAL PARAMETERS-1'!$B$5:$J$44,4, FALSE)</f>
        <v>2.0411336254035266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8079.8680949464551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497.95495925344431</v>
      </c>
      <c r="BB81" s="44">
        <f>$F81*'[1]INTERNAL PARAMETERS-2'!M81*(1-VLOOKUP(N$4,'[1]INTERNAL PARAMETERS-1'!$B$5:$J$44,4, FALSE))</f>
        <v>2338.6525725887641</v>
      </c>
      <c r="BC81" s="44">
        <f>$F81*'[1]INTERNAL PARAMETERS-2'!N81*(1-VLOOKUP(O$4,'[1]INTERNAL PARAMETERS-1'!$B$5:$J$44,4, FALSE))</f>
        <v>1488.8727430159677</v>
      </c>
      <c r="BD81" s="44">
        <f>$F81*'[1]INTERNAL PARAMETERS-2'!O81*(1-VLOOKUP(P$4,'[1]INTERNAL PARAMETERS-1'!$B$5:$J$44,4, FALSE))</f>
        <v>1441.9634468141264</v>
      </c>
      <c r="BE81" s="44">
        <f>$F81*'[1]INTERNAL PARAMETERS-2'!P81*(1-VLOOKUP(Q$4,'[1]INTERNAL PARAMETERS-1'!$B$5:$J$44,4, FALSE))</f>
        <v>809.70115946548106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2671.7300902735651</v>
      </c>
      <c r="BH81" s="44">
        <f>$F81*'[1]INTERNAL PARAMETERS-2'!S81*(1-VLOOKUP(T$4,'[1]INTERNAL PARAMETERS-1'!$B$5:$J$44,4, FALSE))</f>
        <v>71.587521162531033</v>
      </c>
      <c r="BI81" s="44">
        <f>$F81*'[1]INTERNAL PARAMETERS-2'!T81*(1-VLOOKUP(U$4,'[1]INTERNAL PARAMETERS-1'!$B$5:$J$44,4, FALSE))</f>
        <v>62.003387418744389</v>
      </c>
      <c r="BJ81" s="44">
        <f>$F81*'[1]INTERNAL PARAMETERS-2'!U81*(1-VLOOKUP(V$4,'[1]INTERNAL PARAMETERS-1'!$B$5:$J$44,4, FALSE))</f>
        <v>951.7572560148152</v>
      </c>
      <c r="BK81" s="44">
        <f>$F81*'[1]INTERNAL PARAMETERS-2'!V81*(1-VLOOKUP(W$4,'[1]INTERNAL PARAMETERS-1'!$B$5:$J$44,4, FALSE))</f>
        <v>1074.8425785462773</v>
      </c>
      <c r="BL81" s="44">
        <f>$F81*'[1]INTERNAL PARAMETERS-2'!W81*(1-VLOOKUP(X$4,'[1]INTERNAL PARAMETERS-1'!$B$5:$J$44,4, FALSE))</f>
        <v>1393.0130169868812</v>
      </c>
      <c r="BM81" s="44">
        <f>$F81*'[1]INTERNAL PARAMETERS-2'!X81*(1-VLOOKUP(Y$4,'[1]INTERNAL PARAMETERS-1'!$B$5:$J$44,4, FALSE))</f>
        <v>228.43043556948442</v>
      </c>
      <c r="BN81" s="44">
        <f>$F81*'[1]INTERNAL PARAMETERS-2'!Y81*(1-VLOOKUP(Z$4,'[1]INTERNAL PARAMETERS-1'!$B$5:$J$44,4, FALSE))</f>
        <v>1641.8400779374251</v>
      </c>
      <c r="BO81" s="44">
        <f>$F81*'[1]INTERNAL PARAMETERS-2'!Z81*(1-VLOOKUP(AA$4,'[1]INTERNAL PARAMETERS-1'!$B$5:$J$44,4, FALSE))</f>
        <v>1888.6223275443215</v>
      </c>
      <c r="BP81" s="44">
        <f>$F81*'[1]INTERNAL PARAMETERS-2'!AA81*(1-VLOOKUP(AB$4,'[1]INTERNAL PARAMETERS-1'!$B$5:$J$44,4, FALSE))</f>
        <v>779.10989911213608</v>
      </c>
      <c r="BQ81" s="44">
        <f>$F81*'[1]INTERNAL PARAMETERS-2'!AB81*(1-VLOOKUP(AC$4,'[1]INTERNAL PARAMETERS-1'!$B$5:$J$44,4, FALSE))</f>
        <v>5056.0461320090262</v>
      </c>
      <c r="BR81" s="44">
        <f>$F81*'[1]INTERNAL PARAMETERS-2'!AC81*(1-VLOOKUP(AD$4,'[1]INTERNAL PARAMETERS-1'!$B$5:$J$44,4, FALSE))</f>
        <v>630.22115372324174</v>
      </c>
      <c r="BS81" s="44">
        <f>$F81*'[1]INTERNAL PARAMETERS-2'!AD81*(1-VLOOKUP(AE$4,'[1]INTERNAL PARAMETERS-1'!$B$5:$J$44,4, FALSE))</f>
        <v>159.08338036118008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226.38930194408087</v>
      </c>
      <c r="CA81" s="44">
        <f>$F81*'[1]INTERNAL PARAMETERS-2'!AL81*(1-VLOOKUP(AM$4,'[1]INTERNAL PARAMETERS-1'!$B$5:$J$44,4, FALSE))</f>
        <v>460.93946067153189</v>
      </c>
      <c r="CB81" s="44">
        <f>$F81*'[1]INTERNAL PARAMETERS-2'!AM81*(1-VLOOKUP(AN$4,'[1]INTERNAL PARAMETERS-1'!$B$5:$J$44,4, FALSE))</f>
        <v>232.50902510204747</v>
      </c>
      <c r="CC81" s="44">
        <f>$F81*'[1]INTERNAL PARAMETERS-2'!AN81*(1-VLOOKUP(AO$4,'[1]INTERNAL PARAMETERS-1'!$B$5:$J$44,4, FALSE))</f>
        <v>460.93946067153189</v>
      </c>
      <c r="CD81" s="44">
        <f>$F81*'[1]INTERNAL PARAMETERS-2'!AO81*(1-VLOOKUP(AP$4,'[1]INTERNAL PARAMETERS-1'!$B$5:$J$44,4, FALSE))</f>
        <v>2361.8012345317866</v>
      </c>
      <c r="CE81" s="44">
        <f>$F81*'[1]INTERNAL PARAMETERS-2'!AP81*(1-VLOOKUP(AQ$4,'[1]INTERNAL PARAMETERS-1'!$B$5:$J$44,4, FALSE))</f>
        <v>222.31071241151781</v>
      </c>
      <c r="CF81" s="44">
        <f>$F81*'[1]INTERNAL PARAMETERS-2'!AQ81*(1-VLOOKUP(AR$4,'[1]INTERNAL PARAMETERS-1'!$B$5:$J$44,4, FALSE))</f>
        <v>30.594938071589077</v>
      </c>
      <c r="CG81" s="44">
        <f>$F81*'[1]INTERNAL PARAMETERS-2'!AR81*(1-VLOOKUP(AS$4,'[1]INTERNAL PARAMETERS-1'!$B$5:$J$44,4, FALSE))</f>
        <v>6.11972315796661</v>
      </c>
      <c r="CH81" s="43">
        <f>$F81*'[1]INTERNAL PARAMETERS-2'!AS81*(1-VLOOKUP(AT$4,'[1]INTERNAL PARAMETERS-1'!$B$5:$J$44,4, FALSE))</f>
        <v>0</v>
      </c>
      <c r="CI81" s="42">
        <f t="shared" si="1"/>
        <v>36777.197150576147</v>
      </c>
    </row>
    <row r="82" spans="3:87" x14ac:dyDescent="0.5">
      <c r="C82" s="27" t="s">
        <v>10</v>
      </c>
      <c r="D82" s="26" t="s">
        <v>81</v>
      </c>
      <c r="E82" s="26" t="s">
        <v>75</v>
      </c>
      <c r="F82" s="124">
        <f>OVERALL2021!AI82</f>
        <v>34548.294907653362</v>
      </c>
      <c r="G82" s="45">
        <f>$F82*'[1]INTERNAL PARAMETERS-2'!F82*VLOOKUP(G$4,'[1]INTERNAL PARAMETERS-1'!$B$5:$J$44,4, FALSE)</f>
        <v>189.24864984514358</v>
      </c>
      <c r="H82" s="44">
        <f>$F82*'[1]INTERNAL PARAMETERS-2'!G82*VLOOKUP(H$4,'[1]INTERNAL PARAMETERS-1'!$B$5:$J$44,4, FALSE)</f>
        <v>314.65550553043454</v>
      </c>
      <c r="I82" s="44">
        <f>$F82*'[1]INTERNAL PARAMETERS-2'!H82*VLOOKUP(I$4,'[1]INTERNAL PARAMETERS-1'!$B$5:$J$44,4, FALSE)</f>
        <v>373.33526620666021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4.5603749278102441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30.553475567481406</v>
      </c>
      <c r="N82" s="44">
        <f>$F82*'[1]INTERNAL PARAMETERS-2'!M82*VLOOKUP(N$4,'[1]INTERNAL PARAMETERS-1'!$B$5:$J$44,4, FALSE)</f>
        <v>91.090552577942475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38.763186886387068</v>
      </c>
      <c r="S82" s="44">
        <f>$F82*'[1]INTERNAL PARAMETERS-2'!R82*VLOOKUP(S$4,'[1]INTERNAL PARAMETERS-1'!$B$5:$J$44,4, FALSE)</f>
        <v>119.16933378118866</v>
      </c>
      <c r="T82" s="44">
        <f>$F82*'[1]INTERNAL PARAMETERS-2'!S82*VLOOKUP(T$4,'[1]INTERNAL PARAMETERS-1'!$B$5:$J$44,4, FALSE)</f>
        <v>11.628610582967045</v>
      </c>
      <c r="U82" s="44">
        <f>$F82*'[1]INTERNAL PARAMETERS-2'!T82*VLOOKUP(U$4,'[1]INTERNAL PARAMETERS-1'!$B$5:$J$44,4, FALSE)</f>
        <v>19.152883730904872</v>
      </c>
      <c r="V82" s="44">
        <f>$F82*'[1]INTERNAL PARAMETERS-2'!U82*VLOOKUP(V$4,'[1]INTERNAL PARAMETERS-1'!$B$5:$J$44,4, FALSE)</f>
        <v>151.17176483709704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22.801874639051221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31.922624494671709</v>
      </c>
      <c r="AJ82" s="44">
        <f>$F82*'[1]INTERNAL PARAMETERS-2'!AI82*VLOOKUP(AJ$4,'[1]INTERNAL PARAMETERS-1'!$B$5:$J$44,4, FALSE)</f>
        <v>29.642437030766587</v>
      </c>
      <c r="AK82" s="44">
        <f>$F82*'[1]INTERNAL PARAMETERS-2'!AJ82*VLOOKUP(AK$4,'[1]INTERNAL PARAMETERS-1'!$B$5:$J$44,4, FALSE)</f>
        <v>4.5603749278102441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7093.3700579265424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580.51603578214667</v>
      </c>
      <c r="BB82" s="44">
        <f>$F82*'[1]INTERNAL PARAMETERS-2'!M82*(1-VLOOKUP(N$4,'[1]INTERNAL PARAMETERS-1'!$B$5:$J$44,4, FALSE))</f>
        <v>1730.7204989809068</v>
      </c>
      <c r="BC82" s="44">
        <f>$F82*'[1]INTERNAL PARAMETERS-2'!N82*(1-VLOOKUP(O$4,'[1]INTERNAL PARAMETERS-1'!$B$5:$J$44,4, FALSE))</f>
        <v>1625.7218393219905</v>
      </c>
      <c r="BD82" s="44">
        <f>$F82*'[1]INTERNAL PARAMETERS-2'!O82*(1-VLOOKUP(P$4,'[1]INTERNAL PARAMETERS-1'!$B$5:$J$44,4, FALSE))</f>
        <v>1254.0616471939279</v>
      </c>
      <c r="BE82" s="44">
        <f>$F82*'[1]INTERNAL PARAMETERS-2'!P82*(1-VLOOKUP(Q$4,'[1]INTERNAL PARAMETERS-1'!$B$5:$J$44,4, FALSE))</f>
        <v>770.67917899349584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2264.2173418425841</v>
      </c>
      <c r="BH82" s="44">
        <f>$F82*'[1]INTERNAL PARAMETERS-2'!S82*(1-VLOOKUP(T$4,'[1]INTERNAL PARAMETERS-1'!$B$5:$J$44,4, FALSE))</f>
        <v>104.65749524670341</v>
      </c>
      <c r="BI82" s="44">
        <f>$F82*'[1]INTERNAL PARAMETERS-2'!T82*(1-VLOOKUP(U$4,'[1]INTERNAL PARAMETERS-1'!$B$5:$J$44,4, FALSE))</f>
        <v>76.611534923619487</v>
      </c>
      <c r="BJ82" s="44">
        <f>$F82*'[1]INTERNAL PARAMETERS-2'!U82*(1-VLOOKUP(V$4,'[1]INTERNAL PARAMETERS-1'!$B$5:$J$44,4, FALSE))</f>
        <v>856.64000074354988</v>
      </c>
      <c r="BK82" s="44">
        <f>$F82*'[1]INTERNAL PARAMETERS-2'!V82*(1-VLOOKUP(W$4,'[1]INTERNAL PARAMETERS-1'!$B$5:$J$44,4, FALSE))</f>
        <v>1112.6969340907917</v>
      </c>
      <c r="BL82" s="44">
        <f>$F82*'[1]INTERNAL PARAMETERS-2'!W82*(1-VLOOKUP(X$4,'[1]INTERNAL PARAMETERS-1'!$B$5:$J$44,4, FALSE))</f>
        <v>1525.3970457396558</v>
      </c>
      <c r="BM82" s="44">
        <f>$F82*'[1]INTERNAL PARAMETERS-2'!X82*(1-VLOOKUP(Y$4,'[1]INTERNAL PARAMETERS-1'!$B$5:$J$44,4, FALSE))</f>
        <v>262.21464869010748</v>
      </c>
      <c r="BN82" s="44">
        <f>$F82*'[1]INTERNAL PARAMETERS-2'!Y82*(1-VLOOKUP(Z$4,'[1]INTERNAL PARAMETERS-1'!$B$5:$J$44,4, FALSE))</f>
        <v>1675.8825086984123</v>
      </c>
      <c r="BO82" s="44">
        <f>$F82*'[1]INTERNAL PARAMETERS-2'!Z82*(1-VLOOKUP(AA$4,'[1]INTERNAL PARAMETERS-1'!$B$5:$J$44,4, FALSE))</f>
        <v>1906.1745328938482</v>
      </c>
      <c r="BP82" s="44">
        <f>$F82*'[1]INTERNAL PARAMETERS-2'!AA82*(1-VLOOKUP(AB$4,'[1]INTERNAL PARAMETERS-1'!$B$5:$J$44,4, FALSE))</f>
        <v>871.0039725758304</v>
      </c>
      <c r="BQ82" s="44">
        <f>$F82*'[1]INTERNAL PARAMETERS-2'!AB82*(1-VLOOKUP(AC$4,'[1]INTERNAL PARAMETERS-1'!$B$5:$J$44,4, FALSE))</f>
        <v>5143.9370867543985</v>
      </c>
      <c r="BR82" s="44">
        <f>$F82*'[1]INTERNAL PARAMETERS-2'!AC82*(1-VLOOKUP(AD$4,'[1]INTERNAL PARAMETERS-1'!$B$5:$J$44,4, FALSE))</f>
        <v>640.71194838039469</v>
      </c>
      <c r="BS82" s="44">
        <f>$F82*'[1]INTERNAL PARAMETERS-2'!AD82*(1-VLOOKUP(AE$4,'[1]INTERNAL PARAMETERS-1'!$B$5:$J$44,4, FALSE))</f>
        <v>129.96723061310118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189.24864984514358</v>
      </c>
      <c r="CA82" s="44">
        <f>$F82*'[1]INTERNAL PARAMETERS-2'!AL82*(1-VLOOKUP(AM$4,'[1]INTERNAL PARAMETERS-1'!$B$5:$J$44,4, FALSE))</f>
        <v>513.02490523119855</v>
      </c>
      <c r="CB82" s="44">
        <f>$F82*'[1]INTERNAL PARAMETERS-2'!AM82*(1-VLOOKUP(AN$4,'[1]INTERNAL PARAMETERS-1'!$B$5:$J$44,4, FALSE))</f>
        <v>259.93446122620236</v>
      </c>
      <c r="CC82" s="44">
        <f>$F82*'[1]INTERNAL PARAMETERS-2'!AN82*(1-VLOOKUP(AO$4,'[1]INTERNAL PARAMETERS-1'!$B$5:$J$44,4, FALSE))</f>
        <v>410.41992418495892</v>
      </c>
      <c r="CD82" s="44">
        <f>$F82*'[1]INTERNAL PARAMETERS-2'!AO82*(1-VLOOKUP(AP$4,'[1]INTERNAL PARAMETERS-1'!$B$5:$J$44,4, FALSE))</f>
        <v>1874.2553632286672</v>
      </c>
      <c r="CE82" s="44">
        <f>$F82*'[1]INTERNAL PARAMETERS-2'!AP82*(1-VLOOKUP(AQ$4,'[1]INTERNAL PARAMETERS-1'!$B$5:$J$44,4, FALSE))</f>
        <v>232.57221165934089</v>
      </c>
      <c r="CF82" s="44">
        <f>$F82*'[1]INTERNAL PARAMETERS-2'!AQ82*(1-VLOOKUP(AR$4,'[1]INTERNAL PARAMETERS-1'!$B$5:$J$44,4, FALSE))</f>
        <v>11.40093731952561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34548.294907653355</v>
      </c>
    </row>
    <row r="83" spans="3:87" x14ac:dyDescent="0.5">
      <c r="C83" s="27" t="s">
        <v>10</v>
      </c>
      <c r="D83" s="26" t="s">
        <v>81</v>
      </c>
      <c r="E83" s="26" t="s">
        <v>74</v>
      </c>
      <c r="F83" s="124">
        <f>OVERALL2021!AI83</f>
        <v>24718.628770288949</v>
      </c>
      <c r="G83" s="45">
        <f>$F83*'[1]INTERNAL PARAMETERS-2'!F83*VLOOKUP(G$4,'[1]INTERNAL PARAMETERS-1'!$B$5:$J$44,4, FALSE)</f>
        <v>139.6305901976082</v>
      </c>
      <c r="H83" s="44">
        <f>$F83*'[1]INTERNAL PARAMETERS-2'!G83*VLOOKUP(H$4,'[1]INTERNAL PARAMETERS-1'!$B$5:$J$44,4, FALSE)</f>
        <v>210.42968672146981</v>
      </c>
      <c r="I83" s="44">
        <f>$F83*'[1]INTERNAL PARAMETERS-2'!H83*VLOOKUP(I$4,'[1]INTERNAL PARAMETERS-1'!$B$5:$J$44,4, FALSE)</f>
        <v>236.16252083020373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5.9003366874679726</v>
      </c>
      <c r="L83" s="44">
        <f>$F83*'[1]INTERNAL PARAMETERS-2'!K83*VLOOKUP(L$4,'[1]INTERNAL PARAMETERS-1'!$B$5:$J$44,4, FALSE)</f>
        <v>1.9676028501150002</v>
      </c>
      <c r="M83" s="44">
        <f>$F83*'[1]INTERNAL PARAMETERS-2'!L83*VLOOKUP(M$4,'[1]INTERNAL PARAMETERS-1'!$B$5:$J$44,4, FALSE)</f>
        <v>27.532844655786349</v>
      </c>
      <c r="N83" s="44">
        <f>$F83*'[1]INTERNAL PARAMETERS-2'!M83*VLOOKUP(N$4,'[1]INTERNAL PARAMETERS-1'!$B$5:$J$44,4, FALSE)</f>
        <v>60.670638385235719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33.431945411815803</v>
      </c>
      <c r="S83" s="44">
        <f>$F83*'[1]INTERNAL PARAMETERS-2'!R83*VLOOKUP(S$4,'[1]INTERNAL PARAMETERS-1'!$B$5:$J$44,4, FALSE)</f>
        <v>76.04068175460138</v>
      </c>
      <c r="T83" s="44">
        <f>$F83*'[1]INTERNAL PARAMETERS-2'!S83*VLOOKUP(T$4,'[1]INTERNAL PARAMETERS-1'!$B$5:$J$44,4, FALSE)</f>
        <v>6.2931156986278634</v>
      </c>
      <c r="U83" s="44">
        <f>$F83*'[1]INTERNAL PARAMETERS-2'!T83*VLOOKUP(U$4,'[1]INTERNAL PARAMETERS-1'!$B$5:$J$44,4, FALSE)</f>
        <v>12.586231397255727</v>
      </c>
      <c r="V83" s="44">
        <f>$F83*'[1]INTERNAL PARAMETERS-2'!U83*VLOOKUP(V$4,'[1]INTERNAL PARAMETERS-1'!$B$5:$J$44,4, FALSE)</f>
        <v>98.5283306852279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7.8654676747059433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1.9676028501150002</v>
      </c>
      <c r="AI83" s="44">
        <f>$F83*'[1]INTERNAL PARAMETERS-2'!AH83*VLOOKUP(AI$4,'[1]INTERNAL PARAMETERS-1'!$B$5:$J$44,4, FALSE)</f>
        <v>21.63374389975689</v>
      </c>
      <c r="AJ83" s="44">
        <f>$F83*'[1]INTERNAL PARAMETERS-2'!AI83*VLOOKUP(AJ$4,'[1]INTERNAL PARAMETERS-1'!$B$5:$J$44,4, FALSE)</f>
        <v>33.431945411815803</v>
      </c>
      <c r="AK83" s="44">
        <f>$F83*'[1]INTERNAL PARAMETERS-2'!AJ83*VLOOKUP(AK$4,'[1]INTERNAL PARAMETERS-1'!$B$5:$J$44,4, FALSE)</f>
        <v>1.9676028501150002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4487.0878957738705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523.12404845994058</v>
      </c>
      <c r="BB83" s="44">
        <f>$F83*'[1]INTERNAL PARAMETERS-2'!M83*(1-VLOOKUP(N$4,'[1]INTERNAL PARAMETERS-1'!$B$5:$J$44,4, FALSE))</f>
        <v>1152.7421293194784</v>
      </c>
      <c r="BC83" s="44">
        <f>$F83*'[1]INTERNAL PARAMETERS-2'!N83*(1-VLOOKUP(O$4,'[1]INTERNAL PARAMETERS-1'!$B$5:$J$44,4, FALSE))</f>
        <v>1445.4761983259409</v>
      </c>
      <c r="BD83" s="44">
        <f>$F83*'[1]INTERNAL PARAMETERS-2'!O83*(1-VLOOKUP(P$4,'[1]INTERNAL PARAMETERS-1'!$B$5:$J$44,4, FALSE))</f>
        <v>867.28522462298918</v>
      </c>
      <c r="BE83" s="44">
        <f>$F83*'[1]INTERNAL PARAMETERS-2'!P83*(1-VLOOKUP(Q$4,'[1]INTERNAL PARAMETERS-1'!$B$5:$J$44,4, FALSE))</f>
        <v>544.75655642825893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1444.7729533374263</v>
      </c>
      <c r="BH83" s="44">
        <f>$F83*'[1]INTERNAL PARAMETERS-2'!S83*(1-VLOOKUP(T$4,'[1]INTERNAL PARAMETERS-1'!$B$5:$J$44,4, FALSE))</f>
        <v>56.638041287650765</v>
      </c>
      <c r="BI83" s="44">
        <f>$F83*'[1]INTERNAL PARAMETERS-2'!T83*(1-VLOOKUP(U$4,'[1]INTERNAL PARAMETERS-1'!$B$5:$J$44,4, FALSE))</f>
        <v>50.344925589022907</v>
      </c>
      <c r="BJ83" s="44">
        <f>$F83*'[1]INTERNAL PARAMETERS-2'!U83*(1-VLOOKUP(V$4,'[1]INTERNAL PARAMETERS-1'!$B$5:$J$44,4, FALSE))</f>
        <v>558.32720721629141</v>
      </c>
      <c r="BK83" s="44">
        <f>$F83*'[1]INTERNAL PARAMETERS-2'!V83*(1-VLOOKUP(W$4,'[1]INTERNAL PARAMETERS-1'!$B$5:$J$44,4, FALSE))</f>
        <v>684.38961848874419</v>
      </c>
      <c r="BL83" s="44">
        <f>$F83*'[1]INTERNAL PARAMETERS-2'!W83*(1-VLOOKUP(X$4,'[1]INTERNAL PARAMETERS-1'!$B$5:$J$44,4, FALSE))</f>
        <v>989.2172766210706</v>
      </c>
      <c r="BM83" s="44">
        <f>$F83*'[1]INTERNAL PARAMETERS-2'!X83*(1-VLOOKUP(Y$4,'[1]INTERNAL PARAMETERS-1'!$B$5:$J$44,4, FALSE))</f>
        <v>310.72799481979428</v>
      </c>
      <c r="BN83" s="44">
        <f>$F83*'[1]INTERNAL PARAMETERS-2'!Y83*(1-VLOOKUP(Z$4,'[1]INTERNAL PARAMETERS-1'!$B$5:$J$44,4, FALSE))</f>
        <v>1474.9754099004037</v>
      </c>
      <c r="BO83" s="44">
        <f>$F83*'[1]INTERNAL PARAMETERS-2'!Z83*(1-VLOOKUP(AA$4,'[1]INTERNAL PARAMETERS-1'!$B$5:$J$44,4, FALSE))</f>
        <v>1496.6091538001606</v>
      </c>
      <c r="BP83" s="44">
        <f>$F83*'[1]INTERNAL PARAMETERS-2'!AA83*(1-VLOOKUP(AB$4,'[1]INTERNAL PARAMETERS-1'!$B$5:$J$44,4, FALSE))</f>
        <v>601.78984858994659</v>
      </c>
      <c r="BQ83" s="44">
        <f>$F83*'[1]INTERNAL PARAMETERS-2'!AB83*(1-VLOOKUP(AC$4,'[1]INTERNAL PARAMETERS-1'!$B$5:$J$44,4, FALSE))</f>
        <v>4013.8999267830923</v>
      </c>
      <c r="BR83" s="44">
        <f>$F83*'[1]INTERNAL PARAMETERS-2'!AC83*(1-VLOOKUP(AD$4,'[1]INTERNAL PARAMETERS-1'!$B$5:$J$44,4, FALSE))</f>
        <v>424.79210728029256</v>
      </c>
      <c r="BS83" s="44">
        <f>$F83*'[1]INTERNAL PARAMETERS-2'!AD83*(1-VLOOKUP(AE$4,'[1]INTERNAL PARAMETERS-1'!$B$5:$J$44,4, FALSE))</f>
        <v>106.19864478579242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90.465237573503501</v>
      </c>
      <c r="CA83" s="44">
        <f>$F83*'[1]INTERNAL PARAMETERS-2'!AL83*(1-VLOOKUP(AM$4,'[1]INTERNAL PARAMETERS-1'!$B$5:$J$44,4, FALSE))</f>
        <v>436.59278065522858</v>
      </c>
      <c r="CB83" s="44">
        <f>$F83*'[1]INTERNAL PARAMETERS-2'!AM83*(1-VLOOKUP(AN$4,'[1]INTERNAL PARAMETERS-1'!$B$5:$J$44,4, FALSE))</f>
        <v>173.06500747230103</v>
      </c>
      <c r="CC83" s="44">
        <f>$F83*'[1]INTERNAL PARAMETERS-2'!AN83*(1-VLOOKUP(AO$4,'[1]INTERNAL PARAMETERS-1'!$B$5:$J$44,4, FALSE))</f>
        <v>316.6283315072622</v>
      </c>
      <c r="CD83" s="44">
        <f>$F83*'[1]INTERNAL PARAMETERS-2'!AO83*(1-VLOOKUP(AP$4,'[1]INTERNAL PARAMETERS-1'!$B$5:$J$44,4, FALSE))</f>
        <v>1305.8456081283327</v>
      </c>
      <c r="CE83" s="44">
        <f>$F83*'[1]INTERNAL PARAMETERS-2'!AP83*(1-VLOOKUP(AQ$4,'[1]INTERNAL PARAMETERS-1'!$B$5:$J$44,4, FALSE))</f>
        <v>151.43126357254417</v>
      </c>
      <c r="CF83" s="44">
        <f>$F83*'[1]INTERNAL PARAMETERS-2'!AQ83*(1-VLOOKUP(AR$4,'[1]INTERNAL PARAMETERS-1'!$B$5:$J$44,4, FALSE))</f>
        <v>31.466814424577834</v>
      </c>
      <c r="CG83" s="44">
        <f>$F83*'[1]INTERNAL PARAMETERS-2'!AR83*(1-VLOOKUP(AS$4,'[1]INTERNAL PARAMETERS-1'!$B$5:$J$44,4, FALSE))</f>
        <v>3.9327338373529717</v>
      </c>
      <c r="CH83" s="43">
        <f>$F83*'[1]INTERNAL PARAMETERS-2'!AS83*(1-VLOOKUP(AT$4,'[1]INTERNAL PARAMETERS-1'!$B$5:$J$44,4, FALSE))</f>
        <v>0</v>
      </c>
      <c r="CI83" s="42">
        <f t="shared" si="1"/>
        <v>24718.623826563187</v>
      </c>
    </row>
    <row r="84" spans="3:87" x14ac:dyDescent="0.5">
      <c r="C84" s="27" t="s">
        <v>10</v>
      </c>
      <c r="D84" s="26" t="s">
        <v>81</v>
      </c>
      <c r="E84" s="26" t="s">
        <v>73</v>
      </c>
      <c r="F84" s="124">
        <f>OVERALL2021!AI84</f>
        <v>19435.908590391497</v>
      </c>
      <c r="G84" s="45">
        <f>$F84*'[1]INTERNAL PARAMETERS-2'!F84*VLOOKUP(G$4,'[1]INTERNAL PARAMETERS-1'!$B$5:$J$44,4, FALSE)</f>
        <v>152.73514406673254</v>
      </c>
      <c r="H84" s="44">
        <f>$F84*'[1]INTERNAL PARAMETERS-2'!G84*VLOOKUP(H$4,'[1]INTERNAL PARAMETERS-1'!$B$5:$J$44,4, FALSE)</f>
        <v>160.09552264991382</v>
      </c>
      <c r="I84" s="44">
        <f>$F84*'[1]INTERNAL PARAMETERS-2'!H84*VLOOKUP(I$4,'[1]INTERNAL PARAMETERS-1'!$B$5:$J$44,4, FALSE)</f>
        <v>178.58577710783982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1.8405805435100746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24.566308201454191</v>
      </c>
      <c r="N84" s="44">
        <f>$F84*'[1]INTERNAL PARAMETERS-2'!M84*VLOOKUP(N$4,'[1]INTERNAL PARAMETERS-1'!$B$5:$J$44,4, FALSE)</f>
        <v>40.023783482935499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25.76229683656393</v>
      </c>
      <c r="S84" s="44">
        <f>$F84*'[1]INTERNAL PARAMETERS-2'!R84*VLOOKUP(S$4,'[1]INTERNAL PARAMETERS-1'!$B$5:$J$44,4, FALSE)</f>
        <v>54.656107265211737</v>
      </c>
      <c r="T84" s="44">
        <f>$F84*'[1]INTERNAL PARAMETERS-2'!S84*VLOOKUP(T$4,'[1]INTERNAL PARAMETERS-1'!$B$5:$J$44,4, FALSE)</f>
        <v>5.7046335303658084</v>
      </c>
      <c r="U84" s="44">
        <f>$F84*'[1]INTERNAL PARAMETERS-2'!T84*VLOOKUP(U$4,'[1]INTERNAL PARAMETERS-1'!$B$5:$J$44,4, FALSE)</f>
        <v>10.673034843327585</v>
      </c>
      <c r="V84" s="44">
        <f>$F84*'[1]INTERNAL PARAMETERS-2'!U84*VLOOKUP(V$4,'[1]INTERNAL PARAMETERS-1'!$B$5:$J$44,4, FALSE)</f>
        <v>80.047469786328051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11.041539670201409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5.5197980396711852</v>
      </c>
      <c r="AI84" s="44">
        <f>$F84*'[1]INTERNAL PARAMETERS-2'!AH84*VLOOKUP(AI$4,'[1]INTERNAL PARAMETERS-1'!$B$5:$J$44,4, FALSE)</f>
        <v>20.242498796892747</v>
      </c>
      <c r="AJ84" s="44">
        <f>$F84*'[1]INTERNAL PARAMETERS-2'!AI84*VLOOKUP(AJ$4,'[1]INTERNAL PARAMETERS-1'!$B$5:$J$44,4, FALSE)</f>
        <v>29.443457923584077</v>
      </c>
      <c r="AK84" s="44">
        <f>$F84*'[1]INTERNAL PARAMETERS-2'!AJ84*VLOOKUP(AK$4,'[1]INTERNAL PARAMETERS-1'!$B$5:$J$44,4, FALSE)</f>
        <v>5.5197980396711852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3393.1297650489564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466.75985582762956</v>
      </c>
      <c r="BB84" s="44">
        <f>$F84*'[1]INTERNAL PARAMETERS-2'!M84*(1-VLOOKUP(N$4,'[1]INTERNAL PARAMETERS-1'!$B$5:$J$44,4, FALSE))</f>
        <v>760.45188617577435</v>
      </c>
      <c r="BC84" s="44">
        <f>$F84*'[1]INTERNAL PARAMETERS-2'!N84*(1-VLOOKUP(O$4,'[1]INTERNAL PARAMETERS-1'!$B$5:$J$44,4, FALSE))</f>
        <v>1374.6085222371566</v>
      </c>
      <c r="BD84" s="44">
        <f>$F84*'[1]INTERNAL PARAMETERS-2'!O84*(1-VLOOKUP(P$4,'[1]INTERNAL PARAMETERS-1'!$B$5:$J$44,4, FALSE))</f>
        <v>594.37535137533951</v>
      </c>
      <c r="BE84" s="44">
        <f>$F84*'[1]INTERNAL PARAMETERS-2'!P84*(1-VLOOKUP(Q$4,'[1]INTERNAL PARAMETERS-1'!$B$5:$J$44,4, FALSE))</f>
        <v>489.48558348557373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1038.4660380390228</v>
      </c>
      <c r="BH84" s="44">
        <f>$F84*'[1]INTERNAL PARAMETERS-2'!S84*(1-VLOOKUP(T$4,'[1]INTERNAL PARAMETERS-1'!$B$5:$J$44,4, FALSE))</f>
        <v>51.341701773292279</v>
      </c>
      <c r="BI84" s="44">
        <f>$F84*'[1]INTERNAL PARAMETERS-2'!T84*(1-VLOOKUP(U$4,'[1]INTERNAL PARAMETERS-1'!$B$5:$J$44,4, FALSE))</f>
        <v>42.69213937331034</v>
      </c>
      <c r="BJ84" s="44">
        <f>$F84*'[1]INTERNAL PARAMETERS-2'!U84*(1-VLOOKUP(V$4,'[1]INTERNAL PARAMETERS-1'!$B$5:$J$44,4, FALSE))</f>
        <v>453.60232878919226</v>
      </c>
      <c r="BK84" s="44">
        <f>$F84*'[1]INTERNAL PARAMETERS-2'!V84*(1-VLOOKUP(W$4,'[1]INTERNAL PARAMETERS-1'!$B$5:$J$44,4, FALSE))</f>
        <v>546.53191878923178</v>
      </c>
      <c r="BL84" s="44">
        <f>$F84*'[1]INTERNAL PARAMETERS-2'!W84*(1-VLOOKUP(X$4,'[1]INTERNAL PARAMETERS-1'!$B$5:$J$44,4, FALSE))</f>
        <v>776.55395336565607</v>
      </c>
      <c r="BM84" s="44">
        <f>$F84*'[1]INTERNAL PARAMETERS-2'!X84*(1-VLOOKUP(Y$4,'[1]INTERNAL PARAMETERS-1'!$B$5:$J$44,4, FALSE))</f>
        <v>298.10796595942475</v>
      </c>
      <c r="BN84" s="44">
        <f>$F84*'[1]INTERNAL PARAMETERS-2'!Y84*(1-VLOOKUP(Z$4,'[1]INTERNAL PARAMETERS-1'!$B$5:$J$44,4, FALSE))</f>
        <v>1140.9072701645714</v>
      </c>
      <c r="BO84" s="44">
        <f>$F84*'[1]INTERNAL PARAMETERS-2'!Z84*(1-VLOOKUP(AA$4,'[1]INTERNAL PARAMETERS-1'!$B$5:$J$44,4, FALSE))</f>
        <v>1175.8705261278265</v>
      </c>
      <c r="BP84" s="44">
        <f>$F84*'[1]INTERNAL PARAMETERS-2'!AA84*(1-VLOOKUP(AB$4,'[1]INTERNAL PARAMETERS-1'!$B$5:$J$44,4, FALSE))</f>
        <v>480.28462435888235</v>
      </c>
      <c r="BQ84" s="44">
        <f>$F84*'[1]INTERNAL PARAMETERS-2'!AB84*(1-VLOOKUP(AC$4,'[1]INTERNAL PARAMETERS-1'!$B$5:$J$44,4, FALSE))</f>
        <v>3194.5403564607996</v>
      </c>
      <c r="BR84" s="44">
        <f>$F84*'[1]INTERNAL PARAMETERS-2'!AC84*(1-VLOOKUP(AD$4,'[1]INTERNAL PARAMETERS-1'!$B$5:$J$44,4, FALSE))</f>
        <v>314.66930366929734</v>
      </c>
      <c r="BS84" s="44">
        <f>$F84*'[1]INTERNAL PARAMETERS-2'!AD84*(1-VLOOKUP(AE$4,'[1]INTERNAL PARAMETERS-1'!$B$5:$J$44,4, FALSE))</f>
        <v>68.085931383000442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79.127471053201859</v>
      </c>
      <c r="CA84" s="44">
        <f>$F84*'[1]INTERNAL PARAMETERS-2'!AL84*(1-VLOOKUP(AM$4,'[1]INTERNAL PARAMETERS-1'!$B$5:$J$44,4, FALSE))</f>
        <v>404.83831439270068</v>
      </c>
      <c r="CB84" s="44">
        <f>$F84*'[1]INTERNAL PARAMETERS-2'!AM84*(1-VLOOKUP(AN$4,'[1]INTERNAL PARAMETERS-1'!$B$5:$J$44,4, FALSE))</f>
        <v>123.29168614314847</v>
      </c>
      <c r="CC84" s="44">
        <f>$F84*'[1]INTERNAL PARAMETERS-2'!AN84*(1-VLOOKUP(AO$4,'[1]INTERNAL PARAMETERS-1'!$B$5:$J$44,4, FALSE))</f>
        <v>259.46354890914938</v>
      </c>
      <c r="CD84" s="44">
        <f>$F84*'[1]INTERNAL PARAMETERS-2'!AO84*(1-VLOOKUP(AP$4,'[1]INTERNAL PARAMETERS-1'!$B$5:$J$44,4, FALSE))</f>
        <v>991.85328718485891</v>
      </c>
      <c r="CE84" s="44">
        <f>$F84*'[1]INTERNAL PARAMETERS-2'!AP84*(1-VLOOKUP(AQ$4,'[1]INTERNAL PARAMETERS-1'!$B$5:$J$44,4, FALSE))</f>
        <v>101.20860680274563</v>
      </c>
      <c r="CF84" s="44">
        <f>$F84*'[1]INTERNAL PARAMETERS-2'!AQ84*(1-VLOOKUP(AR$4,'[1]INTERNAL PARAMETERS-1'!$B$5:$J$44,4, FALSE))</f>
        <v>9.200959126691334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19435.906646800635</v>
      </c>
    </row>
    <row r="85" spans="3:87" x14ac:dyDescent="0.5">
      <c r="C85" s="27" t="s">
        <v>10</v>
      </c>
      <c r="D85" s="26" t="s">
        <v>81</v>
      </c>
      <c r="E85" s="26" t="s">
        <v>72</v>
      </c>
      <c r="F85" s="124">
        <f>OVERALL2021!AI85</f>
        <v>16040.881553485659</v>
      </c>
      <c r="G85" s="45">
        <f>$F85*'[1]INTERNAL PARAMETERS-2'!F85*VLOOKUP(G$4,'[1]INTERNAL PARAMETERS-1'!$B$5:$J$44,4, FALSE)</f>
        <v>120.65951104531912</v>
      </c>
      <c r="H85" s="44">
        <f>$F85*'[1]INTERNAL PARAMETERS-2'!G85*VLOOKUP(H$4,'[1]INTERNAL PARAMETERS-1'!$B$5:$J$44,4, FALSE)</f>
        <v>115.56171888762138</v>
      </c>
      <c r="I85" s="44">
        <f>$F85*'[1]INTERNAL PARAMETERS-2'!H85*VLOOKUP(I$4,'[1]INTERNAL PARAMETERS-1'!$B$5:$J$44,4, FALSE)</f>
        <v>151.44701562414747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3.3990628011836113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22.857293760823858</v>
      </c>
      <c r="N85" s="44">
        <f>$F85*'[1]INTERNAL PARAMETERS-2'!M85*VLOOKUP(N$4,'[1]INTERNAL PARAMETERS-1'!$B$5:$J$44,4, FALSE)</f>
        <v>31.269452865102803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20.392772718946318</v>
      </c>
      <c r="S85" s="44">
        <f>$F85*'[1]INTERNAL PARAMETERS-2'!R85*VLOOKUP(S$4,'[1]INTERNAL PARAMETERS-1'!$B$5:$J$44,4, FALSE)</f>
        <v>41.013005138321063</v>
      </c>
      <c r="T85" s="44">
        <f>$F85*'[1]INTERNAL PARAMETERS-2'!S85*VLOOKUP(T$4,'[1]INTERNAL PARAMETERS-1'!$B$5:$J$44,4, FALSE)</f>
        <v>3.0589961122497153</v>
      </c>
      <c r="U85" s="44">
        <f>$F85*'[1]INTERNAL PARAMETERS-2'!T85*VLOOKUP(U$4,'[1]INTERNAL PARAMETERS-1'!$B$5:$J$44,4, FALSE)</f>
        <v>3.3987419835525419</v>
      </c>
      <c r="V85" s="44">
        <f>$F85*'[1]INTERNAL PARAMETERS-2'!U85*VLOOKUP(V$4,'[1]INTERNAL PARAMETERS-1'!$B$5:$J$44,4, FALSE)</f>
        <v>74.43490369467834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6.7981256023672225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3.3990628011836113</v>
      </c>
      <c r="AI85" s="44">
        <f>$F85*'[1]INTERNAL PARAMETERS-2'!AH85*VLOOKUP(AI$4,'[1]INTERNAL PARAMETERS-1'!$B$5:$J$44,4, FALSE)</f>
        <v>13.594647116579095</v>
      </c>
      <c r="AJ85" s="44">
        <f>$F85*'[1]INTERNAL PARAMETERS-2'!AI85*VLOOKUP(AJ$4,'[1]INTERNAL PARAMETERS-1'!$B$5:$J$44,4, FALSE)</f>
        <v>10.197188403550832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2877.4932968588014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434.28858145565323</v>
      </c>
      <c r="BB85" s="44">
        <f>$F85*'[1]INTERNAL PARAMETERS-2'!M85*(1-VLOOKUP(N$4,'[1]INTERNAL PARAMETERS-1'!$B$5:$J$44,4, FALSE))</f>
        <v>594.11960443695318</v>
      </c>
      <c r="BC85" s="44">
        <f>$F85*'[1]INTERNAL PARAMETERS-2'!N85*(1-VLOOKUP(O$4,'[1]INTERNAL PARAMETERS-1'!$B$5:$J$44,4, FALSE))</f>
        <v>1352.7435822869991</v>
      </c>
      <c r="BD85" s="44">
        <f>$F85*'[1]INTERNAL PARAMETERS-2'!O85*(1-VLOOKUP(P$4,'[1]INTERNAL PARAMETERS-1'!$B$5:$J$44,4, FALSE))</f>
        <v>462.24366737417483</v>
      </c>
      <c r="BE85" s="44">
        <f>$F85*'[1]INTERNAL PARAMETERS-2'!P85*(1-VLOOKUP(Q$4,'[1]INTERNAL PARAMETERS-1'!$B$5:$J$44,4, FALSE))</f>
        <v>412.96126697740084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779.24709762810016</v>
      </c>
      <c r="BH85" s="44">
        <f>$F85*'[1]INTERNAL PARAMETERS-2'!S85*(1-VLOOKUP(T$4,'[1]INTERNAL PARAMETERS-1'!$B$5:$J$44,4, FALSE))</f>
        <v>27.530965010247435</v>
      </c>
      <c r="BI85" s="44">
        <f>$F85*'[1]INTERNAL PARAMETERS-2'!T85*(1-VLOOKUP(U$4,'[1]INTERNAL PARAMETERS-1'!$B$5:$J$44,4, FALSE))</f>
        <v>13.594967934210167</v>
      </c>
      <c r="BJ85" s="44">
        <f>$F85*'[1]INTERNAL PARAMETERS-2'!U85*(1-VLOOKUP(V$4,'[1]INTERNAL PARAMETERS-1'!$B$5:$J$44,4, FALSE))</f>
        <v>421.79778760317726</v>
      </c>
      <c r="BK85" s="44">
        <f>$F85*'[1]INTERNAL PARAMETERS-2'!V85*(1-VLOOKUP(W$4,'[1]INTERNAL PARAMETERS-1'!$B$5:$J$44,4, FALSE))</f>
        <v>501.33048345555329</v>
      </c>
      <c r="BL85" s="44">
        <f>$F85*'[1]INTERNAL PARAMETERS-2'!W85*(1-VLOOKUP(X$4,'[1]INTERNAL PARAMETERS-1'!$B$5:$J$44,4, FALSE))</f>
        <v>688.26770890356443</v>
      </c>
      <c r="BM85" s="44">
        <f>$F85*'[1]INTERNAL PARAMETERS-2'!X85*(1-VLOOKUP(Y$4,'[1]INTERNAL PARAMETERS-1'!$B$5:$J$44,4, FALSE))</f>
        <v>294.00048528859583</v>
      </c>
      <c r="BN85" s="44">
        <f>$F85*'[1]INTERNAL PARAMETERS-2'!Y85*(1-VLOOKUP(Z$4,'[1]INTERNAL PARAMETERS-1'!$B$5:$J$44,4, FALSE))</f>
        <v>924.48733474834967</v>
      </c>
      <c r="BO85" s="44">
        <f>$F85*'[1]INTERNAL PARAMETERS-2'!Z85*(1-VLOOKUP(AA$4,'[1]INTERNAL PARAMETERS-1'!$B$5:$J$44,4, FALSE))</f>
        <v>873.50460090690615</v>
      </c>
      <c r="BP85" s="44">
        <f>$F85*'[1]INTERNAL PARAMETERS-2'!AA85*(1-VLOOKUP(AB$4,'[1]INTERNAL PARAMETERS-1'!$B$5:$J$44,4, FALSE))</f>
        <v>319.49265425339524</v>
      </c>
      <c r="BQ85" s="44">
        <f>$F85*'[1]INTERNAL PARAMETERS-2'!AB85*(1-VLOOKUP(AC$4,'[1]INTERNAL PARAMETERS-1'!$B$5:$J$44,4, FALSE))</f>
        <v>2710.5849567316959</v>
      </c>
      <c r="BR85" s="44">
        <f>$F85*'[1]INTERNAL PARAMETERS-2'!AC85*(1-VLOOKUP(AD$4,'[1]INTERNAL PARAMETERS-1'!$B$5:$J$44,4, FALSE))</f>
        <v>234.52089648827103</v>
      </c>
      <c r="BS85" s="44">
        <f>$F85*'[1]INTERNAL PARAMETERS-2'!AD85*(1-VLOOKUP(AE$4,'[1]INTERNAL PARAMETERS-1'!$B$5:$J$44,4, FALSE))</f>
        <v>42.485878882562119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59.479588800324819</v>
      </c>
      <c r="CA85" s="44">
        <f>$F85*'[1]INTERNAL PARAMETERS-2'!AL85*(1-VLOOKUP(AM$4,'[1]INTERNAL PARAMETERS-1'!$B$5:$J$44,4, FALSE))</f>
        <v>285.50363032971444</v>
      </c>
      <c r="CB85" s="44">
        <f>$F85*'[1]INTERNAL PARAMETERS-2'!AM85*(1-VLOOKUP(AN$4,'[1]INTERNAL PARAMETERS-1'!$B$5:$J$44,4, FALSE))</f>
        <v>74.774569361573398</v>
      </c>
      <c r="CC85" s="44">
        <f>$F85*'[1]INTERNAL PARAMETERS-2'!AN85*(1-VLOOKUP(AO$4,'[1]INTERNAL PARAMETERS-1'!$B$5:$J$44,4, FALSE))</f>
        <v>183.53816264682754</v>
      </c>
      <c r="CD85" s="44">
        <f>$F85*'[1]INTERNAL PARAMETERS-2'!AO85*(1-VLOOKUP(AP$4,'[1]INTERNAL PARAMETERS-1'!$B$5:$J$44,4, FALSE))</f>
        <v>744.34823490270571</v>
      </c>
      <c r="CE85" s="44">
        <f>$F85*'[1]INTERNAL PARAMETERS-2'!AP85*(1-VLOOKUP(AQ$4,'[1]INTERNAL PARAMETERS-1'!$B$5:$J$44,4, FALSE))</f>
        <v>96.867675525189199</v>
      </c>
      <c r="CF85" s="44">
        <f>$F85*'[1]INTERNAL PARAMETERS-2'!AQ85*(1-VLOOKUP(AR$4,'[1]INTERNAL PARAMETERS-1'!$B$5:$J$44,4, FALSE))</f>
        <v>10.197188403550832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16040.886365750124</v>
      </c>
    </row>
    <row r="86" spans="3:87" x14ac:dyDescent="0.5">
      <c r="C86" s="27" t="s">
        <v>10</v>
      </c>
      <c r="D86" s="26" t="s">
        <v>81</v>
      </c>
      <c r="E86" s="26" t="s">
        <v>71</v>
      </c>
      <c r="F86" s="124">
        <f>OVERALL2021!AI86</f>
        <v>13573.121888990316</v>
      </c>
      <c r="G86" s="45">
        <f>$F86*'[1]INTERNAL PARAMETERS-2'!F86*VLOOKUP(G$4,'[1]INTERNAL PARAMETERS-1'!$B$5:$J$44,4, FALSE)</f>
        <v>122.60465271106062</v>
      </c>
      <c r="H86" s="44">
        <f>$F86*'[1]INTERNAL PARAMETERS-2'!G86*VLOOKUP(H$4,'[1]INTERNAL PARAMETERS-1'!$B$5:$J$44,4, FALSE)</f>
        <v>83.37154389093412</v>
      </c>
      <c r="I86" s="44">
        <f>$F86*'[1]INTERNAL PARAMETERS-2'!H86*VLOOKUP(I$4,'[1]INTERNAL PARAMETERS-1'!$B$5:$J$44,4, FALSE)</f>
        <v>125.24944337673983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1.6342038754344339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26.809494623914784</v>
      </c>
      <c r="N86" s="44">
        <f>$F86*'[1]INTERNAL PARAMETERS-2'!M86*VLOOKUP(N$4,'[1]INTERNAL PARAMETERS-1'!$B$5:$J$44,4, FALSE)</f>
        <v>22.068810341747138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16.347468003099937</v>
      </c>
      <c r="S86" s="44">
        <f>$F86*'[1]INTERNAL PARAMETERS-2'!R86*VLOOKUP(S$4,'[1]INTERNAL PARAMETERS-1'!$B$5:$J$44,4, FALSE)</f>
        <v>33.8909995070577</v>
      </c>
      <c r="T86" s="44">
        <f>$F86*'[1]INTERNAL PARAMETERS-2'!S86*VLOOKUP(T$4,'[1]INTERNAL PARAMETERS-1'!$B$5:$J$44,4, FALSE)</f>
        <v>4.5772638946242044</v>
      </c>
      <c r="U86" s="44">
        <f>$F86*'[1]INTERNAL PARAMETERS-2'!T86*VLOOKUP(U$4,'[1]INTERNAL PARAMETERS-1'!$B$5:$J$44,4, FALSE)</f>
        <v>5.8850341886284214</v>
      </c>
      <c r="V86" s="44">
        <f>$F86*'[1]INTERNAL PARAMETERS-2'!U86*VLOOKUP(V$4,'[1]INTERNAL PARAMETERS-1'!$B$5:$J$44,4, FALSE)</f>
        <v>53.70069944160128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3.269765063057767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3.269765063057767</v>
      </c>
      <c r="AI86" s="44">
        <f>$F86*'[1]INTERNAL PARAMETERS-2'!AH86*VLOOKUP(AI$4,'[1]INTERNAL PARAMETERS-1'!$B$5:$J$44,4, FALSE)</f>
        <v>6.5395301261155341</v>
      </c>
      <c r="AJ86" s="44">
        <f>$F86*'[1]INTERNAL PARAMETERS-2'!AI86*VLOOKUP(AJ$4,'[1]INTERNAL PARAMETERS-1'!$B$5:$J$44,4, FALSE)</f>
        <v>13.077702940042169</v>
      </c>
      <c r="AK86" s="44">
        <f>$F86*'[1]INTERNAL PARAMETERS-2'!AJ86*VLOOKUP(AK$4,'[1]INTERNAL PARAMETERS-1'!$B$5:$J$44,4, FALSE)</f>
        <v>1.6342038754344339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2379.7394241580564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509.38039785438082</v>
      </c>
      <c r="BB86" s="44">
        <f>$F86*'[1]INTERNAL PARAMETERS-2'!M86*(1-VLOOKUP(N$4,'[1]INTERNAL PARAMETERS-1'!$B$5:$J$44,4, FALSE))</f>
        <v>419.30739649319554</v>
      </c>
      <c r="BC86" s="44">
        <f>$F86*'[1]INTERNAL PARAMETERS-2'!N86*(1-VLOOKUP(O$4,'[1]INTERNAL PARAMETERS-1'!$B$5:$J$44,4, FALSE))</f>
        <v>1317.5877330665237</v>
      </c>
      <c r="BD86" s="44">
        <f>$F86*'[1]INTERNAL PARAMETERS-2'!O86*(1-VLOOKUP(P$4,'[1]INTERNAL PARAMETERS-1'!$B$5:$J$44,4, FALSE))</f>
        <v>364.54419307012409</v>
      </c>
      <c r="BE86" s="44">
        <f>$F86*'[1]INTERNAL PARAMETERS-2'!P86*(1-VLOOKUP(Q$4,'[1]INTERNAL PARAMETERS-1'!$B$5:$J$44,4, FALSE))</f>
        <v>344.92696000396643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643.92899063409629</v>
      </c>
      <c r="BH86" s="44">
        <f>$F86*'[1]INTERNAL PARAMETERS-2'!S86*(1-VLOOKUP(T$4,'[1]INTERNAL PARAMETERS-1'!$B$5:$J$44,4, FALSE))</f>
        <v>41.195375051617837</v>
      </c>
      <c r="BI86" s="44">
        <f>$F86*'[1]INTERNAL PARAMETERS-2'!T86*(1-VLOOKUP(U$4,'[1]INTERNAL PARAMETERS-1'!$B$5:$J$44,4, FALSE))</f>
        <v>23.540136754513686</v>
      </c>
      <c r="BJ86" s="44">
        <f>$F86*'[1]INTERNAL PARAMETERS-2'!U86*(1-VLOOKUP(V$4,'[1]INTERNAL PARAMETERS-1'!$B$5:$J$44,4, FALSE))</f>
        <v>304.30396350240727</v>
      </c>
      <c r="BK86" s="44">
        <f>$F86*'[1]INTERNAL PARAMETERS-2'!V86*(1-VLOOKUP(W$4,'[1]INTERNAL PARAMETERS-1'!$B$5:$J$44,4, FALSE))</f>
        <v>464.26184765196922</v>
      </c>
      <c r="BL86" s="44">
        <f>$F86*'[1]INTERNAL PARAMETERS-2'!W86*(1-VLOOKUP(X$4,'[1]INTERNAL PARAMETERS-1'!$B$5:$J$44,4, FALSE))</f>
        <v>526.38195460131124</v>
      </c>
      <c r="BM86" s="44">
        <f>$F86*'[1]INTERNAL PARAMETERS-2'!X86*(1-VLOOKUP(Y$4,'[1]INTERNAL PARAMETERS-1'!$B$5:$J$44,4, FALSE))</f>
        <v>300.78988224534766</v>
      </c>
      <c r="BN86" s="44">
        <f>$F86*'[1]INTERNAL PARAMETERS-2'!Y86*(1-VLOOKUP(Z$4,'[1]INTERNAL PARAMETERS-1'!$B$5:$J$44,4, FALSE))</f>
        <v>812.45857271899342</v>
      </c>
      <c r="BO86" s="44">
        <f>$F86*'[1]INTERNAL PARAMETERS-2'!Z86*(1-VLOOKUP(AA$4,'[1]INTERNAL PARAMETERS-1'!$B$5:$J$44,4, FALSE))</f>
        <v>755.24243470814361</v>
      </c>
      <c r="BP86" s="44">
        <f>$F86*'[1]INTERNAL PARAMETERS-2'!AA86*(1-VLOOKUP(AB$4,'[1]INTERNAL PARAMETERS-1'!$B$5:$J$44,4, FALSE))</f>
        <v>281.17264917918999</v>
      </c>
      <c r="BQ86" s="44">
        <f>$F86*'[1]INTERNAL PARAMETERS-2'!AB86*(1-VLOOKUP(AC$4,'[1]INTERNAL PARAMETERS-1'!$B$5:$J$44,4, FALSE))</f>
        <v>2201.9743506118434</v>
      </c>
      <c r="BR86" s="44">
        <f>$F86*'[1]INTERNAL PARAMETERS-2'!AC86*(1-VLOOKUP(AD$4,'[1]INTERNAL PARAMETERS-1'!$B$5:$J$44,4, FALSE))</f>
        <v>147.12585471571052</v>
      </c>
      <c r="BS86" s="44">
        <f>$F86*'[1]INTERNAL PARAMETERS-2'!AD86*(1-VLOOKUP(AE$4,'[1]INTERNAL PARAMETERS-1'!$B$5:$J$44,4, FALSE))</f>
        <v>52.310811760168676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53.946372947792007</v>
      </c>
      <c r="CA86" s="44">
        <f>$F86*'[1]INTERNAL PARAMETERS-2'!AL86*(1-VLOOKUP(AM$4,'[1]INTERNAL PARAMETERS-1'!$B$5:$J$44,4, FALSE))</f>
        <v>174.91546447122928</v>
      </c>
      <c r="CB86" s="44">
        <f>$F86*'[1]INTERNAL PARAMETERS-2'!AM86*(1-VLOOKUP(AN$4,'[1]INTERNAL PARAMETERS-1'!$B$5:$J$44,4, FALSE))</f>
        <v>45.77263894624204</v>
      </c>
      <c r="CC86" s="44">
        <f>$F86*'[1]INTERNAL PARAMETERS-2'!AN86*(1-VLOOKUP(AO$4,'[1]INTERNAL PARAMETERS-1'!$B$5:$J$44,4, FALSE))</f>
        <v>196.16690141282143</v>
      </c>
      <c r="CD86" s="44">
        <f>$F86*'[1]INTERNAL PARAMETERS-2'!AO86*(1-VLOOKUP(AP$4,'[1]INTERNAL PARAMETERS-1'!$B$5:$J$44,4, FALSE))</f>
        <v>591.77046930152198</v>
      </c>
      <c r="CE86" s="44">
        <f>$F86*'[1]INTERNAL PARAMETERS-2'!AP86*(1-VLOOKUP(AQ$4,'[1]INTERNAL PARAMETERS-1'!$B$5:$J$44,4, FALSE))</f>
        <v>88.275512829426319</v>
      </c>
      <c r="CF86" s="44">
        <f>$F86*'[1]INTERNAL PARAMETERS-2'!AQ86*(1-VLOOKUP(AR$4,'[1]INTERNAL PARAMETERS-1'!$B$5:$J$44,4, FALSE))</f>
        <v>8.1737340015499687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13573.124603614693</v>
      </c>
    </row>
    <row r="87" spans="3:87" x14ac:dyDescent="0.5">
      <c r="C87" s="27" t="s">
        <v>10</v>
      </c>
      <c r="D87" s="26" t="s">
        <v>81</v>
      </c>
      <c r="E87" s="26" t="s">
        <v>70</v>
      </c>
      <c r="F87" s="124">
        <f>OVERALL2021!AI87</f>
        <v>12556.15844251841</v>
      </c>
      <c r="G87" s="45">
        <f>$F87*'[1]INTERNAL PARAMETERS-2'!F87*VLOOKUP(G$4,'[1]INTERNAL PARAMETERS-1'!$B$5:$J$44,4, FALSE)</f>
        <v>100.49070286300758</v>
      </c>
      <c r="H87" s="44">
        <f>$F87*'[1]INTERNAL PARAMETERS-2'!G87*VLOOKUP(H$4,'[1]INTERNAL PARAMETERS-1'!$B$5:$J$44,4, FALSE)</f>
        <v>55.442973218784296</v>
      </c>
      <c r="I87" s="44">
        <f>$F87*'[1]INTERNAL PARAMETERS-2'!H87*VLOOKUP(I$4,'[1]INTERNAL PARAMETERS-1'!$B$5:$J$44,4, FALSE)</f>
        <v>117.85254260702328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27.981524650736702</v>
      </c>
      <c r="N87" s="44">
        <f>$F87*'[1]INTERNAL PARAMETERS-2'!M87*VLOOKUP(N$4,'[1]INTERNAL PARAMETERS-1'!$B$5:$J$44,4, FALSE)</f>
        <v>18.712066242131911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12.127993439628533</v>
      </c>
      <c r="S87" s="44">
        <f>$F87*'[1]INTERNAL PARAMETERS-2'!R87*VLOOKUP(S$4,'[1]INTERNAL PARAMETERS-1'!$B$5:$J$44,4, FALSE)</f>
        <v>34.183199647873181</v>
      </c>
      <c r="T87" s="44">
        <f>$F87*'[1]INTERNAL PARAMETERS-2'!S87*VLOOKUP(T$4,'[1]INTERNAL PARAMETERS-1'!$B$5:$J$44,4, FALSE)</f>
        <v>2.2523237014189523</v>
      </c>
      <c r="U87" s="44">
        <f>$F87*'[1]INTERNAL PARAMETERS-2'!T87*VLOOKUP(U$4,'[1]INTERNAL PARAMETERS-1'!$B$5:$J$44,4, FALSE)</f>
        <v>6.5839472409189543</v>
      </c>
      <c r="V87" s="44">
        <f>$F87*'[1]INTERNAL PARAMETERS-2'!U87*VLOOKUP(V$4,'[1]INTERNAL PARAMETERS-1'!$B$5:$J$44,4, FALSE)</f>
        <v>50.938514158323024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6.9309994602701623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12.127993439628533</v>
      </c>
      <c r="AJ87" s="44">
        <f>$F87*'[1]INTERNAL PARAMETERS-2'!AI87*VLOOKUP(AJ$4,'[1]INTERNAL PARAMETERS-1'!$B$5:$J$44,4, FALSE)</f>
        <v>12.127993439628533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2239.1983095334422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531.64896836399737</v>
      </c>
      <c r="BB87" s="44">
        <f>$F87*'[1]INTERNAL PARAMETERS-2'!M87*(1-VLOOKUP(N$4,'[1]INTERNAL PARAMETERS-1'!$B$5:$J$44,4, FALSE))</f>
        <v>355.5292586005063</v>
      </c>
      <c r="BC87" s="44">
        <f>$F87*'[1]INTERNAL PARAMETERS-2'!N87*(1-VLOOKUP(O$4,'[1]INTERNAL PARAMETERS-1'!$B$5:$J$44,4, FALSE))</f>
        <v>1230.1469324670368</v>
      </c>
      <c r="BD87" s="44">
        <f>$F87*'[1]INTERNAL PARAMETERS-2'!O87*(1-VLOOKUP(P$4,'[1]INTERNAL PARAMETERS-1'!$B$5:$J$44,4, FALSE))</f>
        <v>308.40310804929294</v>
      </c>
      <c r="BE87" s="44">
        <f>$F87*'[1]INTERNAL PARAMETERS-2'!P87*(1-VLOOKUP(Q$4,'[1]INTERNAL PARAMETERS-1'!$B$5:$J$44,4, FALSE))</f>
        <v>348.25258809831359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649.48079330959035</v>
      </c>
      <c r="BH87" s="44">
        <f>$F87*'[1]INTERNAL PARAMETERS-2'!S87*(1-VLOOKUP(T$4,'[1]INTERNAL PARAMETERS-1'!$B$5:$J$44,4, FALSE))</f>
        <v>20.270913312770571</v>
      </c>
      <c r="BI87" s="44">
        <f>$F87*'[1]INTERNAL PARAMETERS-2'!T87*(1-VLOOKUP(U$4,'[1]INTERNAL PARAMETERS-1'!$B$5:$J$44,4, FALSE))</f>
        <v>26.335788963675817</v>
      </c>
      <c r="BJ87" s="44">
        <f>$F87*'[1]INTERNAL PARAMETERS-2'!U87*(1-VLOOKUP(V$4,'[1]INTERNAL PARAMETERS-1'!$B$5:$J$44,4, FALSE))</f>
        <v>288.65158023049713</v>
      </c>
      <c r="BK87" s="44">
        <f>$F87*'[1]INTERNAL PARAMETERS-2'!V87*(1-VLOOKUP(W$4,'[1]INTERNAL PARAMETERS-1'!$B$5:$J$44,4, FALSE))</f>
        <v>339.59009438882015</v>
      </c>
      <c r="BL87" s="44">
        <f>$F87*'[1]INTERNAL PARAMETERS-2'!W87*(1-VLOOKUP(X$4,'[1]INTERNAL PARAMETERS-1'!$B$5:$J$44,4, FALSE))</f>
        <v>544.03699984497041</v>
      </c>
      <c r="BM87" s="44">
        <f>$F87*'[1]INTERNAL PARAMETERS-2'!X87*(1-VLOOKUP(Y$4,'[1]INTERNAL PARAMETERS-1'!$B$5:$J$44,4, FALSE))</f>
        <v>369.04433086327987</v>
      </c>
      <c r="BN87" s="44">
        <f>$F87*'[1]INTERNAL PARAMETERS-2'!Y87*(1-VLOOKUP(Z$4,'[1]INTERNAL PARAMETERS-1'!$B$5:$J$44,4, FALSE))</f>
        <v>739.820155975783</v>
      </c>
      <c r="BO87" s="44">
        <f>$F87*'[1]INTERNAL PARAMETERS-2'!Z87*(1-VLOOKUP(AA$4,'[1]INTERNAL PARAMETERS-1'!$B$5:$J$44,4, FALSE))</f>
        <v>625.46870980807932</v>
      </c>
      <c r="BP87" s="44">
        <f>$F87*'[1]INTERNAL PARAMETERS-2'!AA87*(1-VLOOKUP(AB$4,'[1]INTERNAL PARAMETERS-1'!$B$5:$J$44,4, FALSE))</f>
        <v>246.02913537023846</v>
      </c>
      <c r="BQ87" s="44">
        <f>$F87*'[1]INTERNAL PARAMETERS-2'!AB87*(1-VLOOKUP(AC$4,'[1]INTERNAL PARAMETERS-1'!$B$5:$J$44,4, FALSE))</f>
        <v>2011.5493183569079</v>
      </c>
      <c r="BR87" s="44">
        <f>$F87*'[1]INTERNAL PARAMETERS-2'!AC87*(1-VLOOKUP(AD$4,'[1]INTERNAL PARAMETERS-1'!$B$5:$J$44,4, FALSE))</f>
        <v>124.74668974226466</v>
      </c>
      <c r="BS87" s="44">
        <f>$F87*'[1]INTERNAL PARAMETERS-2'!AD87*(1-VLOOKUP(AE$4,'[1]INTERNAL PARAMETERS-1'!$B$5:$J$44,4, FALSE))</f>
        <v>51.97747348864921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19.058992899898694</v>
      </c>
      <c r="CA87" s="44">
        <f>$F87*'[1]INTERNAL PARAMETERS-2'!AL87*(1-VLOOKUP(AM$4,'[1]INTERNAL PARAMETERS-1'!$B$5:$J$44,4, FALSE))</f>
        <v>180.19091857689321</v>
      </c>
      <c r="CB87" s="44">
        <f>$F87*'[1]INTERNAL PARAMETERS-2'!AM87*(1-VLOOKUP(AN$4,'[1]INTERNAL PARAMETERS-1'!$B$5:$J$44,4, FALSE))</f>
        <v>77.967465848818065</v>
      </c>
      <c r="CC87" s="44">
        <f>$F87*'[1]INTERNAL PARAMETERS-2'!AN87*(1-VLOOKUP(AO$4,'[1]INTERNAL PARAMETERS-1'!$B$5:$J$44,4, FALSE))</f>
        <v>157.66642594685942</v>
      </c>
      <c r="CD87" s="44">
        <f>$F87*'[1]INTERNAL PARAMETERS-2'!AO87*(1-VLOOKUP(AP$4,'[1]INTERNAL PARAMETERS-1'!$B$5:$J$44,4, FALSE))</f>
        <v>523.24525708000419</v>
      </c>
      <c r="CE87" s="44">
        <f>$F87*'[1]INTERNAL PARAMETERS-2'!AP87*(1-VLOOKUP(AQ$4,'[1]INTERNAL PARAMETERS-1'!$B$5:$J$44,4, FALSE))</f>
        <v>72.769216253615454</v>
      </c>
      <c r="CF87" s="44">
        <f>$F87*'[1]INTERNAL PARAMETERS-2'!AQ87*(1-VLOOKUP(AR$4,'[1]INTERNAL PARAMETERS-1'!$B$5:$J$44,4, FALSE))</f>
        <v>17.326243034831155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12556.15844251841</v>
      </c>
    </row>
    <row r="88" spans="3:87" x14ac:dyDescent="0.5">
      <c r="C88" s="27" t="s">
        <v>10</v>
      </c>
      <c r="D88" s="26" t="s">
        <v>81</v>
      </c>
      <c r="E88" s="26" t="s">
        <v>69</v>
      </c>
      <c r="F88" s="124">
        <f>OVERALL2021!AI88</f>
        <v>10009.428589273104</v>
      </c>
      <c r="G88" s="45">
        <f>$F88*'[1]INTERNAL PARAMETERS-2'!F88*VLOOKUP(G$4,'[1]INTERNAL PARAMETERS-1'!$B$5:$J$44,4, FALSE)</f>
        <v>99.403635320071203</v>
      </c>
      <c r="H88" s="44">
        <f>$F88*'[1]INTERNAL PARAMETERS-2'!G88*VLOOKUP(H$4,'[1]INTERNAL PARAMETERS-1'!$B$5:$J$44,4, FALSE)</f>
        <v>55.598372041976383</v>
      </c>
      <c r="I88" s="44">
        <f>$F88*'[1]INTERNAL PARAMETERS-2'!H88*VLOOKUP(I$4,'[1]INTERNAL PARAMETERS-1'!$B$5:$J$44,4, FALSE)</f>
        <v>96.235601124423326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30.326516692636705</v>
      </c>
      <c r="N88" s="44">
        <f>$F88*'[1]INTERNAL PARAMETERS-2'!M88*VLOOKUP(N$4,'[1]INTERNAL PARAMETERS-1'!$B$5:$J$44,4, FALSE)</f>
        <v>13.225708230721285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13.478696538315162</v>
      </c>
      <c r="S88" s="44">
        <f>$F88*'[1]INTERNAL PARAMETERS-2'!R88*VLOOKUP(S$4,'[1]INTERNAL PARAMETERS-1'!$B$5:$J$44,4, FALSE)</f>
        <v>28.271530956115988</v>
      </c>
      <c r="T88" s="44">
        <f>$F88*'[1]INTERNAL PARAMETERS-2'!S88*VLOOKUP(T$4,'[1]INTERNAL PARAMETERS-1'!$B$5:$J$44,4, FALSE)</f>
        <v>3.538132817736257</v>
      </c>
      <c r="U88" s="44">
        <f>$F88*'[1]INTERNAL PARAMETERS-2'!T88*VLOOKUP(U$4,'[1]INTERNAL PARAMETERS-1'!$B$5:$J$44,4, FALSE)</f>
        <v>2.0217043864613813</v>
      </c>
      <c r="V88" s="44">
        <f>$F88*'[1]INTERNAL PARAMETERS-2'!U88*VLOOKUP(V$4,'[1]INTERNAL PARAMETERS-1'!$B$5:$J$44,4, FALSE)</f>
        <v>36.644568112471781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8.4239351007322441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1.6845868315746635</v>
      </c>
      <c r="AI88" s="44">
        <f>$F88*'[1]INTERNAL PARAMETERS-2'!AH88*VLOOKUP(AI$4,'[1]INTERNAL PARAMETERS-1'!$B$5:$J$44,4, FALSE)</f>
        <v>10.108521932306907</v>
      </c>
      <c r="AJ88" s="44">
        <f>$F88*'[1]INTERNAL PARAMETERS-2'!AI88*VLOOKUP(AJ$4,'[1]INTERNAL PARAMETERS-1'!$B$5:$J$44,4, FALSE)</f>
        <v>13.478696538315162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1828.4764213640428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576.2038171600974</v>
      </c>
      <c r="BB88" s="44">
        <f>$F88*'[1]INTERNAL PARAMETERS-2'!M88*(1-VLOOKUP(N$4,'[1]INTERNAL PARAMETERS-1'!$B$5:$J$44,4, FALSE))</f>
        <v>251.28845638370439</v>
      </c>
      <c r="BC88" s="44">
        <f>$F88*'[1]INTERNAL PARAMETERS-2'!N88*(1-VLOOKUP(O$4,'[1]INTERNAL PARAMETERS-1'!$B$5:$J$44,4, FALSE))</f>
        <v>1085.0150524771921</v>
      </c>
      <c r="BD88" s="44">
        <f>$F88*'[1]INTERNAL PARAMETERS-2'!O88*(1-VLOOKUP(P$4,'[1]INTERNAL PARAMETERS-1'!$B$5:$J$44,4, FALSE))</f>
        <v>195.43709603413413</v>
      </c>
      <c r="BE88" s="44">
        <f>$F88*'[1]INTERNAL PARAMETERS-2'!P88*(1-VLOOKUP(Q$4,'[1]INTERNAL PARAMETERS-1'!$B$5:$J$44,4, FALSE))</f>
        <v>239.24235931222896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537.15908816620367</v>
      </c>
      <c r="BH88" s="44">
        <f>$F88*'[1]INTERNAL PARAMETERS-2'!S88*(1-VLOOKUP(T$4,'[1]INTERNAL PARAMETERS-1'!$B$5:$J$44,4, FALSE))</f>
        <v>31.843195359626314</v>
      </c>
      <c r="BI88" s="44">
        <f>$F88*'[1]INTERNAL PARAMETERS-2'!T88*(1-VLOOKUP(U$4,'[1]INTERNAL PARAMETERS-1'!$B$5:$J$44,4, FALSE))</f>
        <v>8.0868175458455251</v>
      </c>
      <c r="BJ88" s="44">
        <f>$F88*'[1]INTERNAL PARAMETERS-2'!U88*(1-VLOOKUP(V$4,'[1]INTERNAL PARAMETERS-1'!$B$5:$J$44,4, FALSE))</f>
        <v>207.65255263734011</v>
      </c>
      <c r="BK88" s="44">
        <f>$F88*'[1]INTERNAL PARAMETERS-2'!V88*(1-VLOOKUP(W$4,'[1]INTERNAL PARAMETERS-1'!$B$5:$J$44,4, FALSE))</f>
        <v>272.93809971515793</v>
      </c>
      <c r="BL88" s="44">
        <f>$F88*'[1]INTERNAL PARAMETERS-2'!W88*(1-VLOOKUP(X$4,'[1]INTERNAL PARAMETERS-1'!$B$5:$J$44,4, FALSE))</f>
        <v>424.57093341405619</v>
      </c>
      <c r="BM88" s="44">
        <f>$F88*'[1]INTERNAL PARAMETERS-2'!X88*(1-VLOOKUP(Y$4,'[1]INTERNAL PARAMETERS-1'!$B$5:$J$44,4, FALSE))</f>
        <v>284.7322094218984</v>
      </c>
      <c r="BN88" s="44">
        <f>$F88*'[1]INTERNAL PARAMETERS-2'!Y88*(1-VLOOKUP(Z$4,'[1]INTERNAL PARAMETERS-1'!$B$5:$J$44,4, FALSE))</f>
        <v>515.55063363339514</v>
      </c>
      <c r="BO88" s="44">
        <f>$F88*'[1]INTERNAL PARAMETERS-2'!Z88*(1-VLOOKUP(AA$4,'[1]INTERNAL PARAMETERS-1'!$B$5:$J$44,4, FALSE))</f>
        <v>412.77682370731566</v>
      </c>
      <c r="BP88" s="44">
        <f>$F88*'[1]INTERNAL PARAMETERS-2'!AA88*(1-VLOOKUP(AB$4,'[1]INTERNAL PARAMETERS-1'!$B$5:$J$44,4, FALSE))</f>
        <v>185.32857410182726</v>
      </c>
      <c r="BQ88" s="44">
        <f>$F88*'[1]INTERNAL PARAMETERS-2'!AB88*(1-VLOOKUP(AC$4,'[1]INTERNAL PARAMETERS-1'!$B$5:$J$44,4, FALSE))</f>
        <v>1558.4450096640669</v>
      </c>
      <c r="BR88" s="44">
        <f>$F88*'[1]INTERNAL PARAMETERS-2'!AC88*(1-VLOOKUP(AD$4,'[1]INTERNAL PARAMETERS-1'!$B$5:$J$44,4, FALSE))</f>
        <v>121.3062669591186</v>
      </c>
      <c r="BS88" s="44">
        <f>$F88*'[1]INTERNAL PARAMETERS-2'!AD88*(1-VLOOKUP(AE$4,'[1]INTERNAL PARAMETERS-1'!$B$5:$J$44,4, FALSE))</f>
        <v>40.435088672086557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28.641979908204988</v>
      </c>
      <c r="CA88" s="44">
        <f>$F88*'[1]INTERNAL PARAMETERS-2'!AL88*(1-VLOOKUP(AM$4,'[1]INTERNAL PARAMETERS-1'!$B$5:$J$44,4, FALSE))</f>
        <v>175.22005216952033</v>
      </c>
      <c r="CB88" s="44">
        <f>$F88*'[1]INTERNAL PARAMETERS-2'!AM88*(1-VLOOKUP(AN$4,'[1]INTERNAL PARAMETERS-1'!$B$5:$J$44,4, FALSE))</f>
        <v>52.229198378827064</v>
      </c>
      <c r="CC88" s="44">
        <f>$F88*'[1]INTERNAL PARAMETERS-2'!AN88*(1-VLOOKUP(AO$4,'[1]INTERNAL PARAMETERS-1'!$B$5:$J$44,4, FALSE))</f>
        <v>106.14298358922878</v>
      </c>
      <c r="CD88" s="44">
        <f>$F88*'[1]INTERNAL PARAMETERS-2'!AO88*(1-VLOOKUP(AP$4,'[1]INTERNAL PARAMETERS-1'!$B$5:$J$44,4, FALSE))</f>
        <v>382.45125791039499</v>
      </c>
      <c r="CE88" s="44">
        <f>$F88*'[1]INTERNAL PARAMETERS-2'!AP88*(1-VLOOKUP(AQ$4,'[1]INTERNAL PARAMETERS-1'!$B$5:$J$44,4, FALSE))</f>
        <v>69.077068580291538</v>
      </c>
      <c r="CF88" s="44">
        <f>$F88*'[1]INTERNAL PARAMETERS-2'!AQ88*(1-VLOOKUP(AR$4,'[1]INTERNAL PARAMETERS-1'!$B$5:$J$44,4, FALSE))</f>
        <v>5.0547614375829175</v>
      </c>
      <c r="CG88" s="44">
        <f>$F88*'[1]INTERNAL PARAMETERS-2'!AR88*(1-VLOOKUP(AS$4,'[1]INTERNAL PARAMETERS-1'!$B$5:$J$44,4, FALSE))</f>
        <v>1.6845868315746635</v>
      </c>
      <c r="CH88" s="43">
        <f>$F88*'[1]INTERNAL PARAMETERS-2'!AS88*(1-VLOOKUP(AT$4,'[1]INTERNAL PARAMETERS-1'!$B$5:$J$44,4, FALSE))</f>
        <v>0</v>
      </c>
      <c r="CI88" s="42">
        <f t="shared" si="1"/>
        <v>10009.43059115882</v>
      </c>
    </row>
    <row r="89" spans="3:87" x14ac:dyDescent="0.5">
      <c r="C89" s="27" t="s">
        <v>10</v>
      </c>
      <c r="D89" s="26" t="s">
        <v>81</v>
      </c>
      <c r="E89" s="26" t="s">
        <v>68</v>
      </c>
      <c r="F89" s="124">
        <f>OVERALL2021!AI89</f>
        <v>6220.2091077949672</v>
      </c>
      <c r="G89" s="45">
        <f>$F89*'[1]INTERNAL PARAMETERS-2'!F89*VLOOKUP(G$4,'[1]INTERNAL PARAMETERS-1'!$B$5:$J$44,4, FALSE)</f>
        <v>58.019000452957563</v>
      </c>
      <c r="H89" s="44">
        <f>$F89*'[1]INTERNAL PARAMETERS-2'!G89*VLOOKUP(H$4,'[1]INTERNAL PARAMETERS-1'!$B$5:$J$44,4, FALSE)</f>
        <v>39.129469434405799</v>
      </c>
      <c r="I89" s="44">
        <f>$F89*'[1]INTERNAL PARAMETERS-2'!H89*VLOOKUP(I$4,'[1]INTERNAL PARAMETERS-1'!$B$5:$J$44,4, FALSE)</f>
        <v>64.527982768581907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1.3491633554807283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23.747421028603011</v>
      </c>
      <c r="N89" s="44">
        <f>$F89*'[1]INTERNAL PARAMETERS-2'!M89*VLOOKUP(N$4,'[1]INTERNAL PARAMETERS-1'!$B$5:$J$44,4, FALSE)</f>
        <v>6.6789806305403863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2.6983267109614566</v>
      </c>
      <c r="S89" s="44">
        <f>$F89*'[1]INTERNAL PARAMETERS-2'!R89*VLOOKUP(S$4,'[1]INTERNAL PARAMETERS-1'!$B$5:$J$44,4, FALSE)</f>
        <v>18.520579315322898</v>
      </c>
      <c r="T89" s="44">
        <f>$F89*'[1]INTERNAL PARAMETERS-2'!S89*VLOOKUP(T$4,'[1]INTERNAL PARAMETERS-1'!$B$5:$J$44,4, FALSE)</f>
        <v>1.8890153039462536</v>
      </c>
      <c r="U89" s="44">
        <f>$F89*'[1]INTERNAL PARAMETERS-2'!T89*VLOOKUP(U$4,'[1]INTERNAL PARAMETERS-1'!$B$5:$J$44,4, FALSE)</f>
        <v>3.2382408615180598</v>
      </c>
      <c r="V89" s="44">
        <f>$F89*'[1]INTERNAL PARAMETERS-2'!U89*VLOOKUP(V$4,'[1]INTERNAL PARAMETERS-1'!$B$5:$J$44,4, FALSE)</f>
        <v>32.787655238553441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2.6983267109614566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12.143714241148114</v>
      </c>
      <c r="AJ89" s="44">
        <f>$F89*'[1]INTERNAL PARAMETERS-2'!AI89*VLOOKUP(AJ$4,'[1]INTERNAL PARAMETERS-1'!$B$5:$J$44,4, FALSE)</f>
        <v>6.7464387983144212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1226.0316726030562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451.20099954345716</v>
      </c>
      <c r="BB89" s="44">
        <f>$F89*'[1]INTERNAL PARAMETERS-2'!M89*(1-VLOOKUP(N$4,'[1]INTERNAL PARAMETERS-1'!$B$5:$J$44,4, FALSE))</f>
        <v>126.90063198026732</v>
      </c>
      <c r="BC89" s="44">
        <f>$F89*'[1]INTERNAL PARAMETERS-2'!N89*(1-VLOOKUP(O$4,'[1]INTERNAL PARAMETERS-1'!$B$5:$J$44,4, FALSE))</f>
        <v>693.53278882908319</v>
      </c>
      <c r="BD89" s="44">
        <f>$F89*'[1]INTERNAL PARAMETERS-2'!O89*(1-VLOOKUP(P$4,'[1]INTERNAL PARAMETERS-1'!$B$5:$J$44,4, FALSE))</f>
        <v>117.38778628230662</v>
      </c>
      <c r="BE89" s="44">
        <f>$F89*'[1]INTERNAL PARAMETERS-2'!P89*(1-VLOOKUP(Q$4,'[1]INTERNAL PARAMETERS-1'!$B$5:$J$44,4, FALSE))</f>
        <v>176.75657211165569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351.89100699113504</v>
      </c>
      <c r="BH89" s="44">
        <f>$F89*'[1]INTERNAL PARAMETERS-2'!S89*(1-VLOOKUP(T$4,'[1]INTERNAL PARAMETERS-1'!$B$5:$J$44,4, FALSE))</f>
        <v>17.001137735516284</v>
      </c>
      <c r="BI89" s="44">
        <f>$F89*'[1]INTERNAL PARAMETERS-2'!T89*(1-VLOOKUP(U$4,'[1]INTERNAL PARAMETERS-1'!$B$5:$J$44,4, FALSE))</f>
        <v>12.952963446072239</v>
      </c>
      <c r="BJ89" s="44">
        <f>$F89*'[1]INTERNAL PARAMETERS-2'!U89*(1-VLOOKUP(V$4,'[1]INTERNAL PARAMETERS-1'!$B$5:$J$44,4, FALSE))</f>
        <v>185.79671301846949</v>
      </c>
      <c r="BK89" s="44">
        <f>$F89*'[1]INTERNAL PARAMETERS-2'!V89*(1-VLOOKUP(W$4,'[1]INTERNAL PARAMETERS-1'!$B$5:$J$44,4, FALSE))</f>
        <v>165.96202122598828</v>
      </c>
      <c r="BL89" s="44">
        <f>$F89*'[1]INTERNAL PARAMETERS-2'!W89*(1-VLOOKUP(X$4,'[1]INTERNAL PARAMETERS-1'!$B$5:$J$44,4, FALSE))</f>
        <v>215.88604154606148</v>
      </c>
      <c r="BM89" s="44">
        <f>$F89*'[1]INTERNAL PARAMETERS-2'!X89*(1-VLOOKUP(Y$4,'[1]INTERNAL PARAMETERS-1'!$B$5:$J$44,4, FALSE))</f>
        <v>194.29693977472672</v>
      </c>
      <c r="BN89" s="44">
        <f>$F89*'[1]INTERNAL PARAMETERS-2'!Y89*(1-VLOOKUP(Z$4,'[1]INTERNAL PARAMETERS-1'!$B$5:$J$44,4, FALSE))</f>
        <v>256.36467433594805</v>
      </c>
      <c r="BO89" s="44">
        <f>$F89*'[1]INTERNAL PARAMETERS-2'!Z89*(1-VLOOKUP(AA$4,'[1]INTERNAL PARAMETERS-1'!$B$5:$J$44,4, FALSE))</f>
        <v>180.80406217809787</v>
      </c>
      <c r="BP89" s="44">
        <f>$F89*'[1]INTERNAL PARAMETERS-2'!AA89*(1-VLOOKUP(AB$4,'[1]INTERNAL PARAMETERS-1'!$B$5:$J$44,4, FALSE))</f>
        <v>114.68945957134515</v>
      </c>
      <c r="BQ89" s="44">
        <f>$F89*'[1]INTERNAL PARAMETERS-2'!AB89*(1-VLOOKUP(AC$4,'[1]INTERNAL PARAMETERS-1'!$B$5:$J$44,4, FALSE))</f>
        <v>914.81610581797827</v>
      </c>
      <c r="BR89" s="44">
        <f>$F89*'[1]INTERNAL PARAMETERS-2'!AC89*(1-VLOOKUP(AD$4,'[1]INTERNAL PARAMETERS-1'!$B$5:$J$44,4, FALSE))</f>
        <v>48.574234943681681</v>
      </c>
      <c r="BS89" s="44">
        <f>$F89*'[1]INTERNAL PARAMETERS-2'!AD89*(1-VLOOKUP(AE$4,'[1]INTERNAL PARAMETERS-1'!$B$5:$J$44,4, FALSE))</f>
        <v>31.03386728061065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20.239316394943263</v>
      </c>
      <c r="CA89" s="44">
        <f>$F89*'[1]INTERNAL PARAMETERS-2'!AL89*(1-VLOOKUP(AM$4,'[1]INTERNAL PARAMETERS-1'!$B$5:$J$44,4, FALSE))</f>
        <v>83.655592290734504</v>
      </c>
      <c r="CB89" s="44">
        <f>$F89*'[1]INTERNAL PARAMETERS-2'!AM89*(1-VLOOKUP(AN$4,'[1]INTERNAL PARAMETERS-1'!$B$5:$J$44,4, FALSE))</f>
        <v>22.937643105904723</v>
      </c>
      <c r="CC89" s="44">
        <f>$F89*'[1]INTERNAL PARAMETERS-2'!AN89*(1-VLOOKUP(AO$4,'[1]INTERNAL PARAMETERS-1'!$B$5:$J$44,4, FALSE))</f>
        <v>64.765439251271985</v>
      </c>
      <c r="CD89" s="44">
        <f>$F89*'[1]INTERNAL PARAMETERS-2'!AO89*(1-VLOOKUP(AP$4,'[1]INTERNAL PARAMETERS-1'!$B$5:$J$44,4, FALSE))</f>
        <v>241.52201136292766</v>
      </c>
      <c r="CE89" s="44">
        <f>$F89*'[1]INTERNAL PARAMETERS-2'!AP89*(1-VLOOKUP(AQ$4,'[1]INTERNAL PARAMETERS-1'!$B$5:$J$44,4, FALSE))</f>
        <v>31.03386728061065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6220.2078637531449</v>
      </c>
    </row>
    <row r="90" spans="3:87" x14ac:dyDescent="0.5">
      <c r="C90" s="27" t="s">
        <v>10</v>
      </c>
      <c r="D90" s="26" t="s">
        <v>81</v>
      </c>
      <c r="E90" s="26" t="s">
        <v>67</v>
      </c>
      <c r="F90" s="124">
        <f>OVERALL2021!AI90</f>
        <v>3546.9294022246036</v>
      </c>
      <c r="G90" s="45">
        <f>$F90*'[1]INTERNAL PARAMETERS-2'!F90*VLOOKUP(G$4,'[1]INTERNAL PARAMETERS-1'!$B$5:$J$44,4, FALSE)</f>
        <v>46.288138084911523</v>
      </c>
      <c r="H90" s="44">
        <f>$F90*'[1]INTERNAL PARAMETERS-2'!G90*VLOOKUP(H$4,'[1]INTERNAL PARAMETERS-1'!$B$5:$J$44,4, FALSE)</f>
        <v>21.782402844941736</v>
      </c>
      <c r="I90" s="44">
        <f>$F90*'[1]INTERNAL PARAMETERS-2'!H90*VLOOKUP(I$4,'[1]INTERNAL PARAMETERS-1'!$B$5:$J$44,4, FALSE)</f>
        <v>36.905392533265747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0.90765923402927595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15.338572057391222</v>
      </c>
      <c r="N90" s="44">
        <f>$F90*'[1]INTERNAL PARAMETERS-2'!M90*VLOOKUP(N$4,'[1]INTERNAL PARAMETERS-1'!$B$5:$J$44,4, FALSE)</f>
        <v>5.0826079562117679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0.90765923402927595</v>
      </c>
      <c r="S90" s="44">
        <f>$F90*'[1]INTERNAL PARAMETERS-2'!R90*VLOOKUP(S$4,'[1]INTERNAL PARAMETERS-1'!$B$5:$J$44,4, FALSE)</f>
        <v>9.2464547893652966</v>
      </c>
      <c r="T90" s="44">
        <f>$F90*'[1]INTERNAL PARAMETERS-2'!S90*VLOOKUP(T$4,'[1]INTERNAL PARAMETERS-1'!$B$5:$J$44,4, FALSE)</f>
        <v>1.0891201422470869</v>
      </c>
      <c r="U90" s="44">
        <f>$F90*'[1]INTERNAL PARAMETERS-2'!T90*VLOOKUP(U$4,'[1]INTERNAL PARAMETERS-1'!$B$5:$J$44,4, FALSE)</f>
        <v>0.90758829544123165</v>
      </c>
      <c r="V90" s="44">
        <f>$F90*'[1]INTERNAL PARAMETERS-2'!U90*VLOOKUP(V$4,'[1]INTERNAL PARAMETERS-1'!$B$5:$J$44,4, FALSE)</f>
        <v>14.839377213322127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1.8153184680585519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3.630282243176882</v>
      </c>
      <c r="AJ90" s="44">
        <f>$F90*'[1]INTERNAL PARAMETERS-2'!AI90*VLOOKUP(AJ$4,'[1]INTERNAL PARAMETERS-1'!$B$5:$J$44,4, FALSE)</f>
        <v>2.7229777020878281</v>
      </c>
      <c r="AK90" s="44">
        <f>$F90*'[1]INTERNAL PARAMETERS-2'!AJ90*VLOOKUP(AK$4,'[1]INTERNAL PARAMETERS-1'!$B$5:$J$44,4, FALSE)</f>
        <v>1.8153184680585519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701.20245813204917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291.4328690904332</v>
      </c>
      <c r="BB90" s="44">
        <f>$F90*'[1]INTERNAL PARAMETERS-2'!M90*(1-VLOOKUP(N$4,'[1]INTERNAL PARAMETERS-1'!$B$5:$J$44,4, FALSE))</f>
        <v>96.56955116802358</v>
      </c>
      <c r="BC90" s="44">
        <f>$F90*'[1]INTERNAL PARAMETERS-2'!N90*(1-VLOOKUP(O$4,'[1]INTERNAL PARAMETERS-1'!$B$5:$J$44,4, FALSE))</f>
        <v>431.11330765809055</v>
      </c>
      <c r="BD90" s="44">
        <f>$F90*'[1]INTERNAL PARAMETERS-2'!O90*(1-VLOOKUP(P$4,'[1]INTERNAL PARAMETERS-1'!$B$5:$J$44,4, FALSE))</f>
        <v>80.777060820382673</v>
      </c>
      <c r="BE90" s="44">
        <f>$F90*'[1]INTERNAL PARAMETERS-2'!P90*(1-VLOOKUP(Q$4,'[1]INTERNAL PARAMETERS-1'!$B$5:$J$44,4, FALSE))</f>
        <v>97.113862954088972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175.68264099794061</v>
      </c>
      <c r="BH90" s="44">
        <f>$F90*'[1]INTERNAL PARAMETERS-2'!S90*(1-VLOOKUP(T$4,'[1]INTERNAL PARAMETERS-1'!$B$5:$J$44,4, FALSE))</f>
        <v>9.8020812802237813</v>
      </c>
      <c r="BI90" s="44">
        <f>$F90*'[1]INTERNAL PARAMETERS-2'!T90*(1-VLOOKUP(U$4,'[1]INTERNAL PARAMETERS-1'!$B$5:$J$44,4, FALSE))</f>
        <v>3.6303531817649266</v>
      </c>
      <c r="BJ90" s="44">
        <f>$F90*'[1]INTERNAL PARAMETERS-2'!U90*(1-VLOOKUP(V$4,'[1]INTERNAL PARAMETERS-1'!$B$5:$J$44,4, FALSE))</f>
        <v>84.089804208825385</v>
      </c>
      <c r="BK90" s="44">
        <f>$F90*'[1]INTERNAL PARAMETERS-2'!V90*(1-VLOOKUP(W$4,'[1]INTERNAL PARAMETERS-1'!$B$5:$J$44,4, FALSE))</f>
        <v>77.146778577205794</v>
      </c>
      <c r="BL90" s="44">
        <f>$F90*'[1]INTERNAL PARAMETERS-2'!W90*(1-VLOOKUP(X$4,'[1]INTERNAL PARAMETERS-1'!$B$5:$J$44,4, FALSE))</f>
        <v>149.75526098426519</v>
      </c>
      <c r="BM90" s="44">
        <f>$F90*'[1]INTERNAL PARAMETERS-2'!X90*(1-VLOOKUP(Y$4,'[1]INTERNAL PARAMETERS-1'!$B$5:$J$44,4, FALSE))</f>
        <v>101.65215912423535</v>
      </c>
      <c r="BN90" s="44">
        <f>$F90*'[1]INTERNAL PARAMETERS-2'!Y90*(1-VLOOKUP(Z$4,'[1]INTERNAL PARAMETERS-1'!$B$5:$J$44,4, FALSE))</f>
        <v>148.84760175023592</v>
      </c>
      <c r="BO90" s="44">
        <f>$F90*'[1]INTERNAL PARAMETERS-2'!Z90*(1-VLOOKUP(AA$4,'[1]INTERNAL PARAMETERS-1'!$B$5:$J$44,4, FALSE))</f>
        <v>103.46712289935368</v>
      </c>
      <c r="BP90" s="44">
        <f>$F90*'[1]INTERNAL PARAMETERS-2'!AA90*(1-VLOOKUP(AB$4,'[1]INTERNAL PARAMETERS-1'!$B$5:$J$44,4, FALSE))</f>
        <v>37.211900437558981</v>
      </c>
      <c r="BQ90" s="44">
        <f>$F90*'[1]INTERNAL PARAMETERS-2'!AB90*(1-VLOOKUP(AC$4,'[1]INTERNAL PARAMETERS-1'!$B$5:$J$44,4, FALSE))</f>
        <v>500.0915078219731</v>
      </c>
      <c r="BR90" s="44">
        <f>$F90*'[1]INTERNAL PARAMETERS-2'!AC90*(1-VLOOKUP(AD$4,'[1]INTERNAL PARAMETERS-1'!$B$5:$J$44,4, FALSE))</f>
        <v>29.043322024235724</v>
      </c>
      <c r="BS90" s="44">
        <f>$F90*'[1]INTERNAL PARAMETERS-2'!AD90*(1-VLOOKUP(AE$4,'[1]INTERNAL PARAMETERS-1'!$B$5:$J$44,4, FALSE))</f>
        <v>12.706519890529419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6.3532599452647096</v>
      </c>
      <c r="CA90" s="44">
        <f>$F90*'[1]INTERNAL PARAMETERS-2'!AL90*(1-VLOOKUP(AM$4,'[1]INTERNAL PARAMETERS-1'!$B$5:$J$44,4, FALSE))</f>
        <v>39.934878139646813</v>
      </c>
      <c r="CB90" s="44">
        <f>$F90*'[1]INTERNAL PARAMETERS-2'!AM90*(1-VLOOKUP(AN$4,'[1]INTERNAL PARAMETERS-1'!$B$5:$J$44,4, FALSE))</f>
        <v>6.3532599452647096</v>
      </c>
      <c r="CC90" s="44">
        <f>$F90*'[1]INTERNAL PARAMETERS-2'!AN90*(1-VLOOKUP(AO$4,'[1]INTERNAL PARAMETERS-1'!$B$5:$J$44,4, FALSE))</f>
        <v>39.934878139646813</v>
      </c>
      <c r="CD90" s="44">
        <f>$F90*'[1]INTERNAL PARAMETERS-2'!AO90*(1-VLOOKUP(AP$4,'[1]INTERNAL PARAMETERS-1'!$B$5:$J$44,4, FALSE))</f>
        <v>135.23342262567724</v>
      </c>
      <c r="CE90" s="44">
        <f>$F90*'[1]INTERNAL PARAMETERS-2'!AP90*(1-VLOOKUP(AQ$4,'[1]INTERNAL PARAMETERS-1'!$B$5:$J$44,4, FALSE))</f>
        <v>22.69006207897101</v>
      </c>
      <c r="CF90" s="44">
        <f>$F90*'[1]INTERNAL PARAMETERS-2'!AQ90*(1-VLOOKUP(AR$4,'[1]INTERNAL PARAMETERS-1'!$B$5:$J$44,4, FALSE))</f>
        <v>0.90765923402927595</v>
      </c>
      <c r="CG90" s="44">
        <f>$F90*'[1]INTERNAL PARAMETERS-2'!AR90*(1-VLOOKUP(AS$4,'[1]INTERNAL PARAMETERS-1'!$B$5:$J$44,4, FALSE))</f>
        <v>0.90765923402927595</v>
      </c>
      <c r="CH90" s="43">
        <f>$F90*'[1]INTERNAL PARAMETERS-2'!AS90*(1-VLOOKUP(AT$4,'[1]INTERNAL PARAMETERS-1'!$B$5:$J$44,4, FALSE))</f>
        <v>0</v>
      </c>
      <c r="CI90" s="42">
        <f t="shared" si="1"/>
        <v>3546.9301116104839</v>
      </c>
    </row>
    <row r="91" spans="3:87" x14ac:dyDescent="0.5">
      <c r="C91" s="27" t="s">
        <v>10</v>
      </c>
      <c r="D91" s="26" t="s">
        <v>81</v>
      </c>
      <c r="E91" s="26" t="s">
        <v>66</v>
      </c>
      <c r="F91" s="124">
        <f>OVERALL2021!AI91</f>
        <v>2001.4325133743232</v>
      </c>
      <c r="G91" s="45">
        <f>$F91*'[1]INTERNAL PARAMETERS-2'!F91*VLOOKUP(G$4,'[1]INTERNAL PARAMETERS-1'!$B$5:$J$44,4, FALSE)</f>
        <v>10.972853754574727</v>
      </c>
      <c r="H91" s="44">
        <f>$F91*'[1]INTERNAL PARAMETERS-2'!G91*VLOOKUP(H$4,'[1]INTERNAL PARAMETERS-1'!$B$5:$J$44,4, FALSE)</f>
        <v>7.1323049046607387</v>
      </c>
      <c r="I91" s="44">
        <f>$F91*'[1]INTERNAL PARAMETERS-2'!H91*VLOOKUP(I$4,'[1]INTERNAL PARAMETERS-1'!$B$5:$J$44,4, FALSE)</f>
        <v>21.165028742982667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11.905451255669194</v>
      </c>
      <c r="N91" s="44">
        <f>$F91*'[1]INTERNAL PARAMETERS-2'!M91*VLOOKUP(N$4,'[1]INTERNAL PARAMETERS-1'!$B$5:$J$44,4, FALSE)</f>
        <v>2.3591485464897164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4.8404345121081001</v>
      </c>
      <c r="T91" s="44">
        <f>$F91*'[1]INTERNAL PARAMETERS-2'!S91*VLOOKUP(T$4,'[1]INTERNAL PARAMETERS-1'!$B$5:$J$44,4, FALSE)</f>
        <v>0.65837122527448366</v>
      </c>
      <c r="U91" s="44">
        <f>$F91*'[1]INTERNAL PARAMETERS-2'!T91*VLOOKUP(U$4,'[1]INTERNAL PARAMETERS-1'!$B$5:$J$44,4, FALSE)</f>
        <v>0.21943706076636083</v>
      </c>
      <c r="V91" s="44">
        <f>$F91*'[1]INTERNAL PARAMETERS-2'!U91*VLOOKUP(V$4,'[1]INTERNAL PARAMETERS-1'!$B$5:$J$44,4, FALSE)</f>
        <v>9.3817149064421397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1.097185303831804</v>
      </c>
      <c r="AJ91" s="44">
        <f>$F91*'[1]INTERNAL PARAMETERS-2'!AI91*VLOOKUP(AJ$4,'[1]INTERNAL PARAMETERS-1'!$B$5:$J$44,4, FALSE)</f>
        <v>2.1945707509149455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402.13554611667064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226.20357385771467</v>
      </c>
      <c r="BB91" s="44">
        <f>$F91*'[1]INTERNAL PARAMETERS-2'!M91*(1-VLOOKUP(N$4,'[1]INTERNAL PARAMETERS-1'!$B$5:$J$44,4, FALSE))</f>
        <v>44.823822383304602</v>
      </c>
      <c r="BC91" s="44">
        <f>$F91*'[1]INTERNAL PARAMETERS-2'!N91*(1-VLOOKUP(O$4,'[1]INTERNAL PARAMETERS-1'!$B$5:$J$44,4, FALSE))</f>
        <v>246.88730811704366</v>
      </c>
      <c r="BD91" s="44">
        <f>$F91*'[1]INTERNAL PARAMETERS-2'!O91*(1-VLOOKUP(P$4,'[1]INTERNAL PARAMETERS-1'!$B$5:$J$44,4, FALSE))</f>
        <v>41.147851328965388</v>
      </c>
      <c r="BE91" s="44">
        <f>$F91*'[1]INTERNAL PARAMETERS-2'!P91*(1-VLOOKUP(Q$4,'[1]INTERNAL PARAMETERS-1'!$B$5:$J$44,4, FALSE))</f>
        <v>69.128478295692432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91.968255730053897</v>
      </c>
      <c r="BH91" s="44">
        <f>$F91*'[1]INTERNAL PARAMETERS-2'!S91*(1-VLOOKUP(T$4,'[1]INTERNAL PARAMETERS-1'!$B$5:$J$44,4, FALSE))</f>
        <v>5.9253410274703526</v>
      </c>
      <c r="BI91" s="44">
        <f>$F91*'[1]INTERNAL PARAMETERS-2'!T91*(1-VLOOKUP(U$4,'[1]INTERNAL PARAMETERS-1'!$B$5:$J$44,4, FALSE))</f>
        <v>0.8777482430654433</v>
      </c>
      <c r="BJ91" s="44">
        <f>$F91*'[1]INTERNAL PARAMETERS-2'!U91*(1-VLOOKUP(V$4,'[1]INTERNAL PARAMETERS-1'!$B$5:$J$44,4, FALSE))</f>
        <v>53.163051136505459</v>
      </c>
      <c r="BK91" s="44">
        <f>$F91*'[1]INTERNAL PARAMETERS-2'!V91*(1-VLOOKUP(W$4,'[1]INTERNAL PARAMETERS-1'!$B$5:$J$44,4, FALSE))</f>
        <v>40.599258677049484</v>
      </c>
      <c r="BL91" s="44">
        <f>$F91*'[1]INTERNAL PARAMETERS-2'!W91*(1-VLOOKUP(X$4,'[1]INTERNAL PARAMETERS-1'!$B$5:$J$44,4, FALSE))</f>
        <v>77.906561156100878</v>
      </c>
      <c r="BM91" s="44">
        <f>$F91*'[1]INTERNAL PARAMETERS-2'!X91*(1-VLOOKUP(Y$4,'[1]INTERNAL PARAMETERS-1'!$B$5:$J$44,4, FALSE))</f>
        <v>66.933907544777497</v>
      </c>
      <c r="BN91" s="44">
        <f>$F91*'[1]INTERNAL PARAMETERS-2'!Y91*(1-VLOOKUP(Z$4,'[1]INTERNAL PARAMETERS-1'!$B$5:$J$44,4, FALSE))</f>
        <v>66.933907544777497</v>
      </c>
      <c r="BO91" s="44">
        <f>$F91*'[1]INTERNAL PARAMETERS-2'!Z91*(1-VLOOKUP(AA$4,'[1]INTERNAL PARAMETERS-1'!$B$5:$J$44,4, FALSE))</f>
        <v>54.315275834455058</v>
      </c>
      <c r="BP91" s="44">
        <f>$F91*'[1]INTERNAL PARAMETERS-2'!AA91*(1-VLOOKUP(AB$4,'[1]INTERNAL PARAMETERS-1'!$B$5:$J$44,4, FALSE))</f>
        <v>16.459180560236423</v>
      </c>
      <c r="BQ91" s="44">
        <f>$F91*'[1]INTERNAL PARAMETERS-2'!AB91*(1-VLOOKUP(AC$4,'[1]INTERNAL PARAMETERS-1'!$B$5:$J$44,4, FALSE))</f>
        <v>284.19461059609506</v>
      </c>
      <c r="BR91" s="44">
        <f>$F91*'[1]INTERNAL PARAMETERS-2'!AC91*(1-VLOOKUP(AD$4,'[1]INTERNAL PARAMETERS-1'!$B$5:$J$44,4, FALSE))</f>
        <v>7.6808975565766398</v>
      </c>
      <c r="BS91" s="44">
        <f>$F91*'[1]INTERNAL PARAMETERS-2'!AD91*(1-VLOOKUP(AE$4,'[1]INTERNAL PARAMETERS-1'!$B$5:$J$44,4, FALSE))</f>
        <v>4.9377341537457928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3.2917560547467493</v>
      </c>
      <c r="CA91" s="44">
        <f>$F91*'[1]INTERNAL PARAMETERS-2'!AL91*(1-VLOOKUP(AM$4,'[1]INTERNAL PARAMETERS-1'!$B$5:$J$44,4, FALSE))</f>
        <v>22.49410001781402</v>
      </c>
      <c r="CB91" s="44">
        <f>$F91*'[1]INTERNAL PARAMETERS-2'!AM91*(1-VLOOKUP(AN$4,'[1]INTERNAL PARAMETERS-1'!$B$5:$J$44,4, FALSE))</f>
        <v>7.6808975565766398</v>
      </c>
      <c r="CC91" s="44">
        <f>$F91*'[1]INTERNAL PARAMETERS-2'!AN91*(1-VLOOKUP(AO$4,'[1]INTERNAL PARAMETERS-1'!$B$5:$J$44,4, FALSE))</f>
        <v>9.8754683074915857</v>
      </c>
      <c r="CD91" s="44">
        <f>$F91*'[1]INTERNAL PARAMETERS-2'!AO91*(1-VLOOKUP(AP$4,'[1]INTERNAL PARAMETERS-1'!$B$5:$J$44,4, FALSE))</f>
        <v>72.968827002355084</v>
      </c>
      <c r="CE91" s="44">
        <f>$F91*'[1]INTERNAL PARAMETERS-2'!AP91*(1-VLOOKUP(AQ$4,'[1]INTERNAL PARAMETERS-1'!$B$5:$J$44,4, FALSE))</f>
        <v>8.2294902084925408</v>
      </c>
      <c r="CF91" s="44">
        <f>$F91*'[1]INTERNAL PARAMETERS-2'!AQ91*(1-VLOOKUP(AR$4,'[1]INTERNAL PARAMETERS-1'!$B$5:$J$44,4, FALSE))</f>
        <v>1.097185303831804</v>
      </c>
      <c r="CG91" s="44">
        <f>$F91*'[1]INTERNAL PARAMETERS-2'!AR91*(1-VLOOKUP(AS$4,'[1]INTERNAL PARAMETERS-1'!$B$5:$J$44,4, FALSE))</f>
        <v>1.6459780989990436</v>
      </c>
      <c r="CH91" s="43">
        <f>$F91*'[1]INTERNAL PARAMETERS-2'!AS91*(1-VLOOKUP(AT$4,'[1]INTERNAL PARAMETERS-1'!$B$5:$J$44,4, FALSE))</f>
        <v>0</v>
      </c>
      <c r="CI91" s="42">
        <f t="shared" si="1"/>
        <v>2001.4325133743225</v>
      </c>
    </row>
    <row r="92" spans="3:87" x14ac:dyDescent="0.5">
      <c r="C92" s="27" t="s">
        <v>10</v>
      </c>
      <c r="D92" s="26" t="s">
        <v>81</v>
      </c>
      <c r="E92" s="26" t="s">
        <v>65</v>
      </c>
      <c r="F92" s="124">
        <f>OVERALL2021!AI92</f>
        <v>1103.3337312894985</v>
      </c>
      <c r="G92" s="45">
        <f>$F92*'[1]INTERNAL PARAMETERS-2'!F92*VLOOKUP(G$4,'[1]INTERNAL PARAMETERS-1'!$B$5:$J$44,4, FALSE)</f>
        <v>3.7426183499071075</v>
      </c>
      <c r="H92" s="44">
        <f>$F92*'[1]INTERNAL PARAMETERS-2'!G92*VLOOKUP(H$4,'[1]INTERNAL PARAMETERS-1'!$B$5:$J$44,4, FALSE)</f>
        <v>4.1168691515605058</v>
      </c>
      <c r="I92" s="44">
        <f>$F92*'[1]INTERNAL PARAMETERS-2'!H92*VLOOKUP(I$4,'[1]INTERNAL PARAMETERS-1'!$B$5:$J$44,4, FALSE)</f>
        <v>11.489207227320524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9.132072627136921</v>
      </c>
      <c r="N92" s="44">
        <f>$F92*'[1]INTERNAL PARAMETERS-2'!M92*VLOOKUP(N$4,'[1]INTERNAL PARAMETERS-1'!$B$5:$J$44,4, FALSE)</f>
        <v>1.4034956728868064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2.7328693857055848</v>
      </c>
      <c r="T92" s="44">
        <f>$F92*'[1]INTERNAL PARAMETERS-2'!S92*VLOOKUP(T$4,'[1]INTERNAL PARAMETERS-1'!$B$5:$J$44,4, FALSE)</f>
        <v>0.29941167466003121</v>
      </c>
      <c r="U92" s="44">
        <f>$F92*'[1]INTERNAL PARAMETERS-2'!T92*VLOOKUP(U$4,'[1]INTERNAL PARAMETERS-1'!$B$5:$J$44,4, FALSE)</f>
        <v>0.22455048099203873</v>
      </c>
      <c r="V92" s="44">
        <f>$F92*'[1]INTERNAL PARAMETERS-2'!U92*VLOOKUP(V$4,'[1]INTERNAL PARAMETERS-1'!$B$5:$J$44,4, FALSE)</f>
        <v>5.8946818261245877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1.1227524049601936</v>
      </c>
      <c r="AJ92" s="44">
        <f>$F92*'[1]INTERNAL PARAMETERS-2'!AI92*VLOOKUP(AJ$4,'[1]INTERNAL PARAMETERS-1'!$B$5:$J$44,4, FALSE)</f>
        <v>0.37425080165339791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218.29493731908994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173.5093799156015</v>
      </c>
      <c r="BB92" s="44">
        <f>$F92*'[1]INTERNAL PARAMETERS-2'!M92*(1-VLOOKUP(N$4,'[1]INTERNAL PARAMETERS-1'!$B$5:$J$44,4, FALSE))</f>
        <v>26.666417784849319</v>
      </c>
      <c r="BC92" s="44">
        <f>$F92*'[1]INTERNAL PARAMETERS-2'!N92*(1-VLOOKUP(O$4,'[1]INTERNAL PARAMETERS-1'!$B$5:$J$44,4, FALSE))</f>
        <v>123.88175968231924</v>
      </c>
      <c r="BD92" s="44">
        <f>$F92*'[1]INTERNAL PARAMETERS-2'!O92*(1-VLOOKUP(P$4,'[1]INTERNAL PARAMETERS-1'!$B$5:$J$44,4, FALSE))</f>
        <v>17.216198876295074</v>
      </c>
      <c r="BE92" s="44">
        <f>$F92*'[1]INTERNAL PARAMETERS-2'!P92*(1-VLOOKUP(Q$4,'[1]INTERNAL PARAMETERS-1'!$B$5:$J$44,4, FALSE))</f>
        <v>40.42063124579078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51.924518328406108</v>
      </c>
      <c r="BH92" s="44">
        <f>$F92*'[1]INTERNAL PARAMETERS-2'!S92*(1-VLOOKUP(T$4,'[1]INTERNAL PARAMETERS-1'!$B$5:$J$44,4, FALSE))</f>
        <v>2.6947050719402807</v>
      </c>
      <c r="BI92" s="44">
        <f>$F92*'[1]INTERNAL PARAMETERS-2'!T92*(1-VLOOKUP(U$4,'[1]INTERNAL PARAMETERS-1'!$B$5:$J$44,4, FALSE))</f>
        <v>0.8982019239681549</v>
      </c>
      <c r="BJ92" s="44">
        <f>$F92*'[1]INTERNAL PARAMETERS-2'!U92*(1-VLOOKUP(V$4,'[1]INTERNAL PARAMETERS-1'!$B$5:$J$44,4, FALSE))</f>
        <v>33.403197014705995</v>
      </c>
      <c r="BK92" s="44">
        <f>$F92*'[1]INTERNAL PARAMETERS-2'!V92*(1-VLOOKUP(W$4,'[1]INTERNAL PARAMETERS-1'!$B$5:$J$44,4, FALSE))</f>
        <v>22.455930766188906</v>
      </c>
      <c r="BL92" s="44">
        <f>$F92*'[1]INTERNAL PARAMETERS-2'!W92*(1-VLOOKUP(X$4,'[1]INTERNAL PARAMETERS-1'!$B$5:$J$44,4, FALSE))</f>
        <v>32.935284212603435</v>
      </c>
      <c r="BM92" s="44">
        <f>$F92*'[1]INTERNAL PARAMETERS-2'!X92*(1-VLOOKUP(Y$4,'[1]INTERNAL PARAMETERS-1'!$B$5:$J$44,4, FALSE))</f>
        <v>38.17501610249726</v>
      </c>
      <c r="BN92" s="44">
        <f>$F92*'[1]INTERNAL PARAMETERS-2'!Y92*(1-VLOOKUP(Z$4,'[1]INTERNAL PARAMETERS-1'!$B$5:$J$44,4, FALSE))</f>
        <v>38.549266904150663</v>
      </c>
      <c r="BO92" s="44">
        <f>$F92*'[1]INTERNAL PARAMETERS-2'!Z92*(1-VLOOKUP(AA$4,'[1]INTERNAL PARAMETERS-1'!$B$5:$J$44,4, FALSE))</f>
        <v>26.947050719402807</v>
      </c>
      <c r="BP92" s="44">
        <f>$F92*'[1]INTERNAL PARAMETERS-2'!AA92*(1-VLOOKUP(AB$4,'[1]INTERNAL PARAMETERS-1'!$B$5:$J$44,4, FALSE))</f>
        <v>10.479463779787656</v>
      </c>
      <c r="BQ92" s="44">
        <f>$F92*'[1]INTERNAL PARAMETERS-2'!AB92*(1-VLOOKUP(AC$4,'[1]INTERNAL PARAMETERS-1'!$B$5:$J$44,4, FALSE))</f>
        <v>133.98697266045349</v>
      </c>
      <c r="BR92" s="44">
        <f>$F92*'[1]INTERNAL PARAMETERS-2'!AC92*(1-VLOOKUP(AD$4,'[1]INTERNAL PARAMETERS-1'!$B$5:$J$44,4, FALSE))</f>
        <v>7.4853470331873444</v>
      </c>
      <c r="BS92" s="44">
        <f>$F92*'[1]INTERNAL PARAMETERS-2'!AD92*(1-VLOOKUP(AE$4,'[1]INTERNAL PARAMETERS-1'!$B$5:$J$44,4, FALSE))</f>
        <v>2.2456151432935161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2.2456151432935161</v>
      </c>
      <c r="CA92" s="44">
        <f>$F92*'[1]INTERNAL PARAMETERS-2'!AL92*(1-VLOOKUP(AM$4,'[1]INTERNAL PARAMETERS-1'!$B$5:$J$44,4, FALSE))</f>
        <v>9.3566010414543328</v>
      </c>
      <c r="CB92" s="44">
        <f>$F92*'[1]INTERNAL PARAMETERS-2'!AM92*(1-VLOOKUP(AN$4,'[1]INTERNAL PARAMETERS-1'!$B$5:$J$44,4, FALSE))</f>
        <v>2.9941167466003118</v>
      </c>
      <c r="CC92" s="44">
        <f>$F92*'[1]INTERNAL PARAMETERS-2'!AN92*(1-VLOOKUP(AO$4,'[1]INTERNAL PARAMETERS-1'!$B$5:$J$44,4, FALSE))</f>
        <v>7.4853470331873444</v>
      </c>
      <c r="CD92" s="44">
        <f>$F92*'[1]INTERNAL PARAMETERS-2'!AO92*(1-VLOOKUP(AP$4,'[1]INTERNAL PARAMETERS-1'!$B$5:$J$44,4, FALSE))</f>
        <v>33.683896149283356</v>
      </c>
      <c r="CE92" s="44">
        <f>$F92*'[1]INTERNAL PARAMETERS-2'!AP92*(1-VLOOKUP(AQ$4,'[1]INTERNAL PARAMETERS-1'!$B$5:$J$44,4, FALSE))</f>
        <v>4.4912302865870322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0.37425080165339791</v>
      </c>
      <c r="CH92" s="43">
        <f>$F92*'[1]INTERNAL PARAMETERS-2'!AS92*(1-VLOOKUP(AT$4,'[1]INTERNAL PARAMETERS-1'!$B$5:$J$44,4, FALSE))</f>
        <v>0</v>
      </c>
      <c r="CI92" s="42">
        <f t="shared" si="1"/>
        <v>1103.333731289498</v>
      </c>
    </row>
    <row r="93" spans="3:87" x14ac:dyDescent="0.5">
      <c r="C93" s="27" t="s">
        <v>10</v>
      </c>
      <c r="D93" s="26" t="s">
        <v>81</v>
      </c>
      <c r="E93" s="26" t="s">
        <v>64</v>
      </c>
      <c r="F93" s="124">
        <f>OVERALL2021!AI93</f>
        <v>557.94251390996089</v>
      </c>
      <c r="G93" s="45">
        <f>$F93*'[1]INTERNAL PARAMETERS-2'!F93*VLOOKUP(G$4,'[1]INTERNAL PARAMETERS-1'!$B$5:$J$44,4, FALSE)</f>
        <v>1.6498918078831453</v>
      </c>
      <c r="H93" s="44">
        <f>$F93*'[1]INTERNAL PARAMETERS-2'!G93*VLOOKUP(H$4,'[1]INTERNAL PARAMETERS-1'!$B$5:$J$44,4, FALSE)</f>
        <v>0.54996393596104842</v>
      </c>
      <c r="I93" s="44">
        <f>$F93*'[1]INTERNAL PARAMETERS-2'!H93*VLOOKUP(I$4,'[1]INTERNAL PARAMETERS-1'!$B$5:$J$44,4, FALSE)</f>
        <v>6.2334062979288909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6.3108821954104286</v>
      </c>
      <c r="N93" s="44">
        <f>$F93*'[1]INTERNAL PARAMETERS-2'!M93*VLOOKUP(N$4,'[1]INTERNAL PARAMETERS-1'!$B$5:$J$44,4, FALSE)</f>
        <v>0.4674721352794608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0.27500986510621972</v>
      </c>
      <c r="S93" s="44">
        <f>$F93*'[1]INTERNAL PARAMETERS-2'!R93*VLOOKUP(S$4,'[1]INTERNAL PARAMETERS-1'!$B$5:$J$44,4, FALSE)</f>
        <v>1.1224129552326685</v>
      </c>
      <c r="T93" s="44">
        <f>$F93*'[1]INTERNAL PARAMETERS-2'!S93*VLOOKUP(T$4,'[1]INTERNAL PARAMETERS-1'!$B$5:$J$44,4, FALSE)</f>
        <v>0.13749377370283167</v>
      </c>
      <c r="U93" s="44">
        <f>$F93*'[1]INTERNAL PARAMETERS-2'!T93*VLOOKUP(U$4,'[1]INTERNAL PARAMETERS-1'!$B$5:$J$44,4, FALSE)</f>
        <v>5.5001973021243947E-2</v>
      </c>
      <c r="V93" s="44">
        <f>$F93*'[1]INTERNAL PARAMETERS-2'!U93*VLOOKUP(V$4,'[1]INTERNAL PARAMETERS-1'!$B$5:$J$44,4, FALSE)</f>
        <v>1.773646247180944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0.27500986510621972</v>
      </c>
      <c r="AJ93" s="44">
        <f>$F93*'[1]INTERNAL PARAMETERS-2'!AI93*VLOOKUP(AJ$4,'[1]INTERNAL PARAMETERS-1'!$B$5:$J$44,4, FALSE)</f>
        <v>0.27500986510621972</v>
      </c>
      <c r="AK93" s="44">
        <f>$F93*'[1]INTERNAL PARAMETERS-2'!AJ93*VLOOKUP(AK$4,'[1]INTERNAL PARAMETERS-1'!$B$5:$J$44,4, FALSE)</f>
        <v>0.27500986510621972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118.43471966064892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119.90676171279814</v>
      </c>
      <c r="BB93" s="44">
        <f>$F93*'[1]INTERNAL PARAMETERS-2'!M93*(1-VLOOKUP(N$4,'[1]INTERNAL PARAMETERS-1'!$B$5:$J$44,4, FALSE))</f>
        <v>8.881970570309754</v>
      </c>
      <c r="BC93" s="44">
        <f>$F93*'[1]INTERNAL PARAMETERS-2'!N93*(1-VLOOKUP(O$4,'[1]INTERNAL PARAMETERS-1'!$B$5:$J$44,4, FALSE))</f>
        <v>50.322062803069976</v>
      </c>
      <c r="BD93" s="44">
        <f>$F93*'[1]INTERNAL PARAMETERS-2'!O93*(1-VLOOKUP(P$4,'[1]INTERNAL PARAMETERS-1'!$B$5:$J$44,4, FALSE))</f>
        <v>9.6244525706954338</v>
      </c>
      <c r="BE93" s="44">
        <f>$F93*'[1]INTERNAL PARAMETERS-2'!P93*(1-VLOOKUP(Q$4,'[1]INTERNAL PARAMETERS-1'!$B$5:$J$44,4, FALSE))</f>
        <v>22.548688757157159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21.325846149420698</v>
      </c>
      <c r="BH93" s="44">
        <f>$F93*'[1]INTERNAL PARAMETERS-2'!S93*(1-VLOOKUP(T$4,'[1]INTERNAL PARAMETERS-1'!$B$5:$J$44,4, FALSE))</f>
        <v>1.237443963325485</v>
      </c>
      <c r="BI93" s="44">
        <f>$F93*'[1]INTERNAL PARAMETERS-2'!T93*(1-VLOOKUP(U$4,'[1]INTERNAL PARAMETERS-1'!$B$5:$J$44,4, FALSE))</f>
        <v>0.22000789208497579</v>
      </c>
      <c r="BJ93" s="44">
        <f>$F93*'[1]INTERNAL PARAMETERS-2'!U93*(1-VLOOKUP(V$4,'[1]INTERNAL PARAMETERS-1'!$B$5:$J$44,4, FALSE))</f>
        <v>10.050662067358683</v>
      </c>
      <c r="BK93" s="44">
        <f>$F93*'[1]INTERNAL PARAMETERS-2'!V93*(1-VLOOKUP(W$4,'[1]INTERNAL PARAMETERS-1'!$B$5:$J$44,4, FALSE))</f>
        <v>12.649282115606896</v>
      </c>
      <c r="BL93" s="44">
        <f>$F93*'[1]INTERNAL PARAMETERS-2'!W93*(1-VLOOKUP(X$4,'[1]INTERNAL PARAMETERS-1'!$B$5:$J$44,4, FALSE))</f>
        <v>14.849137859451091</v>
      </c>
      <c r="BM93" s="44">
        <f>$F93*'[1]INTERNAL PARAMETERS-2'!X93*(1-VLOOKUP(Y$4,'[1]INTERNAL PARAMETERS-1'!$B$5:$J$44,4, FALSE))</f>
        <v>18.698885411178431</v>
      </c>
      <c r="BN93" s="44">
        <f>$F93*'[1]INTERNAL PARAMETERS-2'!Y93*(1-VLOOKUP(Z$4,'[1]INTERNAL PARAMETERS-1'!$B$5:$J$44,4, FALSE))</f>
        <v>20.898796949274015</v>
      </c>
      <c r="BO93" s="44">
        <f>$F93*'[1]INTERNAL PARAMETERS-2'!Z93*(1-VLOOKUP(AA$4,'[1]INTERNAL PARAMETERS-1'!$B$5:$J$44,4, FALSE))</f>
        <v>11.5493542436848</v>
      </c>
      <c r="BP93" s="44">
        <f>$F93*'[1]INTERNAL PARAMETERS-2'!AA93*(1-VLOOKUP(AB$4,'[1]INTERNAL PARAMETERS-1'!$B$5:$J$44,4, FALSE))</f>
        <v>2.7498196798052419</v>
      </c>
      <c r="BQ93" s="44">
        <f>$F93*'[1]INTERNAL PARAMETERS-2'!AB93*(1-VLOOKUP(AC$4,'[1]INTERNAL PARAMETERS-1'!$B$5:$J$44,4, FALSE))</f>
        <v>61.046443245687506</v>
      </c>
      <c r="BR93" s="44">
        <f>$F93*'[1]INTERNAL PARAMETERS-2'!AC93*(1-VLOOKUP(AD$4,'[1]INTERNAL PARAMETERS-1'!$B$5:$J$44,4, FALSE))</f>
        <v>2.4748656089504135</v>
      </c>
      <c r="BS93" s="44">
        <f>$F93*'[1]INTERNAL PARAMETERS-2'!AD93*(1-VLOOKUP(AE$4,'[1]INTERNAL PARAMETERS-1'!$B$5:$J$44,4, FALSE))</f>
        <v>1.6498918078831453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0.54996393596104842</v>
      </c>
      <c r="CA93" s="44">
        <f>$F93*'[1]INTERNAL PARAMETERS-2'!AL93*(1-VLOOKUP(AM$4,'[1]INTERNAL PARAMETERS-1'!$B$5:$J$44,4, FALSE))</f>
        <v>1.9249016729893651</v>
      </c>
      <c r="CB93" s="44">
        <f>$F93*'[1]INTERNAL PARAMETERS-2'!AM93*(1-VLOOKUP(AN$4,'[1]INTERNAL PARAMETERS-1'!$B$5:$J$44,4, FALSE))</f>
        <v>1.9249016729893651</v>
      </c>
      <c r="CC93" s="44">
        <f>$F93*'[1]INTERNAL PARAMETERS-2'!AN93*(1-VLOOKUP(AO$4,'[1]INTERNAL PARAMETERS-1'!$B$5:$J$44,4, FALSE))</f>
        <v>4.3997672819397788</v>
      </c>
      <c r="CD93" s="44">
        <f>$F93*'[1]INTERNAL PARAMETERS-2'!AO93*(1-VLOOKUP(AP$4,'[1]INTERNAL PARAMETERS-1'!$B$5:$J$44,4, FALSE))</f>
        <v>18.973895276284647</v>
      </c>
      <c r="CE93" s="44">
        <f>$F93*'[1]INTERNAL PARAMETERS-2'!AP93*(1-VLOOKUP(AQ$4,'[1]INTERNAL PARAMETERS-1'!$B$5:$J$44,4, FALSE))</f>
        <v>1.3749377370283167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0.27500986510621972</v>
      </c>
      <c r="CH93" s="43">
        <f>$F93*'[1]INTERNAL PARAMETERS-2'!AS93*(1-VLOOKUP(AT$4,'[1]INTERNAL PARAMETERS-1'!$B$5:$J$44,4, FALSE))</f>
        <v>0</v>
      </c>
      <c r="CI93" s="42">
        <f t="shared" si="1"/>
        <v>557.94268129271506</v>
      </c>
    </row>
    <row r="94" spans="3:87" x14ac:dyDescent="0.5">
      <c r="C94" s="27" t="s">
        <v>10</v>
      </c>
      <c r="D94" s="26" t="s">
        <v>81</v>
      </c>
      <c r="E94" s="26" t="s">
        <v>62</v>
      </c>
      <c r="F94" s="124">
        <f>OVERALL2021!AI94</f>
        <v>320.71091318299625</v>
      </c>
      <c r="G94" s="45">
        <f>$F94*'[1]INTERNAL PARAMETERS-2'!F94*VLOOKUP(G$4,'[1]INTERNAL PARAMETERS-1'!$B$5:$J$44,4, FALSE)</f>
        <v>0.8244515445195284</v>
      </c>
      <c r="H94" s="44">
        <f>$F94*'[1]INTERNAL PARAMETERS-2'!G94*VLOOKUP(H$4,'[1]INTERNAL PARAMETERS-1'!$B$5:$J$44,4, FALSE)</f>
        <v>0.8244515445195284</v>
      </c>
      <c r="I94" s="44">
        <f>$F94*'[1]INTERNAL PARAMETERS-2'!H94*VLOOKUP(I$4,'[1]INTERNAL PARAMETERS-1'!$B$5:$J$44,4, FALSE)</f>
        <v>3.1799785921292472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3.4901701873598405</v>
      </c>
      <c r="N94" s="44">
        <f>$F94*'[1]INTERNAL PARAMETERS-2'!M94*VLOOKUP(N$4,'[1]INTERNAL PARAMETERS-1'!$B$5:$J$44,4, FALSE)</f>
        <v>0.28855804058183498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0.9147877909903489</v>
      </c>
      <c r="T94" s="44">
        <f>$F94*'[1]INTERNAL PARAMETERS-2'!S94*VLOOKUP(T$4,'[1]INTERNAL PARAMETERS-1'!$B$5:$J$44,4, FALSE)</f>
        <v>2.7481718150650949E-2</v>
      </c>
      <c r="U94" s="44">
        <f>$F94*'[1]INTERNAL PARAMETERS-2'!T94*VLOOKUP(U$4,'[1]INTERNAL PARAMETERS-1'!$B$5:$J$44,4, FALSE)</f>
        <v>5.4963436301301898E-2</v>
      </c>
      <c r="V94" s="44">
        <f>$F94*'[1]INTERNAL PARAMETERS-2'!U94*VLOOKUP(V$4,'[1]INTERNAL PARAMETERS-1'!$B$5:$J$44,4, FALSE)</f>
        <v>1.3603402377935241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0.27481718150650947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60.419593250455684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66.313233559836974</v>
      </c>
      <c r="BB94" s="44">
        <f>$F94*'[1]INTERNAL PARAMETERS-2'!M94*(1-VLOOKUP(N$4,'[1]INTERNAL PARAMETERS-1'!$B$5:$J$44,4, FALSE))</f>
        <v>5.4826027710548644</v>
      </c>
      <c r="BC94" s="44">
        <f>$F94*'[1]INTERNAL PARAMETERS-2'!N94*(1-VLOOKUP(O$4,'[1]INTERNAL PARAMETERS-1'!$B$5:$J$44,4, FALSE))</f>
        <v>28.031288371481331</v>
      </c>
      <c r="BD94" s="44">
        <f>$F94*'[1]INTERNAL PARAMETERS-2'!O94*(1-VLOOKUP(P$4,'[1]INTERNAL PARAMETERS-1'!$B$5:$J$44,4, FALSE))</f>
        <v>4.6718920856106614</v>
      </c>
      <c r="BE94" s="44">
        <f>$F94*'[1]INTERNAL PARAMETERS-2'!P94*(1-VLOOKUP(Q$4,'[1]INTERNAL PARAMETERS-1'!$B$5:$J$44,4, FALSE))</f>
        <v>14.290461367247175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17.380968028816628</v>
      </c>
      <c r="BH94" s="44">
        <f>$F94*'[1]INTERNAL PARAMETERS-2'!S94*(1-VLOOKUP(T$4,'[1]INTERNAL PARAMETERS-1'!$B$5:$J$44,4, FALSE))</f>
        <v>0.24733546335585851</v>
      </c>
      <c r="BI94" s="44">
        <f>$F94*'[1]INTERNAL PARAMETERS-2'!T94*(1-VLOOKUP(U$4,'[1]INTERNAL PARAMETERS-1'!$B$5:$J$44,4, FALSE))</f>
        <v>0.21985374520520759</v>
      </c>
      <c r="BJ94" s="44">
        <f>$F94*'[1]INTERNAL PARAMETERS-2'!U94*(1-VLOOKUP(V$4,'[1]INTERNAL PARAMETERS-1'!$B$5:$J$44,4, FALSE))</f>
        <v>7.7085946808299699</v>
      </c>
      <c r="BK94" s="44">
        <f>$F94*'[1]INTERNAL PARAMETERS-2'!V94*(1-VLOOKUP(W$4,'[1]INTERNAL PARAMETERS-1'!$B$5:$J$44,4, FALSE))</f>
        <v>7.1452146480779275</v>
      </c>
      <c r="BL94" s="44">
        <f>$F94*'[1]INTERNAL PARAMETERS-2'!W94*(1-VLOOKUP(X$4,'[1]INTERNAL PARAMETERS-1'!$B$5:$J$44,4, FALSE))</f>
        <v>7.1452146480779275</v>
      </c>
      <c r="BM94" s="44">
        <f>$F94*'[1]INTERNAL PARAMETERS-2'!X94*(1-VLOOKUP(Y$4,'[1]INTERNAL PARAMETERS-1'!$B$5:$J$44,4, FALSE))</f>
        <v>9.0689349186234942</v>
      </c>
      <c r="BN94" s="44">
        <f>$F94*'[1]INTERNAL PARAMETERS-2'!Y94*(1-VLOOKUP(Z$4,'[1]INTERNAL PARAMETERS-1'!$B$5:$J$44,4, FALSE))</f>
        <v>12.0919239151951</v>
      </c>
      <c r="BO94" s="44">
        <f>$F94*'[1]INTERNAL PARAMETERS-2'!Z94*(1-VLOOKUP(AA$4,'[1]INTERNAL PARAMETERS-1'!$B$5:$J$44,4, FALSE))</f>
        <v>6.3207951746497182</v>
      </c>
      <c r="BP94" s="44">
        <f>$F94*'[1]INTERNAL PARAMETERS-2'!AA94*(1-VLOOKUP(AB$4,'[1]INTERNAL PARAMETERS-1'!$B$5:$J$44,4, FALSE))</f>
        <v>1.6489030890390568</v>
      </c>
      <c r="BQ94" s="44">
        <f>$F94*'[1]INTERNAL PARAMETERS-2'!AB94*(1-VLOOKUP(AC$4,'[1]INTERNAL PARAMETERS-1'!$B$5:$J$44,4, FALSE))</f>
        <v>37.924674834624355</v>
      </c>
      <c r="BR94" s="44">
        <f>$F94*'[1]INTERNAL PARAMETERS-2'!AC94*(1-VLOOKUP(AD$4,'[1]INTERNAL PARAMETERS-1'!$B$5:$J$44,4, FALSE))</f>
        <v>1.6489030890390568</v>
      </c>
      <c r="BS94" s="44">
        <f>$F94*'[1]INTERNAL PARAMETERS-2'!AD94*(1-VLOOKUP(AE$4,'[1]INTERNAL PARAMETERS-1'!$B$5:$J$44,4, FALSE))</f>
        <v>0.27481718150650947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0.54963436301301893</v>
      </c>
      <c r="CA94" s="44">
        <f>$F94*'[1]INTERNAL PARAMETERS-2'!AL94*(1-VLOOKUP(AM$4,'[1]INTERNAL PARAMETERS-1'!$B$5:$J$44,4, FALSE))</f>
        <v>1.0992687260260379</v>
      </c>
      <c r="CB94" s="44">
        <f>$F94*'[1]INTERNAL PARAMETERS-2'!AM94*(1-VLOOKUP(AN$4,'[1]INTERNAL PARAMETERS-1'!$B$5:$J$44,4, FALSE))</f>
        <v>1.3740859075325476</v>
      </c>
      <c r="CC94" s="44">
        <f>$F94*'[1]INTERNAL PARAMETERS-2'!AN94*(1-VLOOKUP(AO$4,'[1]INTERNAL PARAMETERS-1'!$B$5:$J$44,4, FALSE))</f>
        <v>2.1985374520520757</v>
      </c>
      <c r="CD94" s="44">
        <f>$F94*'[1]INTERNAL PARAMETERS-2'!AO94*(1-VLOOKUP(AP$4,'[1]INTERNAL PARAMETERS-1'!$B$5:$J$44,4, FALSE))</f>
        <v>14.840095730260195</v>
      </c>
      <c r="CE94" s="44">
        <f>$F94*'[1]INTERNAL PARAMETERS-2'!AP94*(1-VLOOKUP(AQ$4,'[1]INTERNAL PARAMETERS-1'!$B$5:$J$44,4, FALSE))</f>
        <v>1.0992687260260379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0.27481718150650947</v>
      </c>
      <c r="CH94" s="43">
        <f>$F94*'[1]INTERNAL PARAMETERS-2'!AS94*(1-VLOOKUP(AT$4,'[1]INTERNAL PARAMETERS-1'!$B$5:$J$44,4, FALSE))</f>
        <v>0</v>
      </c>
      <c r="CI94" s="42">
        <f t="shared" si="1"/>
        <v>320.71091318299625</v>
      </c>
    </row>
    <row r="95" spans="3:87" x14ac:dyDescent="0.5">
      <c r="C95" s="27" t="s">
        <v>10</v>
      </c>
      <c r="D95" s="26" t="s">
        <v>63</v>
      </c>
      <c r="E95" s="26" t="s">
        <v>80</v>
      </c>
      <c r="F95" s="124">
        <f>OVERALL2021!AI95</f>
        <v>1599.5656407160282</v>
      </c>
      <c r="G95" s="45">
        <f>$F95*'[1]INTERNAL PARAMETERS-2'!F95*VLOOKUP(G$4,'[1]INTERNAL PARAMETERS-1'!$B$5:$J$44,4, FALSE)</f>
        <v>2.0154527073021957</v>
      </c>
      <c r="H95" s="44">
        <f>$F95*'[1]INTERNAL PARAMETERS-2'!G95*VLOOKUP(H$4,'[1]INTERNAL PARAMETERS-1'!$B$5:$J$44,4, FALSE)</f>
        <v>1.3436351382014637</v>
      </c>
      <c r="I95" s="44">
        <f>$F95*'[1]INTERNAL PARAMETERS-2'!H95*VLOOKUP(I$4,'[1]INTERNAL PARAMETERS-1'!$B$5:$J$44,4, FALSE)</f>
        <v>18.596998017343946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0.80616508726447111</v>
      </c>
      <c r="N95" s="44">
        <f>$F95*'[1]INTERNAL PARAMETERS-2'!M95*VLOOKUP(N$4,'[1]INTERNAL PARAMETERS-1'!$B$5:$J$44,4, FALSE)</f>
        <v>6.7852214848379306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6.718015734443247</v>
      </c>
      <c r="S95" s="44">
        <f>$F95*'[1]INTERNAL PARAMETERS-2'!R95*VLOOKUP(S$4,'[1]INTERNAL PARAMETERS-1'!$B$5:$J$44,4, FALSE)</f>
        <v>18.049922574734452</v>
      </c>
      <c r="T95" s="44">
        <f>$F95*'[1]INTERNAL PARAMETERS-2'!S95*VLOOKUP(T$4,'[1]INTERNAL PARAMETERS-1'!$B$5:$J$44,4, FALSE)</f>
        <v>0.67180157344432478</v>
      </c>
      <c r="U95" s="44">
        <f>$F95*'[1]INTERNAL PARAMETERS-2'!T95*VLOOKUP(U$4,'[1]INTERNAL PARAMETERS-1'!$B$5:$J$44,4, FALSE)</f>
        <v>0.53745405528058554</v>
      </c>
      <c r="V95" s="44">
        <f>$F95*'[1]INTERNAL PARAMETERS-2'!U95*VLOOKUP(V$4,'[1]INTERNAL PARAMETERS-1'!$B$5:$J$44,4, FALSE)</f>
        <v>13.301723939863772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0.67181756910073187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353.34296232953494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15.31713665802495</v>
      </c>
      <c r="BB95" s="44">
        <f>$F95*'[1]INTERNAL PARAMETERS-2'!M95*(1-VLOOKUP(N$4,'[1]INTERNAL PARAMETERS-1'!$B$5:$J$44,4, FALSE))</f>
        <v>128.91920821192068</v>
      </c>
      <c r="BC95" s="44">
        <f>$F95*'[1]INTERNAL PARAMETERS-2'!N95*(1-VLOOKUP(O$4,'[1]INTERNAL PARAMETERS-1'!$B$5:$J$44,4, FALSE))</f>
        <v>24.18495261793413</v>
      </c>
      <c r="BD95" s="44">
        <f>$F95*'[1]INTERNAL PARAMETERS-2'!O95*(1-VLOOKUP(P$4,'[1]INTERNAL PARAMETERS-1'!$B$5:$J$44,4, FALSE))</f>
        <v>38.964619225022084</v>
      </c>
      <c r="BE95" s="44">
        <f>$F95*'[1]INTERNAL PARAMETERS-2'!P95*(1-VLOOKUP(Q$4,'[1]INTERNAL PARAMETERS-1'!$B$5:$J$44,4, FALSE))</f>
        <v>13.436031468886494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342.94852891995458</v>
      </c>
      <c r="BH95" s="44">
        <f>$F95*'[1]INTERNAL PARAMETERS-2'!S95*(1-VLOOKUP(T$4,'[1]INTERNAL PARAMETERS-1'!$B$5:$J$44,4, FALSE))</f>
        <v>6.0462141609989226</v>
      </c>
      <c r="BI95" s="44">
        <f>$F95*'[1]INTERNAL PARAMETERS-2'!T95*(1-VLOOKUP(U$4,'[1]INTERNAL PARAMETERS-1'!$B$5:$J$44,4, FALSE))</f>
        <v>2.1498162211223422</v>
      </c>
      <c r="BJ95" s="44">
        <f>$F95*'[1]INTERNAL PARAMETERS-2'!U95*(1-VLOOKUP(V$4,'[1]INTERNAL PARAMETERS-1'!$B$5:$J$44,4, FALSE))</f>
        <v>75.376435659228036</v>
      </c>
      <c r="BK95" s="44">
        <f>$F95*'[1]INTERNAL PARAMETERS-2'!V95*(1-VLOOKUP(W$4,'[1]INTERNAL PARAMETERS-1'!$B$5:$J$44,4, FALSE))</f>
        <v>21.497682341531206</v>
      </c>
      <c r="BL95" s="44">
        <f>$F95*'[1]INTERNAL PARAMETERS-2'!W95*(1-VLOOKUP(X$4,'[1]INTERNAL PARAMETERS-1'!$B$5:$J$44,4, FALSE))</f>
        <v>3.3590878455036588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114.87856492432813</v>
      </c>
      <c r="BO95" s="44">
        <f>$F95*'[1]INTERNAL PARAMETERS-2'!Z95*(1-VLOOKUP(AA$4,'[1]INTERNAL PARAMETERS-1'!$B$5:$J$44,4, FALSE))</f>
        <v>47.698087666767528</v>
      </c>
      <c r="BP95" s="44">
        <f>$F95*'[1]INTERNAL PARAMETERS-2'!AA95*(1-VLOOKUP(AB$4,'[1]INTERNAL PARAMETERS-1'!$B$5:$J$44,4, FALSE))</f>
        <v>11.420738718148369</v>
      </c>
      <c r="BQ95" s="44">
        <f>$F95*'[1]INTERNAL PARAMETERS-2'!AB95*(1-VLOOKUP(AC$4,'[1]INTERNAL PARAMETERS-1'!$B$5:$J$44,4, FALSE))</f>
        <v>148.46864359654438</v>
      </c>
      <c r="BR95" s="44">
        <f>$F95*'[1]INTERNAL PARAMETERS-2'!AC95*(1-VLOOKUP(AD$4,'[1]INTERNAL PARAMETERS-1'!$B$5:$J$44,4, FALSE))</f>
        <v>6.0461981653425152</v>
      </c>
      <c r="BS95" s="44">
        <f>$F95*'[1]INTERNAL PARAMETERS-2'!AD95*(1-VLOOKUP(AE$4,'[1]INTERNAL PARAMETERS-1'!$B$5:$J$44,4, FALSE))</f>
        <v>6.0461981653425152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2.6872702764029275</v>
      </c>
      <c r="CA95" s="44">
        <f>$F95*'[1]INTERNAL PARAMETERS-2'!AL95*(1-VLOOKUP(AM$4,'[1]INTERNAL PARAMETERS-1'!$B$5:$J$44,4, FALSE))</f>
        <v>0.67181756910073187</v>
      </c>
      <c r="CB95" s="44">
        <f>$F95*'[1]INTERNAL PARAMETERS-2'!AM95*(1-VLOOKUP(AN$4,'[1]INTERNAL PARAMETERS-1'!$B$5:$J$44,4, FALSE))</f>
        <v>2.6872702764029275</v>
      </c>
      <c r="CC95" s="44">
        <f>$F95*'[1]INTERNAL PARAMETERS-2'!AN95*(1-VLOOKUP(AO$4,'[1]INTERNAL PARAMETERS-1'!$B$5:$J$44,4, FALSE))</f>
        <v>10.748921149047638</v>
      </c>
      <c r="CD95" s="44">
        <f>$F95*'[1]INTERNAL PARAMETERS-2'!AO95*(1-VLOOKUP(AP$4,'[1]INTERNAL PARAMETERS-1'!$B$5:$J$44,4, FALSE))</f>
        <v>120.25294552056991</v>
      </c>
      <c r="CE95" s="44">
        <f>$F95*'[1]INTERNAL PARAMETERS-2'!AP95*(1-VLOOKUP(AQ$4,'[1]INTERNAL PARAMETERS-1'!$B$5:$J$44,4, FALSE))</f>
        <v>16.123301745289421</v>
      </c>
      <c r="CF95" s="44">
        <f>$F95*'[1]INTERNAL PARAMETERS-2'!AQ95*(1-VLOOKUP(AR$4,'[1]INTERNAL PARAMETERS-1'!$B$5:$J$44,4, FALSE))</f>
        <v>16.123301745289421</v>
      </c>
      <c r="CG95" s="44">
        <f>$F95*'[1]INTERNAL PARAMETERS-2'!AR95*(1-VLOOKUP(AS$4,'[1]INTERNAL PARAMETERS-1'!$B$5:$J$44,4, FALSE))</f>
        <v>0.67181756910073187</v>
      </c>
      <c r="CH95" s="43">
        <f>$F95*'[1]INTERNAL PARAMETERS-2'!AS95*(1-VLOOKUP(AT$4,'[1]INTERNAL PARAMETERS-1'!$B$5:$J$44,4, FALSE))</f>
        <v>0</v>
      </c>
      <c r="CI95" s="42">
        <f t="shared" si="1"/>
        <v>1599.5659606291563</v>
      </c>
    </row>
    <row r="96" spans="3:87" x14ac:dyDescent="0.5">
      <c r="C96" s="27" t="s">
        <v>10</v>
      </c>
      <c r="D96" s="26" t="s">
        <v>63</v>
      </c>
      <c r="E96" s="26" t="s">
        <v>79</v>
      </c>
      <c r="F96" s="124">
        <f>OVERALL2021!AI96</f>
        <v>4364.6081784515382</v>
      </c>
      <c r="G96" s="45">
        <f>$F96*'[1]INTERNAL PARAMETERS-2'!F96*VLOOKUP(G$4,'[1]INTERNAL PARAMETERS-1'!$B$5:$J$44,4, FALSE)</f>
        <v>6.6547180896850602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43.961752071021891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1.3309654409779044</v>
      </c>
      <c r="N96" s="44">
        <f>$F96*'[1]INTERNAL PARAMETERS-2'!M96*VLOOKUP(N$4,'[1]INTERNAL PARAMETERS-1'!$B$5:$J$44,4, FALSE)</f>
        <v>13.689899074285742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5.7041064284183154</v>
      </c>
      <c r="S96" s="44">
        <f>$F96*'[1]INTERNAL PARAMETERS-2'!R96*VLOOKUP(S$4,'[1]INTERNAL PARAMETERS-1'!$B$5:$J$44,4, FALSE)</f>
        <v>34.042176125609721</v>
      </c>
      <c r="T96" s="44">
        <f>$F96*'[1]INTERNAL PARAMETERS-2'!S96*VLOOKUP(T$4,'[1]INTERNAL PARAMETERS-1'!$B$5:$J$44,4, FALSE)</f>
        <v>1.426048430145471</v>
      </c>
      <c r="U96" s="44">
        <f>$F96*'[1]INTERNAL PARAMETERS-2'!T96*VLOOKUP(U$4,'[1]INTERNAL PARAMETERS-1'!$B$5:$J$44,4, FALSE)</f>
        <v>2.6618872358740244</v>
      </c>
      <c r="V96" s="44">
        <f>$F96*'[1]INTERNAL PARAMETERS-2'!U96*VLOOKUP(V$4,'[1]INTERNAL PARAMETERS-1'!$B$5:$J$44,4, FALSE)</f>
        <v>29.804097938251495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0.95061166126674501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0.95061166126674501</v>
      </c>
      <c r="AI96" s="44">
        <f>$F96*'[1]INTERNAL PARAMETERS-2'!AH96*VLOOKUP(AI$4,'[1]INTERNAL PARAMETERS-1'!$B$5:$J$44,4, FALSE)</f>
        <v>5.7041064284183154</v>
      </c>
      <c r="AJ96" s="44">
        <f>$F96*'[1]INTERNAL PARAMETERS-2'!AI96*VLOOKUP(AJ$4,'[1]INTERNAL PARAMETERS-1'!$B$5:$J$44,4, FALSE)</f>
        <v>0.95061166126674501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835.2732893494159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25.28834337858018</v>
      </c>
      <c r="BB96" s="44">
        <f>$F96*'[1]INTERNAL PARAMETERS-2'!M96*(1-VLOOKUP(N$4,'[1]INTERNAL PARAMETERS-1'!$B$5:$J$44,4, FALSE))</f>
        <v>260.10808241142911</v>
      </c>
      <c r="BC96" s="44">
        <f>$F96*'[1]INTERNAL PARAMETERS-2'!N96*(1-VLOOKUP(O$4,'[1]INTERNAL PARAMETERS-1'!$B$5:$J$44,4, FALSE))</f>
        <v>44.682239766079782</v>
      </c>
      <c r="BD96" s="44">
        <f>$F96*'[1]INTERNAL PARAMETERS-2'!O96*(1-VLOOKUP(P$4,'[1]INTERNAL PARAMETERS-1'!$B$5:$J$44,4, FALSE))</f>
        <v>166.37057100703359</v>
      </c>
      <c r="BE96" s="44">
        <f>$F96*'[1]INTERNAL PARAMETERS-2'!P96*(1-VLOOKUP(Q$4,'[1]INTERNAL PARAMETERS-1'!$B$5:$J$44,4, FALSE))</f>
        <v>48.485122871964606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646.80134638658467</v>
      </c>
      <c r="BH96" s="44">
        <f>$F96*'[1]INTERNAL PARAMETERS-2'!S96*(1-VLOOKUP(T$4,'[1]INTERNAL PARAMETERS-1'!$B$5:$J$44,4, FALSE))</f>
        <v>12.834435871309239</v>
      </c>
      <c r="BI96" s="44">
        <f>$F96*'[1]INTERNAL PARAMETERS-2'!T96*(1-VLOOKUP(U$4,'[1]INTERNAL PARAMETERS-1'!$B$5:$J$44,4, FALSE))</f>
        <v>10.647548943496098</v>
      </c>
      <c r="BJ96" s="44">
        <f>$F96*'[1]INTERNAL PARAMETERS-2'!U96*(1-VLOOKUP(V$4,'[1]INTERNAL PARAMETERS-1'!$B$5:$J$44,4, FALSE))</f>
        <v>168.88988831675849</v>
      </c>
      <c r="BK96" s="44">
        <f>$F96*'[1]INTERNAL PARAMETERS-2'!V96*(1-VLOOKUP(W$4,'[1]INTERNAL PARAMETERS-1'!$B$5:$J$44,4, FALSE))</f>
        <v>96.019634082662463</v>
      </c>
      <c r="BL96" s="44">
        <f>$F96*'[1]INTERNAL PARAMETERS-2'!W96*(1-VLOOKUP(X$4,'[1]INTERNAL PARAMETERS-1'!$B$5:$J$44,4, FALSE))</f>
        <v>16.1617076239882</v>
      </c>
      <c r="BM96" s="44">
        <f>$F96*'[1]INTERNAL PARAMETERS-2'!X96*(1-VLOOKUP(Y$4,'[1]INTERNAL PARAMETERS-1'!$B$5:$J$44,4, FALSE))</f>
        <v>1.90122332253349</v>
      </c>
      <c r="BN96" s="44">
        <f>$F96*'[1]INTERNAL PARAMETERS-2'!Y96*(1-VLOOKUP(Z$4,'[1]INTERNAL PARAMETERS-1'!$B$5:$J$44,4, FALSE))</f>
        <v>460.13314322262141</v>
      </c>
      <c r="BO96" s="44">
        <f>$F96*'[1]INTERNAL PARAMETERS-2'!Z96*(1-VLOOKUP(AA$4,'[1]INTERNAL PARAMETERS-1'!$B$5:$J$44,4, FALSE))</f>
        <v>449.67554202705156</v>
      </c>
      <c r="BP96" s="44">
        <f>$F96*'[1]INTERNAL PARAMETERS-2'!AA96*(1-VLOOKUP(AB$4,'[1]INTERNAL PARAMETERS-1'!$B$5:$J$44,4, FALSE))</f>
        <v>42.781016443546285</v>
      </c>
      <c r="BQ96" s="44">
        <f>$F96*'[1]INTERNAL PARAMETERS-2'!AB96*(1-VLOOKUP(AC$4,'[1]INTERNAL PARAMETERS-1'!$B$5:$J$44,4, FALSE))</f>
        <v>487.70306370344628</v>
      </c>
      <c r="BR96" s="44">
        <f>$F96*'[1]INTERNAL PARAMETERS-2'!AC96*(1-VLOOKUP(AD$4,'[1]INTERNAL PARAMETERS-1'!$B$5:$J$44,4, FALSE))</f>
        <v>25.668697158291341</v>
      </c>
      <c r="BS96" s="44">
        <f>$F96*'[1]INTERNAL PARAMETERS-2'!AD96*(1-VLOOKUP(AE$4,'[1]INTERNAL PARAMETERS-1'!$B$5:$J$44,4, FALSE))</f>
        <v>7.605329750951805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1.90122332253349</v>
      </c>
      <c r="CA96" s="44">
        <f>$F96*'[1]INTERNAL PARAMETERS-2'!AL96*(1-VLOOKUP(AM$4,'[1]INTERNAL PARAMETERS-1'!$B$5:$J$44,4, FALSE))</f>
        <v>2.8522714446180801</v>
      </c>
      <c r="CB96" s="44">
        <f>$F96*'[1]INTERNAL PARAMETERS-2'!AM96*(1-VLOOKUP(AN$4,'[1]INTERNAL PARAMETERS-1'!$B$5:$J$44,4, FALSE))</f>
        <v>10.457601195569886</v>
      </c>
      <c r="CC96" s="44">
        <f>$F96*'[1]INTERNAL PARAMETERS-2'!AN96*(1-VLOOKUP(AO$4,'[1]INTERNAL PARAMETERS-1'!$B$5:$J$44,4, FALSE))</f>
        <v>27.56992048082483</v>
      </c>
      <c r="CD96" s="44">
        <f>$F96*'[1]INTERNAL PARAMETERS-2'!AO96*(1-VLOOKUP(AP$4,'[1]INTERNAL PARAMETERS-1'!$B$5:$J$44,4, FALSE))</f>
        <v>327.98721078609776</v>
      </c>
      <c r="CE96" s="44">
        <f>$F96*'[1]INTERNAL PARAMETERS-2'!AP96*(1-VLOOKUP(AQ$4,'[1]INTERNAL PARAMETERS-1'!$B$5:$J$44,4, FALSE))</f>
        <v>32.323415247976399</v>
      </c>
      <c r="CF96" s="44">
        <f>$F96*'[1]INTERNAL PARAMETERS-2'!AQ96*(1-VLOOKUP(AR$4,'[1]INTERNAL PARAMETERS-1'!$B$5:$J$44,4, FALSE))</f>
        <v>6.6547180896850602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4364.6081784515382</v>
      </c>
    </row>
    <row r="97" spans="3:87" x14ac:dyDescent="0.5">
      <c r="C97" s="27" t="s">
        <v>10</v>
      </c>
      <c r="D97" s="26" t="s">
        <v>63</v>
      </c>
      <c r="E97" s="26" t="s">
        <v>78</v>
      </c>
      <c r="F97" s="124">
        <f>OVERALL2021!AI97</f>
        <v>6905.8063610573045</v>
      </c>
      <c r="G97" s="45">
        <f>$F97*'[1]INTERNAL PARAMETERS-2'!F97*VLOOKUP(G$4,'[1]INTERNAL PARAMETERS-1'!$B$5:$J$44,4, FALSE)</f>
        <v>20.878324371384547</v>
      </c>
      <c r="H97" s="44">
        <f>$F97*'[1]INTERNAL PARAMETERS-2'!G97*VLOOKUP(H$4,'[1]INTERNAL PARAMETERS-1'!$B$5:$J$44,4, FALSE)</f>
        <v>20.878324371384547</v>
      </c>
      <c r="I97" s="44">
        <f>$F97*'[1]INTERNAL PARAMETERS-2'!H97*VLOOKUP(I$4,'[1]INTERNAL PARAMETERS-1'!$B$5:$J$44,4, FALSE)</f>
        <v>84.258882869309744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3.0703560371578829</v>
      </c>
      <c r="N97" s="44">
        <f>$F97*'[1]INTERNAL PARAMETERS-2'!M97*VLOOKUP(N$4,'[1]INTERNAL PARAMETERS-1'!$B$5:$J$44,4, FALSE)</f>
        <v>17.439509035832454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4.9127906452561669</v>
      </c>
      <c r="S97" s="44">
        <f>$F97*'[1]INTERNAL PARAMETERS-2'!R97*VLOOKUP(S$4,'[1]INTERNAL PARAMETERS-1'!$B$5:$J$44,4, FALSE)</f>
        <v>56.669703050440539</v>
      </c>
      <c r="T97" s="44">
        <f>$F97*'[1]INTERNAL PARAMETERS-2'!S97*VLOOKUP(T$4,'[1]INTERNAL PARAMETERS-1'!$B$5:$J$44,4, FALSE)</f>
        <v>0.98248907098762273</v>
      </c>
      <c r="U97" s="44">
        <f>$F97*'[1]INTERNAL PARAMETERS-2'!T97*VLOOKUP(U$4,'[1]INTERNAL PARAMETERS-1'!$B$5:$J$44,4, FALSE)</f>
        <v>3.438815335552095</v>
      </c>
      <c r="V97" s="44">
        <f>$F97*'[1]INTERNAL PARAMETERS-2'!U97*VLOOKUP(V$4,'[1]INTERNAL PARAMETERS-1'!$B$5:$J$44,4, FALSE)</f>
        <v>35.370331665222331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1.2278523709959888</v>
      </c>
      <c r="AG97" s="44">
        <f>$F97*'[1]INTERNAL PARAMETERS-2'!AF97*VLOOKUP(AG$4,'[1]INTERNAL PARAMETERS-1'!$B$5:$J$44,4, FALSE)</f>
        <v>2.4563953226280835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1.2278523709959888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1600.9187745168849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58.336764705999769</v>
      </c>
      <c r="BB97" s="44">
        <f>$F97*'[1]INTERNAL PARAMETERS-2'!M97*(1-VLOOKUP(N$4,'[1]INTERNAL PARAMETERS-1'!$B$5:$J$44,4, FALSE))</f>
        <v>331.35067168081656</v>
      </c>
      <c r="BC97" s="44">
        <f>$F97*'[1]INTERNAL PARAMETERS-2'!N97*(1-VLOOKUP(O$4,'[1]INTERNAL PARAMETERS-1'!$B$5:$J$44,4, FALSE))</f>
        <v>95.794583518042501</v>
      </c>
      <c r="BD97" s="44">
        <f>$F97*'[1]INTERNAL PARAMETERS-2'!O97*(1-VLOOKUP(P$4,'[1]INTERNAL PARAMETERS-1'!$B$5:$J$44,4, FALSE))</f>
        <v>273.87392156999113</v>
      </c>
      <c r="BE97" s="44">
        <f>$F97*'[1]INTERNAL PARAMETERS-2'!P97*(1-VLOOKUP(Q$4,'[1]INTERNAL PARAMETERS-1'!$B$5:$J$44,4, FALSE))</f>
        <v>138.77908463180759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1076.7243579583701</v>
      </c>
      <c r="BH97" s="44">
        <f>$F97*'[1]INTERNAL PARAMETERS-2'!S97*(1-VLOOKUP(T$4,'[1]INTERNAL PARAMETERS-1'!$B$5:$J$44,4, FALSE))</f>
        <v>8.8424016388886049</v>
      </c>
      <c r="BI97" s="44">
        <f>$F97*'[1]INTERNAL PARAMETERS-2'!T97*(1-VLOOKUP(U$4,'[1]INTERNAL PARAMETERS-1'!$B$5:$J$44,4, FALSE))</f>
        <v>13.75526134220838</v>
      </c>
      <c r="BJ97" s="44">
        <f>$F97*'[1]INTERNAL PARAMETERS-2'!U97*(1-VLOOKUP(V$4,'[1]INTERNAL PARAMETERS-1'!$B$5:$J$44,4, FALSE))</f>
        <v>200.43187943625989</v>
      </c>
      <c r="BK97" s="44">
        <f>$F97*'[1]INTERNAL PARAMETERS-2'!V97*(1-VLOOKUP(W$4,'[1]INTERNAL PARAMETERS-1'!$B$5:$J$44,4, FALSE))</f>
        <v>133.86698456718753</v>
      </c>
      <c r="BL97" s="44">
        <f>$F97*'[1]INTERNAL PARAMETERS-2'!W97*(1-VLOOKUP(X$4,'[1]INTERNAL PARAMETERS-1'!$B$5:$J$44,4, FALSE))</f>
        <v>89.653940501790345</v>
      </c>
      <c r="BM97" s="44">
        <f>$F97*'[1]INTERNAL PARAMETERS-2'!X97*(1-VLOOKUP(Y$4,'[1]INTERNAL PARAMETERS-1'!$B$5:$J$44,4, FALSE))</f>
        <v>9.824890709876227</v>
      </c>
      <c r="BN97" s="44">
        <f>$F97*'[1]INTERNAL PARAMETERS-2'!Y97*(1-VLOOKUP(Z$4,'[1]INTERNAL PARAMETERS-1'!$B$5:$J$44,4, FALSE))</f>
        <v>458.09459321882792</v>
      </c>
      <c r="BO97" s="44">
        <f>$F97*'[1]INTERNAL PARAMETERS-2'!Z97*(1-VLOOKUP(AA$4,'[1]INTERNAL PARAMETERS-1'!$B$5:$J$44,4, FALSE))</f>
        <v>665.6492939810413</v>
      </c>
      <c r="BP97" s="44">
        <f>$F97*'[1]INTERNAL PARAMETERS-2'!AA97*(1-VLOOKUP(AB$4,'[1]INTERNAL PARAMETERS-1'!$B$5:$J$44,4, FALSE))</f>
        <v>98.250978840670584</v>
      </c>
      <c r="BQ97" s="44">
        <f>$F97*'[1]INTERNAL PARAMETERS-2'!AB97*(1-VLOOKUP(AC$4,'[1]INTERNAL PARAMETERS-1'!$B$5:$J$44,4, FALSE))</f>
        <v>779.86580654784029</v>
      </c>
      <c r="BR97" s="44">
        <f>$F97*'[1]INTERNAL PARAMETERS-2'!AC97*(1-VLOOKUP(AD$4,'[1]INTERNAL PARAMETERS-1'!$B$5:$J$44,4, FALSE))</f>
        <v>62.634973114153652</v>
      </c>
      <c r="BS97" s="44">
        <f>$F97*'[1]INTERNAL PARAMETERS-2'!AD97*(1-VLOOKUP(AE$4,'[1]INTERNAL PARAMETERS-1'!$B$5:$J$44,4, FALSE))</f>
        <v>13.509828984136403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19.650472000388561</v>
      </c>
      <c r="CA97" s="44">
        <f>$F97*'[1]INTERNAL PARAMETERS-2'!AL97*(1-VLOOKUP(AM$4,'[1]INTERNAL PARAMETERS-1'!$B$5:$J$44,4, FALSE))</f>
        <v>9.824890709876227</v>
      </c>
      <c r="CB97" s="44">
        <f>$F97*'[1]INTERNAL PARAMETERS-2'!AM97*(1-VLOOKUP(AN$4,'[1]INTERNAL PARAMETERS-1'!$B$5:$J$44,4, FALSE))</f>
        <v>30.703215081260776</v>
      </c>
      <c r="CC97" s="44">
        <f>$F97*'[1]INTERNAL PARAMETERS-2'!AN97*(1-VLOOKUP(AO$4,'[1]INTERNAL PARAMETERS-1'!$B$5:$J$44,4, FALSE))</f>
        <v>84.741149856534193</v>
      </c>
      <c r="CD97" s="44">
        <f>$F97*'[1]INTERNAL PARAMETERS-2'!AO97*(1-VLOOKUP(AP$4,'[1]INTERNAL PARAMETERS-1'!$B$5:$J$44,4, FALSE))</f>
        <v>329.14039929689659</v>
      </c>
      <c r="CE97" s="44">
        <f>$F97*'[1]INTERNAL PARAMETERS-2'!AP97*(1-VLOOKUP(AQ$4,'[1]INTERNAL PARAMETERS-1'!$B$5:$J$44,4, FALSE))</f>
        <v>46.669439388025268</v>
      </c>
      <c r="CF97" s="44">
        <f>$F97*'[1]INTERNAL PARAMETERS-2'!AQ97*(1-VLOOKUP(AR$4,'[1]INTERNAL PARAMETERS-1'!$B$5:$J$44,4, FALSE))</f>
        <v>22.106176742380537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6905.8063610573035</v>
      </c>
    </row>
    <row r="98" spans="3:87" x14ac:dyDescent="0.5">
      <c r="C98" s="27" t="s">
        <v>10</v>
      </c>
      <c r="D98" s="26" t="s">
        <v>63</v>
      </c>
      <c r="E98" s="26" t="s">
        <v>77</v>
      </c>
      <c r="F98" s="124">
        <f>OVERALL2021!AI98</f>
        <v>10608.494188576462</v>
      </c>
      <c r="G98" s="45">
        <f>$F98*'[1]INTERNAL PARAMETERS-2'!F98*VLOOKUP(G$4,'[1]INTERNAL PARAMETERS-1'!$B$5:$J$44,4, FALSE)</f>
        <v>49.628657512998409</v>
      </c>
      <c r="H98" s="44">
        <f>$F98*'[1]INTERNAL PARAMETERS-2'!G98*VLOOKUP(H$4,'[1]INTERNAL PARAMETERS-1'!$B$5:$J$44,4, FALSE)</f>
        <v>53.652459358725459</v>
      </c>
      <c r="I98" s="44">
        <f>$F98*'[1]INTERNAL PARAMETERS-2'!H98*VLOOKUP(I$4,'[1]INTERNAL PARAMETERS-1'!$B$5:$J$44,4, FALSE)</f>
        <v>143.90825489583136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1.3409136654360649</v>
      </c>
      <c r="M98" s="44">
        <f>$F98*'[1]INTERNAL PARAMETERS-2'!L98*VLOOKUP(M$4,'[1]INTERNAL PARAMETERS-1'!$B$5:$J$44,4, FALSE)</f>
        <v>4.0239609731398813</v>
      </c>
      <c r="N98" s="44">
        <f>$F98*'[1]INTERNAL PARAMETERS-2'!M98*VLOOKUP(N$4,'[1]INTERNAL PARAMETERS-1'!$B$5:$J$44,4, FALSE)</f>
        <v>29.710201866998183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9.389578206309027</v>
      </c>
      <c r="S98" s="44">
        <f>$F98*'[1]INTERNAL PARAMETERS-2'!R98*VLOOKUP(S$4,'[1]INTERNAL PARAMETERS-1'!$B$5:$J$44,4, FALSE)</f>
        <v>66.075271265903211</v>
      </c>
      <c r="T98" s="44">
        <f>$F98*'[1]INTERNAL PARAMETERS-2'!S98*VLOOKUP(T$4,'[1]INTERNAL PARAMETERS-1'!$B$5:$J$44,4, FALSE)</f>
        <v>1.4754293717472144</v>
      </c>
      <c r="U98" s="44">
        <f>$F98*'[1]INTERNAL PARAMETERS-2'!T98*VLOOKUP(U$4,'[1]INTERNAL PARAMETERS-1'!$B$5:$J$44,4, FALSE)</f>
        <v>4.2921967486980366</v>
      </c>
      <c r="V98" s="44">
        <f>$F98*'[1]INTERNAL PARAMETERS-2'!U98*VLOOKUP(V$4,'[1]INTERNAL PARAMETERS-1'!$B$5:$J$44,4, FALSE)</f>
        <v>51.305542189386692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4.0238018457270517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2734.2568430207957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76.455258489657737</v>
      </c>
      <c r="BB98" s="44">
        <f>$F98*'[1]INTERNAL PARAMETERS-2'!M98*(1-VLOOKUP(N$4,'[1]INTERNAL PARAMETERS-1'!$B$5:$J$44,4, FALSE))</f>
        <v>564.49383547296543</v>
      </c>
      <c r="BC98" s="44">
        <f>$F98*'[1]INTERNAL PARAMETERS-2'!N98*(1-VLOOKUP(O$4,'[1]INTERNAL PARAMETERS-1'!$B$5:$J$44,4, FALSE))</f>
        <v>229.36519200179282</v>
      </c>
      <c r="BD98" s="44">
        <f>$F98*'[1]INTERNAL PARAMETERS-2'!O98*(1-VLOOKUP(P$4,'[1]INTERNAL PARAMETERS-1'!$B$5:$J$44,4, FALSE))</f>
        <v>470.80285039018565</v>
      </c>
      <c r="BE98" s="44">
        <f>$F98*'[1]INTERNAL PARAMETERS-2'!P98*(1-VLOOKUP(Q$4,'[1]INTERNAL PARAMETERS-1'!$B$5:$J$44,4, FALSE))</f>
        <v>390.32363092738802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1255.430154052161</v>
      </c>
      <c r="BH98" s="44">
        <f>$F98*'[1]INTERNAL PARAMETERS-2'!S98*(1-VLOOKUP(T$4,'[1]INTERNAL PARAMETERS-1'!$B$5:$J$44,4, FALSE))</f>
        <v>13.278864345724928</v>
      </c>
      <c r="BI98" s="44">
        <f>$F98*'[1]INTERNAL PARAMETERS-2'!T98*(1-VLOOKUP(U$4,'[1]INTERNAL PARAMETERS-1'!$B$5:$J$44,4, FALSE))</f>
        <v>17.168786994792146</v>
      </c>
      <c r="BJ98" s="44">
        <f>$F98*'[1]INTERNAL PARAMETERS-2'!U98*(1-VLOOKUP(V$4,'[1]INTERNAL PARAMETERS-1'!$B$5:$J$44,4, FALSE))</f>
        <v>290.73140573985791</v>
      </c>
      <c r="BK98" s="44">
        <f>$F98*'[1]INTERNAL PARAMETERS-2'!V98*(1-VLOOKUP(W$4,'[1]INTERNAL PARAMETERS-1'!$B$5:$J$44,4, FALSE))</f>
        <v>303.13772143857238</v>
      </c>
      <c r="BL98" s="44">
        <f>$F98*'[1]INTERNAL PARAMETERS-2'!W98*(1-VLOOKUP(X$4,'[1]INTERNAL PARAMETERS-1'!$B$5:$J$44,4, FALSE))</f>
        <v>378.25222539020695</v>
      </c>
      <c r="BM98" s="44">
        <f>$F98*'[1]INTERNAL PARAMETERS-2'!X98*(1-VLOOKUP(Y$4,'[1]INTERNAL PARAMETERS-1'!$B$5:$J$44,4, FALSE))</f>
        <v>59.018235719307434</v>
      </c>
      <c r="BN98" s="44">
        <f>$F98*'[1]INTERNAL PARAMETERS-2'!Y98*(1-VLOOKUP(Z$4,'[1]INTERNAL PARAMETERS-1'!$B$5:$J$44,4, FALSE))</f>
        <v>430.56377108349631</v>
      </c>
      <c r="BO98" s="44">
        <f>$F98*'[1]INTERNAL PARAMETERS-2'!Z98*(1-VLOOKUP(AA$4,'[1]INTERNAL PARAMETERS-1'!$B$5:$J$44,4, FALSE))</f>
        <v>395.68940728797003</v>
      </c>
      <c r="BP98" s="44">
        <f>$F98*'[1]INTERNAL PARAMETERS-2'!AA98*(1-VLOOKUP(AB$4,'[1]INTERNAL PARAMETERS-1'!$B$5:$J$44,4, FALSE))</f>
        <v>162.29935259103129</v>
      </c>
      <c r="BQ98" s="44">
        <f>$F98*'[1]INTERNAL PARAMETERS-2'!AB98*(1-VLOOKUP(AC$4,'[1]INTERNAL PARAMETERS-1'!$B$5:$J$44,4, FALSE))</f>
        <v>1297.056028761652</v>
      </c>
      <c r="BR98" s="44">
        <f>$F98*'[1]INTERNAL PARAMETERS-2'!AC98*(1-VLOOKUP(AD$4,'[1]INTERNAL PARAMETERS-1'!$B$5:$J$44,4, FALSE))</f>
        <v>115.35358325832388</v>
      </c>
      <c r="BS98" s="44">
        <f>$F98*'[1]INTERNAL PARAMETERS-2'!AD98*(1-VLOOKUP(AE$4,'[1]INTERNAL PARAMETERS-1'!$B$5:$J$44,4, FALSE))</f>
        <v>25.484785589217235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64.382951230470539</v>
      </c>
      <c r="CA98" s="44">
        <f>$F98*'[1]INTERNAL PARAMETERS-2'!AL98*(1-VLOOKUP(AM$4,'[1]INTERNAL PARAMETERS-1'!$B$5:$J$44,4, FALSE))</f>
        <v>28.16767376950822</v>
      </c>
      <c r="CB98" s="44">
        <f>$F98*'[1]INTERNAL PARAMETERS-2'!AM98*(1-VLOOKUP(AN$4,'[1]INTERNAL PARAMETERS-1'!$B$5:$J$44,4, FALSE))</f>
        <v>80.479219462797616</v>
      </c>
      <c r="CC98" s="44">
        <f>$F98*'[1]INTERNAL PARAMETERS-2'!AN98*(1-VLOOKUP(AO$4,'[1]INTERNAL PARAMETERS-1'!$B$5:$J$44,4, FALSE))</f>
        <v>156.93463707986817</v>
      </c>
      <c r="CD98" s="44">
        <f>$F98*'[1]INTERNAL PARAMETERS-2'!AO98*(1-VLOOKUP(AP$4,'[1]INTERNAL PARAMETERS-1'!$B$5:$J$44,4, FALSE))</f>
        <v>533.8448879552202</v>
      </c>
      <c r="CE98" s="44">
        <f>$F98*'[1]INTERNAL PARAMETERS-2'!AP98*(1-VLOOKUP(AQ$4,'[1]INTERNAL PARAMETERS-1'!$B$5:$J$44,4, FALSE))</f>
        <v>56.335347539016439</v>
      </c>
      <c r="CF98" s="44">
        <f>$F98*'[1]INTERNAL PARAMETERS-2'!AQ98*(1-VLOOKUP(AR$4,'[1]INTERNAL PARAMETERS-1'!$B$5:$J$44,4, FALSE))</f>
        <v>56.335347539016439</v>
      </c>
      <c r="CG98" s="44">
        <f>$F98*'[1]INTERNAL PARAMETERS-2'!AR98*(1-VLOOKUP(AS$4,'[1]INTERNAL PARAMETERS-1'!$B$5:$J$44,4, FALSE))</f>
        <v>4.0238018457270517</v>
      </c>
      <c r="CH98" s="43">
        <f>$F98*'[1]INTERNAL PARAMETERS-2'!AS98*(1-VLOOKUP(AT$4,'[1]INTERNAL PARAMETERS-1'!$B$5:$J$44,4, FALSE))</f>
        <v>0</v>
      </c>
      <c r="CI98" s="42">
        <f t="shared" si="1"/>
        <v>10608.492066877623</v>
      </c>
    </row>
    <row r="99" spans="3:87" x14ac:dyDescent="0.5">
      <c r="C99" s="27" t="s">
        <v>10</v>
      </c>
      <c r="D99" s="26" t="s">
        <v>63</v>
      </c>
      <c r="E99" s="26" t="s">
        <v>76</v>
      </c>
      <c r="F99" s="124">
        <f>OVERALL2021!AI99</f>
        <v>11874.501511586453</v>
      </c>
      <c r="G99" s="45">
        <f>$F99*'[1]INTERNAL PARAMETERS-2'!F99*VLOOKUP(G$4,'[1]INTERNAL PARAMETERS-1'!$B$5:$J$44,4, FALSE)</f>
        <v>55.129748167842422</v>
      </c>
      <c r="H99" s="44">
        <f>$F99*'[1]INTERNAL PARAMETERS-2'!G99*VLOOKUP(H$4,'[1]INTERNAL PARAMETERS-1'!$B$5:$J$44,4, FALSE)</f>
        <v>100.41434713242853</v>
      </c>
      <c r="I99" s="44">
        <f>$F99*'[1]INTERNAL PARAMETERS-2'!H99*VLOOKUP(I$4,'[1]INTERNAL PARAMETERS-1'!$B$5:$J$44,4, FALSE)</f>
        <v>143.59169705876852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4.9222777390903749</v>
      </c>
      <c r="N99" s="44">
        <f>$F99*'[1]INTERNAL PARAMETERS-2'!M99*VLOOKUP(N$4,'[1]INTERNAL PARAMETERS-1'!$B$5:$J$44,4, FALSE)</f>
        <v>26.777179026150129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17.720318605740463</v>
      </c>
      <c r="S99" s="44">
        <f>$F99*'[1]INTERNAL PARAMETERS-2'!R99*VLOOKUP(S$4,'[1]INTERNAL PARAMETERS-1'!$B$5:$J$44,4, FALSE)</f>
        <v>61.96263320014706</v>
      </c>
      <c r="T99" s="44">
        <f>$F99*'[1]INTERNAL PARAMETERS-2'!S99*VLOOKUP(T$4,'[1]INTERNAL PARAMETERS-1'!$B$5:$J$44,4, FALSE)</f>
        <v>3.5440637211480928</v>
      </c>
      <c r="U99" s="44">
        <f>$F99*'[1]INTERNAL PARAMETERS-2'!T99*VLOOKUP(U$4,'[1]INTERNAL PARAMETERS-1'!$B$5:$J$44,4, FALSE)</f>
        <v>6.6943689721719792</v>
      </c>
      <c r="V99" s="44">
        <f>$F99*'[1]INTERNAL PARAMETERS-2'!U99*VLOOKUP(V$4,'[1]INTERNAL PARAMETERS-1'!$B$5:$J$44,4, FALSE)</f>
        <v>41.937770713545454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5.9063770518631014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1.9687923506210339</v>
      </c>
      <c r="AJ99" s="44">
        <f>$F99*'[1]INTERNAL PARAMETERS-2'!AI99*VLOOKUP(AJ$4,'[1]INTERNAL PARAMETERS-1'!$B$5:$J$44,4, FALSE)</f>
        <v>9.8439617531051695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2728.2422441166013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93.523277042717112</v>
      </c>
      <c r="BB99" s="44">
        <f>$F99*'[1]INTERNAL PARAMETERS-2'!M99*(1-VLOOKUP(N$4,'[1]INTERNAL PARAMETERS-1'!$B$5:$J$44,4, FALSE))</f>
        <v>508.76640149685238</v>
      </c>
      <c r="BC99" s="44">
        <f>$F99*'[1]INTERNAL PARAMETERS-2'!N99*(1-VLOOKUP(O$4,'[1]INTERNAL PARAMETERS-1'!$B$5:$J$44,4, FALSE))</f>
        <v>393.78221912722995</v>
      </c>
      <c r="BD99" s="44">
        <f>$F99*'[1]INTERNAL PARAMETERS-2'!O99*(1-VLOOKUP(P$4,'[1]INTERNAL PARAMETERS-1'!$B$5:$J$44,4, FALSE))</f>
        <v>437.09802574119499</v>
      </c>
      <c r="BE99" s="44">
        <f>$F99*'[1]INTERNAL PARAMETERS-2'!P99*(1-VLOOKUP(Q$4,'[1]INTERNAL PARAMETERS-1'!$B$5:$J$44,4, FALSE))</f>
        <v>576.89059478634658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1177.290030802794</v>
      </c>
      <c r="BH99" s="44">
        <f>$F99*'[1]INTERNAL PARAMETERS-2'!S99*(1-VLOOKUP(T$4,'[1]INTERNAL PARAMETERS-1'!$B$5:$J$44,4, FALSE))</f>
        <v>31.896573490332834</v>
      </c>
      <c r="BI99" s="44">
        <f>$F99*'[1]INTERNAL PARAMETERS-2'!T99*(1-VLOOKUP(U$4,'[1]INTERNAL PARAMETERS-1'!$B$5:$J$44,4, FALSE))</f>
        <v>26.777475888687917</v>
      </c>
      <c r="BJ99" s="44">
        <f>$F99*'[1]INTERNAL PARAMETERS-2'!U99*(1-VLOOKUP(V$4,'[1]INTERNAL PARAMETERS-1'!$B$5:$J$44,4, FALSE))</f>
        <v>237.64736737675756</v>
      </c>
      <c r="BK99" s="44">
        <f>$F99*'[1]INTERNAL PARAMETERS-2'!V99*(1-VLOOKUP(W$4,'[1]INTERNAL PARAMETERS-1'!$B$5:$J$44,4, FALSE))</f>
        <v>313.05698295116292</v>
      </c>
      <c r="BL99" s="44">
        <f>$F99*'[1]INTERNAL PARAMETERS-2'!W99*(1-VLOOKUP(X$4,'[1]INTERNAL PARAMETERS-1'!$B$5:$J$44,4, FALSE))</f>
        <v>602.48727024472237</v>
      </c>
      <c r="BM99" s="44">
        <f>$F99*'[1]INTERNAL PARAMETERS-2'!X99*(1-VLOOKUP(Y$4,'[1]INTERNAL PARAMETERS-1'!$B$5:$J$44,4, FALSE))</f>
        <v>153.57530294964994</v>
      </c>
      <c r="BN99" s="44">
        <f>$F99*'[1]INTERNAL PARAMETERS-2'!Y99*(1-VLOOKUP(Z$4,'[1]INTERNAL PARAMETERS-1'!$B$5:$J$44,4, FALSE))</f>
        <v>523.73082641927635</v>
      </c>
      <c r="BO99" s="44">
        <f>$F99*'[1]INTERNAL PARAMETERS-2'!Z99*(1-VLOOKUP(AA$4,'[1]INTERNAL PARAMETERS-1'!$B$5:$J$44,4, FALSE))</f>
        <v>488.29018920779544</v>
      </c>
      <c r="BP99" s="44">
        <f>$F99*'[1]INTERNAL PARAMETERS-2'!AA99*(1-VLOOKUP(AB$4,'[1]INTERNAL PARAMETERS-1'!$B$5:$J$44,4, FALSE))</f>
        <v>171.2956215553904</v>
      </c>
      <c r="BQ99" s="44">
        <f>$F99*'[1]INTERNAL PARAMETERS-2'!AB99*(1-VLOOKUP(AC$4,'[1]INTERNAL PARAMETERS-1'!$B$5:$J$44,4, FALSE))</f>
        <v>1588.9116104134182</v>
      </c>
      <c r="BR99" s="44">
        <f>$F99*'[1]INTERNAL PARAMETERS-2'!AC99*(1-VLOOKUP(AD$4,'[1]INTERNAL PARAMETERS-1'!$B$5:$J$44,4, FALSE))</f>
        <v>159.48168000151301</v>
      </c>
      <c r="BS99" s="44">
        <f>$F99*'[1]INTERNAL PARAMETERS-2'!AD99*(1-VLOOKUP(AE$4,'[1]INTERNAL PARAMETERS-1'!$B$5:$J$44,4, FALSE))</f>
        <v>53.160955817221392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55.129748167842422</v>
      </c>
      <c r="CA99" s="44">
        <f>$F99*'[1]INTERNAL PARAMETERS-2'!AL99*(1-VLOOKUP(AM$4,'[1]INTERNAL PARAMETERS-1'!$B$5:$J$44,4, FALSE))</f>
        <v>57.098540518463466</v>
      </c>
      <c r="CB99" s="44">
        <f>$F99*'[1]INTERNAL PARAMETERS-2'!AM99*(1-VLOOKUP(AN$4,'[1]INTERNAL PARAMETERS-1'!$B$5:$J$44,4, FALSE))</f>
        <v>66.942502271568628</v>
      </c>
      <c r="CC99" s="44">
        <f>$F99*'[1]INTERNAL PARAMETERS-2'!AN99*(1-VLOOKUP(AO$4,'[1]INTERNAL PARAMETERS-1'!$B$5:$J$44,4, FALSE))</f>
        <v>214.61142816935546</v>
      </c>
      <c r="CD99" s="44">
        <f>$F99*'[1]INTERNAL PARAMETERS-2'!AO99*(1-VLOOKUP(AP$4,'[1]INTERNAL PARAMETERS-1'!$B$5:$J$44,4, FALSE))</f>
        <v>624.14517355170483</v>
      </c>
      <c r="CE99" s="44">
        <f>$F99*'[1]INTERNAL PARAMETERS-2'!AP99*(1-VLOOKUP(AQ$4,'[1]INTERNAL PARAMETERS-1'!$B$5:$J$44,4, FALSE))</f>
        <v>86.631613227930131</v>
      </c>
      <c r="CF99" s="44">
        <f>$F99*'[1]INTERNAL PARAMETERS-2'!AQ99*(1-VLOOKUP(AR$4,'[1]INTERNAL PARAMETERS-1'!$B$5:$J$44,4, FALSE))</f>
        <v>21.657903306982533</v>
      </c>
      <c r="CG99" s="44">
        <f>$F99*'[1]INTERNAL PARAMETERS-2'!AR99*(1-VLOOKUP(AS$4,'[1]INTERNAL PARAMETERS-1'!$B$5:$J$44,4, FALSE))</f>
        <v>1.9687923506210339</v>
      </c>
      <c r="CH99" s="43">
        <f>$F99*'[1]INTERNAL PARAMETERS-2'!AS99*(1-VLOOKUP(AT$4,'[1]INTERNAL PARAMETERS-1'!$B$5:$J$44,4, FALSE))</f>
        <v>0</v>
      </c>
      <c r="CI99" s="42">
        <f t="shared" si="1"/>
        <v>11874.503886486755</v>
      </c>
    </row>
    <row r="100" spans="3:87" x14ac:dyDescent="0.5">
      <c r="C100" s="27" t="s">
        <v>10</v>
      </c>
      <c r="D100" s="26" t="s">
        <v>63</v>
      </c>
      <c r="E100" s="26" t="s">
        <v>75</v>
      </c>
      <c r="F100" s="124">
        <f>OVERALL2021!AI100</f>
        <v>9648.952969323871</v>
      </c>
      <c r="G100" s="45">
        <f>$F100*'[1]INTERNAL PARAMETERS-2'!F100*VLOOKUP(G$4,'[1]INTERNAL PARAMETERS-1'!$B$5:$J$44,4, FALSE)</f>
        <v>68.190115529508731</v>
      </c>
      <c r="H100" s="44">
        <f>$F100*'[1]INTERNAL PARAMETERS-2'!G100*VLOOKUP(H$4,'[1]INTERNAL PARAMETERS-1'!$B$5:$J$44,4, FALSE)</f>
        <v>56.156906281464927</v>
      </c>
      <c r="I100" s="44">
        <f>$F100*'[1]INTERNAL PARAMETERS-2'!H100*VLOOKUP(I$4,'[1]INTERNAL PARAMETERS-1'!$B$5:$J$44,4, FALSE)</f>
        <v>116.54483019521354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4.011069749347933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4.9137292996281809</v>
      </c>
      <c r="N100" s="44">
        <f>$F100*'[1]INTERNAL PARAMETERS-2'!M100*VLOOKUP(N$4,'[1]INTERNAL PARAMETERS-1'!$B$5:$J$44,4, FALSE)</f>
        <v>19.454363711045332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14.039226570366232</v>
      </c>
      <c r="S100" s="44">
        <f>$F100*'[1]INTERNAL PARAMETERS-2'!R100*VLOOKUP(S$4,'[1]INTERNAL PARAMETERS-1'!$B$5:$J$44,4, FALSE)</f>
        <v>47.012062860023384</v>
      </c>
      <c r="T100" s="44">
        <f>$F100*'[1]INTERNAL PARAMETERS-2'!S100*VLOOKUP(T$4,'[1]INTERNAL PARAMETERS-1'!$B$5:$J$44,4, FALSE)</f>
        <v>2.2061366069062101</v>
      </c>
      <c r="U100" s="44">
        <f>$F100*'[1]INTERNAL PARAMETERS-2'!T100*VLOOKUP(U$4,'[1]INTERNAL PARAMETERS-1'!$B$5:$J$44,4, FALSE)</f>
        <v>4.4122732138124201</v>
      </c>
      <c r="V100" s="44">
        <f>$F100*'[1]INTERNAL PARAMETERS-2'!U100*VLOOKUP(V$4,'[1]INTERNAL PARAMETERS-1'!$B$5:$J$44,4, FALSE)</f>
        <v>28.880715335366897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4.011069749347933</v>
      </c>
      <c r="AG100" s="44">
        <f>$F100*'[1]INTERNAL PARAMETERS-2'!AF100*VLOOKUP(AG$4,'[1]INTERNAL PARAMETERS-1'!$B$5:$J$44,4, FALSE)</f>
        <v>2.0060173223224327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4.011069749347933</v>
      </c>
      <c r="AJ100" s="44">
        <f>$F100*'[1]INTERNAL PARAMETERS-2'!AI100*VLOOKUP(AJ$4,'[1]INTERNAL PARAMETERS-1'!$B$5:$J$44,4, FALSE)</f>
        <v>8.0221394986958661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2214.3517737090569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93.360856692935428</v>
      </c>
      <c r="BB100" s="44">
        <f>$F100*'[1]INTERNAL PARAMETERS-2'!M100*(1-VLOOKUP(N$4,'[1]INTERNAL PARAMETERS-1'!$B$5:$J$44,4, FALSE))</f>
        <v>369.63291050986123</v>
      </c>
      <c r="BC100" s="44">
        <f>$F100*'[1]INTERNAL PARAMETERS-2'!N100*(1-VLOOKUP(O$4,'[1]INTERNAL PARAMETERS-1'!$B$5:$J$44,4, FALSE))</f>
        <v>421.17679711098697</v>
      </c>
      <c r="BD100" s="44">
        <f>$F100*'[1]INTERNAL PARAMETERS-2'!O100*(1-VLOOKUP(P$4,'[1]INTERNAL PARAMETERS-1'!$B$5:$J$44,4, FALSE))</f>
        <v>363.01387350719961</v>
      </c>
      <c r="BE100" s="44">
        <f>$F100*'[1]INTERNAL PARAMETERS-2'!P100*(1-VLOOKUP(Q$4,'[1]INTERNAL PARAMETERS-1'!$B$5:$J$44,4, FALSE))</f>
        <v>389.08727422090658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893.22919434044422</v>
      </c>
      <c r="BH100" s="44">
        <f>$F100*'[1]INTERNAL PARAMETERS-2'!S100*(1-VLOOKUP(T$4,'[1]INTERNAL PARAMETERS-1'!$B$5:$J$44,4, FALSE))</f>
        <v>19.85522946215589</v>
      </c>
      <c r="BI100" s="44">
        <f>$F100*'[1]INTERNAL PARAMETERS-2'!T100*(1-VLOOKUP(U$4,'[1]INTERNAL PARAMETERS-1'!$B$5:$J$44,4, FALSE))</f>
        <v>17.64909285524968</v>
      </c>
      <c r="BJ100" s="44">
        <f>$F100*'[1]INTERNAL PARAMETERS-2'!U100*(1-VLOOKUP(V$4,'[1]INTERNAL PARAMETERS-1'!$B$5:$J$44,4, FALSE))</f>
        <v>163.6573869004124</v>
      </c>
      <c r="BK100" s="44">
        <f>$F100*'[1]INTERNAL PARAMETERS-2'!V100*(1-VLOOKUP(W$4,'[1]INTERNAL PARAMETERS-1'!$B$5:$J$44,4, FALSE))</f>
        <v>256.7171480159401</v>
      </c>
      <c r="BL100" s="44">
        <f>$F100*'[1]INTERNAL PARAMETERS-2'!W100*(1-VLOOKUP(X$4,'[1]INTERNAL PARAMETERS-1'!$B$5:$J$44,4, FALSE))</f>
        <v>441.23214585772661</v>
      </c>
      <c r="BM100" s="44">
        <f>$F100*'[1]INTERNAL PARAMETERS-2'!X100*(1-VLOOKUP(Y$4,'[1]INTERNAL PARAMETERS-1'!$B$5:$J$44,4, FALSE))</f>
        <v>104.29167306423399</v>
      </c>
      <c r="BN100" s="44">
        <f>$F100*'[1]INTERNAL PARAMETERS-2'!Y100*(1-VLOOKUP(Z$4,'[1]INTERNAL PARAMETERS-1'!$B$5:$J$44,4, FALSE))</f>
        <v>445.24418050237148</v>
      </c>
      <c r="BO100" s="44">
        <f>$F100*'[1]INTERNAL PARAMETERS-2'!Z100*(1-VLOOKUP(AA$4,'[1]INTERNAL PARAMETERS-1'!$B$5:$J$44,4, FALSE))</f>
        <v>503.40613921086191</v>
      </c>
      <c r="BP100" s="44">
        <f>$F100*'[1]INTERNAL PARAMETERS-2'!AA100*(1-VLOOKUP(AB$4,'[1]INTERNAL PARAMETERS-1'!$B$5:$J$44,4, FALSE))</f>
        <v>180.5039280924386</v>
      </c>
      <c r="BQ100" s="44">
        <f>$F100*'[1]INTERNAL PARAMETERS-2'!AB100*(1-VLOOKUP(AC$4,'[1]INTERNAL PARAMETERS-1'!$B$5:$J$44,4, FALSE))</f>
        <v>1383.8653784992898</v>
      </c>
      <c r="BR100" s="44">
        <f>$F100*'[1]INTERNAL PARAMETERS-2'!AC100*(1-VLOOKUP(AD$4,'[1]INTERNAL PARAMETERS-1'!$B$5:$J$44,4, FALSE))</f>
        <v>104.29167306423399</v>
      </c>
      <c r="BS100" s="44">
        <f>$F100*'[1]INTERNAL PARAMETERS-2'!AD100*(1-VLOOKUP(AE$4,'[1]INTERNAL PARAMETERS-1'!$B$5:$J$44,4, FALSE))</f>
        <v>24.067383391384531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36.100592639428335</v>
      </c>
      <c r="CA100" s="44">
        <f>$F100*'[1]INTERNAL PARAMETERS-2'!AL100*(1-VLOOKUP(AM$4,'[1]INTERNAL PARAMETERS-1'!$B$5:$J$44,4, FALSE))</f>
        <v>60.167976030812866</v>
      </c>
      <c r="CB100" s="44">
        <f>$F100*'[1]INTERNAL PARAMETERS-2'!AM100*(1-VLOOKUP(AN$4,'[1]INTERNAL PARAMETERS-1'!$B$5:$J$44,4, FALSE))</f>
        <v>64.179045780160791</v>
      </c>
      <c r="CC100" s="44">
        <f>$F100*'[1]INTERNAL PARAMETERS-2'!AN100*(1-VLOOKUP(AO$4,'[1]INTERNAL PARAMETERS-1'!$B$5:$J$44,4, FALSE))</f>
        <v>200.5602417344752</v>
      </c>
      <c r="CD100" s="44">
        <f>$F100*'[1]INTERNAL PARAMETERS-2'!AO100*(1-VLOOKUP(AP$4,'[1]INTERNAL PARAMETERS-1'!$B$5:$J$44,4, FALSE))</f>
        <v>449.25525025171942</v>
      </c>
      <c r="CE100" s="44">
        <f>$F100*'[1]INTERNAL PARAMETERS-2'!AP100*(1-VLOOKUP(AQ$4,'[1]INTERNAL PARAMETERS-1'!$B$5:$J$44,4, FALSE))</f>
        <v>62.173993353135295</v>
      </c>
      <c r="CF100" s="44">
        <f>$F100*'[1]INTERNAL PARAMETERS-2'!AQ100*(1-VLOOKUP(AR$4,'[1]INTERNAL PARAMETERS-1'!$B$5:$J$44,4, FALSE))</f>
        <v>4.011069749347933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9648.9539342191656</v>
      </c>
    </row>
    <row r="101" spans="3:87" x14ac:dyDescent="0.5">
      <c r="C101" s="27" t="s">
        <v>10</v>
      </c>
      <c r="D101" s="26" t="s">
        <v>63</v>
      </c>
      <c r="E101" s="26" t="s">
        <v>74</v>
      </c>
      <c r="F101" s="124">
        <f>OVERALL2021!AI101</f>
        <v>7371.5879654560731</v>
      </c>
      <c r="G101" s="45">
        <f>$F101*'[1]INTERNAL PARAMETERS-2'!F101*VLOOKUP(G$4,'[1]INTERNAL PARAMETERS-1'!$B$5:$J$44,4, FALSE)</f>
        <v>74.460410039071803</v>
      </c>
      <c r="H101" s="44">
        <f>$F101*'[1]INTERNAL PARAMETERS-2'!G101*VLOOKUP(H$4,'[1]INTERNAL PARAMETERS-1'!$B$5:$J$44,4, FALSE)</f>
        <v>58.504607887842127</v>
      </c>
      <c r="I101" s="44">
        <f>$F101*'[1]INTERNAL PARAMETERS-2'!H101*VLOOKUP(I$4,'[1]INTERNAL PARAMETERS-1'!$B$5:$J$44,4, FALSE)</f>
        <v>85.502532800167415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5.2299573717919481</v>
      </c>
      <c r="N101" s="44">
        <f>$F101*'[1]INTERNAL PARAMETERS-2'!M101*VLOOKUP(N$4,'[1]INTERNAL PARAMETERS-1'!$B$5:$J$44,4, FALSE)</f>
        <v>13.73971851911444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8.8643345284609278</v>
      </c>
      <c r="S101" s="44">
        <f>$F101*'[1]INTERNAL PARAMETERS-2'!R101*VLOOKUP(S$4,'[1]INTERNAL PARAMETERS-1'!$B$5:$J$44,4, FALSE)</f>
        <v>28.581563154944213</v>
      </c>
      <c r="T101" s="44">
        <f>$F101*'[1]INTERNAL PARAMETERS-2'!S101*VLOOKUP(T$4,'[1]INTERNAL PARAMETERS-1'!$B$5:$J$44,4, FALSE)</f>
        <v>1.9501535962614041</v>
      </c>
      <c r="U101" s="44">
        <f>$F101*'[1]INTERNAL PARAMETERS-2'!T101*VLOOKUP(U$4,'[1]INTERNAL PARAMETERS-1'!$B$5:$J$44,4, FALSE)</f>
        <v>4.9640273359381197</v>
      </c>
      <c r="V101" s="44">
        <f>$F101*'[1]INTERNAL PARAMETERS-2'!U101*VLOOKUP(V$4,'[1]INTERNAL PARAMETERS-1'!$B$5:$J$44,4, FALSE)</f>
        <v>23.667773190990676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1.7728669056921855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7.0914676227687421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1624.5481232031807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99.369190064047004</v>
      </c>
      <c r="BB101" s="44">
        <f>$F101*'[1]INTERNAL PARAMETERS-2'!M101*(1-VLOOKUP(N$4,'[1]INTERNAL PARAMETERS-1'!$B$5:$J$44,4, FALSE))</f>
        <v>261.05465186317434</v>
      </c>
      <c r="BC101" s="44">
        <f>$F101*'[1]INTERNAL PARAMETERS-2'!N101*(1-VLOOKUP(O$4,'[1]INTERNAL PARAMETERS-1'!$B$5:$J$44,4, FALSE))</f>
        <v>312.02457540182462</v>
      </c>
      <c r="BD101" s="44">
        <f>$F101*'[1]INTERNAL PARAMETERS-2'!O101*(1-VLOOKUP(P$4,'[1]INTERNAL PARAMETERS-1'!$B$5:$J$44,4, FALSE))</f>
        <v>283.65870491074969</v>
      </c>
      <c r="BE101" s="44">
        <f>$F101*'[1]INTERNAL PARAMETERS-2'!P101*(1-VLOOKUP(Q$4,'[1]INTERNAL PARAMETERS-1'!$B$5:$J$44,4, FALSE))</f>
        <v>290.75017253351842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543.04969994394003</v>
      </c>
      <c r="BH101" s="44">
        <f>$F101*'[1]INTERNAL PARAMETERS-2'!S101*(1-VLOOKUP(T$4,'[1]INTERNAL PARAMETERS-1'!$B$5:$J$44,4, FALSE))</f>
        <v>17.551382366352634</v>
      </c>
      <c r="BI101" s="44">
        <f>$F101*'[1]INTERNAL PARAMETERS-2'!T101*(1-VLOOKUP(U$4,'[1]INTERNAL PARAMETERS-1'!$B$5:$J$44,4, FALSE))</f>
        <v>19.856109343752479</v>
      </c>
      <c r="BJ101" s="44">
        <f>$F101*'[1]INTERNAL PARAMETERS-2'!U101*(1-VLOOKUP(V$4,'[1]INTERNAL PARAMETERS-1'!$B$5:$J$44,4, FALSE))</f>
        <v>134.11738141561383</v>
      </c>
      <c r="BK101" s="44">
        <f>$F101*'[1]INTERNAL PARAMETERS-2'!V101*(1-VLOOKUP(W$4,'[1]INTERNAL PARAMETERS-1'!$B$5:$J$44,4, FALSE))</f>
        <v>198.56109343752479</v>
      </c>
      <c r="BL101" s="44">
        <f>$F101*'[1]INTERNAL PARAMETERS-2'!W101*(1-VLOOKUP(X$4,'[1]INTERNAL PARAMETERS-1'!$B$5:$J$44,4, FALSE))</f>
        <v>361.6655859200024</v>
      </c>
      <c r="BM101" s="44">
        <f>$F101*'[1]INTERNAL PARAMETERS-2'!X101*(1-VLOOKUP(Y$4,'[1]INTERNAL PARAMETERS-1'!$B$5:$J$44,4, FALSE))</f>
        <v>125.87355030414518</v>
      </c>
      <c r="BN101" s="44">
        <f>$F101*'[1]INTERNAL PARAMETERS-2'!Y101*(1-VLOOKUP(Z$4,'[1]INTERNAL PARAMETERS-1'!$B$5:$J$44,4, FALSE))</f>
        <v>345.70904660997621</v>
      </c>
      <c r="BO101" s="44">
        <f>$F101*'[1]INTERNAL PARAMETERS-2'!Z101*(1-VLOOKUP(AA$4,'[1]INTERNAL PARAMETERS-1'!$B$5:$J$44,4, FALSE))</f>
        <v>358.11911494982149</v>
      </c>
      <c r="BP101" s="44">
        <f>$F101*'[1]INTERNAL PARAMETERS-2'!AA101*(1-VLOOKUP(AB$4,'[1]INTERNAL PARAMETERS-1'!$B$5:$J$44,4, FALSE))</f>
        <v>120.55494958706862</v>
      </c>
      <c r="BQ101" s="44">
        <f>$F101*'[1]INTERNAL PARAMETERS-2'!AB101*(1-VLOOKUP(AC$4,'[1]INTERNAL PARAMETERS-1'!$B$5:$J$44,4, FALSE))</f>
        <v>1154.137829923206</v>
      </c>
      <c r="BR101" s="44">
        <f>$F101*'[1]INTERNAL PARAMETERS-2'!AC101*(1-VLOOKUP(AD$4,'[1]INTERNAL PARAMETERS-1'!$B$5:$J$44,4, FALSE))</f>
        <v>85.097611473224916</v>
      </c>
      <c r="BS101" s="44">
        <f>$F101*'[1]INTERNAL PARAMETERS-2'!AD101*(1-VLOOKUP(AE$4,'[1]INTERNAL PARAMETERS-1'!$B$5:$J$44,4, FALSE))</f>
        <v>30.138737396767155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37.230205019535902</v>
      </c>
      <c r="CA101" s="44">
        <f>$F101*'[1]INTERNAL PARAMETERS-2'!AL101*(1-VLOOKUP(AM$4,'[1]INTERNAL PARAMETERS-1'!$B$5:$J$44,4, FALSE))</f>
        <v>37.230205019535902</v>
      </c>
      <c r="CB101" s="44">
        <f>$F101*'[1]INTERNAL PARAMETERS-2'!AM101*(1-VLOOKUP(AN$4,'[1]INTERNAL PARAMETERS-1'!$B$5:$J$44,4, FALSE))</f>
        <v>53.186007170765571</v>
      </c>
      <c r="CC101" s="44">
        <f>$F101*'[1]INTERNAL PARAMETERS-2'!AN101*(1-VLOOKUP(AO$4,'[1]INTERNAL PARAMETERS-1'!$B$5:$J$44,4, FALSE))</f>
        <v>191.46962581475606</v>
      </c>
      <c r="CD101" s="44">
        <f>$F101*'[1]INTERNAL PARAMETERS-2'!AO101*(1-VLOOKUP(AP$4,'[1]INTERNAL PARAMETERS-1'!$B$5:$J$44,4, FALSE))</f>
        <v>320.88890993028559</v>
      </c>
      <c r="CE101" s="44">
        <f>$F101*'[1]INTERNAL PARAMETERS-2'!AP101*(1-VLOOKUP(AQ$4,'[1]INTERNAL PARAMETERS-1'!$B$5:$J$44,4, FALSE))</f>
        <v>42.548805736612458</v>
      </c>
      <c r="CF101" s="44">
        <f>$F101*'[1]INTERNAL PARAMETERS-2'!AQ101*(1-VLOOKUP(AR$4,'[1]INTERNAL PARAMETERS-1'!$B$5:$J$44,4, FALSE))</f>
        <v>7.0914676227687421</v>
      </c>
      <c r="CG101" s="44">
        <f>$F101*'[1]INTERNAL PARAMETERS-2'!AR101*(1-VLOOKUP(AS$4,'[1]INTERNAL PARAMETERS-1'!$B$5:$J$44,4, FALSE))</f>
        <v>1.7728669056921855</v>
      </c>
      <c r="CH101" s="43">
        <f>$F101*'[1]INTERNAL PARAMETERS-2'!AS101*(1-VLOOKUP(AT$4,'[1]INTERNAL PARAMETERS-1'!$B$5:$J$44,4, FALSE))</f>
        <v>0</v>
      </c>
      <c r="CI101" s="42">
        <f t="shared" si="1"/>
        <v>7371.5850168208872</v>
      </c>
    </row>
    <row r="102" spans="3:87" x14ac:dyDescent="0.5">
      <c r="C102" s="27" t="s">
        <v>10</v>
      </c>
      <c r="D102" s="26" t="s">
        <v>63</v>
      </c>
      <c r="E102" s="26" t="s">
        <v>73</v>
      </c>
      <c r="F102" s="124">
        <f>OVERALL2021!AI102</f>
        <v>6475.6861238021656</v>
      </c>
      <c r="G102" s="45">
        <f>$F102*'[1]INTERNAL PARAMETERS-2'!F102*VLOOKUP(G$4,'[1]INTERNAL PARAMETERS-1'!$B$5:$J$44,4, FALSE)</f>
        <v>59.581492887878966</v>
      </c>
      <c r="H102" s="44">
        <f>$F102*'[1]INTERNAL PARAMETERS-2'!G102*VLOOKUP(H$4,'[1]INTERNAL PARAMETERS-1'!$B$5:$J$44,4, FALSE)</f>
        <v>35.749025246449854</v>
      </c>
      <c r="I102" s="44">
        <f>$F102*'[1]INTERNAL PARAMETERS-2'!H102*VLOOKUP(I$4,'[1]INTERNAL PARAMETERS-1'!$B$5:$J$44,4, FALSE)</f>
        <v>67.284256775280411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4.0856075107986438</v>
      </c>
      <c r="N102" s="44">
        <f>$F102*'[1]INTERNAL PARAMETERS-2'!M102*VLOOKUP(N$4,'[1]INTERNAL PARAMETERS-1'!$B$5:$J$44,4, FALSE)</f>
        <v>9.5330841918634999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5.1067260772303875</v>
      </c>
      <c r="S102" s="44">
        <f>$F102*'[1]INTERNAL PARAMETERS-2'!R102*VLOOKUP(S$4,'[1]INTERNAL PARAMETERS-1'!$B$5:$J$44,4, FALSE)</f>
        <v>28.897716949036546</v>
      </c>
      <c r="T102" s="44">
        <f>$F102*'[1]INTERNAL PARAMETERS-2'!S102*VLOOKUP(T$4,'[1]INTERNAL PARAMETERS-1'!$B$5:$J$44,4, FALSE)</f>
        <v>2.5534925523376701</v>
      </c>
      <c r="U102" s="44">
        <f>$F102*'[1]INTERNAL PARAMETERS-2'!T102*VLOOKUP(U$4,'[1]INTERNAL PARAMETERS-1'!$B$5:$J$44,4, FALSE)</f>
        <v>4.0856398892292622</v>
      </c>
      <c r="V102" s="44">
        <f>$F102*'[1]INTERNAL PARAMETERS-2'!U102*VLOOKUP(V$4,'[1]INTERNAL PARAMETERS-1'!$B$5:$J$44,4, FALSE)</f>
        <v>19.662028642408661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1.7024578819475893</v>
      </c>
      <c r="AH102" s="44">
        <f>$F102*'[1]INTERNAL PARAMETERS-2'!AG102*VLOOKUP(AH$4,'[1]INTERNAL PARAMETERS-1'!$B$5:$J$44,4, FALSE)</f>
        <v>1.7024578819475893</v>
      </c>
      <c r="AI102" s="44">
        <f>$F102*'[1]INTERNAL PARAMETERS-2'!AH102*VLOOKUP(AI$4,'[1]INTERNAL PARAMETERS-1'!$B$5:$J$44,4, FALSE)</f>
        <v>6.809183959177977</v>
      </c>
      <c r="AJ102" s="44">
        <f>$F102*'[1]INTERNAL PARAMETERS-2'!AI102*VLOOKUP(AJ$4,'[1]INTERNAL PARAMETERS-1'!$B$5:$J$44,4, FALSE)</f>
        <v>3.4049157638951786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1278.4008787303276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77.626542705174217</v>
      </c>
      <c r="BB102" s="44">
        <f>$F102*'[1]INTERNAL PARAMETERS-2'!M102*(1-VLOOKUP(N$4,'[1]INTERNAL PARAMETERS-1'!$B$5:$J$44,4, FALSE))</f>
        <v>181.1285996454065</v>
      </c>
      <c r="BC102" s="44">
        <f>$F102*'[1]INTERNAL PARAMETERS-2'!N102*(1-VLOOKUP(O$4,'[1]INTERNAL PARAMETERS-1'!$B$5:$J$44,4, FALSE))</f>
        <v>343.87188454614261</v>
      </c>
      <c r="BD102" s="44">
        <f>$F102*'[1]INTERNAL PARAMETERS-2'!O102*(1-VLOOKUP(P$4,'[1]INTERNAL PARAMETERS-1'!$B$5:$J$44,4, FALSE))</f>
        <v>228.11316696566749</v>
      </c>
      <c r="BE102" s="44">
        <f>$F102*'[1]INTERNAL PARAMETERS-2'!P102*(1-VLOOKUP(Q$4,'[1]INTERNAL PARAMETERS-1'!$B$5:$J$44,4, FALSE))</f>
        <v>226.41070908371987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549.05662203169436</v>
      </c>
      <c r="BH102" s="44">
        <f>$F102*'[1]INTERNAL PARAMETERS-2'!S102*(1-VLOOKUP(T$4,'[1]INTERNAL PARAMETERS-1'!$B$5:$J$44,4, FALSE))</f>
        <v>22.98143297103903</v>
      </c>
      <c r="BI102" s="44">
        <f>$F102*'[1]INTERNAL PARAMETERS-2'!T102*(1-VLOOKUP(U$4,'[1]INTERNAL PARAMETERS-1'!$B$5:$J$44,4, FALSE))</f>
        <v>16.342559556917049</v>
      </c>
      <c r="BJ102" s="44">
        <f>$F102*'[1]INTERNAL PARAMETERS-2'!U102*(1-VLOOKUP(V$4,'[1]INTERNAL PARAMETERS-1'!$B$5:$J$44,4, FALSE))</f>
        <v>111.41816230698241</v>
      </c>
      <c r="BK102" s="44">
        <f>$F102*'[1]INTERNAL PARAMETERS-2'!V102*(1-VLOOKUP(W$4,'[1]INTERNAL PARAMETERS-1'!$B$5:$J$44,4, FALSE))</f>
        <v>153.21020070887258</v>
      </c>
      <c r="BL102" s="44">
        <f>$F102*'[1]INTERNAL PARAMETERS-2'!W102*(1-VLOOKUP(X$4,'[1]INTERNAL PARAMETERS-1'!$B$5:$J$44,4, FALSE))</f>
        <v>340.46696878224742</v>
      </c>
      <c r="BM102" s="44">
        <f>$F102*'[1]INTERNAL PARAMETERS-2'!X102*(1-VLOOKUP(Y$4,'[1]INTERNAL PARAMETERS-1'!$B$5:$J$44,4, FALSE))</f>
        <v>127.67527518549588</v>
      </c>
      <c r="BN102" s="44">
        <f>$F102*'[1]INTERNAL PARAMETERS-2'!Y102*(1-VLOOKUP(Z$4,'[1]INTERNAL PARAMETERS-1'!$B$5:$J$44,4, FALSE))</f>
        <v>320.03941690471351</v>
      </c>
      <c r="BO102" s="44">
        <f>$F102*'[1]INTERNAL PARAMETERS-2'!Z102*(1-VLOOKUP(AA$4,'[1]INTERNAL PARAMETERS-1'!$B$5:$J$44,4, FALSE))</f>
        <v>360.89516822839369</v>
      </c>
      <c r="BP102" s="44">
        <f>$F102*'[1]INTERNAL PARAMETERS-2'!AA102*(1-VLOOKUP(AB$4,'[1]INTERNAL PARAMETERS-1'!$B$5:$J$44,4, FALSE))</f>
        <v>103.84280754406676</v>
      </c>
      <c r="BQ102" s="44">
        <f>$F102*'[1]INTERNAL PARAMETERS-2'!AB102*(1-VLOOKUP(AC$4,'[1]INTERNAL PARAMETERS-1'!$B$5:$J$44,4, FALSE))</f>
        <v>1062.2579528076471</v>
      </c>
      <c r="BR102" s="44">
        <f>$F102*'[1]INTERNAL PARAMETERS-2'!AC102*(1-VLOOKUP(AD$4,'[1]INTERNAL PARAMETERS-1'!$B$5:$J$44,4, FALSE))</f>
        <v>86.818876293203246</v>
      </c>
      <c r="BS102" s="44">
        <f>$F102*'[1]INTERNAL PARAMETERS-2'!AD102*(1-VLOOKUP(AE$4,'[1]INTERNAL PARAMETERS-1'!$B$5:$J$44,4, FALSE))</f>
        <v>18.725741564198724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13.618367918355954</v>
      </c>
      <c r="CA102" s="44">
        <f>$F102*'[1]INTERNAL PARAMETERS-2'!AL102*(1-VLOOKUP(AM$4,'[1]INTERNAL PARAMETERS-1'!$B$5:$J$44,4, FALSE))</f>
        <v>51.069851046753399</v>
      </c>
      <c r="CB102" s="44">
        <f>$F102*'[1]INTERNAL PARAMETERS-2'!AM102*(1-VLOOKUP(AN$4,'[1]INTERNAL PARAMETERS-1'!$B$5:$J$44,4, FALSE))</f>
        <v>39.153941010345036</v>
      </c>
      <c r="CC102" s="44">
        <f>$F102*'[1]INTERNAL PARAMETERS-2'!AN102*(1-VLOOKUP(AO$4,'[1]INTERNAL PARAMETERS-1'!$B$5:$J$44,4, FALSE))</f>
        <v>158.31692678610298</v>
      </c>
      <c r="CD102" s="44">
        <f>$F102*'[1]INTERNAL PARAMETERS-2'!AO102*(1-VLOOKUP(AP$4,'[1]INTERNAL PARAMETERS-1'!$B$5:$J$44,4, FALSE))</f>
        <v>294.50384381272443</v>
      </c>
      <c r="CE102" s="44">
        <f>$F102*'[1]INTERNAL PARAMETERS-2'!AP102*(1-VLOOKUP(AQ$4,'[1]INTERNAL PARAMETERS-1'!$B$5:$J$44,4, FALSE))</f>
        <v>49.368040733418191</v>
      </c>
      <c r="CF102" s="44">
        <f>$F102*'[1]INTERNAL PARAMETERS-2'!AQ102*(1-VLOOKUP(AR$4,'[1]INTERNAL PARAMETERS-1'!$B$5:$J$44,4, FALSE))</f>
        <v>8.5116418411255665</v>
      </c>
      <c r="CG102" s="44">
        <f>$F102*'[1]INTERNAL PARAMETERS-2'!AR102*(1-VLOOKUP(AS$4,'[1]INTERNAL PARAMETERS-1'!$B$5:$J$44,4, FALSE))</f>
        <v>1.7024578819475893</v>
      </c>
      <c r="CH102" s="43">
        <f>$F102*'[1]INTERNAL PARAMETERS-2'!AS102*(1-VLOOKUP(AT$4,'[1]INTERNAL PARAMETERS-1'!$B$5:$J$44,4, FALSE))</f>
        <v>0</v>
      </c>
      <c r="CI102" s="42">
        <f t="shared" si="1"/>
        <v>6475.6861238021656</v>
      </c>
    </row>
    <row r="103" spans="3:87" x14ac:dyDescent="0.5">
      <c r="C103" s="27" t="s">
        <v>10</v>
      </c>
      <c r="D103" s="26" t="s">
        <v>63</v>
      </c>
      <c r="E103" s="26" t="s">
        <v>72</v>
      </c>
      <c r="F103" s="124">
        <f>OVERALL2021!AI103</f>
        <v>5521.2837114387812</v>
      </c>
      <c r="G103" s="45">
        <f>$F103*'[1]INTERNAL PARAMETERS-2'!F103*VLOOKUP(G$4,'[1]INTERNAL PARAMETERS-1'!$B$5:$J$44,4, FALSE)</f>
        <v>32.460731196290887</v>
      </c>
      <c r="H103" s="44">
        <f>$F103*'[1]INTERNAL PARAMETERS-2'!G103*VLOOKUP(H$4,'[1]INTERNAL PARAMETERS-1'!$B$5:$J$44,4, FALSE)</f>
        <v>30.985444188594439</v>
      </c>
      <c r="I103" s="44">
        <f>$F103*'[1]INTERNAL PARAMETERS-2'!H103*VLOOKUP(I$4,'[1]INTERNAL PARAMETERS-1'!$B$5:$J$44,4, FALSE)</f>
        <v>56.698145252020517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1.4752870076964424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6.1970612313003315</v>
      </c>
      <c r="N103" s="44">
        <f>$F103*'[1]INTERNAL PARAMETERS-2'!M103*VLOOKUP(N$4,'[1]INTERNAL PARAMETERS-1'!$B$5:$J$44,4, FALSE)</f>
        <v>8.6316160710221475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1.4752870076964424</v>
      </c>
      <c r="S103" s="44">
        <f>$F103*'[1]INTERNAL PARAMETERS-2'!R103*VLOOKUP(S$4,'[1]INTERNAL PARAMETERS-1'!$B$5:$J$44,4, FALSE)</f>
        <v>22.904548561369758</v>
      </c>
      <c r="T103" s="44">
        <f>$F103*'[1]INTERNAL PARAMETERS-2'!S103*VLOOKUP(T$4,'[1]INTERNAL PARAMETERS-1'!$B$5:$J$44,4, FALSE)</f>
        <v>1.7705652605841884</v>
      </c>
      <c r="U103" s="44">
        <f>$F103*'[1]INTERNAL PARAMETERS-2'!T103*VLOOKUP(U$4,'[1]INTERNAL PARAMETERS-1'!$B$5:$J$44,4, FALSE)</f>
        <v>2.9510157180898</v>
      </c>
      <c r="V103" s="44">
        <f>$F103*'[1]INTERNAL PARAMETERS-2'!U103*VLOOKUP(V$4,'[1]INTERNAL PARAMETERS-1'!$B$5:$J$44,4, FALSE)</f>
        <v>16.377921905333643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1.4752870076964424</v>
      </c>
      <c r="AI103" s="44">
        <f>$F103*'[1]INTERNAL PARAMETERS-2'!AH103*VLOOKUP(AI$4,'[1]INTERNAL PARAMETERS-1'!$B$5:$J$44,4, FALSE)</f>
        <v>1.4752870076964424</v>
      </c>
      <c r="AJ103" s="44">
        <f>$F103*'[1]INTERNAL PARAMETERS-2'!AI103*VLOOKUP(AJ$4,'[1]INTERNAL PARAMETERS-1'!$B$5:$J$44,4, FALSE)</f>
        <v>4.426413151460471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1077.2647597883897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117.74416339470628</v>
      </c>
      <c r="BB103" s="44">
        <f>$F103*'[1]INTERNAL PARAMETERS-2'!M103*(1-VLOOKUP(N$4,'[1]INTERNAL PARAMETERS-1'!$B$5:$J$44,4, FALSE))</f>
        <v>164.00070534942077</v>
      </c>
      <c r="BC103" s="44">
        <f>$F103*'[1]INTERNAL PARAMETERS-2'!N103*(1-VLOOKUP(O$4,'[1]INTERNAL PARAMETERS-1'!$B$5:$J$44,4, FALSE))</f>
        <v>318.70561180375194</v>
      </c>
      <c r="BD103" s="44">
        <f>$F103*'[1]INTERNAL PARAMETERS-2'!O103*(1-VLOOKUP(P$4,'[1]INTERNAL PARAMETERS-1'!$B$5:$J$44,4, FALSE))</f>
        <v>140.17159022415206</v>
      </c>
      <c r="BE103" s="44">
        <f>$F103*'[1]INTERNAL PARAMETERS-2'!P103*(1-VLOOKUP(Q$4,'[1]INTERNAL PARAMETERS-1'!$B$5:$J$44,4, FALSE))</f>
        <v>184.43627386712791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435.18642266602535</v>
      </c>
      <c r="BH103" s="44">
        <f>$F103*'[1]INTERNAL PARAMETERS-2'!S103*(1-VLOOKUP(T$4,'[1]INTERNAL PARAMETERS-1'!$B$5:$J$44,4, FALSE))</f>
        <v>15.935087345257696</v>
      </c>
      <c r="BI103" s="44">
        <f>$F103*'[1]INTERNAL PARAMETERS-2'!T103*(1-VLOOKUP(U$4,'[1]INTERNAL PARAMETERS-1'!$B$5:$J$44,4, FALSE))</f>
        <v>11.8040628723592</v>
      </c>
      <c r="BJ103" s="44">
        <f>$F103*'[1]INTERNAL PARAMETERS-2'!U103*(1-VLOOKUP(V$4,'[1]INTERNAL PARAMETERS-1'!$B$5:$J$44,4, FALSE))</f>
        <v>92.808224130223977</v>
      </c>
      <c r="BK103" s="44">
        <f>$F103*'[1]INTERNAL PARAMETERS-2'!V103*(1-VLOOKUP(W$4,'[1]INTERNAL PARAMETERS-1'!$B$5:$J$44,4, FALSE))</f>
        <v>135.7451770726916</v>
      </c>
      <c r="BL103" s="44">
        <f>$F103*'[1]INTERNAL PARAMETERS-2'!W103*(1-VLOOKUP(X$4,'[1]INTERNAL PARAMETERS-1'!$B$5:$J$44,4, FALSE))</f>
        <v>286.24488060746103</v>
      </c>
      <c r="BM103" s="44">
        <f>$F103*'[1]INTERNAL PARAMETERS-2'!X103*(1-VLOOKUP(Y$4,'[1]INTERNAL PARAMETERS-1'!$B$5:$J$44,4, FALSE))</f>
        <v>134.269337936624</v>
      </c>
      <c r="BN103" s="44">
        <f>$F103*'[1]INTERNAL PARAMETERS-2'!Y103*(1-VLOOKUP(Z$4,'[1]INTERNAL PARAMETERS-1'!$B$5:$J$44,4, FALSE))</f>
        <v>286.24488060746103</v>
      </c>
      <c r="BO103" s="44">
        <f>$F103*'[1]INTERNAL PARAMETERS-2'!Z103*(1-VLOOKUP(AA$4,'[1]INTERNAL PARAMETERS-1'!$B$5:$J$44,4, FALSE))</f>
        <v>342.31351669712188</v>
      </c>
      <c r="BP103" s="44">
        <f>$F103*'[1]INTERNAL PARAMETERS-2'!AA103*(1-VLOOKUP(AB$4,'[1]INTERNAL PARAMETERS-1'!$B$5:$J$44,4, FALSE))</f>
        <v>87.054080278255256</v>
      </c>
      <c r="BQ103" s="44">
        <f>$F103*'[1]INTERNAL PARAMETERS-2'!AB103*(1-VLOOKUP(AC$4,'[1]INTERNAL PARAMETERS-1'!$B$5:$J$44,4, FALSE))</f>
        <v>947.26456123670596</v>
      </c>
      <c r="BR103" s="44">
        <f>$F103*'[1]INTERNAL PARAMETERS-2'!AC103*(1-VLOOKUP(AD$4,'[1]INTERNAL PARAMETERS-1'!$B$5:$J$44,4, FALSE))</f>
        <v>97.382193588872653</v>
      </c>
      <c r="BS103" s="44">
        <f>$F103*'[1]INTERNAL PARAMETERS-2'!AD103*(1-VLOOKUP(AE$4,'[1]INTERNAL PARAMETERS-1'!$B$5:$J$44,4, FALSE))</f>
        <v>16.230365598145443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11.803952446684969</v>
      </c>
      <c r="CA103" s="44">
        <f>$F103*'[1]INTERNAL PARAMETERS-2'!AL103*(1-VLOOKUP(AM$4,'[1]INTERNAL PARAMETERS-1'!$B$5:$J$44,4, FALSE))</f>
        <v>45.739970650672291</v>
      </c>
      <c r="CB103" s="44">
        <f>$F103*'[1]INTERNAL PARAMETERS-2'!AM103*(1-VLOOKUP(AN$4,'[1]INTERNAL PARAMETERS-1'!$B$5:$J$44,4, FALSE))</f>
        <v>30.985444188594439</v>
      </c>
      <c r="CC103" s="44">
        <f>$F103*'[1]INTERNAL PARAMETERS-2'!AN103*(1-VLOOKUP(AO$4,'[1]INTERNAL PARAMETERS-1'!$B$5:$J$44,4, FALSE))</f>
        <v>107.71085902786118</v>
      </c>
      <c r="CD103" s="44">
        <f>$F103*'[1]INTERNAL PARAMETERS-2'!AO103*(1-VLOOKUP(AP$4,'[1]INTERNAL PARAMETERS-1'!$B$5:$J$44,4, FALSE))</f>
        <v>209.51946576819429</v>
      </c>
      <c r="CE103" s="44">
        <f>$F103*'[1]INTERNAL PARAMETERS-2'!AP103*(1-VLOOKUP(AQ$4,'[1]INTERNAL PARAMETERS-1'!$B$5:$J$44,4, FALSE))</f>
        <v>30.985444188594439</v>
      </c>
      <c r="CF103" s="44">
        <f>$F103*'[1]INTERNAL PARAMETERS-2'!AQ103*(1-VLOOKUP(AR$4,'[1]INTERNAL PARAMETERS-1'!$B$5:$J$44,4, FALSE))</f>
        <v>4.426413151460471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5521.2820550536671</v>
      </c>
    </row>
    <row r="104" spans="3:87" x14ac:dyDescent="0.5">
      <c r="C104" s="27" t="s">
        <v>10</v>
      </c>
      <c r="D104" s="26" t="s">
        <v>63</v>
      </c>
      <c r="E104" s="26" t="s">
        <v>71</v>
      </c>
      <c r="F104" s="124">
        <f>OVERALL2021!AI104</f>
        <v>4935.3954018618915</v>
      </c>
      <c r="G104" s="45">
        <f>$F104*'[1]INTERNAL PARAMETERS-2'!F104*VLOOKUP(G$4,'[1]INTERNAL PARAMETERS-1'!$B$5:$J$44,4, FALSE)</f>
        <v>20.783443576780609</v>
      </c>
      <c r="H104" s="44">
        <f>$F104*'[1]INTERNAL PARAMETERS-2'!G104*VLOOKUP(H$4,'[1]INTERNAL PARAMETERS-1'!$B$5:$J$44,4, FALSE)</f>
        <v>24.940033584228697</v>
      </c>
      <c r="I104" s="44">
        <f>$F104*'[1]INTERNAL PARAMETERS-2'!H104*VLOOKUP(I$4,'[1]INTERNAL PARAMETERS-1'!$B$5:$J$44,4, FALSE)</f>
        <v>49.270323743534369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5.1265926197300216</v>
      </c>
      <c r="N104" s="44">
        <f>$F104*'[1]INTERNAL PARAMETERS-2'!M104*VLOOKUP(N$4,'[1]INTERNAL PARAMETERS-1'!$B$5:$J$44,4, FALSE)</f>
        <v>5.8886670237315162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5.5424490362909049</v>
      </c>
      <c r="S104" s="44">
        <f>$F104*'[1]INTERNAL PARAMETERS-2'!R104*VLOOKUP(S$4,'[1]INTERNAL PARAMETERS-1'!$B$5:$J$44,4, FALSE)</f>
        <v>19.938824684682981</v>
      </c>
      <c r="T104" s="44">
        <f>$F104*'[1]INTERNAL PARAMETERS-2'!S104*VLOOKUP(T$4,'[1]INTERNAL PARAMETERS-1'!$B$5:$J$44,4, FALSE)</f>
        <v>0.96990390437389884</v>
      </c>
      <c r="U104" s="44">
        <f>$F104*'[1]INTERNAL PARAMETERS-2'!T104*VLOOKUP(U$4,'[1]INTERNAL PARAMETERS-1'!$B$5:$J$44,4, FALSE)</f>
        <v>2.2168809066083242</v>
      </c>
      <c r="V104" s="44">
        <f>$F104*'[1]INTERNAL PARAMETERS-2'!U104*VLOOKUP(V$4,'[1]INTERNAL PARAMETERS-1'!$B$5:$J$44,4, FALSE)</f>
        <v>16.003340391238304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1.3853654893026328</v>
      </c>
      <c r="AJ104" s="44">
        <f>$F104*'[1]INTERNAL PARAMETERS-2'!AI104*VLOOKUP(AJ$4,'[1]INTERNAL PARAMETERS-1'!$B$5:$J$44,4, FALSE)</f>
        <v>6.9278145255935364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936.13615112715297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97.405259774870402</v>
      </c>
      <c r="BB104" s="44">
        <f>$F104*'[1]INTERNAL PARAMETERS-2'!M104*(1-VLOOKUP(N$4,'[1]INTERNAL PARAMETERS-1'!$B$5:$J$44,4, FALSE))</f>
        <v>111.8846734508988</v>
      </c>
      <c r="BC104" s="44">
        <f>$F104*'[1]INTERNAL PARAMETERS-2'!N104*(1-VLOOKUP(O$4,'[1]INTERNAL PARAMETERS-1'!$B$5:$J$44,4, FALSE))</f>
        <v>272.95697809537376</v>
      </c>
      <c r="BD104" s="44">
        <f>$F104*'[1]INTERNAL PARAMETERS-2'!O104*(1-VLOOKUP(P$4,'[1]INTERNAL PARAMETERS-1'!$B$5:$J$44,4, FALSE))</f>
        <v>142.71337405885902</v>
      </c>
      <c r="BE104" s="44">
        <f>$F104*'[1]INTERNAL PARAMETERS-2'!P104*(1-VLOOKUP(Q$4,'[1]INTERNAL PARAMETERS-1'!$B$5:$J$44,4, FALSE))</f>
        <v>235.54668094926063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378.8376690089766</v>
      </c>
      <c r="BH104" s="44">
        <f>$F104*'[1]INTERNAL PARAMETERS-2'!S104*(1-VLOOKUP(T$4,'[1]INTERNAL PARAMETERS-1'!$B$5:$J$44,4, FALSE))</f>
        <v>8.7291351393650896</v>
      </c>
      <c r="BI104" s="44">
        <f>$F104*'[1]INTERNAL PARAMETERS-2'!T104*(1-VLOOKUP(U$4,'[1]INTERNAL PARAMETERS-1'!$B$5:$J$44,4, FALSE))</f>
        <v>8.8675236264332966</v>
      </c>
      <c r="BJ104" s="44">
        <f>$F104*'[1]INTERNAL PARAMETERS-2'!U104*(1-VLOOKUP(V$4,'[1]INTERNAL PARAMETERS-1'!$B$5:$J$44,4, FALSE))</f>
        <v>90.685595550350385</v>
      </c>
      <c r="BK104" s="44">
        <f>$F104*'[1]INTERNAL PARAMETERS-2'!V104*(1-VLOOKUP(W$4,'[1]INTERNAL PARAMETERS-1'!$B$5:$J$44,4, FALSE))</f>
        <v>115.00211595648486</v>
      </c>
      <c r="BL104" s="44">
        <f>$F104*'[1]INTERNAL PARAMETERS-2'!W104*(1-VLOOKUP(X$4,'[1]INTERNAL PARAMETERS-1'!$B$5:$J$44,4, FALSE))</f>
        <v>236.93204643856328</v>
      </c>
      <c r="BM104" s="44">
        <f>$F104*'[1]INTERNAL PARAMETERS-2'!X104*(1-VLOOKUP(Y$4,'[1]INTERNAL PARAMETERS-1'!$B$5:$J$44,4, FALSE))</f>
        <v>141.32800856955637</v>
      </c>
      <c r="BN104" s="44">
        <f>$F104*'[1]INTERNAL PARAMETERS-2'!Y104*(1-VLOOKUP(Z$4,'[1]INTERNAL PARAMETERS-1'!$B$5:$J$44,4, FALSE))</f>
        <v>254.94475903673862</v>
      </c>
      <c r="BO104" s="44">
        <f>$F104*'[1]INTERNAL PARAMETERS-2'!Z104*(1-VLOOKUP(AA$4,'[1]INTERNAL PARAMETERS-1'!$B$5:$J$44,4, FALSE))</f>
        <v>296.51164619029987</v>
      </c>
      <c r="BP104" s="44">
        <f>$F104*'[1]INTERNAL PARAMETERS-2'!AA104*(1-VLOOKUP(AB$4,'[1]INTERNAL PARAMETERS-1'!$B$5:$J$44,4, FALSE))</f>
        <v>76.206453321069091</v>
      </c>
      <c r="BQ104" s="44">
        <f>$F104*'[1]INTERNAL PARAMETERS-2'!AB104*(1-VLOOKUP(AC$4,'[1]INTERNAL PARAMETERS-1'!$B$5:$J$44,4, FALSE))</f>
        <v>859.05245595037991</v>
      </c>
      <c r="BR104" s="44">
        <f>$F104*'[1]INTERNAL PARAMETERS-2'!AC104*(1-VLOOKUP(AD$4,'[1]INTERNAL PARAMETERS-1'!$B$5:$J$44,4, FALSE))</f>
        <v>77.59181881037172</v>
      </c>
      <c r="BS104" s="44">
        <f>$F104*'[1]INTERNAL PARAMETERS-2'!AD104*(1-VLOOKUP(AE$4,'[1]INTERNAL PARAMETERS-1'!$B$5:$J$44,4, FALSE))</f>
        <v>6.9278145255935364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15.241488080029894</v>
      </c>
      <c r="CA104" s="44">
        <f>$F104*'[1]INTERNAL PARAMETERS-2'!AL104*(1-VLOOKUP(AM$4,'[1]INTERNAL PARAMETERS-1'!$B$5:$J$44,4, FALSE))</f>
        <v>45.723970700549494</v>
      </c>
      <c r="CB104" s="44">
        <f>$F104*'[1]INTERNAL PARAMETERS-2'!AM104*(1-VLOOKUP(AN$4,'[1]INTERNAL PARAMETERS-1'!$B$5:$J$44,4, FALSE))</f>
        <v>31.867848109822233</v>
      </c>
      <c r="CC104" s="44">
        <f>$F104*'[1]INTERNAL PARAMETERS-2'!AN104*(1-VLOOKUP(AO$4,'[1]INTERNAL PARAMETERS-1'!$B$5:$J$44,4, FALSE))</f>
        <v>108.07430143089132</v>
      </c>
      <c r="CD104" s="44">
        <f>$F104*'[1]INTERNAL PARAMETERS-2'!AO104*(1-VLOOKUP(AP$4,'[1]INTERNAL PARAMETERS-1'!$B$5:$J$44,4, FALSE))</f>
        <v>175.96708119752407</v>
      </c>
      <c r="CE104" s="44">
        <f>$F104*'[1]INTERNAL PARAMETERS-2'!AP104*(1-VLOOKUP(AQ$4,'[1]INTERNAL PARAMETERS-1'!$B$5:$J$44,4, FALSE))</f>
        <v>34.639072627967685</v>
      </c>
      <c r="CF104" s="44">
        <f>$F104*'[1]INTERNAL PARAMETERS-2'!AQ104*(1-VLOOKUP(AR$4,'[1]INTERNAL PARAMETERS-1'!$B$5:$J$44,4, FALSE))</f>
        <v>13.855629051187073</v>
      </c>
      <c r="CG104" s="44">
        <f>$F104*'[1]INTERNAL PARAMETERS-2'!AR104*(1-VLOOKUP(AS$4,'[1]INTERNAL PARAMETERS-1'!$B$5:$J$44,4, FALSE))</f>
        <v>2.7712245181454525</v>
      </c>
      <c r="CH104" s="43">
        <f>$F104*'[1]INTERNAL PARAMETERS-2'!AS104*(1-VLOOKUP(AT$4,'[1]INTERNAL PARAMETERS-1'!$B$5:$J$44,4, FALSE))</f>
        <v>0</v>
      </c>
      <c r="CI104" s="42">
        <f t="shared" si="1"/>
        <v>4935.3944147828106</v>
      </c>
    </row>
    <row r="105" spans="3:87" x14ac:dyDescent="0.5">
      <c r="C105" s="27" t="s">
        <v>10</v>
      </c>
      <c r="D105" s="26" t="s">
        <v>63</v>
      </c>
      <c r="E105" s="26" t="s">
        <v>70</v>
      </c>
      <c r="F105" s="124">
        <f>OVERALL2021!AI105</f>
        <v>5042.4133749467019</v>
      </c>
      <c r="G105" s="45">
        <f>$F105*'[1]INTERNAL PARAMETERS-2'!F105*VLOOKUP(G$4,'[1]INTERNAL PARAMETERS-1'!$B$5:$J$44,4, FALSE)</f>
        <v>18.423465748042766</v>
      </c>
      <c r="H105" s="44">
        <f>$F105*'[1]INTERNAL PARAMETERS-2'!G105*VLOOKUP(H$4,'[1]INTERNAL PARAMETERS-1'!$B$5:$J$44,4, FALSE)</f>
        <v>17.006547589682743</v>
      </c>
      <c r="I105" s="44">
        <f>$F105*'[1]INTERNAL PARAMETERS-2'!H105*VLOOKUP(I$4,'[1]INTERNAL PARAMETERS-1'!$B$5:$J$44,4, FALSE)</f>
        <v>48.959665632981249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8.7158115185953733</v>
      </c>
      <c r="N105" s="44">
        <f>$F105*'[1]INTERNAL PARAMETERS-2'!M105*VLOOKUP(N$4,'[1]INTERNAL PARAMETERS-1'!$B$5:$J$44,4, FALSE)</f>
        <v>7.4403330554026059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1.4174223996975179</v>
      </c>
      <c r="S105" s="44">
        <f>$F105*'[1]INTERNAL PARAMETERS-2'!R105*VLOOKUP(S$4,'[1]INTERNAL PARAMETERS-1'!$B$5:$J$44,4, FALSE)</f>
        <v>17.861513989471828</v>
      </c>
      <c r="T105" s="44">
        <f>$F105*'[1]INTERNAL PARAMETERS-2'!S105*VLOOKUP(T$4,'[1]INTERNAL PARAMETERS-1'!$B$5:$J$44,4, FALSE)</f>
        <v>1.1337866473567659</v>
      </c>
      <c r="U105" s="44">
        <f>$F105*'[1]INTERNAL PARAMETERS-2'!T105*VLOOKUP(U$4,'[1]INTERNAL PARAMETERS-1'!$B$5:$J$44,4, FALSE)</f>
        <v>1.4172207031625201</v>
      </c>
      <c r="V105" s="44">
        <f>$F105*'[1]INTERNAL PARAMETERS-2'!U105*VLOOKUP(V$4,'[1]INTERNAL PARAMETERS-1'!$B$5:$J$44,4, FALSE)</f>
        <v>15.305817194513843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1.4174223996975179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1.4174223996975179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930.23364702664355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165.60041885331208</v>
      </c>
      <c r="BB105" s="44">
        <f>$F105*'[1]INTERNAL PARAMETERS-2'!M105*(1-VLOOKUP(N$4,'[1]INTERNAL PARAMETERS-1'!$B$5:$J$44,4, FALSE))</f>
        <v>141.36632805264949</v>
      </c>
      <c r="BC105" s="44">
        <f>$F105*'[1]INTERNAL PARAMETERS-2'!N105*(1-VLOOKUP(O$4,'[1]INTERNAL PARAMETERS-1'!$B$5:$J$44,4, FALSE))</f>
        <v>354.30114185993006</v>
      </c>
      <c r="BD105" s="44">
        <f>$F105*'[1]INTERNAL PARAMETERS-2'!O105*(1-VLOOKUP(P$4,'[1]INTERNAL PARAMETERS-1'!$B$5:$J$44,4, FALSE))</f>
        <v>110.54180297093158</v>
      </c>
      <c r="BE105" s="44">
        <f>$F105*'[1]INTERNAL PARAMETERS-2'!P105*(1-VLOOKUP(Q$4,'[1]INTERNAL PARAMETERS-1'!$B$5:$J$44,4, FALSE))</f>
        <v>189.90535556189272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339.36876579996471</v>
      </c>
      <c r="BH105" s="44">
        <f>$F105*'[1]INTERNAL PARAMETERS-2'!S105*(1-VLOOKUP(T$4,'[1]INTERNAL PARAMETERS-1'!$B$5:$J$44,4, FALSE))</f>
        <v>10.204079826210894</v>
      </c>
      <c r="BI105" s="44">
        <f>$F105*'[1]INTERNAL PARAMETERS-2'!T105*(1-VLOOKUP(U$4,'[1]INTERNAL PARAMETERS-1'!$B$5:$J$44,4, FALSE))</f>
        <v>5.6688828126500805</v>
      </c>
      <c r="BJ105" s="44">
        <f>$F105*'[1]INTERNAL PARAMETERS-2'!U105*(1-VLOOKUP(V$4,'[1]INTERNAL PARAMETERS-1'!$B$5:$J$44,4, FALSE))</f>
        <v>86.732964102245106</v>
      </c>
      <c r="BK105" s="44">
        <f>$F105*'[1]INTERNAL PARAMETERS-2'!V105*(1-VLOOKUP(W$4,'[1]INTERNAL PARAMETERS-1'!$B$5:$J$44,4, FALSE))</f>
        <v>119.04532888644169</v>
      </c>
      <c r="BL105" s="44">
        <f>$F105*'[1]INTERNAL PARAMETERS-2'!W105*(1-VLOOKUP(X$4,'[1]INTERNAL PARAMETERS-1'!$B$5:$J$44,4, FALSE))</f>
        <v>242.34191648930096</v>
      </c>
      <c r="BM105" s="44">
        <f>$F105*'[1]INTERNAL PARAMETERS-2'!X105*(1-VLOOKUP(Y$4,'[1]INTERNAL PARAMETERS-1'!$B$5:$J$44,4, FALSE))</f>
        <v>167.23012685609487</v>
      </c>
      <c r="BN105" s="44">
        <f>$F105*'[1]INTERNAL PARAMETERS-2'!Y105*(1-VLOOKUP(Z$4,'[1]INTERNAL PARAMETERS-1'!$B$5:$J$44,4, FALSE))</f>
        <v>257.93104167928618</v>
      </c>
      <c r="BO105" s="44">
        <f>$F105*'[1]INTERNAL PARAMETERS-2'!Z105*(1-VLOOKUP(AA$4,'[1]INTERNAL PARAMETERS-1'!$B$5:$J$44,4, FALSE))</f>
        <v>299.03024037446426</v>
      </c>
      <c r="BP105" s="44">
        <f>$F105*'[1]INTERNAL PARAMETERS-2'!AA105*(1-VLOOKUP(AB$4,'[1]INTERNAL PARAMETERS-1'!$B$5:$J$44,4, FALSE))</f>
        <v>104.87312185481649</v>
      </c>
      <c r="BQ105" s="44">
        <f>$F105*'[1]INTERNAL PARAMETERS-2'!AB105*(1-VLOOKUP(AC$4,'[1]INTERNAL PARAMETERS-1'!$B$5:$J$44,4, FALSE))</f>
        <v>918.34852742949306</v>
      </c>
      <c r="BR105" s="44">
        <f>$F105*'[1]INTERNAL PARAMETERS-2'!AC105*(1-VLOOKUP(AD$4,'[1]INTERNAL PARAMETERS-1'!$B$5:$J$44,4, FALSE))</f>
        <v>60.939582601580867</v>
      </c>
      <c r="BS105" s="44">
        <f>$F105*'[1]INTERNAL PARAMETERS-2'!AD105*(1-VLOOKUP(AE$4,'[1]INTERNAL PARAMETERS-1'!$B$5:$J$44,4, FALSE))</f>
        <v>12.754784631927683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9.92044407387014</v>
      </c>
      <c r="CA105" s="44">
        <f>$F105*'[1]INTERNAL PARAMETERS-2'!AL105*(1-VLOOKUP(AM$4,'[1]INTERNAL PARAMETERS-1'!$B$5:$J$44,4, FALSE))</f>
        <v>34.013095179365486</v>
      </c>
      <c r="CB105" s="44">
        <f>$F105*'[1]INTERNAL PARAMETERS-2'!AM105*(1-VLOOKUP(AN$4,'[1]INTERNAL PARAMETERS-1'!$B$5:$J$44,4, FALSE))</f>
        <v>26.926991663552883</v>
      </c>
      <c r="CC105" s="44">
        <f>$F105*'[1]INTERNAL PARAMETERS-2'!AN105*(1-VLOOKUP(AO$4,'[1]INTERNAL PARAMETERS-1'!$B$5:$J$44,4, FALSE))</f>
        <v>82.197893149018682</v>
      </c>
      <c r="CD105" s="44">
        <f>$F105*'[1]INTERNAL PARAMETERS-2'!AO105*(1-VLOOKUP(AP$4,'[1]INTERNAL PARAMETERS-1'!$B$5:$J$44,4, FALSE))</f>
        <v>192.73969611995025</v>
      </c>
      <c r="CE105" s="44">
        <f>$F105*'[1]INTERNAL PARAMETERS-2'!AP105*(1-VLOOKUP(AQ$4,'[1]INTERNAL PARAMETERS-1'!$B$5:$J$44,4, FALSE))</f>
        <v>34.013095179365486</v>
      </c>
      <c r="CF105" s="44">
        <f>$F105*'[1]INTERNAL PARAMETERS-2'!AQ105*(1-VLOOKUP(AR$4,'[1]INTERNAL PARAMETERS-1'!$B$5:$J$44,4, FALSE))</f>
        <v>5.6686811161150814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5042.4143834293764</v>
      </c>
    </row>
    <row r="106" spans="3:87" x14ac:dyDescent="0.5">
      <c r="C106" s="27" t="s">
        <v>10</v>
      </c>
      <c r="D106" s="26" t="s">
        <v>63</v>
      </c>
      <c r="E106" s="26" t="s">
        <v>69</v>
      </c>
      <c r="F106" s="124">
        <f>OVERALL2021!AI106</f>
        <v>4774.4250055705597</v>
      </c>
      <c r="G106" s="45">
        <f>$F106*'[1]INTERNAL PARAMETERS-2'!F106*VLOOKUP(G$4,'[1]INTERNAL PARAMETERS-1'!$B$5:$J$44,4, FALSE)</f>
        <v>15.473911443054185</v>
      </c>
      <c r="H106" s="44">
        <f>$F106*'[1]INTERNAL PARAMETERS-2'!G106*VLOOKUP(H$4,'[1]INTERNAL PARAMETERS-1'!$B$5:$J$44,4, FALSE)</f>
        <v>28.134731672826195</v>
      </c>
      <c r="I106" s="44">
        <f>$F106*'[1]INTERNAL PARAMETERS-2'!H106*VLOOKUP(I$4,'[1]INTERNAL PARAMETERS-1'!$B$5:$J$44,4, FALSE)</f>
        <v>39.574826917173922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11.675808606872749</v>
      </c>
      <c r="N106" s="44">
        <f>$F106*'[1]INTERNAL PARAMETERS-2'!M106*VLOOKUP(N$4,'[1]INTERNAL PARAMETERS-1'!$B$5:$J$44,4, FALSE)</f>
        <v>6.1895884493467017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5.6271373115654617</v>
      </c>
      <c r="S106" s="44">
        <f>$F106*'[1]INTERNAL PARAMETERS-2'!R106*VLOOKUP(S$4,'[1]INTERNAL PARAMETERS-1'!$B$5:$J$44,4, FALSE)</f>
        <v>13.880733562945345</v>
      </c>
      <c r="T106" s="44">
        <f>$F106*'[1]INTERNAL PARAMETERS-2'!S106*VLOOKUP(T$4,'[1]INTERNAL PARAMETERS-1'!$B$5:$J$44,4, FALSE)</f>
        <v>1.1253797180630367</v>
      </c>
      <c r="U106" s="44">
        <f>$F106*'[1]INTERNAL PARAMETERS-2'!T106*VLOOKUP(U$4,'[1]INTERNAL PARAMETERS-1'!$B$5:$J$44,4, FALSE)</f>
        <v>1.4067365836413099</v>
      </c>
      <c r="V106" s="44">
        <f>$F106*'[1]INTERNAL PARAMETERS-2'!U106*VLOOKUP(V$4,'[1]INTERNAL PARAMETERS-1'!$B$5:$J$44,4, FALSE)</f>
        <v>17.513712910309124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1.4065456066410869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1.4065456066410869</v>
      </c>
      <c r="AI106" s="44">
        <f>$F106*'[1]INTERNAL PARAMETERS-2'!AH106*VLOOKUP(AI$4,'[1]INTERNAL PARAMETERS-1'!$B$5:$J$44,4, FALSE)</f>
        <v>2.8135686557827309</v>
      </c>
      <c r="AJ106" s="44">
        <f>$F106*'[1]INTERNAL PARAMETERS-2'!AI106*VLOOKUP(AJ$4,'[1]INTERNAL PARAMETERS-1'!$B$5:$J$44,4, FALSE)</f>
        <v>2.8135686557827309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751.92171142630446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221.84036353058224</v>
      </c>
      <c r="BB106" s="44">
        <f>$F106*'[1]INTERNAL PARAMETERS-2'!M106*(1-VLOOKUP(N$4,'[1]INTERNAL PARAMETERS-1'!$B$5:$J$44,4, FALSE))</f>
        <v>117.60218053758733</v>
      </c>
      <c r="BC106" s="44">
        <f>$F106*'[1]INTERNAL PARAMETERS-2'!N106*(1-VLOOKUP(O$4,'[1]INTERNAL PARAMETERS-1'!$B$5:$J$44,4, FALSE))</f>
        <v>309.47966118858534</v>
      </c>
      <c r="BD106" s="44">
        <f>$F106*'[1]INTERNAL PARAMETERS-2'!O106*(1-VLOOKUP(P$4,'[1]INTERNAL PARAMETERS-1'!$B$5:$J$44,4, FALSE))</f>
        <v>111.13142619966257</v>
      </c>
      <c r="BE106" s="44">
        <f>$F106*'[1]INTERNAL PARAMETERS-2'!P106*(1-VLOOKUP(Q$4,'[1]INTERNAL PARAMETERS-1'!$B$5:$J$44,4, FALSE))</f>
        <v>194.12812072649896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263.73393769596152</v>
      </c>
      <c r="BH106" s="44">
        <f>$F106*'[1]INTERNAL PARAMETERS-2'!S106*(1-VLOOKUP(T$4,'[1]INTERNAL PARAMETERS-1'!$B$5:$J$44,4, FALSE))</f>
        <v>10.128417462567329</v>
      </c>
      <c r="BI106" s="44">
        <f>$F106*'[1]INTERNAL PARAMETERS-2'!T106*(1-VLOOKUP(U$4,'[1]INTERNAL PARAMETERS-1'!$B$5:$J$44,4, FALSE))</f>
        <v>5.6269463345652397</v>
      </c>
      <c r="BJ106" s="44">
        <f>$F106*'[1]INTERNAL PARAMETERS-2'!U106*(1-VLOOKUP(V$4,'[1]INTERNAL PARAMETERS-1'!$B$5:$J$44,4, FALSE))</f>
        <v>99.244373158418369</v>
      </c>
      <c r="BK106" s="44">
        <f>$F106*'[1]INTERNAL PARAMETERS-2'!V106*(1-VLOOKUP(W$4,'[1]INTERNAL PARAMETERS-1'!$B$5:$J$44,4, FALSE))</f>
        <v>90.03037744504293</v>
      </c>
      <c r="BL106" s="44">
        <f>$F106*'[1]INTERNAL PARAMETERS-2'!W106*(1-VLOOKUP(X$4,'[1]INTERNAL PARAMETERS-1'!$B$5:$J$44,4, FALSE))</f>
        <v>244.76996931808532</v>
      </c>
      <c r="BM106" s="44">
        <f>$F106*'[1]INTERNAL PARAMETERS-2'!X106*(1-VLOOKUP(Y$4,'[1]INTERNAL PARAMETERS-1'!$B$5:$J$44,4, FALSE))</f>
        <v>192.72109767735731</v>
      </c>
      <c r="BN106" s="44">
        <f>$F106*'[1]INTERNAL PARAMETERS-2'!Y106*(1-VLOOKUP(Z$4,'[1]INTERNAL PARAMETERS-1'!$B$5:$J$44,4, FALSE))</f>
        <v>294.00574974553115</v>
      </c>
      <c r="BO106" s="44">
        <f>$F106*'[1]INTERNAL PARAMETERS-2'!Z106*(1-VLOOKUP(AA$4,'[1]INTERNAL PARAMETERS-1'!$B$5:$J$44,4, FALSE))</f>
        <v>392.47635571542173</v>
      </c>
      <c r="BP106" s="44">
        <f>$F106*'[1]INTERNAL PARAMETERS-2'!AA106*(1-VLOOKUP(AB$4,'[1]INTERNAL PARAMETERS-1'!$B$5:$J$44,4, FALSE))</f>
        <v>105.50428888809712</v>
      </c>
      <c r="BQ106" s="44">
        <f>$F106*'[1]INTERNAL PARAMETERS-2'!AB106*(1-VLOOKUP(AC$4,'[1]INTERNAL PARAMETERS-1'!$B$5:$J$44,4, FALSE))</f>
        <v>876.38963448252753</v>
      </c>
      <c r="BR106" s="44">
        <f>$F106*'[1]INTERNAL PARAMETERS-2'!AC106*(1-VLOOKUP(AD$4,'[1]INTERNAL PARAMETERS-1'!$B$5:$J$44,4, FALSE))</f>
        <v>32.354845935250012</v>
      </c>
      <c r="BS106" s="44">
        <f>$F106*'[1]INTERNAL PARAMETERS-2'!AD106*(1-VLOOKUP(AE$4,'[1]INTERNAL PARAMETERS-1'!$B$5:$J$44,4, FALSE))</f>
        <v>25.321163017043464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11.253797180630366</v>
      </c>
      <c r="CA106" s="44">
        <f>$F106*'[1]INTERNAL PARAMETERS-2'!AL106*(1-VLOOKUP(AM$4,'[1]INTERNAL PARAMETERS-1'!$B$5:$J$44,4, FALSE))</f>
        <v>30.947822886108369</v>
      </c>
      <c r="CB106" s="44">
        <f>$F106*'[1]INTERNAL PARAMETERS-2'!AM106*(1-VLOOKUP(AN$4,'[1]INTERNAL PARAMETERS-1'!$B$5:$J$44,4, FALSE))</f>
        <v>19.694025705478001</v>
      </c>
      <c r="CC106" s="44">
        <f>$F106*'[1]INTERNAL PARAMETERS-2'!AN106*(1-VLOOKUP(AO$4,'[1]INTERNAL PARAMETERS-1'!$B$5:$J$44,4, FALSE))</f>
        <v>85.81026318261911</v>
      </c>
      <c r="CD106" s="44">
        <f>$F106*'[1]INTERNAL PARAMETERS-2'!AO106*(1-VLOOKUP(AP$4,'[1]INTERNAL PARAMETERS-1'!$B$5:$J$44,4, FALSE))</f>
        <v>113.94451741294475</v>
      </c>
      <c r="CE106" s="44">
        <f>$F106*'[1]INTERNAL PARAMETERS-2'!AP106*(1-VLOOKUP(AQ$4,'[1]INTERNAL PARAMETERS-1'!$B$5:$J$44,4, FALSE))</f>
        <v>21.101048754619647</v>
      </c>
      <c r="CF106" s="44">
        <f>$F106*'[1]INTERNAL PARAMETERS-2'!AQ106*(1-VLOOKUP(AR$4,'[1]INTERNAL PARAMETERS-1'!$B$5:$J$44,4, FALSE))</f>
        <v>2.8135686557827309</v>
      </c>
      <c r="CG106" s="44">
        <f>$F106*'[1]INTERNAL PARAMETERS-2'!AR106*(1-VLOOKUP(AS$4,'[1]INTERNAL PARAMETERS-1'!$B$5:$J$44,4, FALSE))</f>
        <v>1.4065456066410869</v>
      </c>
      <c r="CH106" s="43">
        <f>$F106*'[1]INTERNAL PARAMETERS-2'!AS106*(1-VLOOKUP(AT$4,'[1]INTERNAL PARAMETERS-1'!$B$5:$J$44,4, FALSE))</f>
        <v>0</v>
      </c>
      <c r="CI106" s="42">
        <f t="shared" si="1"/>
        <v>4774.4250055705606</v>
      </c>
    </row>
    <row r="107" spans="3:87" x14ac:dyDescent="0.5">
      <c r="C107" s="27" t="s">
        <v>10</v>
      </c>
      <c r="D107" s="26" t="s">
        <v>63</v>
      </c>
      <c r="E107" s="26" t="s">
        <v>68</v>
      </c>
      <c r="F107" s="124">
        <f>OVERALL2021!AI107</f>
        <v>4014.399801886671</v>
      </c>
      <c r="G107" s="45">
        <f>$F107*'[1]INTERNAL PARAMETERS-2'!F107*VLOOKUP(G$4,'[1]INTERNAL PARAMETERS-1'!$B$5:$J$44,4, FALSE)</f>
        <v>16.17080528195989</v>
      </c>
      <c r="H107" s="44">
        <f>$F107*'[1]INTERNAL PARAMETERS-2'!G107*VLOOKUP(H$4,'[1]INTERNAL PARAMETERS-1'!$B$5:$J$44,4, FALSE)</f>
        <v>5.3901346139932329</v>
      </c>
      <c r="I107" s="44">
        <f>$F107*'[1]INTERNAL PARAMETERS-2'!H107*VLOOKUP(I$4,'[1]INTERNAL PARAMETERS-1'!$B$5:$J$44,4, FALSE)</f>
        <v>37.312822486587123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13.27353265694224</v>
      </c>
      <c r="N107" s="44">
        <f>$F107*'[1]INTERNAL PARAMETERS-2'!M107*VLOOKUP(N$4,'[1]INTERNAL PARAMETERS-1'!$B$5:$J$44,4, FALSE)</f>
        <v>5.1207483152876279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1.3476340134933553</v>
      </c>
      <c r="S107" s="44">
        <f>$F107*'[1]INTERNAL PARAMETERS-2'!R107*VLOOKUP(S$4,'[1]INTERNAL PARAMETERS-1'!$B$5:$J$44,4, FALSE)</f>
        <v>9.6498744597722084</v>
      </c>
      <c r="T107" s="44">
        <f>$F107*'[1]INTERNAL PARAMETERS-2'!S107*VLOOKUP(T$4,'[1]INTERNAL PARAMETERS-1'!$B$5:$J$44,4, FALSE)</f>
        <v>0.40425006004998781</v>
      </c>
      <c r="U107" s="44">
        <f>$F107*'[1]INTERNAL PARAMETERS-2'!T107*VLOOKUP(U$4,'[1]INTERNAL PARAMETERS-1'!$B$5:$J$44,4, FALSE)</f>
        <v>0.26952680269867108</v>
      </c>
      <c r="V107" s="44">
        <f>$F107*'[1]INTERNAL PARAMETERS-2'!U107*VLOOKUP(V$4,'[1]INTERNAL PARAMETERS-1'!$B$5:$J$44,4, FALSE)</f>
        <v>11.117438667346926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1.3476340134933553</v>
      </c>
      <c r="AK107" s="44">
        <f>$F107*'[1]INTERNAL PARAMETERS-2'!AJ107*VLOOKUP(AK$4,'[1]INTERNAL PARAMETERS-1'!$B$5:$J$44,4, FALSE)</f>
        <v>1.3476340134933553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708.94362724515531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252.19712048190254</v>
      </c>
      <c r="BB107" s="44">
        <f>$F107*'[1]INTERNAL PARAMETERS-2'!M107*(1-VLOOKUP(N$4,'[1]INTERNAL PARAMETERS-1'!$B$5:$J$44,4, FALSE))</f>
        <v>97.294217990464929</v>
      </c>
      <c r="BC107" s="44">
        <f>$F107*'[1]INTERNAL PARAMETERS-2'!N107*(1-VLOOKUP(O$4,'[1]INTERNAL PARAMETERS-1'!$B$5:$J$44,4, FALSE))</f>
        <v>299.15949627627771</v>
      </c>
      <c r="BD107" s="44">
        <f>$F107*'[1]INTERNAL PARAMETERS-2'!O107*(1-VLOOKUP(P$4,'[1]INTERNAL PARAMETERS-1'!$B$5:$J$44,4, FALSE))</f>
        <v>70.073355741832785</v>
      </c>
      <c r="BE107" s="44">
        <f>$F107*'[1]INTERNAL PARAMETERS-2'!P107*(1-VLOOKUP(Q$4,'[1]INTERNAL PARAMETERS-1'!$B$5:$J$44,4, FALSE))</f>
        <v>169.79345546057883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183.34761473567195</v>
      </c>
      <c r="BH107" s="44">
        <f>$F107*'[1]INTERNAL PARAMETERS-2'!S107*(1-VLOOKUP(T$4,'[1]INTERNAL PARAMETERS-1'!$B$5:$J$44,4, FALSE))</f>
        <v>3.6382505404498899</v>
      </c>
      <c r="BI107" s="44">
        <f>$F107*'[1]INTERNAL PARAMETERS-2'!T107*(1-VLOOKUP(U$4,'[1]INTERNAL PARAMETERS-1'!$B$5:$J$44,4, FALSE))</f>
        <v>1.0781072107946843</v>
      </c>
      <c r="BJ107" s="44">
        <f>$F107*'[1]INTERNAL PARAMETERS-2'!U107*(1-VLOOKUP(V$4,'[1]INTERNAL PARAMETERS-1'!$B$5:$J$44,4, FALSE))</f>
        <v>62.998819114965912</v>
      </c>
      <c r="BK107" s="44">
        <f>$F107*'[1]INTERNAL PARAMETERS-2'!V107*(1-VLOOKUP(W$4,'[1]INTERNAL PARAMETERS-1'!$B$5:$J$44,4, FALSE))</f>
        <v>76.811124369319373</v>
      </c>
      <c r="BL107" s="44">
        <f>$F107*'[1]INTERNAL PARAMETERS-2'!W107*(1-VLOOKUP(X$4,'[1]INTERNAL PARAMETERS-1'!$B$5:$J$44,4, FALSE))</f>
        <v>173.83595606107869</v>
      </c>
      <c r="BM107" s="44">
        <f>$F107*'[1]INTERNAL PARAMETERS-2'!X107*(1-VLOOKUP(Y$4,'[1]INTERNAL PARAMETERS-1'!$B$5:$J$44,4, FALSE))</f>
        <v>140.14671148366557</v>
      </c>
      <c r="BN107" s="44">
        <f>$F107*'[1]INTERNAL PARAMETERS-2'!Y107*(1-VLOOKUP(Z$4,'[1]INTERNAL PARAMETERS-1'!$B$5:$J$44,4, FALSE))</f>
        <v>239.86681120241161</v>
      </c>
      <c r="BO107" s="44">
        <f>$F107*'[1]INTERNAL PARAMETERS-2'!Z107*(1-VLOOKUP(AA$4,'[1]INTERNAL PARAMETERS-1'!$B$5:$J$44,4, FALSE))</f>
        <v>301.85476430326446</v>
      </c>
      <c r="BP107" s="44">
        <f>$F107*'[1]INTERNAL PARAMETERS-2'!AA107*(1-VLOOKUP(AB$4,'[1]INTERNAL PARAMETERS-1'!$B$5:$J$44,4, FALSE))</f>
        <v>64.683221127839559</v>
      </c>
      <c r="BQ107" s="44">
        <f>$F107*'[1]INTERNAL PARAMETERS-2'!AB107*(1-VLOOKUP(AC$4,'[1]INTERNAL PARAMETERS-1'!$B$5:$J$44,4, FALSE))</f>
        <v>786.97852132208084</v>
      </c>
      <c r="BR107" s="44">
        <f>$F107*'[1]INTERNAL PARAMETERS-2'!AC107*(1-VLOOKUP(AD$4,'[1]INTERNAL PARAMETERS-1'!$B$5:$J$44,4, FALSE))</f>
        <v>30.993976550426417</v>
      </c>
      <c r="BS107" s="44">
        <f>$F107*'[1]INTERNAL PARAMETERS-2'!AD107*(1-VLOOKUP(AE$4,'[1]INTERNAL PARAMETERS-1'!$B$5:$J$44,4, FALSE))</f>
        <v>6.7377686274865889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5.3901346139932329</v>
      </c>
      <c r="CA107" s="44">
        <f>$F107*'[1]INTERNAL PARAMETERS-2'!AL107*(1-VLOOKUP(AM$4,'[1]INTERNAL PARAMETERS-1'!$B$5:$J$44,4, FALSE))</f>
        <v>30.993976550426417</v>
      </c>
      <c r="CB107" s="44">
        <f>$F107*'[1]INTERNAL PARAMETERS-2'!AM107*(1-VLOOKUP(AN$4,'[1]INTERNAL PARAMETERS-1'!$B$5:$J$44,4, FALSE))</f>
        <v>14.823171268466533</v>
      </c>
      <c r="CC107" s="44">
        <f>$F107*'[1]INTERNAL PARAMETERS-2'!AN107*(1-VLOOKUP(AO$4,'[1]INTERNAL PARAMETERS-1'!$B$5:$J$44,4, FALSE))</f>
        <v>48.512415845879659</v>
      </c>
      <c r="CD107" s="44">
        <f>$F107*'[1]INTERNAL PARAMETERS-2'!AO107*(1-VLOOKUP(AP$4,'[1]INTERNAL PARAMETERS-1'!$B$5:$J$44,4, FALSE))</f>
        <v>105.11023433273927</v>
      </c>
      <c r="CE107" s="44">
        <f>$F107*'[1]INTERNAL PARAMETERS-2'!AP107*(1-VLOOKUP(AQ$4,'[1]INTERNAL PARAMETERS-1'!$B$5:$J$44,4, FALSE))</f>
        <v>32.34161056391978</v>
      </c>
      <c r="CF107" s="44">
        <f>$F107*'[1]INTERNAL PARAMETERS-2'!AQ107*(1-VLOOKUP(AR$4,'[1]INTERNAL PARAMETERS-1'!$B$5:$J$44,4, FALSE))</f>
        <v>1.3476340134933553</v>
      </c>
      <c r="CG107" s="44">
        <f>$F107*'[1]INTERNAL PARAMETERS-2'!AR107*(1-VLOOKUP(AS$4,'[1]INTERNAL PARAMETERS-1'!$B$5:$J$44,4, FALSE))</f>
        <v>2.6952680269867106</v>
      </c>
      <c r="CH107" s="43">
        <f>$F107*'[1]INTERNAL PARAMETERS-2'!AS107*(1-VLOOKUP(AT$4,'[1]INTERNAL PARAMETERS-1'!$B$5:$J$44,4, FALSE))</f>
        <v>0</v>
      </c>
      <c r="CI107" s="42">
        <f t="shared" si="1"/>
        <v>4014.3994004466913</v>
      </c>
    </row>
    <row r="108" spans="3:87" x14ac:dyDescent="0.5">
      <c r="C108" s="27" t="s">
        <v>10</v>
      </c>
      <c r="D108" s="26" t="s">
        <v>63</v>
      </c>
      <c r="E108" s="26" t="s">
        <v>67</v>
      </c>
      <c r="F108" s="124">
        <f>OVERALL2021!AI108</f>
        <v>3002.6779887791995</v>
      </c>
      <c r="G108" s="45">
        <f>$F108*'[1]INTERNAL PARAMETERS-2'!F108*VLOOKUP(G$4,'[1]INTERNAL PARAMETERS-1'!$B$5:$J$44,4, FALSE)</f>
        <v>8.36395953774446</v>
      </c>
      <c r="H108" s="44">
        <f>$F108*'[1]INTERNAL PARAMETERS-2'!G108*VLOOKUP(H$4,'[1]INTERNAL PARAMETERS-1'!$B$5:$J$44,4, FALSE)</f>
        <v>6.2728945863586256</v>
      </c>
      <c r="I108" s="44">
        <f>$F108*'[1]INTERNAL PARAMETERS-2'!H108*VLOOKUP(I$4,'[1]INTERNAL PARAMETERS-1'!$B$5:$J$44,4, FALSE)</f>
        <v>25.406499212897668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15.787059954484846</v>
      </c>
      <c r="N108" s="44">
        <f>$F108*'[1]INTERNAL PARAMETERS-2'!M108*VLOOKUP(N$4,'[1]INTERNAL PARAMETERS-1'!$B$5:$J$44,4, FALSE)</f>
        <v>3.7637968053749513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1.0455324756929172</v>
      </c>
      <c r="S108" s="44">
        <f>$F108*'[1]INTERNAL PARAMETERS-2'!R108*VLOOKUP(S$4,'[1]INTERNAL PARAMETERS-1'!$B$5:$J$44,4, FALSE)</f>
        <v>6.6903719205285412</v>
      </c>
      <c r="T108" s="44">
        <f>$F108*'[1]INTERNAL PARAMETERS-2'!S108*VLOOKUP(T$4,'[1]INTERNAL PARAMETERS-1'!$B$5:$J$44,4, FALSE)</f>
        <v>0.62728945863586261</v>
      </c>
      <c r="U108" s="44">
        <f>$F108*'[1]INTERNAL PARAMETERS-2'!T108*VLOOKUP(U$4,'[1]INTERNAL PARAMETERS-1'!$B$5:$J$44,4, FALSE)</f>
        <v>0.83642598055433381</v>
      </c>
      <c r="V108" s="44">
        <f>$F108*'[1]INTERNAL PARAMETERS-2'!U108*VLOOKUP(V$4,'[1]INTERNAL PARAMETERS-1'!$B$5:$J$44,4, FALSE)</f>
        <v>6.9002891387240961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1.0455324756929172</v>
      </c>
      <c r="AJ108" s="44">
        <f>$F108*'[1]INTERNAL PARAMETERS-2'!AI108*VLOOKUP(AJ$4,'[1]INTERNAL PARAMETERS-1'!$B$5:$J$44,4, FALSE)</f>
        <v>5.2273621106657089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482.72348504505561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299.95413913521207</v>
      </c>
      <c r="BB108" s="44">
        <f>$F108*'[1]INTERNAL PARAMETERS-2'!M108*(1-VLOOKUP(N$4,'[1]INTERNAL PARAMETERS-1'!$B$5:$J$44,4, FALSE))</f>
        <v>71.512139302124069</v>
      </c>
      <c r="BC108" s="44">
        <f>$F108*'[1]INTERNAL PARAMETERS-2'!N108*(1-VLOOKUP(O$4,'[1]INTERNAL PARAMETERS-1'!$B$5:$J$44,4, FALSE))</f>
        <v>199.69069750136964</v>
      </c>
      <c r="BD108" s="44">
        <f>$F108*'[1]INTERNAL PARAMETERS-2'!O108*(1-VLOOKUP(P$4,'[1]INTERNAL PARAMETERS-1'!$B$5:$J$44,4, FALSE))</f>
        <v>38.683500529442426</v>
      </c>
      <c r="BE108" s="44">
        <f>$F108*'[1]INTERNAL PARAMETERS-2'!P108*(1-VLOOKUP(Q$4,'[1]INTERNAL PARAMETERS-1'!$B$5:$J$44,4, FALSE))</f>
        <v>139.05161551797372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127.11706649004228</v>
      </c>
      <c r="BH108" s="44">
        <f>$F108*'[1]INTERNAL PARAMETERS-2'!S108*(1-VLOOKUP(T$4,'[1]INTERNAL PARAMETERS-1'!$B$5:$J$44,4, FALSE))</f>
        <v>5.6456051277227628</v>
      </c>
      <c r="BI108" s="44">
        <f>$F108*'[1]INTERNAL PARAMETERS-2'!T108*(1-VLOOKUP(U$4,'[1]INTERNAL PARAMETERS-1'!$B$5:$J$44,4, FALSE))</f>
        <v>3.3457039222173353</v>
      </c>
      <c r="BJ108" s="44">
        <f>$F108*'[1]INTERNAL PARAMETERS-2'!U108*(1-VLOOKUP(V$4,'[1]INTERNAL PARAMETERS-1'!$B$5:$J$44,4, FALSE))</f>
        <v>39.101638452769876</v>
      </c>
      <c r="BK108" s="44">
        <f>$F108*'[1]INTERNAL PARAMETERS-2'!V108*(1-VLOOKUP(W$4,'[1]INTERNAL PARAMETERS-1'!$B$5:$J$44,4, FALSE))</f>
        <v>54.365887129238423</v>
      </c>
      <c r="BL108" s="44">
        <f>$F108*'[1]INTERNAL PARAMETERS-2'!W108*(1-VLOOKUP(X$4,'[1]INTERNAL PARAMETERS-1'!$B$5:$J$44,4, FALSE))</f>
        <v>120.23263149109896</v>
      </c>
      <c r="BM108" s="44">
        <f>$F108*'[1]INTERNAL PARAMETERS-2'!X108*(1-VLOOKUP(Y$4,'[1]INTERNAL PARAMETERS-1'!$B$5:$J$44,4, FALSE))</f>
        <v>87.822025548015148</v>
      </c>
      <c r="BN108" s="44">
        <f>$F108*'[1]INTERNAL PARAMETERS-2'!Y108*(1-VLOOKUP(Z$4,'[1]INTERNAL PARAMETERS-1'!$B$5:$J$44,4, FALSE))</f>
        <v>216.41861657685857</v>
      </c>
      <c r="BO108" s="44">
        <f>$F108*'[1]INTERNAL PARAMETERS-2'!Z108*(1-VLOOKUP(AA$4,'[1]INTERNAL PARAMETERS-1'!$B$5:$J$44,4, FALSE))</f>
        <v>254.05658463060809</v>
      </c>
      <c r="BP108" s="44">
        <f>$F108*'[1]INTERNAL PARAMETERS-2'!AA108*(1-VLOOKUP(AB$4,'[1]INTERNAL PARAMETERS-1'!$B$5:$J$44,4, FALSE))</f>
        <v>42.865630432214097</v>
      </c>
      <c r="BQ108" s="44">
        <f>$F108*'[1]INTERNAL PARAMETERS-2'!AB108*(1-VLOOKUP(AC$4,'[1]INTERNAL PARAMETERS-1'!$B$5:$J$44,4, FALSE))</f>
        <v>540.52377520429991</v>
      </c>
      <c r="BR108" s="44">
        <f>$F108*'[1]INTERNAL PARAMETERS-2'!AC108*(1-VLOOKUP(AD$4,'[1]INTERNAL PARAMETERS-1'!$B$5:$J$44,4, FALSE))</f>
        <v>19.864516502567671</v>
      </c>
      <c r="BS108" s="44">
        <f>$F108*'[1]INTERNAL PARAMETERS-2'!AD108*(1-VLOOKUP(AE$4,'[1]INTERNAL PARAMETERS-1'!$B$5:$J$44,4, FALSE))</f>
        <v>6.2728945863586256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4.1821299027716687</v>
      </c>
      <c r="CA108" s="44">
        <f>$F108*'[1]INTERNAL PARAMETERS-2'!AL108*(1-VLOOKUP(AM$4,'[1]INTERNAL PARAMETERS-1'!$B$5:$J$44,4, FALSE))</f>
        <v>27.182943564619212</v>
      </c>
      <c r="CB108" s="44">
        <f>$F108*'[1]INTERNAL PARAMETERS-2'!AM108*(1-VLOOKUP(AN$4,'[1]INTERNAL PARAMETERS-1'!$B$5:$J$44,4, FALSE))</f>
        <v>6.2728945863586256</v>
      </c>
      <c r="CC108" s="44">
        <f>$F108*'[1]INTERNAL PARAMETERS-2'!AN108*(1-VLOOKUP(AO$4,'[1]INTERNAL PARAMETERS-1'!$B$5:$J$44,4, FALSE))</f>
        <v>27.182943564619212</v>
      </c>
      <c r="CD108" s="44">
        <f>$F108*'[1]INTERNAL PARAMETERS-2'!AO108*(1-VLOOKUP(AP$4,'[1]INTERNAL PARAMETERS-1'!$B$5:$J$44,4, FALSE))</f>
        <v>87.822025548015148</v>
      </c>
      <c r="CE108" s="44">
        <f>$F108*'[1]INTERNAL PARAMETERS-2'!AP108*(1-VLOOKUP(AQ$4,'[1]INTERNAL PARAMETERS-1'!$B$5:$J$44,4, FALSE))</f>
        <v>17.773451551181839</v>
      </c>
      <c r="CF108" s="44">
        <f>$F108*'[1]INTERNAL PARAMETERS-2'!AQ108*(1-VLOOKUP(AR$4,'[1]INTERNAL PARAMETERS-1'!$B$5:$J$44,4, FALSE))</f>
        <v>1.0455324756929172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3002.6770879758028</v>
      </c>
    </row>
    <row r="109" spans="3:87" x14ac:dyDescent="0.5">
      <c r="C109" s="27" t="s">
        <v>10</v>
      </c>
      <c r="D109" s="26" t="s">
        <v>63</v>
      </c>
      <c r="E109" s="26" t="s">
        <v>66</v>
      </c>
      <c r="F109" s="124">
        <f>OVERALL2021!AI109</f>
        <v>2116.8513586092786</v>
      </c>
      <c r="G109" s="45">
        <f>$F109*'[1]INTERNAL PARAMETERS-2'!F109*VLOOKUP(G$4,'[1]INTERNAL PARAMETERS-1'!$B$5:$J$44,4, FALSE)</f>
        <v>5.1115609756338252</v>
      </c>
      <c r="H109" s="44">
        <f>$F109*'[1]INTERNAL PARAMETERS-2'!G109*VLOOKUP(H$4,'[1]INTERNAL PARAMETERS-1'!$B$5:$J$44,4, FALSE)</f>
        <v>1.9168089052207016</v>
      </c>
      <c r="I109" s="44">
        <f>$F109*'[1]INTERNAL PARAMETERS-2'!H109*VLOOKUP(I$4,'[1]INTERNAL PARAMETERS-1'!$B$5:$J$44,4, FALSE)</f>
        <v>16.512192079384683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16.069664302867409</v>
      </c>
      <c r="N109" s="44">
        <f>$F109*'[1]INTERNAL PARAMETERS-2'!M109*VLOOKUP(N$4,'[1]INTERNAL PARAMETERS-1'!$B$5:$J$44,4, FALSE)</f>
        <v>3.6420321782304712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4.7649477341751423</v>
      </c>
      <c r="T109" s="44">
        <f>$F109*'[1]INTERNAL PARAMETERS-2'!S109*VLOOKUP(T$4,'[1]INTERNAL PARAMETERS-1'!$B$5:$J$44,4, FALSE)</f>
        <v>0.25558863303848428</v>
      </c>
      <c r="U109" s="44">
        <f>$F109*'[1]INTERNAL PARAMETERS-2'!T109*VLOOKUP(U$4,'[1]INTERNAL PARAMETERS-1'!$B$5:$J$44,4, FALSE)</f>
        <v>0.38336178104414032</v>
      </c>
      <c r="V109" s="44">
        <f>$F109*'[1]INTERNAL PARAMETERS-2'!U109*VLOOKUP(V$4,'[1]INTERNAL PARAMETERS-1'!$B$5:$J$44,4, FALSE)</f>
        <v>6.5173196258590744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0.63886574002828034</v>
      </c>
      <c r="AJ109" s="44">
        <f>$F109*'[1]INTERNAL PARAMETERS-2'!AI109*VLOOKUP(AJ$4,'[1]INTERNAL PARAMETERS-1'!$B$5:$J$44,4, FALSE)</f>
        <v>1.2779431651924213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313.73164950830892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305.32362175448077</v>
      </c>
      <c r="BB109" s="44">
        <f>$F109*'[1]INTERNAL PARAMETERS-2'!M109*(1-VLOOKUP(N$4,'[1]INTERNAL PARAMETERS-1'!$B$5:$J$44,4, FALSE))</f>
        <v>69.198611386378943</v>
      </c>
      <c r="BC109" s="44">
        <f>$F109*'[1]INTERNAL PARAMETERS-2'!N109*(1-VLOOKUP(O$4,'[1]INTERNAL PARAMETERS-1'!$B$5:$J$44,4, FALSE))</f>
        <v>164.84979955169757</v>
      </c>
      <c r="BD109" s="44">
        <f>$F109*'[1]INTERNAL PARAMETERS-2'!O109*(1-VLOOKUP(P$4,'[1]INTERNAL PARAMETERS-1'!$B$5:$J$44,4, FALSE))</f>
        <v>31.308654964102953</v>
      </c>
      <c r="BE109" s="44">
        <f>$F109*'[1]INTERNAL PARAMETERS-2'!P109*(1-VLOOKUP(Q$4,'[1]INTERNAL PARAMETERS-1'!$B$5:$J$44,4, FALSE))</f>
        <v>125.23483154154768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90.53400694932769</v>
      </c>
      <c r="BH109" s="44">
        <f>$F109*'[1]INTERNAL PARAMETERS-2'!S109*(1-VLOOKUP(T$4,'[1]INTERNAL PARAMETERS-1'!$B$5:$J$44,4, FALSE))</f>
        <v>2.3002976973463585</v>
      </c>
      <c r="BI109" s="44">
        <f>$F109*'[1]INTERNAL PARAMETERS-2'!T109*(1-VLOOKUP(U$4,'[1]INTERNAL PARAMETERS-1'!$B$5:$J$44,4, FALSE))</f>
        <v>1.5334471241765613</v>
      </c>
      <c r="BJ109" s="44">
        <f>$F109*'[1]INTERNAL PARAMETERS-2'!U109*(1-VLOOKUP(V$4,'[1]INTERNAL PARAMETERS-1'!$B$5:$J$44,4, FALSE))</f>
        <v>36.93147787986809</v>
      </c>
      <c r="BK109" s="44">
        <f>$F109*'[1]INTERNAL PARAMETERS-2'!V109*(1-VLOOKUP(W$4,'[1]INTERNAL PARAMETERS-1'!$B$5:$J$44,4, FALSE))</f>
        <v>34.503407034516073</v>
      </c>
      <c r="BL109" s="44">
        <f>$F109*'[1]INTERNAL PARAMETERS-2'!W109*(1-VLOOKUP(X$4,'[1]INTERNAL PARAMETERS-1'!$B$5:$J$44,4, FALSE))</f>
        <v>70.284757234224571</v>
      </c>
      <c r="BM109" s="44">
        <f>$F109*'[1]INTERNAL PARAMETERS-2'!X109*(1-VLOOKUP(Y$4,'[1]INTERNAL PARAMETERS-1'!$B$5:$J$44,4, FALSE))</f>
        <v>63.895253093398324</v>
      </c>
      <c r="BN109" s="44">
        <f>$F109*'[1]INTERNAL PARAMETERS-2'!Y109*(1-VLOOKUP(Z$4,'[1]INTERNAL PARAMETERS-1'!$B$5:$J$44,4, FALSE))</f>
        <v>130.98546994234565</v>
      </c>
      <c r="BO109" s="44">
        <f>$F109*'[1]INTERNAL PARAMETERS-2'!Z109*(1-VLOOKUP(AA$4,'[1]INTERNAL PARAMETERS-1'!$B$5:$J$44,4, FALSE))</f>
        <v>121.4010020459704</v>
      </c>
      <c r="BP109" s="44">
        <f>$F109*'[1]INTERNAL PARAMETERS-2'!AA109*(1-VLOOKUP(AB$4,'[1]INTERNAL PARAMETERS-1'!$B$5:$J$44,4, FALSE))</f>
        <v>17.251703517258036</v>
      </c>
      <c r="BQ109" s="44">
        <f>$F109*'[1]INTERNAL PARAMETERS-2'!AB109*(1-VLOOKUP(AC$4,'[1]INTERNAL PARAMETERS-1'!$B$5:$J$44,4, FALSE))</f>
        <v>352.70215270658701</v>
      </c>
      <c r="BR109" s="44">
        <f>$F109*'[1]INTERNAL PARAMETERS-2'!AC109*(1-VLOOKUP(AD$4,'[1]INTERNAL PARAMETERS-1'!$B$5:$J$44,4, FALSE))</f>
        <v>20.44645558767116</v>
      </c>
      <c r="BS109" s="44">
        <f>$F109*'[1]INTERNAL PARAMETERS-2'!AD109*(1-VLOOKUP(AE$4,'[1]INTERNAL PARAMETERS-1'!$B$5:$J$44,4, FALSE))</f>
        <v>7.0285815659903879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1.2779431651924213</v>
      </c>
      <c r="CA109" s="44">
        <f>$F109*'[1]INTERNAL PARAMETERS-2'!AL109*(1-VLOOKUP(AM$4,'[1]INTERNAL PARAMETERS-1'!$B$5:$J$44,4, FALSE))</f>
        <v>12.779008281652493</v>
      </c>
      <c r="CB109" s="44">
        <f>$F109*'[1]INTERNAL PARAMETERS-2'!AM109*(1-VLOOKUP(AN$4,'[1]INTERNAL PARAMETERS-1'!$B$5:$J$44,4, FALSE))</f>
        <v>3.8336178104414032</v>
      </c>
      <c r="CC109" s="44">
        <f>$F109*'[1]INTERNAL PARAMETERS-2'!AN109*(1-VLOOKUP(AO$4,'[1]INTERNAL PARAMETERS-1'!$B$5:$J$44,4, FALSE))</f>
        <v>18.529646682450458</v>
      </c>
      <c r="CD109" s="44">
        <f>$F109*'[1]INTERNAL PARAMETERS-2'!AO109*(1-VLOOKUP(AP$4,'[1]INTERNAL PARAMETERS-1'!$B$5:$J$44,4, FALSE))</f>
        <v>53.672131142130681</v>
      </c>
      <c r="CE109" s="44">
        <f>$F109*'[1]INTERNAL PARAMETERS-2'!AP109*(1-VLOOKUP(AQ$4,'[1]INTERNAL PARAMETERS-1'!$B$5:$J$44,4, FALSE))</f>
        <v>7.6674473060186683</v>
      </c>
      <c r="CF109" s="44">
        <f>$F109*'[1]INTERNAL PARAMETERS-2'!AQ109*(1-VLOOKUP(AR$4,'[1]INTERNAL PARAMETERS-1'!$B$5:$J$44,4, FALSE))</f>
        <v>2.5558863303848427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2116.8511469241434</v>
      </c>
    </row>
    <row r="110" spans="3:87" x14ac:dyDescent="0.5">
      <c r="C110" s="27" t="s">
        <v>10</v>
      </c>
      <c r="D110" s="26" t="s">
        <v>63</v>
      </c>
      <c r="E110" s="26" t="s">
        <v>65</v>
      </c>
      <c r="F110" s="124">
        <f>OVERALL2021!AI110</f>
        <v>1393.134802915836</v>
      </c>
      <c r="G110" s="45">
        <f>$F110*'[1]INTERNAL PARAMETERS-2'!F110*VLOOKUP(G$4,'[1]INTERNAL PARAMETERS-1'!$B$5:$J$44,4, FALSE)</f>
        <v>2.5391274917944027</v>
      </c>
      <c r="H110" s="44">
        <f>$F110*'[1]INTERNAL PARAMETERS-2'!G110*VLOOKUP(H$4,'[1]INTERNAL PARAMETERS-1'!$B$5:$J$44,4, FALSE)</f>
        <v>1.6927980990230322</v>
      </c>
      <c r="I110" s="44">
        <f>$F110*'[1]INTERNAL PARAMETERS-2'!H110*VLOOKUP(I$4,'[1]INTERNAL PARAMETERS-1'!$B$5:$J$44,4, FALSE)</f>
        <v>11.776412287638074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14.197959202066379</v>
      </c>
      <c r="N110" s="44">
        <f>$F110*'[1]INTERNAL PARAMETERS-2'!M110*VLOOKUP(N$4,'[1]INTERNAL PARAMETERS-1'!$B$5:$J$44,4, FALSE)</f>
        <v>2.0736184630740904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2.760099568558898</v>
      </c>
      <c r="T110" s="44">
        <f>$F110*'[1]INTERNAL PARAMETERS-2'!S110*VLOOKUP(T$4,'[1]INTERNAL PARAMETERS-1'!$B$5:$J$44,4, FALSE)</f>
        <v>0.55014893367146367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3.3008727050067379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0.42323435312583096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0.42323435312583096</v>
      </c>
      <c r="AJ110" s="44">
        <f>$F110*'[1]INTERNAL PARAMETERS-2'!AI110*VLOOKUP(AJ$4,'[1]INTERNAL PARAMETERS-1'!$B$5:$J$44,4, FALSE)</f>
        <v>1.2695637458972013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223.75183346512335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269.76122483926116</v>
      </c>
      <c r="BB110" s="44">
        <f>$F110*'[1]INTERNAL PARAMETERS-2'!M110*(1-VLOOKUP(N$4,'[1]INTERNAL PARAMETERS-1'!$B$5:$J$44,4, FALSE))</f>
        <v>39.398750798407718</v>
      </c>
      <c r="BC110" s="44">
        <f>$F110*'[1]INTERNAL PARAMETERS-2'!N110*(1-VLOOKUP(O$4,'[1]INTERNAL PARAMETERS-1'!$B$5:$J$44,4, FALSE))</f>
        <v>97.756408434084506</v>
      </c>
      <c r="BD110" s="44">
        <f>$F110*'[1]INTERNAL PARAMETERS-2'!O110*(1-VLOOKUP(P$4,'[1]INTERNAL PARAMETERS-1'!$B$5:$J$44,4, FALSE))</f>
        <v>14.388435557995045</v>
      </c>
      <c r="BE110" s="44">
        <f>$F110*'[1]INTERNAL PARAMETERS-2'!P110*(1-VLOOKUP(Q$4,'[1]INTERNAL PARAMETERS-1'!$B$5:$J$44,4, FALSE))</f>
        <v>84.214441582341109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52.441891802619061</v>
      </c>
      <c r="BH110" s="44">
        <f>$F110*'[1]INTERNAL PARAMETERS-2'!S110*(1-VLOOKUP(T$4,'[1]INTERNAL PARAMETERS-1'!$B$5:$J$44,4, FALSE))</f>
        <v>4.9513404030431731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18.704945328371515</v>
      </c>
      <c r="BK110" s="44">
        <f>$F110*'[1]INTERNAL PARAMETERS-2'!V110*(1-VLOOKUP(W$4,'[1]INTERNAL PARAMETERS-1'!$B$5:$J$44,4, FALSE))</f>
        <v>19.04345618845802</v>
      </c>
      <c r="BL110" s="44">
        <f>$F110*'[1]INTERNAL PARAMETERS-2'!W110*(1-VLOOKUP(X$4,'[1]INTERNAL PARAMETERS-1'!$B$5:$J$44,4, FALSE))</f>
        <v>45.704294852299242</v>
      </c>
      <c r="BM110" s="44">
        <f>$F110*'[1]INTERNAL PARAMETERS-2'!X110*(1-VLOOKUP(Y$4,'[1]INTERNAL PARAMETERS-1'!$B$5:$J$44,4, FALSE))</f>
        <v>34.278221139224435</v>
      </c>
      <c r="BN110" s="44">
        <f>$F110*'[1]INTERNAL PARAMETERS-2'!Y110*(1-VLOOKUP(Z$4,'[1]INTERNAL PARAMETERS-1'!$B$5:$J$44,4, FALSE))</f>
        <v>85.484005328238325</v>
      </c>
      <c r="BO110" s="44">
        <f>$F110*'[1]INTERNAL PARAMETERS-2'!Z110*(1-VLOOKUP(AA$4,'[1]INTERNAL PARAMETERS-1'!$B$5:$J$44,4, FALSE))</f>
        <v>82.944877836443922</v>
      </c>
      <c r="BP110" s="44">
        <f>$F110*'[1]INTERNAL PARAMETERS-2'!AA110*(1-VLOOKUP(AB$4,'[1]INTERNAL PARAMETERS-1'!$B$5:$J$44,4, FALSE))</f>
        <v>8.8869462212804091</v>
      </c>
      <c r="BQ110" s="44">
        <f>$F110*'[1]INTERNAL PARAMETERS-2'!AB110*(1-VLOOKUP(AC$4,'[1]INTERNAL PARAMETERS-1'!$B$5:$J$44,4, FALSE))</f>
        <v>178.58525381837958</v>
      </c>
      <c r="BR110" s="44">
        <f>$F110*'[1]INTERNAL PARAMETERS-2'!AC110*(1-VLOOKUP(AD$4,'[1]INTERNAL PARAMETERS-1'!$B$5:$J$44,4, FALSE))</f>
        <v>11.002839359948981</v>
      </c>
      <c r="BS110" s="44">
        <f>$F110*'[1]INTERNAL PARAMETERS-2'!AD110*(1-VLOOKUP(AE$4,'[1]INTERNAL PARAMETERS-1'!$B$5:$J$44,4, FALSE))</f>
        <v>4.6550206304629747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1.2695637458972013</v>
      </c>
      <c r="CA110" s="44">
        <f>$F110*'[1]INTERNAL PARAMETERS-2'!AL110*(1-VLOOKUP(AM$4,'[1]INTERNAL PARAMETERS-1'!$B$5:$J$44,4, FALSE))</f>
        <v>11.002839359948981</v>
      </c>
      <c r="CB110" s="44">
        <f>$F110*'[1]INTERNAL PARAMETERS-2'!AM110*(1-VLOOKUP(AN$4,'[1]INTERNAL PARAMETERS-1'!$B$5:$J$44,4, FALSE))</f>
        <v>3.8086912376916038</v>
      </c>
      <c r="CC110" s="44">
        <f>$F110*'[1]INTERNAL PARAMETERS-2'!AN110*(1-VLOOKUP(AO$4,'[1]INTERNAL PARAMETERS-1'!$B$5:$J$44,4, FALSE))</f>
        <v>7.6173824753832076</v>
      </c>
      <c r="CD110" s="44">
        <f>$F110*'[1]INTERNAL PARAMETERS-2'!AO110*(1-VLOOKUP(AP$4,'[1]INTERNAL PARAMETERS-1'!$B$5:$J$44,4, FALSE))</f>
        <v>44.857965459527875</v>
      </c>
      <c r="CE110" s="44">
        <f>$F110*'[1]INTERNAL PARAMETERS-2'!AP110*(1-VLOOKUP(AQ$4,'[1]INTERNAL PARAMETERS-1'!$B$5:$J$44,4, FALSE))</f>
        <v>5.9245843763601753</v>
      </c>
      <c r="CF110" s="44">
        <f>$F110*'[1]INTERNAL PARAMETERS-2'!AQ110*(1-VLOOKUP(AR$4,'[1]INTERNAL PARAMETERS-1'!$B$5:$J$44,4, FALSE))</f>
        <v>1.2695637458972013</v>
      </c>
      <c r="CG110" s="44">
        <f>$F110*'[1]INTERNAL PARAMETERS-2'!AR110*(1-VLOOKUP(AS$4,'[1]INTERNAL PARAMETERS-1'!$B$5:$J$44,4, FALSE))</f>
        <v>0.42323435312583096</v>
      </c>
      <c r="CH110" s="43">
        <f>$F110*'[1]INTERNAL PARAMETERS-2'!AS110*(1-VLOOKUP(AT$4,'[1]INTERNAL PARAMETERS-1'!$B$5:$J$44,4, FALSE))</f>
        <v>0</v>
      </c>
      <c r="CI110" s="42">
        <f t="shared" si="1"/>
        <v>1393.1350815427961</v>
      </c>
    </row>
    <row r="111" spans="3:87" x14ac:dyDescent="0.5">
      <c r="C111" s="27" t="s">
        <v>10</v>
      </c>
      <c r="D111" s="26" t="s">
        <v>63</v>
      </c>
      <c r="E111" s="26" t="s">
        <v>64</v>
      </c>
      <c r="F111" s="124">
        <f>OVERALL2021!AI111</f>
        <v>855.35531693318387</v>
      </c>
      <c r="G111" s="45">
        <f>$F111*'[1]INTERNAL PARAMETERS-2'!F111*VLOOKUP(G$4,'[1]INTERNAL PARAMETERS-1'!$B$5:$J$44,4, FALSE)</f>
        <v>1.1269306300594699</v>
      </c>
      <c r="H111" s="44">
        <f>$F111*'[1]INTERNAL PARAMETERS-2'!G111*VLOOKUP(H$4,'[1]INTERNAL PARAMETERS-1'!$B$5:$J$44,4, FALSE)</f>
        <v>1.8782747404535787</v>
      </c>
      <c r="I111" s="44">
        <f>$F111*'[1]INTERNAL PARAMETERS-2'!H111*VLOOKUP(I$4,'[1]INTERNAL PARAMETERS-1'!$B$5:$J$44,4, FALSE)</f>
        <v>6.6818261738293829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9.8795976868436011</v>
      </c>
      <c r="N111" s="44">
        <f>$F111*'[1]INTERNAL PARAMETERS-2'!M111*VLOOKUP(N$4,'[1]INTERNAL PARAMETERS-1'!$B$5:$J$44,4, FALSE)</f>
        <v>1.3711217427141396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0.37567205519705438</v>
      </c>
      <c r="S111" s="44">
        <f>$F111*'[1]INTERNAL PARAMETERS-2'!R111*VLOOKUP(S$4,'[1]INTERNAL PARAMETERS-1'!$B$5:$J$44,4, FALSE)</f>
        <v>1.2443880221807346</v>
      </c>
      <c r="T111" s="44">
        <f>$F111*'[1]INTERNAL PARAMETERS-2'!S111*VLOOKUP(T$4,'[1]INTERNAL PARAMETERS-1'!$B$5:$J$44,4, FALSE)</f>
        <v>0.18782747404535788</v>
      </c>
      <c r="U111" s="44">
        <f>$F111*'[1]INTERNAL PARAMETERS-2'!T111*VLOOKUP(U$4,'[1]INTERNAL PARAMETERS-1'!$B$5:$J$44,4, FALSE)</f>
        <v>0.1502517149724831</v>
      </c>
      <c r="V111" s="44">
        <f>$F111*'[1]INTERNAL PARAMETERS-2'!U111*VLOOKUP(V$4,'[1]INTERNAL PARAMETERS-1'!$B$5:$J$44,4, FALSE)</f>
        <v>2.2539040278847859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0.37567205519705438</v>
      </c>
      <c r="AJ111" s="44">
        <f>$F111*'[1]INTERNAL PARAMETERS-2'!AI111*VLOOKUP(AJ$4,'[1]INTERNAL PARAMETERS-1'!$B$5:$J$44,4, FALSE)</f>
        <v>0.75125857486241543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126.95469730275826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187.7123560500284</v>
      </c>
      <c r="BB111" s="44">
        <f>$F111*'[1]INTERNAL PARAMETERS-2'!M111*(1-VLOOKUP(N$4,'[1]INTERNAL PARAMETERS-1'!$B$5:$J$44,4, FALSE))</f>
        <v>26.05131311156865</v>
      </c>
      <c r="BC111" s="44">
        <f>$F111*'[1]INTERNAL PARAMETERS-2'!N111*(1-VLOOKUP(O$4,'[1]INTERNAL PARAMETERS-1'!$B$5:$J$44,4, FALSE))</f>
        <v>62.357883134848215</v>
      </c>
      <c r="BD111" s="44">
        <f>$F111*'[1]INTERNAL PARAMETERS-2'!O111*(1-VLOOKUP(P$4,'[1]INTERNAL PARAMETERS-1'!$B$5:$J$44,4, FALSE))</f>
        <v>6.3860827962231514</v>
      </c>
      <c r="BE111" s="44">
        <f>$F111*'[1]INTERNAL PARAMETERS-2'!P111*(1-VLOOKUP(Q$4,'[1]INTERNAL PARAMETERS-1'!$B$5:$J$44,4, FALSE))</f>
        <v>58.977091244669793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23.643372421433956</v>
      </c>
      <c r="BH111" s="44">
        <f>$F111*'[1]INTERNAL PARAMETERS-2'!S111*(1-VLOOKUP(T$4,'[1]INTERNAL PARAMETERS-1'!$B$5:$J$44,4, FALSE))</f>
        <v>1.6904472664082208</v>
      </c>
      <c r="BI111" s="44">
        <f>$F111*'[1]INTERNAL PARAMETERS-2'!T111*(1-VLOOKUP(U$4,'[1]INTERNAL PARAMETERS-1'!$B$5:$J$44,4, FALSE))</f>
        <v>0.60100685988993241</v>
      </c>
      <c r="BJ111" s="44">
        <f>$F111*'[1]INTERNAL PARAMETERS-2'!U111*(1-VLOOKUP(V$4,'[1]INTERNAL PARAMETERS-1'!$B$5:$J$44,4, FALSE))</f>
        <v>12.772122824680453</v>
      </c>
      <c r="BK111" s="44">
        <f>$F111*'[1]INTERNAL PARAMETERS-2'!V111*(1-VLOOKUP(W$4,'[1]INTERNAL PARAMETERS-1'!$B$5:$J$44,4, FALSE))</f>
        <v>10.518218796795669</v>
      </c>
      <c r="BL111" s="44">
        <f>$F111*'[1]INTERNAL PARAMETERS-2'!W111*(1-VLOOKUP(X$4,'[1]INTERNAL PARAMETERS-1'!$B$5:$J$44,4, FALSE))</f>
        <v>22.53904027884786</v>
      </c>
      <c r="BM111" s="44">
        <f>$F111*'[1]INTERNAL PARAMETERS-2'!X111*(1-VLOOKUP(Y$4,'[1]INTERNAL PARAMETERS-1'!$B$5:$J$44,4, FALSE))</f>
        <v>21.787696168453753</v>
      </c>
      <c r="BN111" s="44">
        <f>$F111*'[1]INTERNAL PARAMETERS-2'!Y111*(1-VLOOKUP(Z$4,'[1]INTERNAL PARAMETERS-1'!$B$5:$J$44,4, FALSE))</f>
        <v>52.215336393249594</v>
      </c>
      <c r="BO111" s="44">
        <f>$F111*'[1]INTERNAL PARAMETERS-2'!Z111*(1-VLOOKUP(AA$4,'[1]INTERNAL PARAMETERS-1'!$B$5:$J$44,4, FALSE))</f>
        <v>44.702408502498663</v>
      </c>
      <c r="BP111" s="44">
        <f>$F111*'[1]INTERNAL PARAMETERS-2'!AA111*(1-VLOOKUP(AB$4,'[1]INTERNAL PARAMETERS-1'!$B$5:$J$44,4, FALSE))</f>
        <v>9.7668746864015592</v>
      </c>
      <c r="BQ111" s="44">
        <f>$F111*'[1]INTERNAL PARAMETERS-2'!AB111*(1-VLOOKUP(AC$4,'[1]INTERNAL PARAMETERS-1'!$B$5:$J$44,4, FALSE))</f>
        <v>105.93336100728742</v>
      </c>
      <c r="BR111" s="44">
        <f>$F111*'[1]INTERNAL PARAMETERS-2'!AC111*(1-VLOOKUP(AD$4,'[1]INTERNAL PARAMETERS-1'!$B$5:$J$44,4, FALSE))</f>
        <v>9.3912881667361994</v>
      </c>
      <c r="BS111" s="44">
        <f>$F111*'[1]INTERNAL PARAMETERS-2'!AD111*(1-VLOOKUP(AE$4,'[1]INTERNAL PARAMETERS-1'!$B$5:$J$44,4, FALSE))</f>
        <v>3.3808774257101022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0.37567205519705438</v>
      </c>
      <c r="CA111" s="44">
        <f>$F111*'[1]INTERNAL PARAMETERS-2'!AL111*(1-VLOOKUP(AM$4,'[1]INTERNAL PARAMETERS-1'!$B$5:$J$44,4, FALSE))</f>
        <v>4.1321360005725181</v>
      </c>
      <c r="CB111" s="44">
        <f>$F111*'[1]INTERNAL PARAMETERS-2'!AM111*(1-VLOOKUP(AN$4,'[1]INTERNAL PARAMETERS-1'!$B$5:$J$44,4, FALSE))</f>
        <v>0.37567205519705438</v>
      </c>
      <c r="CC111" s="44">
        <f>$F111*'[1]INTERNAL PARAMETERS-2'!AN111*(1-VLOOKUP(AO$4,'[1]INTERNAL PARAMETERS-1'!$B$5:$J$44,4, FALSE))</f>
        <v>4.5078080557695719</v>
      </c>
      <c r="CD111" s="44">
        <f>$F111*'[1]INTERNAL PARAMETERS-2'!AO111*(1-VLOOKUP(AP$4,'[1]INTERNAL PARAMETERS-1'!$B$5:$J$44,4, FALSE))</f>
        <v>28.173778964676902</v>
      </c>
      <c r="CE111" s="44">
        <f>$F111*'[1]INTERNAL PARAMETERS-2'!AP111*(1-VLOOKUP(AQ$4,'[1]INTERNAL PARAMETERS-1'!$B$5:$J$44,4, FALSE))</f>
        <v>3.3808774257101022</v>
      </c>
      <c r="CF111" s="44">
        <f>$F111*'[1]INTERNAL PARAMETERS-2'!AQ111*(1-VLOOKUP(AR$4,'[1]INTERNAL PARAMETERS-1'!$B$5:$J$44,4, FALSE))</f>
        <v>0.37567205519705438</v>
      </c>
      <c r="CG111" s="44">
        <f>$F111*'[1]INTERNAL PARAMETERS-2'!AR111*(1-VLOOKUP(AS$4,'[1]INTERNAL PARAMETERS-1'!$B$5:$J$44,4, FALSE))</f>
        <v>0.37567205519705438</v>
      </c>
      <c r="CH111" s="43">
        <f>$F111*'[1]INTERNAL PARAMETERS-2'!AS111*(1-VLOOKUP(AT$4,'[1]INTERNAL PARAMETERS-1'!$B$5:$J$44,4, FALSE))</f>
        <v>0</v>
      </c>
      <c r="CI111" s="42">
        <f t="shared" si="1"/>
        <v>855.35548800424704</v>
      </c>
    </row>
    <row r="112" spans="3:87" x14ac:dyDescent="0.5">
      <c r="C112" s="27" t="s">
        <v>10</v>
      </c>
      <c r="D112" s="26" t="s">
        <v>63</v>
      </c>
      <c r="E112" s="26" t="s">
        <v>62</v>
      </c>
      <c r="F112" s="124">
        <f>OVERALL2021!AI112</f>
        <v>496.19598179817734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4.1816618648452319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5.8122288474915855</v>
      </c>
      <c r="N112" s="44">
        <f>$F112*'[1]INTERNAL PARAMETERS-2'!M112*VLOOKUP(N$4,'[1]INTERNAL PARAMETERS-1'!$B$5:$J$44,4, FALSE)</f>
        <v>1.1295851906037329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0.41075103373253119</v>
      </c>
      <c r="S112" s="44">
        <f>$F112*'[1]INTERNAL PARAMETERS-2'!R112*VLOOKUP(S$4,'[1]INTERNAL PARAMETERS-1'!$B$5:$J$44,4, FALSE)</f>
        <v>1.1376582992275892</v>
      </c>
      <c r="T112" s="44">
        <f>$F112*'[1]INTERNAL PARAMETERS-2'!S112*VLOOKUP(T$4,'[1]INTERNAL PARAMETERS-1'!$B$5:$J$44,4, FALSE)</f>
        <v>8.2150206746506249E-2</v>
      </c>
      <c r="U112" s="44">
        <f>$F112*'[1]INTERNAL PARAMETERS-2'!T112*VLOOKUP(U$4,'[1]INTERNAL PARAMETERS-1'!$B$5:$J$44,4, FALSE)</f>
        <v>0.1643004134930125</v>
      </c>
      <c r="V112" s="44">
        <f>$F112*'[1]INTERNAL PARAMETERS-2'!U112*VLOOKUP(V$4,'[1]INTERNAL PARAMETERS-1'!$B$5:$J$44,4, FALSE)</f>
        <v>0.86259205671776951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1.2322531011975937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79.4515754320594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110.4323481023401</v>
      </c>
      <c r="BB112" s="44">
        <f>$F112*'[1]INTERNAL PARAMETERS-2'!M112*(1-VLOOKUP(N$4,'[1]INTERNAL PARAMETERS-1'!$B$5:$J$44,4, FALSE))</f>
        <v>21.462118621470921</v>
      </c>
      <c r="BC112" s="44">
        <f>$F112*'[1]INTERNAL PARAMETERS-2'!N112*(1-VLOOKUP(O$4,'[1]INTERNAL PARAMETERS-1'!$B$5:$J$44,4, FALSE))</f>
        <v>36.968238090704141</v>
      </c>
      <c r="BD112" s="44">
        <f>$F112*'[1]INTERNAL PARAMETERS-2'!O112*(1-VLOOKUP(P$4,'[1]INTERNAL PARAMETERS-1'!$B$5:$J$44,4, FALSE))</f>
        <v>2.0538047882608357</v>
      </c>
      <c r="BE112" s="44">
        <f>$F112*'[1]INTERNAL PARAMETERS-2'!P112*(1-VLOOKUP(Q$4,'[1]INTERNAL PARAMETERS-1'!$B$5:$J$44,4, FALSE))</f>
        <v>35.735984989506548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21.615507685324193</v>
      </c>
      <c r="BH112" s="44">
        <f>$F112*'[1]INTERNAL PARAMETERS-2'!S112*(1-VLOOKUP(T$4,'[1]INTERNAL PARAMETERS-1'!$B$5:$J$44,4, FALSE))</f>
        <v>0.73935186071855619</v>
      </c>
      <c r="BI112" s="44">
        <f>$F112*'[1]INTERNAL PARAMETERS-2'!T112*(1-VLOOKUP(U$4,'[1]INTERNAL PARAMETERS-1'!$B$5:$J$44,4, FALSE))</f>
        <v>0.65720165397204999</v>
      </c>
      <c r="BJ112" s="44">
        <f>$F112*'[1]INTERNAL PARAMETERS-2'!U112*(1-VLOOKUP(V$4,'[1]INTERNAL PARAMETERS-1'!$B$5:$J$44,4, FALSE))</f>
        <v>4.8880216547340272</v>
      </c>
      <c r="BK112" s="44">
        <f>$F112*'[1]INTERNAL PARAMETERS-2'!V112*(1-VLOOKUP(W$4,'[1]INTERNAL PARAMETERS-1'!$B$5:$J$44,4, FALSE))</f>
        <v>7.3936674659801005</v>
      </c>
      <c r="BL112" s="44">
        <f>$F112*'[1]INTERNAL PARAMETERS-2'!W112*(1-VLOOKUP(X$4,'[1]INTERNAL PARAMETERS-1'!$B$5:$J$44,4, FALSE))</f>
        <v>7.8044184997126322</v>
      </c>
      <c r="BM112" s="44">
        <f>$F112*'[1]INTERNAL PARAMETERS-2'!X112*(1-VLOOKUP(Y$4,'[1]INTERNAL PARAMETERS-1'!$B$5:$J$44,4, FALSE))</f>
        <v>9.8582232879734679</v>
      </c>
      <c r="BN112" s="44">
        <f>$F112*'[1]INTERNAL PARAMETERS-2'!Y112*(1-VLOOKUP(Z$4,'[1]INTERNAL PARAMETERS-1'!$B$5:$J$44,4, FALSE))</f>
        <v>25.467010667800555</v>
      </c>
      <c r="BO112" s="44">
        <f>$F112*'[1]INTERNAL PARAMETERS-2'!Z112*(1-VLOOKUP(AA$4,'[1]INTERNAL PARAMETERS-1'!$B$5:$J$44,4, FALSE))</f>
        <v>24.234757566602958</v>
      </c>
      <c r="BP112" s="44">
        <f>$F112*'[1]INTERNAL PARAMETERS-2'!AA112*(1-VLOOKUP(AB$4,'[1]INTERNAL PARAMETERS-1'!$B$5:$J$44,4, FALSE))</f>
        <v>4.5183606102542022</v>
      </c>
      <c r="BQ112" s="44">
        <f>$F112*'[1]INTERNAL PARAMETERS-2'!AB112*(1-VLOOKUP(AC$4,'[1]INTERNAL PARAMETERS-1'!$B$5:$J$44,4, FALSE))</f>
        <v>55.041581292524597</v>
      </c>
      <c r="BR112" s="44">
        <f>$F112*'[1]INTERNAL PARAMETERS-2'!AC112*(1-VLOOKUP(AD$4,'[1]INTERNAL PARAMETERS-1'!$B$5:$J$44,4, FALSE))</f>
        <v>3.6968089231909604</v>
      </c>
      <c r="BS112" s="44">
        <f>$F112*'[1]INTERNAL PARAMETERS-2'!AD112*(1-VLOOKUP(AE$4,'[1]INTERNAL PARAMETERS-1'!$B$5:$J$44,4, FALSE))</f>
        <v>0.41075103373253119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3.2860578894584296</v>
      </c>
      <c r="CB112" s="44">
        <f>$F112*'[1]INTERNAL PARAMETERS-2'!AM112*(1-VLOOKUP(AN$4,'[1]INTERNAL PARAMETERS-1'!$B$5:$J$44,4, FALSE))</f>
        <v>0.41075103373253119</v>
      </c>
      <c r="CC112" s="44">
        <f>$F112*'[1]INTERNAL PARAMETERS-2'!AN112*(1-VLOOKUP(AO$4,'[1]INTERNAL PARAMETERS-1'!$B$5:$J$44,4, FALSE))</f>
        <v>4.929111643986734</v>
      </c>
      <c r="CD112" s="44">
        <f>$F112*'[1]INTERNAL PARAMETERS-2'!AO112*(1-VLOOKUP(AP$4,'[1]INTERNAL PARAMETERS-1'!$B$5:$J$44,4, FALSE))</f>
        <v>19.716396956348756</v>
      </c>
      <c r="CE112" s="44">
        <f>$F112*'[1]INTERNAL PARAMETERS-2'!AP112*(1-VLOOKUP(AQ$4,'[1]INTERNAL PARAMETERS-1'!$B$5:$J$44,4, FALSE))</f>
        <v>0.41075103373253119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496.19598179817746</v>
      </c>
    </row>
    <row r="113" spans="3:87" x14ac:dyDescent="0.5">
      <c r="C113" s="27" t="s">
        <v>9</v>
      </c>
      <c r="D113" s="26" t="s">
        <v>81</v>
      </c>
      <c r="E113" s="26" t="s">
        <v>80</v>
      </c>
      <c r="F113" s="124">
        <f>OVERALL2021!AI113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5">
      <c r="C114" s="27" t="s">
        <v>9</v>
      </c>
      <c r="D114" s="26" t="s">
        <v>81</v>
      </c>
      <c r="E114" s="26" t="s">
        <v>79</v>
      </c>
      <c r="F114" s="124">
        <f>OVERALL2021!AI114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5">
      <c r="C115" s="27" t="s">
        <v>9</v>
      </c>
      <c r="D115" s="26" t="s">
        <v>81</v>
      </c>
      <c r="E115" s="26" t="s">
        <v>78</v>
      </c>
      <c r="F115" s="124">
        <f>OVERALL2021!AI115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5">
      <c r="C116" s="27" t="s">
        <v>9</v>
      </c>
      <c r="D116" s="26" t="s">
        <v>81</v>
      </c>
      <c r="E116" s="26" t="s">
        <v>77</v>
      </c>
      <c r="F116" s="124">
        <f>OVERALL2021!AI116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5">
      <c r="C117" s="27" t="s">
        <v>9</v>
      </c>
      <c r="D117" s="26" t="s">
        <v>81</v>
      </c>
      <c r="E117" s="26" t="s">
        <v>76</v>
      </c>
      <c r="F117" s="124">
        <f>OVERALL2021!AI117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5">
      <c r="C118" s="27" t="s">
        <v>9</v>
      </c>
      <c r="D118" s="26" t="s">
        <v>81</v>
      </c>
      <c r="E118" s="26" t="s">
        <v>75</v>
      </c>
      <c r="F118" s="124">
        <f>OVERALL2021!AI118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5">
      <c r="C119" s="27" t="s">
        <v>9</v>
      </c>
      <c r="D119" s="26" t="s">
        <v>81</v>
      </c>
      <c r="E119" s="26" t="s">
        <v>74</v>
      </c>
      <c r="F119" s="124">
        <f>OVERALL2021!AI119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5">
      <c r="C120" s="27" t="s">
        <v>9</v>
      </c>
      <c r="D120" s="26" t="s">
        <v>81</v>
      </c>
      <c r="E120" s="26" t="s">
        <v>73</v>
      </c>
      <c r="F120" s="124">
        <f>OVERALL2021!AI120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5">
      <c r="C121" s="27" t="s">
        <v>9</v>
      </c>
      <c r="D121" s="26" t="s">
        <v>81</v>
      </c>
      <c r="E121" s="26" t="s">
        <v>72</v>
      </c>
      <c r="F121" s="124">
        <f>OVERALL2021!AI121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5">
      <c r="C122" s="27" t="s">
        <v>9</v>
      </c>
      <c r="D122" s="26" t="s">
        <v>81</v>
      </c>
      <c r="E122" s="26" t="s">
        <v>71</v>
      </c>
      <c r="F122" s="124">
        <f>OVERALL2021!AI122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5">
      <c r="C123" s="27" t="s">
        <v>9</v>
      </c>
      <c r="D123" s="26" t="s">
        <v>81</v>
      </c>
      <c r="E123" s="26" t="s">
        <v>70</v>
      </c>
      <c r="F123" s="124">
        <f>OVERALL2021!AI123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5">
      <c r="C124" s="27" t="s">
        <v>9</v>
      </c>
      <c r="D124" s="26" t="s">
        <v>81</v>
      </c>
      <c r="E124" s="26" t="s">
        <v>69</v>
      </c>
      <c r="F124" s="124">
        <f>OVERALL2021!AI124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5">
      <c r="C125" s="27" t="s">
        <v>9</v>
      </c>
      <c r="D125" s="26" t="s">
        <v>81</v>
      </c>
      <c r="E125" s="26" t="s">
        <v>68</v>
      </c>
      <c r="F125" s="124">
        <f>OVERALL2021!AI125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5">
      <c r="C126" s="27" t="s">
        <v>9</v>
      </c>
      <c r="D126" s="26" t="s">
        <v>81</v>
      </c>
      <c r="E126" s="26" t="s">
        <v>67</v>
      </c>
      <c r="F126" s="124">
        <f>OVERALL2021!AI126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5">
      <c r="C127" s="27" t="s">
        <v>9</v>
      </c>
      <c r="D127" s="26" t="s">
        <v>81</v>
      </c>
      <c r="E127" s="26" t="s">
        <v>66</v>
      </c>
      <c r="F127" s="124">
        <f>OVERALL2021!AI127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5">
      <c r="C128" s="27" t="s">
        <v>9</v>
      </c>
      <c r="D128" s="26" t="s">
        <v>81</v>
      </c>
      <c r="E128" s="26" t="s">
        <v>65</v>
      </c>
      <c r="F128" s="124">
        <f>OVERALL2021!AI128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5">
      <c r="C129" s="27" t="s">
        <v>9</v>
      </c>
      <c r="D129" s="26" t="s">
        <v>81</v>
      </c>
      <c r="E129" s="26" t="s">
        <v>64</v>
      </c>
      <c r="F129" s="124">
        <f>OVERALL2021!AI129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5">
      <c r="C130" s="27" t="s">
        <v>9</v>
      </c>
      <c r="D130" s="26" t="s">
        <v>81</v>
      </c>
      <c r="E130" s="26" t="s">
        <v>62</v>
      </c>
      <c r="F130" s="124">
        <f>OVERALL2021!AI130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5">
      <c r="C131" s="27" t="s">
        <v>9</v>
      </c>
      <c r="D131" s="26" t="s">
        <v>63</v>
      </c>
      <c r="E131" s="26" t="s">
        <v>80</v>
      </c>
      <c r="F131" s="124">
        <f>OVERALL2021!AI131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5">
      <c r="C132" s="27" t="s">
        <v>9</v>
      </c>
      <c r="D132" s="26" t="s">
        <v>63</v>
      </c>
      <c r="E132" s="26" t="s">
        <v>79</v>
      </c>
      <c r="F132" s="124">
        <f>OVERALL2021!AI132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5">
      <c r="C133" s="27" t="s">
        <v>9</v>
      </c>
      <c r="D133" s="26" t="s">
        <v>63</v>
      </c>
      <c r="E133" s="26" t="s">
        <v>78</v>
      </c>
      <c r="F133" s="124">
        <f>OVERALL2021!AI133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5">
      <c r="C134" s="27" t="s">
        <v>9</v>
      </c>
      <c r="D134" s="26" t="s">
        <v>63</v>
      </c>
      <c r="E134" s="26" t="s">
        <v>77</v>
      </c>
      <c r="F134" s="124">
        <f>OVERALL2021!AI134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5">
      <c r="C135" s="27" t="s">
        <v>9</v>
      </c>
      <c r="D135" s="26" t="s">
        <v>63</v>
      </c>
      <c r="E135" s="26" t="s">
        <v>76</v>
      </c>
      <c r="F135" s="124">
        <f>OVERALL2021!AI135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5">
      <c r="C136" s="27" t="s">
        <v>9</v>
      </c>
      <c r="D136" s="26" t="s">
        <v>63</v>
      </c>
      <c r="E136" s="26" t="s">
        <v>75</v>
      </c>
      <c r="F136" s="124">
        <f>OVERALL2021!AI136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5">
      <c r="C137" s="27" t="s">
        <v>9</v>
      </c>
      <c r="D137" s="26" t="s">
        <v>63</v>
      </c>
      <c r="E137" s="26" t="s">
        <v>74</v>
      </c>
      <c r="F137" s="124">
        <f>OVERALL2021!AI137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5">
      <c r="C138" s="27" t="s">
        <v>9</v>
      </c>
      <c r="D138" s="26" t="s">
        <v>63</v>
      </c>
      <c r="E138" s="26" t="s">
        <v>73</v>
      </c>
      <c r="F138" s="124">
        <f>OVERALL2021!AI138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5">
      <c r="C139" s="27" t="s">
        <v>9</v>
      </c>
      <c r="D139" s="26" t="s">
        <v>63</v>
      </c>
      <c r="E139" s="26" t="s">
        <v>72</v>
      </c>
      <c r="F139" s="124">
        <f>OVERALL2021!AI139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5">
      <c r="C140" s="27" t="s">
        <v>9</v>
      </c>
      <c r="D140" s="26" t="s">
        <v>63</v>
      </c>
      <c r="E140" s="26" t="s">
        <v>71</v>
      </c>
      <c r="F140" s="124">
        <f>OVERALL2021!AI140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5">
      <c r="C141" s="27" t="s">
        <v>9</v>
      </c>
      <c r="D141" s="26" t="s">
        <v>63</v>
      </c>
      <c r="E141" s="26" t="s">
        <v>70</v>
      </c>
      <c r="F141" s="124">
        <f>OVERALL2021!AI141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5">
      <c r="C142" s="27" t="s">
        <v>9</v>
      </c>
      <c r="D142" s="26" t="s">
        <v>63</v>
      </c>
      <c r="E142" s="26" t="s">
        <v>69</v>
      </c>
      <c r="F142" s="124">
        <f>OVERALL2021!AI142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5">
      <c r="C143" s="27" t="s">
        <v>9</v>
      </c>
      <c r="D143" s="26" t="s">
        <v>63</v>
      </c>
      <c r="E143" s="26" t="s">
        <v>68</v>
      </c>
      <c r="F143" s="124">
        <f>OVERALL2021!AI143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5">
      <c r="C144" s="27" t="s">
        <v>9</v>
      </c>
      <c r="D144" s="26" t="s">
        <v>63</v>
      </c>
      <c r="E144" s="26" t="s">
        <v>67</v>
      </c>
      <c r="F144" s="124">
        <f>OVERALL2021!AI144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5">
      <c r="C145" s="27" t="s">
        <v>9</v>
      </c>
      <c r="D145" s="26" t="s">
        <v>63</v>
      </c>
      <c r="E145" s="26" t="s">
        <v>66</v>
      </c>
      <c r="F145" s="124">
        <f>OVERALL2021!AI145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5">
      <c r="C146" s="27" t="s">
        <v>9</v>
      </c>
      <c r="D146" s="26" t="s">
        <v>63</v>
      </c>
      <c r="E146" s="26" t="s">
        <v>65</v>
      </c>
      <c r="F146" s="124">
        <f>OVERALL2021!AI146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5">
      <c r="C147" s="27" t="s">
        <v>9</v>
      </c>
      <c r="D147" s="26" t="s">
        <v>63</v>
      </c>
      <c r="E147" s="26" t="s">
        <v>64</v>
      </c>
      <c r="F147" s="124">
        <f>OVERALL2021!AI147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5">
      <c r="C148" s="27" t="s">
        <v>9</v>
      </c>
      <c r="D148" s="26" t="s">
        <v>63</v>
      </c>
      <c r="E148" s="26" t="s">
        <v>62</v>
      </c>
      <c r="F148" s="124">
        <f>OVERALL2021!AI148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5">
      <c r="C149" s="27" t="s">
        <v>8</v>
      </c>
      <c r="D149" s="26" t="s">
        <v>81</v>
      </c>
      <c r="E149" s="26" t="s">
        <v>80</v>
      </c>
      <c r="F149" s="124">
        <f>OVERALL2021!AI149</f>
        <v>168.79634499221117</v>
      </c>
      <c r="G149" s="45">
        <f>$F149*'[1]INTERNAL PARAMETERS-2'!F149*VLOOKUP(G$4,'[1]INTERNAL PARAMETERS-1'!$B$5:$J$44,4, FALSE)</f>
        <v>0.23509954930515173</v>
      </c>
      <c r="H149" s="44">
        <f>$F149*'[1]INTERNAL PARAMETERS-2'!G149*VLOOKUP(H$4,'[1]INTERNAL PARAMETERS-1'!$B$5:$J$44,4, FALSE)</f>
        <v>0.2821093313854825</v>
      </c>
      <c r="I149" s="44">
        <f>$F149*'[1]INTERNAL PARAMETERS-2'!H149*VLOOKUP(I$4,'[1]INTERNAL PARAMETERS-1'!$B$5:$J$44,4, FALSE)</f>
        <v>1.981914688890523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4.7026661714830033E-2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7.7580488121870184E-2</v>
      </c>
      <c r="N149" s="44">
        <f>$F149*'[1]INTERNAL PARAMETERS-2'!M149*VLOOKUP(N$4,'[1]INTERNAL PARAMETERS-1'!$B$5:$J$44,4, FALSE)</f>
        <v>0.67236394906230001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0.61124532448579516</v>
      </c>
      <c r="S149" s="44">
        <f>$F149*'[1]INTERNAL PARAMETERS-2'!R149*VLOOKUP(S$4,'[1]INTERNAL PARAMETERS-1'!$B$5:$J$44,4, FALSE)</f>
        <v>1.6690700750271337</v>
      </c>
      <c r="T149" s="44">
        <f>$F149*'[1]INTERNAL PARAMETERS-2'!S149*VLOOKUP(T$4,'[1]INTERNAL PARAMETERS-1'!$B$5:$J$44,4, FALSE)</f>
        <v>8.4632799415644763E-2</v>
      </c>
      <c r="U149" s="44">
        <f>$F149*'[1]INTERNAL PARAMETERS-2'!T149*VLOOKUP(U$4,'[1]INTERNAL PARAMETERS-1'!$B$5:$J$44,4, FALSE)</f>
        <v>5.64218662770965E-2</v>
      </c>
      <c r="V149" s="44">
        <f>$F149*'[1]INTERNAL PARAMETERS-2'!U149*VLOOKUP(V$4,'[1]INTERNAL PARAMETERS-1'!$B$5:$J$44,4, FALSE)</f>
        <v>1.6362442498164984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9.4036443795160851E-2</v>
      </c>
      <c r="AI149" s="44">
        <f>$F149*'[1]INTERNAL PARAMETERS-2'!AH149*VLOOKUP(AI$4,'[1]INTERNAL PARAMETERS-1'!$B$5:$J$44,4, FALSE)</f>
        <v>0.47018221897580426</v>
      </c>
      <c r="AJ149" s="44">
        <f>$F149*'[1]INTERNAL PARAMETERS-2'!AI149*VLOOKUP(AJ$4,'[1]INTERNAL PARAMETERS-1'!$B$5:$J$44,4, FALSE)</f>
        <v>4.7026661714830033E-2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37.656379088919934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1.4740292743155332</v>
      </c>
      <c r="BB149" s="44">
        <f>$F149*'[1]INTERNAL PARAMETERS-2'!M149*(1-VLOOKUP(N$4,'[1]INTERNAL PARAMETERS-1'!$B$5:$J$44,4, FALSE))</f>
        <v>12.774915032183699</v>
      </c>
      <c r="BC149" s="44">
        <f>$F149*'[1]INTERNAL PARAMETERS-2'!N149*(1-VLOOKUP(O$4,'[1]INTERNAL PARAMETERS-1'!$B$5:$J$44,4, FALSE))</f>
        <v>2.6330373058990029</v>
      </c>
      <c r="BD149" s="44">
        <f>$F149*'[1]INTERNAL PARAMETERS-2'!O149*(1-VLOOKUP(P$4,'[1]INTERNAL PARAMETERS-1'!$B$5:$J$44,4, FALSE))</f>
        <v>4.8899288366173623</v>
      </c>
      <c r="BE149" s="44">
        <f>$F149*'[1]INTERNAL PARAMETERS-2'!P149*(1-VLOOKUP(Q$4,'[1]INTERNAL PARAMETERS-1'!$B$5:$J$44,4, FALSE))</f>
        <v>1.2695004310519209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31.712331425515536</v>
      </c>
      <c r="BH149" s="44">
        <f>$F149*'[1]INTERNAL PARAMETERS-2'!S149*(1-VLOOKUP(T$4,'[1]INTERNAL PARAMETERS-1'!$B$5:$J$44,4, FALSE))</f>
        <v>0.76169519474080283</v>
      </c>
      <c r="BI149" s="44">
        <f>$F149*'[1]INTERNAL PARAMETERS-2'!T149*(1-VLOOKUP(U$4,'[1]INTERNAL PARAMETERS-1'!$B$5:$J$44,4, FALSE))</f>
        <v>0.225687465108386</v>
      </c>
      <c r="BJ149" s="44">
        <f>$F149*'[1]INTERNAL PARAMETERS-2'!U149*(1-VLOOKUP(V$4,'[1]INTERNAL PARAMETERS-1'!$B$5:$J$44,4, FALSE))</f>
        <v>9.272050748960158</v>
      </c>
      <c r="BK149" s="44">
        <f>$F149*'[1]INTERNAL PARAMETERS-2'!V149*(1-VLOOKUP(W$4,'[1]INTERNAL PARAMETERS-1'!$B$5:$J$44,4, FALSE))</f>
        <v>1.8807457555377163</v>
      </c>
      <c r="BL149" s="44">
        <f>$F149*'[1]INTERNAL PARAMETERS-2'!W149*(1-VLOOKUP(X$4,'[1]INTERNAL PARAMETERS-1'!$B$5:$J$44,4, FALSE))</f>
        <v>0.3761457751806434</v>
      </c>
      <c r="BM149" s="44">
        <f>$F149*'[1]INTERNAL PARAMETERS-2'!X149*(1-VLOOKUP(Y$4,'[1]INTERNAL PARAMETERS-1'!$B$5:$J$44,4, FALSE))</f>
        <v>9.4036443795160851E-2</v>
      </c>
      <c r="BN149" s="44">
        <f>$F149*'[1]INTERNAL PARAMETERS-2'!Y149*(1-VLOOKUP(Z$4,'[1]INTERNAL PARAMETERS-1'!$B$5:$J$44,4, FALSE))</f>
        <v>10.579159005676342</v>
      </c>
      <c r="BO149" s="44">
        <f>$F149*'[1]INTERNAL PARAMETERS-2'!Z149*(1-VLOOKUP(AA$4,'[1]INTERNAL PARAMETERS-1'!$B$5:$J$44,4, FALSE))</f>
        <v>5.64222038697865</v>
      </c>
      <c r="BP149" s="44">
        <f>$F149*'[1]INTERNAL PARAMETERS-2'!AA149*(1-VLOOKUP(AB$4,'[1]INTERNAL PARAMETERS-1'!$B$5:$J$44,4, FALSE))</f>
        <v>0.98739109966643845</v>
      </c>
      <c r="BQ149" s="44">
        <f>$F149*'[1]INTERNAL PARAMETERS-2'!AB149*(1-VLOOKUP(AC$4,'[1]INTERNAL PARAMETERS-1'!$B$5:$J$44,4, FALSE))</f>
        <v>18.478270923373351</v>
      </c>
      <c r="BR149" s="44">
        <f>$F149*'[1]INTERNAL PARAMETERS-2'!AC149*(1-VLOOKUP(AD$4,'[1]INTERNAL PARAMETERS-1'!$B$5:$J$44,4, FALSE))</f>
        <v>0.75229155036128681</v>
      </c>
      <c r="BS149" s="44">
        <f>$F149*'[1]INTERNAL PARAMETERS-2'!AD149*(1-VLOOKUP(AE$4,'[1]INTERNAL PARAMETERS-1'!$B$5:$J$44,4, FALSE))</f>
        <v>0.84632799415644755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9.4036443795160851E-2</v>
      </c>
      <c r="CA149" s="44">
        <f>$F149*'[1]INTERNAL PARAMETERS-2'!AL149*(1-VLOOKUP(AM$4,'[1]INTERNAL PARAMETERS-1'!$B$5:$J$44,4, FALSE))</f>
        <v>9.4036443795160851E-2</v>
      </c>
      <c r="CB149" s="44">
        <f>$F149*'[1]INTERNAL PARAMETERS-2'!AM149*(1-VLOOKUP(AN$4,'[1]INTERNAL PARAMETERS-1'!$B$5:$J$44,4, FALSE))</f>
        <v>4.7026661714830033E-2</v>
      </c>
      <c r="CC149" s="44">
        <f>$F149*'[1]INTERNAL PARAMETERS-2'!AN149*(1-VLOOKUP(AO$4,'[1]INTERNAL PARAMETERS-1'!$B$5:$J$44,4, FALSE))</f>
        <v>0.51720888069063431</v>
      </c>
      <c r="CD149" s="44">
        <f>$F149*'[1]INTERNAL PARAMETERS-2'!AO149*(1-VLOOKUP(AP$4,'[1]INTERNAL PARAMETERS-1'!$B$5:$J$44,4, FALSE))</f>
        <v>14.622742968502758</v>
      </c>
      <c r="CE149" s="44">
        <f>$F149*'[1]INTERNAL PARAMETERS-2'!AP149*(1-VLOOKUP(AQ$4,'[1]INTERNAL PARAMETERS-1'!$B$5:$J$44,4, FALSE))</f>
        <v>1.3165102131322517</v>
      </c>
      <c r="CF149" s="44">
        <f>$F149*'[1]INTERNAL PARAMETERS-2'!AQ149*(1-VLOOKUP(AR$4,'[1]INTERNAL PARAMETERS-1'!$B$5:$J$44,4, FALSE))</f>
        <v>1.7396826500277254</v>
      </c>
      <c r="CG149" s="44">
        <f>$F149*'[1]INTERNAL PARAMETERS-2'!AR149*(1-VLOOKUP(AS$4,'[1]INTERNAL PARAMETERS-1'!$B$5:$J$44,4, FALSE))</f>
        <v>9.4036443795160851E-2</v>
      </c>
      <c r="CH149" s="43">
        <f>$F149*'[1]INTERNAL PARAMETERS-2'!AS149*(1-VLOOKUP(AT$4,'[1]INTERNAL PARAMETERS-1'!$B$5:$J$44,4, FALSE))</f>
        <v>0</v>
      </c>
      <c r="CI149" s="42">
        <f t="shared" si="2"/>
        <v>168.79637875148015</v>
      </c>
    </row>
    <row r="150" spans="3:87" x14ac:dyDescent="0.5">
      <c r="C150" s="27" t="s">
        <v>8</v>
      </c>
      <c r="D150" s="26" t="s">
        <v>81</v>
      </c>
      <c r="E150" s="26" t="s">
        <v>79</v>
      </c>
      <c r="F150" s="124">
        <f>OVERALL2021!AI150</f>
        <v>1320.3487100849281</v>
      </c>
      <c r="G150" s="45">
        <f>$F150*'[1]INTERNAL PARAMETERS-2'!F150*VLOOKUP(G$4,'[1]INTERNAL PARAMETERS-1'!$B$5:$J$44,4, FALSE)</f>
        <v>1.8120465697205554</v>
      </c>
      <c r="H150" s="44">
        <f>$F150*'[1]INTERNAL PARAMETERS-2'!G150*VLOOKUP(H$4,'[1]INTERNAL PARAMETERS-1'!$B$5:$J$44,4, FALSE)</f>
        <v>0.75497539242656198</v>
      </c>
      <c r="I150" s="44">
        <f>$F150*'[1]INTERNAL PARAMETERS-2'!H150*VLOOKUP(I$4,'[1]INTERNAL PARAMETERS-1'!$B$5:$J$44,4, FALSE)</f>
        <v>12.517453716319805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0.34730452470073958</v>
      </c>
      <c r="N150" s="44">
        <f>$F150*'[1]INTERNAL PARAMETERS-2'!M150*VLOOKUP(N$4,'[1]INTERNAL PARAMETERS-1'!$B$5:$J$44,4, FALSE)</f>
        <v>4.9075182978485152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1.6609986772868397</v>
      </c>
      <c r="S150" s="44">
        <f>$F150*'[1]INTERNAL PARAMETERS-2'!R150*VLOOKUP(S$4,'[1]INTERNAL PARAMETERS-1'!$B$5:$J$44,4, FALSE)</f>
        <v>11.287779953899959</v>
      </c>
      <c r="T150" s="44">
        <f>$F150*'[1]INTERNAL PARAMETERS-2'!S150*VLOOKUP(T$4,'[1]INTERNAL PARAMETERS-1'!$B$5:$J$44,4, FALSE)</f>
        <v>0.51340439242942348</v>
      </c>
      <c r="U150" s="44">
        <f>$F150*'[1]INTERNAL PARAMETERS-2'!T150*VLOOKUP(U$4,'[1]INTERNAL PARAMETERS-1'!$B$5:$J$44,4, FALSE)</f>
        <v>0.45301164243013886</v>
      </c>
      <c r="V150" s="44">
        <f>$F150*'[1]INTERNAL PARAMETERS-2'!U150*VLOOKUP(V$4,'[1]INTERNAL PARAMETERS-1'!$B$5:$J$44,4, FALSE)</f>
        <v>8.7202826662172104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2.1140103197169786</v>
      </c>
      <c r="AJ150" s="44">
        <f>$F150*'[1]INTERNAL PARAMETERS-2'!AI150*VLOOKUP(AJ$4,'[1]INTERNAL PARAMETERS-1'!$B$5:$J$44,4, FALSE)</f>
        <v>0.15104789243371577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237.83162061007627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6.5987859693140507</v>
      </c>
      <c r="BB150" s="44">
        <f>$F150*'[1]INTERNAL PARAMETERS-2'!M150*(1-VLOOKUP(N$4,'[1]INTERNAL PARAMETERS-1'!$B$5:$J$44,4, FALSE))</f>
        <v>93.242847659121765</v>
      </c>
      <c r="BC150" s="44">
        <f>$F150*'[1]INTERNAL PARAMETERS-2'!N150*(1-VLOOKUP(O$4,'[1]INTERNAL PARAMETERS-1'!$B$5:$J$44,4, FALSE))</f>
        <v>15.100035988015271</v>
      </c>
      <c r="BD150" s="44">
        <f>$F150*'[1]INTERNAL PARAMETERS-2'!O150*(1-VLOOKUP(P$4,'[1]INTERNAL PARAMETERS-1'!$B$5:$J$44,4, FALSE))</f>
        <v>59.645168559634527</v>
      </c>
      <c r="BE150" s="44">
        <f>$F150*'[1]INTERNAL PARAMETERS-2'!P150*(1-VLOOKUP(Q$4,'[1]INTERNAL PARAMETERS-1'!$B$5:$J$44,4, FALSE))</f>
        <v>12.080002383438016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214.46781912409921</v>
      </c>
      <c r="BH150" s="44">
        <f>$F150*'[1]INTERNAL PARAMETERS-2'!S150*(1-VLOOKUP(T$4,'[1]INTERNAL PARAMETERS-1'!$B$5:$J$44,4, FALSE))</f>
        <v>4.6206395318648115</v>
      </c>
      <c r="BI150" s="44">
        <f>$F150*'[1]INTERNAL PARAMETERS-2'!T150*(1-VLOOKUP(U$4,'[1]INTERNAL PARAMETERS-1'!$B$5:$J$44,4, FALSE))</f>
        <v>1.8120465697205554</v>
      </c>
      <c r="BJ150" s="44">
        <f>$F150*'[1]INTERNAL PARAMETERS-2'!U150*(1-VLOOKUP(V$4,'[1]INTERNAL PARAMETERS-1'!$B$5:$J$44,4, FALSE))</f>
        <v>49.414935108564194</v>
      </c>
      <c r="BK150" s="44">
        <f>$F150*'[1]INTERNAL PARAMETERS-2'!V150*(1-VLOOKUP(W$4,'[1]INTERNAL PARAMETERS-1'!$B$5:$J$44,4, FALSE))</f>
        <v>25.217075944170023</v>
      </c>
      <c r="BL150" s="44">
        <f>$F150*'[1]INTERNAL PARAMETERS-2'!W150*(1-VLOOKUP(X$4,'[1]INTERNAL PARAMETERS-1'!$B$5:$J$44,4, FALSE))</f>
        <v>2.2650582121506941</v>
      </c>
      <c r="BM150" s="44">
        <f>$F150*'[1]INTERNAL PARAMETERS-2'!X150*(1-VLOOKUP(Y$4,'[1]INTERNAL PARAMETERS-1'!$B$5:$J$44,4, FALSE))</f>
        <v>1.3590349272904165</v>
      </c>
      <c r="BN150" s="44">
        <f>$F150*'[1]INTERNAL PARAMETERS-2'!Y150*(1-VLOOKUP(Z$4,'[1]INTERNAL PARAMETERS-1'!$B$5:$J$44,4, FALSE))</f>
        <v>131.6724352875745</v>
      </c>
      <c r="BO150" s="44">
        <f>$F150*'[1]INTERNAL PARAMETERS-2'!Z150*(1-VLOOKUP(AA$4,'[1]INTERNAL PARAMETERS-1'!$B$5:$J$44,4, FALSE))</f>
        <v>134.69246889215177</v>
      </c>
      <c r="BP150" s="44">
        <f>$F150*'[1]INTERNAL PARAMETERS-2'!AA150*(1-VLOOKUP(AB$4,'[1]INTERNAL PARAMETERS-1'!$B$5:$J$44,4, FALSE))</f>
        <v>16.610118807739404</v>
      </c>
      <c r="BQ150" s="44">
        <f>$F150*'[1]INTERNAL PARAMETERS-2'!AB150*(1-VLOOKUP(AC$4,'[1]INTERNAL PARAMETERS-1'!$B$5:$J$44,4, FALSE))</f>
        <v>141.94052313616297</v>
      </c>
      <c r="BR150" s="44">
        <f>$F150*'[1]INTERNAL PARAMETERS-2'!AC150*(1-VLOOKUP(AD$4,'[1]INTERNAL PARAMETERS-1'!$B$5:$J$44,4, FALSE))</f>
        <v>8.304993386434198</v>
      </c>
      <c r="BS150" s="44">
        <f>$F150*'[1]INTERNAL PARAMETERS-2'!AD150*(1-VLOOKUP(AE$4,'[1]INTERNAL PARAMETERS-1'!$B$5:$J$44,4, FALSE))</f>
        <v>4.3790685318676728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1.6609986772868397</v>
      </c>
      <c r="CA150" s="44">
        <f>$F150*'[1]INTERNAL PARAMETERS-2'!AL150*(1-VLOOKUP(AM$4,'[1]INTERNAL PARAMETERS-1'!$B$5:$J$44,4, FALSE))</f>
        <v>1.056939142422985</v>
      </c>
      <c r="CB150" s="44">
        <f>$F150*'[1]INTERNAL PARAMETERS-2'!AM150*(1-VLOOKUP(AN$4,'[1]INTERNAL PARAMETERS-1'!$B$5:$J$44,4, FALSE))</f>
        <v>0.60405953486385466</v>
      </c>
      <c r="CC150" s="44">
        <f>$F150*'[1]INTERNAL PARAMETERS-2'!AN150*(1-VLOOKUP(AO$4,'[1]INTERNAL PARAMETERS-1'!$B$5:$J$44,4, FALSE))</f>
        <v>6.6439947091473588</v>
      </c>
      <c r="CD150" s="44">
        <f>$F150*'[1]INTERNAL PARAMETERS-2'!AO150*(1-VLOOKUP(AP$4,'[1]INTERNAL PARAMETERS-1'!$B$5:$J$44,4, FALSE))</f>
        <v>94.526404852400177</v>
      </c>
      <c r="CE150" s="44">
        <f>$F150*'[1]INTERNAL PARAMETERS-2'!AP150*(1-VLOOKUP(AQ$4,'[1]INTERNAL PARAMETERS-1'!$B$5:$J$44,4, FALSE))</f>
        <v>8.1540775288714915</v>
      </c>
      <c r="CF150" s="44">
        <f>$F150*'[1]INTERNAL PARAMETERS-2'!AQ150*(1-VLOOKUP(AR$4,'[1]INTERNAL PARAMETERS-1'!$B$5:$J$44,4, FALSE))</f>
        <v>1.056939142422985</v>
      </c>
      <c r="CG150" s="44">
        <f>$F150*'[1]INTERNAL PARAMETERS-2'!AR150*(1-VLOOKUP(AS$4,'[1]INTERNAL PARAMETERS-1'!$B$5:$J$44,4, FALSE))</f>
        <v>0.15104789243371577</v>
      </c>
      <c r="CH150" s="43">
        <f>$F150*'[1]INTERNAL PARAMETERS-2'!AS150*(1-VLOOKUP(AT$4,'[1]INTERNAL PARAMETERS-1'!$B$5:$J$44,4, FALSE))</f>
        <v>0</v>
      </c>
      <c r="CI150" s="42">
        <f t="shared" si="2"/>
        <v>1320.3489741546705</v>
      </c>
    </row>
    <row r="151" spans="3:87" x14ac:dyDescent="0.5">
      <c r="C151" s="27" t="s">
        <v>8</v>
      </c>
      <c r="D151" s="26" t="s">
        <v>81</v>
      </c>
      <c r="E151" s="26" t="s">
        <v>78</v>
      </c>
      <c r="F151" s="124">
        <f>OVERALL2021!AI151</f>
        <v>3668.6668081181188</v>
      </c>
      <c r="G151" s="45">
        <f>$F151*'[1]INTERNAL PARAMETERS-2'!F151*VLOOKUP(G$4,'[1]INTERNAL PARAMETERS-1'!$B$5:$J$44,4, FALSE)</f>
        <v>2.2532951535461483</v>
      </c>
      <c r="H151" s="44">
        <f>$F151*'[1]INTERNAL PARAMETERS-2'!G151*VLOOKUP(H$4,'[1]INTERNAL PARAMETERS-1'!$B$5:$J$44,4, FALSE)</f>
        <v>3.6613294745018825</v>
      </c>
      <c r="I151" s="44">
        <f>$F151*'[1]INTERNAL PARAMETERS-2'!H151*VLOOKUP(I$4,'[1]INTERNAL PARAMETERS-1'!$B$5:$J$44,4, FALSE)</f>
        <v>34.866312297661061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1.6194412457735403</v>
      </c>
      <c r="N151" s="44">
        <f>$F151*'[1]INTERNAL PARAMETERS-2'!M151*VLOOKUP(N$4,'[1]INTERNAL PARAMETERS-1'!$B$5:$J$44,4, FALSE)</f>
        <v>10.448913369541621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1.6897879318192055</v>
      </c>
      <c r="S151" s="44">
        <f>$F151*'[1]INTERNAL PARAMETERS-2'!R151*VLOOKUP(S$4,'[1]INTERNAL PARAMETERS-1'!$B$5:$J$44,4, FALSE)</f>
        <v>28.446769056811736</v>
      </c>
      <c r="T151" s="44">
        <f>$F151*'[1]INTERNAL PARAMETERS-2'!S151*VLOOKUP(T$4,'[1]INTERNAL PARAMETERS-1'!$B$5:$J$44,4, FALSE)</f>
        <v>0.84493065257768407</v>
      </c>
      <c r="U151" s="44">
        <f>$F151*'[1]INTERNAL PARAMETERS-2'!T151*VLOOKUP(U$4,'[1]INTERNAL PARAMETERS-1'!$B$5:$J$44,4, FALSE)</f>
        <v>1.0702234812642177</v>
      </c>
      <c r="V151" s="44">
        <f>$F151*'[1]INTERNAL PARAMETERS-2'!U151*VLOOKUP(V$4,'[1]INTERNAL PARAMETERS-1'!$B$5:$J$44,4, FALSE)</f>
        <v>22.728491476334177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0.2817536108634715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0.56314035504613125</v>
      </c>
      <c r="AI151" s="44">
        <f>$F151*'[1]INTERNAL PARAMETERS-2'!AH151*VLOOKUP(AI$4,'[1]INTERNAL PARAMETERS-1'!$B$5:$J$44,4, FALSE)</f>
        <v>3.0981891194557512</v>
      </c>
      <c r="AJ151" s="44">
        <f>$F151*'[1]INTERNAL PARAMETERS-2'!AI151*VLOOKUP(AJ$4,'[1]INTERNAL PARAMETERS-1'!$B$5:$J$44,4, FALSE)</f>
        <v>0.2817536108634715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662.45993365556001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30.769383669697266</v>
      </c>
      <c r="BB151" s="44">
        <f>$F151*'[1]INTERNAL PARAMETERS-2'!M151*(1-VLOOKUP(N$4,'[1]INTERNAL PARAMETERS-1'!$B$5:$J$44,4, FALSE))</f>
        <v>198.52935402129077</v>
      </c>
      <c r="BC151" s="44">
        <f>$F151*'[1]INTERNAL PARAMETERS-2'!N151*(1-VLOOKUP(O$4,'[1]INTERNAL PARAMETERS-1'!$B$5:$J$44,4, FALSE))</f>
        <v>37.739942321791901</v>
      </c>
      <c r="BD151" s="44">
        <f>$F151*'[1]INTERNAL PARAMETERS-2'!O151*(1-VLOOKUP(P$4,'[1]INTERNAL PARAMETERS-1'!$B$5:$J$44,4, FALSE))</f>
        <v>170.67481784731356</v>
      </c>
      <c r="BE151" s="44">
        <f>$F151*'[1]INTERNAL PARAMETERS-2'!P151*(1-VLOOKUP(Q$4,'[1]INTERNAL PARAMETERS-1'!$B$5:$J$44,4, FALSE))</f>
        <v>29.29063579601506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540.48861207942298</v>
      </c>
      <c r="BH151" s="44">
        <f>$F151*'[1]INTERNAL PARAMETERS-2'!S151*(1-VLOOKUP(T$4,'[1]INTERNAL PARAMETERS-1'!$B$5:$J$44,4, FALSE))</f>
        <v>7.6043758731991566</v>
      </c>
      <c r="BI151" s="44">
        <f>$F151*'[1]INTERNAL PARAMETERS-2'!T151*(1-VLOOKUP(U$4,'[1]INTERNAL PARAMETERS-1'!$B$5:$J$44,4, FALSE))</f>
        <v>4.2808939250568709</v>
      </c>
      <c r="BJ151" s="44">
        <f>$F151*'[1]INTERNAL PARAMETERS-2'!U151*(1-VLOOKUP(V$4,'[1]INTERNAL PARAMETERS-1'!$B$5:$J$44,4, FALSE))</f>
        <v>128.79478503256036</v>
      </c>
      <c r="BK151" s="44">
        <f>$F151*'[1]INTERNAL PARAMETERS-2'!V151*(1-VLOOKUP(W$4,'[1]INTERNAL PARAMETERS-1'!$B$5:$J$44,4, FALSE))</f>
        <v>78.578073763039541</v>
      </c>
      <c r="BL151" s="44">
        <f>$F151*'[1]INTERNAL PARAMETERS-2'!W151*(1-VLOOKUP(X$4,'[1]INTERNAL PARAMETERS-1'!$B$5:$J$44,4, FALSE))</f>
        <v>19.151541338419015</v>
      </c>
      <c r="BM151" s="44">
        <f>$F151*'[1]INTERNAL PARAMETERS-2'!X151*(1-VLOOKUP(Y$4,'[1]INTERNAL PARAMETERS-1'!$B$5:$J$44,4, FALSE))</f>
        <v>3.379575863638411</v>
      </c>
      <c r="BN151" s="44">
        <f>$F151*'[1]INTERNAL PARAMETERS-2'!Y151*(1-VLOOKUP(Z$4,'[1]INTERNAL PARAMETERS-1'!$B$5:$J$44,4, FALSE))</f>
        <v>250.3795391871262</v>
      </c>
      <c r="BO151" s="44">
        <f>$F151*'[1]INTERNAL PARAMETERS-2'!Z151*(1-VLOOKUP(AA$4,'[1]INTERNAL PARAMETERS-1'!$B$5:$J$44,4, FALSE))</f>
        <v>559.62247044382684</v>
      </c>
      <c r="BP151" s="44">
        <f>$F151*'[1]INTERNAL PARAMETERS-2'!AA151*(1-VLOOKUP(AB$4,'[1]INTERNAL PARAMETERS-1'!$B$5:$J$44,4, FALSE))</f>
        <v>76.606532220356868</v>
      </c>
      <c r="BQ151" s="44">
        <f>$F151*'[1]INTERNAL PARAMETERS-2'!AB151*(1-VLOOKUP(AC$4,'[1]INTERNAL PARAMETERS-1'!$B$5:$J$44,4, FALSE))</f>
        <v>413.73206495211679</v>
      </c>
      <c r="BR151" s="44">
        <f>$F151*'[1]INTERNAL PARAMETERS-2'!AC151*(1-VLOOKUP(AD$4,'[1]INTERNAL PARAMETERS-1'!$B$5:$J$44,4, FALSE))</f>
        <v>26.192813543240121</v>
      </c>
      <c r="BS151" s="44">
        <f>$F151*'[1]INTERNAL PARAMETERS-2'!AD151*(1-VLOOKUP(AE$4,'[1]INTERNAL PARAMETERS-1'!$B$5:$J$44,4, FALSE))</f>
        <v>8.4493065257768407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4.5062234404114854</v>
      </c>
      <c r="CA151" s="44">
        <f>$F151*'[1]INTERNAL PARAMETERS-2'!AL151*(1-VLOOKUP(AM$4,'[1]INTERNAL PARAMETERS-1'!$B$5:$J$44,4, FALSE))</f>
        <v>3.9430830853653545</v>
      </c>
      <c r="CB151" s="44">
        <f>$F151*'[1]INTERNAL PARAMETERS-2'!AM151*(1-VLOOKUP(AN$4,'[1]INTERNAL PARAMETERS-1'!$B$5:$J$44,4, FALSE))</f>
        <v>12.392389611142194</v>
      </c>
      <c r="CC151" s="44">
        <f>$F151*'[1]INTERNAL PARAMETERS-2'!AN151*(1-VLOOKUP(AO$4,'[1]INTERNAL PARAMETERS-1'!$B$5:$J$44,4, FALSE))</f>
        <v>20.559942526055561</v>
      </c>
      <c r="CD151" s="44">
        <f>$F151*'[1]INTERNAL PARAMETERS-2'!AO151*(1-VLOOKUP(AP$4,'[1]INTERNAL PARAMETERS-1'!$B$5:$J$44,4, FALSE))</f>
        <v>245.31017539166857</v>
      </c>
      <c r="CE151" s="44">
        <f>$F151*'[1]INTERNAL PARAMETERS-2'!AP151*(1-VLOOKUP(AQ$4,'[1]INTERNAL PARAMETERS-1'!$B$5:$J$44,4, FALSE))</f>
        <v>20.559942526055561</v>
      </c>
      <c r="CF151" s="44">
        <f>$F151*'[1]INTERNAL PARAMETERS-2'!AQ151*(1-VLOOKUP(AR$4,'[1]INTERNAL PARAMETERS-1'!$B$5:$J$44,4, FALSE))</f>
        <v>2.5346818977288086</v>
      </c>
      <c r="CG151" s="44">
        <f>$F151*'[1]INTERNAL PARAMETERS-2'!AR151*(1-VLOOKUP(AS$4,'[1]INTERNAL PARAMETERS-1'!$B$5:$J$44,4, FALSE))</f>
        <v>0.2817536108634715</v>
      </c>
      <c r="CH151" s="43">
        <f>$F151*'[1]INTERNAL PARAMETERS-2'!AS151*(1-VLOOKUP(AT$4,'[1]INTERNAL PARAMETERS-1'!$B$5:$J$44,4, FALSE))</f>
        <v>0</v>
      </c>
      <c r="CI151" s="42">
        <f t="shared" si="2"/>
        <v>3668.6671749847997</v>
      </c>
    </row>
    <row r="152" spans="3:87" x14ac:dyDescent="0.5">
      <c r="C152" s="27" t="s">
        <v>8</v>
      </c>
      <c r="D152" s="26" t="s">
        <v>81</v>
      </c>
      <c r="E152" s="26" t="s">
        <v>77</v>
      </c>
      <c r="F152" s="124">
        <f>OVERALL2021!AI152</f>
        <v>8826.7727622679395</v>
      </c>
      <c r="G152" s="45">
        <f>$F152*'[1]INTERNAL PARAMETERS-2'!F152*VLOOKUP(G$4,'[1]INTERNAL PARAMETERS-1'!$B$5:$J$44,4, FALSE)</f>
        <v>27.469799513454056</v>
      </c>
      <c r="H152" s="44">
        <f>$F152*'[1]INTERNAL PARAMETERS-2'!G152*VLOOKUP(H$4,'[1]INTERNAL PARAMETERS-1'!$B$5:$J$44,4, FALSE)</f>
        <v>40.624338961061966</v>
      </c>
      <c r="I152" s="44">
        <f>$F152*'[1]INTERNAL PARAMETERS-2'!H152*VLOOKUP(I$4,'[1]INTERNAL PARAMETERS-1'!$B$5:$J$44,4, FALSE)</f>
        <v>98.237081985159122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0.77410797125089836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5.1844932496456968</v>
      </c>
      <c r="N152" s="44">
        <f>$F152*'[1]INTERNAL PARAMETERS-2'!M152*VLOOKUP(N$4,'[1]INTERNAL PARAMETERS-1'!$B$5:$J$44,4, FALSE)</f>
        <v>35.633637507411862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11.60720618238234</v>
      </c>
      <c r="S152" s="44">
        <f>$F152*'[1]INTERNAL PARAMETERS-2'!R152*VLOOKUP(S$4,'[1]INTERNAL PARAMETERS-1'!$B$5:$J$44,4, FALSE)</f>
        <v>35.708267871116838</v>
      </c>
      <c r="T152" s="44">
        <f>$F152*'[1]INTERNAL PARAMETERS-2'!S152*VLOOKUP(T$4,'[1]INTERNAL PARAMETERS-1'!$B$5:$J$44,4, FALSE)</f>
        <v>2.0892971128288216</v>
      </c>
      <c r="U152" s="44">
        <f>$F152*'[1]INTERNAL PARAMETERS-2'!T152*VLOOKUP(U$4,'[1]INTERNAL PARAMETERS-1'!$B$5:$J$44,4, FALSE)</f>
        <v>2.6309078895215823</v>
      </c>
      <c r="V152" s="44">
        <f>$F152*'[1]INTERNAL PARAMETERS-2'!U152*VLOOKUP(V$4,'[1]INTERNAL PARAMETERS-1'!$B$5:$J$44,4, FALSE)</f>
        <v>50.954884864973678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1.5473332652255698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1.5473332652255698</v>
      </c>
      <c r="AI152" s="44">
        <f>$F152*'[1]INTERNAL PARAMETERS-2'!AH152*VLOOKUP(AI$4,'[1]INTERNAL PARAMETERS-1'!$B$5:$J$44,4, FALSE)</f>
        <v>9.6723775928932092</v>
      </c>
      <c r="AJ152" s="44">
        <f>$F152*'[1]INTERNAL PARAMETERS-2'!AI152*VLOOKUP(AJ$4,'[1]INTERNAL PARAMETERS-1'!$B$5:$J$44,4, FALSE)</f>
        <v>6.1902157381785061</v>
      </c>
      <c r="AK152" s="44">
        <f>$F152*'[1]INTERNAL PARAMETERS-2'!AJ152*VLOOKUP(AK$4,'[1]INTERNAL PARAMETERS-1'!$B$5:$J$44,4, FALSE)</f>
        <v>0.77410797125089836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1866.5045577180231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98.505371743268228</v>
      </c>
      <c r="BB152" s="44">
        <f>$F152*'[1]INTERNAL PARAMETERS-2'!M152*(1-VLOOKUP(N$4,'[1]INTERNAL PARAMETERS-1'!$B$5:$J$44,4, FALSE))</f>
        <v>677.03911264082535</v>
      </c>
      <c r="BC152" s="44">
        <f>$F152*'[1]INTERNAL PARAMETERS-2'!N152*(1-VLOOKUP(O$4,'[1]INTERNAL PARAMETERS-1'!$B$5:$J$44,4, FALSE))</f>
        <v>247.61745629990253</v>
      </c>
      <c r="BD152" s="44">
        <f>$F152*'[1]INTERNAL PARAMETERS-2'!O152*(1-VLOOKUP(P$4,'[1]INTERNAL PARAMETERS-1'!$B$5:$J$44,4, FALSE))</f>
        <v>439.52032292436974</v>
      </c>
      <c r="BE152" s="44">
        <f>$F152*'[1]INTERNAL PARAMETERS-2'!P152*(1-VLOOKUP(Q$4,'[1]INTERNAL PARAMETERS-1'!$B$5:$J$44,4, FALSE))</f>
        <v>136.18915962630825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678.45708955121984</v>
      </c>
      <c r="BH152" s="44">
        <f>$F152*'[1]INTERNAL PARAMETERS-2'!S152*(1-VLOOKUP(T$4,'[1]INTERNAL PARAMETERS-1'!$B$5:$J$44,4, FALSE))</f>
        <v>18.803674015459393</v>
      </c>
      <c r="BI152" s="44">
        <f>$F152*'[1]INTERNAL PARAMETERS-2'!T152*(1-VLOOKUP(U$4,'[1]INTERNAL PARAMETERS-1'!$B$5:$J$44,4, FALSE))</f>
        <v>10.523631558086329</v>
      </c>
      <c r="BJ152" s="44">
        <f>$F152*'[1]INTERNAL PARAMETERS-2'!U152*(1-VLOOKUP(V$4,'[1]INTERNAL PARAMETERS-1'!$B$5:$J$44,4, FALSE))</f>
        <v>288.7443475681842</v>
      </c>
      <c r="BK152" s="44">
        <f>$F152*'[1]INTERNAL PARAMETERS-2'!V152*(1-VLOOKUP(W$4,'[1]INTERNAL PARAMETERS-1'!$B$5:$J$44,4, FALSE))</f>
        <v>281.27747155153509</v>
      </c>
      <c r="BL152" s="44">
        <f>$F152*'[1]INTERNAL PARAMETERS-2'!W152*(1-VLOOKUP(X$4,'[1]INTERNAL PARAMETERS-1'!$B$5:$J$44,4, FALSE))</f>
        <v>196.54574909742018</v>
      </c>
      <c r="BM152" s="44">
        <f>$F152*'[1]INTERNAL PARAMETERS-2'!X152*(1-VLOOKUP(Y$4,'[1]INTERNAL PARAMETERS-1'!$B$5:$J$44,4, FALSE))</f>
        <v>24.761745629990251</v>
      </c>
      <c r="BN152" s="44">
        <f>$F152*'[1]INTERNAL PARAMETERS-2'!Y152*(1-VLOOKUP(Z$4,'[1]INTERNAL PARAMETERS-1'!$B$5:$J$44,4, FALSE))</f>
        <v>374.13423833331757</v>
      </c>
      <c r="BO152" s="44">
        <f>$F152*'[1]INTERNAL PARAMETERS-2'!Z152*(1-VLOOKUP(AA$4,'[1]INTERNAL PARAMETERS-1'!$B$5:$J$44,4, FALSE))</f>
        <v>561.0076098378446</v>
      </c>
      <c r="BP152" s="44">
        <f>$F152*'[1]INTERNAL PARAMETERS-2'!AA152*(1-VLOOKUP(AB$4,'[1]INTERNAL PARAMETERS-1'!$B$5:$J$44,4, FALSE))</f>
        <v>242.97457382694955</v>
      </c>
      <c r="BQ152" s="44">
        <f>$F152*'[1]INTERNAL PARAMETERS-2'!AB152*(1-VLOOKUP(AC$4,'[1]INTERNAL PARAMETERS-1'!$B$5:$J$44,4, FALSE))</f>
        <v>1323.2029685687862</v>
      </c>
      <c r="BR152" s="44">
        <f>$F152*'[1]INTERNAL PARAMETERS-2'!AC152*(1-VLOOKUP(AD$4,'[1]INTERNAL PARAMETERS-1'!$B$5:$J$44,4, FALSE))</f>
        <v>152.82586092863087</v>
      </c>
      <c r="BS152" s="44">
        <f>$F152*'[1]INTERNAL PARAMETERS-2'!AD152*(1-VLOOKUP(AE$4,'[1]INTERNAL PARAMETERS-1'!$B$5:$J$44,4, FALSE))</f>
        <v>27.469799513454056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42.945780197538433</v>
      </c>
      <c r="CA152" s="44">
        <f>$F152*'[1]INTERNAL PARAMETERS-2'!AL152*(1-VLOOKUP(AM$4,'[1]INTERNAL PARAMETERS-1'!$B$5:$J$44,4, FALSE))</f>
        <v>50.684211878218733</v>
      </c>
      <c r="CB152" s="44">
        <f>$F152*'[1]INTERNAL PARAMETERS-2'!AM152*(1-VLOOKUP(AN$4,'[1]INTERNAL PARAMETERS-1'!$B$5:$J$44,4, FALSE))</f>
        <v>57.261040263384579</v>
      </c>
      <c r="CC152" s="44">
        <f>$F152*'[1]INTERNAL PARAMETERS-2'!AN152*(1-VLOOKUP(AO$4,'[1]INTERNAL PARAMETERS-1'!$B$5:$J$44,4, FALSE))</f>
        <v>75.832570155196322</v>
      </c>
      <c r="CD152" s="44">
        <f>$F152*'[1]INTERNAL PARAMETERS-2'!AO152*(1-VLOOKUP(AP$4,'[1]INTERNAL PARAMETERS-1'!$B$5:$J$44,4, FALSE))</f>
        <v>576.87020316891631</v>
      </c>
      <c r="CE152" s="44">
        <f>$F152*'[1]INTERNAL PARAMETERS-2'!AP152*(1-VLOOKUP(AQ$4,'[1]INTERNAL PARAMETERS-1'!$B$5:$J$44,4, FALSE))</f>
        <v>35.981456488109025</v>
      </c>
      <c r="CF152" s="44">
        <f>$F152*'[1]INTERNAL PARAMETERS-2'!AQ152*(1-VLOOKUP(AR$4,'[1]INTERNAL PARAMETERS-1'!$B$5:$J$44,4, FALSE))</f>
        <v>9.6723775928932092</v>
      </c>
      <c r="CG152" s="44">
        <f>$F152*'[1]INTERNAL PARAMETERS-2'!AR152*(1-VLOOKUP(AS$4,'[1]INTERNAL PARAMETERS-1'!$B$5:$J$44,4, FALSE))</f>
        <v>0.77410797125089836</v>
      </c>
      <c r="CH152" s="43">
        <f>$F152*'[1]INTERNAL PARAMETERS-2'!AS152*(1-VLOOKUP(AT$4,'[1]INTERNAL PARAMETERS-1'!$B$5:$J$44,4, FALSE))</f>
        <v>0</v>
      </c>
      <c r="CI152" s="42">
        <f t="shared" si="2"/>
        <v>8826.771879590664</v>
      </c>
    </row>
    <row r="153" spans="3:87" x14ac:dyDescent="0.5">
      <c r="C153" s="27" t="s">
        <v>8</v>
      </c>
      <c r="D153" s="26" t="s">
        <v>81</v>
      </c>
      <c r="E153" s="26" t="s">
        <v>76</v>
      </c>
      <c r="F153" s="124">
        <f>OVERALL2021!AI153</f>
        <v>13296.479273389743</v>
      </c>
      <c r="G153" s="45">
        <f>$F153*'[1]INTERNAL PARAMETERS-2'!F153*VLOOKUP(G$4,'[1]INTERNAL PARAMETERS-1'!$B$5:$J$44,4, FALSE)</f>
        <v>82.587092062878369</v>
      </c>
      <c r="H153" s="44">
        <f>$F153*'[1]INTERNAL PARAMETERS-2'!G153*VLOOKUP(H$4,'[1]INTERNAL PARAMETERS-1'!$B$5:$J$44,4, FALSE)</f>
        <v>101.02133092750591</v>
      </c>
      <c r="I153" s="44">
        <f>$F153*'[1]INTERNAL PARAMETERS-2'!H153*VLOOKUP(I$4,'[1]INTERNAL PARAMETERS-1'!$B$5:$J$44,4, FALSE)</f>
        <v>153.7477881797729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1.4745795514189224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9.4753370598029996</v>
      </c>
      <c r="N153" s="44">
        <f>$F153*'[1]INTERNAL PARAMETERS-2'!M153*VLOOKUP(N$4,'[1]INTERNAL PARAMETERS-1'!$B$5:$J$44,4, FALSE)</f>
        <v>44.501055726558995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10.323386507859796</v>
      </c>
      <c r="S153" s="44">
        <f>$F153*'[1]INTERNAL PARAMETERS-2'!R153*VLOOKUP(S$4,'[1]INTERNAL PARAMETERS-1'!$B$5:$J$44,4, FALSE)</f>
        <v>50.839022019409313</v>
      </c>
      <c r="T153" s="44">
        <f>$F153*'[1]INTERNAL PARAMETERS-2'!S153*VLOOKUP(T$4,'[1]INTERNAL PARAMETERS-1'!$B$5:$J$44,4, FALSE)</f>
        <v>2.8757625372487339</v>
      </c>
      <c r="U153" s="44">
        <f>$F153*'[1]INTERNAL PARAMETERS-2'!T153*VLOOKUP(U$4,'[1]INTERNAL PARAMETERS-1'!$B$5:$J$44,4, FALSE)</f>
        <v>5.6042000841483102</v>
      </c>
      <c r="V153" s="44">
        <f>$F153*'[1]INTERNAL PARAMETERS-2'!U153*VLOOKUP(V$4,'[1]INTERNAL PARAMETERS-1'!$B$5:$J$44,4, FALSE)</f>
        <v>60.723491746454513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0.73795459967313071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0.73795459967313071</v>
      </c>
      <c r="AI153" s="44">
        <f>$F153*'[1]INTERNAL PARAMETERS-2'!AH153*VLOOKUP(AI$4,'[1]INTERNAL PARAMETERS-1'!$B$5:$J$44,4, FALSE)</f>
        <v>6.6362728053488214</v>
      </c>
      <c r="AJ153" s="44">
        <f>$F153*'[1]INTERNAL PARAMETERS-2'!AI153*VLOOKUP(AJ$4,'[1]INTERNAL PARAMETERS-1'!$B$5:$J$44,4, FALSE)</f>
        <v>14.010500210370774</v>
      </c>
      <c r="AK153" s="44">
        <f>$F153*'[1]INTERNAL PARAMETERS-2'!AJ153*VLOOKUP(AK$4,'[1]INTERNAL PARAMETERS-1'!$B$5:$J$44,4, FALSE)</f>
        <v>0.73795459967313071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2921.2079754156848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180.03140413625698</v>
      </c>
      <c r="BB153" s="44">
        <f>$F153*'[1]INTERNAL PARAMETERS-2'!M153*(1-VLOOKUP(N$4,'[1]INTERNAL PARAMETERS-1'!$B$5:$J$44,4, FALSE))</f>
        <v>845.52005880462082</v>
      </c>
      <c r="BC153" s="44">
        <f>$F153*'[1]INTERNAL PARAMETERS-2'!N153*(1-VLOOKUP(O$4,'[1]INTERNAL PARAMETERS-1'!$B$5:$J$44,4, FALSE))</f>
        <v>538.28934831220101</v>
      </c>
      <c r="BD153" s="44">
        <f>$F153*'[1]INTERNAL PARAMETERS-2'!O153*(1-VLOOKUP(P$4,'[1]INTERNAL PARAMETERS-1'!$B$5:$J$44,4, FALSE))</f>
        <v>521.32968899899242</v>
      </c>
      <c r="BE153" s="44">
        <f>$F153*'[1]INTERNAL PARAMETERS-2'!P153*(1-VLOOKUP(Q$4,'[1]INTERNAL PARAMETERS-1'!$B$5:$J$44,4, FALSE))</f>
        <v>292.74060627465792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965.94141836877691</v>
      </c>
      <c r="BH153" s="44">
        <f>$F153*'[1]INTERNAL PARAMETERS-2'!S153*(1-VLOOKUP(T$4,'[1]INTERNAL PARAMETERS-1'!$B$5:$J$44,4, FALSE))</f>
        <v>25.881862835238604</v>
      </c>
      <c r="BI153" s="44">
        <f>$F153*'[1]INTERNAL PARAMETERS-2'!T153*(1-VLOOKUP(U$4,'[1]INTERNAL PARAMETERS-1'!$B$5:$J$44,4, FALSE))</f>
        <v>22.416800336593241</v>
      </c>
      <c r="BJ153" s="44">
        <f>$F153*'[1]INTERNAL PARAMETERS-2'!U153*(1-VLOOKUP(V$4,'[1]INTERNAL PARAMETERS-1'!$B$5:$J$44,4, FALSE))</f>
        <v>344.09978656324228</v>
      </c>
      <c r="BK153" s="44">
        <f>$F153*'[1]INTERNAL PARAMETERS-2'!V153*(1-VLOOKUP(W$4,'[1]INTERNAL PARAMETERS-1'!$B$5:$J$44,4, FALSE))</f>
        <v>388.60024394823392</v>
      </c>
      <c r="BL153" s="44">
        <f>$F153*'[1]INTERNAL PARAMETERS-2'!W153*(1-VLOOKUP(X$4,'[1]INTERNAL PARAMETERS-1'!$B$5:$J$44,4, FALSE))</f>
        <v>503.6320750861106</v>
      </c>
      <c r="BM153" s="44">
        <f>$F153*'[1]INTERNAL PARAMETERS-2'!X153*(1-VLOOKUP(Y$4,'[1]INTERNAL PARAMETERS-1'!$B$5:$J$44,4, FALSE))</f>
        <v>82.587092062878369</v>
      </c>
      <c r="BN153" s="44">
        <f>$F153*'[1]INTERNAL PARAMETERS-2'!Y153*(1-VLOOKUP(Z$4,'[1]INTERNAL PARAMETERS-1'!$B$5:$J$44,4, FALSE))</f>
        <v>593.59339455401096</v>
      </c>
      <c r="BO153" s="44">
        <f>$F153*'[1]INTERNAL PARAMETERS-2'!Z153*(1-VLOOKUP(AA$4,'[1]INTERNAL PARAMETERS-1'!$B$5:$J$44,4, FALSE))</f>
        <v>682.81542977431081</v>
      </c>
      <c r="BP153" s="44">
        <f>$F153*'[1]INTERNAL PARAMETERS-2'!AA153*(1-VLOOKUP(AB$4,'[1]INTERNAL PARAMETERS-1'!$B$5:$J$44,4, FALSE))</f>
        <v>281.68059481505236</v>
      </c>
      <c r="BQ153" s="44">
        <f>$F153*'[1]INTERNAL PARAMETERS-2'!AB153*(1-VLOOKUP(AC$4,'[1]INTERNAL PARAMETERS-1'!$B$5:$J$44,4, FALSE))</f>
        <v>1827.9707182512207</v>
      </c>
      <c r="BR153" s="44">
        <f>$F153*'[1]INTERNAL PARAMETERS-2'!AC153*(1-VLOOKUP(AD$4,'[1]INTERNAL PARAMETERS-1'!$B$5:$J$44,4, FALSE))</f>
        <v>227.85112812466133</v>
      </c>
      <c r="BS153" s="44">
        <f>$F153*'[1]INTERNAL PARAMETERS-2'!AD153*(1-VLOOKUP(AE$4,'[1]INTERNAL PARAMETERS-1'!$B$5:$J$44,4, FALSE))</f>
        <v>57.515250744974672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81.849137463205238</v>
      </c>
      <c r="CA153" s="44">
        <f>$F153*'[1]INTERNAL PARAMETERS-2'!AL153*(1-VLOOKUP(AM$4,'[1]INTERNAL PARAMETERS-1'!$B$5:$J$44,4, FALSE))</f>
        <v>166.64876367717568</v>
      </c>
      <c r="CB153" s="44">
        <f>$F153*'[1]INTERNAL PARAMETERS-2'!AM153*(1-VLOOKUP(AN$4,'[1]INTERNAL PARAMETERS-1'!$B$5:$J$44,4, FALSE))</f>
        <v>84.061671614297296</v>
      </c>
      <c r="CC153" s="44">
        <f>$F153*'[1]INTERNAL PARAMETERS-2'!AN153*(1-VLOOKUP(AO$4,'[1]INTERNAL PARAMETERS-1'!$B$5:$J$44,4, FALSE))</f>
        <v>166.64876367717568</v>
      </c>
      <c r="CD153" s="44">
        <f>$F153*'[1]INTERNAL PARAMETERS-2'!AO153*(1-VLOOKUP(AP$4,'[1]INTERNAL PARAMETERS-1'!$B$5:$J$44,4, FALSE))</f>
        <v>853.88926175367067</v>
      </c>
      <c r="CE153" s="44">
        <f>$F153*'[1]INTERNAL PARAMETERS-2'!AP153*(1-VLOOKUP(AQ$4,'[1]INTERNAL PARAMETERS-1'!$B$5:$J$44,4, FALSE))</f>
        <v>80.374557911786326</v>
      </c>
      <c r="CF153" s="44">
        <f>$F153*'[1]INTERNAL PARAMETERS-2'!AQ153*(1-VLOOKUP(AR$4,'[1]INTERNAL PARAMETERS-1'!$B$5:$J$44,4, FALSE))</f>
        <v>11.061341107532927</v>
      </c>
      <c r="CG153" s="44">
        <f>$F153*'[1]INTERNAL PARAMETERS-2'!AR153*(1-VLOOKUP(AS$4,'[1]INTERNAL PARAMETERS-1'!$B$5:$J$44,4, FALSE))</f>
        <v>2.2125341510920533</v>
      </c>
      <c r="CH153" s="43">
        <f>$F153*'[1]INTERNAL PARAMETERS-2'!AS153*(1-VLOOKUP(AT$4,'[1]INTERNAL PARAMETERS-1'!$B$5:$J$44,4, FALSE))</f>
        <v>0</v>
      </c>
      <c r="CI153" s="42">
        <f t="shared" si="2"/>
        <v>13296.484591981454</v>
      </c>
    </row>
    <row r="154" spans="3:87" x14ac:dyDescent="0.5">
      <c r="C154" s="27" t="s">
        <v>8</v>
      </c>
      <c r="D154" s="26" t="s">
        <v>81</v>
      </c>
      <c r="E154" s="26" t="s">
        <v>75</v>
      </c>
      <c r="F154" s="124">
        <f>OVERALL2021!AI154</f>
        <v>12963.821148304562</v>
      </c>
      <c r="G154" s="45">
        <f>$F154*'[1]INTERNAL PARAMETERS-2'!F154*VLOOKUP(G$4,'[1]INTERNAL PARAMETERS-1'!$B$5:$J$44,4, FALSE)</f>
        <v>71.01321948618272</v>
      </c>
      <c r="H154" s="44">
        <f>$F154*'[1]INTERNAL PARAMETERS-2'!G154*VLOOKUP(H$4,'[1]INTERNAL PARAMETERS-1'!$B$5:$J$44,4, FALSE)</f>
        <v>118.07059387241345</v>
      </c>
      <c r="I154" s="44">
        <f>$F154*'[1]INTERNAL PARAMETERS-2'!H154*VLOOKUP(I$4,'[1]INTERNAL PARAMETERS-1'!$B$5:$J$44,4, FALSE)</f>
        <v>140.08944963549152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1.7112243915762022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11.464814508926105</v>
      </c>
      <c r="N154" s="44">
        <f>$F154*'[1]INTERNAL PARAMETERS-2'!M154*VLOOKUP(N$4,'[1]INTERNAL PARAMETERS-1'!$B$5:$J$44,4, FALSE)</f>
        <v>34.180605296937038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14.545407328397717</v>
      </c>
      <c r="S154" s="44">
        <f>$F154*'[1]INTERNAL PARAMETERS-2'!R154*VLOOKUP(S$4,'[1]INTERNAL PARAMETERS-1'!$B$5:$J$44,4, FALSE)</f>
        <v>44.716821297010085</v>
      </c>
      <c r="T154" s="44">
        <f>$F154*'[1]INTERNAL PARAMETERS-2'!S154*VLOOKUP(T$4,'[1]INTERNAL PARAMETERS-1'!$B$5:$J$44,4, FALSE)</f>
        <v>4.3634925603078321</v>
      </c>
      <c r="U154" s="44">
        <f>$F154*'[1]INTERNAL PARAMETERS-2'!T154*VLOOKUP(U$4,'[1]INTERNAL PARAMETERS-1'!$B$5:$J$44,4, FALSE)</f>
        <v>7.1868831681970837</v>
      </c>
      <c r="V154" s="44">
        <f>$F154*'[1]INTERNAL PARAMETERS-2'!U154*VLOOKUP(V$4,'[1]INTERNAL PARAMETERS-1'!$B$5:$J$44,4, FALSE)</f>
        <v>56.725338464896076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8.556121957881011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11.978570741033415</v>
      </c>
      <c r="AJ154" s="44">
        <f>$F154*'[1]INTERNAL PARAMETERS-2'!AI154*VLOOKUP(AJ$4,'[1]INTERNAL PARAMETERS-1'!$B$5:$J$44,4, FALSE)</f>
        <v>11.122958545245314</v>
      </c>
      <c r="AK154" s="44">
        <f>$F154*'[1]INTERNAL PARAMETERS-2'!AJ154*VLOOKUP(AK$4,'[1]INTERNAL PARAMETERS-1'!$B$5:$J$44,4, FALSE)</f>
        <v>1.7112243915762022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2661.6995430743386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217.83147566959599</v>
      </c>
      <c r="BB154" s="44">
        <f>$F154*'[1]INTERNAL PARAMETERS-2'!M154*(1-VLOOKUP(N$4,'[1]INTERNAL PARAMETERS-1'!$B$5:$J$44,4, FALSE))</f>
        <v>649.43150064180361</v>
      </c>
      <c r="BC154" s="44">
        <f>$F154*'[1]INTERNAL PARAMETERS-2'!N154*(1-VLOOKUP(O$4,'[1]INTERNAL PARAMETERS-1'!$B$5:$J$44,4, FALSE))</f>
        <v>610.03204986519358</v>
      </c>
      <c r="BD154" s="44">
        <f>$F154*'[1]INTERNAL PARAMETERS-2'!O154*(1-VLOOKUP(P$4,'[1]INTERNAL PARAMETERS-1'!$B$5:$J$44,4, FALSE))</f>
        <v>470.57115109807762</v>
      </c>
      <c r="BE154" s="44">
        <f>$F154*'[1]INTERNAL PARAMETERS-2'!P154*(1-VLOOKUP(Q$4,'[1]INTERNAL PARAMETERS-1'!$B$5:$J$44,4, FALSE))</f>
        <v>289.18784750157431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849.61960464319145</v>
      </c>
      <c r="BH154" s="44">
        <f>$F154*'[1]INTERNAL PARAMETERS-2'!S154*(1-VLOOKUP(T$4,'[1]INTERNAL PARAMETERS-1'!$B$5:$J$44,4, FALSE))</f>
        <v>39.271433042770489</v>
      </c>
      <c r="BI154" s="44">
        <f>$F154*'[1]INTERNAL PARAMETERS-2'!T154*(1-VLOOKUP(U$4,'[1]INTERNAL PARAMETERS-1'!$B$5:$J$44,4, FALSE))</f>
        <v>28.747532672788335</v>
      </c>
      <c r="BJ154" s="44">
        <f>$F154*'[1]INTERNAL PARAMETERS-2'!U154*(1-VLOOKUP(V$4,'[1]INTERNAL PARAMETERS-1'!$B$5:$J$44,4, FALSE))</f>
        <v>321.44358463441108</v>
      </c>
      <c r="BK154" s="44">
        <f>$F154*'[1]INTERNAL PARAMETERS-2'!V154*(1-VLOOKUP(W$4,'[1]INTERNAL PARAMETERS-1'!$B$5:$J$44,4, FALSE))</f>
        <v>417.52578772344503</v>
      </c>
      <c r="BL154" s="44">
        <f>$F154*'[1]INTERNAL PARAMETERS-2'!W154*(1-VLOOKUP(X$4,'[1]INTERNAL PARAMETERS-1'!$B$5:$J$44,4, FALSE))</f>
        <v>572.38640963263197</v>
      </c>
      <c r="BM154" s="44">
        <f>$F154*'[1]INTERNAL PARAMETERS-2'!X154*(1-VLOOKUP(Y$4,'[1]INTERNAL PARAMETERS-1'!$B$5:$J$44,4, FALSE))</f>
        <v>98.392809751401956</v>
      </c>
      <c r="BN154" s="44">
        <f>$F154*'[1]INTERNAL PARAMETERS-2'!Y154*(1-VLOOKUP(Z$4,'[1]INTERNAL PARAMETERS-1'!$B$5:$J$44,4, FALSE))</f>
        <v>628.854221790417</v>
      </c>
      <c r="BO154" s="44">
        <f>$F154*'[1]INTERNAL PARAMETERS-2'!Z154*(1-VLOOKUP(AA$4,'[1]INTERNAL PARAMETERS-1'!$B$5:$J$44,4, FALSE))</f>
        <v>715.26846080078553</v>
      </c>
      <c r="BP154" s="44">
        <f>$F154*'[1]INTERNAL PARAMETERS-2'!AA154*(1-VLOOKUP(AB$4,'[1]INTERNAL PARAMETERS-1'!$B$5:$J$44,4, FALSE))</f>
        <v>326.83348773413599</v>
      </c>
      <c r="BQ154" s="44">
        <f>$F154*'[1]INTERNAL PARAMETERS-2'!AB154*(1-VLOOKUP(AC$4,'[1]INTERNAL PARAMETERS-1'!$B$5:$J$44,4, FALSE))</f>
        <v>1930.1988873564442</v>
      </c>
      <c r="BR154" s="44">
        <f>$F154*'[1]INTERNAL PARAMETERS-2'!AC154*(1-VLOOKUP(AD$4,'[1]INTERNAL PARAMETERS-1'!$B$5:$J$44,4, FALSE))</f>
        <v>240.41924872376742</v>
      </c>
      <c r="BS154" s="44">
        <f>$F154*'[1]INTERNAL PARAMETERS-2'!AD154*(1-VLOOKUP(AE$4,'[1]INTERNAL PARAMETERS-1'!$B$5:$J$44,4, FALSE))</f>
        <v>48.768598777806929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71.01321948618272</v>
      </c>
      <c r="CA154" s="44">
        <f>$F154*'[1]INTERNAL PARAMETERS-2'!AL154*(1-VLOOKUP(AM$4,'[1]INTERNAL PARAMETERS-1'!$B$5:$J$44,4, FALSE))</f>
        <v>192.50626214174858</v>
      </c>
      <c r="CB154" s="44">
        <f>$F154*'[1]INTERNAL PARAMETERS-2'!AM154*(1-VLOOKUP(AN$4,'[1]INTERNAL PARAMETERS-1'!$B$5:$J$44,4, FALSE))</f>
        <v>97.537197555613858</v>
      </c>
      <c r="CC154" s="44">
        <f>$F154*'[1]INTERNAL PARAMETERS-2'!AN154*(1-VLOOKUP(AO$4,'[1]INTERNAL PARAMETERS-1'!$B$5:$J$44,4, FALSE))</f>
        <v>154.00500971339889</v>
      </c>
      <c r="CD154" s="44">
        <f>$F154*'[1]INTERNAL PARAMETERS-2'!AO154*(1-VLOOKUP(AP$4,'[1]INTERNAL PARAMETERS-1'!$B$5:$J$44,4, FALSE))</f>
        <v>703.29118644186701</v>
      </c>
      <c r="CE154" s="44">
        <f>$F154*'[1]INTERNAL PARAMETERS-2'!AP154*(1-VLOOKUP(AQ$4,'[1]INTERNAL PARAMETERS-1'!$B$5:$J$44,4, FALSE))</f>
        <v>87.269851206156645</v>
      </c>
      <c r="CF154" s="44">
        <f>$F154*'[1]INTERNAL PARAMETERS-2'!AQ154*(1-VLOOKUP(AR$4,'[1]INTERNAL PARAMETERS-1'!$B$5:$J$44,4, FALSE))</f>
        <v>4.2780609789405055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12963.821148304565</v>
      </c>
    </row>
    <row r="155" spans="3:87" x14ac:dyDescent="0.5">
      <c r="C155" s="27" t="s">
        <v>8</v>
      </c>
      <c r="D155" s="26" t="s">
        <v>81</v>
      </c>
      <c r="E155" s="26" t="s">
        <v>74</v>
      </c>
      <c r="F155" s="124">
        <f>OVERALL2021!AI155</f>
        <v>11093.632978386608</v>
      </c>
      <c r="G155" s="45">
        <f>$F155*'[1]INTERNAL PARAMETERS-2'!F155*VLOOKUP(G$4,'[1]INTERNAL PARAMETERS-1'!$B$5:$J$44,4, FALSE)</f>
        <v>62.665713968310264</v>
      </c>
      <c r="H155" s="44">
        <f>$F155*'[1]INTERNAL PARAMETERS-2'!G155*VLOOKUP(H$4,'[1]INTERNAL PARAMETERS-1'!$B$5:$J$44,4, FALSE)</f>
        <v>94.440097545005187</v>
      </c>
      <c r="I155" s="44">
        <f>$F155*'[1]INTERNAL PARAMETERS-2'!H155*VLOOKUP(I$4,'[1]INTERNAL PARAMETERS-1'!$B$5:$J$44,4, FALSE)</f>
        <v>105.988902284495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2.6480501919408832</v>
      </c>
      <c r="L155" s="44">
        <f>$F155*'[1]INTERNAL PARAMETERS-2'!K155*VLOOKUP(L$4,'[1]INTERNAL PARAMETERS-1'!$B$5:$J$44,4, FALSE)</f>
        <v>0.88305318507957398</v>
      </c>
      <c r="M155" s="44">
        <f>$F155*'[1]INTERNAL PARAMETERS-2'!L155*VLOOKUP(M$4,'[1]INTERNAL PARAMETERS-1'!$B$5:$J$44,4, FALSE)</f>
        <v>12.356643092975924</v>
      </c>
      <c r="N155" s="44">
        <f>$F155*'[1]INTERNAL PARAMETERS-2'!M155*VLOOKUP(N$4,'[1]INTERNAL PARAMETERS-1'!$B$5:$J$44,4, FALSE)</f>
        <v>27.228767463801013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15.004138603267887</v>
      </c>
      <c r="S155" s="44">
        <f>$F155*'[1]INTERNAL PARAMETERS-2'!R155*VLOOKUP(S$4,'[1]INTERNAL PARAMETERS-1'!$B$5:$J$44,4, FALSE)</f>
        <v>34.126788449761804</v>
      </c>
      <c r="T155" s="44">
        <f>$F155*'[1]INTERNAL PARAMETERS-2'!S155*VLOOKUP(T$4,'[1]INTERNAL PARAMETERS-1'!$B$5:$J$44,4, FALSE)</f>
        <v>2.8243280199674463</v>
      </c>
      <c r="U155" s="44">
        <f>$F155*'[1]INTERNAL PARAMETERS-2'!T155*VLOOKUP(U$4,'[1]INTERNAL PARAMETERS-1'!$B$5:$J$44,4, FALSE)</f>
        <v>5.6486560399348926</v>
      </c>
      <c r="V155" s="44">
        <f>$F155*'[1]INTERNAL PARAMETERS-2'!U155*VLOOKUP(V$4,'[1]INTERNAL PARAMETERS-1'!$B$5:$J$44,4, FALSE)</f>
        <v>44.219165583684124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3.5299940137226185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0.88305318507957398</v>
      </c>
      <c r="AI155" s="44">
        <f>$F155*'[1]INTERNAL PARAMETERS-2'!AH155*VLOOKUP(AI$4,'[1]INTERNAL PARAMETERS-1'!$B$5:$J$44,4, FALSE)</f>
        <v>9.7091475826839595</v>
      </c>
      <c r="AJ155" s="44">
        <f>$F155*'[1]INTERNAL PARAMETERS-2'!AI155*VLOOKUP(AJ$4,'[1]INTERNAL PARAMETERS-1'!$B$5:$J$44,4, FALSE)</f>
        <v>15.004138603267887</v>
      </c>
      <c r="AK155" s="44">
        <f>$F155*'[1]INTERNAL PARAMETERS-2'!AJ155*VLOOKUP(AK$4,'[1]INTERNAL PARAMETERS-1'!$B$5:$J$44,4, FALSE)</f>
        <v>0.88305318507957398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2013.789143405405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234.77621876654254</v>
      </c>
      <c r="BB155" s="44">
        <f>$F155*'[1]INTERNAL PARAMETERS-2'!M155*(1-VLOOKUP(N$4,'[1]INTERNAL PARAMETERS-1'!$B$5:$J$44,4, FALSE))</f>
        <v>517.34658181221914</v>
      </c>
      <c r="BC155" s="44">
        <f>$F155*'[1]INTERNAL PARAMETERS-2'!N155*(1-VLOOKUP(O$4,'[1]INTERNAL PARAMETERS-1'!$B$5:$J$44,4, FALSE))</f>
        <v>648.72459440370938</v>
      </c>
      <c r="BD155" s="44">
        <f>$F155*'[1]INTERNAL PARAMETERS-2'!O155*(1-VLOOKUP(P$4,'[1]INTERNAL PARAMETERS-1'!$B$5:$J$44,4, FALSE))</f>
        <v>389.23453476956604</v>
      </c>
      <c r="BE155" s="44">
        <f>$F155*'[1]INTERNAL PARAMETERS-2'!P155*(1-VLOOKUP(Q$4,'[1]INTERNAL PARAMETERS-1'!$B$5:$J$44,4, FALSE))</f>
        <v>244.48481166757759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648.40898054547415</v>
      </c>
      <c r="BH155" s="44">
        <f>$F155*'[1]INTERNAL PARAMETERS-2'!S155*(1-VLOOKUP(T$4,'[1]INTERNAL PARAMETERS-1'!$B$5:$J$44,4, FALSE))</f>
        <v>25.418952179707016</v>
      </c>
      <c r="BI155" s="44">
        <f>$F155*'[1]INTERNAL PARAMETERS-2'!T155*(1-VLOOKUP(U$4,'[1]INTERNAL PARAMETERS-1'!$B$5:$J$44,4, FALSE))</f>
        <v>22.594624159739571</v>
      </c>
      <c r="BJ155" s="44">
        <f>$F155*'[1]INTERNAL PARAMETERS-2'!U155*(1-VLOOKUP(V$4,'[1]INTERNAL PARAMETERS-1'!$B$5:$J$44,4, FALSE))</f>
        <v>250.57527164087671</v>
      </c>
      <c r="BK155" s="44">
        <f>$F155*'[1]INTERNAL PARAMETERS-2'!V155*(1-VLOOKUP(W$4,'[1]INTERNAL PARAMETERS-1'!$B$5:$J$44,4, FALSE))</f>
        <v>307.15163499918566</v>
      </c>
      <c r="BL155" s="44">
        <f>$F155*'[1]INTERNAL PARAMETERS-2'!W155*(1-VLOOKUP(X$4,'[1]INTERNAL PARAMETERS-1'!$B$5:$J$44,4, FALSE))</f>
        <v>443.95720752535152</v>
      </c>
      <c r="BM155" s="44">
        <f>$F155*'[1]INTERNAL PARAMETERS-2'!X155*(1-VLOOKUP(Y$4,'[1]INTERNAL PARAMETERS-1'!$B$5:$J$44,4, FALSE))</f>
        <v>139.45362271810669</v>
      </c>
      <c r="BN155" s="44">
        <f>$F155*'[1]INTERNAL PARAMETERS-2'!Y155*(1-VLOOKUP(Z$4,'[1]INTERNAL PARAMETERS-1'!$B$5:$J$44,4, FALSE))</f>
        <v>661.96373600011589</v>
      </c>
      <c r="BO155" s="44">
        <f>$F155*'[1]INTERNAL PARAMETERS-2'!Z155*(1-VLOOKUP(AA$4,'[1]INTERNAL PARAMETERS-1'!$B$5:$J$44,4, FALSE))</f>
        <v>671.67288358279984</v>
      </c>
      <c r="BP155" s="44">
        <f>$F155*'[1]INTERNAL PARAMETERS-2'!AA155*(1-VLOOKUP(AB$4,'[1]INTERNAL PARAMETERS-1'!$B$5:$J$44,4, FALSE))</f>
        <v>270.08115103860899</v>
      </c>
      <c r="BQ155" s="44">
        <f>$F155*'[1]INTERNAL PARAMETERS-2'!AB155*(1-VLOOKUP(AC$4,'[1]INTERNAL PARAMETERS-1'!$B$5:$J$44,4, FALSE))</f>
        <v>1801.4240601091394</v>
      </c>
      <c r="BR155" s="44">
        <f>$F155*'[1]INTERNAL PARAMETERS-2'!AC155*(1-VLOOKUP(AD$4,'[1]INTERNAL PARAMETERS-1'!$B$5:$J$44,4, FALSE))</f>
        <v>190.64519209687168</v>
      </c>
      <c r="BS155" s="44">
        <f>$F155*'[1]INTERNAL PARAMETERS-2'!AD155*(1-VLOOKUP(AE$4,'[1]INTERNAL PARAMETERS-1'!$B$5:$J$44,4, FALSE))</f>
        <v>47.661575365042388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40.600477974299309</v>
      </c>
      <c r="CA155" s="44">
        <f>$F155*'[1]INTERNAL PARAMETERS-2'!AL155*(1-VLOOKUP(AM$4,'[1]INTERNAL PARAMETERS-1'!$B$5:$J$44,4, FALSE))</f>
        <v>195.94129248075348</v>
      </c>
      <c r="CB155" s="44">
        <f>$F155*'[1]INTERNAL PARAMETERS-2'!AM155*(1-VLOOKUP(AN$4,'[1]INTERNAL PARAMETERS-1'!$B$5:$J$44,4, FALSE))</f>
        <v>77.67096193487599</v>
      </c>
      <c r="CC155" s="44">
        <f>$F155*'[1]INTERNAL PARAMETERS-2'!AN155*(1-VLOOKUP(AO$4,'[1]INTERNAL PARAMETERS-1'!$B$5:$J$44,4, FALSE))</f>
        <v>142.10167291004757</v>
      </c>
      <c r="CD155" s="44">
        <f>$F155*'[1]INTERNAL PARAMETERS-2'!AO155*(1-VLOOKUP(AP$4,'[1]INTERNAL PARAMETERS-1'!$B$5:$J$44,4, FALSE))</f>
        <v>586.05888043539903</v>
      </c>
      <c r="CE155" s="44">
        <f>$F155*'[1]INTERNAL PARAMETERS-2'!AP155*(1-VLOOKUP(AQ$4,'[1]INTERNAL PARAMETERS-1'!$B$5:$J$44,4, FALSE))</f>
        <v>67.961814352192036</v>
      </c>
      <c r="CF155" s="44">
        <f>$F155*'[1]INTERNAL PARAMETERS-2'!AQ155*(1-VLOOKUP(AR$4,'[1]INTERNAL PARAMETERS-1'!$B$5:$J$44,4, FALSE))</f>
        <v>14.122194781486153</v>
      </c>
      <c r="CG155" s="44">
        <f>$F155*'[1]INTERNAL PARAMETERS-2'!AR155*(1-VLOOKUP(AS$4,'[1]INTERNAL PARAMETERS-1'!$B$5:$J$44,4, FALSE))</f>
        <v>1.7649970068613092</v>
      </c>
      <c r="CH155" s="43">
        <f>$F155*'[1]INTERNAL PARAMETERS-2'!AS155*(1-VLOOKUP(AT$4,'[1]INTERNAL PARAMETERS-1'!$B$5:$J$44,4, FALSE))</f>
        <v>0</v>
      </c>
      <c r="CI155" s="42">
        <f t="shared" si="2"/>
        <v>11093.630759660015</v>
      </c>
    </row>
    <row r="156" spans="3:87" x14ac:dyDescent="0.5">
      <c r="C156" s="27" t="s">
        <v>8</v>
      </c>
      <c r="D156" s="26" t="s">
        <v>81</v>
      </c>
      <c r="E156" s="26" t="s">
        <v>73</v>
      </c>
      <c r="F156" s="124">
        <f>OVERALL2021!AI156</f>
        <v>10296.651233889186</v>
      </c>
      <c r="G156" s="45">
        <f>$F156*'[1]INTERNAL PARAMETERS-2'!F156*VLOOKUP(G$4,'[1]INTERNAL PARAMETERS-1'!$B$5:$J$44,4, FALSE)</f>
        <v>80.915204056394785</v>
      </c>
      <c r="H156" s="44">
        <f>$F156*'[1]INTERNAL PARAMETERS-2'!G156*VLOOKUP(H$4,'[1]INTERNAL PARAMETERS-1'!$B$5:$J$44,4, FALSE)</f>
        <v>84.814545878668625</v>
      </c>
      <c r="I156" s="44">
        <f>$F156*'[1]INTERNAL PARAMETERS-2'!H156*VLOOKUP(I$4,'[1]INTERNAL PARAMETERS-1'!$B$5:$J$44,4, FALSE)</f>
        <v>94.61021354677294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0.97509287184930593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13.014606776842747</v>
      </c>
      <c r="N156" s="44">
        <f>$F156*'[1]INTERNAL PARAMETERS-2'!M156*VLOOKUP(N$4,'[1]INTERNAL PARAMETERS-1'!$B$5:$J$44,4, FALSE)</f>
        <v>21.203584986410984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13.648211210520117</v>
      </c>
      <c r="S156" s="44">
        <f>$F156*'[1]INTERNAL PARAMETERS-2'!R156*VLOOKUP(S$4,'[1]INTERNAL PARAMETERS-1'!$B$5:$J$44,4, FALSE)</f>
        <v>28.955418867844458</v>
      </c>
      <c r="T156" s="44">
        <f>$F156*'[1]INTERNAL PARAMETERS-2'!S156*VLOOKUP(T$4,'[1]INTERNAL PARAMETERS-1'!$B$5:$J$44,4, FALSE)</f>
        <v>3.0221701036588153</v>
      </c>
      <c r="U156" s="44">
        <f>$F156*'[1]INTERNAL PARAMETERS-2'!T156*VLOOKUP(U$4,'[1]INTERNAL PARAMETERS-1'!$B$5:$J$44,4, FALSE)</f>
        <v>5.6543030585779075</v>
      </c>
      <c r="V156" s="44">
        <f>$F156*'[1]INTERNAL PARAMETERS-2'!U156*VLOOKUP(V$4,'[1]INTERNAL PARAMETERS-1'!$B$5:$J$44,4, FALSE)</f>
        <v>42.407118489565796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5.8495275659724468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2.9242489504245293</v>
      </c>
      <c r="AI156" s="44">
        <f>$F156*'[1]INTERNAL PARAMETERS-2'!AH156*VLOOKUP(AI$4,'[1]INTERNAL PARAMETERS-1'!$B$5:$J$44,4, FALSE)</f>
        <v>10.723962260095588</v>
      </c>
      <c r="AJ156" s="44">
        <f>$F156*'[1]INTERNAL PARAMETERS-2'!AI156*VLOOKUP(AJ$4,'[1]INTERNAL PARAMETERS-1'!$B$5:$J$44,4, FALSE)</f>
        <v>15.598396954218728</v>
      </c>
      <c r="AK156" s="44">
        <f>$F156*'[1]INTERNAL PARAMETERS-2'!AJ156*VLOOKUP(AK$4,'[1]INTERNAL PARAMETERS-1'!$B$5:$J$44,4, FALSE)</f>
        <v>2.9242489504245293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1797.5940573886858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247.27752876001216</v>
      </c>
      <c r="BB156" s="44">
        <f>$F156*'[1]INTERNAL PARAMETERS-2'!M156*(1-VLOOKUP(N$4,'[1]INTERNAL PARAMETERS-1'!$B$5:$J$44,4, FALSE))</f>
        <v>402.86811474180865</v>
      </c>
      <c r="BC156" s="44">
        <f>$F156*'[1]INTERNAL PARAMETERS-2'!N156*(1-VLOOKUP(O$4,'[1]INTERNAL PARAMETERS-1'!$B$5:$J$44,4, FALSE))</f>
        <v>728.23271784705946</v>
      </c>
      <c r="BD156" s="44">
        <f>$F156*'[1]INTERNAL PARAMETERS-2'!O156*(1-VLOOKUP(P$4,'[1]INTERNAL PARAMETERS-1'!$B$5:$J$44,4, FALSE))</f>
        <v>314.88498037893538</v>
      </c>
      <c r="BE156" s="44">
        <f>$F156*'[1]INTERNAL PARAMETERS-2'!P156*(1-VLOOKUP(Q$4,'[1]INTERNAL PARAMETERS-1'!$B$5:$J$44,4, FALSE))</f>
        <v>259.3170426650056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550.15295848904464</v>
      </c>
      <c r="BH156" s="44">
        <f>$F156*'[1]INTERNAL PARAMETERS-2'!S156*(1-VLOOKUP(T$4,'[1]INTERNAL PARAMETERS-1'!$B$5:$J$44,4, FALSE))</f>
        <v>27.199530932929335</v>
      </c>
      <c r="BI156" s="44">
        <f>$F156*'[1]INTERNAL PARAMETERS-2'!T156*(1-VLOOKUP(U$4,'[1]INTERNAL PARAMETERS-1'!$B$5:$J$44,4, FALSE))</f>
        <v>22.61721223431163</v>
      </c>
      <c r="BJ156" s="44">
        <f>$F156*'[1]INTERNAL PARAMETERS-2'!U156*(1-VLOOKUP(V$4,'[1]INTERNAL PARAMETERS-1'!$B$5:$J$44,4, FALSE))</f>
        <v>240.30700477420618</v>
      </c>
      <c r="BK156" s="44">
        <f>$F156*'[1]INTERNAL PARAMETERS-2'!V156*(1-VLOOKUP(W$4,'[1]INTERNAL PARAMETERS-1'!$B$5:$J$44,4, FALSE))</f>
        <v>289.53874370159377</v>
      </c>
      <c r="BL156" s="44">
        <f>$F156*'[1]INTERNAL PARAMETERS-2'!W156*(1-VLOOKUP(X$4,'[1]INTERNAL PARAMETERS-1'!$B$5:$J$44,4, FALSE))</f>
        <v>411.39858138954889</v>
      </c>
      <c r="BM156" s="44">
        <f>$F156*'[1]INTERNAL PARAMETERS-2'!X156*(1-VLOOKUP(Y$4,'[1]INTERNAL PARAMETERS-1'!$B$5:$J$44,4, FALSE))</f>
        <v>157.93003662539232</v>
      </c>
      <c r="BN156" s="44">
        <f>$F156*'[1]INTERNAL PARAMETERS-2'!Y156*(1-VLOOKUP(Z$4,'[1]INTERNAL PARAMETERS-1'!$B$5:$J$44,4, FALSE))</f>
        <v>604.42372408052915</v>
      </c>
      <c r="BO156" s="44">
        <f>$F156*'[1]INTERNAL PARAMETERS-2'!Z156*(1-VLOOKUP(AA$4,'[1]INTERNAL PARAMETERS-1'!$B$5:$J$44,4, FALSE))</f>
        <v>622.9463699851724</v>
      </c>
      <c r="BP156" s="44">
        <f>$F156*'[1]INTERNAL PARAMETERS-2'!AA156*(1-VLOOKUP(AB$4,'[1]INTERNAL PARAMETERS-1'!$B$5:$J$44,4, FALSE))</f>
        <v>254.44260797088245</v>
      </c>
      <c r="BQ156" s="44">
        <f>$F156*'[1]INTERNAL PARAMETERS-2'!AB156*(1-VLOOKUP(AC$4,'[1]INTERNAL PARAMETERS-1'!$B$5:$J$44,4, FALSE))</f>
        <v>1692.3864274254815</v>
      </c>
      <c r="BR156" s="44">
        <f>$F156*'[1]INTERNAL PARAMETERS-2'!AC156*(1-VLOOKUP(AD$4,'[1]INTERNAL PARAMETERS-1'!$B$5:$J$44,4, FALSE))</f>
        <v>166.70381314178931</v>
      </c>
      <c r="BS156" s="44">
        <f>$F156*'[1]INTERNAL PARAMETERS-2'!AD156*(1-VLOOKUP(AE$4,'[1]INTERNAL PARAMETERS-1'!$B$5:$J$44,4, FALSE))</f>
        <v>36.070198937437205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41.919726503409649</v>
      </c>
      <c r="CA156" s="44">
        <f>$F156*'[1]INTERNAL PARAMETERS-2'!AL156*(1-VLOOKUP(AM$4,'[1]INTERNAL PARAMETERS-1'!$B$5:$J$44,4, FALSE))</f>
        <v>214.47306721117144</v>
      </c>
      <c r="CB156" s="44">
        <f>$F156*'[1]INTERNAL PARAMETERS-2'!AM156*(1-VLOOKUP(AN$4,'[1]INTERNAL PARAMETERS-1'!$B$5:$J$44,4, FALSE))</f>
        <v>65.316807102176057</v>
      </c>
      <c r="CC156" s="44">
        <f>$F156*'[1]INTERNAL PARAMETERS-2'!AN156*(1-VLOOKUP(AO$4,'[1]INTERNAL PARAMETERS-1'!$B$5:$J$44,4, FALSE))</f>
        <v>137.45720497705048</v>
      </c>
      <c r="CD156" s="44">
        <f>$F156*'[1]INTERNAL PARAMETERS-2'!AO156*(1-VLOOKUP(AP$4,'[1]INTERNAL PARAMETERS-1'!$B$5:$J$44,4, FALSE))</f>
        <v>525.45870576783295</v>
      </c>
      <c r="CE156" s="44">
        <f>$F156*'[1]INTERNAL PARAMETERS-2'!AP156*(1-VLOOKUP(AQ$4,'[1]INTERNAL PARAMETERS-1'!$B$5:$J$44,4, FALSE))</f>
        <v>53.617751970231154</v>
      </c>
      <c r="CF156" s="44">
        <f>$F156*'[1]INTERNAL PARAMETERS-2'!AQ156*(1-VLOOKUP(AR$4,'[1]INTERNAL PARAMETERS-1'!$B$5:$J$44,4, FALSE))</f>
        <v>4.8744346941231411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10296.650204224061</v>
      </c>
    </row>
    <row r="157" spans="3:87" x14ac:dyDescent="0.5">
      <c r="C157" s="27" t="s">
        <v>8</v>
      </c>
      <c r="D157" s="26" t="s">
        <v>81</v>
      </c>
      <c r="E157" s="26" t="s">
        <v>72</v>
      </c>
      <c r="F157" s="124">
        <f>OVERALL2021!AI157</f>
        <v>9253.5517192865282</v>
      </c>
      <c r="G157" s="45">
        <f>$F157*'[1]INTERNAL PARAMETERS-2'!F157*VLOOKUP(G$4,'[1]INTERNAL PARAMETERS-1'!$B$5:$J$44,4, FALSE)</f>
        <v>69.605216032473265</v>
      </c>
      <c r="H157" s="44">
        <f>$F157*'[1]INTERNAL PARAMETERS-2'!G157*VLOOKUP(H$4,'[1]INTERNAL PARAMETERS-1'!$B$5:$J$44,4, FALSE)</f>
        <v>66.664437296084003</v>
      </c>
      <c r="I157" s="44">
        <f>$F157*'[1]INTERNAL PARAMETERS-2'!H157*VLOOKUP(I$4,'[1]INTERNAL PARAMETERS-1'!$B$5:$J$44,4, FALSE)</f>
        <v>87.3656966505757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1.9608276093168153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13.185755986880148</v>
      </c>
      <c r="N157" s="44">
        <f>$F157*'[1]INTERNAL PARAMETERS-2'!M157*VLOOKUP(N$4,'[1]INTERNAL PARAMETERS-1'!$B$5:$J$44,4, FALSE)</f>
        <v>18.038503579508387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11.764040300728963</v>
      </c>
      <c r="S157" s="44">
        <f>$F157*'[1]INTERNAL PARAMETERS-2'!R157*VLOOKUP(S$4,'[1]INTERNAL PARAMETERS-1'!$B$5:$J$44,4, FALSE)</f>
        <v>23.659295964837412</v>
      </c>
      <c r="T157" s="44">
        <f>$F157*'[1]INTERNAL PARAMETERS-2'!S157*VLOOKUP(T$4,'[1]INTERNAL PARAMETERS-1'!$B$5:$J$44,4, FALSE)</f>
        <v>1.764652312867941</v>
      </c>
      <c r="U157" s="44">
        <f>$F157*'[1]INTERNAL PARAMETERS-2'!T157*VLOOKUP(U$4,'[1]INTERNAL PARAMETERS-1'!$B$5:$J$44,4, FALSE)</f>
        <v>1.96064253828243</v>
      </c>
      <c r="V157" s="44">
        <f>$F157*'[1]INTERNAL PARAMETERS-2'!U157*VLOOKUP(V$4,'[1]INTERNAL PARAMETERS-1'!$B$5:$J$44,4, FALSE)</f>
        <v>42.939487381798259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3.9216552186336306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1.9608276093168153</v>
      </c>
      <c r="AI157" s="44">
        <f>$F157*'[1]INTERNAL PARAMETERS-2'!AH157*VLOOKUP(AI$4,'[1]INTERNAL PARAMETERS-1'!$B$5:$J$44,4, FALSE)</f>
        <v>7.8423850820953325</v>
      </c>
      <c r="AJ157" s="44">
        <f>$F157*'[1]INTERNAL PARAMETERS-2'!AI157*VLOOKUP(AJ$4,'[1]INTERNAL PARAMETERS-1'!$B$5:$J$44,4, FALSE)</f>
        <v>5.8824828279504464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1659.9482363609382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250.52936375072278</v>
      </c>
      <c r="BB157" s="44">
        <f>$F157*'[1]INTERNAL PARAMETERS-2'!M157*(1-VLOOKUP(N$4,'[1]INTERNAL PARAMETERS-1'!$B$5:$J$44,4, FALSE))</f>
        <v>342.73156801065932</v>
      </c>
      <c r="BC157" s="44">
        <f>$F157*'[1]INTERNAL PARAMETERS-2'!N157*(1-VLOOKUP(O$4,'[1]INTERNAL PARAMETERS-1'!$B$5:$J$44,4, FALSE))</f>
        <v>780.36127003915226</v>
      </c>
      <c r="BD157" s="44">
        <f>$F157*'[1]INTERNAL PARAMETERS-2'!O157*(1-VLOOKUP(P$4,'[1]INTERNAL PARAMETERS-1'!$B$5:$J$44,4, FALSE))</f>
        <v>266.65589847399218</v>
      </c>
      <c r="BE157" s="44">
        <f>$F157*'[1]INTERNAL PARAMETERS-2'!P157*(1-VLOOKUP(Q$4,'[1]INTERNAL PARAMETERS-1'!$B$5:$J$44,4, FALSE))</f>
        <v>238.22621152682817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449.5266233319108</v>
      </c>
      <c r="BH157" s="44">
        <f>$F157*'[1]INTERNAL PARAMETERS-2'!S157*(1-VLOOKUP(T$4,'[1]INTERNAL PARAMETERS-1'!$B$5:$J$44,4, FALSE))</f>
        <v>15.881870815811467</v>
      </c>
      <c r="BI157" s="44">
        <f>$F157*'[1]INTERNAL PARAMETERS-2'!T157*(1-VLOOKUP(U$4,'[1]INTERNAL PARAMETERS-1'!$B$5:$J$44,4, FALSE))</f>
        <v>7.8425701531297198</v>
      </c>
      <c r="BJ157" s="44">
        <f>$F157*'[1]INTERNAL PARAMETERS-2'!U157*(1-VLOOKUP(V$4,'[1]INTERNAL PARAMETERS-1'!$B$5:$J$44,4, FALSE))</f>
        <v>243.32376183019014</v>
      </c>
      <c r="BK157" s="44">
        <f>$F157*'[1]INTERNAL PARAMETERS-2'!V157*(1-VLOOKUP(W$4,'[1]INTERNAL PARAMETERS-1'!$B$5:$J$44,4, FALSE))</f>
        <v>289.20402794837764</v>
      </c>
      <c r="BL157" s="44">
        <f>$F157*'[1]INTERNAL PARAMETERS-2'!W157*(1-VLOOKUP(X$4,'[1]INTERNAL PARAMETERS-1'!$B$5:$J$44,4, FALSE))</f>
        <v>397.04306897459895</v>
      </c>
      <c r="BM157" s="44">
        <f>$F157*'[1]INTERNAL PARAMETERS-2'!X157*(1-VLOOKUP(Y$4,'[1]INTERNAL PARAMETERS-1'!$B$5:$J$44,4, FALSE))</f>
        <v>169.60094662142734</v>
      </c>
      <c r="BN157" s="44">
        <f>$F157*'[1]INTERNAL PARAMETERS-2'!Y157*(1-VLOOKUP(Z$4,'[1]INTERNAL PARAMETERS-1'!$B$5:$J$44,4, FALSE))</f>
        <v>533.31179694798436</v>
      </c>
      <c r="BO157" s="44">
        <f>$F157*'[1]INTERNAL PARAMETERS-2'!Z157*(1-VLOOKUP(AA$4,'[1]INTERNAL PARAMETERS-1'!$B$5:$J$44,4, FALSE))</f>
        <v>503.90123351857596</v>
      </c>
      <c r="BP157" s="44">
        <f>$F157*'[1]INTERNAL PARAMETERS-2'!AA157*(1-VLOOKUP(AB$4,'[1]INTERNAL PARAMETERS-1'!$B$5:$J$44,4, FALSE))</f>
        <v>184.30669101371748</v>
      </c>
      <c r="BQ157" s="44">
        <f>$F157*'[1]INTERNAL PARAMETERS-2'!AB157*(1-VLOOKUP(AC$4,'[1]INTERNAL PARAMETERS-1'!$B$5:$J$44,4, FALSE))</f>
        <v>1563.6633188146939</v>
      </c>
      <c r="BR157" s="44">
        <f>$F157*'[1]INTERNAL PARAMETERS-2'!AC157*(1-VLOOKUP(AD$4,'[1]INTERNAL PARAMETERS-1'!$B$5:$J$44,4, FALSE))</f>
        <v>135.28877684631289</v>
      </c>
      <c r="BS157" s="44">
        <f>$F157*'[1]INTERNAL PARAMETERS-2'!AD157*(1-VLOOKUP(AE$4,'[1]INTERNAL PARAMETERS-1'!$B$5:$J$44,4, FALSE))</f>
        <v>24.508957083702299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34.312169775114448</v>
      </c>
      <c r="CA157" s="44">
        <f>$F157*'[1]INTERNAL PARAMETERS-2'!AL157*(1-VLOOKUP(AM$4,'[1]INTERNAL PARAMETERS-1'!$B$5:$J$44,4, FALSE))</f>
        <v>164.69934027572126</v>
      </c>
      <c r="CB157" s="44">
        <f>$F157*'[1]INTERNAL PARAMETERS-2'!AM157*(1-VLOOKUP(AN$4,'[1]INTERNAL PARAMETERS-1'!$B$5:$J$44,4, FALSE))</f>
        <v>43.135431339454151</v>
      </c>
      <c r="CC157" s="44">
        <f>$F157*'[1]INTERNAL PARAMETERS-2'!AN157*(1-VLOOKUP(AO$4,'[1]INTERNAL PARAMETERS-1'!$B$5:$J$44,4, FALSE))</f>
        <v>105.87821341690453</v>
      </c>
      <c r="CD157" s="44">
        <f>$F157*'[1]INTERNAL PARAMETERS-2'!AO157*(1-VLOOKUP(AP$4,'[1]INTERNAL PARAMETERS-1'!$B$5:$J$44,4, FALSE))</f>
        <v>429.39441114039658</v>
      </c>
      <c r="CE157" s="44">
        <f>$F157*'[1]INTERNAL PARAMETERS-2'!AP157*(1-VLOOKUP(AQ$4,'[1]INTERNAL PARAMETERS-1'!$B$5:$J$44,4, FALSE))</f>
        <v>55.880348122427492</v>
      </c>
      <c r="CF157" s="44">
        <f>$F157*'[1]INTERNAL PARAMETERS-2'!AQ157*(1-VLOOKUP(AR$4,'[1]INTERNAL PARAMETERS-1'!$B$5:$J$44,4, FALSE))</f>
        <v>5.8824828279504464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9253.5544953520475</v>
      </c>
    </row>
    <row r="158" spans="3:87" x14ac:dyDescent="0.5">
      <c r="C158" s="27" t="s">
        <v>8</v>
      </c>
      <c r="D158" s="26" t="s">
        <v>81</v>
      </c>
      <c r="E158" s="26" t="s">
        <v>71</v>
      </c>
      <c r="F158" s="124">
        <f>OVERALL2021!AI158</f>
        <v>7310.2980890687159</v>
      </c>
      <c r="G158" s="45">
        <f>$F158*'[1]INTERNAL PARAMETERS-2'!F158*VLOOKUP(G$4,'[1]INTERNAL PARAMETERS-1'!$B$5:$J$44,4, FALSE)</f>
        <v>66.033191608748808</v>
      </c>
      <c r="H158" s="44">
        <f>$F158*'[1]INTERNAL PARAMETERS-2'!G158*VLOOKUP(H$4,'[1]INTERNAL PARAMETERS-1'!$B$5:$J$44,4, FALSE)</f>
        <v>44.902774982295682</v>
      </c>
      <c r="I158" s="44">
        <f>$F158*'[1]INTERNAL PARAMETERS-2'!H158*VLOOKUP(I$4,'[1]INTERNAL PARAMETERS-1'!$B$5:$J$44,4, FALSE)</f>
        <v>67.457639742894287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0.8801598899238734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14.439227682547637</v>
      </c>
      <c r="N158" s="44">
        <f>$F158*'[1]INTERNAL PARAMETERS-2'!M158*VLOOKUP(N$4,'[1]INTERNAL PARAMETERS-1'!$B$5:$J$44,4, FALSE)</f>
        <v>11.885959868978608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8.8045230184743613</v>
      </c>
      <c r="S158" s="44">
        <f>$F158*'[1]INTERNAL PARAMETERS-2'!R158*VLOOKUP(S$4,'[1]INTERNAL PARAMETERS-1'!$B$5:$J$44,4, FALSE)</f>
        <v>18.25322950455746</v>
      </c>
      <c r="T158" s="44">
        <f>$F158*'[1]INTERNAL PARAMETERS-2'!S158*VLOOKUP(T$4,'[1]INTERNAL PARAMETERS-1'!$B$5:$J$44,4, FALSE)</f>
        <v>2.4652518245766433</v>
      </c>
      <c r="U158" s="44">
        <f>$F158*'[1]INTERNAL PARAMETERS-2'!T158*VLOOKUP(U$4,'[1]INTERNAL PARAMETERS-1'!$B$5:$J$44,4, FALSE)</f>
        <v>3.1695990454584138</v>
      </c>
      <c r="V158" s="44">
        <f>$F158*'[1]INTERNAL PARAMETERS-2'!U158*VLOOKUP(V$4,'[1]INTERNAL PARAMETERS-1'!$B$5:$J$44,4, FALSE)</f>
        <v>28.922463359591468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1.7610508096566537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1.7610508096566537</v>
      </c>
      <c r="AI158" s="44">
        <f>$F158*'[1]INTERNAL PARAMETERS-2'!AH158*VLOOKUP(AI$4,'[1]INTERNAL PARAMETERS-1'!$B$5:$J$44,4, FALSE)</f>
        <v>3.5221016193133075</v>
      </c>
      <c r="AJ158" s="44">
        <f>$F158*'[1]INTERNAL PARAMETERS-2'!AI158*VLOOKUP(AJ$4,'[1]INTERNAL PARAMETERS-1'!$B$5:$J$44,4, FALSE)</f>
        <v>7.0434722088177075</v>
      </c>
      <c r="AK158" s="44">
        <f>$F158*'[1]INTERNAL PARAMETERS-2'!AJ158*VLOOKUP(AK$4,'[1]INTERNAL PARAMETERS-1'!$B$5:$J$44,4, FALSE)</f>
        <v>0.8801598899238734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1281.6951551149914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274.34532596840506</v>
      </c>
      <c r="BB158" s="44">
        <f>$F158*'[1]INTERNAL PARAMETERS-2'!M158*(1-VLOOKUP(N$4,'[1]INTERNAL PARAMETERS-1'!$B$5:$J$44,4, FALSE))</f>
        <v>225.83323751059351</v>
      </c>
      <c r="BC158" s="44">
        <f>$F158*'[1]INTERNAL PARAMETERS-2'!N158*(1-VLOOKUP(O$4,'[1]INTERNAL PARAMETERS-1'!$B$5:$J$44,4, FALSE))</f>
        <v>709.63475948959422</v>
      </c>
      <c r="BD158" s="44">
        <f>$F158*'[1]INTERNAL PARAMETERS-2'!O158*(1-VLOOKUP(P$4,'[1]INTERNAL PARAMETERS-1'!$B$5:$J$44,4, FALSE))</f>
        <v>196.33852401658976</v>
      </c>
      <c r="BE158" s="44">
        <f>$F158*'[1]INTERNAL PARAMETERS-2'!P158*(1-VLOOKUP(Q$4,'[1]INTERNAL PARAMETERS-1'!$B$5:$J$44,4, FALSE))</f>
        <v>185.77295018845874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346.81136058659172</v>
      </c>
      <c r="BH158" s="44">
        <f>$F158*'[1]INTERNAL PARAMETERS-2'!S158*(1-VLOOKUP(T$4,'[1]INTERNAL PARAMETERS-1'!$B$5:$J$44,4, FALSE))</f>
        <v>22.187266421189786</v>
      </c>
      <c r="BI158" s="44">
        <f>$F158*'[1]INTERNAL PARAMETERS-2'!T158*(1-VLOOKUP(U$4,'[1]INTERNAL PARAMETERS-1'!$B$5:$J$44,4, FALSE))</f>
        <v>12.678396181833655</v>
      </c>
      <c r="BJ158" s="44">
        <f>$F158*'[1]INTERNAL PARAMETERS-2'!U158*(1-VLOOKUP(V$4,'[1]INTERNAL PARAMETERS-1'!$B$5:$J$44,4, FALSE))</f>
        <v>163.89395903768499</v>
      </c>
      <c r="BK158" s="44">
        <f>$F158*'[1]INTERNAL PARAMETERS-2'!V158*(1-VLOOKUP(W$4,'[1]INTERNAL PARAMETERS-1'!$B$5:$J$44,4, FALSE))</f>
        <v>250.04509098755088</v>
      </c>
      <c r="BL158" s="44">
        <f>$F158*'[1]INTERNAL PARAMETERS-2'!W158*(1-VLOOKUP(X$4,'[1]INTERNAL PARAMETERS-1'!$B$5:$J$44,4, FALSE))</f>
        <v>283.50213225179169</v>
      </c>
      <c r="BM158" s="44">
        <f>$F158*'[1]INTERNAL PARAMETERS-2'!X158*(1-VLOOKUP(Y$4,'[1]INTERNAL PARAMETERS-1'!$B$5:$J$44,4, FALSE))</f>
        <v>162.00132286242507</v>
      </c>
      <c r="BN158" s="44">
        <f>$F158*'[1]INTERNAL PARAMETERS-2'!Y158*(1-VLOOKUP(Z$4,'[1]INTERNAL PARAMETERS-1'!$B$5:$J$44,4, FALSE))</f>
        <v>437.57909198566625</v>
      </c>
      <c r="BO158" s="44">
        <f>$F158*'[1]INTERNAL PARAMETERS-2'!Z158*(1-VLOOKUP(AA$4,'[1]INTERNAL PARAMETERS-1'!$B$5:$J$44,4, FALSE))</f>
        <v>406.76326142100601</v>
      </c>
      <c r="BP158" s="44">
        <f>$F158*'[1]INTERNAL PARAMETERS-2'!AA158*(1-VLOOKUP(AB$4,'[1]INTERNAL PARAMETERS-1'!$B$5:$J$44,4, FALSE))</f>
        <v>151.43574903429408</v>
      </c>
      <c r="BQ158" s="44">
        <f>$F158*'[1]INTERNAL PARAMETERS-2'!AB158*(1-VLOOKUP(AC$4,'[1]INTERNAL PARAMETERS-1'!$B$5:$J$44,4, FALSE))</f>
        <v>1185.9533141386623</v>
      </c>
      <c r="BR158" s="44">
        <f>$F158*'[1]INTERNAL PARAMETERS-2'!AC158*(1-VLOOKUP(AD$4,'[1]INTERNAL PARAMETERS-1'!$B$5:$J$44,4, FALSE))</f>
        <v>79.239976136460342</v>
      </c>
      <c r="BS158" s="44">
        <f>$F158*'[1]INTERNAL PARAMETERS-2'!AD158*(1-VLOOKUP(AE$4,'[1]INTERNAL PARAMETERS-1'!$B$5:$J$44,4, FALSE))</f>
        <v>28.17388883527083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29.054779755003608</v>
      </c>
      <c r="CA158" s="44">
        <f>$F158*'[1]INTERNAL PARAMETERS-2'!AL158*(1-VLOOKUP(AM$4,'[1]INTERNAL PARAMETERS-1'!$B$5:$J$44,4, FALSE))</f>
        <v>94.207080444019638</v>
      </c>
      <c r="CB158" s="44">
        <f>$F158*'[1]INTERNAL PARAMETERS-2'!AM158*(1-VLOOKUP(AN$4,'[1]INTERNAL PARAMETERS-1'!$B$5:$J$44,4, FALSE))</f>
        <v>24.65251824576643</v>
      </c>
      <c r="CC158" s="44">
        <f>$F158*'[1]INTERNAL PARAMETERS-2'!AN158*(1-VLOOKUP(AO$4,'[1]INTERNAL PARAMETERS-1'!$B$5:$J$44,4, FALSE))</f>
        <v>105.65281416207452</v>
      </c>
      <c r="CD158" s="44">
        <f>$F158*'[1]INTERNAL PARAMETERS-2'!AO158*(1-VLOOKUP(AP$4,'[1]INTERNAL PARAMETERS-1'!$B$5:$J$44,4, FALSE))</f>
        <v>318.71949329588023</v>
      </c>
      <c r="CE158" s="44">
        <f>$F158*'[1]INTERNAL PARAMETERS-2'!AP158*(1-VLOOKUP(AQ$4,'[1]INTERNAL PARAMETERS-1'!$B$5:$J$44,4, FALSE))</f>
        <v>47.543985681876208</v>
      </c>
      <c r="CF158" s="44">
        <f>$F158*'[1]INTERNAL PARAMETERS-2'!AQ158*(1-VLOOKUP(AR$4,'[1]INTERNAL PARAMETERS-1'!$B$5:$J$44,4, FALSE))</f>
        <v>4.4022615092371806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7310.2995511283325</v>
      </c>
    </row>
    <row r="159" spans="3:87" x14ac:dyDescent="0.5">
      <c r="C159" s="27" t="s">
        <v>8</v>
      </c>
      <c r="D159" s="26" t="s">
        <v>81</v>
      </c>
      <c r="E159" s="26" t="s">
        <v>70</v>
      </c>
      <c r="F159" s="124">
        <f>OVERALL2021!AI159</f>
        <v>4779.051069376711</v>
      </c>
      <c r="G159" s="45">
        <f>$F159*'[1]INTERNAL PARAMETERS-2'!F159*VLOOKUP(G$4,'[1]INTERNAL PARAMETERS-1'!$B$5:$J$44,4, FALSE)</f>
        <v>38.248179423542631</v>
      </c>
      <c r="H159" s="44">
        <f>$F159*'[1]INTERNAL PARAMETERS-2'!G159*VLOOKUP(H$4,'[1]INTERNAL PARAMETERS-1'!$B$5:$J$44,4, FALSE)</f>
        <v>21.102377901939807</v>
      </c>
      <c r="I159" s="44">
        <f>$F159*'[1]INTERNAL PARAMETERS-2'!H159*VLOOKUP(I$4,'[1]INTERNAL PARAMETERS-1'!$B$5:$J$44,4, FALSE)</f>
        <v>44.856340603957236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10.650163098616694</v>
      </c>
      <c r="N159" s="44">
        <f>$F159*'[1]INTERNAL PARAMETERS-2'!M159*VLOOKUP(N$4,'[1]INTERNAL PARAMETERS-1'!$B$5:$J$44,4, FALSE)</f>
        <v>7.1220764371600316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4.6160854279109653</v>
      </c>
      <c r="S159" s="44">
        <f>$F159*'[1]INTERNAL PARAMETERS-2'!R159*VLOOKUP(S$4,'[1]INTERNAL PARAMETERS-1'!$B$5:$J$44,4, FALSE)</f>
        <v>13.010608107547894</v>
      </c>
      <c r="T159" s="44">
        <f>$F159*'[1]INTERNAL PARAMETERS-2'!S159*VLOOKUP(T$4,'[1]INTERNAL PARAMETERS-1'!$B$5:$J$44,4, FALSE)</f>
        <v>0.85726618082479433</v>
      </c>
      <c r="U159" s="44">
        <f>$F159*'[1]INTERNAL PARAMETERS-2'!T159*VLOOKUP(U$4,'[1]INTERNAL PARAMETERS-1'!$B$5:$J$44,4, FALSE)</f>
        <v>2.5059432187383726</v>
      </c>
      <c r="V159" s="44">
        <f>$F159*'[1]INTERNAL PARAMETERS-2'!U159*VLOOKUP(V$4,'[1]INTERNAL PARAMETERS-1'!$B$5:$J$44,4, FALSE)</f>
        <v>19.387917226056256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2.6380361902959444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4.6160854279109653</v>
      </c>
      <c r="AJ159" s="44">
        <f>$F159*'[1]INTERNAL PARAMETERS-2'!AI159*VLOOKUP(AJ$4,'[1]INTERNAL PARAMETERS-1'!$B$5:$J$44,4, FALSE)</f>
        <v>4.6160854279109653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852.27047147518738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202.35309887371716</v>
      </c>
      <c r="BB159" s="44">
        <f>$F159*'[1]INTERNAL PARAMETERS-2'!M159*(1-VLOOKUP(N$4,'[1]INTERNAL PARAMETERS-1'!$B$5:$J$44,4, FALSE))</f>
        <v>135.31945230604057</v>
      </c>
      <c r="BC159" s="44">
        <f>$F159*'[1]INTERNAL PARAMETERS-2'!N159*(1-VLOOKUP(O$4,'[1]INTERNAL PARAMETERS-1'!$B$5:$J$44,4, FALSE))</f>
        <v>468.21127974854738</v>
      </c>
      <c r="BD159" s="44">
        <f>$F159*'[1]INTERNAL PARAMETERS-2'!O159*(1-VLOOKUP(P$4,'[1]INTERNAL PARAMETERS-1'!$B$5:$J$44,4, FALSE))</f>
        <v>117.38257446092385</v>
      </c>
      <c r="BE159" s="44">
        <f>$F159*'[1]INTERNAL PARAMETERS-2'!P159*(1-VLOOKUP(Q$4,'[1]INTERNAL PARAMETERS-1'!$B$5:$J$44,4, FALSE))</f>
        <v>132.5498488398047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247.20155404340994</v>
      </c>
      <c r="BH159" s="44">
        <f>$F159*'[1]INTERNAL PARAMETERS-2'!S159*(1-VLOOKUP(T$4,'[1]INTERNAL PARAMETERS-1'!$B$5:$J$44,4, FALSE))</f>
        <v>7.715395627423149</v>
      </c>
      <c r="BI159" s="44">
        <f>$F159*'[1]INTERNAL PARAMETERS-2'!T159*(1-VLOOKUP(U$4,'[1]INTERNAL PARAMETERS-1'!$B$5:$J$44,4, FALSE))</f>
        <v>10.02377287495349</v>
      </c>
      <c r="BJ159" s="44">
        <f>$F159*'[1]INTERNAL PARAMETERS-2'!U159*(1-VLOOKUP(V$4,'[1]INTERNAL PARAMETERS-1'!$B$5:$J$44,4, FALSE))</f>
        <v>109.86486428098544</v>
      </c>
      <c r="BK159" s="44">
        <f>$F159*'[1]INTERNAL PARAMETERS-2'!V159*(1-VLOOKUP(W$4,'[1]INTERNAL PARAMETERS-1'!$B$5:$J$44,4, FALSE))</f>
        <v>129.2527815070417</v>
      </c>
      <c r="BL159" s="44">
        <f>$F159*'[1]INTERNAL PARAMETERS-2'!W159*(1-VLOOKUP(X$4,'[1]INTERNAL PARAMETERS-1'!$B$5:$J$44,4, FALSE))</f>
        <v>207.06815844927496</v>
      </c>
      <c r="BM159" s="44">
        <f>$F159*'[1]INTERNAL PARAMETERS-2'!X159*(1-VLOOKUP(Y$4,'[1]INTERNAL PARAMETERS-1'!$B$5:$J$44,4, FALSE))</f>
        <v>140.46347950558561</v>
      </c>
      <c r="BN159" s="44">
        <f>$F159*'[1]INTERNAL PARAMETERS-2'!Y159*(1-VLOOKUP(Z$4,'[1]INTERNAL PARAMETERS-1'!$B$5:$J$44,4, FALSE))</f>
        <v>281.58599015363825</v>
      </c>
      <c r="BO159" s="44">
        <f>$F159*'[1]INTERNAL PARAMETERS-2'!Z159*(1-VLOOKUP(AA$4,'[1]INTERNAL PARAMETERS-1'!$B$5:$J$44,4, FALSE))</f>
        <v>238.06221625461069</v>
      </c>
      <c r="BP159" s="44">
        <f>$F159*'[1]INTERNAL PARAMETERS-2'!AA159*(1-VLOOKUP(AB$4,'[1]INTERNAL PARAMETERS-1'!$B$5:$J$44,4, FALSE))</f>
        <v>93.642160368688081</v>
      </c>
      <c r="BQ159" s="44">
        <f>$F159*'[1]INTERNAL PARAMETERS-2'!AB159*(1-VLOOKUP(AC$4,'[1]INTERNAL PARAMETERS-1'!$B$5:$J$44,4, FALSE))</f>
        <v>765.62405332864046</v>
      </c>
      <c r="BR159" s="44">
        <f>$F159*'[1]INTERNAL PARAMETERS-2'!AC159*(1-VLOOKUP(AD$4,'[1]INTERNAL PARAMETERS-1'!$B$5:$J$44,4, FALSE))</f>
        <v>47.480350279364565</v>
      </c>
      <c r="BS159" s="44">
        <f>$F159*'[1]INTERNAL PARAMETERS-2'!AD159*(1-VLOOKUP(AE$4,'[1]INTERNAL PARAMETERS-1'!$B$5:$J$44,4, FALSE))</f>
        <v>19.783359806791832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7.2541216182069093</v>
      </c>
      <c r="CA159" s="44">
        <f>$F159*'[1]INTERNAL PARAMETERS-2'!AL159*(1-VLOOKUP(AM$4,'[1]INTERNAL PARAMETERS-1'!$B$5:$J$44,4, FALSE))</f>
        <v>68.583206086411309</v>
      </c>
      <c r="CB159" s="44">
        <f>$F159*'[1]INTERNAL PARAMETERS-2'!AM159*(1-VLOOKUP(AN$4,'[1]INTERNAL PARAMETERS-1'!$B$5:$J$44,4, FALSE))</f>
        <v>29.675517615294687</v>
      </c>
      <c r="CC159" s="44">
        <f>$F159*'[1]INTERNAL PARAMETERS-2'!AN159*(1-VLOOKUP(AO$4,'[1]INTERNAL PARAMETERS-1'!$B$5:$J$44,4, FALSE))</f>
        <v>60.010066373056418</v>
      </c>
      <c r="CD159" s="44">
        <f>$F159*'[1]INTERNAL PARAMETERS-2'!AO159*(1-VLOOKUP(AP$4,'[1]INTERNAL PARAMETERS-1'!$B$5:$J$44,4, FALSE))</f>
        <v>199.15452778349405</v>
      </c>
      <c r="CE159" s="44">
        <f>$F159*'[1]INTERNAL PARAMETERS-2'!AP159*(1-VLOOKUP(AQ$4,'[1]INTERNAL PARAMETERS-1'!$B$5:$J$44,4, FALSE))</f>
        <v>27.696990472572729</v>
      </c>
      <c r="CF159" s="44">
        <f>$F159*'[1]INTERNAL PARAMETERS-2'!AQ159*(1-VLOOKUP(AR$4,'[1]INTERNAL PARAMETERS-1'!$B$5:$J$44,4, FALSE))</f>
        <v>6.5946125706329237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4779.051069376711</v>
      </c>
    </row>
    <row r="160" spans="3:87" x14ac:dyDescent="0.5">
      <c r="C160" s="27" t="s">
        <v>8</v>
      </c>
      <c r="D160" s="26" t="s">
        <v>81</v>
      </c>
      <c r="E160" s="26" t="s">
        <v>69</v>
      </c>
      <c r="F160" s="124">
        <f>OVERALL2021!AI160</f>
        <v>3021.5311124619661</v>
      </c>
      <c r="G160" s="45">
        <f>$F160*'[1]INTERNAL PARAMETERS-2'!F160*VLOOKUP(G$4,'[1]INTERNAL PARAMETERS-1'!$B$5:$J$44,4, FALSE)</f>
        <v>30.006825477859788</v>
      </c>
      <c r="H160" s="44">
        <f>$F160*'[1]INTERNAL PARAMETERS-2'!G160*VLOOKUP(H$4,'[1]INTERNAL PARAMETERS-1'!$B$5:$J$44,4, FALSE)</f>
        <v>16.783396717281235</v>
      </c>
      <c r="I160" s="44">
        <f>$F160*'[1]INTERNAL PARAMETERS-2'!H160*VLOOKUP(I$4,'[1]INTERNAL PARAMETERS-1'!$B$5:$J$44,4, FALSE)</f>
        <v>29.050495773110015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9.1546198568817037</v>
      </c>
      <c r="N160" s="44">
        <f>$F160*'[1]INTERNAL PARAMETERS-2'!M160*VLOOKUP(N$4,'[1]INTERNAL PARAMETERS-1'!$B$5:$J$44,4, FALSE)</f>
        <v>3.9924245971738075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4.0687937960412839</v>
      </c>
      <c r="S160" s="44">
        <f>$F160*'[1]INTERNAL PARAMETERS-2'!R160*VLOOKUP(S$4,'[1]INTERNAL PARAMETERS-1'!$B$5:$J$44,4, FALSE)</f>
        <v>8.5342844118376995</v>
      </c>
      <c r="T160" s="44">
        <f>$F160*'[1]INTERNAL PARAMETERS-2'!S160*VLOOKUP(T$4,'[1]INTERNAL PARAMETERS-1'!$B$5:$J$44,4, FALSE)</f>
        <v>1.0680508176330556</v>
      </c>
      <c r="U160" s="44">
        <f>$F160*'[1]INTERNAL PARAMETERS-2'!T160*VLOOKUP(U$4,'[1]INTERNAL PARAMETERS-1'!$B$5:$J$44,4, FALSE)</f>
        <v>0.61028885409506795</v>
      </c>
      <c r="V160" s="44">
        <f>$F160*'[1]INTERNAL PARAMETERS-2'!U160*VLOOKUP(V$4,'[1]INTERNAL PARAMETERS-1'!$B$5:$J$44,4, FALSE)</f>
        <v>11.06184051037882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2.5429205842479905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0.50852368622734889</v>
      </c>
      <c r="AI160" s="44">
        <f>$F160*'[1]INTERNAL PARAMETERS-2'!AH160*VLOOKUP(AI$4,'[1]INTERNAL PARAMETERS-1'!$B$5:$J$44,4, FALSE)</f>
        <v>3.0514442704753395</v>
      </c>
      <c r="AJ160" s="44">
        <f>$F160*'[1]INTERNAL PARAMETERS-2'!AI160*VLOOKUP(AJ$4,'[1]INTERNAL PARAMETERS-1'!$B$5:$J$44,4, FALSE)</f>
        <v>4.0687937960412839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551.95941968909028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173.93777728075236</v>
      </c>
      <c r="BB160" s="44">
        <f>$F160*'[1]INTERNAL PARAMETERS-2'!M160*(1-VLOOKUP(N$4,'[1]INTERNAL PARAMETERS-1'!$B$5:$J$44,4, FALSE))</f>
        <v>75.856067346302339</v>
      </c>
      <c r="BC160" s="44">
        <f>$F160*'[1]INTERNAL PARAMETERS-2'!N160*(1-VLOOKUP(O$4,'[1]INTERNAL PARAMETERS-1'!$B$5:$J$44,4, FALSE))</f>
        <v>327.53185751909842</v>
      </c>
      <c r="BD160" s="44">
        <f>$F160*'[1]INTERNAL PARAMETERS-2'!O160*(1-VLOOKUP(P$4,'[1]INTERNAL PARAMETERS-1'!$B$5:$J$44,4, FALSE))</f>
        <v>58.996301430153622</v>
      </c>
      <c r="BE160" s="44">
        <f>$F160*'[1]INTERNAL PARAMETERS-2'!P160*(1-VLOOKUP(Q$4,'[1]INTERNAL PARAMETERS-1'!$B$5:$J$44,4, FALSE))</f>
        <v>72.219730190732179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162.15140382491626</v>
      </c>
      <c r="BH160" s="44">
        <f>$F160*'[1]INTERNAL PARAMETERS-2'!S160*(1-VLOOKUP(T$4,'[1]INTERNAL PARAMETERS-1'!$B$5:$J$44,4, FALSE))</f>
        <v>9.6124573586975011</v>
      </c>
      <c r="BI160" s="44">
        <f>$F160*'[1]INTERNAL PARAMETERS-2'!T160*(1-VLOOKUP(U$4,'[1]INTERNAL PARAMETERS-1'!$B$5:$J$44,4, FALSE))</f>
        <v>2.4411554163802718</v>
      </c>
      <c r="BJ160" s="44">
        <f>$F160*'[1]INTERNAL PARAMETERS-2'!U160*(1-VLOOKUP(V$4,'[1]INTERNAL PARAMETERS-1'!$B$5:$J$44,4, FALSE))</f>
        <v>62.683762892146653</v>
      </c>
      <c r="BK160" s="44">
        <f>$F160*'[1]INTERNAL PARAMETERS-2'!V160*(1-VLOOKUP(W$4,'[1]INTERNAL PARAMETERS-1'!$B$5:$J$44,4, FALSE))</f>
        <v>82.391412527724142</v>
      </c>
      <c r="BL160" s="44">
        <f>$F160*'[1]INTERNAL PARAMETERS-2'!W160*(1-VLOOKUP(X$4,'[1]INTERNAL PARAMETERS-1'!$B$5:$J$44,4, FALSE))</f>
        <v>128.16458735041047</v>
      </c>
      <c r="BM160" s="44">
        <f>$F160*'[1]INTERNAL PARAMETERS-2'!X160*(1-VLOOKUP(Y$4,'[1]INTERNAL PARAMETERS-1'!$B$5:$J$44,4, FALSE))</f>
        <v>85.95168263753807</v>
      </c>
      <c r="BN160" s="44">
        <f>$F160*'[1]INTERNAL PARAMETERS-2'!Y160*(1-VLOOKUP(Z$4,'[1]INTERNAL PARAMETERS-1'!$B$5:$J$44,4, FALSE))</f>
        <v>155.62849224402225</v>
      </c>
      <c r="BO160" s="44">
        <f>$F160*'[1]INTERNAL PARAMETERS-2'!Z160*(1-VLOOKUP(AA$4,'[1]INTERNAL PARAMETERS-1'!$B$5:$J$44,4, FALSE))</f>
        <v>124.60431724059653</v>
      </c>
      <c r="BP160" s="44">
        <f>$F160*'[1]INTERNAL PARAMETERS-2'!AA160*(1-VLOOKUP(AB$4,'[1]INTERNAL PARAMETERS-1'!$B$5:$J$44,4, FALSE))</f>
        <v>55.944857159678293</v>
      </c>
      <c r="BQ160" s="44">
        <f>$F160*'[1]INTERNAL PARAMETERS-2'!AB160*(1-VLOOKUP(AC$4,'[1]INTERNAL PARAMETERS-1'!$B$5:$J$44,4, FALSE))</f>
        <v>470.44544468876944</v>
      </c>
      <c r="BR160" s="44">
        <f>$F160*'[1]INTERNAL PARAMETERS-2'!AC160*(1-VLOOKUP(AD$4,'[1]INTERNAL PARAMETERS-1'!$B$5:$J$44,4, FALSE))</f>
        <v>36.618539858149063</v>
      </c>
      <c r="BS160" s="44">
        <f>$F160*'[1]INTERNAL PARAMETERS-2'!AD160*(1-VLOOKUP(AE$4,'[1]INTERNAL PARAMETERS-1'!$B$5:$J$44,4, FALSE))</f>
        <v>12.206079235012606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8.646111278309915</v>
      </c>
      <c r="CA160" s="44">
        <f>$F160*'[1]INTERNAL PARAMETERS-2'!AL160*(1-VLOOKUP(AM$4,'[1]INTERNAL PARAMETERS-1'!$B$5:$J$44,4, FALSE))</f>
        <v>52.893412889202949</v>
      </c>
      <c r="CB160" s="44">
        <f>$F160*'[1]INTERNAL PARAMETERS-2'!AM160*(1-VLOOKUP(AN$4,'[1]INTERNAL PARAMETERS-1'!$B$5:$J$44,4, FALSE))</f>
        <v>15.766349344826541</v>
      </c>
      <c r="CC160" s="44">
        <f>$F160*'[1]INTERNAL PARAMETERS-2'!AN160*(1-VLOOKUP(AO$4,'[1]INTERNAL PARAMETERS-1'!$B$5:$J$44,4, FALSE))</f>
        <v>32.04122237588043</v>
      </c>
      <c r="CD160" s="44">
        <f>$F160*'[1]INTERNAL PARAMETERS-2'!AO160*(1-VLOOKUP(AP$4,'[1]INTERNAL PARAMETERS-1'!$B$5:$J$44,4, FALSE))</f>
        <v>115.44998442917051</v>
      </c>
      <c r="CE160" s="44">
        <f>$F160*'[1]INTERNAL PARAMETERS-2'!AP160*(1-VLOOKUP(AQ$4,'[1]INTERNAL PARAMETERS-1'!$B$5:$J$44,4, FALSE))</f>
        <v>20.852190513322519</v>
      </c>
      <c r="CF160" s="44">
        <f>$F160*'[1]INTERNAL PARAMETERS-2'!AQ160*(1-VLOOKUP(AR$4,'[1]INTERNAL PARAMETERS-1'!$B$5:$J$44,4, FALSE))</f>
        <v>1.5258732117932929</v>
      </c>
      <c r="CG160" s="44">
        <f>$F160*'[1]INTERNAL PARAMETERS-2'!AR160*(1-VLOOKUP(AS$4,'[1]INTERNAL PARAMETERS-1'!$B$5:$J$44,4, FALSE))</f>
        <v>0.50852368622734889</v>
      </c>
      <c r="CH160" s="43">
        <f>$F160*'[1]INTERNAL PARAMETERS-2'!AS160*(1-VLOOKUP(AT$4,'[1]INTERNAL PARAMETERS-1'!$B$5:$J$44,4, FALSE))</f>
        <v>0</v>
      </c>
      <c r="CI160" s="42">
        <f t="shared" si="2"/>
        <v>3021.5317167681887</v>
      </c>
    </row>
    <row r="161" spans="3:87" x14ac:dyDescent="0.5">
      <c r="C161" s="27" t="s">
        <v>8</v>
      </c>
      <c r="D161" s="26" t="s">
        <v>81</v>
      </c>
      <c r="E161" s="26" t="s">
        <v>68</v>
      </c>
      <c r="F161" s="124">
        <f>OVERALL2021!AI161</f>
        <v>1760.1692564885316</v>
      </c>
      <c r="G161" s="45">
        <f>$F161*'[1]INTERNAL PARAMETERS-2'!F161*VLOOKUP(G$4,'[1]INTERNAL PARAMETERS-1'!$B$5:$J$44,4, FALSE)</f>
        <v>16.417978739896778</v>
      </c>
      <c r="H161" s="44">
        <f>$F161*'[1]INTERNAL PARAMETERS-2'!G161*VLOOKUP(H$4,'[1]INTERNAL PARAMETERS-1'!$B$5:$J$44,4, FALSE)</f>
        <v>11.072696741792406</v>
      </c>
      <c r="I161" s="44">
        <f>$F161*'[1]INTERNAL PARAMETERS-2'!H161*VLOOKUP(I$4,'[1]INTERNAL PARAMETERS-1'!$B$5:$J$44,4, FALSE)</f>
        <v>18.259863854117793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0.3817807117323625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6.7199477848830682</v>
      </c>
      <c r="N161" s="44">
        <f>$F161*'[1]INTERNAL PARAMETERS-2'!M161*VLOOKUP(N$4,'[1]INTERNAL PARAMETERS-1'!$B$5:$J$44,4, FALSE)</f>
        <v>1.8899905400008432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0.763561423464725</v>
      </c>
      <c r="S161" s="44">
        <f>$F161*'[1]INTERNAL PARAMETERS-2'!R161*VLOOKUP(S$4,'[1]INTERNAL PARAMETERS-1'!$B$5:$J$44,4, FALSE)</f>
        <v>5.2408775586557557</v>
      </c>
      <c r="T161" s="44">
        <f>$F161*'[1]INTERNAL PARAMETERS-2'!S161*VLOOKUP(T$4,'[1]INTERNAL PARAMETERS-1'!$B$5:$J$44,4, FALSE)</f>
        <v>0.53454580150300213</v>
      </c>
      <c r="U161" s="44">
        <f>$F161*'[1]INTERNAL PARAMETERS-2'!T161*VLOOKUP(U$4,'[1]INTERNAL PARAMETERS-1'!$B$5:$J$44,4, FALSE)</f>
        <v>0.91634411492792955</v>
      </c>
      <c r="V161" s="44">
        <f>$F161*'[1]INTERNAL PARAMETERS-2'!U161*VLOOKUP(V$4,'[1]INTERNAL PARAMETERS-1'!$B$5:$J$44,4, FALSE)</f>
        <v>9.2781161763395232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0.763561423464725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3.4363784394425601</v>
      </c>
      <c r="AJ161" s="44">
        <f>$F161*'[1]INTERNAL PARAMETERS-2'!AI161*VLOOKUP(AJ$4,'[1]INTERNAL PARAMETERS-1'!$B$5:$J$44,4, FALSE)</f>
        <v>1.9090795755874614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346.93741322823803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127.67900791277829</v>
      </c>
      <c r="BB161" s="44">
        <f>$F161*'[1]INTERNAL PARAMETERS-2'!M161*(1-VLOOKUP(N$4,'[1]INTERNAL PARAMETERS-1'!$B$5:$J$44,4, FALSE))</f>
        <v>35.909820260016019</v>
      </c>
      <c r="BC161" s="44">
        <f>$F161*'[1]INTERNAL PARAMETERS-2'!N161*(1-VLOOKUP(O$4,'[1]INTERNAL PARAMETERS-1'!$B$5:$J$44,4, FALSE))</f>
        <v>196.25306353992485</v>
      </c>
      <c r="BD161" s="44">
        <f>$F161*'[1]INTERNAL PARAMETERS-2'!O161*(1-VLOOKUP(P$4,'[1]INTERNAL PARAMETERS-1'!$B$5:$J$44,4, FALSE))</f>
        <v>33.217914208451568</v>
      </c>
      <c r="BE161" s="44">
        <f>$F161*'[1]INTERNAL PARAMETERS-2'!P161*(1-VLOOKUP(Q$4,'[1]INTERNAL PARAMETERS-1'!$B$5:$J$44,4, FALSE))</f>
        <v>50.01784967700636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99.576673614459352</v>
      </c>
      <c r="BH161" s="44">
        <f>$F161*'[1]INTERNAL PARAMETERS-2'!S161*(1-VLOOKUP(T$4,'[1]INTERNAL PARAMETERS-1'!$B$5:$J$44,4, FALSE))</f>
        <v>4.8109122135270193</v>
      </c>
      <c r="BI161" s="44">
        <f>$F161*'[1]INTERNAL PARAMETERS-2'!T161*(1-VLOOKUP(U$4,'[1]INTERNAL PARAMETERS-1'!$B$5:$J$44,4, FALSE))</f>
        <v>3.6653764597117182</v>
      </c>
      <c r="BJ161" s="44">
        <f>$F161*'[1]INTERNAL PARAMETERS-2'!U161*(1-VLOOKUP(V$4,'[1]INTERNAL PARAMETERS-1'!$B$5:$J$44,4, FALSE))</f>
        <v>52.575991665923965</v>
      </c>
      <c r="BK161" s="44">
        <f>$F161*'[1]INTERNAL PARAMETERS-2'!V161*(1-VLOOKUP(W$4,'[1]INTERNAL PARAMETERS-1'!$B$5:$J$44,4, FALSE))</f>
        <v>46.963251949296158</v>
      </c>
      <c r="BL161" s="44">
        <f>$F161*'[1]INTERNAL PARAMETERS-2'!W161*(1-VLOOKUP(X$4,'[1]INTERNAL PARAMETERS-1'!$B$5:$J$44,4, FALSE))</f>
        <v>61.090546418798766</v>
      </c>
      <c r="BM161" s="44">
        <f>$F161*'[1]INTERNAL PARAMETERS-2'!X161*(1-VLOOKUP(Y$4,'[1]INTERNAL PARAMETERS-1'!$B$5:$J$44,4, FALSE))</f>
        <v>54.981350963378368</v>
      </c>
      <c r="BN161" s="44">
        <f>$F161*'[1]INTERNAL PARAMETERS-2'!Y161*(1-VLOOKUP(Z$4,'[1]INTERNAL PARAMETERS-1'!$B$5:$J$44,4, FALSE))</f>
        <v>72.54502387232354</v>
      </c>
      <c r="BO161" s="44">
        <f>$F161*'[1]INTERNAL PARAMETERS-2'!Z161*(1-VLOOKUP(AA$4,'[1]INTERNAL PARAMETERS-1'!$B$5:$J$44,4, FALSE))</f>
        <v>51.163191812203451</v>
      </c>
      <c r="BP161" s="44">
        <f>$F161*'[1]INTERNAL PARAMETERS-2'!AA161*(1-VLOOKUP(AB$4,'[1]INTERNAL PARAMETERS-1'!$B$5:$J$44,4, FALSE))</f>
        <v>32.454352784986838</v>
      </c>
      <c r="BQ161" s="44">
        <f>$F161*'[1]INTERNAL PARAMETERS-2'!AB161*(1-VLOOKUP(AC$4,'[1]INTERNAL PARAMETERS-1'!$B$5:$J$44,4, FALSE))</f>
        <v>258.87090882257871</v>
      </c>
      <c r="BR161" s="44">
        <f>$F161*'[1]INTERNAL PARAMETERS-2'!AC161*(1-VLOOKUP(AD$4,'[1]INTERNAL PARAMETERS-1'!$B$5:$J$44,4, FALSE))</f>
        <v>13.745337740844592</v>
      </c>
      <c r="BS161" s="44">
        <f>$F161*'[1]INTERNAL PARAMETERS-2'!AD161*(1-VLOOKUP(AE$4,'[1]INTERNAL PARAMETERS-1'!$B$5:$J$44,4, FALSE))</f>
        <v>8.7818364544725824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5.7272387267623834</v>
      </c>
      <c r="CA161" s="44">
        <f>$F161*'[1]INTERNAL PARAMETERS-2'!AL161*(1-VLOOKUP(AM$4,'[1]INTERNAL PARAMETERS-1'!$B$5:$J$44,4, FALSE))</f>
        <v>23.672516330514259</v>
      </c>
      <c r="CB161" s="44">
        <f>$F161*'[1]INTERNAL PARAMETERS-2'!AM161*(1-VLOOKUP(AN$4,'[1]INTERNAL PARAMETERS-1'!$B$5:$J$44,4, FALSE))</f>
        <v>6.4908001502271091</v>
      </c>
      <c r="CC161" s="44">
        <f>$F161*'[1]INTERNAL PARAMETERS-2'!AN161*(1-VLOOKUP(AO$4,'[1]INTERNAL PARAMETERS-1'!$B$5:$J$44,4, FALSE))</f>
        <v>18.327058315484241</v>
      </c>
      <c r="CD161" s="44">
        <f>$F161*'[1]INTERNAL PARAMETERS-2'!AO161*(1-VLOOKUP(AP$4,'[1]INTERNAL PARAMETERS-1'!$B$5:$J$44,4, FALSE))</f>
        <v>68.34490799249059</v>
      </c>
      <c r="CE161" s="44">
        <f>$F161*'[1]INTERNAL PARAMETERS-2'!AP161*(1-VLOOKUP(AQ$4,'[1]INTERNAL PARAMETERS-1'!$B$5:$J$44,4, FALSE))</f>
        <v>8.7818364544725824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1760.1689044546804</v>
      </c>
    </row>
    <row r="162" spans="3:87" x14ac:dyDescent="0.5">
      <c r="C162" s="27" t="s">
        <v>8</v>
      </c>
      <c r="D162" s="26" t="s">
        <v>81</v>
      </c>
      <c r="E162" s="26" t="s">
        <v>67</v>
      </c>
      <c r="F162" s="124">
        <f>OVERALL2021!AI162</f>
        <v>776.54223340491228</v>
      </c>
      <c r="G162" s="45">
        <f>$F162*'[1]INTERNAL PARAMETERS-2'!F162*VLOOKUP(G$4,'[1]INTERNAL PARAMETERS-1'!$B$5:$J$44,4, FALSE)</f>
        <v>10.134031454380786</v>
      </c>
      <c r="H162" s="44">
        <f>$F162*'[1]INTERNAL PARAMETERS-2'!G162*VLOOKUP(H$4,'[1]INTERNAL PARAMETERS-1'!$B$5:$J$44,4, FALSE)</f>
        <v>4.7689011637862473</v>
      </c>
      <c r="I162" s="44">
        <f>$F162*'[1]INTERNAL PARAMETERS-2'!H162*VLOOKUP(I$4,'[1]INTERNAL PARAMETERS-1'!$B$5:$J$44,4, FALSE)</f>
        <v>8.0798326362212709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0.19871715752831703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3.3581297093813749</v>
      </c>
      <c r="N162" s="44">
        <f>$F162*'[1]INTERNAL PARAMETERS-2'!M162*VLOOKUP(N$4,'[1]INTERNAL PARAMETERS-1'!$B$5:$J$44,4, FALSE)</f>
        <v>1.1127539587799031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0.19871715752831703</v>
      </c>
      <c r="S162" s="44">
        <f>$F162*'[1]INTERNAL PARAMETERS-2'!R162*VLOOKUP(S$4,'[1]INTERNAL PARAMETERS-1'!$B$5:$J$44,4, FALSE)</f>
        <v>2.0243601828409319</v>
      </c>
      <c r="T162" s="44">
        <f>$F162*'[1]INTERNAL PARAMETERS-2'!S162*VLOOKUP(T$4,'[1]INTERNAL PARAMETERS-1'!$B$5:$J$44,4, FALSE)</f>
        <v>0.23844505818931239</v>
      </c>
      <c r="U162" s="44">
        <f>$F162*'[1]INTERNAL PARAMETERS-2'!T162*VLOOKUP(U$4,'[1]INTERNAL PARAMETERS-1'!$B$5:$J$44,4, FALSE)</f>
        <v>0.19870162668364896</v>
      </c>
      <c r="V162" s="44">
        <f>$F162*'[1]INTERNAL PARAMETERS-2'!U162*VLOOKUP(V$4,'[1]INTERNAL PARAMETERS-1'!$B$5:$J$44,4, FALSE)</f>
        <v>3.2488391554519662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0.39743431505663407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0.79479097588992775</v>
      </c>
      <c r="AJ162" s="44">
        <f>$F162*'[1]INTERNAL PARAMETERS-2'!AI162*VLOOKUP(AJ$4,'[1]INTERNAL PARAMETERS-1'!$B$5:$J$44,4, FALSE)</f>
        <v>0.59615147258495116</v>
      </c>
      <c r="AK162" s="44">
        <f>$F162*'[1]INTERNAL PARAMETERS-2'!AJ162*VLOOKUP(AK$4,'[1]INTERNAL PARAMETERS-1'!$B$5:$J$44,4, FALSE)</f>
        <v>0.39743431505663407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153.51682008820413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63.804464478246111</v>
      </c>
      <c r="BB162" s="44">
        <f>$F162*'[1]INTERNAL PARAMETERS-2'!M162*(1-VLOOKUP(N$4,'[1]INTERNAL PARAMETERS-1'!$B$5:$J$44,4, FALSE))</f>
        <v>21.142325216818158</v>
      </c>
      <c r="BC162" s="44">
        <f>$F162*'[1]INTERNAL PARAMETERS-2'!N162*(1-VLOOKUP(O$4,'[1]INTERNAL PARAMETERS-1'!$B$5:$J$44,4, FALSE))</f>
        <v>94.38521403031676</v>
      </c>
      <c r="BD162" s="44">
        <f>$F162*'[1]INTERNAL PARAMETERS-2'!O162*(1-VLOOKUP(P$4,'[1]INTERNAL PARAMETERS-1'!$B$5:$J$44,4, FALSE))</f>
        <v>17.684817515116791</v>
      </c>
      <c r="BE162" s="44">
        <f>$F162*'[1]INTERNAL PARAMETERS-2'!P162*(1-VLOOKUP(Q$4,'[1]INTERNAL PARAMETERS-1'!$B$5:$J$44,4, FALSE))</f>
        <v>21.261493387956477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38.462843473977699</v>
      </c>
      <c r="BH162" s="44">
        <f>$F162*'[1]INTERNAL PARAMETERS-2'!S162*(1-VLOOKUP(T$4,'[1]INTERNAL PARAMETERS-1'!$B$5:$J$44,4, FALSE))</f>
        <v>2.1460055237038111</v>
      </c>
      <c r="BI162" s="44">
        <f>$F162*'[1]INTERNAL PARAMETERS-2'!T162*(1-VLOOKUP(U$4,'[1]INTERNAL PARAMETERS-1'!$B$5:$J$44,4, FALSE))</f>
        <v>0.79480650673459585</v>
      </c>
      <c r="BJ162" s="44">
        <f>$F162*'[1]INTERNAL PARAMETERS-2'!U162*(1-VLOOKUP(V$4,'[1]INTERNAL PARAMETERS-1'!$B$5:$J$44,4, FALSE))</f>
        <v>18.410088547561141</v>
      </c>
      <c r="BK162" s="44">
        <f>$F162*'[1]INTERNAL PARAMETERS-2'!V162*(1-VLOOKUP(W$4,'[1]INTERNAL PARAMETERS-1'!$B$5:$J$44,4, FALSE))</f>
        <v>16.890026539226863</v>
      </c>
      <c r="BL162" s="44">
        <f>$F162*'[1]INTERNAL PARAMETERS-2'!W162*(1-VLOOKUP(X$4,'[1]INTERNAL PARAMETERS-1'!$B$5:$J$44,4, FALSE))</f>
        <v>32.786467290812141</v>
      </c>
      <c r="BM162" s="44">
        <f>$F162*'[1]INTERNAL PARAMETERS-2'!X162*(1-VLOOKUP(Y$4,'[1]INTERNAL PARAMETERS-1'!$B$5:$J$44,4, FALSE))</f>
        <v>22.255079175598063</v>
      </c>
      <c r="BN162" s="44">
        <f>$F162*'[1]INTERNAL PARAMETERS-2'!Y162*(1-VLOOKUP(Z$4,'[1]INTERNAL PARAMETERS-1'!$B$5:$J$44,4, FALSE))</f>
        <v>32.587750133283826</v>
      </c>
      <c r="BO162" s="44">
        <f>$F162*'[1]INTERNAL PARAMETERS-2'!Z162*(1-VLOOKUP(AA$4,'[1]INTERNAL PARAMETERS-1'!$B$5:$J$44,4, FALSE))</f>
        <v>22.652435836431355</v>
      </c>
      <c r="BP162" s="44">
        <f>$F162*'[1]INTERNAL PARAMETERS-2'!AA162*(1-VLOOKUP(AB$4,'[1]INTERNAL PARAMETERS-1'!$B$5:$J$44,4, FALSE))</f>
        <v>8.1469375333209566</v>
      </c>
      <c r="BQ162" s="44">
        <f>$F162*'[1]INTERNAL PARAMETERS-2'!AB162*(1-VLOOKUP(AC$4,'[1]INTERNAL PARAMETERS-1'!$B$5:$J$44,4, FALSE))</f>
        <v>109.48686380601212</v>
      </c>
      <c r="BR162" s="44">
        <f>$F162*'[1]INTERNAL PARAMETERS-2'!AC162*(1-VLOOKUP(AD$4,'[1]INTERNAL PARAMETERS-1'!$B$5:$J$44,4, FALSE))</f>
        <v>6.3585607697894435</v>
      </c>
      <c r="BS162" s="44">
        <f>$F162*'[1]INTERNAL PARAMETERS-2'!AD162*(1-VLOOKUP(AE$4,'[1]INTERNAL PARAMETERS-1'!$B$5:$J$44,4, FALSE))</f>
        <v>2.7818848969497578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1.3909424484748789</v>
      </c>
      <c r="CA162" s="44">
        <f>$F162*'[1]INTERNAL PARAMETERS-2'!AL162*(1-VLOOKUP(AM$4,'[1]INTERNAL PARAMETERS-1'!$B$5:$J$44,4, FALSE))</f>
        <v>8.7430890059059081</v>
      </c>
      <c r="CB162" s="44">
        <f>$F162*'[1]INTERNAL PARAMETERS-2'!AM162*(1-VLOOKUP(AN$4,'[1]INTERNAL PARAMETERS-1'!$B$5:$J$44,4, FALSE))</f>
        <v>1.3909424484748789</v>
      </c>
      <c r="CC162" s="44">
        <f>$F162*'[1]INTERNAL PARAMETERS-2'!AN162*(1-VLOOKUP(AO$4,'[1]INTERNAL PARAMETERS-1'!$B$5:$J$44,4, FALSE))</f>
        <v>8.7430890059059081</v>
      </c>
      <c r="CD162" s="44">
        <f>$F162*'[1]INTERNAL PARAMETERS-2'!AO162*(1-VLOOKUP(AP$4,'[1]INTERNAL PARAMETERS-1'!$B$5:$J$44,4, FALSE))</f>
        <v>29.60714807880575</v>
      </c>
      <c r="CE162" s="44">
        <f>$F162*'[1]INTERNAL PARAMETERS-2'!AP162*(1-VLOOKUP(AQ$4,'[1]INTERNAL PARAMETERS-1'!$B$5:$J$44,4, FALSE))</f>
        <v>4.9676183213145642</v>
      </c>
      <c r="CF162" s="44">
        <f>$F162*'[1]INTERNAL PARAMETERS-2'!AQ162*(1-VLOOKUP(AR$4,'[1]INTERNAL PARAMETERS-1'!$B$5:$J$44,4, FALSE))</f>
        <v>0.19871715752831703</v>
      </c>
      <c r="CG162" s="44">
        <f>$F162*'[1]INTERNAL PARAMETERS-2'!AR162*(1-VLOOKUP(AS$4,'[1]INTERNAL PARAMETERS-1'!$B$5:$J$44,4, FALSE))</f>
        <v>0.19871715752831703</v>
      </c>
      <c r="CH162" s="43">
        <f>$F162*'[1]INTERNAL PARAMETERS-2'!AS162*(1-VLOOKUP(AT$4,'[1]INTERNAL PARAMETERS-1'!$B$5:$J$44,4, FALSE))</f>
        <v>0</v>
      </c>
      <c r="CI162" s="42">
        <f t="shared" si="2"/>
        <v>776.54238871335895</v>
      </c>
    </row>
    <row r="163" spans="3:87" x14ac:dyDescent="0.5">
      <c r="C163" s="27" t="s">
        <v>8</v>
      </c>
      <c r="D163" s="26" t="s">
        <v>81</v>
      </c>
      <c r="E163" s="26" t="s">
        <v>66</v>
      </c>
      <c r="F163" s="124">
        <f>OVERALL2021!AI163</f>
        <v>332.01517544136709</v>
      </c>
      <c r="G163" s="45">
        <f>$F163*'[1]INTERNAL PARAMETERS-2'!F163*VLOOKUP(G$4,'[1]INTERNAL PARAMETERS-1'!$B$5:$J$44,4, FALSE)</f>
        <v>1.8202731993572951</v>
      </c>
      <c r="H163" s="44">
        <f>$F163*'[1]INTERNAL PARAMETERS-2'!G163*VLOOKUP(H$4,'[1]INTERNAL PARAMETERS-1'!$B$5:$J$44,4, FALSE)</f>
        <v>1.1831692792028559</v>
      </c>
      <c r="I163" s="44">
        <f>$F163*'[1]INTERNAL PARAMETERS-2'!H163*VLOOKUP(I$4,'[1]INTERNAL PARAMETERS-1'!$B$5:$J$44,4, FALSE)</f>
        <v>3.5110405593819305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1.9749806505818317</v>
      </c>
      <c r="N163" s="44">
        <f>$F163*'[1]INTERNAL PARAMETERS-2'!M163*VLOOKUP(N$4,'[1]INTERNAL PARAMETERS-1'!$B$5:$J$44,4, FALSE)</f>
        <v>0.39135624774800265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0.80297372157731484</v>
      </c>
      <c r="T163" s="44">
        <f>$F163*'[1]INTERNAL PARAMETERS-2'!S163*VLOOKUP(T$4,'[1]INTERNAL PARAMETERS-1'!$B$5:$J$44,4, FALSE)</f>
        <v>0.10921639196143772</v>
      </c>
      <c r="U163" s="44">
        <f>$F163*'[1]INTERNAL PARAMETERS-2'!T163*VLOOKUP(U$4,'[1]INTERNAL PARAMETERS-1'!$B$5:$J$44,4, FALSE)</f>
        <v>3.640214383539149E-2</v>
      </c>
      <c r="V163" s="44">
        <f>$F163*'[1]INTERNAL PARAMETERS-2'!U163*VLOOKUP(V$4,'[1]INTERNAL PARAMETERS-1'!$B$5:$J$44,4, FALSE)</f>
        <v>1.5563211348814081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0.18201071917695744</v>
      </c>
      <c r="AJ163" s="44">
        <f>$F163*'[1]INTERNAL PARAMETERS-2'!AI163*VLOOKUP(AJ$4,'[1]INTERNAL PARAMETERS-1'!$B$5:$J$44,4, FALSE)</f>
        <v>0.36405463987145903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66.709770628256663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37.524632361054799</v>
      </c>
      <c r="BB163" s="44">
        <f>$F163*'[1]INTERNAL PARAMETERS-2'!M163*(1-VLOOKUP(N$4,'[1]INTERNAL PARAMETERS-1'!$B$5:$J$44,4, FALSE))</f>
        <v>7.4357687072120502</v>
      </c>
      <c r="BC163" s="44">
        <f>$F163*'[1]INTERNAL PARAMETERS-2'!N163*(1-VLOOKUP(O$4,'[1]INTERNAL PARAMETERS-1'!$B$5:$J$44,4, FALSE))</f>
        <v>40.955831571122474</v>
      </c>
      <c r="BD163" s="44">
        <f>$F163*'[1]INTERNAL PARAMETERS-2'!O163*(1-VLOOKUP(P$4,'[1]INTERNAL PARAMETERS-1'!$B$5:$J$44,4, FALSE))</f>
        <v>6.825966394934154</v>
      </c>
      <c r="BE163" s="44">
        <f>$F163*'[1]INTERNAL PARAMETERS-2'!P163*(1-VLOOKUP(Q$4,'[1]INTERNAL PARAMETERS-1'!$B$5:$J$44,4, FALSE))</f>
        <v>11.467638152157098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15.25650070996898</v>
      </c>
      <c r="BH163" s="44">
        <f>$F163*'[1]INTERNAL PARAMETERS-2'!S163*(1-VLOOKUP(T$4,'[1]INTERNAL PARAMETERS-1'!$B$5:$J$44,4, FALSE))</f>
        <v>0.98294752765293936</v>
      </c>
      <c r="BI163" s="44">
        <f>$F163*'[1]INTERNAL PARAMETERS-2'!T163*(1-VLOOKUP(U$4,'[1]INTERNAL PARAMETERS-1'!$B$5:$J$44,4, FALSE))</f>
        <v>0.14560857534156596</v>
      </c>
      <c r="BJ163" s="44">
        <f>$F163*'[1]INTERNAL PARAMETERS-2'!U163*(1-VLOOKUP(V$4,'[1]INTERNAL PARAMETERS-1'!$B$5:$J$44,4, FALSE))</f>
        <v>8.8191530976613137</v>
      </c>
      <c r="BK163" s="44">
        <f>$F163*'[1]INTERNAL PARAMETERS-2'!V163*(1-VLOOKUP(W$4,'[1]INTERNAL PARAMETERS-1'!$B$5:$J$44,4, FALSE))</f>
        <v>6.7349610353456759</v>
      </c>
      <c r="BL163" s="44">
        <f>$F163*'[1]INTERNAL PARAMETERS-2'!W163*(1-VLOOKUP(X$4,'[1]INTERNAL PARAMETERS-1'!$B$5:$J$44,4, FALSE))</f>
        <v>12.92382351012539</v>
      </c>
      <c r="BM163" s="44">
        <f>$F163*'[1]INTERNAL PARAMETERS-2'!X163*(1-VLOOKUP(Y$4,'[1]INTERNAL PARAMETERS-1'!$B$5:$J$44,4, FALSE))</f>
        <v>11.10358351228564</v>
      </c>
      <c r="BN163" s="44">
        <f>$F163*'[1]INTERNAL PARAMETERS-2'!Y163*(1-VLOOKUP(Z$4,'[1]INTERNAL PARAMETERS-1'!$B$5:$J$44,4, FALSE))</f>
        <v>11.10358351228564</v>
      </c>
      <c r="BO163" s="44">
        <f>$F163*'[1]INTERNAL PARAMETERS-2'!Z163*(1-VLOOKUP(AA$4,'[1]INTERNAL PARAMETERS-1'!$B$5:$J$44,4, FALSE))</f>
        <v>9.0102942341629095</v>
      </c>
      <c r="BP163" s="44">
        <f>$F163*'[1]INTERNAL PARAMETERS-2'!AA163*(1-VLOOKUP(AB$4,'[1]INTERNAL PARAMETERS-1'!$B$5:$J$44,4, FALSE))</f>
        <v>2.7303931982771705</v>
      </c>
      <c r="BQ163" s="44">
        <f>$F163*'[1]INTERNAL PARAMETERS-2'!AB163*(1-VLOOKUP(AC$4,'[1]INTERNAL PARAMETERS-1'!$B$5:$J$44,4, FALSE))</f>
        <v>47.144694045902185</v>
      </c>
      <c r="BR163" s="44">
        <f>$F163*'[1]INTERNAL PARAMETERS-2'!AC163*(1-VLOOKUP(AD$4,'[1]INTERNAL PARAMETERS-1'!$B$5:$J$44,4, FALSE))</f>
        <v>1.2741746387913344</v>
      </c>
      <c r="BS163" s="44">
        <f>$F163*'[1]INTERNAL PARAMETERS-2'!AD163*(1-VLOOKUP(AE$4,'[1]INTERNAL PARAMETERS-1'!$B$5:$J$44,4, FALSE))</f>
        <v>0.81911463933139672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0.54606535904841647</v>
      </c>
      <c r="CA163" s="44">
        <f>$F163*'[1]INTERNAL PARAMETERS-2'!AL163*(1-VLOOKUP(AM$4,'[1]INTERNAL PARAMETERS-1'!$B$5:$J$44,4, FALSE))</f>
        <v>3.7315185567855251</v>
      </c>
      <c r="CB163" s="44">
        <f>$F163*'[1]INTERNAL PARAMETERS-2'!AM163*(1-VLOOKUP(AN$4,'[1]INTERNAL PARAMETERS-1'!$B$5:$J$44,4, FALSE))</f>
        <v>1.2741746387913344</v>
      </c>
      <c r="CC163" s="44">
        <f>$F163*'[1]INTERNAL PARAMETERS-2'!AN163*(1-VLOOKUP(AO$4,'[1]INTERNAL PARAMETERS-1'!$B$5:$J$44,4, FALSE))</f>
        <v>1.6382292786627934</v>
      </c>
      <c r="CD163" s="44">
        <f>$F163*'[1]INTERNAL PARAMETERS-2'!AO163*(1-VLOOKUP(AP$4,'[1]INTERNAL PARAMETERS-1'!$B$5:$J$44,4, FALSE))</f>
        <v>12.104708870793994</v>
      </c>
      <c r="CE163" s="44">
        <f>$F163*'[1]INTERNAL PARAMETERS-2'!AP163*(1-VLOOKUP(AQ$4,'[1]INTERNAL PARAMETERS-1'!$B$5:$J$44,4, FALSE))</f>
        <v>1.3651799983798132</v>
      </c>
      <c r="CF163" s="44">
        <f>$F163*'[1]INTERNAL PARAMETERS-2'!AQ163*(1-VLOOKUP(AR$4,'[1]INTERNAL PARAMETERS-1'!$B$5:$J$44,4, FALSE))</f>
        <v>0.18201071917695744</v>
      </c>
      <c r="CG163" s="44">
        <f>$F163*'[1]INTERNAL PARAMETERS-2'!AR163*(1-VLOOKUP(AS$4,'[1]INTERNAL PARAMETERS-1'!$B$5:$J$44,4, FALSE))</f>
        <v>0.27304928028298031</v>
      </c>
      <c r="CH163" s="43">
        <f>$F163*'[1]INTERNAL PARAMETERS-2'!AS163*(1-VLOOKUP(AT$4,'[1]INTERNAL PARAMETERS-1'!$B$5:$J$44,4, FALSE))</f>
        <v>0</v>
      </c>
      <c r="CI163" s="42">
        <f t="shared" si="2"/>
        <v>332.01517544136709</v>
      </c>
    </row>
    <row r="164" spans="3:87" x14ac:dyDescent="0.5">
      <c r="C164" s="27" t="s">
        <v>8</v>
      </c>
      <c r="D164" s="26" t="s">
        <v>81</v>
      </c>
      <c r="E164" s="26" t="s">
        <v>65</v>
      </c>
      <c r="F164" s="124">
        <f>OVERALL2021!AI164</f>
        <v>171.41047821966438</v>
      </c>
      <c r="G164" s="45">
        <f>$F164*'[1]INTERNAL PARAMETERS-2'!F164*VLOOKUP(G$4,'[1]INTERNAL PARAMETERS-1'!$B$5:$J$44,4, FALSE)</f>
        <v>0.58144148316892352</v>
      </c>
      <c r="H164" s="44">
        <f>$F164*'[1]INTERNAL PARAMETERS-2'!G164*VLOOKUP(H$4,'[1]INTERNAL PARAMETERS-1'!$B$5:$J$44,4, FALSE)</f>
        <v>0.63958391738103371</v>
      </c>
      <c r="I164" s="44">
        <f>$F164*'[1]INTERNAL PARAMETERS-2'!H164*VLOOKUP(I$4,'[1]INTERNAL PARAMETERS-1'!$B$5:$J$44,4, FALSE)</f>
        <v>1.7849273065350539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1.4187302461285183</v>
      </c>
      <c r="N164" s="44">
        <f>$F164*'[1]INTERNAL PARAMETERS-2'!M164*VLOOKUP(N$4,'[1]INTERNAL PARAMETERS-1'!$B$5:$J$44,4, FALSE)</f>
        <v>0.21804269881932409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0.4245700417118512</v>
      </c>
      <c r="T164" s="44">
        <f>$F164*'[1]INTERNAL PARAMETERS-2'!S164*VLOOKUP(T$4,'[1]INTERNAL PARAMETERS-1'!$B$5:$J$44,4, FALSE)</f>
        <v>4.6515661474470324E-2</v>
      </c>
      <c r="U164" s="44">
        <f>$F164*'[1]INTERNAL PARAMETERS-2'!T164*VLOOKUP(U$4,'[1]INTERNAL PARAMETERS-1'!$B$5:$J$44,4, FALSE)</f>
        <v>3.4885460527266092E-2</v>
      </c>
      <c r="V164" s="44">
        <f>$F164*'[1]INTERNAL PARAMETERS-2'!U164*VLOOKUP(V$4,'[1]INTERNAL PARAMETERS-1'!$B$5:$J$44,4, FALSE)</f>
        <v>0.91577933504116116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0.17442730263633047</v>
      </c>
      <c r="AJ164" s="44">
        <f>$F164*'[1]INTERNAL PARAMETERS-2'!AI164*VLOOKUP(AJ$4,'[1]INTERNAL PARAMETERS-1'!$B$5:$J$44,4, FALSE)</f>
        <v>5.8142434212110163E-2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33.913618824166022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26.955874676441844</v>
      </c>
      <c r="BB164" s="44">
        <f>$F164*'[1]INTERNAL PARAMETERS-2'!M164*(1-VLOOKUP(N$4,'[1]INTERNAL PARAMETERS-1'!$B$5:$J$44,4, FALSE))</f>
        <v>4.1428112775671568</v>
      </c>
      <c r="BC164" s="44">
        <f>$F164*'[1]INTERNAL PARAMETERS-2'!N164*(1-VLOOKUP(O$4,'[1]INTERNAL PARAMETERS-1'!$B$5:$J$44,4, FALSE))</f>
        <v>19.245882789264808</v>
      </c>
      <c r="BD164" s="44">
        <f>$F164*'[1]INTERNAL PARAMETERS-2'!O164*(1-VLOOKUP(P$4,'[1]INTERNAL PARAMETERS-1'!$B$5:$J$44,4, FALSE))</f>
        <v>2.6746548200439988</v>
      </c>
      <c r="BE164" s="44">
        <f>$F164*'[1]INTERNAL PARAMETERS-2'!P164*(1-VLOOKUP(Q$4,'[1]INTERNAL PARAMETERS-1'!$B$5:$J$44,4, FALSE))</f>
        <v>6.2796228695774046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8.0668307925251721</v>
      </c>
      <c r="BH164" s="44">
        <f>$F164*'[1]INTERNAL PARAMETERS-2'!S164*(1-VLOOKUP(T$4,'[1]INTERNAL PARAMETERS-1'!$B$5:$J$44,4, FALSE))</f>
        <v>0.41864095327023287</v>
      </c>
      <c r="BI164" s="44">
        <f>$F164*'[1]INTERNAL PARAMETERS-2'!T164*(1-VLOOKUP(U$4,'[1]INTERNAL PARAMETERS-1'!$B$5:$J$44,4, FALSE))</f>
        <v>0.13954184210906437</v>
      </c>
      <c r="BJ164" s="44">
        <f>$F164*'[1]INTERNAL PARAMETERS-2'!U164*(1-VLOOKUP(V$4,'[1]INTERNAL PARAMETERS-1'!$B$5:$J$44,4, FALSE))</f>
        <v>5.1894162318999131</v>
      </c>
      <c r="BK164" s="44">
        <f>$F164*'[1]INTERNAL PARAMETERS-2'!V164*(1-VLOOKUP(W$4,'[1]INTERNAL PARAMETERS-1'!$B$5:$J$44,4, FALSE))</f>
        <v>3.4886831811091854</v>
      </c>
      <c r="BL164" s="44">
        <f>$F164*'[1]INTERNAL PARAMETERS-2'!W164*(1-VLOOKUP(X$4,'[1]INTERNAL PARAMETERS-1'!$B$5:$J$44,4, FALSE))</f>
        <v>5.1167227621917357</v>
      </c>
      <c r="BM164" s="44">
        <f>$F164*'[1]INTERNAL PARAMETERS-2'!X164*(1-VLOOKUP(Y$4,'[1]INTERNAL PARAMETERS-1'!$B$5:$J$44,4, FALSE))</f>
        <v>5.930751123256921</v>
      </c>
      <c r="BN164" s="44">
        <f>$F164*'[1]INTERNAL PARAMETERS-2'!Y164*(1-VLOOKUP(Z$4,'[1]INTERNAL PARAMETERS-1'!$B$5:$J$44,4, FALSE))</f>
        <v>5.9888935574690318</v>
      </c>
      <c r="BO164" s="44">
        <f>$F164*'[1]INTERNAL PARAMETERS-2'!Z164*(1-VLOOKUP(AA$4,'[1]INTERNAL PARAMETERS-1'!$B$5:$J$44,4, FALSE))</f>
        <v>4.1864095327023287</v>
      </c>
      <c r="BP164" s="44">
        <f>$F164*'[1]INTERNAL PARAMETERS-2'!AA164*(1-VLOOKUP(AB$4,'[1]INTERNAL PARAMETERS-1'!$B$5:$J$44,4, FALSE))</f>
        <v>1.6280567221303723</v>
      </c>
      <c r="BQ164" s="44">
        <f>$F164*'[1]INTERNAL PARAMETERS-2'!AB164*(1-VLOOKUP(AC$4,'[1]INTERNAL PARAMETERS-1'!$B$5:$J$44,4, FALSE))</f>
        <v>20.81579707718307</v>
      </c>
      <c r="BR164" s="44">
        <f>$F164*'[1]INTERNAL PARAMETERS-2'!AC164*(1-VLOOKUP(AD$4,'[1]INTERNAL PARAMETERS-1'!$B$5:$J$44,4, FALSE))</f>
        <v>1.1629001073856691</v>
      </c>
      <c r="BS164" s="44">
        <f>$F164*'[1]INTERNAL PARAMETERS-2'!AD164*(1-VLOOKUP(AE$4,'[1]INTERNAL PARAMETERS-1'!$B$5:$J$44,4, FALSE))</f>
        <v>0.3488717463204829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0.3488717463204829</v>
      </c>
      <c r="CA164" s="44">
        <f>$F164*'[1]INTERNAL PARAMETERS-2'!AL164*(1-VLOOKUP(AM$4,'[1]INTERNAL PARAMETERS-1'!$B$5:$J$44,4, FALSE))</f>
        <v>1.4536122784462198</v>
      </c>
      <c r="CB164" s="44">
        <f>$F164*'[1]INTERNAL PARAMETERS-2'!AM164*(1-VLOOKUP(AN$4,'[1]INTERNAL PARAMETERS-1'!$B$5:$J$44,4, FALSE))</f>
        <v>0.46515661474470321</v>
      </c>
      <c r="CC164" s="44">
        <f>$F164*'[1]INTERNAL PARAMETERS-2'!AN164*(1-VLOOKUP(AO$4,'[1]INTERNAL PARAMETERS-1'!$B$5:$J$44,4, FALSE))</f>
        <v>1.1629001073856691</v>
      </c>
      <c r="CD164" s="44">
        <f>$F164*'[1]INTERNAL PARAMETERS-2'!AO164*(1-VLOOKUP(AP$4,'[1]INTERNAL PARAMETERS-1'!$B$5:$J$44,4, FALSE))</f>
        <v>5.2330247716637777</v>
      </c>
      <c r="CE164" s="44">
        <f>$F164*'[1]INTERNAL PARAMETERS-2'!AP164*(1-VLOOKUP(AQ$4,'[1]INTERNAL PARAMETERS-1'!$B$5:$J$44,4, FALSE))</f>
        <v>0.6977434926409658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5.8142434212110163E-2</v>
      </c>
      <c r="CH164" s="43">
        <f>$F164*'[1]INTERNAL PARAMETERS-2'!AS164*(1-VLOOKUP(AT$4,'[1]INTERNAL PARAMETERS-1'!$B$5:$J$44,4, FALSE))</f>
        <v>0</v>
      </c>
      <c r="CI164" s="42">
        <f t="shared" si="2"/>
        <v>171.41047821966436</v>
      </c>
    </row>
    <row r="165" spans="3:87" x14ac:dyDescent="0.5">
      <c r="C165" s="27" t="s">
        <v>8</v>
      </c>
      <c r="D165" s="26" t="s">
        <v>81</v>
      </c>
      <c r="E165" s="26" t="s">
        <v>64</v>
      </c>
      <c r="F165" s="124">
        <f>OVERALL2021!AI165</f>
        <v>92.263912347397394</v>
      </c>
      <c r="G165" s="45">
        <f>$F165*'[1]INTERNAL PARAMETERS-2'!F165*VLOOKUP(G$4,'[1]INTERNAL PARAMETERS-1'!$B$5:$J$44,4, FALSE)</f>
        <v>0.27283361520248883</v>
      </c>
      <c r="H165" s="44">
        <f>$F165*'[1]INTERNAL PARAMETERS-2'!G165*VLOOKUP(H$4,'[1]INTERNAL PARAMETERS-1'!$B$5:$J$44,4, FALSE)</f>
        <v>9.0944538400829611E-2</v>
      </c>
      <c r="I165" s="44">
        <f>$F165*'[1]INTERNAL PARAMETERS-2'!H165*VLOOKUP(I$4,'[1]INTERNAL PARAMETERS-1'!$B$5:$J$44,4, FALSE)</f>
        <v>1.0307844230537289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1.0435961899222885</v>
      </c>
      <c r="N165" s="44">
        <f>$F165*'[1]INTERNAL PARAMETERS-2'!M165*VLOOKUP(N$4,'[1]INTERNAL PARAMETERS-1'!$B$5:$J$44,4, FALSE)</f>
        <v>7.7303318960266917E-2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4.5476882396032176E-2</v>
      </c>
      <c r="S165" s="44">
        <f>$F165*'[1]INTERNAL PARAMETERS-2'!R165*VLOOKUP(S$4,'[1]INTERNAL PARAMETERS-1'!$B$5:$J$44,4, FALSE)</f>
        <v>0.18560731246925932</v>
      </c>
      <c r="T165" s="44">
        <f>$F165*'[1]INTERNAL PARAMETERS-2'!S165*VLOOKUP(T$4,'[1]INTERNAL PARAMETERS-1'!$B$5:$J$44,4, FALSE)</f>
        <v>2.2736595919769141E-2</v>
      </c>
      <c r="U165" s="44">
        <f>$F165*'[1]INTERNAL PARAMETERS-2'!T165*VLOOKUP(U$4,'[1]INTERNAL PARAMETERS-1'!$B$5:$J$44,4, FALSE)</f>
        <v>9.0953764792064355E-3</v>
      </c>
      <c r="V165" s="44">
        <f>$F165*'[1]INTERNAL PARAMETERS-2'!U165*VLOOKUP(V$4,'[1]INTERNAL PARAMETERS-1'!$B$5:$J$44,4, FALSE)</f>
        <v>0.29329821228070324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4.5476882396032176E-2</v>
      </c>
      <c r="AJ165" s="44">
        <f>$F165*'[1]INTERNAL PARAMETERS-2'!AI165*VLOOKUP(AJ$4,'[1]INTERNAL PARAMETERS-1'!$B$5:$J$44,4, FALSE)</f>
        <v>4.5476882396032176E-2</v>
      </c>
      <c r="AK165" s="44">
        <f>$F165*'[1]INTERNAL PARAMETERS-2'!AJ165*VLOOKUP(AK$4,'[1]INTERNAL PARAMETERS-1'!$B$5:$J$44,4, FALSE)</f>
        <v>4.5476882396032176E-2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19.584904038020845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19.82832760852348</v>
      </c>
      <c r="BB165" s="44">
        <f>$F165*'[1]INTERNAL PARAMETERS-2'!M165*(1-VLOOKUP(N$4,'[1]INTERNAL PARAMETERS-1'!$B$5:$J$44,4, FALSE))</f>
        <v>1.4687630602450712</v>
      </c>
      <c r="BC165" s="44">
        <f>$F165*'[1]INTERNAL PARAMETERS-2'!N165*(1-VLOOKUP(O$4,'[1]INTERNAL PARAMETERS-1'!$B$5:$J$44,4, FALSE))</f>
        <v>8.321485235218935</v>
      </c>
      <c r="BD165" s="44">
        <f>$F165*'[1]INTERNAL PARAMETERS-2'!O165*(1-VLOOKUP(P$4,'[1]INTERNAL PARAMETERS-1'!$B$5:$J$44,4, FALSE))</f>
        <v>1.5915432616013703</v>
      </c>
      <c r="BE165" s="44">
        <f>$F165*'[1]INTERNAL PARAMETERS-2'!P165*(1-VLOOKUP(Q$4,'[1]INTERNAL PARAMETERS-1'!$B$5:$J$44,4, FALSE))</f>
        <v>3.7287537536077182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3.526538936915927</v>
      </c>
      <c r="BH165" s="44">
        <f>$F165*'[1]INTERNAL PARAMETERS-2'!S165*(1-VLOOKUP(T$4,'[1]INTERNAL PARAMETERS-1'!$B$5:$J$44,4, FALSE))</f>
        <v>0.20462936327792225</v>
      </c>
      <c r="BI165" s="44">
        <f>$F165*'[1]INTERNAL PARAMETERS-2'!T165*(1-VLOOKUP(U$4,'[1]INTERNAL PARAMETERS-1'!$B$5:$J$44,4, FALSE))</f>
        <v>3.6381505916825742E-2</v>
      </c>
      <c r="BJ165" s="44">
        <f>$F165*'[1]INTERNAL PARAMETERS-2'!U165*(1-VLOOKUP(V$4,'[1]INTERNAL PARAMETERS-1'!$B$5:$J$44,4, FALSE))</f>
        <v>1.6620232029239852</v>
      </c>
      <c r="BK165" s="44">
        <f>$F165*'[1]INTERNAL PARAMETERS-2'!V165*(1-VLOOKUP(W$4,'[1]INTERNAL PARAMETERS-1'!$B$5:$J$44,4, FALSE))</f>
        <v>2.0917428360015502</v>
      </c>
      <c r="BL165" s="44">
        <f>$F165*'[1]INTERNAL PARAMETERS-2'!W165*(1-VLOOKUP(X$4,'[1]INTERNAL PARAMETERS-1'!$B$5:$J$44,4, FALSE))</f>
        <v>2.4555209896048691</v>
      </c>
      <c r="BM165" s="44">
        <f>$F165*'[1]INTERNAL PARAMETERS-2'!X165*(1-VLOOKUP(Y$4,'[1]INTERNAL PARAMETERS-1'!$B$5:$J$44,4, FALSE))</f>
        <v>3.0921327584106764</v>
      </c>
      <c r="BN165" s="44">
        <f>$F165*'[1]INTERNAL PARAMETERS-2'!Y165*(1-VLOOKUP(Z$4,'[1]INTERNAL PARAMETERS-1'!$B$5:$J$44,4, FALSE))</f>
        <v>3.4559201384052294</v>
      </c>
      <c r="BO165" s="44">
        <f>$F165*'[1]INTERNAL PARAMETERS-2'!Z165*(1-VLOOKUP(AA$4,'[1]INTERNAL PARAMETERS-1'!$B$5:$J$44,4, FALSE))</f>
        <v>1.9098537591998914</v>
      </c>
      <c r="BP165" s="44">
        <f>$F165*'[1]INTERNAL PARAMETERS-2'!AA165*(1-VLOOKUP(AB$4,'[1]INTERNAL PARAMETERS-1'!$B$5:$J$44,4, FALSE))</f>
        <v>0.45472269200414805</v>
      </c>
      <c r="BQ165" s="44">
        <f>$F165*'[1]INTERNAL PARAMETERS-2'!AB165*(1-VLOOKUP(AC$4,'[1]INTERNAL PARAMETERS-1'!$B$5:$J$44,4, FALSE))</f>
        <v>10.094917573621965</v>
      </c>
      <c r="BR165" s="44">
        <f>$F165*'[1]INTERNAL PARAMETERS-2'!AC165*(1-VLOOKUP(AD$4,'[1]INTERNAL PARAMETERS-1'!$B$5:$J$44,4, FALSE))</f>
        <v>0.40925503599935059</v>
      </c>
      <c r="BS165" s="44">
        <f>$F165*'[1]INTERNAL PARAMETERS-2'!AD165*(1-VLOOKUP(AE$4,'[1]INTERNAL PARAMETERS-1'!$B$5:$J$44,4, FALSE))</f>
        <v>0.27283361520248883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9.0944538400829611E-2</v>
      </c>
      <c r="CA165" s="44">
        <f>$F165*'[1]INTERNAL PARAMETERS-2'!AL165*(1-VLOOKUP(AM$4,'[1]INTERNAL PARAMETERS-1'!$B$5:$J$44,4, FALSE))</f>
        <v>0.31831049759852098</v>
      </c>
      <c r="CB165" s="44">
        <f>$F165*'[1]INTERNAL PARAMETERS-2'!AM165*(1-VLOOKUP(AN$4,'[1]INTERNAL PARAMETERS-1'!$B$5:$J$44,4, FALSE))</f>
        <v>0.31831049759852098</v>
      </c>
      <c r="CC165" s="44">
        <f>$F165*'[1]INTERNAL PARAMETERS-2'!AN165*(1-VLOOKUP(AO$4,'[1]INTERNAL PARAMETERS-1'!$B$5:$J$44,4, FALSE))</f>
        <v>0.72756553359787168</v>
      </c>
      <c r="CD165" s="44">
        <f>$F165*'[1]INTERNAL PARAMETERS-2'!AO165*(1-VLOOKUP(AP$4,'[1]INTERNAL PARAMETERS-1'!$B$5:$J$44,4, FALSE))</f>
        <v>3.1376096408067085</v>
      </c>
      <c r="CE165" s="44">
        <f>$F165*'[1]INTERNAL PARAMETERS-2'!AP165*(1-VLOOKUP(AQ$4,'[1]INTERNAL PARAMETERS-1'!$B$5:$J$44,4, FALSE))</f>
        <v>0.2273659591976914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4.5476882396032176E-2</v>
      </c>
      <c r="CH165" s="43">
        <f>$F165*'[1]INTERNAL PARAMETERS-2'!AS165*(1-VLOOKUP(AT$4,'[1]INTERNAL PARAMETERS-1'!$B$5:$J$44,4, FALSE))</f>
        <v>0</v>
      </c>
      <c r="CI165" s="42">
        <f t="shared" si="2"/>
        <v>92.263940026571106</v>
      </c>
    </row>
    <row r="166" spans="3:87" x14ac:dyDescent="0.5">
      <c r="C166" s="27" t="s">
        <v>8</v>
      </c>
      <c r="D166" s="26" t="s">
        <v>81</v>
      </c>
      <c r="E166" s="26" t="s">
        <v>62</v>
      </c>
      <c r="F166" s="124">
        <f>OVERALL2021!AI166</f>
        <v>55.90114321063259</v>
      </c>
      <c r="G166" s="45">
        <f>$F166*'[1]INTERNAL PARAMETERS-2'!F166*VLOOKUP(G$4,'[1]INTERNAL PARAMETERS-1'!$B$5:$J$44,4, FALSE)</f>
        <v>0.14370506885157319</v>
      </c>
      <c r="H166" s="44">
        <f>$F166*'[1]INTERNAL PARAMETERS-2'!G166*VLOOKUP(H$4,'[1]INTERNAL PARAMETERS-1'!$B$5:$J$44,4, FALSE)</f>
        <v>0.14370506885157319</v>
      </c>
      <c r="I166" s="44">
        <f>$F166*'[1]INTERNAL PARAMETERS-2'!H166*VLOOKUP(I$4,'[1]INTERNAL PARAMETERS-1'!$B$5:$J$44,4, FALSE)</f>
        <v>0.55428247489642246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0.60835006060974628</v>
      </c>
      <c r="N166" s="44">
        <f>$F166*'[1]INTERNAL PARAMETERS-2'!M166*VLOOKUP(N$4,'[1]INTERNAL PARAMETERS-1'!$B$5:$J$44,4, FALSE)</f>
        <v>5.0296774098050626E-2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0.15945102336542816</v>
      </c>
      <c r="T166" s="44">
        <f>$F166*'[1]INTERNAL PARAMETERS-2'!S166*VLOOKUP(T$4,'[1]INTERNAL PARAMETERS-1'!$B$5:$J$44,4, FALSE)</f>
        <v>4.7901689617191072E-3</v>
      </c>
      <c r="U166" s="44">
        <f>$F166*'[1]INTERNAL PARAMETERS-2'!T166*VLOOKUP(U$4,'[1]INTERNAL PARAMETERS-1'!$B$5:$J$44,4, FALSE)</f>
        <v>9.5803379234382143E-3</v>
      </c>
      <c r="V166" s="44">
        <f>$F166*'[1]INTERNAL PARAMETERS-2'!U166*VLOOKUP(V$4,'[1]INTERNAL PARAMETERS-1'!$B$5:$J$44,4, FALSE)</f>
        <v>0.23711252508794761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4.7901689617191066E-2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10.531367023032026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11.558651151585179</v>
      </c>
      <c r="BB166" s="44">
        <f>$F166*'[1]INTERNAL PARAMETERS-2'!M166*(1-VLOOKUP(N$4,'[1]INTERNAL PARAMETERS-1'!$B$5:$J$44,4, FALSE))</f>
        <v>0.95563870786296179</v>
      </c>
      <c r="BC166" s="44">
        <f>$F166*'[1]INTERNAL PARAMETERS-2'!N166*(1-VLOOKUP(O$4,'[1]INTERNAL PARAMETERS-1'!$B$5:$J$44,4, FALSE))</f>
        <v>4.8859611607248468</v>
      </c>
      <c r="BD166" s="44">
        <f>$F166*'[1]INTERNAL PARAMETERS-2'!O166*(1-VLOOKUP(P$4,'[1]INTERNAL PARAMETERS-1'!$B$5:$J$44,4, FALSE))</f>
        <v>0.81432872349224816</v>
      </c>
      <c r="BE166" s="44">
        <f>$F166*'[1]INTERNAL PARAMETERS-2'!P166*(1-VLOOKUP(Q$4,'[1]INTERNAL PARAMETERS-1'!$B$5:$J$44,4, FALSE))</f>
        <v>2.4908822699796143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3.0295694439431342</v>
      </c>
      <c r="BH166" s="44">
        <f>$F166*'[1]INTERNAL PARAMETERS-2'!S166*(1-VLOOKUP(T$4,'[1]INTERNAL PARAMETERS-1'!$B$5:$J$44,4, FALSE))</f>
        <v>4.3111520655471962E-2</v>
      </c>
      <c r="BI166" s="44">
        <f>$F166*'[1]INTERNAL PARAMETERS-2'!T166*(1-VLOOKUP(U$4,'[1]INTERNAL PARAMETERS-1'!$B$5:$J$44,4, FALSE))</f>
        <v>3.8321351693752857E-2</v>
      </c>
      <c r="BJ166" s="44">
        <f>$F166*'[1]INTERNAL PARAMETERS-2'!U166*(1-VLOOKUP(V$4,'[1]INTERNAL PARAMETERS-1'!$B$5:$J$44,4, FALSE))</f>
        <v>1.3436376421650364</v>
      </c>
      <c r="BK166" s="44">
        <f>$F166*'[1]INTERNAL PARAMETERS-2'!V166*(1-VLOOKUP(W$4,'[1]INTERNAL PARAMETERS-1'!$B$5:$J$44,4, FALSE))</f>
        <v>1.2454383399326465</v>
      </c>
      <c r="BL166" s="44">
        <f>$F166*'[1]INTERNAL PARAMETERS-2'!W166*(1-VLOOKUP(X$4,'[1]INTERNAL PARAMETERS-1'!$B$5:$J$44,4, FALSE))</f>
        <v>1.2454383399326465</v>
      </c>
      <c r="BM166" s="44">
        <f>$F166*'[1]INTERNAL PARAMETERS-2'!X166*(1-VLOOKUP(Y$4,'[1]INTERNAL PARAMETERS-1'!$B$5:$J$44,4, FALSE))</f>
        <v>1.5807501672529842</v>
      </c>
      <c r="BN166" s="44">
        <f>$F166*'[1]INTERNAL PARAMETERS-2'!Y166*(1-VLOOKUP(Z$4,'[1]INTERNAL PARAMETERS-1'!$B$5:$J$44,4, FALSE))</f>
        <v>2.1076687530420859</v>
      </c>
      <c r="BO166" s="44">
        <f>$F166*'[1]INTERNAL PARAMETERS-2'!Z166*(1-VLOOKUP(AA$4,'[1]INTERNAL PARAMETERS-1'!$B$5:$J$44,4, FALSE))</f>
        <v>1.1017388611953944</v>
      </c>
      <c r="BP166" s="44">
        <f>$F166*'[1]INTERNAL PARAMETERS-2'!AA166*(1-VLOOKUP(AB$4,'[1]INTERNAL PARAMETERS-1'!$B$5:$J$44,4, FALSE))</f>
        <v>0.28741013770314638</v>
      </c>
      <c r="BQ166" s="44">
        <f>$F166*'[1]INTERNAL PARAMETERS-2'!AB166*(1-VLOOKUP(AC$4,'[1]INTERNAL PARAMETERS-1'!$B$5:$J$44,4, FALSE))</f>
        <v>6.6104163968294039</v>
      </c>
      <c r="BR166" s="44">
        <f>$F166*'[1]INTERNAL PARAMETERS-2'!AC166*(1-VLOOKUP(AD$4,'[1]INTERNAL PARAMETERS-1'!$B$5:$J$44,4, FALSE))</f>
        <v>0.28741013770314638</v>
      </c>
      <c r="BS166" s="44">
        <f>$F166*'[1]INTERNAL PARAMETERS-2'!AD166*(1-VLOOKUP(AE$4,'[1]INTERNAL PARAMETERS-1'!$B$5:$J$44,4, FALSE))</f>
        <v>4.7901689617191066E-2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9.5803379234382133E-2</v>
      </c>
      <c r="CA166" s="44">
        <f>$F166*'[1]INTERNAL PARAMETERS-2'!AL166*(1-VLOOKUP(AM$4,'[1]INTERNAL PARAMETERS-1'!$B$5:$J$44,4, FALSE))</f>
        <v>0.19160675846876427</v>
      </c>
      <c r="CB166" s="44">
        <f>$F166*'[1]INTERNAL PARAMETERS-2'!AM166*(1-VLOOKUP(AN$4,'[1]INTERNAL PARAMETERS-1'!$B$5:$J$44,4, FALSE))</f>
        <v>0.23950844808595534</v>
      </c>
      <c r="CC166" s="44">
        <f>$F166*'[1]INTERNAL PARAMETERS-2'!AN166*(1-VLOOKUP(AO$4,'[1]INTERNAL PARAMETERS-1'!$B$5:$J$44,4, FALSE))</f>
        <v>0.38321351693752853</v>
      </c>
      <c r="CD166" s="44">
        <f>$F166*'[1]INTERNAL PARAMETERS-2'!AO166*(1-VLOOKUP(AP$4,'[1]INTERNAL PARAMETERS-1'!$B$5:$J$44,4, FALSE))</f>
        <v>2.5866856492139965</v>
      </c>
      <c r="CE166" s="44">
        <f>$F166*'[1]INTERNAL PARAMETERS-2'!AP166*(1-VLOOKUP(AQ$4,'[1]INTERNAL PARAMETERS-1'!$B$5:$J$44,4, FALSE))</f>
        <v>0.19160675846876427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4.7901689617191066E-2</v>
      </c>
      <c r="CH166" s="43">
        <f>$F166*'[1]INTERNAL PARAMETERS-2'!AS166*(1-VLOOKUP(AT$4,'[1]INTERNAL PARAMETERS-1'!$B$5:$J$44,4, FALSE))</f>
        <v>0</v>
      </c>
      <c r="CI166" s="42">
        <f t="shared" si="2"/>
        <v>55.901143210632604</v>
      </c>
    </row>
    <row r="167" spans="3:87" x14ac:dyDescent="0.5">
      <c r="C167" s="27" t="s">
        <v>8</v>
      </c>
      <c r="D167" s="26" t="s">
        <v>63</v>
      </c>
      <c r="E167" s="26" t="s">
        <v>80</v>
      </c>
      <c r="F167" s="124">
        <f>OVERALL2021!AI167</f>
        <v>196.49324378211284</v>
      </c>
      <c r="G167" s="45">
        <f>$F167*'[1]INTERNAL PARAMETERS-2'!F167*VLOOKUP(G$4,'[1]INTERNAL PARAMETERS-1'!$B$5:$J$44,4, FALSE)</f>
        <v>0.24758148716546219</v>
      </c>
      <c r="H167" s="44">
        <f>$F167*'[1]INTERNAL PARAMETERS-2'!G167*VLOOKUP(H$4,'[1]INTERNAL PARAMETERS-1'!$B$5:$J$44,4, FALSE)</f>
        <v>0.16505432477697479</v>
      </c>
      <c r="I167" s="44">
        <f>$F167*'[1]INTERNAL PARAMETERS-2'!H167*VLOOKUP(I$4,'[1]INTERNAL PARAMETERS-1'!$B$5:$J$44,4, FALSE)</f>
        <v>2.2844854703191029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9.9030629933747061E-2</v>
      </c>
      <c r="N167" s="44">
        <f>$F167*'[1]INTERNAL PARAMETERS-2'!M167*VLOOKUP(N$4,'[1]INTERNAL PARAMETERS-1'!$B$5:$J$44,4, FALSE)</f>
        <v>0.83350763819800133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0.82525197456049582</v>
      </c>
      <c r="S167" s="44">
        <f>$F167*'[1]INTERNAL PARAMETERS-2'!R167*VLOOKUP(S$4,'[1]INTERNAL PARAMETERS-1'!$B$5:$J$44,4, FALSE)</f>
        <v>2.2172818335469637</v>
      </c>
      <c r="T167" s="44">
        <f>$F167*'[1]INTERNAL PARAMETERS-2'!S167*VLOOKUP(T$4,'[1]INTERNAL PARAMETERS-1'!$B$5:$J$44,4, FALSE)</f>
        <v>8.2525197456049582E-2</v>
      </c>
      <c r="U167" s="44">
        <f>$F167*'[1]INTERNAL PARAMETERS-2'!T167*VLOOKUP(U$4,'[1]INTERNAL PARAMETERS-1'!$B$5:$J$44,4, FALSE)</f>
        <v>6.6021729910789917E-2</v>
      </c>
      <c r="V167" s="44">
        <f>$F167*'[1]INTERNAL PARAMETERS-2'!U167*VLOOKUP(V$4,'[1]INTERNAL PARAMETERS-1'!$B$5:$J$44,4, FALSE)</f>
        <v>1.6340053939068264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8.2527162388487396E-2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43.405223936062953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1.8815819687411939</v>
      </c>
      <c r="BB167" s="44">
        <f>$F167*'[1]INTERNAL PARAMETERS-2'!M167*(1-VLOOKUP(N$4,'[1]INTERNAL PARAMETERS-1'!$B$5:$J$44,4, FALSE))</f>
        <v>15.836645125762024</v>
      </c>
      <c r="BC167" s="44">
        <f>$F167*'[1]INTERNAL PARAMETERS-2'!N167*(1-VLOOKUP(O$4,'[1]INTERNAL PARAMETERS-1'!$B$5:$J$44,4, FALSE))</f>
        <v>2.9709188980124117</v>
      </c>
      <c r="BD167" s="44">
        <f>$F167*'[1]INTERNAL PARAMETERS-2'!O167*(1-VLOOKUP(P$4,'[1]INTERNAL PARAMETERS-1'!$B$5:$J$44,4, FALSE))</f>
        <v>4.786477171910378</v>
      </c>
      <c r="BE167" s="44">
        <f>$F167*'[1]INTERNAL PARAMETERS-2'!P167*(1-VLOOKUP(Q$4,'[1]INTERNAL PARAMETERS-1'!$B$5:$J$44,4, FALSE))</f>
        <v>1.6505039491209916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42.128354837392308</v>
      </c>
      <c r="BH167" s="44">
        <f>$F167*'[1]INTERNAL PARAMETERS-2'!S167*(1-VLOOKUP(T$4,'[1]INTERNAL PARAMETERS-1'!$B$5:$J$44,4, FALSE))</f>
        <v>0.74272677710444623</v>
      </c>
      <c r="BI167" s="44">
        <f>$F167*'[1]INTERNAL PARAMETERS-2'!T167*(1-VLOOKUP(U$4,'[1]INTERNAL PARAMETERS-1'!$B$5:$J$44,4, FALSE))</f>
        <v>0.26408691964315967</v>
      </c>
      <c r="BJ167" s="44">
        <f>$F167*'[1]INTERNAL PARAMETERS-2'!U167*(1-VLOOKUP(V$4,'[1]INTERNAL PARAMETERS-1'!$B$5:$J$44,4, FALSE))</f>
        <v>9.2593638988053488</v>
      </c>
      <c r="BK167" s="44">
        <f>$F167*'[1]INTERNAL PARAMETERS-2'!V167*(1-VLOOKUP(W$4,'[1]INTERNAL PARAMETERS-1'!$B$5:$J$44,4, FALSE))</f>
        <v>2.6408102484584619</v>
      </c>
      <c r="BL167" s="44">
        <f>$F167*'[1]INTERNAL PARAMETERS-2'!W167*(1-VLOOKUP(X$4,'[1]INTERNAL PARAMETERS-1'!$B$5:$J$44,4, FALSE))</f>
        <v>0.41263581194243693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14.111869677890049</v>
      </c>
      <c r="BO167" s="44">
        <f>$F167*'[1]INTERNAL PARAMETERS-2'!Z167*(1-VLOOKUP(AA$4,'[1]INTERNAL PARAMETERS-1'!$B$5:$J$44,4, FALSE))</f>
        <v>5.8593106336363352</v>
      </c>
      <c r="BP167" s="44">
        <f>$F167*'[1]INTERNAL PARAMETERS-2'!AA167*(1-VLOOKUP(AB$4,'[1]INTERNAL PARAMETERS-1'!$B$5:$J$44,4, FALSE))</f>
        <v>1.4029421112799074</v>
      </c>
      <c r="BQ167" s="44">
        <f>$F167*'[1]INTERNAL PARAMETERS-2'!AB167*(1-VLOOKUP(AC$4,'[1]INTERNAL PARAMETERS-1'!$B$5:$J$44,4, FALSE))</f>
        <v>18.238129550692527</v>
      </c>
      <c r="BR167" s="44">
        <f>$F167*'[1]INTERNAL PARAMETERS-2'!AC167*(1-VLOOKUP(AD$4,'[1]INTERNAL PARAMETERS-1'!$B$5:$J$44,4, FALSE))</f>
        <v>0.74272481217200836</v>
      </c>
      <c r="BS167" s="44">
        <f>$F167*'[1]INTERNAL PARAMETERS-2'!AD167*(1-VLOOKUP(AE$4,'[1]INTERNAL PARAMETERS-1'!$B$5:$J$44,4, FALSE))</f>
        <v>0.74272481217200836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0.33010864955394958</v>
      </c>
      <c r="CA167" s="44">
        <f>$F167*'[1]INTERNAL PARAMETERS-2'!AL167*(1-VLOOKUP(AM$4,'[1]INTERNAL PARAMETERS-1'!$B$5:$J$44,4, FALSE))</f>
        <v>8.2527162388487396E-2</v>
      </c>
      <c r="CB167" s="44">
        <f>$F167*'[1]INTERNAL PARAMETERS-2'!AM167*(1-VLOOKUP(AN$4,'[1]INTERNAL PARAMETERS-1'!$B$5:$J$44,4, FALSE))</f>
        <v>0.33010864955394958</v>
      </c>
      <c r="CC167" s="44">
        <f>$F167*'[1]INTERNAL PARAMETERS-2'!AN167*(1-VLOOKUP(AO$4,'[1]INTERNAL PARAMETERS-1'!$B$5:$J$44,4, FALSE))</f>
        <v>1.3204149488914201</v>
      </c>
      <c r="CD167" s="44">
        <f>$F167*'[1]INTERNAL PARAMETERS-2'!AO167*(1-VLOOKUP(AP$4,'[1]INTERNAL PARAMETERS-1'!$B$5:$J$44,4, FALSE))</f>
        <v>14.77206732767357</v>
      </c>
      <c r="CE167" s="44">
        <f>$F167*'[1]INTERNAL PARAMETERS-2'!AP167*(1-VLOOKUP(AQ$4,'[1]INTERNAL PARAMETERS-1'!$B$5:$J$44,4, FALSE))</f>
        <v>1.980612598674941</v>
      </c>
      <c r="CF167" s="44">
        <f>$F167*'[1]INTERNAL PARAMETERS-2'!AQ167*(1-VLOOKUP(AR$4,'[1]INTERNAL PARAMETERS-1'!$B$5:$J$44,4, FALSE))</f>
        <v>1.980612598674941</v>
      </c>
      <c r="CG167" s="44">
        <f>$F167*'[1]INTERNAL PARAMETERS-2'!AR167*(1-VLOOKUP(AS$4,'[1]INTERNAL PARAMETERS-1'!$B$5:$J$44,4, FALSE))</f>
        <v>8.2527162388487396E-2</v>
      </c>
      <c r="CH167" s="43">
        <f>$F167*'[1]INTERNAL PARAMETERS-2'!AS167*(1-VLOOKUP(AT$4,'[1]INTERNAL PARAMETERS-1'!$B$5:$J$44,4, FALSE))</f>
        <v>0</v>
      </c>
      <c r="CI167" s="42">
        <f t="shared" si="2"/>
        <v>196.49328308076161</v>
      </c>
    </row>
    <row r="168" spans="3:87" x14ac:dyDescent="0.5">
      <c r="C168" s="27" t="s">
        <v>8</v>
      </c>
      <c r="D168" s="26" t="s">
        <v>63</v>
      </c>
      <c r="E168" s="26" t="s">
        <v>79</v>
      </c>
      <c r="F168" s="124">
        <f>OVERALL2021!AI168</f>
        <v>1259.8340979992192</v>
      </c>
      <c r="G168" s="45">
        <f>$F168*'[1]INTERNAL PARAMETERS-2'!F168*VLOOKUP(G$4,'[1]INTERNAL PARAMETERS-1'!$B$5:$J$44,4, FALSE)</f>
        <v>1.9208690492194094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12.689458481129988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0.38418010901437194</v>
      </c>
      <c r="N168" s="44">
        <f>$F168*'[1]INTERNAL PARAMETERS-2'!M168*VLOOKUP(N$4,'[1]INTERNAL PARAMETERS-1'!$B$5:$J$44,4, FALSE)</f>
        <v>3.9515578367614119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1.6464771826751796</v>
      </c>
      <c r="S168" s="44">
        <f>$F168*'[1]INTERNAL PARAMETERS-2'!R168*VLOOKUP(S$4,'[1]INTERNAL PARAMETERS-1'!$B$5:$J$44,4, FALSE)</f>
        <v>9.826195731584221</v>
      </c>
      <c r="T168" s="44">
        <f>$F168*'[1]INTERNAL PARAMETERS-2'!S168*VLOOKUP(T$4,'[1]INTERNAL PARAMETERS-1'!$B$5:$J$44,4, FALSE)</f>
        <v>0.41162559483928485</v>
      </c>
      <c r="U168" s="44">
        <f>$F168*'[1]INTERNAL PARAMETERS-2'!T168*VLOOKUP(U$4,'[1]INTERNAL PARAMETERS-1'!$B$5:$J$44,4, FALSE)</f>
        <v>0.76834761968776377</v>
      </c>
      <c r="V168" s="44">
        <f>$F168*'[1]INTERNAL PARAMETERS-2'!U168*VLOOKUP(V$4,'[1]INTERNAL PARAMETERS-1'!$B$5:$J$44,4, FALSE)</f>
        <v>8.6028842240859973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0.27439186654422998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0.27439186654422998</v>
      </c>
      <c r="AI168" s="44">
        <f>$F168*'[1]INTERNAL PARAMETERS-2'!AH168*VLOOKUP(AI$4,'[1]INTERNAL PARAMETERS-1'!$B$5:$J$44,4, FALSE)</f>
        <v>1.6464771826751796</v>
      </c>
      <c r="AJ168" s="44">
        <f>$F168*'[1]INTERNAL PARAMETERS-2'!AI168*VLOOKUP(AJ$4,'[1]INTERNAL PARAMETERS-1'!$B$5:$J$44,4, FALSE)</f>
        <v>0.27439186654422998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241.09971114146973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7.2994220712730655</v>
      </c>
      <c r="BB168" s="44">
        <f>$F168*'[1]INTERNAL PARAMETERS-2'!M168*(1-VLOOKUP(N$4,'[1]INTERNAL PARAMETERS-1'!$B$5:$J$44,4, FALSE))</f>
        <v>75.079598898466827</v>
      </c>
      <c r="BC168" s="44">
        <f>$F168*'[1]INTERNAL PARAMETERS-2'!N168*(1-VLOOKUP(O$4,'[1]INTERNAL PARAMETERS-1'!$B$5:$J$44,4, FALSE))</f>
        <v>12.897425594857207</v>
      </c>
      <c r="BD168" s="44">
        <f>$F168*'[1]INTERNAL PARAMETERS-2'!O168*(1-VLOOKUP(P$4,'[1]INTERNAL PARAMETERS-1'!$B$5:$J$44,4, FALSE))</f>
        <v>48.022482130944042</v>
      </c>
      <c r="BE168" s="44">
        <f>$F168*'[1]INTERNAL PARAMETERS-2'!P168*(1-VLOOKUP(Q$4,'[1]INTERNAL PARAMETERS-1'!$B$5:$J$44,4, FALSE))</f>
        <v>13.995119044443928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186.69771890010017</v>
      </c>
      <c r="BH168" s="44">
        <f>$F168*'[1]INTERNAL PARAMETERS-2'!S168*(1-VLOOKUP(T$4,'[1]INTERNAL PARAMETERS-1'!$B$5:$J$44,4, FALSE))</f>
        <v>3.7046303535535636</v>
      </c>
      <c r="BI168" s="44">
        <f>$F168*'[1]INTERNAL PARAMETERS-2'!T168*(1-VLOOKUP(U$4,'[1]INTERNAL PARAMETERS-1'!$B$5:$J$44,4, FALSE))</f>
        <v>3.0733904787510551</v>
      </c>
      <c r="BJ168" s="44">
        <f>$F168*'[1]INTERNAL PARAMETERS-2'!U168*(1-VLOOKUP(V$4,'[1]INTERNAL PARAMETERS-1'!$B$5:$J$44,4, FALSE))</f>
        <v>48.749677269820658</v>
      </c>
      <c r="BK168" s="44">
        <f>$F168*'[1]INTERNAL PARAMETERS-2'!V168*(1-VLOOKUP(W$4,'[1]INTERNAL PARAMETERS-1'!$B$5:$J$44,4, FALSE))</f>
        <v>27.715846222343625</v>
      </c>
      <c r="BL168" s="44">
        <f>$F168*'[1]INTERNAL PARAMETERS-2'!W168*(1-VLOOKUP(X$4,'[1]INTERNAL PARAMETERS-1'!$B$5:$J$44,4, FALSE))</f>
        <v>4.6650396814813089</v>
      </c>
      <c r="BM168" s="44">
        <f>$F168*'[1]INTERNAL PARAMETERS-2'!X168*(1-VLOOKUP(Y$4,'[1]INTERNAL PARAMETERS-1'!$B$5:$J$44,4, FALSE))</f>
        <v>0.54878373308845996</v>
      </c>
      <c r="BN168" s="44">
        <f>$F168*'[1]INTERNAL PARAMETERS-2'!Y168*(1-VLOOKUP(Z$4,'[1]INTERNAL PARAMETERS-1'!$B$5:$J$44,4, FALSE))</f>
        <v>132.81637199724028</v>
      </c>
      <c r="BO168" s="44">
        <f>$F168*'[1]INTERNAL PARAMETERS-2'!Z168*(1-VLOOKUP(AA$4,'[1]INTERNAL PARAMETERS-1'!$B$5:$J$44,4, FALSE))</f>
        <v>129.79780949843416</v>
      </c>
      <c r="BP168" s="44">
        <f>$F168*'[1]INTERNAL PARAMETERS-2'!AA168*(1-VLOOKUP(AB$4,'[1]INTERNAL PARAMETERS-1'!$B$5:$J$44,4, FALSE))</f>
        <v>12.348641861768746</v>
      </c>
      <c r="BQ168" s="44">
        <f>$F168*'[1]INTERNAL PARAMETERS-2'!AB168*(1-VLOOKUP(AC$4,'[1]INTERNAL PARAMETERS-1'!$B$5:$J$44,4, FALSE))</f>
        <v>140.77436604407197</v>
      </c>
      <c r="BR168" s="44">
        <f>$F168*'[1]INTERNAL PARAMETERS-2'!AC168*(1-VLOOKUP(AD$4,'[1]INTERNAL PARAMETERS-1'!$B$5:$J$44,4, FALSE))</f>
        <v>7.4092103137432082</v>
      </c>
      <c r="BS168" s="44">
        <f>$F168*'[1]INTERNAL PARAMETERS-2'!AD168*(1-VLOOKUP(AE$4,'[1]INTERNAL PARAMETERS-1'!$B$5:$J$44,4, FALSE))</f>
        <v>2.1952609157636394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0.54878373308845996</v>
      </c>
      <c r="CA168" s="44">
        <f>$F168*'[1]INTERNAL PARAMETERS-2'!AL168*(1-VLOOKUP(AM$4,'[1]INTERNAL PARAMETERS-1'!$B$5:$J$44,4, FALSE))</f>
        <v>0.82330158304248979</v>
      </c>
      <c r="CB168" s="44">
        <f>$F168*'[1]INTERNAL PARAMETERS-2'!AM168*(1-VLOOKUP(AN$4,'[1]INTERNAL PARAMETERS-1'!$B$5:$J$44,4, FALSE))</f>
        <v>3.0185624988061295</v>
      </c>
      <c r="CC168" s="44">
        <f>$F168*'[1]INTERNAL PARAMETERS-2'!AN168*(1-VLOOKUP(AO$4,'[1]INTERNAL PARAMETERS-1'!$B$5:$J$44,4, FALSE))</f>
        <v>7.9579940468316677</v>
      </c>
      <c r="CD168" s="44">
        <f>$F168*'[1]INTERNAL PARAMETERS-2'!AO168*(1-VLOOKUP(AP$4,'[1]INTERNAL PARAMETERS-1'!$B$5:$J$44,4, FALSE))</f>
        <v>94.672752962347332</v>
      </c>
      <c r="CE168" s="44">
        <f>$F168*'[1]INTERNAL PARAMETERS-2'!AP168*(1-VLOOKUP(AQ$4,'[1]INTERNAL PARAMETERS-1'!$B$5:$J$44,4, FALSE))</f>
        <v>9.3300793629626178</v>
      </c>
      <c r="CF168" s="44">
        <f>$F168*'[1]INTERNAL PARAMETERS-2'!AQ168*(1-VLOOKUP(AR$4,'[1]INTERNAL PARAMETERS-1'!$B$5:$J$44,4, FALSE))</f>
        <v>1.9208690492194094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1259.834097999219</v>
      </c>
    </row>
    <row r="169" spans="3:87" x14ac:dyDescent="0.5">
      <c r="C169" s="27" t="s">
        <v>8</v>
      </c>
      <c r="D169" s="26" t="s">
        <v>63</v>
      </c>
      <c r="E169" s="26" t="s">
        <v>78</v>
      </c>
      <c r="F169" s="124">
        <f>OVERALL2021!AI169</f>
        <v>2753.2790592637575</v>
      </c>
      <c r="G169" s="45">
        <f>$F169*'[1]INTERNAL PARAMETERS-2'!F169*VLOOKUP(G$4,'[1]INTERNAL PARAMETERS-1'!$B$5:$J$44,4, FALSE)</f>
        <v>8.3239885798721183</v>
      </c>
      <c r="H169" s="44">
        <f>$F169*'[1]INTERNAL PARAMETERS-2'!G169*VLOOKUP(H$4,'[1]INTERNAL PARAMETERS-1'!$B$5:$J$44,4, FALSE)</f>
        <v>8.3239885798721183</v>
      </c>
      <c r="I169" s="44">
        <f>$F169*'[1]INTERNAL PARAMETERS-2'!H169*VLOOKUP(I$4,'[1]INTERNAL PARAMETERS-1'!$B$5:$J$44,4, FALSE)</f>
        <v>33.593212093121885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1.2241216361439631</v>
      </c>
      <c r="N169" s="44">
        <f>$F169*'[1]INTERNAL PARAMETERS-2'!M169*VLOOKUP(N$4,'[1]INTERNAL PARAMETERS-1'!$B$5:$J$44,4, FALSE)</f>
        <v>6.9529657395211375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1.9586827227602372</v>
      </c>
      <c r="S169" s="44">
        <f>$F169*'[1]INTERNAL PARAMETERS-2'!R169*VLOOKUP(S$4,'[1]INTERNAL PARAMETERS-1'!$B$5:$J$44,4, FALSE)</f>
        <v>22.593669521829025</v>
      </c>
      <c r="T169" s="44">
        <f>$F169*'[1]INTERNAL PARAMETERS-2'!S169*VLOOKUP(T$4,'[1]INTERNAL PARAMETERS-1'!$B$5:$J$44,4, FALSE)</f>
        <v>0.39170901176145478</v>
      </c>
      <c r="U169" s="44">
        <f>$F169*'[1]INTERNAL PARAMETERS-2'!T169*VLOOKUP(U$4,'[1]INTERNAL PARAMETERS-1'!$B$5:$J$44,4, FALSE)</f>
        <v>1.3710228403509808</v>
      </c>
      <c r="V169" s="44">
        <f>$F169*'[1]INTERNAL PARAMETERS-2'!U169*VLOOKUP(V$4,'[1]INTERNAL PARAMETERS-1'!$B$5:$J$44,4, FALSE)</f>
        <v>14.101813517713596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0.48953301673709609</v>
      </c>
      <c r="AG169" s="44">
        <f>$F169*'[1]INTERNAL PARAMETERS-2'!AF169*VLOOKUP(AG$4,'[1]INTERNAL PARAMETERS-1'!$B$5:$J$44,4, FALSE)</f>
        <v>0.97934136138011862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0.48953301673709609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638.27102976931576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23.258311086735297</v>
      </c>
      <c r="BB169" s="44">
        <f>$F169*'[1]INTERNAL PARAMETERS-2'!M169*(1-VLOOKUP(N$4,'[1]INTERNAL PARAMETERS-1'!$B$5:$J$44,4, FALSE))</f>
        <v>132.1063490509016</v>
      </c>
      <c r="BC169" s="44">
        <f>$F169*'[1]INTERNAL PARAMETERS-2'!N169*(1-VLOOKUP(O$4,'[1]INTERNAL PARAMETERS-1'!$B$5:$J$44,4, FALSE))</f>
        <v>38.192385798483137</v>
      </c>
      <c r="BD169" s="44">
        <f>$F169*'[1]INTERNAL PARAMETERS-2'!O169*(1-VLOOKUP(P$4,'[1]INTERNAL PARAMETERS-1'!$B$5:$J$44,4, FALSE))</f>
        <v>109.19091757181172</v>
      </c>
      <c r="BE169" s="44">
        <f>$F169*'[1]INTERNAL PARAMETERS-2'!P169*(1-VLOOKUP(Q$4,'[1]INTERNAL PARAMETERS-1'!$B$5:$J$44,4, FALSE))</f>
        <v>55.329895974964472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429.27972091475141</v>
      </c>
      <c r="BH169" s="44">
        <f>$F169*'[1]INTERNAL PARAMETERS-2'!S169*(1-VLOOKUP(T$4,'[1]INTERNAL PARAMETERS-1'!$B$5:$J$44,4, FALSE))</f>
        <v>3.5253811058530933</v>
      </c>
      <c r="BI169" s="44">
        <f>$F169*'[1]INTERNAL PARAMETERS-2'!T169*(1-VLOOKUP(U$4,'[1]INTERNAL PARAMETERS-1'!$B$5:$J$44,4, FALSE))</f>
        <v>5.4840913614039231</v>
      </c>
      <c r="BJ169" s="44">
        <f>$F169*'[1]INTERNAL PARAMETERS-2'!U169*(1-VLOOKUP(V$4,'[1]INTERNAL PARAMETERS-1'!$B$5:$J$44,4, FALSE))</f>
        <v>79.910276600377045</v>
      </c>
      <c r="BK169" s="44">
        <f>$F169*'[1]INTERNAL PARAMETERS-2'!V169*(1-VLOOKUP(W$4,'[1]INTERNAL PARAMETERS-1'!$B$5:$J$44,4, FALSE))</f>
        <v>53.371488580110167</v>
      </c>
      <c r="BL169" s="44">
        <f>$F169*'[1]INTERNAL PARAMETERS-2'!W169*(1-VLOOKUP(X$4,'[1]INTERNAL PARAMETERS-1'!$B$5:$J$44,4, FALSE))</f>
        <v>35.744170058985809</v>
      </c>
      <c r="BM169" s="44">
        <f>$F169*'[1]INTERNAL PARAMETERS-2'!X169*(1-VLOOKUP(Y$4,'[1]INTERNAL PARAMETERS-1'!$B$5:$J$44,4, FALSE))</f>
        <v>3.9170901176145478</v>
      </c>
      <c r="BN169" s="44">
        <f>$F169*'[1]INTERNAL PARAMETERS-2'!Y169*(1-VLOOKUP(Z$4,'[1]INTERNAL PARAMETERS-1'!$B$5:$J$44,4, FALSE))</f>
        <v>182.63794041254357</v>
      </c>
      <c r="BO169" s="44">
        <f>$F169*'[1]INTERNAL PARAMETERS-2'!Z169*(1-VLOOKUP(AA$4,'[1]INTERNAL PARAMETERS-1'!$B$5:$J$44,4, FALSE))</f>
        <v>265.38801786662174</v>
      </c>
      <c r="BP169" s="44">
        <f>$F169*'[1]INTERNAL PARAMETERS-2'!AA169*(1-VLOOKUP(AB$4,'[1]INTERNAL PARAMETERS-1'!$B$5:$J$44,4, FALSE))</f>
        <v>39.171727159863259</v>
      </c>
      <c r="BQ169" s="44">
        <f>$F169*'[1]INTERNAL PARAMETERS-2'!AB169*(1-VLOOKUP(AC$4,'[1]INTERNAL PARAMETERS-1'!$B$5:$J$44,4, FALSE))</f>
        <v>310.9250508835969</v>
      </c>
      <c r="BR169" s="44">
        <f>$F169*'[1]INTERNAL PARAMETERS-2'!AC169*(1-VLOOKUP(AD$4,'[1]INTERNAL PARAMETERS-1'!$B$5:$J$44,4, FALSE))</f>
        <v>24.971965739616355</v>
      </c>
      <c r="BS169" s="44">
        <f>$F169*'[1]INTERNAL PARAMETERS-2'!AD169*(1-VLOOKUP(AE$4,'[1]INTERNAL PARAMETERS-1'!$B$5:$J$44,4, FALSE))</f>
        <v>5.3862398236376885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7.8344555631350214</v>
      </c>
      <c r="CA169" s="44">
        <f>$F169*'[1]INTERNAL PARAMETERS-2'!AL169*(1-VLOOKUP(AM$4,'[1]INTERNAL PARAMETERS-1'!$B$5:$J$44,4, FALSE))</f>
        <v>3.9170901176145478</v>
      </c>
      <c r="CB169" s="44">
        <f>$F169*'[1]INTERNAL PARAMETERS-2'!AM169*(1-VLOOKUP(AN$4,'[1]INTERNAL PARAMETERS-1'!$B$5:$J$44,4, FALSE))</f>
        <v>12.241078697486667</v>
      </c>
      <c r="CC169" s="44">
        <f>$F169*'[1]INTERNAL PARAMETERS-2'!AN169*(1-VLOOKUP(AO$4,'[1]INTERNAL PARAMETERS-1'!$B$5:$J$44,4, FALSE))</f>
        <v>33.785487336225572</v>
      </c>
      <c r="CD169" s="44">
        <f>$F169*'[1]INTERNAL PARAMETERS-2'!AO169*(1-VLOOKUP(AP$4,'[1]INTERNAL PARAMETERS-1'!$B$5:$J$44,4, FALSE))</f>
        <v>131.22513455519365</v>
      </c>
      <c r="CE169" s="44">
        <f>$F169*'[1]INTERNAL PARAMETERS-2'!AP169*(1-VLOOKUP(AQ$4,'[1]INTERNAL PARAMETERS-1'!$B$5:$J$44,4, FALSE))</f>
        <v>18.606659882504474</v>
      </c>
      <c r="CF169" s="44">
        <f>$F169*'[1]INTERNAL PARAMETERS-2'!AQ169*(1-VLOOKUP(AR$4,'[1]INTERNAL PARAMETERS-1'!$B$5:$J$44,4, FALSE))</f>
        <v>8.8135215966092151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2753.2790592637571</v>
      </c>
    </row>
    <row r="170" spans="3:87" x14ac:dyDescent="0.5">
      <c r="C170" s="27" t="s">
        <v>8</v>
      </c>
      <c r="D170" s="26" t="s">
        <v>63</v>
      </c>
      <c r="E170" s="26" t="s">
        <v>77</v>
      </c>
      <c r="F170" s="124">
        <f>OVERALL2021!AI170</f>
        <v>4274.7670304322628</v>
      </c>
      <c r="G170" s="45">
        <f>$F170*'[1]INTERNAL PARAMETERS-2'!F170*VLOOKUP(G$4,'[1]INTERNAL PARAMETERS-1'!$B$5:$J$44,4, FALSE)</f>
        <v>19.998215121768215</v>
      </c>
      <c r="H170" s="44">
        <f>$F170*'[1]INTERNAL PARAMETERS-2'!G170*VLOOKUP(H$4,'[1]INTERNAL PARAMETERS-1'!$B$5:$J$44,4, FALSE)</f>
        <v>21.619634256411171</v>
      </c>
      <c r="I170" s="44">
        <f>$F170*'[1]INTERNAL PARAMETERS-2'!H170*VLOOKUP(I$4,'[1]INTERNAL PARAMETERS-1'!$B$5:$J$44,4, FALSE)</f>
        <v>57.988839179285208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0.5403305526466381</v>
      </c>
      <c r="M170" s="44">
        <f>$F170*'[1]INTERNAL PARAMETERS-2'!L170*VLOOKUP(M$4,'[1]INTERNAL PARAMETERS-1'!$B$5:$J$44,4, FALSE)</f>
        <v>1.6214832561484138</v>
      </c>
      <c r="N170" s="44">
        <f>$F170*'[1]INTERNAL PARAMETERS-2'!M170*VLOOKUP(N$4,'[1]INTERNAL PARAMETERS-1'!$B$5:$J$44,4, FALSE)</f>
        <v>11.971933919263748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3.783596298635596</v>
      </c>
      <c r="S170" s="44">
        <f>$F170*'[1]INTERNAL PARAMETERS-2'!R170*VLOOKUP(S$4,'[1]INTERNAL PARAMETERS-1'!$B$5:$J$44,4, FALSE)</f>
        <v>26.625493318223107</v>
      </c>
      <c r="T170" s="44">
        <f>$F170*'[1]INTERNAL PARAMETERS-2'!S170*VLOOKUP(T$4,'[1]INTERNAL PARAMETERS-1'!$B$5:$J$44,4, FALSE)</f>
        <v>0.59453459859251911</v>
      </c>
      <c r="U170" s="44">
        <f>$F170*'[1]INTERNAL PARAMETERS-2'!T170*VLOOKUP(U$4,'[1]INTERNAL PARAMETERS-1'!$B$5:$J$44,4, FALSE)</f>
        <v>1.7295707405128937</v>
      </c>
      <c r="V170" s="44">
        <f>$F170*'[1]INTERNAL PARAMETERS-2'!U170*VLOOKUP(V$4,'[1]INTERNAL PARAMETERS-1'!$B$5:$J$44,4, FALSE)</f>
        <v>20.67392754626864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1.6214191346429574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1101.787944406419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30.808181866819858</v>
      </c>
      <c r="BB170" s="44">
        <f>$F170*'[1]INTERNAL PARAMETERS-2'!M170*(1-VLOOKUP(N$4,'[1]INTERNAL PARAMETERS-1'!$B$5:$J$44,4, FALSE))</f>
        <v>227.46674446601119</v>
      </c>
      <c r="BC170" s="44">
        <f>$F170*'[1]INTERNAL PARAMETERS-2'!N170*(1-VLOOKUP(O$4,'[1]INTERNAL PARAMETERS-1'!$B$5:$J$44,4, FALSE))</f>
        <v>92.424310488272909</v>
      </c>
      <c r="BD170" s="44">
        <f>$F170*'[1]INTERNAL PARAMETERS-2'!O170*(1-VLOOKUP(P$4,'[1]INTERNAL PARAMETERS-1'!$B$5:$J$44,4, FALSE))</f>
        <v>189.71330585717772</v>
      </c>
      <c r="BE170" s="44">
        <f>$F170*'[1]INTERNAL PARAMETERS-2'!P170*(1-VLOOKUP(Q$4,'[1]INTERNAL PARAMETERS-1'!$B$5:$J$44,4, FALSE))</f>
        <v>157.28364073420946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505.88437304623903</v>
      </c>
      <c r="BH170" s="44">
        <f>$F170*'[1]INTERNAL PARAMETERS-2'!S170*(1-VLOOKUP(T$4,'[1]INTERNAL PARAMETERS-1'!$B$5:$J$44,4, FALSE))</f>
        <v>5.3508113873326719</v>
      </c>
      <c r="BI170" s="44">
        <f>$F170*'[1]INTERNAL PARAMETERS-2'!T170*(1-VLOOKUP(U$4,'[1]INTERNAL PARAMETERS-1'!$B$5:$J$44,4, FALSE))</f>
        <v>6.9182829620515749</v>
      </c>
      <c r="BJ170" s="44">
        <f>$F170*'[1]INTERNAL PARAMETERS-2'!U170*(1-VLOOKUP(V$4,'[1]INTERNAL PARAMETERS-1'!$B$5:$J$44,4, FALSE))</f>
        <v>117.1522560955223</v>
      </c>
      <c r="BK170" s="44">
        <f>$F170*'[1]INTERNAL PARAMETERS-2'!V170*(1-VLOOKUP(W$4,'[1]INTERNAL PARAMETERS-1'!$B$5:$J$44,4, FALSE))</f>
        <v>122.15146789460191</v>
      </c>
      <c r="BL170" s="44">
        <f>$F170*'[1]INTERNAL PARAMETERS-2'!W170*(1-VLOOKUP(X$4,'[1]INTERNAL PARAMETERS-1'!$B$5:$J$44,4, FALSE))</f>
        <v>152.4193833302806</v>
      </c>
      <c r="BM170" s="44">
        <f>$F170*'[1]INTERNAL PARAMETERS-2'!X170*(1-VLOOKUP(Y$4,'[1]INTERNAL PARAMETERS-1'!$B$5:$J$44,4, FALSE))</f>
        <v>23.781811420403809</v>
      </c>
      <c r="BN170" s="44">
        <f>$F170*'[1]INTERNAL PARAMETERS-2'!Y170*(1-VLOOKUP(Z$4,'[1]INTERNAL PARAMETERS-1'!$B$5:$J$44,4, FALSE))</f>
        <v>173.49868703404513</v>
      </c>
      <c r="BO170" s="44">
        <f>$F170*'[1]INTERNAL PARAMETERS-2'!Z170*(1-VLOOKUP(AA$4,'[1]INTERNAL PARAMETERS-1'!$B$5:$J$44,4, FALSE))</f>
        <v>159.44581789820211</v>
      </c>
      <c r="BP170" s="44">
        <f>$F170*'[1]INTERNAL PARAMETERS-2'!AA170*(1-VLOOKUP(AB$4,'[1]INTERNAL PARAMETERS-1'!$B$5:$J$44,4, FALSE))</f>
        <v>65.399660798583184</v>
      </c>
      <c r="BQ170" s="44">
        <f>$F170*'[1]INTERNAL PARAMETERS-2'!AB170*(1-VLOOKUP(AC$4,'[1]INTERNAL PARAMETERS-1'!$B$5:$J$44,4, FALSE))</f>
        <v>522.65781078942496</v>
      </c>
      <c r="BR170" s="44">
        <f>$F170*'[1]INTERNAL PARAMETERS-2'!AC170*(1-VLOOKUP(AD$4,'[1]INTERNAL PARAMETERS-1'!$B$5:$J$44,4, FALSE))</f>
        <v>46.482534258811299</v>
      </c>
      <c r="BS170" s="44">
        <f>$F170*'[1]INTERNAL PARAMETERS-2'!AD170*(1-VLOOKUP(AE$4,'[1]INTERNAL PARAMETERS-1'!$B$5:$J$44,4, FALSE))</f>
        <v>10.269272837207424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25.943561107693402</v>
      </c>
      <c r="CA170" s="44">
        <f>$F170*'[1]INTERNAL PARAMETERS-2'!AL170*(1-VLOOKUP(AM$4,'[1]INTERNAL PARAMETERS-1'!$B$5:$J$44,4, FALSE))</f>
        <v>11.350361419203743</v>
      </c>
      <c r="CB170" s="44">
        <f>$F170*'[1]INTERNAL PARAMETERS-2'!AM170*(1-VLOOKUP(AN$4,'[1]INTERNAL PARAMETERS-1'!$B$5:$J$44,4, FALSE))</f>
        <v>32.429665122968274</v>
      </c>
      <c r="CC170" s="44">
        <f>$F170*'[1]INTERNAL PARAMETERS-2'!AN170*(1-VLOOKUP(AO$4,'[1]INTERNAL PARAMETERS-1'!$B$5:$J$44,4, FALSE))</f>
        <v>63.237911111293599</v>
      </c>
      <c r="CD170" s="44">
        <f>$F170*'[1]INTERNAL PARAMETERS-2'!AO170*(1-VLOOKUP(AP$4,'[1]INTERNAL PARAMETERS-1'!$B$5:$J$44,4, FALSE))</f>
        <v>215.11653641222452</v>
      </c>
      <c r="CE170" s="44">
        <f>$F170*'[1]INTERNAL PARAMETERS-2'!AP170*(1-VLOOKUP(AQ$4,'[1]INTERNAL PARAMETERS-1'!$B$5:$J$44,4, FALSE))</f>
        <v>22.700722838407486</v>
      </c>
      <c r="CF170" s="44">
        <f>$F170*'[1]INTERNAL PARAMETERS-2'!AQ170*(1-VLOOKUP(AR$4,'[1]INTERNAL PARAMETERS-1'!$B$5:$J$44,4, FALSE))</f>
        <v>22.700722838407486</v>
      </c>
      <c r="CG170" s="44">
        <f>$F170*'[1]INTERNAL PARAMETERS-2'!AR170*(1-VLOOKUP(AS$4,'[1]INTERNAL PARAMETERS-1'!$B$5:$J$44,4, FALSE))</f>
        <v>1.6214191346429574</v>
      </c>
      <c r="CH170" s="43">
        <f>$F170*'[1]INTERNAL PARAMETERS-2'!AS170*(1-VLOOKUP(AT$4,'[1]INTERNAL PARAMETERS-1'!$B$5:$J$44,4, FALSE))</f>
        <v>0</v>
      </c>
      <c r="CI170" s="42">
        <f t="shared" si="2"/>
        <v>4274.7661754788569</v>
      </c>
    </row>
    <row r="171" spans="3:87" x14ac:dyDescent="0.5">
      <c r="C171" s="27" t="s">
        <v>8</v>
      </c>
      <c r="D171" s="26" t="s">
        <v>63</v>
      </c>
      <c r="E171" s="26" t="s">
        <v>76</v>
      </c>
      <c r="F171" s="124">
        <f>OVERALL2021!AI171</f>
        <v>4712.3937473337392</v>
      </c>
      <c r="G171" s="45">
        <f>$F171*'[1]INTERNAL PARAMETERS-2'!F171*VLOOKUP(G$4,'[1]INTERNAL PARAMETERS-1'!$B$5:$J$44,4, FALSE)</f>
        <v>21.878230450746347</v>
      </c>
      <c r="H171" s="44">
        <f>$F171*'[1]INTERNAL PARAMETERS-2'!G171*VLOOKUP(H$4,'[1]INTERNAL PARAMETERS-1'!$B$5:$J$44,4, FALSE)</f>
        <v>39.8494152455783</v>
      </c>
      <c r="I171" s="44">
        <f>$F171*'[1]INTERNAL PARAMETERS-2'!H171*VLOOKUP(I$4,'[1]INTERNAL PARAMETERS-1'!$B$5:$J$44,4, FALSE)</f>
        <v>56.98433864600841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1.9534050181135183</v>
      </c>
      <c r="N171" s="44">
        <f>$F171*'[1]INTERNAL PARAMETERS-2'!M171*VLOOKUP(N$4,'[1]INTERNAL PARAMETERS-1'!$B$5:$J$44,4, FALSE)</f>
        <v>10.626518586143794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7.0323051891461388</v>
      </c>
      <c r="S171" s="44">
        <f>$F171*'[1]INTERNAL PARAMETERS-2'!R171*VLOOKUP(S$4,'[1]INTERNAL PARAMETERS-1'!$B$5:$J$44,4, FALSE)</f>
        <v>24.589859622805868</v>
      </c>
      <c r="T171" s="44">
        <f>$F171*'[1]INTERNAL PARAMETERS-2'!S171*VLOOKUP(T$4,'[1]INTERNAL PARAMETERS-1'!$B$5:$J$44,4, FALSE)</f>
        <v>1.4064610378292279</v>
      </c>
      <c r="U171" s="44">
        <f>$F171*'[1]INTERNAL PARAMETERS-2'!T171*VLOOKUP(U$4,'[1]INTERNAL PARAMETERS-1'!$B$5:$J$44,4, FALSE)</f>
        <v>2.6566590989968693</v>
      </c>
      <c r="V171" s="44">
        <f>$F171*'[1]INTERNAL PARAMETERS-2'!U171*VLOOKUP(V$4,'[1]INTERNAL PARAMETERS-1'!$B$5:$J$44,4, FALSE)</f>
        <v>16.642996617145933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2.3439446499238015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0.78131488330793386</v>
      </c>
      <c r="AJ171" s="44">
        <f>$F171*'[1]INTERNAL PARAMETERS-2'!AI171*VLOOKUP(AJ$4,'[1]INTERNAL PARAMETERS-1'!$B$5:$J$44,4, FALSE)</f>
        <v>3.9065744165396699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1082.7024342741597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37.114695344156843</v>
      </c>
      <c r="BB171" s="44">
        <f>$F171*'[1]INTERNAL PARAMETERS-2'!M171*(1-VLOOKUP(N$4,'[1]INTERNAL PARAMETERS-1'!$B$5:$J$44,4, FALSE))</f>
        <v>201.90385313673207</v>
      </c>
      <c r="BC171" s="44">
        <f>$F171*'[1]INTERNAL PARAMETERS-2'!N171*(1-VLOOKUP(O$4,'[1]INTERNAL PARAMETERS-1'!$B$5:$J$44,4, FALSE))</f>
        <v>156.27240144908146</v>
      </c>
      <c r="BD171" s="44">
        <f>$F171*'[1]INTERNAL PARAMETERS-2'!O171*(1-VLOOKUP(P$4,'[1]INTERNAL PARAMETERS-1'!$B$5:$J$44,4, FALSE))</f>
        <v>173.46227136060546</v>
      </c>
      <c r="BE171" s="44">
        <f>$F171*'[1]INTERNAL PARAMETERS-2'!P171*(1-VLOOKUP(Q$4,'[1]INTERNAL PARAMETERS-1'!$B$5:$J$44,4, FALSE))</f>
        <v>228.93892675109191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467.20733283331145</v>
      </c>
      <c r="BH171" s="44">
        <f>$F171*'[1]INTERNAL PARAMETERS-2'!S171*(1-VLOOKUP(T$4,'[1]INTERNAL PARAMETERS-1'!$B$5:$J$44,4, FALSE))</f>
        <v>12.65814934046305</v>
      </c>
      <c r="BI171" s="44">
        <f>$F171*'[1]INTERNAL PARAMETERS-2'!T171*(1-VLOOKUP(U$4,'[1]INTERNAL PARAMETERS-1'!$B$5:$J$44,4, FALSE))</f>
        <v>10.626636395987477</v>
      </c>
      <c r="BJ171" s="44">
        <f>$F171*'[1]INTERNAL PARAMETERS-2'!U171*(1-VLOOKUP(V$4,'[1]INTERNAL PARAMETERS-1'!$B$5:$J$44,4, FALSE))</f>
        <v>94.310314163826945</v>
      </c>
      <c r="BK171" s="44">
        <f>$F171*'[1]INTERNAL PARAMETERS-2'!V171*(1-VLOOKUP(W$4,'[1]INTERNAL PARAMETERS-1'!$B$5:$J$44,4, FALSE))</f>
        <v>124.23660627595723</v>
      </c>
      <c r="BL171" s="44">
        <f>$F171*'[1]INTERNAL PARAMETERS-2'!W171*(1-VLOOKUP(X$4,'[1]INTERNAL PARAMETERS-1'!$B$5:$J$44,4, FALSE))</f>
        <v>239.09696271284454</v>
      </c>
      <c r="BM171" s="44">
        <f>$F171*'[1]INTERNAL PARAMETERS-2'!X171*(1-VLOOKUP(Y$4,'[1]INTERNAL PARAMETERS-1'!$B$5:$J$44,4, FALSE))</f>
        <v>60.946330813016715</v>
      </c>
      <c r="BN171" s="44">
        <f>$F171*'[1]INTERNAL PARAMETERS-2'!Y171*(1-VLOOKUP(Z$4,'[1]INTERNAL PARAMETERS-1'!$B$5:$J$44,4, FALSE))</f>
        <v>207.84248242302823</v>
      </c>
      <c r="BO171" s="44">
        <f>$F171*'[1]INTERNAL PARAMETERS-2'!Z171*(1-VLOOKUP(AA$4,'[1]INTERNAL PARAMETERS-1'!$B$5:$J$44,4, FALSE))</f>
        <v>193.77787204473597</v>
      </c>
      <c r="BP171" s="44">
        <f>$F171*'[1]INTERNAL PARAMETERS-2'!AA171*(1-VLOOKUP(AB$4,'[1]INTERNAL PARAMETERS-1'!$B$5:$J$44,4, FALSE))</f>
        <v>67.978636002162858</v>
      </c>
      <c r="BQ171" s="44">
        <f>$F171*'[1]INTERNAL PARAMETERS-2'!AB171*(1-VLOOKUP(AC$4,'[1]INTERNAL PARAMETERS-1'!$B$5:$J$44,4, FALSE))</f>
        <v>630.55928121885609</v>
      </c>
      <c r="BR171" s="44">
        <f>$F171*'[1]INTERNAL PARAMETERS-2'!AC171*(1-VLOOKUP(AD$4,'[1]INTERNAL PARAMETERS-1'!$B$5:$J$44,4, FALSE))</f>
        <v>63.290275462940514</v>
      </c>
      <c r="BS171" s="44">
        <f>$F171*'[1]INTERNAL PARAMETERS-2'!AD171*(1-VLOOKUP(AE$4,'[1]INTERNAL PARAMETERS-1'!$B$5:$J$44,4, FALSE))</f>
        <v>21.096915567438415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21.878230450746347</v>
      </c>
      <c r="CA171" s="44">
        <f>$F171*'[1]INTERNAL PARAMETERS-2'!AL171*(1-VLOOKUP(AM$4,'[1]INTERNAL PARAMETERS-1'!$B$5:$J$44,4, FALSE))</f>
        <v>22.659545334054286</v>
      </c>
      <c r="CB171" s="44">
        <f>$F171*'[1]INTERNAL PARAMETERS-2'!AM171*(1-VLOOKUP(AN$4,'[1]INTERNAL PARAMETERS-1'!$B$5:$J$44,4, FALSE))</f>
        <v>26.566119750593955</v>
      </c>
      <c r="CC171" s="44">
        <f>$F171*'[1]INTERNAL PARAMETERS-2'!AN171*(1-VLOOKUP(AO$4,'[1]INTERNAL PARAMETERS-1'!$B$5:$J$44,4, FALSE))</f>
        <v>85.168505913686872</v>
      </c>
      <c r="CD171" s="44">
        <f>$F171*'[1]INTERNAL PARAMETERS-2'!AO171*(1-VLOOKUP(AP$4,'[1]INTERNAL PARAMETERS-1'!$B$5:$J$44,4, FALSE))</f>
        <v>247.69189766860652</v>
      </c>
      <c r="CE171" s="44">
        <f>$F171*'[1]INTERNAL PARAMETERS-2'!AP171*(1-VLOOKUP(AQ$4,'[1]INTERNAL PARAMETERS-1'!$B$5:$J$44,4, FALSE))</f>
        <v>34.379739823048027</v>
      </c>
      <c r="CF171" s="44">
        <f>$F171*'[1]INTERNAL PARAMETERS-2'!AQ171*(1-VLOOKUP(AR$4,'[1]INTERNAL PARAMETERS-1'!$B$5:$J$44,4, FALSE))</f>
        <v>8.5949349557620067</v>
      </c>
      <c r="CG171" s="44">
        <f>$F171*'[1]INTERNAL PARAMETERS-2'!AR171*(1-VLOOKUP(AS$4,'[1]INTERNAL PARAMETERS-1'!$B$5:$J$44,4, FALSE))</f>
        <v>0.78131488330793386</v>
      </c>
      <c r="CH171" s="43">
        <f>$F171*'[1]INTERNAL PARAMETERS-2'!AS171*(1-VLOOKUP(AT$4,'[1]INTERNAL PARAMETERS-1'!$B$5:$J$44,4, FALSE))</f>
        <v>0</v>
      </c>
      <c r="CI171" s="42">
        <f t="shared" si="2"/>
        <v>4712.3946898124905</v>
      </c>
    </row>
    <row r="172" spans="3:87" x14ac:dyDescent="0.5">
      <c r="C172" s="27" t="s">
        <v>8</v>
      </c>
      <c r="D172" s="26" t="s">
        <v>63</v>
      </c>
      <c r="E172" s="26" t="s">
        <v>75</v>
      </c>
      <c r="F172" s="124">
        <f>OVERALL2021!AI172</f>
        <v>4082.6557991750296</v>
      </c>
      <c r="G172" s="45">
        <f>$F172*'[1]INTERNAL PARAMETERS-2'!F172*VLOOKUP(G$4,'[1]INTERNAL PARAMETERS-1'!$B$5:$J$44,4, FALSE)</f>
        <v>28.852536798349853</v>
      </c>
      <c r="H172" s="44">
        <f>$F172*'[1]INTERNAL PARAMETERS-2'!G172*VLOOKUP(H$4,'[1]INTERNAL PARAMETERS-1'!$B$5:$J$44,4, FALSE)</f>
        <v>23.761056751198669</v>
      </c>
      <c r="I172" s="44">
        <f>$F172*'[1]INTERNAL PARAMETERS-2'!H172*VLOOKUP(I$4,'[1]INTERNAL PARAMETERS-1'!$B$5:$J$44,4, FALSE)</f>
        <v>49.312337657056602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1.6971600157170599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2.0790924657298837</v>
      </c>
      <c r="N172" s="44">
        <f>$F172*'[1]INTERNAL PARAMETERS-2'!M172*VLOOKUP(N$4,'[1]INTERNAL PARAMETERS-1'!$B$5:$J$44,4, FALSE)</f>
        <v>8.2315118621336829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5.9402641877996674</v>
      </c>
      <c r="S172" s="44">
        <f>$F172*'[1]INTERNAL PARAMETERS-2'!R172*VLOOKUP(S$4,'[1]INTERNAL PARAMETERS-1'!$B$5:$J$44,4, FALSE)</f>
        <v>19.891699304251546</v>
      </c>
      <c r="T172" s="44">
        <f>$F172*'[1]INTERNAL PARAMETERS-2'!S172*VLOOKUP(T$4,'[1]INTERNAL PARAMETERS-1'!$B$5:$J$44,4, FALSE)</f>
        <v>0.9334584219233788</v>
      </c>
      <c r="U172" s="44">
        <f>$F172*'[1]INTERNAL PARAMETERS-2'!T172*VLOOKUP(U$4,'[1]INTERNAL PARAMETERS-1'!$B$5:$J$44,4, FALSE)</f>
        <v>1.8669168438467576</v>
      </c>
      <c r="V172" s="44">
        <f>$F172*'[1]INTERNAL PARAMETERS-2'!U172*VLOOKUP(V$4,'[1]INTERNAL PARAMETERS-1'!$B$5:$J$44,4, FALSE)</f>
        <v>12.219980792021744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1.6971600157170599</v>
      </c>
      <c r="AG172" s="44">
        <f>$F172*'[1]INTERNAL PARAMETERS-2'!AF172*VLOOKUP(AG$4,'[1]INTERNAL PARAMETERS-1'!$B$5:$J$44,4, FALSE)</f>
        <v>0.84878414064848873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1.6971600157170599</v>
      </c>
      <c r="AJ172" s="44">
        <f>$F172*'[1]INTERNAL PARAMETERS-2'!AI172*VLOOKUP(AJ$4,'[1]INTERNAL PARAMETERS-1'!$B$5:$J$44,4, FALSE)</f>
        <v>3.3943200314341198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936.93441548407532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39.50275684886779</v>
      </c>
      <c r="BB172" s="44">
        <f>$F172*'[1]INTERNAL PARAMETERS-2'!M172*(1-VLOOKUP(N$4,'[1]INTERNAL PARAMETERS-1'!$B$5:$J$44,4, FALSE))</f>
        <v>156.39872538053996</v>
      </c>
      <c r="BC172" s="44">
        <f>$F172*'[1]INTERNAL PARAMETERS-2'!N172*(1-VLOOKUP(O$4,'[1]INTERNAL PARAMETERS-1'!$B$5:$J$44,4, FALSE))</f>
        <v>178.20792563399004</v>
      </c>
      <c r="BD172" s="44">
        <f>$F172*'[1]INTERNAL PARAMETERS-2'!O172*(1-VLOOKUP(P$4,'[1]INTERNAL PARAMETERS-1'!$B$5:$J$44,4, FALSE))</f>
        <v>153.59808474214287</v>
      </c>
      <c r="BE172" s="44">
        <f>$F172*'[1]INTERNAL PARAMETERS-2'!P172*(1-VLOOKUP(Q$4,'[1]INTERNAL PARAMETERS-1'!$B$5:$J$44,4, FALSE))</f>
        <v>164.63023724267364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377.94228678077928</v>
      </c>
      <c r="BH172" s="44">
        <f>$F172*'[1]INTERNAL PARAMETERS-2'!S172*(1-VLOOKUP(T$4,'[1]INTERNAL PARAMETERS-1'!$B$5:$J$44,4, FALSE))</f>
        <v>8.4011257973104101</v>
      </c>
      <c r="BI172" s="44">
        <f>$F172*'[1]INTERNAL PARAMETERS-2'!T172*(1-VLOOKUP(U$4,'[1]INTERNAL PARAMETERS-1'!$B$5:$J$44,4, FALSE))</f>
        <v>7.4676673753870304</v>
      </c>
      <c r="BJ172" s="44">
        <f>$F172*'[1]INTERNAL PARAMETERS-2'!U172*(1-VLOOKUP(V$4,'[1]INTERNAL PARAMETERS-1'!$B$5:$J$44,4, FALSE))</f>
        <v>69.246557821456548</v>
      </c>
      <c r="BK172" s="44">
        <f>$F172*'[1]INTERNAL PARAMETERS-2'!V172*(1-VLOOKUP(W$4,'[1]INTERNAL PARAMETERS-1'!$B$5:$J$44,4, FALSE))</f>
        <v>108.62191539611108</v>
      </c>
      <c r="BL172" s="44">
        <f>$F172*'[1]INTERNAL PARAMETERS-2'!W172*(1-VLOOKUP(X$4,'[1]INTERNAL PARAMETERS-1'!$B$5:$J$44,4, FALSE))</f>
        <v>186.69372571257534</v>
      </c>
      <c r="BM172" s="44">
        <f>$F172*'[1]INTERNAL PARAMETERS-2'!X172*(1-VLOOKUP(Y$4,'[1]INTERNAL PARAMETERS-1'!$B$5:$J$44,4, FALSE))</f>
        <v>44.127793470963226</v>
      </c>
      <c r="BN172" s="44">
        <f>$F172*'[1]INTERNAL PARAMETERS-2'!Y172*(1-VLOOKUP(Z$4,'[1]INTERNAL PARAMETERS-1'!$B$5:$J$44,4, FALSE))</f>
        <v>188.39129399387232</v>
      </c>
      <c r="BO172" s="44">
        <f>$F172*'[1]INTERNAL PARAMETERS-2'!Z172*(1-VLOOKUP(AA$4,'[1]INTERNAL PARAMETERS-1'!$B$5:$J$44,4, FALSE))</f>
        <v>213.00072662013957</v>
      </c>
      <c r="BP172" s="44">
        <f>$F172*'[1]INTERNAL PARAMETERS-2'!AA172*(1-VLOOKUP(AB$4,'[1]INTERNAL PARAMETERS-1'!$B$5:$J$44,4, FALSE))</f>
        <v>76.374650300747206</v>
      </c>
      <c r="BQ172" s="44">
        <f>$F172*'[1]INTERNAL PARAMETERS-2'!AB172*(1-VLOOKUP(AC$4,'[1]INTERNAL PARAMETERS-1'!$B$5:$J$44,4, FALSE))</f>
        <v>585.53980217022172</v>
      </c>
      <c r="BR172" s="44">
        <f>$F172*'[1]INTERNAL PARAMETERS-2'!AC172*(1-VLOOKUP(AD$4,'[1]INTERNAL PARAMETERS-1'!$B$5:$J$44,4, FALSE))</f>
        <v>44.127793470963226</v>
      </c>
      <c r="BS172" s="44">
        <f>$F172*'[1]INTERNAL PARAMETERS-2'!AD172*(1-VLOOKUP(AE$4,'[1]INTERNAL PARAMETERS-1'!$B$5:$J$44,4, FALSE))</f>
        <v>10.183368359882277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15.274848407033456</v>
      </c>
      <c r="CA172" s="44">
        <f>$F172*'[1]INTERNAL PARAMETERS-2'!AL172*(1-VLOOKUP(AM$4,'[1]INTERNAL PARAMETERS-1'!$B$5:$J$44,4, FALSE))</f>
        <v>25.458216766915733</v>
      </c>
      <c r="CB172" s="44">
        <f>$F172*'[1]INTERNAL PARAMETERS-2'!AM172*(1-VLOOKUP(AN$4,'[1]INTERNAL PARAMETERS-1'!$B$5:$J$44,4, FALSE))</f>
        <v>27.155376782632793</v>
      </c>
      <c r="CC172" s="44">
        <f>$F172*'[1]INTERNAL PARAMETERS-2'!AN172*(1-VLOOKUP(AO$4,'[1]INTERNAL PARAMETERS-1'!$B$5:$J$44,4, FALSE))</f>
        <v>84.860858644912412</v>
      </c>
      <c r="CD172" s="44">
        <f>$F172*'[1]INTERNAL PARAMETERS-2'!AO172*(1-VLOOKUP(AP$4,'[1]INTERNAL PARAMETERS-1'!$B$5:$J$44,4, FALSE))</f>
        <v>190.08845400958936</v>
      </c>
      <c r="CE172" s="44">
        <f>$F172*'[1]INTERNAL PARAMETERS-2'!AP172*(1-VLOOKUP(AQ$4,'[1]INTERNAL PARAMETERS-1'!$B$5:$J$44,4, FALSE))</f>
        <v>26.30700090756422</v>
      </c>
      <c r="CF172" s="44">
        <f>$F172*'[1]INTERNAL PARAMETERS-2'!AQ172*(1-VLOOKUP(AR$4,'[1]INTERNAL PARAMETERS-1'!$B$5:$J$44,4, FALSE))</f>
        <v>1.6971600157170599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4082.6562074406097</v>
      </c>
    </row>
    <row r="173" spans="3:87" x14ac:dyDescent="0.5">
      <c r="C173" s="27" t="s">
        <v>8</v>
      </c>
      <c r="D173" s="26" t="s">
        <v>63</v>
      </c>
      <c r="E173" s="26" t="s">
        <v>74</v>
      </c>
      <c r="F173" s="124">
        <f>OVERALL2021!AI173</f>
        <v>3671.6612194334189</v>
      </c>
      <c r="G173" s="45">
        <f>$F173*'[1]INTERNAL PARAMETERS-2'!F173*VLOOKUP(G$4,'[1]INTERNAL PARAMETERS-1'!$B$5:$J$44,4, FALSE)</f>
        <v>37.087449977496966</v>
      </c>
      <c r="H173" s="44">
        <f>$F173*'[1]INTERNAL PARAMETERS-2'!G173*VLOOKUP(H$4,'[1]INTERNAL PARAMETERS-1'!$B$5:$J$44,4, FALSE)</f>
        <v>29.14013926803333</v>
      </c>
      <c r="I173" s="44">
        <f>$F173*'[1]INTERNAL PARAMETERS-2'!H173*VLOOKUP(I$4,'[1]INTERNAL PARAMETERS-1'!$B$5:$J$44,4, FALSE)</f>
        <v>42.587341467922869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2.6049518436575254</v>
      </c>
      <c r="N173" s="44">
        <f>$F173*'[1]INTERNAL PARAMETERS-2'!M173*VLOOKUP(N$4,'[1]INTERNAL PARAMETERS-1'!$B$5:$J$44,4, FALSE)</f>
        <v>6.8435175553714629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4.415172616368686</v>
      </c>
      <c r="S173" s="44">
        <f>$F173*'[1]INTERNAL PARAMETERS-2'!R173*VLOOKUP(S$4,'[1]INTERNAL PARAMETERS-1'!$B$5:$J$44,4, FALSE)</f>
        <v>14.235985179660418</v>
      </c>
      <c r="T173" s="44">
        <f>$F173*'[1]INTERNAL PARAMETERS-2'!S173*VLOOKUP(T$4,'[1]INTERNAL PARAMETERS-1'!$B$5:$J$44,4, FALSE)</f>
        <v>0.97133797560111101</v>
      </c>
      <c r="U173" s="44">
        <f>$F173*'[1]INTERNAL PARAMETERS-2'!T173*VLOOKUP(U$4,'[1]INTERNAL PARAMETERS-1'!$B$5:$J$44,4, FALSE)</f>
        <v>2.4724966651664646</v>
      </c>
      <c r="V173" s="44">
        <f>$F173*'[1]INTERNAL PARAMETERS-2'!U173*VLOOKUP(V$4,'[1]INTERNAL PARAMETERS-1'!$B$5:$J$44,4, FALSE)</f>
        <v>11.788510885704392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0.88303452327373722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3.5321380930949489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809.15948789053448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49.494085029492979</v>
      </c>
      <c r="BB173" s="44">
        <f>$F173*'[1]INTERNAL PARAMETERS-2'!M173*(1-VLOOKUP(N$4,'[1]INTERNAL PARAMETERS-1'!$B$5:$J$44,4, FALSE))</f>
        <v>130.02683355205778</v>
      </c>
      <c r="BC173" s="44">
        <f>$F173*'[1]INTERNAL PARAMETERS-2'!N173*(1-VLOOKUP(O$4,'[1]INTERNAL PARAMETERS-1'!$B$5:$J$44,4, FALSE))</f>
        <v>155.41407609617775</v>
      </c>
      <c r="BD173" s="44">
        <f>$F173*'[1]INTERNAL PARAMETERS-2'!O173*(1-VLOOKUP(P$4,'[1]INTERNAL PARAMETERS-1'!$B$5:$J$44,4, FALSE))</f>
        <v>141.28552372379795</v>
      </c>
      <c r="BE173" s="44">
        <f>$F173*'[1]INTERNAL PARAMETERS-2'!P173*(1-VLOOKUP(Q$4,'[1]INTERNAL PARAMETERS-1'!$B$5:$J$44,4, FALSE))</f>
        <v>144.81766181689289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270.48371841354793</v>
      </c>
      <c r="BH173" s="44">
        <f>$F173*'[1]INTERNAL PARAMETERS-2'!S173*(1-VLOOKUP(T$4,'[1]INTERNAL PARAMETERS-1'!$B$5:$J$44,4, FALSE))</f>
        <v>8.7420417804099984</v>
      </c>
      <c r="BI173" s="44">
        <f>$F173*'[1]INTERNAL PARAMETERS-2'!T173*(1-VLOOKUP(U$4,'[1]INTERNAL PARAMETERS-1'!$B$5:$J$44,4, FALSE))</f>
        <v>9.8899866606658584</v>
      </c>
      <c r="BJ173" s="44">
        <f>$F173*'[1]INTERNAL PARAMETERS-2'!U173*(1-VLOOKUP(V$4,'[1]INTERNAL PARAMETERS-1'!$B$5:$J$44,4, FALSE))</f>
        <v>66.801561685658214</v>
      </c>
      <c r="BK173" s="44">
        <f>$F173*'[1]INTERNAL PARAMETERS-2'!V173*(1-VLOOKUP(W$4,'[1]INTERNAL PARAMETERS-1'!$B$5:$J$44,4, FALSE))</f>
        <v>98.899866606658577</v>
      </c>
      <c r="BL173" s="44">
        <f>$F173*'[1]INTERNAL PARAMETERS-2'!W173*(1-VLOOKUP(X$4,'[1]INTERNAL PARAMETERS-1'!$B$5:$J$44,4, FALSE))</f>
        <v>180.13940991396433</v>
      </c>
      <c r="BM173" s="44">
        <f>$F173*'[1]INTERNAL PARAMETERS-2'!X173*(1-VLOOKUP(Y$4,'[1]INTERNAL PARAMETERS-1'!$B$5:$J$44,4, FALSE))</f>
        <v>62.695451152435346</v>
      </c>
      <c r="BN173" s="44">
        <f>$F173*'[1]INTERNAL PARAMETERS-2'!Y173*(1-VLOOKUP(Z$4,'[1]INTERNAL PARAMETERS-1'!$B$5:$J$44,4, FALSE))</f>
        <v>172.19173203837877</v>
      </c>
      <c r="BO173" s="44">
        <f>$F173*'[1]INTERNAL PARAMETERS-2'!Z173*(1-VLOOKUP(AA$4,'[1]INTERNAL PARAMETERS-1'!$B$5:$J$44,4, FALSE))</f>
        <v>178.37297370129491</v>
      </c>
      <c r="BP173" s="44">
        <f>$F173*'[1]INTERNAL PARAMETERS-2'!AA173*(1-VLOOKUP(AB$4,'[1]INTERNAL PARAMETERS-1'!$B$5:$J$44,4, FALSE))</f>
        <v>60.046347582614132</v>
      </c>
      <c r="BQ173" s="44">
        <f>$F173*'[1]INTERNAL PARAMETERS-2'!AB173*(1-VLOOKUP(AC$4,'[1]INTERNAL PARAMETERS-1'!$B$5:$J$44,4, FALSE))</f>
        <v>574.85620898344689</v>
      </c>
      <c r="BR173" s="44">
        <f>$F173*'[1]INTERNAL PARAMETERS-2'!AC173*(1-VLOOKUP(AD$4,'[1]INTERNAL PARAMETERS-1'!$B$5:$J$44,4, FALSE))</f>
        <v>42.385657117139388</v>
      </c>
      <c r="BS173" s="44">
        <f>$F173*'[1]INTERNAL PARAMETERS-2'!AD173*(1-VLOOKUP(AE$4,'[1]INTERNAL PARAMETERS-1'!$B$5:$J$44,4, FALSE))</f>
        <v>15.011586895653533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18.543724988748483</v>
      </c>
      <c r="CA173" s="44">
        <f>$F173*'[1]INTERNAL PARAMETERS-2'!AL173*(1-VLOOKUP(AM$4,'[1]INTERNAL PARAMETERS-1'!$B$5:$J$44,4, FALSE))</f>
        <v>18.543724988748483</v>
      </c>
      <c r="CB173" s="44">
        <f>$F173*'[1]INTERNAL PARAMETERS-2'!AM173*(1-VLOOKUP(AN$4,'[1]INTERNAL PARAMETERS-1'!$B$5:$J$44,4, FALSE))</f>
        <v>26.491035698212116</v>
      </c>
      <c r="CC173" s="44">
        <f>$F173*'[1]INTERNAL PARAMETERS-2'!AN173*(1-VLOOKUP(AO$4,'[1]INTERNAL PARAMETERS-1'!$B$5:$J$44,4, FALSE))</f>
        <v>95.36772851356362</v>
      </c>
      <c r="CD173" s="44">
        <f>$F173*'[1]INTERNAL PARAMETERS-2'!AO173*(1-VLOOKUP(AP$4,'[1]INTERNAL PARAMETERS-1'!$B$5:$J$44,4, FALSE))</f>
        <v>159.82924871254644</v>
      </c>
      <c r="CE173" s="44">
        <f>$F173*'[1]INTERNAL PARAMETERS-2'!AP173*(1-VLOOKUP(AQ$4,'[1]INTERNAL PARAMETERS-1'!$B$5:$J$44,4, FALSE))</f>
        <v>21.192828558569694</v>
      </c>
      <c r="CF173" s="44">
        <f>$F173*'[1]INTERNAL PARAMETERS-2'!AQ173*(1-VLOOKUP(AR$4,'[1]INTERNAL PARAMETERS-1'!$B$5:$J$44,4, FALSE))</f>
        <v>3.5321380930949489</v>
      </c>
      <c r="CG173" s="44">
        <f>$F173*'[1]INTERNAL PARAMETERS-2'!AR173*(1-VLOOKUP(AS$4,'[1]INTERNAL PARAMETERS-1'!$B$5:$J$44,4, FALSE))</f>
        <v>0.88303452327373722</v>
      </c>
      <c r="CH173" s="43">
        <f>$F173*'[1]INTERNAL PARAMETERS-2'!AS173*(1-VLOOKUP(AT$4,'[1]INTERNAL PARAMETERS-1'!$B$5:$J$44,4, FALSE))</f>
        <v>0</v>
      </c>
      <c r="CI173" s="42">
        <f t="shared" si="2"/>
        <v>3671.6597507689321</v>
      </c>
    </row>
    <row r="174" spans="3:87" x14ac:dyDescent="0.5">
      <c r="C174" s="27" t="s">
        <v>8</v>
      </c>
      <c r="D174" s="26" t="s">
        <v>63</v>
      </c>
      <c r="E174" s="26" t="s">
        <v>73</v>
      </c>
      <c r="F174" s="124">
        <f>OVERALL2021!AI174</f>
        <v>3761.8801062536691</v>
      </c>
      <c r="G174" s="45">
        <f>$F174*'[1]INTERNAL PARAMETERS-2'!F174*VLOOKUP(G$4,'[1]INTERNAL PARAMETERS-1'!$B$5:$J$44,4, FALSE)</f>
        <v>34.612306481618759</v>
      </c>
      <c r="H174" s="44">
        <f>$F174*'[1]INTERNAL PARAMETERS-2'!G174*VLOOKUP(H$4,'[1]INTERNAL PARAMETERS-1'!$B$5:$J$44,4, FALSE)</f>
        <v>20.767459126573382</v>
      </c>
      <c r="I174" s="44">
        <f>$F174*'[1]INTERNAL PARAMETERS-2'!H174*VLOOKUP(I$4,'[1]INTERNAL PARAMETERS-1'!$B$5:$J$44,4, FALSE)</f>
        <v>39.087025249206441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2.3734265872370339</v>
      </c>
      <c r="N174" s="44">
        <f>$F174*'[1]INTERNAL PARAMETERS-2'!M174*VLOOKUP(N$4,'[1]INTERNAL PARAMETERS-1'!$B$5:$J$44,4, FALSE)</f>
        <v>5.5379953702197451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2.9666186517916433</v>
      </c>
      <c r="S174" s="44">
        <f>$F174*'[1]INTERNAL PARAMETERS-2'!R174*VLOOKUP(S$4,'[1]INTERNAL PARAMETERS-1'!$B$5:$J$44,4, FALSE)</f>
        <v>16.787371164756465</v>
      </c>
      <c r="T174" s="44">
        <f>$F174*'[1]INTERNAL PARAMETERS-2'!S174*VLOOKUP(T$4,'[1]INTERNAL PARAMETERS-1'!$B$5:$J$44,4, FALSE)</f>
        <v>1.483384563497947</v>
      </c>
      <c r="U174" s="44">
        <f>$F174*'[1]INTERNAL PARAMETERS-2'!T174*VLOOKUP(U$4,'[1]INTERNAL PARAMETERS-1'!$B$5:$J$44,4, FALSE)</f>
        <v>2.3734453966375653</v>
      </c>
      <c r="V174" s="44">
        <f>$F174*'[1]INTERNAL PARAMETERS-2'!U174*VLOOKUP(V$4,'[1]INTERNAL PARAMETERS-1'!$B$5:$J$44,4, FALSE)</f>
        <v>11.422140138416422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0.98899827993408962</v>
      </c>
      <c r="AH174" s="44">
        <f>$F174*'[1]INTERNAL PARAMETERS-2'!AG174*VLOOKUP(AH$4,'[1]INTERNAL PARAMETERS-1'!$B$5:$J$44,4, FALSE)</f>
        <v>0.98899827993408962</v>
      </c>
      <c r="AI174" s="44">
        <f>$F174*'[1]INTERNAL PARAMETERS-2'!AH174*VLOOKUP(AI$4,'[1]INTERNAL PARAMETERS-1'!$B$5:$J$44,4, FALSE)</f>
        <v>3.9556169317257326</v>
      </c>
      <c r="AJ174" s="44">
        <f>$F174*'[1]INTERNAL PARAMETERS-2'!AI174*VLOOKUP(AJ$4,'[1]INTERNAL PARAMETERS-1'!$B$5:$J$44,4, FALSE)</f>
        <v>1.9779965598681792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742.65347973492226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45.095105157503639</v>
      </c>
      <c r="BB174" s="44">
        <f>$F174*'[1]INTERNAL PARAMETERS-2'!M174*(1-VLOOKUP(N$4,'[1]INTERNAL PARAMETERS-1'!$B$5:$J$44,4, FALSE))</f>
        <v>105.22191203417515</v>
      </c>
      <c r="BC174" s="44">
        <f>$F174*'[1]INTERNAL PARAMETERS-2'!N174*(1-VLOOKUP(O$4,'[1]INTERNAL PARAMETERS-1'!$B$5:$J$44,4, FALSE))</f>
        <v>199.76335740228234</v>
      </c>
      <c r="BD174" s="44">
        <f>$F174*'[1]INTERNAL PARAMETERS-2'!O174*(1-VLOOKUP(P$4,'[1]INTERNAL PARAMETERS-1'!$B$5:$J$44,4, FALSE))</f>
        <v>132.51636481090239</v>
      </c>
      <c r="BE174" s="44">
        <f>$F174*'[1]INTERNAL PARAMETERS-2'!P174*(1-VLOOKUP(Q$4,'[1]INTERNAL PARAMETERS-1'!$B$5:$J$44,4, FALSE))</f>
        <v>131.52736653096829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318.96005213037279</v>
      </c>
      <c r="BH174" s="44">
        <f>$F174*'[1]INTERNAL PARAMETERS-2'!S174*(1-VLOOKUP(T$4,'[1]INTERNAL PARAMETERS-1'!$B$5:$J$44,4, FALSE))</f>
        <v>13.350461071481522</v>
      </c>
      <c r="BI174" s="44">
        <f>$F174*'[1]INTERNAL PARAMETERS-2'!T174*(1-VLOOKUP(U$4,'[1]INTERNAL PARAMETERS-1'!$B$5:$J$44,4, FALSE))</f>
        <v>9.4937815865502611</v>
      </c>
      <c r="BJ174" s="44">
        <f>$F174*'[1]INTERNAL PARAMETERS-2'!U174*(1-VLOOKUP(V$4,'[1]INTERNAL PARAMETERS-1'!$B$5:$J$44,4, FALSE))</f>
        <v>64.725460784359726</v>
      </c>
      <c r="BK174" s="44">
        <f>$F174*'[1]INTERNAL PARAMETERS-2'!V174*(1-VLOOKUP(W$4,'[1]INTERNAL PARAMETERS-1'!$B$5:$J$44,4, FALSE))</f>
        <v>89.003449997887444</v>
      </c>
      <c r="BL174" s="44">
        <f>$F174*'[1]INTERNAL PARAMETERS-2'!W174*(1-VLOOKUP(X$4,'[1]INTERNAL PARAMETERS-1'!$B$5:$J$44,4, FALSE))</f>
        <v>197.78536084241415</v>
      </c>
      <c r="BM174" s="44">
        <f>$F174*'[1]INTERNAL PARAMETERS-2'!X174*(1-VLOOKUP(Y$4,'[1]INTERNAL PARAMETERS-1'!$B$5:$J$44,4, FALSE))</f>
        <v>74.169604362907961</v>
      </c>
      <c r="BN174" s="44">
        <f>$F174*'[1]INTERNAL PARAMETERS-2'!Y174*(1-VLOOKUP(Z$4,'[1]INTERNAL PARAMETERS-1'!$B$5:$J$44,4, FALSE))</f>
        <v>185.91851004723696</v>
      </c>
      <c r="BO174" s="44">
        <f>$F174*'[1]INTERNAL PARAMETERS-2'!Z174*(1-VLOOKUP(AA$4,'[1]INTERNAL PARAMETERS-1'!$B$5:$J$44,4, FALSE))</f>
        <v>209.65258782560196</v>
      </c>
      <c r="BP174" s="44">
        <f>$F174*'[1]INTERNAL PARAMETERS-2'!AA174*(1-VLOOKUP(AB$4,'[1]INTERNAL PARAMETERS-1'!$B$5:$J$44,4, FALSE))</f>
        <v>60.324757007862587</v>
      </c>
      <c r="BQ174" s="44">
        <f>$F174*'[1]INTERNAL PARAMETERS-2'!AB174*(1-VLOOKUP(AC$4,'[1]INTERNAL PARAMETERS-1'!$B$5:$J$44,4, FALSE))</f>
        <v>617.09091268162865</v>
      </c>
      <c r="BR174" s="44">
        <f>$F174*'[1]INTERNAL PARAMETERS-2'!AC174*(1-VLOOKUP(AD$4,'[1]INTERNAL PARAMETERS-1'!$B$5:$J$44,4, FALSE))</f>
        <v>50.435150396532315</v>
      </c>
      <c r="BS174" s="44">
        <f>$F174*'[1]INTERNAL PARAMETERS-2'!AD174*(1-VLOOKUP(AE$4,'[1]INTERNAL PARAMETERS-1'!$B$5:$J$44,4, FALSE))</f>
        <v>10.878228703253734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7.9112338634514652</v>
      </c>
      <c r="CA174" s="44">
        <f>$F174*'[1]INTERNAL PARAMETERS-2'!AL174*(1-VLOOKUP(AM$4,'[1]INTERNAL PARAMETERS-1'!$B$5:$J$44,4, FALSE))</f>
        <v>29.667691269958937</v>
      </c>
      <c r="CB174" s="44">
        <f>$F174*'[1]INTERNAL PARAMETERS-2'!AM174*(1-VLOOKUP(AN$4,'[1]INTERNAL PARAMETERS-1'!$B$5:$J$44,4, FALSE))</f>
        <v>22.745455686441559</v>
      </c>
      <c r="CC174" s="44">
        <f>$F174*'[1]INTERNAL PARAMETERS-2'!AN174*(1-VLOOKUP(AO$4,'[1]INTERNAL PARAMETERS-1'!$B$5:$J$44,4, FALSE))</f>
        <v>91.970068649679078</v>
      </c>
      <c r="CD174" s="44">
        <f>$F174*'[1]INTERNAL PARAMETERS-2'!AO174*(1-VLOOKUP(AP$4,'[1]INTERNAL PARAMETERS-1'!$B$5:$J$44,4, FALSE))</f>
        <v>171.08428822424688</v>
      </c>
      <c r="CE174" s="44">
        <f>$F174*'[1]INTERNAL PARAMETERS-2'!AP174*(1-VLOOKUP(AQ$4,'[1]INTERNAL PARAMETERS-1'!$B$5:$J$44,4, FALSE))</f>
        <v>28.679069178035473</v>
      </c>
      <c r="CF174" s="44">
        <f>$F174*'[1]INTERNAL PARAMETERS-2'!AQ174*(1-VLOOKUP(AR$4,'[1]INTERNAL PARAMETERS-1'!$B$5:$J$44,4, FALSE))</f>
        <v>4.9446152116598228</v>
      </c>
      <c r="CG174" s="44">
        <f>$F174*'[1]INTERNAL PARAMETERS-2'!AR174*(1-VLOOKUP(AS$4,'[1]INTERNAL PARAMETERS-1'!$B$5:$J$44,4, FALSE))</f>
        <v>0.98899827993408962</v>
      </c>
      <c r="CH174" s="43">
        <f>$F174*'[1]INTERNAL PARAMETERS-2'!AS174*(1-VLOOKUP(AT$4,'[1]INTERNAL PARAMETERS-1'!$B$5:$J$44,4, FALSE))</f>
        <v>0</v>
      </c>
      <c r="CI174" s="42">
        <f t="shared" si="2"/>
        <v>3761.8801062536686</v>
      </c>
    </row>
    <row r="175" spans="3:87" x14ac:dyDescent="0.5">
      <c r="C175" s="27" t="s">
        <v>8</v>
      </c>
      <c r="D175" s="26" t="s">
        <v>63</v>
      </c>
      <c r="E175" s="26" t="s">
        <v>72</v>
      </c>
      <c r="F175" s="124">
        <f>OVERALL2021!AI175</f>
        <v>3587.7341574572165</v>
      </c>
      <c r="G175" s="45">
        <f>$F175*'[1]INTERNAL PARAMETERS-2'!F175*VLOOKUP(G$4,'[1]INTERNAL PARAMETERS-1'!$B$5:$J$44,4, FALSE)</f>
        <v>21.093006658522469</v>
      </c>
      <c r="H175" s="44">
        <f>$F175*'[1]INTERNAL PARAMETERS-2'!G175*VLOOKUP(H$4,'[1]INTERNAL PARAMETERS-1'!$B$5:$J$44,4, FALSE)</f>
        <v>20.1343640916499</v>
      </c>
      <c r="I175" s="44">
        <f>$F175*'[1]INTERNAL PARAMETERS-2'!H175*VLOOKUP(I$4,'[1]INTERNAL PARAMETERS-1'!$B$5:$J$44,4, FALSE)</f>
        <v>36.842495878940518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0.95864256687256821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4.0268548796591928</v>
      </c>
      <c r="N175" s="44">
        <f>$F175*'[1]INTERNAL PARAMETERS-2'!M175*VLOOKUP(N$4,'[1]INTERNAL PARAMETERS-1'!$B$5:$J$44,4, FALSE)</f>
        <v>5.6088303790483778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0.95864256687256821</v>
      </c>
      <c r="S175" s="44">
        <f>$F175*'[1]INTERNAL PARAMETERS-2'!R175*VLOOKUP(S$4,'[1]INTERNAL PARAMETERS-1'!$B$5:$J$44,4, FALSE)</f>
        <v>14.883392256137093</v>
      </c>
      <c r="T175" s="44">
        <f>$F175*'[1]INTERNAL PARAMETERS-2'!S175*VLOOKUP(T$4,'[1]INTERNAL PARAMETERS-1'!$B$5:$J$44,4, FALSE)</f>
        <v>1.1505145896133804</v>
      </c>
      <c r="U175" s="44">
        <f>$F175*'[1]INTERNAL PARAMETERS-2'!T175*VLOOKUP(U$4,'[1]INTERNAL PARAMETERS-1'!$B$5:$J$44,4, FALSE)</f>
        <v>1.9175721524777332</v>
      </c>
      <c r="V175" s="44">
        <f>$F175*'[1]INTERNAL PARAMETERS-2'!U175*VLOOKUP(V$4,'[1]INTERNAL PARAMETERS-1'!$B$5:$J$44,4, FALSE)</f>
        <v>10.642385524619277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0.95864256687256821</v>
      </c>
      <c r="AI175" s="44">
        <f>$F175*'[1]INTERNAL PARAMETERS-2'!AH175*VLOOKUP(AI$4,'[1]INTERNAL PARAMETERS-1'!$B$5:$J$44,4, FALSE)</f>
        <v>0.95864256687256821</v>
      </c>
      <c r="AJ175" s="44">
        <f>$F175*'[1]INTERNAL PARAMETERS-2'!AI175*VLOOKUP(AJ$4,'[1]INTERNAL PARAMETERS-1'!$B$5:$J$44,4, FALSE)</f>
        <v>2.8762864740334506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700.00742169986972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76.510242713524647</v>
      </c>
      <c r="BB175" s="44">
        <f>$F175*'[1]INTERNAL PARAMETERS-2'!M175*(1-VLOOKUP(N$4,'[1]INTERNAL PARAMETERS-1'!$B$5:$J$44,4, FALSE))</f>
        <v>106.56777720191917</v>
      </c>
      <c r="BC175" s="44">
        <f>$F175*'[1]INTERNAL PARAMETERS-2'!N175*(1-VLOOKUP(O$4,'[1]INTERNAL PARAMETERS-1'!$B$5:$J$44,4, FALSE))</f>
        <v>207.09513754431865</v>
      </c>
      <c r="BD175" s="44">
        <f>$F175*'[1]INTERNAL PARAMETERS-2'!O175*(1-VLOOKUP(P$4,'[1]INTERNAL PARAMETERS-1'!$B$5:$J$44,4, FALSE))</f>
        <v>91.083600922445086</v>
      </c>
      <c r="BE175" s="44">
        <f>$F175*'[1]INTERNAL PARAMETERS-2'!P175*(1-VLOOKUP(Q$4,'[1]INTERNAL PARAMETERS-1'!$B$5:$J$44,4, FALSE))</f>
        <v>119.84682443619533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282.78445286660474</v>
      </c>
      <c r="BH175" s="44">
        <f>$F175*'[1]INTERNAL PARAMETERS-2'!S175*(1-VLOOKUP(T$4,'[1]INTERNAL PARAMETERS-1'!$B$5:$J$44,4, FALSE))</f>
        <v>10.354631306520423</v>
      </c>
      <c r="BI175" s="44">
        <f>$F175*'[1]INTERNAL PARAMETERS-2'!T175*(1-VLOOKUP(U$4,'[1]INTERNAL PARAMETERS-1'!$B$5:$J$44,4, FALSE))</f>
        <v>7.6702886099109326</v>
      </c>
      <c r="BJ175" s="44">
        <f>$F175*'[1]INTERNAL PARAMETERS-2'!U175*(1-VLOOKUP(V$4,'[1]INTERNAL PARAMETERS-1'!$B$5:$J$44,4, FALSE))</f>
        <v>60.306851306175908</v>
      </c>
      <c r="BK175" s="44">
        <f>$F175*'[1]INTERNAL PARAMETERS-2'!V175*(1-VLOOKUP(W$4,'[1]INTERNAL PARAMETERS-1'!$B$5:$J$44,4, FALSE))</f>
        <v>88.207314448411637</v>
      </c>
      <c r="BL175" s="44">
        <f>$F175*'[1]INTERNAL PARAMETERS-2'!W175*(1-VLOOKUP(X$4,'[1]INTERNAL PARAMETERS-1'!$B$5:$J$44,4, FALSE))</f>
        <v>186.00213088579619</v>
      </c>
      <c r="BM175" s="44">
        <f>$F175*'[1]INTERNAL PARAMETERS-2'!X175*(1-VLOOKUP(Y$4,'[1]INTERNAL PARAMETERS-1'!$B$5:$J$44,4, FALSE))</f>
        <v>87.248313108123313</v>
      </c>
      <c r="BN175" s="44">
        <f>$F175*'[1]INTERNAL PARAMETERS-2'!Y175*(1-VLOOKUP(Z$4,'[1]INTERNAL PARAMETERS-1'!$B$5:$J$44,4, FALSE))</f>
        <v>186.00213088579619</v>
      </c>
      <c r="BO175" s="44">
        <f>$F175*'[1]INTERNAL PARAMETERS-2'!Z175*(1-VLOOKUP(AA$4,'[1]INTERNAL PARAMETERS-1'!$B$5:$J$44,4, FALSE))</f>
        <v>222.43557125477423</v>
      </c>
      <c r="BP175" s="44">
        <f>$F175*'[1]INTERNAL PARAMETERS-2'!AA175*(1-VLOOKUP(AB$4,'[1]INTERNAL PARAMETERS-1'!$B$5:$J$44,4, FALSE))</f>
        <v>56.567804460627933</v>
      </c>
      <c r="BQ175" s="44">
        <f>$F175*'[1]INTERNAL PARAMETERS-2'!AB175*(1-VLOOKUP(AC$4,'[1]INTERNAL PARAMETERS-1'!$B$5:$J$44,4, FALSE))</f>
        <v>615.53319845830481</v>
      </c>
      <c r="BR175" s="44">
        <f>$F175*'[1]INTERNAL PARAMETERS-2'!AC175*(1-VLOOKUP(AD$4,'[1]INTERNAL PARAMETERS-1'!$B$5:$J$44,4, FALSE))</f>
        <v>63.279019975567401</v>
      </c>
      <c r="BS175" s="44">
        <f>$F175*'[1]INTERNAL PARAMETERS-2'!AD175*(1-VLOOKUP(AE$4,'[1]INTERNAL PARAMETERS-1'!$B$5:$J$44,4, FALSE))</f>
        <v>10.546503329261235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7.6702168552277827</v>
      </c>
      <c r="CA175" s="44">
        <f>$F175*'[1]INTERNAL PARAMETERS-2'!AL175*(1-VLOOKUP(AM$4,'[1]INTERNAL PARAMETERS-1'!$B$5:$J$44,4, FALSE))</f>
        <v>29.721866080622817</v>
      </c>
      <c r="CB175" s="44">
        <f>$F175*'[1]INTERNAL PARAMETERS-2'!AM175*(1-VLOOKUP(AN$4,'[1]INTERNAL PARAMETERS-1'!$B$5:$J$44,4, FALSE))</f>
        <v>20.1343640916499</v>
      </c>
      <c r="CC175" s="44">
        <f>$F175*'[1]INTERNAL PARAMETERS-2'!AN175*(1-VLOOKUP(AO$4,'[1]INTERNAL PARAMETERS-1'!$B$5:$J$44,4, FALSE))</f>
        <v>69.990594263922617</v>
      </c>
      <c r="CD175" s="44">
        <f>$F175*'[1]INTERNAL PARAMETERS-2'!AO175*(1-VLOOKUP(AP$4,'[1]INTERNAL PARAMETERS-1'!$B$5:$J$44,4, FALSE))</f>
        <v>136.14590071352347</v>
      </c>
      <c r="CE175" s="44">
        <f>$F175*'[1]INTERNAL PARAMETERS-2'!AP175*(1-VLOOKUP(AQ$4,'[1]INTERNAL PARAMETERS-1'!$B$5:$J$44,4, FALSE))</f>
        <v>20.1343640916499</v>
      </c>
      <c r="CF175" s="44">
        <f>$F175*'[1]INTERNAL PARAMETERS-2'!AQ175*(1-VLOOKUP(AR$4,'[1]INTERNAL PARAMETERS-1'!$B$5:$J$44,4, FALSE))</f>
        <v>2.8762864740334506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3587.7330811369693</v>
      </c>
    </row>
    <row r="176" spans="3:87" x14ac:dyDescent="0.5">
      <c r="C176" s="27" t="s">
        <v>8</v>
      </c>
      <c r="D176" s="26" t="s">
        <v>63</v>
      </c>
      <c r="E176" s="26" t="s">
        <v>71</v>
      </c>
      <c r="F176" s="124">
        <f>OVERALL2021!AI176</f>
        <v>3036.0156115507116</v>
      </c>
      <c r="G176" s="45">
        <f>$F176*'[1]INTERNAL PARAMETERS-2'!F176*VLOOKUP(G$4,'[1]INTERNAL PARAMETERS-1'!$B$5:$J$44,4, FALSE)</f>
        <v>12.7849653418012</v>
      </c>
      <c r="H176" s="44">
        <f>$F176*'[1]INTERNAL PARAMETERS-2'!G176*VLOOKUP(H$4,'[1]INTERNAL PARAMETERS-1'!$B$5:$J$44,4, FALSE)</f>
        <v>15.341897689849212</v>
      </c>
      <c r="I176" s="44">
        <f>$F176*'[1]INTERNAL PARAMETERS-2'!H176*VLOOKUP(I$4,'[1]INTERNAL PARAMETERS-1'!$B$5:$J$44,4, FALSE)</f>
        <v>30.308710830969392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3.1536308563421862</v>
      </c>
      <c r="N176" s="44">
        <f>$F176*'[1]INTERNAL PARAMETERS-2'!M176*VLOOKUP(N$4,'[1]INTERNAL PARAMETERS-1'!$B$5:$J$44,4, FALSE)</f>
        <v>3.6224220269217313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3.4094455317714494</v>
      </c>
      <c r="S176" s="44">
        <f>$F176*'[1]INTERNAL PARAMETERS-2'!R176*VLOOKUP(S$4,'[1]INTERNAL PARAMETERS-1'!$B$5:$J$44,4, FALSE)</f>
        <v>12.265396810118473</v>
      </c>
      <c r="T176" s="44">
        <f>$F176*'[1]INTERNAL PARAMETERS-2'!S176*VLOOKUP(T$4,'[1]INTERNAL PARAMETERS-1'!$B$5:$J$44,4, FALSE)</f>
        <v>0.59663778798194578</v>
      </c>
      <c r="U176" s="44">
        <f>$F176*'[1]INTERNAL PARAMETERS-2'!T176*VLOOKUP(U$4,'[1]INTERNAL PARAMETERS-1'!$B$5:$J$44,4, FALSE)</f>
        <v>1.3637174923963487</v>
      </c>
      <c r="V176" s="44">
        <f>$F176*'[1]INTERNAL PARAMETERS-2'!U176*VLOOKUP(V$4,'[1]INTERNAL PARAMETERS-1'!$B$5:$J$44,4, FALSE)</f>
        <v>9.8444779614679323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0.85220958216228471</v>
      </c>
      <c r="AJ176" s="44">
        <f>$F176*'[1]INTERNAL PARAMETERS-2'!AI176*VLOOKUP(AJ$4,'[1]INTERNAL PARAMETERS-1'!$B$5:$J$44,4, FALSE)</f>
        <v>4.2616551139337338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575.86550578841843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59.918986270501534</v>
      </c>
      <c r="BB176" s="44">
        <f>$F176*'[1]INTERNAL PARAMETERS-2'!M176*(1-VLOOKUP(N$4,'[1]INTERNAL PARAMETERS-1'!$B$5:$J$44,4, FALSE))</f>
        <v>68.826018511512885</v>
      </c>
      <c r="BC176" s="44">
        <f>$F176*'[1]INTERNAL PARAMETERS-2'!N176*(1-VLOOKUP(O$4,'[1]INTERNAL PARAMETERS-1'!$B$5:$J$44,4, FALSE))</f>
        <v>167.90987941242366</v>
      </c>
      <c r="BD176" s="44">
        <f>$F176*'[1]INTERNAL PARAMETERS-2'!O176*(1-VLOOKUP(P$4,'[1]INTERNAL PARAMETERS-1'!$B$5:$J$44,4, FALSE))</f>
        <v>87.790338228283844</v>
      </c>
      <c r="BE176" s="44">
        <f>$F176*'[1]INTERNAL PARAMETERS-2'!P176*(1-VLOOKUP(Q$4,'[1]INTERNAL PARAMETERS-1'!$B$5:$J$44,4, FALSE))</f>
        <v>144.89688107686925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233.04253939225094</v>
      </c>
      <c r="BH176" s="44">
        <f>$F176*'[1]INTERNAL PARAMETERS-2'!S176*(1-VLOOKUP(T$4,'[1]INTERNAL PARAMETERS-1'!$B$5:$J$44,4, FALSE))</f>
        <v>5.369740091837512</v>
      </c>
      <c r="BI176" s="44">
        <f>$F176*'[1]INTERNAL PARAMETERS-2'!T176*(1-VLOOKUP(U$4,'[1]INTERNAL PARAMETERS-1'!$B$5:$J$44,4, FALSE))</f>
        <v>5.4548699695853946</v>
      </c>
      <c r="BJ176" s="44">
        <f>$F176*'[1]INTERNAL PARAMETERS-2'!U176*(1-VLOOKUP(V$4,'[1]INTERNAL PARAMETERS-1'!$B$5:$J$44,4, FALSE))</f>
        <v>55.785375114984951</v>
      </c>
      <c r="BK176" s="44">
        <f>$F176*'[1]INTERNAL PARAMETERS-2'!V176*(1-VLOOKUP(W$4,'[1]INTERNAL PARAMETERS-1'!$B$5:$J$44,4, FALSE))</f>
        <v>70.743717772548905</v>
      </c>
      <c r="BL176" s="44">
        <f>$F176*'[1]INTERNAL PARAMETERS-2'!W176*(1-VLOOKUP(X$4,'[1]INTERNAL PARAMETERS-1'!$B$5:$J$44,4, FALSE))</f>
        <v>145.74909065903154</v>
      </c>
      <c r="BM176" s="44">
        <f>$F176*'[1]INTERNAL PARAMETERS-2'!X176*(1-VLOOKUP(Y$4,'[1]INTERNAL PARAMETERS-1'!$B$5:$J$44,4, FALSE))</f>
        <v>86.938128646121555</v>
      </c>
      <c r="BN176" s="44">
        <f>$F176*'[1]INTERNAL PARAMETERS-2'!Y176*(1-VLOOKUP(Z$4,'[1]INTERNAL PARAMETERS-1'!$B$5:$J$44,4, FALSE))</f>
        <v>156.82963683650817</v>
      </c>
      <c r="BO176" s="44">
        <f>$F176*'[1]INTERNAL PARAMETERS-2'!Z176*(1-VLOOKUP(AA$4,'[1]INTERNAL PARAMETERS-1'!$B$5:$J$44,4, FALSE))</f>
        <v>182.39956752011059</v>
      </c>
      <c r="BP176" s="44">
        <f>$F176*'[1]INTERNAL PARAMETERS-2'!AA176*(1-VLOOKUP(AB$4,'[1]INTERNAL PARAMETERS-1'!$B$5:$J$44,4, FALSE))</f>
        <v>46.878509854832224</v>
      </c>
      <c r="BQ176" s="44">
        <f>$F176*'[1]INTERNAL PARAMETERS-2'!AB176*(1-VLOOKUP(AC$4,'[1]INTERNAL PARAMETERS-1'!$B$5:$J$44,4, FALSE))</f>
        <v>528.44735933871107</v>
      </c>
      <c r="BR176" s="44">
        <f>$F176*'[1]INTERNAL PARAMETERS-2'!AC176*(1-VLOOKUP(AD$4,'[1]INTERNAL PARAMETERS-1'!$B$5:$J$44,4, FALSE))</f>
        <v>47.730719436994512</v>
      </c>
      <c r="BS176" s="44">
        <f>$F176*'[1]INTERNAL PARAMETERS-2'!AD176*(1-VLOOKUP(AE$4,'[1]INTERNAL PARAMETERS-1'!$B$5:$J$44,4, FALSE))</f>
        <v>4.2616551139337338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9.3758234115909076</v>
      </c>
      <c r="CA176" s="44">
        <f>$F176*'[1]INTERNAL PARAMETERS-2'!AL176*(1-VLOOKUP(AM$4,'[1]INTERNAL PARAMETERS-1'!$B$5:$J$44,4, FALSE))</f>
        <v>28.127166633211569</v>
      </c>
      <c r="CB176" s="44">
        <f>$F176*'[1]INTERNAL PARAMETERS-2'!AM176*(1-VLOOKUP(AN$4,'[1]INTERNAL PARAMETERS-1'!$B$5:$J$44,4, FALSE))</f>
        <v>19.603552803782947</v>
      </c>
      <c r="CC176" s="44">
        <f>$F176*'[1]INTERNAL PARAMETERS-2'!AN176*(1-VLOOKUP(AO$4,'[1]INTERNAL PARAMETERS-1'!$B$5:$J$44,4, FALSE))</f>
        <v>66.482062658615163</v>
      </c>
      <c r="CD176" s="44">
        <f>$F176*'[1]INTERNAL PARAMETERS-2'!AO176*(1-VLOOKUP(AP$4,'[1]INTERNAL PARAMETERS-1'!$B$5:$J$44,4, FALSE))</f>
        <v>108.24640421579024</v>
      </c>
      <c r="CE176" s="44">
        <f>$F176*'[1]INTERNAL PARAMETERS-2'!AP176*(1-VLOOKUP(AQ$4,'[1]INTERNAL PARAMETERS-1'!$B$5:$J$44,4, FALSE))</f>
        <v>21.30827556966867</v>
      </c>
      <c r="CF176" s="44">
        <f>$F176*'[1]INTERNAL PARAMETERS-2'!AQ176*(1-VLOOKUP(AR$4,'[1]INTERNAL PARAMETERS-1'!$B$5:$J$44,4, FALSE))</f>
        <v>8.5233102278674675</v>
      </c>
      <c r="CG176" s="44">
        <f>$F176*'[1]INTERNAL PARAMETERS-2'!AR176*(1-VLOOKUP(AS$4,'[1]INTERNAL PARAMETERS-1'!$B$5:$J$44,4, FALSE))</f>
        <v>1.7047227658857247</v>
      </c>
      <c r="CH176" s="43">
        <f>$F176*'[1]INTERNAL PARAMETERS-2'!AS176*(1-VLOOKUP(AT$4,'[1]INTERNAL PARAMETERS-1'!$B$5:$J$44,4, FALSE))</f>
        <v>0</v>
      </c>
      <c r="CI176" s="42">
        <f t="shared" si="2"/>
        <v>3036.0150043475892</v>
      </c>
    </row>
    <row r="177" spans="3:87" x14ac:dyDescent="0.5">
      <c r="C177" s="27" t="s">
        <v>8</v>
      </c>
      <c r="D177" s="26" t="s">
        <v>63</v>
      </c>
      <c r="E177" s="26" t="s">
        <v>70</v>
      </c>
      <c r="F177" s="124">
        <f>OVERALL2021!AI177</f>
        <v>2346.7085721597614</v>
      </c>
      <c r="G177" s="45">
        <f>$F177*'[1]INTERNAL PARAMETERS-2'!F177*VLOOKUP(G$4,'[1]INTERNAL PARAMETERS-1'!$B$5:$J$44,4, FALSE)</f>
        <v>8.5741691101001205</v>
      </c>
      <c r="H177" s="44">
        <f>$F177*'[1]INTERNAL PARAMETERS-2'!G177*VLOOKUP(H$4,'[1]INTERNAL PARAMETERS-1'!$B$5:$J$44,4, FALSE)</f>
        <v>7.9147440013232275</v>
      </c>
      <c r="I177" s="44">
        <f>$F177*'[1]INTERNAL PARAMETERS-2'!H177*VLOOKUP(I$4,'[1]INTERNAL PARAMETERS-1'!$B$5:$J$44,4, FALSE)</f>
        <v>22.785531150985253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4.0562857669781476</v>
      </c>
      <c r="N177" s="44">
        <f>$F177*'[1]INTERNAL PARAMETERS-2'!M177*VLOOKUP(N$4,'[1]INTERNAL PARAMETERS-1'!$B$5:$J$44,4, FALSE)</f>
        <v>3.4626858336503363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0.65965977963410893</v>
      </c>
      <c r="S177" s="44">
        <f>$F177*'[1]INTERNAL PARAMETERS-2'!R177*VLOOKUP(S$4,'[1]INTERNAL PARAMETERS-1'!$B$5:$J$44,4, FALSE)</f>
        <v>8.3126401732757742</v>
      </c>
      <c r="T177" s="44">
        <f>$F177*'[1]INTERNAL PARAMETERS-2'!S177*VLOOKUP(T$4,'[1]INTERNAL PARAMETERS-1'!$B$5:$J$44,4, FALSE)</f>
        <v>0.52765742245012237</v>
      </c>
      <c r="U177" s="44">
        <f>$F177*'[1]INTERNAL PARAMETERS-2'!T177*VLOOKUP(U$4,'[1]INTERNAL PARAMETERS-1'!$B$5:$J$44,4, FALSE)</f>
        <v>0.65956591129122255</v>
      </c>
      <c r="V177" s="44">
        <f>$F177*'[1]INTERNAL PARAMETERS-2'!U177*VLOOKUP(V$4,'[1]INTERNAL PARAMETERS-1'!$B$5:$J$44,4, FALSE)</f>
        <v>7.123234400562322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0.65965977963410893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0.65965977963410893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432.92509186871979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77.069429572584795</v>
      </c>
      <c r="BB177" s="44">
        <f>$F177*'[1]INTERNAL PARAMETERS-2'!M177*(1-VLOOKUP(N$4,'[1]INTERNAL PARAMETERS-1'!$B$5:$J$44,4, FALSE))</f>
        <v>65.791030839356381</v>
      </c>
      <c r="BC177" s="44">
        <f>$F177*'[1]INTERNAL PARAMETERS-2'!N177*(1-VLOOKUP(O$4,'[1]INTERNAL PARAMETERS-1'!$B$5:$J$44,4, FALSE))</f>
        <v>164.88960045594791</v>
      </c>
      <c r="BD177" s="44">
        <f>$F177*'[1]INTERNAL PARAMETERS-2'!O177*(1-VLOOKUP(P$4,'[1]INTERNAL PARAMETERS-1'!$B$5:$J$44,4, FALSE))</f>
        <v>51.445484002315155</v>
      </c>
      <c r="BE177" s="44">
        <f>$F177*'[1]INTERNAL PARAMETERS-2'!P177*(1-VLOOKUP(Q$4,'[1]INTERNAL PARAMETERS-1'!$B$5:$J$44,4, FALSE))</f>
        <v>88.380799561252076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157.9401632922397</v>
      </c>
      <c r="BH177" s="44">
        <f>$F177*'[1]INTERNAL PARAMETERS-2'!S177*(1-VLOOKUP(T$4,'[1]INTERNAL PARAMETERS-1'!$B$5:$J$44,4, FALSE))</f>
        <v>4.7489168020511014</v>
      </c>
      <c r="BI177" s="44">
        <f>$F177*'[1]INTERNAL PARAMETERS-2'!T177*(1-VLOOKUP(U$4,'[1]INTERNAL PARAMETERS-1'!$B$5:$J$44,4, FALSE))</f>
        <v>2.6382636451648902</v>
      </c>
      <c r="BJ177" s="44">
        <f>$F177*'[1]INTERNAL PARAMETERS-2'!U177*(1-VLOOKUP(V$4,'[1]INTERNAL PARAMETERS-1'!$B$5:$J$44,4, FALSE))</f>
        <v>40.364994936519821</v>
      </c>
      <c r="BK177" s="44">
        <f>$F177*'[1]INTERNAL PARAMETERS-2'!V177*(1-VLOOKUP(W$4,'[1]INTERNAL PARAMETERS-1'!$B$5:$J$44,4, FALSE))</f>
        <v>55.402973338405374</v>
      </c>
      <c r="BL177" s="44">
        <f>$F177*'[1]INTERNAL PARAMETERS-2'!W177*(1-VLOOKUP(X$4,'[1]INTERNAL PARAMETERS-1'!$B$5:$J$44,4, FALSE))</f>
        <v>112.78445667399863</v>
      </c>
      <c r="BM177" s="44">
        <f>$F177*'[1]INTERNAL PARAMETERS-2'!X177*(1-VLOOKUP(Y$4,'[1]INTERNAL PARAMETERS-1'!$B$5:$J$44,4, FALSE))</f>
        <v>77.827885783106836</v>
      </c>
      <c r="BN177" s="44">
        <f>$F177*'[1]INTERNAL PARAMETERS-2'!Y177*(1-VLOOKUP(Z$4,'[1]INTERNAL PARAMETERS-1'!$B$5:$J$44,4, FALSE))</f>
        <v>120.03954089568775</v>
      </c>
      <c r="BO177" s="44">
        <f>$F177*'[1]INTERNAL PARAMETERS-2'!Z177*(1-VLOOKUP(AA$4,'[1]INTERNAL PARAMETERS-1'!$B$5:$J$44,4, FALSE))</f>
        <v>139.16685845479034</v>
      </c>
      <c r="BP177" s="44">
        <f>$F177*'[1]INTERNAL PARAMETERS-2'!AA177*(1-VLOOKUP(AB$4,'[1]INTERNAL PARAMETERS-1'!$B$5:$J$44,4, FALSE))</f>
        <v>48.807314225493151</v>
      </c>
      <c r="BQ177" s="44">
        <f>$F177*'[1]INTERNAL PARAMETERS-2'!AB177*(1-VLOOKUP(AC$4,'[1]INTERNAL PARAMETERS-1'!$B$5:$J$44,4, FALSE))</f>
        <v>427.39382936288212</v>
      </c>
      <c r="BR177" s="44">
        <f>$F177*'[1]INTERNAL PARAMETERS-2'!AC177*(1-VLOOKUP(AD$4,'[1]INTERNAL PARAMETERS-1'!$B$5:$J$44,4, FALSE))</f>
        <v>28.360911777979581</v>
      </c>
      <c r="BS177" s="44">
        <f>$F177*'[1]INTERNAL PARAMETERS-2'!AD177*(1-VLOOKUP(AE$4,'[1]INTERNAL PARAMETERS-1'!$B$5:$J$44,4, FALSE))</f>
        <v>5.9359993332781169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4.6169144448671142</v>
      </c>
      <c r="CA177" s="44">
        <f>$F177*'[1]INTERNAL PARAMETERS-2'!AL177*(1-VLOOKUP(AM$4,'[1]INTERNAL PARAMETERS-1'!$B$5:$J$44,4, FALSE))</f>
        <v>15.829488002646455</v>
      </c>
      <c r="CB177" s="44">
        <f>$F177*'[1]INTERNAL PARAMETERS-2'!AM177*(1-VLOOKUP(AN$4,'[1]INTERNAL PARAMETERS-1'!$B$5:$J$44,4, FALSE))</f>
        <v>12.531658446190344</v>
      </c>
      <c r="CC177" s="44">
        <f>$F177*'[1]INTERNAL PARAMETERS-2'!AN177*(1-VLOOKUP(AO$4,'[1]INTERNAL PARAMETERS-1'!$B$5:$J$44,4, FALSE))</f>
        <v>38.254400447347919</v>
      </c>
      <c r="CD177" s="44">
        <f>$F177*'[1]INTERNAL PARAMETERS-2'!AO177*(1-VLOOKUP(AP$4,'[1]INTERNAL PARAMETERS-1'!$B$5:$J$44,4, FALSE))</f>
        <v>89.699884449663074</v>
      </c>
      <c r="CE177" s="44">
        <f>$F177*'[1]INTERNAL PARAMETERS-2'!AP177*(1-VLOOKUP(AQ$4,'[1]INTERNAL PARAMETERS-1'!$B$5:$J$44,4, FALSE))</f>
        <v>15.829488002646455</v>
      </c>
      <c r="CF177" s="44">
        <f>$F177*'[1]INTERNAL PARAMETERS-2'!AQ177*(1-VLOOKUP(AR$4,'[1]INTERNAL PARAMETERS-1'!$B$5:$J$44,4, FALSE))</f>
        <v>2.6381697768220036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2346.7090415014759</v>
      </c>
    </row>
    <row r="178" spans="3:87" x14ac:dyDescent="0.5">
      <c r="C178" s="27" t="s">
        <v>8</v>
      </c>
      <c r="D178" s="26" t="s">
        <v>63</v>
      </c>
      <c r="E178" s="26" t="s">
        <v>69</v>
      </c>
      <c r="F178" s="124">
        <f>OVERALL2021!AI178</f>
        <v>1862.6724888179772</v>
      </c>
      <c r="G178" s="45">
        <f>$F178*'[1]INTERNAL PARAMETERS-2'!F178*VLOOKUP(G$4,'[1]INTERNAL PARAMETERS-1'!$B$5:$J$44,4, FALSE)</f>
        <v>6.0369215362590642</v>
      </c>
      <c r="H178" s="44">
        <f>$F178*'[1]INTERNAL PARAMETERS-2'!G178*VLOOKUP(H$4,'[1]INTERNAL PARAMETERS-1'!$B$5:$J$44,4, FALSE)</f>
        <v>10.976356442106576</v>
      </c>
      <c r="I178" s="44">
        <f>$F178*'[1]INTERNAL PARAMETERS-2'!H178*VLOOKUP(I$4,'[1]INTERNAL PARAMETERS-1'!$B$5:$J$44,4, FALSE)</f>
        <v>15.439543246013109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4.5551469446794757</v>
      </c>
      <c r="N178" s="44">
        <f>$F178*'[1]INTERNAL PARAMETERS-2'!M178*VLOOKUP(N$4,'[1]INTERNAL PARAMETERS-1'!$B$5:$J$44,4, FALSE)</f>
        <v>2.4147779278660697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2.1953457953208679</v>
      </c>
      <c r="S178" s="44">
        <f>$F178*'[1]INTERNAL PARAMETERS-2'!R178*VLOOKUP(S$4,'[1]INTERNAL PARAMETERS-1'!$B$5:$J$44,4, FALSE)</f>
        <v>5.4153663534653944</v>
      </c>
      <c r="T178" s="44">
        <f>$F178*'[1]INTERNAL PARAMETERS-2'!S178*VLOOKUP(T$4,'[1]INTERNAL PARAMETERS-1'!$B$5:$J$44,4, FALSE)</f>
        <v>0.43905053233928543</v>
      </c>
      <c r="U178" s="44">
        <f>$F178*'[1]INTERNAL PARAMETERS-2'!T178*VLOOKUP(U$4,'[1]INTERNAL PARAMETERS-1'!$B$5:$J$44,4, FALSE)</f>
        <v>0.54881782210532881</v>
      </c>
      <c r="V178" s="44">
        <f>$F178*'[1]INTERNAL PARAMETERS-2'!U178*VLOOKUP(V$4,'[1]INTERNAL PARAMETERS-1'!$B$5:$J$44,4, FALSE)</f>
        <v>6.8327204170192131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0.54874331520577613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0.54874331520577613</v>
      </c>
      <c r="AI178" s="44">
        <f>$F178*'[1]INTERNAL PARAMETERS-2'!AH178*VLOOKUP(AI$4,'[1]INTERNAL PARAMETERS-1'!$B$5:$J$44,4, FALSE)</f>
        <v>1.097672897660434</v>
      </c>
      <c r="AJ178" s="44">
        <f>$F178*'[1]INTERNAL PARAMETERS-2'!AI178*VLOOKUP(AJ$4,'[1]INTERNAL PARAMETERS-1'!$B$5:$J$44,4, FALSE)</f>
        <v>1.097672897660434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293.35132167424905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86.547791948910032</v>
      </c>
      <c r="BB178" s="44">
        <f>$F178*'[1]INTERNAL PARAMETERS-2'!M178*(1-VLOOKUP(N$4,'[1]INTERNAL PARAMETERS-1'!$B$5:$J$44,4, FALSE))</f>
        <v>45.880780629455323</v>
      </c>
      <c r="BC178" s="44">
        <f>$F178*'[1]INTERNAL PARAMETERS-2'!N178*(1-VLOOKUP(O$4,'[1]INTERNAL PARAMETERS-1'!$B$5:$J$44,4, FALSE))</f>
        <v>120.73898952692792</v>
      </c>
      <c r="BD178" s="44">
        <f>$F178*'[1]INTERNAL PARAMETERS-2'!O178*(1-VLOOKUP(P$4,'[1]INTERNAL PARAMETERS-1'!$B$5:$J$44,4, FALSE))</f>
        <v>43.356309918722765</v>
      </c>
      <c r="BE178" s="44">
        <f>$F178*'[1]INTERNAL PARAMETERS-2'!P178*(1-VLOOKUP(Q$4,'[1]INTERNAL PARAMETERS-1'!$B$5:$J$44,4, FALSE))</f>
        <v>75.736263395338952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102.89196071584247</v>
      </c>
      <c r="BH178" s="44">
        <f>$F178*'[1]INTERNAL PARAMETERS-2'!S178*(1-VLOOKUP(T$4,'[1]INTERNAL PARAMETERS-1'!$B$5:$J$44,4, FALSE))</f>
        <v>3.9514547910535684</v>
      </c>
      <c r="BI178" s="44">
        <f>$F178*'[1]INTERNAL PARAMETERS-2'!T178*(1-VLOOKUP(U$4,'[1]INTERNAL PARAMETERS-1'!$B$5:$J$44,4, FALSE))</f>
        <v>2.1952712884213152</v>
      </c>
      <c r="BJ178" s="44">
        <f>$F178*'[1]INTERNAL PARAMETERS-2'!U178*(1-VLOOKUP(V$4,'[1]INTERNAL PARAMETERS-1'!$B$5:$J$44,4, FALSE))</f>
        <v>38.718749029775537</v>
      </c>
      <c r="BK178" s="44">
        <f>$F178*'[1]INTERNAL PARAMETERS-2'!V178*(1-VLOOKUP(W$4,'[1]INTERNAL PARAMETERS-1'!$B$5:$J$44,4, FALSE))</f>
        <v>35.124042587142831</v>
      </c>
      <c r="BL178" s="44">
        <f>$F178*'[1]INTERNAL PARAMETERS-2'!W178*(1-VLOOKUP(X$4,'[1]INTERNAL PARAMETERS-1'!$B$5:$J$44,4, FALSE))</f>
        <v>95.493444216982354</v>
      </c>
      <c r="BM178" s="44">
        <f>$F178*'[1]INTERNAL PARAMETERS-2'!X178*(1-VLOOKUP(Y$4,'[1]INTERNAL PARAMETERS-1'!$B$5:$J$44,4, FALSE))</f>
        <v>75.18733381288429</v>
      </c>
      <c r="BN178" s="44">
        <f>$F178*'[1]INTERNAL PARAMETERS-2'!Y178*(1-VLOOKUP(Z$4,'[1]INTERNAL PARAMETERS-1'!$B$5:$J$44,4, FALSE))</f>
        <v>114.70206799066885</v>
      </c>
      <c r="BO178" s="44">
        <f>$F178*'[1]INTERNAL PARAMETERS-2'!Z178*(1-VLOOKUP(AA$4,'[1]INTERNAL PARAMETERS-1'!$B$5:$J$44,4, FALSE))</f>
        <v>153.1189430035441</v>
      </c>
      <c r="BP178" s="44">
        <f>$F178*'[1]INTERNAL PARAMETERS-2'!AA178*(1-VLOOKUP(AB$4,'[1]INTERNAL PARAMETERS-1'!$B$5:$J$44,4, FALSE))</f>
        <v>41.160964123401897</v>
      </c>
      <c r="BQ178" s="44">
        <f>$F178*'[1]INTERNAL PARAMETERS-2'!AB178*(1-VLOOKUP(AC$4,'[1]INTERNAL PARAMETERS-1'!$B$5:$J$44,4, FALSE))</f>
        <v>341.91067190943687</v>
      </c>
      <c r="BR178" s="44">
        <f>$F178*'[1]INTERNAL PARAMETERS-2'!AC178*(1-VLOOKUP(AD$4,'[1]INTERNAL PARAMETERS-1'!$B$5:$J$44,4, FALSE))</f>
        <v>12.622772654972787</v>
      </c>
      <c r="BS178" s="44">
        <f>$F178*'[1]INTERNAL PARAMETERS-2'!AD178*(1-VLOOKUP(AE$4,'[1]INTERNAL PARAMETERS-1'!$B$5:$J$44,4, FALSE))</f>
        <v>9.8786835444461421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4.3905053233928539</v>
      </c>
      <c r="CA178" s="44">
        <f>$F178*'[1]INTERNAL PARAMETERS-2'!AL178*(1-VLOOKUP(AM$4,'[1]INTERNAL PARAMETERS-1'!$B$5:$J$44,4, FALSE))</f>
        <v>12.073843072518128</v>
      </c>
      <c r="CB178" s="44">
        <f>$F178*'[1]INTERNAL PARAMETERS-2'!AM178*(1-VLOOKUP(AN$4,'[1]INTERNAL PARAMETERS-1'!$B$5:$J$44,4, FALSE))</f>
        <v>7.6833377491252737</v>
      </c>
      <c r="CC178" s="44">
        <f>$F178*'[1]INTERNAL PARAMETERS-2'!AN178*(1-VLOOKUP(AO$4,'[1]INTERNAL PARAMETERS-1'!$B$5:$J$44,4, FALSE))</f>
        <v>33.477626374276625</v>
      </c>
      <c r="CD178" s="44">
        <f>$F178*'[1]INTERNAL PARAMETERS-2'!AO178*(1-VLOOKUP(AP$4,'[1]INTERNAL PARAMETERS-1'!$B$5:$J$44,4, FALSE))</f>
        <v>44.453796549134317</v>
      </c>
      <c r="CE178" s="44">
        <f>$F178*'[1]INTERNAL PARAMETERS-2'!AP178*(1-VLOOKUP(AQ$4,'[1]INTERNAL PARAMETERS-1'!$B$5:$J$44,4, FALSE))</f>
        <v>8.2322673315799317</v>
      </c>
      <c r="CF178" s="44">
        <f>$F178*'[1]INTERNAL PARAMETERS-2'!AQ178*(1-VLOOKUP(AR$4,'[1]INTERNAL PARAMETERS-1'!$B$5:$J$44,4, FALSE))</f>
        <v>1.097672897660434</v>
      </c>
      <c r="CG178" s="44">
        <f>$F178*'[1]INTERNAL PARAMETERS-2'!AR178*(1-VLOOKUP(AS$4,'[1]INTERNAL PARAMETERS-1'!$B$5:$J$44,4, FALSE))</f>
        <v>0.54874331520577613</v>
      </c>
      <c r="CH178" s="43">
        <f>$F178*'[1]INTERNAL PARAMETERS-2'!AS178*(1-VLOOKUP(AT$4,'[1]INTERNAL PARAMETERS-1'!$B$5:$J$44,4, FALSE))</f>
        <v>0</v>
      </c>
      <c r="CI178" s="42">
        <f t="shared" si="2"/>
        <v>1862.6724888179774</v>
      </c>
    </row>
    <row r="179" spans="3:87" x14ac:dyDescent="0.5">
      <c r="C179" s="27" t="s">
        <v>8</v>
      </c>
      <c r="D179" s="26" t="s">
        <v>63</v>
      </c>
      <c r="E179" s="26" t="s">
        <v>68</v>
      </c>
      <c r="F179" s="124">
        <f>OVERALL2021!AI179</f>
        <v>1490.5960220328739</v>
      </c>
      <c r="G179" s="45">
        <f>$F179*'[1]INTERNAL PARAMETERS-2'!F179*VLOOKUP(G$4,'[1]INTERNAL PARAMETERS-1'!$B$5:$J$44,4, FALSE)</f>
        <v>6.0044188959528224</v>
      </c>
      <c r="H179" s="44">
        <f>$F179*'[1]INTERNAL PARAMETERS-2'!G179*VLOOKUP(H$4,'[1]INTERNAL PARAMETERS-1'!$B$5:$J$44,4, FALSE)</f>
        <v>2.0014232787835398</v>
      </c>
      <c r="I179" s="44">
        <f>$F179*'[1]INTERNAL PARAMETERS-2'!H179*VLOOKUP(I$4,'[1]INTERNAL PARAMETERS-1'!$B$5:$J$44,4, FALSE)</f>
        <v>13.854709922809946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4.9286259349312571</v>
      </c>
      <c r="N179" s="44">
        <f>$F179*'[1]INTERNAL PARAMETERS-2'!M179*VLOOKUP(N$4,'[1]INTERNAL PARAMETERS-1'!$B$5:$J$44,4, FALSE)</f>
        <v>1.9013968327250237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0.50039308459643572</v>
      </c>
      <c r="S179" s="44">
        <f>$F179*'[1]INTERNAL PARAMETERS-2'!R179*VLOOKUP(S$4,'[1]INTERNAL PARAMETERS-1'!$B$5:$J$44,4, FALSE)</f>
        <v>3.583117076702953</v>
      </c>
      <c r="T179" s="44">
        <f>$F179*'[1]INTERNAL PARAMETERS-2'!S179*VLOOKUP(T$4,'[1]INTERNAL PARAMETERS-1'!$B$5:$J$44,4, FALSE)</f>
        <v>0.1501030194187104</v>
      </c>
      <c r="U179" s="44">
        <f>$F179*'[1]INTERNAL PARAMETERS-2'!T179*VLOOKUP(U$4,'[1]INTERNAL PARAMETERS-1'!$B$5:$J$44,4, FALSE)</f>
        <v>0.10007861691928716</v>
      </c>
      <c r="V179" s="44">
        <f>$F179*'[1]INTERNAL PARAMETERS-2'!U179*VLOOKUP(V$4,'[1]INTERNAL PARAMETERS-1'!$B$5:$J$44,4, FALSE)</f>
        <v>4.1280417174576201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0.50039308459643572</v>
      </c>
      <c r="AK179" s="44">
        <f>$F179*'[1]INTERNAL PARAMETERS-2'!AJ179*VLOOKUP(AK$4,'[1]INTERNAL PARAMETERS-1'!$B$5:$J$44,4, FALSE)</f>
        <v>0.50039308459643572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263.23948853338896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93.64389276369387</v>
      </c>
      <c r="BB179" s="44">
        <f>$F179*'[1]INTERNAL PARAMETERS-2'!M179*(1-VLOOKUP(N$4,'[1]INTERNAL PARAMETERS-1'!$B$5:$J$44,4, FALSE))</f>
        <v>36.126539821775445</v>
      </c>
      <c r="BC179" s="44">
        <f>$F179*'[1]INTERNAL PARAMETERS-2'!N179*(1-VLOOKUP(O$4,'[1]INTERNAL PARAMETERS-1'!$B$5:$J$44,4, FALSE))</f>
        <v>111.081600515525</v>
      </c>
      <c r="BD179" s="44">
        <f>$F179*'[1]INTERNAL PARAMETERS-2'!O179*(1-VLOOKUP(P$4,'[1]INTERNAL PARAMETERS-1'!$B$5:$J$44,4, FALSE))</f>
        <v>26.019098862594827</v>
      </c>
      <c r="BE179" s="44">
        <f>$F179*'[1]INTERNAL PARAMETERS-2'!P179*(1-VLOOKUP(Q$4,'[1]INTERNAL PARAMETERS-1'!$B$5:$J$44,4, FALSE))</f>
        <v>63.04639840750464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68.079224457356091</v>
      </c>
      <c r="BH179" s="44">
        <f>$F179*'[1]INTERNAL PARAMETERS-2'!S179*(1-VLOOKUP(T$4,'[1]INTERNAL PARAMETERS-1'!$B$5:$J$44,4, FALSE))</f>
        <v>1.3509271747683937</v>
      </c>
      <c r="BI179" s="44">
        <f>$F179*'[1]INTERNAL PARAMETERS-2'!T179*(1-VLOOKUP(U$4,'[1]INTERNAL PARAMETERS-1'!$B$5:$J$44,4, FALSE))</f>
        <v>0.40031446767714862</v>
      </c>
      <c r="BJ179" s="44">
        <f>$F179*'[1]INTERNAL PARAMETERS-2'!U179*(1-VLOOKUP(V$4,'[1]INTERNAL PARAMETERS-1'!$B$5:$J$44,4, FALSE))</f>
        <v>23.392236398926517</v>
      </c>
      <c r="BK179" s="44">
        <f>$F179*'[1]INTERNAL PARAMETERS-2'!V179*(1-VLOOKUP(W$4,'[1]INTERNAL PARAMETERS-1'!$B$5:$J$44,4, FALSE))</f>
        <v>28.520915225974804</v>
      </c>
      <c r="BL179" s="44">
        <f>$F179*'[1]INTERNAL PARAMETERS-2'!W179*(1-VLOOKUP(X$4,'[1]INTERNAL PARAMETERS-1'!$B$5:$J$44,4, FALSE))</f>
        <v>64.547428601691735</v>
      </c>
      <c r="BM179" s="44">
        <f>$F179*'[1]INTERNAL PARAMETERS-2'!X179*(1-VLOOKUP(Y$4,'[1]INTERNAL PARAMETERS-1'!$B$5:$J$44,4, FALSE))</f>
        <v>52.038197725189654</v>
      </c>
      <c r="BN179" s="44">
        <f>$F179*'[1]INTERNAL PARAMETERS-2'!Y179*(1-VLOOKUP(Z$4,'[1]INTERNAL PARAMETERS-1'!$B$5:$J$44,4, FALSE))</f>
        <v>89.06549727009947</v>
      </c>
      <c r="BO179" s="44">
        <f>$F179*'[1]INTERNAL PARAMETERS-2'!Z179*(1-VLOOKUP(AA$4,'[1]INTERNAL PARAMETERS-1'!$B$5:$J$44,4, FALSE))</f>
        <v>112.08238668471787</v>
      </c>
      <c r="BP179" s="44">
        <f>$F179*'[1]INTERNAL PARAMETERS-2'!AA179*(1-VLOOKUP(AB$4,'[1]INTERNAL PARAMETERS-1'!$B$5:$J$44,4, FALSE))</f>
        <v>24.01767558381129</v>
      </c>
      <c r="BQ179" s="44">
        <f>$F179*'[1]INTERNAL PARAMETERS-2'!AB179*(1-VLOOKUP(AC$4,'[1]INTERNAL PARAMETERS-1'!$B$5:$J$44,4, FALSE))</f>
        <v>292.21480450370035</v>
      </c>
      <c r="BR179" s="44">
        <f>$F179*'[1]INTERNAL PARAMETERS-2'!AC179*(1-VLOOKUP(AD$4,'[1]INTERNAL PARAMETERS-1'!$B$5:$J$44,4, FALSE))</f>
        <v>11.508444707309209</v>
      </c>
      <c r="BS179" s="44">
        <f>$F179*'[1]INTERNAL PARAMETERS-2'!AD179*(1-VLOOKUP(AE$4,'[1]INTERNAL PARAMETERS-1'!$B$5:$J$44,4, FALSE))</f>
        <v>2.5018163633799757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2.0014232787835398</v>
      </c>
      <c r="CA179" s="44">
        <f>$F179*'[1]INTERNAL PARAMETERS-2'!AL179*(1-VLOOKUP(AM$4,'[1]INTERNAL PARAMETERS-1'!$B$5:$J$44,4, FALSE))</f>
        <v>11.508444707309209</v>
      </c>
      <c r="CB179" s="44">
        <f>$F179*'[1]INTERNAL PARAMETERS-2'!AM179*(1-VLOOKUP(AN$4,'[1]INTERNAL PARAMETERS-1'!$B$5:$J$44,4, FALSE))</f>
        <v>5.5040258113563869</v>
      </c>
      <c r="CC179" s="44">
        <f>$F179*'[1]INTERNAL PARAMETERS-2'!AN179*(1-VLOOKUP(AO$4,'[1]INTERNAL PARAMETERS-1'!$B$5:$J$44,4, FALSE))</f>
        <v>18.013256687858465</v>
      </c>
      <c r="CD179" s="44">
        <f>$F179*'[1]INTERNAL PARAMETERS-2'!AO179*(1-VLOOKUP(AP$4,'[1]INTERNAL PARAMETERS-1'!$B$5:$J$44,4, FALSE))</f>
        <v>39.028722823693343</v>
      </c>
      <c r="CE179" s="44">
        <f>$F179*'[1]INTERNAL PARAMETERS-2'!AP179*(1-VLOOKUP(AQ$4,'[1]INTERNAL PARAMETERS-1'!$B$5:$J$44,4, FALSE))</f>
        <v>12.008837791905645</v>
      </c>
      <c r="CF179" s="44">
        <f>$F179*'[1]INTERNAL PARAMETERS-2'!AQ179*(1-VLOOKUP(AR$4,'[1]INTERNAL PARAMETERS-1'!$B$5:$J$44,4, FALSE))</f>
        <v>0.50039308459643572</v>
      </c>
      <c r="CG179" s="44">
        <f>$F179*'[1]INTERNAL PARAMETERS-2'!AR179*(1-VLOOKUP(AS$4,'[1]INTERNAL PARAMETERS-1'!$B$5:$J$44,4, FALSE))</f>
        <v>1.0007861691928714</v>
      </c>
      <c r="CH179" s="43">
        <f>$F179*'[1]INTERNAL PARAMETERS-2'!AS179*(1-VLOOKUP(AT$4,'[1]INTERNAL PARAMETERS-1'!$B$5:$J$44,4, FALSE))</f>
        <v>0</v>
      </c>
      <c r="CI179" s="42">
        <f t="shared" si="2"/>
        <v>1490.595872973272</v>
      </c>
    </row>
    <row r="180" spans="3:87" x14ac:dyDescent="0.5">
      <c r="C180" s="27" t="s">
        <v>8</v>
      </c>
      <c r="D180" s="26" t="s">
        <v>63</v>
      </c>
      <c r="E180" s="26" t="s">
        <v>67</v>
      </c>
      <c r="F180" s="124">
        <f>OVERALL2021!AI180</f>
        <v>967.4715236431208</v>
      </c>
      <c r="G180" s="45">
        <f>$F180*'[1]INTERNAL PARAMETERS-2'!F180*VLOOKUP(G$4,'[1]INTERNAL PARAMETERS-1'!$B$5:$J$44,4, FALSE)</f>
        <v>2.6948919291079134</v>
      </c>
      <c r="H180" s="44">
        <f>$F180*'[1]INTERNAL PARAMETERS-2'!G180*VLOOKUP(H$4,'[1]INTERNAL PARAMETERS-1'!$B$5:$J$44,4, FALSE)</f>
        <v>2.0211447600428438</v>
      </c>
      <c r="I180" s="44">
        <f>$F180*'[1]INTERNAL PARAMETERS-2'!H180*VLOOKUP(I$4,'[1]INTERNAL PARAMETERS-1'!$B$5:$J$44,4, FALSE)</f>
        <v>8.1860474535710654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5.0866363309974911</v>
      </c>
      <c r="N180" s="44">
        <f>$F180*'[1]INTERNAL PARAMETERS-2'!M180*VLOOKUP(N$4,'[1]INTERNAL PARAMETERS-1'!$B$5:$J$44,4, FALSE)</f>
        <v>1.2127062054561792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0.33687358453253469</v>
      </c>
      <c r="S180" s="44">
        <f>$F180*'[1]INTERNAL PARAMETERS-2'!R180*VLOOKUP(S$4,'[1]INTERNAL PARAMETERS-1'!$B$5:$J$44,4, FALSE)</f>
        <v>2.155657163332565</v>
      </c>
      <c r="T180" s="44">
        <f>$F180*'[1]INTERNAL PARAMETERS-2'!S180*VLOOKUP(T$4,'[1]INTERNAL PARAMETERS-1'!$B$5:$J$44,4, FALSE)</f>
        <v>0.20211447600428439</v>
      </c>
      <c r="U180" s="44">
        <f>$F180*'[1]INTERNAL PARAMETERS-2'!T180*VLOOKUP(U$4,'[1]INTERNAL PARAMETERS-1'!$B$5:$J$44,4, FALSE)</f>
        <v>0.26949886762602776</v>
      </c>
      <c r="V180" s="44">
        <f>$F180*'[1]INTERNAL PARAMETERS-2'!U180*VLOOKUP(V$4,'[1]INTERNAL PARAMETERS-1'!$B$5:$J$44,4, FALSE)</f>
        <v>2.2232930975504557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0.33687358453253469</v>
      </c>
      <c r="AJ180" s="44">
        <f>$F180*'[1]INTERNAL PARAMETERS-2'!AI180*VLOOKUP(AJ$4,'[1]INTERNAL PARAMETERS-1'!$B$5:$J$44,4, FALSE)</f>
        <v>1.684271175510309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155.53490161785024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96.646090288952323</v>
      </c>
      <c r="BB180" s="44">
        <f>$F180*'[1]INTERNAL PARAMETERS-2'!M180*(1-VLOOKUP(N$4,'[1]INTERNAL PARAMETERS-1'!$B$5:$J$44,4, FALSE))</f>
        <v>23.041417903667405</v>
      </c>
      <c r="BC180" s="44">
        <f>$F180*'[1]INTERNAL PARAMETERS-2'!N180*(1-VLOOKUP(O$4,'[1]INTERNAL PARAMETERS-1'!$B$5:$J$44,4, FALSE))</f>
        <v>64.340919702666838</v>
      </c>
      <c r="BD180" s="44">
        <f>$F180*'[1]INTERNAL PARAMETERS-2'!O180*(1-VLOOKUP(P$4,'[1]INTERNAL PARAMETERS-1'!$B$5:$J$44,4, FALSE))</f>
        <v>12.463935639094325</v>
      </c>
      <c r="BE180" s="44">
        <f>$F180*'[1]INTERNAL PARAMETERS-2'!P180*(1-VLOOKUP(Q$4,'[1]INTERNAL PARAMETERS-1'!$B$5:$J$44,4, FALSE))</f>
        <v>44.802832282694013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40.957486103318729</v>
      </c>
      <c r="BH180" s="44">
        <f>$F180*'[1]INTERNAL PARAMETERS-2'!S180*(1-VLOOKUP(T$4,'[1]INTERNAL PARAMETERS-1'!$B$5:$J$44,4, FALSE))</f>
        <v>1.8190302840385595</v>
      </c>
      <c r="BI180" s="44">
        <f>$F180*'[1]INTERNAL PARAMETERS-2'!T180*(1-VLOOKUP(U$4,'[1]INTERNAL PARAMETERS-1'!$B$5:$J$44,4, FALSE))</f>
        <v>1.077995470504111</v>
      </c>
      <c r="BJ180" s="44">
        <f>$F180*'[1]INTERNAL PARAMETERS-2'!U180*(1-VLOOKUP(V$4,'[1]INTERNAL PARAMETERS-1'!$B$5:$J$44,4, FALSE))</f>
        <v>12.598660886119248</v>
      </c>
      <c r="BK180" s="44">
        <f>$F180*'[1]INTERNAL PARAMETERS-2'!V180*(1-VLOOKUP(W$4,'[1]INTERNAL PARAMETERS-1'!$B$5:$J$44,4, FALSE))</f>
        <v>17.516845912777615</v>
      </c>
      <c r="BL180" s="44">
        <f>$F180*'[1]INTERNAL PARAMETERS-2'!W180*(1-VLOOKUP(X$4,'[1]INTERNAL PARAMETERS-1'!$B$5:$J$44,4, FALSE))</f>
        <v>38.739301255413118</v>
      </c>
      <c r="BM180" s="44">
        <f>$F180*'[1]INTERNAL PARAMETERS-2'!X180*(1-VLOOKUP(Y$4,'[1]INTERNAL PARAMETERS-1'!$B$5:$J$44,4, FALSE))</f>
        <v>28.296510376361635</v>
      </c>
      <c r="BN180" s="44">
        <f>$F180*'[1]INTERNAL PARAMETERS-2'!Y180*(1-VLOOKUP(Z$4,'[1]INTERNAL PARAMETERS-1'!$B$5:$J$44,4, FALSE))</f>
        <v>69.73070356088266</v>
      </c>
      <c r="BO180" s="44">
        <f>$F180*'[1]INTERNAL PARAMETERS-2'!Z180*(1-VLOOKUP(AA$4,'[1]INTERNAL PARAMETERS-1'!$B$5:$J$44,4, FALSE))</f>
        <v>81.85776561544445</v>
      </c>
      <c r="BP180" s="44">
        <f>$F180*'[1]INTERNAL PARAMETERS-2'!AA180*(1-VLOOKUP(AB$4,'[1]INTERNAL PARAMETERS-1'!$B$5:$J$44,4, FALSE))</f>
        <v>13.811429977224464</v>
      </c>
      <c r="BQ180" s="44">
        <f>$F180*'[1]INTERNAL PARAMETERS-2'!AB180*(1-VLOOKUP(AC$4,'[1]INTERNAL PARAMETERS-1'!$B$5:$J$44,4, FALSE))</f>
        <v>174.1583221099404</v>
      </c>
      <c r="BR180" s="44">
        <f>$F180*'[1]INTERNAL PARAMETERS-2'!AC180*(1-VLOOKUP(AD$4,'[1]INTERNAL PARAMETERS-1'!$B$5:$J$44,4, FALSE))</f>
        <v>6.4004046118134301</v>
      </c>
      <c r="BS180" s="44">
        <f>$F180*'[1]INTERNAL PARAMETERS-2'!AD180*(1-VLOOKUP(AE$4,'[1]INTERNAL PARAMETERS-1'!$B$5:$J$44,4, FALSE))</f>
        <v>2.0211447600428438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1.3474943381301387</v>
      </c>
      <c r="CA180" s="44">
        <f>$F180*'[1]INTERNAL PARAMETERS-2'!AL180*(1-VLOOKUP(AM$4,'[1]INTERNAL PARAMETERS-1'!$B$5:$J$44,4, FALSE))</f>
        <v>8.7584229563888076</v>
      </c>
      <c r="CB180" s="44">
        <f>$F180*'[1]INTERNAL PARAMETERS-2'!AM180*(1-VLOOKUP(AN$4,'[1]INTERNAL PARAMETERS-1'!$B$5:$J$44,4, FALSE))</f>
        <v>2.0211447600428438</v>
      </c>
      <c r="CC180" s="44">
        <f>$F180*'[1]INTERNAL PARAMETERS-2'!AN180*(1-VLOOKUP(AO$4,'[1]INTERNAL PARAMETERS-1'!$B$5:$J$44,4, FALSE))</f>
        <v>8.7584229563888076</v>
      </c>
      <c r="CD180" s="44">
        <f>$F180*'[1]INTERNAL PARAMETERS-2'!AO180*(1-VLOOKUP(AP$4,'[1]INTERNAL PARAMETERS-1'!$B$5:$J$44,4, FALSE))</f>
        <v>28.296510376361635</v>
      </c>
      <c r="CE180" s="44">
        <f>$F180*'[1]INTERNAL PARAMETERS-2'!AP180*(1-VLOOKUP(AQ$4,'[1]INTERNAL PARAMETERS-1'!$B$5:$J$44,4, FALSE))</f>
        <v>5.726657442748361</v>
      </c>
      <c r="CF180" s="44">
        <f>$F180*'[1]INTERNAL PARAMETERS-2'!AQ180*(1-VLOOKUP(AR$4,'[1]INTERNAL PARAMETERS-1'!$B$5:$J$44,4, FALSE))</f>
        <v>0.33687358453253469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967.47123340166365</v>
      </c>
    </row>
    <row r="181" spans="3:87" x14ac:dyDescent="0.5">
      <c r="C181" s="27" t="s">
        <v>8</v>
      </c>
      <c r="D181" s="26" t="s">
        <v>63</v>
      </c>
      <c r="E181" s="26" t="s">
        <v>66</v>
      </c>
      <c r="F181" s="124">
        <f>OVERALL2021!AI181</f>
        <v>536.46555959376826</v>
      </c>
      <c r="G181" s="45">
        <f>$F181*'[1]INTERNAL PARAMETERS-2'!F181*VLOOKUP(G$4,'[1]INTERNAL PARAMETERS-1'!$B$5:$J$44,4, FALSE)</f>
        <v>1.2954033867510724</v>
      </c>
      <c r="H181" s="44">
        <f>$F181*'[1]INTERNAL PARAMETERS-2'!G181*VLOOKUP(H$4,'[1]INTERNAL PARAMETERS-1'!$B$5:$J$44,4, FALSE)</f>
        <v>0.48576956421215711</v>
      </c>
      <c r="I181" s="44">
        <f>$F181*'[1]INTERNAL PARAMETERS-2'!H181*VLOOKUP(I$4,'[1]INTERNAL PARAMETERS-1'!$B$5:$J$44,4, FALSE)</f>
        <v>4.1846218101050487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4.0724736848719711</v>
      </c>
      <c r="N181" s="44">
        <f>$F181*'[1]INTERNAL PARAMETERS-2'!M181*VLOOKUP(N$4,'[1]INTERNAL PARAMETERS-1'!$B$5:$J$44,4, FALSE)</f>
        <v>0.92298631295328049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1.2075625160231889</v>
      </c>
      <c r="T181" s="44">
        <f>$F181*'[1]INTERNAL PARAMETERS-2'!S181*VLOOKUP(T$4,'[1]INTERNAL PARAMETERS-1'!$B$5:$J$44,4, FALSE)</f>
        <v>6.4772851665351586E-2</v>
      </c>
      <c r="U181" s="44">
        <f>$F181*'[1]INTERNAL PARAMETERS-2'!T181*VLOOKUP(U$4,'[1]INTERNAL PARAMETERS-1'!$B$5:$J$44,4, FALSE)</f>
        <v>9.7153912842431425E-2</v>
      </c>
      <c r="V181" s="44">
        <f>$F181*'[1]INTERNAL PARAMETERS-2'!U181*VLOOKUP(V$4,'[1]INTERNAL PARAMETERS-1'!$B$5:$J$44,4, FALSE)</f>
        <v>1.6516594355661018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0.16190530588539928</v>
      </c>
      <c r="AJ181" s="44">
        <f>$F181*'[1]INTERNAL PARAMETERS-2'!AI181*VLOOKUP(AJ$4,'[1]INTERNAL PARAMETERS-1'!$B$5:$J$44,4, FALSE)</f>
        <v>0.32386425832675791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79.507814391995907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77.377000012567436</v>
      </c>
      <c r="BB181" s="44">
        <f>$F181*'[1]INTERNAL PARAMETERS-2'!M181*(1-VLOOKUP(N$4,'[1]INTERNAL PARAMETERS-1'!$B$5:$J$44,4, FALSE))</f>
        <v>17.536739946112327</v>
      </c>
      <c r="BC181" s="44">
        <f>$F181*'[1]INTERNAL PARAMETERS-2'!N181*(1-VLOOKUP(O$4,'[1]INTERNAL PARAMETERS-1'!$B$5:$J$44,4, FALSE))</f>
        <v>41.777255453364702</v>
      </c>
      <c r="BD181" s="44">
        <f>$F181*'[1]INTERNAL PARAMETERS-2'!O181*(1-VLOOKUP(P$4,'[1]INTERNAL PARAMETERS-1'!$B$5:$J$44,4, FALSE))</f>
        <v>7.9344329195037515</v>
      </c>
      <c r="BE181" s="44">
        <f>$F181*'[1]INTERNAL PARAMETERS-2'!P181*(1-VLOOKUP(Q$4,'[1]INTERNAL PARAMETERS-1'!$B$5:$J$44,4, FALSE))</f>
        <v>31.737785324570964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22.943687804440582</v>
      </c>
      <c r="BH181" s="44">
        <f>$F181*'[1]INTERNAL PARAMETERS-2'!S181*(1-VLOOKUP(T$4,'[1]INTERNAL PARAMETERS-1'!$B$5:$J$44,4, FALSE))</f>
        <v>0.58295566498816431</v>
      </c>
      <c r="BI181" s="44">
        <f>$F181*'[1]INTERNAL PARAMETERS-2'!T181*(1-VLOOKUP(U$4,'[1]INTERNAL PARAMETERS-1'!$B$5:$J$44,4, FALSE))</f>
        <v>0.3886156513697257</v>
      </c>
      <c r="BJ181" s="44">
        <f>$F181*'[1]INTERNAL PARAMETERS-2'!U181*(1-VLOOKUP(V$4,'[1]INTERNAL PARAMETERS-1'!$B$5:$J$44,4, FALSE))</f>
        <v>9.3594034682079101</v>
      </c>
      <c r="BK181" s="44">
        <f>$F181*'[1]INTERNAL PARAMETERS-2'!V181*(1-VLOOKUP(W$4,'[1]INTERNAL PARAMETERS-1'!$B$5:$J$44,4, FALSE))</f>
        <v>8.7440667420426657</v>
      </c>
      <c r="BL181" s="44">
        <f>$F181*'[1]INTERNAL PARAMETERS-2'!W181*(1-VLOOKUP(X$4,'[1]INTERNAL PARAMETERS-1'!$B$5:$J$44,4, FALSE))</f>
        <v>17.811997742412093</v>
      </c>
      <c r="BM181" s="44">
        <f>$F181*'[1]INTERNAL PARAMETERS-2'!X181*(1-VLOOKUP(Y$4,'[1]INTERNAL PARAMETERS-1'!$B$5:$J$44,4, FALSE))</f>
        <v>16.192730097334259</v>
      </c>
      <c r="BN181" s="44">
        <f>$F181*'[1]INTERNAL PARAMETERS-2'!Y181*(1-VLOOKUP(Z$4,'[1]INTERNAL PARAMETERS-1'!$B$5:$J$44,4, FALSE))</f>
        <v>33.1951476637634</v>
      </c>
      <c r="BO181" s="44">
        <f>$F181*'[1]INTERNAL PARAMETERS-2'!Z181*(1-VLOOKUP(AA$4,'[1]INTERNAL PARAMETERS-1'!$B$5:$J$44,4, FALSE))</f>
        <v>30.766192549590691</v>
      </c>
      <c r="BP181" s="44">
        <f>$F181*'[1]INTERNAL PARAMETERS-2'!AA181*(1-VLOOKUP(AB$4,'[1]INTERNAL PARAMETERS-1'!$B$5:$J$44,4, FALSE))</f>
        <v>4.3720333710213328</v>
      </c>
      <c r="BQ181" s="44">
        <f>$F181*'[1]INTERNAL PARAMETERS-2'!AB181*(1-VLOOKUP(AC$4,'[1]INTERNAL PARAMETERS-1'!$B$5:$J$44,4, FALSE))</f>
        <v>89.383960263499134</v>
      </c>
      <c r="BR181" s="44">
        <f>$F181*'[1]INTERNAL PARAMETERS-2'!AC181*(1-VLOOKUP(AD$4,'[1]INTERNAL PARAMETERS-1'!$B$5:$J$44,4, FALSE))</f>
        <v>5.1816671935602479</v>
      </c>
      <c r="BS181" s="44">
        <f>$F181*'[1]INTERNAL PARAMETERS-2'!AD181*(1-VLOOKUP(AE$4,'[1]INTERNAL PARAMETERS-1'!$B$5:$J$44,4, FALSE))</f>
        <v>1.7812265975191888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0.32386425832675791</v>
      </c>
      <c r="CA181" s="44">
        <f>$F181*'[1]INTERNAL PARAMETERS-2'!AL181*(1-VLOOKUP(AM$4,'[1]INTERNAL PARAMETERS-1'!$B$5:$J$44,4, FALSE))</f>
        <v>3.2385352901556601</v>
      </c>
      <c r="CB181" s="44">
        <f>$F181*'[1]INTERNAL PARAMETERS-2'!AM181*(1-VLOOKUP(AN$4,'[1]INTERNAL PARAMETERS-1'!$B$5:$J$44,4, FALSE))</f>
        <v>0.97153912842431422</v>
      </c>
      <c r="CC181" s="44">
        <f>$F181*'[1]INTERNAL PARAMETERS-2'!AN181*(1-VLOOKUP(AO$4,'[1]INTERNAL PARAMETERS-1'!$B$5:$J$44,4, FALSE))</f>
        <v>4.6958976293480905</v>
      </c>
      <c r="CD181" s="44">
        <f>$F181*'[1]INTERNAL PARAMETERS-2'!AO181*(1-VLOOKUP(AP$4,'[1]INTERNAL PARAMETERS-1'!$B$5:$J$44,4, FALSE))</f>
        <v>13.601923323832116</v>
      </c>
      <c r="CE181" s="44">
        <f>$F181*'[1]INTERNAL PARAMETERS-2'!AP181*(1-VLOOKUP(AQ$4,'[1]INTERNAL PARAMETERS-1'!$B$5:$J$44,4, FALSE))</f>
        <v>1.943131903404588</v>
      </c>
      <c r="CF181" s="44">
        <f>$F181*'[1]INTERNAL PARAMETERS-2'!AQ181*(1-VLOOKUP(AR$4,'[1]INTERNAL PARAMETERS-1'!$B$5:$J$44,4, FALSE))</f>
        <v>0.64772851665351583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536.46550594721236</v>
      </c>
    </row>
    <row r="182" spans="3:87" x14ac:dyDescent="0.5">
      <c r="C182" s="27" t="s">
        <v>8</v>
      </c>
      <c r="D182" s="26" t="s">
        <v>63</v>
      </c>
      <c r="E182" s="26" t="s">
        <v>65</v>
      </c>
      <c r="F182" s="124">
        <f>OVERALL2021!AI182</f>
        <v>267.95063373959186</v>
      </c>
      <c r="G182" s="45">
        <f>$F182*'[1]INTERNAL PARAMETERS-2'!F182*VLOOKUP(G$4,'[1]INTERNAL PARAMETERS-1'!$B$5:$J$44,4, FALSE)</f>
        <v>0.4883668250537801</v>
      </c>
      <c r="H182" s="44">
        <f>$F182*'[1]INTERNAL PARAMETERS-2'!G182*VLOOKUP(H$4,'[1]INTERNAL PARAMETERS-1'!$B$5:$J$44,4, FALSE)</f>
        <v>0.32558681505697806</v>
      </c>
      <c r="I182" s="44">
        <f>$F182*'[1]INTERNAL PARAMETERS-2'!H182*VLOOKUP(I$4,'[1]INTERNAL PARAMETERS-1'!$B$5:$J$44,4, FALSE)</f>
        <v>2.2650335983616747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2.7307853899278332</v>
      </c>
      <c r="N182" s="44">
        <f>$F182*'[1]INTERNAL PARAMETERS-2'!M182*VLOOKUP(N$4,'[1]INTERNAL PARAMETERS-1'!$B$5:$J$44,4, FALSE)</f>
        <v>0.3988324605428642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0.5308678148243855</v>
      </c>
      <c r="T182" s="44">
        <f>$F182*'[1]INTERNAL PARAMETERS-2'!S182*VLOOKUP(T$4,'[1]INTERNAL PARAMETERS-1'!$B$5:$J$44,4, FALSE)</f>
        <v>0.10581370526376484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0.63487821232308295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8.1403402530088015E-2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8.1403402530088015E-2</v>
      </c>
      <c r="AJ182" s="44">
        <f>$F182*'[1]INTERNAL PARAMETERS-2'!AI182*VLOOKUP(AJ$4,'[1]INTERNAL PARAMETERS-1'!$B$5:$J$44,4, FALSE)</f>
        <v>0.24418341252689005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43.035638368871815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51.884922408628817</v>
      </c>
      <c r="BB182" s="44">
        <f>$F182*'[1]INTERNAL PARAMETERS-2'!M182*(1-VLOOKUP(N$4,'[1]INTERNAL PARAMETERS-1'!$B$5:$J$44,4, FALSE))</f>
        <v>7.5778167503144189</v>
      </c>
      <c r="BC182" s="44">
        <f>$F182*'[1]INTERNAL PARAMETERS-2'!N182*(1-VLOOKUP(O$4,'[1]INTERNAL PARAMETERS-1'!$B$5:$J$44,4, FALSE))</f>
        <v>18.802122764570534</v>
      </c>
      <c r="BD182" s="44">
        <f>$F182*'[1]INTERNAL PARAMETERS-2'!O182*(1-VLOOKUP(P$4,'[1]INTERNAL PARAMETERS-1'!$B$5:$J$44,4, FALSE))</f>
        <v>2.7674209403258785</v>
      </c>
      <c r="BE182" s="44">
        <f>$F182*'[1]INTERNAL PARAMETERS-2'!P182*(1-VLOOKUP(Q$4,'[1]INTERNAL PARAMETERS-1'!$B$5:$J$44,4, FALSE))</f>
        <v>16.197508629304831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10.086488481663324</v>
      </c>
      <c r="BH182" s="44">
        <f>$F182*'[1]INTERNAL PARAMETERS-2'!S182*(1-VLOOKUP(T$4,'[1]INTERNAL PARAMETERS-1'!$B$5:$J$44,4, FALSE))</f>
        <v>0.95232334737388358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3.5976432031641368</v>
      </c>
      <c r="BK182" s="44">
        <f>$F182*'[1]INTERNAL PARAMETERS-2'!V182*(1-VLOOKUP(W$4,'[1]INTERNAL PARAMETERS-1'!$B$5:$J$44,4, FALSE))</f>
        <v>3.6627511879033507</v>
      </c>
      <c r="BL182" s="44">
        <f>$F182*'[1]INTERNAL PARAMETERS-2'!W182*(1-VLOOKUP(X$4,'[1]INTERNAL PARAMETERS-1'!$B$5:$J$44,4, FALSE))</f>
        <v>8.7906028509680407</v>
      </c>
      <c r="BM182" s="44">
        <f>$F182*'[1]INTERNAL PARAMETERS-2'!X182*(1-VLOOKUP(Y$4,'[1]INTERNAL PARAMETERS-1'!$B$5:$J$44,4, FALSE))</f>
        <v>6.5929521382260319</v>
      </c>
      <c r="BN182" s="44">
        <f>$F182*'[1]INTERNAL PARAMETERS-2'!Y182*(1-VLOOKUP(Z$4,'[1]INTERNAL PARAMETERS-1'!$B$5:$J$44,4, FALSE))</f>
        <v>16.441692041831722</v>
      </c>
      <c r="BO182" s="44">
        <f>$F182*'[1]INTERNAL PARAMETERS-2'!Z182*(1-VLOOKUP(AA$4,'[1]INTERNAL PARAMETERS-1'!$B$5:$J$44,4, FALSE))</f>
        <v>15.953325216777943</v>
      </c>
      <c r="BP182" s="44">
        <f>$F182*'[1]INTERNAL PARAMETERS-2'!AA182*(1-VLOOKUP(AB$4,'[1]INTERNAL PARAMETERS-1'!$B$5:$J$44,4, FALSE))</f>
        <v>1.7092838876882306</v>
      </c>
      <c r="BQ182" s="44">
        <f>$F182*'[1]INTERNAL PARAMETERS-2'!AB182*(1-VLOOKUP(AC$4,'[1]INTERNAL PARAMETERS-1'!$B$5:$J$44,4, FALSE))</f>
        <v>34.348457763761417</v>
      </c>
      <c r="BR182" s="44">
        <f>$F182*'[1]INTERNAL PARAMETERS-2'!AC182*(1-VLOOKUP(AD$4,'[1]INTERNAL PARAMETERS-1'!$B$5:$J$44,4, FALSE))</f>
        <v>2.1162473102119224</v>
      </c>
      <c r="BS182" s="44">
        <f>$F182*'[1]INTERNAL PARAMETERS-2'!AD182*(1-VLOOKUP(AE$4,'[1]INTERNAL PARAMETERS-1'!$B$5:$J$44,4, FALSE))</f>
        <v>0.89533024757747226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0.24418341252689005</v>
      </c>
      <c r="CA182" s="44">
        <f>$F182*'[1]INTERNAL PARAMETERS-2'!AL182*(1-VLOOKUP(AM$4,'[1]INTERNAL PARAMETERS-1'!$B$5:$J$44,4, FALSE))</f>
        <v>2.1162473102119224</v>
      </c>
      <c r="CB182" s="44">
        <f>$F182*'[1]INTERNAL PARAMETERS-2'!AM182*(1-VLOOKUP(AN$4,'[1]INTERNAL PARAMETERS-1'!$B$5:$J$44,4, FALSE))</f>
        <v>0.73255023758067017</v>
      </c>
      <c r="CC182" s="44">
        <f>$F182*'[1]INTERNAL PARAMETERS-2'!AN182*(1-VLOOKUP(AO$4,'[1]INTERNAL PARAMETERS-1'!$B$5:$J$44,4, FALSE))</f>
        <v>1.4651004751613403</v>
      </c>
      <c r="CD182" s="44">
        <f>$F182*'[1]INTERNAL PARAMETERS-2'!AO182*(1-VLOOKUP(AP$4,'[1]INTERNAL PARAMETERS-1'!$B$5:$J$44,4, FALSE))</f>
        <v>8.6278228409712412</v>
      </c>
      <c r="CE182" s="44">
        <f>$F182*'[1]INTERNAL PARAMETERS-2'!AP182*(1-VLOOKUP(AQ$4,'[1]INTERNAL PARAMETERS-1'!$B$5:$J$44,4, FALSE))</f>
        <v>1.1395136601043623</v>
      </c>
      <c r="CF182" s="44">
        <f>$F182*'[1]INTERNAL PARAMETERS-2'!AQ182*(1-VLOOKUP(AR$4,'[1]INTERNAL PARAMETERS-1'!$B$5:$J$44,4, FALSE))</f>
        <v>0.24418341252689005</v>
      </c>
      <c r="CG182" s="44">
        <f>$F182*'[1]INTERNAL PARAMETERS-2'!AR182*(1-VLOOKUP(AS$4,'[1]INTERNAL PARAMETERS-1'!$B$5:$J$44,4, FALSE))</f>
        <v>8.1403402530088015E-2</v>
      </c>
      <c r="CH182" s="43">
        <f>$F182*'[1]INTERNAL PARAMETERS-2'!AS182*(1-VLOOKUP(AT$4,'[1]INTERNAL PARAMETERS-1'!$B$5:$J$44,4, FALSE))</f>
        <v>0</v>
      </c>
      <c r="CI182" s="42">
        <f t="shared" si="2"/>
        <v>267.95068732971856</v>
      </c>
    </row>
    <row r="183" spans="3:87" x14ac:dyDescent="0.5">
      <c r="C183" s="27" t="s">
        <v>8</v>
      </c>
      <c r="D183" s="26" t="s">
        <v>63</v>
      </c>
      <c r="E183" s="26" t="s">
        <v>64</v>
      </c>
      <c r="F183" s="124">
        <f>OVERALL2021!AI183</f>
        <v>127.96879224142215</v>
      </c>
      <c r="G183" s="45">
        <f>$F183*'[1]INTERNAL PARAMETERS-2'!F183*VLOOKUP(G$4,'[1]INTERNAL PARAMETERS-1'!$B$5:$J$44,4, FALSE)</f>
        <v>0.16859888377807369</v>
      </c>
      <c r="H183" s="44">
        <f>$F183*'[1]INTERNAL PARAMETERS-2'!G183*VLOOKUP(H$4,'[1]INTERNAL PARAMETERS-1'!$B$5:$J$44,4, FALSE)</f>
        <v>0.2810066708829389</v>
      </c>
      <c r="I183" s="44">
        <f>$F183*'[1]INTERNAL PARAMETERS-2'!H183*VLOOKUP(I$4,'[1]INTERNAL PARAMETERS-1'!$B$5:$J$44,4, FALSE)</f>
        <v>0.99966085263589077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1.4780760214942148</v>
      </c>
      <c r="N183" s="44">
        <f>$F183*'[1]INTERNAL PARAMETERS-2'!M183*VLOOKUP(N$4,'[1]INTERNAL PARAMETERS-1'!$B$5:$J$44,4, FALSE)</f>
        <v>0.20513205443111607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5.6203893552432611E-2</v>
      </c>
      <c r="S183" s="44">
        <f>$F183*'[1]INTERNAL PARAMETERS-2'!R183*VLOOKUP(S$4,'[1]INTERNAL PARAMETERS-1'!$B$5:$J$44,4, FALSE)</f>
        <v>0.1861715583286658</v>
      </c>
      <c r="T183" s="44">
        <f>$F183*'[1]INTERNAL PARAMETERS-2'!S183*VLOOKUP(T$4,'[1]INTERNAL PARAMETERS-1'!$B$5:$J$44,4, FALSE)</f>
        <v>2.8100667088293892E-2</v>
      </c>
      <c r="U183" s="44">
        <f>$F183*'[1]INTERNAL PARAMETERS-2'!T183*VLOOKUP(U$4,'[1]INTERNAL PARAMETERS-1'!$B$5:$J$44,4, FALSE)</f>
        <v>2.2478998045128217E-2</v>
      </c>
      <c r="V183" s="44">
        <f>$F183*'[1]INTERNAL PARAMETERS-2'!U183*VLOOKUP(V$4,'[1]INTERNAL PARAMETERS-1'!$B$5:$J$44,4, FALSE)</f>
        <v>0.33720416599575936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5.6203893552432611E-2</v>
      </c>
      <c r="AJ183" s="44">
        <f>$F183*'[1]INTERNAL PARAMETERS-2'!AI183*VLOOKUP(AJ$4,'[1]INTERNAL PARAMETERS-1'!$B$5:$J$44,4, FALSE)</f>
        <v>0.11239499022564108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18.993556200081922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28.083444408390076</v>
      </c>
      <c r="BB183" s="44">
        <f>$F183*'[1]INTERNAL PARAMETERS-2'!M183*(1-VLOOKUP(N$4,'[1]INTERNAL PARAMETERS-1'!$B$5:$J$44,4, FALSE))</f>
        <v>3.8975090341912049</v>
      </c>
      <c r="BC183" s="44">
        <f>$F183*'[1]INTERNAL PARAMETERS-2'!N183*(1-VLOOKUP(O$4,'[1]INTERNAL PARAMETERS-1'!$B$5:$J$44,4, FALSE))</f>
        <v>9.3292960638971749</v>
      </c>
      <c r="BD183" s="44">
        <f>$F183*'[1]INTERNAL PARAMETERS-2'!O183*(1-VLOOKUP(P$4,'[1]INTERNAL PARAMETERS-1'!$B$5:$J$44,4, FALSE))</f>
        <v>0.9554150028744578</v>
      </c>
      <c r="BE183" s="44">
        <f>$F183*'[1]INTERNAL PARAMETERS-2'!P183*(1-VLOOKUP(Q$4,'[1]INTERNAL PARAMETERS-1'!$B$5:$J$44,4, FALSE))</f>
        <v>8.8234994125629527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3.5372596082446499</v>
      </c>
      <c r="BH183" s="44">
        <f>$F183*'[1]INTERNAL PARAMETERS-2'!S183*(1-VLOOKUP(T$4,'[1]INTERNAL PARAMETERS-1'!$B$5:$J$44,4, FALSE))</f>
        <v>0.25290600379464501</v>
      </c>
      <c r="BI183" s="44">
        <f>$F183*'[1]INTERNAL PARAMETERS-2'!T183*(1-VLOOKUP(U$4,'[1]INTERNAL PARAMETERS-1'!$B$5:$J$44,4, FALSE))</f>
        <v>8.9915992180512869E-2</v>
      </c>
      <c r="BJ183" s="44">
        <f>$F183*'[1]INTERNAL PARAMETERS-2'!U183*(1-VLOOKUP(V$4,'[1]INTERNAL PARAMETERS-1'!$B$5:$J$44,4, FALSE))</f>
        <v>1.9108236073093032</v>
      </c>
      <c r="BK183" s="44">
        <f>$F183*'[1]INTERNAL PARAMETERS-2'!V183*(1-VLOOKUP(W$4,'[1]INTERNAL PARAMETERS-1'!$B$5:$J$44,4, FALSE))</f>
        <v>1.573619441313544</v>
      </c>
      <c r="BL183" s="44">
        <f>$F183*'[1]INTERNAL PARAMETERS-2'!W183*(1-VLOOKUP(X$4,'[1]INTERNAL PARAMETERS-1'!$B$5:$J$44,4, FALSE))</f>
        <v>3.3720416599575942</v>
      </c>
      <c r="BM183" s="44">
        <f>$F183*'[1]INTERNAL PARAMETERS-2'!X183*(1-VLOOKUP(Y$4,'[1]INTERNAL PARAMETERS-1'!$B$5:$J$44,4, FALSE))</f>
        <v>3.2596338728527292</v>
      </c>
      <c r="BN183" s="44">
        <f>$F183*'[1]INTERNAL PARAMETERS-2'!Y183*(1-VLOOKUP(Z$4,'[1]INTERNAL PARAMETERS-1'!$B$5:$J$44,4, FALSE))</f>
        <v>7.8118805161360632</v>
      </c>
      <c r="BO183" s="44">
        <f>$F183*'[1]INTERNAL PARAMETERS-2'!Z183*(1-VLOOKUP(AA$4,'[1]INTERNAL PARAMETERS-1'!$B$5:$J$44,4, FALSE))</f>
        <v>6.6878794263627555</v>
      </c>
      <c r="BP183" s="44">
        <f>$F183*'[1]INTERNAL PARAMETERS-2'!AA183*(1-VLOOKUP(AB$4,'[1]INTERNAL PARAMETERS-1'!$B$5:$J$44,4, FALSE))</f>
        <v>1.4612116542086788</v>
      </c>
      <c r="BQ183" s="44">
        <f>$F183*'[1]INTERNAL PARAMETERS-2'!AB183*(1-VLOOKUP(AC$4,'[1]INTERNAL PARAMETERS-1'!$B$5:$J$44,4, FALSE))</f>
        <v>15.848576606481858</v>
      </c>
      <c r="BR183" s="44">
        <f>$F183*'[1]INTERNAL PARAMETERS-2'!AC183*(1-VLOOKUP(AD$4,'[1]INTERNAL PARAMETERS-1'!$B$5:$J$44,4, FALSE))</f>
        <v>1.4050205575354704</v>
      </c>
      <c r="BS183" s="44">
        <f>$F183*'[1]INTERNAL PARAMETERS-2'!AD183*(1-VLOOKUP(AE$4,'[1]INTERNAL PARAMETERS-1'!$B$5:$J$44,4, FALSE))</f>
        <v>0.5058094482134452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5.6203893552432611E-2</v>
      </c>
      <c r="CA183" s="44">
        <f>$F183*'[1]INTERNAL PARAMETERS-2'!AL183*(1-VLOOKUP(AM$4,'[1]INTERNAL PARAMETERS-1'!$B$5:$J$44,4, FALSE))</f>
        <v>0.61820443843908623</v>
      </c>
      <c r="CB183" s="44">
        <f>$F183*'[1]INTERNAL PARAMETERS-2'!AM183*(1-VLOOKUP(AN$4,'[1]INTERNAL PARAMETERS-1'!$B$5:$J$44,4, FALSE))</f>
        <v>5.6203893552432611E-2</v>
      </c>
      <c r="CC183" s="44">
        <f>$F183*'[1]INTERNAL PARAMETERS-2'!AN183*(1-VLOOKUP(AO$4,'[1]INTERNAL PARAMETERS-1'!$B$5:$J$44,4, FALSE))</f>
        <v>0.67440833199151884</v>
      </c>
      <c r="CD183" s="44">
        <f>$F183*'[1]INTERNAL PARAMETERS-2'!AO183*(1-VLOOKUP(AP$4,'[1]INTERNAL PARAMETERS-1'!$B$5:$J$44,4, FALSE))</f>
        <v>4.2150488757271862</v>
      </c>
      <c r="CE183" s="44">
        <f>$F183*'[1]INTERNAL PARAMETERS-2'!AP183*(1-VLOOKUP(AQ$4,'[1]INTERNAL PARAMETERS-1'!$B$5:$J$44,4, FALSE))</f>
        <v>0.5058094482134452</v>
      </c>
      <c r="CF183" s="44">
        <f>$F183*'[1]INTERNAL PARAMETERS-2'!AQ183*(1-VLOOKUP(AR$4,'[1]INTERNAL PARAMETERS-1'!$B$5:$J$44,4, FALSE))</f>
        <v>5.6203893552432611E-2</v>
      </c>
      <c r="CG183" s="44">
        <f>$F183*'[1]INTERNAL PARAMETERS-2'!AR183*(1-VLOOKUP(AS$4,'[1]INTERNAL PARAMETERS-1'!$B$5:$J$44,4, FALSE))</f>
        <v>5.6203893552432611E-2</v>
      </c>
      <c r="CH183" s="43">
        <f>$F183*'[1]INTERNAL PARAMETERS-2'!AS183*(1-VLOOKUP(AT$4,'[1]INTERNAL PARAMETERS-1'!$B$5:$J$44,4, FALSE))</f>
        <v>0</v>
      </c>
      <c r="CI183" s="42">
        <f t="shared" si="2"/>
        <v>127.96881783518057</v>
      </c>
    </row>
    <row r="184" spans="3:87" x14ac:dyDescent="0.5">
      <c r="C184" s="27" t="s">
        <v>8</v>
      </c>
      <c r="D184" s="26" t="s">
        <v>63</v>
      </c>
      <c r="E184" s="26" t="s">
        <v>62</v>
      </c>
      <c r="F184" s="124">
        <f>OVERALL2021!AI184</f>
        <v>51.329961694546981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0.43258017238309299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0.60125735605620312</v>
      </c>
      <c r="N184" s="44">
        <f>$F184*'[1]INTERNAL PARAMETERS-2'!M184*VLOOKUP(N$4,'[1]INTERNAL PARAMETERS-1'!$B$5:$J$44,4, FALSE)</f>
        <v>0.11685214449801927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4.2490942290745987E-2</v>
      </c>
      <c r="S184" s="44">
        <f>$F184*'[1]INTERNAL PARAMETERS-2'!R184*VLOOKUP(S$4,'[1]INTERNAL PARAMETERS-1'!$B$5:$J$44,4, FALSE)</f>
        <v>0.11768728297478954</v>
      </c>
      <c r="T184" s="44">
        <f>$F184*'[1]INTERNAL PARAMETERS-2'!S184*VLOOKUP(T$4,'[1]INTERNAL PARAMETERS-1'!$B$5:$J$44,4, FALSE)</f>
        <v>8.4981884581491977E-3</v>
      </c>
      <c r="U184" s="44">
        <f>$F184*'[1]INTERNAL PARAMETERS-2'!T184*VLOOKUP(U$4,'[1]INTERNAL PARAMETERS-1'!$B$5:$J$44,4, FALSE)</f>
        <v>1.6996376916298395E-2</v>
      </c>
      <c r="V184" s="44">
        <f>$F184*'[1]INTERNAL PARAMETERS-2'!U184*VLOOKUP(V$4,'[1]INTERNAL PARAMETERS-1'!$B$5:$J$44,4, FALSE)</f>
        <v>8.923251870941741E-2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0.12747282687223799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8.2190232752787651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11.423889765067859</v>
      </c>
      <c r="BB184" s="44">
        <f>$F184*'[1]INTERNAL PARAMETERS-2'!M184*(1-VLOOKUP(N$4,'[1]INTERNAL PARAMETERS-1'!$B$5:$J$44,4, FALSE))</f>
        <v>2.2201907454623657</v>
      </c>
      <c r="BC184" s="44">
        <f>$F184*'[1]INTERNAL PARAMETERS-2'!N184*(1-VLOOKUP(O$4,'[1]INTERNAL PARAMETERS-1'!$B$5:$J$44,4, FALSE))</f>
        <v>3.8242515351173418</v>
      </c>
      <c r="BD184" s="44">
        <f>$F184*'[1]INTERNAL PARAMETERS-2'!O184*(1-VLOOKUP(P$4,'[1]INTERNAL PARAMETERS-1'!$B$5:$J$44,4, FALSE))</f>
        <v>0.2124598444498994</v>
      </c>
      <c r="BE184" s="44">
        <f>$F184*'[1]INTERNAL PARAMETERS-2'!P184*(1-VLOOKUP(Q$4,'[1]INTERNAL PARAMETERS-1'!$B$5:$J$44,4, FALSE))</f>
        <v>3.696778708245104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2.2360583765210014</v>
      </c>
      <c r="BH184" s="44">
        <f>$F184*'[1]INTERNAL PARAMETERS-2'!S184*(1-VLOOKUP(T$4,'[1]INTERNAL PARAMETERS-1'!$B$5:$J$44,4, FALSE))</f>
        <v>7.6483696123342784E-2</v>
      </c>
      <c r="BI184" s="44">
        <f>$F184*'[1]INTERNAL PARAMETERS-2'!T184*(1-VLOOKUP(U$4,'[1]INTERNAL PARAMETERS-1'!$B$5:$J$44,4, FALSE))</f>
        <v>6.7985507665193581E-2</v>
      </c>
      <c r="BJ184" s="44">
        <f>$F184*'[1]INTERNAL PARAMETERS-2'!U184*(1-VLOOKUP(V$4,'[1]INTERNAL PARAMETERS-1'!$B$5:$J$44,4, FALSE))</f>
        <v>0.50565093935336536</v>
      </c>
      <c r="BK184" s="44">
        <f>$F184*'[1]INTERNAL PARAMETERS-2'!V184*(1-VLOOKUP(W$4,'[1]INTERNAL PARAMETERS-1'!$B$5:$J$44,4, FALSE))</f>
        <v>0.76485236022193615</v>
      </c>
      <c r="BL184" s="44">
        <f>$F184*'[1]INTERNAL PARAMETERS-2'!W184*(1-VLOOKUP(X$4,'[1]INTERNAL PARAMETERS-1'!$B$5:$J$44,4, FALSE))</f>
        <v>0.80734330251268216</v>
      </c>
      <c r="BM184" s="44">
        <f>$F184*'[1]INTERNAL PARAMETERS-2'!X184*(1-VLOOKUP(Y$4,'[1]INTERNAL PARAMETERS-1'!$B$5:$J$44,4, FALSE))</f>
        <v>1.0198031469625815</v>
      </c>
      <c r="BN184" s="44">
        <f>$F184*'[1]INTERNAL PARAMETERS-2'!Y184*(1-VLOOKUP(Z$4,'[1]INTERNAL PARAMETERS-1'!$B$5:$J$44,4, FALSE))</f>
        <v>2.6344846189917765</v>
      </c>
      <c r="BO184" s="44">
        <f>$F184*'[1]INTERNAL PARAMETERS-2'!Z184*(1-VLOOKUP(AA$4,'[1]INTERNAL PARAMETERS-1'!$B$5:$J$44,4, FALSE))</f>
        <v>2.5070117921195383</v>
      </c>
      <c r="BP184" s="44">
        <f>$F184*'[1]INTERNAL PARAMETERS-2'!AA184*(1-VLOOKUP(AB$4,'[1]INTERNAL PARAMETERS-1'!$B$5:$J$44,4, FALSE))</f>
        <v>0.46741063119054477</v>
      </c>
      <c r="BQ184" s="44">
        <f>$F184*'[1]INTERNAL PARAMETERS-2'!AB184*(1-VLOOKUP(AC$4,'[1]INTERNAL PARAMETERS-1'!$B$5:$J$44,4, FALSE))</f>
        <v>5.6938837938871822</v>
      </c>
      <c r="BR184" s="44">
        <f>$F184*'[1]INTERNAL PARAMETERS-2'!AC184*(1-VLOOKUP(AD$4,'[1]INTERNAL PARAMETERS-1'!$B$5:$J$44,4, FALSE))</f>
        <v>0.38242361361288335</v>
      </c>
      <c r="BS184" s="44">
        <f>$F184*'[1]INTERNAL PARAMETERS-2'!AD184*(1-VLOOKUP(AE$4,'[1]INTERNAL PARAMETERS-1'!$B$5:$J$44,4, FALSE))</f>
        <v>4.2490942290745987E-2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0.33993267132213739</v>
      </c>
      <c r="CB184" s="44">
        <f>$F184*'[1]INTERNAL PARAMETERS-2'!AM184*(1-VLOOKUP(AN$4,'[1]INTERNAL PARAMETERS-1'!$B$5:$J$44,4, FALSE))</f>
        <v>4.2490942290745987E-2</v>
      </c>
      <c r="CC184" s="44">
        <f>$F184*'[1]INTERNAL PARAMETERS-2'!AN184*(1-VLOOKUP(AO$4,'[1]INTERNAL PARAMETERS-1'!$B$5:$J$44,4, FALSE))</f>
        <v>0.50990157348129073</v>
      </c>
      <c r="CD184" s="44">
        <f>$F184*'[1]INTERNAL PARAMETERS-2'!AO184*(1-VLOOKUP(AP$4,'[1]INTERNAL PARAMETERS-1'!$B$5:$J$44,4, FALSE))</f>
        <v>2.0396011609289939</v>
      </c>
      <c r="CE184" s="44">
        <f>$F184*'[1]INTERNAL PARAMETERS-2'!AP184*(1-VLOOKUP(AQ$4,'[1]INTERNAL PARAMETERS-1'!$B$5:$J$44,4, FALSE))</f>
        <v>4.2490942290745987E-2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51.329961694546988</v>
      </c>
    </row>
    <row r="185" spans="3:87" x14ac:dyDescent="0.5">
      <c r="C185" s="27" t="s">
        <v>7</v>
      </c>
      <c r="D185" s="26" t="s">
        <v>81</v>
      </c>
      <c r="E185" s="26" t="s">
        <v>80</v>
      </c>
      <c r="F185" s="124">
        <f>OVERALL2021!AI185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5">
      <c r="C186" s="27" t="s">
        <v>7</v>
      </c>
      <c r="D186" s="26" t="s">
        <v>81</v>
      </c>
      <c r="E186" s="26" t="s">
        <v>79</v>
      </c>
      <c r="F186" s="124">
        <f>OVERALL2021!AI186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5">
      <c r="C187" s="27" t="s">
        <v>7</v>
      </c>
      <c r="D187" s="26" t="s">
        <v>81</v>
      </c>
      <c r="E187" s="26" t="s">
        <v>78</v>
      </c>
      <c r="F187" s="124">
        <f>OVERALL2021!AI187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5">
      <c r="C188" s="27" t="s">
        <v>7</v>
      </c>
      <c r="D188" s="26" t="s">
        <v>81</v>
      </c>
      <c r="E188" s="26" t="s">
        <v>77</v>
      </c>
      <c r="F188" s="124">
        <f>OVERALL2021!AI188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5">
      <c r="C189" s="27" t="s">
        <v>7</v>
      </c>
      <c r="D189" s="26" t="s">
        <v>81</v>
      </c>
      <c r="E189" s="26" t="s">
        <v>76</v>
      </c>
      <c r="F189" s="124">
        <f>OVERALL2021!AI189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5">
      <c r="C190" s="27" t="s">
        <v>7</v>
      </c>
      <c r="D190" s="26" t="s">
        <v>81</v>
      </c>
      <c r="E190" s="26" t="s">
        <v>75</v>
      </c>
      <c r="F190" s="124">
        <f>OVERALL2021!AI190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5">
      <c r="C191" s="27" t="s">
        <v>7</v>
      </c>
      <c r="D191" s="26" t="s">
        <v>81</v>
      </c>
      <c r="E191" s="26" t="s">
        <v>74</v>
      </c>
      <c r="F191" s="124">
        <f>OVERALL2021!AI191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5">
      <c r="C192" s="27" t="s">
        <v>7</v>
      </c>
      <c r="D192" s="26" t="s">
        <v>81</v>
      </c>
      <c r="E192" s="26" t="s">
        <v>73</v>
      </c>
      <c r="F192" s="124">
        <f>OVERALL2021!AI192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5">
      <c r="C193" s="27" t="s">
        <v>7</v>
      </c>
      <c r="D193" s="26" t="s">
        <v>81</v>
      </c>
      <c r="E193" s="26" t="s">
        <v>72</v>
      </c>
      <c r="F193" s="124">
        <f>OVERALL2021!AI193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5">
      <c r="C194" s="27" t="s">
        <v>7</v>
      </c>
      <c r="D194" s="26" t="s">
        <v>81</v>
      </c>
      <c r="E194" s="26" t="s">
        <v>71</v>
      </c>
      <c r="F194" s="124">
        <f>OVERALL2021!AI194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5">
      <c r="C195" s="27" t="s">
        <v>7</v>
      </c>
      <c r="D195" s="26" t="s">
        <v>81</v>
      </c>
      <c r="E195" s="26" t="s">
        <v>70</v>
      </c>
      <c r="F195" s="124">
        <f>OVERALL2021!AI195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5">
      <c r="C196" s="27" t="s">
        <v>7</v>
      </c>
      <c r="D196" s="26" t="s">
        <v>81</v>
      </c>
      <c r="E196" s="26" t="s">
        <v>69</v>
      </c>
      <c r="F196" s="124">
        <f>OVERALL2021!AI196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5">
      <c r="C197" s="27" t="s">
        <v>7</v>
      </c>
      <c r="D197" s="26" t="s">
        <v>81</v>
      </c>
      <c r="E197" s="26" t="s">
        <v>68</v>
      </c>
      <c r="F197" s="124">
        <f>OVERALL2021!AI197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5">
      <c r="C198" s="27" t="s">
        <v>7</v>
      </c>
      <c r="D198" s="26" t="s">
        <v>81</v>
      </c>
      <c r="E198" s="26" t="s">
        <v>67</v>
      </c>
      <c r="F198" s="124">
        <f>OVERALL2021!AI198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5">
      <c r="C199" s="27" t="s">
        <v>7</v>
      </c>
      <c r="D199" s="26" t="s">
        <v>81</v>
      </c>
      <c r="E199" s="26" t="s">
        <v>66</v>
      </c>
      <c r="F199" s="124">
        <f>OVERALL2021!AI199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5">
      <c r="C200" s="27" t="s">
        <v>7</v>
      </c>
      <c r="D200" s="26" t="s">
        <v>81</v>
      </c>
      <c r="E200" s="26" t="s">
        <v>65</v>
      </c>
      <c r="F200" s="124">
        <f>OVERALL2021!AI200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5">
      <c r="C201" s="27" t="s">
        <v>7</v>
      </c>
      <c r="D201" s="26" t="s">
        <v>81</v>
      </c>
      <c r="E201" s="26" t="s">
        <v>64</v>
      </c>
      <c r="F201" s="124">
        <f>OVERALL2021!AI201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5">
      <c r="C202" s="27" t="s">
        <v>7</v>
      </c>
      <c r="D202" s="26" t="s">
        <v>81</v>
      </c>
      <c r="E202" s="26" t="s">
        <v>62</v>
      </c>
      <c r="F202" s="124">
        <f>OVERALL2021!AI202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5">
      <c r="C203" s="27" t="s">
        <v>7</v>
      </c>
      <c r="D203" s="26" t="s">
        <v>63</v>
      </c>
      <c r="E203" s="26" t="s">
        <v>80</v>
      </c>
      <c r="F203" s="124">
        <f>OVERALL2021!AI203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5">
      <c r="C204" s="27" t="s">
        <v>7</v>
      </c>
      <c r="D204" s="26" t="s">
        <v>63</v>
      </c>
      <c r="E204" s="26" t="s">
        <v>79</v>
      </c>
      <c r="F204" s="124">
        <f>OVERALL2021!AI204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5">
      <c r="C205" s="27" t="s">
        <v>7</v>
      </c>
      <c r="D205" s="26" t="s">
        <v>63</v>
      </c>
      <c r="E205" s="26" t="s">
        <v>78</v>
      </c>
      <c r="F205" s="124">
        <f>OVERALL2021!AI205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5">
      <c r="C206" s="27" t="s">
        <v>7</v>
      </c>
      <c r="D206" s="26" t="s">
        <v>63</v>
      </c>
      <c r="E206" s="26" t="s">
        <v>77</v>
      </c>
      <c r="F206" s="124">
        <f>OVERALL2021!AI206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5">
      <c r="C207" s="27" t="s">
        <v>7</v>
      </c>
      <c r="D207" s="26" t="s">
        <v>63</v>
      </c>
      <c r="E207" s="26" t="s">
        <v>76</v>
      </c>
      <c r="F207" s="124">
        <f>OVERALL2021!AI207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5">
      <c r="C208" s="27" t="s">
        <v>7</v>
      </c>
      <c r="D208" s="26" t="s">
        <v>63</v>
      </c>
      <c r="E208" s="26" t="s">
        <v>75</v>
      </c>
      <c r="F208" s="124">
        <f>OVERALL2021!AI208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5">
      <c r="C209" s="27" t="s">
        <v>7</v>
      </c>
      <c r="D209" s="26" t="s">
        <v>63</v>
      </c>
      <c r="E209" s="26" t="s">
        <v>74</v>
      </c>
      <c r="F209" s="124">
        <f>OVERALL2021!AI209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5">
      <c r="C210" s="27" t="s">
        <v>7</v>
      </c>
      <c r="D210" s="26" t="s">
        <v>63</v>
      </c>
      <c r="E210" s="26" t="s">
        <v>73</v>
      </c>
      <c r="F210" s="124">
        <f>OVERALL2021!AI210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5">
      <c r="C211" s="27" t="s">
        <v>7</v>
      </c>
      <c r="D211" s="26" t="s">
        <v>63</v>
      </c>
      <c r="E211" s="26" t="s">
        <v>72</v>
      </c>
      <c r="F211" s="124">
        <f>OVERALL2021!AI211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5">
      <c r="C212" s="27" t="s">
        <v>7</v>
      </c>
      <c r="D212" s="26" t="s">
        <v>63</v>
      </c>
      <c r="E212" s="26" t="s">
        <v>71</v>
      </c>
      <c r="F212" s="124">
        <f>OVERALL2021!AI212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5">
      <c r="C213" s="27" t="s">
        <v>7</v>
      </c>
      <c r="D213" s="26" t="s">
        <v>63</v>
      </c>
      <c r="E213" s="26" t="s">
        <v>70</v>
      </c>
      <c r="F213" s="124">
        <f>OVERALL2021!AI213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5">
      <c r="C214" s="27" t="s">
        <v>7</v>
      </c>
      <c r="D214" s="26" t="s">
        <v>63</v>
      </c>
      <c r="E214" s="26" t="s">
        <v>69</v>
      </c>
      <c r="F214" s="124">
        <f>OVERALL2021!AI214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5">
      <c r="C215" s="27" t="s">
        <v>7</v>
      </c>
      <c r="D215" s="26" t="s">
        <v>63</v>
      </c>
      <c r="E215" s="26" t="s">
        <v>68</v>
      </c>
      <c r="F215" s="124">
        <f>OVERALL2021!AI215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5">
      <c r="C216" s="27" t="s">
        <v>7</v>
      </c>
      <c r="D216" s="26" t="s">
        <v>63</v>
      </c>
      <c r="E216" s="26" t="s">
        <v>67</v>
      </c>
      <c r="F216" s="124">
        <f>OVERALL2021!AI216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5">
      <c r="C217" s="27" t="s">
        <v>7</v>
      </c>
      <c r="D217" s="26" t="s">
        <v>63</v>
      </c>
      <c r="E217" s="26" t="s">
        <v>66</v>
      </c>
      <c r="F217" s="124">
        <f>OVERALL2021!AI217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5">
      <c r="C218" s="27" t="s">
        <v>7</v>
      </c>
      <c r="D218" s="26" t="s">
        <v>63</v>
      </c>
      <c r="E218" s="26" t="s">
        <v>65</v>
      </c>
      <c r="F218" s="124">
        <f>OVERALL2021!AI218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5">
      <c r="C219" s="27" t="s">
        <v>7</v>
      </c>
      <c r="D219" s="26" t="s">
        <v>63</v>
      </c>
      <c r="E219" s="26" t="s">
        <v>64</v>
      </c>
      <c r="F219" s="124">
        <f>OVERALL2021!AI219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5">
      <c r="C220" s="27" t="s">
        <v>7</v>
      </c>
      <c r="D220" s="26" t="s">
        <v>63</v>
      </c>
      <c r="E220" s="26" t="s">
        <v>62</v>
      </c>
      <c r="F220" s="124">
        <f>OVERALL2021!AI220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5">
      <c r="C221" s="27" t="s">
        <v>6</v>
      </c>
      <c r="D221" s="26" t="s">
        <v>81</v>
      </c>
      <c r="E221" s="26" t="s">
        <v>80</v>
      </c>
      <c r="F221" s="124">
        <f>OVERALL2021!AI221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5">
      <c r="C222" s="27" t="s">
        <v>6</v>
      </c>
      <c r="D222" s="26" t="s">
        <v>81</v>
      </c>
      <c r="E222" s="26" t="s">
        <v>79</v>
      </c>
      <c r="F222" s="124">
        <f>OVERALL2021!AI222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5">
      <c r="C223" s="27" t="s">
        <v>6</v>
      </c>
      <c r="D223" s="26" t="s">
        <v>81</v>
      </c>
      <c r="E223" s="26" t="s">
        <v>78</v>
      </c>
      <c r="F223" s="124">
        <f>OVERALL2021!AI223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5">
      <c r="C224" s="27" t="s">
        <v>6</v>
      </c>
      <c r="D224" s="26" t="s">
        <v>81</v>
      </c>
      <c r="E224" s="26" t="s">
        <v>77</v>
      </c>
      <c r="F224" s="124">
        <f>OVERALL2021!AI224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5">
      <c r="C225" s="27" t="s">
        <v>6</v>
      </c>
      <c r="D225" s="26" t="s">
        <v>81</v>
      </c>
      <c r="E225" s="26" t="s">
        <v>76</v>
      </c>
      <c r="F225" s="124">
        <f>OVERALL2021!AI225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5">
      <c r="C226" s="27" t="s">
        <v>6</v>
      </c>
      <c r="D226" s="26" t="s">
        <v>81</v>
      </c>
      <c r="E226" s="26" t="s">
        <v>75</v>
      </c>
      <c r="F226" s="124">
        <f>OVERALL2021!AI226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5">
      <c r="C227" s="27" t="s">
        <v>6</v>
      </c>
      <c r="D227" s="26" t="s">
        <v>81</v>
      </c>
      <c r="E227" s="26" t="s">
        <v>74</v>
      </c>
      <c r="F227" s="124">
        <f>OVERALL2021!AI227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5">
      <c r="C228" s="27" t="s">
        <v>6</v>
      </c>
      <c r="D228" s="26" t="s">
        <v>81</v>
      </c>
      <c r="E228" s="26" t="s">
        <v>73</v>
      </c>
      <c r="F228" s="124">
        <f>OVERALL2021!AI228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5">
      <c r="C229" s="27" t="s">
        <v>6</v>
      </c>
      <c r="D229" s="26" t="s">
        <v>81</v>
      </c>
      <c r="E229" s="26" t="s">
        <v>72</v>
      </c>
      <c r="F229" s="124">
        <f>OVERALL2021!AI229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5">
      <c r="C230" s="27" t="s">
        <v>6</v>
      </c>
      <c r="D230" s="26" t="s">
        <v>81</v>
      </c>
      <c r="E230" s="26" t="s">
        <v>71</v>
      </c>
      <c r="F230" s="124">
        <f>OVERALL2021!AI230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5">
      <c r="C231" s="27" t="s">
        <v>6</v>
      </c>
      <c r="D231" s="26" t="s">
        <v>81</v>
      </c>
      <c r="E231" s="26" t="s">
        <v>70</v>
      </c>
      <c r="F231" s="124">
        <f>OVERALL2021!AI231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5">
      <c r="C232" s="27" t="s">
        <v>6</v>
      </c>
      <c r="D232" s="26" t="s">
        <v>81</v>
      </c>
      <c r="E232" s="26" t="s">
        <v>69</v>
      </c>
      <c r="F232" s="124">
        <f>OVERALL2021!AI232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5">
      <c r="C233" s="29" t="s">
        <v>6</v>
      </c>
      <c r="D233" s="28" t="s">
        <v>81</v>
      </c>
      <c r="E233" s="28" t="s">
        <v>68</v>
      </c>
      <c r="F233" s="124">
        <f>OVERALL2021!AI233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5">
      <c r="C234" s="29" t="s">
        <v>6</v>
      </c>
      <c r="D234" s="28" t="s">
        <v>81</v>
      </c>
      <c r="E234" s="28" t="s">
        <v>67</v>
      </c>
      <c r="F234" s="124">
        <f>OVERALL2021!AI234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5">
      <c r="C235" s="29" t="s">
        <v>6</v>
      </c>
      <c r="D235" s="28" t="s">
        <v>81</v>
      </c>
      <c r="E235" s="28" t="s">
        <v>66</v>
      </c>
      <c r="F235" s="124">
        <f>OVERALL2021!AI235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5">
      <c r="C236" s="29" t="s">
        <v>6</v>
      </c>
      <c r="D236" s="28" t="s">
        <v>81</v>
      </c>
      <c r="E236" s="28" t="s">
        <v>65</v>
      </c>
      <c r="F236" s="124">
        <f>OVERALL2021!AI236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5">
      <c r="C237" s="29" t="s">
        <v>6</v>
      </c>
      <c r="D237" s="28" t="s">
        <v>81</v>
      </c>
      <c r="E237" s="28" t="s">
        <v>64</v>
      </c>
      <c r="F237" s="124">
        <f>OVERALL2021!AI237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5">
      <c r="C238" s="29" t="s">
        <v>6</v>
      </c>
      <c r="D238" s="28" t="s">
        <v>81</v>
      </c>
      <c r="E238" s="28" t="s">
        <v>62</v>
      </c>
      <c r="F238" s="124">
        <f>OVERALL2021!AI238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5">
      <c r="C239" s="29" t="s">
        <v>6</v>
      </c>
      <c r="D239" s="28" t="s">
        <v>63</v>
      </c>
      <c r="E239" s="28" t="s">
        <v>80</v>
      </c>
      <c r="F239" s="124">
        <f>OVERALL2021!AI239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5">
      <c r="C240" s="29" t="s">
        <v>6</v>
      </c>
      <c r="D240" s="28" t="s">
        <v>63</v>
      </c>
      <c r="E240" s="28" t="s">
        <v>79</v>
      </c>
      <c r="F240" s="124">
        <f>OVERALL2021!AI240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5">
      <c r="C241" s="29" t="s">
        <v>6</v>
      </c>
      <c r="D241" s="28" t="s">
        <v>63</v>
      </c>
      <c r="E241" s="28" t="s">
        <v>78</v>
      </c>
      <c r="F241" s="124">
        <f>OVERALL2021!AI241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5">
      <c r="C242" s="29" t="s">
        <v>6</v>
      </c>
      <c r="D242" s="28" t="s">
        <v>63</v>
      </c>
      <c r="E242" s="28" t="s">
        <v>77</v>
      </c>
      <c r="F242" s="124">
        <f>OVERALL2021!AI242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5">
      <c r="C243" s="29" t="s">
        <v>6</v>
      </c>
      <c r="D243" s="28" t="s">
        <v>63</v>
      </c>
      <c r="E243" s="28" t="s">
        <v>76</v>
      </c>
      <c r="F243" s="124">
        <f>OVERALL2021!AI243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5">
      <c r="C244" s="29" t="s">
        <v>6</v>
      </c>
      <c r="D244" s="28" t="s">
        <v>63</v>
      </c>
      <c r="E244" s="28" t="s">
        <v>75</v>
      </c>
      <c r="F244" s="124">
        <f>OVERALL2021!AI244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5">
      <c r="C245" s="29" t="s">
        <v>6</v>
      </c>
      <c r="D245" s="28" t="s">
        <v>63</v>
      </c>
      <c r="E245" s="28" t="s">
        <v>74</v>
      </c>
      <c r="F245" s="124">
        <f>OVERALL2021!AI245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5">
      <c r="C246" s="29" t="s">
        <v>6</v>
      </c>
      <c r="D246" s="28" t="s">
        <v>63</v>
      </c>
      <c r="E246" s="28" t="s">
        <v>73</v>
      </c>
      <c r="F246" s="124">
        <f>OVERALL2021!AI246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5">
      <c r="C247" s="29" t="s">
        <v>6</v>
      </c>
      <c r="D247" s="28" t="s">
        <v>63</v>
      </c>
      <c r="E247" s="28" t="s">
        <v>72</v>
      </c>
      <c r="F247" s="124">
        <f>OVERALL2021!AI247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5">
      <c r="C248" s="29" t="s">
        <v>6</v>
      </c>
      <c r="D248" s="28" t="s">
        <v>63</v>
      </c>
      <c r="E248" s="28" t="s">
        <v>71</v>
      </c>
      <c r="F248" s="124">
        <f>OVERALL2021!AI248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5">
      <c r="C249" s="29" t="s">
        <v>6</v>
      </c>
      <c r="D249" s="28" t="s">
        <v>63</v>
      </c>
      <c r="E249" s="28" t="s">
        <v>70</v>
      </c>
      <c r="F249" s="124">
        <f>OVERALL2021!AI249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5">
      <c r="C250" s="29" t="s">
        <v>6</v>
      </c>
      <c r="D250" s="28" t="s">
        <v>63</v>
      </c>
      <c r="E250" s="28" t="s">
        <v>69</v>
      </c>
      <c r="F250" s="124">
        <f>OVERALL2021!AI250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5">
      <c r="C251" s="29" t="s">
        <v>6</v>
      </c>
      <c r="D251" s="28" t="s">
        <v>63</v>
      </c>
      <c r="E251" s="28" t="s">
        <v>68</v>
      </c>
      <c r="F251" s="124">
        <f>OVERALL2021!AI251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5">
      <c r="C252" s="29" t="s">
        <v>6</v>
      </c>
      <c r="D252" s="28" t="s">
        <v>63</v>
      </c>
      <c r="E252" s="28" t="s">
        <v>67</v>
      </c>
      <c r="F252" s="124">
        <f>OVERALL2021!AI252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5">
      <c r="C253" s="29" t="s">
        <v>6</v>
      </c>
      <c r="D253" s="28" t="s">
        <v>63</v>
      </c>
      <c r="E253" s="28" t="s">
        <v>66</v>
      </c>
      <c r="F253" s="124">
        <f>OVERALL2021!AI253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5">
      <c r="C254" s="29" t="s">
        <v>6</v>
      </c>
      <c r="D254" s="28" t="s">
        <v>63</v>
      </c>
      <c r="E254" s="28" t="s">
        <v>65</v>
      </c>
      <c r="F254" s="124">
        <f>OVERALL2021!AI254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5">
      <c r="C255" s="29" t="s">
        <v>6</v>
      </c>
      <c r="D255" s="28" t="s">
        <v>63</v>
      </c>
      <c r="E255" s="28" t="s">
        <v>64</v>
      </c>
      <c r="F255" s="124">
        <f>OVERALL2021!AI255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5">
      <c r="C256" s="29" t="s">
        <v>6</v>
      </c>
      <c r="D256" s="28" t="s">
        <v>63</v>
      </c>
      <c r="E256" s="28" t="s">
        <v>62</v>
      </c>
      <c r="F256" s="124">
        <f>OVERALL2021!AI256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5">
      <c r="C257" s="29" t="s">
        <v>1</v>
      </c>
      <c r="D257" s="28" t="s">
        <v>81</v>
      </c>
      <c r="E257" s="28" t="s">
        <v>80</v>
      </c>
      <c r="F257" s="124">
        <f>OVERALL2021!AI257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5">
      <c r="C258" s="29" t="s">
        <v>1</v>
      </c>
      <c r="D258" s="28" t="s">
        <v>81</v>
      </c>
      <c r="E258" s="28" t="s">
        <v>79</v>
      </c>
      <c r="F258" s="124">
        <f>OVERALL2021!AI258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5">
      <c r="C259" s="29" t="s">
        <v>1</v>
      </c>
      <c r="D259" s="28" t="s">
        <v>81</v>
      </c>
      <c r="E259" s="28" t="s">
        <v>78</v>
      </c>
      <c r="F259" s="124">
        <f>OVERALL2021!AI259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5">
      <c r="C260" s="29" t="s">
        <v>1</v>
      </c>
      <c r="D260" s="28" t="s">
        <v>81</v>
      </c>
      <c r="E260" s="28" t="s">
        <v>77</v>
      </c>
      <c r="F260" s="124">
        <f>OVERALL2021!AI260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5">
      <c r="C261" s="29" t="s">
        <v>1</v>
      </c>
      <c r="D261" s="28" t="s">
        <v>81</v>
      </c>
      <c r="E261" s="28" t="s">
        <v>76</v>
      </c>
      <c r="F261" s="124">
        <f>OVERALL2021!AI261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5">
      <c r="C262" s="29" t="s">
        <v>1</v>
      </c>
      <c r="D262" s="28" t="s">
        <v>81</v>
      </c>
      <c r="E262" s="28" t="s">
        <v>75</v>
      </c>
      <c r="F262" s="124">
        <f>OVERALL2021!AI262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5">
      <c r="C263" s="29" t="s">
        <v>1</v>
      </c>
      <c r="D263" s="28" t="s">
        <v>81</v>
      </c>
      <c r="E263" s="28" t="s">
        <v>74</v>
      </c>
      <c r="F263" s="124">
        <f>OVERALL2021!AI263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5">
      <c r="C264" s="29" t="s">
        <v>1</v>
      </c>
      <c r="D264" s="28" t="s">
        <v>81</v>
      </c>
      <c r="E264" s="28" t="s">
        <v>73</v>
      </c>
      <c r="F264" s="124">
        <f>OVERALL2021!AI264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5">
      <c r="C265" s="29" t="s">
        <v>1</v>
      </c>
      <c r="D265" s="28" t="s">
        <v>81</v>
      </c>
      <c r="E265" s="28" t="s">
        <v>72</v>
      </c>
      <c r="F265" s="124">
        <f>OVERALL2021!AI265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5">
      <c r="C266" s="29" t="s">
        <v>1</v>
      </c>
      <c r="D266" s="28" t="s">
        <v>81</v>
      </c>
      <c r="E266" s="28" t="s">
        <v>71</v>
      </c>
      <c r="F266" s="124">
        <f>OVERALL2021!AI266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5">
      <c r="C267" s="29" t="s">
        <v>1</v>
      </c>
      <c r="D267" s="28" t="s">
        <v>81</v>
      </c>
      <c r="E267" s="28" t="s">
        <v>70</v>
      </c>
      <c r="F267" s="124">
        <f>OVERALL2021!AI267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5">
      <c r="C268" s="29" t="s">
        <v>1</v>
      </c>
      <c r="D268" s="28" t="s">
        <v>81</v>
      </c>
      <c r="E268" s="28" t="s">
        <v>69</v>
      </c>
      <c r="F268" s="124">
        <f>OVERALL2021!AI268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5">
      <c r="C269" s="29" t="s">
        <v>1</v>
      </c>
      <c r="D269" s="28" t="s">
        <v>81</v>
      </c>
      <c r="E269" s="28" t="s">
        <v>68</v>
      </c>
      <c r="F269" s="124">
        <f>OVERALL2021!AI269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5">
      <c r="C270" s="29" t="s">
        <v>1</v>
      </c>
      <c r="D270" s="28" t="s">
        <v>81</v>
      </c>
      <c r="E270" s="28" t="s">
        <v>67</v>
      </c>
      <c r="F270" s="124">
        <f>OVERALL2021!AI270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5">
      <c r="C271" s="27" t="s">
        <v>1</v>
      </c>
      <c r="D271" s="26" t="s">
        <v>81</v>
      </c>
      <c r="E271" s="26" t="s">
        <v>66</v>
      </c>
      <c r="F271" s="124">
        <f>OVERALL2021!AI271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5">
      <c r="C272" s="27" t="s">
        <v>1</v>
      </c>
      <c r="D272" s="26" t="s">
        <v>81</v>
      </c>
      <c r="E272" s="26" t="s">
        <v>65</v>
      </c>
      <c r="F272" s="124">
        <f>OVERALL2021!AI272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5">
      <c r="C273" s="27" t="s">
        <v>1</v>
      </c>
      <c r="D273" s="26" t="s">
        <v>81</v>
      </c>
      <c r="E273" s="26" t="s">
        <v>64</v>
      </c>
      <c r="F273" s="124">
        <f>OVERALL2021!AI273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5">
      <c r="C274" s="27" t="s">
        <v>1</v>
      </c>
      <c r="D274" s="26" t="s">
        <v>81</v>
      </c>
      <c r="E274" s="26" t="s">
        <v>62</v>
      </c>
      <c r="F274" s="124">
        <f>OVERALL2021!AI274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5">
      <c r="C275" s="27" t="s">
        <v>1</v>
      </c>
      <c r="D275" s="26" t="s">
        <v>63</v>
      </c>
      <c r="E275" s="26" t="s">
        <v>80</v>
      </c>
      <c r="F275" s="124">
        <f>OVERALL2021!AI275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5">
      <c r="C276" s="27" t="s">
        <v>1</v>
      </c>
      <c r="D276" s="26" t="s">
        <v>63</v>
      </c>
      <c r="E276" s="26" t="s">
        <v>79</v>
      </c>
      <c r="F276" s="124">
        <f>OVERALL2021!AI276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5">
      <c r="C277" s="27" t="s">
        <v>1</v>
      </c>
      <c r="D277" s="26" t="s">
        <v>63</v>
      </c>
      <c r="E277" s="26" t="s">
        <v>78</v>
      </c>
      <c r="F277" s="124">
        <f>OVERALL2021!AI277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5">
      <c r="C278" s="27" t="s">
        <v>1</v>
      </c>
      <c r="D278" s="26" t="s">
        <v>63</v>
      </c>
      <c r="E278" s="26" t="s">
        <v>77</v>
      </c>
      <c r="F278" s="124">
        <f>OVERALL2021!AI278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5">
      <c r="C279" s="27" t="s">
        <v>1</v>
      </c>
      <c r="D279" s="26" t="s">
        <v>63</v>
      </c>
      <c r="E279" s="26" t="s">
        <v>76</v>
      </c>
      <c r="F279" s="124">
        <f>OVERALL2021!AI279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5">
      <c r="C280" s="27" t="s">
        <v>1</v>
      </c>
      <c r="D280" s="26" t="s">
        <v>63</v>
      </c>
      <c r="E280" s="26" t="s">
        <v>75</v>
      </c>
      <c r="F280" s="124">
        <f>OVERALL2021!AI280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5">
      <c r="C281" s="27" t="s">
        <v>1</v>
      </c>
      <c r="D281" s="26" t="s">
        <v>63</v>
      </c>
      <c r="E281" s="26" t="s">
        <v>74</v>
      </c>
      <c r="F281" s="124">
        <f>OVERALL2021!AI281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5">
      <c r="C282" s="27" t="s">
        <v>1</v>
      </c>
      <c r="D282" s="26" t="s">
        <v>63</v>
      </c>
      <c r="E282" s="26" t="s">
        <v>73</v>
      </c>
      <c r="F282" s="124">
        <f>OVERALL2021!AI282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5">
      <c r="C283" s="27" t="s">
        <v>1</v>
      </c>
      <c r="D283" s="26" t="s">
        <v>63</v>
      </c>
      <c r="E283" s="26" t="s">
        <v>72</v>
      </c>
      <c r="F283" s="124">
        <f>OVERALL2021!AI283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5">
      <c r="C284" s="27" t="s">
        <v>1</v>
      </c>
      <c r="D284" s="26" t="s">
        <v>63</v>
      </c>
      <c r="E284" s="26" t="s">
        <v>71</v>
      </c>
      <c r="F284" s="124">
        <f>OVERALL2021!AI284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5">
      <c r="C285" s="27" t="s">
        <v>1</v>
      </c>
      <c r="D285" s="26" t="s">
        <v>63</v>
      </c>
      <c r="E285" s="26" t="s">
        <v>70</v>
      </c>
      <c r="F285" s="124">
        <f>OVERALL2021!AI285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5">
      <c r="C286" s="27" t="s">
        <v>1</v>
      </c>
      <c r="D286" s="26" t="s">
        <v>63</v>
      </c>
      <c r="E286" s="26" t="s">
        <v>69</v>
      </c>
      <c r="F286" s="124">
        <f>OVERALL2021!AI286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5">
      <c r="C287" s="27" t="s">
        <v>1</v>
      </c>
      <c r="D287" s="26" t="s">
        <v>63</v>
      </c>
      <c r="E287" s="26" t="s">
        <v>68</v>
      </c>
      <c r="F287" s="124">
        <f>OVERALL2021!AI287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5">
      <c r="C288" s="27" t="s">
        <v>1</v>
      </c>
      <c r="D288" s="26" t="s">
        <v>63</v>
      </c>
      <c r="E288" s="26" t="s">
        <v>67</v>
      </c>
      <c r="F288" s="124">
        <f>OVERALL2021!AI288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5">
      <c r="C289" s="27" t="s">
        <v>1</v>
      </c>
      <c r="D289" s="26" t="s">
        <v>63</v>
      </c>
      <c r="E289" s="26" t="s">
        <v>66</v>
      </c>
      <c r="F289" s="124">
        <f>OVERALL2021!AI289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5">
      <c r="C290" s="27" t="s">
        <v>1</v>
      </c>
      <c r="D290" s="26" t="s">
        <v>63</v>
      </c>
      <c r="E290" s="26" t="s">
        <v>65</v>
      </c>
      <c r="F290" s="124">
        <f>OVERALL2021!AI290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5">
      <c r="C291" s="27" t="s">
        <v>1</v>
      </c>
      <c r="D291" s="26" t="s">
        <v>63</v>
      </c>
      <c r="E291" s="26" t="s">
        <v>64</v>
      </c>
      <c r="F291" s="124">
        <f>OVERALL2021!AI291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399999999999999" thickBot="1" x14ac:dyDescent="0.55000000000000004">
      <c r="C292" s="20" t="s">
        <v>1</v>
      </c>
      <c r="D292" s="19" t="s">
        <v>63</v>
      </c>
      <c r="E292" s="19" t="s">
        <v>62</v>
      </c>
      <c r="F292" s="124">
        <f>OVERALL2021!AI292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399999999999999" thickBot="1" x14ac:dyDescent="0.55000000000000004">
      <c r="F293" s="120"/>
    </row>
    <row r="294" spans="3:87" ht="20.399999999999999" thickBot="1" x14ac:dyDescent="0.55000000000000004">
      <c r="F294" s="125" t="s">
        <v>61</v>
      </c>
      <c r="G294" s="41">
        <f t="shared" ref="G294:AL294" si="5">SUM(G5:G292)</f>
        <v>2977.0064489750539</v>
      </c>
      <c r="H294" s="41">
        <f t="shared" si="5"/>
        <v>3126.7594652856565</v>
      </c>
      <c r="I294" s="41">
        <f t="shared" si="5"/>
        <v>5349.0871114845822</v>
      </c>
      <c r="J294" s="41">
        <f t="shared" si="5"/>
        <v>0</v>
      </c>
      <c r="K294" s="41">
        <f t="shared" si="5"/>
        <v>51.903013380607653</v>
      </c>
      <c r="L294" s="41">
        <f t="shared" si="5"/>
        <v>5.4713333720023405</v>
      </c>
      <c r="M294" s="41">
        <f t="shared" si="5"/>
        <v>708.99671468027532</v>
      </c>
      <c r="N294" s="41">
        <f t="shared" si="5"/>
        <v>1216.2056050025114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541.05865996301168</v>
      </c>
      <c r="S294" s="41">
        <f t="shared" si="5"/>
        <v>2038.3261857730715</v>
      </c>
      <c r="T294" s="41">
        <f t="shared" si="5"/>
        <v>133.53558284317154</v>
      </c>
      <c r="U294" s="41">
        <f t="shared" si="5"/>
        <v>219.19622347510614</v>
      </c>
      <c r="V294" s="41">
        <f t="shared" si="5"/>
        <v>2228.992458830739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154.48371429613033</v>
      </c>
      <c r="AG294" s="41">
        <f t="shared" si="5"/>
        <v>10.711036615455848</v>
      </c>
      <c r="AH294" s="41">
        <f t="shared" si="5"/>
        <v>50.630831854551829</v>
      </c>
      <c r="AI294" s="41">
        <f t="shared" si="5"/>
        <v>389.35260038086807</v>
      </c>
      <c r="AJ294" s="41">
        <f t="shared" si="5"/>
        <v>422.11286788766716</v>
      </c>
      <c r="AK294" s="41">
        <f t="shared" si="5"/>
        <v>34.281917222498024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101632.65511820705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13470.937578925235</v>
      </c>
      <c r="BB294" s="41">
        <f t="shared" si="6"/>
        <v>23107.906495047719</v>
      </c>
      <c r="BC294" s="41">
        <f t="shared" si="6"/>
        <v>28241.09630080339</v>
      </c>
      <c r="BD294" s="41">
        <f t="shared" si="6"/>
        <v>17367.526794355286</v>
      </c>
      <c r="BE294" s="41">
        <f t="shared" si="6"/>
        <v>13805.036414261493</v>
      </c>
      <c r="BF294" s="41">
        <f t="shared" si="6"/>
        <v>0</v>
      </c>
      <c r="BG294" s="41">
        <f t="shared" si="6"/>
        <v>38728.197529688361</v>
      </c>
      <c r="BH294" s="41">
        <f t="shared" si="6"/>
        <v>1201.8202455885441</v>
      </c>
      <c r="BI294" s="41">
        <f t="shared" si="6"/>
        <v>876.78489390042455</v>
      </c>
      <c r="BJ294" s="41">
        <f t="shared" si="6"/>
        <v>12630.957266707517</v>
      </c>
      <c r="BK294" s="41">
        <f t="shared" si="6"/>
        <v>13959.483949541094</v>
      </c>
      <c r="BL294" s="41">
        <f t="shared" si="6"/>
        <v>19104.569946385542</v>
      </c>
      <c r="BM294" s="41">
        <f t="shared" si="6"/>
        <v>7304.4094436915484</v>
      </c>
      <c r="BN294" s="41">
        <f t="shared" si="6"/>
        <v>27464.827591222529</v>
      </c>
      <c r="BO294" s="41">
        <f t="shared" si="6"/>
        <v>30611.40592698384</v>
      </c>
      <c r="BP294" s="41">
        <f t="shared" si="6"/>
        <v>10279.44561888008</v>
      </c>
      <c r="BQ294" s="41">
        <f t="shared" si="6"/>
        <v>76726.542348317584</v>
      </c>
      <c r="BR294" s="41">
        <f t="shared" si="6"/>
        <v>6964.7884415386798</v>
      </c>
      <c r="BS294" s="41">
        <f t="shared" ref="BS294:CH294" si="7">SUM(BS5:BS292)</f>
        <v>1776.8874943817043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1958.6808855521399</v>
      </c>
      <c r="CA294" s="41">
        <f t="shared" si="7"/>
        <v>5585.8726774566867</v>
      </c>
      <c r="CB294" s="41">
        <f t="shared" si="7"/>
        <v>2873.214397500913</v>
      </c>
      <c r="CC294" s="41">
        <f t="shared" si="7"/>
        <v>6702.5780100478323</v>
      </c>
      <c r="CD294" s="41">
        <f t="shared" si="7"/>
        <v>26161.125904241981</v>
      </c>
      <c r="CE294" s="41">
        <f t="shared" si="7"/>
        <v>3080.9827935744902</v>
      </c>
      <c r="CF294" s="41">
        <f t="shared" si="7"/>
        <v>586.3975251520726</v>
      </c>
      <c r="CG294" s="41">
        <f t="shared" si="7"/>
        <v>60.994510253479056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R28" sqref="R28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16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39" t="s">
        <v>148</v>
      </c>
      <c r="AT1" s="71"/>
    </row>
    <row r="2" spans="2:89" ht="20.399999999999999" thickBot="1" x14ac:dyDescent="0.55000000000000004">
      <c r="F2" s="70" t="s">
        <v>147</v>
      </c>
      <c r="AU2" s="70" t="s">
        <v>146</v>
      </c>
    </row>
    <row r="3" spans="2:89" x14ac:dyDescent="0.5">
      <c r="B3" s="69"/>
      <c r="C3" s="68"/>
      <c r="D3" s="68"/>
      <c r="E3" s="126" t="s">
        <v>92</v>
      </c>
      <c r="F3" s="67" t="s">
        <v>91</v>
      </c>
      <c r="G3" s="134" t="s">
        <v>145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144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143</v>
      </c>
      <c r="CK3" s="136"/>
    </row>
    <row r="4" spans="2:89" x14ac:dyDescent="0.5">
      <c r="B4" s="66" t="s">
        <v>89</v>
      </c>
      <c r="C4" s="65" t="s">
        <v>88</v>
      </c>
      <c r="D4" s="65" t="s">
        <v>87</v>
      </c>
      <c r="E4" s="127" t="s">
        <v>135</v>
      </c>
      <c r="F4" s="64" t="s">
        <v>84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J4" s="63" t="s">
        <v>142</v>
      </c>
      <c r="CK4" s="62" t="s">
        <v>141</v>
      </c>
    </row>
    <row r="5" spans="2:89" x14ac:dyDescent="0.5">
      <c r="B5" s="58" t="s">
        <v>5</v>
      </c>
      <c r="C5" s="57" t="s">
        <v>81</v>
      </c>
      <c r="D5" s="57" t="s">
        <v>80</v>
      </c>
      <c r="E5" s="128">
        <f>OVERALL2021!AI5</f>
        <v>100.72091727003587</v>
      </c>
      <c r="F5" s="59">
        <f>'[1]INTERNAL PARAMETERS-1'!M5</f>
        <v>85.012</v>
      </c>
      <c r="G5" s="45">
        <f>OVYLD1_!G5*VLOOKUP(OVYLD2_!G$4,'[1]INTERNAL PARAMETERS-1'!$B$5:$J$44,5,FALSE)*VLOOKUP(OVYLD2_!G$4,'[1]INTERNAL PARAMETERS-1'!$B$5:$J$44,7,FALSE)*OVYLD2_!$F5 + OVYLD1_!G5*(1-VLOOKUP(OVYLD2_!G$4,'[1]INTERNAL PARAMETERS-1'!$B$5:$J$44,5,FALSE))*VLOOKUP(OVYLD2_!G$4,'[1]INTERNAL PARAMETERS-1'!$B$5:$J$44,9,FALSE)*OVYLD2_!$F5</f>
        <v>7.0243146727409682</v>
      </c>
      <c r="H5" s="44">
        <f>OVYLD1_!H5*VLOOKUP(OVYLD2_!H$4,'[1]INTERNAL PARAMETERS-1'!$B$5:$J$44,5,FALSE)*VLOOKUP(OVYLD2_!H$4,'[1]INTERNAL PARAMETERS-1'!$B$5:$J$44,7,FALSE)*OVYLD2_!$F5 + OVYLD1_!H5*(1-VLOOKUP(OVYLD2_!H$4,'[1]INTERNAL PARAMETERS-1'!$B$5:$J$44,5,FALSE))*VLOOKUP(OVYLD2_!H$4,'[1]INTERNAL PARAMETERS-1'!$B$5:$J$44,9,FALSE)*OVYLD2_!$F5</f>
        <v>4.2359032303354258</v>
      </c>
      <c r="I5" s="44">
        <f>OVYLD1_!I5*VLOOKUP(OVYLD2_!I$4,'[1]INTERNAL PARAMETERS-1'!$B$5:$J$44,5,FALSE)*VLOOKUP(OVYLD2_!I$4,'[1]INTERNAL PARAMETERS-1'!$B$5:$J$44,7,FALSE)*OVYLD2_!$F5 + OVYLD1_!I5*(1-VLOOKUP(OVYLD2_!I$4,'[1]INTERNAL PARAMETERS-1'!$B$5:$J$44,5,FALSE))*VLOOKUP(OVYLD2_!I$4,'[1]INTERNAL PARAMETERS-1'!$B$5:$J$44,9,FALSE)*OVYLD2_!$F5</f>
        <v>23.223827855988237</v>
      </c>
      <c r="J5" s="44">
        <f>OVYLD1_!J5*VLOOKUP(OVYLD2_!J$4,'[1]INTERNAL PARAMETERS-1'!$B$5:$J$44,5,FALSE)*VLOOKUP(OVYLD2_!J$4,'[1]INTERNAL PARAMETERS-1'!$B$5:$J$44,7,FALSE)*OVYLD2_!$F5 + OVYLD1_!J5*(1-VLOOKUP(OVYLD2_!J$4,'[1]INTERNAL PARAMETERS-1'!$B$5:$J$44,5,FALSE))*VLOOKUP(OVYLD2_!J$4,'[1]INTERNAL PARAMETERS-1'!$B$5:$J$44,9,FALSE)*OVYLD2_!$F5</f>
        <v>0</v>
      </c>
      <c r="K5" s="44">
        <f>OVYLD1_!K5*VLOOKUP(OVYLD2_!K$4,'[1]INTERNAL PARAMETERS-1'!$B$5:$J$44,5,FALSE)*VLOOKUP(OVYLD2_!K$4,'[1]INTERNAL PARAMETERS-1'!$B$5:$J$44,7,FALSE)*OVYLD2_!$F5 + OVYLD1_!K5*(1-VLOOKUP(OVYLD2_!K$4,'[1]INTERNAL PARAMETERS-1'!$B$5:$J$44,5,FALSE))*VLOOKUP(OVYLD2_!K$4,'[1]INTERNAL PARAMETERS-1'!$B$5:$J$44,9,FALSE)*OVYLD2_!$F5</f>
        <v>0.32204368422571544</v>
      </c>
      <c r="L5" s="44">
        <f>OVYLD1_!L5*VLOOKUP(OVYLD2_!L$4,'[1]INTERNAL PARAMETERS-1'!$B$5:$J$44,5,FALSE)*VLOOKUP(OVYLD2_!L$4,'[1]INTERNAL PARAMETERS-1'!$B$5:$J$44,7,FALSE)*OVYLD2_!$F5 + OVYLD1_!L5*(1-VLOOKUP(OVYLD2_!L$4,'[1]INTERNAL PARAMETERS-1'!$B$5:$J$44,5,FALSE))*VLOOKUP(OVYLD2_!L$4,'[1]INTERNAL PARAMETERS-1'!$B$5:$J$44,9,FALSE)*OVYLD2_!$F5</f>
        <v>0</v>
      </c>
      <c r="M5" s="44">
        <f>OVYLD1_!M5*VLOOKUP(OVYLD2_!M$4,'[1]INTERNAL PARAMETERS-1'!$B$5:$J$44,5,FALSE)*VLOOKUP(OVYLD2_!M$4,'[1]INTERNAL PARAMETERS-1'!$B$5:$J$44,7,FALSE)*OVYLD2_!$F5 + OVYLD1_!M5*(1-VLOOKUP(OVYLD2_!M$4,'[1]INTERNAL PARAMETERS-1'!$B$5:$J$44,5,FALSE))*VLOOKUP(OVYLD2_!M$4,'[1]INTERNAL PARAMETERS-1'!$B$5:$J$44,9,FALSE)*OVYLD2_!$F5</f>
        <v>0.22825345954653964</v>
      </c>
      <c r="N5" s="44">
        <f>OVYLD1_!N5*VLOOKUP(OVYLD2_!N$4,'[1]INTERNAL PARAMETERS-1'!$B$5:$J$44,5,FALSE)*VLOOKUP(OVYLD2_!N$4,'[1]INTERNAL PARAMETERS-1'!$B$5:$J$44,7,FALSE)*OVYLD2_!$F5 + OVYLD1_!N5*(1-VLOOKUP(OVYLD2_!N$4,'[1]INTERNAL PARAMETERS-1'!$B$5:$J$44,5,FALSE))*VLOOKUP(OVYLD2_!N$4,'[1]INTERNAL PARAMETERS-1'!$B$5:$J$44,9,FALSE)*OVYLD2_!$F5</f>
        <v>0.1705341225600262</v>
      </c>
      <c r="O5" s="44">
        <f>OVYLD1_!O5*VLOOKUP(OVYLD2_!O$4,'[1]INTERNAL PARAMETERS-1'!$B$5:$J$44,5,FALSE)*VLOOKUP(OVYLD2_!O$4,'[1]INTERNAL PARAMETERS-1'!$B$5:$J$44,7,FALSE)*OVYLD2_!$F5 + OVYLD1_!O5*(1-VLOOKUP(OVYLD2_!O$4,'[1]INTERNAL PARAMETERS-1'!$B$5:$J$44,5,FALSE))*VLOOKUP(OVYLD2_!O$4,'[1]INTERNAL PARAMETERS-1'!$B$5:$J$44,9,FALSE)*OVYLD2_!$F5</f>
        <v>0</v>
      </c>
      <c r="P5" s="44">
        <f>OVYLD1_!P5*VLOOKUP(OVYLD2_!P$4,'[1]INTERNAL PARAMETERS-1'!$B$5:$J$44,5,FALSE)*VLOOKUP(OVYLD2_!P$4,'[1]INTERNAL PARAMETERS-1'!$B$5:$J$44,7,FALSE)*OVYLD2_!$F5 + OVYLD1_!P5*(1-VLOOKUP(OVYLD2_!P$4,'[1]INTERNAL PARAMETERS-1'!$B$5:$J$44,5,FALSE))*VLOOKUP(OVYLD2_!P$4,'[1]INTERNAL PARAMETERS-1'!$B$5:$J$44,9,FALSE)*OVYLD2_!$F5</f>
        <v>0</v>
      </c>
      <c r="Q5" s="44">
        <f>OVYLD1_!Q5*VLOOKUP(OVYLD2_!Q$4,'[1]INTERNAL PARAMETERS-1'!$B$5:$J$44,5,FALSE)*VLOOKUP(OVYLD2_!Q$4,'[1]INTERNAL PARAMETERS-1'!$B$5:$J$44,7,FALSE)*OVYLD2_!$F5 + OVYLD1_!Q5*(1-VLOOKUP(OVYLD2_!Q$4,'[1]INTERNAL PARAMETERS-1'!$B$5:$J$44,5,FALSE))*VLOOKUP(OVYLD2_!Q$4,'[1]INTERNAL PARAMETERS-1'!$B$5:$J$44,9,FALSE)*OVYLD2_!$F5</f>
        <v>0</v>
      </c>
      <c r="R5" s="44">
        <f>OVYLD1_!R5*VLOOKUP(OVYLD2_!R$4,'[1]INTERNAL PARAMETERS-1'!$B$5:$J$44,5,FALSE)*VLOOKUP(OVYLD2_!R$4,'[1]INTERNAL PARAMETERS-1'!$B$5:$J$44,7,FALSE)*OVYLD2_!$F5 + OVYLD1_!R5*(1-VLOOKUP(OVYLD2_!R$4,'[1]INTERNAL PARAMETERS-1'!$B$5:$J$44,5,FALSE))*VLOOKUP(OVYLD2_!R$4,'[1]INTERNAL PARAMETERS-1'!$B$5:$J$44,9,FALSE)*OVYLD2_!$F5</f>
        <v>0.49610362471326397</v>
      </c>
      <c r="S5" s="44">
        <f>OVYLD1_!S5*VLOOKUP(OVYLD2_!S$4,'[1]INTERNAL PARAMETERS-1'!$B$5:$J$44,5,FALSE)*VLOOKUP(OVYLD2_!S$4,'[1]INTERNAL PARAMETERS-1'!$B$5:$J$44,7,FALSE)*OVYLD2_!$F5 + OVYLD1_!S5*(1-VLOOKUP(OVYLD2_!S$4,'[1]INTERNAL PARAMETERS-1'!$B$5:$J$44,5,FALSE))*VLOOKUP(OVYLD2_!S$4,'[1]INTERNAL PARAMETERS-1'!$B$5:$J$44,9,FALSE)*OVYLD2_!$F5</f>
        <v>7.9586479038602116</v>
      </c>
      <c r="T5" s="44">
        <f>OVYLD1_!T5*VLOOKUP(OVYLD2_!T$4,'[1]INTERNAL PARAMETERS-1'!$B$5:$J$44,5,FALSE)*VLOOKUP(OVYLD2_!T$4,'[1]INTERNAL PARAMETERS-1'!$B$5:$J$44,7,FALSE)*OVYLD2_!$F5 + OVYLD1_!T5*(1-VLOOKUP(OVYLD2_!T$4,'[1]INTERNAL PARAMETERS-1'!$B$5:$J$44,5,FALSE))*VLOOKUP(OVYLD2_!T$4,'[1]INTERNAL PARAMETERS-1'!$B$5:$J$44,9,FALSE)*OVYLD2_!$F5</f>
        <v>1.2879435497641498</v>
      </c>
      <c r="U5" s="44">
        <f>OVYLD1_!U5*VLOOKUP(OVYLD2_!U$4,'[1]INTERNAL PARAMETERS-1'!$B$5:$J$44,5,FALSE)*VLOOKUP(OVYLD2_!U$4,'[1]INTERNAL PARAMETERS-1'!$B$5:$J$44,7,FALSE)*OVYLD2_!$F5 + OVYLD1_!U5*(1-VLOOKUP(OVYLD2_!U$4,'[1]INTERNAL PARAMETERS-1'!$B$5:$J$44,5,FALSE))*VLOOKUP(OVYLD2_!U$4,'[1]INTERNAL PARAMETERS-1'!$B$5:$J$44,9,FALSE)*OVYLD2_!$F5</f>
        <v>0.3234169358296643</v>
      </c>
      <c r="V5" s="44">
        <f>OVYLD1_!V5*VLOOKUP(OVYLD2_!V$4,'[1]INTERNAL PARAMETERS-1'!$B$5:$J$44,5,FALSE)*VLOOKUP(OVYLD2_!V$4,'[1]INTERNAL PARAMETERS-1'!$B$5:$J$44,7,FALSE)*OVYLD2_!$F5 + OVYLD1_!V5*(1-VLOOKUP(OVYLD2_!V$4,'[1]INTERNAL PARAMETERS-1'!$B$5:$J$44,5,FALSE))*VLOOKUP(OVYLD2_!V$4,'[1]INTERNAL PARAMETERS-1'!$B$5:$J$44,9,FALSE)*OVYLD2_!$F5</f>
        <v>5.893093740558295</v>
      </c>
      <c r="W5" s="44">
        <f>OVYLD1_!W5*VLOOKUP(OVYLD2_!W$4,'[1]INTERNAL PARAMETERS-1'!$B$5:$J$44,5,FALSE)*VLOOKUP(OVYLD2_!W$4,'[1]INTERNAL PARAMETERS-1'!$B$5:$J$44,7,FALSE)*OVYLD2_!$F5 + OVYLD1_!W5*(1-VLOOKUP(OVYLD2_!W$4,'[1]INTERNAL PARAMETERS-1'!$B$5:$J$44,5,FALSE))*VLOOKUP(OVYLD2_!W$4,'[1]INTERNAL PARAMETERS-1'!$B$5:$J$44,9,FALSE)*OVYLD2_!$F5</f>
        <v>0</v>
      </c>
      <c r="X5" s="44">
        <f>OVYLD1_!X5*VLOOKUP(OVYLD2_!X$4,'[1]INTERNAL PARAMETERS-1'!$B$5:$J$44,5,FALSE)*VLOOKUP(OVYLD2_!X$4,'[1]INTERNAL PARAMETERS-1'!$B$5:$J$44,7,FALSE)*OVYLD2_!$F5 + OVYLD1_!X5*(1-VLOOKUP(OVYLD2_!X$4,'[1]INTERNAL PARAMETERS-1'!$B$5:$J$44,5,FALSE))*VLOOKUP(OVYLD2_!X$4,'[1]INTERNAL PARAMETERS-1'!$B$5:$J$44,9,FALSE)*OVYLD2_!$F5</f>
        <v>0</v>
      </c>
      <c r="Y5" s="44">
        <f>OVYLD1_!Y5*VLOOKUP(OVYLD2_!Y$4,'[1]INTERNAL PARAMETERS-1'!$B$5:$J$44,5,FALSE)*VLOOKUP(OVYLD2_!Y$4,'[1]INTERNAL PARAMETERS-1'!$B$5:$J$44,7,FALSE)*OVYLD2_!$F5 + OVYLD1_!Y5*(1-VLOOKUP(OVYLD2_!Y$4,'[1]INTERNAL PARAMETERS-1'!$B$5:$J$44,5,FALSE))*VLOOKUP(OVYLD2_!Y$4,'[1]INTERNAL PARAMETERS-1'!$B$5:$J$44,9,FALSE)*OVYLD2_!$F5</f>
        <v>0</v>
      </c>
      <c r="Z5" s="44">
        <f>OVYLD1_!Z5*VLOOKUP(OVYLD2_!Z$4,'[1]INTERNAL PARAMETERS-1'!$B$5:$J$44,5,FALSE)*VLOOKUP(OVYLD2_!Z$4,'[1]INTERNAL PARAMETERS-1'!$B$5:$J$44,7,FALSE)*OVYLD2_!$F5 + OVYLD1_!Z5*(1-VLOOKUP(OVYLD2_!Z$4,'[1]INTERNAL PARAMETERS-1'!$B$5:$J$44,5,FALSE))*VLOOKUP(OVYLD2_!Z$4,'[1]INTERNAL PARAMETERS-1'!$B$5:$J$44,9,FALSE)*OVYLD2_!$F5</f>
        <v>0</v>
      </c>
      <c r="AA5" s="44">
        <f>OVYLD1_!AA5*VLOOKUP(OVYLD2_!AA$4,'[1]INTERNAL PARAMETERS-1'!$B$5:$J$44,5,FALSE)*VLOOKUP(OVYLD2_!AA$4,'[1]INTERNAL PARAMETERS-1'!$B$5:$J$44,7,FALSE)*OVYLD2_!$F5 + OVYLD1_!AA5*(1-VLOOKUP(OVYLD2_!AA$4,'[1]INTERNAL PARAMETERS-1'!$B$5:$J$44,5,FALSE))*VLOOKUP(OVYLD2_!AA$4,'[1]INTERNAL PARAMETERS-1'!$B$5:$J$44,9,FALSE)*OVYLD2_!$F5</f>
        <v>0</v>
      </c>
      <c r="AB5" s="44">
        <f>OVYLD1_!AB5*VLOOKUP(OVYLD2_!AB$4,'[1]INTERNAL PARAMETERS-1'!$B$5:$J$44,5,FALSE)*VLOOKUP(OVYLD2_!AB$4,'[1]INTERNAL PARAMETERS-1'!$B$5:$J$44,7,FALSE)*OVYLD2_!$F5 + OVYLD1_!AB5*(1-VLOOKUP(OVYLD2_!AB$4,'[1]INTERNAL PARAMETERS-1'!$B$5:$J$44,5,FALSE))*VLOOKUP(OVYLD2_!AB$4,'[1]INTERNAL PARAMETERS-1'!$B$5:$J$44,9,FALSE)*OVYLD2_!$F5</f>
        <v>0</v>
      </c>
      <c r="AC5" s="44">
        <f>OVYLD1_!AC5*VLOOKUP(OVYLD2_!AC$4,'[1]INTERNAL PARAMETERS-1'!$B$5:$J$44,5,FALSE)*VLOOKUP(OVYLD2_!AC$4,'[1]INTERNAL PARAMETERS-1'!$B$5:$J$44,7,FALSE)*OVYLD2_!$F5 + OVYLD1_!AC5*(1-VLOOKUP(OVYLD2_!AC$4,'[1]INTERNAL PARAMETERS-1'!$B$5:$J$44,5,FALSE))*VLOOKUP(OVYLD2_!AC$4,'[1]INTERNAL PARAMETERS-1'!$B$5:$J$44,9,FALSE)*OVYLD2_!$F5</f>
        <v>0</v>
      </c>
      <c r="AD5" s="44">
        <f>OVYLD1_!AD5*VLOOKUP(OVYLD2_!AD$4,'[1]INTERNAL PARAMETERS-1'!$B$5:$J$44,5,FALSE)*VLOOKUP(OVYLD2_!AD$4,'[1]INTERNAL PARAMETERS-1'!$B$5:$J$44,7,FALSE)*OVYLD2_!$F5 + OVYLD1_!AD5*(1-VLOOKUP(OVYLD2_!AD$4,'[1]INTERNAL PARAMETERS-1'!$B$5:$J$44,5,FALSE))*VLOOKUP(OVYLD2_!AD$4,'[1]INTERNAL PARAMETERS-1'!$B$5:$J$44,9,FALSE)*OVYLD2_!$F5</f>
        <v>0</v>
      </c>
      <c r="AE5" s="44">
        <f>OVYLD1_!AE5*VLOOKUP(OVYLD2_!AE$4,'[1]INTERNAL PARAMETERS-1'!$B$5:$J$44,5,FALSE)*VLOOKUP(OVYLD2_!AE$4,'[1]INTERNAL PARAMETERS-1'!$B$5:$J$44,7,FALSE)*OVYLD2_!$F5 + OVYLD1_!AE5*(1-VLOOKUP(OVYLD2_!AE$4,'[1]INTERNAL PARAMETERS-1'!$B$5:$J$44,5,FALSE))*VLOOKUP(OVYLD2_!AE$4,'[1]INTERNAL PARAMETERS-1'!$B$5:$J$44,9,FALSE)*OVYLD2_!$F5</f>
        <v>0</v>
      </c>
      <c r="AF5" s="44">
        <f>OVYLD1_!AF5*VLOOKUP(OVYLD2_!AF$4,'[1]INTERNAL PARAMETERS-1'!$B$5:$J$44,5,FALSE)*VLOOKUP(OVYLD2_!AF$4,'[1]INTERNAL PARAMETERS-1'!$B$5:$J$44,7,FALSE)*OVYLD2_!$F5 + OVYLD1_!AF5*(1-VLOOKUP(OVYLD2_!AF$4,'[1]INTERNAL PARAMETERS-1'!$B$5:$J$44,5,FALSE))*VLOOKUP(OVYLD2_!AF$4,'[1]INTERNAL PARAMETERS-1'!$B$5:$J$44,9,FALSE)*OVYLD2_!$F5</f>
        <v>0</v>
      </c>
      <c r="AG5" s="44">
        <f>OVYLD1_!AG5*VLOOKUP(OVYLD2_!AG$4,'[1]INTERNAL PARAMETERS-1'!$B$5:$J$44,5,FALSE)*VLOOKUP(OVYLD2_!AG$4,'[1]INTERNAL PARAMETERS-1'!$B$5:$J$44,7,FALSE)*OVYLD2_!$F5 + OVYLD1_!AG5*(1-VLOOKUP(OVYLD2_!AG$4,'[1]INTERNAL PARAMETERS-1'!$B$5:$J$44,5,FALSE))*VLOOKUP(OVYLD2_!AG$4,'[1]INTERNAL PARAMETERS-1'!$B$5:$J$44,9,FALSE)*OVYLD2_!$F5</f>
        <v>0</v>
      </c>
      <c r="AH5" s="44">
        <f>OVYLD1_!AH5*VLOOKUP(OVYLD2_!AH$4,'[1]INTERNAL PARAMETERS-1'!$B$5:$J$44,5,FALSE)*VLOOKUP(OVYLD2_!AH$4,'[1]INTERNAL PARAMETERS-1'!$B$5:$J$44,7,FALSE)*OVYLD2_!$F5 + OVYLD1_!AH5*(1-VLOOKUP(OVYLD2_!AH$4,'[1]INTERNAL PARAMETERS-1'!$B$5:$J$44,5,FALSE))*VLOOKUP(OVYLD2_!AH$4,'[1]INTERNAL PARAMETERS-1'!$B$5:$J$44,9,FALSE)*OVYLD2_!$F5</f>
        <v>5.2471774249650549E-2</v>
      </c>
      <c r="AI5" s="44">
        <f>OVYLD1_!AI5*VLOOKUP(OVYLD2_!AI$4,'[1]INTERNAL PARAMETERS-1'!$B$5:$J$44,5,FALSE)*VLOOKUP(OVYLD2_!AI$4,'[1]INTERNAL PARAMETERS-1'!$B$5:$J$44,7,FALSE)*OVYLD2_!$F5 + OVYLD1_!AI5*(1-VLOOKUP(OVYLD2_!AI$4,'[1]INTERNAL PARAMETERS-1'!$B$5:$J$44,5,FALSE))*VLOOKUP(OVYLD2_!AI$4,'[1]INTERNAL PARAMETERS-1'!$B$5:$J$44,9,FALSE)*OVYLD2_!$F5</f>
        <v>0.11925403238556945</v>
      </c>
      <c r="AJ5" s="44">
        <f>OVYLD1_!AJ5*VLOOKUP(OVYLD2_!AJ$4,'[1]INTERNAL PARAMETERS-1'!$B$5:$J$44,5,FALSE)*VLOOKUP(OVYLD2_!AJ$4,'[1]INTERNAL PARAMETERS-1'!$B$5:$J$44,7,FALSE)*OVYLD2_!$F5 + OVYLD1_!AJ5*(1-VLOOKUP(OVYLD2_!AJ$4,'[1]INTERNAL PARAMETERS-1'!$B$5:$J$44,5,FALSE))*VLOOKUP(OVYLD2_!AJ$4,'[1]INTERNAL PARAMETERS-1'!$B$5:$J$44,9,FALSE)*OVYLD2_!$F5</f>
        <v>9.3034842109651128E-2</v>
      </c>
      <c r="AK5" s="44">
        <f>OVYLD1_!AK5*VLOOKUP(OVYLD2_!AK$4,'[1]INTERNAL PARAMETERS-1'!$B$5:$J$44,5,FALSE)*VLOOKUP(OVYLD2_!AK$4,'[1]INTERNAL PARAMETERS-1'!$B$5:$J$44,7,FALSE)*OVYLD2_!$F5 + OVYLD1_!AK5*(1-VLOOKUP(OVYLD2_!AK$4,'[1]INTERNAL PARAMETERS-1'!$B$5:$J$44,5,FALSE))*VLOOKUP(OVYLD2_!AK$4,'[1]INTERNAL PARAMETERS-1'!$B$5:$J$44,9,FALSE)*OVYLD2_!$F5</f>
        <v>0</v>
      </c>
      <c r="AL5" s="44">
        <f>OVYLD1_!AL5*VLOOKUP(OVYLD2_!AL$4,'[1]INTERNAL PARAMETERS-1'!$B$5:$J$44,5,FALSE)*VLOOKUP(OVYLD2_!AL$4,'[1]INTERNAL PARAMETERS-1'!$B$5:$J$44,7,FALSE)*OVYLD2_!$F5 + OVYLD1_!AL5*(1-VLOOKUP(OVYLD2_!AL$4,'[1]INTERNAL PARAMETERS-1'!$B$5:$J$44,5,FALSE))*VLOOKUP(OVYLD2_!AL$4,'[1]INTERNAL PARAMETERS-1'!$B$5:$J$44,9,FALSE)*OVYLD2_!$F5</f>
        <v>0</v>
      </c>
      <c r="AM5" s="44">
        <f>OVYLD1_!AM5*VLOOKUP(OVYLD2_!AM$4,'[1]INTERNAL PARAMETERS-1'!$B$5:$J$44,5,FALSE)*VLOOKUP(OVYLD2_!AM$4,'[1]INTERNAL PARAMETERS-1'!$B$5:$J$44,7,FALSE)*OVYLD2_!$F5 + OVYLD1_!AM5*(1-VLOOKUP(OVYLD2_!AM$4,'[1]INTERNAL PARAMETERS-1'!$B$5:$J$44,5,FALSE))*VLOOKUP(OVYLD2_!AM$4,'[1]INTERNAL PARAMETERS-1'!$B$5:$J$44,9,FALSE)*OVYLD2_!$F5</f>
        <v>0</v>
      </c>
      <c r="AN5" s="44">
        <f>OVYLD1_!AN5*VLOOKUP(OVYLD2_!AN$4,'[1]INTERNAL PARAMETERS-1'!$B$5:$J$44,5,FALSE)*VLOOKUP(OVYLD2_!AN$4,'[1]INTERNAL PARAMETERS-1'!$B$5:$J$44,7,FALSE)*OVYLD2_!$F5 + OVYLD1_!AN5*(1-VLOOKUP(OVYLD2_!AN$4,'[1]INTERNAL PARAMETERS-1'!$B$5:$J$44,5,FALSE))*VLOOKUP(OVYLD2_!AN$4,'[1]INTERNAL PARAMETERS-1'!$B$5:$J$44,9,FALSE)*OVYLD2_!$F5</f>
        <v>0</v>
      </c>
      <c r="AO5" s="44">
        <f>OVYLD1_!AO5*VLOOKUP(OVYLD2_!AO$4,'[1]INTERNAL PARAMETERS-1'!$B$5:$J$44,5,FALSE)*VLOOKUP(OVYLD2_!AO$4,'[1]INTERNAL PARAMETERS-1'!$B$5:$J$44,7,FALSE)*OVYLD2_!$F5 + OVYLD1_!AO5*(1-VLOOKUP(OVYLD2_!AO$4,'[1]INTERNAL PARAMETERS-1'!$B$5:$J$44,5,FALSE))*VLOOKUP(OVYLD2_!AO$4,'[1]INTERNAL PARAMETERS-1'!$B$5:$J$44,9,FALSE)*OVYLD2_!$F5</f>
        <v>0</v>
      </c>
      <c r="AP5" s="44">
        <f>OVYLD1_!AP5*VLOOKUP(OVYLD2_!AP$4,'[1]INTERNAL PARAMETERS-1'!$B$5:$J$44,5,FALSE)*VLOOKUP(OVYLD2_!AP$4,'[1]INTERNAL PARAMETERS-1'!$B$5:$J$44,7,FALSE)*OVYLD2_!$F5 + OVYLD1_!AP5*(1-VLOOKUP(OVYLD2_!AP$4,'[1]INTERNAL PARAMETERS-1'!$B$5:$J$44,5,FALSE))*VLOOKUP(OVYLD2_!AP$4,'[1]INTERNAL PARAMETERS-1'!$B$5:$J$44,9,FALSE)*OVYLD2_!$F5</f>
        <v>0</v>
      </c>
      <c r="AQ5" s="44">
        <f>OVYLD1_!AQ5*VLOOKUP(OVYLD2_!AQ$4,'[1]INTERNAL PARAMETERS-1'!$B$5:$J$44,5,FALSE)*VLOOKUP(OVYLD2_!AQ$4,'[1]INTERNAL PARAMETERS-1'!$B$5:$J$44,7,FALSE)*OVYLD2_!$F5 + OVYLD1_!AQ5*(1-VLOOKUP(OVYLD2_!AQ$4,'[1]INTERNAL PARAMETERS-1'!$B$5:$J$44,5,FALSE))*VLOOKUP(OVYLD2_!AQ$4,'[1]INTERNAL PARAMETERS-1'!$B$5:$J$44,9,FALSE)*OVYLD2_!$F5</f>
        <v>0</v>
      </c>
      <c r="AR5" s="44">
        <f>OVYLD1_!AR5*VLOOKUP(OVYLD2_!AR$4,'[1]INTERNAL PARAMETERS-1'!$B$5:$J$44,5,FALSE)*VLOOKUP(OVYLD2_!AR$4,'[1]INTERNAL PARAMETERS-1'!$B$5:$J$44,7,FALSE)*OVYLD2_!$F5 + OVYLD1_!AR5*(1-VLOOKUP(OVYLD2_!AR$4,'[1]INTERNAL PARAMETERS-1'!$B$5:$J$44,5,FALSE))*VLOOKUP(OVYLD2_!AR$4,'[1]INTERNAL PARAMETERS-1'!$B$5:$J$44,9,FALSE)*OVYLD2_!$F5</f>
        <v>0</v>
      </c>
      <c r="AS5" s="44">
        <f>OVYLD1_!AS5*VLOOKUP(OVYLD2_!AS$4,'[1]INTERNAL PARAMETERS-1'!$B$5:$J$44,5,FALSE)*VLOOKUP(OVYLD2_!AS$4,'[1]INTERNAL PARAMETERS-1'!$B$5:$J$44,7,FALSE)*OVYLD2_!$F5 + OVYLD1_!AS5*(1-VLOOKUP(OVYLD2_!AS$4,'[1]INTERNAL PARAMETERS-1'!$B$5:$J$44,5,FALSE))*VLOOKUP(OVYLD2_!AS$4,'[1]INTERNAL PARAMETERS-1'!$B$5:$J$44,9,FALSE)*OVYLD2_!$F5</f>
        <v>0</v>
      </c>
      <c r="AT5" s="43">
        <f>OVYLD1_!AT5*VLOOKUP(OVYLD2_!AT$4,'[1]INTERNAL PARAMETERS-1'!$B$5:$J$44,5,FALSE)*VLOOKUP(OVYLD2_!AT$4,'[1]INTERNAL PARAMETERS-1'!$B$5:$J$44,7,FALSE)*OVYLD2_!$F5 + OVYLD1_!AT5*(1-VLOOKUP(OVYLD2_!AT$4,'[1]INTERNAL PARAMETERS-1'!$B$5:$J$44,5,FALSE))*VLOOKUP(OVYLD2_!AT$4,'[1]INTERNAL PARAMETERS-1'!$B$5:$J$44,9,FALSE)*OVYLD2_!$F5</f>
        <v>0</v>
      </c>
      <c r="AU5" s="45">
        <f>OVYLD1_!AU5*VLOOKUP(OVYLD2_!AU$4,'[1]INTERNAL PARAMETERS-1'!$B$5:$J$44,5,FALSE)*VLOOKUP(OVYLD2_!AU$4,'[1]INTERNAL PARAMETERS-1'!$B$5:$J$44,6,FALSE)*VLOOKUP(OVYLD2_!AU$4,'[1]INTERNAL PARAMETERS-1'!$B$5:$J$44,3,FALSE) + OVYLD1_!AU5*(1-VLOOKUP(OVYLD2_!AU$4,'[1]INTERNAL PARAMETERS-1'!$B$5:$J$44,5,FALSE))*VLOOKUP(OVYLD2_!AU$4,'[1]INTERNAL PARAMETERS-1'!$B$5:$J$44,8,FALSE)*VLOOKUP(OVYLD2_!AU$4,'[1]INTERNAL PARAMETERS-1'!$B$5:$J$44,3,FALSE)</f>
        <v>0</v>
      </c>
      <c r="AV5" s="44">
        <f>OVYLD1_!AV5*VLOOKUP(OVYLD2_!AV$4,'[1]INTERNAL PARAMETERS-1'!$B$5:$J$44,5,FALSE)*VLOOKUP(OVYLD2_!AV$4,'[1]INTERNAL PARAMETERS-1'!$B$5:$J$44,6,FALSE)*VLOOKUP(OVYLD2_!AV$4,'[1]INTERNAL PARAMETERS-1'!$B$5:$J$44,3,FALSE) + OVYLD1_!AV5*(1-VLOOKUP(OVYLD2_!AV$4,'[1]INTERNAL PARAMETERS-1'!$B$5:$J$44,5,FALSE))*VLOOKUP(OVYLD2_!AV$4,'[1]INTERNAL PARAMETERS-1'!$B$5:$J$44,8,FALSE)*VLOOKUP(OVYLD2_!AV$4,'[1]INTERNAL PARAMETERS-1'!$B$5:$J$44,3,FALSE)</f>
        <v>0</v>
      </c>
      <c r="AW5" s="44">
        <f>OVYLD1_!AW5*VLOOKUP(OVYLD2_!AW$4,'[1]INTERNAL PARAMETERS-1'!$B$5:$J$44,5,FALSE)*VLOOKUP(OVYLD2_!AW$4,'[1]INTERNAL PARAMETERS-1'!$B$5:$J$44,6,FALSE)*VLOOKUP(OVYLD2_!AW$4,'[1]INTERNAL PARAMETERS-1'!$B$5:$J$44,3,FALSE) + OVYLD1_!AW5*(1-VLOOKUP(OVYLD2_!AW$4,'[1]INTERNAL PARAMETERS-1'!$B$5:$J$44,5,FALSE))*VLOOKUP(OVYLD2_!AW$4,'[1]INTERNAL PARAMETERS-1'!$B$5:$J$44,8,FALSE)*VLOOKUP(OVYLD2_!AW$4,'[1]INTERNAL PARAMETERS-1'!$B$5:$J$44,3,FALSE)</f>
        <v>0.3225409229114623</v>
      </c>
      <c r="AX5" s="44">
        <f>OVYLD1_!AX5*VLOOKUP(OVYLD2_!AX$4,'[1]INTERNAL PARAMETERS-1'!$B$5:$J$44,5,FALSE)*VLOOKUP(OVYLD2_!AX$4,'[1]INTERNAL PARAMETERS-1'!$B$5:$J$44,6,FALSE)*VLOOKUP(OVYLD2_!AX$4,'[1]INTERNAL PARAMETERS-1'!$B$5:$J$44,3,FALSE) + OVYLD1_!AX5*(1-VLOOKUP(OVYLD2_!AX$4,'[1]INTERNAL PARAMETERS-1'!$B$5:$J$44,5,FALSE))*VLOOKUP(OVYLD2_!AX$4,'[1]INTERNAL PARAMETERS-1'!$B$5:$J$44,8,FALSE)*VLOOKUP(OVYLD2_!AX$4,'[1]INTERNAL PARAMETERS-1'!$B$5:$J$44,3,FALSE)</f>
        <v>0</v>
      </c>
      <c r="AY5" s="44">
        <f>OVYLD1_!AY5*VLOOKUP(OVYLD2_!AY$4,'[1]INTERNAL PARAMETERS-1'!$B$5:$J$44,5,FALSE)*VLOOKUP(OVYLD2_!AY$4,'[1]INTERNAL PARAMETERS-1'!$B$5:$J$44,6,FALSE)*VLOOKUP(OVYLD2_!AY$4,'[1]INTERNAL PARAMETERS-1'!$B$5:$J$44,3,FALSE) + OVYLD1_!AY5*(1-VLOOKUP(OVYLD2_!AY$4,'[1]INTERNAL PARAMETERS-1'!$B$5:$J$44,5,FALSE))*VLOOKUP(OVYLD2_!AY$4,'[1]INTERNAL PARAMETERS-1'!$B$5:$J$44,8,FALSE)*VLOOKUP(OVYLD2_!AY$4,'[1]INTERNAL PARAMETERS-1'!$B$5:$J$44,3,FALSE)</f>
        <v>0</v>
      </c>
      <c r="AZ5" s="44">
        <f>OVYLD1_!AZ5*VLOOKUP(OVYLD2_!AZ$4,'[1]INTERNAL PARAMETERS-1'!$B$5:$J$44,5,FALSE)*VLOOKUP(OVYLD2_!AZ$4,'[1]INTERNAL PARAMETERS-1'!$B$5:$J$44,6,FALSE)*VLOOKUP(OVYLD2_!AZ$4,'[1]INTERNAL PARAMETERS-1'!$B$5:$J$44,3,FALSE) + OVYLD1_!AZ5*(1-VLOOKUP(OVYLD2_!AZ$4,'[1]INTERNAL PARAMETERS-1'!$B$5:$J$44,5,FALSE))*VLOOKUP(OVYLD2_!AZ$4,'[1]INTERNAL PARAMETERS-1'!$B$5:$J$44,8,FALSE)*VLOOKUP(OVYLD2_!AZ$4,'[1]INTERNAL PARAMETERS-1'!$B$5:$J$44,3,FALSE)</f>
        <v>0</v>
      </c>
      <c r="BA5" s="44">
        <f>OVYLD1_!BA5*VLOOKUP(OVYLD2_!BA$4,'[1]INTERNAL PARAMETERS-1'!$B$5:$J$44,5,FALSE)*VLOOKUP(OVYLD2_!BA$4,'[1]INTERNAL PARAMETERS-1'!$B$5:$J$44,6,FALSE)*VLOOKUP(OVYLD2_!BA$4,'[1]INTERNAL PARAMETERS-1'!$B$5:$J$44,3,FALSE) + OVYLD1_!BA5*(1-VLOOKUP(OVYLD2_!BA$4,'[1]INTERNAL PARAMETERS-1'!$B$5:$J$44,5,FALSE))*VLOOKUP(OVYLD2_!BA$4,'[1]INTERNAL PARAMETERS-1'!$B$5:$J$44,8,FALSE)*VLOOKUP(OVYLD2_!BA$4,'[1]INTERNAL PARAMETERS-1'!$B$5:$J$44,3,FALSE)</f>
        <v>3.168563389815706E-2</v>
      </c>
      <c r="BB5" s="44">
        <f>OVYLD1_!BB5*VLOOKUP(OVYLD2_!BB$4,'[1]INTERNAL PARAMETERS-1'!$B$5:$J$44,5,FALSE)*VLOOKUP(OVYLD2_!BB$4,'[1]INTERNAL PARAMETERS-1'!$B$5:$J$44,6,FALSE)*VLOOKUP(OVYLD2_!BB$4,'[1]INTERNAL PARAMETERS-1'!$B$5:$J$44,3,FALSE) + OVYLD1_!BB5*(1-VLOOKUP(OVYLD2_!BB$4,'[1]INTERNAL PARAMETERS-1'!$B$5:$J$44,5,FALSE))*VLOOKUP(OVYLD2_!BB$4,'[1]INTERNAL PARAMETERS-1'!$B$5:$J$44,8,FALSE)*VLOOKUP(OVYLD2_!BB$4,'[1]INTERNAL PARAMETERS-1'!$B$5:$J$44,3,FALSE)</f>
        <v>0.1181456087444907</v>
      </c>
      <c r="BC5" s="44">
        <f>OVYLD1_!BC5*VLOOKUP(OVYLD2_!BC$4,'[1]INTERNAL PARAMETERS-1'!$B$5:$J$44,5,FALSE)*VLOOKUP(OVYLD2_!BC$4,'[1]INTERNAL PARAMETERS-1'!$B$5:$J$44,6,FALSE)*VLOOKUP(OVYLD2_!BC$4,'[1]INTERNAL PARAMETERS-1'!$B$5:$J$44,3,FALSE) + OVYLD1_!BC5*(1-VLOOKUP(OVYLD2_!BC$4,'[1]INTERNAL PARAMETERS-1'!$B$5:$J$44,5,FALSE))*VLOOKUP(OVYLD2_!BC$4,'[1]INTERNAL PARAMETERS-1'!$B$5:$J$44,8,FALSE)*VLOOKUP(OVYLD2_!BC$4,'[1]INTERNAL PARAMETERS-1'!$B$5:$J$44,3,FALSE)</f>
        <v>2.4602627203477553E-2</v>
      </c>
      <c r="BD5" s="44">
        <f>OVYLD1_!BD5*VLOOKUP(OVYLD2_!BD$4,'[1]INTERNAL PARAMETERS-1'!$B$5:$J$44,5,FALSE)*VLOOKUP(OVYLD2_!BD$4,'[1]INTERNAL PARAMETERS-1'!$B$5:$J$44,6,FALSE)*VLOOKUP(OVYLD2_!BD$4,'[1]INTERNAL PARAMETERS-1'!$B$5:$J$44,3,FALSE) + OVYLD1_!BD5*(1-VLOOKUP(OVYLD2_!BD$4,'[1]INTERNAL PARAMETERS-1'!$B$5:$J$44,5,FALSE))*VLOOKUP(OVYLD2_!BD$4,'[1]INTERNAL PARAMETERS-1'!$B$5:$J$44,8,FALSE)*VLOOKUP(OVYLD2_!BD$4,'[1]INTERNAL PARAMETERS-1'!$B$5:$J$44,3,FALSE)</f>
        <v>4.5690615909354027E-2</v>
      </c>
      <c r="BE5" s="44">
        <f>OVYLD1_!BE5*VLOOKUP(OVYLD2_!BE$4,'[1]INTERNAL PARAMETERS-1'!$B$5:$J$44,5,FALSE)*VLOOKUP(OVYLD2_!BE$4,'[1]INTERNAL PARAMETERS-1'!$B$5:$J$44,6,FALSE)*VLOOKUP(OVYLD2_!BE$4,'[1]INTERNAL PARAMETERS-1'!$B$5:$J$44,3,FALSE) + OVYLD1_!BE5*(1-VLOOKUP(OVYLD2_!BE$4,'[1]INTERNAL PARAMETERS-1'!$B$5:$J$44,5,FALSE))*VLOOKUP(OVYLD2_!BE$4,'[1]INTERNAL PARAMETERS-1'!$B$5:$J$44,8,FALSE)*VLOOKUP(OVYLD2_!BE$4,'[1]INTERNAL PARAMETERS-1'!$B$5:$J$44,3,FALSE)</f>
        <v>2.6617134357013537E-2</v>
      </c>
      <c r="BF5" s="44">
        <f>OVYLD1_!BF5*VLOOKUP(OVYLD2_!BF$4,'[1]INTERNAL PARAMETERS-1'!$B$5:$J$44,5,FALSE)*VLOOKUP(OVYLD2_!BF$4,'[1]INTERNAL PARAMETERS-1'!$B$5:$J$44,6,FALSE)*VLOOKUP(OVYLD2_!BF$4,'[1]INTERNAL PARAMETERS-1'!$B$5:$J$44,3,FALSE) + OVYLD1_!BF5*(1-VLOOKUP(OVYLD2_!BF$4,'[1]INTERNAL PARAMETERS-1'!$B$5:$J$44,5,FALSE))*VLOOKUP(OVYLD2_!BF$4,'[1]INTERNAL PARAMETERS-1'!$B$5:$J$44,8,FALSE)*VLOOKUP(OVYLD2_!BF$4,'[1]INTERNAL PARAMETERS-1'!$B$5:$J$44,3,FALSE)</f>
        <v>0</v>
      </c>
      <c r="BG5" s="44">
        <f>OVYLD1_!BG5*VLOOKUP(OVYLD2_!BG$4,'[1]INTERNAL PARAMETERS-1'!$B$5:$J$44,5,FALSE)*VLOOKUP(OVYLD2_!BG$4,'[1]INTERNAL PARAMETERS-1'!$B$5:$J$44,6,FALSE)*VLOOKUP(OVYLD2_!BG$4,'[1]INTERNAL PARAMETERS-1'!$B$5:$J$44,3,FALSE) + OVYLD1_!BG5*(1-VLOOKUP(OVYLD2_!BG$4,'[1]INTERNAL PARAMETERS-1'!$B$5:$J$44,5,FALSE))*VLOOKUP(OVYLD2_!BG$4,'[1]INTERNAL PARAMETERS-1'!$B$5:$J$44,8,FALSE)*VLOOKUP(OVYLD2_!BG$4,'[1]INTERNAL PARAMETERS-1'!$B$5:$J$44,3,FALSE)</f>
        <v>0.13962183785197732</v>
      </c>
      <c r="BH5" s="44">
        <f>OVYLD1_!BH5*VLOOKUP(OVYLD2_!BH$4,'[1]INTERNAL PARAMETERS-1'!$B$5:$J$44,5,FALSE)*VLOOKUP(OVYLD2_!BH$4,'[1]INTERNAL PARAMETERS-1'!$B$5:$J$44,6,FALSE)*VLOOKUP(OVYLD2_!BH$4,'[1]INTERNAL PARAMETERS-1'!$B$5:$J$44,3,FALSE) + OVYLD1_!BH5*(1-VLOOKUP(OVYLD2_!BH$4,'[1]INTERNAL PARAMETERS-1'!$B$5:$J$44,5,FALSE))*VLOOKUP(OVYLD2_!BH$4,'[1]INTERNAL PARAMETERS-1'!$B$5:$J$44,8,FALSE)*VLOOKUP(OVYLD2_!BH$4,'[1]INTERNAL PARAMETERS-1'!$B$5:$J$44,3,FALSE)</f>
        <v>4.7036979421081229E-4</v>
      </c>
      <c r="BI5" s="44">
        <f>OVYLD1_!BI5*VLOOKUP(OVYLD2_!BI$4,'[1]INTERNAL PARAMETERS-1'!$B$5:$J$44,5,FALSE)*VLOOKUP(OVYLD2_!BI$4,'[1]INTERNAL PARAMETERS-1'!$B$5:$J$44,6,FALSE)*VLOOKUP(OVYLD2_!BI$4,'[1]INTERNAL PARAMETERS-1'!$B$5:$J$44,3,FALSE) + OVYLD1_!BI5*(1-VLOOKUP(OVYLD2_!BI$4,'[1]INTERNAL PARAMETERS-1'!$B$5:$J$44,5,FALSE))*VLOOKUP(OVYLD2_!BI$4,'[1]INTERNAL PARAMETERS-1'!$B$5:$J$44,8,FALSE)*VLOOKUP(OVYLD2_!BI$4,'[1]INTERNAL PARAMETERS-1'!$B$5:$J$44,3,FALSE)</f>
        <v>0</v>
      </c>
      <c r="BJ5" s="44">
        <f>OVYLD1_!BJ5*VLOOKUP(OVYLD2_!BJ$4,'[1]INTERNAL PARAMETERS-1'!$B$5:$J$44,5,FALSE)*VLOOKUP(OVYLD2_!BJ$4,'[1]INTERNAL PARAMETERS-1'!$B$5:$J$44,6,FALSE)*VLOOKUP(OVYLD2_!BJ$4,'[1]INTERNAL PARAMETERS-1'!$B$5:$J$44,3,FALSE) + OVYLD1_!BJ5*(1-VLOOKUP(OVYLD2_!BJ$4,'[1]INTERNAL PARAMETERS-1'!$B$5:$J$44,5,FALSE))*VLOOKUP(OVYLD2_!BJ$4,'[1]INTERNAL PARAMETERS-1'!$B$5:$J$44,8,FALSE)*VLOOKUP(OVYLD2_!BJ$4,'[1]INTERNAL PARAMETERS-1'!$B$5:$J$44,3,FALSE)</f>
        <v>4.1943548032124925E-2</v>
      </c>
      <c r="BK5" s="44">
        <f>OVYLD1_!BK5*VLOOKUP(OVYLD2_!BK$4,'[1]INTERNAL PARAMETERS-1'!$B$5:$J$44,5,FALSE)*VLOOKUP(OVYLD2_!BK$4,'[1]INTERNAL PARAMETERS-1'!$B$5:$J$44,6,FALSE)*VLOOKUP(OVYLD2_!BK$4,'[1]INTERNAL PARAMETERS-1'!$B$5:$J$44,3,FALSE) + OVYLD1_!BK5*(1-VLOOKUP(OVYLD2_!BK$4,'[1]INTERNAL PARAMETERS-1'!$B$5:$J$44,5,FALSE))*VLOOKUP(OVYLD2_!BK$4,'[1]INTERNAL PARAMETERS-1'!$B$5:$J$44,8,FALSE)*VLOOKUP(OVYLD2_!BK$4,'[1]INTERNAL PARAMETERS-1'!$B$5:$J$44,3,FALSE)</f>
        <v>8.8519664218972734E-3</v>
      </c>
      <c r="BL5" s="44">
        <f>OVYLD1_!BL5*VLOOKUP(OVYLD2_!BL$4,'[1]INTERNAL PARAMETERS-1'!$B$5:$J$44,5,FALSE)*VLOOKUP(OVYLD2_!BL$4,'[1]INTERNAL PARAMETERS-1'!$B$5:$J$44,6,FALSE)*VLOOKUP(OVYLD2_!BL$4,'[1]INTERNAL PARAMETERS-1'!$B$5:$J$44,3,FALSE) + OVYLD1_!BL5*(1-VLOOKUP(OVYLD2_!BL$4,'[1]INTERNAL PARAMETERS-1'!$B$5:$J$44,5,FALSE))*VLOOKUP(OVYLD2_!BL$4,'[1]INTERNAL PARAMETERS-1'!$B$5:$J$44,8,FALSE)*VLOOKUP(OVYLD2_!BL$4,'[1]INTERNAL PARAMETERS-1'!$B$5:$J$44,3,FALSE)</f>
        <v>3.4786901888136505E-3</v>
      </c>
      <c r="BM5" s="44">
        <f>OVYLD1_!BM5*VLOOKUP(OVYLD2_!BM$4,'[1]INTERNAL PARAMETERS-1'!$B$5:$J$44,5,FALSE)*VLOOKUP(OVYLD2_!BM$4,'[1]INTERNAL PARAMETERS-1'!$B$5:$J$44,6,FALSE)*VLOOKUP(OVYLD2_!BM$4,'[1]INTERNAL PARAMETERS-1'!$B$5:$J$44,3,FALSE) + OVYLD1_!BM5*(1-VLOOKUP(OVYLD2_!BM$4,'[1]INTERNAL PARAMETERS-1'!$B$5:$J$44,5,FALSE))*VLOOKUP(OVYLD2_!BM$4,'[1]INTERNAL PARAMETERS-1'!$B$5:$J$44,8,FALSE)*VLOOKUP(OVYLD2_!BM$4,'[1]INTERNAL PARAMETERS-1'!$B$5:$J$44,3,FALSE)</f>
        <v>6.6458283681363069E-4</v>
      </c>
      <c r="BN5" s="44">
        <f>OVYLD1_!BN5*VLOOKUP(OVYLD2_!BN$4,'[1]INTERNAL PARAMETERS-1'!$B$5:$J$44,5,FALSE)*VLOOKUP(OVYLD2_!BN$4,'[1]INTERNAL PARAMETERS-1'!$B$5:$J$44,6,FALSE)*VLOOKUP(OVYLD2_!BN$4,'[1]INTERNAL PARAMETERS-1'!$B$5:$J$44,3,FALSE) + OVYLD1_!BN5*(1-VLOOKUP(OVYLD2_!BN$4,'[1]INTERNAL PARAMETERS-1'!$B$5:$J$44,5,FALSE))*VLOOKUP(OVYLD2_!BN$4,'[1]INTERNAL PARAMETERS-1'!$B$5:$J$44,8,FALSE)*VLOOKUP(OVYLD2_!BN$4,'[1]INTERNAL PARAMETERS-1'!$B$5:$J$44,3,FALSE)</f>
        <v>2.4801014995047572E-2</v>
      </c>
      <c r="BO5" s="44">
        <f>OVYLD1_!BO5*VLOOKUP(OVYLD2_!BO$4,'[1]INTERNAL PARAMETERS-1'!$B$5:$J$44,5,FALSE)*VLOOKUP(OVYLD2_!BO$4,'[1]INTERNAL PARAMETERS-1'!$B$5:$J$44,6,FALSE)*VLOOKUP(OVYLD2_!BO$4,'[1]INTERNAL PARAMETERS-1'!$B$5:$J$44,3,FALSE) + OVYLD1_!BO5*(1-VLOOKUP(OVYLD2_!BO$4,'[1]INTERNAL PARAMETERS-1'!$B$5:$J$44,5,FALSE))*VLOOKUP(OVYLD2_!BO$4,'[1]INTERNAL PARAMETERS-1'!$B$5:$J$44,8,FALSE)*VLOOKUP(OVYLD2_!BO$4,'[1]INTERNAL PARAMETERS-1'!$B$5:$J$44,3,FALSE)</f>
        <v>1.058177061883565E-2</v>
      </c>
      <c r="BP5" s="44">
        <f>OVYLD1_!BP5*VLOOKUP(OVYLD2_!BP$4,'[1]INTERNAL PARAMETERS-1'!$B$5:$J$44,5,FALSE)*VLOOKUP(OVYLD2_!BP$4,'[1]INTERNAL PARAMETERS-1'!$B$5:$J$44,6,FALSE)*VLOOKUP(OVYLD2_!BP$4,'[1]INTERNAL PARAMETERS-1'!$B$5:$J$44,3,FALSE) + OVYLD1_!BP5*(1-VLOOKUP(OVYLD2_!BP$4,'[1]INTERNAL PARAMETERS-1'!$B$5:$J$44,5,FALSE))*VLOOKUP(OVYLD2_!BP$4,'[1]INTERNAL PARAMETERS-1'!$B$5:$J$44,8,FALSE)*VLOOKUP(OVYLD2_!BP$4,'[1]INTERNAL PARAMETERS-1'!$B$5:$J$44,3,FALSE)</f>
        <v>4.1133512608901974E-4</v>
      </c>
      <c r="BQ5" s="44">
        <f>OVYLD1_!BQ5*VLOOKUP(OVYLD2_!BQ$4,'[1]INTERNAL PARAMETERS-1'!$B$5:$J$44,5,FALSE)*VLOOKUP(OVYLD2_!BQ$4,'[1]INTERNAL PARAMETERS-1'!$B$5:$J$44,6,FALSE)*VLOOKUP(OVYLD2_!BQ$4,'[1]INTERNAL PARAMETERS-1'!$B$5:$J$44,3,FALSE) + OVYLD1_!BQ5*(1-VLOOKUP(OVYLD2_!BQ$4,'[1]INTERNAL PARAMETERS-1'!$B$5:$J$44,5,FALSE))*VLOOKUP(OVYLD2_!BQ$4,'[1]INTERNAL PARAMETERS-1'!$B$5:$J$44,8,FALSE)*VLOOKUP(OVYLD2_!BQ$4,'[1]INTERNAL PARAMETERS-1'!$B$5:$J$44,3,FALSE)</f>
        <v>4.9809442830854651E-2</v>
      </c>
      <c r="BR5" s="44">
        <f>OVYLD1_!BR5*VLOOKUP(OVYLD2_!BR$4,'[1]INTERNAL PARAMETERS-1'!$B$5:$J$44,5,FALSE)*VLOOKUP(OVYLD2_!BR$4,'[1]INTERNAL PARAMETERS-1'!$B$5:$J$44,6,FALSE)*VLOOKUP(OVYLD2_!BR$4,'[1]INTERNAL PARAMETERS-1'!$B$5:$J$44,3,FALSE) + OVYLD1_!BR5*(1-VLOOKUP(OVYLD2_!BR$4,'[1]INTERNAL PARAMETERS-1'!$B$5:$J$44,5,FALSE))*VLOOKUP(OVYLD2_!BR$4,'[1]INTERNAL PARAMETERS-1'!$B$5:$J$44,8,FALSE)*VLOOKUP(OVYLD2_!BR$4,'[1]INTERNAL PARAMETERS-1'!$B$5:$J$44,3,FALSE)</f>
        <v>8.467823847703958E-4</v>
      </c>
      <c r="BS5" s="44">
        <f>OVYLD1_!BS5*VLOOKUP(OVYLD2_!BS$4,'[1]INTERNAL PARAMETERS-1'!$B$5:$J$44,5,FALSE)*VLOOKUP(OVYLD2_!BS$4,'[1]INTERNAL PARAMETERS-1'!$B$5:$J$44,6,FALSE)*VLOOKUP(OVYLD2_!BS$4,'[1]INTERNAL PARAMETERS-1'!$B$5:$J$44,3,FALSE) + OVYLD1_!BS5*(1-VLOOKUP(OVYLD2_!BS$4,'[1]INTERNAL PARAMETERS-1'!$B$5:$J$44,5,FALSE))*VLOOKUP(OVYLD2_!BS$4,'[1]INTERNAL PARAMETERS-1'!$B$5:$J$44,8,FALSE)*VLOOKUP(OVYLD2_!BS$4,'[1]INTERNAL PARAMETERS-1'!$B$5:$J$44,3,FALSE)</f>
        <v>2.8343858851621558E-4</v>
      </c>
      <c r="BT5" s="44">
        <f>OVYLD1_!BT5*VLOOKUP(OVYLD2_!BT$4,'[1]INTERNAL PARAMETERS-1'!$B$5:$J$44,5,FALSE)*VLOOKUP(OVYLD2_!BT$4,'[1]INTERNAL PARAMETERS-1'!$B$5:$J$44,6,FALSE)*VLOOKUP(OVYLD2_!BT$4,'[1]INTERNAL PARAMETERS-1'!$B$5:$J$44,3,FALSE) + OVYLD1_!BT5*(1-VLOOKUP(OVYLD2_!BT$4,'[1]INTERNAL PARAMETERS-1'!$B$5:$J$44,5,FALSE))*VLOOKUP(OVYLD2_!BT$4,'[1]INTERNAL PARAMETERS-1'!$B$5:$J$44,8,FALSE)*VLOOKUP(OVYLD2_!BT$4,'[1]INTERNAL PARAMETERS-1'!$B$5:$J$44,3,FALSE)</f>
        <v>0</v>
      </c>
      <c r="BU5" s="44">
        <f>OVYLD1_!BU5*VLOOKUP(OVYLD2_!BU$4,'[1]INTERNAL PARAMETERS-1'!$B$5:$J$44,5,FALSE)*VLOOKUP(OVYLD2_!BU$4,'[1]INTERNAL PARAMETERS-1'!$B$5:$J$44,6,FALSE)*VLOOKUP(OVYLD2_!BU$4,'[1]INTERNAL PARAMETERS-1'!$B$5:$J$44,3,FALSE) + OVYLD1_!BU5*(1-VLOOKUP(OVYLD2_!BU$4,'[1]INTERNAL PARAMETERS-1'!$B$5:$J$44,5,FALSE))*VLOOKUP(OVYLD2_!BU$4,'[1]INTERNAL PARAMETERS-1'!$B$5:$J$44,8,FALSE)*VLOOKUP(OVYLD2_!BU$4,'[1]INTERNAL PARAMETERS-1'!$B$5:$J$44,3,FALSE)</f>
        <v>0</v>
      </c>
      <c r="BV5" s="44">
        <f>OVYLD1_!BV5*VLOOKUP(OVYLD2_!BV$4,'[1]INTERNAL PARAMETERS-1'!$B$5:$J$44,5,FALSE)*VLOOKUP(OVYLD2_!BV$4,'[1]INTERNAL PARAMETERS-1'!$B$5:$J$44,6,FALSE)*VLOOKUP(OVYLD2_!BV$4,'[1]INTERNAL PARAMETERS-1'!$B$5:$J$44,3,FALSE) + OVYLD1_!BV5*(1-VLOOKUP(OVYLD2_!BV$4,'[1]INTERNAL PARAMETERS-1'!$B$5:$J$44,5,FALSE))*VLOOKUP(OVYLD2_!BV$4,'[1]INTERNAL PARAMETERS-1'!$B$5:$J$44,8,FALSE)*VLOOKUP(OVYLD2_!BV$4,'[1]INTERNAL PARAMETERS-1'!$B$5:$J$44,3,FALSE)</f>
        <v>0</v>
      </c>
      <c r="BW5" s="44">
        <f>OVYLD1_!BW5*VLOOKUP(OVYLD2_!BW$4,'[1]INTERNAL PARAMETERS-1'!$B$5:$J$44,5,FALSE)*VLOOKUP(OVYLD2_!BW$4,'[1]INTERNAL PARAMETERS-1'!$B$5:$J$44,6,FALSE)*VLOOKUP(OVYLD2_!BW$4,'[1]INTERNAL PARAMETERS-1'!$B$5:$J$44,3,FALSE) + OVYLD1_!BW5*(1-VLOOKUP(OVYLD2_!BW$4,'[1]INTERNAL PARAMETERS-1'!$B$5:$J$44,5,FALSE))*VLOOKUP(OVYLD2_!BW$4,'[1]INTERNAL PARAMETERS-1'!$B$5:$J$44,8,FALSE)*VLOOKUP(OVYLD2_!BW$4,'[1]INTERNAL PARAMETERS-1'!$B$5:$J$44,3,FALSE)</f>
        <v>0</v>
      </c>
      <c r="BX5" s="44">
        <f>OVYLD1_!BX5*VLOOKUP(OVYLD2_!BX$4,'[1]INTERNAL PARAMETERS-1'!$B$5:$J$44,5,FALSE)*VLOOKUP(OVYLD2_!BX$4,'[1]INTERNAL PARAMETERS-1'!$B$5:$J$44,6,FALSE)*VLOOKUP(OVYLD2_!BX$4,'[1]INTERNAL PARAMETERS-1'!$B$5:$J$44,3,FALSE) + OVYLD1_!BX5*(1-VLOOKUP(OVYLD2_!BX$4,'[1]INTERNAL PARAMETERS-1'!$B$5:$J$44,5,FALSE))*VLOOKUP(OVYLD2_!BX$4,'[1]INTERNAL PARAMETERS-1'!$B$5:$J$44,8,FALSE)*VLOOKUP(OVYLD2_!BX$4,'[1]INTERNAL PARAMETERS-1'!$B$5:$J$44,3,FALSE)</f>
        <v>0</v>
      </c>
      <c r="BY5" s="44">
        <f>OVYLD1_!BY5*VLOOKUP(OVYLD2_!BY$4,'[1]INTERNAL PARAMETERS-1'!$B$5:$J$44,5,FALSE)*VLOOKUP(OVYLD2_!BY$4,'[1]INTERNAL PARAMETERS-1'!$B$5:$J$44,6,FALSE)*VLOOKUP(OVYLD2_!BY$4,'[1]INTERNAL PARAMETERS-1'!$B$5:$J$44,3,FALSE) + OVYLD1_!BY5*(1-VLOOKUP(OVYLD2_!BY$4,'[1]INTERNAL PARAMETERS-1'!$B$5:$J$44,5,FALSE))*VLOOKUP(OVYLD2_!BY$4,'[1]INTERNAL PARAMETERS-1'!$B$5:$J$44,8,FALSE)*VLOOKUP(OVYLD2_!BY$4,'[1]INTERNAL PARAMETERS-1'!$B$5:$J$44,3,FALSE)</f>
        <v>0</v>
      </c>
      <c r="BZ5" s="44">
        <f>OVYLD1_!BZ5*VLOOKUP(OVYLD2_!BZ$4,'[1]INTERNAL PARAMETERS-1'!$B$5:$J$44,5,FALSE)*VLOOKUP(OVYLD2_!BZ$4,'[1]INTERNAL PARAMETERS-1'!$B$5:$J$44,6,FALSE)*VLOOKUP(OVYLD2_!BZ$4,'[1]INTERNAL PARAMETERS-1'!$B$5:$J$44,3,FALSE) + OVYLD1_!BZ5*(1-VLOOKUP(OVYLD2_!BZ$4,'[1]INTERNAL PARAMETERS-1'!$B$5:$J$44,5,FALSE))*VLOOKUP(OVYLD2_!BZ$4,'[1]INTERNAL PARAMETERS-1'!$B$5:$J$44,8,FALSE)*VLOOKUP(OVYLD2_!BZ$4,'[1]INTERNAL PARAMETERS-1'!$B$5:$J$44,3,FALSE)</f>
        <v>3.0970850647625503E-5</v>
      </c>
      <c r="CA5" s="44">
        <f>OVYLD1_!CA5*VLOOKUP(OVYLD2_!CA$4,'[1]INTERNAL PARAMETERS-1'!$B$5:$J$44,5,FALSE)*VLOOKUP(OVYLD2_!CA$4,'[1]INTERNAL PARAMETERS-1'!$B$5:$J$44,6,FALSE)*VLOOKUP(OVYLD2_!CA$4,'[1]INTERNAL PARAMETERS-1'!$B$5:$J$44,3,FALSE) + OVYLD1_!CA5*(1-VLOOKUP(OVYLD2_!CA$4,'[1]INTERNAL PARAMETERS-1'!$B$5:$J$44,5,FALSE))*VLOOKUP(OVYLD2_!CA$4,'[1]INTERNAL PARAMETERS-1'!$B$5:$J$44,8,FALSE)*VLOOKUP(OVYLD2_!CA$4,'[1]INTERNAL PARAMETERS-1'!$B$5:$J$44,3,FALSE)</f>
        <v>0</v>
      </c>
      <c r="CB5" s="44">
        <f>OVYLD1_!CB5*VLOOKUP(OVYLD2_!CB$4,'[1]INTERNAL PARAMETERS-1'!$B$5:$J$44,5,FALSE)*VLOOKUP(OVYLD2_!CB$4,'[1]INTERNAL PARAMETERS-1'!$B$5:$J$44,6,FALSE)*VLOOKUP(OVYLD2_!CB$4,'[1]INTERNAL PARAMETERS-1'!$B$5:$J$44,3,FALSE) + OVYLD1_!CB5*(1-VLOOKUP(OVYLD2_!CB$4,'[1]INTERNAL PARAMETERS-1'!$B$5:$J$44,5,FALSE))*VLOOKUP(OVYLD2_!CB$4,'[1]INTERNAL PARAMETERS-1'!$B$5:$J$44,8,FALSE)*VLOOKUP(OVYLD2_!CB$4,'[1]INTERNAL PARAMETERS-1'!$B$5:$J$44,3,FALSE)</f>
        <v>0</v>
      </c>
      <c r="CC5" s="44">
        <f>OVYLD1_!CC5*VLOOKUP(OVYLD2_!CC$4,'[1]INTERNAL PARAMETERS-1'!$B$5:$J$44,5,FALSE)*VLOOKUP(OVYLD2_!CC$4,'[1]INTERNAL PARAMETERS-1'!$B$5:$J$44,6,FALSE)*VLOOKUP(OVYLD2_!CC$4,'[1]INTERNAL PARAMETERS-1'!$B$5:$J$44,3,FALSE) + OVYLD1_!CC5*(1-VLOOKUP(OVYLD2_!CC$4,'[1]INTERNAL PARAMETERS-1'!$B$5:$J$44,5,FALSE))*VLOOKUP(OVYLD2_!CC$4,'[1]INTERNAL PARAMETERS-1'!$B$5:$J$44,8,FALSE)*VLOOKUP(OVYLD2_!CC$4,'[1]INTERNAL PARAMETERS-1'!$B$5:$J$44,3,FALSE)</f>
        <v>9.4634699006152211E-5</v>
      </c>
      <c r="CD5" s="44">
        <f>OVYLD1_!CD5*VLOOKUP(OVYLD2_!CD$4,'[1]INTERNAL PARAMETERS-1'!$B$5:$J$44,5,FALSE)*VLOOKUP(OVYLD2_!CD$4,'[1]INTERNAL PARAMETERS-1'!$B$5:$J$44,6,FALSE)*VLOOKUP(OVYLD2_!CD$4,'[1]INTERNAL PARAMETERS-1'!$B$5:$J$44,3,FALSE) + OVYLD1_!CD5*(1-VLOOKUP(OVYLD2_!CD$4,'[1]INTERNAL PARAMETERS-1'!$B$5:$J$44,5,FALSE))*VLOOKUP(OVYLD2_!CD$4,'[1]INTERNAL PARAMETERS-1'!$B$5:$J$44,8,FALSE)*VLOOKUP(OVYLD2_!CD$4,'[1]INTERNAL PARAMETERS-1'!$B$5:$J$44,3,FALSE)</f>
        <v>2.0066634552283204E-3</v>
      </c>
      <c r="CE5" s="44">
        <f>OVYLD1_!CE5*VLOOKUP(OVYLD2_!CE$4,'[1]INTERNAL PARAMETERS-1'!$B$5:$J$44,5,FALSE)*VLOOKUP(OVYLD2_!CE$4,'[1]INTERNAL PARAMETERS-1'!$B$5:$J$44,6,FALSE)*VLOOKUP(OVYLD2_!CE$4,'[1]INTERNAL PARAMETERS-1'!$B$5:$J$44,3,FALSE) + OVYLD1_!CE5*(1-VLOOKUP(OVYLD2_!CE$4,'[1]INTERNAL PARAMETERS-1'!$B$5:$J$44,5,FALSE))*VLOOKUP(OVYLD2_!CE$4,'[1]INTERNAL PARAMETERS-1'!$B$5:$J$44,8,FALSE)*VLOOKUP(OVYLD2_!CE$4,'[1]INTERNAL PARAMETERS-1'!$B$5:$J$44,3,FALSE)</f>
        <v>2.498315285575124E-3</v>
      </c>
      <c r="CF5" s="44">
        <f>OVYLD1_!CF5*VLOOKUP(OVYLD2_!CF$4,'[1]INTERNAL PARAMETERS-1'!$B$5:$J$44,5,FALSE)*VLOOKUP(OVYLD2_!CF$4,'[1]INTERNAL PARAMETERS-1'!$B$5:$J$44,6,FALSE)*VLOOKUP(OVYLD2_!CF$4,'[1]INTERNAL PARAMETERS-1'!$B$5:$J$44,3,FALSE) + OVYLD1_!CF5*(1-VLOOKUP(OVYLD2_!CF$4,'[1]INTERNAL PARAMETERS-1'!$B$5:$J$44,5,FALSE))*VLOOKUP(OVYLD2_!CF$4,'[1]INTERNAL PARAMETERS-1'!$B$5:$J$44,8,FALSE)*VLOOKUP(OVYLD2_!CF$4,'[1]INTERNAL PARAMETERS-1'!$B$5:$J$44,3,FALSE)</f>
        <v>1.5889790303213372E-2</v>
      </c>
      <c r="CG5" s="44">
        <f>OVYLD1_!CG5*VLOOKUP(OVYLD2_!CG$4,'[1]INTERNAL PARAMETERS-1'!$B$5:$J$44,5,FALSE)*VLOOKUP(OVYLD2_!CG$4,'[1]INTERNAL PARAMETERS-1'!$B$5:$J$44,6,FALSE)*VLOOKUP(OVYLD2_!CG$4,'[1]INTERNAL PARAMETERS-1'!$B$5:$J$44,3,FALSE) + OVYLD1_!CG5*(1-VLOOKUP(OVYLD2_!CG$4,'[1]INTERNAL PARAMETERS-1'!$B$5:$J$44,5,FALSE))*VLOOKUP(OVYLD2_!CG$4,'[1]INTERNAL PARAMETERS-1'!$B$5:$J$44,8,FALSE)*VLOOKUP(OVYLD2_!CG$4,'[1]INTERNAL PARAMETERS-1'!$B$5:$J$44,3,FALSE)</f>
        <v>1.1383631116017114E-4</v>
      </c>
      <c r="CH5" s="43">
        <f>OVYLD1_!CH5*VLOOKUP(OVYLD2_!CH$4,'[1]INTERNAL PARAMETERS-1'!$B$5:$J$44,5,FALSE)*VLOOKUP(OVYLD2_!CH$4,'[1]INTERNAL PARAMETERS-1'!$B$5:$J$44,6,FALSE)*VLOOKUP(OVYLD2_!CH$4,'[1]INTERNAL PARAMETERS-1'!$B$5:$J$44,3,FALSE) + OVYLD1_!CH5*(1-VLOOKUP(OVYLD2_!CH$4,'[1]INTERNAL PARAMETERS-1'!$B$5:$J$44,5,FALSE))*VLOOKUP(OVYLD2_!CH$4,'[1]INTERNAL PARAMETERS-1'!$B$5:$J$44,8,FALSE)*VLOOKUP(OVYLD2_!CH$4,'[1]INTERNAL PARAMETERS-1'!$B$5:$J$44,3,FALSE)</f>
        <v>0</v>
      </c>
      <c r="CJ5" s="45">
        <f t="shared" ref="CJ5:CJ68" si="0">SUM(G5:AT5)</f>
        <v>51.428843428867367</v>
      </c>
      <c r="CK5" s="43">
        <f t="shared" ref="CK5:CK68" si="1">SUM(AU5:CH5)</f>
        <v>0.87168153359873701</v>
      </c>
    </row>
    <row r="6" spans="2:89" x14ac:dyDescent="0.5">
      <c r="B6" s="58" t="s">
        <v>5</v>
      </c>
      <c r="C6" s="57" t="s">
        <v>81</v>
      </c>
      <c r="D6" s="57" t="s">
        <v>79</v>
      </c>
      <c r="E6" s="128">
        <f>OVERALL2021!AI6</f>
        <v>643.20926204871682</v>
      </c>
      <c r="F6" s="59">
        <f>'[1]INTERNAL PARAMETERS-1'!M6</f>
        <v>78.760000000000005</v>
      </c>
      <c r="G6" s="45">
        <f>OVYLD1_!G6*VLOOKUP(OVYLD2_!G$4,'[1]INTERNAL PARAMETERS-1'!$B$5:$J$44,5,FALSE)*VLOOKUP(OVYLD2_!G$4,'[1]INTERNAL PARAMETERS-1'!$B$5:$J$44,7,FALSE)*OVYLD2_!$F6 + OVYLD1_!G6*(1-VLOOKUP(OVYLD2_!G$4,'[1]INTERNAL PARAMETERS-1'!$B$5:$J$44,5,FALSE))*VLOOKUP(OVYLD2_!G$4,'[1]INTERNAL PARAMETERS-1'!$B$5:$J$44,9,FALSE)*OVYLD2_!$F6</f>
        <v>40.950008962881377</v>
      </c>
      <c r="H6" s="44">
        <f>OVYLD1_!H6*VLOOKUP(OVYLD2_!H$4,'[1]INTERNAL PARAMETERS-1'!$B$5:$J$44,5,FALSE)*VLOOKUP(OVYLD2_!H$4,'[1]INTERNAL PARAMETERS-1'!$B$5:$J$44,7,FALSE)*OVYLD2_!$F6 + OVYLD1_!H6*(1-VLOOKUP(OVYLD2_!H$4,'[1]INTERNAL PARAMETERS-1'!$B$5:$J$44,5,FALSE))*VLOOKUP(OVYLD2_!H$4,'[1]INTERNAL PARAMETERS-1'!$B$5:$J$44,9,FALSE)*OVYLD2_!$F6</f>
        <v>8.5742049259656028</v>
      </c>
      <c r="I6" s="44">
        <f>OVYLD1_!I6*VLOOKUP(OVYLD2_!I$4,'[1]INTERNAL PARAMETERS-1'!$B$5:$J$44,5,FALSE)*VLOOKUP(OVYLD2_!I$4,'[1]INTERNAL PARAMETERS-1'!$B$5:$J$44,7,FALSE)*OVYLD2_!$F6 + OVYLD1_!I6*(1-VLOOKUP(OVYLD2_!I$4,'[1]INTERNAL PARAMETERS-1'!$B$5:$J$44,5,FALSE))*VLOOKUP(OVYLD2_!I$4,'[1]INTERNAL PARAMETERS-1'!$B$5:$J$44,9,FALSE)*OVYLD2_!$F6</f>
        <v>110.94234098005343</v>
      </c>
      <c r="J6" s="44">
        <f>OVYLD1_!J6*VLOOKUP(OVYLD2_!J$4,'[1]INTERNAL PARAMETERS-1'!$B$5:$J$44,5,FALSE)*VLOOKUP(OVYLD2_!J$4,'[1]INTERNAL PARAMETERS-1'!$B$5:$J$44,7,FALSE)*OVYLD2_!$F6 + OVYLD1_!J6*(1-VLOOKUP(OVYLD2_!J$4,'[1]INTERNAL PARAMETERS-1'!$B$5:$J$44,5,FALSE))*VLOOKUP(OVYLD2_!J$4,'[1]INTERNAL PARAMETERS-1'!$B$5:$J$44,9,FALSE)*OVYLD2_!$F6</f>
        <v>0</v>
      </c>
      <c r="K6" s="44">
        <f>OVYLD1_!K6*VLOOKUP(OVYLD2_!K$4,'[1]INTERNAL PARAMETERS-1'!$B$5:$J$44,5,FALSE)*VLOOKUP(OVYLD2_!K$4,'[1]INTERNAL PARAMETERS-1'!$B$5:$J$44,7,FALSE)*OVYLD2_!$F6 + OVYLD1_!K6*(1-VLOOKUP(OVYLD2_!K$4,'[1]INTERNAL PARAMETERS-1'!$B$5:$J$44,5,FALSE))*VLOOKUP(OVYLD2_!K$4,'[1]INTERNAL PARAMETERS-1'!$B$5:$J$44,9,FALSE)*OVYLD2_!$F6</f>
        <v>0</v>
      </c>
      <c r="L6" s="44">
        <f>OVYLD1_!L6*VLOOKUP(OVYLD2_!L$4,'[1]INTERNAL PARAMETERS-1'!$B$5:$J$44,5,FALSE)*VLOOKUP(OVYLD2_!L$4,'[1]INTERNAL PARAMETERS-1'!$B$5:$J$44,7,FALSE)*OVYLD2_!$F6 + OVYLD1_!L6*(1-VLOOKUP(OVYLD2_!L$4,'[1]INTERNAL PARAMETERS-1'!$B$5:$J$44,5,FALSE))*VLOOKUP(OVYLD2_!L$4,'[1]INTERNAL PARAMETERS-1'!$B$5:$J$44,9,FALSE)*OVYLD2_!$F6</f>
        <v>0</v>
      </c>
      <c r="M6" s="44">
        <f>OVYLD1_!M6*VLOOKUP(OVYLD2_!M$4,'[1]INTERNAL PARAMETERS-1'!$B$5:$J$44,5,FALSE)*VLOOKUP(OVYLD2_!M$4,'[1]INTERNAL PARAMETERS-1'!$B$5:$J$44,7,FALSE)*OVYLD2_!$F6 + OVYLD1_!M6*(1-VLOOKUP(OVYLD2_!M$4,'[1]INTERNAL PARAMETERS-1'!$B$5:$J$44,5,FALSE))*VLOOKUP(OVYLD2_!M$4,'[1]INTERNAL PARAMETERS-1'!$B$5:$J$44,9,FALSE)*OVYLD2_!$F6</f>
        <v>0.77287237845464052</v>
      </c>
      <c r="N6" s="44">
        <f>OVYLD1_!N6*VLOOKUP(OVYLD2_!N$4,'[1]INTERNAL PARAMETERS-1'!$B$5:$J$44,5,FALSE)*VLOOKUP(OVYLD2_!N$4,'[1]INTERNAL PARAMETERS-1'!$B$5:$J$44,7,FALSE)*OVYLD2_!$F6 + OVYLD1_!N6*(1-VLOOKUP(OVYLD2_!N$4,'[1]INTERNAL PARAMETERS-1'!$B$5:$J$44,5,FALSE))*VLOOKUP(OVYLD2_!N$4,'[1]INTERNAL PARAMETERS-1'!$B$5:$J$44,9,FALSE)*OVYLD2_!$F6</f>
        <v>0.94145872227819472</v>
      </c>
      <c r="O6" s="44">
        <f>OVYLD1_!O6*VLOOKUP(OVYLD2_!O$4,'[1]INTERNAL PARAMETERS-1'!$B$5:$J$44,5,FALSE)*VLOOKUP(OVYLD2_!O$4,'[1]INTERNAL PARAMETERS-1'!$B$5:$J$44,7,FALSE)*OVYLD2_!$F6 + OVYLD1_!O6*(1-VLOOKUP(OVYLD2_!O$4,'[1]INTERNAL PARAMETERS-1'!$B$5:$J$44,5,FALSE))*VLOOKUP(OVYLD2_!O$4,'[1]INTERNAL PARAMETERS-1'!$B$5:$J$44,9,FALSE)*OVYLD2_!$F6</f>
        <v>0</v>
      </c>
      <c r="P6" s="44">
        <f>OVYLD1_!P6*VLOOKUP(OVYLD2_!P$4,'[1]INTERNAL PARAMETERS-1'!$B$5:$J$44,5,FALSE)*VLOOKUP(OVYLD2_!P$4,'[1]INTERNAL PARAMETERS-1'!$B$5:$J$44,7,FALSE)*OVYLD2_!$F6 + OVYLD1_!P6*(1-VLOOKUP(OVYLD2_!P$4,'[1]INTERNAL PARAMETERS-1'!$B$5:$J$44,5,FALSE))*VLOOKUP(OVYLD2_!P$4,'[1]INTERNAL PARAMETERS-1'!$B$5:$J$44,9,FALSE)*OVYLD2_!$F6</f>
        <v>0</v>
      </c>
      <c r="Q6" s="44">
        <f>OVYLD1_!Q6*VLOOKUP(OVYLD2_!Q$4,'[1]INTERNAL PARAMETERS-1'!$B$5:$J$44,5,FALSE)*VLOOKUP(OVYLD2_!Q$4,'[1]INTERNAL PARAMETERS-1'!$B$5:$J$44,7,FALSE)*OVYLD2_!$F6 + OVYLD1_!Q6*(1-VLOOKUP(OVYLD2_!Q$4,'[1]INTERNAL PARAMETERS-1'!$B$5:$J$44,5,FALSE))*VLOOKUP(OVYLD2_!Q$4,'[1]INTERNAL PARAMETERS-1'!$B$5:$J$44,9,FALSE)*OVYLD2_!$F6</f>
        <v>0</v>
      </c>
      <c r="R6" s="44">
        <f>OVYLD1_!R6*VLOOKUP(OVYLD2_!R$4,'[1]INTERNAL PARAMETERS-1'!$B$5:$J$44,5,FALSE)*VLOOKUP(OVYLD2_!R$4,'[1]INTERNAL PARAMETERS-1'!$B$5:$J$44,7,FALSE)*OVYLD2_!$F6 + OVYLD1_!R6*(1-VLOOKUP(OVYLD2_!R$4,'[1]INTERNAL PARAMETERS-1'!$B$5:$J$44,5,FALSE))*VLOOKUP(OVYLD2_!R$4,'[1]INTERNAL PARAMETERS-1'!$B$5:$J$44,9,FALSE)*OVYLD2_!$F6</f>
        <v>1.0196676022484454</v>
      </c>
      <c r="S6" s="44">
        <f>OVYLD1_!S6*VLOOKUP(OVYLD2_!S$4,'[1]INTERNAL PARAMETERS-1'!$B$5:$J$44,5,FALSE)*VLOOKUP(OVYLD2_!S$4,'[1]INTERNAL PARAMETERS-1'!$B$5:$J$44,7,FALSE)*OVYLD2_!$F6 + OVYLD1_!S6*(1-VLOOKUP(OVYLD2_!S$4,'[1]INTERNAL PARAMETERS-1'!$B$5:$J$44,5,FALSE))*VLOOKUP(OVYLD2_!S$4,'[1]INTERNAL PARAMETERS-1'!$B$5:$J$44,9,FALSE)*OVYLD2_!$F6</f>
        <v>40.710434695964778</v>
      </c>
      <c r="T6" s="44">
        <f>OVYLD1_!T6*VLOOKUP(OVYLD2_!T$4,'[1]INTERNAL PARAMETERS-1'!$B$5:$J$44,5,FALSE)*VLOOKUP(OVYLD2_!T$4,'[1]INTERNAL PARAMETERS-1'!$B$5:$J$44,7,FALSE)*OVYLD2_!$F6 + OVYLD1_!T6*(1-VLOOKUP(OVYLD2_!T$4,'[1]INTERNAL PARAMETERS-1'!$B$5:$J$44,5,FALSE))*VLOOKUP(OVYLD2_!T$4,'[1]INTERNAL PARAMETERS-1'!$B$5:$J$44,9,FALSE)*OVYLD2_!$F6</f>
        <v>5.9094925048432856</v>
      </c>
      <c r="U6" s="44">
        <f>OVYLD1_!U6*VLOOKUP(OVYLD2_!U$4,'[1]INTERNAL PARAMETERS-1'!$B$5:$J$44,5,FALSE)*VLOOKUP(OVYLD2_!U$4,'[1]INTERNAL PARAMETERS-1'!$B$5:$J$44,7,FALSE)*OVYLD2_!$F6 + OVYLD1_!U6*(1-VLOOKUP(OVYLD2_!U$4,'[1]INTERNAL PARAMETERS-1'!$B$5:$J$44,5,FALSE))*VLOOKUP(OVYLD2_!U$4,'[1]INTERNAL PARAMETERS-1'!$B$5:$J$44,9,FALSE)*OVYLD2_!$F6</f>
        <v>1.9640708882876046</v>
      </c>
      <c r="V6" s="44">
        <f>OVYLD1_!V6*VLOOKUP(OVYLD2_!V$4,'[1]INTERNAL PARAMETERS-1'!$B$5:$J$44,5,FALSE)*VLOOKUP(OVYLD2_!V$4,'[1]INTERNAL PARAMETERS-1'!$B$5:$J$44,7,FALSE)*OVYLD2_!$F6 + OVYLD1_!V6*(1-VLOOKUP(OVYLD2_!V$4,'[1]INTERNAL PARAMETERS-1'!$B$5:$J$44,5,FALSE))*VLOOKUP(OVYLD2_!V$4,'[1]INTERNAL PARAMETERS-1'!$B$5:$J$44,9,FALSE)*OVYLD2_!$F6</f>
        <v>23.755176575145697</v>
      </c>
      <c r="W6" s="44">
        <f>OVYLD1_!W6*VLOOKUP(OVYLD2_!W$4,'[1]INTERNAL PARAMETERS-1'!$B$5:$J$44,5,FALSE)*VLOOKUP(OVYLD2_!W$4,'[1]INTERNAL PARAMETERS-1'!$B$5:$J$44,7,FALSE)*OVYLD2_!$F6 + OVYLD1_!W6*(1-VLOOKUP(OVYLD2_!W$4,'[1]INTERNAL PARAMETERS-1'!$B$5:$J$44,5,FALSE))*VLOOKUP(OVYLD2_!W$4,'[1]INTERNAL PARAMETERS-1'!$B$5:$J$44,9,FALSE)*OVYLD2_!$F6</f>
        <v>0</v>
      </c>
      <c r="X6" s="44">
        <f>OVYLD1_!X6*VLOOKUP(OVYLD2_!X$4,'[1]INTERNAL PARAMETERS-1'!$B$5:$J$44,5,FALSE)*VLOOKUP(OVYLD2_!X$4,'[1]INTERNAL PARAMETERS-1'!$B$5:$J$44,7,FALSE)*OVYLD2_!$F6 + OVYLD1_!X6*(1-VLOOKUP(OVYLD2_!X$4,'[1]INTERNAL PARAMETERS-1'!$B$5:$J$44,5,FALSE))*VLOOKUP(OVYLD2_!X$4,'[1]INTERNAL PARAMETERS-1'!$B$5:$J$44,9,FALSE)*OVYLD2_!$F6</f>
        <v>0</v>
      </c>
      <c r="Y6" s="44">
        <f>OVYLD1_!Y6*VLOOKUP(OVYLD2_!Y$4,'[1]INTERNAL PARAMETERS-1'!$B$5:$J$44,5,FALSE)*VLOOKUP(OVYLD2_!Y$4,'[1]INTERNAL PARAMETERS-1'!$B$5:$J$44,7,FALSE)*OVYLD2_!$F6 + OVYLD1_!Y6*(1-VLOOKUP(OVYLD2_!Y$4,'[1]INTERNAL PARAMETERS-1'!$B$5:$J$44,5,FALSE))*VLOOKUP(OVYLD2_!Y$4,'[1]INTERNAL PARAMETERS-1'!$B$5:$J$44,9,FALSE)*OVYLD2_!$F6</f>
        <v>0</v>
      </c>
      <c r="Z6" s="44">
        <f>OVYLD1_!Z6*VLOOKUP(OVYLD2_!Z$4,'[1]INTERNAL PARAMETERS-1'!$B$5:$J$44,5,FALSE)*VLOOKUP(OVYLD2_!Z$4,'[1]INTERNAL PARAMETERS-1'!$B$5:$J$44,7,FALSE)*OVYLD2_!$F6 + OVYLD1_!Z6*(1-VLOOKUP(OVYLD2_!Z$4,'[1]INTERNAL PARAMETERS-1'!$B$5:$J$44,5,FALSE))*VLOOKUP(OVYLD2_!Z$4,'[1]INTERNAL PARAMETERS-1'!$B$5:$J$44,9,FALSE)*OVYLD2_!$F6</f>
        <v>0</v>
      </c>
      <c r="AA6" s="44">
        <f>OVYLD1_!AA6*VLOOKUP(OVYLD2_!AA$4,'[1]INTERNAL PARAMETERS-1'!$B$5:$J$44,5,FALSE)*VLOOKUP(OVYLD2_!AA$4,'[1]INTERNAL PARAMETERS-1'!$B$5:$J$44,7,FALSE)*OVYLD2_!$F6 + OVYLD1_!AA6*(1-VLOOKUP(OVYLD2_!AA$4,'[1]INTERNAL PARAMETERS-1'!$B$5:$J$44,5,FALSE))*VLOOKUP(OVYLD2_!AA$4,'[1]INTERNAL PARAMETERS-1'!$B$5:$J$44,9,FALSE)*OVYLD2_!$F6</f>
        <v>0</v>
      </c>
      <c r="AB6" s="44">
        <f>OVYLD1_!AB6*VLOOKUP(OVYLD2_!AB$4,'[1]INTERNAL PARAMETERS-1'!$B$5:$J$44,5,FALSE)*VLOOKUP(OVYLD2_!AB$4,'[1]INTERNAL PARAMETERS-1'!$B$5:$J$44,7,FALSE)*OVYLD2_!$F6 + OVYLD1_!AB6*(1-VLOOKUP(OVYLD2_!AB$4,'[1]INTERNAL PARAMETERS-1'!$B$5:$J$44,5,FALSE))*VLOOKUP(OVYLD2_!AB$4,'[1]INTERNAL PARAMETERS-1'!$B$5:$J$44,9,FALSE)*OVYLD2_!$F6</f>
        <v>0</v>
      </c>
      <c r="AC6" s="44">
        <f>OVYLD1_!AC6*VLOOKUP(OVYLD2_!AC$4,'[1]INTERNAL PARAMETERS-1'!$B$5:$J$44,5,FALSE)*VLOOKUP(OVYLD2_!AC$4,'[1]INTERNAL PARAMETERS-1'!$B$5:$J$44,7,FALSE)*OVYLD2_!$F6 + OVYLD1_!AC6*(1-VLOOKUP(OVYLD2_!AC$4,'[1]INTERNAL PARAMETERS-1'!$B$5:$J$44,5,FALSE))*VLOOKUP(OVYLD2_!AC$4,'[1]INTERNAL PARAMETERS-1'!$B$5:$J$44,9,FALSE)*OVYLD2_!$F6</f>
        <v>0</v>
      </c>
      <c r="AD6" s="44">
        <f>OVYLD1_!AD6*VLOOKUP(OVYLD2_!AD$4,'[1]INTERNAL PARAMETERS-1'!$B$5:$J$44,5,FALSE)*VLOOKUP(OVYLD2_!AD$4,'[1]INTERNAL PARAMETERS-1'!$B$5:$J$44,7,FALSE)*OVYLD2_!$F6 + OVYLD1_!AD6*(1-VLOOKUP(OVYLD2_!AD$4,'[1]INTERNAL PARAMETERS-1'!$B$5:$J$44,5,FALSE))*VLOOKUP(OVYLD2_!AD$4,'[1]INTERNAL PARAMETERS-1'!$B$5:$J$44,9,FALSE)*OVYLD2_!$F6</f>
        <v>0</v>
      </c>
      <c r="AE6" s="44">
        <f>OVYLD1_!AE6*VLOOKUP(OVYLD2_!AE$4,'[1]INTERNAL PARAMETERS-1'!$B$5:$J$44,5,FALSE)*VLOOKUP(OVYLD2_!AE$4,'[1]INTERNAL PARAMETERS-1'!$B$5:$J$44,7,FALSE)*OVYLD2_!$F6 + OVYLD1_!AE6*(1-VLOOKUP(OVYLD2_!AE$4,'[1]INTERNAL PARAMETERS-1'!$B$5:$J$44,5,FALSE))*VLOOKUP(OVYLD2_!AE$4,'[1]INTERNAL PARAMETERS-1'!$B$5:$J$44,9,FALSE)*OVYLD2_!$F6</f>
        <v>0</v>
      </c>
      <c r="AF6" s="44">
        <f>OVYLD1_!AF6*VLOOKUP(OVYLD2_!AF$4,'[1]INTERNAL PARAMETERS-1'!$B$5:$J$44,5,FALSE)*VLOOKUP(OVYLD2_!AF$4,'[1]INTERNAL PARAMETERS-1'!$B$5:$J$44,7,FALSE)*OVYLD2_!$F6 + OVYLD1_!AF6*(1-VLOOKUP(OVYLD2_!AF$4,'[1]INTERNAL PARAMETERS-1'!$B$5:$J$44,5,FALSE))*VLOOKUP(OVYLD2_!AF$4,'[1]INTERNAL PARAMETERS-1'!$B$5:$J$44,9,FALSE)*OVYLD2_!$F6</f>
        <v>0</v>
      </c>
      <c r="AG6" s="44">
        <f>OVYLD1_!AG6*VLOOKUP(OVYLD2_!AG$4,'[1]INTERNAL PARAMETERS-1'!$B$5:$J$44,5,FALSE)*VLOOKUP(OVYLD2_!AG$4,'[1]INTERNAL PARAMETERS-1'!$B$5:$J$44,7,FALSE)*OVYLD2_!$F6 + OVYLD1_!AG6*(1-VLOOKUP(OVYLD2_!AG$4,'[1]INTERNAL PARAMETERS-1'!$B$5:$J$44,5,FALSE))*VLOOKUP(OVYLD2_!AG$4,'[1]INTERNAL PARAMETERS-1'!$B$5:$J$44,9,FALSE)*OVYLD2_!$F6</f>
        <v>0</v>
      </c>
      <c r="AH6" s="44">
        <f>OVYLD1_!AH6*VLOOKUP(OVYLD2_!AH$4,'[1]INTERNAL PARAMETERS-1'!$B$5:$J$44,5,FALSE)*VLOOKUP(OVYLD2_!AH$4,'[1]INTERNAL PARAMETERS-1'!$B$5:$J$44,7,FALSE)*OVYLD2_!$F6 + OVYLD1_!AH6*(1-VLOOKUP(OVYLD2_!AH$4,'[1]INTERNAL PARAMETERS-1'!$B$5:$J$44,5,FALSE))*VLOOKUP(OVYLD2_!AH$4,'[1]INTERNAL PARAMETERS-1'!$B$5:$J$44,9,FALSE)*OVYLD2_!$F6</f>
        <v>0</v>
      </c>
      <c r="AI6" s="44">
        <f>OVYLD1_!AI6*VLOOKUP(OVYLD2_!AI$4,'[1]INTERNAL PARAMETERS-1'!$B$5:$J$44,5,FALSE)*VLOOKUP(OVYLD2_!AI$4,'[1]INTERNAL PARAMETERS-1'!$B$5:$J$44,7,FALSE)*OVYLD2_!$F6 + OVYLD1_!AI6*(1-VLOOKUP(OVYLD2_!AI$4,'[1]INTERNAL PARAMETERS-1'!$B$5:$J$44,5,FALSE))*VLOOKUP(OVYLD2_!AI$4,'[1]INTERNAL PARAMETERS-1'!$B$5:$J$44,9,FALSE)*OVYLD2_!$F6</f>
        <v>0.40555191721978978</v>
      </c>
      <c r="AJ6" s="44">
        <f>OVYLD1_!AJ6*VLOOKUP(OVYLD2_!AJ$4,'[1]INTERNAL PARAMETERS-1'!$B$5:$J$44,5,FALSE)*VLOOKUP(OVYLD2_!AJ$4,'[1]INTERNAL PARAMETERS-1'!$B$5:$J$44,7,FALSE)*OVYLD2_!$F6 + OVYLD1_!AJ6*(1-VLOOKUP(OVYLD2_!AJ$4,'[1]INTERNAL PARAMETERS-1'!$B$5:$J$44,5,FALSE))*VLOOKUP(OVYLD2_!AJ$4,'[1]INTERNAL PARAMETERS-1'!$B$5:$J$44,9,FALSE)*OVYLD2_!$F6</f>
        <v>0.22602091485451428</v>
      </c>
      <c r="AK6" s="44">
        <f>OVYLD1_!AK6*VLOOKUP(OVYLD2_!AK$4,'[1]INTERNAL PARAMETERS-1'!$B$5:$J$44,5,FALSE)*VLOOKUP(OVYLD2_!AK$4,'[1]INTERNAL PARAMETERS-1'!$B$5:$J$44,7,FALSE)*OVYLD2_!$F6 + OVYLD1_!AK6*(1-VLOOKUP(OVYLD2_!AK$4,'[1]INTERNAL PARAMETERS-1'!$B$5:$J$44,5,FALSE))*VLOOKUP(OVYLD2_!AK$4,'[1]INTERNAL PARAMETERS-1'!$B$5:$J$44,9,FALSE)*OVYLD2_!$F6</f>
        <v>0</v>
      </c>
      <c r="AL6" s="44">
        <f>OVYLD1_!AL6*VLOOKUP(OVYLD2_!AL$4,'[1]INTERNAL PARAMETERS-1'!$B$5:$J$44,5,FALSE)*VLOOKUP(OVYLD2_!AL$4,'[1]INTERNAL PARAMETERS-1'!$B$5:$J$44,7,FALSE)*OVYLD2_!$F6 + OVYLD1_!AL6*(1-VLOOKUP(OVYLD2_!AL$4,'[1]INTERNAL PARAMETERS-1'!$B$5:$J$44,5,FALSE))*VLOOKUP(OVYLD2_!AL$4,'[1]INTERNAL PARAMETERS-1'!$B$5:$J$44,9,FALSE)*OVYLD2_!$F6</f>
        <v>0</v>
      </c>
      <c r="AM6" s="44">
        <f>OVYLD1_!AM6*VLOOKUP(OVYLD2_!AM$4,'[1]INTERNAL PARAMETERS-1'!$B$5:$J$44,5,FALSE)*VLOOKUP(OVYLD2_!AM$4,'[1]INTERNAL PARAMETERS-1'!$B$5:$J$44,7,FALSE)*OVYLD2_!$F6 + OVYLD1_!AM6*(1-VLOOKUP(OVYLD2_!AM$4,'[1]INTERNAL PARAMETERS-1'!$B$5:$J$44,5,FALSE))*VLOOKUP(OVYLD2_!AM$4,'[1]INTERNAL PARAMETERS-1'!$B$5:$J$44,9,FALSE)*OVYLD2_!$F6</f>
        <v>0</v>
      </c>
      <c r="AN6" s="44">
        <f>OVYLD1_!AN6*VLOOKUP(OVYLD2_!AN$4,'[1]INTERNAL PARAMETERS-1'!$B$5:$J$44,5,FALSE)*VLOOKUP(OVYLD2_!AN$4,'[1]INTERNAL PARAMETERS-1'!$B$5:$J$44,7,FALSE)*OVYLD2_!$F6 + OVYLD1_!AN6*(1-VLOOKUP(OVYLD2_!AN$4,'[1]INTERNAL PARAMETERS-1'!$B$5:$J$44,5,FALSE))*VLOOKUP(OVYLD2_!AN$4,'[1]INTERNAL PARAMETERS-1'!$B$5:$J$44,9,FALSE)*OVYLD2_!$F6</f>
        <v>0</v>
      </c>
      <c r="AO6" s="44">
        <f>OVYLD1_!AO6*VLOOKUP(OVYLD2_!AO$4,'[1]INTERNAL PARAMETERS-1'!$B$5:$J$44,5,FALSE)*VLOOKUP(OVYLD2_!AO$4,'[1]INTERNAL PARAMETERS-1'!$B$5:$J$44,7,FALSE)*OVYLD2_!$F6 + OVYLD1_!AO6*(1-VLOOKUP(OVYLD2_!AO$4,'[1]INTERNAL PARAMETERS-1'!$B$5:$J$44,5,FALSE))*VLOOKUP(OVYLD2_!AO$4,'[1]INTERNAL PARAMETERS-1'!$B$5:$J$44,9,FALSE)*OVYLD2_!$F6</f>
        <v>0</v>
      </c>
      <c r="AP6" s="44">
        <f>OVYLD1_!AP6*VLOOKUP(OVYLD2_!AP$4,'[1]INTERNAL PARAMETERS-1'!$B$5:$J$44,5,FALSE)*VLOOKUP(OVYLD2_!AP$4,'[1]INTERNAL PARAMETERS-1'!$B$5:$J$44,7,FALSE)*OVYLD2_!$F6 + OVYLD1_!AP6*(1-VLOOKUP(OVYLD2_!AP$4,'[1]INTERNAL PARAMETERS-1'!$B$5:$J$44,5,FALSE))*VLOOKUP(OVYLD2_!AP$4,'[1]INTERNAL PARAMETERS-1'!$B$5:$J$44,9,FALSE)*OVYLD2_!$F6</f>
        <v>0</v>
      </c>
      <c r="AQ6" s="44">
        <f>OVYLD1_!AQ6*VLOOKUP(OVYLD2_!AQ$4,'[1]INTERNAL PARAMETERS-1'!$B$5:$J$44,5,FALSE)*VLOOKUP(OVYLD2_!AQ$4,'[1]INTERNAL PARAMETERS-1'!$B$5:$J$44,7,FALSE)*OVYLD2_!$F6 + OVYLD1_!AQ6*(1-VLOOKUP(OVYLD2_!AQ$4,'[1]INTERNAL PARAMETERS-1'!$B$5:$J$44,5,FALSE))*VLOOKUP(OVYLD2_!AQ$4,'[1]INTERNAL PARAMETERS-1'!$B$5:$J$44,9,FALSE)*OVYLD2_!$F6</f>
        <v>0</v>
      </c>
      <c r="AR6" s="44">
        <f>OVYLD1_!AR6*VLOOKUP(OVYLD2_!AR$4,'[1]INTERNAL PARAMETERS-1'!$B$5:$J$44,5,FALSE)*VLOOKUP(OVYLD2_!AR$4,'[1]INTERNAL PARAMETERS-1'!$B$5:$J$44,7,FALSE)*OVYLD2_!$F6 + OVYLD1_!AR6*(1-VLOOKUP(OVYLD2_!AR$4,'[1]INTERNAL PARAMETERS-1'!$B$5:$J$44,5,FALSE))*VLOOKUP(OVYLD2_!AR$4,'[1]INTERNAL PARAMETERS-1'!$B$5:$J$44,9,FALSE)*OVYLD2_!$F6</f>
        <v>0</v>
      </c>
      <c r="AS6" s="44">
        <f>OVYLD1_!AS6*VLOOKUP(OVYLD2_!AS$4,'[1]INTERNAL PARAMETERS-1'!$B$5:$J$44,5,FALSE)*VLOOKUP(OVYLD2_!AS$4,'[1]INTERNAL PARAMETERS-1'!$B$5:$J$44,7,FALSE)*OVYLD2_!$F6 + OVYLD1_!AS6*(1-VLOOKUP(OVYLD2_!AS$4,'[1]INTERNAL PARAMETERS-1'!$B$5:$J$44,5,FALSE))*VLOOKUP(OVYLD2_!AS$4,'[1]INTERNAL PARAMETERS-1'!$B$5:$J$44,9,FALSE)*OVYLD2_!$F6</f>
        <v>0</v>
      </c>
      <c r="AT6" s="43">
        <f>OVYLD1_!AT6*VLOOKUP(OVYLD2_!AT$4,'[1]INTERNAL PARAMETERS-1'!$B$5:$J$44,5,FALSE)*VLOOKUP(OVYLD2_!AT$4,'[1]INTERNAL PARAMETERS-1'!$B$5:$J$44,7,FALSE)*OVYLD2_!$F6 + OVYLD1_!AT6*(1-VLOOKUP(OVYLD2_!AT$4,'[1]INTERNAL PARAMETERS-1'!$B$5:$J$44,5,FALSE))*VLOOKUP(OVYLD2_!AT$4,'[1]INTERNAL PARAMETERS-1'!$B$5:$J$44,9,FALSE)*OVYLD2_!$F6</f>
        <v>0</v>
      </c>
      <c r="AU6" s="45">
        <f>OVYLD1_!AU6*VLOOKUP(OVYLD2_!AU$4,'[1]INTERNAL PARAMETERS-1'!$B$5:$J$44,5,FALSE)*VLOOKUP(OVYLD2_!AU$4,'[1]INTERNAL PARAMETERS-1'!$B$5:$J$44,6,FALSE)*VLOOKUP(OVYLD2_!AU$4,'[1]INTERNAL PARAMETERS-1'!$B$5:$J$44,3,FALSE) + OVYLD1_!AU6*(1-VLOOKUP(OVYLD2_!AU$4,'[1]INTERNAL PARAMETERS-1'!$B$5:$J$44,5,FALSE))*VLOOKUP(OVYLD2_!AU$4,'[1]INTERNAL PARAMETERS-1'!$B$5:$J$44,8,FALSE)*VLOOKUP(OVYLD2_!AU$4,'[1]INTERNAL PARAMETERS-1'!$B$5:$J$44,3,FALSE)</f>
        <v>0</v>
      </c>
      <c r="AV6" s="44">
        <f>OVYLD1_!AV6*VLOOKUP(OVYLD2_!AV$4,'[1]INTERNAL PARAMETERS-1'!$B$5:$J$44,5,FALSE)*VLOOKUP(OVYLD2_!AV$4,'[1]INTERNAL PARAMETERS-1'!$B$5:$J$44,6,FALSE)*VLOOKUP(OVYLD2_!AV$4,'[1]INTERNAL PARAMETERS-1'!$B$5:$J$44,3,FALSE) + OVYLD1_!AV6*(1-VLOOKUP(OVYLD2_!AV$4,'[1]INTERNAL PARAMETERS-1'!$B$5:$J$44,5,FALSE))*VLOOKUP(OVYLD2_!AV$4,'[1]INTERNAL PARAMETERS-1'!$B$5:$J$44,8,FALSE)*VLOOKUP(OVYLD2_!AV$4,'[1]INTERNAL PARAMETERS-1'!$B$5:$J$44,3,FALSE)</f>
        <v>0</v>
      </c>
      <c r="AW6" s="44">
        <f>OVYLD1_!AW6*VLOOKUP(OVYLD2_!AW$4,'[1]INTERNAL PARAMETERS-1'!$B$5:$J$44,5,FALSE)*VLOOKUP(OVYLD2_!AW$4,'[1]INTERNAL PARAMETERS-1'!$B$5:$J$44,6,FALSE)*VLOOKUP(OVYLD2_!AW$4,'[1]INTERNAL PARAMETERS-1'!$B$5:$J$44,3,FALSE) + OVYLD1_!AW6*(1-VLOOKUP(OVYLD2_!AW$4,'[1]INTERNAL PARAMETERS-1'!$B$5:$J$44,5,FALSE))*VLOOKUP(OVYLD2_!AW$4,'[1]INTERNAL PARAMETERS-1'!$B$5:$J$44,8,FALSE)*VLOOKUP(OVYLD2_!AW$4,'[1]INTERNAL PARAMETERS-1'!$B$5:$J$44,3,FALSE)</f>
        <v>1.663117266131815</v>
      </c>
      <c r="AX6" s="44">
        <f>OVYLD1_!AX6*VLOOKUP(OVYLD2_!AX$4,'[1]INTERNAL PARAMETERS-1'!$B$5:$J$44,5,FALSE)*VLOOKUP(OVYLD2_!AX$4,'[1]INTERNAL PARAMETERS-1'!$B$5:$J$44,6,FALSE)*VLOOKUP(OVYLD2_!AX$4,'[1]INTERNAL PARAMETERS-1'!$B$5:$J$44,3,FALSE) + OVYLD1_!AX6*(1-VLOOKUP(OVYLD2_!AX$4,'[1]INTERNAL PARAMETERS-1'!$B$5:$J$44,5,FALSE))*VLOOKUP(OVYLD2_!AX$4,'[1]INTERNAL PARAMETERS-1'!$B$5:$J$44,8,FALSE)*VLOOKUP(OVYLD2_!AX$4,'[1]INTERNAL PARAMETERS-1'!$B$5:$J$44,3,FALSE)</f>
        <v>0</v>
      </c>
      <c r="AY6" s="44">
        <f>OVYLD1_!AY6*VLOOKUP(OVYLD2_!AY$4,'[1]INTERNAL PARAMETERS-1'!$B$5:$J$44,5,FALSE)*VLOOKUP(OVYLD2_!AY$4,'[1]INTERNAL PARAMETERS-1'!$B$5:$J$44,6,FALSE)*VLOOKUP(OVYLD2_!AY$4,'[1]INTERNAL PARAMETERS-1'!$B$5:$J$44,3,FALSE) + OVYLD1_!AY6*(1-VLOOKUP(OVYLD2_!AY$4,'[1]INTERNAL PARAMETERS-1'!$B$5:$J$44,5,FALSE))*VLOOKUP(OVYLD2_!AY$4,'[1]INTERNAL PARAMETERS-1'!$B$5:$J$44,8,FALSE)*VLOOKUP(OVYLD2_!AY$4,'[1]INTERNAL PARAMETERS-1'!$B$5:$J$44,3,FALSE)</f>
        <v>0</v>
      </c>
      <c r="AZ6" s="44">
        <f>OVYLD1_!AZ6*VLOOKUP(OVYLD2_!AZ$4,'[1]INTERNAL PARAMETERS-1'!$B$5:$J$44,5,FALSE)*VLOOKUP(OVYLD2_!AZ$4,'[1]INTERNAL PARAMETERS-1'!$B$5:$J$44,6,FALSE)*VLOOKUP(OVYLD2_!AZ$4,'[1]INTERNAL PARAMETERS-1'!$B$5:$J$44,3,FALSE) + OVYLD1_!AZ6*(1-VLOOKUP(OVYLD2_!AZ$4,'[1]INTERNAL PARAMETERS-1'!$B$5:$J$44,5,FALSE))*VLOOKUP(OVYLD2_!AZ$4,'[1]INTERNAL PARAMETERS-1'!$B$5:$J$44,8,FALSE)*VLOOKUP(OVYLD2_!AZ$4,'[1]INTERNAL PARAMETERS-1'!$B$5:$J$44,3,FALSE)</f>
        <v>0</v>
      </c>
      <c r="BA6" s="44">
        <f>OVYLD1_!BA6*VLOOKUP(OVYLD2_!BA$4,'[1]INTERNAL PARAMETERS-1'!$B$5:$J$44,5,FALSE)*VLOOKUP(OVYLD2_!BA$4,'[1]INTERNAL PARAMETERS-1'!$B$5:$J$44,6,FALSE)*VLOOKUP(OVYLD2_!BA$4,'[1]INTERNAL PARAMETERS-1'!$B$5:$J$44,3,FALSE) + OVYLD1_!BA6*(1-VLOOKUP(OVYLD2_!BA$4,'[1]INTERNAL PARAMETERS-1'!$B$5:$J$44,5,FALSE))*VLOOKUP(OVYLD2_!BA$4,'[1]INTERNAL PARAMETERS-1'!$B$5:$J$44,8,FALSE)*VLOOKUP(OVYLD2_!BA$4,'[1]INTERNAL PARAMETERS-1'!$B$5:$J$44,3,FALSE)</f>
        <v>0.11580500876619354</v>
      </c>
      <c r="BB6" s="44">
        <f>OVYLD1_!BB6*VLOOKUP(OVYLD2_!BB$4,'[1]INTERNAL PARAMETERS-1'!$B$5:$J$44,5,FALSE)*VLOOKUP(OVYLD2_!BB$4,'[1]INTERNAL PARAMETERS-1'!$B$5:$J$44,6,FALSE)*VLOOKUP(OVYLD2_!BB$4,'[1]INTERNAL PARAMETERS-1'!$B$5:$J$44,3,FALSE) + OVYLD1_!BB6*(1-VLOOKUP(OVYLD2_!BB$4,'[1]INTERNAL PARAMETERS-1'!$B$5:$J$44,5,FALSE))*VLOOKUP(OVYLD2_!BB$4,'[1]INTERNAL PARAMETERS-1'!$B$5:$J$44,8,FALSE)*VLOOKUP(OVYLD2_!BB$4,'[1]INTERNAL PARAMETERS-1'!$B$5:$J$44,3,FALSE)</f>
        <v>0.70401530853152205</v>
      </c>
      <c r="BC6" s="44">
        <f>OVYLD1_!BC6*VLOOKUP(OVYLD2_!BC$4,'[1]INTERNAL PARAMETERS-1'!$B$5:$J$44,5,FALSE)*VLOOKUP(OVYLD2_!BC$4,'[1]INTERNAL PARAMETERS-1'!$B$5:$J$44,6,FALSE)*VLOOKUP(OVYLD2_!BC$4,'[1]INTERNAL PARAMETERS-1'!$B$5:$J$44,3,FALSE) + OVYLD1_!BC6*(1-VLOOKUP(OVYLD2_!BC$4,'[1]INTERNAL PARAMETERS-1'!$B$5:$J$44,5,FALSE))*VLOOKUP(OVYLD2_!BC$4,'[1]INTERNAL PARAMETERS-1'!$B$5:$J$44,8,FALSE)*VLOOKUP(OVYLD2_!BC$4,'[1]INTERNAL PARAMETERS-1'!$B$5:$J$44,3,FALSE)</f>
        <v>0.11518859103217827</v>
      </c>
      <c r="BD6" s="44">
        <f>OVYLD1_!BD6*VLOOKUP(OVYLD2_!BD$4,'[1]INTERNAL PARAMETERS-1'!$B$5:$J$44,5,FALSE)*VLOOKUP(OVYLD2_!BD$4,'[1]INTERNAL PARAMETERS-1'!$B$5:$J$44,6,FALSE)*VLOOKUP(OVYLD2_!BD$4,'[1]INTERNAL PARAMETERS-1'!$B$5:$J$44,3,FALSE) + OVYLD1_!BD6*(1-VLOOKUP(OVYLD2_!BD$4,'[1]INTERNAL PARAMETERS-1'!$B$5:$J$44,5,FALSE))*VLOOKUP(OVYLD2_!BD$4,'[1]INTERNAL PARAMETERS-1'!$B$5:$J$44,8,FALSE)*VLOOKUP(OVYLD2_!BD$4,'[1]INTERNAL PARAMETERS-1'!$B$5:$J$44,3,FALSE)</f>
        <v>0.45499513601915076</v>
      </c>
      <c r="BE6" s="44">
        <f>OVYLD1_!BE6*VLOOKUP(OVYLD2_!BE$4,'[1]INTERNAL PARAMETERS-1'!$B$5:$J$44,5,FALSE)*VLOOKUP(OVYLD2_!BE$4,'[1]INTERNAL PARAMETERS-1'!$B$5:$J$44,6,FALSE)*VLOOKUP(OVYLD2_!BE$4,'[1]INTERNAL PARAMETERS-1'!$B$5:$J$44,3,FALSE) + OVYLD1_!BE6*(1-VLOOKUP(OVYLD2_!BE$4,'[1]INTERNAL PARAMETERS-1'!$B$5:$J$44,5,FALSE))*VLOOKUP(OVYLD2_!BE$4,'[1]INTERNAL PARAMETERS-1'!$B$5:$J$44,8,FALSE)*VLOOKUP(OVYLD2_!BE$4,'[1]INTERNAL PARAMETERS-1'!$B$5:$J$44,3,FALSE)</f>
        <v>0.20677711627561085</v>
      </c>
      <c r="BF6" s="44">
        <f>OVYLD1_!BF6*VLOOKUP(OVYLD2_!BF$4,'[1]INTERNAL PARAMETERS-1'!$B$5:$J$44,5,FALSE)*VLOOKUP(OVYLD2_!BF$4,'[1]INTERNAL PARAMETERS-1'!$B$5:$J$44,6,FALSE)*VLOOKUP(OVYLD2_!BF$4,'[1]INTERNAL PARAMETERS-1'!$B$5:$J$44,3,FALSE) + OVYLD1_!BF6*(1-VLOOKUP(OVYLD2_!BF$4,'[1]INTERNAL PARAMETERS-1'!$B$5:$J$44,5,FALSE))*VLOOKUP(OVYLD2_!BF$4,'[1]INTERNAL PARAMETERS-1'!$B$5:$J$44,8,FALSE)*VLOOKUP(OVYLD2_!BF$4,'[1]INTERNAL PARAMETERS-1'!$B$5:$J$44,3,FALSE)</f>
        <v>0</v>
      </c>
      <c r="BG6" s="44">
        <f>OVYLD1_!BG6*VLOOKUP(OVYLD2_!BG$4,'[1]INTERNAL PARAMETERS-1'!$B$5:$J$44,5,FALSE)*VLOOKUP(OVYLD2_!BG$4,'[1]INTERNAL PARAMETERS-1'!$B$5:$J$44,6,FALSE)*VLOOKUP(OVYLD2_!BG$4,'[1]INTERNAL PARAMETERS-1'!$B$5:$J$44,3,FALSE) + OVYLD1_!BG6*(1-VLOOKUP(OVYLD2_!BG$4,'[1]INTERNAL PARAMETERS-1'!$B$5:$J$44,5,FALSE))*VLOOKUP(OVYLD2_!BG$4,'[1]INTERNAL PARAMETERS-1'!$B$5:$J$44,8,FALSE)*VLOOKUP(OVYLD2_!BG$4,'[1]INTERNAL PARAMETERS-1'!$B$5:$J$44,3,FALSE)</f>
        <v>0.770893394710087</v>
      </c>
      <c r="BH6" s="44">
        <f>OVYLD1_!BH6*VLOOKUP(OVYLD2_!BH$4,'[1]INTERNAL PARAMETERS-1'!$B$5:$J$44,5,FALSE)*VLOOKUP(OVYLD2_!BH$4,'[1]INTERNAL PARAMETERS-1'!$B$5:$J$44,6,FALSE)*VLOOKUP(OVYLD2_!BH$4,'[1]INTERNAL PARAMETERS-1'!$B$5:$J$44,3,FALSE) + OVYLD1_!BH6*(1-VLOOKUP(OVYLD2_!BH$4,'[1]INTERNAL PARAMETERS-1'!$B$5:$J$44,5,FALSE))*VLOOKUP(OVYLD2_!BH$4,'[1]INTERNAL PARAMETERS-1'!$B$5:$J$44,8,FALSE)*VLOOKUP(OVYLD2_!BH$4,'[1]INTERNAL PARAMETERS-1'!$B$5:$J$44,3,FALSE)</f>
        <v>2.3295246410020213E-3</v>
      </c>
      <c r="BI6" s="44">
        <f>OVYLD1_!BI6*VLOOKUP(OVYLD2_!BI$4,'[1]INTERNAL PARAMETERS-1'!$B$5:$J$44,5,FALSE)*VLOOKUP(OVYLD2_!BI$4,'[1]INTERNAL PARAMETERS-1'!$B$5:$J$44,6,FALSE)*VLOOKUP(OVYLD2_!BI$4,'[1]INTERNAL PARAMETERS-1'!$B$5:$J$44,3,FALSE) + OVYLD1_!BI6*(1-VLOOKUP(OVYLD2_!BI$4,'[1]INTERNAL PARAMETERS-1'!$B$5:$J$44,5,FALSE))*VLOOKUP(OVYLD2_!BI$4,'[1]INTERNAL PARAMETERS-1'!$B$5:$J$44,8,FALSE)*VLOOKUP(OVYLD2_!BI$4,'[1]INTERNAL PARAMETERS-1'!$B$5:$J$44,3,FALSE)</f>
        <v>0</v>
      </c>
      <c r="BJ6" s="44">
        <f>OVYLD1_!BJ6*VLOOKUP(OVYLD2_!BJ$4,'[1]INTERNAL PARAMETERS-1'!$B$5:$J$44,5,FALSE)*VLOOKUP(OVYLD2_!BJ$4,'[1]INTERNAL PARAMETERS-1'!$B$5:$J$44,6,FALSE)*VLOOKUP(OVYLD2_!BJ$4,'[1]INTERNAL PARAMETERS-1'!$B$5:$J$44,3,FALSE) + OVYLD1_!BJ6*(1-VLOOKUP(OVYLD2_!BJ$4,'[1]INTERNAL PARAMETERS-1'!$B$5:$J$44,5,FALSE))*VLOOKUP(OVYLD2_!BJ$4,'[1]INTERNAL PARAMETERS-1'!$B$5:$J$44,8,FALSE)*VLOOKUP(OVYLD2_!BJ$4,'[1]INTERNAL PARAMETERS-1'!$B$5:$J$44,3,FALSE)</f>
        <v>0.18249652721589837</v>
      </c>
      <c r="BK6" s="44">
        <f>OVYLD1_!BK6*VLOOKUP(OVYLD2_!BK$4,'[1]INTERNAL PARAMETERS-1'!$B$5:$J$44,5,FALSE)*VLOOKUP(OVYLD2_!BK$4,'[1]INTERNAL PARAMETERS-1'!$B$5:$J$44,6,FALSE)*VLOOKUP(OVYLD2_!BK$4,'[1]INTERNAL PARAMETERS-1'!$B$5:$J$44,3,FALSE) + OVYLD1_!BK6*(1-VLOOKUP(OVYLD2_!BK$4,'[1]INTERNAL PARAMETERS-1'!$B$5:$J$44,5,FALSE))*VLOOKUP(OVYLD2_!BK$4,'[1]INTERNAL PARAMETERS-1'!$B$5:$J$44,8,FALSE)*VLOOKUP(OVYLD2_!BK$4,'[1]INTERNAL PARAMETERS-1'!$B$5:$J$44,3,FALSE)</f>
        <v>9.6897239371992322E-2</v>
      </c>
      <c r="BL6" s="44">
        <f>OVYLD1_!BL6*VLOOKUP(OVYLD2_!BL$4,'[1]INTERNAL PARAMETERS-1'!$B$5:$J$44,5,FALSE)*VLOOKUP(OVYLD2_!BL$4,'[1]INTERNAL PARAMETERS-1'!$B$5:$J$44,6,FALSE)*VLOOKUP(OVYLD2_!BL$4,'[1]INTERNAL PARAMETERS-1'!$B$5:$J$44,3,FALSE) + OVYLD1_!BL6*(1-VLOOKUP(OVYLD2_!BL$4,'[1]INTERNAL PARAMETERS-1'!$B$5:$J$44,5,FALSE))*VLOOKUP(OVYLD2_!BL$4,'[1]INTERNAL PARAMETERS-1'!$B$5:$J$44,8,FALSE)*VLOOKUP(OVYLD2_!BL$4,'[1]INTERNAL PARAMETERS-1'!$B$5:$J$44,3,FALSE)</f>
        <v>1.7101962199811999E-2</v>
      </c>
      <c r="BM6" s="44">
        <f>OVYLD1_!BM6*VLOOKUP(OVYLD2_!BM$4,'[1]INTERNAL PARAMETERS-1'!$B$5:$J$44,5,FALSE)*VLOOKUP(OVYLD2_!BM$4,'[1]INTERNAL PARAMETERS-1'!$B$5:$J$44,6,FALSE)*VLOOKUP(OVYLD2_!BM$4,'[1]INTERNAL PARAMETERS-1'!$B$5:$J$44,3,FALSE) + OVYLD1_!BM6*(1-VLOOKUP(OVYLD2_!BM$4,'[1]INTERNAL PARAMETERS-1'!$B$5:$J$44,5,FALSE))*VLOOKUP(OVYLD2_!BM$4,'[1]INTERNAL PARAMETERS-1'!$B$5:$J$44,8,FALSE)*VLOOKUP(OVYLD2_!BM$4,'[1]INTERNAL PARAMETERS-1'!$B$5:$J$44,3,FALSE)</f>
        <v>7.8413448305656268E-3</v>
      </c>
      <c r="BN6" s="44">
        <f>OVYLD1_!BN6*VLOOKUP(OVYLD2_!BN$4,'[1]INTERNAL PARAMETERS-1'!$B$5:$J$44,5,FALSE)*VLOOKUP(OVYLD2_!BN$4,'[1]INTERNAL PARAMETERS-1'!$B$5:$J$44,6,FALSE)*VLOOKUP(OVYLD2_!BN$4,'[1]INTERNAL PARAMETERS-1'!$B$5:$J$44,3,FALSE) + OVYLD1_!BN6*(1-VLOOKUP(OVYLD2_!BN$4,'[1]INTERNAL PARAMETERS-1'!$B$5:$J$44,5,FALSE))*VLOOKUP(OVYLD2_!BN$4,'[1]INTERNAL PARAMETERS-1'!$B$5:$J$44,8,FALSE)*VLOOKUP(OVYLD2_!BN$4,'[1]INTERNAL PARAMETERS-1'!$B$5:$J$44,3,FALSE)</f>
        <v>0.25201140082573692</v>
      </c>
      <c r="BO6" s="44">
        <f>OVYLD1_!BO6*VLOOKUP(OVYLD2_!BO$4,'[1]INTERNAL PARAMETERS-1'!$B$5:$J$44,5,FALSE)*VLOOKUP(OVYLD2_!BO$4,'[1]INTERNAL PARAMETERS-1'!$B$5:$J$44,6,FALSE)*VLOOKUP(OVYLD2_!BO$4,'[1]INTERNAL PARAMETERS-1'!$B$5:$J$44,3,FALSE) + OVYLD1_!BO6*(1-VLOOKUP(OVYLD2_!BO$4,'[1]INTERNAL PARAMETERS-1'!$B$5:$J$44,5,FALSE))*VLOOKUP(OVYLD2_!BO$4,'[1]INTERNAL PARAMETERS-1'!$B$5:$J$44,8,FALSE)*VLOOKUP(OVYLD2_!BO$4,'[1]INTERNAL PARAMETERS-1'!$B$5:$J$44,3,FALSE)</f>
        <v>0.20623321922802682</v>
      </c>
      <c r="BP6" s="44">
        <f>OVYLD1_!BP6*VLOOKUP(OVYLD2_!BP$4,'[1]INTERNAL PARAMETERS-1'!$B$5:$J$44,5,FALSE)*VLOOKUP(OVYLD2_!BP$4,'[1]INTERNAL PARAMETERS-1'!$B$5:$J$44,6,FALSE)*VLOOKUP(OVYLD2_!BP$4,'[1]INTERNAL PARAMETERS-1'!$B$5:$J$44,3,FALSE) + OVYLD1_!BP6*(1-VLOOKUP(OVYLD2_!BP$4,'[1]INTERNAL PARAMETERS-1'!$B$5:$J$44,5,FALSE))*VLOOKUP(OVYLD2_!BP$4,'[1]INTERNAL PARAMETERS-1'!$B$5:$J$44,8,FALSE)*VLOOKUP(OVYLD2_!BP$4,'[1]INTERNAL PARAMETERS-1'!$B$5:$J$44,3,FALSE)</f>
        <v>5.6491920426071486E-3</v>
      </c>
      <c r="BQ6" s="44">
        <f>OVYLD1_!BQ6*VLOOKUP(OVYLD2_!BQ$4,'[1]INTERNAL PARAMETERS-1'!$B$5:$J$44,5,FALSE)*VLOOKUP(OVYLD2_!BQ$4,'[1]INTERNAL PARAMETERS-1'!$B$5:$J$44,6,FALSE)*VLOOKUP(OVYLD2_!BQ$4,'[1]INTERNAL PARAMETERS-1'!$B$5:$J$44,3,FALSE) + OVYLD1_!BQ6*(1-VLOOKUP(OVYLD2_!BQ$4,'[1]INTERNAL PARAMETERS-1'!$B$5:$J$44,5,FALSE))*VLOOKUP(OVYLD2_!BQ$4,'[1]INTERNAL PARAMETERS-1'!$B$5:$J$44,8,FALSE)*VLOOKUP(OVYLD2_!BQ$4,'[1]INTERNAL PARAMETERS-1'!$B$5:$J$44,3,FALSE)</f>
        <v>0.31236600639299283</v>
      </c>
      <c r="BR6" s="44">
        <f>OVYLD1_!BR6*VLOOKUP(OVYLD2_!BR$4,'[1]INTERNAL PARAMETERS-1'!$B$5:$J$44,5,FALSE)*VLOOKUP(OVYLD2_!BR$4,'[1]INTERNAL PARAMETERS-1'!$B$5:$J$44,6,FALSE)*VLOOKUP(OVYLD2_!BR$4,'[1]INTERNAL PARAMETERS-1'!$B$5:$J$44,3,FALSE) + OVYLD1_!BR6*(1-VLOOKUP(OVYLD2_!BR$4,'[1]INTERNAL PARAMETERS-1'!$B$5:$J$44,5,FALSE))*VLOOKUP(OVYLD2_!BR$4,'[1]INTERNAL PARAMETERS-1'!$B$5:$J$44,8,FALSE)*VLOOKUP(OVYLD2_!BR$4,'[1]INTERNAL PARAMETERS-1'!$B$5:$J$44,3,FALSE)</f>
        <v>7.6318870142624198E-3</v>
      </c>
      <c r="BS6" s="44">
        <f>OVYLD1_!BS6*VLOOKUP(OVYLD2_!BS$4,'[1]INTERNAL PARAMETERS-1'!$B$5:$J$44,5,FALSE)*VLOOKUP(OVYLD2_!BS$4,'[1]INTERNAL PARAMETERS-1'!$B$5:$J$44,6,FALSE)*VLOOKUP(OVYLD2_!BS$4,'[1]INTERNAL PARAMETERS-1'!$B$5:$J$44,3,FALSE) + OVYLD1_!BS6*(1-VLOOKUP(OVYLD2_!BS$4,'[1]INTERNAL PARAMETERS-1'!$B$5:$J$44,5,FALSE))*VLOOKUP(OVYLD2_!BS$4,'[1]INTERNAL PARAMETERS-1'!$B$5:$J$44,8,FALSE)*VLOOKUP(OVYLD2_!BS$4,'[1]INTERNAL PARAMETERS-1'!$B$5:$J$44,3,FALSE)</f>
        <v>1.1973166513202156E-3</v>
      </c>
      <c r="BT6" s="44">
        <f>OVYLD1_!BT6*VLOOKUP(OVYLD2_!BT$4,'[1]INTERNAL PARAMETERS-1'!$B$5:$J$44,5,FALSE)*VLOOKUP(OVYLD2_!BT$4,'[1]INTERNAL PARAMETERS-1'!$B$5:$J$44,6,FALSE)*VLOOKUP(OVYLD2_!BT$4,'[1]INTERNAL PARAMETERS-1'!$B$5:$J$44,3,FALSE) + OVYLD1_!BT6*(1-VLOOKUP(OVYLD2_!BT$4,'[1]INTERNAL PARAMETERS-1'!$B$5:$J$44,5,FALSE))*VLOOKUP(OVYLD2_!BT$4,'[1]INTERNAL PARAMETERS-1'!$B$5:$J$44,8,FALSE)*VLOOKUP(OVYLD2_!BT$4,'[1]INTERNAL PARAMETERS-1'!$B$5:$J$44,3,FALSE)</f>
        <v>0</v>
      </c>
      <c r="BU6" s="44">
        <f>OVYLD1_!BU6*VLOOKUP(OVYLD2_!BU$4,'[1]INTERNAL PARAMETERS-1'!$B$5:$J$44,5,FALSE)*VLOOKUP(OVYLD2_!BU$4,'[1]INTERNAL PARAMETERS-1'!$B$5:$J$44,6,FALSE)*VLOOKUP(OVYLD2_!BU$4,'[1]INTERNAL PARAMETERS-1'!$B$5:$J$44,3,FALSE) + OVYLD1_!BU6*(1-VLOOKUP(OVYLD2_!BU$4,'[1]INTERNAL PARAMETERS-1'!$B$5:$J$44,5,FALSE))*VLOOKUP(OVYLD2_!BU$4,'[1]INTERNAL PARAMETERS-1'!$B$5:$J$44,8,FALSE)*VLOOKUP(OVYLD2_!BU$4,'[1]INTERNAL PARAMETERS-1'!$B$5:$J$44,3,FALSE)</f>
        <v>0</v>
      </c>
      <c r="BV6" s="44">
        <f>OVYLD1_!BV6*VLOOKUP(OVYLD2_!BV$4,'[1]INTERNAL PARAMETERS-1'!$B$5:$J$44,5,FALSE)*VLOOKUP(OVYLD2_!BV$4,'[1]INTERNAL PARAMETERS-1'!$B$5:$J$44,6,FALSE)*VLOOKUP(OVYLD2_!BV$4,'[1]INTERNAL PARAMETERS-1'!$B$5:$J$44,3,FALSE) + OVYLD1_!BV6*(1-VLOOKUP(OVYLD2_!BV$4,'[1]INTERNAL PARAMETERS-1'!$B$5:$J$44,5,FALSE))*VLOOKUP(OVYLD2_!BV$4,'[1]INTERNAL PARAMETERS-1'!$B$5:$J$44,8,FALSE)*VLOOKUP(OVYLD2_!BV$4,'[1]INTERNAL PARAMETERS-1'!$B$5:$J$44,3,FALSE)</f>
        <v>0</v>
      </c>
      <c r="BW6" s="44">
        <f>OVYLD1_!BW6*VLOOKUP(OVYLD2_!BW$4,'[1]INTERNAL PARAMETERS-1'!$B$5:$J$44,5,FALSE)*VLOOKUP(OVYLD2_!BW$4,'[1]INTERNAL PARAMETERS-1'!$B$5:$J$44,6,FALSE)*VLOOKUP(OVYLD2_!BW$4,'[1]INTERNAL PARAMETERS-1'!$B$5:$J$44,3,FALSE) + OVYLD1_!BW6*(1-VLOOKUP(OVYLD2_!BW$4,'[1]INTERNAL PARAMETERS-1'!$B$5:$J$44,5,FALSE))*VLOOKUP(OVYLD2_!BW$4,'[1]INTERNAL PARAMETERS-1'!$B$5:$J$44,8,FALSE)*VLOOKUP(OVYLD2_!BW$4,'[1]INTERNAL PARAMETERS-1'!$B$5:$J$44,3,FALSE)</f>
        <v>0</v>
      </c>
      <c r="BX6" s="44">
        <f>OVYLD1_!BX6*VLOOKUP(OVYLD2_!BX$4,'[1]INTERNAL PARAMETERS-1'!$B$5:$J$44,5,FALSE)*VLOOKUP(OVYLD2_!BX$4,'[1]INTERNAL PARAMETERS-1'!$B$5:$J$44,6,FALSE)*VLOOKUP(OVYLD2_!BX$4,'[1]INTERNAL PARAMETERS-1'!$B$5:$J$44,3,FALSE) + OVYLD1_!BX6*(1-VLOOKUP(OVYLD2_!BX$4,'[1]INTERNAL PARAMETERS-1'!$B$5:$J$44,5,FALSE))*VLOOKUP(OVYLD2_!BX$4,'[1]INTERNAL PARAMETERS-1'!$B$5:$J$44,8,FALSE)*VLOOKUP(OVYLD2_!BX$4,'[1]INTERNAL PARAMETERS-1'!$B$5:$J$44,3,FALSE)</f>
        <v>0</v>
      </c>
      <c r="BY6" s="44">
        <f>OVYLD1_!BY6*VLOOKUP(OVYLD2_!BY$4,'[1]INTERNAL PARAMETERS-1'!$B$5:$J$44,5,FALSE)*VLOOKUP(OVYLD2_!BY$4,'[1]INTERNAL PARAMETERS-1'!$B$5:$J$44,6,FALSE)*VLOOKUP(OVYLD2_!BY$4,'[1]INTERNAL PARAMETERS-1'!$B$5:$J$44,3,FALSE) + OVYLD1_!BY6*(1-VLOOKUP(OVYLD2_!BY$4,'[1]INTERNAL PARAMETERS-1'!$B$5:$J$44,5,FALSE))*VLOOKUP(OVYLD2_!BY$4,'[1]INTERNAL PARAMETERS-1'!$B$5:$J$44,8,FALSE)*VLOOKUP(OVYLD2_!BY$4,'[1]INTERNAL PARAMETERS-1'!$B$5:$J$44,3,FALSE)</f>
        <v>0</v>
      </c>
      <c r="BZ6" s="44">
        <f>OVYLD1_!BZ6*VLOOKUP(OVYLD2_!BZ$4,'[1]INTERNAL PARAMETERS-1'!$B$5:$J$44,5,FALSE)*VLOOKUP(OVYLD2_!BZ$4,'[1]INTERNAL PARAMETERS-1'!$B$5:$J$44,6,FALSE)*VLOOKUP(OVYLD2_!BZ$4,'[1]INTERNAL PARAMETERS-1'!$B$5:$J$44,3,FALSE) + OVYLD1_!BZ6*(1-VLOOKUP(OVYLD2_!BZ$4,'[1]INTERNAL PARAMETERS-1'!$B$5:$J$44,5,FALSE))*VLOOKUP(OVYLD2_!BZ$4,'[1]INTERNAL PARAMETERS-1'!$B$5:$J$44,8,FALSE)*VLOOKUP(OVYLD2_!BZ$4,'[1]INTERNAL PARAMETERS-1'!$B$5:$J$44,3,FALSE)</f>
        <v>4.4661492658209118E-4</v>
      </c>
      <c r="CA6" s="44">
        <f>OVYLD1_!CA6*VLOOKUP(OVYLD2_!CA$4,'[1]INTERNAL PARAMETERS-1'!$B$5:$J$44,5,FALSE)*VLOOKUP(OVYLD2_!CA$4,'[1]INTERNAL PARAMETERS-1'!$B$5:$J$44,6,FALSE)*VLOOKUP(OVYLD2_!CA$4,'[1]INTERNAL PARAMETERS-1'!$B$5:$J$44,3,FALSE) + OVYLD1_!CA6*(1-VLOOKUP(OVYLD2_!CA$4,'[1]INTERNAL PARAMETERS-1'!$B$5:$J$44,5,FALSE))*VLOOKUP(OVYLD2_!CA$4,'[1]INTERNAL PARAMETERS-1'!$B$5:$J$44,8,FALSE)*VLOOKUP(OVYLD2_!CA$4,'[1]INTERNAL PARAMETERS-1'!$B$5:$J$44,3,FALSE)</f>
        <v>0</v>
      </c>
      <c r="CB6" s="44">
        <f>OVYLD1_!CB6*VLOOKUP(OVYLD2_!CB$4,'[1]INTERNAL PARAMETERS-1'!$B$5:$J$44,5,FALSE)*VLOOKUP(OVYLD2_!CB$4,'[1]INTERNAL PARAMETERS-1'!$B$5:$J$44,6,FALSE)*VLOOKUP(OVYLD2_!CB$4,'[1]INTERNAL PARAMETERS-1'!$B$5:$J$44,3,FALSE) + OVYLD1_!CB6*(1-VLOOKUP(OVYLD2_!CB$4,'[1]INTERNAL PARAMETERS-1'!$B$5:$J$44,5,FALSE))*VLOOKUP(OVYLD2_!CB$4,'[1]INTERNAL PARAMETERS-1'!$B$5:$J$44,8,FALSE)*VLOOKUP(OVYLD2_!CB$4,'[1]INTERNAL PARAMETERS-1'!$B$5:$J$44,3,FALSE)</f>
        <v>0</v>
      </c>
      <c r="CC6" s="44">
        <f>OVYLD1_!CC6*VLOOKUP(OVYLD2_!CC$4,'[1]INTERNAL PARAMETERS-1'!$B$5:$J$44,5,FALSE)*VLOOKUP(OVYLD2_!CC$4,'[1]INTERNAL PARAMETERS-1'!$B$5:$J$44,6,FALSE)*VLOOKUP(OVYLD2_!CC$4,'[1]INTERNAL PARAMETERS-1'!$B$5:$J$44,3,FALSE) + OVYLD1_!CC6*(1-VLOOKUP(OVYLD2_!CC$4,'[1]INTERNAL PARAMETERS-1'!$B$5:$J$44,5,FALSE))*VLOOKUP(OVYLD2_!CC$4,'[1]INTERNAL PARAMETERS-1'!$B$5:$J$44,8,FALSE)*VLOOKUP(OVYLD2_!CC$4,'[1]INTERNAL PARAMETERS-1'!$B$5:$J$44,3,FALSE)</f>
        <v>9.9247761462686944E-4</v>
      </c>
      <c r="CD6" s="44">
        <f>OVYLD1_!CD6*VLOOKUP(OVYLD2_!CD$4,'[1]INTERNAL PARAMETERS-1'!$B$5:$J$44,5,FALSE)*VLOOKUP(OVYLD2_!CD$4,'[1]INTERNAL PARAMETERS-1'!$B$5:$J$44,6,FALSE)*VLOOKUP(OVYLD2_!CD$4,'[1]INTERNAL PARAMETERS-1'!$B$5:$J$44,3,FALSE) + OVYLD1_!CD6*(1-VLOOKUP(OVYLD2_!CD$4,'[1]INTERNAL PARAMETERS-1'!$B$5:$J$44,5,FALSE))*VLOOKUP(OVYLD2_!CD$4,'[1]INTERNAL PARAMETERS-1'!$B$5:$J$44,8,FALSE)*VLOOKUP(OVYLD2_!CD$4,'[1]INTERNAL PARAMETERS-1'!$B$5:$J$44,3,FALSE)</f>
        <v>1.059024106513814E-2</v>
      </c>
      <c r="CE6" s="44">
        <f>OVYLD1_!CE6*VLOOKUP(OVYLD2_!CE$4,'[1]INTERNAL PARAMETERS-1'!$B$5:$J$44,5,FALSE)*VLOOKUP(OVYLD2_!CE$4,'[1]INTERNAL PARAMETERS-1'!$B$5:$J$44,6,FALSE)*VLOOKUP(OVYLD2_!CE$4,'[1]INTERNAL PARAMETERS-1'!$B$5:$J$44,3,FALSE) + OVYLD1_!CE6*(1-VLOOKUP(OVYLD2_!CE$4,'[1]INTERNAL PARAMETERS-1'!$B$5:$J$44,5,FALSE))*VLOOKUP(OVYLD2_!CE$4,'[1]INTERNAL PARAMETERS-1'!$B$5:$J$44,8,FALSE)*VLOOKUP(OVYLD2_!CE$4,'[1]INTERNAL PARAMETERS-1'!$B$5:$J$44,3,FALSE)</f>
        <v>1.2632952382968261E-2</v>
      </c>
      <c r="CF6" s="44">
        <f>OVYLD1_!CF6*VLOOKUP(OVYLD2_!CF$4,'[1]INTERNAL PARAMETERS-1'!$B$5:$J$44,5,FALSE)*VLOOKUP(OVYLD2_!CF$4,'[1]INTERNAL PARAMETERS-1'!$B$5:$J$44,6,FALSE)*VLOOKUP(OVYLD2_!CF$4,'[1]INTERNAL PARAMETERS-1'!$B$5:$J$44,3,FALSE) + OVYLD1_!CF6*(1-VLOOKUP(OVYLD2_!CF$4,'[1]INTERNAL PARAMETERS-1'!$B$5:$J$44,5,FALSE))*VLOOKUP(OVYLD2_!CF$4,'[1]INTERNAL PARAMETERS-1'!$B$5:$J$44,8,FALSE)*VLOOKUP(OVYLD2_!CF$4,'[1]INTERNAL PARAMETERS-1'!$B$5:$J$44,3,FALSE)</f>
        <v>7.8814318682604526E-3</v>
      </c>
      <c r="CG6" s="44">
        <f>OVYLD1_!CG6*VLOOKUP(OVYLD2_!CG$4,'[1]INTERNAL PARAMETERS-1'!$B$5:$J$44,5,FALSE)*VLOOKUP(OVYLD2_!CG$4,'[1]INTERNAL PARAMETERS-1'!$B$5:$J$44,6,FALSE)*VLOOKUP(OVYLD2_!CG$4,'[1]INTERNAL PARAMETERS-1'!$B$5:$J$44,3,FALSE) + OVYLD1_!CG6*(1-VLOOKUP(OVYLD2_!CG$4,'[1]INTERNAL PARAMETERS-1'!$B$5:$J$44,5,FALSE))*VLOOKUP(OVYLD2_!CG$4,'[1]INTERNAL PARAMETERS-1'!$B$5:$J$44,8,FALSE)*VLOOKUP(OVYLD2_!CG$4,'[1]INTERNAL PARAMETERS-1'!$B$5:$J$44,3,FALSE)</f>
        <v>1.4928160555119656E-4</v>
      </c>
      <c r="CH6" s="43">
        <f>OVYLD1_!CH6*VLOOKUP(OVYLD2_!CH$4,'[1]INTERNAL PARAMETERS-1'!$B$5:$J$44,5,FALSE)*VLOOKUP(OVYLD2_!CH$4,'[1]INTERNAL PARAMETERS-1'!$B$5:$J$44,6,FALSE)*VLOOKUP(OVYLD2_!CH$4,'[1]INTERNAL PARAMETERS-1'!$B$5:$J$44,3,FALSE) + OVYLD1_!CH6*(1-VLOOKUP(OVYLD2_!CH$4,'[1]INTERNAL PARAMETERS-1'!$B$5:$J$44,5,FALSE))*VLOOKUP(OVYLD2_!CH$4,'[1]INTERNAL PARAMETERS-1'!$B$5:$J$44,8,FALSE)*VLOOKUP(OVYLD2_!CH$4,'[1]INTERNAL PARAMETERS-1'!$B$5:$J$44,3,FALSE)</f>
        <v>0</v>
      </c>
      <c r="CJ6" s="45">
        <f t="shared" si="0"/>
        <v>236.17130106819732</v>
      </c>
      <c r="CK6" s="43">
        <f t="shared" si="1"/>
        <v>5.1552404413439001</v>
      </c>
    </row>
    <row r="7" spans="2:89" x14ac:dyDescent="0.5">
      <c r="B7" s="58" t="s">
        <v>5</v>
      </c>
      <c r="C7" s="57" t="s">
        <v>81</v>
      </c>
      <c r="D7" s="57" t="s">
        <v>78</v>
      </c>
      <c r="E7" s="128">
        <f>OVERALL2021!AI7</f>
        <v>1571.7458524599067</v>
      </c>
      <c r="F7" s="59">
        <f>'[1]INTERNAL PARAMETERS-1'!M7</f>
        <v>73.784999999999997</v>
      </c>
      <c r="G7" s="45">
        <f>OVYLD1_!G7*VLOOKUP(OVYLD2_!G$4,'[1]INTERNAL PARAMETERS-1'!$B$5:$J$44,5,FALSE)*VLOOKUP(OVYLD2_!G$4,'[1]INTERNAL PARAMETERS-1'!$B$5:$J$44,7,FALSE)*OVYLD2_!$F7 + OVYLD1_!G7*(1-VLOOKUP(OVYLD2_!G$4,'[1]INTERNAL PARAMETERS-1'!$B$5:$J$44,5,FALSE))*VLOOKUP(OVYLD2_!G$4,'[1]INTERNAL PARAMETERS-1'!$B$5:$J$44,9,FALSE)*OVYLD2_!$F7</f>
        <v>41.95420650256267</v>
      </c>
      <c r="H7" s="44">
        <f>OVYLD1_!H7*VLOOKUP(OVYLD2_!H$4,'[1]INTERNAL PARAMETERS-1'!$B$5:$J$44,5,FALSE)*VLOOKUP(OVYLD2_!H$4,'[1]INTERNAL PARAMETERS-1'!$B$5:$J$44,7,FALSE)*OVYLD2_!$F7 + OVYLD1_!H7*(1-VLOOKUP(OVYLD2_!H$4,'[1]INTERNAL PARAMETERS-1'!$B$5:$J$44,5,FALSE))*VLOOKUP(OVYLD2_!H$4,'[1]INTERNAL PARAMETERS-1'!$B$5:$J$44,9,FALSE)*OVYLD2_!$F7</f>
        <v>34.258840255738782</v>
      </c>
      <c r="I7" s="44">
        <f>OVYLD1_!I7*VLOOKUP(OVYLD2_!I$4,'[1]INTERNAL PARAMETERS-1'!$B$5:$J$44,5,FALSE)*VLOOKUP(OVYLD2_!I$4,'[1]INTERNAL PARAMETERS-1'!$B$5:$J$44,7,FALSE)*OVYLD2_!$F7 + OVYLD1_!I7*(1-VLOOKUP(OVYLD2_!I$4,'[1]INTERNAL PARAMETERS-1'!$B$5:$J$44,5,FALSE))*VLOOKUP(OVYLD2_!I$4,'[1]INTERNAL PARAMETERS-1'!$B$5:$J$44,9,FALSE)*OVYLD2_!$F7</f>
        <v>254.60101449221497</v>
      </c>
      <c r="J7" s="44">
        <f>OVYLD1_!J7*VLOOKUP(OVYLD2_!J$4,'[1]INTERNAL PARAMETERS-1'!$B$5:$J$44,5,FALSE)*VLOOKUP(OVYLD2_!J$4,'[1]INTERNAL PARAMETERS-1'!$B$5:$J$44,7,FALSE)*OVYLD2_!$F7 + OVYLD1_!J7*(1-VLOOKUP(OVYLD2_!J$4,'[1]INTERNAL PARAMETERS-1'!$B$5:$J$44,5,FALSE))*VLOOKUP(OVYLD2_!J$4,'[1]INTERNAL PARAMETERS-1'!$B$5:$J$44,9,FALSE)*OVYLD2_!$F7</f>
        <v>0</v>
      </c>
      <c r="K7" s="44">
        <f>OVYLD1_!K7*VLOOKUP(OVYLD2_!K$4,'[1]INTERNAL PARAMETERS-1'!$B$5:$J$44,5,FALSE)*VLOOKUP(OVYLD2_!K$4,'[1]INTERNAL PARAMETERS-1'!$B$5:$J$44,7,FALSE)*OVYLD2_!$F7 + OVYLD1_!K7*(1-VLOOKUP(OVYLD2_!K$4,'[1]INTERNAL PARAMETERS-1'!$B$5:$J$44,5,FALSE))*VLOOKUP(OVYLD2_!K$4,'[1]INTERNAL PARAMETERS-1'!$B$5:$J$44,9,FALSE)*OVYLD2_!$F7</f>
        <v>0</v>
      </c>
      <c r="L7" s="44">
        <f>OVYLD1_!L7*VLOOKUP(OVYLD2_!L$4,'[1]INTERNAL PARAMETERS-1'!$B$5:$J$44,5,FALSE)*VLOOKUP(OVYLD2_!L$4,'[1]INTERNAL PARAMETERS-1'!$B$5:$J$44,7,FALSE)*OVYLD2_!$F7 + OVYLD1_!L7*(1-VLOOKUP(OVYLD2_!L$4,'[1]INTERNAL PARAMETERS-1'!$B$5:$J$44,5,FALSE))*VLOOKUP(OVYLD2_!L$4,'[1]INTERNAL PARAMETERS-1'!$B$5:$J$44,9,FALSE)*OVYLD2_!$F7</f>
        <v>0</v>
      </c>
      <c r="M7" s="44">
        <f>OVYLD1_!M7*VLOOKUP(OVYLD2_!M$4,'[1]INTERNAL PARAMETERS-1'!$B$5:$J$44,5,FALSE)*VLOOKUP(OVYLD2_!M$4,'[1]INTERNAL PARAMETERS-1'!$B$5:$J$44,7,FALSE)*OVYLD2_!$F7 + OVYLD1_!M7*(1-VLOOKUP(OVYLD2_!M$4,'[1]INTERNAL PARAMETERS-1'!$B$5:$J$44,5,FALSE))*VLOOKUP(OVYLD2_!M$4,'[1]INTERNAL PARAMETERS-1'!$B$5:$J$44,9,FALSE)*OVYLD2_!$F7</f>
        <v>2.9691717775875763</v>
      </c>
      <c r="N7" s="44">
        <f>OVYLD1_!N7*VLOOKUP(OVYLD2_!N$4,'[1]INTERNAL PARAMETERS-1'!$B$5:$J$44,5,FALSE)*VLOOKUP(OVYLD2_!N$4,'[1]INTERNAL PARAMETERS-1'!$B$5:$J$44,7,FALSE)*OVYLD2_!$F7 + OVYLD1_!N7*(1-VLOOKUP(OVYLD2_!N$4,'[1]INTERNAL PARAMETERS-1'!$B$5:$J$44,5,FALSE))*VLOOKUP(OVYLD2_!N$4,'[1]INTERNAL PARAMETERS-1'!$B$5:$J$44,9,FALSE)*OVYLD2_!$F7</f>
        <v>1.6515178308370526</v>
      </c>
      <c r="O7" s="44">
        <f>OVYLD1_!O7*VLOOKUP(OVYLD2_!O$4,'[1]INTERNAL PARAMETERS-1'!$B$5:$J$44,5,FALSE)*VLOOKUP(OVYLD2_!O$4,'[1]INTERNAL PARAMETERS-1'!$B$5:$J$44,7,FALSE)*OVYLD2_!$F7 + OVYLD1_!O7*(1-VLOOKUP(OVYLD2_!O$4,'[1]INTERNAL PARAMETERS-1'!$B$5:$J$44,5,FALSE))*VLOOKUP(OVYLD2_!O$4,'[1]INTERNAL PARAMETERS-1'!$B$5:$J$44,9,FALSE)*OVYLD2_!$F7</f>
        <v>0</v>
      </c>
      <c r="P7" s="44">
        <f>OVYLD1_!P7*VLOOKUP(OVYLD2_!P$4,'[1]INTERNAL PARAMETERS-1'!$B$5:$J$44,5,FALSE)*VLOOKUP(OVYLD2_!P$4,'[1]INTERNAL PARAMETERS-1'!$B$5:$J$44,7,FALSE)*OVYLD2_!$F7 + OVYLD1_!P7*(1-VLOOKUP(OVYLD2_!P$4,'[1]INTERNAL PARAMETERS-1'!$B$5:$J$44,5,FALSE))*VLOOKUP(OVYLD2_!P$4,'[1]INTERNAL PARAMETERS-1'!$B$5:$J$44,9,FALSE)*OVYLD2_!$F7</f>
        <v>0</v>
      </c>
      <c r="Q7" s="44">
        <f>OVYLD1_!Q7*VLOOKUP(OVYLD2_!Q$4,'[1]INTERNAL PARAMETERS-1'!$B$5:$J$44,5,FALSE)*VLOOKUP(OVYLD2_!Q$4,'[1]INTERNAL PARAMETERS-1'!$B$5:$J$44,7,FALSE)*OVYLD2_!$F7 + OVYLD1_!Q7*(1-VLOOKUP(OVYLD2_!Q$4,'[1]INTERNAL PARAMETERS-1'!$B$5:$J$44,5,FALSE))*VLOOKUP(OVYLD2_!Q$4,'[1]INTERNAL PARAMETERS-1'!$B$5:$J$44,9,FALSE)*OVYLD2_!$F7</f>
        <v>0</v>
      </c>
      <c r="R7" s="44">
        <f>OVYLD1_!R7*VLOOKUP(OVYLD2_!R$4,'[1]INTERNAL PARAMETERS-1'!$B$5:$J$44,5,FALSE)*VLOOKUP(OVYLD2_!R$4,'[1]INTERNAL PARAMETERS-1'!$B$5:$J$44,7,FALSE)*OVYLD2_!$F7 + OVYLD1_!R7*(1-VLOOKUP(OVYLD2_!R$4,'[1]INTERNAL PARAMETERS-1'!$B$5:$J$44,5,FALSE))*VLOOKUP(OVYLD2_!R$4,'[1]INTERNAL PARAMETERS-1'!$B$5:$J$44,9,FALSE)*OVYLD2_!$F7</f>
        <v>0.85466185461697897</v>
      </c>
      <c r="S7" s="44">
        <f>OVYLD1_!S7*VLOOKUP(OVYLD2_!S$4,'[1]INTERNAL PARAMETERS-1'!$B$5:$J$44,5,FALSE)*VLOOKUP(OVYLD2_!S$4,'[1]INTERNAL PARAMETERS-1'!$B$5:$J$44,7,FALSE)*OVYLD2_!$F7 + OVYLD1_!S7*(1-VLOOKUP(OVYLD2_!S$4,'[1]INTERNAL PARAMETERS-1'!$B$5:$J$44,5,FALSE))*VLOOKUP(OVYLD2_!S$4,'[1]INTERNAL PARAMETERS-1'!$B$5:$J$44,9,FALSE)*OVYLD2_!$F7</f>
        <v>84.528455707435768</v>
      </c>
      <c r="T7" s="44">
        <f>OVYLD1_!T7*VLOOKUP(OVYLD2_!T$4,'[1]INTERNAL PARAMETERS-1'!$B$5:$J$44,5,FALSE)*VLOOKUP(OVYLD2_!T$4,'[1]INTERNAL PARAMETERS-1'!$B$5:$J$44,7,FALSE)*OVYLD2_!$F7 + OVYLD1_!T7*(1-VLOOKUP(OVYLD2_!T$4,'[1]INTERNAL PARAMETERS-1'!$B$5:$J$44,5,FALSE))*VLOOKUP(OVYLD2_!T$4,'[1]INTERNAL PARAMETERS-1'!$B$5:$J$44,9,FALSE)*OVYLD2_!$F7</f>
        <v>8.0128028008373509</v>
      </c>
      <c r="U7" s="44">
        <f>OVYLD1_!U7*VLOOKUP(OVYLD2_!U$4,'[1]INTERNAL PARAMETERS-1'!$B$5:$J$44,5,FALSE)*VLOOKUP(OVYLD2_!U$4,'[1]INTERNAL PARAMETERS-1'!$B$5:$J$44,7,FALSE)*OVYLD2_!$F7 + OVYLD1_!U7*(1-VLOOKUP(OVYLD2_!U$4,'[1]INTERNAL PARAMETERS-1'!$B$5:$J$44,5,FALSE))*VLOOKUP(OVYLD2_!U$4,'[1]INTERNAL PARAMETERS-1'!$B$5:$J$44,9,FALSE)*OVYLD2_!$F7</f>
        <v>3.8229186189022144</v>
      </c>
      <c r="V7" s="44">
        <f>OVYLD1_!V7*VLOOKUP(OVYLD2_!V$4,'[1]INTERNAL PARAMETERS-1'!$B$5:$J$44,5,FALSE)*VLOOKUP(OVYLD2_!V$4,'[1]INTERNAL PARAMETERS-1'!$B$5:$J$44,7,FALSE)*OVYLD2_!$F7 + OVYLD1_!V7*(1-VLOOKUP(OVYLD2_!V$4,'[1]INTERNAL PARAMETERS-1'!$B$5:$J$44,5,FALSE))*VLOOKUP(OVYLD2_!V$4,'[1]INTERNAL PARAMETERS-1'!$B$5:$J$44,9,FALSE)*OVYLD2_!$F7</f>
        <v>51.011852439957181</v>
      </c>
      <c r="W7" s="44">
        <f>OVYLD1_!W7*VLOOKUP(OVYLD2_!W$4,'[1]INTERNAL PARAMETERS-1'!$B$5:$J$44,5,FALSE)*VLOOKUP(OVYLD2_!W$4,'[1]INTERNAL PARAMETERS-1'!$B$5:$J$44,7,FALSE)*OVYLD2_!$F7 + OVYLD1_!W7*(1-VLOOKUP(OVYLD2_!W$4,'[1]INTERNAL PARAMETERS-1'!$B$5:$J$44,5,FALSE))*VLOOKUP(OVYLD2_!W$4,'[1]INTERNAL PARAMETERS-1'!$B$5:$J$44,9,FALSE)*OVYLD2_!$F7</f>
        <v>0</v>
      </c>
      <c r="X7" s="44">
        <f>OVYLD1_!X7*VLOOKUP(OVYLD2_!X$4,'[1]INTERNAL PARAMETERS-1'!$B$5:$J$44,5,FALSE)*VLOOKUP(OVYLD2_!X$4,'[1]INTERNAL PARAMETERS-1'!$B$5:$J$44,7,FALSE)*OVYLD2_!$F7 + OVYLD1_!X7*(1-VLOOKUP(OVYLD2_!X$4,'[1]INTERNAL PARAMETERS-1'!$B$5:$J$44,5,FALSE))*VLOOKUP(OVYLD2_!X$4,'[1]INTERNAL PARAMETERS-1'!$B$5:$J$44,9,FALSE)*OVYLD2_!$F7</f>
        <v>0</v>
      </c>
      <c r="Y7" s="44">
        <f>OVYLD1_!Y7*VLOOKUP(OVYLD2_!Y$4,'[1]INTERNAL PARAMETERS-1'!$B$5:$J$44,5,FALSE)*VLOOKUP(OVYLD2_!Y$4,'[1]INTERNAL PARAMETERS-1'!$B$5:$J$44,7,FALSE)*OVYLD2_!$F7 + OVYLD1_!Y7*(1-VLOOKUP(OVYLD2_!Y$4,'[1]INTERNAL PARAMETERS-1'!$B$5:$J$44,5,FALSE))*VLOOKUP(OVYLD2_!Y$4,'[1]INTERNAL PARAMETERS-1'!$B$5:$J$44,9,FALSE)*OVYLD2_!$F7</f>
        <v>0</v>
      </c>
      <c r="Z7" s="44">
        <f>OVYLD1_!Z7*VLOOKUP(OVYLD2_!Z$4,'[1]INTERNAL PARAMETERS-1'!$B$5:$J$44,5,FALSE)*VLOOKUP(OVYLD2_!Z$4,'[1]INTERNAL PARAMETERS-1'!$B$5:$J$44,7,FALSE)*OVYLD2_!$F7 + OVYLD1_!Z7*(1-VLOOKUP(OVYLD2_!Z$4,'[1]INTERNAL PARAMETERS-1'!$B$5:$J$44,5,FALSE))*VLOOKUP(OVYLD2_!Z$4,'[1]INTERNAL PARAMETERS-1'!$B$5:$J$44,9,FALSE)*OVYLD2_!$F7</f>
        <v>0</v>
      </c>
      <c r="AA7" s="44">
        <f>OVYLD1_!AA7*VLOOKUP(OVYLD2_!AA$4,'[1]INTERNAL PARAMETERS-1'!$B$5:$J$44,5,FALSE)*VLOOKUP(OVYLD2_!AA$4,'[1]INTERNAL PARAMETERS-1'!$B$5:$J$44,7,FALSE)*OVYLD2_!$F7 + OVYLD1_!AA7*(1-VLOOKUP(OVYLD2_!AA$4,'[1]INTERNAL PARAMETERS-1'!$B$5:$J$44,5,FALSE))*VLOOKUP(OVYLD2_!AA$4,'[1]INTERNAL PARAMETERS-1'!$B$5:$J$44,9,FALSE)*OVYLD2_!$F7</f>
        <v>0</v>
      </c>
      <c r="AB7" s="44">
        <f>OVYLD1_!AB7*VLOOKUP(OVYLD2_!AB$4,'[1]INTERNAL PARAMETERS-1'!$B$5:$J$44,5,FALSE)*VLOOKUP(OVYLD2_!AB$4,'[1]INTERNAL PARAMETERS-1'!$B$5:$J$44,7,FALSE)*OVYLD2_!$F7 + OVYLD1_!AB7*(1-VLOOKUP(OVYLD2_!AB$4,'[1]INTERNAL PARAMETERS-1'!$B$5:$J$44,5,FALSE))*VLOOKUP(OVYLD2_!AB$4,'[1]INTERNAL PARAMETERS-1'!$B$5:$J$44,9,FALSE)*OVYLD2_!$F7</f>
        <v>0</v>
      </c>
      <c r="AC7" s="44">
        <f>OVYLD1_!AC7*VLOOKUP(OVYLD2_!AC$4,'[1]INTERNAL PARAMETERS-1'!$B$5:$J$44,5,FALSE)*VLOOKUP(OVYLD2_!AC$4,'[1]INTERNAL PARAMETERS-1'!$B$5:$J$44,7,FALSE)*OVYLD2_!$F7 + OVYLD1_!AC7*(1-VLOOKUP(OVYLD2_!AC$4,'[1]INTERNAL PARAMETERS-1'!$B$5:$J$44,5,FALSE))*VLOOKUP(OVYLD2_!AC$4,'[1]INTERNAL PARAMETERS-1'!$B$5:$J$44,9,FALSE)*OVYLD2_!$F7</f>
        <v>0</v>
      </c>
      <c r="AD7" s="44">
        <f>OVYLD1_!AD7*VLOOKUP(OVYLD2_!AD$4,'[1]INTERNAL PARAMETERS-1'!$B$5:$J$44,5,FALSE)*VLOOKUP(OVYLD2_!AD$4,'[1]INTERNAL PARAMETERS-1'!$B$5:$J$44,7,FALSE)*OVYLD2_!$F7 + OVYLD1_!AD7*(1-VLOOKUP(OVYLD2_!AD$4,'[1]INTERNAL PARAMETERS-1'!$B$5:$J$44,5,FALSE))*VLOOKUP(OVYLD2_!AD$4,'[1]INTERNAL PARAMETERS-1'!$B$5:$J$44,9,FALSE)*OVYLD2_!$F7</f>
        <v>0</v>
      </c>
      <c r="AE7" s="44">
        <f>OVYLD1_!AE7*VLOOKUP(OVYLD2_!AE$4,'[1]INTERNAL PARAMETERS-1'!$B$5:$J$44,5,FALSE)*VLOOKUP(OVYLD2_!AE$4,'[1]INTERNAL PARAMETERS-1'!$B$5:$J$44,7,FALSE)*OVYLD2_!$F7 + OVYLD1_!AE7*(1-VLOOKUP(OVYLD2_!AE$4,'[1]INTERNAL PARAMETERS-1'!$B$5:$J$44,5,FALSE))*VLOOKUP(OVYLD2_!AE$4,'[1]INTERNAL PARAMETERS-1'!$B$5:$J$44,9,FALSE)*OVYLD2_!$F7</f>
        <v>0</v>
      </c>
      <c r="AF7" s="44">
        <f>OVYLD1_!AF7*VLOOKUP(OVYLD2_!AF$4,'[1]INTERNAL PARAMETERS-1'!$B$5:$J$44,5,FALSE)*VLOOKUP(OVYLD2_!AF$4,'[1]INTERNAL PARAMETERS-1'!$B$5:$J$44,7,FALSE)*OVYLD2_!$F7 + OVYLD1_!AF7*(1-VLOOKUP(OVYLD2_!AF$4,'[1]INTERNAL PARAMETERS-1'!$B$5:$J$44,5,FALSE))*VLOOKUP(OVYLD2_!AF$4,'[1]INTERNAL PARAMETERS-1'!$B$5:$J$44,9,FALSE)*OVYLD2_!$F7</f>
        <v>0.34735714108618859</v>
      </c>
      <c r="AG7" s="44">
        <f>OVYLD1_!AG7*VLOOKUP(OVYLD2_!AG$4,'[1]INTERNAL PARAMETERS-1'!$B$5:$J$44,5,FALSE)*VLOOKUP(OVYLD2_!AG$4,'[1]INTERNAL PARAMETERS-1'!$B$5:$J$44,7,FALSE)*OVYLD2_!$F7 + OVYLD1_!AG7*(1-VLOOKUP(OVYLD2_!AG$4,'[1]INTERNAL PARAMETERS-1'!$B$5:$J$44,5,FALSE))*VLOOKUP(OVYLD2_!AG$4,'[1]INTERNAL PARAMETERS-1'!$B$5:$J$44,9,FALSE)*OVYLD2_!$F7</f>
        <v>0</v>
      </c>
      <c r="AH7" s="44">
        <f>OVYLD1_!AH7*VLOOKUP(OVYLD2_!AH$4,'[1]INTERNAL PARAMETERS-1'!$B$5:$J$44,5,FALSE)*VLOOKUP(OVYLD2_!AH$4,'[1]INTERNAL PARAMETERS-1'!$B$5:$J$44,7,FALSE)*OVYLD2_!$F7 + OVYLD1_!AH7*(1-VLOOKUP(OVYLD2_!AH$4,'[1]INTERNAL PARAMETERS-1'!$B$5:$J$44,5,FALSE))*VLOOKUP(OVYLD2_!AH$4,'[1]INTERNAL PARAMETERS-1'!$B$5:$J$44,9,FALSE)*OVYLD2_!$F7</f>
        <v>0.19581748555155895</v>
      </c>
      <c r="AI7" s="44">
        <f>OVYLD1_!AI7*VLOOKUP(OVYLD2_!AI$4,'[1]INTERNAL PARAMETERS-1'!$B$5:$J$44,5,FALSE)*VLOOKUP(OVYLD2_!AI$4,'[1]INTERNAL PARAMETERS-1'!$B$5:$J$44,7,FALSE)*OVYLD2_!$F7 + OVYLD1_!AI7*(1-VLOOKUP(OVYLD2_!AI$4,'[1]INTERNAL PARAMETERS-1'!$B$5:$J$44,5,FALSE))*VLOOKUP(OVYLD2_!AI$4,'[1]INTERNAL PARAMETERS-1'!$B$5:$J$44,9,FALSE)*OVYLD2_!$F7</f>
        <v>0.48968867796355214</v>
      </c>
      <c r="AJ7" s="44">
        <f>OVYLD1_!AJ7*VLOOKUP(OVYLD2_!AJ$4,'[1]INTERNAL PARAMETERS-1'!$B$5:$J$44,5,FALSE)*VLOOKUP(OVYLD2_!AJ$4,'[1]INTERNAL PARAMETERS-1'!$B$5:$J$44,7,FALSE)*OVYLD2_!$F7 + OVYLD1_!AJ7*(1-VLOOKUP(OVYLD2_!AJ$4,'[1]INTERNAL PARAMETERS-1'!$B$5:$J$44,5,FALSE))*VLOOKUP(OVYLD2_!AJ$4,'[1]INTERNAL PARAMETERS-1'!$B$5:$J$44,9,FALSE)*OVYLD2_!$F7</f>
        <v>0.34735714108618859</v>
      </c>
      <c r="AK7" s="44">
        <f>OVYLD1_!AK7*VLOOKUP(OVYLD2_!AK$4,'[1]INTERNAL PARAMETERS-1'!$B$5:$J$44,5,FALSE)*VLOOKUP(OVYLD2_!AK$4,'[1]INTERNAL PARAMETERS-1'!$B$5:$J$44,7,FALSE)*OVYLD2_!$F7 + OVYLD1_!AK7*(1-VLOOKUP(OVYLD2_!AK$4,'[1]INTERNAL PARAMETERS-1'!$B$5:$J$44,5,FALSE))*VLOOKUP(OVYLD2_!AK$4,'[1]INTERNAL PARAMETERS-1'!$B$5:$J$44,9,FALSE)*OVYLD2_!$F7</f>
        <v>0</v>
      </c>
      <c r="AL7" s="44">
        <f>OVYLD1_!AL7*VLOOKUP(OVYLD2_!AL$4,'[1]INTERNAL PARAMETERS-1'!$B$5:$J$44,5,FALSE)*VLOOKUP(OVYLD2_!AL$4,'[1]INTERNAL PARAMETERS-1'!$B$5:$J$44,7,FALSE)*OVYLD2_!$F7 + OVYLD1_!AL7*(1-VLOOKUP(OVYLD2_!AL$4,'[1]INTERNAL PARAMETERS-1'!$B$5:$J$44,5,FALSE))*VLOOKUP(OVYLD2_!AL$4,'[1]INTERNAL PARAMETERS-1'!$B$5:$J$44,9,FALSE)*OVYLD2_!$F7</f>
        <v>0</v>
      </c>
      <c r="AM7" s="44">
        <f>OVYLD1_!AM7*VLOOKUP(OVYLD2_!AM$4,'[1]INTERNAL PARAMETERS-1'!$B$5:$J$44,5,FALSE)*VLOOKUP(OVYLD2_!AM$4,'[1]INTERNAL PARAMETERS-1'!$B$5:$J$44,7,FALSE)*OVYLD2_!$F7 + OVYLD1_!AM7*(1-VLOOKUP(OVYLD2_!AM$4,'[1]INTERNAL PARAMETERS-1'!$B$5:$J$44,5,FALSE))*VLOOKUP(OVYLD2_!AM$4,'[1]INTERNAL PARAMETERS-1'!$B$5:$J$44,9,FALSE)*OVYLD2_!$F7</f>
        <v>0</v>
      </c>
      <c r="AN7" s="44">
        <f>OVYLD1_!AN7*VLOOKUP(OVYLD2_!AN$4,'[1]INTERNAL PARAMETERS-1'!$B$5:$J$44,5,FALSE)*VLOOKUP(OVYLD2_!AN$4,'[1]INTERNAL PARAMETERS-1'!$B$5:$J$44,7,FALSE)*OVYLD2_!$F7 + OVYLD1_!AN7*(1-VLOOKUP(OVYLD2_!AN$4,'[1]INTERNAL PARAMETERS-1'!$B$5:$J$44,5,FALSE))*VLOOKUP(OVYLD2_!AN$4,'[1]INTERNAL PARAMETERS-1'!$B$5:$J$44,9,FALSE)*OVYLD2_!$F7</f>
        <v>0</v>
      </c>
      <c r="AO7" s="44">
        <f>OVYLD1_!AO7*VLOOKUP(OVYLD2_!AO$4,'[1]INTERNAL PARAMETERS-1'!$B$5:$J$44,5,FALSE)*VLOOKUP(OVYLD2_!AO$4,'[1]INTERNAL PARAMETERS-1'!$B$5:$J$44,7,FALSE)*OVYLD2_!$F7 + OVYLD1_!AO7*(1-VLOOKUP(OVYLD2_!AO$4,'[1]INTERNAL PARAMETERS-1'!$B$5:$J$44,5,FALSE))*VLOOKUP(OVYLD2_!AO$4,'[1]INTERNAL PARAMETERS-1'!$B$5:$J$44,9,FALSE)*OVYLD2_!$F7</f>
        <v>0</v>
      </c>
      <c r="AP7" s="44">
        <f>OVYLD1_!AP7*VLOOKUP(OVYLD2_!AP$4,'[1]INTERNAL PARAMETERS-1'!$B$5:$J$44,5,FALSE)*VLOOKUP(OVYLD2_!AP$4,'[1]INTERNAL PARAMETERS-1'!$B$5:$J$44,7,FALSE)*OVYLD2_!$F7 + OVYLD1_!AP7*(1-VLOOKUP(OVYLD2_!AP$4,'[1]INTERNAL PARAMETERS-1'!$B$5:$J$44,5,FALSE))*VLOOKUP(OVYLD2_!AP$4,'[1]INTERNAL PARAMETERS-1'!$B$5:$J$44,9,FALSE)*OVYLD2_!$F7</f>
        <v>0</v>
      </c>
      <c r="AQ7" s="44">
        <f>OVYLD1_!AQ7*VLOOKUP(OVYLD2_!AQ$4,'[1]INTERNAL PARAMETERS-1'!$B$5:$J$44,5,FALSE)*VLOOKUP(OVYLD2_!AQ$4,'[1]INTERNAL PARAMETERS-1'!$B$5:$J$44,7,FALSE)*OVYLD2_!$F7 + OVYLD1_!AQ7*(1-VLOOKUP(OVYLD2_!AQ$4,'[1]INTERNAL PARAMETERS-1'!$B$5:$J$44,5,FALSE))*VLOOKUP(OVYLD2_!AQ$4,'[1]INTERNAL PARAMETERS-1'!$B$5:$J$44,9,FALSE)*OVYLD2_!$F7</f>
        <v>0</v>
      </c>
      <c r="AR7" s="44">
        <f>OVYLD1_!AR7*VLOOKUP(OVYLD2_!AR$4,'[1]INTERNAL PARAMETERS-1'!$B$5:$J$44,5,FALSE)*VLOOKUP(OVYLD2_!AR$4,'[1]INTERNAL PARAMETERS-1'!$B$5:$J$44,7,FALSE)*OVYLD2_!$F7 + OVYLD1_!AR7*(1-VLOOKUP(OVYLD2_!AR$4,'[1]INTERNAL PARAMETERS-1'!$B$5:$J$44,5,FALSE))*VLOOKUP(OVYLD2_!AR$4,'[1]INTERNAL PARAMETERS-1'!$B$5:$J$44,9,FALSE)*OVYLD2_!$F7</f>
        <v>0</v>
      </c>
      <c r="AS7" s="44">
        <f>OVYLD1_!AS7*VLOOKUP(OVYLD2_!AS$4,'[1]INTERNAL PARAMETERS-1'!$B$5:$J$44,5,FALSE)*VLOOKUP(OVYLD2_!AS$4,'[1]INTERNAL PARAMETERS-1'!$B$5:$J$44,7,FALSE)*OVYLD2_!$F7 + OVYLD1_!AS7*(1-VLOOKUP(OVYLD2_!AS$4,'[1]INTERNAL PARAMETERS-1'!$B$5:$J$44,5,FALSE))*VLOOKUP(OVYLD2_!AS$4,'[1]INTERNAL PARAMETERS-1'!$B$5:$J$44,9,FALSE)*OVYLD2_!$F7</f>
        <v>0</v>
      </c>
      <c r="AT7" s="43">
        <f>OVYLD1_!AT7*VLOOKUP(OVYLD2_!AT$4,'[1]INTERNAL PARAMETERS-1'!$B$5:$J$44,5,FALSE)*VLOOKUP(OVYLD2_!AT$4,'[1]INTERNAL PARAMETERS-1'!$B$5:$J$44,7,FALSE)*OVYLD2_!$F7 + OVYLD1_!AT7*(1-VLOOKUP(OVYLD2_!AT$4,'[1]INTERNAL PARAMETERS-1'!$B$5:$J$44,5,FALSE))*VLOOKUP(OVYLD2_!AT$4,'[1]INTERNAL PARAMETERS-1'!$B$5:$J$44,9,FALSE)*OVYLD2_!$F7</f>
        <v>0</v>
      </c>
      <c r="AU7" s="45">
        <f>OVYLD1_!AU7*VLOOKUP(OVYLD2_!AU$4,'[1]INTERNAL PARAMETERS-1'!$B$5:$J$44,5,FALSE)*VLOOKUP(OVYLD2_!AU$4,'[1]INTERNAL PARAMETERS-1'!$B$5:$J$44,6,FALSE)*VLOOKUP(OVYLD2_!AU$4,'[1]INTERNAL PARAMETERS-1'!$B$5:$J$44,3,FALSE) + OVYLD1_!AU7*(1-VLOOKUP(OVYLD2_!AU$4,'[1]INTERNAL PARAMETERS-1'!$B$5:$J$44,5,FALSE))*VLOOKUP(OVYLD2_!AU$4,'[1]INTERNAL PARAMETERS-1'!$B$5:$J$44,8,FALSE)*VLOOKUP(OVYLD2_!AU$4,'[1]INTERNAL PARAMETERS-1'!$B$5:$J$44,3,FALSE)</f>
        <v>0</v>
      </c>
      <c r="AV7" s="44">
        <f>OVYLD1_!AV7*VLOOKUP(OVYLD2_!AV$4,'[1]INTERNAL PARAMETERS-1'!$B$5:$J$44,5,FALSE)*VLOOKUP(OVYLD2_!AV$4,'[1]INTERNAL PARAMETERS-1'!$B$5:$J$44,6,FALSE)*VLOOKUP(OVYLD2_!AV$4,'[1]INTERNAL PARAMETERS-1'!$B$5:$J$44,3,FALSE) + OVYLD1_!AV7*(1-VLOOKUP(OVYLD2_!AV$4,'[1]INTERNAL PARAMETERS-1'!$B$5:$J$44,5,FALSE))*VLOOKUP(OVYLD2_!AV$4,'[1]INTERNAL PARAMETERS-1'!$B$5:$J$44,8,FALSE)*VLOOKUP(OVYLD2_!AV$4,'[1]INTERNAL PARAMETERS-1'!$B$5:$J$44,3,FALSE)</f>
        <v>0</v>
      </c>
      <c r="AW7" s="44">
        <f>OVYLD1_!AW7*VLOOKUP(OVYLD2_!AW$4,'[1]INTERNAL PARAMETERS-1'!$B$5:$J$44,5,FALSE)*VLOOKUP(OVYLD2_!AW$4,'[1]INTERNAL PARAMETERS-1'!$B$5:$J$44,6,FALSE)*VLOOKUP(OVYLD2_!AW$4,'[1]INTERNAL PARAMETERS-1'!$B$5:$J$44,3,FALSE) + OVYLD1_!AW7*(1-VLOOKUP(OVYLD2_!AW$4,'[1]INTERNAL PARAMETERS-1'!$B$5:$J$44,5,FALSE))*VLOOKUP(OVYLD2_!AW$4,'[1]INTERNAL PARAMETERS-1'!$B$5:$J$44,8,FALSE)*VLOOKUP(OVYLD2_!AW$4,'[1]INTERNAL PARAMETERS-1'!$B$5:$J$44,3,FALSE)</f>
        <v>4.0740213666908218</v>
      </c>
      <c r="AX7" s="44">
        <f>OVYLD1_!AX7*VLOOKUP(OVYLD2_!AX$4,'[1]INTERNAL PARAMETERS-1'!$B$5:$J$44,5,FALSE)*VLOOKUP(OVYLD2_!AX$4,'[1]INTERNAL PARAMETERS-1'!$B$5:$J$44,6,FALSE)*VLOOKUP(OVYLD2_!AX$4,'[1]INTERNAL PARAMETERS-1'!$B$5:$J$44,3,FALSE) + OVYLD1_!AX7*(1-VLOOKUP(OVYLD2_!AX$4,'[1]INTERNAL PARAMETERS-1'!$B$5:$J$44,5,FALSE))*VLOOKUP(OVYLD2_!AX$4,'[1]INTERNAL PARAMETERS-1'!$B$5:$J$44,8,FALSE)*VLOOKUP(OVYLD2_!AX$4,'[1]INTERNAL PARAMETERS-1'!$B$5:$J$44,3,FALSE)</f>
        <v>0</v>
      </c>
      <c r="AY7" s="44">
        <f>OVYLD1_!AY7*VLOOKUP(OVYLD2_!AY$4,'[1]INTERNAL PARAMETERS-1'!$B$5:$J$44,5,FALSE)*VLOOKUP(OVYLD2_!AY$4,'[1]INTERNAL PARAMETERS-1'!$B$5:$J$44,6,FALSE)*VLOOKUP(OVYLD2_!AY$4,'[1]INTERNAL PARAMETERS-1'!$B$5:$J$44,3,FALSE) + OVYLD1_!AY7*(1-VLOOKUP(OVYLD2_!AY$4,'[1]INTERNAL PARAMETERS-1'!$B$5:$J$44,5,FALSE))*VLOOKUP(OVYLD2_!AY$4,'[1]INTERNAL PARAMETERS-1'!$B$5:$J$44,8,FALSE)*VLOOKUP(OVYLD2_!AY$4,'[1]INTERNAL PARAMETERS-1'!$B$5:$J$44,3,FALSE)</f>
        <v>0</v>
      </c>
      <c r="AZ7" s="44">
        <f>OVYLD1_!AZ7*VLOOKUP(OVYLD2_!AZ$4,'[1]INTERNAL PARAMETERS-1'!$B$5:$J$44,5,FALSE)*VLOOKUP(OVYLD2_!AZ$4,'[1]INTERNAL PARAMETERS-1'!$B$5:$J$44,6,FALSE)*VLOOKUP(OVYLD2_!AZ$4,'[1]INTERNAL PARAMETERS-1'!$B$5:$J$44,3,FALSE) + OVYLD1_!AZ7*(1-VLOOKUP(OVYLD2_!AZ$4,'[1]INTERNAL PARAMETERS-1'!$B$5:$J$44,5,FALSE))*VLOOKUP(OVYLD2_!AZ$4,'[1]INTERNAL PARAMETERS-1'!$B$5:$J$44,8,FALSE)*VLOOKUP(OVYLD2_!AZ$4,'[1]INTERNAL PARAMETERS-1'!$B$5:$J$44,3,FALSE)</f>
        <v>0</v>
      </c>
      <c r="BA7" s="44">
        <f>OVYLD1_!BA7*VLOOKUP(OVYLD2_!BA$4,'[1]INTERNAL PARAMETERS-1'!$B$5:$J$44,5,FALSE)*VLOOKUP(OVYLD2_!BA$4,'[1]INTERNAL PARAMETERS-1'!$B$5:$J$44,6,FALSE)*VLOOKUP(OVYLD2_!BA$4,'[1]INTERNAL PARAMETERS-1'!$B$5:$J$44,3,FALSE) + OVYLD1_!BA7*(1-VLOOKUP(OVYLD2_!BA$4,'[1]INTERNAL PARAMETERS-1'!$B$5:$J$44,5,FALSE))*VLOOKUP(OVYLD2_!BA$4,'[1]INTERNAL PARAMETERS-1'!$B$5:$J$44,8,FALSE)*VLOOKUP(OVYLD2_!BA$4,'[1]INTERNAL PARAMETERS-1'!$B$5:$J$44,3,FALSE)</f>
        <v>0.47488943421315377</v>
      </c>
      <c r="BB7" s="44">
        <f>OVYLD1_!BB7*VLOOKUP(OVYLD2_!BB$4,'[1]INTERNAL PARAMETERS-1'!$B$5:$J$44,5,FALSE)*VLOOKUP(OVYLD2_!BB$4,'[1]INTERNAL PARAMETERS-1'!$B$5:$J$44,6,FALSE)*VLOOKUP(OVYLD2_!BB$4,'[1]INTERNAL PARAMETERS-1'!$B$5:$J$44,3,FALSE) + OVYLD1_!BB7*(1-VLOOKUP(OVYLD2_!BB$4,'[1]INTERNAL PARAMETERS-1'!$B$5:$J$44,5,FALSE))*VLOOKUP(OVYLD2_!BB$4,'[1]INTERNAL PARAMETERS-1'!$B$5:$J$44,8,FALSE)*VLOOKUP(OVYLD2_!BB$4,'[1]INTERNAL PARAMETERS-1'!$B$5:$J$44,3,FALSE)</f>
        <v>1.3182619359343661</v>
      </c>
      <c r="BC7" s="44">
        <f>OVYLD1_!BC7*VLOOKUP(OVYLD2_!BC$4,'[1]INTERNAL PARAMETERS-1'!$B$5:$J$44,5,FALSE)*VLOOKUP(OVYLD2_!BC$4,'[1]INTERNAL PARAMETERS-1'!$B$5:$J$44,6,FALSE)*VLOOKUP(OVYLD2_!BC$4,'[1]INTERNAL PARAMETERS-1'!$B$5:$J$44,3,FALSE) + OVYLD1_!BC7*(1-VLOOKUP(OVYLD2_!BC$4,'[1]INTERNAL PARAMETERS-1'!$B$5:$J$44,5,FALSE))*VLOOKUP(OVYLD2_!BC$4,'[1]INTERNAL PARAMETERS-1'!$B$5:$J$44,8,FALSE)*VLOOKUP(OVYLD2_!BC$4,'[1]INTERNAL PARAMETERS-1'!$B$5:$J$44,3,FALSE)</f>
        <v>0.25318800357888338</v>
      </c>
      <c r="BD7" s="44">
        <f>OVYLD1_!BD7*VLOOKUP(OVYLD2_!BD$4,'[1]INTERNAL PARAMETERS-1'!$B$5:$J$44,5,FALSE)*VLOOKUP(OVYLD2_!BD$4,'[1]INTERNAL PARAMETERS-1'!$B$5:$J$44,6,FALSE)*VLOOKUP(OVYLD2_!BD$4,'[1]INTERNAL PARAMETERS-1'!$B$5:$J$44,3,FALSE) + OVYLD1_!BD7*(1-VLOOKUP(OVYLD2_!BD$4,'[1]INTERNAL PARAMETERS-1'!$B$5:$J$44,5,FALSE))*VLOOKUP(OVYLD2_!BD$4,'[1]INTERNAL PARAMETERS-1'!$B$5:$J$44,8,FALSE)*VLOOKUP(OVYLD2_!BD$4,'[1]INTERNAL PARAMETERS-1'!$B$5:$J$44,3,FALSE)</f>
        <v>1.1450154328137068</v>
      </c>
      <c r="BE7" s="44">
        <f>OVYLD1_!BE7*VLOOKUP(OVYLD2_!BE$4,'[1]INTERNAL PARAMETERS-1'!$B$5:$J$44,5,FALSE)*VLOOKUP(OVYLD2_!BE$4,'[1]INTERNAL PARAMETERS-1'!$B$5:$J$44,6,FALSE)*VLOOKUP(OVYLD2_!BE$4,'[1]INTERNAL PARAMETERS-1'!$B$5:$J$44,3,FALSE) + OVYLD1_!BE7*(1-VLOOKUP(OVYLD2_!BE$4,'[1]INTERNAL PARAMETERS-1'!$B$5:$J$44,5,FALSE))*VLOOKUP(OVYLD2_!BE$4,'[1]INTERNAL PARAMETERS-1'!$B$5:$J$44,8,FALSE)*VLOOKUP(OVYLD2_!BE$4,'[1]INTERNAL PARAMETERS-1'!$B$5:$J$44,3,FALSE)</f>
        <v>0.44093508989304864</v>
      </c>
      <c r="BF7" s="44">
        <f>OVYLD1_!BF7*VLOOKUP(OVYLD2_!BF$4,'[1]INTERNAL PARAMETERS-1'!$B$5:$J$44,5,FALSE)*VLOOKUP(OVYLD2_!BF$4,'[1]INTERNAL PARAMETERS-1'!$B$5:$J$44,6,FALSE)*VLOOKUP(OVYLD2_!BF$4,'[1]INTERNAL PARAMETERS-1'!$B$5:$J$44,3,FALSE) + OVYLD1_!BF7*(1-VLOOKUP(OVYLD2_!BF$4,'[1]INTERNAL PARAMETERS-1'!$B$5:$J$44,5,FALSE))*VLOOKUP(OVYLD2_!BF$4,'[1]INTERNAL PARAMETERS-1'!$B$5:$J$44,8,FALSE)*VLOOKUP(OVYLD2_!BF$4,'[1]INTERNAL PARAMETERS-1'!$B$5:$J$44,3,FALSE)</f>
        <v>0</v>
      </c>
      <c r="BG7" s="44">
        <f>OVYLD1_!BG7*VLOOKUP(OVYLD2_!BG$4,'[1]INTERNAL PARAMETERS-1'!$B$5:$J$44,5,FALSE)*VLOOKUP(OVYLD2_!BG$4,'[1]INTERNAL PARAMETERS-1'!$B$5:$J$44,6,FALSE)*VLOOKUP(OVYLD2_!BG$4,'[1]INTERNAL PARAMETERS-1'!$B$5:$J$44,3,FALSE) + OVYLD1_!BG7*(1-VLOOKUP(OVYLD2_!BG$4,'[1]INTERNAL PARAMETERS-1'!$B$5:$J$44,5,FALSE))*VLOOKUP(OVYLD2_!BG$4,'[1]INTERNAL PARAMETERS-1'!$B$5:$J$44,8,FALSE)*VLOOKUP(OVYLD2_!BG$4,'[1]INTERNAL PARAMETERS-1'!$B$5:$J$44,3,FALSE)</f>
        <v>1.7085557146295609</v>
      </c>
      <c r="BH7" s="44">
        <f>OVYLD1_!BH7*VLOOKUP(OVYLD2_!BH$4,'[1]INTERNAL PARAMETERS-1'!$B$5:$J$44,5,FALSE)*VLOOKUP(OVYLD2_!BH$4,'[1]INTERNAL PARAMETERS-1'!$B$5:$J$44,6,FALSE)*VLOOKUP(OVYLD2_!BH$4,'[1]INTERNAL PARAMETERS-1'!$B$5:$J$44,3,FALSE) + OVYLD1_!BH7*(1-VLOOKUP(OVYLD2_!BH$4,'[1]INTERNAL PARAMETERS-1'!$B$5:$J$44,5,FALSE))*VLOOKUP(OVYLD2_!BH$4,'[1]INTERNAL PARAMETERS-1'!$B$5:$J$44,8,FALSE)*VLOOKUP(OVYLD2_!BH$4,'[1]INTERNAL PARAMETERS-1'!$B$5:$J$44,3,FALSE)</f>
        <v>3.3716245156104035E-3</v>
      </c>
      <c r="BI7" s="44">
        <f>OVYLD1_!BI7*VLOOKUP(OVYLD2_!BI$4,'[1]INTERNAL PARAMETERS-1'!$B$5:$J$44,5,FALSE)*VLOOKUP(OVYLD2_!BI$4,'[1]INTERNAL PARAMETERS-1'!$B$5:$J$44,6,FALSE)*VLOOKUP(OVYLD2_!BI$4,'[1]INTERNAL PARAMETERS-1'!$B$5:$J$44,3,FALSE) + OVYLD1_!BI7*(1-VLOOKUP(OVYLD2_!BI$4,'[1]INTERNAL PARAMETERS-1'!$B$5:$J$44,5,FALSE))*VLOOKUP(OVYLD2_!BI$4,'[1]INTERNAL PARAMETERS-1'!$B$5:$J$44,8,FALSE)*VLOOKUP(OVYLD2_!BI$4,'[1]INTERNAL PARAMETERS-1'!$B$5:$J$44,3,FALSE)</f>
        <v>0</v>
      </c>
      <c r="BJ7" s="44">
        <f>OVYLD1_!BJ7*VLOOKUP(OVYLD2_!BJ$4,'[1]INTERNAL PARAMETERS-1'!$B$5:$J$44,5,FALSE)*VLOOKUP(OVYLD2_!BJ$4,'[1]INTERNAL PARAMETERS-1'!$B$5:$J$44,6,FALSE)*VLOOKUP(OVYLD2_!BJ$4,'[1]INTERNAL PARAMETERS-1'!$B$5:$J$44,3,FALSE) + OVYLD1_!BJ7*(1-VLOOKUP(OVYLD2_!BJ$4,'[1]INTERNAL PARAMETERS-1'!$B$5:$J$44,5,FALSE))*VLOOKUP(OVYLD2_!BJ$4,'[1]INTERNAL PARAMETERS-1'!$B$5:$J$44,8,FALSE)*VLOOKUP(OVYLD2_!BJ$4,'[1]INTERNAL PARAMETERS-1'!$B$5:$J$44,3,FALSE)</f>
        <v>0.41831656459487082</v>
      </c>
      <c r="BK7" s="44">
        <f>OVYLD1_!BK7*VLOOKUP(OVYLD2_!BK$4,'[1]INTERNAL PARAMETERS-1'!$B$5:$J$44,5,FALSE)*VLOOKUP(OVYLD2_!BK$4,'[1]INTERNAL PARAMETERS-1'!$B$5:$J$44,6,FALSE)*VLOOKUP(OVYLD2_!BK$4,'[1]INTERNAL PARAMETERS-1'!$B$5:$J$44,3,FALSE) + OVYLD1_!BK7*(1-VLOOKUP(OVYLD2_!BK$4,'[1]INTERNAL PARAMETERS-1'!$B$5:$J$44,5,FALSE))*VLOOKUP(OVYLD2_!BK$4,'[1]INTERNAL PARAMETERS-1'!$B$5:$J$44,8,FALSE)*VLOOKUP(OVYLD2_!BK$4,'[1]INTERNAL PARAMETERS-1'!$B$5:$J$44,3,FALSE)</f>
        <v>0.26553909124251646</v>
      </c>
      <c r="BL7" s="44">
        <f>OVYLD1_!BL7*VLOOKUP(OVYLD2_!BL$4,'[1]INTERNAL PARAMETERS-1'!$B$5:$J$44,5,FALSE)*VLOOKUP(OVYLD2_!BL$4,'[1]INTERNAL PARAMETERS-1'!$B$5:$J$44,6,FALSE)*VLOOKUP(OVYLD2_!BL$4,'[1]INTERNAL PARAMETERS-1'!$B$5:$J$44,3,FALSE) + OVYLD1_!BL7*(1-VLOOKUP(OVYLD2_!BL$4,'[1]INTERNAL PARAMETERS-1'!$B$5:$J$44,5,FALSE))*VLOOKUP(OVYLD2_!BL$4,'[1]INTERNAL PARAMETERS-1'!$B$5:$J$44,8,FALSE)*VLOOKUP(OVYLD2_!BL$4,'[1]INTERNAL PARAMETERS-1'!$B$5:$J$44,3,FALSE)</f>
        <v>0.12716884153163449</v>
      </c>
      <c r="BM7" s="44">
        <f>OVYLD1_!BM7*VLOOKUP(OVYLD2_!BM$4,'[1]INTERNAL PARAMETERS-1'!$B$5:$J$44,5,FALSE)*VLOOKUP(OVYLD2_!BM$4,'[1]INTERNAL PARAMETERS-1'!$B$5:$J$44,6,FALSE)*VLOOKUP(OVYLD2_!BM$4,'[1]INTERNAL PARAMETERS-1'!$B$5:$J$44,3,FALSE) + OVYLD1_!BM7*(1-VLOOKUP(OVYLD2_!BM$4,'[1]INTERNAL PARAMETERS-1'!$B$5:$J$44,5,FALSE))*VLOOKUP(OVYLD2_!BM$4,'[1]INTERNAL PARAMETERS-1'!$B$5:$J$44,8,FALSE)*VLOOKUP(OVYLD2_!BM$4,'[1]INTERNAL PARAMETERS-1'!$B$5:$J$44,3,FALSE)</f>
        <v>1.7148752909490819E-2</v>
      </c>
      <c r="BN7" s="44">
        <f>OVYLD1_!BN7*VLOOKUP(OVYLD2_!BN$4,'[1]INTERNAL PARAMETERS-1'!$B$5:$J$44,5,FALSE)*VLOOKUP(OVYLD2_!BN$4,'[1]INTERNAL PARAMETERS-1'!$B$5:$J$44,6,FALSE)*VLOOKUP(OVYLD2_!BN$4,'[1]INTERNAL PARAMETERS-1'!$B$5:$J$44,3,FALSE) + OVYLD1_!BN7*(1-VLOOKUP(OVYLD2_!BN$4,'[1]INTERNAL PARAMETERS-1'!$B$5:$J$44,5,FALSE))*VLOOKUP(OVYLD2_!BN$4,'[1]INTERNAL PARAMETERS-1'!$B$5:$J$44,8,FALSE)*VLOOKUP(OVYLD2_!BN$4,'[1]INTERNAL PARAMETERS-1'!$B$5:$J$44,3,FALSE)</f>
        <v>0.42143884665993425</v>
      </c>
      <c r="BO7" s="44">
        <f>OVYLD1_!BO7*VLOOKUP(OVYLD2_!BO$4,'[1]INTERNAL PARAMETERS-1'!$B$5:$J$44,5,FALSE)*VLOOKUP(OVYLD2_!BO$4,'[1]INTERNAL PARAMETERS-1'!$B$5:$J$44,6,FALSE)*VLOOKUP(OVYLD2_!BO$4,'[1]INTERNAL PARAMETERS-1'!$B$5:$J$44,3,FALSE) + OVYLD1_!BO7*(1-VLOOKUP(OVYLD2_!BO$4,'[1]INTERNAL PARAMETERS-1'!$B$5:$J$44,5,FALSE))*VLOOKUP(OVYLD2_!BO$4,'[1]INTERNAL PARAMETERS-1'!$B$5:$J$44,8,FALSE)*VLOOKUP(OVYLD2_!BO$4,'[1]INTERNAL PARAMETERS-1'!$B$5:$J$44,3,FALSE)</f>
        <v>0.75356524506601885</v>
      </c>
      <c r="BP7" s="44">
        <f>OVYLD1_!BP7*VLOOKUP(OVYLD2_!BP$4,'[1]INTERNAL PARAMETERS-1'!$B$5:$J$44,5,FALSE)*VLOOKUP(OVYLD2_!BP$4,'[1]INTERNAL PARAMETERS-1'!$B$5:$J$44,6,FALSE)*VLOOKUP(OVYLD2_!BP$4,'[1]INTERNAL PARAMETERS-1'!$B$5:$J$44,3,FALSE) + OVYLD1_!BP7*(1-VLOOKUP(OVYLD2_!BP$4,'[1]INTERNAL PARAMETERS-1'!$B$5:$J$44,5,FALSE))*VLOOKUP(OVYLD2_!BP$4,'[1]INTERNAL PARAMETERS-1'!$B$5:$J$44,8,FALSE)*VLOOKUP(OVYLD2_!BP$4,'[1]INTERNAL PARAMETERS-1'!$B$5:$J$44,3,FALSE)</f>
        <v>2.291341451221798E-2</v>
      </c>
      <c r="BQ7" s="44">
        <f>OVYLD1_!BQ7*VLOOKUP(OVYLD2_!BQ$4,'[1]INTERNAL PARAMETERS-1'!$B$5:$J$44,5,FALSE)*VLOOKUP(OVYLD2_!BQ$4,'[1]INTERNAL PARAMETERS-1'!$B$5:$J$44,6,FALSE)*VLOOKUP(OVYLD2_!BQ$4,'[1]INTERNAL PARAMETERS-1'!$B$5:$J$44,3,FALSE) + OVYLD1_!BQ7*(1-VLOOKUP(OVYLD2_!BQ$4,'[1]INTERNAL PARAMETERS-1'!$B$5:$J$44,5,FALSE))*VLOOKUP(OVYLD2_!BQ$4,'[1]INTERNAL PARAMETERS-1'!$B$5:$J$44,8,FALSE)*VLOOKUP(OVYLD2_!BQ$4,'[1]INTERNAL PARAMETERS-1'!$B$5:$J$44,3,FALSE)</f>
        <v>0.80073157249307481</v>
      </c>
      <c r="BR7" s="44">
        <f>OVYLD1_!BR7*VLOOKUP(OVYLD2_!BR$4,'[1]INTERNAL PARAMETERS-1'!$B$5:$J$44,5,FALSE)*VLOOKUP(OVYLD2_!BR$4,'[1]INTERNAL PARAMETERS-1'!$B$5:$J$44,6,FALSE)*VLOOKUP(OVYLD2_!BR$4,'[1]INTERNAL PARAMETERS-1'!$B$5:$J$44,3,FALSE) + OVYLD1_!BR7*(1-VLOOKUP(OVYLD2_!BR$4,'[1]INTERNAL PARAMETERS-1'!$B$5:$J$44,5,FALSE))*VLOOKUP(OVYLD2_!BR$4,'[1]INTERNAL PARAMETERS-1'!$B$5:$J$44,8,FALSE)*VLOOKUP(OVYLD2_!BR$4,'[1]INTERNAL PARAMETERS-1'!$B$5:$J$44,3,FALSE)</f>
        <v>2.1168261952595413E-2</v>
      </c>
      <c r="BS7" s="44">
        <f>OVYLD1_!BS7*VLOOKUP(OVYLD2_!BS$4,'[1]INTERNAL PARAMETERS-1'!$B$5:$J$44,5,FALSE)*VLOOKUP(OVYLD2_!BS$4,'[1]INTERNAL PARAMETERS-1'!$B$5:$J$44,6,FALSE)*VLOOKUP(OVYLD2_!BS$4,'[1]INTERNAL PARAMETERS-1'!$B$5:$J$44,3,FALSE) + OVYLD1_!BS7*(1-VLOOKUP(OVYLD2_!BS$4,'[1]INTERNAL PARAMETERS-1'!$B$5:$J$44,5,FALSE))*VLOOKUP(OVYLD2_!BS$4,'[1]INTERNAL PARAMETERS-1'!$B$5:$J$44,8,FALSE)*VLOOKUP(OVYLD2_!BS$4,'[1]INTERNAL PARAMETERS-1'!$B$5:$J$44,3,FALSE)</f>
        <v>2.0316961366846934E-3</v>
      </c>
      <c r="BT7" s="44">
        <f>OVYLD1_!BT7*VLOOKUP(OVYLD2_!BT$4,'[1]INTERNAL PARAMETERS-1'!$B$5:$J$44,5,FALSE)*VLOOKUP(OVYLD2_!BT$4,'[1]INTERNAL PARAMETERS-1'!$B$5:$J$44,6,FALSE)*VLOOKUP(OVYLD2_!BT$4,'[1]INTERNAL PARAMETERS-1'!$B$5:$J$44,3,FALSE) + OVYLD1_!BT7*(1-VLOOKUP(OVYLD2_!BT$4,'[1]INTERNAL PARAMETERS-1'!$B$5:$J$44,5,FALSE))*VLOOKUP(OVYLD2_!BT$4,'[1]INTERNAL PARAMETERS-1'!$B$5:$J$44,8,FALSE)*VLOOKUP(OVYLD2_!BT$4,'[1]INTERNAL PARAMETERS-1'!$B$5:$J$44,3,FALSE)</f>
        <v>0</v>
      </c>
      <c r="BU7" s="44">
        <f>OVYLD1_!BU7*VLOOKUP(OVYLD2_!BU$4,'[1]INTERNAL PARAMETERS-1'!$B$5:$J$44,5,FALSE)*VLOOKUP(OVYLD2_!BU$4,'[1]INTERNAL PARAMETERS-1'!$B$5:$J$44,6,FALSE)*VLOOKUP(OVYLD2_!BU$4,'[1]INTERNAL PARAMETERS-1'!$B$5:$J$44,3,FALSE) + OVYLD1_!BU7*(1-VLOOKUP(OVYLD2_!BU$4,'[1]INTERNAL PARAMETERS-1'!$B$5:$J$44,5,FALSE))*VLOOKUP(OVYLD2_!BU$4,'[1]INTERNAL PARAMETERS-1'!$B$5:$J$44,8,FALSE)*VLOOKUP(OVYLD2_!BU$4,'[1]INTERNAL PARAMETERS-1'!$B$5:$J$44,3,FALSE)</f>
        <v>0</v>
      </c>
      <c r="BV7" s="44">
        <f>OVYLD1_!BV7*VLOOKUP(OVYLD2_!BV$4,'[1]INTERNAL PARAMETERS-1'!$B$5:$J$44,5,FALSE)*VLOOKUP(OVYLD2_!BV$4,'[1]INTERNAL PARAMETERS-1'!$B$5:$J$44,6,FALSE)*VLOOKUP(OVYLD2_!BV$4,'[1]INTERNAL PARAMETERS-1'!$B$5:$J$44,3,FALSE) + OVYLD1_!BV7*(1-VLOOKUP(OVYLD2_!BV$4,'[1]INTERNAL PARAMETERS-1'!$B$5:$J$44,5,FALSE))*VLOOKUP(OVYLD2_!BV$4,'[1]INTERNAL PARAMETERS-1'!$B$5:$J$44,8,FALSE)*VLOOKUP(OVYLD2_!BV$4,'[1]INTERNAL PARAMETERS-1'!$B$5:$J$44,3,FALSE)</f>
        <v>0</v>
      </c>
      <c r="BW7" s="44">
        <f>OVYLD1_!BW7*VLOOKUP(OVYLD2_!BW$4,'[1]INTERNAL PARAMETERS-1'!$B$5:$J$44,5,FALSE)*VLOOKUP(OVYLD2_!BW$4,'[1]INTERNAL PARAMETERS-1'!$B$5:$J$44,6,FALSE)*VLOOKUP(OVYLD2_!BW$4,'[1]INTERNAL PARAMETERS-1'!$B$5:$J$44,3,FALSE) + OVYLD1_!BW7*(1-VLOOKUP(OVYLD2_!BW$4,'[1]INTERNAL PARAMETERS-1'!$B$5:$J$44,5,FALSE))*VLOOKUP(OVYLD2_!BW$4,'[1]INTERNAL PARAMETERS-1'!$B$5:$J$44,8,FALSE)*VLOOKUP(OVYLD2_!BW$4,'[1]INTERNAL PARAMETERS-1'!$B$5:$J$44,3,FALSE)</f>
        <v>0</v>
      </c>
      <c r="BX7" s="44">
        <f>OVYLD1_!BX7*VLOOKUP(OVYLD2_!BX$4,'[1]INTERNAL PARAMETERS-1'!$B$5:$J$44,5,FALSE)*VLOOKUP(OVYLD2_!BX$4,'[1]INTERNAL PARAMETERS-1'!$B$5:$J$44,6,FALSE)*VLOOKUP(OVYLD2_!BX$4,'[1]INTERNAL PARAMETERS-1'!$B$5:$J$44,3,FALSE) + OVYLD1_!BX7*(1-VLOOKUP(OVYLD2_!BX$4,'[1]INTERNAL PARAMETERS-1'!$B$5:$J$44,5,FALSE))*VLOOKUP(OVYLD2_!BX$4,'[1]INTERNAL PARAMETERS-1'!$B$5:$J$44,8,FALSE)*VLOOKUP(OVYLD2_!BX$4,'[1]INTERNAL PARAMETERS-1'!$B$5:$J$44,3,FALSE)</f>
        <v>0</v>
      </c>
      <c r="BY7" s="44">
        <f>OVYLD1_!BY7*VLOOKUP(OVYLD2_!BY$4,'[1]INTERNAL PARAMETERS-1'!$B$5:$J$44,5,FALSE)*VLOOKUP(OVYLD2_!BY$4,'[1]INTERNAL PARAMETERS-1'!$B$5:$J$44,6,FALSE)*VLOOKUP(OVYLD2_!BY$4,'[1]INTERNAL PARAMETERS-1'!$B$5:$J$44,3,FALSE) + OVYLD1_!BY7*(1-VLOOKUP(OVYLD2_!BY$4,'[1]INTERNAL PARAMETERS-1'!$B$5:$J$44,5,FALSE))*VLOOKUP(OVYLD2_!BY$4,'[1]INTERNAL PARAMETERS-1'!$B$5:$J$44,8,FALSE)*VLOOKUP(OVYLD2_!BY$4,'[1]INTERNAL PARAMETERS-1'!$B$5:$J$44,3,FALSE)</f>
        <v>0</v>
      </c>
      <c r="BZ7" s="44">
        <f>OVYLD1_!BZ7*VLOOKUP(OVYLD2_!BZ$4,'[1]INTERNAL PARAMETERS-1'!$B$5:$J$44,5,FALSE)*VLOOKUP(OVYLD2_!BZ$4,'[1]INTERNAL PARAMETERS-1'!$B$5:$J$44,6,FALSE)*VLOOKUP(OVYLD2_!BZ$4,'[1]INTERNAL PARAMETERS-1'!$B$5:$J$44,3,FALSE) + OVYLD1_!BZ7*(1-VLOOKUP(OVYLD2_!BZ$4,'[1]INTERNAL PARAMETERS-1'!$B$5:$J$44,5,FALSE))*VLOOKUP(OVYLD2_!BZ$4,'[1]INTERNAL PARAMETERS-1'!$B$5:$J$44,8,FALSE)*VLOOKUP(OVYLD2_!BZ$4,'[1]INTERNAL PARAMETERS-1'!$B$5:$J$44,3,FALSE)</f>
        <v>1.0655824963839099E-3</v>
      </c>
      <c r="CA7" s="44">
        <f>OVYLD1_!CA7*VLOOKUP(OVYLD2_!CA$4,'[1]INTERNAL PARAMETERS-1'!$B$5:$J$44,5,FALSE)*VLOOKUP(OVYLD2_!CA$4,'[1]INTERNAL PARAMETERS-1'!$B$5:$J$44,6,FALSE)*VLOOKUP(OVYLD2_!CA$4,'[1]INTERNAL PARAMETERS-1'!$B$5:$J$44,3,FALSE) + OVYLD1_!CA7*(1-VLOOKUP(OVYLD2_!CA$4,'[1]INTERNAL PARAMETERS-1'!$B$5:$J$44,5,FALSE))*VLOOKUP(OVYLD2_!CA$4,'[1]INTERNAL PARAMETERS-1'!$B$5:$J$44,8,FALSE)*VLOOKUP(OVYLD2_!CA$4,'[1]INTERNAL PARAMETERS-1'!$B$5:$J$44,3,FALSE)</f>
        <v>0</v>
      </c>
      <c r="CB7" s="44">
        <f>OVYLD1_!CB7*VLOOKUP(OVYLD2_!CB$4,'[1]INTERNAL PARAMETERS-1'!$B$5:$J$44,5,FALSE)*VLOOKUP(OVYLD2_!CB$4,'[1]INTERNAL PARAMETERS-1'!$B$5:$J$44,6,FALSE)*VLOOKUP(OVYLD2_!CB$4,'[1]INTERNAL PARAMETERS-1'!$B$5:$J$44,3,FALSE) + OVYLD1_!CB7*(1-VLOOKUP(OVYLD2_!CB$4,'[1]INTERNAL PARAMETERS-1'!$B$5:$J$44,5,FALSE))*VLOOKUP(OVYLD2_!CB$4,'[1]INTERNAL PARAMETERS-1'!$B$5:$J$44,8,FALSE)*VLOOKUP(OVYLD2_!CB$4,'[1]INTERNAL PARAMETERS-1'!$B$5:$J$44,3,FALSE)</f>
        <v>0</v>
      </c>
      <c r="CC7" s="44">
        <f>OVYLD1_!CC7*VLOOKUP(OVYLD2_!CC$4,'[1]INTERNAL PARAMETERS-1'!$B$5:$J$44,5,FALSE)*VLOOKUP(OVYLD2_!CC$4,'[1]INTERNAL PARAMETERS-1'!$B$5:$J$44,6,FALSE)*VLOOKUP(OVYLD2_!CC$4,'[1]INTERNAL PARAMETERS-1'!$B$5:$J$44,3,FALSE) + OVYLD1_!CC7*(1-VLOOKUP(OVYLD2_!CC$4,'[1]INTERNAL PARAMETERS-1'!$B$5:$J$44,5,FALSE))*VLOOKUP(OVYLD2_!CC$4,'[1]INTERNAL PARAMETERS-1'!$B$5:$J$44,8,FALSE)*VLOOKUP(OVYLD2_!CC$4,'[1]INTERNAL PARAMETERS-1'!$B$5:$J$44,3,FALSE)</f>
        <v>2.7009947923664623E-3</v>
      </c>
      <c r="CD7" s="44">
        <f>OVYLD1_!CD7*VLOOKUP(OVYLD2_!CD$4,'[1]INTERNAL PARAMETERS-1'!$B$5:$J$44,5,FALSE)*VLOOKUP(OVYLD2_!CD$4,'[1]INTERNAL PARAMETERS-1'!$B$5:$J$44,6,FALSE)*VLOOKUP(OVYLD2_!CD$4,'[1]INTERNAL PARAMETERS-1'!$B$5:$J$44,3,FALSE) + OVYLD1_!CD7*(1-VLOOKUP(OVYLD2_!CD$4,'[1]INTERNAL PARAMETERS-1'!$B$5:$J$44,5,FALSE))*VLOOKUP(OVYLD2_!CD$4,'[1]INTERNAL PARAMETERS-1'!$B$5:$J$44,8,FALSE)*VLOOKUP(OVYLD2_!CD$4,'[1]INTERNAL PARAMETERS-1'!$B$5:$J$44,3,FALSE)</f>
        <v>2.4170112783913889E-2</v>
      </c>
      <c r="CE7" s="44">
        <f>OVYLD1_!CE7*VLOOKUP(OVYLD2_!CE$4,'[1]INTERNAL PARAMETERS-1'!$B$5:$J$44,5,FALSE)*VLOOKUP(OVYLD2_!CE$4,'[1]INTERNAL PARAMETERS-1'!$B$5:$J$44,6,FALSE)*VLOOKUP(OVYLD2_!CE$4,'[1]INTERNAL PARAMETERS-1'!$B$5:$J$44,3,FALSE) + OVYLD1_!CE7*(1-VLOOKUP(OVYLD2_!CE$4,'[1]INTERNAL PARAMETERS-1'!$B$5:$J$44,5,FALSE))*VLOOKUP(OVYLD2_!CE$4,'[1]INTERNAL PARAMETERS-1'!$B$5:$J$44,8,FALSE)*VLOOKUP(OVYLD2_!CE$4,'[1]INTERNAL PARAMETERS-1'!$B$5:$J$44,3,FALSE)</f>
        <v>2.8013174560829315E-2</v>
      </c>
      <c r="CF7" s="44">
        <f>OVYLD1_!CF7*VLOOKUP(OVYLD2_!CF$4,'[1]INTERNAL PARAMETERS-1'!$B$5:$J$44,5,FALSE)*VLOOKUP(OVYLD2_!CF$4,'[1]INTERNAL PARAMETERS-1'!$B$5:$J$44,6,FALSE)*VLOOKUP(OVYLD2_!CF$4,'[1]INTERNAL PARAMETERS-1'!$B$5:$J$44,3,FALSE) + OVYLD1_!CF7*(1-VLOOKUP(OVYLD2_!CF$4,'[1]INTERNAL PARAMETERS-1'!$B$5:$J$44,5,FALSE))*VLOOKUP(OVYLD2_!CF$4,'[1]INTERNAL PARAMETERS-1'!$B$5:$J$44,8,FALSE)*VLOOKUP(OVYLD2_!CF$4,'[1]INTERNAL PARAMETERS-1'!$B$5:$J$44,3,FALSE)</f>
        <v>1.6622219598070774E-2</v>
      </c>
      <c r="CG7" s="44">
        <f>OVYLD1_!CG7*VLOOKUP(OVYLD2_!CG$4,'[1]INTERNAL PARAMETERS-1'!$B$5:$J$44,5,FALSE)*VLOOKUP(OVYLD2_!CG$4,'[1]INTERNAL PARAMETERS-1'!$B$5:$J$44,6,FALSE)*VLOOKUP(OVYLD2_!CG$4,'[1]INTERNAL PARAMETERS-1'!$B$5:$J$44,3,FALSE) + OVYLD1_!CG7*(1-VLOOKUP(OVYLD2_!CG$4,'[1]INTERNAL PARAMETERS-1'!$B$5:$J$44,5,FALSE))*VLOOKUP(OVYLD2_!CG$4,'[1]INTERNAL PARAMETERS-1'!$B$5:$J$44,8,FALSE)*VLOOKUP(OVYLD2_!CG$4,'[1]INTERNAL PARAMETERS-1'!$B$5:$J$44,3,FALSE)</f>
        <v>2.4489026794926851E-4</v>
      </c>
      <c r="CH7" s="43">
        <f>OVYLD1_!CH7*VLOOKUP(OVYLD2_!CH$4,'[1]INTERNAL PARAMETERS-1'!$B$5:$J$44,5,FALSE)*VLOOKUP(OVYLD2_!CH$4,'[1]INTERNAL PARAMETERS-1'!$B$5:$J$44,6,FALSE)*VLOOKUP(OVYLD2_!CH$4,'[1]INTERNAL PARAMETERS-1'!$B$5:$J$44,3,FALSE) + OVYLD1_!CH7*(1-VLOOKUP(OVYLD2_!CH$4,'[1]INTERNAL PARAMETERS-1'!$B$5:$J$44,5,FALSE))*VLOOKUP(OVYLD2_!CH$4,'[1]INTERNAL PARAMETERS-1'!$B$5:$J$44,8,FALSE)*VLOOKUP(OVYLD2_!CH$4,'[1]INTERNAL PARAMETERS-1'!$B$5:$J$44,3,FALSE)</f>
        <v>0</v>
      </c>
      <c r="CJ7" s="45">
        <f t="shared" si="0"/>
        <v>485.04566272637811</v>
      </c>
      <c r="CK7" s="43">
        <f t="shared" si="1"/>
        <v>12.341077863867703</v>
      </c>
    </row>
    <row r="8" spans="2:89" x14ac:dyDescent="0.5">
      <c r="B8" s="58" t="s">
        <v>5</v>
      </c>
      <c r="C8" s="57" t="s">
        <v>81</v>
      </c>
      <c r="D8" s="57" t="s">
        <v>77</v>
      </c>
      <c r="E8" s="128">
        <f>OVERALL2021!AI8</f>
        <v>2842.9160839752353</v>
      </c>
      <c r="F8" s="59">
        <f>'[1]INTERNAL PARAMETERS-1'!M8</f>
        <v>68.824999999999989</v>
      </c>
      <c r="G8" s="45">
        <f>OVYLD1_!G8*VLOOKUP(OVYLD2_!G$4,'[1]INTERNAL PARAMETERS-1'!$B$5:$J$44,5,FALSE)*VLOOKUP(OVYLD2_!G$4,'[1]INTERNAL PARAMETERS-1'!$B$5:$J$44,7,FALSE)*OVYLD2_!$F8 + OVYLD1_!G8*(1-VLOOKUP(OVYLD2_!G$4,'[1]INTERNAL PARAMETERS-1'!$B$5:$J$44,5,FALSE))*VLOOKUP(OVYLD2_!G$4,'[1]INTERNAL PARAMETERS-1'!$B$5:$J$44,9,FALSE)*OVYLD2_!$F8</f>
        <v>358.65682449961463</v>
      </c>
      <c r="H8" s="44">
        <f>OVYLD1_!H8*VLOOKUP(OVYLD2_!H$4,'[1]INTERNAL PARAMETERS-1'!$B$5:$J$44,5,FALSE)*VLOOKUP(OVYLD2_!H$4,'[1]INTERNAL PARAMETERS-1'!$B$5:$J$44,7,FALSE)*OVYLD2_!$F8 + OVYLD1_!H8*(1-VLOOKUP(OVYLD2_!H$4,'[1]INTERNAL PARAMETERS-1'!$B$5:$J$44,5,FALSE))*VLOOKUP(OVYLD2_!H$4,'[1]INTERNAL PARAMETERS-1'!$B$5:$J$44,9,FALSE)*OVYLD2_!$F8</f>
        <v>266.55469270352762</v>
      </c>
      <c r="I8" s="44">
        <f>OVYLD1_!I8*VLOOKUP(OVYLD2_!I$4,'[1]INTERNAL PARAMETERS-1'!$B$5:$J$44,5,FALSE)*VLOOKUP(OVYLD2_!I$4,'[1]INTERNAL PARAMETERS-1'!$B$5:$J$44,7,FALSE)*OVYLD2_!$F8 + OVYLD1_!I8*(1-VLOOKUP(OVYLD2_!I$4,'[1]INTERNAL PARAMETERS-1'!$B$5:$J$44,5,FALSE))*VLOOKUP(OVYLD2_!I$4,'[1]INTERNAL PARAMETERS-1'!$B$5:$J$44,9,FALSE)*OVYLD2_!$F8</f>
        <v>503.03215620843281</v>
      </c>
      <c r="J8" s="44">
        <f>OVYLD1_!J8*VLOOKUP(OVYLD2_!J$4,'[1]INTERNAL PARAMETERS-1'!$B$5:$J$44,5,FALSE)*VLOOKUP(OVYLD2_!J$4,'[1]INTERNAL PARAMETERS-1'!$B$5:$J$44,7,FALSE)*OVYLD2_!$F8 + OVYLD1_!J8*(1-VLOOKUP(OVYLD2_!J$4,'[1]INTERNAL PARAMETERS-1'!$B$5:$J$44,5,FALSE))*VLOOKUP(OVYLD2_!J$4,'[1]INTERNAL PARAMETERS-1'!$B$5:$J$44,9,FALSE)*OVYLD2_!$F8</f>
        <v>0</v>
      </c>
      <c r="K8" s="44">
        <f>OVYLD1_!K8*VLOOKUP(OVYLD2_!K$4,'[1]INTERNAL PARAMETERS-1'!$B$5:$J$44,5,FALSE)*VLOOKUP(OVYLD2_!K$4,'[1]INTERNAL PARAMETERS-1'!$B$5:$J$44,7,FALSE)*OVYLD2_!$F8 + OVYLD1_!K8*(1-VLOOKUP(OVYLD2_!K$4,'[1]INTERNAL PARAMETERS-1'!$B$5:$J$44,5,FALSE))*VLOOKUP(OVYLD2_!K$4,'[1]INTERNAL PARAMETERS-1'!$B$5:$J$44,9,FALSE)*OVYLD2_!$F8</f>
        <v>2.3165603699886717</v>
      </c>
      <c r="L8" s="44">
        <f>OVYLD1_!L8*VLOOKUP(OVYLD2_!L$4,'[1]INTERNAL PARAMETERS-1'!$B$5:$J$44,5,FALSE)*VLOOKUP(OVYLD2_!L$4,'[1]INTERNAL PARAMETERS-1'!$B$5:$J$44,7,FALSE)*OVYLD2_!$F8 + OVYLD1_!L8*(1-VLOOKUP(OVYLD2_!L$4,'[1]INTERNAL PARAMETERS-1'!$B$5:$J$44,5,FALSE))*VLOOKUP(OVYLD2_!L$4,'[1]INTERNAL PARAMETERS-1'!$B$5:$J$44,9,FALSE)*OVYLD2_!$F8</f>
        <v>0</v>
      </c>
      <c r="M8" s="44">
        <f>OVYLD1_!M8*VLOOKUP(OVYLD2_!M$4,'[1]INTERNAL PARAMETERS-1'!$B$5:$J$44,5,FALSE)*VLOOKUP(OVYLD2_!M$4,'[1]INTERNAL PARAMETERS-1'!$B$5:$J$44,7,FALSE)*OVYLD2_!$F8 + OVYLD1_!M8*(1-VLOOKUP(OVYLD2_!M$4,'[1]INTERNAL PARAMETERS-1'!$B$5:$J$44,5,FALSE))*VLOOKUP(OVYLD2_!M$4,'[1]INTERNAL PARAMETERS-1'!$B$5:$J$44,9,FALSE)*OVYLD2_!$F8</f>
        <v>6.6656517705274441</v>
      </c>
      <c r="N8" s="44">
        <f>OVYLD1_!N8*VLOOKUP(OVYLD2_!N$4,'[1]INTERNAL PARAMETERS-1'!$B$5:$J$44,5,FALSE)*VLOOKUP(OVYLD2_!N$4,'[1]INTERNAL PARAMETERS-1'!$B$5:$J$44,7,FALSE)*OVYLD2_!$F8 + OVYLD1_!N8*(1-VLOOKUP(OVYLD2_!N$4,'[1]INTERNAL PARAMETERS-1'!$B$5:$J$44,5,FALSE))*VLOOKUP(OVYLD2_!N$4,'[1]INTERNAL PARAMETERS-1'!$B$5:$J$44,9,FALSE)*OVYLD2_!$F8</f>
        <v>3.9494668824031494</v>
      </c>
      <c r="O8" s="44">
        <f>OVYLD1_!O8*VLOOKUP(OVYLD2_!O$4,'[1]INTERNAL PARAMETERS-1'!$B$5:$J$44,5,FALSE)*VLOOKUP(OVYLD2_!O$4,'[1]INTERNAL PARAMETERS-1'!$B$5:$J$44,7,FALSE)*OVYLD2_!$F8 + OVYLD1_!O8*(1-VLOOKUP(OVYLD2_!O$4,'[1]INTERNAL PARAMETERS-1'!$B$5:$J$44,5,FALSE))*VLOOKUP(OVYLD2_!O$4,'[1]INTERNAL PARAMETERS-1'!$B$5:$J$44,9,FALSE)*OVYLD2_!$F8</f>
        <v>0</v>
      </c>
      <c r="P8" s="44">
        <f>OVYLD1_!P8*VLOOKUP(OVYLD2_!P$4,'[1]INTERNAL PARAMETERS-1'!$B$5:$J$44,5,FALSE)*VLOOKUP(OVYLD2_!P$4,'[1]INTERNAL PARAMETERS-1'!$B$5:$J$44,7,FALSE)*OVYLD2_!$F8 + OVYLD1_!P8*(1-VLOOKUP(OVYLD2_!P$4,'[1]INTERNAL PARAMETERS-1'!$B$5:$J$44,5,FALSE))*VLOOKUP(OVYLD2_!P$4,'[1]INTERNAL PARAMETERS-1'!$B$5:$J$44,9,FALSE)*OVYLD2_!$F8</f>
        <v>0</v>
      </c>
      <c r="Q8" s="44">
        <f>OVYLD1_!Q8*VLOOKUP(OVYLD2_!Q$4,'[1]INTERNAL PARAMETERS-1'!$B$5:$J$44,5,FALSE)*VLOOKUP(OVYLD2_!Q$4,'[1]INTERNAL PARAMETERS-1'!$B$5:$J$44,7,FALSE)*OVYLD2_!$F8 + OVYLD1_!Q8*(1-VLOOKUP(OVYLD2_!Q$4,'[1]INTERNAL PARAMETERS-1'!$B$5:$J$44,5,FALSE))*VLOOKUP(OVYLD2_!Q$4,'[1]INTERNAL PARAMETERS-1'!$B$5:$J$44,9,FALSE)*OVYLD2_!$F8</f>
        <v>0</v>
      </c>
      <c r="R8" s="44">
        <f>OVYLD1_!R8*VLOOKUP(OVYLD2_!R$4,'[1]INTERNAL PARAMETERS-1'!$B$5:$J$44,5,FALSE)*VLOOKUP(OVYLD2_!R$4,'[1]INTERNAL PARAMETERS-1'!$B$5:$J$44,7,FALSE)*OVYLD2_!$F8 + OVYLD1_!R8*(1-VLOOKUP(OVYLD2_!R$4,'[1]INTERNAL PARAMETERS-1'!$B$5:$J$44,5,FALSE))*VLOOKUP(OVYLD2_!R$4,'[1]INTERNAL PARAMETERS-1'!$B$5:$J$44,9,FALSE)*OVYLD2_!$F8</f>
        <v>4.1167642370506901</v>
      </c>
      <c r="S8" s="44">
        <f>OVYLD1_!S8*VLOOKUP(OVYLD2_!S$4,'[1]INTERNAL PARAMETERS-1'!$B$5:$J$44,5,FALSE)*VLOOKUP(OVYLD2_!S$4,'[1]INTERNAL PARAMETERS-1'!$B$5:$J$44,7,FALSE)*OVYLD2_!$F8 + OVYLD1_!S8*(1-VLOOKUP(OVYLD2_!S$4,'[1]INTERNAL PARAMETERS-1'!$B$5:$J$44,5,FALSE))*VLOOKUP(OVYLD2_!S$4,'[1]INTERNAL PARAMETERS-1'!$B$5:$J$44,9,FALSE)*OVYLD2_!$F8</f>
        <v>74.405485027614617</v>
      </c>
      <c r="T8" s="44">
        <f>OVYLD1_!T8*VLOOKUP(OVYLD2_!T$4,'[1]INTERNAL PARAMETERS-1'!$B$5:$J$44,5,FALSE)*VLOOKUP(OVYLD2_!T$4,'[1]INTERNAL PARAMETERS-1'!$B$5:$J$44,7,FALSE)*OVYLD2_!$F8 + OVYLD1_!T8*(1-VLOOKUP(OVYLD2_!T$4,'[1]INTERNAL PARAMETERS-1'!$B$5:$J$44,5,FALSE))*VLOOKUP(OVYLD2_!T$4,'[1]INTERNAL PARAMETERS-1'!$B$5:$J$44,9,FALSE)*OVYLD2_!$F8</f>
        <v>13.89407930004608</v>
      </c>
      <c r="U8" s="44">
        <f>OVYLD1_!U8*VLOOKUP(OVYLD2_!U$4,'[1]INTERNAL PARAMETERS-1'!$B$5:$J$44,5,FALSE)*VLOOKUP(OVYLD2_!U$4,'[1]INTERNAL PARAMETERS-1'!$B$5:$J$44,7,FALSE)*OVYLD2_!$F8 + OVYLD1_!U8*(1-VLOOKUP(OVYLD2_!U$4,'[1]INTERNAL PARAMETERS-1'!$B$5:$J$44,5,FALSE))*VLOOKUP(OVYLD2_!U$4,'[1]INTERNAL PARAMETERS-1'!$B$5:$J$44,9,FALSE)*OVYLD2_!$F8</f>
        <v>6.590106016158372</v>
      </c>
      <c r="V8" s="44">
        <f>OVYLD1_!V8*VLOOKUP(OVYLD2_!V$4,'[1]INTERNAL PARAMETERS-1'!$B$5:$J$44,5,FALSE)*VLOOKUP(OVYLD2_!V$4,'[1]INTERNAL PARAMETERS-1'!$B$5:$J$44,7,FALSE)*OVYLD2_!$F8 + OVYLD1_!V8*(1-VLOOKUP(OVYLD2_!V$4,'[1]INTERNAL PARAMETERS-1'!$B$5:$J$44,5,FALSE))*VLOOKUP(OVYLD2_!V$4,'[1]INTERNAL PARAMETERS-1'!$B$5:$J$44,9,FALSE)*OVYLD2_!$F8</f>
        <v>80.195959484969222</v>
      </c>
      <c r="W8" s="44">
        <f>OVYLD1_!W8*VLOOKUP(OVYLD2_!W$4,'[1]INTERNAL PARAMETERS-1'!$B$5:$J$44,5,FALSE)*VLOOKUP(OVYLD2_!W$4,'[1]INTERNAL PARAMETERS-1'!$B$5:$J$44,7,FALSE)*OVYLD2_!$F8 + OVYLD1_!W8*(1-VLOOKUP(OVYLD2_!W$4,'[1]INTERNAL PARAMETERS-1'!$B$5:$J$44,5,FALSE))*VLOOKUP(OVYLD2_!W$4,'[1]INTERNAL PARAMETERS-1'!$B$5:$J$44,9,FALSE)*OVYLD2_!$F8</f>
        <v>0</v>
      </c>
      <c r="X8" s="44">
        <f>OVYLD1_!X8*VLOOKUP(OVYLD2_!X$4,'[1]INTERNAL PARAMETERS-1'!$B$5:$J$44,5,FALSE)*VLOOKUP(OVYLD2_!X$4,'[1]INTERNAL PARAMETERS-1'!$B$5:$J$44,7,FALSE)*OVYLD2_!$F8 + OVYLD1_!X8*(1-VLOOKUP(OVYLD2_!X$4,'[1]INTERNAL PARAMETERS-1'!$B$5:$J$44,5,FALSE))*VLOOKUP(OVYLD2_!X$4,'[1]INTERNAL PARAMETERS-1'!$B$5:$J$44,9,FALSE)*OVYLD2_!$F8</f>
        <v>0</v>
      </c>
      <c r="Y8" s="44">
        <f>OVYLD1_!Y8*VLOOKUP(OVYLD2_!Y$4,'[1]INTERNAL PARAMETERS-1'!$B$5:$J$44,5,FALSE)*VLOOKUP(OVYLD2_!Y$4,'[1]INTERNAL PARAMETERS-1'!$B$5:$J$44,7,FALSE)*OVYLD2_!$F8 + OVYLD1_!Y8*(1-VLOOKUP(OVYLD2_!Y$4,'[1]INTERNAL PARAMETERS-1'!$B$5:$J$44,5,FALSE))*VLOOKUP(OVYLD2_!Y$4,'[1]INTERNAL PARAMETERS-1'!$B$5:$J$44,9,FALSE)*OVYLD2_!$F8</f>
        <v>0</v>
      </c>
      <c r="Z8" s="44">
        <f>OVYLD1_!Z8*VLOOKUP(OVYLD2_!Z$4,'[1]INTERNAL PARAMETERS-1'!$B$5:$J$44,5,FALSE)*VLOOKUP(OVYLD2_!Z$4,'[1]INTERNAL PARAMETERS-1'!$B$5:$J$44,7,FALSE)*OVYLD2_!$F8 + OVYLD1_!Z8*(1-VLOOKUP(OVYLD2_!Z$4,'[1]INTERNAL PARAMETERS-1'!$B$5:$J$44,5,FALSE))*VLOOKUP(OVYLD2_!Z$4,'[1]INTERNAL PARAMETERS-1'!$B$5:$J$44,9,FALSE)*OVYLD2_!$F8</f>
        <v>0</v>
      </c>
      <c r="AA8" s="44">
        <f>OVYLD1_!AA8*VLOOKUP(OVYLD2_!AA$4,'[1]INTERNAL PARAMETERS-1'!$B$5:$J$44,5,FALSE)*VLOOKUP(OVYLD2_!AA$4,'[1]INTERNAL PARAMETERS-1'!$B$5:$J$44,7,FALSE)*OVYLD2_!$F8 + OVYLD1_!AA8*(1-VLOOKUP(OVYLD2_!AA$4,'[1]INTERNAL PARAMETERS-1'!$B$5:$J$44,5,FALSE))*VLOOKUP(OVYLD2_!AA$4,'[1]INTERNAL PARAMETERS-1'!$B$5:$J$44,9,FALSE)*OVYLD2_!$F8</f>
        <v>0</v>
      </c>
      <c r="AB8" s="44">
        <f>OVYLD1_!AB8*VLOOKUP(OVYLD2_!AB$4,'[1]INTERNAL PARAMETERS-1'!$B$5:$J$44,5,FALSE)*VLOOKUP(OVYLD2_!AB$4,'[1]INTERNAL PARAMETERS-1'!$B$5:$J$44,7,FALSE)*OVYLD2_!$F8 + OVYLD1_!AB8*(1-VLOOKUP(OVYLD2_!AB$4,'[1]INTERNAL PARAMETERS-1'!$B$5:$J$44,5,FALSE))*VLOOKUP(OVYLD2_!AB$4,'[1]INTERNAL PARAMETERS-1'!$B$5:$J$44,9,FALSE)*OVYLD2_!$F8</f>
        <v>0</v>
      </c>
      <c r="AC8" s="44">
        <f>OVYLD1_!AC8*VLOOKUP(OVYLD2_!AC$4,'[1]INTERNAL PARAMETERS-1'!$B$5:$J$44,5,FALSE)*VLOOKUP(OVYLD2_!AC$4,'[1]INTERNAL PARAMETERS-1'!$B$5:$J$44,7,FALSE)*OVYLD2_!$F8 + OVYLD1_!AC8*(1-VLOOKUP(OVYLD2_!AC$4,'[1]INTERNAL PARAMETERS-1'!$B$5:$J$44,5,FALSE))*VLOOKUP(OVYLD2_!AC$4,'[1]INTERNAL PARAMETERS-1'!$B$5:$J$44,9,FALSE)*OVYLD2_!$F8</f>
        <v>0</v>
      </c>
      <c r="AD8" s="44">
        <f>OVYLD1_!AD8*VLOOKUP(OVYLD2_!AD$4,'[1]INTERNAL PARAMETERS-1'!$B$5:$J$44,5,FALSE)*VLOOKUP(OVYLD2_!AD$4,'[1]INTERNAL PARAMETERS-1'!$B$5:$J$44,7,FALSE)*OVYLD2_!$F8 + OVYLD1_!AD8*(1-VLOOKUP(OVYLD2_!AD$4,'[1]INTERNAL PARAMETERS-1'!$B$5:$J$44,5,FALSE))*VLOOKUP(OVYLD2_!AD$4,'[1]INTERNAL PARAMETERS-1'!$B$5:$J$44,9,FALSE)*OVYLD2_!$F8</f>
        <v>0</v>
      </c>
      <c r="AE8" s="44">
        <f>OVYLD1_!AE8*VLOOKUP(OVYLD2_!AE$4,'[1]INTERNAL PARAMETERS-1'!$B$5:$J$44,5,FALSE)*VLOOKUP(OVYLD2_!AE$4,'[1]INTERNAL PARAMETERS-1'!$B$5:$J$44,7,FALSE)*OVYLD2_!$F8 + OVYLD1_!AE8*(1-VLOOKUP(OVYLD2_!AE$4,'[1]INTERNAL PARAMETERS-1'!$B$5:$J$44,5,FALSE))*VLOOKUP(OVYLD2_!AE$4,'[1]INTERNAL PARAMETERS-1'!$B$5:$J$44,9,FALSE)*OVYLD2_!$F8</f>
        <v>0</v>
      </c>
      <c r="AF8" s="44">
        <f>OVYLD1_!AF8*VLOOKUP(OVYLD2_!AF$4,'[1]INTERNAL PARAMETERS-1'!$B$5:$J$44,5,FALSE)*VLOOKUP(OVYLD2_!AF$4,'[1]INTERNAL PARAMETERS-1'!$B$5:$J$44,7,FALSE)*OVYLD2_!$F8 + OVYLD1_!AF8*(1-VLOOKUP(OVYLD2_!AF$4,'[1]INTERNAL PARAMETERS-1'!$B$5:$J$44,5,FALSE))*VLOOKUP(OVYLD2_!AF$4,'[1]INTERNAL PARAMETERS-1'!$B$5:$J$44,9,FALSE)*OVYLD2_!$F8</f>
        <v>1.3376940142321507</v>
      </c>
      <c r="AG8" s="44">
        <f>OVYLD1_!AG8*VLOOKUP(OVYLD2_!AG$4,'[1]INTERNAL PARAMETERS-1'!$B$5:$J$44,5,FALSE)*VLOOKUP(OVYLD2_!AG$4,'[1]INTERNAL PARAMETERS-1'!$B$5:$J$44,7,FALSE)*OVYLD2_!$F8 + OVYLD1_!AG8*(1-VLOOKUP(OVYLD2_!AG$4,'[1]INTERNAL PARAMETERS-1'!$B$5:$J$44,5,FALSE))*VLOOKUP(OVYLD2_!AG$4,'[1]INTERNAL PARAMETERS-1'!$B$5:$J$44,9,FALSE)*OVYLD2_!$F8</f>
        <v>0</v>
      </c>
      <c r="AH8" s="44">
        <f>OVYLD1_!AH8*VLOOKUP(OVYLD2_!AH$4,'[1]INTERNAL PARAMETERS-1'!$B$5:$J$44,5,FALSE)*VLOOKUP(OVYLD2_!AH$4,'[1]INTERNAL PARAMETERS-1'!$B$5:$J$44,7,FALSE)*OVYLD2_!$F8 + OVYLD1_!AH8*(1-VLOOKUP(OVYLD2_!AH$4,'[1]INTERNAL PARAMETERS-1'!$B$5:$J$44,5,FALSE))*VLOOKUP(OVYLD2_!AH$4,'[1]INTERNAL PARAMETERS-1'!$B$5:$J$44,9,FALSE)*OVYLD2_!$F8</f>
        <v>0.37729831170650407</v>
      </c>
      <c r="AI8" s="44">
        <f>OVYLD1_!AI8*VLOOKUP(OVYLD2_!AI$4,'[1]INTERNAL PARAMETERS-1'!$B$5:$J$44,5,FALSE)*VLOOKUP(OVYLD2_!AI$4,'[1]INTERNAL PARAMETERS-1'!$B$5:$J$44,7,FALSE)*OVYLD2_!$F8 + OVYLD1_!AI8*(1-VLOOKUP(OVYLD2_!AI$4,'[1]INTERNAL PARAMETERS-1'!$B$5:$J$44,5,FALSE))*VLOOKUP(OVYLD2_!AI$4,'[1]INTERNAL PARAMETERS-1'!$B$5:$J$44,9,FALSE)*OVYLD2_!$F8</f>
        <v>1.0720414094487041</v>
      </c>
      <c r="AJ8" s="44">
        <f>OVYLD1_!AJ8*VLOOKUP(OVYLD2_!AJ$4,'[1]INTERNAL PARAMETERS-1'!$B$5:$J$44,5,FALSE)*VLOOKUP(OVYLD2_!AJ$4,'[1]INTERNAL PARAMETERS-1'!$B$5:$J$44,7,FALSE)*OVYLD2_!$F8 + OVYLD1_!AJ8*(1-VLOOKUP(OVYLD2_!AJ$4,'[1]INTERNAL PARAMETERS-1'!$B$5:$J$44,5,FALSE))*VLOOKUP(OVYLD2_!AJ$4,'[1]INTERNAL PARAMETERS-1'!$B$5:$J$44,9,FALSE)*OVYLD2_!$F8</f>
        <v>5.3515391453565737</v>
      </c>
      <c r="AK8" s="44">
        <f>OVYLD1_!AK8*VLOOKUP(OVYLD2_!AK$4,'[1]INTERNAL PARAMETERS-1'!$B$5:$J$44,5,FALSE)*VLOOKUP(OVYLD2_!AK$4,'[1]INTERNAL PARAMETERS-1'!$B$5:$J$44,7,FALSE)*OVYLD2_!$F8 + OVYLD1_!AK8*(1-VLOOKUP(OVYLD2_!AK$4,'[1]INTERNAL PARAMETERS-1'!$B$5:$J$44,5,FALSE))*VLOOKUP(OVYLD2_!AK$4,'[1]INTERNAL PARAMETERS-1'!$B$5:$J$44,9,FALSE)*OVYLD2_!$F8</f>
        <v>1.5100541671037264</v>
      </c>
      <c r="AL8" s="44">
        <f>OVYLD1_!AL8*VLOOKUP(OVYLD2_!AL$4,'[1]INTERNAL PARAMETERS-1'!$B$5:$J$44,5,FALSE)*VLOOKUP(OVYLD2_!AL$4,'[1]INTERNAL PARAMETERS-1'!$B$5:$J$44,7,FALSE)*OVYLD2_!$F8 + OVYLD1_!AL8*(1-VLOOKUP(OVYLD2_!AL$4,'[1]INTERNAL PARAMETERS-1'!$B$5:$J$44,5,FALSE))*VLOOKUP(OVYLD2_!AL$4,'[1]INTERNAL PARAMETERS-1'!$B$5:$J$44,9,FALSE)*OVYLD2_!$F8</f>
        <v>0</v>
      </c>
      <c r="AM8" s="44">
        <f>OVYLD1_!AM8*VLOOKUP(OVYLD2_!AM$4,'[1]INTERNAL PARAMETERS-1'!$B$5:$J$44,5,FALSE)*VLOOKUP(OVYLD2_!AM$4,'[1]INTERNAL PARAMETERS-1'!$B$5:$J$44,7,FALSE)*OVYLD2_!$F8 + OVYLD1_!AM8*(1-VLOOKUP(OVYLD2_!AM$4,'[1]INTERNAL PARAMETERS-1'!$B$5:$J$44,5,FALSE))*VLOOKUP(OVYLD2_!AM$4,'[1]INTERNAL PARAMETERS-1'!$B$5:$J$44,9,FALSE)*OVYLD2_!$F8</f>
        <v>0</v>
      </c>
      <c r="AN8" s="44">
        <f>OVYLD1_!AN8*VLOOKUP(OVYLD2_!AN$4,'[1]INTERNAL PARAMETERS-1'!$B$5:$J$44,5,FALSE)*VLOOKUP(OVYLD2_!AN$4,'[1]INTERNAL PARAMETERS-1'!$B$5:$J$44,7,FALSE)*OVYLD2_!$F8 + OVYLD1_!AN8*(1-VLOOKUP(OVYLD2_!AN$4,'[1]INTERNAL PARAMETERS-1'!$B$5:$J$44,5,FALSE))*VLOOKUP(OVYLD2_!AN$4,'[1]INTERNAL PARAMETERS-1'!$B$5:$J$44,9,FALSE)*OVYLD2_!$F8</f>
        <v>0</v>
      </c>
      <c r="AO8" s="44">
        <f>OVYLD1_!AO8*VLOOKUP(OVYLD2_!AO$4,'[1]INTERNAL PARAMETERS-1'!$B$5:$J$44,5,FALSE)*VLOOKUP(OVYLD2_!AO$4,'[1]INTERNAL PARAMETERS-1'!$B$5:$J$44,7,FALSE)*OVYLD2_!$F8 + OVYLD1_!AO8*(1-VLOOKUP(OVYLD2_!AO$4,'[1]INTERNAL PARAMETERS-1'!$B$5:$J$44,5,FALSE))*VLOOKUP(OVYLD2_!AO$4,'[1]INTERNAL PARAMETERS-1'!$B$5:$J$44,9,FALSE)*OVYLD2_!$F8</f>
        <v>0</v>
      </c>
      <c r="AP8" s="44">
        <f>OVYLD1_!AP8*VLOOKUP(OVYLD2_!AP$4,'[1]INTERNAL PARAMETERS-1'!$B$5:$J$44,5,FALSE)*VLOOKUP(OVYLD2_!AP$4,'[1]INTERNAL PARAMETERS-1'!$B$5:$J$44,7,FALSE)*OVYLD2_!$F8 + OVYLD1_!AP8*(1-VLOOKUP(OVYLD2_!AP$4,'[1]INTERNAL PARAMETERS-1'!$B$5:$J$44,5,FALSE))*VLOOKUP(OVYLD2_!AP$4,'[1]INTERNAL PARAMETERS-1'!$B$5:$J$44,9,FALSE)*OVYLD2_!$F8</f>
        <v>0</v>
      </c>
      <c r="AQ8" s="44">
        <f>OVYLD1_!AQ8*VLOOKUP(OVYLD2_!AQ$4,'[1]INTERNAL PARAMETERS-1'!$B$5:$J$44,5,FALSE)*VLOOKUP(OVYLD2_!AQ$4,'[1]INTERNAL PARAMETERS-1'!$B$5:$J$44,7,FALSE)*OVYLD2_!$F8 + OVYLD1_!AQ8*(1-VLOOKUP(OVYLD2_!AQ$4,'[1]INTERNAL PARAMETERS-1'!$B$5:$J$44,5,FALSE))*VLOOKUP(OVYLD2_!AQ$4,'[1]INTERNAL PARAMETERS-1'!$B$5:$J$44,9,FALSE)*OVYLD2_!$F8</f>
        <v>0</v>
      </c>
      <c r="AR8" s="44">
        <f>OVYLD1_!AR8*VLOOKUP(OVYLD2_!AR$4,'[1]INTERNAL PARAMETERS-1'!$B$5:$J$44,5,FALSE)*VLOOKUP(OVYLD2_!AR$4,'[1]INTERNAL PARAMETERS-1'!$B$5:$J$44,7,FALSE)*OVYLD2_!$F8 + OVYLD1_!AR8*(1-VLOOKUP(OVYLD2_!AR$4,'[1]INTERNAL PARAMETERS-1'!$B$5:$J$44,5,FALSE))*VLOOKUP(OVYLD2_!AR$4,'[1]INTERNAL PARAMETERS-1'!$B$5:$J$44,9,FALSE)*OVYLD2_!$F8</f>
        <v>0</v>
      </c>
      <c r="AS8" s="44">
        <f>OVYLD1_!AS8*VLOOKUP(OVYLD2_!AS$4,'[1]INTERNAL PARAMETERS-1'!$B$5:$J$44,5,FALSE)*VLOOKUP(OVYLD2_!AS$4,'[1]INTERNAL PARAMETERS-1'!$B$5:$J$44,7,FALSE)*OVYLD2_!$F8 + OVYLD1_!AS8*(1-VLOOKUP(OVYLD2_!AS$4,'[1]INTERNAL PARAMETERS-1'!$B$5:$J$44,5,FALSE))*VLOOKUP(OVYLD2_!AS$4,'[1]INTERNAL PARAMETERS-1'!$B$5:$J$44,9,FALSE)*OVYLD2_!$F8</f>
        <v>0</v>
      </c>
      <c r="AT8" s="43">
        <f>OVYLD1_!AT8*VLOOKUP(OVYLD2_!AT$4,'[1]INTERNAL PARAMETERS-1'!$B$5:$J$44,5,FALSE)*VLOOKUP(OVYLD2_!AT$4,'[1]INTERNAL PARAMETERS-1'!$B$5:$J$44,7,FALSE)*OVYLD2_!$F8 + OVYLD1_!AT8*(1-VLOOKUP(OVYLD2_!AT$4,'[1]INTERNAL PARAMETERS-1'!$B$5:$J$44,5,FALSE))*VLOOKUP(OVYLD2_!AT$4,'[1]INTERNAL PARAMETERS-1'!$B$5:$J$44,9,FALSE)*OVYLD2_!$F8</f>
        <v>0</v>
      </c>
      <c r="AU8" s="45">
        <f>OVYLD1_!AU8*VLOOKUP(OVYLD2_!AU$4,'[1]INTERNAL PARAMETERS-1'!$B$5:$J$44,5,FALSE)*VLOOKUP(OVYLD2_!AU$4,'[1]INTERNAL PARAMETERS-1'!$B$5:$J$44,6,FALSE)*VLOOKUP(OVYLD2_!AU$4,'[1]INTERNAL PARAMETERS-1'!$B$5:$J$44,3,FALSE) + OVYLD1_!AU8*(1-VLOOKUP(OVYLD2_!AU$4,'[1]INTERNAL PARAMETERS-1'!$B$5:$J$44,5,FALSE))*VLOOKUP(OVYLD2_!AU$4,'[1]INTERNAL PARAMETERS-1'!$B$5:$J$44,8,FALSE)*VLOOKUP(OVYLD2_!AU$4,'[1]INTERNAL PARAMETERS-1'!$B$5:$J$44,3,FALSE)</f>
        <v>0</v>
      </c>
      <c r="AV8" s="44">
        <f>OVYLD1_!AV8*VLOOKUP(OVYLD2_!AV$4,'[1]INTERNAL PARAMETERS-1'!$B$5:$J$44,5,FALSE)*VLOOKUP(OVYLD2_!AV$4,'[1]INTERNAL PARAMETERS-1'!$B$5:$J$44,6,FALSE)*VLOOKUP(OVYLD2_!AV$4,'[1]INTERNAL PARAMETERS-1'!$B$5:$J$44,3,FALSE) + OVYLD1_!AV8*(1-VLOOKUP(OVYLD2_!AV$4,'[1]INTERNAL PARAMETERS-1'!$B$5:$J$44,5,FALSE))*VLOOKUP(OVYLD2_!AV$4,'[1]INTERNAL PARAMETERS-1'!$B$5:$J$44,8,FALSE)*VLOOKUP(OVYLD2_!AV$4,'[1]INTERNAL PARAMETERS-1'!$B$5:$J$44,3,FALSE)</f>
        <v>0</v>
      </c>
      <c r="AW8" s="44">
        <f>OVYLD1_!AW8*VLOOKUP(OVYLD2_!AW$4,'[1]INTERNAL PARAMETERS-1'!$B$5:$J$44,5,FALSE)*VLOOKUP(OVYLD2_!AW$4,'[1]INTERNAL PARAMETERS-1'!$B$5:$J$44,6,FALSE)*VLOOKUP(OVYLD2_!AW$4,'[1]INTERNAL PARAMETERS-1'!$B$5:$J$44,3,FALSE) + OVYLD1_!AW8*(1-VLOOKUP(OVYLD2_!AW$4,'[1]INTERNAL PARAMETERS-1'!$B$5:$J$44,5,FALSE))*VLOOKUP(OVYLD2_!AW$4,'[1]INTERNAL PARAMETERS-1'!$B$5:$J$44,8,FALSE)*VLOOKUP(OVYLD2_!AW$4,'[1]INTERNAL PARAMETERS-1'!$B$5:$J$44,3,FALSE)</f>
        <v>8.6294036130667333</v>
      </c>
      <c r="AX8" s="44">
        <f>OVYLD1_!AX8*VLOOKUP(OVYLD2_!AX$4,'[1]INTERNAL PARAMETERS-1'!$B$5:$J$44,5,FALSE)*VLOOKUP(OVYLD2_!AX$4,'[1]INTERNAL PARAMETERS-1'!$B$5:$J$44,6,FALSE)*VLOOKUP(OVYLD2_!AX$4,'[1]INTERNAL PARAMETERS-1'!$B$5:$J$44,3,FALSE) + OVYLD1_!AX8*(1-VLOOKUP(OVYLD2_!AX$4,'[1]INTERNAL PARAMETERS-1'!$B$5:$J$44,5,FALSE))*VLOOKUP(OVYLD2_!AX$4,'[1]INTERNAL PARAMETERS-1'!$B$5:$J$44,8,FALSE)*VLOOKUP(OVYLD2_!AX$4,'[1]INTERNAL PARAMETERS-1'!$B$5:$J$44,3,FALSE)</f>
        <v>0</v>
      </c>
      <c r="AY8" s="44">
        <f>OVYLD1_!AY8*VLOOKUP(OVYLD2_!AY$4,'[1]INTERNAL PARAMETERS-1'!$B$5:$J$44,5,FALSE)*VLOOKUP(OVYLD2_!AY$4,'[1]INTERNAL PARAMETERS-1'!$B$5:$J$44,6,FALSE)*VLOOKUP(OVYLD2_!AY$4,'[1]INTERNAL PARAMETERS-1'!$B$5:$J$44,3,FALSE) + OVYLD1_!AY8*(1-VLOOKUP(OVYLD2_!AY$4,'[1]INTERNAL PARAMETERS-1'!$B$5:$J$44,5,FALSE))*VLOOKUP(OVYLD2_!AY$4,'[1]INTERNAL PARAMETERS-1'!$B$5:$J$44,8,FALSE)*VLOOKUP(OVYLD2_!AY$4,'[1]INTERNAL PARAMETERS-1'!$B$5:$J$44,3,FALSE)</f>
        <v>0</v>
      </c>
      <c r="AZ8" s="44">
        <f>OVYLD1_!AZ8*VLOOKUP(OVYLD2_!AZ$4,'[1]INTERNAL PARAMETERS-1'!$B$5:$J$44,5,FALSE)*VLOOKUP(OVYLD2_!AZ$4,'[1]INTERNAL PARAMETERS-1'!$B$5:$J$44,6,FALSE)*VLOOKUP(OVYLD2_!AZ$4,'[1]INTERNAL PARAMETERS-1'!$B$5:$J$44,3,FALSE) + OVYLD1_!AZ8*(1-VLOOKUP(OVYLD2_!AZ$4,'[1]INTERNAL PARAMETERS-1'!$B$5:$J$44,5,FALSE))*VLOOKUP(OVYLD2_!AZ$4,'[1]INTERNAL PARAMETERS-1'!$B$5:$J$44,8,FALSE)*VLOOKUP(OVYLD2_!AZ$4,'[1]INTERNAL PARAMETERS-1'!$B$5:$J$44,3,FALSE)</f>
        <v>0</v>
      </c>
      <c r="BA8" s="44">
        <f>OVYLD1_!BA8*VLOOKUP(OVYLD2_!BA$4,'[1]INTERNAL PARAMETERS-1'!$B$5:$J$44,5,FALSE)*VLOOKUP(OVYLD2_!BA$4,'[1]INTERNAL PARAMETERS-1'!$B$5:$J$44,6,FALSE)*VLOOKUP(OVYLD2_!BA$4,'[1]INTERNAL PARAMETERS-1'!$B$5:$J$44,3,FALSE) + OVYLD1_!BA8*(1-VLOOKUP(OVYLD2_!BA$4,'[1]INTERNAL PARAMETERS-1'!$B$5:$J$44,5,FALSE))*VLOOKUP(OVYLD2_!BA$4,'[1]INTERNAL PARAMETERS-1'!$B$5:$J$44,8,FALSE)*VLOOKUP(OVYLD2_!BA$4,'[1]INTERNAL PARAMETERS-1'!$B$5:$J$44,3,FALSE)</f>
        <v>1.1429353522280785</v>
      </c>
      <c r="BB8" s="44">
        <f>OVYLD1_!BB8*VLOOKUP(OVYLD2_!BB$4,'[1]INTERNAL PARAMETERS-1'!$B$5:$J$44,5,FALSE)*VLOOKUP(OVYLD2_!BB$4,'[1]INTERNAL PARAMETERS-1'!$B$5:$J$44,6,FALSE)*VLOOKUP(OVYLD2_!BB$4,'[1]INTERNAL PARAMETERS-1'!$B$5:$J$44,3,FALSE) + OVYLD1_!BB8*(1-VLOOKUP(OVYLD2_!BB$4,'[1]INTERNAL PARAMETERS-1'!$B$5:$J$44,5,FALSE))*VLOOKUP(OVYLD2_!BB$4,'[1]INTERNAL PARAMETERS-1'!$B$5:$J$44,8,FALSE)*VLOOKUP(OVYLD2_!BB$4,'[1]INTERNAL PARAMETERS-1'!$B$5:$J$44,3,FALSE)</f>
        <v>3.3797049150142002</v>
      </c>
      <c r="BC8" s="44">
        <f>OVYLD1_!BC8*VLOOKUP(OVYLD2_!BC$4,'[1]INTERNAL PARAMETERS-1'!$B$5:$J$44,5,FALSE)*VLOOKUP(OVYLD2_!BC$4,'[1]INTERNAL PARAMETERS-1'!$B$5:$J$44,6,FALSE)*VLOOKUP(OVYLD2_!BC$4,'[1]INTERNAL PARAMETERS-1'!$B$5:$J$44,3,FALSE) + OVYLD1_!BC8*(1-VLOOKUP(OVYLD2_!BC$4,'[1]INTERNAL PARAMETERS-1'!$B$5:$J$44,5,FALSE))*VLOOKUP(OVYLD2_!BC$4,'[1]INTERNAL PARAMETERS-1'!$B$5:$J$44,8,FALSE)*VLOOKUP(OVYLD2_!BC$4,'[1]INTERNAL PARAMETERS-1'!$B$5:$J$44,3,FALSE)</f>
        <v>1.2488526277537024</v>
      </c>
      <c r="BD8" s="44">
        <f>OVYLD1_!BD8*VLOOKUP(OVYLD2_!BD$4,'[1]INTERNAL PARAMETERS-1'!$B$5:$J$44,5,FALSE)*VLOOKUP(OVYLD2_!BD$4,'[1]INTERNAL PARAMETERS-1'!$B$5:$J$44,6,FALSE)*VLOOKUP(OVYLD2_!BD$4,'[1]INTERNAL PARAMETERS-1'!$B$5:$J$44,3,FALSE) + OVYLD1_!BD8*(1-VLOOKUP(OVYLD2_!BD$4,'[1]INTERNAL PARAMETERS-1'!$B$5:$J$44,5,FALSE))*VLOOKUP(OVYLD2_!BD$4,'[1]INTERNAL PARAMETERS-1'!$B$5:$J$44,8,FALSE)*VLOOKUP(OVYLD2_!BD$4,'[1]INTERNAL PARAMETERS-1'!$B$5:$J$44,3,FALSE)</f>
        <v>2.2167100754417652</v>
      </c>
      <c r="BE8" s="44">
        <f>OVYLD1_!BE8*VLOOKUP(OVYLD2_!BE$4,'[1]INTERNAL PARAMETERS-1'!$B$5:$J$44,5,FALSE)*VLOOKUP(OVYLD2_!BE$4,'[1]INTERNAL PARAMETERS-1'!$B$5:$J$44,6,FALSE)*VLOOKUP(OVYLD2_!BE$4,'[1]INTERNAL PARAMETERS-1'!$B$5:$J$44,3,FALSE) + OVYLD1_!BE8*(1-VLOOKUP(OVYLD2_!BE$4,'[1]INTERNAL PARAMETERS-1'!$B$5:$J$44,5,FALSE))*VLOOKUP(OVYLD2_!BE$4,'[1]INTERNAL PARAMETERS-1'!$B$5:$J$44,8,FALSE)*VLOOKUP(OVYLD2_!BE$4,'[1]INTERNAL PARAMETERS-1'!$B$5:$J$44,3,FALSE)</f>
        <v>1.5412619069100626</v>
      </c>
      <c r="BF8" s="44">
        <f>OVYLD1_!BF8*VLOOKUP(OVYLD2_!BF$4,'[1]INTERNAL PARAMETERS-1'!$B$5:$J$44,5,FALSE)*VLOOKUP(OVYLD2_!BF$4,'[1]INTERNAL PARAMETERS-1'!$B$5:$J$44,6,FALSE)*VLOOKUP(OVYLD2_!BF$4,'[1]INTERNAL PARAMETERS-1'!$B$5:$J$44,3,FALSE) + OVYLD1_!BF8*(1-VLOOKUP(OVYLD2_!BF$4,'[1]INTERNAL PARAMETERS-1'!$B$5:$J$44,5,FALSE))*VLOOKUP(OVYLD2_!BF$4,'[1]INTERNAL PARAMETERS-1'!$B$5:$J$44,8,FALSE)*VLOOKUP(OVYLD2_!BF$4,'[1]INTERNAL PARAMETERS-1'!$B$5:$J$44,3,FALSE)</f>
        <v>0</v>
      </c>
      <c r="BG8" s="44">
        <f>OVYLD1_!BG8*VLOOKUP(OVYLD2_!BG$4,'[1]INTERNAL PARAMETERS-1'!$B$5:$J$44,5,FALSE)*VLOOKUP(OVYLD2_!BG$4,'[1]INTERNAL PARAMETERS-1'!$B$5:$J$44,6,FALSE)*VLOOKUP(OVYLD2_!BG$4,'[1]INTERNAL PARAMETERS-1'!$B$5:$J$44,3,FALSE) + OVYLD1_!BG8*(1-VLOOKUP(OVYLD2_!BG$4,'[1]INTERNAL PARAMETERS-1'!$B$5:$J$44,5,FALSE))*VLOOKUP(OVYLD2_!BG$4,'[1]INTERNAL PARAMETERS-1'!$B$5:$J$44,8,FALSE)*VLOOKUP(OVYLD2_!BG$4,'[1]INTERNAL PARAMETERS-1'!$B$5:$J$44,3,FALSE)</f>
        <v>1.6123266196209212</v>
      </c>
      <c r="BH8" s="44">
        <f>OVYLD1_!BH8*VLOOKUP(OVYLD2_!BH$4,'[1]INTERNAL PARAMETERS-1'!$B$5:$J$44,5,FALSE)*VLOOKUP(OVYLD2_!BH$4,'[1]INTERNAL PARAMETERS-1'!$B$5:$J$44,6,FALSE)*VLOOKUP(OVYLD2_!BH$4,'[1]INTERNAL PARAMETERS-1'!$B$5:$J$44,3,FALSE) + OVYLD1_!BH8*(1-VLOOKUP(OVYLD2_!BH$4,'[1]INTERNAL PARAMETERS-1'!$B$5:$J$44,5,FALSE))*VLOOKUP(OVYLD2_!BH$4,'[1]INTERNAL PARAMETERS-1'!$B$5:$J$44,8,FALSE)*VLOOKUP(OVYLD2_!BH$4,'[1]INTERNAL PARAMETERS-1'!$B$5:$J$44,3,FALSE)</f>
        <v>6.2676737646426934E-3</v>
      </c>
      <c r="BI8" s="44">
        <f>OVYLD1_!BI8*VLOOKUP(OVYLD2_!BI$4,'[1]INTERNAL PARAMETERS-1'!$B$5:$J$44,5,FALSE)*VLOOKUP(OVYLD2_!BI$4,'[1]INTERNAL PARAMETERS-1'!$B$5:$J$44,6,FALSE)*VLOOKUP(OVYLD2_!BI$4,'[1]INTERNAL PARAMETERS-1'!$B$5:$J$44,3,FALSE) + OVYLD1_!BI8*(1-VLOOKUP(OVYLD2_!BI$4,'[1]INTERNAL PARAMETERS-1'!$B$5:$J$44,5,FALSE))*VLOOKUP(OVYLD2_!BI$4,'[1]INTERNAL PARAMETERS-1'!$B$5:$J$44,8,FALSE)*VLOOKUP(OVYLD2_!BI$4,'[1]INTERNAL PARAMETERS-1'!$B$5:$J$44,3,FALSE)</f>
        <v>0</v>
      </c>
      <c r="BJ8" s="44">
        <f>OVYLD1_!BJ8*VLOOKUP(OVYLD2_!BJ$4,'[1]INTERNAL PARAMETERS-1'!$B$5:$J$44,5,FALSE)*VLOOKUP(OVYLD2_!BJ$4,'[1]INTERNAL PARAMETERS-1'!$B$5:$J$44,6,FALSE)*VLOOKUP(OVYLD2_!BJ$4,'[1]INTERNAL PARAMETERS-1'!$B$5:$J$44,3,FALSE) + OVYLD1_!BJ8*(1-VLOOKUP(OVYLD2_!BJ$4,'[1]INTERNAL PARAMETERS-1'!$B$5:$J$44,5,FALSE))*VLOOKUP(OVYLD2_!BJ$4,'[1]INTERNAL PARAMETERS-1'!$B$5:$J$44,8,FALSE)*VLOOKUP(OVYLD2_!BJ$4,'[1]INTERNAL PARAMETERS-1'!$B$5:$J$44,3,FALSE)</f>
        <v>0.70503116813603939</v>
      </c>
      <c r="BK8" s="44">
        <f>OVYLD1_!BK8*VLOOKUP(OVYLD2_!BK$4,'[1]INTERNAL PARAMETERS-1'!$B$5:$J$44,5,FALSE)*VLOOKUP(OVYLD2_!BK$4,'[1]INTERNAL PARAMETERS-1'!$B$5:$J$44,6,FALSE)*VLOOKUP(OVYLD2_!BK$4,'[1]INTERNAL PARAMETERS-1'!$B$5:$J$44,3,FALSE) + OVYLD1_!BK8*(1-VLOOKUP(OVYLD2_!BK$4,'[1]INTERNAL PARAMETERS-1'!$B$5:$J$44,5,FALSE))*VLOOKUP(OVYLD2_!BK$4,'[1]INTERNAL PARAMETERS-1'!$B$5:$J$44,8,FALSE)*VLOOKUP(OVYLD2_!BK$4,'[1]INTERNAL PARAMETERS-1'!$B$5:$J$44,3,FALSE)</f>
        <v>0.71457871776716542</v>
      </c>
      <c r="BL8" s="44">
        <f>OVYLD1_!BL8*VLOOKUP(OVYLD2_!BL$4,'[1]INTERNAL PARAMETERS-1'!$B$5:$J$44,5,FALSE)*VLOOKUP(OVYLD2_!BL$4,'[1]INTERNAL PARAMETERS-1'!$B$5:$J$44,6,FALSE)*VLOOKUP(OVYLD2_!BL$4,'[1]INTERNAL PARAMETERS-1'!$B$5:$J$44,3,FALSE) + OVYLD1_!BL8*(1-VLOOKUP(OVYLD2_!BL$4,'[1]INTERNAL PARAMETERS-1'!$B$5:$J$44,5,FALSE))*VLOOKUP(OVYLD2_!BL$4,'[1]INTERNAL PARAMETERS-1'!$B$5:$J$44,8,FALSE)*VLOOKUP(OVYLD2_!BL$4,'[1]INTERNAL PARAMETERS-1'!$B$5:$J$44,3,FALSE)</f>
        <v>0.98113479981783214</v>
      </c>
      <c r="BM8" s="44">
        <f>OVYLD1_!BM8*VLOOKUP(OVYLD2_!BM$4,'[1]INTERNAL PARAMETERS-1'!$B$5:$J$44,5,FALSE)*VLOOKUP(OVYLD2_!BM$4,'[1]INTERNAL PARAMETERS-1'!$B$5:$J$44,6,FALSE)*VLOOKUP(OVYLD2_!BM$4,'[1]INTERNAL PARAMETERS-1'!$B$5:$J$44,3,FALSE) + OVYLD1_!BM8*(1-VLOOKUP(OVYLD2_!BM$4,'[1]INTERNAL PARAMETERS-1'!$B$5:$J$44,5,FALSE))*VLOOKUP(OVYLD2_!BM$4,'[1]INTERNAL PARAMETERS-1'!$B$5:$J$44,8,FALSE)*VLOOKUP(OVYLD2_!BM$4,'[1]INTERNAL PARAMETERS-1'!$B$5:$J$44,3,FALSE)</f>
        <v>9.4458195081082538E-2</v>
      </c>
      <c r="BN8" s="44">
        <f>OVYLD1_!BN8*VLOOKUP(OVYLD2_!BN$4,'[1]INTERNAL PARAMETERS-1'!$B$5:$J$44,5,FALSE)*VLOOKUP(OVYLD2_!BN$4,'[1]INTERNAL PARAMETERS-1'!$B$5:$J$44,6,FALSE)*VLOOKUP(OVYLD2_!BN$4,'[1]INTERNAL PARAMETERS-1'!$B$5:$J$44,3,FALSE) + OVYLD1_!BN8*(1-VLOOKUP(OVYLD2_!BN$4,'[1]INTERNAL PARAMETERS-1'!$B$5:$J$44,5,FALSE))*VLOOKUP(OVYLD2_!BN$4,'[1]INTERNAL PARAMETERS-1'!$B$5:$J$44,8,FALSE)*VLOOKUP(OVYLD2_!BN$4,'[1]INTERNAL PARAMETERS-1'!$B$5:$J$44,3,FALSE)</f>
        <v>0.47342504012220765</v>
      </c>
      <c r="BO8" s="44">
        <f>OVYLD1_!BO8*VLOOKUP(OVYLD2_!BO$4,'[1]INTERNAL PARAMETERS-1'!$B$5:$J$44,5,FALSE)*VLOOKUP(OVYLD2_!BO$4,'[1]INTERNAL PARAMETERS-1'!$B$5:$J$44,6,FALSE)*VLOOKUP(OVYLD2_!BO$4,'[1]INTERNAL PARAMETERS-1'!$B$5:$J$44,3,FALSE) + OVYLD1_!BO8*(1-VLOOKUP(OVYLD2_!BO$4,'[1]INTERNAL PARAMETERS-1'!$B$5:$J$44,5,FALSE))*VLOOKUP(OVYLD2_!BO$4,'[1]INTERNAL PARAMETERS-1'!$B$5:$J$44,8,FALSE)*VLOOKUP(OVYLD2_!BO$4,'[1]INTERNAL PARAMETERS-1'!$B$5:$J$44,3,FALSE)</f>
        <v>0.56791391534655689</v>
      </c>
      <c r="BP8" s="44">
        <f>OVYLD1_!BP8*VLOOKUP(OVYLD2_!BP$4,'[1]INTERNAL PARAMETERS-1'!$B$5:$J$44,5,FALSE)*VLOOKUP(OVYLD2_!BP$4,'[1]INTERNAL PARAMETERS-1'!$B$5:$J$44,6,FALSE)*VLOOKUP(OVYLD2_!BP$4,'[1]INTERNAL PARAMETERS-1'!$B$5:$J$44,3,FALSE) + OVYLD1_!BP8*(1-VLOOKUP(OVYLD2_!BP$4,'[1]INTERNAL PARAMETERS-1'!$B$5:$J$44,5,FALSE))*VLOOKUP(OVYLD2_!BP$4,'[1]INTERNAL PARAMETERS-1'!$B$5:$J$44,8,FALSE)*VLOOKUP(OVYLD2_!BP$4,'[1]INTERNAL PARAMETERS-1'!$B$5:$J$44,3,FALSE)</f>
        <v>5.4635243028376468E-2</v>
      </c>
      <c r="BQ8" s="44">
        <f>OVYLD1_!BQ8*VLOOKUP(OVYLD2_!BQ$4,'[1]INTERNAL PARAMETERS-1'!$B$5:$J$44,5,FALSE)*VLOOKUP(OVYLD2_!BQ$4,'[1]INTERNAL PARAMETERS-1'!$B$5:$J$44,6,FALSE)*VLOOKUP(OVYLD2_!BQ$4,'[1]INTERNAL PARAMETERS-1'!$B$5:$J$44,3,FALSE) + OVYLD1_!BQ8*(1-VLOOKUP(OVYLD2_!BQ$4,'[1]INTERNAL PARAMETERS-1'!$B$5:$J$44,5,FALSE))*VLOOKUP(OVYLD2_!BQ$4,'[1]INTERNAL PARAMETERS-1'!$B$5:$J$44,8,FALSE)*VLOOKUP(OVYLD2_!BQ$4,'[1]INTERNAL PARAMETERS-1'!$B$5:$J$44,3,FALSE)</f>
        <v>1.9252284929258578</v>
      </c>
      <c r="BR8" s="44">
        <f>OVYLD1_!BR8*VLOOKUP(OVYLD2_!BR$4,'[1]INTERNAL PARAMETERS-1'!$B$5:$J$44,5,FALSE)*VLOOKUP(OVYLD2_!BR$4,'[1]INTERNAL PARAMETERS-1'!$B$5:$J$44,6,FALSE)*VLOOKUP(OVYLD2_!BR$4,'[1]INTERNAL PARAMETERS-1'!$B$5:$J$44,3,FALSE) + OVYLD1_!BR8*(1-VLOOKUP(OVYLD2_!BR$4,'[1]INTERNAL PARAMETERS-1'!$B$5:$J$44,5,FALSE))*VLOOKUP(OVYLD2_!BR$4,'[1]INTERNAL PARAMETERS-1'!$B$5:$J$44,8,FALSE)*VLOOKUP(OVYLD2_!BR$4,'[1]INTERNAL PARAMETERS-1'!$B$5:$J$44,3,FALSE)</f>
        <v>9.2851290178747312E-2</v>
      </c>
      <c r="BS8" s="44">
        <f>OVYLD1_!BS8*VLOOKUP(OVYLD2_!BS$4,'[1]INTERNAL PARAMETERS-1'!$B$5:$J$44,5,FALSE)*VLOOKUP(OVYLD2_!BS$4,'[1]INTERNAL PARAMETERS-1'!$B$5:$J$44,6,FALSE)*VLOOKUP(OVYLD2_!BS$4,'[1]INTERNAL PARAMETERS-1'!$B$5:$J$44,3,FALSE) + OVYLD1_!BS8*(1-VLOOKUP(OVYLD2_!BS$4,'[1]INTERNAL PARAMETERS-1'!$B$5:$J$44,5,FALSE))*VLOOKUP(OVYLD2_!BS$4,'[1]INTERNAL PARAMETERS-1'!$B$5:$J$44,8,FALSE)*VLOOKUP(OVYLD2_!BS$4,'[1]INTERNAL PARAMETERS-1'!$B$5:$J$44,3,FALSE)</f>
        <v>4.9657084865504797E-3</v>
      </c>
      <c r="BT8" s="44">
        <f>OVYLD1_!BT8*VLOOKUP(OVYLD2_!BT$4,'[1]INTERNAL PARAMETERS-1'!$B$5:$J$44,5,FALSE)*VLOOKUP(OVYLD2_!BT$4,'[1]INTERNAL PARAMETERS-1'!$B$5:$J$44,6,FALSE)*VLOOKUP(OVYLD2_!BT$4,'[1]INTERNAL PARAMETERS-1'!$B$5:$J$44,3,FALSE) + OVYLD1_!BT8*(1-VLOOKUP(OVYLD2_!BT$4,'[1]INTERNAL PARAMETERS-1'!$B$5:$J$44,5,FALSE))*VLOOKUP(OVYLD2_!BT$4,'[1]INTERNAL PARAMETERS-1'!$B$5:$J$44,8,FALSE)*VLOOKUP(OVYLD2_!BT$4,'[1]INTERNAL PARAMETERS-1'!$B$5:$J$44,3,FALSE)</f>
        <v>0</v>
      </c>
      <c r="BU8" s="44">
        <f>OVYLD1_!BU8*VLOOKUP(OVYLD2_!BU$4,'[1]INTERNAL PARAMETERS-1'!$B$5:$J$44,5,FALSE)*VLOOKUP(OVYLD2_!BU$4,'[1]INTERNAL PARAMETERS-1'!$B$5:$J$44,6,FALSE)*VLOOKUP(OVYLD2_!BU$4,'[1]INTERNAL PARAMETERS-1'!$B$5:$J$44,3,FALSE) + OVYLD1_!BU8*(1-VLOOKUP(OVYLD2_!BU$4,'[1]INTERNAL PARAMETERS-1'!$B$5:$J$44,5,FALSE))*VLOOKUP(OVYLD2_!BU$4,'[1]INTERNAL PARAMETERS-1'!$B$5:$J$44,8,FALSE)*VLOOKUP(OVYLD2_!BU$4,'[1]INTERNAL PARAMETERS-1'!$B$5:$J$44,3,FALSE)</f>
        <v>0</v>
      </c>
      <c r="BV8" s="44">
        <f>OVYLD1_!BV8*VLOOKUP(OVYLD2_!BV$4,'[1]INTERNAL PARAMETERS-1'!$B$5:$J$44,5,FALSE)*VLOOKUP(OVYLD2_!BV$4,'[1]INTERNAL PARAMETERS-1'!$B$5:$J$44,6,FALSE)*VLOOKUP(OVYLD2_!BV$4,'[1]INTERNAL PARAMETERS-1'!$B$5:$J$44,3,FALSE) + OVYLD1_!BV8*(1-VLOOKUP(OVYLD2_!BV$4,'[1]INTERNAL PARAMETERS-1'!$B$5:$J$44,5,FALSE))*VLOOKUP(OVYLD2_!BV$4,'[1]INTERNAL PARAMETERS-1'!$B$5:$J$44,8,FALSE)*VLOOKUP(OVYLD2_!BV$4,'[1]INTERNAL PARAMETERS-1'!$B$5:$J$44,3,FALSE)</f>
        <v>0</v>
      </c>
      <c r="BW8" s="44">
        <f>OVYLD1_!BW8*VLOOKUP(OVYLD2_!BW$4,'[1]INTERNAL PARAMETERS-1'!$B$5:$J$44,5,FALSE)*VLOOKUP(OVYLD2_!BW$4,'[1]INTERNAL PARAMETERS-1'!$B$5:$J$44,6,FALSE)*VLOOKUP(OVYLD2_!BW$4,'[1]INTERNAL PARAMETERS-1'!$B$5:$J$44,3,FALSE) + OVYLD1_!BW8*(1-VLOOKUP(OVYLD2_!BW$4,'[1]INTERNAL PARAMETERS-1'!$B$5:$J$44,5,FALSE))*VLOOKUP(OVYLD2_!BW$4,'[1]INTERNAL PARAMETERS-1'!$B$5:$J$44,8,FALSE)*VLOOKUP(OVYLD2_!BW$4,'[1]INTERNAL PARAMETERS-1'!$B$5:$J$44,3,FALSE)</f>
        <v>0</v>
      </c>
      <c r="BX8" s="44">
        <f>OVYLD1_!BX8*VLOOKUP(OVYLD2_!BX$4,'[1]INTERNAL PARAMETERS-1'!$B$5:$J$44,5,FALSE)*VLOOKUP(OVYLD2_!BX$4,'[1]INTERNAL PARAMETERS-1'!$B$5:$J$44,6,FALSE)*VLOOKUP(OVYLD2_!BX$4,'[1]INTERNAL PARAMETERS-1'!$B$5:$J$44,3,FALSE) + OVYLD1_!BX8*(1-VLOOKUP(OVYLD2_!BX$4,'[1]INTERNAL PARAMETERS-1'!$B$5:$J$44,5,FALSE))*VLOOKUP(OVYLD2_!BX$4,'[1]INTERNAL PARAMETERS-1'!$B$5:$J$44,8,FALSE)*VLOOKUP(OVYLD2_!BX$4,'[1]INTERNAL PARAMETERS-1'!$B$5:$J$44,3,FALSE)</f>
        <v>0</v>
      </c>
      <c r="BY8" s="44">
        <f>OVYLD1_!BY8*VLOOKUP(OVYLD2_!BY$4,'[1]INTERNAL PARAMETERS-1'!$B$5:$J$44,5,FALSE)*VLOOKUP(OVYLD2_!BY$4,'[1]INTERNAL PARAMETERS-1'!$B$5:$J$44,6,FALSE)*VLOOKUP(OVYLD2_!BY$4,'[1]INTERNAL PARAMETERS-1'!$B$5:$J$44,3,FALSE) + OVYLD1_!BY8*(1-VLOOKUP(OVYLD2_!BY$4,'[1]INTERNAL PARAMETERS-1'!$B$5:$J$44,5,FALSE))*VLOOKUP(OVYLD2_!BY$4,'[1]INTERNAL PARAMETERS-1'!$B$5:$J$44,8,FALSE)*VLOOKUP(OVYLD2_!BY$4,'[1]INTERNAL PARAMETERS-1'!$B$5:$J$44,3,FALSE)</f>
        <v>0</v>
      </c>
      <c r="BZ8" s="44">
        <f>OVYLD1_!BZ8*VLOOKUP(OVYLD2_!BZ$4,'[1]INTERNAL PARAMETERS-1'!$B$5:$J$44,5,FALSE)*VLOOKUP(OVYLD2_!BZ$4,'[1]INTERNAL PARAMETERS-1'!$B$5:$J$44,6,FALSE)*VLOOKUP(OVYLD2_!BZ$4,'[1]INTERNAL PARAMETERS-1'!$B$5:$J$44,3,FALSE) + OVYLD1_!BZ8*(1-VLOOKUP(OVYLD2_!BZ$4,'[1]INTERNAL PARAMETERS-1'!$B$5:$J$44,5,FALSE))*VLOOKUP(OVYLD2_!BZ$4,'[1]INTERNAL PARAMETERS-1'!$B$5:$J$44,8,FALSE)*VLOOKUP(OVYLD2_!BZ$4,'[1]INTERNAL PARAMETERS-1'!$B$5:$J$44,3,FALSE)</f>
        <v>7.6345403456771488E-3</v>
      </c>
      <c r="CA8" s="44">
        <f>OVYLD1_!CA8*VLOOKUP(OVYLD2_!CA$4,'[1]INTERNAL PARAMETERS-1'!$B$5:$J$44,5,FALSE)*VLOOKUP(OVYLD2_!CA$4,'[1]INTERNAL PARAMETERS-1'!$B$5:$J$44,6,FALSE)*VLOOKUP(OVYLD2_!CA$4,'[1]INTERNAL PARAMETERS-1'!$B$5:$J$44,3,FALSE) + OVYLD1_!CA8*(1-VLOOKUP(OVYLD2_!CA$4,'[1]INTERNAL PARAMETERS-1'!$B$5:$J$44,5,FALSE))*VLOOKUP(OVYLD2_!CA$4,'[1]INTERNAL PARAMETERS-1'!$B$5:$J$44,8,FALSE)*VLOOKUP(OVYLD2_!CA$4,'[1]INTERNAL PARAMETERS-1'!$B$5:$J$44,3,FALSE)</f>
        <v>0</v>
      </c>
      <c r="CB8" s="44">
        <f>OVYLD1_!CB8*VLOOKUP(OVYLD2_!CB$4,'[1]INTERNAL PARAMETERS-1'!$B$5:$J$44,5,FALSE)*VLOOKUP(OVYLD2_!CB$4,'[1]INTERNAL PARAMETERS-1'!$B$5:$J$44,6,FALSE)*VLOOKUP(OVYLD2_!CB$4,'[1]INTERNAL PARAMETERS-1'!$B$5:$J$44,3,FALSE) + OVYLD1_!CB8*(1-VLOOKUP(OVYLD2_!CB$4,'[1]INTERNAL PARAMETERS-1'!$B$5:$J$44,5,FALSE))*VLOOKUP(OVYLD2_!CB$4,'[1]INTERNAL PARAMETERS-1'!$B$5:$J$44,8,FALSE)*VLOOKUP(OVYLD2_!CB$4,'[1]INTERNAL PARAMETERS-1'!$B$5:$J$44,3,FALSE)</f>
        <v>0</v>
      </c>
      <c r="CC8" s="44">
        <f>OVYLD1_!CC8*VLOOKUP(OVYLD2_!CC$4,'[1]INTERNAL PARAMETERS-1'!$B$5:$J$44,5,FALSE)*VLOOKUP(OVYLD2_!CC$4,'[1]INTERNAL PARAMETERS-1'!$B$5:$J$44,6,FALSE)*VLOOKUP(OVYLD2_!CC$4,'[1]INTERNAL PARAMETERS-1'!$B$5:$J$44,3,FALSE) + OVYLD1_!CC8*(1-VLOOKUP(OVYLD2_!CC$4,'[1]INTERNAL PARAMETERS-1'!$B$5:$J$44,5,FALSE))*VLOOKUP(OVYLD2_!CC$4,'[1]INTERNAL PARAMETERS-1'!$B$5:$J$44,8,FALSE)*VLOOKUP(OVYLD2_!CC$4,'[1]INTERNAL PARAMETERS-1'!$B$5:$J$44,3,FALSE)</f>
        <v>7.4893765749283522E-3</v>
      </c>
      <c r="CD8" s="44">
        <f>OVYLD1_!CD8*VLOOKUP(OVYLD2_!CD$4,'[1]INTERNAL PARAMETERS-1'!$B$5:$J$44,5,FALSE)*VLOOKUP(OVYLD2_!CD$4,'[1]INTERNAL PARAMETERS-1'!$B$5:$J$44,6,FALSE)*VLOOKUP(OVYLD2_!CD$4,'[1]INTERNAL PARAMETERS-1'!$B$5:$J$44,3,FALSE) + OVYLD1_!CD8*(1-VLOOKUP(OVYLD2_!CD$4,'[1]INTERNAL PARAMETERS-1'!$B$5:$J$44,5,FALSE))*VLOOKUP(OVYLD2_!CD$4,'[1]INTERNAL PARAMETERS-1'!$B$5:$J$44,8,FALSE)*VLOOKUP(OVYLD2_!CD$4,'[1]INTERNAL PARAMETERS-1'!$B$5:$J$44,3,FALSE)</f>
        <v>4.2729642858722799E-2</v>
      </c>
      <c r="CE8" s="44">
        <f>OVYLD1_!CE8*VLOOKUP(OVYLD2_!CE$4,'[1]INTERNAL PARAMETERS-1'!$B$5:$J$44,5,FALSE)*VLOOKUP(OVYLD2_!CE$4,'[1]INTERNAL PARAMETERS-1'!$B$5:$J$44,6,FALSE)*VLOOKUP(OVYLD2_!CE$4,'[1]INTERNAL PARAMETERS-1'!$B$5:$J$44,3,FALSE) + OVYLD1_!CE8*(1-VLOOKUP(OVYLD2_!CE$4,'[1]INTERNAL PARAMETERS-1'!$B$5:$J$44,5,FALSE))*VLOOKUP(OVYLD2_!CE$4,'[1]INTERNAL PARAMETERS-1'!$B$5:$J$44,8,FALSE)*VLOOKUP(OVYLD2_!CE$4,'[1]INTERNAL PARAMETERS-1'!$B$5:$J$44,3,FALSE)</f>
        <v>3.6855916237291883E-2</v>
      </c>
      <c r="CF8" s="44">
        <f>OVYLD1_!CF8*VLOOKUP(OVYLD2_!CF$4,'[1]INTERNAL PARAMETERS-1'!$B$5:$J$44,5,FALSE)*VLOOKUP(OVYLD2_!CF$4,'[1]INTERNAL PARAMETERS-1'!$B$5:$J$44,6,FALSE)*VLOOKUP(OVYLD2_!CF$4,'[1]INTERNAL PARAMETERS-1'!$B$5:$J$44,3,FALSE) + OVYLD1_!CF8*(1-VLOOKUP(OVYLD2_!CF$4,'[1]INTERNAL PARAMETERS-1'!$B$5:$J$44,5,FALSE))*VLOOKUP(OVYLD2_!CF$4,'[1]INTERNAL PARAMETERS-1'!$B$5:$J$44,8,FALSE)*VLOOKUP(OVYLD2_!CF$4,'[1]INTERNAL PARAMETERS-1'!$B$5:$J$44,3,FALSE)</f>
        <v>4.7685554434618721E-2</v>
      </c>
      <c r="CG8" s="44">
        <f>OVYLD1_!CG8*VLOOKUP(OVYLD2_!CG$4,'[1]INTERNAL PARAMETERS-1'!$B$5:$J$44,5,FALSE)*VLOOKUP(OVYLD2_!CG$4,'[1]INTERNAL PARAMETERS-1'!$B$5:$J$44,6,FALSE)*VLOOKUP(OVYLD2_!CG$4,'[1]INTERNAL PARAMETERS-1'!$B$5:$J$44,3,FALSE) + OVYLD1_!CG8*(1-VLOOKUP(OVYLD2_!CG$4,'[1]INTERNAL PARAMETERS-1'!$B$5:$J$44,5,FALSE))*VLOOKUP(OVYLD2_!CG$4,'[1]INTERNAL PARAMETERS-1'!$B$5:$J$44,8,FALSE)*VLOOKUP(OVYLD2_!CG$4,'[1]INTERNAL PARAMETERS-1'!$B$5:$J$44,3,FALSE)</f>
        <v>5.0581489872248992E-4</v>
      </c>
      <c r="CH8" s="43">
        <f>OVYLD1_!CH8*VLOOKUP(OVYLD2_!CH$4,'[1]INTERNAL PARAMETERS-1'!$B$5:$J$44,5,FALSE)*VLOOKUP(OVYLD2_!CH$4,'[1]INTERNAL PARAMETERS-1'!$B$5:$J$44,6,FALSE)*VLOOKUP(OVYLD2_!CH$4,'[1]INTERNAL PARAMETERS-1'!$B$5:$J$44,3,FALSE) + OVYLD1_!CH8*(1-VLOOKUP(OVYLD2_!CH$4,'[1]INTERNAL PARAMETERS-1'!$B$5:$J$44,5,FALSE))*VLOOKUP(OVYLD2_!CH$4,'[1]INTERNAL PARAMETERS-1'!$B$5:$J$44,8,FALSE)*VLOOKUP(OVYLD2_!CH$4,'[1]INTERNAL PARAMETERS-1'!$B$5:$J$44,3,FALSE)</f>
        <v>0</v>
      </c>
      <c r="CJ8" s="45">
        <f t="shared" si="0"/>
        <v>1330.0263735481808</v>
      </c>
      <c r="CK8" s="43">
        <f t="shared" si="1"/>
        <v>25.534586200040483</v>
      </c>
    </row>
    <row r="9" spans="2:89" x14ac:dyDescent="0.5">
      <c r="B9" s="58" t="s">
        <v>5</v>
      </c>
      <c r="C9" s="57" t="s">
        <v>81</v>
      </c>
      <c r="D9" s="57" t="s">
        <v>76</v>
      </c>
      <c r="E9" s="128">
        <f>OVERALL2021!AI9</f>
        <v>4106.838948324963</v>
      </c>
      <c r="F9" s="59">
        <f>'[1]INTERNAL PARAMETERS-1'!M9</f>
        <v>63.875</v>
      </c>
      <c r="G9" s="45">
        <f>OVYLD1_!G9*VLOOKUP(OVYLD2_!G$4,'[1]INTERNAL PARAMETERS-1'!$B$5:$J$44,5,FALSE)*VLOOKUP(OVYLD2_!G$4,'[1]INTERNAL PARAMETERS-1'!$B$5:$J$44,7,FALSE)*OVYLD2_!$F9 + OVYLD1_!G9*(1-VLOOKUP(OVYLD2_!G$4,'[1]INTERNAL PARAMETERS-1'!$B$5:$J$44,5,FALSE))*VLOOKUP(OVYLD2_!G$4,'[1]INTERNAL PARAMETERS-1'!$B$5:$J$44,9,FALSE)*OVYLD2_!$F9</f>
        <v>959.68651805838067</v>
      </c>
      <c r="H9" s="44">
        <f>OVYLD1_!H9*VLOOKUP(OVYLD2_!H$4,'[1]INTERNAL PARAMETERS-1'!$B$5:$J$44,5,FALSE)*VLOOKUP(OVYLD2_!H$4,'[1]INTERNAL PARAMETERS-1'!$B$5:$J$44,7,FALSE)*OVYLD2_!$F9 + OVYLD1_!H9*(1-VLOOKUP(OVYLD2_!H$4,'[1]INTERNAL PARAMETERS-1'!$B$5:$J$44,5,FALSE))*VLOOKUP(OVYLD2_!H$4,'[1]INTERNAL PARAMETERS-1'!$B$5:$J$44,9,FALSE)*OVYLD2_!$F9</f>
        <v>589.93847515985817</v>
      </c>
      <c r="I9" s="44">
        <f>OVYLD1_!I9*VLOOKUP(OVYLD2_!I$4,'[1]INTERNAL PARAMETERS-1'!$B$5:$J$44,5,FALSE)*VLOOKUP(OVYLD2_!I$4,'[1]INTERNAL PARAMETERS-1'!$B$5:$J$44,7,FALSE)*OVYLD2_!$F9 + OVYLD1_!I9*(1-VLOOKUP(OVYLD2_!I$4,'[1]INTERNAL PARAMETERS-1'!$B$5:$J$44,5,FALSE))*VLOOKUP(OVYLD2_!I$4,'[1]INTERNAL PARAMETERS-1'!$B$5:$J$44,9,FALSE)*OVYLD2_!$F9</f>
        <v>700.68493637998677</v>
      </c>
      <c r="J9" s="44">
        <f>OVYLD1_!J9*VLOOKUP(OVYLD2_!J$4,'[1]INTERNAL PARAMETERS-1'!$B$5:$J$44,5,FALSE)*VLOOKUP(OVYLD2_!J$4,'[1]INTERNAL PARAMETERS-1'!$B$5:$J$44,7,FALSE)*OVYLD2_!$F9 + OVYLD1_!J9*(1-VLOOKUP(OVYLD2_!J$4,'[1]INTERNAL PARAMETERS-1'!$B$5:$J$44,5,FALSE))*VLOOKUP(OVYLD2_!J$4,'[1]INTERNAL PARAMETERS-1'!$B$5:$J$44,9,FALSE)*OVYLD2_!$F9</f>
        <v>0</v>
      </c>
      <c r="K9" s="44">
        <f>OVYLD1_!K9*VLOOKUP(OVYLD2_!K$4,'[1]INTERNAL PARAMETERS-1'!$B$5:$J$44,5,FALSE)*VLOOKUP(OVYLD2_!K$4,'[1]INTERNAL PARAMETERS-1'!$B$5:$J$44,7,FALSE)*OVYLD2_!$F9 + OVYLD1_!K9*(1-VLOOKUP(OVYLD2_!K$4,'[1]INTERNAL PARAMETERS-1'!$B$5:$J$44,5,FALSE))*VLOOKUP(OVYLD2_!K$4,'[1]INTERNAL PARAMETERS-1'!$B$5:$J$44,9,FALSE)*OVYLD2_!$F9</f>
        <v>3.9273888237358641</v>
      </c>
      <c r="L9" s="44">
        <f>OVYLD1_!L9*VLOOKUP(OVYLD2_!L$4,'[1]INTERNAL PARAMETERS-1'!$B$5:$J$44,5,FALSE)*VLOOKUP(OVYLD2_!L$4,'[1]INTERNAL PARAMETERS-1'!$B$5:$J$44,7,FALSE)*OVYLD2_!$F9 + OVYLD1_!L9*(1-VLOOKUP(OVYLD2_!L$4,'[1]INTERNAL PARAMETERS-1'!$B$5:$J$44,5,FALSE))*VLOOKUP(OVYLD2_!L$4,'[1]INTERNAL PARAMETERS-1'!$B$5:$J$44,9,FALSE)*OVYLD2_!$F9</f>
        <v>0</v>
      </c>
      <c r="M9" s="44">
        <f>OVYLD1_!M9*VLOOKUP(OVYLD2_!M$4,'[1]INTERNAL PARAMETERS-1'!$B$5:$J$44,5,FALSE)*VLOOKUP(OVYLD2_!M$4,'[1]INTERNAL PARAMETERS-1'!$B$5:$J$44,7,FALSE)*OVYLD2_!$F9 + OVYLD1_!M9*(1-VLOOKUP(OVYLD2_!M$4,'[1]INTERNAL PARAMETERS-1'!$B$5:$J$44,5,FALSE))*VLOOKUP(OVYLD2_!M$4,'[1]INTERNAL PARAMETERS-1'!$B$5:$J$44,9,FALSE)*OVYLD2_!$F9</f>
        <v>10.842379037978679</v>
      </c>
      <c r="N9" s="44">
        <f>OVYLD1_!N9*VLOOKUP(OVYLD2_!N$4,'[1]INTERNAL PARAMETERS-1'!$B$5:$J$44,5,FALSE)*VLOOKUP(OVYLD2_!N$4,'[1]INTERNAL PARAMETERS-1'!$B$5:$J$44,7,FALSE)*OVYLD2_!$F9 + OVYLD1_!N9*(1-VLOOKUP(OVYLD2_!N$4,'[1]INTERNAL PARAMETERS-1'!$B$5:$J$44,5,FALSE))*VLOOKUP(OVYLD2_!N$4,'[1]INTERNAL PARAMETERS-1'!$B$5:$J$44,9,FALSE)*OVYLD2_!$F9</f>
        <v>4.3897748178017899</v>
      </c>
      <c r="O9" s="44">
        <f>OVYLD1_!O9*VLOOKUP(OVYLD2_!O$4,'[1]INTERNAL PARAMETERS-1'!$B$5:$J$44,5,FALSE)*VLOOKUP(OVYLD2_!O$4,'[1]INTERNAL PARAMETERS-1'!$B$5:$J$44,7,FALSE)*OVYLD2_!$F9 + OVYLD1_!O9*(1-VLOOKUP(OVYLD2_!O$4,'[1]INTERNAL PARAMETERS-1'!$B$5:$J$44,5,FALSE))*VLOOKUP(OVYLD2_!O$4,'[1]INTERNAL PARAMETERS-1'!$B$5:$J$44,9,FALSE)*OVYLD2_!$F9</f>
        <v>0</v>
      </c>
      <c r="P9" s="44">
        <f>OVYLD1_!P9*VLOOKUP(OVYLD2_!P$4,'[1]INTERNAL PARAMETERS-1'!$B$5:$J$44,5,FALSE)*VLOOKUP(OVYLD2_!P$4,'[1]INTERNAL PARAMETERS-1'!$B$5:$J$44,7,FALSE)*OVYLD2_!$F9 + OVYLD1_!P9*(1-VLOOKUP(OVYLD2_!P$4,'[1]INTERNAL PARAMETERS-1'!$B$5:$J$44,5,FALSE))*VLOOKUP(OVYLD2_!P$4,'[1]INTERNAL PARAMETERS-1'!$B$5:$J$44,9,FALSE)*OVYLD2_!$F9</f>
        <v>0</v>
      </c>
      <c r="Q9" s="44">
        <f>OVYLD1_!Q9*VLOOKUP(OVYLD2_!Q$4,'[1]INTERNAL PARAMETERS-1'!$B$5:$J$44,5,FALSE)*VLOOKUP(OVYLD2_!Q$4,'[1]INTERNAL PARAMETERS-1'!$B$5:$J$44,7,FALSE)*OVYLD2_!$F9 + OVYLD1_!Q9*(1-VLOOKUP(OVYLD2_!Q$4,'[1]INTERNAL PARAMETERS-1'!$B$5:$J$44,5,FALSE))*VLOOKUP(OVYLD2_!Q$4,'[1]INTERNAL PARAMETERS-1'!$B$5:$J$44,9,FALSE)*OVYLD2_!$F9</f>
        <v>0</v>
      </c>
      <c r="R9" s="44">
        <f>OVYLD1_!R9*VLOOKUP(OVYLD2_!R$4,'[1]INTERNAL PARAMETERS-1'!$B$5:$J$44,5,FALSE)*VLOOKUP(OVYLD2_!R$4,'[1]INTERNAL PARAMETERS-1'!$B$5:$J$44,7,FALSE)*OVYLD2_!$F9 + OVYLD1_!R9*(1-VLOOKUP(OVYLD2_!R$4,'[1]INTERNAL PARAMETERS-1'!$B$5:$J$44,5,FALSE))*VLOOKUP(OVYLD2_!R$4,'[1]INTERNAL PARAMETERS-1'!$B$5:$J$44,9,FALSE)*OVYLD2_!$F9</f>
        <v>3.2586978541880502</v>
      </c>
      <c r="S9" s="44">
        <f>OVYLD1_!S9*VLOOKUP(OVYLD2_!S$4,'[1]INTERNAL PARAMETERS-1'!$B$5:$J$44,5,FALSE)*VLOOKUP(OVYLD2_!S$4,'[1]INTERNAL PARAMETERS-1'!$B$5:$J$44,7,FALSE)*OVYLD2_!$F9 + OVYLD1_!S9*(1-VLOOKUP(OVYLD2_!S$4,'[1]INTERNAL PARAMETERS-1'!$B$5:$J$44,5,FALSE))*VLOOKUP(OVYLD2_!S$4,'[1]INTERNAL PARAMETERS-1'!$B$5:$J$44,9,FALSE)*OVYLD2_!$F9</f>
        <v>94.281604640639614</v>
      </c>
      <c r="T9" s="44">
        <f>OVYLD1_!T9*VLOOKUP(OVYLD2_!T$4,'[1]INTERNAL PARAMETERS-1'!$B$5:$J$44,5,FALSE)*VLOOKUP(OVYLD2_!T$4,'[1]INTERNAL PARAMETERS-1'!$B$5:$J$44,7,FALSE)*OVYLD2_!$F9 + OVYLD1_!T9*(1-VLOOKUP(OVYLD2_!T$4,'[1]INTERNAL PARAMETERS-1'!$B$5:$J$44,5,FALSE))*VLOOKUP(OVYLD2_!T$4,'[1]INTERNAL PARAMETERS-1'!$B$5:$J$44,9,FALSE)*OVYLD2_!$F9</f>
        <v>17.020652335389091</v>
      </c>
      <c r="U9" s="44">
        <f>OVYLD1_!U9*VLOOKUP(OVYLD2_!U$4,'[1]INTERNAL PARAMETERS-1'!$B$5:$J$44,5,FALSE)*VLOOKUP(OVYLD2_!U$4,'[1]INTERNAL PARAMETERS-1'!$B$5:$J$44,7,FALSE)*OVYLD2_!$F9 + OVYLD1_!U9*(1-VLOOKUP(OVYLD2_!U$4,'[1]INTERNAL PARAMETERS-1'!$B$5:$J$44,5,FALSE))*VLOOKUP(OVYLD2_!U$4,'[1]INTERNAL PARAMETERS-1'!$B$5:$J$44,9,FALSE)*OVYLD2_!$F9</f>
        <v>12.493784195396968</v>
      </c>
      <c r="V9" s="44">
        <f>OVYLD1_!V9*VLOOKUP(OVYLD2_!V$4,'[1]INTERNAL PARAMETERS-1'!$B$5:$J$44,5,FALSE)*VLOOKUP(OVYLD2_!V$4,'[1]INTERNAL PARAMETERS-1'!$B$5:$J$44,7,FALSE)*OVYLD2_!$F9 + OVYLD1_!V9*(1-VLOOKUP(OVYLD2_!V$4,'[1]INTERNAL PARAMETERS-1'!$B$5:$J$44,5,FALSE))*VLOOKUP(OVYLD2_!V$4,'[1]INTERNAL PARAMETERS-1'!$B$5:$J$44,9,FALSE)*OVYLD2_!$F9</f>
        <v>85.058360931661767</v>
      </c>
      <c r="W9" s="44">
        <f>OVYLD1_!W9*VLOOKUP(OVYLD2_!W$4,'[1]INTERNAL PARAMETERS-1'!$B$5:$J$44,5,FALSE)*VLOOKUP(OVYLD2_!W$4,'[1]INTERNAL PARAMETERS-1'!$B$5:$J$44,7,FALSE)*OVYLD2_!$F9 + OVYLD1_!W9*(1-VLOOKUP(OVYLD2_!W$4,'[1]INTERNAL PARAMETERS-1'!$B$5:$J$44,5,FALSE))*VLOOKUP(OVYLD2_!W$4,'[1]INTERNAL PARAMETERS-1'!$B$5:$J$44,9,FALSE)*OVYLD2_!$F9</f>
        <v>0</v>
      </c>
      <c r="X9" s="44">
        <f>OVYLD1_!X9*VLOOKUP(OVYLD2_!X$4,'[1]INTERNAL PARAMETERS-1'!$B$5:$J$44,5,FALSE)*VLOOKUP(OVYLD2_!X$4,'[1]INTERNAL PARAMETERS-1'!$B$5:$J$44,7,FALSE)*OVYLD2_!$F9 + OVYLD1_!X9*(1-VLOOKUP(OVYLD2_!X$4,'[1]INTERNAL PARAMETERS-1'!$B$5:$J$44,5,FALSE))*VLOOKUP(OVYLD2_!X$4,'[1]INTERNAL PARAMETERS-1'!$B$5:$J$44,9,FALSE)*OVYLD2_!$F9</f>
        <v>0</v>
      </c>
      <c r="Y9" s="44">
        <f>OVYLD1_!Y9*VLOOKUP(OVYLD2_!Y$4,'[1]INTERNAL PARAMETERS-1'!$B$5:$J$44,5,FALSE)*VLOOKUP(OVYLD2_!Y$4,'[1]INTERNAL PARAMETERS-1'!$B$5:$J$44,7,FALSE)*OVYLD2_!$F9 + OVYLD1_!Y9*(1-VLOOKUP(OVYLD2_!Y$4,'[1]INTERNAL PARAMETERS-1'!$B$5:$J$44,5,FALSE))*VLOOKUP(OVYLD2_!Y$4,'[1]INTERNAL PARAMETERS-1'!$B$5:$J$44,9,FALSE)*OVYLD2_!$F9</f>
        <v>0</v>
      </c>
      <c r="Z9" s="44">
        <f>OVYLD1_!Z9*VLOOKUP(OVYLD2_!Z$4,'[1]INTERNAL PARAMETERS-1'!$B$5:$J$44,5,FALSE)*VLOOKUP(OVYLD2_!Z$4,'[1]INTERNAL PARAMETERS-1'!$B$5:$J$44,7,FALSE)*OVYLD2_!$F9 + OVYLD1_!Z9*(1-VLOOKUP(OVYLD2_!Z$4,'[1]INTERNAL PARAMETERS-1'!$B$5:$J$44,5,FALSE))*VLOOKUP(OVYLD2_!Z$4,'[1]INTERNAL PARAMETERS-1'!$B$5:$J$44,9,FALSE)*OVYLD2_!$F9</f>
        <v>0</v>
      </c>
      <c r="AA9" s="44">
        <f>OVYLD1_!AA9*VLOOKUP(OVYLD2_!AA$4,'[1]INTERNAL PARAMETERS-1'!$B$5:$J$44,5,FALSE)*VLOOKUP(OVYLD2_!AA$4,'[1]INTERNAL PARAMETERS-1'!$B$5:$J$44,7,FALSE)*OVYLD2_!$F9 + OVYLD1_!AA9*(1-VLOOKUP(OVYLD2_!AA$4,'[1]INTERNAL PARAMETERS-1'!$B$5:$J$44,5,FALSE))*VLOOKUP(OVYLD2_!AA$4,'[1]INTERNAL PARAMETERS-1'!$B$5:$J$44,9,FALSE)*OVYLD2_!$F9</f>
        <v>0</v>
      </c>
      <c r="AB9" s="44">
        <f>OVYLD1_!AB9*VLOOKUP(OVYLD2_!AB$4,'[1]INTERNAL PARAMETERS-1'!$B$5:$J$44,5,FALSE)*VLOOKUP(OVYLD2_!AB$4,'[1]INTERNAL PARAMETERS-1'!$B$5:$J$44,7,FALSE)*OVYLD2_!$F9 + OVYLD1_!AB9*(1-VLOOKUP(OVYLD2_!AB$4,'[1]INTERNAL PARAMETERS-1'!$B$5:$J$44,5,FALSE))*VLOOKUP(OVYLD2_!AB$4,'[1]INTERNAL PARAMETERS-1'!$B$5:$J$44,9,FALSE)*OVYLD2_!$F9</f>
        <v>0</v>
      </c>
      <c r="AC9" s="44">
        <f>OVYLD1_!AC9*VLOOKUP(OVYLD2_!AC$4,'[1]INTERNAL PARAMETERS-1'!$B$5:$J$44,5,FALSE)*VLOOKUP(OVYLD2_!AC$4,'[1]INTERNAL PARAMETERS-1'!$B$5:$J$44,7,FALSE)*OVYLD2_!$F9 + OVYLD1_!AC9*(1-VLOOKUP(OVYLD2_!AC$4,'[1]INTERNAL PARAMETERS-1'!$B$5:$J$44,5,FALSE))*VLOOKUP(OVYLD2_!AC$4,'[1]INTERNAL PARAMETERS-1'!$B$5:$J$44,9,FALSE)*OVYLD2_!$F9</f>
        <v>0</v>
      </c>
      <c r="AD9" s="44">
        <f>OVYLD1_!AD9*VLOOKUP(OVYLD2_!AD$4,'[1]INTERNAL PARAMETERS-1'!$B$5:$J$44,5,FALSE)*VLOOKUP(OVYLD2_!AD$4,'[1]INTERNAL PARAMETERS-1'!$B$5:$J$44,7,FALSE)*OVYLD2_!$F9 + OVYLD1_!AD9*(1-VLOOKUP(OVYLD2_!AD$4,'[1]INTERNAL PARAMETERS-1'!$B$5:$J$44,5,FALSE))*VLOOKUP(OVYLD2_!AD$4,'[1]INTERNAL PARAMETERS-1'!$B$5:$J$44,9,FALSE)*OVYLD2_!$F9</f>
        <v>0</v>
      </c>
      <c r="AE9" s="44">
        <f>OVYLD1_!AE9*VLOOKUP(OVYLD2_!AE$4,'[1]INTERNAL PARAMETERS-1'!$B$5:$J$44,5,FALSE)*VLOOKUP(OVYLD2_!AE$4,'[1]INTERNAL PARAMETERS-1'!$B$5:$J$44,7,FALSE)*OVYLD2_!$F9 + OVYLD1_!AE9*(1-VLOOKUP(OVYLD2_!AE$4,'[1]INTERNAL PARAMETERS-1'!$B$5:$J$44,5,FALSE))*VLOOKUP(OVYLD2_!AE$4,'[1]INTERNAL PARAMETERS-1'!$B$5:$J$44,9,FALSE)*OVYLD2_!$F9</f>
        <v>0</v>
      </c>
      <c r="AF9" s="44">
        <f>OVYLD1_!AF9*VLOOKUP(OVYLD2_!AF$4,'[1]INTERNAL PARAMETERS-1'!$B$5:$J$44,5,FALSE)*VLOOKUP(OVYLD2_!AF$4,'[1]INTERNAL PARAMETERS-1'!$B$5:$J$44,7,FALSE)*OVYLD2_!$F9 + OVYLD1_!AF9*(1-VLOOKUP(OVYLD2_!AF$4,'[1]INTERNAL PARAMETERS-1'!$B$5:$J$44,5,FALSE))*VLOOKUP(OVYLD2_!AF$4,'[1]INTERNAL PARAMETERS-1'!$B$5:$J$44,9,FALSE)*OVYLD2_!$F9</f>
        <v>0.56780102922060438</v>
      </c>
      <c r="AG9" s="44">
        <f>OVYLD1_!AG9*VLOOKUP(OVYLD2_!AG$4,'[1]INTERNAL PARAMETERS-1'!$B$5:$J$44,5,FALSE)*VLOOKUP(OVYLD2_!AG$4,'[1]INTERNAL PARAMETERS-1'!$B$5:$J$44,7,FALSE)*OVYLD2_!$F9 + OVYLD1_!AG9*(1-VLOOKUP(OVYLD2_!AG$4,'[1]INTERNAL PARAMETERS-1'!$B$5:$J$44,5,FALSE))*VLOOKUP(OVYLD2_!AG$4,'[1]INTERNAL PARAMETERS-1'!$B$5:$J$44,9,FALSE)*OVYLD2_!$F9</f>
        <v>0</v>
      </c>
      <c r="AH9" s="44">
        <f>OVYLD1_!AH9*VLOOKUP(OVYLD2_!AH$4,'[1]INTERNAL PARAMETERS-1'!$B$5:$J$44,5,FALSE)*VLOOKUP(OVYLD2_!AH$4,'[1]INTERNAL PARAMETERS-1'!$B$5:$J$44,7,FALSE)*OVYLD2_!$F9 + OVYLD1_!AH9*(1-VLOOKUP(OVYLD2_!AH$4,'[1]INTERNAL PARAMETERS-1'!$B$5:$J$44,5,FALSE))*VLOOKUP(OVYLD2_!AH$4,'[1]INTERNAL PARAMETERS-1'!$B$5:$J$44,9,FALSE)*OVYLD2_!$F9</f>
        <v>0.16014900824170891</v>
      </c>
      <c r="AI9" s="44">
        <f>OVYLD1_!AI9*VLOOKUP(OVYLD2_!AI$4,'[1]INTERNAL PARAMETERS-1'!$B$5:$J$44,5,FALSE)*VLOOKUP(OVYLD2_!AI$4,'[1]INTERNAL PARAMETERS-1'!$B$5:$J$44,7,FALSE)*OVYLD2_!$F9 + OVYLD1_!AI9*(1-VLOOKUP(OVYLD2_!AI$4,'[1]INTERNAL PARAMETERS-1'!$B$5:$J$44,5,FALSE))*VLOOKUP(OVYLD2_!AI$4,'[1]INTERNAL PARAMETERS-1'!$B$5:$J$44,9,FALSE)*OVYLD2_!$F9</f>
        <v>0.65463038504043347</v>
      </c>
      <c r="AJ9" s="44">
        <f>OVYLD1_!AJ9*VLOOKUP(OVYLD2_!AJ$4,'[1]INTERNAL PARAMETERS-1'!$B$5:$J$44,5,FALSE)*VLOOKUP(OVYLD2_!AJ$4,'[1]INTERNAL PARAMETERS-1'!$B$5:$J$44,7,FALSE)*OVYLD2_!$F9 + OVYLD1_!AJ9*(1-VLOOKUP(OVYLD2_!AJ$4,'[1]INTERNAL PARAMETERS-1'!$B$5:$J$44,5,FALSE))*VLOOKUP(OVYLD2_!AJ$4,'[1]INTERNAL PARAMETERS-1'!$B$5:$J$44,9,FALSE)*OVYLD2_!$F9</f>
        <v>10.780035035851366</v>
      </c>
      <c r="AK9" s="44">
        <f>OVYLD1_!AK9*VLOOKUP(OVYLD2_!AK$4,'[1]INTERNAL PARAMETERS-1'!$B$5:$J$44,5,FALSE)*VLOOKUP(OVYLD2_!AK$4,'[1]INTERNAL PARAMETERS-1'!$B$5:$J$44,7,FALSE)*OVYLD2_!$F9 + OVYLD1_!AK9*(1-VLOOKUP(OVYLD2_!AK$4,'[1]INTERNAL PARAMETERS-1'!$B$5:$J$44,5,FALSE))*VLOOKUP(OVYLD2_!AK$4,'[1]INTERNAL PARAMETERS-1'!$B$5:$J$44,9,FALSE)*OVYLD2_!$F9</f>
        <v>1.2811920659336713</v>
      </c>
      <c r="AL9" s="44">
        <f>OVYLD1_!AL9*VLOOKUP(OVYLD2_!AL$4,'[1]INTERNAL PARAMETERS-1'!$B$5:$J$44,5,FALSE)*VLOOKUP(OVYLD2_!AL$4,'[1]INTERNAL PARAMETERS-1'!$B$5:$J$44,7,FALSE)*OVYLD2_!$F9 + OVYLD1_!AL9*(1-VLOOKUP(OVYLD2_!AL$4,'[1]INTERNAL PARAMETERS-1'!$B$5:$J$44,5,FALSE))*VLOOKUP(OVYLD2_!AL$4,'[1]INTERNAL PARAMETERS-1'!$B$5:$J$44,9,FALSE)*OVYLD2_!$F9</f>
        <v>0</v>
      </c>
      <c r="AM9" s="44">
        <f>OVYLD1_!AM9*VLOOKUP(OVYLD2_!AM$4,'[1]INTERNAL PARAMETERS-1'!$B$5:$J$44,5,FALSE)*VLOOKUP(OVYLD2_!AM$4,'[1]INTERNAL PARAMETERS-1'!$B$5:$J$44,7,FALSE)*OVYLD2_!$F9 + OVYLD1_!AM9*(1-VLOOKUP(OVYLD2_!AM$4,'[1]INTERNAL PARAMETERS-1'!$B$5:$J$44,5,FALSE))*VLOOKUP(OVYLD2_!AM$4,'[1]INTERNAL PARAMETERS-1'!$B$5:$J$44,9,FALSE)*OVYLD2_!$F9</f>
        <v>0</v>
      </c>
      <c r="AN9" s="44">
        <f>OVYLD1_!AN9*VLOOKUP(OVYLD2_!AN$4,'[1]INTERNAL PARAMETERS-1'!$B$5:$J$44,5,FALSE)*VLOOKUP(OVYLD2_!AN$4,'[1]INTERNAL PARAMETERS-1'!$B$5:$J$44,7,FALSE)*OVYLD2_!$F9 + OVYLD1_!AN9*(1-VLOOKUP(OVYLD2_!AN$4,'[1]INTERNAL PARAMETERS-1'!$B$5:$J$44,5,FALSE))*VLOOKUP(OVYLD2_!AN$4,'[1]INTERNAL PARAMETERS-1'!$B$5:$J$44,9,FALSE)*OVYLD2_!$F9</f>
        <v>0</v>
      </c>
      <c r="AO9" s="44">
        <f>OVYLD1_!AO9*VLOOKUP(OVYLD2_!AO$4,'[1]INTERNAL PARAMETERS-1'!$B$5:$J$44,5,FALSE)*VLOOKUP(OVYLD2_!AO$4,'[1]INTERNAL PARAMETERS-1'!$B$5:$J$44,7,FALSE)*OVYLD2_!$F9 + OVYLD1_!AO9*(1-VLOOKUP(OVYLD2_!AO$4,'[1]INTERNAL PARAMETERS-1'!$B$5:$J$44,5,FALSE))*VLOOKUP(OVYLD2_!AO$4,'[1]INTERNAL PARAMETERS-1'!$B$5:$J$44,9,FALSE)*OVYLD2_!$F9</f>
        <v>0</v>
      </c>
      <c r="AP9" s="44">
        <f>OVYLD1_!AP9*VLOOKUP(OVYLD2_!AP$4,'[1]INTERNAL PARAMETERS-1'!$B$5:$J$44,5,FALSE)*VLOOKUP(OVYLD2_!AP$4,'[1]INTERNAL PARAMETERS-1'!$B$5:$J$44,7,FALSE)*OVYLD2_!$F9 + OVYLD1_!AP9*(1-VLOOKUP(OVYLD2_!AP$4,'[1]INTERNAL PARAMETERS-1'!$B$5:$J$44,5,FALSE))*VLOOKUP(OVYLD2_!AP$4,'[1]INTERNAL PARAMETERS-1'!$B$5:$J$44,9,FALSE)*OVYLD2_!$F9</f>
        <v>0</v>
      </c>
      <c r="AQ9" s="44">
        <f>OVYLD1_!AQ9*VLOOKUP(OVYLD2_!AQ$4,'[1]INTERNAL PARAMETERS-1'!$B$5:$J$44,5,FALSE)*VLOOKUP(OVYLD2_!AQ$4,'[1]INTERNAL PARAMETERS-1'!$B$5:$J$44,7,FALSE)*OVYLD2_!$F9 + OVYLD1_!AQ9*(1-VLOOKUP(OVYLD2_!AQ$4,'[1]INTERNAL PARAMETERS-1'!$B$5:$J$44,5,FALSE))*VLOOKUP(OVYLD2_!AQ$4,'[1]INTERNAL PARAMETERS-1'!$B$5:$J$44,9,FALSE)*OVYLD2_!$F9</f>
        <v>0</v>
      </c>
      <c r="AR9" s="44">
        <f>OVYLD1_!AR9*VLOOKUP(OVYLD2_!AR$4,'[1]INTERNAL PARAMETERS-1'!$B$5:$J$44,5,FALSE)*VLOOKUP(OVYLD2_!AR$4,'[1]INTERNAL PARAMETERS-1'!$B$5:$J$44,7,FALSE)*OVYLD2_!$F9 + OVYLD1_!AR9*(1-VLOOKUP(OVYLD2_!AR$4,'[1]INTERNAL PARAMETERS-1'!$B$5:$J$44,5,FALSE))*VLOOKUP(OVYLD2_!AR$4,'[1]INTERNAL PARAMETERS-1'!$B$5:$J$44,9,FALSE)*OVYLD2_!$F9</f>
        <v>0</v>
      </c>
      <c r="AS9" s="44">
        <f>OVYLD1_!AS9*VLOOKUP(OVYLD2_!AS$4,'[1]INTERNAL PARAMETERS-1'!$B$5:$J$44,5,FALSE)*VLOOKUP(OVYLD2_!AS$4,'[1]INTERNAL PARAMETERS-1'!$B$5:$J$44,7,FALSE)*OVYLD2_!$F9 + OVYLD1_!AS9*(1-VLOOKUP(OVYLD2_!AS$4,'[1]INTERNAL PARAMETERS-1'!$B$5:$J$44,5,FALSE))*VLOOKUP(OVYLD2_!AS$4,'[1]INTERNAL PARAMETERS-1'!$B$5:$J$44,9,FALSE)*OVYLD2_!$F9</f>
        <v>0</v>
      </c>
      <c r="AT9" s="43">
        <f>OVYLD1_!AT9*VLOOKUP(OVYLD2_!AT$4,'[1]INTERNAL PARAMETERS-1'!$B$5:$J$44,5,FALSE)*VLOOKUP(OVYLD2_!AT$4,'[1]INTERNAL PARAMETERS-1'!$B$5:$J$44,7,FALSE)*OVYLD2_!$F9 + OVYLD1_!AT9*(1-VLOOKUP(OVYLD2_!AT$4,'[1]INTERNAL PARAMETERS-1'!$B$5:$J$44,5,FALSE))*VLOOKUP(OVYLD2_!AT$4,'[1]INTERNAL PARAMETERS-1'!$B$5:$J$44,9,FALSE)*OVYLD2_!$F9</f>
        <v>0</v>
      </c>
      <c r="AU9" s="45">
        <f>OVYLD1_!AU9*VLOOKUP(OVYLD2_!AU$4,'[1]INTERNAL PARAMETERS-1'!$B$5:$J$44,5,FALSE)*VLOOKUP(OVYLD2_!AU$4,'[1]INTERNAL PARAMETERS-1'!$B$5:$J$44,6,FALSE)*VLOOKUP(OVYLD2_!AU$4,'[1]INTERNAL PARAMETERS-1'!$B$5:$J$44,3,FALSE) + OVYLD1_!AU9*(1-VLOOKUP(OVYLD2_!AU$4,'[1]INTERNAL PARAMETERS-1'!$B$5:$J$44,5,FALSE))*VLOOKUP(OVYLD2_!AU$4,'[1]INTERNAL PARAMETERS-1'!$B$5:$J$44,8,FALSE)*VLOOKUP(OVYLD2_!AU$4,'[1]INTERNAL PARAMETERS-1'!$B$5:$J$44,3,FALSE)</f>
        <v>0</v>
      </c>
      <c r="AV9" s="44">
        <f>OVYLD1_!AV9*VLOOKUP(OVYLD2_!AV$4,'[1]INTERNAL PARAMETERS-1'!$B$5:$J$44,5,FALSE)*VLOOKUP(OVYLD2_!AV$4,'[1]INTERNAL PARAMETERS-1'!$B$5:$J$44,6,FALSE)*VLOOKUP(OVYLD2_!AV$4,'[1]INTERNAL PARAMETERS-1'!$B$5:$J$44,3,FALSE) + OVYLD1_!AV9*(1-VLOOKUP(OVYLD2_!AV$4,'[1]INTERNAL PARAMETERS-1'!$B$5:$J$44,5,FALSE))*VLOOKUP(OVYLD2_!AV$4,'[1]INTERNAL PARAMETERS-1'!$B$5:$J$44,8,FALSE)*VLOOKUP(OVYLD2_!AV$4,'[1]INTERNAL PARAMETERS-1'!$B$5:$J$44,3,FALSE)</f>
        <v>0</v>
      </c>
      <c r="AW9" s="44">
        <f>OVYLD1_!AW9*VLOOKUP(OVYLD2_!AW$4,'[1]INTERNAL PARAMETERS-1'!$B$5:$J$44,5,FALSE)*VLOOKUP(OVYLD2_!AW$4,'[1]INTERNAL PARAMETERS-1'!$B$5:$J$44,6,FALSE)*VLOOKUP(OVYLD2_!AW$4,'[1]INTERNAL PARAMETERS-1'!$B$5:$J$44,3,FALSE) + OVYLD1_!AW9*(1-VLOOKUP(OVYLD2_!AW$4,'[1]INTERNAL PARAMETERS-1'!$B$5:$J$44,5,FALSE))*VLOOKUP(OVYLD2_!AW$4,'[1]INTERNAL PARAMETERS-1'!$B$5:$J$44,8,FALSE)*VLOOKUP(OVYLD2_!AW$4,'[1]INTERNAL PARAMETERS-1'!$B$5:$J$44,3,FALSE)</f>
        <v>12.951591019513129</v>
      </c>
      <c r="AX9" s="44">
        <f>OVYLD1_!AX9*VLOOKUP(OVYLD2_!AX$4,'[1]INTERNAL PARAMETERS-1'!$B$5:$J$44,5,FALSE)*VLOOKUP(OVYLD2_!AX$4,'[1]INTERNAL PARAMETERS-1'!$B$5:$J$44,6,FALSE)*VLOOKUP(OVYLD2_!AX$4,'[1]INTERNAL PARAMETERS-1'!$B$5:$J$44,3,FALSE) + OVYLD1_!AX9*(1-VLOOKUP(OVYLD2_!AX$4,'[1]INTERNAL PARAMETERS-1'!$B$5:$J$44,5,FALSE))*VLOOKUP(OVYLD2_!AX$4,'[1]INTERNAL PARAMETERS-1'!$B$5:$J$44,8,FALSE)*VLOOKUP(OVYLD2_!AX$4,'[1]INTERNAL PARAMETERS-1'!$B$5:$J$44,3,FALSE)</f>
        <v>0</v>
      </c>
      <c r="AY9" s="44">
        <f>OVYLD1_!AY9*VLOOKUP(OVYLD2_!AY$4,'[1]INTERNAL PARAMETERS-1'!$B$5:$J$44,5,FALSE)*VLOOKUP(OVYLD2_!AY$4,'[1]INTERNAL PARAMETERS-1'!$B$5:$J$44,6,FALSE)*VLOOKUP(OVYLD2_!AY$4,'[1]INTERNAL PARAMETERS-1'!$B$5:$J$44,3,FALSE) + OVYLD1_!AY9*(1-VLOOKUP(OVYLD2_!AY$4,'[1]INTERNAL PARAMETERS-1'!$B$5:$J$44,5,FALSE))*VLOOKUP(OVYLD2_!AY$4,'[1]INTERNAL PARAMETERS-1'!$B$5:$J$44,8,FALSE)*VLOOKUP(OVYLD2_!AY$4,'[1]INTERNAL PARAMETERS-1'!$B$5:$J$44,3,FALSE)</f>
        <v>0</v>
      </c>
      <c r="AZ9" s="44">
        <f>OVYLD1_!AZ9*VLOOKUP(OVYLD2_!AZ$4,'[1]INTERNAL PARAMETERS-1'!$B$5:$J$44,5,FALSE)*VLOOKUP(OVYLD2_!AZ$4,'[1]INTERNAL PARAMETERS-1'!$B$5:$J$44,6,FALSE)*VLOOKUP(OVYLD2_!AZ$4,'[1]INTERNAL PARAMETERS-1'!$B$5:$J$44,3,FALSE) + OVYLD1_!AZ9*(1-VLOOKUP(OVYLD2_!AZ$4,'[1]INTERNAL PARAMETERS-1'!$B$5:$J$44,5,FALSE))*VLOOKUP(OVYLD2_!AZ$4,'[1]INTERNAL PARAMETERS-1'!$B$5:$J$44,8,FALSE)*VLOOKUP(OVYLD2_!AZ$4,'[1]INTERNAL PARAMETERS-1'!$B$5:$J$44,3,FALSE)</f>
        <v>0</v>
      </c>
      <c r="BA9" s="44">
        <f>OVYLD1_!BA9*VLOOKUP(OVYLD2_!BA$4,'[1]INTERNAL PARAMETERS-1'!$B$5:$J$44,5,FALSE)*VLOOKUP(OVYLD2_!BA$4,'[1]INTERNAL PARAMETERS-1'!$B$5:$J$44,6,FALSE)*VLOOKUP(OVYLD2_!BA$4,'[1]INTERNAL PARAMETERS-1'!$B$5:$J$44,3,FALSE) + OVYLD1_!BA9*(1-VLOOKUP(OVYLD2_!BA$4,'[1]INTERNAL PARAMETERS-1'!$B$5:$J$44,5,FALSE))*VLOOKUP(OVYLD2_!BA$4,'[1]INTERNAL PARAMETERS-1'!$B$5:$J$44,8,FALSE)*VLOOKUP(OVYLD2_!BA$4,'[1]INTERNAL PARAMETERS-1'!$B$5:$J$44,3,FALSE)</f>
        <v>2.0031752116905586</v>
      </c>
      <c r="BB9" s="44">
        <f>OVYLD1_!BB9*VLOOKUP(OVYLD2_!BB$4,'[1]INTERNAL PARAMETERS-1'!$B$5:$J$44,5,FALSE)*VLOOKUP(OVYLD2_!BB$4,'[1]INTERNAL PARAMETERS-1'!$B$5:$J$44,6,FALSE)*VLOOKUP(OVYLD2_!BB$4,'[1]INTERNAL PARAMETERS-1'!$B$5:$J$44,3,FALSE) + OVYLD1_!BB9*(1-VLOOKUP(OVYLD2_!BB$4,'[1]INTERNAL PARAMETERS-1'!$B$5:$J$44,5,FALSE))*VLOOKUP(OVYLD2_!BB$4,'[1]INTERNAL PARAMETERS-1'!$B$5:$J$44,8,FALSE)*VLOOKUP(OVYLD2_!BB$4,'[1]INTERNAL PARAMETERS-1'!$B$5:$J$44,3,FALSE)</f>
        <v>4.0476025101682671</v>
      </c>
      <c r="BC9" s="44">
        <f>OVYLD1_!BC9*VLOOKUP(OVYLD2_!BC$4,'[1]INTERNAL PARAMETERS-1'!$B$5:$J$44,5,FALSE)*VLOOKUP(OVYLD2_!BC$4,'[1]INTERNAL PARAMETERS-1'!$B$5:$J$44,6,FALSE)*VLOOKUP(OVYLD2_!BC$4,'[1]INTERNAL PARAMETERS-1'!$B$5:$J$44,3,FALSE) + OVYLD1_!BC9*(1-VLOOKUP(OVYLD2_!BC$4,'[1]INTERNAL PARAMETERS-1'!$B$5:$J$44,5,FALSE))*VLOOKUP(OVYLD2_!BC$4,'[1]INTERNAL PARAMETERS-1'!$B$5:$J$44,8,FALSE)*VLOOKUP(OVYLD2_!BC$4,'[1]INTERNAL PARAMETERS-1'!$B$5:$J$44,3,FALSE)</f>
        <v>2.6034823452656326</v>
      </c>
      <c r="BD9" s="44">
        <f>OVYLD1_!BD9*VLOOKUP(OVYLD2_!BD$4,'[1]INTERNAL PARAMETERS-1'!$B$5:$J$44,5,FALSE)*VLOOKUP(OVYLD2_!BD$4,'[1]INTERNAL PARAMETERS-1'!$B$5:$J$44,6,FALSE)*VLOOKUP(OVYLD2_!BD$4,'[1]INTERNAL PARAMETERS-1'!$B$5:$J$44,3,FALSE) + OVYLD1_!BD9*(1-VLOOKUP(OVYLD2_!BD$4,'[1]INTERNAL PARAMETERS-1'!$B$5:$J$44,5,FALSE))*VLOOKUP(OVYLD2_!BD$4,'[1]INTERNAL PARAMETERS-1'!$B$5:$J$44,8,FALSE)*VLOOKUP(OVYLD2_!BD$4,'[1]INTERNAL PARAMETERS-1'!$B$5:$J$44,3,FALSE)</f>
        <v>2.5214555064621096</v>
      </c>
      <c r="BE9" s="44">
        <f>OVYLD1_!BE9*VLOOKUP(OVYLD2_!BE$4,'[1]INTERNAL PARAMETERS-1'!$B$5:$J$44,5,FALSE)*VLOOKUP(OVYLD2_!BE$4,'[1]INTERNAL PARAMETERS-1'!$B$5:$J$44,6,FALSE)*VLOOKUP(OVYLD2_!BE$4,'[1]INTERNAL PARAMETERS-1'!$B$5:$J$44,3,FALSE) + OVYLD1_!BE9*(1-VLOOKUP(OVYLD2_!BE$4,'[1]INTERNAL PARAMETERS-1'!$B$5:$J$44,5,FALSE))*VLOOKUP(OVYLD2_!BE$4,'[1]INTERNAL PARAMETERS-1'!$B$5:$J$44,8,FALSE)*VLOOKUP(OVYLD2_!BE$4,'[1]INTERNAL PARAMETERS-1'!$B$5:$J$44,3,FALSE)</f>
        <v>3.1770627268640288</v>
      </c>
      <c r="BF9" s="44">
        <f>OVYLD1_!BF9*VLOOKUP(OVYLD2_!BF$4,'[1]INTERNAL PARAMETERS-1'!$B$5:$J$44,5,FALSE)*VLOOKUP(OVYLD2_!BF$4,'[1]INTERNAL PARAMETERS-1'!$B$5:$J$44,6,FALSE)*VLOOKUP(OVYLD2_!BF$4,'[1]INTERNAL PARAMETERS-1'!$B$5:$J$44,3,FALSE) + OVYLD1_!BF9*(1-VLOOKUP(OVYLD2_!BF$4,'[1]INTERNAL PARAMETERS-1'!$B$5:$J$44,5,FALSE))*VLOOKUP(OVYLD2_!BF$4,'[1]INTERNAL PARAMETERS-1'!$B$5:$J$44,8,FALSE)*VLOOKUP(OVYLD2_!BF$4,'[1]INTERNAL PARAMETERS-1'!$B$5:$J$44,3,FALSE)</f>
        <v>0</v>
      </c>
      <c r="BG9" s="44">
        <f>OVYLD1_!BG9*VLOOKUP(OVYLD2_!BG$4,'[1]INTERNAL PARAMETERS-1'!$B$5:$J$44,5,FALSE)*VLOOKUP(OVYLD2_!BG$4,'[1]INTERNAL PARAMETERS-1'!$B$5:$J$44,6,FALSE)*VLOOKUP(OVYLD2_!BG$4,'[1]INTERNAL PARAMETERS-1'!$B$5:$J$44,3,FALSE) + OVYLD1_!BG9*(1-VLOOKUP(OVYLD2_!BG$4,'[1]INTERNAL PARAMETERS-1'!$B$5:$J$44,5,FALSE))*VLOOKUP(OVYLD2_!BG$4,'[1]INTERNAL PARAMETERS-1'!$B$5:$J$44,8,FALSE)*VLOOKUP(OVYLD2_!BG$4,'[1]INTERNAL PARAMETERS-1'!$B$5:$J$44,3,FALSE)</f>
        <v>2.2013563188196641</v>
      </c>
      <c r="BH9" s="44">
        <f>OVYLD1_!BH9*VLOOKUP(OVYLD2_!BH$4,'[1]INTERNAL PARAMETERS-1'!$B$5:$J$44,5,FALSE)*VLOOKUP(OVYLD2_!BH$4,'[1]INTERNAL PARAMETERS-1'!$B$5:$J$44,6,FALSE)*VLOOKUP(OVYLD2_!BH$4,'[1]INTERNAL PARAMETERS-1'!$B$5:$J$44,3,FALSE) + OVYLD1_!BH9*(1-VLOOKUP(OVYLD2_!BH$4,'[1]INTERNAL PARAMETERS-1'!$B$5:$J$44,5,FALSE))*VLOOKUP(OVYLD2_!BH$4,'[1]INTERNAL PARAMETERS-1'!$B$5:$J$44,8,FALSE)*VLOOKUP(OVYLD2_!BH$4,'[1]INTERNAL PARAMETERS-1'!$B$5:$J$44,3,FALSE)</f>
        <v>8.273097025555497E-3</v>
      </c>
      <c r="BI9" s="44">
        <f>OVYLD1_!BI9*VLOOKUP(OVYLD2_!BI$4,'[1]INTERNAL PARAMETERS-1'!$B$5:$J$44,5,FALSE)*VLOOKUP(OVYLD2_!BI$4,'[1]INTERNAL PARAMETERS-1'!$B$5:$J$44,6,FALSE)*VLOOKUP(OVYLD2_!BI$4,'[1]INTERNAL PARAMETERS-1'!$B$5:$J$44,3,FALSE) + OVYLD1_!BI9*(1-VLOOKUP(OVYLD2_!BI$4,'[1]INTERNAL PARAMETERS-1'!$B$5:$J$44,5,FALSE))*VLOOKUP(OVYLD2_!BI$4,'[1]INTERNAL PARAMETERS-1'!$B$5:$J$44,8,FALSE)*VLOOKUP(OVYLD2_!BI$4,'[1]INTERNAL PARAMETERS-1'!$B$5:$J$44,3,FALSE)</f>
        <v>0</v>
      </c>
      <c r="BJ9" s="44">
        <f>OVYLD1_!BJ9*VLOOKUP(OVYLD2_!BJ$4,'[1]INTERNAL PARAMETERS-1'!$B$5:$J$44,5,FALSE)*VLOOKUP(OVYLD2_!BJ$4,'[1]INTERNAL PARAMETERS-1'!$B$5:$J$44,6,FALSE)*VLOOKUP(OVYLD2_!BJ$4,'[1]INTERNAL PARAMETERS-1'!$B$5:$J$44,3,FALSE) + OVYLD1_!BJ9*(1-VLOOKUP(OVYLD2_!BJ$4,'[1]INTERNAL PARAMETERS-1'!$B$5:$J$44,5,FALSE))*VLOOKUP(OVYLD2_!BJ$4,'[1]INTERNAL PARAMETERS-1'!$B$5:$J$44,8,FALSE)*VLOOKUP(OVYLD2_!BJ$4,'[1]INTERNAL PARAMETERS-1'!$B$5:$J$44,3,FALSE)</f>
        <v>0.80572742379319862</v>
      </c>
      <c r="BK9" s="44">
        <f>OVYLD1_!BK9*VLOOKUP(OVYLD2_!BK$4,'[1]INTERNAL PARAMETERS-1'!$B$5:$J$44,5,FALSE)*VLOOKUP(OVYLD2_!BK$4,'[1]INTERNAL PARAMETERS-1'!$B$5:$J$44,6,FALSE)*VLOOKUP(OVYLD2_!BK$4,'[1]INTERNAL PARAMETERS-1'!$B$5:$J$44,3,FALSE) + OVYLD1_!BK9*(1-VLOOKUP(OVYLD2_!BK$4,'[1]INTERNAL PARAMETERS-1'!$B$5:$J$44,5,FALSE))*VLOOKUP(OVYLD2_!BK$4,'[1]INTERNAL PARAMETERS-1'!$B$5:$J$44,8,FALSE)*VLOOKUP(OVYLD2_!BK$4,'[1]INTERNAL PARAMETERS-1'!$B$5:$J$44,3,FALSE)</f>
        <v>0.94673212433480747</v>
      </c>
      <c r="BL9" s="44">
        <f>OVYLD1_!BL9*VLOOKUP(OVYLD2_!BL$4,'[1]INTERNAL PARAMETERS-1'!$B$5:$J$44,5,FALSE)*VLOOKUP(OVYLD2_!BL$4,'[1]INTERNAL PARAMETERS-1'!$B$5:$J$44,6,FALSE)*VLOOKUP(OVYLD2_!BL$4,'[1]INTERNAL PARAMETERS-1'!$B$5:$J$44,3,FALSE) + OVYLD1_!BL9*(1-VLOOKUP(OVYLD2_!BL$4,'[1]INTERNAL PARAMETERS-1'!$B$5:$J$44,5,FALSE))*VLOOKUP(OVYLD2_!BL$4,'[1]INTERNAL PARAMETERS-1'!$B$5:$J$44,8,FALSE)*VLOOKUP(OVYLD2_!BL$4,'[1]INTERNAL PARAMETERS-1'!$B$5:$J$44,3,FALSE)</f>
        <v>2.4109451101630728</v>
      </c>
      <c r="BM9" s="44">
        <f>OVYLD1_!BM9*VLOOKUP(OVYLD2_!BM$4,'[1]INTERNAL PARAMETERS-1'!$B$5:$J$44,5,FALSE)*VLOOKUP(OVYLD2_!BM$4,'[1]INTERNAL PARAMETERS-1'!$B$5:$J$44,6,FALSE)*VLOOKUP(OVYLD2_!BM$4,'[1]INTERNAL PARAMETERS-1'!$B$5:$J$44,3,FALSE) + OVYLD1_!BM9*(1-VLOOKUP(OVYLD2_!BM$4,'[1]INTERNAL PARAMETERS-1'!$B$5:$J$44,5,FALSE))*VLOOKUP(OVYLD2_!BM$4,'[1]INTERNAL PARAMETERS-1'!$B$5:$J$44,8,FALSE)*VLOOKUP(OVYLD2_!BM$4,'[1]INTERNAL PARAMETERS-1'!$B$5:$J$44,3,FALSE)</f>
        <v>0.30212000020825891</v>
      </c>
      <c r="BN9" s="44">
        <f>OVYLD1_!BN9*VLOOKUP(OVYLD2_!BN$4,'[1]INTERNAL PARAMETERS-1'!$B$5:$J$44,5,FALSE)*VLOOKUP(OVYLD2_!BN$4,'[1]INTERNAL PARAMETERS-1'!$B$5:$J$44,6,FALSE)*VLOOKUP(OVYLD2_!BN$4,'[1]INTERNAL PARAMETERS-1'!$B$5:$J$44,3,FALSE) + OVYLD1_!BN9*(1-VLOOKUP(OVYLD2_!BN$4,'[1]INTERNAL PARAMETERS-1'!$B$5:$J$44,5,FALSE))*VLOOKUP(OVYLD2_!BN$4,'[1]INTERNAL PARAMETERS-1'!$B$5:$J$44,8,FALSE)*VLOOKUP(OVYLD2_!BN$4,'[1]INTERNAL PARAMETERS-1'!$B$5:$J$44,3,FALSE)</f>
        <v>0.72031381984302068</v>
      </c>
      <c r="BO9" s="44">
        <f>OVYLD1_!BO9*VLOOKUP(OVYLD2_!BO$4,'[1]INTERNAL PARAMETERS-1'!$B$5:$J$44,5,FALSE)*VLOOKUP(OVYLD2_!BO$4,'[1]INTERNAL PARAMETERS-1'!$B$5:$J$44,6,FALSE)*VLOOKUP(OVYLD2_!BO$4,'[1]INTERNAL PARAMETERS-1'!$B$5:$J$44,3,FALSE) + OVYLD1_!BO9*(1-VLOOKUP(OVYLD2_!BO$4,'[1]INTERNAL PARAMETERS-1'!$B$5:$J$44,5,FALSE))*VLOOKUP(OVYLD2_!BO$4,'[1]INTERNAL PARAMETERS-1'!$B$5:$J$44,8,FALSE)*VLOOKUP(OVYLD2_!BO$4,'[1]INTERNAL PARAMETERS-1'!$B$5:$J$44,3,FALSE)</f>
        <v>0.66286639303057138</v>
      </c>
      <c r="BP9" s="44">
        <f>OVYLD1_!BP9*VLOOKUP(OVYLD2_!BP$4,'[1]INTERNAL PARAMETERS-1'!$B$5:$J$44,5,FALSE)*VLOOKUP(OVYLD2_!BP$4,'[1]INTERNAL PARAMETERS-1'!$B$5:$J$44,6,FALSE)*VLOOKUP(OVYLD2_!BP$4,'[1]INTERNAL PARAMETERS-1'!$B$5:$J$44,3,FALSE) + OVYLD1_!BP9*(1-VLOOKUP(OVYLD2_!BP$4,'[1]INTERNAL PARAMETERS-1'!$B$5:$J$44,5,FALSE))*VLOOKUP(OVYLD2_!BP$4,'[1]INTERNAL PARAMETERS-1'!$B$5:$J$44,8,FALSE)*VLOOKUP(OVYLD2_!BP$4,'[1]INTERNAL PARAMETERS-1'!$B$5:$J$44,3,FALSE)</f>
        <v>6.0740434765488509E-2</v>
      </c>
      <c r="BQ9" s="44">
        <f>OVYLD1_!BQ9*VLOOKUP(OVYLD2_!BQ$4,'[1]INTERNAL PARAMETERS-1'!$B$5:$J$44,5,FALSE)*VLOOKUP(OVYLD2_!BQ$4,'[1]INTERNAL PARAMETERS-1'!$B$5:$J$44,6,FALSE)*VLOOKUP(OVYLD2_!BQ$4,'[1]INTERNAL PARAMETERS-1'!$B$5:$J$44,3,FALSE) + OVYLD1_!BQ9*(1-VLOOKUP(OVYLD2_!BQ$4,'[1]INTERNAL PARAMETERS-1'!$B$5:$J$44,5,FALSE))*VLOOKUP(OVYLD2_!BQ$4,'[1]INTERNAL PARAMETERS-1'!$B$5:$J$44,8,FALSE)*VLOOKUP(OVYLD2_!BQ$4,'[1]INTERNAL PARAMETERS-1'!$B$5:$J$44,3,FALSE)</f>
        <v>2.5505507265997234</v>
      </c>
      <c r="BR9" s="44">
        <f>OVYLD1_!BR9*VLOOKUP(OVYLD2_!BR$4,'[1]INTERNAL PARAMETERS-1'!$B$5:$J$44,5,FALSE)*VLOOKUP(OVYLD2_!BR$4,'[1]INTERNAL PARAMETERS-1'!$B$5:$J$44,6,FALSE)*VLOOKUP(OVYLD2_!BR$4,'[1]INTERNAL PARAMETERS-1'!$B$5:$J$44,3,FALSE) + OVYLD1_!BR9*(1-VLOOKUP(OVYLD2_!BR$4,'[1]INTERNAL PARAMETERS-1'!$B$5:$J$44,5,FALSE))*VLOOKUP(OVYLD2_!BR$4,'[1]INTERNAL PARAMETERS-1'!$B$5:$J$44,8,FALSE)*VLOOKUP(OVYLD2_!BR$4,'[1]INTERNAL PARAMETERS-1'!$B$5:$J$44,3,FALSE)</f>
        <v>0.13275509311690956</v>
      </c>
      <c r="BS9" s="44">
        <f>OVYLD1_!BS9*VLOOKUP(OVYLD2_!BS$4,'[1]INTERNAL PARAMETERS-1'!$B$5:$J$44,5,FALSE)*VLOOKUP(OVYLD2_!BS$4,'[1]INTERNAL PARAMETERS-1'!$B$5:$J$44,6,FALSE)*VLOOKUP(OVYLD2_!BS$4,'[1]INTERNAL PARAMETERS-1'!$B$5:$J$44,3,FALSE) + OVYLD1_!BS9*(1-VLOOKUP(OVYLD2_!BS$4,'[1]INTERNAL PARAMETERS-1'!$B$5:$J$44,5,FALSE))*VLOOKUP(OVYLD2_!BS$4,'[1]INTERNAL PARAMETERS-1'!$B$5:$J$44,8,FALSE)*VLOOKUP(OVYLD2_!BS$4,'[1]INTERNAL PARAMETERS-1'!$B$5:$J$44,3,FALSE)</f>
        <v>9.9705166974654747E-3</v>
      </c>
      <c r="BT9" s="44">
        <f>OVYLD1_!BT9*VLOOKUP(OVYLD2_!BT$4,'[1]INTERNAL PARAMETERS-1'!$B$5:$J$44,5,FALSE)*VLOOKUP(OVYLD2_!BT$4,'[1]INTERNAL PARAMETERS-1'!$B$5:$J$44,6,FALSE)*VLOOKUP(OVYLD2_!BT$4,'[1]INTERNAL PARAMETERS-1'!$B$5:$J$44,3,FALSE) + OVYLD1_!BT9*(1-VLOOKUP(OVYLD2_!BT$4,'[1]INTERNAL PARAMETERS-1'!$B$5:$J$44,5,FALSE))*VLOOKUP(OVYLD2_!BT$4,'[1]INTERNAL PARAMETERS-1'!$B$5:$J$44,8,FALSE)*VLOOKUP(OVYLD2_!BT$4,'[1]INTERNAL PARAMETERS-1'!$B$5:$J$44,3,FALSE)</f>
        <v>0</v>
      </c>
      <c r="BU9" s="44">
        <f>OVYLD1_!BU9*VLOOKUP(OVYLD2_!BU$4,'[1]INTERNAL PARAMETERS-1'!$B$5:$J$44,5,FALSE)*VLOOKUP(OVYLD2_!BU$4,'[1]INTERNAL PARAMETERS-1'!$B$5:$J$44,6,FALSE)*VLOOKUP(OVYLD2_!BU$4,'[1]INTERNAL PARAMETERS-1'!$B$5:$J$44,3,FALSE) + OVYLD1_!BU9*(1-VLOOKUP(OVYLD2_!BU$4,'[1]INTERNAL PARAMETERS-1'!$B$5:$J$44,5,FALSE))*VLOOKUP(OVYLD2_!BU$4,'[1]INTERNAL PARAMETERS-1'!$B$5:$J$44,8,FALSE)*VLOOKUP(OVYLD2_!BU$4,'[1]INTERNAL PARAMETERS-1'!$B$5:$J$44,3,FALSE)</f>
        <v>0</v>
      </c>
      <c r="BV9" s="44">
        <f>OVYLD1_!BV9*VLOOKUP(OVYLD2_!BV$4,'[1]INTERNAL PARAMETERS-1'!$B$5:$J$44,5,FALSE)*VLOOKUP(OVYLD2_!BV$4,'[1]INTERNAL PARAMETERS-1'!$B$5:$J$44,6,FALSE)*VLOOKUP(OVYLD2_!BV$4,'[1]INTERNAL PARAMETERS-1'!$B$5:$J$44,3,FALSE) + OVYLD1_!BV9*(1-VLOOKUP(OVYLD2_!BV$4,'[1]INTERNAL PARAMETERS-1'!$B$5:$J$44,5,FALSE))*VLOOKUP(OVYLD2_!BV$4,'[1]INTERNAL PARAMETERS-1'!$B$5:$J$44,8,FALSE)*VLOOKUP(OVYLD2_!BV$4,'[1]INTERNAL PARAMETERS-1'!$B$5:$J$44,3,FALSE)</f>
        <v>0</v>
      </c>
      <c r="BW9" s="44">
        <f>OVYLD1_!BW9*VLOOKUP(OVYLD2_!BW$4,'[1]INTERNAL PARAMETERS-1'!$B$5:$J$44,5,FALSE)*VLOOKUP(OVYLD2_!BW$4,'[1]INTERNAL PARAMETERS-1'!$B$5:$J$44,6,FALSE)*VLOOKUP(OVYLD2_!BW$4,'[1]INTERNAL PARAMETERS-1'!$B$5:$J$44,3,FALSE) + OVYLD1_!BW9*(1-VLOOKUP(OVYLD2_!BW$4,'[1]INTERNAL PARAMETERS-1'!$B$5:$J$44,5,FALSE))*VLOOKUP(OVYLD2_!BW$4,'[1]INTERNAL PARAMETERS-1'!$B$5:$J$44,8,FALSE)*VLOOKUP(OVYLD2_!BW$4,'[1]INTERNAL PARAMETERS-1'!$B$5:$J$44,3,FALSE)</f>
        <v>0</v>
      </c>
      <c r="BX9" s="44">
        <f>OVYLD1_!BX9*VLOOKUP(OVYLD2_!BX$4,'[1]INTERNAL PARAMETERS-1'!$B$5:$J$44,5,FALSE)*VLOOKUP(OVYLD2_!BX$4,'[1]INTERNAL PARAMETERS-1'!$B$5:$J$44,6,FALSE)*VLOOKUP(OVYLD2_!BX$4,'[1]INTERNAL PARAMETERS-1'!$B$5:$J$44,3,FALSE) + OVYLD1_!BX9*(1-VLOOKUP(OVYLD2_!BX$4,'[1]INTERNAL PARAMETERS-1'!$B$5:$J$44,5,FALSE))*VLOOKUP(OVYLD2_!BX$4,'[1]INTERNAL PARAMETERS-1'!$B$5:$J$44,8,FALSE)*VLOOKUP(OVYLD2_!BX$4,'[1]INTERNAL PARAMETERS-1'!$B$5:$J$44,3,FALSE)</f>
        <v>0</v>
      </c>
      <c r="BY9" s="44">
        <f>OVYLD1_!BY9*VLOOKUP(OVYLD2_!BY$4,'[1]INTERNAL PARAMETERS-1'!$B$5:$J$44,5,FALSE)*VLOOKUP(OVYLD2_!BY$4,'[1]INTERNAL PARAMETERS-1'!$B$5:$J$44,6,FALSE)*VLOOKUP(OVYLD2_!BY$4,'[1]INTERNAL PARAMETERS-1'!$B$5:$J$44,3,FALSE) + OVYLD1_!BY9*(1-VLOOKUP(OVYLD2_!BY$4,'[1]INTERNAL PARAMETERS-1'!$B$5:$J$44,5,FALSE))*VLOOKUP(OVYLD2_!BY$4,'[1]INTERNAL PARAMETERS-1'!$B$5:$J$44,8,FALSE)*VLOOKUP(OVYLD2_!BY$4,'[1]INTERNAL PARAMETERS-1'!$B$5:$J$44,3,FALSE)</f>
        <v>0</v>
      </c>
      <c r="BZ9" s="44">
        <f>OVYLD1_!BZ9*VLOOKUP(OVYLD2_!BZ$4,'[1]INTERNAL PARAMETERS-1'!$B$5:$J$44,5,FALSE)*VLOOKUP(OVYLD2_!BZ$4,'[1]INTERNAL PARAMETERS-1'!$B$5:$J$44,6,FALSE)*VLOOKUP(OVYLD2_!BZ$4,'[1]INTERNAL PARAMETERS-1'!$B$5:$J$44,3,FALSE) + OVYLD1_!BZ9*(1-VLOOKUP(OVYLD2_!BZ$4,'[1]INTERNAL PARAMETERS-1'!$B$5:$J$44,5,FALSE))*VLOOKUP(OVYLD2_!BZ$4,'[1]INTERNAL PARAMETERS-1'!$B$5:$J$44,8,FALSE)*VLOOKUP(OVYLD2_!BZ$4,'[1]INTERNAL PARAMETERS-1'!$B$5:$J$44,3,FALSE)</f>
        <v>1.3953572765129421E-2</v>
      </c>
      <c r="CA9" s="44">
        <f>OVYLD1_!CA9*VLOOKUP(OVYLD2_!CA$4,'[1]INTERNAL PARAMETERS-1'!$B$5:$J$44,5,FALSE)*VLOOKUP(OVYLD2_!CA$4,'[1]INTERNAL PARAMETERS-1'!$B$5:$J$44,6,FALSE)*VLOOKUP(OVYLD2_!CA$4,'[1]INTERNAL PARAMETERS-1'!$B$5:$J$44,3,FALSE) + OVYLD1_!CA9*(1-VLOOKUP(OVYLD2_!CA$4,'[1]INTERNAL PARAMETERS-1'!$B$5:$J$44,5,FALSE))*VLOOKUP(OVYLD2_!CA$4,'[1]INTERNAL PARAMETERS-1'!$B$5:$J$44,8,FALSE)*VLOOKUP(OVYLD2_!CA$4,'[1]INTERNAL PARAMETERS-1'!$B$5:$J$44,3,FALSE)</f>
        <v>0</v>
      </c>
      <c r="CB9" s="44">
        <f>OVYLD1_!CB9*VLOOKUP(OVYLD2_!CB$4,'[1]INTERNAL PARAMETERS-1'!$B$5:$J$44,5,FALSE)*VLOOKUP(OVYLD2_!CB$4,'[1]INTERNAL PARAMETERS-1'!$B$5:$J$44,6,FALSE)*VLOOKUP(OVYLD2_!CB$4,'[1]INTERNAL PARAMETERS-1'!$B$5:$J$44,3,FALSE) + OVYLD1_!CB9*(1-VLOOKUP(OVYLD2_!CB$4,'[1]INTERNAL PARAMETERS-1'!$B$5:$J$44,5,FALSE))*VLOOKUP(OVYLD2_!CB$4,'[1]INTERNAL PARAMETERS-1'!$B$5:$J$44,8,FALSE)*VLOOKUP(OVYLD2_!CB$4,'[1]INTERNAL PARAMETERS-1'!$B$5:$J$44,3,FALSE)</f>
        <v>0</v>
      </c>
      <c r="CC9" s="44">
        <f>OVYLD1_!CC9*VLOOKUP(OVYLD2_!CC$4,'[1]INTERNAL PARAMETERS-1'!$B$5:$J$44,5,FALSE)*VLOOKUP(OVYLD2_!CC$4,'[1]INTERNAL PARAMETERS-1'!$B$5:$J$44,6,FALSE)*VLOOKUP(OVYLD2_!CC$4,'[1]INTERNAL PARAMETERS-1'!$B$5:$J$44,3,FALSE) + OVYLD1_!CC9*(1-VLOOKUP(OVYLD2_!CC$4,'[1]INTERNAL PARAMETERS-1'!$B$5:$J$44,5,FALSE))*VLOOKUP(OVYLD2_!CC$4,'[1]INTERNAL PARAMETERS-1'!$B$5:$J$44,8,FALSE)*VLOOKUP(OVYLD2_!CC$4,'[1]INTERNAL PARAMETERS-1'!$B$5:$J$44,3,FALSE)</f>
        <v>1.5783412441332294E-2</v>
      </c>
      <c r="CD9" s="44">
        <f>OVYLD1_!CD9*VLOOKUP(OVYLD2_!CD$4,'[1]INTERNAL PARAMETERS-1'!$B$5:$J$44,5,FALSE)*VLOOKUP(OVYLD2_!CD$4,'[1]INTERNAL PARAMETERS-1'!$B$5:$J$44,6,FALSE)*VLOOKUP(OVYLD2_!CD$4,'[1]INTERNAL PARAMETERS-1'!$B$5:$J$44,3,FALSE) + OVYLD1_!CD9*(1-VLOOKUP(OVYLD2_!CD$4,'[1]INTERNAL PARAMETERS-1'!$B$5:$J$44,5,FALSE))*VLOOKUP(OVYLD2_!CD$4,'[1]INTERNAL PARAMETERS-1'!$B$5:$J$44,8,FALSE)*VLOOKUP(OVYLD2_!CD$4,'[1]INTERNAL PARAMETERS-1'!$B$5:$J$44,3,FALSE)</f>
        <v>6.0654304148891766E-2</v>
      </c>
      <c r="CE9" s="44">
        <f>OVYLD1_!CE9*VLOOKUP(OVYLD2_!CE$4,'[1]INTERNAL PARAMETERS-1'!$B$5:$J$44,5,FALSE)*VLOOKUP(OVYLD2_!CE$4,'[1]INTERNAL PARAMETERS-1'!$B$5:$J$44,6,FALSE)*VLOOKUP(OVYLD2_!CE$4,'[1]INTERNAL PARAMETERS-1'!$B$5:$J$44,3,FALSE) + OVYLD1_!CE9*(1-VLOOKUP(OVYLD2_!CE$4,'[1]INTERNAL PARAMETERS-1'!$B$5:$J$44,5,FALSE))*VLOOKUP(OVYLD2_!CE$4,'[1]INTERNAL PARAMETERS-1'!$B$5:$J$44,8,FALSE)*VLOOKUP(OVYLD2_!CE$4,'[1]INTERNAL PARAMETERS-1'!$B$5:$J$44,3,FALSE)</f>
        <v>7.8950700394053469E-2</v>
      </c>
      <c r="CF9" s="44">
        <f>OVYLD1_!CF9*VLOOKUP(OVYLD2_!CF$4,'[1]INTERNAL PARAMETERS-1'!$B$5:$J$44,5,FALSE)*VLOOKUP(OVYLD2_!CF$4,'[1]INTERNAL PARAMETERS-1'!$B$5:$J$44,6,FALSE)*VLOOKUP(OVYLD2_!CF$4,'[1]INTERNAL PARAMETERS-1'!$B$5:$J$44,3,FALSE) + OVYLD1_!CF9*(1-VLOOKUP(OVYLD2_!CF$4,'[1]INTERNAL PARAMETERS-1'!$B$5:$J$44,5,FALSE))*VLOOKUP(OVYLD2_!CF$4,'[1]INTERNAL PARAMETERS-1'!$B$5:$J$44,8,FALSE)*VLOOKUP(OVYLD2_!CF$4,'[1]INTERNAL PARAMETERS-1'!$B$5:$J$44,3,FALSE)</f>
        <v>5.2296219675297712E-2</v>
      </c>
      <c r="CG9" s="44">
        <f>OVYLD1_!CG9*VLOOKUP(OVYLD2_!CG$4,'[1]INTERNAL PARAMETERS-1'!$B$5:$J$44,5,FALSE)*VLOOKUP(OVYLD2_!CG$4,'[1]INTERNAL PARAMETERS-1'!$B$5:$J$44,6,FALSE)*VLOOKUP(OVYLD2_!CG$4,'[1]INTERNAL PARAMETERS-1'!$B$5:$J$44,3,FALSE) + OVYLD1_!CG9*(1-VLOOKUP(OVYLD2_!CG$4,'[1]INTERNAL PARAMETERS-1'!$B$5:$J$44,5,FALSE))*VLOOKUP(OVYLD2_!CG$4,'[1]INTERNAL PARAMETERS-1'!$B$5:$J$44,8,FALSE)*VLOOKUP(OVYLD2_!CG$4,'[1]INTERNAL PARAMETERS-1'!$B$5:$J$44,3,FALSE)</f>
        <v>1.3864013654810239E-3</v>
      </c>
      <c r="CH9" s="43">
        <f>OVYLD1_!CH9*VLOOKUP(OVYLD2_!CH$4,'[1]INTERNAL PARAMETERS-1'!$B$5:$J$44,5,FALSE)*VLOOKUP(OVYLD2_!CH$4,'[1]INTERNAL PARAMETERS-1'!$B$5:$J$44,6,FALSE)*VLOOKUP(OVYLD2_!CH$4,'[1]INTERNAL PARAMETERS-1'!$B$5:$J$44,3,FALSE) + OVYLD1_!CH9*(1-VLOOKUP(OVYLD2_!CH$4,'[1]INTERNAL PARAMETERS-1'!$B$5:$J$44,5,FALSE))*VLOOKUP(OVYLD2_!CH$4,'[1]INTERNAL PARAMETERS-1'!$B$5:$J$44,8,FALSE)*VLOOKUP(OVYLD2_!CH$4,'[1]INTERNAL PARAMETERS-1'!$B$5:$J$44,3,FALSE)</f>
        <v>0</v>
      </c>
      <c r="CJ9" s="45">
        <f t="shared" si="0"/>
        <v>2495.0263797593052</v>
      </c>
      <c r="CK9" s="43">
        <f t="shared" si="1"/>
        <v>38.339744989151647</v>
      </c>
    </row>
    <row r="10" spans="2:89" x14ac:dyDescent="0.5">
      <c r="B10" s="58" t="s">
        <v>5</v>
      </c>
      <c r="C10" s="57" t="s">
        <v>81</v>
      </c>
      <c r="D10" s="57" t="s">
        <v>75</v>
      </c>
      <c r="E10" s="128">
        <f>OVERALL2021!AI10</f>
        <v>4213.0222391627813</v>
      </c>
      <c r="F10" s="59">
        <f>'[1]INTERNAL PARAMETERS-1'!M10</f>
        <v>58.935000000000002</v>
      </c>
      <c r="G10" s="45">
        <f>OVYLD1_!G10*VLOOKUP(OVYLD2_!G$4,'[1]INTERNAL PARAMETERS-1'!$B$5:$J$44,5,FALSE)*VLOOKUP(OVYLD2_!G$4,'[1]INTERNAL PARAMETERS-1'!$B$5:$J$44,7,FALSE)*OVYLD2_!$F10 + OVYLD1_!G10*(1-VLOOKUP(OVYLD2_!G$4,'[1]INTERNAL PARAMETERS-1'!$B$5:$J$44,5,FALSE))*VLOOKUP(OVYLD2_!G$4,'[1]INTERNAL PARAMETERS-1'!$B$5:$J$44,9,FALSE)*OVYLD2_!$F10</f>
        <v>801.10327274781389</v>
      </c>
      <c r="H10" s="44">
        <f>OVYLD1_!H10*VLOOKUP(OVYLD2_!H$4,'[1]INTERNAL PARAMETERS-1'!$B$5:$J$44,5,FALSE)*VLOOKUP(OVYLD2_!H$4,'[1]INTERNAL PARAMETERS-1'!$B$5:$J$44,7,FALSE)*OVYLD2_!$F10 + OVYLD1_!H10*(1-VLOOKUP(OVYLD2_!H$4,'[1]INTERNAL PARAMETERS-1'!$B$5:$J$44,5,FALSE))*VLOOKUP(OVYLD2_!H$4,'[1]INTERNAL PARAMETERS-1'!$B$5:$J$44,9,FALSE)*OVYLD2_!$F10</f>
        <v>669.37188546154539</v>
      </c>
      <c r="I10" s="44">
        <f>OVYLD1_!I10*VLOOKUP(OVYLD2_!I$4,'[1]INTERNAL PARAMETERS-1'!$B$5:$J$44,5,FALSE)*VLOOKUP(OVYLD2_!I$4,'[1]INTERNAL PARAMETERS-1'!$B$5:$J$44,7,FALSE)*OVYLD2_!$F10 + OVYLD1_!I10*(1-VLOOKUP(OVYLD2_!I$4,'[1]INTERNAL PARAMETERS-1'!$B$5:$J$44,5,FALSE))*VLOOKUP(OVYLD2_!I$4,'[1]INTERNAL PARAMETERS-1'!$B$5:$J$44,9,FALSE)*OVYLD2_!$F10</f>
        <v>619.79977993458999</v>
      </c>
      <c r="J10" s="44">
        <f>OVYLD1_!J10*VLOOKUP(OVYLD2_!J$4,'[1]INTERNAL PARAMETERS-1'!$B$5:$J$44,5,FALSE)*VLOOKUP(OVYLD2_!J$4,'[1]INTERNAL PARAMETERS-1'!$B$5:$J$44,7,FALSE)*OVYLD2_!$F10 + OVYLD1_!J10*(1-VLOOKUP(OVYLD2_!J$4,'[1]INTERNAL PARAMETERS-1'!$B$5:$J$44,5,FALSE))*VLOOKUP(OVYLD2_!J$4,'[1]INTERNAL PARAMETERS-1'!$B$5:$J$44,9,FALSE)*OVYLD2_!$F10</f>
        <v>0</v>
      </c>
      <c r="K10" s="44">
        <f>OVYLD1_!K10*VLOOKUP(OVYLD2_!K$4,'[1]INTERNAL PARAMETERS-1'!$B$5:$J$44,5,FALSE)*VLOOKUP(OVYLD2_!K$4,'[1]INTERNAL PARAMETERS-1'!$B$5:$J$44,7,FALSE)*OVYLD2_!$F10 + OVYLD1_!K10*(1-VLOOKUP(OVYLD2_!K$4,'[1]INTERNAL PARAMETERS-1'!$B$5:$J$44,5,FALSE))*VLOOKUP(OVYLD2_!K$4,'[1]INTERNAL PARAMETERS-1'!$B$5:$J$44,9,FALSE)*OVYLD2_!$F10</f>
        <v>4.4246073781513431</v>
      </c>
      <c r="L10" s="44">
        <f>OVYLD1_!L10*VLOOKUP(OVYLD2_!L$4,'[1]INTERNAL PARAMETERS-1'!$B$5:$J$44,5,FALSE)*VLOOKUP(OVYLD2_!L$4,'[1]INTERNAL PARAMETERS-1'!$B$5:$J$44,7,FALSE)*OVYLD2_!$F10 + OVYLD1_!L10*(1-VLOOKUP(OVYLD2_!L$4,'[1]INTERNAL PARAMETERS-1'!$B$5:$J$44,5,FALSE))*VLOOKUP(OVYLD2_!L$4,'[1]INTERNAL PARAMETERS-1'!$B$5:$J$44,9,FALSE)*OVYLD2_!$F10</f>
        <v>0</v>
      </c>
      <c r="M10" s="44">
        <f>OVYLD1_!M10*VLOOKUP(OVYLD2_!M$4,'[1]INTERNAL PARAMETERS-1'!$B$5:$J$44,5,FALSE)*VLOOKUP(OVYLD2_!M$4,'[1]INTERNAL PARAMETERS-1'!$B$5:$J$44,7,FALSE)*OVYLD2_!$F10 + OVYLD1_!M10*(1-VLOOKUP(OVYLD2_!M$4,'[1]INTERNAL PARAMETERS-1'!$B$5:$J$44,5,FALSE))*VLOOKUP(OVYLD2_!M$4,'[1]INTERNAL PARAMETERS-1'!$B$5:$J$44,9,FALSE)*OVYLD2_!$F10</f>
        <v>12.735882242812053</v>
      </c>
      <c r="N10" s="44">
        <f>OVYLD1_!N10*VLOOKUP(OVYLD2_!N$4,'[1]INTERNAL PARAMETERS-1'!$B$5:$J$44,5,FALSE)*VLOOKUP(OVYLD2_!N$4,'[1]INTERNAL PARAMETERS-1'!$B$5:$J$44,7,FALSE)*OVYLD2_!$F10 + OVYLD1_!N10*(1-VLOOKUP(OVYLD2_!N$4,'[1]INTERNAL PARAMETERS-1'!$B$5:$J$44,5,FALSE))*VLOOKUP(OVYLD2_!N$4,'[1]INTERNAL PARAMETERS-1'!$B$5:$J$44,9,FALSE)*OVYLD2_!$F10</f>
        <v>3.2732845629473917</v>
      </c>
      <c r="O10" s="44">
        <f>OVYLD1_!O10*VLOOKUP(OVYLD2_!O$4,'[1]INTERNAL PARAMETERS-1'!$B$5:$J$44,5,FALSE)*VLOOKUP(OVYLD2_!O$4,'[1]INTERNAL PARAMETERS-1'!$B$5:$J$44,7,FALSE)*OVYLD2_!$F10 + OVYLD1_!O10*(1-VLOOKUP(OVYLD2_!O$4,'[1]INTERNAL PARAMETERS-1'!$B$5:$J$44,5,FALSE))*VLOOKUP(OVYLD2_!O$4,'[1]INTERNAL PARAMETERS-1'!$B$5:$J$44,9,FALSE)*OVYLD2_!$F10</f>
        <v>0</v>
      </c>
      <c r="P10" s="44">
        <f>OVYLD1_!P10*VLOOKUP(OVYLD2_!P$4,'[1]INTERNAL PARAMETERS-1'!$B$5:$J$44,5,FALSE)*VLOOKUP(OVYLD2_!P$4,'[1]INTERNAL PARAMETERS-1'!$B$5:$J$44,7,FALSE)*OVYLD2_!$F10 + OVYLD1_!P10*(1-VLOOKUP(OVYLD2_!P$4,'[1]INTERNAL PARAMETERS-1'!$B$5:$J$44,5,FALSE))*VLOOKUP(OVYLD2_!P$4,'[1]INTERNAL PARAMETERS-1'!$B$5:$J$44,9,FALSE)*OVYLD2_!$F10</f>
        <v>0</v>
      </c>
      <c r="Q10" s="44">
        <f>OVYLD1_!Q10*VLOOKUP(OVYLD2_!Q$4,'[1]INTERNAL PARAMETERS-1'!$B$5:$J$44,5,FALSE)*VLOOKUP(OVYLD2_!Q$4,'[1]INTERNAL PARAMETERS-1'!$B$5:$J$44,7,FALSE)*OVYLD2_!$F10 + OVYLD1_!Q10*(1-VLOOKUP(OVYLD2_!Q$4,'[1]INTERNAL PARAMETERS-1'!$B$5:$J$44,5,FALSE))*VLOOKUP(OVYLD2_!Q$4,'[1]INTERNAL PARAMETERS-1'!$B$5:$J$44,9,FALSE)*OVYLD2_!$F10</f>
        <v>0</v>
      </c>
      <c r="R10" s="44">
        <f>OVYLD1_!R10*VLOOKUP(OVYLD2_!R$4,'[1]INTERNAL PARAMETERS-1'!$B$5:$J$44,5,FALSE)*VLOOKUP(OVYLD2_!R$4,'[1]INTERNAL PARAMETERS-1'!$B$5:$J$44,7,FALSE)*OVYLD2_!$F10 + OVYLD1_!R10*(1-VLOOKUP(OVYLD2_!R$4,'[1]INTERNAL PARAMETERS-1'!$B$5:$J$44,5,FALSE))*VLOOKUP(OVYLD2_!R$4,'[1]INTERNAL PARAMETERS-1'!$B$5:$J$44,9,FALSE)*OVYLD2_!$F10</f>
        <v>4.4573822476191296</v>
      </c>
      <c r="S10" s="44">
        <f>OVYLD1_!S10*VLOOKUP(OVYLD2_!S$4,'[1]INTERNAL PARAMETERS-1'!$B$5:$J$44,5,FALSE)*VLOOKUP(OVYLD2_!S$4,'[1]INTERNAL PARAMETERS-1'!$B$5:$J$44,7,FALSE)*OVYLD2_!$F10 + OVYLD1_!S10*(1-VLOOKUP(OVYLD2_!S$4,'[1]INTERNAL PARAMETERS-1'!$B$5:$J$44,5,FALSE))*VLOOKUP(OVYLD2_!S$4,'[1]INTERNAL PARAMETERS-1'!$B$5:$J$44,9,FALSE)*OVYLD2_!$F10</f>
        <v>80.506841121725202</v>
      </c>
      <c r="T10" s="44">
        <f>OVYLD1_!T10*VLOOKUP(OVYLD2_!T$4,'[1]INTERNAL PARAMETERS-1'!$B$5:$J$44,5,FALSE)*VLOOKUP(OVYLD2_!T$4,'[1]INTERNAL PARAMETERS-1'!$B$5:$J$44,7,FALSE)*OVYLD2_!$F10 + OVYLD1_!T10*(1-VLOOKUP(OVYLD2_!T$4,'[1]INTERNAL PARAMETERS-1'!$B$5:$J$44,5,FALSE))*VLOOKUP(OVYLD2_!T$4,'[1]INTERNAL PARAMETERS-1'!$B$5:$J$44,9,FALSE)*OVYLD2_!$F10</f>
        <v>25.072030259460611</v>
      </c>
      <c r="U10" s="44">
        <f>OVYLD1_!U10*VLOOKUP(OVYLD2_!U$4,'[1]INTERNAL PARAMETERS-1'!$B$5:$J$44,5,FALSE)*VLOOKUP(OVYLD2_!U$4,'[1]INTERNAL PARAMETERS-1'!$B$5:$J$44,7,FALSE)*OVYLD2_!$F10 + OVYLD1_!U10*(1-VLOOKUP(OVYLD2_!U$4,'[1]INTERNAL PARAMETERS-1'!$B$5:$J$44,5,FALSE))*VLOOKUP(OVYLD2_!U$4,'[1]INTERNAL PARAMETERS-1'!$B$5:$J$44,9,FALSE)*OVYLD2_!$F10</f>
        <v>15.554391903919651</v>
      </c>
      <c r="V10" s="44">
        <f>OVYLD1_!V10*VLOOKUP(OVYLD2_!V$4,'[1]INTERNAL PARAMETERS-1'!$B$5:$J$44,5,FALSE)*VLOOKUP(OVYLD2_!V$4,'[1]INTERNAL PARAMETERS-1'!$B$5:$J$44,7,FALSE)*OVYLD2_!$F10 + OVYLD1_!V10*(1-VLOOKUP(OVYLD2_!V$4,'[1]INTERNAL PARAMETERS-1'!$B$5:$J$44,5,FALSE))*VLOOKUP(OVYLD2_!V$4,'[1]INTERNAL PARAMETERS-1'!$B$5:$J$44,9,FALSE)*OVYLD2_!$F10</f>
        <v>77.138191620405181</v>
      </c>
      <c r="W10" s="44">
        <f>OVYLD1_!W10*VLOOKUP(OVYLD2_!W$4,'[1]INTERNAL PARAMETERS-1'!$B$5:$J$44,5,FALSE)*VLOOKUP(OVYLD2_!W$4,'[1]INTERNAL PARAMETERS-1'!$B$5:$J$44,7,FALSE)*OVYLD2_!$F10 + OVYLD1_!W10*(1-VLOOKUP(OVYLD2_!W$4,'[1]INTERNAL PARAMETERS-1'!$B$5:$J$44,5,FALSE))*VLOOKUP(OVYLD2_!W$4,'[1]INTERNAL PARAMETERS-1'!$B$5:$J$44,9,FALSE)*OVYLD2_!$F10</f>
        <v>0</v>
      </c>
      <c r="X10" s="44">
        <f>OVYLD1_!X10*VLOOKUP(OVYLD2_!X$4,'[1]INTERNAL PARAMETERS-1'!$B$5:$J$44,5,FALSE)*VLOOKUP(OVYLD2_!X$4,'[1]INTERNAL PARAMETERS-1'!$B$5:$J$44,7,FALSE)*OVYLD2_!$F10 + OVYLD1_!X10*(1-VLOOKUP(OVYLD2_!X$4,'[1]INTERNAL PARAMETERS-1'!$B$5:$J$44,5,FALSE))*VLOOKUP(OVYLD2_!X$4,'[1]INTERNAL PARAMETERS-1'!$B$5:$J$44,9,FALSE)*OVYLD2_!$F10</f>
        <v>0</v>
      </c>
      <c r="Y10" s="44">
        <f>OVYLD1_!Y10*VLOOKUP(OVYLD2_!Y$4,'[1]INTERNAL PARAMETERS-1'!$B$5:$J$44,5,FALSE)*VLOOKUP(OVYLD2_!Y$4,'[1]INTERNAL PARAMETERS-1'!$B$5:$J$44,7,FALSE)*OVYLD2_!$F10 + OVYLD1_!Y10*(1-VLOOKUP(OVYLD2_!Y$4,'[1]INTERNAL PARAMETERS-1'!$B$5:$J$44,5,FALSE))*VLOOKUP(OVYLD2_!Y$4,'[1]INTERNAL PARAMETERS-1'!$B$5:$J$44,9,FALSE)*OVYLD2_!$F10</f>
        <v>0</v>
      </c>
      <c r="Z10" s="44">
        <f>OVYLD1_!Z10*VLOOKUP(OVYLD2_!Z$4,'[1]INTERNAL PARAMETERS-1'!$B$5:$J$44,5,FALSE)*VLOOKUP(OVYLD2_!Z$4,'[1]INTERNAL PARAMETERS-1'!$B$5:$J$44,7,FALSE)*OVYLD2_!$F10 + OVYLD1_!Z10*(1-VLOOKUP(OVYLD2_!Z$4,'[1]INTERNAL PARAMETERS-1'!$B$5:$J$44,5,FALSE))*VLOOKUP(OVYLD2_!Z$4,'[1]INTERNAL PARAMETERS-1'!$B$5:$J$44,9,FALSE)*OVYLD2_!$F10</f>
        <v>0</v>
      </c>
      <c r="AA10" s="44">
        <f>OVYLD1_!AA10*VLOOKUP(OVYLD2_!AA$4,'[1]INTERNAL PARAMETERS-1'!$B$5:$J$44,5,FALSE)*VLOOKUP(OVYLD2_!AA$4,'[1]INTERNAL PARAMETERS-1'!$B$5:$J$44,7,FALSE)*OVYLD2_!$F10 + OVYLD1_!AA10*(1-VLOOKUP(OVYLD2_!AA$4,'[1]INTERNAL PARAMETERS-1'!$B$5:$J$44,5,FALSE))*VLOOKUP(OVYLD2_!AA$4,'[1]INTERNAL PARAMETERS-1'!$B$5:$J$44,9,FALSE)*OVYLD2_!$F10</f>
        <v>0</v>
      </c>
      <c r="AB10" s="44">
        <f>OVYLD1_!AB10*VLOOKUP(OVYLD2_!AB$4,'[1]INTERNAL PARAMETERS-1'!$B$5:$J$44,5,FALSE)*VLOOKUP(OVYLD2_!AB$4,'[1]INTERNAL PARAMETERS-1'!$B$5:$J$44,7,FALSE)*OVYLD2_!$F10 + OVYLD1_!AB10*(1-VLOOKUP(OVYLD2_!AB$4,'[1]INTERNAL PARAMETERS-1'!$B$5:$J$44,5,FALSE))*VLOOKUP(OVYLD2_!AB$4,'[1]INTERNAL PARAMETERS-1'!$B$5:$J$44,9,FALSE)*OVYLD2_!$F10</f>
        <v>0</v>
      </c>
      <c r="AC10" s="44">
        <f>OVYLD1_!AC10*VLOOKUP(OVYLD2_!AC$4,'[1]INTERNAL PARAMETERS-1'!$B$5:$J$44,5,FALSE)*VLOOKUP(OVYLD2_!AC$4,'[1]INTERNAL PARAMETERS-1'!$B$5:$J$44,7,FALSE)*OVYLD2_!$F10 + OVYLD1_!AC10*(1-VLOOKUP(OVYLD2_!AC$4,'[1]INTERNAL PARAMETERS-1'!$B$5:$J$44,5,FALSE))*VLOOKUP(OVYLD2_!AC$4,'[1]INTERNAL PARAMETERS-1'!$B$5:$J$44,9,FALSE)*OVYLD2_!$F10</f>
        <v>0</v>
      </c>
      <c r="AD10" s="44">
        <f>OVYLD1_!AD10*VLOOKUP(OVYLD2_!AD$4,'[1]INTERNAL PARAMETERS-1'!$B$5:$J$44,5,FALSE)*VLOOKUP(OVYLD2_!AD$4,'[1]INTERNAL PARAMETERS-1'!$B$5:$J$44,7,FALSE)*OVYLD2_!$F10 + OVYLD1_!AD10*(1-VLOOKUP(OVYLD2_!AD$4,'[1]INTERNAL PARAMETERS-1'!$B$5:$J$44,5,FALSE))*VLOOKUP(OVYLD2_!AD$4,'[1]INTERNAL PARAMETERS-1'!$B$5:$J$44,9,FALSE)*OVYLD2_!$F10</f>
        <v>0</v>
      </c>
      <c r="AE10" s="44">
        <f>OVYLD1_!AE10*VLOOKUP(OVYLD2_!AE$4,'[1]INTERNAL PARAMETERS-1'!$B$5:$J$44,5,FALSE)*VLOOKUP(OVYLD2_!AE$4,'[1]INTERNAL PARAMETERS-1'!$B$5:$J$44,7,FALSE)*OVYLD2_!$F10 + OVYLD1_!AE10*(1-VLOOKUP(OVYLD2_!AE$4,'[1]INTERNAL PARAMETERS-1'!$B$5:$J$44,5,FALSE))*VLOOKUP(OVYLD2_!AE$4,'[1]INTERNAL PARAMETERS-1'!$B$5:$J$44,9,FALSE)*OVYLD2_!$F10</f>
        <v>0</v>
      </c>
      <c r="AF10" s="44">
        <f>OVYLD1_!AF10*VLOOKUP(OVYLD2_!AF$4,'[1]INTERNAL PARAMETERS-1'!$B$5:$J$44,5,FALSE)*VLOOKUP(OVYLD2_!AF$4,'[1]INTERNAL PARAMETERS-1'!$B$5:$J$44,7,FALSE)*OVYLD2_!$F10 + OVYLD1_!AF10*(1-VLOOKUP(OVYLD2_!AF$4,'[1]INTERNAL PARAMETERS-1'!$B$5:$J$44,5,FALSE))*VLOOKUP(OVYLD2_!AF$4,'[1]INTERNAL PARAMETERS-1'!$B$5:$J$44,9,FALSE)*OVYLD2_!$F10</f>
        <v>6.3910995462186069</v>
      </c>
      <c r="AG10" s="44">
        <f>OVYLD1_!AG10*VLOOKUP(OVYLD2_!AG$4,'[1]INTERNAL PARAMETERS-1'!$B$5:$J$44,5,FALSE)*VLOOKUP(OVYLD2_!AG$4,'[1]INTERNAL PARAMETERS-1'!$B$5:$J$44,7,FALSE)*OVYLD2_!$F10 + OVYLD1_!AG10*(1-VLOOKUP(OVYLD2_!AG$4,'[1]INTERNAL PARAMETERS-1'!$B$5:$J$44,5,FALSE))*VLOOKUP(OVYLD2_!AG$4,'[1]INTERNAL PARAMETERS-1'!$B$5:$J$44,9,FALSE)*OVYLD2_!$F10</f>
        <v>0</v>
      </c>
      <c r="AH10" s="44">
        <f>OVYLD1_!AH10*VLOOKUP(OVYLD2_!AH$4,'[1]INTERNAL PARAMETERS-1'!$B$5:$J$44,5,FALSE)*VLOOKUP(OVYLD2_!AH$4,'[1]INTERNAL PARAMETERS-1'!$B$5:$J$44,7,FALSE)*OVYLD2_!$F10 + OVYLD1_!AH10*(1-VLOOKUP(OVYLD2_!AH$4,'[1]INTERNAL PARAMETERS-1'!$B$5:$J$44,5,FALSE))*VLOOKUP(OVYLD2_!AH$4,'[1]INTERNAL PARAMETERS-1'!$B$5:$J$44,9,FALSE)*OVYLD2_!$F10</f>
        <v>0</v>
      </c>
      <c r="AI10" s="44">
        <f>OVYLD1_!AI10*VLOOKUP(OVYLD2_!AI$4,'[1]INTERNAL PARAMETERS-1'!$B$5:$J$44,5,FALSE)*VLOOKUP(OVYLD2_!AI$4,'[1]INTERNAL PARAMETERS-1'!$B$5:$J$44,7,FALSE)*OVYLD2_!$F10 + OVYLD1_!AI10*(1-VLOOKUP(OVYLD2_!AI$4,'[1]INTERNAL PARAMETERS-1'!$B$5:$J$44,5,FALSE))*VLOOKUP(OVYLD2_!AI$4,'[1]INTERNAL PARAMETERS-1'!$B$5:$J$44,9,FALSE)*OVYLD2_!$F10</f>
        <v>1.1471204313725705</v>
      </c>
      <c r="AJ10" s="44">
        <f>OVYLD1_!AJ10*VLOOKUP(OVYLD2_!AJ$4,'[1]INTERNAL PARAMETERS-1'!$B$5:$J$44,5,FALSE)*VLOOKUP(OVYLD2_!AJ$4,'[1]INTERNAL PARAMETERS-1'!$B$5:$J$44,7,FALSE)*OVYLD2_!$F10 + OVYLD1_!AJ10*(1-VLOOKUP(OVYLD2_!AJ$4,'[1]INTERNAL PARAMETERS-1'!$B$5:$J$44,5,FALSE))*VLOOKUP(OVYLD2_!AJ$4,'[1]INTERNAL PARAMETERS-1'!$B$5:$J$44,9,FALSE)*OVYLD2_!$F10</f>
        <v>8.3084294100841891</v>
      </c>
      <c r="AK10" s="44">
        <f>OVYLD1_!AK10*VLOOKUP(OVYLD2_!AK$4,'[1]INTERNAL PARAMETERS-1'!$B$5:$J$44,5,FALSE)*VLOOKUP(OVYLD2_!AK$4,'[1]INTERNAL PARAMETERS-1'!$B$5:$J$44,7,FALSE)*OVYLD2_!$F10 + OVYLD1_!AK10*(1-VLOOKUP(OVYLD2_!AK$4,'[1]INTERNAL PARAMETERS-1'!$B$5:$J$44,5,FALSE))*VLOOKUP(OVYLD2_!AK$4,'[1]INTERNAL PARAMETERS-1'!$B$5:$J$44,9,FALSE)*OVYLD2_!$F10</f>
        <v>2.88418851316532</v>
      </c>
      <c r="AL10" s="44">
        <f>OVYLD1_!AL10*VLOOKUP(OVYLD2_!AL$4,'[1]INTERNAL PARAMETERS-1'!$B$5:$J$44,5,FALSE)*VLOOKUP(OVYLD2_!AL$4,'[1]INTERNAL PARAMETERS-1'!$B$5:$J$44,7,FALSE)*OVYLD2_!$F10 + OVYLD1_!AL10*(1-VLOOKUP(OVYLD2_!AL$4,'[1]INTERNAL PARAMETERS-1'!$B$5:$J$44,5,FALSE))*VLOOKUP(OVYLD2_!AL$4,'[1]INTERNAL PARAMETERS-1'!$B$5:$J$44,9,FALSE)*OVYLD2_!$F10</f>
        <v>0</v>
      </c>
      <c r="AM10" s="44">
        <f>OVYLD1_!AM10*VLOOKUP(OVYLD2_!AM$4,'[1]INTERNAL PARAMETERS-1'!$B$5:$J$44,5,FALSE)*VLOOKUP(OVYLD2_!AM$4,'[1]INTERNAL PARAMETERS-1'!$B$5:$J$44,7,FALSE)*OVYLD2_!$F10 + OVYLD1_!AM10*(1-VLOOKUP(OVYLD2_!AM$4,'[1]INTERNAL PARAMETERS-1'!$B$5:$J$44,5,FALSE))*VLOOKUP(OVYLD2_!AM$4,'[1]INTERNAL PARAMETERS-1'!$B$5:$J$44,9,FALSE)*OVYLD2_!$F10</f>
        <v>0</v>
      </c>
      <c r="AN10" s="44">
        <f>OVYLD1_!AN10*VLOOKUP(OVYLD2_!AN$4,'[1]INTERNAL PARAMETERS-1'!$B$5:$J$44,5,FALSE)*VLOOKUP(OVYLD2_!AN$4,'[1]INTERNAL PARAMETERS-1'!$B$5:$J$44,7,FALSE)*OVYLD2_!$F10 + OVYLD1_!AN10*(1-VLOOKUP(OVYLD2_!AN$4,'[1]INTERNAL PARAMETERS-1'!$B$5:$J$44,5,FALSE))*VLOOKUP(OVYLD2_!AN$4,'[1]INTERNAL PARAMETERS-1'!$B$5:$J$44,9,FALSE)*OVYLD2_!$F10</f>
        <v>0</v>
      </c>
      <c r="AO10" s="44">
        <f>OVYLD1_!AO10*VLOOKUP(OVYLD2_!AO$4,'[1]INTERNAL PARAMETERS-1'!$B$5:$J$44,5,FALSE)*VLOOKUP(OVYLD2_!AO$4,'[1]INTERNAL PARAMETERS-1'!$B$5:$J$44,7,FALSE)*OVYLD2_!$F10 + OVYLD1_!AO10*(1-VLOOKUP(OVYLD2_!AO$4,'[1]INTERNAL PARAMETERS-1'!$B$5:$J$44,5,FALSE))*VLOOKUP(OVYLD2_!AO$4,'[1]INTERNAL PARAMETERS-1'!$B$5:$J$44,9,FALSE)*OVYLD2_!$F10</f>
        <v>0</v>
      </c>
      <c r="AP10" s="44">
        <f>OVYLD1_!AP10*VLOOKUP(OVYLD2_!AP$4,'[1]INTERNAL PARAMETERS-1'!$B$5:$J$44,5,FALSE)*VLOOKUP(OVYLD2_!AP$4,'[1]INTERNAL PARAMETERS-1'!$B$5:$J$44,7,FALSE)*OVYLD2_!$F10 + OVYLD1_!AP10*(1-VLOOKUP(OVYLD2_!AP$4,'[1]INTERNAL PARAMETERS-1'!$B$5:$J$44,5,FALSE))*VLOOKUP(OVYLD2_!AP$4,'[1]INTERNAL PARAMETERS-1'!$B$5:$J$44,9,FALSE)*OVYLD2_!$F10</f>
        <v>0</v>
      </c>
      <c r="AQ10" s="44">
        <f>OVYLD1_!AQ10*VLOOKUP(OVYLD2_!AQ$4,'[1]INTERNAL PARAMETERS-1'!$B$5:$J$44,5,FALSE)*VLOOKUP(OVYLD2_!AQ$4,'[1]INTERNAL PARAMETERS-1'!$B$5:$J$44,7,FALSE)*OVYLD2_!$F10 + OVYLD1_!AQ10*(1-VLOOKUP(OVYLD2_!AQ$4,'[1]INTERNAL PARAMETERS-1'!$B$5:$J$44,5,FALSE))*VLOOKUP(OVYLD2_!AQ$4,'[1]INTERNAL PARAMETERS-1'!$B$5:$J$44,9,FALSE)*OVYLD2_!$F10</f>
        <v>0</v>
      </c>
      <c r="AR10" s="44">
        <f>OVYLD1_!AR10*VLOOKUP(OVYLD2_!AR$4,'[1]INTERNAL PARAMETERS-1'!$B$5:$J$44,5,FALSE)*VLOOKUP(OVYLD2_!AR$4,'[1]INTERNAL PARAMETERS-1'!$B$5:$J$44,7,FALSE)*OVYLD2_!$F10 + OVYLD1_!AR10*(1-VLOOKUP(OVYLD2_!AR$4,'[1]INTERNAL PARAMETERS-1'!$B$5:$J$44,5,FALSE))*VLOOKUP(OVYLD2_!AR$4,'[1]INTERNAL PARAMETERS-1'!$B$5:$J$44,9,FALSE)*OVYLD2_!$F10</f>
        <v>0</v>
      </c>
      <c r="AS10" s="44">
        <f>OVYLD1_!AS10*VLOOKUP(OVYLD2_!AS$4,'[1]INTERNAL PARAMETERS-1'!$B$5:$J$44,5,FALSE)*VLOOKUP(OVYLD2_!AS$4,'[1]INTERNAL PARAMETERS-1'!$B$5:$J$44,7,FALSE)*OVYLD2_!$F10 + OVYLD1_!AS10*(1-VLOOKUP(OVYLD2_!AS$4,'[1]INTERNAL PARAMETERS-1'!$B$5:$J$44,5,FALSE))*VLOOKUP(OVYLD2_!AS$4,'[1]INTERNAL PARAMETERS-1'!$B$5:$J$44,9,FALSE)*OVYLD2_!$F10</f>
        <v>0</v>
      </c>
      <c r="AT10" s="43">
        <f>OVYLD1_!AT10*VLOOKUP(OVYLD2_!AT$4,'[1]INTERNAL PARAMETERS-1'!$B$5:$J$44,5,FALSE)*VLOOKUP(OVYLD2_!AT$4,'[1]INTERNAL PARAMETERS-1'!$B$5:$J$44,7,FALSE)*OVYLD2_!$F10 + OVYLD1_!AT10*(1-VLOOKUP(OVYLD2_!AT$4,'[1]INTERNAL PARAMETERS-1'!$B$5:$J$44,5,FALSE))*VLOOKUP(OVYLD2_!AT$4,'[1]INTERNAL PARAMETERS-1'!$B$5:$J$44,9,FALSE)*OVYLD2_!$F10</f>
        <v>0</v>
      </c>
      <c r="AU10" s="45">
        <f>OVYLD1_!AU10*VLOOKUP(OVYLD2_!AU$4,'[1]INTERNAL PARAMETERS-1'!$B$5:$J$44,5,FALSE)*VLOOKUP(OVYLD2_!AU$4,'[1]INTERNAL PARAMETERS-1'!$B$5:$J$44,6,FALSE)*VLOOKUP(OVYLD2_!AU$4,'[1]INTERNAL PARAMETERS-1'!$B$5:$J$44,3,FALSE) + OVYLD1_!AU10*(1-VLOOKUP(OVYLD2_!AU$4,'[1]INTERNAL PARAMETERS-1'!$B$5:$J$44,5,FALSE))*VLOOKUP(OVYLD2_!AU$4,'[1]INTERNAL PARAMETERS-1'!$B$5:$J$44,8,FALSE)*VLOOKUP(OVYLD2_!AU$4,'[1]INTERNAL PARAMETERS-1'!$B$5:$J$44,3,FALSE)</f>
        <v>0</v>
      </c>
      <c r="AV10" s="44">
        <f>OVYLD1_!AV10*VLOOKUP(OVYLD2_!AV$4,'[1]INTERNAL PARAMETERS-1'!$B$5:$J$44,5,FALSE)*VLOOKUP(OVYLD2_!AV$4,'[1]INTERNAL PARAMETERS-1'!$B$5:$J$44,6,FALSE)*VLOOKUP(OVYLD2_!AV$4,'[1]INTERNAL PARAMETERS-1'!$B$5:$J$44,3,FALSE) + OVYLD1_!AV10*(1-VLOOKUP(OVYLD2_!AV$4,'[1]INTERNAL PARAMETERS-1'!$B$5:$J$44,5,FALSE))*VLOOKUP(OVYLD2_!AV$4,'[1]INTERNAL PARAMETERS-1'!$B$5:$J$44,8,FALSE)*VLOOKUP(OVYLD2_!AV$4,'[1]INTERNAL PARAMETERS-1'!$B$5:$J$44,3,FALSE)</f>
        <v>0</v>
      </c>
      <c r="AW10" s="44">
        <f>OVYLD1_!AW10*VLOOKUP(OVYLD2_!AW$4,'[1]INTERNAL PARAMETERS-1'!$B$5:$J$44,5,FALSE)*VLOOKUP(OVYLD2_!AW$4,'[1]INTERNAL PARAMETERS-1'!$B$5:$J$44,6,FALSE)*VLOOKUP(OVYLD2_!AW$4,'[1]INTERNAL PARAMETERS-1'!$B$5:$J$44,3,FALSE) + OVYLD1_!AW10*(1-VLOOKUP(OVYLD2_!AW$4,'[1]INTERNAL PARAMETERS-1'!$B$5:$J$44,5,FALSE))*VLOOKUP(OVYLD2_!AW$4,'[1]INTERNAL PARAMETERS-1'!$B$5:$J$44,8,FALSE)*VLOOKUP(OVYLD2_!AW$4,'[1]INTERNAL PARAMETERS-1'!$B$5:$J$44,3,FALSE)</f>
        <v>12.416791368437663</v>
      </c>
      <c r="AX10" s="44">
        <f>OVYLD1_!AX10*VLOOKUP(OVYLD2_!AX$4,'[1]INTERNAL PARAMETERS-1'!$B$5:$J$44,5,FALSE)*VLOOKUP(OVYLD2_!AX$4,'[1]INTERNAL PARAMETERS-1'!$B$5:$J$44,6,FALSE)*VLOOKUP(OVYLD2_!AX$4,'[1]INTERNAL PARAMETERS-1'!$B$5:$J$44,3,FALSE) + OVYLD1_!AX10*(1-VLOOKUP(OVYLD2_!AX$4,'[1]INTERNAL PARAMETERS-1'!$B$5:$J$44,5,FALSE))*VLOOKUP(OVYLD2_!AX$4,'[1]INTERNAL PARAMETERS-1'!$B$5:$J$44,8,FALSE)*VLOOKUP(OVYLD2_!AX$4,'[1]INTERNAL PARAMETERS-1'!$B$5:$J$44,3,FALSE)</f>
        <v>0</v>
      </c>
      <c r="AY10" s="44">
        <f>OVYLD1_!AY10*VLOOKUP(OVYLD2_!AY$4,'[1]INTERNAL PARAMETERS-1'!$B$5:$J$44,5,FALSE)*VLOOKUP(OVYLD2_!AY$4,'[1]INTERNAL PARAMETERS-1'!$B$5:$J$44,6,FALSE)*VLOOKUP(OVYLD2_!AY$4,'[1]INTERNAL PARAMETERS-1'!$B$5:$J$44,3,FALSE) + OVYLD1_!AY10*(1-VLOOKUP(OVYLD2_!AY$4,'[1]INTERNAL PARAMETERS-1'!$B$5:$J$44,5,FALSE))*VLOOKUP(OVYLD2_!AY$4,'[1]INTERNAL PARAMETERS-1'!$B$5:$J$44,8,FALSE)*VLOOKUP(OVYLD2_!AY$4,'[1]INTERNAL PARAMETERS-1'!$B$5:$J$44,3,FALSE)</f>
        <v>0</v>
      </c>
      <c r="AZ10" s="44">
        <f>OVYLD1_!AZ10*VLOOKUP(OVYLD2_!AZ$4,'[1]INTERNAL PARAMETERS-1'!$B$5:$J$44,5,FALSE)*VLOOKUP(OVYLD2_!AZ$4,'[1]INTERNAL PARAMETERS-1'!$B$5:$J$44,6,FALSE)*VLOOKUP(OVYLD2_!AZ$4,'[1]INTERNAL PARAMETERS-1'!$B$5:$J$44,3,FALSE) + OVYLD1_!AZ10*(1-VLOOKUP(OVYLD2_!AZ$4,'[1]INTERNAL PARAMETERS-1'!$B$5:$J$44,5,FALSE))*VLOOKUP(OVYLD2_!AZ$4,'[1]INTERNAL PARAMETERS-1'!$B$5:$J$44,8,FALSE)*VLOOKUP(OVYLD2_!AZ$4,'[1]INTERNAL PARAMETERS-1'!$B$5:$J$44,3,FALSE)</f>
        <v>0</v>
      </c>
      <c r="BA10" s="44">
        <f>OVYLD1_!BA10*VLOOKUP(OVYLD2_!BA$4,'[1]INTERNAL PARAMETERS-1'!$B$5:$J$44,5,FALSE)*VLOOKUP(OVYLD2_!BA$4,'[1]INTERNAL PARAMETERS-1'!$B$5:$J$44,6,FALSE)*VLOOKUP(OVYLD2_!BA$4,'[1]INTERNAL PARAMETERS-1'!$B$5:$J$44,3,FALSE) + OVYLD1_!BA10*(1-VLOOKUP(OVYLD2_!BA$4,'[1]INTERNAL PARAMETERS-1'!$B$5:$J$44,5,FALSE))*VLOOKUP(OVYLD2_!BA$4,'[1]INTERNAL PARAMETERS-1'!$B$5:$J$44,8,FALSE)*VLOOKUP(OVYLD2_!BA$4,'[1]INTERNAL PARAMETERS-1'!$B$5:$J$44,3,FALSE)</f>
        <v>2.5502397567503148</v>
      </c>
      <c r="BB10" s="44">
        <f>OVYLD1_!BB10*VLOOKUP(OVYLD2_!BB$4,'[1]INTERNAL PARAMETERS-1'!$B$5:$J$44,5,FALSE)*VLOOKUP(OVYLD2_!BB$4,'[1]INTERNAL PARAMETERS-1'!$B$5:$J$44,6,FALSE)*VLOOKUP(OVYLD2_!BB$4,'[1]INTERNAL PARAMETERS-1'!$B$5:$J$44,3,FALSE) + OVYLD1_!BB10*(1-VLOOKUP(OVYLD2_!BB$4,'[1]INTERNAL PARAMETERS-1'!$B$5:$J$44,5,FALSE))*VLOOKUP(OVYLD2_!BB$4,'[1]INTERNAL PARAMETERS-1'!$B$5:$J$44,8,FALSE)*VLOOKUP(OVYLD2_!BB$4,'[1]INTERNAL PARAMETERS-1'!$B$5:$J$44,3,FALSE)</f>
        <v>3.2711239542356725</v>
      </c>
      <c r="BC10" s="44">
        <f>OVYLD1_!BC10*VLOOKUP(OVYLD2_!BC$4,'[1]INTERNAL PARAMETERS-1'!$B$5:$J$44,5,FALSE)*VLOOKUP(OVYLD2_!BC$4,'[1]INTERNAL PARAMETERS-1'!$B$5:$J$44,6,FALSE)*VLOOKUP(OVYLD2_!BC$4,'[1]INTERNAL PARAMETERS-1'!$B$5:$J$44,3,FALSE) + OVYLD1_!BC10*(1-VLOOKUP(OVYLD2_!BC$4,'[1]INTERNAL PARAMETERS-1'!$B$5:$J$44,5,FALSE))*VLOOKUP(OVYLD2_!BC$4,'[1]INTERNAL PARAMETERS-1'!$B$5:$J$44,8,FALSE)*VLOOKUP(OVYLD2_!BC$4,'[1]INTERNAL PARAMETERS-1'!$B$5:$J$44,3,FALSE)</f>
        <v>3.1044252929863827</v>
      </c>
      <c r="BD10" s="44">
        <f>OVYLD1_!BD10*VLOOKUP(OVYLD2_!BD$4,'[1]INTERNAL PARAMETERS-1'!$B$5:$J$44,5,FALSE)*VLOOKUP(OVYLD2_!BD$4,'[1]INTERNAL PARAMETERS-1'!$B$5:$J$44,6,FALSE)*VLOOKUP(OVYLD2_!BD$4,'[1]INTERNAL PARAMETERS-1'!$B$5:$J$44,3,FALSE) + OVYLD1_!BD10*(1-VLOOKUP(OVYLD2_!BD$4,'[1]INTERNAL PARAMETERS-1'!$B$5:$J$44,5,FALSE))*VLOOKUP(OVYLD2_!BD$4,'[1]INTERNAL PARAMETERS-1'!$B$5:$J$44,8,FALSE)*VLOOKUP(OVYLD2_!BD$4,'[1]INTERNAL PARAMETERS-1'!$B$5:$J$44,3,FALSE)</f>
        <v>2.3947151365922688</v>
      </c>
      <c r="BE10" s="44">
        <f>OVYLD1_!BE10*VLOOKUP(OVYLD2_!BE$4,'[1]INTERNAL PARAMETERS-1'!$B$5:$J$44,5,FALSE)*VLOOKUP(OVYLD2_!BE$4,'[1]INTERNAL PARAMETERS-1'!$B$5:$J$44,6,FALSE)*VLOOKUP(OVYLD2_!BE$4,'[1]INTERNAL PARAMETERS-1'!$B$5:$J$44,3,FALSE) + OVYLD1_!BE10*(1-VLOOKUP(OVYLD2_!BE$4,'[1]INTERNAL PARAMETERS-1'!$B$5:$J$44,5,FALSE))*VLOOKUP(OVYLD2_!BE$4,'[1]INTERNAL PARAMETERS-1'!$B$5:$J$44,8,FALSE)*VLOOKUP(OVYLD2_!BE$4,'[1]INTERNAL PARAMETERS-1'!$B$5:$J$44,3,FALSE)</f>
        <v>3.3022699298521685</v>
      </c>
      <c r="BF10" s="44">
        <f>OVYLD1_!BF10*VLOOKUP(OVYLD2_!BF$4,'[1]INTERNAL PARAMETERS-1'!$B$5:$J$44,5,FALSE)*VLOOKUP(OVYLD2_!BF$4,'[1]INTERNAL PARAMETERS-1'!$B$5:$J$44,6,FALSE)*VLOOKUP(OVYLD2_!BF$4,'[1]INTERNAL PARAMETERS-1'!$B$5:$J$44,3,FALSE) + OVYLD1_!BF10*(1-VLOOKUP(OVYLD2_!BF$4,'[1]INTERNAL PARAMETERS-1'!$B$5:$J$44,5,FALSE))*VLOOKUP(OVYLD2_!BF$4,'[1]INTERNAL PARAMETERS-1'!$B$5:$J$44,8,FALSE)*VLOOKUP(OVYLD2_!BF$4,'[1]INTERNAL PARAMETERS-1'!$B$5:$J$44,3,FALSE)</f>
        <v>0</v>
      </c>
      <c r="BG10" s="44">
        <f>OVYLD1_!BG10*VLOOKUP(OVYLD2_!BG$4,'[1]INTERNAL PARAMETERS-1'!$B$5:$J$44,5,FALSE)*VLOOKUP(OVYLD2_!BG$4,'[1]INTERNAL PARAMETERS-1'!$B$5:$J$44,6,FALSE)*VLOOKUP(OVYLD2_!BG$4,'[1]INTERNAL PARAMETERS-1'!$B$5:$J$44,3,FALSE) + OVYLD1_!BG10*(1-VLOOKUP(OVYLD2_!BG$4,'[1]INTERNAL PARAMETERS-1'!$B$5:$J$44,5,FALSE))*VLOOKUP(OVYLD2_!BG$4,'[1]INTERNAL PARAMETERS-1'!$B$5:$J$44,8,FALSE)*VLOOKUP(OVYLD2_!BG$4,'[1]INTERNAL PARAMETERS-1'!$B$5:$J$44,3,FALSE)</f>
        <v>2.0372943970593194</v>
      </c>
      <c r="BH10" s="44">
        <f>OVYLD1_!BH10*VLOOKUP(OVYLD2_!BH$4,'[1]INTERNAL PARAMETERS-1'!$B$5:$J$44,5,FALSE)*VLOOKUP(OVYLD2_!BH$4,'[1]INTERNAL PARAMETERS-1'!$B$5:$J$44,6,FALSE)*VLOOKUP(OVYLD2_!BH$4,'[1]INTERNAL PARAMETERS-1'!$B$5:$J$44,3,FALSE) + OVYLD1_!BH10*(1-VLOOKUP(OVYLD2_!BH$4,'[1]INTERNAL PARAMETERS-1'!$B$5:$J$44,5,FALSE))*VLOOKUP(OVYLD2_!BH$4,'[1]INTERNAL PARAMETERS-1'!$B$5:$J$44,8,FALSE)*VLOOKUP(OVYLD2_!BH$4,'[1]INTERNAL PARAMETERS-1'!$B$5:$J$44,3,FALSE)</f>
        <v>1.3208060372189681E-2</v>
      </c>
      <c r="BI10" s="44">
        <f>OVYLD1_!BI10*VLOOKUP(OVYLD2_!BI$4,'[1]INTERNAL PARAMETERS-1'!$B$5:$J$44,5,FALSE)*VLOOKUP(OVYLD2_!BI$4,'[1]INTERNAL PARAMETERS-1'!$B$5:$J$44,6,FALSE)*VLOOKUP(OVYLD2_!BI$4,'[1]INTERNAL PARAMETERS-1'!$B$5:$J$44,3,FALSE) + OVYLD1_!BI10*(1-VLOOKUP(OVYLD2_!BI$4,'[1]INTERNAL PARAMETERS-1'!$B$5:$J$44,5,FALSE))*VLOOKUP(OVYLD2_!BI$4,'[1]INTERNAL PARAMETERS-1'!$B$5:$J$44,8,FALSE)*VLOOKUP(OVYLD2_!BI$4,'[1]INTERNAL PARAMETERS-1'!$B$5:$J$44,3,FALSE)</f>
        <v>0</v>
      </c>
      <c r="BJ10" s="44">
        <f>OVYLD1_!BJ10*VLOOKUP(OVYLD2_!BJ$4,'[1]INTERNAL PARAMETERS-1'!$B$5:$J$44,5,FALSE)*VLOOKUP(OVYLD2_!BJ$4,'[1]INTERNAL PARAMETERS-1'!$B$5:$J$44,6,FALSE)*VLOOKUP(OVYLD2_!BJ$4,'[1]INTERNAL PARAMETERS-1'!$B$5:$J$44,3,FALSE) + OVYLD1_!BJ10*(1-VLOOKUP(OVYLD2_!BJ$4,'[1]INTERNAL PARAMETERS-1'!$B$5:$J$44,5,FALSE))*VLOOKUP(OVYLD2_!BJ$4,'[1]INTERNAL PARAMETERS-1'!$B$5:$J$44,8,FALSE)*VLOOKUP(OVYLD2_!BJ$4,'[1]INTERNAL PARAMETERS-1'!$B$5:$J$44,3,FALSE)</f>
        <v>0.79195082312272791</v>
      </c>
      <c r="BK10" s="44">
        <f>OVYLD1_!BK10*VLOOKUP(OVYLD2_!BK$4,'[1]INTERNAL PARAMETERS-1'!$B$5:$J$44,5,FALSE)*VLOOKUP(OVYLD2_!BK$4,'[1]INTERNAL PARAMETERS-1'!$B$5:$J$44,6,FALSE)*VLOOKUP(OVYLD2_!BK$4,'[1]INTERNAL PARAMETERS-1'!$B$5:$J$44,3,FALSE) + OVYLD1_!BK10*(1-VLOOKUP(OVYLD2_!BK$4,'[1]INTERNAL PARAMETERS-1'!$B$5:$J$44,5,FALSE))*VLOOKUP(OVYLD2_!BK$4,'[1]INTERNAL PARAMETERS-1'!$B$5:$J$44,8,FALSE)*VLOOKUP(OVYLD2_!BK$4,'[1]INTERNAL PARAMETERS-1'!$B$5:$J$44,3,FALSE)</f>
        <v>1.0702791340358604</v>
      </c>
      <c r="BL10" s="44">
        <f>OVYLD1_!BL10*VLOOKUP(OVYLD2_!BL$4,'[1]INTERNAL PARAMETERS-1'!$B$5:$J$44,5,FALSE)*VLOOKUP(OVYLD2_!BL$4,'[1]INTERNAL PARAMETERS-1'!$B$5:$J$44,6,FALSE)*VLOOKUP(OVYLD2_!BL$4,'[1]INTERNAL PARAMETERS-1'!$B$5:$J$44,3,FALSE) + OVYLD1_!BL10*(1-VLOOKUP(OVYLD2_!BL$4,'[1]INTERNAL PARAMETERS-1'!$B$5:$J$44,5,FALSE))*VLOOKUP(OVYLD2_!BL$4,'[1]INTERNAL PARAMETERS-1'!$B$5:$J$44,8,FALSE)*VLOOKUP(OVYLD2_!BL$4,'[1]INTERNAL PARAMETERS-1'!$B$5:$J$44,3,FALSE)</f>
        <v>2.8830552472091351</v>
      </c>
      <c r="BM10" s="44">
        <f>OVYLD1_!BM10*VLOOKUP(OVYLD2_!BM$4,'[1]INTERNAL PARAMETERS-1'!$B$5:$J$44,5,FALSE)*VLOOKUP(OVYLD2_!BM$4,'[1]INTERNAL PARAMETERS-1'!$B$5:$J$44,6,FALSE)*VLOOKUP(OVYLD2_!BM$4,'[1]INTERNAL PARAMETERS-1'!$B$5:$J$44,3,FALSE) + OVYLD1_!BM10*(1-VLOOKUP(OVYLD2_!BM$4,'[1]INTERNAL PARAMETERS-1'!$B$5:$J$44,5,FALSE))*VLOOKUP(OVYLD2_!BM$4,'[1]INTERNAL PARAMETERS-1'!$B$5:$J$44,8,FALSE)*VLOOKUP(OVYLD2_!BM$4,'[1]INTERNAL PARAMETERS-1'!$B$5:$J$44,3,FALSE)</f>
        <v>0.37872186042817452</v>
      </c>
      <c r="BN10" s="44">
        <f>OVYLD1_!BN10*VLOOKUP(OVYLD2_!BN$4,'[1]INTERNAL PARAMETERS-1'!$B$5:$J$44,5,FALSE)*VLOOKUP(OVYLD2_!BN$4,'[1]INTERNAL PARAMETERS-1'!$B$5:$J$44,6,FALSE)*VLOOKUP(OVYLD2_!BN$4,'[1]INTERNAL PARAMETERS-1'!$B$5:$J$44,3,FALSE) + OVYLD1_!BN10*(1-VLOOKUP(OVYLD2_!BN$4,'[1]INTERNAL PARAMETERS-1'!$B$5:$J$44,5,FALSE))*VLOOKUP(OVYLD2_!BN$4,'[1]INTERNAL PARAMETERS-1'!$B$5:$J$44,8,FALSE)*VLOOKUP(OVYLD2_!BN$4,'[1]INTERNAL PARAMETERS-1'!$B$5:$J$44,3,FALSE)</f>
        <v>0.80292018907652996</v>
      </c>
      <c r="BO10" s="44">
        <f>OVYLD1_!BO10*VLOOKUP(OVYLD2_!BO$4,'[1]INTERNAL PARAMETERS-1'!$B$5:$J$44,5,FALSE)*VLOOKUP(OVYLD2_!BO$4,'[1]INTERNAL PARAMETERS-1'!$B$5:$J$44,6,FALSE)*VLOOKUP(OVYLD2_!BO$4,'[1]INTERNAL PARAMETERS-1'!$B$5:$J$44,3,FALSE) + OVYLD1_!BO10*(1-VLOOKUP(OVYLD2_!BO$4,'[1]INTERNAL PARAMETERS-1'!$B$5:$J$44,5,FALSE))*VLOOKUP(OVYLD2_!BO$4,'[1]INTERNAL PARAMETERS-1'!$B$5:$J$44,8,FALSE)*VLOOKUP(OVYLD2_!BO$4,'[1]INTERNAL PARAMETERS-1'!$B$5:$J$44,3,FALSE)</f>
        <v>0.73060301467203659</v>
      </c>
      <c r="BP10" s="44">
        <f>OVYLD1_!BP10*VLOOKUP(OVYLD2_!BP$4,'[1]INTERNAL PARAMETERS-1'!$B$5:$J$44,5,FALSE)*VLOOKUP(OVYLD2_!BP$4,'[1]INTERNAL PARAMETERS-1'!$B$5:$J$44,6,FALSE)*VLOOKUP(OVYLD2_!BP$4,'[1]INTERNAL PARAMETERS-1'!$B$5:$J$44,3,FALSE) + OVYLD1_!BP10*(1-VLOOKUP(OVYLD2_!BP$4,'[1]INTERNAL PARAMETERS-1'!$B$5:$J$44,5,FALSE))*VLOOKUP(OVYLD2_!BP$4,'[1]INTERNAL PARAMETERS-1'!$B$5:$J$44,8,FALSE)*VLOOKUP(OVYLD2_!BP$4,'[1]INTERNAL PARAMETERS-1'!$B$5:$J$44,3,FALSE)</f>
        <v>7.4154451198836624E-2</v>
      </c>
      <c r="BQ10" s="44">
        <f>OVYLD1_!BQ10*VLOOKUP(OVYLD2_!BQ$4,'[1]INTERNAL PARAMETERS-1'!$B$5:$J$44,5,FALSE)*VLOOKUP(OVYLD2_!BQ$4,'[1]INTERNAL PARAMETERS-1'!$B$5:$J$44,6,FALSE)*VLOOKUP(OVYLD2_!BQ$4,'[1]INTERNAL PARAMETERS-1'!$B$5:$J$44,3,FALSE) + OVYLD1_!BQ10*(1-VLOOKUP(OVYLD2_!BQ$4,'[1]INTERNAL PARAMETERS-1'!$B$5:$J$44,5,FALSE))*VLOOKUP(OVYLD2_!BQ$4,'[1]INTERNAL PARAMETERS-1'!$B$5:$J$44,8,FALSE)*VLOOKUP(OVYLD2_!BQ$4,'[1]INTERNAL PARAMETERS-1'!$B$5:$J$44,3,FALSE)</f>
        <v>2.8337171683663116</v>
      </c>
      <c r="BR10" s="44">
        <f>OVYLD1_!BR10*VLOOKUP(OVYLD2_!BR$4,'[1]INTERNAL PARAMETERS-1'!$B$5:$J$44,5,FALSE)*VLOOKUP(OVYLD2_!BR$4,'[1]INTERNAL PARAMETERS-1'!$B$5:$J$44,6,FALSE)*VLOOKUP(OVYLD2_!BR$4,'[1]INTERNAL PARAMETERS-1'!$B$5:$J$44,3,FALSE) + OVYLD1_!BR10*(1-VLOOKUP(OVYLD2_!BR$4,'[1]INTERNAL PARAMETERS-1'!$B$5:$J$44,5,FALSE))*VLOOKUP(OVYLD2_!BR$4,'[1]INTERNAL PARAMETERS-1'!$B$5:$J$44,8,FALSE)*VLOOKUP(OVYLD2_!BR$4,'[1]INTERNAL PARAMETERS-1'!$B$5:$J$44,3,FALSE)</f>
        <v>0.1473869235727385</v>
      </c>
      <c r="BS10" s="44">
        <f>OVYLD1_!BS10*VLOOKUP(OVYLD2_!BS$4,'[1]INTERNAL PARAMETERS-1'!$B$5:$J$44,5,FALSE)*VLOOKUP(OVYLD2_!BS$4,'[1]INTERNAL PARAMETERS-1'!$B$5:$J$44,6,FALSE)*VLOOKUP(OVYLD2_!BS$4,'[1]INTERNAL PARAMETERS-1'!$B$5:$J$44,3,FALSE) + OVYLD1_!BS10*(1-VLOOKUP(OVYLD2_!BS$4,'[1]INTERNAL PARAMETERS-1'!$B$5:$J$44,5,FALSE))*VLOOKUP(OVYLD2_!BS$4,'[1]INTERNAL PARAMETERS-1'!$B$5:$J$44,8,FALSE)*VLOOKUP(OVYLD2_!BS$4,'[1]INTERNAL PARAMETERS-1'!$B$5:$J$44,3,FALSE)</f>
        <v>8.8953826532753612E-3</v>
      </c>
      <c r="BT10" s="44">
        <f>OVYLD1_!BT10*VLOOKUP(OVYLD2_!BT$4,'[1]INTERNAL PARAMETERS-1'!$B$5:$J$44,5,FALSE)*VLOOKUP(OVYLD2_!BT$4,'[1]INTERNAL PARAMETERS-1'!$B$5:$J$44,6,FALSE)*VLOOKUP(OVYLD2_!BT$4,'[1]INTERNAL PARAMETERS-1'!$B$5:$J$44,3,FALSE) + OVYLD1_!BT10*(1-VLOOKUP(OVYLD2_!BT$4,'[1]INTERNAL PARAMETERS-1'!$B$5:$J$44,5,FALSE))*VLOOKUP(OVYLD2_!BT$4,'[1]INTERNAL PARAMETERS-1'!$B$5:$J$44,8,FALSE)*VLOOKUP(OVYLD2_!BT$4,'[1]INTERNAL PARAMETERS-1'!$B$5:$J$44,3,FALSE)</f>
        <v>0</v>
      </c>
      <c r="BU10" s="44">
        <f>OVYLD1_!BU10*VLOOKUP(OVYLD2_!BU$4,'[1]INTERNAL PARAMETERS-1'!$B$5:$J$44,5,FALSE)*VLOOKUP(OVYLD2_!BU$4,'[1]INTERNAL PARAMETERS-1'!$B$5:$J$44,6,FALSE)*VLOOKUP(OVYLD2_!BU$4,'[1]INTERNAL PARAMETERS-1'!$B$5:$J$44,3,FALSE) + OVYLD1_!BU10*(1-VLOOKUP(OVYLD2_!BU$4,'[1]INTERNAL PARAMETERS-1'!$B$5:$J$44,5,FALSE))*VLOOKUP(OVYLD2_!BU$4,'[1]INTERNAL PARAMETERS-1'!$B$5:$J$44,8,FALSE)*VLOOKUP(OVYLD2_!BU$4,'[1]INTERNAL PARAMETERS-1'!$B$5:$J$44,3,FALSE)</f>
        <v>0</v>
      </c>
      <c r="BV10" s="44">
        <f>OVYLD1_!BV10*VLOOKUP(OVYLD2_!BV$4,'[1]INTERNAL PARAMETERS-1'!$B$5:$J$44,5,FALSE)*VLOOKUP(OVYLD2_!BV$4,'[1]INTERNAL PARAMETERS-1'!$B$5:$J$44,6,FALSE)*VLOOKUP(OVYLD2_!BV$4,'[1]INTERNAL PARAMETERS-1'!$B$5:$J$44,3,FALSE) + OVYLD1_!BV10*(1-VLOOKUP(OVYLD2_!BV$4,'[1]INTERNAL PARAMETERS-1'!$B$5:$J$44,5,FALSE))*VLOOKUP(OVYLD2_!BV$4,'[1]INTERNAL PARAMETERS-1'!$B$5:$J$44,8,FALSE)*VLOOKUP(OVYLD2_!BV$4,'[1]INTERNAL PARAMETERS-1'!$B$5:$J$44,3,FALSE)</f>
        <v>0</v>
      </c>
      <c r="BW10" s="44">
        <f>OVYLD1_!BW10*VLOOKUP(OVYLD2_!BW$4,'[1]INTERNAL PARAMETERS-1'!$B$5:$J$44,5,FALSE)*VLOOKUP(OVYLD2_!BW$4,'[1]INTERNAL PARAMETERS-1'!$B$5:$J$44,6,FALSE)*VLOOKUP(OVYLD2_!BW$4,'[1]INTERNAL PARAMETERS-1'!$B$5:$J$44,3,FALSE) + OVYLD1_!BW10*(1-VLOOKUP(OVYLD2_!BW$4,'[1]INTERNAL PARAMETERS-1'!$B$5:$J$44,5,FALSE))*VLOOKUP(OVYLD2_!BW$4,'[1]INTERNAL PARAMETERS-1'!$B$5:$J$44,8,FALSE)*VLOOKUP(OVYLD2_!BW$4,'[1]INTERNAL PARAMETERS-1'!$B$5:$J$44,3,FALSE)</f>
        <v>0</v>
      </c>
      <c r="BX10" s="44">
        <f>OVYLD1_!BX10*VLOOKUP(OVYLD2_!BX$4,'[1]INTERNAL PARAMETERS-1'!$B$5:$J$44,5,FALSE)*VLOOKUP(OVYLD2_!BX$4,'[1]INTERNAL PARAMETERS-1'!$B$5:$J$44,6,FALSE)*VLOOKUP(OVYLD2_!BX$4,'[1]INTERNAL PARAMETERS-1'!$B$5:$J$44,3,FALSE) + OVYLD1_!BX10*(1-VLOOKUP(OVYLD2_!BX$4,'[1]INTERNAL PARAMETERS-1'!$B$5:$J$44,5,FALSE))*VLOOKUP(OVYLD2_!BX$4,'[1]INTERNAL PARAMETERS-1'!$B$5:$J$44,8,FALSE)*VLOOKUP(OVYLD2_!BX$4,'[1]INTERNAL PARAMETERS-1'!$B$5:$J$44,3,FALSE)</f>
        <v>0</v>
      </c>
      <c r="BY10" s="44">
        <f>OVYLD1_!BY10*VLOOKUP(OVYLD2_!BY$4,'[1]INTERNAL PARAMETERS-1'!$B$5:$J$44,5,FALSE)*VLOOKUP(OVYLD2_!BY$4,'[1]INTERNAL PARAMETERS-1'!$B$5:$J$44,6,FALSE)*VLOOKUP(OVYLD2_!BY$4,'[1]INTERNAL PARAMETERS-1'!$B$5:$J$44,3,FALSE) + OVYLD1_!BY10*(1-VLOOKUP(OVYLD2_!BY$4,'[1]INTERNAL PARAMETERS-1'!$B$5:$J$44,5,FALSE))*VLOOKUP(OVYLD2_!BY$4,'[1]INTERNAL PARAMETERS-1'!$B$5:$J$44,8,FALSE)*VLOOKUP(OVYLD2_!BY$4,'[1]INTERNAL PARAMETERS-1'!$B$5:$J$44,3,FALSE)</f>
        <v>0</v>
      </c>
      <c r="BZ10" s="44">
        <f>OVYLD1_!BZ10*VLOOKUP(OVYLD2_!BZ$4,'[1]INTERNAL PARAMETERS-1'!$B$5:$J$44,5,FALSE)*VLOOKUP(OVYLD2_!BZ$4,'[1]INTERNAL PARAMETERS-1'!$B$5:$J$44,6,FALSE)*VLOOKUP(OVYLD2_!BZ$4,'[1]INTERNAL PARAMETERS-1'!$B$5:$J$44,3,FALSE) + OVYLD1_!BZ10*(1-VLOOKUP(OVYLD2_!BZ$4,'[1]INTERNAL PARAMETERS-1'!$B$5:$J$44,5,FALSE))*VLOOKUP(OVYLD2_!BZ$4,'[1]INTERNAL PARAMETERS-1'!$B$5:$J$44,8,FALSE)*VLOOKUP(OVYLD2_!BZ$4,'[1]INTERNAL PARAMETERS-1'!$B$5:$J$44,3,FALSE)</f>
        <v>1.2737970139608141E-2</v>
      </c>
      <c r="CA10" s="44">
        <f>OVYLD1_!CA10*VLOOKUP(OVYLD2_!CA$4,'[1]INTERNAL PARAMETERS-1'!$B$5:$J$44,5,FALSE)*VLOOKUP(OVYLD2_!CA$4,'[1]INTERNAL PARAMETERS-1'!$B$5:$J$44,6,FALSE)*VLOOKUP(OVYLD2_!CA$4,'[1]INTERNAL PARAMETERS-1'!$B$5:$J$44,3,FALSE) + OVYLD1_!CA10*(1-VLOOKUP(OVYLD2_!CA$4,'[1]INTERNAL PARAMETERS-1'!$B$5:$J$44,5,FALSE))*VLOOKUP(OVYLD2_!CA$4,'[1]INTERNAL PARAMETERS-1'!$B$5:$J$44,8,FALSE)*VLOOKUP(OVYLD2_!CA$4,'[1]INTERNAL PARAMETERS-1'!$B$5:$J$44,3,FALSE)</f>
        <v>0</v>
      </c>
      <c r="CB10" s="44">
        <f>OVYLD1_!CB10*VLOOKUP(OVYLD2_!CB$4,'[1]INTERNAL PARAMETERS-1'!$B$5:$J$44,5,FALSE)*VLOOKUP(OVYLD2_!CB$4,'[1]INTERNAL PARAMETERS-1'!$B$5:$J$44,6,FALSE)*VLOOKUP(OVYLD2_!CB$4,'[1]INTERNAL PARAMETERS-1'!$B$5:$J$44,3,FALSE) + OVYLD1_!CB10*(1-VLOOKUP(OVYLD2_!CB$4,'[1]INTERNAL PARAMETERS-1'!$B$5:$J$44,5,FALSE))*VLOOKUP(OVYLD2_!CB$4,'[1]INTERNAL PARAMETERS-1'!$B$5:$J$44,8,FALSE)*VLOOKUP(OVYLD2_!CB$4,'[1]INTERNAL PARAMETERS-1'!$B$5:$J$44,3,FALSE)</f>
        <v>0</v>
      </c>
      <c r="CC10" s="44">
        <f>OVYLD1_!CC10*VLOOKUP(OVYLD2_!CC$4,'[1]INTERNAL PARAMETERS-1'!$B$5:$J$44,5,FALSE)*VLOOKUP(OVYLD2_!CC$4,'[1]INTERNAL PARAMETERS-1'!$B$5:$J$44,6,FALSE)*VLOOKUP(OVYLD2_!CC$4,'[1]INTERNAL PARAMETERS-1'!$B$5:$J$44,3,FALSE) + OVYLD1_!CC10*(1-VLOOKUP(OVYLD2_!CC$4,'[1]INTERNAL PARAMETERS-1'!$B$5:$J$44,5,FALSE))*VLOOKUP(OVYLD2_!CC$4,'[1]INTERNAL PARAMETERS-1'!$B$5:$J$44,8,FALSE)*VLOOKUP(OVYLD2_!CC$4,'[1]INTERNAL PARAMETERS-1'!$B$5:$J$44,3,FALSE)</f>
        <v>1.534699555686274E-2</v>
      </c>
      <c r="CD10" s="44">
        <f>OVYLD1_!CD10*VLOOKUP(OVYLD2_!CD$4,'[1]INTERNAL PARAMETERS-1'!$B$5:$J$44,5,FALSE)*VLOOKUP(OVYLD2_!CD$4,'[1]INTERNAL PARAMETERS-1'!$B$5:$J$44,6,FALSE)*VLOOKUP(OVYLD2_!CD$4,'[1]INTERNAL PARAMETERS-1'!$B$5:$J$44,3,FALSE) + OVYLD1_!CD10*(1-VLOOKUP(OVYLD2_!CD$4,'[1]INTERNAL PARAMETERS-1'!$B$5:$J$44,5,FALSE))*VLOOKUP(OVYLD2_!CD$4,'[1]INTERNAL PARAMETERS-1'!$B$5:$J$44,8,FALSE)*VLOOKUP(OVYLD2_!CD$4,'[1]INTERNAL PARAMETERS-1'!$B$5:$J$44,3,FALSE)</f>
        <v>5.256358251067822E-2</v>
      </c>
      <c r="CE10" s="44">
        <f>OVYLD1_!CE10*VLOOKUP(OVYLD2_!CE$4,'[1]INTERNAL PARAMETERS-1'!$B$5:$J$44,5,FALSE)*VLOOKUP(OVYLD2_!CE$4,'[1]INTERNAL PARAMETERS-1'!$B$5:$J$44,6,FALSE)*VLOOKUP(OVYLD2_!CE$4,'[1]INTERNAL PARAMETERS-1'!$B$5:$J$44,3,FALSE) + OVYLD1_!CE10*(1-VLOOKUP(OVYLD2_!CE$4,'[1]INTERNAL PARAMETERS-1'!$B$5:$J$44,5,FALSE))*VLOOKUP(OVYLD2_!CE$4,'[1]INTERNAL PARAMETERS-1'!$B$5:$J$44,8,FALSE)*VLOOKUP(OVYLD2_!CE$4,'[1]INTERNAL PARAMETERS-1'!$B$5:$J$44,3,FALSE)</f>
        <v>9.0196842612201858E-2</v>
      </c>
      <c r="CF10" s="44">
        <f>OVYLD1_!CF10*VLOOKUP(OVYLD2_!CF$4,'[1]INTERNAL PARAMETERS-1'!$B$5:$J$44,5,FALSE)*VLOOKUP(OVYLD2_!CF$4,'[1]INTERNAL PARAMETERS-1'!$B$5:$J$44,6,FALSE)*VLOOKUP(OVYLD2_!CF$4,'[1]INTERNAL PARAMETERS-1'!$B$5:$J$44,3,FALSE) + OVYLD1_!CF10*(1-VLOOKUP(OVYLD2_!CF$4,'[1]INTERNAL PARAMETERS-1'!$B$5:$J$44,5,FALSE))*VLOOKUP(OVYLD2_!CF$4,'[1]INTERNAL PARAMETERS-1'!$B$5:$J$44,8,FALSE)*VLOOKUP(OVYLD2_!CF$4,'[1]INTERNAL PARAMETERS-1'!$B$5:$J$44,3,FALSE)</f>
        <v>2.128135083419196E-2</v>
      </c>
      <c r="CG10" s="44">
        <f>OVYLD1_!CG10*VLOOKUP(OVYLD2_!CG$4,'[1]INTERNAL PARAMETERS-1'!$B$5:$J$44,5,FALSE)*VLOOKUP(OVYLD2_!CG$4,'[1]INTERNAL PARAMETERS-1'!$B$5:$J$44,6,FALSE)*VLOOKUP(OVYLD2_!CG$4,'[1]INTERNAL PARAMETERS-1'!$B$5:$J$44,3,FALSE) + OVYLD1_!CG10*(1-VLOOKUP(OVYLD2_!CG$4,'[1]INTERNAL PARAMETERS-1'!$B$5:$J$44,5,FALSE))*VLOOKUP(OVYLD2_!CG$4,'[1]INTERNAL PARAMETERS-1'!$B$5:$J$44,8,FALSE)*VLOOKUP(OVYLD2_!CG$4,'[1]INTERNAL PARAMETERS-1'!$B$5:$J$44,3,FALSE)</f>
        <v>0</v>
      </c>
      <c r="CH10" s="43">
        <f>OVYLD1_!CH10*VLOOKUP(OVYLD2_!CH$4,'[1]INTERNAL PARAMETERS-1'!$B$5:$J$44,5,FALSE)*VLOOKUP(OVYLD2_!CH$4,'[1]INTERNAL PARAMETERS-1'!$B$5:$J$44,6,FALSE)*VLOOKUP(OVYLD2_!CH$4,'[1]INTERNAL PARAMETERS-1'!$B$5:$J$44,3,FALSE) + OVYLD1_!CH10*(1-VLOOKUP(OVYLD2_!CH$4,'[1]INTERNAL PARAMETERS-1'!$B$5:$J$44,5,FALSE))*VLOOKUP(OVYLD2_!CH$4,'[1]INTERNAL PARAMETERS-1'!$B$5:$J$44,8,FALSE)*VLOOKUP(OVYLD2_!CH$4,'[1]INTERNAL PARAMETERS-1'!$B$5:$J$44,3,FALSE)</f>
        <v>0</v>
      </c>
      <c r="CJ10" s="45">
        <f t="shared" si="0"/>
        <v>2332.1683873818301</v>
      </c>
      <c r="CK10" s="43">
        <f t="shared" si="1"/>
        <v>39.003878832275156</v>
      </c>
    </row>
    <row r="11" spans="2:89" x14ac:dyDescent="0.5">
      <c r="B11" s="58" t="s">
        <v>5</v>
      </c>
      <c r="C11" s="57" t="s">
        <v>81</v>
      </c>
      <c r="D11" s="57" t="s">
        <v>74</v>
      </c>
      <c r="E11" s="128">
        <f>OVERALL2021!AI11</f>
        <v>3306.1323052344342</v>
      </c>
      <c r="F11" s="59">
        <f>'[1]INTERNAL PARAMETERS-1'!M11</f>
        <v>53.995000000000005</v>
      </c>
      <c r="G11" s="45">
        <f>OVYLD1_!G11*VLOOKUP(OVYLD2_!G$4,'[1]INTERNAL PARAMETERS-1'!$B$5:$J$44,5,FALSE)*VLOOKUP(OVYLD2_!G$4,'[1]INTERNAL PARAMETERS-1'!$B$5:$J$44,7,FALSE)*OVYLD2_!$F11 + OVYLD1_!G11*(1-VLOOKUP(OVYLD2_!G$4,'[1]INTERNAL PARAMETERS-1'!$B$5:$J$44,5,FALSE))*VLOOKUP(OVYLD2_!G$4,'[1]INTERNAL PARAMETERS-1'!$B$5:$J$44,9,FALSE)*OVYLD2_!$F11</f>
        <v>593.94368347560953</v>
      </c>
      <c r="H11" s="44">
        <f>OVYLD1_!H11*VLOOKUP(OVYLD2_!H$4,'[1]INTERNAL PARAMETERS-1'!$B$5:$J$44,5,FALSE)*VLOOKUP(OVYLD2_!H$4,'[1]INTERNAL PARAMETERS-1'!$B$5:$J$44,7,FALSE)*OVYLD2_!$F11 + OVYLD1_!H11*(1-VLOOKUP(OVYLD2_!H$4,'[1]INTERNAL PARAMETERS-1'!$B$5:$J$44,5,FALSE))*VLOOKUP(OVYLD2_!H$4,'[1]INTERNAL PARAMETERS-1'!$B$5:$J$44,9,FALSE)*OVYLD2_!$F11</f>
        <v>449.82969260795505</v>
      </c>
      <c r="I11" s="44">
        <f>OVYLD1_!I11*VLOOKUP(OVYLD2_!I$4,'[1]INTERNAL PARAMETERS-1'!$B$5:$J$44,5,FALSE)*VLOOKUP(OVYLD2_!I$4,'[1]INTERNAL PARAMETERS-1'!$B$5:$J$44,7,FALSE)*OVYLD2_!$F11 + OVYLD1_!I11*(1-VLOOKUP(OVYLD2_!I$4,'[1]INTERNAL PARAMETERS-1'!$B$5:$J$44,5,FALSE))*VLOOKUP(OVYLD2_!I$4,'[1]INTERNAL PARAMETERS-1'!$B$5:$J$44,9,FALSE)*OVYLD2_!$F11</f>
        <v>393.97834842955558</v>
      </c>
      <c r="J11" s="44">
        <f>OVYLD1_!J11*VLOOKUP(OVYLD2_!J$4,'[1]INTERNAL PARAMETERS-1'!$B$5:$J$44,5,FALSE)*VLOOKUP(OVYLD2_!J$4,'[1]INTERNAL PARAMETERS-1'!$B$5:$J$44,7,FALSE)*OVYLD2_!$F11 + OVYLD1_!J11*(1-VLOOKUP(OVYLD2_!J$4,'[1]INTERNAL PARAMETERS-1'!$B$5:$J$44,5,FALSE))*VLOOKUP(OVYLD2_!J$4,'[1]INTERNAL PARAMETERS-1'!$B$5:$J$44,9,FALSE)*OVYLD2_!$F11</f>
        <v>0</v>
      </c>
      <c r="K11" s="44">
        <f>OVYLD1_!K11*VLOOKUP(OVYLD2_!K$4,'[1]INTERNAL PARAMETERS-1'!$B$5:$J$44,5,FALSE)*VLOOKUP(OVYLD2_!K$4,'[1]INTERNAL PARAMETERS-1'!$B$5:$J$44,7,FALSE)*OVYLD2_!$F11 + OVYLD1_!K11*(1-VLOOKUP(OVYLD2_!K$4,'[1]INTERNAL PARAMETERS-1'!$B$5:$J$44,5,FALSE))*VLOOKUP(OVYLD2_!K$4,'[1]INTERNAL PARAMETERS-1'!$B$5:$J$44,9,FALSE)*OVYLD2_!$F11</f>
        <v>5.7525441730791105</v>
      </c>
      <c r="L11" s="44">
        <f>OVYLD1_!L11*VLOOKUP(OVYLD2_!L$4,'[1]INTERNAL PARAMETERS-1'!$B$5:$J$44,5,FALSE)*VLOOKUP(OVYLD2_!L$4,'[1]INTERNAL PARAMETERS-1'!$B$5:$J$44,7,FALSE)*OVYLD2_!$F11 + OVYLD1_!L11*(1-VLOOKUP(OVYLD2_!L$4,'[1]INTERNAL PARAMETERS-1'!$B$5:$J$44,5,FALSE))*VLOOKUP(OVYLD2_!L$4,'[1]INTERNAL PARAMETERS-1'!$B$5:$J$44,9,FALSE)*OVYLD2_!$F11</f>
        <v>1.9183180401218984</v>
      </c>
      <c r="M11" s="44">
        <f>OVYLD1_!M11*VLOOKUP(OVYLD2_!M$4,'[1]INTERNAL PARAMETERS-1'!$B$5:$J$44,5,FALSE)*VLOOKUP(OVYLD2_!M$4,'[1]INTERNAL PARAMETERS-1'!$B$5:$J$44,7,FALSE)*OVYLD2_!$F11 + OVYLD1_!M11*(1-VLOOKUP(OVYLD2_!M$4,'[1]INTERNAL PARAMETERS-1'!$B$5:$J$44,5,FALSE))*VLOOKUP(OVYLD2_!M$4,'[1]INTERNAL PARAMETERS-1'!$B$5:$J$44,9,FALSE)*OVYLD2_!$F11</f>
        <v>11.53263315107082</v>
      </c>
      <c r="N11" s="44">
        <f>OVYLD1_!N11*VLOOKUP(OVYLD2_!N$4,'[1]INTERNAL PARAMETERS-1'!$B$5:$J$44,5,FALSE)*VLOOKUP(OVYLD2_!N$4,'[1]INTERNAL PARAMETERS-1'!$B$5:$J$44,7,FALSE)*OVYLD2_!$F11 + OVYLD1_!N11*(1-VLOOKUP(OVYLD2_!N$4,'[1]INTERNAL PARAMETERS-1'!$B$5:$J$44,5,FALSE))*VLOOKUP(OVYLD2_!N$4,'[1]INTERNAL PARAMETERS-1'!$B$5:$J$44,9,FALSE)*OVYLD2_!$F11</f>
        <v>2.1907759694664035</v>
      </c>
      <c r="O11" s="44">
        <f>OVYLD1_!O11*VLOOKUP(OVYLD2_!O$4,'[1]INTERNAL PARAMETERS-1'!$B$5:$J$44,5,FALSE)*VLOOKUP(OVYLD2_!O$4,'[1]INTERNAL PARAMETERS-1'!$B$5:$J$44,7,FALSE)*OVYLD2_!$F11 + OVYLD1_!O11*(1-VLOOKUP(OVYLD2_!O$4,'[1]INTERNAL PARAMETERS-1'!$B$5:$J$44,5,FALSE))*VLOOKUP(OVYLD2_!O$4,'[1]INTERNAL PARAMETERS-1'!$B$5:$J$44,9,FALSE)*OVYLD2_!$F11</f>
        <v>0</v>
      </c>
      <c r="P11" s="44">
        <f>OVYLD1_!P11*VLOOKUP(OVYLD2_!P$4,'[1]INTERNAL PARAMETERS-1'!$B$5:$J$44,5,FALSE)*VLOOKUP(OVYLD2_!P$4,'[1]INTERNAL PARAMETERS-1'!$B$5:$J$44,7,FALSE)*OVYLD2_!$F11 + OVYLD1_!P11*(1-VLOOKUP(OVYLD2_!P$4,'[1]INTERNAL PARAMETERS-1'!$B$5:$J$44,5,FALSE))*VLOOKUP(OVYLD2_!P$4,'[1]INTERNAL PARAMETERS-1'!$B$5:$J$44,9,FALSE)*OVYLD2_!$F11</f>
        <v>0</v>
      </c>
      <c r="Q11" s="44">
        <f>OVYLD1_!Q11*VLOOKUP(OVYLD2_!Q$4,'[1]INTERNAL PARAMETERS-1'!$B$5:$J$44,5,FALSE)*VLOOKUP(OVYLD2_!Q$4,'[1]INTERNAL PARAMETERS-1'!$B$5:$J$44,7,FALSE)*OVYLD2_!$F11 + OVYLD1_!Q11*(1-VLOOKUP(OVYLD2_!Q$4,'[1]INTERNAL PARAMETERS-1'!$B$5:$J$44,5,FALSE))*VLOOKUP(OVYLD2_!Q$4,'[1]INTERNAL PARAMETERS-1'!$B$5:$J$44,9,FALSE)*OVYLD2_!$F11</f>
        <v>0</v>
      </c>
      <c r="R11" s="44">
        <f>OVYLD1_!R11*VLOOKUP(OVYLD2_!R$4,'[1]INTERNAL PARAMETERS-1'!$B$5:$J$44,5,FALSE)*VLOOKUP(OVYLD2_!R$4,'[1]INTERNAL PARAMETERS-1'!$B$5:$J$44,7,FALSE)*OVYLD2_!$F11 + OVYLD1_!R11*(1-VLOOKUP(OVYLD2_!R$4,'[1]INTERNAL PARAMETERS-1'!$B$5:$J$44,5,FALSE))*VLOOKUP(OVYLD2_!R$4,'[1]INTERNAL PARAMETERS-1'!$B$5:$J$44,9,FALSE)*OVYLD2_!$F11</f>
        <v>3.863056243089324</v>
      </c>
      <c r="S11" s="44">
        <f>OVYLD1_!S11*VLOOKUP(OVYLD2_!S$4,'[1]INTERNAL PARAMETERS-1'!$B$5:$J$44,5,FALSE)*VLOOKUP(OVYLD2_!S$4,'[1]INTERNAL PARAMETERS-1'!$B$5:$J$44,7,FALSE)*OVYLD2_!$F11 + OVYLD1_!S11*(1-VLOOKUP(OVYLD2_!S$4,'[1]INTERNAL PARAMETERS-1'!$B$5:$J$44,5,FALSE))*VLOOKUP(OVYLD2_!S$4,'[1]INTERNAL PARAMETERS-1'!$B$5:$J$44,9,FALSE)*OVYLD2_!$F11</f>
        <v>51.62062459212256</v>
      </c>
      <c r="T11" s="44">
        <f>OVYLD1_!T11*VLOOKUP(OVYLD2_!T$4,'[1]INTERNAL PARAMETERS-1'!$B$5:$J$44,5,FALSE)*VLOOKUP(OVYLD2_!T$4,'[1]INTERNAL PARAMETERS-1'!$B$5:$J$44,7,FALSE)*OVYLD2_!$F11 + OVYLD1_!T11*(1-VLOOKUP(OVYLD2_!T$4,'[1]INTERNAL PARAMETERS-1'!$B$5:$J$44,5,FALSE))*VLOOKUP(OVYLD2_!T$4,'[1]INTERNAL PARAMETERS-1'!$B$5:$J$44,9,FALSE)*OVYLD2_!$F11</f>
        <v>13.634410659816695</v>
      </c>
      <c r="U11" s="44">
        <f>OVYLD1_!U11*VLOOKUP(OVYLD2_!U$4,'[1]INTERNAL PARAMETERS-1'!$B$5:$J$44,5,FALSE)*VLOOKUP(OVYLD2_!U$4,'[1]INTERNAL PARAMETERS-1'!$B$5:$J$44,7,FALSE)*OVYLD2_!$F11 + OVYLD1_!U11*(1-VLOOKUP(OVYLD2_!U$4,'[1]INTERNAL PARAMETERS-1'!$B$5:$J$44,5,FALSE))*VLOOKUP(OVYLD2_!U$4,'[1]INTERNAL PARAMETERS-1'!$B$5:$J$44,9,FALSE)*OVYLD2_!$F11</f>
        <v>10.271256030395245</v>
      </c>
      <c r="V11" s="44">
        <f>OVYLD1_!V11*VLOOKUP(OVYLD2_!V$4,'[1]INTERNAL PARAMETERS-1'!$B$5:$J$44,5,FALSE)*VLOOKUP(OVYLD2_!V$4,'[1]INTERNAL PARAMETERS-1'!$B$5:$J$44,7,FALSE)*OVYLD2_!$F11 + OVYLD1_!V11*(1-VLOOKUP(OVYLD2_!V$4,'[1]INTERNAL PARAMETERS-1'!$B$5:$J$44,5,FALSE))*VLOOKUP(OVYLD2_!V$4,'[1]INTERNAL PARAMETERS-1'!$B$5:$J$44,9,FALSE)*OVYLD2_!$F11</f>
        <v>50.520643426375742</v>
      </c>
      <c r="W11" s="44">
        <f>OVYLD1_!W11*VLOOKUP(OVYLD2_!W$4,'[1]INTERNAL PARAMETERS-1'!$B$5:$J$44,5,FALSE)*VLOOKUP(OVYLD2_!W$4,'[1]INTERNAL PARAMETERS-1'!$B$5:$J$44,7,FALSE)*OVYLD2_!$F11 + OVYLD1_!W11*(1-VLOOKUP(OVYLD2_!W$4,'[1]INTERNAL PARAMETERS-1'!$B$5:$J$44,5,FALSE))*VLOOKUP(OVYLD2_!W$4,'[1]INTERNAL PARAMETERS-1'!$B$5:$J$44,9,FALSE)*OVYLD2_!$F11</f>
        <v>0</v>
      </c>
      <c r="X11" s="44">
        <f>OVYLD1_!X11*VLOOKUP(OVYLD2_!X$4,'[1]INTERNAL PARAMETERS-1'!$B$5:$J$44,5,FALSE)*VLOOKUP(OVYLD2_!X$4,'[1]INTERNAL PARAMETERS-1'!$B$5:$J$44,7,FALSE)*OVYLD2_!$F11 + OVYLD1_!X11*(1-VLOOKUP(OVYLD2_!X$4,'[1]INTERNAL PARAMETERS-1'!$B$5:$J$44,5,FALSE))*VLOOKUP(OVYLD2_!X$4,'[1]INTERNAL PARAMETERS-1'!$B$5:$J$44,9,FALSE)*OVYLD2_!$F11</f>
        <v>0</v>
      </c>
      <c r="Y11" s="44">
        <f>OVYLD1_!Y11*VLOOKUP(OVYLD2_!Y$4,'[1]INTERNAL PARAMETERS-1'!$B$5:$J$44,5,FALSE)*VLOOKUP(OVYLD2_!Y$4,'[1]INTERNAL PARAMETERS-1'!$B$5:$J$44,7,FALSE)*OVYLD2_!$F11 + OVYLD1_!Y11*(1-VLOOKUP(OVYLD2_!Y$4,'[1]INTERNAL PARAMETERS-1'!$B$5:$J$44,5,FALSE))*VLOOKUP(OVYLD2_!Y$4,'[1]INTERNAL PARAMETERS-1'!$B$5:$J$44,9,FALSE)*OVYLD2_!$F11</f>
        <v>0</v>
      </c>
      <c r="Z11" s="44">
        <f>OVYLD1_!Z11*VLOOKUP(OVYLD2_!Z$4,'[1]INTERNAL PARAMETERS-1'!$B$5:$J$44,5,FALSE)*VLOOKUP(OVYLD2_!Z$4,'[1]INTERNAL PARAMETERS-1'!$B$5:$J$44,7,FALSE)*OVYLD2_!$F11 + OVYLD1_!Z11*(1-VLOOKUP(OVYLD2_!Z$4,'[1]INTERNAL PARAMETERS-1'!$B$5:$J$44,5,FALSE))*VLOOKUP(OVYLD2_!Z$4,'[1]INTERNAL PARAMETERS-1'!$B$5:$J$44,9,FALSE)*OVYLD2_!$F11</f>
        <v>0</v>
      </c>
      <c r="AA11" s="44">
        <f>OVYLD1_!AA11*VLOOKUP(OVYLD2_!AA$4,'[1]INTERNAL PARAMETERS-1'!$B$5:$J$44,5,FALSE)*VLOOKUP(OVYLD2_!AA$4,'[1]INTERNAL PARAMETERS-1'!$B$5:$J$44,7,FALSE)*OVYLD2_!$F11 + OVYLD1_!AA11*(1-VLOOKUP(OVYLD2_!AA$4,'[1]INTERNAL PARAMETERS-1'!$B$5:$J$44,5,FALSE))*VLOOKUP(OVYLD2_!AA$4,'[1]INTERNAL PARAMETERS-1'!$B$5:$J$44,9,FALSE)*OVYLD2_!$F11</f>
        <v>0</v>
      </c>
      <c r="AB11" s="44">
        <f>OVYLD1_!AB11*VLOOKUP(OVYLD2_!AB$4,'[1]INTERNAL PARAMETERS-1'!$B$5:$J$44,5,FALSE)*VLOOKUP(OVYLD2_!AB$4,'[1]INTERNAL PARAMETERS-1'!$B$5:$J$44,7,FALSE)*OVYLD2_!$F11 + OVYLD1_!AB11*(1-VLOOKUP(OVYLD2_!AB$4,'[1]INTERNAL PARAMETERS-1'!$B$5:$J$44,5,FALSE))*VLOOKUP(OVYLD2_!AB$4,'[1]INTERNAL PARAMETERS-1'!$B$5:$J$44,9,FALSE)*OVYLD2_!$F11</f>
        <v>0</v>
      </c>
      <c r="AC11" s="44">
        <f>OVYLD1_!AC11*VLOOKUP(OVYLD2_!AC$4,'[1]INTERNAL PARAMETERS-1'!$B$5:$J$44,5,FALSE)*VLOOKUP(OVYLD2_!AC$4,'[1]INTERNAL PARAMETERS-1'!$B$5:$J$44,7,FALSE)*OVYLD2_!$F11 + OVYLD1_!AC11*(1-VLOOKUP(OVYLD2_!AC$4,'[1]INTERNAL PARAMETERS-1'!$B$5:$J$44,5,FALSE))*VLOOKUP(OVYLD2_!AC$4,'[1]INTERNAL PARAMETERS-1'!$B$5:$J$44,9,FALSE)*OVYLD2_!$F11</f>
        <v>0</v>
      </c>
      <c r="AD11" s="44">
        <f>OVYLD1_!AD11*VLOOKUP(OVYLD2_!AD$4,'[1]INTERNAL PARAMETERS-1'!$B$5:$J$44,5,FALSE)*VLOOKUP(OVYLD2_!AD$4,'[1]INTERNAL PARAMETERS-1'!$B$5:$J$44,7,FALSE)*OVYLD2_!$F11 + OVYLD1_!AD11*(1-VLOOKUP(OVYLD2_!AD$4,'[1]INTERNAL PARAMETERS-1'!$B$5:$J$44,5,FALSE))*VLOOKUP(OVYLD2_!AD$4,'[1]INTERNAL PARAMETERS-1'!$B$5:$J$44,9,FALSE)*OVYLD2_!$F11</f>
        <v>0</v>
      </c>
      <c r="AE11" s="44">
        <f>OVYLD1_!AE11*VLOOKUP(OVYLD2_!AE$4,'[1]INTERNAL PARAMETERS-1'!$B$5:$J$44,5,FALSE)*VLOOKUP(OVYLD2_!AE$4,'[1]INTERNAL PARAMETERS-1'!$B$5:$J$44,7,FALSE)*OVYLD2_!$F11 + OVYLD1_!AE11*(1-VLOOKUP(OVYLD2_!AE$4,'[1]INTERNAL PARAMETERS-1'!$B$5:$J$44,5,FALSE))*VLOOKUP(OVYLD2_!AE$4,'[1]INTERNAL PARAMETERS-1'!$B$5:$J$44,9,FALSE)*OVYLD2_!$F11</f>
        <v>0</v>
      </c>
      <c r="AF11" s="44">
        <f>OVYLD1_!AF11*VLOOKUP(OVYLD2_!AF$4,'[1]INTERNAL PARAMETERS-1'!$B$5:$J$44,5,FALSE)*VLOOKUP(OVYLD2_!AF$4,'[1]INTERNAL PARAMETERS-1'!$B$5:$J$44,7,FALSE)*OVYLD2_!$F11 + OVYLD1_!AF11*(1-VLOOKUP(OVYLD2_!AF$4,'[1]INTERNAL PARAMETERS-1'!$B$5:$J$44,5,FALSE))*VLOOKUP(OVYLD2_!AF$4,'[1]INTERNAL PARAMETERS-1'!$B$5:$J$44,9,FALSE)*OVYLD2_!$F11</f>
        <v>2.2153306545974996</v>
      </c>
      <c r="AG11" s="44">
        <f>OVYLD1_!AG11*VLOOKUP(OVYLD2_!AG$4,'[1]INTERNAL PARAMETERS-1'!$B$5:$J$44,5,FALSE)*VLOOKUP(OVYLD2_!AG$4,'[1]INTERNAL PARAMETERS-1'!$B$5:$J$44,7,FALSE)*OVYLD2_!$F11 + OVYLD1_!AG11*(1-VLOOKUP(OVYLD2_!AG$4,'[1]INTERNAL PARAMETERS-1'!$B$5:$J$44,5,FALSE))*VLOOKUP(OVYLD2_!AG$4,'[1]INTERNAL PARAMETERS-1'!$B$5:$J$44,9,FALSE)*OVYLD2_!$F11</f>
        <v>0</v>
      </c>
      <c r="AH11" s="44">
        <f>OVYLD1_!AH11*VLOOKUP(OVYLD2_!AH$4,'[1]INTERNAL PARAMETERS-1'!$B$5:$J$44,5,FALSE)*VLOOKUP(OVYLD2_!AH$4,'[1]INTERNAL PARAMETERS-1'!$B$5:$J$44,7,FALSE)*OVYLD2_!$F11 + OVYLD1_!AH11*(1-VLOOKUP(OVYLD2_!AH$4,'[1]INTERNAL PARAMETERS-1'!$B$5:$J$44,5,FALSE))*VLOOKUP(OVYLD2_!AH$4,'[1]INTERNAL PARAMETERS-1'!$B$5:$J$44,9,FALSE)*OVYLD2_!$F11</f>
        <v>0.1563073958617843</v>
      </c>
      <c r="AI11" s="44">
        <f>OVYLD1_!AI11*VLOOKUP(OVYLD2_!AI$4,'[1]INTERNAL PARAMETERS-1'!$B$5:$J$44,5,FALSE)*VLOOKUP(OVYLD2_!AI$4,'[1]INTERNAL PARAMETERS-1'!$B$5:$J$44,7,FALSE)*OVYLD2_!$F11 + OVYLD1_!AI11*(1-VLOOKUP(OVYLD2_!AI$4,'[1]INTERNAL PARAMETERS-1'!$B$5:$J$44,5,FALSE))*VLOOKUP(OVYLD2_!AI$4,'[1]INTERNAL PARAMETERS-1'!$B$5:$J$44,9,FALSE)*OVYLD2_!$F11</f>
        <v>0.78117995008127927</v>
      </c>
      <c r="AJ11" s="44">
        <f>OVYLD1_!AJ11*VLOOKUP(OVYLD2_!AJ$4,'[1]INTERNAL PARAMETERS-1'!$B$5:$J$44,5,FALSE)*VLOOKUP(OVYLD2_!AJ$4,'[1]INTERNAL PARAMETERS-1'!$B$5:$J$44,7,FALSE)*OVYLD2_!$F11 + OVYLD1_!AJ11*(1-VLOOKUP(OVYLD2_!AJ$4,'[1]INTERNAL PARAMETERS-1'!$B$5:$J$44,5,FALSE))*VLOOKUP(OVYLD2_!AJ$4,'[1]INTERNAL PARAMETERS-1'!$B$5:$J$44,9,FALSE)*OVYLD2_!$F11</f>
        <v>9.4161995925302282</v>
      </c>
      <c r="AK11" s="44">
        <f>OVYLD1_!AK11*VLOOKUP(OVYLD2_!AK$4,'[1]INTERNAL PARAMETERS-1'!$B$5:$J$44,5,FALSE)*VLOOKUP(OVYLD2_!AK$4,'[1]INTERNAL PARAMETERS-1'!$B$5:$J$44,7,FALSE)*OVYLD2_!$F11 + OVYLD1_!AK11*(1-VLOOKUP(OVYLD2_!AK$4,'[1]INTERNAL PARAMETERS-1'!$B$5:$J$44,5,FALSE))*VLOOKUP(OVYLD2_!AK$4,'[1]INTERNAL PARAMETERS-1'!$B$5:$J$44,9,FALSE)*OVYLD2_!$F11</f>
        <v>1.2504591668942744</v>
      </c>
      <c r="AL11" s="44">
        <f>OVYLD1_!AL11*VLOOKUP(OVYLD2_!AL$4,'[1]INTERNAL PARAMETERS-1'!$B$5:$J$44,5,FALSE)*VLOOKUP(OVYLD2_!AL$4,'[1]INTERNAL PARAMETERS-1'!$B$5:$J$44,7,FALSE)*OVYLD2_!$F11 + OVYLD1_!AL11*(1-VLOOKUP(OVYLD2_!AL$4,'[1]INTERNAL PARAMETERS-1'!$B$5:$J$44,5,FALSE))*VLOOKUP(OVYLD2_!AL$4,'[1]INTERNAL PARAMETERS-1'!$B$5:$J$44,9,FALSE)*OVYLD2_!$F11</f>
        <v>0</v>
      </c>
      <c r="AM11" s="44">
        <f>OVYLD1_!AM11*VLOOKUP(OVYLD2_!AM$4,'[1]INTERNAL PARAMETERS-1'!$B$5:$J$44,5,FALSE)*VLOOKUP(OVYLD2_!AM$4,'[1]INTERNAL PARAMETERS-1'!$B$5:$J$44,7,FALSE)*OVYLD2_!$F11 + OVYLD1_!AM11*(1-VLOOKUP(OVYLD2_!AM$4,'[1]INTERNAL PARAMETERS-1'!$B$5:$J$44,5,FALSE))*VLOOKUP(OVYLD2_!AM$4,'[1]INTERNAL PARAMETERS-1'!$B$5:$J$44,9,FALSE)*OVYLD2_!$F11</f>
        <v>0</v>
      </c>
      <c r="AN11" s="44">
        <f>OVYLD1_!AN11*VLOOKUP(OVYLD2_!AN$4,'[1]INTERNAL PARAMETERS-1'!$B$5:$J$44,5,FALSE)*VLOOKUP(OVYLD2_!AN$4,'[1]INTERNAL PARAMETERS-1'!$B$5:$J$44,7,FALSE)*OVYLD2_!$F11 + OVYLD1_!AN11*(1-VLOOKUP(OVYLD2_!AN$4,'[1]INTERNAL PARAMETERS-1'!$B$5:$J$44,5,FALSE))*VLOOKUP(OVYLD2_!AN$4,'[1]INTERNAL PARAMETERS-1'!$B$5:$J$44,9,FALSE)*OVYLD2_!$F11</f>
        <v>0</v>
      </c>
      <c r="AO11" s="44">
        <f>OVYLD1_!AO11*VLOOKUP(OVYLD2_!AO$4,'[1]INTERNAL PARAMETERS-1'!$B$5:$J$44,5,FALSE)*VLOOKUP(OVYLD2_!AO$4,'[1]INTERNAL PARAMETERS-1'!$B$5:$J$44,7,FALSE)*OVYLD2_!$F11 + OVYLD1_!AO11*(1-VLOOKUP(OVYLD2_!AO$4,'[1]INTERNAL PARAMETERS-1'!$B$5:$J$44,5,FALSE))*VLOOKUP(OVYLD2_!AO$4,'[1]INTERNAL PARAMETERS-1'!$B$5:$J$44,9,FALSE)*OVYLD2_!$F11</f>
        <v>0</v>
      </c>
      <c r="AP11" s="44">
        <f>OVYLD1_!AP11*VLOOKUP(OVYLD2_!AP$4,'[1]INTERNAL PARAMETERS-1'!$B$5:$J$44,5,FALSE)*VLOOKUP(OVYLD2_!AP$4,'[1]INTERNAL PARAMETERS-1'!$B$5:$J$44,7,FALSE)*OVYLD2_!$F11 + OVYLD1_!AP11*(1-VLOOKUP(OVYLD2_!AP$4,'[1]INTERNAL PARAMETERS-1'!$B$5:$J$44,5,FALSE))*VLOOKUP(OVYLD2_!AP$4,'[1]INTERNAL PARAMETERS-1'!$B$5:$J$44,9,FALSE)*OVYLD2_!$F11</f>
        <v>0</v>
      </c>
      <c r="AQ11" s="44">
        <f>OVYLD1_!AQ11*VLOOKUP(OVYLD2_!AQ$4,'[1]INTERNAL PARAMETERS-1'!$B$5:$J$44,5,FALSE)*VLOOKUP(OVYLD2_!AQ$4,'[1]INTERNAL PARAMETERS-1'!$B$5:$J$44,7,FALSE)*OVYLD2_!$F11 + OVYLD1_!AQ11*(1-VLOOKUP(OVYLD2_!AQ$4,'[1]INTERNAL PARAMETERS-1'!$B$5:$J$44,5,FALSE))*VLOOKUP(OVYLD2_!AQ$4,'[1]INTERNAL PARAMETERS-1'!$B$5:$J$44,9,FALSE)*OVYLD2_!$F11</f>
        <v>0</v>
      </c>
      <c r="AR11" s="44">
        <f>OVYLD1_!AR11*VLOOKUP(OVYLD2_!AR$4,'[1]INTERNAL PARAMETERS-1'!$B$5:$J$44,5,FALSE)*VLOOKUP(OVYLD2_!AR$4,'[1]INTERNAL PARAMETERS-1'!$B$5:$J$44,7,FALSE)*OVYLD2_!$F11 + OVYLD1_!AR11*(1-VLOOKUP(OVYLD2_!AR$4,'[1]INTERNAL PARAMETERS-1'!$B$5:$J$44,5,FALSE))*VLOOKUP(OVYLD2_!AR$4,'[1]INTERNAL PARAMETERS-1'!$B$5:$J$44,9,FALSE)*OVYLD2_!$F11</f>
        <v>0</v>
      </c>
      <c r="AS11" s="44">
        <f>OVYLD1_!AS11*VLOOKUP(OVYLD2_!AS$4,'[1]INTERNAL PARAMETERS-1'!$B$5:$J$44,5,FALSE)*VLOOKUP(OVYLD2_!AS$4,'[1]INTERNAL PARAMETERS-1'!$B$5:$J$44,7,FALSE)*OVYLD2_!$F11 + OVYLD1_!AS11*(1-VLOOKUP(OVYLD2_!AS$4,'[1]INTERNAL PARAMETERS-1'!$B$5:$J$44,5,FALSE))*VLOOKUP(OVYLD2_!AS$4,'[1]INTERNAL PARAMETERS-1'!$B$5:$J$44,9,FALSE)*OVYLD2_!$F11</f>
        <v>0</v>
      </c>
      <c r="AT11" s="43">
        <f>OVYLD1_!AT11*VLOOKUP(OVYLD2_!AT$4,'[1]INTERNAL PARAMETERS-1'!$B$5:$J$44,5,FALSE)*VLOOKUP(OVYLD2_!AT$4,'[1]INTERNAL PARAMETERS-1'!$B$5:$J$44,7,FALSE)*OVYLD2_!$F11 + OVYLD1_!AT11*(1-VLOOKUP(OVYLD2_!AT$4,'[1]INTERNAL PARAMETERS-1'!$B$5:$J$44,5,FALSE))*VLOOKUP(OVYLD2_!AT$4,'[1]INTERNAL PARAMETERS-1'!$B$5:$J$44,9,FALSE)*OVYLD2_!$F11</f>
        <v>0</v>
      </c>
      <c r="AU11" s="45">
        <f>OVYLD1_!AU11*VLOOKUP(OVYLD2_!AU$4,'[1]INTERNAL PARAMETERS-1'!$B$5:$J$44,5,FALSE)*VLOOKUP(OVYLD2_!AU$4,'[1]INTERNAL PARAMETERS-1'!$B$5:$J$44,6,FALSE)*VLOOKUP(OVYLD2_!AU$4,'[1]INTERNAL PARAMETERS-1'!$B$5:$J$44,3,FALSE) + OVYLD1_!AU11*(1-VLOOKUP(OVYLD2_!AU$4,'[1]INTERNAL PARAMETERS-1'!$B$5:$J$44,5,FALSE))*VLOOKUP(OVYLD2_!AU$4,'[1]INTERNAL PARAMETERS-1'!$B$5:$J$44,8,FALSE)*VLOOKUP(OVYLD2_!AU$4,'[1]INTERNAL PARAMETERS-1'!$B$5:$J$44,3,FALSE)</f>
        <v>0</v>
      </c>
      <c r="AV11" s="44">
        <f>OVYLD1_!AV11*VLOOKUP(OVYLD2_!AV$4,'[1]INTERNAL PARAMETERS-1'!$B$5:$J$44,5,FALSE)*VLOOKUP(OVYLD2_!AV$4,'[1]INTERNAL PARAMETERS-1'!$B$5:$J$44,6,FALSE)*VLOOKUP(OVYLD2_!AV$4,'[1]INTERNAL PARAMETERS-1'!$B$5:$J$44,3,FALSE) + OVYLD1_!AV11*(1-VLOOKUP(OVYLD2_!AV$4,'[1]INTERNAL PARAMETERS-1'!$B$5:$J$44,5,FALSE))*VLOOKUP(OVYLD2_!AV$4,'[1]INTERNAL PARAMETERS-1'!$B$5:$J$44,8,FALSE)*VLOOKUP(OVYLD2_!AV$4,'[1]INTERNAL PARAMETERS-1'!$B$5:$J$44,3,FALSE)</f>
        <v>0</v>
      </c>
      <c r="AW11" s="44">
        <f>OVYLD1_!AW11*VLOOKUP(OVYLD2_!AW$4,'[1]INTERNAL PARAMETERS-1'!$B$5:$J$44,5,FALSE)*VLOOKUP(OVYLD2_!AW$4,'[1]INTERNAL PARAMETERS-1'!$B$5:$J$44,6,FALSE)*VLOOKUP(OVYLD2_!AW$4,'[1]INTERNAL PARAMETERS-1'!$B$5:$J$44,3,FALSE) + OVYLD1_!AW11*(1-VLOOKUP(OVYLD2_!AW$4,'[1]INTERNAL PARAMETERS-1'!$B$5:$J$44,5,FALSE))*VLOOKUP(OVYLD2_!AW$4,'[1]INTERNAL PARAMETERS-1'!$B$5:$J$44,8,FALSE)*VLOOKUP(OVYLD2_!AW$4,'[1]INTERNAL PARAMETERS-1'!$B$5:$J$44,3,FALSE)</f>
        <v>8.6148964955770033</v>
      </c>
      <c r="AX11" s="44">
        <f>OVYLD1_!AX11*VLOOKUP(OVYLD2_!AX$4,'[1]INTERNAL PARAMETERS-1'!$B$5:$J$44,5,FALSE)*VLOOKUP(OVYLD2_!AX$4,'[1]INTERNAL PARAMETERS-1'!$B$5:$J$44,6,FALSE)*VLOOKUP(OVYLD2_!AX$4,'[1]INTERNAL PARAMETERS-1'!$B$5:$J$44,3,FALSE) + OVYLD1_!AX11*(1-VLOOKUP(OVYLD2_!AX$4,'[1]INTERNAL PARAMETERS-1'!$B$5:$J$44,5,FALSE))*VLOOKUP(OVYLD2_!AX$4,'[1]INTERNAL PARAMETERS-1'!$B$5:$J$44,8,FALSE)*VLOOKUP(OVYLD2_!AX$4,'[1]INTERNAL PARAMETERS-1'!$B$5:$J$44,3,FALSE)</f>
        <v>0</v>
      </c>
      <c r="AY11" s="44">
        <f>OVYLD1_!AY11*VLOOKUP(OVYLD2_!AY$4,'[1]INTERNAL PARAMETERS-1'!$B$5:$J$44,5,FALSE)*VLOOKUP(OVYLD2_!AY$4,'[1]INTERNAL PARAMETERS-1'!$B$5:$J$44,6,FALSE)*VLOOKUP(OVYLD2_!AY$4,'[1]INTERNAL PARAMETERS-1'!$B$5:$J$44,3,FALSE) + OVYLD1_!AY11*(1-VLOOKUP(OVYLD2_!AY$4,'[1]INTERNAL PARAMETERS-1'!$B$5:$J$44,5,FALSE))*VLOOKUP(OVYLD2_!AY$4,'[1]INTERNAL PARAMETERS-1'!$B$5:$J$44,8,FALSE)*VLOOKUP(OVYLD2_!AY$4,'[1]INTERNAL PARAMETERS-1'!$B$5:$J$44,3,FALSE)</f>
        <v>0</v>
      </c>
      <c r="AZ11" s="44">
        <f>OVYLD1_!AZ11*VLOOKUP(OVYLD2_!AZ$4,'[1]INTERNAL PARAMETERS-1'!$B$5:$J$44,5,FALSE)*VLOOKUP(OVYLD2_!AZ$4,'[1]INTERNAL PARAMETERS-1'!$B$5:$J$44,6,FALSE)*VLOOKUP(OVYLD2_!AZ$4,'[1]INTERNAL PARAMETERS-1'!$B$5:$J$44,3,FALSE) + OVYLD1_!AZ11*(1-VLOOKUP(OVYLD2_!AZ$4,'[1]INTERNAL PARAMETERS-1'!$B$5:$J$44,5,FALSE))*VLOOKUP(OVYLD2_!AZ$4,'[1]INTERNAL PARAMETERS-1'!$B$5:$J$44,8,FALSE)*VLOOKUP(OVYLD2_!AZ$4,'[1]INTERNAL PARAMETERS-1'!$B$5:$J$44,3,FALSE)</f>
        <v>0</v>
      </c>
      <c r="BA11" s="44">
        <f>OVYLD1_!BA11*VLOOKUP(OVYLD2_!BA$4,'[1]INTERNAL PARAMETERS-1'!$B$5:$J$44,5,FALSE)*VLOOKUP(OVYLD2_!BA$4,'[1]INTERNAL PARAMETERS-1'!$B$5:$J$44,6,FALSE)*VLOOKUP(OVYLD2_!BA$4,'[1]INTERNAL PARAMETERS-1'!$B$5:$J$44,3,FALSE) + OVYLD1_!BA11*(1-VLOOKUP(OVYLD2_!BA$4,'[1]INTERNAL PARAMETERS-1'!$B$5:$J$44,5,FALSE))*VLOOKUP(OVYLD2_!BA$4,'[1]INTERNAL PARAMETERS-1'!$B$5:$J$44,8,FALSE)*VLOOKUP(OVYLD2_!BA$4,'[1]INTERNAL PARAMETERS-1'!$B$5:$J$44,3,FALSE)</f>
        <v>2.5205783220185625</v>
      </c>
      <c r="BB11" s="44">
        <f>OVYLD1_!BB11*VLOOKUP(OVYLD2_!BB$4,'[1]INTERNAL PARAMETERS-1'!$B$5:$J$44,5,FALSE)*VLOOKUP(OVYLD2_!BB$4,'[1]INTERNAL PARAMETERS-1'!$B$5:$J$44,6,FALSE)*VLOOKUP(OVYLD2_!BB$4,'[1]INTERNAL PARAMETERS-1'!$B$5:$J$44,3,FALSE) + OVYLD1_!BB11*(1-VLOOKUP(OVYLD2_!BB$4,'[1]INTERNAL PARAMETERS-1'!$B$5:$J$44,5,FALSE))*VLOOKUP(OVYLD2_!BB$4,'[1]INTERNAL PARAMETERS-1'!$B$5:$J$44,8,FALSE)*VLOOKUP(OVYLD2_!BB$4,'[1]INTERNAL PARAMETERS-1'!$B$5:$J$44,3,FALSE)</f>
        <v>2.389631584893618</v>
      </c>
      <c r="BC11" s="44">
        <f>OVYLD1_!BC11*VLOOKUP(OVYLD2_!BC$4,'[1]INTERNAL PARAMETERS-1'!$B$5:$J$44,5,FALSE)*VLOOKUP(OVYLD2_!BC$4,'[1]INTERNAL PARAMETERS-1'!$B$5:$J$44,6,FALSE)*VLOOKUP(OVYLD2_!BC$4,'[1]INTERNAL PARAMETERS-1'!$B$5:$J$44,3,FALSE) + OVYLD1_!BC11*(1-VLOOKUP(OVYLD2_!BC$4,'[1]INTERNAL PARAMETERS-1'!$B$5:$J$44,5,FALSE))*VLOOKUP(OVYLD2_!BC$4,'[1]INTERNAL PARAMETERS-1'!$B$5:$J$44,8,FALSE)*VLOOKUP(OVYLD2_!BC$4,'[1]INTERNAL PARAMETERS-1'!$B$5:$J$44,3,FALSE)</f>
        <v>3.0274336830850297</v>
      </c>
      <c r="BD11" s="44">
        <f>OVYLD1_!BD11*VLOOKUP(OVYLD2_!BD$4,'[1]INTERNAL PARAMETERS-1'!$B$5:$J$44,5,FALSE)*VLOOKUP(OVYLD2_!BD$4,'[1]INTERNAL PARAMETERS-1'!$B$5:$J$44,6,FALSE)*VLOOKUP(OVYLD2_!BD$4,'[1]INTERNAL PARAMETERS-1'!$B$5:$J$44,3,FALSE) + OVYLD1_!BD11*(1-VLOOKUP(OVYLD2_!BD$4,'[1]INTERNAL PARAMETERS-1'!$B$5:$J$44,5,FALSE))*VLOOKUP(OVYLD2_!BD$4,'[1]INTERNAL PARAMETERS-1'!$B$5:$J$44,8,FALSE)*VLOOKUP(OVYLD2_!BD$4,'[1]INTERNAL PARAMETERS-1'!$B$5:$J$44,3,FALSE)</f>
        <v>1.8164591744274057</v>
      </c>
      <c r="BE11" s="44">
        <f>OVYLD1_!BE11*VLOOKUP(OVYLD2_!BE$4,'[1]INTERNAL PARAMETERS-1'!$B$5:$J$44,5,FALSE)*VLOOKUP(OVYLD2_!BE$4,'[1]INTERNAL PARAMETERS-1'!$B$5:$J$44,6,FALSE)*VLOOKUP(OVYLD2_!BE$4,'[1]INTERNAL PARAMETERS-1'!$B$5:$J$44,3,FALSE) + OVYLD1_!BE11*(1-VLOOKUP(OVYLD2_!BE$4,'[1]INTERNAL PARAMETERS-1'!$B$5:$J$44,5,FALSE))*VLOOKUP(OVYLD2_!BE$4,'[1]INTERNAL PARAMETERS-1'!$B$5:$J$44,8,FALSE)*VLOOKUP(OVYLD2_!BE$4,'[1]INTERNAL PARAMETERS-1'!$B$5:$J$44,3,FALSE)</f>
        <v>2.5601778170161205</v>
      </c>
      <c r="BF11" s="44">
        <f>OVYLD1_!BF11*VLOOKUP(OVYLD2_!BF$4,'[1]INTERNAL PARAMETERS-1'!$B$5:$J$44,5,FALSE)*VLOOKUP(OVYLD2_!BF$4,'[1]INTERNAL PARAMETERS-1'!$B$5:$J$44,6,FALSE)*VLOOKUP(OVYLD2_!BF$4,'[1]INTERNAL PARAMETERS-1'!$B$5:$J$44,3,FALSE) + OVYLD1_!BF11*(1-VLOOKUP(OVYLD2_!BF$4,'[1]INTERNAL PARAMETERS-1'!$B$5:$J$44,5,FALSE))*VLOOKUP(OVYLD2_!BF$4,'[1]INTERNAL PARAMETERS-1'!$B$5:$J$44,8,FALSE)*VLOOKUP(OVYLD2_!BF$4,'[1]INTERNAL PARAMETERS-1'!$B$5:$J$44,3,FALSE)</f>
        <v>0</v>
      </c>
      <c r="BG11" s="44">
        <f>OVYLD1_!BG11*VLOOKUP(OVYLD2_!BG$4,'[1]INTERNAL PARAMETERS-1'!$B$5:$J$44,5,FALSE)*VLOOKUP(OVYLD2_!BG$4,'[1]INTERNAL PARAMETERS-1'!$B$5:$J$44,6,FALSE)*VLOOKUP(OVYLD2_!BG$4,'[1]INTERNAL PARAMETERS-1'!$B$5:$J$44,3,FALSE) + OVYLD1_!BG11*(1-VLOOKUP(OVYLD2_!BG$4,'[1]INTERNAL PARAMETERS-1'!$B$5:$J$44,5,FALSE))*VLOOKUP(OVYLD2_!BG$4,'[1]INTERNAL PARAMETERS-1'!$B$5:$J$44,8,FALSE)*VLOOKUP(OVYLD2_!BG$4,'[1]INTERNAL PARAMETERS-1'!$B$5:$J$44,3,FALSE)</f>
        <v>1.4258177003454187</v>
      </c>
      <c r="BH11" s="44">
        <f>OVYLD1_!BH11*VLOOKUP(OVYLD2_!BH$4,'[1]INTERNAL PARAMETERS-1'!$B$5:$J$44,5,FALSE)*VLOOKUP(OVYLD2_!BH$4,'[1]INTERNAL PARAMETERS-1'!$B$5:$J$44,6,FALSE)*VLOOKUP(OVYLD2_!BH$4,'[1]INTERNAL PARAMETERS-1'!$B$5:$J$44,3,FALSE) + OVYLD1_!BH11*(1-VLOOKUP(OVYLD2_!BH$4,'[1]INTERNAL PARAMETERS-1'!$B$5:$J$44,5,FALSE))*VLOOKUP(OVYLD2_!BH$4,'[1]INTERNAL PARAMETERS-1'!$B$5:$J$44,8,FALSE)*VLOOKUP(OVYLD2_!BH$4,'[1]INTERNAL PARAMETERS-1'!$B$5:$J$44,3,FALSE)</f>
        <v>7.8398121195124883E-3</v>
      </c>
      <c r="BI11" s="44">
        <f>OVYLD1_!BI11*VLOOKUP(OVYLD2_!BI$4,'[1]INTERNAL PARAMETERS-1'!$B$5:$J$44,5,FALSE)*VLOOKUP(OVYLD2_!BI$4,'[1]INTERNAL PARAMETERS-1'!$B$5:$J$44,6,FALSE)*VLOOKUP(OVYLD2_!BI$4,'[1]INTERNAL PARAMETERS-1'!$B$5:$J$44,3,FALSE) + OVYLD1_!BI11*(1-VLOOKUP(OVYLD2_!BI$4,'[1]INTERNAL PARAMETERS-1'!$B$5:$J$44,5,FALSE))*VLOOKUP(OVYLD2_!BI$4,'[1]INTERNAL PARAMETERS-1'!$B$5:$J$44,8,FALSE)*VLOOKUP(OVYLD2_!BI$4,'[1]INTERNAL PARAMETERS-1'!$B$5:$J$44,3,FALSE)</f>
        <v>0</v>
      </c>
      <c r="BJ11" s="44">
        <f>OVYLD1_!BJ11*VLOOKUP(OVYLD2_!BJ$4,'[1]INTERNAL PARAMETERS-1'!$B$5:$J$44,5,FALSE)*VLOOKUP(OVYLD2_!BJ$4,'[1]INTERNAL PARAMETERS-1'!$B$5:$J$44,6,FALSE)*VLOOKUP(OVYLD2_!BJ$4,'[1]INTERNAL PARAMETERS-1'!$B$5:$J$44,3,FALSE) + OVYLD1_!BJ11*(1-VLOOKUP(OVYLD2_!BJ$4,'[1]INTERNAL PARAMETERS-1'!$B$5:$J$44,5,FALSE))*VLOOKUP(OVYLD2_!BJ$4,'[1]INTERNAL PARAMETERS-1'!$B$5:$J$44,8,FALSE)*VLOOKUP(OVYLD2_!BJ$4,'[1]INTERNAL PARAMETERS-1'!$B$5:$J$44,3,FALSE)</f>
        <v>0.56613157375798484</v>
      </c>
      <c r="BK11" s="44">
        <f>OVYLD1_!BK11*VLOOKUP(OVYLD2_!BK$4,'[1]INTERNAL PARAMETERS-1'!$B$5:$J$44,5,FALSE)*VLOOKUP(OVYLD2_!BK$4,'[1]INTERNAL PARAMETERS-1'!$B$5:$J$44,6,FALSE)*VLOOKUP(OVYLD2_!BK$4,'[1]INTERNAL PARAMETERS-1'!$B$5:$J$44,3,FALSE) + OVYLD1_!BK11*(1-VLOOKUP(OVYLD2_!BK$4,'[1]INTERNAL PARAMETERS-1'!$B$5:$J$44,5,FALSE))*VLOOKUP(OVYLD2_!BK$4,'[1]INTERNAL PARAMETERS-1'!$B$5:$J$44,8,FALSE)*VLOOKUP(OVYLD2_!BK$4,'[1]INTERNAL PARAMETERS-1'!$B$5:$J$44,3,FALSE)</f>
        <v>0.72202510901421912</v>
      </c>
      <c r="BL11" s="44">
        <f>OVYLD1_!BL11*VLOOKUP(OVYLD2_!BL$4,'[1]INTERNAL PARAMETERS-1'!$B$5:$J$44,5,FALSE)*VLOOKUP(OVYLD2_!BL$4,'[1]INTERNAL PARAMETERS-1'!$B$5:$J$44,6,FALSE)*VLOOKUP(OVYLD2_!BL$4,'[1]INTERNAL PARAMETERS-1'!$B$5:$J$44,3,FALSE) + OVYLD1_!BL11*(1-VLOOKUP(OVYLD2_!BL$4,'[1]INTERNAL PARAMETERS-1'!$B$5:$J$44,5,FALSE))*VLOOKUP(OVYLD2_!BL$4,'[1]INTERNAL PARAMETERS-1'!$B$5:$J$44,8,FALSE)*VLOOKUP(OVYLD2_!BL$4,'[1]INTERNAL PARAMETERS-1'!$B$5:$J$44,3,FALSE)</f>
        <v>2.0506449694275211</v>
      </c>
      <c r="BM11" s="44">
        <f>OVYLD1_!BM11*VLOOKUP(OVYLD2_!BM$4,'[1]INTERNAL PARAMETERS-1'!$B$5:$J$44,5,FALSE)*VLOOKUP(OVYLD2_!BM$4,'[1]INTERNAL PARAMETERS-1'!$B$5:$J$44,6,FALSE)*VLOOKUP(OVYLD2_!BM$4,'[1]INTERNAL PARAMETERS-1'!$B$5:$J$44,3,FALSE) + OVYLD1_!BM11*(1-VLOOKUP(OVYLD2_!BM$4,'[1]INTERNAL PARAMETERS-1'!$B$5:$J$44,5,FALSE))*VLOOKUP(OVYLD2_!BM$4,'[1]INTERNAL PARAMETERS-1'!$B$5:$J$44,8,FALSE)*VLOOKUP(OVYLD2_!BM$4,'[1]INTERNAL PARAMETERS-1'!$B$5:$J$44,3,FALSE)</f>
        <v>0.49223504116970451</v>
      </c>
      <c r="BN11" s="44">
        <f>OVYLD1_!BN11*VLOOKUP(OVYLD2_!BN$4,'[1]INTERNAL PARAMETERS-1'!$B$5:$J$44,5,FALSE)*VLOOKUP(OVYLD2_!BN$4,'[1]INTERNAL PARAMETERS-1'!$B$5:$J$44,6,FALSE)*VLOOKUP(OVYLD2_!BN$4,'[1]INTERNAL PARAMETERS-1'!$B$5:$J$44,3,FALSE) + OVYLD1_!BN11*(1-VLOOKUP(OVYLD2_!BN$4,'[1]INTERNAL PARAMETERS-1'!$B$5:$J$44,5,FALSE))*VLOOKUP(OVYLD2_!BN$4,'[1]INTERNAL PARAMETERS-1'!$B$5:$J$44,8,FALSE)*VLOOKUP(OVYLD2_!BN$4,'[1]INTERNAL PARAMETERS-1'!$B$5:$J$44,3,FALSE)</f>
        <v>0.77507246846668265</v>
      </c>
      <c r="BO11" s="44">
        <f>OVYLD1_!BO11*VLOOKUP(OVYLD2_!BO$4,'[1]INTERNAL PARAMETERS-1'!$B$5:$J$44,5,FALSE)*VLOOKUP(OVYLD2_!BO$4,'[1]INTERNAL PARAMETERS-1'!$B$5:$J$44,6,FALSE)*VLOOKUP(OVYLD2_!BO$4,'[1]INTERNAL PARAMETERS-1'!$B$5:$J$44,3,FALSE) + OVYLD1_!BO11*(1-VLOOKUP(OVYLD2_!BO$4,'[1]INTERNAL PARAMETERS-1'!$B$5:$J$44,5,FALSE))*VLOOKUP(OVYLD2_!BO$4,'[1]INTERNAL PARAMETERS-1'!$B$5:$J$44,8,FALSE)*VLOOKUP(OVYLD2_!BO$4,'[1]INTERNAL PARAMETERS-1'!$B$5:$J$44,3,FALSE)</f>
        <v>0.62915248261341528</v>
      </c>
      <c r="BP11" s="44">
        <f>OVYLD1_!BP11*VLOOKUP(OVYLD2_!BP$4,'[1]INTERNAL PARAMETERS-1'!$B$5:$J$44,5,FALSE)*VLOOKUP(OVYLD2_!BP$4,'[1]INTERNAL PARAMETERS-1'!$B$5:$J$44,6,FALSE)*VLOOKUP(OVYLD2_!BP$4,'[1]INTERNAL PARAMETERS-1'!$B$5:$J$44,3,FALSE) + OVYLD1_!BP11*(1-VLOOKUP(OVYLD2_!BP$4,'[1]INTERNAL PARAMETERS-1'!$B$5:$J$44,5,FALSE))*VLOOKUP(OVYLD2_!BP$4,'[1]INTERNAL PARAMETERS-1'!$B$5:$J$44,8,FALSE)*VLOOKUP(OVYLD2_!BP$4,'[1]INTERNAL PARAMETERS-1'!$B$5:$J$44,3,FALSE)</f>
        <v>5.6194093185025148E-2</v>
      </c>
      <c r="BQ11" s="44">
        <f>OVYLD1_!BQ11*VLOOKUP(OVYLD2_!BQ$4,'[1]INTERNAL PARAMETERS-1'!$B$5:$J$44,5,FALSE)*VLOOKUP(OVYLD2_!BQ$4,'[1]INTERNAL PARAMETERS-1'!$B$5:$J$44,6,FALSE)*VLOOKUP(OVYLD2_!BQ$4,'[1]INTERNAL PARAMETERS-1'!$B$5:$J$44,3,FALSE) + OVYLD1_!BQ11*(1-VLOOKUP(OVYLD2_!BQ$4,'[1]INTERNAL PARAMETERS-1'!$B$5:$J$44,5,FALSE))*VLOOKUP(OVYLD2_!BQ$4,'[1]INTERNAL PARAMETERS-1'!$B$5:$J$44,8,FALSE)*VLOOKUP(OVYLD2_!BQ$4,'[1]INTERNAL PARAMETERS-1'!$B$5:$J$44,3,FALSE)</f>
        <v>2.4252477715823115</v>
      </c>
      <c r="BR11" s="44">
        <f>OVYLD1_!BR11*VLOOKUP(OVYLD2_!BR$4,'[1]INTERNAL PARAMETERS-1'!$B$5:$J$44,5,FALSE)*VLOOKUP(OVYLD2_!BR$4,'[1]INTERNAL PARAMETERS-1'!$B$5:$J$44,6,FALSE)*VLOOKUP(OVYLD2_!BR$4,'[1]INTERNAL PARAMETERS-1'!$B$5:$J$44,3,FALSE) + OVYLD1_!BR11*(1-VLOOKUP(OVYLD2_!BR$4,'[1]INTERNAL PARAMETERS-1'!$B$5:$J$44,5,FALSE))*VLOOKUP(OVYLD2_!BR$4,'[1]INTERNAL PARAMETERS-1'!$B$5:$J$44,8,FALSE)*VLOOKUP(OVYLD2_!BR$4,'[1]INTERNAL PARAMETERS-1'!$B$5:$J$44,3,FALSE)</f>
        <v>0.10717692440250093</v>
      </c>
      <c r="BS11" s="44">
        <f>OVYLD1_!BS11*VLOOKUP(OVYLD2_!BS$4,'[1]INTERNAL PARAMETERS-1'!$B$5:$J$44,5,FALSE)*VLOOKUP(OVYLD2_!BS$4,'[1]INTERNAL PARAMETERS-1'!$B$5:$J$44,6,FALSE)*VLOOKUP(OVYLD2_!BS$4,'[1]INTERNAL PARAMETERS-1'!$B$5:$J$44,3,FALSE) + OVYLD1_!BS11*(1-VLOOKUP(OVYLD2_!BS$4,'[1]INTERNAL PARAMETERS-1'!$B$5:$J$44,5,FALSE))*VLOOKUP(OVYLD2_!BS$4,'[1]INTERNAL PARAMETERS-1'!$B$5:$J$44,8,FALSE)*VLOOKUP(OVYLD2_!BS$4,'[1]INTERNAL PARAMETERS-1'!$B$5:$J$44,3,FALSE)</f>
        <v>7.9722051354158344E-3</v>
      </c>
      <c r="BT11" s="44">
        <f>OVYLD1_!BT11*VLOOKUP(OVYLD2_!BT$4,'[1]INTERNAL PARAMETERS-1'!$B$5:$J$44,5,FALSE)*VLOOKUP(OVYLD2_!BT$4,'[1]INTERNAL PARAMETERS-1'!$B$5:$J$44,6,FALSE)*VLOOKUP(OVYLD2_!BT$4,'[1]INTERNAL PARAMETERS-1'!$B$5:$J$44,3,FALSE) + OVYLD1_!BT11*(1-VLOOKUP(OVYLD2_!BT$4,'[1]INTERNAL PARAMETERS-1'!$B$5:$J$44,5,FALSE))*VLOOKUP(OVYLD2_!BT$4,'[1]INTERNAL PARAMETERS-1'!$B$5:$J$44,8,FALSE)*VLOOKUP(OVYLD2_!BT$4,'[1]INTERNAL PARAMETERS-1'!$B$5:$J$44,3,FALSE)</f>
        <v>0</v>
      </c>
      <c r="BU11" s="44">
        <f>OVYLD1_!BU11*VLOOKUP(OVYLD2_!BU$4,'[1]INTERNAL PARAMETERS-1'!$B$5:$J$44,5,FALSE)*VLOOKUP(OVYLD2_!BU$4,'[1]INTERNAL PARAMETERS-1'!$B$5:$J$44,6,FALSE)*VLOOKUP(OVYLD2_!BU$4,'[1]INTERNAL PARAMETERS-1'!$B$5:$J$44,3,FALSE) + OVYLD1_!BU11*(1-VLOOKUP(OVYLD2_!BU$4,'[1]INTERNAL PARAMETERS-1'!$B$5:$J$44,5,FALSE))*VLOOKUP(OVYLD2_!BU$4,'[1]INTERNAL PARAMETERS-1'!$B$5:$J$44,8,FALSE)*VLOOKUP(OVYLD2_!BU$4,'[1]INTERNAL PARAMETERS-1'!$B$5:$J$44,3,FALSE)</f>
        <v>0</v>
      </c>
      <c r="BV11" s="44">
        <f>OVYLD1_!BV11*VLOOKUP(OVYLD2_!BV$4,'[1]INTERNAL PARAMETERS-1'!$B$5:$J$44,5,FALSE)*VLOOKUP(OVYLD2_!BV$4,'[1]INTERNAL PARAMETERS-1'!$B$5:$J$44,6,FALSE)*VLOOKUP(OVYLD2_!BV$4,'[1]INTERNAL PARAMETERS-1'!$B$5:$J$44,3,FALSE) + OVYLD1_!BV11*(1-VLOOKUP(OVYLD2_!BV$4,'[1]INTERNAL PARAMETERS-1'!$B$5:$J$44,5,FALSE))*VLOOKUP(OVYLD2_!BV$4,'[1]INTERNAL PARAMETERS-1'!$B$5:$J$44,8,FALSE)*VLOOKUP(OVYLD2_!BV$4,'[1]INTERNAL PARAMETERS-1'!$B$5:$J$44,3,FALSE)</f>
        <v>0</v>
      </c>
      <c r="BW11" s="44">
        <f>OVYLD1_!BW11*VLOOKUP(OVYLD2_!BW$4,'[1]INTERNAL PARAMETERS-1'!$B$5:$J$44,5,FALSE)*VLOOKUP(OVYLD2_!BW$4,'[1]INTERNAL PARAMETERS-1'!$B$5:$J$44,6,FALSE)*VLOOKUP(OVYLD2_!BW$4,'[1]INTERNAL PARAMETERS-1'!$B$5:$J$44,3,FALSE) + OVYLD1_!BW11*(1-VLOOKUP(OVYLD2_!BW$4,'[1]INTERNAL PARAMETERS-1'!$B$5:$J$44,5,FALSE))*VLOOKUP(OVYLD2_!BW$4,'[1]INTERNAL PARAMETERS-1'!$B$5:$J$44,8,FALSE)*VLOOKUP(OVYLD2_!BW$4,'[1]INTERNAL PARAMETERS-1'!$B$5:$J$44,3,FALSE)</f>
        <v>0</v>
      </c>
      <c r="BX11" s="44">
        <f>OVYLD1_!BX11*VLOOKUP(OVYLD2_!BX$4,'[1]INTERNAL PARAMETERS-1'!$B$5:$J$44,5,FALSE)*VLOOKUP(OVYLD2_!BX$4,'[1]INTERNAL PARAMETERS-1'!$B$5:$J$44,6,FALSE)*VLOOKUP(OVYLD2_!BX$4,'[1]INTERNAL PARAMETERS-1'!$B$5:$J$44,3,FALSE) + OVYLD1_!BX11*(1-VLOOKUP(OVYLD2_!BX$4,'[1]INTERNAL PARAMETERS-1'!$B$5:$J$44,5,FALSE))*VLOOKUP(OVYLD2_!BX$4,'[1]INTERNAL PARAMETERS-1'!$B$5:$J$44,8,FALSE)*VLOOKUP(OVYLD2_!BX$4,'[1]INTERNAL PARAMETERS-1'!$B$5:$J$44,3,FALSE)</f>
        <v>0</v>
      </c>
      <c r="BY11" s="44">
        <f>OVYLD1_!BY11*VLOOKUP(OVYLD2_!BY$4,'[1]INTERNAL PARAMETERS-1'!$B$5:$J$44,5,FALSE)*VLOOKUP(OVYLD2_!BY$4,'[1]INTERNAL PARAMETERS-1'!$B$5:$J$44,6,FALSE)*VLOOKUP(OVYLD2_!BY$4,'[1]INTERNAL PARAMETERS-1'!$B$5:$J$44,3,FALSE) + OVYLD1_!BY11*(1-VLOOKUP(OVYLD2_!BY$4,'[1]INTERNAL PARAMETERS-1'!$B$5:$J$44,5,FALSE))*VLOOKUP(OVYLD2_!BY$4,'[1]INTERNAL PARAMETERS-1'!$B$5:$J$44,8,FALSE)*VLOOKUP(OVYLD2_!BY$4,'[1]INTERNAL PARAMETERS-1'!$B$5:$J$44,3,FALSE)</f>
        <v>0</v>
      </c>
      <c r="BZ11" s="44">
        <f>OVYLD1_!BZ11*VLOOKUP(OVYLD2_!BZ$4,'[1]INTERNAL PARAMETERS-1'!$B$5:$J$44,5,FALSE)*VLOOKUP(OVYLD2_!BZ$4,'[1]INTERNAL PARAMETERS-1'!$B$5:$J$44,6,FALSE)*VLOOKUP(OVYLD2_!BZ$4,'[1]INTERNAL PARAMETERS-1'!$B$5:$J$44,3,FALSE) + OVYLD1_!BZ11*(1-VLOOKUP(OVYLD2_!BZ$4,'[1]INTERNAL PARAMETERS-1'!$B$5:$J$44,5,FALSE))*VLOOKUP(OVYLD2_!BZ$4,'[1]INTERNAL PARAMETERS-1'!$B$5:$J$44,8,FALSE)*VLOOKUP(OVYLD2_!BZ$4,'[1]INTERNAL PARAMETERS-1'!$B$5:$J$44,3,FALSE)</f>
        <v>6.6784839286968137E-3</v>
      </c>
      <c r="CA11" s="44">
        <f>OVYLD1_!CA11*VLOOKUP(OVYLD2_!CA$4,'[1]INTERNAL PARAMETERS-1'!$B$5:$J$44,5,FALSE)*VLOOKUP(OVYLD2_!CA$4,'[1]INTERNAL PARAMETERS-1'!$B$5:$J$44,6,FALSE)*VLOOKUP(OVYLD2_!CA$4,'[1]INTERNAL PARAMETERS-1'!$B$5:$J$44,3,FALSE) + OVYLD1_!CA11*(1-VLOOKUP(OVYLD2_!CA$4,'[1]INTERNAL PARAMETERS-1'!$B$5:$J$44,5,FALSE))*VLOOKUP(OVYLD2_!CA$4,'[1]INTERNAL PARAMETERS-1'!$B$5:$J$44,8,FALSE)*VLOOKUP(OVYLD2_!CA$4,'[1]INTERNAL PARAMETERS-1'!$B$5:$J$44,3,FALSE)</f>
        <v>0</v>
      </c>
      <c r="CB11" s="44">
        <f>OVYLD1_!CB11*VLOOKUP(OVYLD2_!CB$4,'[1]INTERNAL PARAMETERS-1'!$B$5:$J$44,5,FALSE)*VLOOKUP(OVYLD2_!CB$4,'[1]INTERNAL PARAMETERS-1'!$B$5:$J$44,6,FALSE)*VLOOKUP(OVYLD2_!CB$4,'[1]INTERNAL PARAMETERS-1'!$B$5:$J$44,3,FALSE) + OVYLD1_!CB11*(1-VLOOKUP(OVYLD2_!CB$4,'[1]INTERNAL PARAMETERS-1'!$B$5:$J$44,5,FALSE))*VLOOKUP(OVYLD2_!CB$4,'[1]INTERNAL PARAMETERS-1'!$B$5:$J$44,8,FALSE)*VLOOKUP(OVYLD2_!CB$4,'[1]INTERNAL PARAMETERS-1'!$B$5:$J$44,3,FALSE)</f>
        <v>0</v>
      </c>
      <c r="CC11" s="44">
        <f>OVYLD1_!CC11*VLOOKUP(OVYLD2_!CC$4,'[1]INTERNAL PARAMETERS-1'!$B$5:$J$44,5,FALSE)*VLOOKUP(OVYLD2_!CC$4,'[1]INTERNAL PARAMETERS-1'!$B$5:$J$44,6,FALSE)*VLOOKUP(OVYLD2_!CC$4,'[1]INTERNAL PARAMETERS-1'!$B$5:$J$44,3,FALSE) + OVYLD1_!CC11*(1-VLOOKUP(OVYLD2_!CC$4,'[1]INTERNAL PARAMETERS-1'!$B$5:$J$44,5,FALSE))*VLOOKUP(OVYLD2_!CC$4,'[1]INTERNAL PARAMETERS-1'!$B$5:$J$44,8,FALSE)*VLOOKUP(OVYLD2_!CC$4,'[1]INTERNAL PARAMETERS-1'!$B$5:$J$44,3,FALSE)</f>
        <v>1.2985940972466027E-2</v>
      </c>
      <c r="CD11" s="44">
        <f>OVYLD1_!CD11*VLOOKUP(OVYLD2_!CD$4,'[1]INTERNAL PARAMETERS-1'!$B$5:$J$44,5,FALSE)*VLOOKUP(OVYLD2_!CD$4,'[1]INTERNAL PARAMETERS-1'!$B$5:$J$44,6,FALSE)*VLOOKUP(OVYLD2_!CD$4,'[1]INTERNAL PARAMETERS-1'!$B$5:$J$44,3,FALSE) + OVYLD1_!CD11*(1-VLOOKUP(OVYLD2_!CD$4,'[1]INTERNAL PARAMETERS-1'!$B$5:$J$44,5,FALSE))*VLOOKUP(OVYLD2_!CD$4,'[1]INTERNAL PARAMETERS-1'!$B$5:$J$44,8,FALSE)*VLOOKUP(OVYLD2_!CD$4,'[1]INTERNAL PARAMETERS-1'!$B$5:$J$44,3,FALSE)</f>
        <v>4.0167679970987344E-2</v>
      </c>
      <c r="CE11" s="44">
        <f>OVYLD1_!CE11*VLOOKUP(OVYLD2_!CE$4,'[1]INTERNAL PARAMETERS-1'!$B$5:$J$44,5,FALSE)*VLOOKUP(OVYLD2_!CE$4,'[1]INTERNAL PARAMETERS-1'!$B$5:$J$44,6,FALSE)*VLOOKUP(OVYLD2_!CE$4,'[1]INTERNAL PARAMETERS-1'!$B$5:$J$44,3,FALSE) + OVYLD1_!CE11*(1-VLOOKUP(OVYLD2_!CE$4,'[1]INTERNAL PARAMETERS-1'!$B$5:$J$44,5,FALSE))*VLOOKUP(OVYLD2_!CE$4,'[1]INTERNAL PARAMETERS-1'!$B$5:$J$44,8,FALSE)*VLOOKUP(OVYLD2_!CE$4,'[1]INTERNAL PARAMETERS-1'!$B$5:$J$44,3,FALSE)</f>
        <v>6.4413630689185125E-2</v>
      </c>
      <c r="CF11" s="44">
        <f>OVYLD1_!CF11*VLOOKUP(OVYLD2_!CF$4,'[1]INTERNAL PARAMETERS-1'!$B$5:$J$44,5,FALSE)*VLOOKUP(OVYLD2_!CF$4,'[1]INTERNAL PARAMETERS-1'!$B$5:$J$44,6,FALSE)*VLOOKUP(OVYLD2_!CF$4,'[1]INTERNAL PARAMETERS-1'!$B$5:$J$44,3,FALSE) + OVYLD1_!CF11*(1-VLOOKUP(OVYLD2_!CF$4,'[1]INTERNAL PARAMETERS-1'!$B$5:$J$44,5,FALSE))*VLOOKUP(OVYLD2_!CF$4,'[1]INTERNAL PARAMETERS-1'!$B$5:$J$44,8,FALSE)*VLOOKUP(OVYLD2_!CF$4,'[1]INTERNAL PARAMETERS-1'!$B$5:$J$44,3,FALSE)</f>
        <v>6.4422879532078592E-2</v>
      </c>
      <c r="CG11" s="44">
        <f>OVYLD1_!CG11*VLOOKUP(OVYLD2_!CG$4,'[1]INTERNAL PARAMETERS-1'!$B$5:$J$44,5,FALSE)*VLOOKUP(OVYLD2_!CG$4,'[1]INTERNAL PARAMETERS-1'!$B$5:$J$44,6,FALSE)*VLOOKUP(OVYLD2_!CG$4,'[1]INTERNAL PARAMETERS-1'!$B$5:$J$44,3,FALSE) + OVYLD1_!CG11*(1-VLOOKUP(OVYLD2_!CG$4,'[1]INTERNAL PARAMETERS-1'!$B$5:$J$44,5,FALSE))*VLOOKUP(OVYLD2_!CG$4,'[1]INTERNAL PARAMETERS-1'!$B$5:$J$44,8,FALSE)*VLOOKUP(OVYLD2_!CG$4,'[1]INTERNAL PARAMETERS-1'!$B$5:$J$44,3,FALSE)</f>
        <v>1.0671326118391064E-3</v>
      </c>
      <c r="CH11" s="43">
        <f>OVYLD1_!CH11*VLOOKUP(OVYLD2_!CH$4,'[1]INTERNAL PARAMETERS-1'!$B$5:$J$44,5,FALSE)*VLOOKUP(OVYLD2_!CH$4,'[1]INTERNAL PARAMETERS-1'!$B$5:$J$44,6,FALSE)*VLOOKUP(OVYLD2_!CH$4,'[1]INTERNAL PARAMETERS-1'!$B$5:$J$44,3,FALSE) + OVYLD1_!CH11*(1-VLOOKUP(OVYLD2_!CH$4,'[1]INTERNAL PARAMETERS-1'!$B$5:$J$44,5,FALSE))*VLOOKUP(OVYLD2_!CH$4,'[1]INTERNAL PARAMETERS-1'!$B$5:$J$44,8,FALSE)*VLOOKUP(OVYLD2_!CH$4,'[1]INTERNAL PARAMETERS-1'!$B$5:$J$44,3,FALSE)</f>
        <v>0</v>
      </c>
      <c r="CJ11" s="45">
        <f t="shared" si="0"/>
        <v>1602.8754635586226</v>
      </c>
      <c r="CK11" s="43">
        <f t="shared" si="1"/>
        <v>30.384422975942702</v>
      </c>
    </row>
    <row r="12" spans="2:89" x14ac:dyDescent="0.5">
      <c r="B12" s="58" t="s">
        <v>5</v>
      </c>
      <c r="C12" s="57" t="s">
        <v>81</v>
      </c>
      <c r="D12" s="57" t="s">
        <v>73</v>
      </c>
      <c r="E12" s="128">
        <f>OVERALL2021!AI12</f>
        <v>2785.1897562085123</v>
      </c>
      <c r="F12" s="59">
        <f>'[1]INTERNAL PARAMETERS-1'!M12</f>
        <v>49.09</v>
      </c>
      <c r="G12" s="45">
        <f>OVYLD1_!G12*VLOOKUP(OVYLD2_!G$4,'[1]INTERNAL PARAMETERS-1'!$B$5:$J$44,5,FALSE)*VLOOKUP(OVYLD2_!G$4,'[1]INTERNAL PARAMETERS-1'!$B$5:$J$44,7,FALSE)*OVYLD2_!$F12 + OVYLD1_!G12*(1-VLOOKUP(OVYLD2_!G$4,'[1]INTERNAL PARAMETERS-1'!$B$5:$J$44,5,FALSE))*VLOOKUP(OVYLD2_!G$4,'[1]INTERNAL PARAMETERS-1'!$B$5:$J$44,9,FALSE)*OVYLD2_!$F12</f>
        <v>632.84484547133582</v>
      </c>
      <c r="H12" s="44">
        <f>OVYLD1_!H12*VLOOKUP(OVYLD2_!H$4,'[1]INTERNAL PARAMETERS-1'!$B$5:$J$44,5,FALSE)*VLOOKUP(OVYLD2_!H$4,'[1]INTERNAL PARAMETERS-1'!$B$5:$J$44,7,FALSE)*OVYLD2_!$F12 + OVYLD1_!H12*(1-VLOOKUP(OVYLD2_!H$4,'[1]INTERNAL PARAMETERS-1'!$B$5:$J$44,5,FALSE))*VLOOKUP(OVYLD2_!H$4,'[1]INTERNAL PARAMETERS-1'!$B$5:$J$44,9,FALSE)*OVYLD2_!$F12</f>
        <v>333.36029424615663</v>
      </c>
      <c r="I12" s="44">
        <f>OVYLD1_!I12*VLOOKUP(OVYLD2_!I$4,'[1]INTERNAL PARAMETERS-1'!$B$5:$J$44,5,FALSE)*VLOOKUP(OVYLD2_!I$4,'[1]INTERNAL PARAMETERS-1'!$B$5:$J$44,7,FALSE)*OVYLD2_!$F12 + OVYLD1_!I12*(1-VLOOKUP(OVYLD2_!I$4,'[1]INTERNAL PARAMETERS-1'!$B$5:$J$44,5,FALSE))*VLOOKUP(OVYLD2_!I$4,'[1]INTERNAL PARAMETERS-1'!$B$5:$J$44,9,FALSE)*OVYLD2_!$F12</f>
        <v>290.20294893855686</v>
      </c>
      <c r="J12" s="44">
        <f>OVYLD1_!J12*VLOOKUP(OVYLD2_!J$4,'[1]INTERNAL PARAMETERS-1'!$B$5:$J$44,5,FALSE)*VLOOKUP(OVYLD2_!J$4,'[1]INTERNAL PARAMETERS-1'!$B$5:$J$44,7,FALSE)*OVYLD2_!$F12 + OVYLD1_!J12*(1-VLOOKUP(OVYLD2_!J$4,'[1]INTERNAL PARAMETERS-1'!$B$5:$J$44,5,FALSE))*VLOOKUP(OVYLD2_!J$4,'[1]INTERNAL PARAMETERS-1'!$B$5:$J$44,9,FALSE)*OVYLD2_!$F12</f>
        <v>0</v>
      </c>
      <c r="K12" s="44">
        <f>OVYLD1_!K12*VLOOKUP(OVYLD2_!K$4,'[1]INTERNAL PARAMETERS-1'!$B$5:$J$44,5,FALSE)*VLOOKUP(OVYLD2_!K$4,'[1]INTERNAL PARAMETERS-1'!$B$5:$J$44,7,FALSE)*OVYLD2_!$F12 + OVYLD1_!K12*(1-VLOOKUP(OVYLD2_!K$4,'[1]INTERNAL PARAMETERS-1'!$B$5:$J$44,5,FALSE))*VLOOKUP(OVYLD2_!K$4,'[1]INTERNAL PARAMETERS-1'!$B$5:$J$44,9,FALSE)*OVYLD2_!$F12</f>
        <v>1.7479603167335813</v>
      </c>
      <c r="L12" s="44">
        <f>OVYLD1_!L12*VLOOKUP(OVYLD2_!L$4,'[1]INTERNAL PARAMETERS-1'!$B$5:$J$44,5,FALSE)*VLOOKUP(OVYLD2_!L$4,'[1]INTERNAL PARAMETERS-1'!$B$5:$J$44,7,FALSE)*OVYLD2_!$F12 + OVYLD1_!L12*(1-VLOOKUP(OVYLD2_!L$4,'[1]INTERNAL PARAMETERS-1'!$B$5:$J$44,5,FALSE))*VLOOKUP(OVYLD2_!L$4,'[1]INTERNAL PARAMETERS-1'!$B$5:$J$44,9,FALSE)*OVYLD2_!$F12</f>
        <v>0</v>
      </c>
      <c r="M12" s="44">
        <f>OVYLD1_!M12*VLOOKUP(OVYLD2_!M$4,'[1]INTERNAL PARAMETERS-1'!$B$5:$J$44,5,FALSE)*VLOOKUP(OVYLD2_!M$4,'[1]INTERNAL PARAMETERS-1'!$B$5:$J$44,7,FALSE)*OVYLD2_!$F12 + OVYLD1_!M12*(1-VLOOKUP(OVYLD2_!M$4,'[1]INTERNAL PARAMETERS-1'!$B$5:$J$44,5,FALSE))*VLOOKUP(OVYLD2_!M$4,'[1]INTERNAL PARAMETERS-1'!$B$5:$J$44,9,FALSE)*OVYLD2_!$F12</f>
        <v>10.023303092098192</v>
      </c>
      <c r="N12" s="44">
        <f>OVYLD1_!N12*VLOOKUP(OVYLD2_!N$4,'[1]INTERNAL PARAMETERS-1'!$B$5:$J$44,5,FALSE)*VLOOKUP(OVYLD2_!N$4,'[1]INTERNAL PARAMETERS-1'!$B$5:$J$44,7,FALSE)*OVYLD2_!$F12 + OVYLD1_!N12*(1-VLOOKUP(OVYLD2_!N$4,'[1]INTERNAL PARAMETERS-1'!$B$5:$J$44,5,FALSE))*VLOOKUP(OVYLD2_!N$4,'[1]INTERNAL PARAMETERS-1'!$B$5:$J$44,9,FALSE)*OVYLD2_!$F12</f>
        <v>1.4077680947397089</v>
      </c>
      <c r="O12" s="44">
        <f>OVYLD1_!O12*VLOOKUP(OVYLD2_!O$4,'[1]INTERNAL PARAMETERS-1'!$B$5:$J$44,5,FALSE)*VLOOKUP(OVYLD2_!O$4,'[1]INTERNAL PARAMETERS-1'!$B$5:$J$44,7,FALSE)*OVYLD2_!$F12 + OVYLD1_!O12*(1-VLOOKUP(OVYLD2_!O$4,'[1]INTERNAL PARAMETERS-1'!$B$5:$J$44,5,FALSE))*VLOOKUP(OVYLD2_!O$4,'[1]INTERNAL PARAMETERS-1'!$B$5:$J$44,9,FALSE)*OVYLD2_!$F12</f>
        <v>0</v>
      </c>
      <c r="P12" s="44">
        <f>OVYLD1_!P12*VLOOKUP(OVYLD2_!P$4,'[1]INTERNAL PARAMETERS-1'!$B$5:$J$44,5,FALSE)*VLOOKUP(OVYLD2_!P$4,'[1]INTERNAL PARAMETERS-1'!$B$5:$J$44,7,FALSE)*OVYLD2_!$F12 + OVYLD1_!P12*(1-VLOOKUP(OVYLD2_!P$4,'[1]INTERNAL PARAMETERS-1'!$B$5:$J$44,5,FALSE))*VLOOKUP(OVYLD2_!P$4,'[1]INTERNAL PARAMETERS-1'!$B$5:$J$44,9,FALSE)*OVYLD2_!$F12</f>
        <v>0</v>
      </c>
      <c r="Q12" s="44">
        <f>OVYLD1_!Q12*VLOOKUP(OVYLD2_!Q$4,'[1]INTERNAL PARAMETERS-1'!$B$5:$J$44,5,FALSE)*VLOOKUP(OVYLD2_!Q$4,'[1]INTERNAL PARAMETERS-1'!$B$5:$J$44,7,FALSE)*OVYLD2_!$F12 + OVYLD1_!Q12*(1-VLOOKUP(OVYLD2_!Q$4,'[1]INTERNAL PARAMETERS-1'!$B$5:$J$44,5,FALSE))*VLOOKUP(OVYLD2_!Q$4,'[1]INTERNAL PARAMETERS-1'!$B$5:$J$44,9,FALSE)*OVYLD2_!$F12</f>
        <v>0</v>
      </c>
      <c r="R12" s="44">
        <f>OVYLD1_!R12*VLOOKUP(OVYLD2_!R$4,'[1]INTERNAL PARAMETERS-1'!$B$5:$J$44,5,FALSE)*VLOOKUP(OVYLD2_!R$4,'[1]INTERNAL PARAMETERS-1'!$B$5:$J$44,7,FALSE)*OVYLD2_!$F12 + OVYLD1_!R12*(1-VLOOKUP(OVYLD2_!R$4,'[1]INTERNAL PARAMETERS-1'!$B$5:$J$44,5,FALSE))*VLOOKUP(OVYLD2_!R$4,'[1]INTERNAL PARAMETERS-1'!$B$5:$J$44,9,FALSE)*OVYLD2_!$F12</f>
        <v>2.8996630605253073</v>
      </c>
      <c r="S12" s="44">
        <f>OVYLD1_!S12*VLOOKUP(OVYLD2_!S$4,'[1]INTERNAL PARAMETERS-1'!$B$5:$J$44,5,FALSE)*VLOOKUP(OVYLD2_!S$4,'[1]INTERNAL PARAMETERS-1'!$B$5:$J$44,7,FALSE)*OVYLD2_!$F12 + OVYLD1_!S12*(1-VLOOKUP(OVYLD2_!S$4,'[1]INTERNAL PARAMETERS-1'!$B$5:$J$44,5,FALSE))*VLOOKUP(OVYLD2_!S$4,'[1]INTERNAL PARAMETERS-1'!$B$5:$J$44,9,FALSE)*OVYLD2_!$F12</f>
        <v>36.141778841090911</v>
      </c>
      <c r="T12" s="44">
        <f>OVYLD1_!T12*VLOOKUP(OVYLD2_!T$4,'[1]INTERNAL PARAMETERS-1'!$B$5:$J$44,5,FALSE)*VLOOKUP(OVYLD2_!T$4,'[1]INTERNAL PARAMETERS-1'!$B$5:$J$44,7,FALSE)*OVYLD2_!$F12 + OVYLD1_!T12*(1-VLOOKUP(OVYLD2_!T$4,'[1]INTERNAL PARAMETERS-1'!$B$5:$J$44,5,FALSE))*VLOOKUP(OVYLD2_!T$4,'[1]INTERNAL PARAMETERS-1'!$B$5:$J$44,9,FALSE)*OVYLD2_!$F12</f>
        <v>12.039043354792286</v>
      </c>
      <c r="U12" s="44">
        <f>OVYLD1_!U12*VLOOKUP(OVYLD2_!U$4,'[1]INTERNAL PARAMETERS-1'!$B$5:$J$44,5,FALSE)*VLOOKUP(OVYLD2_!U$4,'[1]INTERNAL PARAMETERS-1'!$B$5:$J$44,7,FALSE)*OVYLD2_!$F12 + OVYLD1_!U12*(1-VLOOKUP(OVYLD2_!U$4,'[1]INTERNAL PARAMETERS-1'!$B$5:$J$44,5,FALSE))*VLOOKUP(OVYLD2_!U$4,'[1]INTERNAL PARAMETERS-1'!$B$5:$J$44,9,FALSE)*OVYLD2_!$F12</f>
        <v>8.4841696508593909</v>
      </c>
      <c r="V12" s="44">
        <f>OVYLD1_!V12*VLOOKUP(OVYLD2_!V$4,'[1]INTERNAL PARAMETERS-1'!$B$5:$J$44,5,FALSE)*VLOOKUP(OVYLD2_!V$4,'[1]INTERNAL PARAMETERS-1'!$B$5:$J$44,7,FALSE)*OVYLD2_!$F12 + OVYLD1_!V12*(1-VLOOKUP(OVYLD2_!V$4,'[1]INTERNAL PARAMETERS-1'!$B$5:$J$44,5,FALSE))*VLOOKUP(OVYLD2_!V$4,'[1]INTERNAL PARAMETERS-1'!$B$5:$J$44,9,FALSE)*OVYLD2_!$F12</f>
        <v>39.980565353245105</v>
      </c>
      <c r="W12" s="44">
        <f>OVYLD1_!W12*VLOOKUP(OVYLD2_!W$4,'[1]INTERNAL PARAMETERS-1'!$B$5:$J$44,5,FALSE)*VLOOKUP(OVYLD2_!W$4,'[1]INTERNAL PARAMETERS-1'!$B$5:$J$44,7,FALSE)*OVYLD2_!$F12 + OVYLD1_!W12*(1-VLOOKUP(OVYLD2_!W$4,'[1]INTERNAL PARAMETERS-1'!$B$5:$J$44,5,FALSE))*VLOOKUP(OVYLD2_!W$4,'[1]INTERNAL PARAMETERS-1'!$B$5:$J$44,9,FALSE)*OVYLD2_!$F12</f>
        <v>0</v>
      </c>
      <c r="X12" s="44">
        <f>OVYLD1_!X12*VLOOKUP(OVYLD2_!X$4,'[1]INTERNAL PARAMETERS-1'!$B$5:$J$44,5,FALSE)*VLOOKUP(OVYLD2_!X$4,'[1]INTERNAL PARAMETERS-1'!$B$5:$J$44,7,FALSE)*OVYLD2_!$F12 + OVYLD1_!X12*(1-VLOOKUP(OVYLD2_!X$4,'[1]INTERNAL PARAMETERS-1'!$B$5:$J$44,5,FALSE))*VLOOKUP(OVYLD2_!X$4,'[1]INTERNAL PARAMETERS-1'!$B$5:$J$44,9,FALSE)*OVYLD2_!$F12</f>
        <v>0</v>
      </c>
      <c r="Y12" s="44">
        <f>OVYLD1_!Y12*VLOOKUP(OVYLD2_!Y$4,'[1]INTERNAL PARAMETERS-1'!$B$5:$J$44,5,FALSE)*VLOOKUP(OVYLD2_!Y$4,'[1]INTERNAL PARAMETERS-1'!$B$5:$J$44,7,FALSE)*OVYLD2_!$F12 + OVYLD1_!Y12*(1-VLOOKUP(OVYLD2_!Y$4,'[1]INTERNAL PARAMETERS-1'!$B$5:$J$44,5,FALSE))*VLOOKUP(OVYLD2_!Y$4,'[1]INTERNAL PARAMETERS-1'!$B$5:$J$44,9,FALSE)*OVYLD2_!$F12</f>
        <v>0</v>
      </c>
      <c r="Z12" s="44">
        <f>OVYLD1_!Z12*VLOOKUP(OVYLD2_!Z$4,'[1]INTERNAL PARAMETERS-1'!$B$5:$J$44,5,FALSE)*VLOOKUP(OVYLD2_!Z$4,'[1]INTERNAL PARAMETERS-1'!$B$5:$J$44,7,FALSE)*OVYLD2_!$F12 + OVYLD1_!Z12*(1-VLOOKUP(OVYLD2_!Z$4,'[1]INTERNAL PARAMETERS-1'!$B$5:$J$44,5,FALSE))*VLOOKUP(OVYLD2_!Z$4,'[1]INTERNAL PARAMETERS-1'!$B$5:$J$44,9,FALSE)*OVYLD2_!$F12</f>
        <v>0</v>
      </c>
      <c r="AA12" s="44">
        <f>OVYLD1_!AA12*VLOOKUP(OVYLD2_!AA$4,'[1]INTERNAL PARAMETERS-1'!$B$5:$J$44,5,FALSE)*VLOOKUP(OVYLD2_!AA$4,'[1]INTERNAL PARAMETERS-1'!$B$5:$J$44,7,FALSE)*OVYLD2_!$F12 + OVYLD1_!AA12*(1-VLOOKUP(OVYLD2_!AA$4,'[1]INTERNAL PARAMETERS-1'!$B$5:$J$44,5,FALSE))*VLOOKUP(OVYLD2_!AA$4,'[1]INTERNAL PARAMETERS-1'!$B$5:$J$44,9,FALSE)*OVYLD2_!$F12</f>
        <v>0</v>
      </c>
      <c r="AB12" s="44">
        <f>OVYLD1_!AB12*VLOOKUP(OVYLD2_!AB$4,'[1]INTERNAL PARAMETERS-1'!$B$5:$J$44,5,FALSE)*VLOOKUP(OVYLD2_!AB$4,'[1]INTERNAL PARAMETERS-1'!$B$5:$J$44,7,FALSE)*OVYLD2_!$F12 + OVYLD1_!AB12*(1-VLOOKUP(OVYLD2_!AB$4,'[1]INTERNAL PARAMETERS-1'!$B$5:$J$44,5,FALSE))*VLOOKUP(OVYLD2_!AB$4,'[1]INTERNAL PARAMETERS-1'!$B$5:$J$44,9,FALSE)*OVYLD2_!$F12</f>
        <v>0</v>
      </c>
      <c r="AC12" s="44">
        <f>OVYLD1_!AC12*VLOOKUP(OVYLD2_!AC$4,'[1]INTERNAL PARAMETERS-1'!$B$5:$J$44,5,FALSE)*VLOOKUP(OVYLD2_!AC$4,'[1]INTERNAL PARAMETERS-1'!$B$5:$J$44,7,FALSE)*OVYLD2_!$F12 + OVYLD1_!AC12*(1-VLOOKUP(OVYLD2_!AC$4,'[1]INTERNAL PARAMETERS-1'!$B$5:$J$44,5,FALSE))*VLOOKUP(OVYLD2_!AC$4,'[1]INTERNAL PARAMETERS-1'!$B$5:$J$44,9,FALSE)*OVYLD2_!$F12</f>
        <v>0</v>
      </c>
      <c r="AD12" s="44">
        <f>OVYLD1_!AD12*VLOOKUP(OVYLD2_!AD$4,'[1]INTERNAL PARAMETERS-1'!$B$5:$J$44,5,FALSE)*VLOOKUP(OVYLD2_!AD$4,'[1]INTERNAL PARAMETERS-1'!$B$5:$J$44,7,FALSE)*OVYLD2_!$F12 + OVYLD1_!AD12*(1-VLOOKUP(OVYLD2_!AD$4,'[1]INTERNAL PARAMETERS-1'!$B$5:$J$44,5,FALSE))*VLOOKUP(OVYLD2_!AD$4,'[1]INTERNAL PARAMETERS-1'!$B$5:$J$44,9,FALSE)*OVYLD2_!$F12</f>
        <v>0</v>
      </c>
      <c r="AE12" s="44">
        <f>OVYLD1_!AE12*VLOOKUP(OVYLD2_!AE$4,'[1]INTERNAL PARAMETERS-1'!$B$5:$J$44,5,FALSE)*VLOOKUP(OVYLD2_!AE$4,'[1]INTERNAL PARAMETERS-1'!$B$5:$J$44,7,FALSE)*OVYLD2_!$F12 + OVYLD1_!AE12*(1-VLOOKUP(OVYLD2_!AE$4,'[1]INTERNAL PARAMETERS-1'!$B$5:$J$44,5,FALSE))*VLOOKUP(OVYLD2_!AE$4,'[1]INTERNAL PARAMETERS-1'!$B$5:$J$44,9,FALSE)*OVYLD2_!$F12</f>
        <v>0</v>
      </c>
      <c r="AF12" s="44">
        <f>OVYLD1_!AF12*VLOOKUP(OVYLD2_!AF$4,'[1]INTERNAL PARAMETERS-1'!$B$5:$J$44,5,FALSE)*VLOOKUP(OVYLD2_!AF$4,'[1]INTERNAL PARAMETERS-1'!$B$5:$J$44,7,FALSE)*OVYLD2_!$F12 + OVYLD1_!AF12*(1-VLOOKUP(OVYLD2_!AF$4,'[1]INTERNAL PARAMETERS-1'!$B$5:$J$44,5,FALSE))*VLOOKUP(OVYLD2_!AF$4,'[1]INTERNAL PARAMETERS-1'!$B$5:$J$44,9,FALSE)*OVYLD2_!$F12</f>
        <v>3.0292646549741913</v>
      </c>
      <c r="AG12" s="44">
        <f>OVYLD1_!AG12*VLOOKUP(OVYLD2_!AG$4,'[1]INTERNAL PARAMETERS-1'!$B$5:$J$44,5,FALSE)*VLOOKUP(OVYLD2_!AG$4,'[1]INTERNAL PARAMETERS-1'!$B$5:$J$44,7,FALSE)*OVYLD2_!$F12 + OVYLD1_!AG12*(1-VLOOKUP(OVYLD2_!AG$4,'[1]INTERNAL PARAMETERS-1'!$B$5:$J$44,5,FALSE))*VLOOKUP(OVYLD2_!AG$4,'[1]INTERNAL PARAMETERS-1'!$B$5:$J$44,9,FALSE)*OVYLD2_!$F12</f>
        <v>0</v>
      </c>
      <c r="AH12" s="44">
        <f>OVYLD1_!AH12*VLOOKUP(OVYLD2_!AH$4,'[1]INTERNAL PARAMETERS-1'!$B$5:$J$44,5,FALSE)*VLOOKUP(OVYLD2_!AH$4,'[1]INTERNAL PARAMETERS-1'!$B$5:$J$44,7,FALSE)*OVYLD2_!$F12 + OVYLD1_!AH12*(1-VLOOKUP(OVYLD2_!AH$4,'[1]INTERNAL PARAMETERS-1'!$B$5:$J$44,5,FALSE))*VLOOKUP(OVYLD2_!AH$4,'[1]INTERNAL PARAMETERS-1'!$B$5:$J$44,9,FALSE)*OVYLD2_!$F12</f>
        <v>0.42712879107322987</v>
      </c>
      <c r="AI12" s="44">
        <f>OVYLD1_!AI12*VLOOKUP(OVYLD2_!AI$4,'[1]INTERNAL PARAMETERS-1'!$B$5:$J$44,5,FALSE)*VLOOKUP(OVYLD2_!AI$4,'[1]INTERNAL PARAMETERS-1'!$B$5:$J$44,7,FALSE)*OVYLD2_!$F12 + OVYLD1_!AI12*(1-VLOOKUP(OVYLD2_!AI$4,'[1]INTERNAL PARAMETERS-1'!$B$5:$J$44,5,FALSE))*VLOOKUP(OVYLD2_!AI$4,'[1]INTERNAL PARAMETERS-1'!$B$5:$J$44,9,FALSE)*OVYLD2_!$F12</f>
        <v>0.71199525592632673</v>
      </c>
      <c r="AJ12" s="44">
        <f>OVYLD1_!AJ12*VLOOKUP(OVYLD2_!AJ$4,'[1]INTERNAL PARAMETERS-1'!$B$5:$J$44,5,FALSE)*VLOOKUP(OVYLD2_!AJ$4,'[1]INTERNAL PARAMETERS-1'!$B$5:$J$44,7,FALSE)*OVYLD2_!$F12 + OVYLD1_!AJ12*(1-VLOOKUP(OVYLD2_!AJ$4,'[1]INTERNAL PARAMETERS-1'!$B$5:$J$44,5,FALSE))*VLOOKUP(OVYLD2_!AJ$4,'[1]INTERNAL PARAMETERS-1'!$B$5:$J$44,9,FALSE)*OVYLD2_!$F12</f>
        <v>8.0778613374765058</v>
      </c>
      <c r="AK12" s="44">
        <f>OVYLD1_!AK12*VLOOKUP(OVYLD2_!AK$4,'[1]INTERNAL PARAMETERS-1'!$B$5:$J$44,5,FALSE)*VLOOKUP(OVYLD2_!AK$4,'[1]INTERNAL PARAMETERS-1'!$B$5:$J$44,7,FALSE)*OVYLD2_!$F12 + OVYLD1_!AK12*(1-VLOOKUP(OVYLD2_!AK$4,'[1]INTERNAL PARAMETERS-1'!$B$5:$J$44,5,FALSE))*VLOOKUP(OVYLD2_!AK$4,'[1]INTERNAL PARAMETERS-1'!$B$5:$J$44,9,FALSE)*OVYLD2_!$F12</f>
        <v>3.417030328585839</v>
      </c>
      <c r="AL12" s="44">
        <f>OVYLD1_!AL12*VLOOKUP(OVYLD2_!AL$4,'[1]INTERNAL PARAMETERS-1'!$B$5:$J$44,5,FALSE)*VLOOKUP(OVYLD2_!AL$4,'[1]INTERNAL PARAMETERS-1'!$B$5:$J$44,7,FALSE)*OVYLD2_!$F12 + OVYLD1_!AL12*(1-VLOOKUP(OVYLD2_!AL$4,'[1]INTERNAL PARAMETERS-1'!$B$5:$J$44,5,FALSE))*VLOOKUP(OVYLD2_!AL$4,'[1]INTERNAL PARAMETERS-1'!$B$5:$J$44,9,FALSE)*OVYLD2_!$F12</f>
        <v>0</v>
      </c>
      <c r="AM12" s="44">
        <f>OVYLD1_!AM12*VLOOKUP(OVYLD2_!AM$4,'[1]INTERNAL PARAMETERS-1'!$B$5:$J$44,5,FALSE)*VLOOKUP(OVYLD2_!AM$4,'[1]INTERNAL PARAMETERS-1'!$B$5:$J$44,7,FALSE)*OVYLD2_!$F12 + OVYLD1_!AM12*(1-VLOOKUP(OVYLD2_!AM$4,'[1]INTERNAL PARAMETERS-1'!$B$5:$J$44,5,FALSE))*VLOOKUP(OVYLD2_!AM$4,'[1]INTERNAL PARAMETERS-1'!$B$5:$J$44,9,FALSE)*OVYLD2_!$F12</f>
        <v>0</v>
      </c>
      <c r="AN12" s="44">
        <f>OVYLD1_!AN12*VLOOKUP(OVYLD2_!AN$4,'[1]INTERNAL PARAMETERS-1'!$B$5:$J$44,5,FALSE)*VLOOKUP(OVYLD2_!AN$4,'[1]INTERNAL PARAMETERS-1'!$B$5:$J$44,7,FALSE)*OVYLD2_!$F12 + OVYLD1_!AN12*(1-VLOOKUP(OVYLD2_!AN$4,'[1]INTERNAL PARAMETERS-1'!$B$5:$J$44,5,FALSE))*VLOOKUP(OVYLD2_!AN$4,'[1]INTERNAL PARAMETERS-1'!$B$5:$J$44,9,FALSE)*OVYLD2_!$F12</f>
        <v>0</v>
      </c>
      <c r="AO12" s="44">
        <f>OVYLD1_!AO12*VLOOKUP(OVYLD2_!AO$4,'[1]INTERNAL PARAMETERS-1'!$B$5:$J$44,5,FALSE)*VLOOKUP(OVYLD2_!AO$4,'[1]INTERNAL PARAMETERS-1'!$B$5:$J$44,7,FALSE)*OVYLD2_!$F12 + OVYLD1_!AO12*(1-VLOOKUP(OVYLD2_!AO$4,'[1]INTERNAL PARAMETERS-1'!$B$5:$J$44,5,FALSE))*VLOOKUP(OVYLD2_!AO$4,'[1]INTERNAL PARAMETERS-1'!$B$5:$J$44,9,FALSE)*OVYLD2_!$F12</f>
        <v>0</v>
      </c>
      <c r="AP12" s="44">
        <f>OVYLD1_!AP12*VLOOKUP(OVYLD2_!AP$4,'[1]INTERNAL PARAMETERS-1'!$B$5:$J$44,5,FALSE)*VLOOKUP(OVYLD2_!AP$4,'[1]INTERNAL PARAMETERS-1'!$B$5:$J$44,7,FALSE)*OVYLD2_!$F12 + OVYLD1_!AP12*(1-VLOOKUP(OVYLD2_!AP$4,'[1]INTERNAL PARAMETERS-1'!$B$5:$J$44,5,FALSE))*VLOOKUP(OVYLD2_!AP$4,'[1]INTERNAL PARAMETERS-1'!$B$5:$J$44,9,FALSE)*OVYLD2_!$F12</f>
        <v>0</v>
      </c>
      <c r="AQ12" s="44">
        <f>OVYLD1_!AQ12*VLOOKUP(OVYLD2_!AQ$4,'[1]INTERNAL PARAMETERS-1'!$B$5:$J$44,5,FALSE)*VLOOKUP(OVYLD2_!AQ$4,'[1]INTERNAL PARAMETERS-1'!$B$5:$J$44,7,FALSE)*OVYLD2_!$F12 + OVYLD1_!AQ12*(1-VLOOKUP(OVYLD2_!AQ$4,'[1]INTERNAL PARAMETERS-1'!$B$5:$J$44,5,FALSE))*VLOOKUP(OVYLD2_!AQ$4,'[1]INTERNAL PARAMETERS-1'!$B$5:$J$44,9,FALSE)*OVYLD2_!$F12</f>
        <v>0</v>
      </c>
      <c r="AR12" s="44">
        <f>OVYLD1_!AR12*VLOOKUP(OVYLD2_!AR$4,'[1]INTERNAL PARAMETERS-1'!$B$5:$J$44,5,FALSE)*VLOOKUP(OVYLD2_!AR$4,'[1]INTERNAL PARAMETERS-1'!$B$5:$J$44,7,FALSE)*OVYLD2_!$F12 + OVYLD1_!AR12*(1-VLOOKUP(OVYLD2_!AR$4,'[1]INTERNAL PARAMETERS-1'!$B$5:$J$44,5,FALSE))*VLOOKUP(OVYLD2_!AR$4,'[1]INTERNAL PARAMETERS-1'!$B$5:$J$44,9,FALSE)*OVYLD2_!$F12</f>
        <v>0</v>
      </c>
      <c r="AS12" s="44">
        <f>OVYLD1_!AS12*VLOOKUP(OVYLD2_!AS$4,'[1]INTERNAL PARAMETERS-1'!$B$5:$J$44,5,FALSE)*VLOOKUP(OVYLD2_!AS$4,'[1]INTERNAL PARAMETERS-1'!$B$5:$J$44,7,FALSE)*OVYLD2_!$F12 + OVYLD1_!AS12*(1-VLOOKUP(OVYLD2_!AS$4,'[1]INTERNAL PARAMETERS-1'!$B$5:$J$44,5,FALSE))*VLOOKUP(OVYLD2_!AS$4,'[1]INTERNAL PARAMETERS-1'!$B$5:$J$44,9,FALSE)*OVYLD2_!$F12</f>
        <v>0</v>
      </c>
      <c r="AT12" s="43">
        <f>OVYLD1_!AT12*VLOOKUP(OVYLD2_!AT$4,'[1]INTERNAL PARAMETERS-1'!$B$5:$J$44,5,FALSE)*VLOOKUP(OVYLD2_!AT$4,'[1]INTERNAL PARAMETERS-1'!$B$5:$J$44,7,FALSE)*OVYLD2_!$F12 + OVYLD1_!AT12*(1-VLOOKUP(OVYLD2_!AT$4,'[1]INTERNAL PARAMETERS-1'!$B$5:$J$44,5,FALSE))*VLOOKUP(OVYLD2_!AT$4,'[1]INTERNAL PARAMETERS-1'!$B$5:$J$44,9,FALSE)*OVYLD2_!$F12</f>
        <v>0</v>
      </c>
      <c r="AU12" s="45">
        <f>OVYLD1_!AU12*VLOOKUP(OVYLD2_!AU$4,'[1]INTERNAL PARAMETERS-1'!$B$5:$J$44,5,FALSE)*VLOOKUP(OVYLD2_!AU$4,'[1]INTERNAL PARAMETERS-1'!$B$5:$J$44,6,FALSE)*VLOOKUP(OVYLD2_!AU$4,'[1]INTERNAL PARAMETERS-1'!$B$5:$J$44,3,FALSE) + OVYLD1_!AU12*(1-VLOOKUP(OVYLD2_!AU$4,'[1]INTERNAL PARAMETERS-1'!$B$5:$J$44,5,FALSE))*VLOOKUP(OVYLD2_!AU$4,'[1]INTERNAL PARAMETERS-1'!$B$5:$J$44,8,FALSE)*VLOOKUP(OVYLD2_!AU$4,'[1]INTERNAL PARAMETERS-1'!$B$5:$J$44,3,FALSE)</f>
        <v>0</v>
      </c>
      <c r="AV12" s="44">
        <f>OVYLD1_!AV12*VLOOKUP(OVYLD2_!AV$4,'[1]INTERNAL PARAMETERS-1'!$B$5:$J$44,5,FALSE)*VLOOKUP(OVYLD2_!AV$4,'[1]INTERNAL PARAMETERS-1'!$B$5:$J$44,6,FALSE)*VLOOKUP(OVYLD2_!AV$4,'[1]INTERNAL PARAMETERS-1'!$B$5:$J$44,3,FALSE) + OVYLD1_!AV12*(1-VLOOKUP(OVYLD2_!AV$4,'[1]INTERNAL PARAMETERS-1'!$B$5:$J$44,5,FALSE))*VLOOKUP(OVYLD2_!AV$4,'[1]INTERNAL PARAMETERS-1'!$B$5:$J$44,8,FALSE)*VLOOKUP(OVYLD2_!AV$4,'[1]INTERNAL PARAMETERS-1'!$B$5:$J$44,3,FALSE)</f>
        <v>0</v>
      </c>
      <c r="AW12" s="44">
        <f>OVYLD1_!AW12*VLOOKUP(OVYLD2_!AW$4,'[1]INTERNAL PARAMETERS-1'!$B$5:$J$44,5,FALSE)*VLOOKUP(OVYLD2_!AW$4,'[1]INTERNAL PARAMETERS-1'!$B$5:$J$44,6,FALSE)*VLOOKUP(OVYLD2_!AW$4,'[1]INTERNAL PARAMETERS-1'!$B$5:$J$44,3,FALSE) + OVYLD1_!AW12*(1-VLOOKUP(OVYLD2_!AW$4,'[1]INTERNAL PARAMETERS-1'!$B$5:$J$44,5,FALSE))*VLOOKUP(OVYLD2_!AW$4,'[1]INTERNAL PARAMETERS-1'!$B$5:$J$44,8,FALSE)*VLOOKUP(OVYLD2_!AW$4,'[1]INTERNAL PARAMETERS-1'!$B$5:$J$44,3,FALSE)</f>
        <v>6.9797528278216552</v>
      </c>
      <c r="AX12" s="44">
        <f>OVYLD1_!AX12*VLOOKUP(OVYLD2_!AX$4,'[1]INTERNAL PARAMETERS-1'!$B$5:$J$44,5,FALSE)*VLOOKUP(OVYLD2_!AX$4,'[1]INTERNAL PARAMETERS-1'!$B$5:$J$44,6,FALSE)*VLOOKUP(OVYLD2_!AX$4,'[1]INTERNAL PARAMETERS-1'!$B$5:$J$44,3,FALSE) + OVYLD1_!AX12*(1-VLOOKUP(OVYLD2_!AX$4,'[1]INTERNAL PARAMETERS-1'!$B$5:$J$44,5,FALSE))*VLOOKUP(OVYLD2_!AX$4,'[1]INTERNAL PARAMETERS-1'!$B$5:$J$44,8,FALSE)*VLOOKUP(OVYLD2_!AX$4,'[1]INTERNAL PARAMETERS-1'!$B$5:$J$44,3,FALSE)</f>
        <v>0</v>
      </c>
      <c r="AY12" s="44">
        <f>OVYLD1_!AY12*VLOOKUP(OVYLD2_!AY$4,'[1]INTERNAL PARAMETERS-1'!$B$5:$J$44,5,FALSE)*VLOOKUP(OVYLD2_!AY$4,'[1]INTERNAL PARAMETERS-1'!$B$5:$J$44,6,FALSE)*VLOOKUP(OVYLD2_!AY$4,'[1]INTERNAL PARAMETERS-1'!$B$5:$J$44,3,FALSE) + OVYLD1_!AY12*(1-VLOOKUP(OVYLD2_!AY$4,'[1]INTERNAL PARAMETERS-1'!$B$5:$J$44,5,FALSE))*VLOOKUP(OVYLD2_!AY$4,'[1]INTERNAL PARAMETERS-1'!$B$5:$J$44,8,FALSE)*VLOOKUP(OVYLD2_!AY$4,'[1]INTERNAL PARAMETERS-1'!$B$5:$J$44,3,FALSE)</f>
        <v>0</v>
      </c>
      <c r="AZ12" s="44">
        <f>OVYLD1_!AZ12*VLOOKUP(OVYLD2_!AZ$4,'[1]INTERNAL PARAMETERS-1'!$B$5:$J$44,5,FALSE)*VLOOKUP(OVYLD2_!AZ$4,'[1]INTERNAL PARAMETERS-1'!$B$5:$J$44,6,FALSE)*VLOOKUP(OVYLD2_!AZ$4,'[1]INTERNAL PARAMETERS-1'!$B$5:$J$44,3,FALSE) + OVYLD1_!AZ12*(1-VLOOKUP(OVYLD2_!AZ$4,'[1]INTERNAL PARAMETERS-1'!$B$5:$J$44,5,FALSE))*VLOOKUP(OVYLD2_!AZ$4,'[1]INTERNAL PARAMETERS-1'!$B$5:$J$44,8,FALSE)*VLOOKUP(OVYLD2_!AZ$4,'[1]INTERNAL PARAMETERS-1'!$B$5:$J$44,3,FALSE)</f>
        <v>0</v>
      </c>
      <c r="BA12" s="44">
        <f>OVYLD1_!BA12*VLOOKUP(OVYLD2_!BA$4,'[1]INTERNAL PARAMETERS-1'!$B$5:$J$44,5,FALSE)*VLOOKUP(OVYLD2_!BA$4,'[1]INTERNAL PARAMETERS-1'!$B$5:$J$44,6,FALSE)*VLOOKUP(OVYLD2_!BA$4,'[1]INTERNAL PARAMETERS-1'!$B$5:$J$44,3,FALSE) + OVYLD1_!BA12*(1-VLOOKUP(OVYLD2_!BA$4,'[1]INTERNAL PARAMETERS-1'!$B$5:$J$44,5,FALSE))*VLOOKUP(OVYLD2_!BA$4,'[1]INTERNAL PARAMETERS-1'!$B$5:$J$44,8,FALSE)*VLOOKUP(OVYLD2_!BA$4,'[1]INTERNAL PARAMETERS-1'!$B$5:$J$44,3,FALSE)</f>
        <v>2.4095896873819669</v>
      </c>
      <c r="BB12" s="44">
        <f>OVYLD1_!BB12*VLOOKUP(OVYLD2_!BB$4,'[1]INTERNAL PARAMETERS-1'!$B$5:$J$44,5,FALSE)*VLOOKUP(OVYLD2_!BB$4,'[1]INTERNAL PARAMETERS-1'!$B$5:$J$44,6,FALSE)*VLOOKUP(OVYLD2_!BB$4,'[1]INTERNAL PARAMETERS-1'!$B$5:$J$44,3,FALSE) + OVYLD1_!BB12*(1-VLOOKUP(OVYLD2_!BB$4,'[1]INTERNAL PARAMETERS-1'!$B$5:$J$44,5,FALSE))*VLOOKUP(OVYLD2_!BB$4,'[1]INTERNAL PARAMETERS-1'!$B$5:$J$44,8,FALSE)*VLOOKUP(OVYLD2_!BB$4,'[1]INTERNAL PARAMETERS-1'!$B$5:$J$44,3,FALSE)</f>
        <v>1.6889804127340269</v>
      </c>
      <c r="BC12" s="44">
        <f>OVYLD1_!BC12*VLOOKUP(OVYLD2_!BC$4,'[1]INTERNAL PARAMETERS-1'!$B$5:$J$44,5,FALSE)*VLOOKUP(OVYLD2_!BC$4,'[1]INTERNAL PARAMETERS-1'!$B$5:$J$44,6,FALSE)*VLOOKUP(OVYLD2_!BC$4,'[1]INTERNAL PARAMETERS-1'!$B$5:$J$44,3,FALSE) + OVYLD1_!BC12*(1-VLOOKUP(OVYLD2_!BC$4,'[1]INTERNAL PARAMETERS-1'!$B$5:$J$44,5,FALSE))*VLOOKUP(OVYLD2_!BC$4,'[1]INTERNAL PARAMETERS-1'!$B$5:$J$44,8,FALSE)*VLOOKUP(OVYLD2_!BC$4,'[1]INTERNAL PARAMETERS-1'!$B$5:$J$44,3,FALSE)</f>
        <v>3.0845855031093592</v>
      </c>
      <c r="BD12" s="44">
        <f>OVYLD1_!BD12*VLOOKUP(OVYLD2_!BD$4,'[1]INTERNAL PARAMETERS-1'!$B$5:$J$44,5,FALSE)*VLOOKUP(OVYLD2_!BD$4,'[1]INTERNAL PARAMETERS-1'!$B$5:$J$44,6,FALSE)*VLOOKUP(OVYLD2_!BD$4,'[1]INTERNAL PARAMETERS-1'!$B$5:$J$44,3,FALSE) + OVYLD1_!BD12*(1-VLOOKUP(OVYLD2_!BD$4,'[1]INTERNAL PARAMETERS-1'!$B$5:$J$44,5,FALSE))*VLOOKUP(OVYLD2_!BD$4,'[1]INTERNAL PARAMETERS-1'!$B$5:$J$44,8,FALSE)*VLOOKUP(OVYLD2_!BD$4,'[1]INTERNAL PARAMETERS-1'!$B$5:$J$44,3,FALSE)</f>
        <v>1.3337627132371239</v>
      </c>
      <c r="BE12" s="44">
        <f>OVYLD1_!BE12*VLOOKUP(OVYLD2_!BE$4,'[1]INTERNAL PARAMETERS-1'!$B$5:$J$44,5,FALSE)*VLOOKUP(OVYLD2_!BE$4,'[1]INTERNAL PARAMETERS-1'!$B$5:$J$44,6,FALSE)*VLOOKUP(OVYLD2_!BE$4,'[1]INTERNAL PARAMETERS-1'!$B$5:$J$44,3,FALSE) + OVYLD1_!BE12*(1-VLOOKUP(OVYLD2_!BE$4,'[1]INTERNAL PARAMETERS-1'!$B$5:$J$44,5,FALSE))*VLOOKUP(OVYLD2_!BE$4,'[1]INTERNAL PARAMETERS-1'!$B$5:$J$44,8,FALSE)*VLOOKUP(OVYLD2_!BE$4,'[1]INTERNAL PARAMETERS-1'!$B$5:$J$44,3,FALSE)</f>
        <v>2.4646863337868226</v>
      </c>
      <c r="BF12" s="44">
        <f>OVYLD1_!BF12*VLOOKUP(OVYLD2_!BF$4,'[1]INTERNAL PARAMETERS-1'!$B$5:$J$44,5,FALSE)*VLOOKUP(OVYLD2_!BF$4,'[1]INTERNAL PARAMETERS-1'!$B$5:$J$44,6,FALSE)*VLOOKUP(OVYLD2_!BF$4,'[1]INTERNAL PARAMETERS-1'!$B$5:$J$44,3,FALSE) + OVYLD1_!BF12*(1-VLOOKUP(OVYLD2_!BF$4,'[1]INTERNAL PARAMETERS-1'!$B$5:$J$44,5,FALSE))*VLOOKUP(OVYLD2_!BF$4,'[1]INTERNAL PARAMETERS-1'!$B$5:$J$44,8,FALSE)*VLOOKUP(OVYLD2_!BF$4,'[1]INTERNAL PARAMETERS-1'!$B$5:$J$44,3,FALSE)</f>
        <v>0</v>
      </c>
      <c r="BG12" s="44">
        <f>OVYLD1_!BG12*VLOOKUP(OVYLD2_!BG$4,'[1]INTERNAL PARAMETERS-1'!$B$5:$J$44,5,FALSE)*VLOOKUP(OVYLD2_!BG$4,'[1]INTERNAL PARAMETERS-1'!$B$5:$J$44,6,FALSE)*VLOOKUP(OVYLD2_!BG$4,'[1]INTERNAL PARAMETERS-1'!$B$5:$J$44,3,FALSE) + OVYLD1_!BG12*(1-VLOOKUP(OVYLD2_!BG$4,'[1]INTERNAL PARAMETERS-1'!$B$5:$J$44,5,FALSE))*VLOOKUP(OVYLD2_!BG$4,'[1]INTERNAL PARAMETERS-1'!$B$5:$J$44,8,FALSE)*VLOOKUP(OVYLD2_!BG$4,'[1]INTERNAL PARAMETERS-1'!$B$5:$J$44,3,FALSE)</f>
        <v>1.0980213488876527</v>
      </c>
      <c r="BH12" s="44">
        <f>OVYLD1_!BH12*VLOOKUP(OVYLD2_!BH$4,'[1]INTERNAL PARAMETERS-1'!$B$5:$J$44,5,FALSE)*VLOOKUP(OVYLD2_!BH$4,'[1]INTERNAL PARAMETERS-1'!$B$5:$J$44,6,FALSE)*VLOOKUP(OVYLD2_!BH$4,'[1]INTERNAL PARAMETERS-1'!$B$5:$J$44,3,FALSE) + OVYLD1_!BH12*(1-VLOOKUP(OVYLD2_!BH$4,'[1]INTERNAL PARAMETERS-1'!$B$5:$J$44,5,FALSE))*VLOOKUP(OVYLD2_!BH$4,'[1]INTERNAL PARAMETERS-1'!$B$5:$J$44,8,FALSE)*VLOOKUP(OVYLD2_!BH$4,'[1]INTERNAL PARAMETERS-1'!$B$5:$J$44,3,FALSE)</f>
        <v>7.6141561020201904E-3</v>
      </c>
      <c r="BI12" s="44">
        <f>OVYLD1_!BI12*VLOOKUP(OVYLD2_!BI$4,'[1]INTERNAL PARAMETERS-1'!$B$5:$J$44,5,FALSE)*VLOOKUP(OVYLD2_!BI$4,'[1]INTERNAL PARAMETERS-1'!$B$5:$J$44,6,FALSE)*VLOOKUP(OVYLD2_!BI$4,'[1]INTERNAL PARAMETERS-1'!$B$5:$J$44,3,FALSE) + OVYLD1_!BI12*(1-VLOOKUP(OVYLD2_!BI$4,'[1]INTERNAL PARAMETERS-1'!$B$5:$J$44,5,FALSE))*VLOOKUP(OVYLD2_!BI$4,'[1]INTERNAL PARAMETERS-1'!$B$5:$J$44,8,FALSE)*VLOOKUP(OVYLD2_!BI$4,'[1]INTERNAL PARAMETERS-1'!$B$5:$J$44,3,FALSE)</f>
        <v>0</v>
      </c>
      <c r="BJ12" s="44">
        <f>OVYLD1_!BJ12*VLOOKUP(OVYLD2_!BJ$4,'[1]INTERNAL PARAMETERS-1'!$B$5:$J$44,5,FALSE)*VLOOKUP(OVYLD2_!BJ$4,'[1]INTERNAL PARAMETERS-1'!$B$5:$J$44,6,FALSE)*VLOOKUP(OVYLD2_!BJ$4,'[1]INTERNAL PARAMETERS-1'!$B$5:$J$44,3,FALSE) + OVYLD1_!BJ12*(1-VLOOKUP(OVYLD2_!BJ$4,'[1]INTERNAL PARAMETERS-1'!$B$5:$J$44,5,FALSE))*VLOOKUP(OVYLD2_!BJ$4,'[1]INTERNAL PARAMETERS-1'!$B$5:$J$44,8,FALSE)*VLOOKUP(OVYLD2_!BJ$4,'[1]INTERNAL PARAMETERS-1'!$B$5:$J$44,3,FALSE)</f>
        <v>0.49278553133516889</v>
      </c>
      <c r="BK12" s="44">
        <f>OVYLD1_!BK12*VLOOKUP(OVYLD2_!BK$4,'[1]INTERNAL PARAMETERS-1'!$B$5:$J$44,5,FALSE)*VLOOKUP(OVYLD2_!BK$4,'[1]INTERNAL PARAMETERS-1'!$B$5:$J$44,6,FALSE)*VLOOKUP(OVYLD2_!BK$4,'[1]INTERNAL PARAMETERS-1'!$B$5:$J$44,3,FALSE) + OVYLD1_!BK12*(1-VLOOKUP(OVYLD2_!BK$4,'[1]INTERNAL PARAMETERS-1'!$B$5:$J$44,5,FALSE))*VLOOKUP(OVYLD2_!BK$4,'[1]INTERNAL PARAMETERS-1'!$B$5:$J$44,8,FALSE)*VLOOKUP(OVYLD2_!BK$4,'[1]INTERNAL PARAMETERS-1'!$B$5:$J$44,3,FALSE)</f>
        <v>0.61775818156560824</v>
      </c>
      <c r="BL12" s="44">
        <f>OVYLD1_!BL12*VLOOKUP(OVYLD2_!BL$4,'[1]INTERNAL PARAMETERS-1'!$B$5:$J$44,5,FALSE)*VLOOKUP(OVYLD2_!BL$4,'[1]INTERNAL PARAMETERS-1'!$B$5:$J$44,6,FALSE)*VLOOKUP(OVYLD2_!BL$4,'[1]INTERNAL PARAMETERS-1'!$B$5:$J$44,3,FALSE) + OVYLD1_!BL12*(1-VLOOKUP(OVYLD2_!BL$4,'[1]INTERNAL PARAMETERS-1'!$B$5:$J$44,5,FALSE))*VLOOKUP(OVYLD2_!BL$4,'[1]INTERNAL PARAMETERS-1'!$B$5:$J$44,8,FALSE)*VLOOKUP(OVYLD2_!BL$4,'[1]INTERNAL PARAMETERS-1'!$B$5:$J$44,3,FALSE)</f>
        <v>1.7247434591313515</v>
      </c>
      <c r="BM12" s="44">
        <f>OVYLD1_!BM12*VLOOKUP(OVYLD2_!BM$4,'[1]INTERNAL PARAMETERS-1'!$B$5:$J$44,5,FALSE)*VLOOKUP(OVYLD2_!BM$4,'[1]INTERNAL PARAMETERS-1'!$B$5:$J$44,6,FALSE)*VLOOKUP(OVYLD2_!BM$4,'[1]INTERNAL PARAMETERS-1'!$B$5:$J$44,3,FALSE) + OVYLD1_!BM12*(1-VLOOKUP(OVYLD2_!BM$4,'[1]INTERNAL PARAMETERS-1'!$B$5:$J$44,5,FALSE))*VLOOKUP(OVYLD2_!BM$4,'[1]INTERNAL PARAMETERS-1'!$B$5:$J$44,8,FALSE)*VLOOKUP(OVYLD2_!BM$4,'[1]INTERNAL PARAMETERS-1'!$B$5:$J$44,3,FALSE)</f>
        <v>0.50596422811669095</v>
      </c>
      <c r="BN12" s="44">
        <f>OVYLD1_!BN12*VLOOKUP(OVYLD2_!BN$4,'[1]INTERNAL PARAMETERS-1'!$B$5:$J$44,5,FALSE)*VLOOKUP(OVYLD2_!BN$4,'[1]INTERNAL PARAMETERS-1'!$B$5:$J$44,6,FALSE)*VLOOKUP(OVYLD2_!BN$4,'[1]INTERNAL PARAMETERS-1'!$B$5:$J$44,3,FALSE) + OVYLD1_!BN12*(1-VLOOKUP(OVYLD2_!BN$4,'[1]INTERNAL PARAMETERS-1'!$B$5:$J$44,5,FALSE))*VLOOKUP(OVYLD2_!BN$4,'[1]INTERNAL PARAMETERS-1'!$B$5:$J$44,8,FALSE)*VLOOKUP(OVYLD2_!BN$4,'[1]INTERNAL PARAMETERS-1'!$B$5:$J$44,3,FALSE)</f>
        <v>0.64233555993606062</v>
      </c>
      <c r="BO12" s="44">
        <f>OVYLD1_!BO12*VLOOKUP(OVYLD2_!BO$4,'[1]INTERNAL PARAMETERS-1'!$B$5:$J$44,5,FALSE)*VLOOKUP(OVYLD2_!BO$4,'[1]INTERNAL PARAMETERS-1'!$B$5:$J$44,6,FALSE)*VLOOKUP(OVYLD2_!BO$4,'[1]INTERNAL PARAMETERS-1'!$B$5:$J$44,3,FALSE) + OVYLD1_!BO12*(1-VLOOKUP(OVYLD2_!BO$4,'[1]INTERNAL PARAMETERS-1'!$B$5:$J$44,5,FALSE))*VLOOKUP(OVYLD2_!BO$4,'[1]INTERNAL PARAMETERS-1'!$B$5:$J$44,8,FALSE)*VLOOKUP(OVYLD2_!BO$4,'[1]INTERNAL PARAMETERS-1'!$B$5:$J$44,3,FALSE)</f>
        <v>0.52961601529889668</v>
      </c>
      <c r="BP12" s="44">
        <f>OVYLD1_!BP12*VLOOKUP(OVYLD2_!BP$4,'[1]INTERNAL PARAMETERS-1'!$B$5:$J$44,5,FALSE)*VLOOKUP(OVYLD2_!BP$4,'[1]INTERNAL PARAMETERS-1'!$B$5:$J$44,6,FALSE)*VLOOKUP(OVYLD2_!BP$4,'[1]INTERNAL PARAMETERS-1'!$B$5:$J$44,3,FALSE) + OVYLD1_!BP12*(1-VLOOKUP(OVYLD2_!BP$4,'[1]INTERNAL PARAMETERS-1'!$B$5:$J$44,5,FALSE))*VLOOKUP(OVYLD2_!BP$4,'[1]INTERNAL PARAMETERS-1'!$B$5:$J$44,8,FALSE)*VLOOKUP(OVYLD2_!BP$4,'[1]INTERNAL PARAMETERS-1'!$B$5:$J$44,3,FALSE)</f>
        <v>4.805057407644913E-2</v>
      </c>
      <c r="BQ12" s="44">
        <f>OVYLD1_!BQ12*VLOOKUP(OVYLD2_!BQ$4,'[1]INTERNAL PARAMETERS-1'!$B$5:$J$44,5,FALSE)*VLOOKUP(OVYLD2_!BQ$4,'[1]INTERNAL PARAMETERS-1'!$B$5:$J$44,6,FALSE)*VLOOKUP(OVYLD2_!BQ$4,'[1]INTERNAL PARAMETERS-1'!$B$5:$J$44,3,FALSE) + OVYLD1_!BQ12*(1-VLOOKUP(OVYLD2_!BQ$4,'[1]INTERNAL PARAMETERS-1'!$B$5:$J$44,5,FALSE))*VLOOKUP(OVYLD2_!BQ$4,'[1]INTERNAL PARAMETERS-1'!$B$5:$J$44,8,FALSE)*VLOOKUP(OVYLD2_!BQ$4,'[1]INTERNAL PARAMETERS-1'!$B$5:$J$44,3,FALSE)</f>
        <v>2.0680071685746344</v>
      </c>
      <c r="BR12" s="44">
        <f>OVYLD1_!BR12*VLOOKUP(OVYLD2_!BR$4,'[1]INTERNAL PARAMETERS-1'!$B$5:$J$44,5,FALSE)*VLOOKUP(OVYLD2_!BR$4,'[1]INTERNAL PARAMETERS-1'!$B$5:$J$44,6,FALSE)*VLOOKUP(OVYLD2_!BR$4,'[1]INTERNAL PARAMETERS-1'!$B$5:$J$44,3,FALSE) + OVYLD1_!BR12*(1-VLOOKUP(OVYLD2_!BR$4,'[1]INTERNAL PARAMETERS-1'!$B$5:$J$44,5,FALSE))*VLOOKUP(OVYLD2_!BR$4,'[1]INTERNAL PARAMETERS-1'!$B$5:$J$44,8,FALSE)*VLOOKUP(OVYLD2_!BR$4,'[1]INTERNAL PARAMETERS-1'!$B$5:$J$44,3,FALSE)</f>
        <v>8.5061554997952343E-2</v>
      </c>
      <c r="BS12" s="44">
        <f>OVYLD1_!BS12*VLOOKUP(OVYLD2_!BS$4,'[1]INTERNAL PARAMETERS-1'!$B$5:$J$44,5,FALSE)*VLOOKUP(OVYLD2_!BS$4,'[1]INTERNAL PARAMETERS-1'!$B$5:$J$44,6,FALSE)*VLOOKUP(OVYLD2_!BS$4,'[1]INTERNAL PARAMETERS-1'!$B$5:$J$44,3,FALSE) + OVYLD1_!BS12*(1-VLOOKUP(OVYLD2_!BS$4,'[1]INTERNAL PARAMETERS-1'!$B$5:$J$44,5,FALSE))*VLOOKUP(OVYLD2_!BS$4,'[1]INTERNAL PARAMETERS-1'!$B$5:$J$44,8,FALSE)*VLOOKUP(OVYLD2_!BS$4,'[1]INTERNAL PARAMETERS-1'!$B$5:$J$44,3,FALSE)</f>
        <v>5.4760948341401189E-3</v>
      </c>
      <c r="BT12" s="44">
        <f>OVYLD1_!BT12*VLOOKUP(OVYLD2_!BT$4,'[1]INTERNAL PARAMETERS-1'!$B$5:$J$44,5,FALSE)*VLOOKUP(OVYLD2_!BT$4,'[1]INTERNAL PARAMETERS-1'!$B$5:$J$44,6,FALSE)*VLOOKUP(OVYLD2_!BT$4,'[1]INTERNAL PARAMETERS-1'!$B$5:$J$44,3,FALSE) + OVYLD1_!BT12*(1-VLOOKUP(OVYLD2_!BT$4,'[1]INTERNAL PARAMETERS-1'!$B$5:$J$44,5,FALSE))*VLOOKUP(OVYLD2_!BT$4,'[1]INTERNAL PARAMETERS-1'!$B$5:$J$44,8,FALSE)*VLOOKUP(OVYLD2_!BT$4,'[1]INTERNAL PARAMETERS-1'!$B$5:$J$44,3,FALSE)</f>
        <v>0</v>
      </c>
      <c r="BU12" s="44">
        <f>OVYLD1_!BU12*VLOOKUP(OVYLD2_!BU$4,'[1]INTERNAL PARAMETERS-1'!$B$5:$J$44,5,FALSE)*VLOOKUP(OVYLD2_!BU$4,'[1]INTERNAL PARAMETERS-1'!$B$5:$J$44,6,FALSE)*VLOOKUP(OVYLD2_!BU$4,'[1]INTERNAL PARAMETERS-1'!$B$5:$J$44,3,FALSE) + OVYLD1_!BU12*(1-VLOOKUP(OVYLD2_!BU$4,'[1]INTERNAL PARAMETERS-1'!$B$5:$J$44,5,FALSE))*VLOOKUP(OVYLD2_!BU$4,'[1]INTERNAL PARAMETERS-1'!$B$5:$J$44,8,FALSE)*VLOOKUP(OVYLD2_!BU$4,'[1]INTERNAL PARAMETERS-1'!$B$5:$J$44,3,FALSE)</f>
        <v>0</v>
      </c>
      <c r="BV12" s="44">
        <f>OVYLD1_!BV12*VLOOKUP(OVYLD2_!BV$4,'[1]INTERNAL PARAMETERS-1'!$B$5:$J$44,5,FALSE)*VLOOKUP(OVYLD2_!BV$4,'[1]INTERNAL PARAMETERS-1'!$B$5:$J$44,6,FALSE)*VLOOKUP(OVYLD2_!BV$4,'[1]INTERNAL PARAMETERS-1'!$B$5:$J$44,3,FALSE) + OVYLD1_!BV12*(1-VLOOKUP(OVYLD2_!BV$4,'[1]INTERNAL PARAMETERS-1'!$B$5:$J$44,5,FALSE))*VLOOKUP(OVYLD2_!BV$4,'[1]INTERNAL PARAMETERS-1'!$B$5:$J$44,8,FALSE)*VLOOKUP(OVYLD2_!BV$4,'[1]INTERNAL PARAMETERS-1'!$B$5:$J$44,3,FALSE)</f>
        <v>0</v>
      </c>
      <c r="BW12" s="44">
        <f>OVYLD1_!BW12*VLOOKUP(OVYLD2_!BW$4,'[1]INTERNAL PARAMETERS-1'!$B$5:$J$44,5,FALSE)*VLOOKUP(OVYLD2_!BW$4,'[1]INTERNAL PARAMETERS-1'!$B$5:$J$44,6,FALSE)*VLOOKUP(OVYLD2_!BW$4,'[1]INTERNAL PARAMETERS-1'!$B$5:$J$44,3,FALSE) + OVYLD1_!BW12*(1-VLOOKUP(OVYLD2_!BW$4,'[1]INTERNAL PARAMETERS-1'!$B$5:$J$44,5,FALSE))*VLOOKUP(OVYLD2_!BW$4,'[1]INTERNAL PARAMETERS-1'!$B$5:$J$44,8,FALSE)*VLOOKUP(OVYLD2_!BW$4,'[1]INTERNAL PARAMETERS-1'!$B$5:$J$44,3,FALSE)</f>
        <v>0</v>
      </c>
      <c r="BX12" s="44">
        <f>OVYLD1_!BX12*VLOOKUP(OVYLD2_!BX$4,'[1]INTERNAL PARAMETERS-1'!$B$5:$J$44,5,FALSE)*VLOOKUP(OVYLD2_!BX$4,'[1]INTERNAL PARAMETERS-1'!$B$5:$J$44,6,FALSE)*VLOOKUP(OVYLD2_!BX$4,'[1]INTERNAL PARAMETERS-1'!$B$5:$J$44,3,FALSE) + OVYLD1_!BX12*(1-VLOOKUP(OVYLD2_!BX$4,'[1]INTERNAL PARAMETERS-1'!$B$5:$J$44,5,FALSE))*VLOOKUP(OVYLD2_!BX$4,'[1]INTERNAL PARAMETERS-1'!$B$5:$J$44,8,FALSE)*VLOOKUP(OVYLD2_!BX$4,'[1]INTERNAL PARAMETERS-1'!$B$5:$J$44,3,FALSE)</f>
        <v>0</v>
      </c>
      <c r="BY12" s="44">
        <f>OVYLD1_!BY12*VLOOKUP(OVYLD2_!BY$4,'[1]INTERNAL PARAMETERS-1'!$B$5:$J$44,5,FALSE)*VLOOKUP(OVYLD2_!BY$4,'[1]INTERNAL PARAMETERS-1'!$B$5:$J$44,6,FALSE)*VLOOKUP(OVYLD2_!BY$4,'[1]INTERNAL PARAMETERS-1'!$B$5:$J$44,3,FALSE) + OVYLD1_!BY12*(1-VLOOKUP(OVYLD2_!BY$4,'[1]INTERNAL PARAMETERS-1'!$B$5:$J$44,5,FALSE))*VLOOKUP(OVYLD2_!BY$4,'[1]INTERNAL PARAMETERS-1'!$B$5:$J$44,8,FALSE)*VLOOKUP(OVYLD2_!BY$4,'[1]INTERNAL PARAMETERS-1'!$B$5:$J$44,3,FALSE)</f>
        <v>0</v>
      </c>
      <c r="BZ12" s="44">
        <f>OVYLD1_!BZ12*VLOOKUP(OVYLD2_!BZ$4,'[1]INTERNAL PARAMETERS-1'!$B$5:$J$44,5,FALSE)*VLOOKUP(OVYLD2_!BZ$4,'[1]INTERNAL PARAMETERS-1'!$B$5:$J$44,6,FALSE)*VLOOKUP(OVYLD2_!BZ$4,'[1]INTERNAL PARAMETERS-1'!$B$5:$J$44,3,FALSE) + OVYLD1_!BZ12*(1-VLOOKUP(OVYLD2_!BZ$4,'[1]INTERNAL PARAMETERS-1'!$B$5:$J$44,5,FALSE))*VLOOKUP(OVYLD2_!BZ$4,'[1]INTERNAL PARAMETERS-1'!$B$5:$J$44,8,FALSE)*VLOOKUP(OVYLD2_!BZ$4,'[1]INTERNAL PARAMETERS-1'!$B$5:$J$44,3,FALSE)</f>
        <v>6.2586048195810559E-3</v>
      </c>
      <c r="CA12" s="44">
        <f>OVYLD1_!CA12*VLOOKUP(OVYLD2_!CA$4,'[1]INTERNAL PARAMETERS-1'!$B$5:$J$44,5,FALSE)*VLOOKUP(OVYLD2_!CA$4,'[1]INTERNAL PARAMETERS-1'!$B$5:$J$44,6,FALSE)*VLOOKUP(OVYLD2_!CA$4,'[1]INTERNAL PARAMETERS-1'!$B$5:$J$44,3,FALSE) + OVYLD1_!CA12*(1-VLOOKUP(OVYLD2_!CA$4,'[1]INTERNAL PARAMETERS-1'!$B$5:$J$44,5,FALSE))*VLOOKUP(OVYLD2_!CA$4,'[1]INTERNAL PARAMETERS-1'!$B$5:$J$44,8,FALSE)*VLOOKUP(OVYLD2_!CA$4,'[1]INTERNAL PARAMETERS-1'!$B$5:$J$44,3,FALSE)</f>
        <v>0</v>
      </c>
      <c r="CB12" s="44">
        <f>OVYLD1_!CB12*VLOOKUP(OVYLD2_!CB$4,'[1]INTERNAL PARAMETERS-1'!$B$5:$J$44,5,FALSE)*VLOOKUP(OVYLD2_!CB$4,'[1]INTERNAL PARAMETERS-1'!$B$5:$J$44,6,FALSE)*VLOOKUP(OVYLD2_!CB$4,'[1]INTERNAL PARAMETERS-1'!$B$5:$J$44,3,FALSE) + OVYLD1_!CB12*(1-VLOOKUP(OVYLD2_!CB$4,'[1]INTERNAL PARAMETERS-1'!$B$5:$J$44,5,FALSE))*VLOOKUP(OVYLD2_!CB$4,'[1]INTERNAL PARAMETERS-1'!$B$5:$J$44,8,FALSE)*VLOOKUP(OVYLD2_!CB$4,'[1]INTERNAL PARAMETERS-1'!$B$5:$J$44,3,FALSE)</f>
        <v>0</v>
      </c>
      <c r="CC12" s="44">
        <f>OVYLD1_!CC12*VLOOKUP(OVYLD2_!CC$4,'[1]INTERNAL PARAMETERS-1'!$B$5:$J$44,5,FALSE)*VLOOKUP(OVYLD2_!CC$4,'[1]INTERNAL PARAMETERS-1'!$B$5:$J$44,6,FALSE)*VLOOKUP(OVYLD2_!CC$4,'[1]INTERNAL PARAMETERS-1'!$B$5:$J$44,3,FALSE) + OVYLD1_!CC12*(1-VLOOKUP(OVYLD2_!CC$4,'[1]INTERNAL PARAMETERS-1'!$B$5:$J$44,5,FALSE))*VLOOKUP(OVYLD2_!CC$4,'[1]INTERNAL PARAMETERS-1'!$B$5:$J$44,8,FALSE)*VLOOKUP(OVYLD2_!CC$4,'[1]INTERNAL PARAMETERS-1'!$B$5:$J$44,3,FALSE)</f>
        <v>1.1401292651901871E-2</v>
      </c>
      <c r="CD12" s="44">
        <f>OVYLD1_!CD12*VLOOKUP(OVYLD2_!CD$4,'[1]INTERNAL PARAMETERS-1'!$B$5:$J$44,5,FALSE)*VLOOKUP(OVYLD2_!CD$4,'[1]INTERNAL PARAMETERS-1'!$B$5:$J$44,6,FALSE)*VLOOKUP(OVYLD2_!CD$4,'[1]INTERNAL PARAMETERS-1'!$B$5:$J$44,3,FALSE) + OVYLD1_!CD12*(1-VLOOKUP(OVYLD2_!CD$4,'[1]INTERNAL PARAMETERS-1'!$B$5:$J$44,5,FALSE))*VLOOKUP(OVYLD2_!CD$4,'[1]INTERNAL PARAMETERS-1'!$B$5:$J$44,8,FALSE)*VLOOKUP(OVYLD2_!CD$4,'[1]INTERNAL PARAMETERS-1'!$B$5:$J$44,3,FALSE)</f>
        <v>3.2687856278335266E-2</v>
      </c>
      <c r="CE12" s="44">
        <f>OVYLD1_!CE12*VLOOKUP(OVYLD2_!CE$4,'[1]INTERNAL PARAMETERS-1'!$B$5:$J$44,5,FALSE)*VLOOKUP(OVYLD2_!CE$4,'[1]INTERNAL PARAMETERS-1'!$B$5:$J$44,6,FALSE)*VLOOKUP(OVYLD2_!CE$4,'[1]INTERNAL PARAMETERS-1'!$B$5:$J$44,3,FALSE) + OVYLD1_!CE12*(1-VLOOKUP(OVYLD2_!CE$4,'[1]INTERNAL PARAMETERS-1'!$B$5:$J$44,5,FALSE))*VLOOKUP(OVYLD2_!CE$4,'[1]INTERNAL PARAMETERS-1'!$B$5:$J$44,8,FALSE)*VLOOKUP(OVYLD2_!CE$4,'[1]INTERNAL PARAMETERS-1'!$B$5:$J$44,3,FALSE)</f>
        <v>4.6124722535505348E-2</v>
      </c>
      <c r="CF12" s="44">
        <f>OVYLD1_!CF12*VLOOKUP(OVYLD2_!CF$4,'[1]INTERNAL PARAMETERS-1'!$B$5:$J$44,5,FALSE)*VLOOKUP(OVYLD2_!CF$4,'[1]INTERNAL PARAMETERS-1'!$B$5:$J$44,6,FALSE)*VLOOKUP(OVYLD2_!CF$4,'[1]INTERNAL PARAMETERS-1'!$B$5:$J$44,3,FALSE) + OVYLD1_!CF12*(1-VLOOKUP(OVYLD2_!CF$4,'[1]INTERNAL PARAMETERS-1'!$B$5:$J$44,5,FALSE))*VLOOKUP(OVYLD2_!CF$4,'[1]INTERNAL PARAMETERS-1'!$B$5:$J$44,8,FALSE)*VLOOKUP(OVYLD2_!CF$4,'[1]INTERNAL PARAMETERS-1'!$B$5:$J$44,3,FALSE)</f>
        <v>2.0182480550145522E-2</v>
      </c>
      <c r="CG12" s="44">
        <f>OVYLD1_!CG12*VLOOKUP(OVYLD2_!CG$4,'[1]INTERNAL PARAMETERS-1'!$B$5:$J$44,5,FALSE)*VLOOKUP(OVYLD2_!CG$4,'[1]INTERNAL PARAMETERS-1'!$B$5:$J$44,6,FALSE)*VLOOKUP(OVYLD2_!CG$4,'[1]INTERNAL PARAMETERS-1'!$B$5:$J$44,3,FALSE) + OVYLD1_!CG12*(1-VLOOKUP(OVYLD2_!CG$4,'[1]INTERNAL PARAMETERS-1'!$B$5:$J$44,5,FALSE))*VLOOKUP(OVYLD2_!CG$4,'[1]INTERNAL PARAMETERS-1'!$B$5:$J$44,8,FALSE)*VLOOKUP(OVYLD2_!CG$4,'[1]INTERNAL PARAMETERS-1'!$B$5:$J$44,3,FALSE)</f>
        <v>0</v>
      </c>
      <c r="CH12" s="43">
        <f>OVYLD1_!CH12*VLOOKUP(OVYLD2_!CH$4,'[1]INTERNAL PARAMETERS-1'!$B$5:$J$44,5,FALSE)*VLOOKUP(OVYLD2_!CH$4,'[1]INTERNAL PARAMETERS-1'!$B$5:$J$44,6,FALSE)*VLOOKUP(OVYLD2_!CH$4,'[1]INTERNAL PARAMETERS-1'!$B$5:$J$44,3,FALSE) + OVYLD1_!CH12*(1-VLOOKUP(OVYLD2_!CH$4,'[1]INTERNAL PARAMETERS-1'!$B$5:$J$44,5,FALSE))*VLOOKUP(OVYLD2_!CH$4,'[1]INTERNAL PARAMETERS-1'!$B$5:$J$44,8,FALSE)*VLOOKUP(OVYLD2_!CH$4,'[1]INTERNAL PARAMETERS-1'!$B$5:$J$44,3,FALSE)</f>
        <v>0</v>
      </c>
      <c r="CJ12" s="45">
        <f t="shared" si="0"/>
        <v>1384.7956207881698</v>
      </c>
      <c r="CK12" s="43">
        <f t="shared" si="1"/>
        <v>25.903446307763051</v>
      </c>
    </row>
    <row r="13" spans="2:89" x14ac:dyDescent="0.5">
      <c r="B13" s="58" t="s">
        <v>5</v>
      </c>
      <c r="C13" s="57" t="s">
        <v>81</v>
      </c>
      <c r="D13" s="57" t="s">
        <v>72</v>
      </c>
      <c r="E13" s="128">
        <f>OVERALL2021!AI13</f>
        <v>2346.0156011912768</v>
      </c>
      <c r="F13" s="59">
        <f>'[1]INTERNAL PARAMETERS-1'!M13</f>
        <v>44.225000000000001</v>
      </c>
      <c r="G13" s="45">
        <f>OVYLD1_!G13*VLOOKUP(OVYLD2_!G$4,'[1]INTERNAL PARAMETERS-1'!$B$5:$J$44,5,FALSE)*VLOOKUP(OVYLD2_!G$4,'[1]INTERNAL PARAMETERS-1'!$B$5:$J$44,7,FALSE)*OVYLD2_!$F13 + OVYLD1_!G13*(1-VLOOKUP(OVYLD2_!G$4,'[1]INTERNAL PARAMETERS-1'!$B$5:$J$44,5,FALSE))*VLOOKUP(OVYLD2_!G$4,'[1]INTERNAL PARAMETERS-1'!$B$5:$J$44,9,FALSE)*OVYLD2_!$F13</f>
        <v>459.67127069799392</v>
      </c>
      <c r="H13" s="44">
        <f>OVYLD1_!H13*VLOOKUP(OVYLD2_!H$4,'[1]INTERNAL PARAMETERS-1'!$B$5:$J$44,5,FALSE)*VLOOKUP(OVYLD2_!H$4,'[1]INTERNAL PARAMETERS-1'!$B$5:$J$44,7,FALSE)*OVYLD2_!$F13 + OVYLD1_!H13*(1-VLOOKUP(OVYLD2_!H$4,'[1]INTERNAL PARAMETERS-1'!$B$5:$J$44,5,FALSE))*VLOOKUP(OVYLD2_!H$4,'[1]INTERNAL PARAMETERS-1'!$B$5:$J$44,9,FALSE)*OVYLD2_!$F13</f>
        <v>221.24639832615418</v>
      </c>
      <c r="I13" s="44">
        <f>OVYLD1_!I13*VLOOKUP(OVYLD2_!I$4,'[1]INTERNAL PARAMETERS-1'!$B$5:$J$44,5,FALSE)*VLOOKUP(OVYLD2_!I$4,'[1]INTERNAL PARAMETERS-1'!$B$5:$J$44,7,FALSE)*OVYLD2_!$F13 + OVYLD1_!I13*(1-VLOOKUP(OVYLD2_!I$4,'[1]INTERNAL PARAMETERS-1'!$B$5:$J$44,5,FALSE))*VLOOKUP(OVYLD2_!I$4,'[1]INTERNAL PARAMETERS-1'!$B$5:$J$44,9,FALSE)*OVYLD2_!$F13</f>
        <v>226.27845513452948</v>
      </c>
      <c r="J13" s="44">
        <f>OVYLD1_!J13*VLOOKUP(OVYLD2_!J$4,'[1]INTERNAL PARAMETERS-1'!$B$5:$J$44,5,FALSE)*VLOOKUP(OVYLD2_!J$4,'[1]INTERNAL PARAMETERS-1'!$B$5:$J$44,7,FALSE)*OVYLD2_!$F13 + OVYLD1_!J13*(1-VLOOKUP(OVYLD2_!J$4,'[1]INTERNAL PARAMETERS-1'!$B$5:$J$44,5,FALSE))*VLOOKUP(OVYLD2_!J$4,'[1]INTERNAL PARAMETERS-1'!$B$5:$J$44,9,FALSE)*OVYLD2_!$F13</f>
        <v>0</v>
      </c>
      <c r="K13" s="44">
        <f>OVYLD1_!K13*VLOOKUP(OVYLD2_!K$4,'[1]INTERNAL PARAMETERS-1'!$B$5:$J$44,5,FALSE)*VLOOKUP(OVYLD2_!K$4,'[1]INTERNAL PARAMETERS-1'!$B$5:$J$44,7,FALSE)*OVYLD2_!$F13 + OVYLD1_!K13*(1-VLOOKUP(OVYLD2_!K$4,'[1]INTERNAL PARAMETERS-1'!$B$5:$J$44,5,FALSE))*VLOOKUP(OVYLD2_!K$4,'[1]INTERNAL PARAMETERS-1'!$B$5:$J$44,9,FALSE)*OVYLD2_!$F13</f>
        <v>2.9679970344425266</v>
      </c>
      <c r="L13" s="44">
        <f>OVYLD1_!L13*VLOOKUP(OVYLD2_!L$4,'[1]INTERNAL PARAMETERS-1'!$B$5:$J$44,5,FALSE)*VLOOKUP(OVYLD2_!L$4,'[1]INTERNAL PARAMETERS-1'!$B$5:$J$44,7,FALSE)*OVYLD2_!$F13 + OVYLD1_!L13*(1-VLOOKUP(OVYLD2_!L$4,'[1]INTERNAL PARAMETERS-1'!$B$5:$J$44,5,FALSE))*VLOOKUP(OVYLD2_!L$4,'[1]INTERNAL PARAMETERS-1'!$B$5:$J$44,9,FALSE)*OVYLD2_!$F13</f>
        <v>0</v>
      </c>
      <c r="M13" s="44">
        <f>OVYLD1_!M13*VLOOKUP(OVYLD2_!M$4,'[1]INTERNAL PARAMETERS-1'!$B$5:$J$44,5,FALSE)*VLOOKUP(OVYLD2_!M$4,'[1]INTERNAL PARAMETERS-1'!$B$5:$J$44,7,FALSE)*OVYLD2_!$F13 + OVYLD1_!M13*(1-VLOOKUP(OVYLD2_!M$4,'[1]INTERNAL PARAMETERS-1'!$B$5:$J$44,5,FALSE))*VLOOKUP(OVYLD2_!M$4,'[1]INTERNAL PARAMETERS-1'!$B$5:$J$44,9,FALSE)*OVYLD2_!$F13</f>
        <v>8.5747863690767812</v>
      </c>
      <c r="N13" s="44">
        <f>OVYLD1_!N13*VLOOKUP(OVYLD2_!N$4,'[1]INTERNAL PARAMETERS-1'!$B$5:$J$44,5,FALSE)*VLOOKUP(OVYLD2_!N$4,'[1]INTERNAL PARAMETERS-1'!$B$5:$J$44,7,FALSE)*OVYLD2_!$F13 + OVYLD1_!N13*(1-VLOOKUP(OVYLD2_!N$4,'[1]INTERNAL PARAMETERS-1'!$B$5:$J$44,5,FALSE))*VLOOKUP(OVYLD2_!N$4,'[1]INTERNAL PARAMETERS-1'!$B$5:$J$44,9,FALSE)*OVYLD2_!$F13</f>
        <v>1.0112552565082906</v>
      </c>
      <c r="O13" s="44">
        <f>OVYLD1_!O13*VLOOKUP(OVYLD2_!O$4,'[1]INTERNAL PARAMETERS-1'!$B$5:$J$44,5,FALSE)*VLOOKUP(OVYLD2_!O$4,'[1]INTERNAL PARAMETERS-1'!$B$5:$J$44,7,FALSE)*OVYLD2_!$F13 + OVYLD1_!O13*(1-VLOOKUP(OVYLD2_!O$4,'[1]INTERNAL PARAMETERS-1'!$B$5:$J$44,5,FALSE))*VLOOKUP(OVYLD2_!O$4,'[1]INTERNAL PARAMETERS-1'!$B$5:$J$44,9,FALSE)*OVYLD2_!$F13</f>
        <v>0</v>
      </c>
      <c r="P13" s="44">
        <f>OVYLD1_!P13*VLOOKUP(OVYLD2_!P$4,'[1]INTERNAL PARAMETERS-1'!$B$5:$J$44,5,FALSE)*VLOOKUP(OVYLD2_!P$4,'[1]INTERNAL PARAMETERS-1'!$B$5:$J$44,7,FALSE)*OVYLD2_!$F13 + OVYLD1_!P13*(1-VLOOKUP(OVYLD2_!P$4,'[1]INTERNAL PARAMETERS-1'!$B$5:$J$44,5,FALSE))*VLOOKUP(OVYLD2_!P$4,'[1]INTERNAL PARAMETERS-1'!$B$5:$J$44,9,FALSE)*OVYLD2_!$F13</f>
        <v>0</v>
      </c>
      <c r="Q13" s="44">
        <f>OVYLD1_!Q13*VLOOKUP(OVYLD2_!Q$4,'[1]INTERNAL PARAMETERS-1'!$B$5:$J$44,5,FALSE)*VLOOKUP(OVYLD2_!Q$4,'[1]INTERNAL PARAMETERS-1'!$B$5:$J$44,7,FALSE)*OVYLD2_!$F13 + OVYLD1_!Q13*(1-VLOOKUP(OVYLD2_!Q$4,'[1]INTERNAL PARAMETERS-1'!$B$5:$J$44,5,FALSE))*VLOOKUP(OVYLD2_!Q$4,'[1]INTERNAL PARAMETERS-1'!$B$5:$J$44,9,FALSE)*OVYLD2_!$F13</f>
        <v>0</v>
      </c>
      <c r="R13" s="44">
        <f>OVYLD1_!R13*VLOOKUP(OVYLD2_!R$4,'[1]INTERNAL PARAMETERS-1'!$B$5:$J$44,5,FALSE)*VLOOKUP(OVYLD2_!R$4,'[1]INTERNAL PARAMETERS-1'!$B$5:$J$44,7,FALSE)*OVYLD2_!$F13 + OVYLD1_!R13*(1-VLOOKUP(OVYLD2_!R$4,'[1]INTERNAL PARAMETERS-1'!$B$5:$J$44,5,FALSE))*VLOOKUP(OVYLD2_!R$4,'[1]INTERNAL PARAMETERS-1'!$B$5:$J$44,9,FALSE)*OVYLD2_!$F13</f>
        <v>2.1104096648729671</v>
      </c>
      <c r="S13" s="44">
        <f>OVYLD1_!S13*VLOOKUP(OVYLD2_!S$4,'[1]INTERNAL PARAMETERS-1'!$B$5:$J$44,5,FALSE)*VLOOKUP(OVYLD2_!S$4,'[1]INTERNAL PARAMETERS-1'!$B$5:$J$44,7,FALSE)*OVYLD2_!$F13 + OVYLD1_!S13*(1-VLOOKUP(OVYLD2_!S$4,'[1]INTERNAL PARAMETERS-1'!$B$5:$J$44,5,FALSE))*VLOOKUP(OVYLD2_!S$4,'[1]INTERNAL PARAMETERS-1'!$B$5:$J$44,9,FALSE)*OVYLD2_!$F13</f>
        <v>24.93560739782443</v>
      </c>
      <c r="T13" s="44">
        <f>OVYLD1_!T13*VLOOKUP(OVYLD2_!T$4,'[1]INTERNAL PARAMETERS-1'!$B$5:$J$44,5,FALSE)*VLOOKUP(OVYLD2_!T$4,'[1]INTERNAL PARAMETERS-1'!$B$5:$J$44,7,FALSE)*OVYLD2_!$F13 + OVYLD1_!T13*(1-VLOOKUP(OVYLD2_!T$4,'[1]INTERNAL PARAMETERS-1'!$B$5:$J$44,5,FALSE))*VLOOKUP(OVYLD2_!T$4,'[1]INTERNAL PARAMETERS-1'!$B$5:$J$44,9,FALSE)*OVYLD2_!$F13</f>
        <v>5.9356828112651634</v>
      </c>
      <c r="U13" s="44">
        <f>OVYLD1_!U13*VLOOKUP(OVYLD2_!U$4,'[1]INTERNAL PARAMETERS-1'!$B$5:$J$44,5,FALSE)*VLOOKUP(OVYLD2_!U$4,'[1]INTERNAL PARAMETERS-1'!$B$5:$J$44,7,FALSE)*OVYLD2_!$F13 + OVYLD1_!U13*(1-VLOOKUP(OVYLD2_!U$4,'[1]INTERNAL PARAMETERS-1'!$B$5:$J$44,5,FALSE))*VLOOKUP(OVYLD2_!U$4,'[1]INTERNAL PARAMETERS-1'!$B$5:$J$44,9,FALSE)*OVYLD2_!$F13</f>
        <v>2.4840889629041691</v>
      </c>
      <c r="V13" s="44">
        <f>OVYLD1_!V13*VLOOKUP(OVYLD2_!V$4,'[1]INTERNAL PARAMETERS-1'!$B$5:$J$44,5,FALSE)*VLOOKUP(OVYLD2_!V$4,'[1]INTERNAL PARAMETERS-1'!$B$5:$J$44,7,FALSE)*OVYLD2_!$F13 + OVYLD1_!V13*(1-VLOOKUP(OVYLD2_!V$4,'[1]INTERNAL PARAMETERS-1'!$B$5:$J$44,5,FALSE))*VLOOKUP(OVYLD2_!V$4,'[1]INTERNAL PARAMETERS-1'!$B$5:$J$44,9,FALSE)*OVYLD2_!$F13</f>
        <v>34.18263085516633</v>
      </c>
      <c r="W13" s="44">
        <f>OVYLD1_!W13*VLOOKUP(OVYLD2_!W$4,'[1]INTERNAL PARAMETERS-1'!$B$5:$J$44,5,FALSE)*VLOOKUP(OVYLD2_!W$4,'[1]INTERNAL PARAMETERS-1'!$B$5:$J$44,7,FALSE)*OVYLD2_!$F13 + OVYLD1_!W13*(1-VLOOKUP(OVYLD2_!W$4,'[1]INTERNAL PARAMETERS-1'!$B$5:$J$44,5,FALSE))*VLOOKUP(OVYLD2_!W$4,'[1]INTERNAL PARAMETERS-1'!$B$5:$J$44,9,FALSE)*OVYLD2_!$F13</f>
        <v>0</v>
      </c>
      <c r="X13" s="44">
        <f>OVYLD1_!X13*VLOOKUP(OVYLD2_!X$4,'[1]INTERNAL PARAMETERS-1'!$B$5:$J$44,5,FALSE)*VLOOKUP(OVYLD2_!X$4,'[1]INTERNAL PARAMETERS-1'!$B$5:$J$44,7,FALSE)*OVYLD2_!$F13 + OVYLD1_!X13*(1-VLOOKUP(OVYLD2_!X$4,'[1]INTERNAL PARAMETERS-1'!$B$5:$J$44,5,FALSE))*VLOOKUP(OVYLD2_!X$4,'[1]INTERNAL PARAMETERS-1'!$B$5:$J$44,9,FALSE)*OVYLD2_!$F13</f>
        <v>0</v>
      </c>
      <c r="Y13" s="44">
        <f>OVYLD1_!Y13*VLOOKUP(OVYLD2_!Y$4,'[1]INTERNAL PARAMETERS-1'!$B$5:$J$44,5,FALSE)*VLOOKUP(OVYLD2_!Y$4,'[1]INTERNAL PARAMETERS-1'!$B$5:$J$44,7,FALSE)*OVYLD2_!$F13 + OVYLD1_!Y13*(1-VLOOKUP(OVYLD2_!Y$4,'[1]INTERNAL PARAMETERS-1'!$B$5:$J$44,5,FALSE))*VLOOKUP(OVYLD2_!Y$4,'[1]INTERNAL PARAMETERS-1'!$B$5:$J$44,9,FALSE)*OVYLD2_!$F13</f>
        <v>0</v>
      </c>
      <c r="Z13" s="44">
        <f>OVYLD1_!Z13*VLOOKUP(OVYLD2_!Z$4,'[1]INTERNAL PARAMETERS-1'!$B$5:$J$44,5,FALSE)*VLOOKUP(OVYLD2_!Z$4,'[1]INTERNAL PARAMETERS-1'!$B$5:$J$44,7,FALSE)*OVYLD2_!$F13 + OVYLD1_!Z13*(1-VLOOKUP(OVYLD2_!Z$4,'[1]INTERNAL PARAMETERS-1'!$B$5:$J$44,5,FALSE))*VLOOKUP(OVYLD2_!Z$4,'[1]INTERNAL PARAMETERS-1'!$B$5:$J$44,9,FALSE)*OVYLD2_!$F13</f>
        <v>0</v>
      </c>
      <c r="AA13" s="44">
        <f>OVYLD1_!AA13*VLOOKUP(OVYLD2_!AA$4,'[1]INTERNAL PARAMETERS-1'!$B$5:$J$44,5,FALSE)*VLOOKUP(OVYLD2_!AA$4,'[1]INTERNAL PARAMETERS-1'!$B$5:$J$44,7,FALSE)*OVYLD2_!$F13 + OVYLD1_!AA13*(1-VLOOKUP(OVYLD2_!AA$4,'[1]INTERNAL PARAMETERS-1'!$B$5:$J$44,5,FALSE))*VLOOKUP(OVYLD2_!AA$4,'[1]INTERNAL PARAMETERS-1'!$B$5:$J$44,9,FALSE)*OVYLD2_!$F13</f>
        <v>0</v>
      </c>
      <c r="AB13" s="44">
        <f>OVYLD1_!AB13*VLOOKUP(OVYLD2_!AB$4,'[1]INTERNAL PARAMETERS-1'!$B$5:$J$44,5,FALSE)*VLOOKUP(OVYLD2_!AB$4,'[1]INTERNAL PARAMETERS-1'!$B$5:$J$44,7,FALSE)*OVYLD2_!$F13 + OVYLD1_!AB13*(1-VLOOKUP(OVYLD2_!AB$4,'[1]INTERNAL PARAMETERS-1'!$B$5:$J$44,5,FALSE))*VLOOKUP(OVYLD2_!AB$4,'[1]INTERNAL PARAMETERS-1'!$B$5:$J$44,9,FALSE)*OVYLD2_!$F13</f>
        <v>0</v>
      </c>
      <c r="AC13" s="44">
        <f>OVYLD1_!AC13*VLOOKUP(OVYLD2_!AC$4,'[1]INTERNAL PARAMETERS-1'!$B$5:$J$44,5,FALSE)*VLOOKUP(OVYLD2_!AC$4,'[1]INTERNAL PARAMETERS-1'!$B$5:$J$44,7,FALSE)*OVYLD2_!$F13 + OVYLD1_!AC13*(1-VLOOKUP(OVYLD2_!AC$4,'[1]INTERNAL PARAMETERS-1'!$B$5:$J$44,5,FALSE))*VLOOKUP(OVYLD2_!AC$4,'[1]INTERNAL PARAMETERS-1'!$B$5:$J$44,9,FALSE)*OVYLD2_!$F13</f>
        <v>0</v>
      </c>
      <c r="AD13" s="44">
        <f>OVYLD1_!AD13*VLOOKUP(OVYLD2_!AD$4,'[1]INTERNAL PARAMETERS-1'!$B$5:$J$44,5,FALSE)*VLOOKUP(OVYLD2_!AD$4,'[1]INTERNAL PARAMETERS-1'!$B$5:$J$44,7,FALSE)*OVYLD2_!$F13 + OVYLD1_!AD13*(1-VLOOKUP(OVYLD2_!AD$4,'[1]INTERNAL PARAMETERS-1'!$B$5:$J$44,5,FALSE))*VLOOKUP(OVYLD2_!AD$4,'[1]INTERNAL PARAMETERS-1'!$B$5:$J$44,9,FALSE)*OVYLD2_!$F13</f>
        <v>0</v>
      </c>
      <c r="AE13" s="44">
        <f>OVYLD1_!AE13*VLOOKUP(OVYLD2_!AE$4,'[1]INTERNAL PARAMETERS-1'!$B$5:$J$44,5,FALSE)*VLOOKUP(OVYLD2_!AE$4,'[1]INTERNAL PARAMETERS-1'!$B$5:$J$44,7,FALSE)*OVYLD2_!$F13 + OVYLD1_!AE13*(1-VLOOKUP(OVYLD2_!AE$4,'[1]INTERNAL PARAMETERS-1'!$B$5:$J$44,5,FALSE))*VLOOKUP(OVYLD2_!AE$4,'[1]INTERNAL PARAMETERS-1'!$B$5:$J$44,9,FALSE)*OVYLD2_!$F13</f>
        <v>0</v>
      </c>
      <c r="AF13" s="44">
        <f>OVYLD1_!AF13*VLOOKUP(OVYLD2_!AF$4,'[1]INTERNAL PARAMETERS-1'!$B$5:$J$44,5,FALSE)*VLOOKUP(OVYLD2_!AF$4,'[1]INTERNAL PARAMETERS-1'!$B$5:$J$44,7,FALSE)*OVYLD2_!$F13 + OVYLD1_!AF13*(1-VLOOKUP(OVYLD2_!AF$4,'[1]INTERNAL PARAMETERS-1'!$B$5:$J$44,5,FALSE))*VLOOKUP(OVYLD2_!AF$4,'[1]INTERNAL PARAMETERS-1'!$B$5:$J$44,9,FALSE)*OVYLD2_!$F13</f>
        <v>1.7148427310112375</v>
      </c>
      <c r="AG13" s="44">
        <f>OVYLD1_!AG13*VLOOKUP(OVYLD2_!AG$4,'[1]INTERNAL PARAMETERS-1'!$B$5:$J$44,5,FALSE)*VLOOKUP(OVYLD2_!AG$4,'[1]INTERNAL PARAMETERS-1'!$B$5:$J$44,7,FALSE)*OVYLD2_!$F13 + OVYLD1_!AG13*(1-VLOOKUP(OVYLD2_!AG$4,'[1]INTERNAL PARAMETERS-1'!$B$5:$J$44,5,FALSE))*VLOOKUP(OVYLD2_!AG$4,'[1]INTERNAL PARAMETERS-1'!$B$5:$J$44,9,FALSE)*OVYLD2_!$F13</f>
        <v>0</v>
      </c>
      <c r="AH13" s="44">
        <f>OVYLD1_!AH13*VLOOKUP(OVYLD2_!AH$4,'[1]INTERNAL PARAMETERS-1'!$B$5:$J$44,5,FALSE)*VLOOKUP(OVYLD2_!AH$4,'[1]INTERNAL PARAMETERS-1'!$B$5:$J$44,7,FALSE)*OVYLD2_!$F13 + OVYLD1_!AH13*(1-VLOOKUP(OVYLD2_!AH$4,'[1]INTERNAL PARAMETERS-1'!$B$5:$J$44,5,FALSE))*VLOOKUP(OVYLD2_!AH$4,'[1]INTERNAL PARAMETERS-1'!$B$5:$J$44,9,FALSE)*OVYLD2_!$F13</f>
        <v>0.24183679539902062</v>
      </c>
      <c r="AI13" s="44">
        <f>OVYLD1_!AI13*VLOOKUP(OVYLD2_!AI$4,'[1]INTERNAL PARAMETERS-1'!$B$5:$J$44,5,FALSE)*VLOOKUP(OVYLD2_!AI$4,'[1]INTERNAL PARAMETERS-1'!$B$5:$J$44,7,FALSE)*OVYLD2_!$F13 + OVYLD1_!AI13*(1-VLOOKUP(OVYLD2_!AI$4,'[1]INTERNAL PARAMETERS-1'!$B$5:$J$44,5,FALSE))*VLOOKUP(OVYLD2_!AI$4,'[1]INTERNAL PARAMETERS-1'!$B$5:$J$44,9,FALSE)*OVYLD2_!$F13</f>
        <v>0.43965138809187437</v>
      </c>
      <c r="AJ13" s="44">
        <f>OVYLD1_!AJ13*VLOOKUP(OVYLD2_!AJ$4,'[1]INTERNAL PARAMETERS-1'!$B$5:$J$44,5,FALSE)*VLOOKUP(OVYLD2_!AJ$4,'[1]INTERNAL PARAMETERS-1'!$B$5:$J$44,7,FALSE)*OVYLD2_!$F13 + OVYLD1_!AJ13*(1-VLOOKUP(OVYLD2_!AJ$4,'[1]INTERNAL PARAMETERS-1'!$B$5:$J$44,5,FALSE))*VLOOKUP(OVYLD2_!AJ$4,'[1]INTERNAL PARAMETERS-1'!$B$5:$J$44,9,FALSE)*OVYLD2_!$F13</f>
        <v>2.5722640965168559</v>
      </c>
      <c r="AK13" s="44">
        <f>OVYLD1_!AK13*VLOOKUP(OVYLD2_!AK$4,'[1]INTERNAL PARAMETERS-1'!$B$5:$J$44,5,FALSE)*VLOOKUP(OVYLD2_!AK$4,'[1]INTERNAL PARAMETERS-1'!$B$5:$J$44,7,FALSE)*OVYLD2_!$F13 + OVYLD1_!AK13*(1-VLOOKUP(OVYLD2_!AK$4,'[1]INTERNAL PARAMETERS-1'!$B$5:$J$44,5,FALSE))*VLOOKUP(OVYLD2_!AK$4,'[1]INTERNAL PARAMETERS-1'!$B$5:$J$44,9,FALSE)*OVYLD2_!$F13</f>
        <v>0</v>
      </c>
      <c r="AL13" s="44">
        <f>OVYLD1_!AL13*VLOOKUP(OVYLD2_!AL$4,'[1]INTERNAL PARAMETERS-1'!$B$5:$J$44,5,FALSE)*VLOOKUP(OVYLD2_!AL$4,'[1]INTERNAL PARAMETERS-1'!$B$5:$J$44,7,FALSE)*OVYLD2_!$F13 + OVYLD1_!AL13*(1-VLOOKUP(OVYLD2_!AL$4,'[1]INTERNAL PARAMETERS-1'!$B$5:$J$44,5,FALSE))*VLOOKUP(OVYLD2_!AL$4,'[1]INTERNAL PARAMETERS-1'!$B$5:$J$44,9,FALSE)*OVYLD2_!$F13</f>
        <v>0</v>
      </c>
      <c r="AM13" s="44">
        <f>OVYLD1_!AM13*VLOOKUP(OVYLD2_!AM$4,'[1]INTERNAL PARAMETERS-1'!$B$5:$J$44,5,FALSE)*VLOOKUP(OVYLD2_!AM$4,'[1]INTERNAL PARAMETERS-1'!$B$5:$J$44,7,FALSE)*OVYLD2_!$F13 + OVYLD1_!AM13*(1-VLOOKUP(OVYLD2_!AM$4,'[1]INTERNAL PARAMETERS-1'!$B$5:$J$44,5,FALSE))*VLOOKUP(OVYLD2_!AM$4,'[1]INTERNAL PARAMETERS-1'!$B$5:$J$44,9,FALSE)*OVYLD2_!$F13</f>
        <v>0</v>
      </c>
      <c r="AN13" s="44">
        <f>OVYLD1_!AN13*VLOOKUP(OVYLD2_!AN$4,'[1]INTERNAL PARAMETERS-1'!$B$5:$J$44,5,FALSE)*VLOOKUP(OVYLD2_!AN$4,'[1]INTERNAL PARAMETERS-1'!$B$5:$J$44,7,FALSE)*OVYLD2_!$F13 + OVYLD1_!AN13*(1-VLOOKUP(OVYLD2_!AN$4,'[1]INTERNAL PARAMETERS-1'!$B$5:$J$44,5,FALSE))*VLOOKUP(OVYLD2_!AN$4,'[1]INTERNAL PARAMETERS-1'!$B$5:$J$44,9,FALSE)*OVYLD2_!$F13</f>
        <v>0</v>
      </c>
      <c r="AO13" s="44">
        <f>OVYLD1_!AO13*VLOOKUP(OVYLD2_!AO$4,'[1]INTERNAL PARAMETERS-1'!$B$5:$J$44,5,FALSE)*VLOOKUP(OVYLD2_!AO$4,'[1]INTERNAL PARAMETERS-1'!$B$5:$J$44,7,FALSE)*OVYLD2_!$F13 + OVYLD1_!AO13*(1-VLOOKUP(OVYLD2_!AO$4,'[1]INTERNAL PARAMETERS-1'!$B$5:$J$44,5,FALSE))*VLOOKUP(OVYLD2_!AO$4,'[1]INTERNAL PARAMETERS-1'!$B$5:$J$44,9,FALSE)*OVYLD2_!$F13</f>
        <v>0</v>
      </c>
      <c r="AP13" s="44">
        <f>OVYLD1_!AP13*VLOOKUP(OVYLD2_!AP$4,'[1]INTERNAL PARAMETERS-1'!$B$5:$J$44,5,FALSE)*VLOOKUP(OVYLD2_!AP$4,'[1]INTERNAL PARAMETERS-1'!$B$5:$J$44,7,FALSE)*OVYLD2_!$F13 + OVYLD1_!AP13*(1-VLOOKUP(OVYLD2_!AP$4,'[1]INTERNAL PARAMETERS-1'!$B$5:$J$44,5,FALSE))*VLOOKUP(OVYLD2_!AP$4,'[1]INTERNAL PARAMETERS-1'!$B$5:$J$44,9,FALSE)*OVYLD2_!$F13</f>
        <v>0</v>
      </c>
      <c r="AQ13" s="44">
        <f>OVYLD1_!AQ13*VLOOKUP(OVYLD2_!AQ$4,'[1]INTERNAL PARAMETERS-1'!$B$5:$J$44,5,FALSE)*VLOOKUP(OVYLD2_!AQ$4,'[1]INTERNAL PARAMETERS-1'!$B$5:$J$44,7,FALSE)*OVYLD2_!$F13 + OVYLD1_!AQ13*(1-VLOOKUP(OVYLD2_!AQ$4,'[1]INTERNAL PARAMETERS-1'!$B$5:$J$44,5,FALSE))*VLOOKUP(OVYLD2_!AQ$4,'[1]INTERNAL PARAMETERS-1'!$B$5:$J$44,9,FALSE)*OVYLD2_!$F13</f>
        <v>0</v>
      </c>
      <c r="AR13" s="44">
        <f>OVYLD1_!AR13*VLOOKUP(OVYLD2_!AR$4,'[1]INTERNAL PARAMETERS-1'!$B$5:$J$44,5,FALSE)*VLOOKUP(OVYLD2_!AR$4,'[1]INTERNAL PARAMETERS-1'!$B$5:$J$44,7,FALSE)*OVYLD2_!$F13 + OVYLD1_!AR13*(1-VLOOKUP(OVYLD2_!AR$4,'[1]INTERNAL PARAMETERS-1'!$B$5:$J$44,5,FALSE))*VLOOKUP(OVYLD2_!AR$4,'[1]INTERNAL PARAMETERS-1'!$B$5:$J$44,9,FALSE)*OVYLD2_!$F13</f>
        <v>0</v>
      </c>
      <c r="AS13" s="44">
        <f>OVYLD1_!AS13*VLOOKUP(OVYLD2_!AS$4,'[1]INTERNAL PARAMETERS-1'!$B$5:$J$44,5,FALSE)*VLOOKUP(OVYLD2_!AS$4,'[1]INTERNAL PARAMETERS-1'!$B$5:$J$44,7,FALSE)*OVYLD2_!$F13 + OVYLD1_!AS13*(1-VLOOKUP(OVYLD2_!AS$4,'[1]INTERNAL PARAMETERS-1'!$B$5:$J$44,5,FALSE))*VLOOKUP(OVYLD2_!AS$4,'[1]INTERNAL PARAMETERS-1'!$B$5:$J$44,9,FALSE)*OVYLD2_!$F13</f>
        <v>0</v>
      </c>
      <c r="AT13" s="43">
        <f>OVYLD1_!AT13*VLOOKUP(OVYLD2_!AT$4,'[1]INTERNAL PARAMETERS-1'!$B$5:$J$44,5,FALSE)*VLOOKUP(OVYLD2_!AT$4,'[1]INTERNAL PARAMETERS-1'!$B$5:$J$44,7,FALSE)*OVYLD2_!$F13 + OVYLD1_!AT13*(1-VLOOKUP(OVYLD2_!AT$4,'[1]INTERNAL PARAMETERS-1'!$B$5:$J$44,5,FALSE))*VLOOKUP(OVYLD2_!AT$4,'[1]INTERNAL PARAMETERS-1'!$B$5:$J$44,9,FALSE)*OVYLD2_!$F13</f>
        <v>0</v>
      </c>
      <c r="AU13" s="45">
        <f>OVYLD1_!AU13*VLOOKUP(OVYLD2_!AU$4,'[1]INTERNAL PARAMETERS-1'!$B$5:$J$44,5,FALSE)*VLOOKUP(OVYLD2_!AU$4,'[1]INTERNAL PARAMETERS-1'!$B$5:$J$44,6,FALSE)*VLOOKUP(OVYLD2_!AU$4,'[1]INTERNAL PARAMETERS-1'!$B$5:$J$44,3,FALSE) + OVYLD1_!AU13*(1-VLOOKUP(OVYLD2_!AU$4,'[1]INTERNAL PARAMETERS-1'!$B$5:$J$44,5,FALSE))*VLOOKUP(OVYLD2_!AU$4,'[1]INTERNAL PARAMETERS-1'!$B$5:$J$44,8,FALSE)*VLOOKUP(OVYLD2_!AU$4,'[1]INTERNAL PARAMETERS-1'!$B$5:$J$44,3,FALSE)</f>
        <v>0</v>
      </c>
      <c r="AV13" s="44">
        <f>OVYLD1_!AV13*VLOOKUP(OVYLD2_!AV$4,'[1]INTERNAL PARAMETERS-1'!$B$5:$J$44,5,FALSE)*VLOOKUP(OVYLD2_!AV$4,'[1]INTERNAL PARAMETERS-1'!$B$5:$J$44,6,FALSE)*VLOOKUP(OVYLD2_!AV$4,'[1]INTERNAL PARAMETERS-1'!$B$5:$J$44,3,FALSE) + OVYLD1_!AV13*(1-VLOOKUP(OVYLD2_!AV$4,'[1]INTERNAL PARAMETERS-1'!$B$5:$J$44,5,FALSE))*VLOOKUP(OVYLD2_!AV$4,'[1]INTERNAL PARAMETERS-1'!$B$5:$J$44,8,FALSE)*VLOOKUP(OVYLD2_!AV$4,'[1]INTERNAL PARAMETERS-1'!$B$5:$J$44,3,FALSE)</f>
        <v>0</v>
      </c>
      <c r="AW13" s="44">
        <f>OVYLD1_!AW13*VLOOKUP(OVYLD2_!AW$4,'[1]INTERNAL PARAMETERS-1'!$B$5:$J$44,5,FALSE)*VLOOKUP(OVYLD2_!AW$4,'[1]INTERNAL PARAMETERS-1'!$B$5:$J$44,6,FALSE)*VLOOKUP(OVYLD2_!AW$4,'[1]INTERNAL PARAMETERS-1'!$B$5:$J$44,3,FALSE) + OVYLD1_!AW13*(1-VLOOKUP(OVYLD2_!AW$4,'[1]INTERNAL PARAMETERS-1'!$B$5:$J$44,5,FALSE))*VLOOKUP(OVYLD2_!AW$4,'[1]INTERNAL PARAMETERS-1'!$B$5:$J$44,8,FALSE)*VLOOKUP(OVYLD2_!AW$4,'[1]INTERNAL PARAMETERS-1'!$B$5:$J$44,3,FALSE)</f>
        <v>6.0409691463125954</v>
      </c>
      <c r="AX13" s="44">
        <f>OVYLD1_!AX13*VLOOKUP(OVYLD2_!AX$4,'[1]INTERNAL PARAMETERS-1'!$B$5:$J$44,5,FALSE)*VLOOKUP(OVYLD2_!AX$4,'[1]INTERNAL PARAMETERS-1'!$B$5:$J$44,6,FALSE)*VLOOKUP(OVYLD2_!AX$4,'[1]INTERNAL PARAMETERS-1'!$B$5:$J$44,3,FALSE) + OVYLD1_!AX13*(1-VLOOKUP(OVYLD2_!AX$4,'[1]INTERNAL PARAMETERS-1'!$B$5:$J$44,5,FALSE))*VLOOKUP(OVYLD2_!AX$4,'[1]INTERNAL PARAMETERS-1'!$B$5:$J$44,8,FALSE)*VLOOKUP(OVYLD2_!AX$4,'[1]INTERNAL PARAMETERS-1'!$B$5:$J$44,3,FALSE)</f>
        <v>0</v>
      </c>
      <c r="AY13" s="44">
        <f>OVYLD1_!AY13*VLOOKUP(OVYLD2_!AY$4,'[1]INTERNAL PARAMETERS-1'!$B$5:$J$44,5,FALSE)*VLOOKUP(OVYLD2_!AY$4,'[1]INTERNAL PARAMETERS-1'!$B$5:$J$44,6,FALSE)*VLOOKUP(OVYLD2_!AY$4,'[1]INTERNAL PARAMETERS-1'!$B$5:$J$44,3,FALSE) + OVYLD1_!AY13*(1-VLOOKUP(OVYLD2_!AY$4,'[1]INTERNAL PARAMETERS-1'!$B$5:$J$44,5,FALSE))*VLOOKUP(OVYLD2_!AY$4,'[1]INTERNAL PARAMETERS-1'!$B$5:$J$44,8,FALSE)*VLOOKUP(OVYLD2_!AY$4,'[1]INTERNAL PARAMETERS-1'!$B$5:$J$44,3,FALSE)</f>
        <v>0</v>
      </c>
      <c r="AZ13" s="44">
        <f>OVYLD1_!AZ13*VLOOKUP(OVYLD2_!AZ$4,'[1]INTERNAL PARAMETERS-1'!$B$5:$J$44,5,FALSE)*VLOOKUP(OVYLD2_!AZ$4,'[1]INTERNAL PARAMETERS-1'!$B$5:$J$44,6,FALSE)*VLOOKUP(OVYLD2_!AZ$4,'[1]INTERNAL PARAMETERS-1'!$B$5:$J$44,3,FALSE) + OVYLD1_!AZ13*(1-VLOOKUP(OVYLD2_!AZ$4,'[1]INTERNAL PARAMETERS-1'!$B$5:$J$44,5,FALSE))*VLOOKUP(OVYLD2_!AZ$4,'[1]INTERNAL PARAMETERS-1'!$B$5:$J$44,8,FALSE)*VLOOKUP(OVYLD2_!AZ$4,'[1]INTERNAL PARAMETERS-1'!$B$5:$J$44,3,FALSE)</f>
        <v>0</v>
      </c>
      <c r="BA13" s="44">
        <f>OVYLD1_!BA13*VLOOKUP(OVYLD2_!BA$4,'[1]INTERNAL PARAMETERS-1'!$B$5:$J$44,5,FALSE)*VLOOKUP(OVYLD2_!BA$4,'[1]INTERNAL PARAMETERS-1'!$B$5:$J$44,6,FALSE)*VLOOKUP(OVYLD2_!BA$4,'[1]INTERNAL PARAMETERS-1'!$B$5:$J$44,3,FALSE) + OVYLD1_!BA13*(1-VLOOKUP(OVYLD2_!BA$4,'[1]INTERNAL PARAMETERS-1'!$B$5:$J$44,5,FALSE))*VLOOKUP(OVYLD2_!BA$4,'[1]INTERNAL PARAMETERS-1'!$B$5:$J$44,8,FALSE)*VLOOKUP(OVYLD2_!BA$4,'[1]INTERNAL PARAMETERS-1'!$B$5:$J$44,3,FALSE)</f>
        <v>2.2881301945333772</v>
      </c>
      <c r="BB13" s="44">
        <f>OVYLD1_!BB13*VLOOKUP(OVYLD2_!BB$4,'[1]INTERNAL PARAMETERS-1'!$B$5:$J$44,5,FALSE)*VLOOKUP(OVYLD2_!BB$4,'[1]INTERNAL PARAMETERS-1'!$B$5:$J$44,6,FALSE)*VLOOKUP(OVYLD2_!BB$4,'[1]INTERNAL PARAMETERS-1'!$B$5:$J$44,3,FALSE) + OVYLD1_!BB13*(1-VLOOKUP(OVYLD2_!BB$4,'[1]INTERNAL PARAMETERS-1'!$B$5:$J$44,5,FALSE))*VLOOKUP(OVYLD2_!BB$4,'[1]INTERNAL PARAMETERS-1'!$B$5:$J$44,8,FALSE)*VLOOKUP(OVYLD2_!BB$4,'[1]INTERNAL PARAMETERS-1'!$B$5:$J$44,3,FALSE)</f>
        <v>1.3467267215214984</v>
      </c>
      <c r="BC13" s="44">
        <f>OVYLD1_!BC13*VLOOKUP(OVYLD2_!BC$4,'[1]INTERNAL PARAMETERS-1'!$B$5:$J$44,5,FALSE)*VLOOKUP(OVYLD2_!BC$4,'[1]INTERNAL PARAMETERS-1'!$B$5:$J$44,6,FALSE)*VLOOKUP(OVYLD2_!BC$4,'[1]INTERNAL PARAMETERS-1'!$B$5:$J$44,3,FALSE) + OVYLD1_!BC13*(1-VLOOKUP(OVYLD2_!BC$4,'[1]INTERNAL PARAMETERS-1'!$B$5:$J$44,5,FALSE))*VLOOKUP(OVYLD2_!BC$4,'[1]INTERNAL PARAMETERS-1'!$B$5:$J$44,8,FALSE)*VLOOKUP(OVYLD2_!BC$4,'[1]INTERNAL PARAMETERS-1'!$B$5:$J$44,3,FALSE)</f>
        <v>3.0980326171049968</v>
      </c>
      <c r="BD13" s="44">
        <f>OVYLD1_!BD13*VLOOKUP(OVYLD2_!BD$4,'[1]INTERNAL PARAMETERS-1'!$B$5:$J$44,5,FALSE)*VLOOKUP(OVYLD2_!BD$4,'[1]INTERNAL PARAMETERS-1'!$B$5:$J$44,6,FALSE)*VLOOKUP(OVYLD2_!BD$4,'[1]INTERNAL PARAMETERS-1'!$B$5:$J$44,3,FALSE) + OVYLD1_!BD13*(1-VLOOKUP(OVYLD2_!BD$4,'[1]INTERNAL PARAMETERS-1'!$B$5:$J$44,5,FALSE))*VLOOKUP(OVYLD2_!BD$4,'[1]INTERNAL PARAMETERS-1'!$B$5:$J$44,8,FALSE)*VLOOKUP(OVYLD2_!BD$4,'[1]INTERNAL PARAMETERS-1'!$B$5:$J$44,3,FALSE)</f>
        <v>1.0586233616827485</v>
      </c>
      <c r="BE13" s="44">
        <f>OVYLD1_!BE13*VLOOKUP(OVYLD2_!BE$4,'[1]INTERNAL PARAMETERS-1'!$B$5:$J$44,5,FALSE)*VLOOKUP(OVYLD2_!BE$4,'[1]INTERNAL PARAMETERS-1'!$B$5:$J$44,6,FALSE)*VLOOKUP(OVYLD2_!BE$4,'[1]INTERNAL PARAMETERS-1'!$B$5:$J$44,3,FALSE) + OVYLD1_!BE13*(1-VLOOKUP(OVYLD2_!BE$4,'[1]INTERNAL PARAMETERS-1'!$B$5:$J$44,5,FALSE))*VLOOKUP(OVYLD2_!BE$4,'[1]INTERNAL PARAMETERS-1'!$B$5:$J$44,8,FALSE)*VLOOKUP(OVYLD2_!BE$4,'[1]INTERNAL PARAMETERS-1'!$B$5:$J$44,3,FALSE)</f>
        <v>2.1221877039162256</v>
      </c>
      <c r="BF13" s="44">
        <f>OVYLD1_!BF13*VLOOKUP(OVYLD2_!BF$4,'[1]INTERNAL PARAMETERS-1'!$B$5:$J$44,5,FALSE)*VLOOKUP(OVYLD2_!BF$4,'[1]INTERNAL PARAMETERS-1'!$B$5:$J$44,6,FALSE)*VLOOKUP(OVYLD2_!BF$4,'[1]INTERNAL PARAMETERS-1'!$B$5:$J$44,3,FALSE) + OVYLD1_!BF13*(1-VLOOKUP(OVYLD2_!BF$4,'[1]INTERNAL PARAMETERS-1'!$B$5:$J$44,5,FALSE))*VLOOKUP(OVYLD2_!BF$4,'[1]INTERNAL PARAMETERS-1'!$B$5:$J$44,8,FALSE)*VLOOKUP(OVYLD2_!BF$4,'[1]INTERNAL PARAMETERS-1'!$B$5:$J$44,3,FALSE)</f>
        <v>0</v>
      </c>
      <c r="BG13" s="44">
        <f>OVYLD1_!BG13*VLOOKUP(OVYLD2_!BG$4,'[1]INTERNAL PARAMETERS-1'!$B$5:$J$44,5,FALSE)*VLOOKUP(OVYLD2_!BG$4,'[1]INTERNAL PARAMETERS-1'!$B$5:$J$44,6,FALSE)*VLOOKUP(OVYLD2_!BG$4,'[1]INTERNAL PARAMETERS-1'!$B$5:$J$44,3,FALSE) + OVYLD1_!BG13*(1-VLOOKUP(OVYLD2_!BG$4,'[1]INTERNAL PARAMETERS-1'!$B$5:$J$44,5,FALSE))*VLOOKUP(OVYLD2_!BG$4,'[1]INTERNAL PARAMETERS-1'!$B$5:$J$44,8,FALSE)*VLOOKUP(OVYLD2_!BG$4,'[1]INTERNAL PARAMETERS-1'!$B$5:$J$44,3,FALSE)</f>
        <v>0.84090396876690565</v>
      </c>
      <c r="BH13" s="44">
        <f>OVYLD1_!BH13*VLOOKUP(OVYLD2_!BH$4,'[1]INTERNAL PARAMETERS-1'!$B$5:$J$44,5,FALSE)*VLOOKUP(OVYLD2_!BH$4,'[1]INTERNAL PARAMETERS-1'!$B$5:$J$44,6,FALSE)*VLOOKUP(OVYLD2_!BH$4,'[1]INTERNAL PARAMETERS-1'!$B$5:$J$44,3,FALSE) + OVYLD1_!BH13*(1-VLOOKUP(OVYLD2_!BH$4,'[1]INTERNAL PARAMETERS-1'!$B$5:$J$44,5,FALSE))*VLOOKUP(OVYLD2_!BH$4,'[1]INTERNAL PARAMETERS-1'!$B$5:$J$44,8,FALSE)*VLOOKUP(OVYLD2_!BH$4,'[1]INTERNAL PARAMETERS-1'!$B$5:$J$44,3,FALSE)</f>
        <v>4.1670208510628179E-3</v>
      </c>
      <c r="BI13" s="44">
        <f>OVYLD1_!BI13*VLOOKUP(OVYLD2_!BI$4,'[1]INTERNAL PARAMETERS-1'!$B$5:$J$44,5,FALSE)*VLOOKUP(OVYLD2_!BI$4,'[1]INTERNAL PARAMETERS-1'!$B$5:$J$44,6,FALSE)*VLOOKUP(OVYLD2_!BI$4,'[1]INTERNAL PARAMETERS-1'!$B$5:$J$44,3,FALSE) + OVYLD1_!BI13*(1-VLOOKUP(OVYLD2_!BI$4,'[1]INTERNAL PARAMETERS-1'!$B$5:$J$44,5,FALSE))*VLOOKUP(OVYLD2_!BI$4,'[1]INTERNAL PARAMETERS-1'!$B$5:$J$44,8,FALSE)*VLOOKUP(OVYLD2_!BI$4,'[1]INTERNAL PARAMETERS-1'!$B$5:$J$44,3,FALSE)</f>
        <v>0</v>
      </c>
      <c r="BJ13" s="44">
        <f>OVYLD1_!BJ13*VLOOKUP(OVYLD2_!BJ$4,'[1]INTERNAL PARAMETERS-1'!$B$5:$J$44,5,FALSE)*VLOOKUP(OVYLD2_!BJ$4,'[1]INTERNAL PARAMETERS-1'!$B$5:$J$44,6,FALSE)*VLOOKUP(OVYLD2_!BJ$4,'[1]INTERNAL PARAMETERS-1'!$B$5:$J$44,3,FALSE) + OVYLD1_!BJ13*(1-VLOOKUP(OVYLD2_!BJ$4,'[1]INTERNAL PARAMETERS-1'!$B$5:$J$44,5,FALSE))*VLOOKUP(OVYLD2_!BJ$4,'[1]INTERNAL PARAMETERS-1'!$B$5:$J$44,8,FALSE)*VLOOKUP(OVYLD2_!BJ$4,'[1]INTERNAL PARAMETERS-1'!$B$5:$J$44,3,FALSE)</f>
        <v>0.46767019462446496</v>
      </c>
      <c r="BK13" s="44">
        <f>OVYLD1_!BK13*VLOOKUP(OVYLD2_!BK$4,'[1]INTERNAL PARAMETERS-1'!$B$5:$J$44,5,FALSE)*VLOOKUP(OVYLD2_!BK$4,'[1]INTERNAL PARAMETERS-1'!$B$5:$J$44,6,FALSE)*VLOOKUP(OVYLD2_!BK$4,'[1]INTERNAL PARAMETERS-1'!$B$5:$J$44,3,FALSE) + OVYLD1_!BK13*(1-VLOOKUP(OVYLD2_!BK$4,'[1]INTERNAL PARAMETERS-1'!$B$5:$J$44,5,FALSE))*VLOOKUP(OVYLD2_!BK$4,'[1]INTERNAL PARAMETERS-1'!$B$5:$J$44,8,FALSE)*VLOOKUP(OVYLD2_!BK$4,'[1]INTERNAL PARAMETERS-1'!$B$5:$J$44,3,FALSE)</f>
        <v>0.57833544522622138</v>
      </c>
      <c r="BL13" s="44">
        <f>OVYLD1_!BL13*VLOOKUP(OVYLD2_!BL$4,'[1]INTERNAL PARAMETERS-1'!$B$5:$J$44,5,FALSE)*VLOOKUP(OVYLD2_!BL$4,'[1]INTERNAL PARAMETERS-1'!$B$5:$J$44,6,FALSE)*VLOOKUP(OVYLD2_!BL$4,'[1]INTERNAL PARAMETERS-1'!$B$5:$J$44,3,FALSE) + OVYLD1_!BL13*(1-VLOOKUP(OVYLD2_!BL$4,'[1]INTERNAL PARAMETERS-1'!$B$5:$J$44,5,FALSE))*VLOOKUP(OVYLD2_!BL$4,'[1]INTERNAL PARAMETERS-1'!$B$5:$J$44,8,FALSE)*VLOOKUP(OVYLD2_!BL$4,'[1]INTERNAL PARAMETERS-1'!$B$5:$J$44,3,FALSE)</f>
        <v>1.5601379052610811</v>
      </c>
      <c r="BM13" s="44">
        <f>OVYLD1_!BM13*VLOOKUP(OVYLD2_!BM$4,'[1]INTERNAL PARAMETERS-1'!$B$5:$J$44,5,FALSE)*VLOOKUP(OVYLD2_!BM$4,'[1]INTERNAL PARAMETERS-1'!$B$5:$J$44,6,FALSE)*VLOOKUP(OVYLD2_!BM$4,'[1]INTERNAL PARAMETERS-1'!$B$5:$J$44,3,FALSE) + OVYLD1_!BM13*(1-VLOOKUP(OVYLD2_!BM$4,'[1]INTERNAL PARAMETERS-1'!$B$5:$J$44,5,FALSE))*VLOOKUP(OVYLD2_!BM$4,'[1]INTERNAL PARAMETERS-1'!$B$5:$J$44,8,FALSE)*VLOOKUP(OVYLD2_!BM$4,'[1]INTERNAL PARAMETERS-1'!$B$5:$J$44,3,FALSE)</f>
        <v>0.50926871959268349</v>
      </c>
      <c r="BN13" s="44">
        <f>OVYLD1_!BN13*VLOOKUP(OVYLD2_!BN$4,'[1]INTERNAL PARAMETERS-1'!$B$5:$J$44,5,FALSE)*VLOOKUP(OVYLD2_!BN$4,'[1]INTERNAL PARAMETERS-1'!$B$5:$J$44,6,FALSE)*VLOOKUP(OVYLD2_!BN$4,'[1]INTERNAL PARAMETERS-1'!$B$5:$J$44,3,FALSE) + OVYLD1_!BN13*(1-VLOOKUP(OVYLD2_!BN$4,'[1]INTERNAL PARAMETERS-1'!$B$5:$J$44,5,FALSE))*VLOOKUP(OVYLD2_!BN$4,'[1]INTERNAL PARAMETERS-1'!$B$5:$J$44,8,FALSE)*VLOOKUP(OVYLD2_!BN$4,'[1]INTERNAL PARAMETERS-1'!$B$5:$J$44,3,FALSE)</f>
        <v>0.53120885532467665</v>
      </c>
      <c r="BO13" s="44">
        <f>OVYLD1_!BO13*VLOOKUP(OVYLD2_!BO$4,'[1]INTERNAL PARAMETERS-1'!$B$5:$J$44,5,FALSE)*VLOOKUP(OVYLD2_!BO$4,'[1]INTERNAL PARAMETERS-1'!$B$5:$J$44,6,FALSE)*VLOOKUP(OVYLD2_!BO$4,'[1]INTERNAL PARAMETERS-1'!$B$5:$J$44,3,FALSE) + OVYLD1_!BO13*(1-VLOOKUP(OVYLD2_!BO$4,'[1]INTERNAL PARAMETERS-1'!$B$5:$J$44,5,FALSE))*VLOOKUP(OVYLD2_!BO$4,'[1]INTERNAL PARAMETERS-1'!$B$5:$J$44,8,FALSE)*VLOOKUP(OVYLD2_!BO$4,'[1]INTERNAL PARAMETERS-1'!$B$5:$J$44,3,FALSE)</f>
        <v>0.40153141030960948</v>
      </c>
      <c r="BP13" s="44">
        <f>OVYLD1_!BP13*VLOOKUP(OVYLD2_!BP$4,'[1]INTERNAL PARAMETERS-1'!$B$5:$J$44,5,FALSE)*VLOOKUP(OVYLD2_!BP$4,'[1]INTERNAL PARAMETERS-1'!$B$5:$J$44,6,FALSE)*VLOOKUP(OVYLD2_!BP$4,'[1]INTERNAL PARAMETERS-1'!$B$5:$J$44,3,FALSE) + OVYLD1_!BP13*(1-VLOOKUP(OVYLD2_!BP$4,'[1]INTERNAL PARAMETERS-1'!$B$5:$J$44,5,FALSE))*VLOOKUP(OVYLD2_!BP$4,'[1]INTERNAL PARAMETERS-1'!$B$5:$J$44,8,FALSE)*VLOOKUP(OVYLD2_!BP$4,'[1]INTERNAL PARAMETERS-1'!$B$5:$J$44,3,FALSE)</f>
        <v>3.2622218862334344E-2</v>
      </c>
      <c r="BQ13" s="44">
        <f>OVYLD1_!BQ13*VLOOKUP(OVYLD2_!BQ$4,'[1]INTERNAL PARAMETERS-1'!$B$5:$J$44,5,FALSE)*VLOOKUP(OVYLD2_!BQ$4,'[1]INTERNAL PARAMETERS-1'!$B$5:$J$44,6,FALSE)*VLOOKUP(OVYLD2_!BQ$4,'[1]INTERNAL PARAMETERS-1'!$B$5:$J$44,3,FALSE) + OVYLD1_!BQ13*(1-VLOOKUP(OVYLD2_!BQ$4,'[1]INTERNAL PARAMETERS-1'!$B$5:$J$44,5,FALSE))*VLOOKUP(OVYLD2_!BQ$4,'[1]INTERNAL PARAMETERS-1'!$B$5:$J$44,8,FALSE)*VLOOKUP(OVYLD2_!BQ$4,'[1]INTERNAL PARAMETERS-1'!$B$5:$J$44,3,FALSE)</f>
        <v>1.7908508081921972</v>
      </c>
      <c r="BR13" s="44">
        <f>OVYLD1_!BR13*VLOOKUP(OVYLD2_!BR$4,'[1]INTERNAL PARAMETERS-1'!$B$5:$J$44,5,FALSE)*VLOOKUP(OVYLD2_!BR$4,'[1]INTERNAL PARAMETERS-1'!$B$5:$J$44,6,FALSE)*VLOOKUP(OVYLD2_!BR$4,'[1]INTERNAL PARAMETERS-1'!$B$5:$J$44,3,FALSE) + OVYLD1_!BR13*(1-VLOOKUP(OVYLD2_!BR$4,'[1]INTERNAL PARAMETERS-1'!$B$5:$J$44,5,FALSE))*VLOOKUP(OVYLD2_!BR$4,'[1]INTERNAL PARAMETERS-1'!$B$5:$J$44,8,FALSE)*VLOOKUP(OVYLD2_!BR$4,'[1]INTERNAL PARAMETERS-1'!$B$5:$J$44,3,FALSE)</f>
        <v>6.4701329813984368E-2</v>
      </c>
      <c r="BS13" s="44">
        <f>OVYLD1_!BS13*VLOOKUP(OVYLD2_!BS$4,'[1]INTERNAL PARAMETERS-1'!$B$5:$J$44,5,FALSE)*VLOOKUP(OVYLD2_!BS$4,'[1]INTERNAL PARAMETERS-1'!$B$5:$J$44,6,FALSE)*VLOOKUP(OVYLD2_!BS$4,'[1]INTERNAL PARAMETERS-1'!$B$5:$J$44,3,FALSE) + OVYLD1_!BS13*(1-VLOOKUP(OVYLD2_!BS$4,'[1]INTERNAL PARAMETERS-1'!$B$5:$J$44,5,FALSE))*VLOOKUP(OVYLD2_!BS$4,'[1]INTERNAL PARAMETERS-1'!$B$5:$J$44,8,FALSE)*VLOOKUP(OVYLD2_!BS$4,'[1]INTERNAL PARAMETERS-1'!$B$5:$J$44,3,FALSE)</f>
        <v>3.4874734260632971E-3</v>
      </c>
      <c r="BT13" s="44">
        <f>OVYLD1_!BT13*VLOOKUP(OVYLD2_!BT$4,'[1]INTERNAL PARAMETERS-1'!$B$5:$J$44,5,FALSE)*VLOOKUP(OVYLD2_!BT$4,'[1]INTERNAL PARAMETERS-1'!$B$5:$J$44,6,FALSE)*VLOOKUP(OVYLD2_!BT$4,'[1]INTERNAL PARAMETERS-1'!$B$5:$J$44,3,FALSE) + OVYLD1_!BT13*(1-VLOOKUP(OVYLD2_!BT$4,'[1]INTERNAL PARAMETERS-1'!$B$5:$J$44,5,FALSE))*VLOOKUP(OVYLD2_!BT$4,'[1]INTERNAL PARAMETERS-1'!$B$5:$J$44,8,FALSE)*VLOOKUP(OVYLD2_!BT$4,'[1]INTERNAL PARAMETERS-1'!$B$5:$J$44,3,FALSE)</f>
        <v>0</v>
      </c>
      <c r="BU13" s="44">
        <f>OVYLD1_!BU13*VLOOKUP(OVYLD2_!BU$4,'[1]INTERNAL PARAMETERS-1'!$B$5:$J$44,5,FALSE)*VLOOKUP(OVYLD2_!BU$4,'[1]INTERNAL PARAMETERS-1'!$B$5:$J$44,6,FALSE)*VLOOKUP(OVYLD2_!BU$4,'[1]INTERNAL PARAMETERS-1'!$B$5:$J$44,3,FALSE) + OVYLD1_!BU13*(1-VLOOKUP(OVYLD2_!BU$4,'[1]INTERNAL PARAMETERS-1'!$B$5:$J$44,5,FALSE))*VLOOKUP(OVYLD2_!BU$4,'[1]INTERNAL PARAMETERS-1'!$B$5:$J$44,8,FALSE)*VLOOKUP(OVYLD2_!BU$4,'[1]INTERNAL PARAMETERS-1'!$B$5:$J$44,3,FALSE)</f>
        <v>0</v>
      </c>
      <c r="BV13" s="44">
        <f>OVYLD1_!BV13*VLOOKUP(OVYLD2_!BV$4,'[1]INTERNAL PARAMETERS-1'!$B$5:$J$44,5,FALSE)*VLOOKUP(OVYLD2_!BV$4,'[1]INTERNAL PARAMETERS-1'!$B$5:$J$44,6,FALSE)*VLOOKUP(OVYLD2_!BV$4,'[1]INTERNAL PARAMETERS-1'!$B$5:$J$44,3,FALSE) + OVYLD1_!BV13*(1-VLOOKUP(OVYLD2_!BV$4,'[1]INTERNAL PARAMETERS-1'!$B$5:$J$44,5,FALSE))*VLOOKUP(OVYLD2_!BV$4,'[1]INTERNAL PARAMETERS-1'!$B$5:$J$44,8,FALSE)*VLOOKUP(OVYLD2_!BV$4,'[1]INTERNAL PARAMETERS-1'!$B$5:$J$44,3,FALSE)</f>
        <v>0</v>
      </c>
      <c r="BW13" s="44">
        <f>OVYLD1_!BW13*VLOOKUP(OVYLD2_!BW$4,'[1]INTERNAL PARAMETERS-1'!$B$5:$J$44,5,FALSE)*VLOOKUP(OVYLD2_!BW$4,'[1]INTERNAL PARAMETERS-1'!$B$5:$J$44,6,FALSE)*VLOOKUP(OVYLD2_!BW$4,'[1]INTERNAL PARAMETERS-1'!$B$5:$J$44,3,FALSE) + OVYLD1_!BW13*(1-VLOOKUP(OVYLD2_!BW$4,'[1]INTERNAL PARAMETERS-1'!$B$5:$J$44,5,FALSE))*VLOOKUP(OVYLD2_!BW$4,'[1]INTERNAL PARAMETERS-1'!$B$5:$J$44,8,FALSE)*VLOOKUP(OVYLD2_!BW$4,'[1]INTERNAL PARAMETERS-1'!$B$5:$J$44,3,FALSE)</f>
        <v>0</v>
      </c>
      <c r="BX13" s="44">
        <f>OVYLD1_!BX13*VLOOKUP(OVYLD2_!BX$4,'[1]INTERNAL PARAMETERS-1'!$B$5:$J$44,5,FALSE)*VLOOKUP(OVYLD2_!BX$4,'[1]INTERNAL PARAMETERS-1'!$B$5:$J$44,6,FALSE)*VLOOKUP(OVYLD2_!BX$4,'[1]INTERNAL PARAMETERS-1'!$B$5:$J$44,3,FALSE) + OVYLD1_!BX13*(1-VLOOKUP(OVYLD2_!BX$4,'[1]INTERNAL PARAMETERS-1'!$B$5:$J$44,5,FALSE))*VLOOKUP(OVYLD2_!BX$4,'[1]INTERNAL PARAMETERS-1'!$B$5:$J$44,8,FALSE)*VLOOKUP(OVYLD2_!BX$4,'[1]INTERNAL PARAMETERS-1'!$B$5:$J$44,3,FALSE)</f>
        <v>0</v>
      </c>
      <c r="BY13" s="44">
        <f>OVYLD1_!BY13*VLOOKUP(OVYLD2_!BY$4,'[1]INTERNAL PARAMETERS-1'!$B$5:$J$44,5,FALSE)*VLOOKUP(OVYLD2_!BY$4,'[1]INTERNAL PARAMETERS-1'!$B$5:$J$44,6,FALSE)*VLOOKUP(OVYLD2_!BY$4,'[1]INTERNAL PARAMETERS-1'!$B$5:$J$44,3,FALSE) + OVYLD1_!BY13*(1-VLOOKUP(OVYLD2_!BY$4,'[1]INTERNAL PARAMETERS-1'!$B$5:$J$44,5,FALSE))*VLOOKUP(OVYLD2_!BY$4,'[1]INTERNAL PARAMETERS-1'!$B$5:$J$44,8,FALSE)*VLOOKUP(OVYLD2_!BY$4,'[1]INTERNAL PARAMETERS-1'!$B$5:$J$44,3,FALSE)</f>
        <v>0</v>
      </c>
      <c r="BZ13" s="44">
        <f>OVYLD1_!BZ13*VLOOKUP(OVYLD2_!BZ$4,'[1]INTERNAL PARAMETERS-1'!$B$5:$J$44,5,FALSE)*VLOOKUP(OVYLD2_!BZ$4,'[1]INTERNAL PARAMETERS-1'!$B$5:$J$44,6,FALSE)*VLOOKUP(OVYLD2_!BZ$4,'[1]INTERNAL PARAMETERS-1'!$B$5:$J$44,3,FALSE) + OVYLD1_!BZ13*(1-VLOOKUP(OVYLD2_!BZ$4,'[1]INTERNAL PARAMETERS-1'!$B$5:$J$44,5,FALSE))*VLOOKUP(OVYLD2_!BZ$4,'[1]INTERNAL PARAMETERS-1'!$B$5:$J$44,8,FALSE)*VLOOKUP(OVYLD2_!BZ$4,'[1]INTERNAL PARAMETERS-1'!$B$5:$J$44,3,FALSE)</f>
        <v>4.8014335693420899E-3</v>
      </c>
      <c r="CA13" s="44">
        <f>OVYLD1_!CA13*VLOOKUP(OVYLD2_!CA$4,'[1]INTERNAL PARAMETERS-1'!$B$5:$J$44,5,FALSE)*VLOOKUP(OVYLD2_!CA$4,'[1]INTERNAL PARAMETERS-1'!$B$5:$J$44,6,FALSE)*VLOOKUP(OVYLD2_!CA$4,'[1]INTERNAL PARAMETERS-1'!$B$5:$J$44,3,FALSE) + OVYLD1_!CA13*(1-VLOOKUP(OVYLD2_!CA$4,'[1]INTERNAL PARAMETERS-1'!$B$5:$J$44,5,FALSE))*VLOOKUP(OVYLD2_!CA$4,'[1]INTERNAL PARAMETERS-1'!$B$5:$J$44,8,FALSE)*VLOOKUP(OVYLD2_!CA$4,'[1]INTERNAL PARAMETERS-1'!$B$5:$J$44,3,FALSE)</f>
        <v>0</v>
      </c>
      <c r="CB13" s="44">
        <f>OVYLD1_!CB13*VLOOKUP(OVYLD2_!CB$4,'[1]INTERNAL PARAMETERS-1'!$B$5:$J$44,5,FALSE)*VLOOKUP(OVYLD2_!CB$4,'[1]INTERNAL PARAMETERS-1'!$B$5:$J$44,6,FALSE)*VLOOKUP(OVYLD2_!CB$4,'[1]INTERNAL PARAMETERS-1'!$B$5:$J$44,3,FALSE) + OVYLD1_!CB13*(1-VLOOKUP(OVYLD2_!CB$4,'[1]INTERNAL PARAMETERS-1'!$B$5:$J$44,5,FALSE))*VLOOKUP(OVYLD2_!CB$4,'[1]INTERNAL PARAMETERS-1'!$B$5:$J$44,8,FALSE)*VLOOKUP(OVYLD2_!CB$4,'[1]INTERNAL PARAMETERS-1'!$B$5:$J$44,3,FALSE)</f>
        <v>0</v>
      </c>
      <c r="CC13" s="44">
        <f>OVYLD1_!CC13*VLOOKUP(OVYLD2_!CC$4,'[1]INTERNAL PARAMETERS-1'!$B$5:$J$44,5,FALSE)*VLOOKUP(OVYLD2_!CC$4,'[1]INTERNAL PARAMETERS-1'!$B$5:$J$44,6,FALSE)*VLOOKUP(OVYLD2_!CC$4,'[1]INTERNAL PARAMETERS-1'!$B$5:$J$44,3,FALSE) + OVYLD1_!CC13*(1-VLOOKUP(OVYLD2_!CC$4,'[1]INTERNAL PARAMETERS-1'!$B$5:$J$44,5,FALSE))*VLOOKUP(OVYLD2_!CC$4,'[1]INTERNAL PARAMETERS-1'!$B$5:$J$44,8,FALSE)*VLOOKUP(OVYLD2_!CC$4,'[1]INTERNAL PARAMETERS-1'!$B$5:$J$44,3,FALSE)</f>
        <v>8.2310803603402941E-3</v>
      </c>
      <c r="CD13" s="44">
        <f>OVYLD1_!CD13*VLOOKUP(OVYLD2_!CD$4,'[1]INTERNAL PARAMETERS-1'!$B$5:$J$44,5,FALSE)*VLOOKUP(OVYLD2_!CD$4,'[1]INTERNAL PARAMETERS-1'!$B$5:$J$44,6,FALSE)*VLOOKUP(OVYLD2_!CD$4,'[1]INTERNAL PARAMETERS-1'!$B$5:$J$44,3,FALSE) + OVYLD1_!CD13*(1-VLOOKUP(OVYLD2_!CD$4,'[1]INTERNAL PARAMETERS-1'!$B$5:$J$44,5,FALSE))*VLOOKUP(OVYLD2_!CD$4,'[1]INTERNAL PARAMETERS-1'!$B$5:$J$44,8,FALSE)*VLOOKUP(OVYLD2_!CD$4,'[1]INTERNAL PARAMETERS-1'!$B$5:$J$44,3,FALSE)</f>
        <v>2.5036169791093001E-2</v>
      </c>
      <c r="CE13" s="44">
        <f>OVYLD1_!CE13*VLOOKUP(OVYLD2_!CE$4,'[1]INTERNAL PARAMETERS-1'!$B$5:$J$44,5,FALSE)*VLOOKUP(OVYLD2_!CE$4,'[1]INTERNAL PARAMETERS-1'!$B$5:$J$44,6,FALSE)*VLOOKUP(OVYLD2_!CE$4,'[1]INTERNAL PARAMETERS-1'!$B$5:$J$44,3,FALSE) + OVYLD1_!CE13*(1-VLOOKUP(OVYLD2_!CE$4,'[1]INTERNAL PARAMETERS-1'!$B$5:$J$44,5,FALSE))*VLOOKUP(OVYLD2_!CE$4,'[1]INTERNAL PARAMETERS-1'!$B$5:$J$44,8,FALSE)*VLOOKUP(OVYLD2_!CE$4,'[1]INTERNAL PARAMETERS-1'!$B$5:$J$44,3,FALSE)</f>
        <v>4.5055511142750616E-2</v>
      </c>
      <c r="CF13" s="44">
        <f>OVYLD1_!CF13*VLOOKUP(OVYLD2_!CF$4,'[1]INTERNAL PARAMETERS-1'!$B$5:$J$44,5,FALSE)*VLOOKUP(OVYLD2_!CF$4,'[1]INTERNAL PARAMETERS-1'!$B$5:$J$44,6,FALSE)*VLOOKUP(OVYLD2_!CF$4,'[1]INTERNAL PARAMETERS-1'!$B$5:$J$44,3,FALSE) + OVYLD1_!CF13*(1-VLOOKUP(OVYLD2_!CF$4,'[1]INTERNAL PARAMETERS-1'!$B$5:$J$44,5,FALSE))*VLOOKUP(OVYLD2_!CF$4,'[1]INTERNAL PARAMETERS-1'!$B$5:$J$44,8,FALSE)*VLOOKUP(OVYLD2_!CF$4,'[1]INTERNAL PARAMETERS-1'!$B$5:$J$44,3,FALSE)</f>
        <v>2.2828354452353143E-2</v>
      </c>
      <c r="CG13" s="44">
        <f>OVYLD1_!CG13*VLOOKUP(OVYLD2_!CG$4,'[1]INTERNAL PARAMETERS-1'!$B$5:$J$44,5,FALSE)*VLOOKUP(OVYLD2_!CG$4,'[1]INTERNAL PARAMETERS-1'!$B$5:$J$44,6,FALSE)*VLOOKUP(OVYLD2_!CG$4,'[1]INTERNAL PARAMETERS-1'!$B$5:$J$44,3,FALSE) + OVYLD1_!CG13*(1-VLOOKUP(OVYLD2_!CG$4,'[1]INTERNAL PARAMETERS-1'!$B$5:$J$44,5,FALSE))*VLOOKUP(OVYLD2_!CG$4,'[1]INTERNAL PARAMETERS-1'!$B$5:$J$44,8,FALSE)*VLOOKUP(OVYLD2_!CG$4,'[1]INTERNAL PARAMETERS-1'!$B$5:$J$44,3,FALSE)</f>
        <v>0</v>
      </c>
      <c r="CH13" s="43">
        <f>OVYLD1_!CH13*VLOOKUP(OVYLD2_!CH$4,'[1]INTERNAL PARAMETERS-1'!$B$5:$J$44,5,FALSE)*VLOOKUP(OVYLD2_!CH$4,'[1]INTERNAL PARAMETERS-1'!$B$5:$J$44,6,FALSE)*VLOOKUP(OVYLD2_!CH$4,'[1]INTERNAL PARAMETERS-1'!$B$5:$J$44,3,FALSE) + OVYLD1_!CH13*(1-VLOOKUP(OVYLD2_!CH$4,'[1]INTERNAL PARAMETERS-1'!$B$5:$J$44,5,FALSE))*VLOOKUP(OVYLD2_!CH$4,'[1]INTERNAL PARAMETERS-1'!$B$5:$J$44,8,FALSE)*VLOOKUP(OVYLD2_!CH$4,'[1]INTERNAL PARAMETERS-1'!$B$5:$J$44,3,FALSE)</f>
        <v>0</v>
      </c>
      <c r="CJ13" s="45">
        <f t="shared" si="0"/>
        <v>994.36717752175718</v>
      </c>
      <c r="CK13" s="43">
        <f t="shared" si="1"/>
        <v>22.845507644638602</v>
      </c>
    </row>
    <row r="14" spans="2:89" x14ac:dyDescent="0.5">
      <c r="B14" s="58" t="s">
        <v>5</v>
      </c>
      <c r="C14" s="57" t="s">
        <v>81</v>
      </c>
      <c r="D14" s="57" t="s">
        <v>71</v>
      </c>
      <c r="E14" s="128">
        <f>OVERALL2021!AI14</f>
        <v>2021.7851900688647</v>
      </c>
      <c r="F14" s="59">
        <f>'[1]INTERNAL PARAMETERS-1'!M14</f>
        <v>39.424999999999997</v>
      </c>
      <c r="G14" s="45">
        <f>OVYLD1_!G14*VLOOKUP(OVYLD2_!G$4,'[1]INTERNAL PARAMETERS-1'!$B$5:$J$44,5,FALSE)*VLOOKUP(OVYLD2_!G$4,'[1]INTERNAL PARAMETERS-1'!$B$5:$J$44,7,FALSE)*OVYLD2_!$F14 + OVYLD1_!G14*(1-VLOOKUP(OVYLD2_!G$4,'[1]INTERNAL PARAMETERS-1'!$B$5:$J$44,5,FALSE))*VLOOKUP(OVYLD2_!G$4,'[1]INTERNAL PARAMETERS-1'!$B$5:$J$44,9,FALSE)*OVYLD2_!$F14</f>
        <v>424.08138547818459</v>
      </c>
      <c r="H14" s="44">
        <f>OVYLD1_!H14*VLOOKUP(OVYLD2_!H$4,'[1]INTERNAL PARAMETERS-1'!$B$5:$J$44,5,FALSE)*VLOOKUP(OVYLD2_!H$4,'[1]INTERNAL PARAMETERS-1'!$B$5:$J$44,7,FALSE)*OVYLD2_!$F14 + OVYLD1_!H14*(1-VLOOKUP(OVYLD2_!H$4,'[1]INTERNAL PARAMETERS-1'!$B$5:$J$44,5,FALSE))*VLOOKUP(OVYLD2_!H$4,'[1]INTERNAL PARAMETERS-1'!$B$5:$J$44,9,FALSE)*OVYLD2_!$F14</f>
        <v>144.92273408908954</v>
      </c>
      <c r="I14" s="44">
        <f>OVYLD1_!I14*VLOOKUP(OVYLD2_!I$4,'[1]INTERNAL PARAMETERS-1'!$B$5:$J$44,5,FALSE)*VLOOKUP(OVYLD2_!I$4,'[1]INTERNAL PARAMETERS-1'!$B$5:$J$44,7,FALSE)*OVYLD2_!$F14 + OVYLD1_!I14*(1-VLOOKUP(OVYLD2_!I$4,'[1]INTERNAL PARAMETERS-1'!$B$5:$J$44,5,FALSE))*VLOOKUP(OVYLD2_!I$4,'[1]INTERNAL PARAMETERS-1'!$B$5:$J$44,9,FALSE)*OVYLD2_!$F14</f>
        <v>169.90836007190913</v>
      </c>
      <c r="J14" s="44">
        <f>OVYLD1_!J14*VLOOKUP(OVYLD2_!J$4,'[1]INTERNAL PARAMETERS-1'!$B$5:$J$44,5,FALSE)*VLOOKUP(OVYLD2_!J$4,'[1]INTERNAL PARAMETERS-1'!$B$5:$J$44,7,FALSE)*OVYLD2_!$F14 + OVYLD1_!J14*(1-VLOOKUP(OVYLD2_!J$4,'[1]INTERNAL PARAMETERS-1'!$B$5:$J$44,5,FALSE))*VLOOKUP(OVYLD2_!J$4,'[1]INTERNAL PARAMETERS-1'!$B$5:$J$44,9,FALSE)*OVYLD2_!$F14</f>
        <v>0</v>
      </c>
      <c r="K14" s="44">
        <f>OVYLD1_!K14*VLOOKUP(OVYLD2_!K$4,'[1]INTERNAL PARAMETERS-1'!$B$5:$J$44,5,FALSE)*VLOOKUP(OVYLD2_!K$4,'[1]INTERNAL PARAMETERS-1'!$B$5:$J$44,7,FALSE)*OVYLD2_!$F14 + OVYLD1_!K14*(1-VLOOKUP(OVYLD2_!K$4,'[1]INTERNAL PARAMETERS-1'!$B$5:$J$44,5,FALSE))*VLOOKUP(OVYLD2_!K$4,'[1]INTERNAL PARAMETERS-1'!$B$5:$J$44,9,FALSE)*OVYLD2_!$F14</f>
        <v>1.29558815369953</v>
      </c>
      <c r="L14" s="44">
        <f>OVYLD1_!L14*VLOOKUP(OVYLD2_!L$4,'[1]INTERNAL PARAMETERS-1'!$B$5:$J$44,5,FALSE)*VLOOKUP(OVYLD2_!L$4,'[1]INTERNAL PARAMETERS-1'!$B$5:$J$44,7,FALSE)*OVYLD2_!$F14 + OVYLD1_!L14*(1-VLOOKUP(OVYLD2_!L$4,'[1]INTERNAL PARAMETERS-1'!$B$5:$J$44,5,FALSE))*VLOOKUP(OVYLD2_!L$4,'[1]INTERNAL PARAMETERS-1'!$B$5:$J$44,9,FALSE)*OVYLD2_!$F14</f>
        <v>0</v>
      </c>
      <c r="M14" s="44">
        <f>OVYLD1_!M14*VLOOKUP(OVYLD2_!M$4,'[1]INTERNAL PARAMETERS-1'!$B$5:$J$44,5,FALSE)*VLOOKUP(OVYLD2_!M$4,'[1]INTERNAL PARAMETERS-1'!$B$5:$J$44,7,FALSE)*OVYLD2_!$F14 + OVYLD1_!M14*(1-VLOOKUP(OVYLD2_!M$4,'[1]INTERNAL PARAMETERS-1'!$B$5:$J$44,5,FALSE))*VLOOKUP(OVYLD2_!M$4,'[1]INTERNAL PARAMETERS-1'!$B$5:$J$44,9,FALSE)*OVYLD2_!$F14</f>
        <v>9.1315307239900889</v>
      </c>
      <c r="N14" s="44">
        <f>OVYLD1_!N14*VLOOKUP(OVYLD2_!N$4,'[1]INTERNAL PARAMETERS-1'!$B$5:$J$44,5,FALSE)*VLOOKUP(OVYLD2_!N$4,'[1]INTERNAL PARAMETERS-1'!$B$5:$J$44,7,FALSE)*OVYLD2_!$F14 + OVYLD1_!N14*(1-VLOOKUP(OVYLD2_!N$4,'[1]INTERNAL PARAMETERS-1'!$B$5:$J$44,5,FALSE))*VLOOKUP(OVYLD2_!N$4,'[1]INTERNAL PARAMETERS-1'!$B$5:$J$44,9,FALSE)*OVYLD2_!$F14</f>
        <v>0.64800131994067312</v>
      </c>
      <c r="O14" s="44">
        <f>OVYLD1_!O14*VLOOKUP(OVYLD2_!O$4,'[1]INTERNAL PARAMETERS-1'!$B$5:$J$44,5,FALSE)*VLOOKUP(OVYLD2_!O$4,'[1]INTERNAL PARAMETERS-1'!$B$5:$J$44,7,FALSE)*OVYLD2_!$F14 + OVYLD1_!O14*(1-VLOOKUP(OVYLD2_!O$4,'[1]INTERNAL PARAMETERS-1'!$B$5:$J$44,5,FALSE))*VLOOKUP(OVYLD2_!O$4,'[1]INTERNAL PARAMETERS-1'!$B$5:$J$44,9,FALSE)*OVYLD2_!$F14</f>
        <v>0</v>
      </c>
      <c r="P14" s="44">
        <f>OVYLD1_!P14*VLOOKUP(OVYLD2_!P$4,'[1]INTERNAL PARAMETERS-1'!$B$5:$J$44,5,FALSE)*VLOOKUP(OVYLD2_!P$4,'[1]INTERNAL PARAMETERS-1'!$B$5:$J$44,7,FALSE)*OVYLD2_!$F14 + OVYLD1_!P14*(1-VLOOKUP(OVYLD2_!P$4,'[1]INTERNAL PARAMETERS-1'!$B$5:$J$44,5,FALSE))*VLOOKUP(OVYLD2_!P$4,'[1]INTERNAL PARAMETERS-1'!$B$5:$J$44,9,FALSE)*OVYLD2_!$F14</f>
        <v>0</v>
      </c>
      <c r="Q14" s="44">
        <f>OVYLD1_!Q14*VLOOKUP(OVYLD2_!Q$4,'[1]INTERNAL PARAMETERS-1'!$B$5:$J$44,5,FALSE)*VLOOKUP(OVYLD2_!Q$4,'[1]INTERNAL PARAMETERS-1'!$B$5:$J$44,7,FALSE)*OVYLD2_!$F14 + OVYLD1_!Q14*(1-VLOOKUP(OVYLD2_!Q$4,'[1]INTERNAL PARAMETERS-1'!$B$5:$J$44,5,FALSE))*VLOOKUP(OVYLD2_!Q$4,'[1]INTERNAL PARAMETERS-1'!$B$5:$J$44,9,FALSE)*OVYLD2_!$F14</f>
        <v>0</v>
      </c>
      <c r="R14" s="44">
        <f>OVYLD1_!R14*VLOOKUP(OVYLD2_!R$4,'[1]INTERNAL PARAMETERS-1'!$B$5:$J$44,5,FALSE)*VLOOKUP(OVYLD2_!R$4,'[1]INTERNAL PARAMETERS-1'!$B$5:$J$44,7,FALSE)*OVYLD2_!$F14 + OVYLD1_!R14*(1-VLOOKUP(OVYLD2_!R$4,'[1]INTERNAL PARAMETERS-1'!$B$5:$J$44,5,FALSE))*VLOOKUP(OVYLD2_!R$4,'[1]INTERNAL PARAMETERS-1'!$B$5:$J$44,9,FALSE)*OVYLD2_!$F14</f>
        <v>1.5360220227052679</v>
      </c>
      <c r="S14" s="44">
        <f>OVYLD1_!S14*VLOOKUP(OVYLD2_!S$4,'[1]INTERNAL PARAMETERS-1'!$B$5:$J$44,5,FALSE)*VLOOKUP(OVYLD2_!S$4,'[1]INTERNAL PARAMETERS-1'!$B$5:$J$44,7,FALSE)*OVYLD2_!$F14 + OVYLD1_!S14*(1-VLOOKUP(OVYLD2_!S$4,'[1]INTERNAL PARAMETERS-1'!$B$5:$J$44,5,FALSE))*VLOOKUP(OVYLD2_!S$4,'[1]INTERNAL PARAMETERS-1'!$B$5:$J$44,9,FALSE)*OVYLD2_!$F14</f>
        <v>18.708509747577853</v>
      </c>
      <c r="T14" s="44">
        <f>OVYLD1_!T14*VLOOKUP(OVYLD2_!T$4,'[1]INTERNAL PARAMETERS-1'!$B$5:$J$44,5,FALSE)*VLOOKUP(OVYLD2_!T$4,'[1]INTERNAL PARAMETERS-1'!$B$5:$J$44,7,FALSE)*OVYLD2_!$F14 + OVYLD1_!T14*(1-VLOOKUP(OVYLD2_!T$4,'[1]INTERNAL PARAMETERS-1'!$B$5:$J$44,5,FALSE))*VLOOKUP(OVYLD2_!T$4,'[1]INTERNAL PARAMETERS-1'!$B$5:$J$44,9,FALSE)*OVYLD2_!$F14</f>
        <v>8.0640677938739849</v>
      </c>
      <c r="U14" s="44">
        <f>OVYLD1_!U14*VLOOKUP(OVYLD2_!U$4,'[1]INTERNAL PARAMETERS-1'!$B$5:$J$44,5,FALSE)*VLOOKUP(OVYLD2_!U$4,'[1]INTERNAL PARAMETERS-1'!$B$5:$J$44,7,FALSE)*OVYLD2_!$F14 + OVYLD1_!U14*(1-VLOOKUP(OVYLD2_!U$4,'[1]INTERNAL PARAMETERS-1'!$B$5:$J$44,5,FALSE))*VLOOKUP(OVYLD2_!U$4,'[1]INTERNAL PARAMETERS-1'!$B$5:$J$44,9,FALSE)*OVYLD2_!$F14</f>
        <v>3.905299964313877</v>
      </c>
      <c r="V14" s="44">
        <f>OVYLD1_!V14*VLOOKUP(OVYLD2_!V$4,'[1]INTERNAL PARAMETERS-1'!$B$5:$J$44,5,FALSE)*VLOOKUP(OVYLD2_!V$4,'[1]INTERNAL PARAMETERS-1'!$B$5:$J$44,7,FALSE)*OVYLD2_!$F14 + OVYLD1_!V14*(1-VLOOKUP(OVYLD2_!V$4,'[1]INTERNAL PARAMETERS-1'!$B$5:$J$44,5,FALSE))*VLOOKUP(OVYLD2_!V$4,'[1]INTERNAL PARAMETERS-1'!$B$5:$J$44,9,FALSE)*OVYLD2_!$F14</f>
        <v>22.390575425253733</v>
      </c>
      <c r="W14" s="44">
        <f>OVYLD1_!W14*VLOOKUP(OVYLD2_!W$4,'[1]INTERNAL PARAMETERS-1'!$B$5:$J$44,5,FALSE)*VLOOKUP(OVYLD2_!W$4,'[1]INTERNAL PARAMETERS-1'!$B$5:$J$44,7,FALSE)*OVYLD2_!$F14 + OVYLD1_!W14*(1-VLOOKUP(OVYLD2_!W$4,'[1]INTERNAL PARAMETERS-1'!$B$5:$J$44,5,FALSE))*VLOOKUP(OVYLD2_!W$4,'[1]INTERNAL PARAMETERS-1'!$B$5:$J$44,9,FALSE)*OVYLD2_!$F14</f>
        <v>0</v>
      </c>
      <c r="X14" s="44">
        <f>OVYLD1_!X14*VLOOKUP(OVYLD2_!X$4,'[1]INTERNAL PARAMETERS-1'!$B$5:$J$44,5,FALSE)*VLOOKUP(OVYLD2_!X$4,'[1]INTERNAL PARAMETERS-1'!$B$5:$J$44,7,FALSE)*OVYLD2_!$F14 + OVYLD1_!X14*(1-VLOOKUP(OVYLD2_!X$4,'[1]INTERNAL PARAMETERS-1'!$B$5:$J$44,5,FALSE))*VLOOKUP(OVYLD2_!X$4,'[1]INTERNAL PARAMETERS-1'!$B$5:$J$44,9,FALSE)*OVYLD2_!$F14</f>
        <v>0</v>
      </c>
      <c r="Y14" s="44">
        <f>OVYLD1_!Y14*VLOOKUP(OVYLD2_!Y$4,'[1]INTERNAL PARAMETERS-1'!$B$5:$J$44,5,FALSE)*VLOOKUP(OVYLD2_!Y$4,'[1]INTERNAL PARAMETERS-1'!$B$5:$J$44,7,FALSE)*OVYLD2_!$F14 + OVYLD1_!Y14*(1-VLOOKUP(OVYLD2_!Y$4,'[1]INTERNAL PARAMETERS-1'!$B$5:$J$44,5,FALSE))*VLOOKUP(OVYLD2_!Y$4,'[1]INTERNAL PARAMETERS-1'!$B$5:$J$44,9,FALSE)*OVYLD2_!$F14</f>
        <v>0</v>
      </c>
      <c r="Z14" s="44">
        <f>OVYLD1_!Z14*VLOOKUP(OVYLD2_!Z$4,'[1]INTERNAL PARAMETERS-1'!$B$5:$J$44,5,FALSE)*VLOOKUP(OVYLD2_!Z$4,'[1]INTERNAL PARAMETERS-1'!$B$5:$J$44,7,FALSE)*OVYLD2_!$F14 + OVYLD1_!Z14*(1-VLOOKUP(OVYLD2_!Z$4,'[1]INTERNAL PARAMETERS-1'!$B$5:$J$44,5,FALSE))*VLOOKUP(OVYLD2_!Z$4,'[1]INTERNAL PARAMETERS-1'!$B$5:$J$44,9,FALSE)*OVYLD2_!$F14</f>
        <v>0</v>
      </c>
      <c r="AA14" s="44">
        <f>OVYLD1_!AA14*VLOOKUP(OVYLD2_!AA$4,'[1]INTERNAL PARAMETERS-1'!$B$5:$J$44,5,FALSE)*VLOOKUP(OVYLD2_!AA$4,'[1]INTERNAL PARAMETERS-1'!$B$5:$J$44,7,FALSE)*OVYLD2_!$F14 + OVYLD1_!AA14*(1-VLOOKUP(OVYLD2_!AA$4,'[1]INTERNAL PARAMETERS-1'!$B$5:$J$44,5,FALSE))*VLOOKUP(OVYLD2_!AA$4,'[1]INTERNAL PARAMETERS-1'!$B$5:$J$44,9,FALSE)*OVYLD2_!$F14</f>
        <v>0</v>
      </c>
      <c r="AB14" s="44">
        <f>OVYLD1_!AB14*VLOOKUP(OVYLD2_!AB$4,'[1]INTERNAL PARAMETERS-1'!$B$5:$J$44,5,FALSE)*VLOOKUP(OVYLD2_!AB$4,'[1]INTERNAL PARAMETERS-1'!$B$5:$J$44,7,FALSE)*OVYLD2_!$F14 + OVYLD1_!AB14*(1-VLOOKUP(OVYLD2_!AB$4,'[1]INTERNAL PARAMETERS-1'!$B$5:$J$44,5,FALSE))*VLOOKUP(OVYLD2_!AB$4,'[1]INTERNAL PARAMETERS-1'!$B$5:$J$44,9,FALSE)*OVYLD2_!$F14</f>
        <v>0</v>
      </c>
      <c r="AC14" s="44">
        <f>OVYLD1_!AC14*VLOOKUP(OVYLD2_!AC$4,'[1]INTERNAL PARAMETERS-1'!$B$5:$J$44,5,FALSE)*VLOOKUP(OVYLD2_!AC$4,'[1]INTERNAL PARAMETERS-1'!$B$5:$J$44,7,FALSE)*OVYLD2_!$F14 + OVYLD1_!AC14*(1-VLOOKUP(OVYLD2_!AC$4,'[1]INTERNAL PARAMETERS-1'!$B$5:$J$44,5,FALSE))*VLOOKUP(OVYLD2_!AC$4,'[1]INTERNAL PARAMETERS-1'!$B$5:$J$44,9,FALSE)*OVYLD2_!$F14</f>
        <v>0</v>
      </c>
      <c r="AD14" s="44">
        <f>OVYLD1_!AD14*VLOOKUP(OVYLD2_!AD$4,'[1]INTERNAL PARAMETERS-1'!$B$5:$J$44,5,FALSE)*VLOOKUP(OVYLD2_!AD$4,'[1]INTERNAL PARAMETERS-1'!$B$5:$J$44,7,FALSE)*OVYLD2_!$F14 + OVYLD1_!AD14*(1-VLOOKUP(OVYLD2_!AD$4,'[1]INTERNAL PARAMETERS-1'!$B$5:$J$44,5,FALSE))*VLOOKUP(OVYLD2_!AD$4,'[1]INTERNAL PARAMETERS-1'!$B$5:$J$44,9,FALSE)*OVYLD2_!$F14</f>
        <v>0</v>
      </c>
      <c r="AE14" s="44">
        <f>OVYLD1_!AE14*VLOOKUP(OVYLD2_!AE$4,'[1]INTERNAL PARAMETERS-1'!$B$5:$J$44,5,FALSE)*VLOOKUP(OVYLD2_!AE$4,'[1]INTERNAL PARAMETERS-1'!$B$5:$J$44,7,FALSE)*OVYLD2_!$F14 + OVYLD1_!AE14*(1-VLOOKUP(OVYLD2_!AE$4,'[1]INTERNAL PARAMETERS-1'!$B$5:$J$44,5,FALSE))*VLOOKUP(OVYLD2_!AE$4,'[1]INTERNAL PARAMETERS-1'!$B$5:$J$44,9,FALSE)*OVYLD2_!$F14</f>
        <v>0</v>
      </c>
      <c r="AF14" s="44">
        <f>OVYLD1_!AF14*VLOOKUP(OVYLD2_!AF$4,'[1]INTERNAL PARAMETERS-1'!$B$5:$J$44,5,FALSE)*VLOOKUP(OVYLD2_!AF$4,'[1]INTERNAL PARAMETERS-1'!$B$5:$J$44,7,FALSE)*OVYLD2_!$F14 + OVYLD1_!AF14*(1-VLOOKUP(OVYLD2_!AF$4,'[1]INTERNAL PARAMETERS-1'!$B$5:$J$44,5,FALSE))*VLOOKUP(OVYLD2_!AF$4,'[1]INTERNAL PARAMETERS-1'!$B$5:$J$44,9,FALSE)*OVYLD2_!$F14</f>
        <v>0.74887290899609038</v>
      </c>
      <c r="AG14" s="44">
        <f>OVYLD1_!AG14*VLOOKUP(OVYLD2_!AG$4,'[1]INTERNAL PARAMETERS-1'!$B$5:$J$44,5,FALSE)*VLOOKUP(OVYLD2_!AG$4,'[1]INTERNAL PARAMETERS-1'!$B$5:$J$44,7,FALSE)*OVYLD2_!$F14 + OVYLD1_!AG14*(1-VLOOKUP(OVYLD2_!AG$4,'[1]INTERNAL PARAMETERS-1'!$B$5:$J$44,5,FALSE))*VLOOKUP(OVYLD2_!AG$4,'[1]INTERNAL PARAMETERS-1'!$B$5:$J$44,9,FALSE)*OVYLD2_!$F14</f>
        <v>0</v>
      </c>
      <c r="AH14" s="44">
        <f>OVYLD1_!AH14*VLOOKUP(OVYLD2_!AH$4,'[1]INTERNAL PARAMETERS-1'!$B$5:$J$44,5,FALSE)*VLOOKUP(OVYLD2_!AH$4,'[1]INTERNAL PARAMETERS-1'!$B$5:$J$44,7,FALSE)*OVYLD2_!$F14 + OVYLD1_!AH14*(1-VLOOKUP(OVYLD2_!AH$4,'[1]INTERNAL PARAMETERS-1'!$B$5:$J$44,5,FALSE))*VLOOKUP(OVYLD2_!AH$4,'[1]INTERNAL PARAMETERS-1'!$B$5:$J$44,9,FALSE)*OVYLD2_!$F14</f>
        <v>0.21122056407582035</v>
      </c>
      <c r="AI14" s="44">
        <f>OVYLD1_!AI14*VLOOKUP(OVYLD2_!AI$4,'[1]INTERNAL PARAMETERS-1'!$B$5:$J$44,5,FALSE)*VLOOKUP(OVYLD2_!AI$4,'[1]INTERNAL PARAMETERS-1'!$B$5:$J$44,7,FALSE)*OVYLD2_!$F14 + OVYLD1_!AI14*(1-VLOOKUP(OVYLD2_!AI$4,'[1]INTERNAL PARAMETERS-1'!$B$5:$J$44,5,FALSE))*VLOOKUP(OVYLD2_!AI$4,'[1]INTERNAL PARAMETERS-1'!$B$5:$J$44,9,FALSE)*OVYLD2_!$F14</f>
        <v>0.19201869461438215</v>
      </c>
      <c r="AJ14" s="44">
        <f>OVYLD1_!AJ14*VLOOKUP(OVYLD2_!AJ$4,'[1]INTERNAL PARAMETERS-1'!$B$5:$J$44,5,FALSE)*VLOOKUP(OVYLD2_!AJ$4,'[1]INTERNAL PARAMETERS-1'!$B$5:$J$44,7,FALSE)*OVYLD2_!$F14 + OVYLD1_!AJ14*(1-VLOOKUP(OVYLD2_!AJ$4,'[1]INTERNAL PARAMETERS-1'!$B$5:$J$44,5,FALSE))*VLOOKUP(OVYLD2_!AJ$4,'[1]INTERNAL PARAMETERS-1'!$B$5:$J$44,9,FALSE)*OVYLD2_!$F14</f>
        <v>2.9951807713479992</v>
      </c>
      <c r="AK14" s="44">
        <f>OVYLD1_!AK14*VLOOKUP(OVYLD2_!AK$4,'[1]INTERNAL PARAMETERS-1'!$B$5:$J$44,5,FALSE)*VLOOKUP(OVYLD2_!AK$4,'[1]INTERNAL PARAMETERS-1'!$B$5:$J$44,7,FALSE)*OVYLD2_!$F14 + OVYLD1_!AK14*(1-VLOOKUP(OVYLD2_!AK$4,'[1]INTERNAL PARAMETERS-1'!$B$5:$J$44,5,FALSE))*VLOOKUP(OVYLD2_!AK$4,'[1]INTERNAL PARAMETERS-1'!$B$5:$J$44,9,FALSE)*OVYLD2_!$F14</f>
        <v>0.84453153722636021</v>
      </c>
      <c r="AL14" s="44">
        <f>OVYLD1_!AL14*VLOOKUP(OVYLD2_!AL$4,'[1]INTERNAL PARAMETERS-1'!$B$5:$J$44,5,FALSE)*VLOOKUP(OVYLD2_!AL$4,'[1]INTERNAL PARAMETERS-1'!$B$5:$J$44,7,FALSE)*OVYLD2_!$F14 + OVYLD1_!AL14*(1-VLOOKUP(OVYLD2_!AL$4,'[1]INTERNAL PARAMETERS-1'!$B$5:$J$44,5,FALSE))*VLOOKUP(OVYLD2_!AL$4,'[1]INTERNAL PARAMETERS-1'!$B$5:$J$44,9,FALSE)*OVYLD2_!$F14</f>
        <v>0</v>
      </c>
      <c r="AM14" s="44">
        <f>OVYLD1_!AM14*VLOOKUP(OVYLD2_!AM$4,'[1]INTERNAL PARAMETERS-1'!$B$5:$J$44,5,FALSE)*VLOOKUP(OVYLD2_!AM$4,'[1]INTERNAL PARAMETERS-1'!$B$5:$J$44,7,FALSE)*OVYLD2_!$F14 + OVYLD1_!AM14*(1-VLOOKUP(OVYLD2_!AM$4,'[1]INTERNAL PARAMETERS-1'!$B$5:$J$44,5,FALSE))*VLOOKUP(OVYLD2_!AM$4,'[1]INTERNAL PARAMETERS-1'!$B$5:$J$44,9,FALSE)*OVYLD2_!$F14</f>
        <v>0</v>
      </c>
      <c r="AN14" s="44">
        <f>OVYLD1_!AN14*VLOOKUP(OVYLD2_!AN$4,'[1]INTERNAL PARAMETERS-1'!$B$5:$J$44,5,FALSE)*VLOOKUP(OVYLD2_!AN$4,'[1]INTERNAL PARAMETERS-1'!$B$5:$J$44,7,FALSE)*OVYLD2_!$F14 + OVYLD1_!AN14*(1-VLOOKUP(OVYLD2_!AN$4,'[1]INTERNAL PARAMETERS-1'!$B$5:$J$44,5,FALSE))*VLOOKUP(OVYLD2_!AN$4,'[1]INTERNAL PARAMETERS-1'!$B$5:$J$44,9,FALSE)*OVYLD2_!$F14</f>
        <v>0</v>
      </c>
      <c r="AO14" s="44">
        <f>OVYLD1_!AO14*VLOOKUP(OVYLD2_!AO$4,'[1]INTERNAL PARAMETERS-1'!$B$5:$J$44,5,FALSE)*VLOOKUP(OVYLD2_!AO$4,'[1]INTERNAL PARAMETERS-1'!$B$5:$J$44,7,FALSE)*OVYLD2_!$F14 + OVYLD1_!AO14*(1-VLOOKUP(OVYLD2_!AO$4,'[1]INTERNAL PARAMETERS-1'!$B$5:$J$44,5,FALSE))*VLOOKUP(OVYLD2_!AO$4,'[1]INTERNAL PARAMETERS-1'!$B$5:$J$44,9,FALSE)*OVYLD2_!$F14</f>
        <v>0</v>
      </c>
      <c r="AP14" s="44">
        <f>OVYLD1_!AP14*VLOOKUP(OVYLD2_!AP$4,'[1]INTERNAL PARAMETERS-1'!$B$5:$J$44,5,FALSE)*VLOOKUP(OVYLD2_!AP$4,'[1]INTERNAL PARAMETERS-1'!$B$5:$J$44,7,FALSE)*OVYLD2_!$F14 + OVYLD1_!AP14*(1-VLOOKUP(OVYLD2_!AP$4,'[1]INTERNAL PARAMETERS-1'!$B$5:$J$44,5,FALSE))*VLOOKUP(OVYLD2_!AP$4,'[1]INTERNAL PARAMETERS-1'!$B$5:$J$44,9,FALSE)*OVYLD2_!$F14</f>
        <v>0</v>
      </c>
      <c r="AQ14" s="44">
        <f>OVYLD1_!AQ14*VLOOKUP(OVYLD2_!AQ$4,'[1]INTERNAL PARAMETERS-1'!$B$5:$J$44,5,FALSE)*VLOOKUP(OVYLD2_!AQ$4,'[1]INTERNAL PARAMETERS-1'!$B$5:$J$44,7,FALSE)*OVYLD2_!$F14 + OVYLD1_!AQ14*(1-VLOOKUP(OVYLD2_!AQ$4,'[1]INTERNAL PARAMETERS-1'!$B$5:$J$44,5,FALSE))*VLOOKUP(OVYLD2_!AQ$4,'[1]INTERNAL PARAMETERS-1'!$B$5:$J$44,9,FALSE)*OVYLD2_!$F14</f>
        <v>0</v>
      </c>
      <c r="AR14" s="44">
        <f>OVYLD1_!AR14*VLOOKUP(OVYLD2_!AR$4,'[1]INTERNAL PARAMETERS-1'!$B$5:$J$44,5,FALSE)*VLOOKUP(OVYLD2_!AR$4,'[1]INTERNAL PARAMETERS-1'!$B$5:$J$44,7,FALSE)*OVYLD2_!$F14 + OVYLD1_!AR14*(1-VLOOKUP(OVYLD2_!AR$4,'[1]INTERNAL PARAMETERS-1'!$B$5:$J$44,5,FALSE))*VLOOKUP(OVYLD2_!AR$4,'[1]INTERNAL PARAMETERS-1'!$B$5:$J$44,9,FALSE)*OVYLD2_!$F14</f>
        <v>0</v>
      </c>
      <c r="AS14" s="44">
        <f>OVYLD1_!AS14*VLOOKUP(OVYLD2_!AS$4,'[1]INTERNAL PARAMETERS-1'!$B$5:$J$44,5,FALSE)*VLOOKUP(OVYLD2_!AS$4,'[1]INTERNAL PARAMETERS-1'!$B$5:$J$44,7,FALSE)*OVYLD2_!$F14 + OVYLD1_!AS14*(1-VLOOKUP(OVYLD2_!AS$4,'[1]INTERNAL PARAMETERS-1'!$B$5:$J$44,5,FALSE))*VLOOKUP(OVYLD2_!AS$4,'[1]INTERNAL PARAMETERS-1'!$B$5:$J$44,9,FALSE)*OVYLD2_!$F14</f>
        <v>0</v>
      </c>
      <c r="AT14" s="43">
        <f>OVYLD1_!AT14*VLOOKUP(OVYLD2_!AT$4,'[1]INTERNAL PARAMETERS-1'!$B$5:$J$44,5,FALSE)*VLOOKUP(OVYLD2_!AT$4,'[1]INTERNAL PARAMETERS-1'!$B$5:$J$44,7,FALSE)*OVYLD2_!$F14 + OVYLD1_!AT14*(1-VLOOKUP(OVYLD2_!AT$4,'[1]INTERNAL PARAMETERS-1'!$B$5:$J$44,5,FALSE))*VLOOKUP(OVYLD2_!AT$4,'[1]INTERNAL PARAMETERS-1'!$B$5:$J$44,9,FALSE)*OVYLD2_!$F14</f>
        <v>0</v>
      </c>
      <c r="AU14" s="45">
        <f>OVYLD1_!AU14*VLOOKUP(OVYLD2_!AU$4,'[1]INTERNAL PARAMETERS-1'!$B$5:$J$44,5,FALSE)*VLOOKUP(OVYLD2_!AU$4,'[1]INTERNAL PARAMETERS-1'!$B$5:$J$44,6,FALSE)*VLOOKUP(OVYLD2_!AU$4,'[1]INTERNAL PARAMETERS-1'!$B$5:$J$44,3,FALSE) + OVYLD1_!AU14*(1-VLOOKUP(OVYLD2_!AU$4,'[1]INTERNAL PARAMETERS-1'!$B$5:$J$44,5,FALSE))*VLOOKUP(OVYLD2_!AU$4,'[1]INTERNAL PARAMETERS-1'!$B$5:$J$44,8,FALSE)*VLOOKUP(OVYLD2_!AU$4,'[1]INTERNAL PARAMETERS-1'!$B$5:$J$44,3,FALSE)</f>
        <v>0</v>
      </c>
      <c r="AV14" s="44">
        <f>OVYLD1_!AV14*VLOOKUP(OVYLD2_!AV$4,'[1]INTERNAL PARAMETERS-1'!$B$5:$J$44,5,FALSE)*VLOOKUP(OVYLD2_!AV$4,'[1]INTERNAL PARAMETERS-1'!$B$5:$J$44,6,FALSE)*VLOOKUP(OVYLD2_!AV$4,'[1]INTERNAL PARAMETERS-1'!$B$5:$J$44,3,FALSE) + OVYLD1_!AV14*(1-VLOOKUP(OVYLD2_!AV$4,'[1]INTERNAL PARAMETERS-1'!$B$5:$J$44,5,FALSE))*VLOOKUP(OVYLD2_!AV$4,'[1]INTERNAL PARAMETERS-1'!$B$5:$J$44,8,FALSE)*VLOOKUP(OVYLD2_!AV$4,'[1]INTERNAL PARAMETERS-1'!$B$5:$J$44,3,FALSE)</f>
        <v>0</v>
      </c>
      <c r="AW14" s="44">
        <f>OVYLD1_!AW14*VLOOKUP(OVYLD2_!AW$4,'[1]INTERNAL PARAMETERS-1'!$B$5:$J$44,5,FALSE)*VLOOKUP(OVYLD2_!AW$4,'[1]INTERNAL PARAMETERS-1'!$B$5:$J$44,6,FALSE)*VLOOKUP(OVYLD2_!AW$4,'[1]INTERNAL PARAMETERS-1'!$B$5:$J$44,3,FALSE) + OVYLD1_!AW14*(1-VLOOKUP(OVYLD2_!AW$4,'[1]INTERNAL PARAMETERS-1'!$B$5:$J$44,5,FALSE))*VLOOKUP(OVYLD2_!AW$4,'[1]INTERNAL PARAMETERS-1'!$B$5:$J$44,8,FALSE)*VLOOKUP(OVYLD2_!AW$4,'[1]INTERNAL PARAMETERS-1'!$B$5:$J$44,3,FALSE)</f>
        <v>5.0883186460027376</v>
      </c>
      <c r="AX14" s="44">
        <f>OVYLD1_!AX14*VLOOKUP(OVYLD2_!AX$4,'[1]INTERNAL PARAMETERS-1'!$B$5:$J$44,5,FALSE)*VLOOKUP(OVYLD2_!AX$4,'[1]INTERNAL PARAMETERS-1'!$B$5:$J$44,6,FALSE)*VLOOKUP(OVYLD2_!AX$4,'[1]INTERNAL PARAMETERS-1'!$B$5:$J$44,3,FALSE) + OVYLD1_!AX14*(1-VLOOKUP(OVYLD2_!AX$4,'[1]INTERNAL PARAMETERS-1'!$B$5:$J$44,5,FALSE))*VLOOKUP(OVYLD2_!AX$4,'[1]INTERNAL PARAMETERS-1'!$B$5:$J$44,8,FALSE)*VLOOKUP(OVYLD2_!AX$4,'[1]INTERNAL PARAMETERS-1'!$B$5:$J$44,3,FALSE)</f>
        <v>0</v>
      </c>
      <c r="AY14" s="44">
        <f>OVYLD1_!AY14*VLOOKUP(OVYLD2_!AY$4,'[1]INTERNAL PARAMETERS-1'!$B$5:$J$44,5,FALSE)*VLOOKUP(OVYLD2_!AY$4,'[1]INTERNAL PARAMETERS-1'!$B$5:$J$44,6,FALSE)*VLOOKUP(OVYLD2_!AY$4,'[1]INTERNAL PARAMETERS-1'!$B$5:$J$44,3,FALSE) + OVYLD1_!AY14*(1-VLOOKUP(OVYLD2_!AY$4,'[1]INTERNAL PARAMETERS-1'!$B$5:$J$44,5,FALSE))*VLOOKUP(OVYLD2_!AY$4,'[1]INTERNAL PARAMETERS-1'!$B$5:$J$44,8,FALSE)*VLOOKUP(OVYLD2_!AY$4,'[1]INTERNAL PARAMETERS-1'!$B$5:$J$44,3,FALSE)</f>
        <v>0</v>
      </c>
      <c r="AZ14" s="44">
        <f>OVYLD1_!AZ14*VLOOKUP(OVYLD2_!AZ$4,'[1]INTERNAL PARAMETERS-1'!$B$5:$J$44,5,FALSE)*VLOOKUP(OVYLD2_!AZ$4,'[1]INTERNAL PARAMETERS-1'!$B$5:$J$44,6,FALSE)*VLOOKUP(OVYLD2_!AZ$4,'[1]INTERNAL PARAMETERS-1'!$B$5:$J$44,3,FALSE) + OVYLD1_!AZ14*(1-VLOOKUP(OVYLD2_!AZ$4,'[1]INTERNAL PARAMETERS-1'!$B$5:$J$44,5,FALSE))*VLOOKUP(OVYLD2_!AZ$4,'[1]INTERNAL PARAMETERS-1'!$B$5:$J$44,8,FALSE)*VLOOKUP(OVYLD2_!AZ$4,'[1]INTERNAL PARAMETERS-1'!$B$5:$J$44,3,FALSE)</f>
        <v>0</v>
      </c>
      <c r="BA14" s="44">
        <f>OVYLD1_!BA14*VLOOKUP(OVYLD2_!BA$4,'[1]INTERNAL PARAMETERS-1'!$B$5:$J$44,5,FALSE)*VLOOKUP(OVYLD2_!BA$4,'[1]INTERNAL PARAMETERS-1'!$B$5:$J$44,6,FALSE)*VLOOKUP(OVYLD2_!BA$4,'[1]INTERNAL PARAMETERS-1'!$B$5:$J$44,3,FALSE) + OVYLD1_!BA14*(1-VLOOKUP(OVYLD2_!BA$4,'[1]INTERNAL PARAMETERS-1'!$B$5:$J$44,5,FALSE))*VLOOKUP(OVYLD2_!BA$4,'[1]INTERNAL PARAMETERS-1'!$B$5:$J$44,8,FALSE)*VLOOKUP(OVYLD2_!BA$4,'[1]INTERNAL PARAMETERS-1'!$B$5:$J$44,3,FALSE)</f>
        <v>2.7333619690973556</v>
      </c>
      <c r="BB14" s="44">
        <f>OVYLD1_!BB14*VLOOKUP(OVYLD2_!BB$4,'[1]INTERNAL PARAMETERS-1'!$B$5:$J$44,5,FALSE)*VLOOKUP(OVYLD2_!BB$4,'[1]INTERNAL PARAMETERS-1'!$B$5:$J$44,6,FALSE)*VLOOKUP(OVYLD2_!BB$4,'[1]INTERNAL PARAMETERS-1'!$B$5:$J$44,3,FALSE) + OVYLD1_!BB14*(1-VLOOKUP(OVYLD2_!BB$4,'[1]INTERNAL PARAMETERS-1'!$B$5:$J$44,5,FALSE))*VLOOKUP(OVYLD2_!BB$4,'[1]INTERNAL PARAMETERS-1'!$B$5:$J$44,8,FALSE)*VLOOKUP(OVYLD2_!BB$4,'[1]INTERNAL PARAMETERS-1'!$B$5:$J$44,3,FALSE)</f>
        <v>0.96803423228761276</v>
      </c>
      <c r="BC14" s="44">
        <f>OVYLD1_!BC14*VLOOKUP(OVYLD2_!BC$4,'[1]INTERNAL PARAMETERS-1'!$B$5:$J$44,5,FALSE)*VLOOKUP(OVYLD2_!BC$4,'[1]INTERNAL PARAMETERS-1'!$B$5:$J$44,6,FALSE)*VLOOKUP(OVYLD2_!BC$4,'[1]INTERNAL PARAMETERS-1'!$B$5:$J$44,3,FALSE) + OVYLD1_!BC14*(1-VLOOKUP(OVYLD2_!BC$4,'[1]INTERNAL PARAMETERS-1'!$B$5:$J$44,5,FALSE))*VLOOKUP(OVYLD2_!BC$4,'[1]INTERNAL PARAMETERS-1'!$B$5:$J$44,8,FALSE)*VLOOKUP(OVYLD2_!BC$4,'[1]INTERNAL PARAMETERS-1'!$B$5:$J$44,3,FALSE)</f>
        <v>3.0732836418480898</v>
      </c>
      <c r="BD14" s="44">
        <f>OVYLD1_!BD14*VLOOKUP(OVYLD2_!BD$4,'[1]INTERNAL PARAMETERS-1'!$B$5:$J$44,5,FALSE)*VLOOKUP(OVYLD2_!BD$4,'[1]INTERNAL PARAMETERS-1'!$B$5:$J$44,6,FALSE)*VLOOKUP(OVYLD2_!BD$4,'[1]INTERNAL PARAMETERS-1'!$B$5:$J$44,3,FALSE) + OVYLD1_!BD14*(1-VLOOKUP(OVYLD2_!BD$4,'[1]INTERNAL PARAMETERS-1'!$B$5:$J$44,5,FALSE))*VLOOKUP(OVYLD2_!BD$4,'[1]INTERNAL PARAMETERS-1'!$B$5:$J$44,8,FALSE)*VLOOKUP(OVYLD2_!BD$4,'[1]INTERNAL PARAMETERS-1'!$B$5:$J$44,3,FALSE)</f>
        <v>0.8503021674963932</v>
      </c>
      <c r="BE14" s="44">
        <f>OVYLD1_!BE14*VLOOKUP(OVYLD2_!BE$4,'[1]INTERNAL PARAMETERS-1'!$B$5:$J$44,5,FALSE)*VLOOKUP(OVYLD2_!BE$4,'[1]INTERNAL PARAMETERS-1'!$B$5:$J$44,6,FALSE)*VLOOKUP(OVYLD2_!BE$4,'[1]INTERNAL PARAMETERS-1'!$B$5:$J$44,3,FALSE) + OVYLD1_!BE14*(1-VLOOKUP(OVYLD2_!BE$4,'[1]INTERNAL PARAMETERS-1'!$B$5:$J$44,5,FALSE))*VLOOKUP(OVYLD2_!BE$4,'[1]INTERNAL PARAMETERS-1'!$B$5:$J$44,8,FALSE)*VLOOKUP(OVYLD2_!BE$4,'[1]INTERNAL PARAMETERS-1'!$B$5:$J$44,3,FALSE)</f>
        <v>1.80532008097043</v>
      </c>
      <c r="BF14" s="44">
        <f>OVYLD1_!BF14*VLOOKUP(OVYLD2_!BF$4,'[1]INTERNAL PARAMETERS-1'!$B$5:$J$44,5,FALSE)*VLOOKUP(OVYLD2_!BF$4,'[1]INTERNAL PARAMETERS-1'!$B$5:$J$44,6,FALSE)*VLOOKUP(OVYLD2_!BF$4,'[1]INTERNAL PARAMETERS-1'!$B$5:$J$44,3,FALSE) + OVYLD1_!BF14*(1-VLOOKUP(OVYLD2_!BF$4,'[1]INTERNAL PARAMETERS-1'!$B$5:$J$44,5,FALSE))*VLOOKUP(OVYLD2_!BF$4,'[1]INTERNAL PARAMETERS-1'!$B$5:$J$44,8,FALSE)*VLOOKUP(OVYLD2_!BF$4,'[1]INTERNAL PARAMETERS-1'!$B$5:$J$44,3,FALSE)</f>
        <v>0</v>
      </c>
      <c r="BG14" s="44">
        <f>OVYLD1_!BG14*VLOOKUP(OVYLD2_!BG$4,'[1]INTERNAL PARAMETERS-1'!$B$5:$J$44,5,FALSE)*VLOOKUP(OVYLD2_!BG$4,'[1]INTERNAL PARAMETERS-1'!$B$5:$J$44,6,FALSE)*VLOOKUP(OVYLD2_!BG$4,'[1]INTERNAL PARAMETERS-1'!$B$5:$J$44,3,FALSE) + OVYLD1_!BG14*(1-VLOOKUP(OVYLD2_!BG$4,'[1]INTERNAL PARAMETERS-1'!$B$5:$J$44,5,FALSE))*VLOOKUP(OVYLD2_!BG$4,'[1]INTERNAL PARAMETERS-1'!$B$5:$J$44,8,FALSE)*VLOOKUP(OVYLD2_!BG$4,'[1]INTERNAL PARAMETERS-1'!$B$5:$J$44,3,FALSE)</f>
        <v>0.70772051490996712</v>
      </c>
      <c r="BH14" s="44">
        <f>OVYLD1_!BH14*VLOOKUP(OVYLD2_!BH$4,'[1]INTERNAL PARAMETERS-1'!$B$5:$J$44,5,FALSE)*VLOOKUP(OVYLD2_!BH$4,'[1]INTERNAL PARAMETERS-1'!$B$5:$J$44,6,FALSE)*VLOOKUP(OVYLD2_!BH$4,'[1]INTERNAL PARAMETERS-1'!$B$5:$J$44,3,FALSE) + OVYLD1_!BH14*(1-VLOOKUP(OVYLD2_!BH$4,'[1]INTERNAL PARAMETERS-1'!$B$5:$J$44,5,FALSE))*VLOOKUP(OVYLD2_!BH$4,'[1]INTERNAL PARAMETERS-1'!$B$5:$J$44,8,FALSE)*VLOOKUP(OVYLD2_!BH$4,'[1]INTERNAL PARAMETERS-1'!$B$5:$J$44,3,FALSE)</f>
        <v>6.3504616565060448E-3</v>
      </c>
      <c r="BI14" s="44">
        <f>OVYLD1_!BI14*VLOOKUP(OVYLD2_!BI$4,'[1]INTERNAL PARAMETERS-1'!$B$5:$J$44,5,FALSE)*VLOOKUP(OVYLD2_!BI$4,'[1]INTERNAL PARAMETERS-1'!$B$5:$J$44,6,FALSE)*VLOOKUP(OVYLD2_!BI$4,'[1]INTERNAL PARAMETERS-1'!$B$5:$J$44,3,FALSE) + OVYLD1_!BI14*(1-VLOOKUP(OVYLD2_!BI$4,'[1]INTERNAL PARAMETERS-1'!$B$5:$J$44,5,FALSE))*VLOOKUP(OVYLD2_!BI$4,'[1]INTERNAL PARAMETERS-1'!$B$5:$J$44,8,FALSE)*VLOOKUP(OVYLD2_!BI$4,'[1]INTERNAL PARAMETERS-1'!$B$5:$J$44,3,FALSE)</f>
        <v>0</v>
      </c>
      <c r="BJ14" s="44">
        <f>OVYLD1_!BJ14*VLOOKUP(OVYLD2_!BJ$4,'[1]INTERNAL PARAMETERS-1'!$B$5:$J$44,5,FALSE)*VLOOKUP(OVYLD2_!BJ$4,'[1]INTERNAL PARAMETERS-1'!$B$5:$J$44,6,FALSE)*VLOOKUP(OVYLD2_!BJ$4,'[1]INTERNAL PARAMETERS-1'!$B$5:$J$44,3,FALSE) + OVYLD1_!BJ14*(1-VLOOKUP(OVYLD2_!BJ$4,'[1]INTERNAL PARAMETERS-1'!$B$5:$J$44,5,FALSE))*VLOOKUP(OVYLD2_!BJ$4,'[1]INTERNAL PARAMETERS-1'!$B$5:$J$44,8,FALSE)*VLOOKUP(OVYLD2_!BJ$4,'[1]INTERNAL PARAMETERS-1'!$B$5:$J$44,3,FALSE)</f>
        <v>0.34363358417435963</v>
      </c>
      <c r="BK14" s="44">
        <f>OVYLD1_!BK14*VLOOKUP(OVYLD2_!BK$4,'[1]INTERNAL PARAMETERS-1'!$B$5:$J$44,5,FALSE)*VLOOKUP(OVYLD2_!BK$4,'[1]INTERNAL PARAMETERS-1'!$B$5:$J$44,6,FALSE)*VLOOKUP(OVYLD2_!BK$4,'[1]INTERNAL PARAMETERS-1'!$B$5:$J$44,3,FALSE) + OVYLD1_!BK14*(1-VLOOKUP(OVYLD2_!BK$4,'[1]INTERNAL PARAMETERS-1'!$B$5:$J$44,5,FALSE))*VLOOKUP(OVYLD2_!BK$4,'[1]INTERNAL PARAMETERS-1'!$B$5:$J$44,8,FALSE)*VLOOKUP(OVYLD2_!BK$4,'[1]INTERNAL PARAMETERS-1'!$B$5:$J$44,3,FALSE)</f>
        <v>0.54547052859307299</v>
      </c>
      <c r="BL14" s="44">
        <f>OVYLD1_!BL14*VLOOKUP(OVYLD2_!BL$4,'[1]INTERNAL PARAMETERS-1'!$B$5:$J$44,5,FALSE)*VLOOKUP(OVYLD2_!BL$4,'[1]INTERNAL PARAMETERS-1'!$B$5:$J$44,6,FALSE)*VLOOKUP(OVYLD2_!BL$4,'[1]INTERNAL PARAMETERS-1'!$B$5:$J$44,3,FALSE) + OVYLD1_!BL14*(1-VLOOKUP(OVYLD2_!BL$4,'[1]INTERNAL PARAMETERS-1'!$B$5:$J$44,5,FALSE))*VLOOKUP(OVYLD2_!BL$4,'[1]INTERNAL PARAMETERS-1'!$B$5:$J$44,8,FALSE)*VLOOKUP(OVYLD2_!BL$4,'[1]INTERNAL PARAMETERS-1'!$B$5:$J$44,3,FALSE)</f>
        <v>1.2152319648403873</v>
      </c>
      <c r="BM14" s="44">
        <f>OVYLD1_!BM14*VLOOKUP(OVYLD2_!BM$4,'[1]INTERNAL PARAMETERS-1'!$B$5:$J$44,5,FALSE)*VLOOKUP(OVYLD2_!BM$4,'[1]INTERNAL PARAMETERS-1'!$B$5:$J$44,6,FALSE)*VLOOKUP(OVYLD2_!BM$4,'[1]INTERNAL PARAMETERS-1'!$B$5:$J$44,3,FALSE) + OVYLD1_!BM14*(1-VLOOKUP(OVYLD2_!BM$4,'[1]INTERNAL PARAMETERS-1'!$B$5:$J$44,5,FALSE))*VLOOKUP(OVYLD2_!BM$4,'[1]INTERNAL PARAMETERS-1'!$B$5:$J$44,8,FALSE)*VLOOKUP(OVYLD2_!BM$4,'[1]INTERNAL PARAMETERS-1'!$B$5:$J$44,3,FALSE)</f>
        <v>0.53065807341904059</v>
      </c>
      <c r="BN14" s="44">
        <f>OVYLD1_!BN14*VLOOKUP(OVYLD2_!BN$4,'[1]INTERNAL PARAMETERS-1'!$B$5:$J$44,5,FALSE)*VLOOKUP(OVYLD2_!BN$4,'[1]INTERNAL PARAMETERS-1'!$B$5:$J$44,6,FALSE)*VLOOKUP(OVYLD2_!BN$4,'[1]INTERNAL PARAMETERS-1'!$B$5:$J$44,3,FALSE) + OVYLD1_!BN14*(1-VLOOKUP(OVYLD2_!BN$4,'[1]INTERNAL PARAMETERS-1'!$B$5:$J$44,5,FALSE))*VLOOKUP(OVYLD2_!BN$4,'[1]INTERNAL PARAMETERS-1'!$B$5:$J$44,8,FALSE)*VLOOKUP(OVYLD2_!BN$4,'[1]INTERNAL PARAMETERS-1'!$B$5:$J$44,3,FALSE)</f>
        <v>0.47546457377296147</v>
      </c>
      <c r="BO14" s="44">
        <f>OVYLD1_!BO14*VLOOKUP(OVYLD2_!BO$4,'[1]INTERNAL PARAMETERS-1'!$B$5:$J$44,5,FALSE)*VLOOKUP(OVYLD2_!BO$4,'[1]INTERNAL PARAMETERS-1'!$B$5:$J$44,6,FALSE)*VLOOKUP(OVYLD2_!BO$4,'[1]INTERNAL PARAMETERS-1'!$B$5:$J$44,3,FALSE) + OVYLD1_!BO14*(1-VLOOKUP(OVYLD2_!BO$4,'[1]INTERNAL PARAMETERS-1'!$B$5:$J$44,5,FALSE))*VLOOKUP(OVYLD2_!BO$4,'[1]INTERNAL PARAMETERS-1'!$B$5:$J$44,8,FALSE)*VLOOKUP(OVYLD2_!BO$4,'[1]INTERNAL PARAMETERS-1'!$B$5:$J$44,3,FALSE)</f>
        <v>0.35358457341352773</v>
      </c>
      <c r="BP14" s="44">
        <f>OVYLD1_!BP14*VLOOKUP(OVYLD2_!BP$4,'[1]INTERNAL PARAMETERS-1'!$B$5:$J$44,5,FALSE)*VLOOKUP(OVYLD2_!BP$4,'[1]INTERNAL PARAMETERS-1'!$B$5:$J$44,6,FALSE)*VLOOKUP(OVYLD2_!BP$4,'[1]INTERNAL PARAMETERS-1'!$B$5:$J$44,3,FALSE) + OVYLD1_!BP14*(1-VLOOKUP(OVYLD2_!BP$4,'[1]INTERNAL PARAMETERS-1'!$B$5:$J$44,5,FALSE))*VLOOKUP(OVYLD2_!BP$4,'[1]INTERNAL PARAMETERS-1'!$B$5:$J$44,8,FALSE)*VLOOKUP(OVYLD2_!BP$4,'[1]INTERNAL PARAMETERS-1'!$B$5:$J$44,3,FALSE)</f>
        <v>2.9240062084106507E-2</v>
      </c>
      <c r="BQ14" s="44">
        <f>OVYLD1_!BQ14*VLOOKUP(OVYLD2_!BQ$4,'[1]INTERNAL PARAMETERS-1'!$B$5:$J$44,5,FALSE)*VLOOKUP(OVYLD2_!BQ$4,'[1]INTERNAL PARAMETERS-1'!$B$5:$J$44,6,FALSE)*VLOOKUP(OVYLD2_!BQ$4,'[1]INTERNAL PARAMETERS-1'!$B$5:$J$44,3,FALSE) + OVYLD1_!BQ14*(1-VLOOKUP(OVYLD2_!BQ$4,'[1]INTERNAL PARAMETERS-1'!$B$5:$J$44,5,FALSE))*VLOOKUP(OVYLD2_!BQ$4,'[1]INTERNAL PARAMETERS-1'!$B$5:$J$44,8,FALSE)*VLOOKUP(OVYLD2_!BQ$4,'[1]INTERNAL PARAMETERS-1'!$B$5:$J$44,3,FALSE)</f>
        <v>1.4817032628550872</v>
      </c>
      <c r="BR14" s="44">
        <f>OVYLD1_!BR14*VLOOKUP(OVYLD2_!BR$4,'[1]INTERNAL PARAMETERS-1'!$B$5:$J$44,5,FALSE)*VLOOKUP(OVYLD2_!BR$4,'[1]INTERNAL PARAMETERS-1'!$B$5:$J$44,6,FALSE)*VLOOKUP(OVYLD2_!BR$4,'[1]INTERNAL PARAMETERS-1'!$B$5:$J$44,3,FALSE) + OVYLD1_!BR14*(1-VLOOKUP(OVYLD2_!BR$4,'[1]INTERNAL PARAMETERS-1'!$B$5:$J$44,5,FALSE))*VLOOKUP(OVYLD2_!BR$4,'[1]INTERNAL PARAMETERS-1'!$B$5:$J$44,8,FALSE)*VLOOKUP(OVYLD2_!BR$4,'[1]INTERNAL PARAMETERS-1'!$B$5:$J$44,3,FALSE)</f>
        <v>4.1340265164081472E-2</v>
      </c>
      <c r="BS14" s="44">
        <f>OVYLD1_!BS14*VLOOKUP(OVYLD2_!BS$4,'[1]INTERNAL PARAMETERS-1'!$B$5:$J$44,5,FALSE)*VLOOKUP(OVYLD2_!BS$4,'[1]INTERNAL PARAMETERS-1'!$B$5:$J$44,6,FALSE)*VLOOKUP(OVYLD2_!BS$4,'[1]INTERNAL PARAMETERS-1'!$B$5:$J$44,3,FALSE) + OVYLD1_!BS14*(1-VLOOKUP(OVYLD2_!BS$4,'[1]INTERNAL PARAMETERS-1'!$B$5:$J$44,5,FALSE))*VLOOKUP(OVYLD2_!BS$4,'[1]INTERNAL PARAMETERS-1'!$B$5:$J$44,8,FALSE)*VLOOKUP(OVYLD2_!BS$4,'[1]INTERNAL PARAMETERS-1'!$B$5:$J$44,3,FALSE)</f>
        <v>4.3733109517254155E-3</v>
      </c>
      <c r="BT14" s="44">
        <f>OVYLD1_!BT14*VLOOKUP(OVYLD2_!BT$4,'[1]INTERNAL PARAMETERS-1'!$B$5:$J$44,5,FALSE)*VLOOKUP(OVYLD2_!BT$4,'[1]INTERNAL PARAMETERS-1'!$B$5:$J$44,6,FALSE)*VLOOKUP(OVYLD2_!BT$4,'[1]INTERNAL PARAMETERS-1'!$B$5:$J$44,3,FALSE) + OVYLD1_!BT14*(1-VLOOKUP(OVYLD2_!BT$4,'[1]INTERNAL PARAMETERS-1'!$B$5:$J$44,5,FALSE))*VLOOKUP(OVYLD2_!BT$4,'[1]INTERNAL PARAMETERS-1'!$B$5:$J$44,8,FALSE)*VLOOKUP(OVYLD2_!BT$4,'[1]INTERNAL PARAMETERS-1'!$B$5:$J$44,3,FALSE)</f>
        <v>0</v>
      </c>
      <c r="BU14" s="44">
        <f>OVYLD1_!BU14*VLOOKUP(OVYLD2_!BU$4,'[1]INTERNAL PARAMETERS-1'!$B$5:$J$44,5,FALSE)*VLOOKUP(OVYLD2_!BU$4,'[1]INTERNAL PARAMETERS-1'!$B$5:$J$44,6,FALSE)*VLOOKUP(OVYLD2_!BU$4,'[1]INTERNAL PARAMETERS-1'!$B$5:$J$44,3,FALSE) + OVYLD1_!BU14*(1-VLOOKUP(OVYLD2_!BU$4,'[1]INTERNAL PARAMETERS-1'!$B$5:$J$44,5,FALSE))*VLOOKUP(OVYLD2_!BU$4,'[1]INTERNAL PARAMETERS-1'!$B$5:$J$44,8,FALSE)*VLOOKUP(OVYLD2_!BU$4,'[1]INTERNAL PARAMETERS-1'!$B$5:$J$44,3,FALSE)</f>
        <v>0</v>
      </c>
      <c r="BV14" s="44">
        <f>OVYLD1_!BV14*VLOOKUP(OVYLD2_!BV$4,'[1]INTERNAL PARAMETERS-1'!$B$5:$J$44,5,FALSE)*VLOOKUP(OVYLD2_!BV$4,'[1]INTERNAL PARAMETERS-1'!$B$5:$J$44,6,FALSE)*VLOOKUP(OVYLD2_!BV$4,'[1]INTERNAL PARAMETERS-1'!$B$5:$J$44,3,FALSE) + OVYLD1_!BV14*(1-VLOOKUP(OVYLD2_!BV$4,'[1]INTERNAL PARAMETERS-1'!$B$5:$J$44,5,FALSE))*VLOOKUP(OVYLD2_!BV$4,'[1]INTERNAL PARAMETERS-1'!$B$5:$J$44,8,FALSE)*VLOOKUP(OVYLD2_!BV$4,'[1]INTERNAL PARAMETERS-1'!$B$5:$J$44,3,FALSE)</f>
        <v>0</v>
      </c>
      <c r="BW14" s="44">
        <f>OVYLD1_!BW14*VLOOKUP(OVYLD2_!BW$4,'[1]INTERNAL PARAMETERS-1'!$B$5:$J$44,5,FALSE)*VLOOKUP(OVYLD2_!BW$4,'[1]INTERNAL PARAMETERS-1'!$B$5:$J$44,6,FALSE)*VLOOKUP(OVYLD2_!BW$4,'[1]INTERNAL PARAMETERS-1'!$B$5:$J$44,3,FALSE) + OVYLD1_!BW14*(1-VLOOKUP(OVYLD2_!BW$4,'[1]INTERNAL PARAMETERS-1'!$B$5:$J$44,5,FALSE))*VLOOKUP(OVYLD2_!BW$4,'[1]INTERNAL PARAMETERS-1'!$B$5:$J$44,8,FALSE)*VLOOKUP(OVYLD2_!BW$4,'[1]INTERNAL PARAMETERS-1'!$B$5:$J$44,3,FALSE)</f>
        <v>0</v>
      </c>
      <c r="BX14" s="44">
        <f>OVYLD1_!BX14*VLOOKUP(OVYLD2_!BX$4,'[1]INTERNAL PARAMETERS-1'!$B$5:$J$44,5,FALSE)*VLOOKUP(OVYLD2_!BX$4,'[1]INTERNAL PARAMETERS-1'!$B$5:$J$44,6,FALSE)*VLOOKUP(OVYLD2_!BX$4,'[1]INTERNAL PARAMETERS-1'!$B$5:$J$44,3,FALSE) + OVYLD1_!BX14*(1-VLOOKUP(OVYLD2_!BX$4,'[1]INTERNAL PARAMETERS-1'!$B$5:$J$44,5,FALSE))*VLOOKUP(OVYLD2_!BX$4,'[1]INTERNAL PARAMETERS-1'!$B$5:$J$44,8,FALSE)*VLOOKUP(OVYLD2_!BX$4,'[1]INTERNAL PARAMETERS-1'!$B$5:$J$44,3,FALSE)</f>
        <v>0</v>
      </c>
      <c r="BY14" s="44">
        <f>OVYLD1_!BY14*VLOOKUP(OVYLD2_!BY$4,'[1]INTERNAL PARAMETERS-1'!$B$5:$J$44,5,FALSE)*VLOOKUP(OVYLD2_!BY$4,'[1]INTERNAL PARAMETERS-1'!$B$5:$J$44,6,FALSE)*VLOOKUP(OVYLD2_!BY$4,'[1]INTERNAL PARAMETERS-1'!$B$5:$J$44,3,FALSE) + OVYLD1_!BY14*(1-VLOOKUP(OVYLD2_!BY$4,'[1]INTERNAL PARAMETERS-1'!$B$5:$J$44,5,FALSE))*VLOOKUP(OVYLD2_!BY$4,'[1]INTERNAL PARAMETERS-1'!$B$5:$J$44,8,FALSE)*VLOOKUP(OVYLD2_!BY$4,'[1]INTERNAL PARAMETERS-1'!$B$5:$J$44,3,FALSE)</f>
        <v>0</v>
      </c>
      <c r="BZ14" s="44">
        <f>OVYLD1_!BZ14*VLOOKUP(OVYLD2_!BZ$4,'[1]INTERNAL PARAMETERS-1'!$B$5:$J$44,5,FALSE)*VLOOKUP(OVYLD2_!BZ$4,'[1]INTERNAL PARAMETERS-1'!$B$5:$J$44,6,FALSE)*VLOOKUP(OVYLD2_!BZ$4,'[1]INTERNAL PARAMETERS-1'!$B$5:$J$44,3,FALSE) + OVYLD1_!BZ14*(1-VLOOKUP(OVYLD2_!BZ$4,'[1]INTERNAL PARAMETERS-1'!$B$5:$J$44,5,FALSE))*VLOOKUP(OVYLD2_!BZ$4,'[1]INTERNAL PARAMETERS-1'!$B$5:$J$44,8,FALSE)*VLOOKUP(OVYLD2_!BZ$4,'[1]INTERNAL PARAMETERS-1'!$B$5:$J$44,3,FALSE)</f>
        <v>4.4352470471360058E-3</v>
      </c>
      <c r="CA14" s="44">
        <f>OVYLD1_!CA14*VLOOKUP(OVYLD2_!CA$4,'[1]INTERNAL PARAMETERS-1'!$B$5:$J$44,5,FALSE)*VLOOKUP(OVYLD2_!CA$4,'[1]INTERNAL PARAMETERS-1'!$B$5:$J$44,6,FALSE)*VLOOKUP(OVYLD2_!CA$4,'[1]INTERNAL PARAMETERS-1'!$B$5:$J$44,3,FALSE) + OVYLD1_!CA14*(1-VLOOKUP(OVYLD2_!CA$4,'[1]INTERNAL PARAMETERS-1'!$B$5:$J$44,5,FALSE))*VLOOKUP(OVYLD2_!CA$4,'[1]INTERNAL PARAMETERS-1'!$B$5:$J$44,8,FALSE)*VLOOKUP(OVYLD2_!CA$4,'[1]INTERNAL PARAMETERS-1'!$B$5:$J$44,3,FALSE)</f>
        <v>0</v>
      </c>
      <c r="CB14" s="44">
        <f>OVYLD1_!CB14*VLOOKUP(OVYLD2_!CB$4,'[1]INTERNAL PARAMETERS-1'!$B$5:$J$44,5,FALSE)*VLOOKUP(OVYLD2_!CB$4,'[1]INTERNAL PARAMETERS-1'!$B$5:$J$44,6,FALSE)*VLOOKUP(OVYLD2_!CB$4,'[1]INTERNAL PARAMETERS-1'!$B$5:$J$44,3,FALSE) + OVYLD1_!CB14*(1-VLOOKUP(OVYLD2_!CB$4,'[1]INTERNAL PARAMETERS-1'!$B$5:$J$44,5,FALSE))*VLOOKUP(OVYLD2_!CB$4,'[1]INTERNAL PARAMETERS-1'!$B$5:$J$44,8,FALSE)*VLOOKUP(OVYLD2_!CB$4,'[1]INTERNAL PARAMETERS-1'!$B$5:$J$44,3,FALSE)</f>
        <v>0</v>
      </c>
      <c r="CC14" s="44">
        <f>OVYLD1_!CC14*VLOOKUP(OVYLD2_!CC$4,'[1]INTERNAL PARAMETERS-1'!$B$5:$J$44,5,FALSE)*VLOOKUP(OVYLD2_!CC$4,'[1]INTERNAL PARAMETERS-1'!$B$5:$J$44,6,FALSE)*VLOOKUP(OVYLD2_!CC$4,'[1]INTERNAL PARAMETERS-1'!$B$5:$J$44,3,FALSE) + OVYLD1_!CC14*(1-VLOOKUP(OVYLD2_!CC$4,'[1]INTERNAL PARAMETERS-1'!$B$5:$J$44,5,FALSE))*VLOOKUP(OVYLD2_!CC$4,'[1]INTERNAL PARAMETERS-1'!$B$5:$J$44,8,FALSE)*VLOOKUP(OVYLD2_!CC$4,'[1]INTERNAL PARAMETERS-1'!$B$5:$J$44,3,FALSE)</f>
        <v>8.9600161408755607E-3</v>
      </c>
      <c r="CD14" s="44">
        <f>OVYLD1_!CD14*VLOOKUP(OVYLD2_!CD$4,'[1]INTERNAL PARAMETERS-1'!$B$5:$J$44,5,FALSE)*VLOOKUP(OVYLD2_!CD$4,'[1]INTERNAL PARAMETERS-1'!$B$5:$J$44,6,FALSE)*VLOOKUP(OVYLD2_!CD$4,'[1]INTERNAL PARAMETERS-1'!$B$5:$J$44,3,FALSE) + OVYLD1_!CD14*(1-VLOOKUP(OVYLD2_!CD$4,'[1]INTERNAL PARAMETERS-1'!$B$5:$J$44,5,FALSE))*VLOOKUP(OVYLD2_!CD$4,'[1]INTERNAL PARAMETERS-1'!$B$5:$J$44,8,FALSE)*VLOOKUP(OVYLD2_!CD$4,'[1]INTERNAL PARAMETERS-1'!$B$5:$J$44,3,FALSE)</f>
        <v>2.0272047368009458E-2</v>
      </c>
      <c r="CE14" s="44">
        <f>OVYLD1_!CE14*VLOOKUP(OVYLD2_!CE$4,'[1]INTERNAL PARAMETERS-1'!$B$5:$J$44,5,FALSE)*VLOOKUP(OVYLD2_!CE$4,'[1]INTERNAL PARAMETERS-1'!$B$5:$J$44,6,FALSE)*VLOOKUP(OVYLD2_!CE$4,'[1]INTERNAL PARAMETERS-1'!$B$5:$J$44,3,FALSE) + OVYLD1_!CE14*(1-VLOOKUP(OVYLD2_!CE$4,'[1]INTERNAL PARAMETERS-1'!$B$5:$J$44,5,FALSE))*VLOOKUP(OVYLD2_!CE$4,'[1]INTERNAL PARAMETERS-1'!$B$5:$J$44,8,FALSE)*VLOOKUP(OVYLD2_!CE$4,'[1]INTERNAL PARAMETERS-1'!$B$5:$J$44,3,FALSE)</f>
        <v>4.1817868227515563E-2</v>
      </c>
      <c r="CF14" s="44">
        <f>OVYLD1_!CF14*VLOOKUP(OVYLD2_!CF$4,'[1]INTERNAL PARAMETERS-1'!$B$5:$J$44,5,FALSE)*VLOOKUP(OVYLD2_!CF$4,'[1]INTERNAL PARAMETERS-1'!$B$5:$J$44,6,FALSE)*VLOOKUP(OVYLD2_!CF$4,'[1]INTERNAL PARAMETERS-1'!$B$5:$J$44,3,FALSE) + OVYLD1_!CF14*(1-VLOOKUP(OVYLD2_!CF$4,'[1]INTERNAL PARAMETERS-1'!$B$5:$J$44,5,FALSE))*VLOOKUP(OVYLD2_!CF$4,'[1]INTERNAL PARAMETERS-1'!$B$5:$J$44,8,FALSE)*VLOOKUP(OVYLD2_!CF$4,'[1]INTERNAL PARAMETERS-1'!$B$5:$J$44,3,FALSE)</f>
        <v>1.8636624801904866E-2</v>
      </c>
      <c r="CG14" s="44">
        <f>OVYLD1_!CG14*VLOOKUP(OVYLD2_!CG$4,'[1]INTERNAL PARAMETERS-1'!$B$5:$J$44,5,FALSE)*VLOOKUP(OVYLD2_!CG$4,'[1]INTERNAL PARAMETERS-1'!$B$5:$J$44,6,FALSE)*VLOOKUP(OVYLD2_!CG$4,'[1]INTERNAL PARAMETERS-1'!$B$5:$J$44,3,FALSE) + OVYLD1_!CG14*(1-VLOOKUP(OVYLD2_!CG$4,'[1]INTERNAL PARAMETERS-1'!$B$5:$J$44,5,FALSE))*VLOOKUP(OVYLD2_!CG$4,'[1]INTERNAL PARAMETERS-1'!$B$5:$J$44,8,FALSE)*VLOOKUP(OVYLD2_!CG$4,'[1]INTERNAL PARAMETERS-1'!$B$5:$J$44,3,FALSE)</f>
        <v>0</v>
      </c>
      <c r="CH14" s="43">
        <f>OVYLD1_!CH14*VLOOKUP(OVYLD2_!CH$4,'[1]INTERNAL PARAMETERS-1'!$B$5:$J$44,5,FALSE)*VLOOKUP(OVYLD2_!CH$4,'[1]INTERNAL PARAMETERS-1'!$B$5:$J$44,6,FALSE)*VLOOKUP(OVYLD2_!CH$4,'[1]INTERNAL PARAMETERS-1'!$B$5:$J$44,3,FALSE) + OVYLD1_!CH14*(1-VLOOKUP(OVYLD2_!CH$4,'[1]INTERNAL PARAMETERS-1'!$B$5:$J$44,5,FALSE))*VLOOKUP(OVYLD2_!CH$4,'[1]INTERNAL PARAMETERS-1'!$B$5:$J$44,8,FALSE)*VLOOKUP(OVYLD2_!CH$4,'[1]INTERNAL PARAMETERS-1'!$B$5:$J$44,3,FALSE)</f>
        <v>0</v>
      </c>
      <c r="CJ14" s="45">
        <f t="shared" si="0"/>
        <v>809.58389926679877</v>
      </c>
      <c r="CK14" s="43">
        <f t="shared" si="1"/>
        <v>20.347513717122883</v>
      </c>
    </row>
    <row r="15" spans="2:89" x14ac:dyDescent="0.5">
      <c r="B15" s="58" t="s">
        <v>5</v>
      </c>
      <c r="C15" s="57" t="s">
        <v>81</v>
      </c>
      <c r="D15" s="57" t="s">
        <v>70</v>
      </c>
      <c r="E15" s="128">
        <f>OVERALL2021!AI15</f>
        <v>1773.7611427921247</v>
      </c>
      <c r="F15" s="59">
        <f>'[1]INTERNAL PARAMETERS-1'!M15</f>
        <v>34.72</v>
      </c>
      <c r="G15" s="45">
        <f>OVYLD1_!G15*VLOOKUP(OVYLD2_!G$4,'[1]INTERNAL PARAMETERS-1'!$B$5:$J$44,5,FALSE)*VLOOKUP(OVYLD2_!G$4,'[1]INTERNAL PARAMETERS-1'!$B$5:$J$44,7,FALSE)*OVYLD2_!$F15 + OVYLD1_!G15*(1-VLOOKUP(OVYLD2_!G$4,'[1]INTERNAL PARAMETERS-1'!$B$5:$J$44,5,FALSE))*VLOOKUP(OVYLD2_!G$4,'[1]INTERNAL PARAMETERS-1'!$B$5:$J$44,9,FALSE)*OVYLD2_!$F15</f>
        <v>290.30816090691718</v>
      </c>
      <c r="H15" s="44">
        <f>OVYLD1_!H15*VLOOKUP(OVYLD2_!H$4,'[1]INTERNAL PARAMETERS-1'!$B$5:$J$44,5,FALSE)*VLOOKUP(OVYLD2_!H$4,'[1]INTERNAL PARAMETERS-1'!$B$5:$J$44,7,FALSE)*OVYLD2_!$F15 + OVYLD1_!H15*(1-VLOOKUP(OVYLD2_!H$4,'[1]INTERNAL PARAMETERS-1'!$B$5:$J$44,5,FALSE))*VLOOKUP(OVYLD2_!H$4,'[1]INTERNAL PARAMETERS-1'!$B$5:$J$44,9,FALSE)*OVYLD2_!$F15</f>
        <v>80.492661744978591</v>
      </c>
      <c r="I15" s="44">
        <f>OVYLD1_!I15*VLOOKUP(OVYLD2_!I$4,'[1]INTERNAL PARAMETERS-1'!$B$5:$J$44,5,FALSE)*VLOOKUP(OVYLD2_!I$4,'[1]INTERNAL PARAMETERS-1'!$B$5:$J$44,7,FALSE)*OVYLD2_!$F15 + OVYLD1_!I15*(1-VLOOKUP(OVYLD2_!I$4,'[1]INTERNAL PARAMETERS-1'!$B$5:$J$44,5,FALSE))*VLOOKUP(OVYLD2_!I$4,'[1]INTERNAL PARAMETERS-1'!$B$5:$J$44,9,FALSE)*OVYLD2_!$F15</f>
        <v>133.52697257338647</v>
      </c>
      <c r="J15" s="44">
        <f>OVYLD1_!J15*VLOOKUP(OVYLD2_!J$4,'[1]INTERNAL PARAMETERS-1'!$B$5:$J$44,5,FALSE)*VLOOKUP(OVYLD2_!J$4,'[1]INTERNAL PARAMETERS-1'!$B$5:$J$44,7,FALSE)*OVYLD2_!$F15 + OVYLD1_!J15*(1-VLOOKUP(OVYLD2_!J$4,'[1]INTERNAL PARAMETERS-1'!$B$5:$J$44,5,FALSE))*VLOOKUP(OVYLD2_!J$4,'[1]INTERNAL PARAMETERS-1'!$B$5:$J$44,9,FALSE)*OVYLD2_!$F15</f>
        <v>0</v>
      </c>
      <c r="K15" s="44">
        <f>OVYLD1_!K15*VLOOKUP(OVYLD2_!K$4,'[1]INTERNAL PARAMETERS-1'!$B$5:$J$44,5,FALSE)*VLOOKUP(OVYLD2_!K$4,'[1]INTERNAL PARAMETERS-1'!$B$5:$J$44,7,FALSE)*OVYLD2_!$F15 + OVYLD1_!K15*(1-VLOOKUP(OVYLD2_!K$4,'[1]INTERNAL PARAMETERS-1'!$B$5:$J$44,5,FALSE))*VLOOKUP(OVYLD2_!K$4,'[1]INTERNAL PARAMETERS-1'!$B$5:$J$44,9,FALSE)*OVYLD2_!$F15</f>
        <v>0</v>
      </c>
      <c r="L15" s="44">
        <f>OVYLD1_!L15*VLOOKUP(OVYLD2_!L$4,'[1]INTERNAL PARAMETERS-1'!$B$5:$J$44,5,FALSE)*VLOOKUP(OVYLD2_!L$4,'[1]INTERNAL PARAMETERS-1'!$B$5:$J$44,7,FALSE)*OVYLD2_!$F15 + OVYLD1_!L15*(1-VLOOKUP(OVYLD2_!L$4,'[1]INTERNAL PARAMETERS-1'!$B$5:$J$44,5,FALSE))*VLOOKUP(OVYLD2_!L$4,'[1]INTERNAL PARAMETERS-1'!$B$5:$J$44,9,FALSE)*OVYLD2_!$F15</f>
        <v>0</v>
      </c>
      <c r="M15" s="44">
        <f>OVYLD1_!M15*VLOOKUP(OVYLD2_!M$4,'[1]INTERNAL PARAMETERS-1'!$B$5:$J$44,5,FALSE)*VLOOKUP(OVYLD2_!M$4,'[1]INTERNAL PARAMETERS-1'!$B$5:$J$44,7,FALSE)*OVYLD2_!$F15 + OVYLD1_!M15*(1-VLOOKUP(OVYLD2_!M$4,'[1]INTERNAL PARAMETERS-1'!$B$5:$J$44,5,FALSE))*VLOOKUP(OVYLD2_!M$4,'[1]INTERNAL PARAMETERS-1'!$B$5:$J$44,9,FALSE)*OVYLD2_!$F15</f>
        <v>7.9600800282012498</v>
      </c>
      <c r="N15" s="44">
        <f>OVYLD1_!N15*VLOOKUP(OVYLD2_!N$4,'[1]INTERNAL PARAMETERS-1'!$B$5:$J$44,5,FALSE)*VLOOKUP(OVYLD2_!N$4,'[1]INTERNAL PARAMETERS-1'!$B$5:$J$44,7,FALSE)*OVYLD2_!$F15 + OVYLD1_!N15*(1-VLOOKUP(OVYLD2_!N$4,'[1]INTERNAL PARAMETERS-1'!$B$5:$J$44,5,FALSE))*VLOOKUP(OVYLD2_!N$4,'[1]INTERNAL PARAMETERS-1'!$B$5:$J$44,9,FALSE)*OVYLD2_!$F15</f>
        <v>0.45889129197146711</v>
      </c>
      <c r="O15" s="44">
        <f>OVYLD1_!O15*VLOOKUP(OVYLD2_!O$4,'[1]INTERNAL PARAMETERS-1'!$B$5:$J$44,5,FALSE)*VLOOKUP(OVYLD2_!O$4,'[1]INTERNAL PARAMETERS-1'!$B$5:$J$44,7,FALSE)*OVYLD2_!$F15 + OVYLD1_!O15*(1-VLOOKUP(OVYLD2_!O$4,'[1]INTERNAL PARAMETERS-1'!$B$5:$J$44,5,FALSE))*VLOOKUP(OVYLD2_!O$4,'[1]INTERNAL PARAMETERS-1'!$B$5:$J$44,9,FALSE)*OVYLD2_!$F15</f>
        <v>0</v>
      </c>
      <c r="P15" s="44">
        <f>OVYLD1_!P15*VLOOKUP(OVYLD2_!P$4,'[1]INTERNAL PARAMETERS-1'!$B$5:$J$44,5,FALSE)*VLOOKUP(OVYLD2_!P$4,'[1]INTERNAL PARAMETERS-1'!$B$5:$J$44,7,FALSE)*OVYLD2_!$F15 + OVYLD1_!P15*(1-VLOOKUP(OVYLD2_!P$4,'[1]INTERNAL PARAMETERS-1'!$B$5:$J$44,5,FALSE))*VLOOKUP(OVYLD2_!P$4,'[1]INTERNAL PARAMETERS-1'!$B$5:$J$44,9,FALSE)*OVYLD2_!$F15</f>
        <v>0</v>
      </c>
      <c r="Q15" s="44">
        <f>OVYLD1_!Q15*VLOOKUP(OVYLD2_!Q$4,'[1]INTERNAL PARAMETERS-1'!$B$5:$J$44,5,FALSE)*VLOOKUP(OVYLD2_!Q$4,'[1]INTERNAL PARAMETERS-1'!$B$5:$J$44,7,FALSE)*OVYLD2_!$F15 + OVYLD1_!Q15*(1-VLOOKUP(OVYLD2_!Q$4,'[1]INTERNAL PARAMETERS-1'!$B$5:$J$44,5,FALSE))*VLOOKUP(OVYLD2_!Q$4,'[1]INTERNAL PARAMETERS-1'!$B$5:$J$44,9,FALSE)*OVYLD2_!$F15</f>
        <v>0</v>
      </c>
      <c r="R15" s="44">
        <f>OVYLD1_!R15*VLOOKUP(OVYLD2_!R$4,'[1]INTERNAL PARAMETERS-1'!$B$5:$J$44,5,FALSE)*VLOOKUP(OVYLD2_!R$4,'[1]INTERNAL PARAMETERS-1'!$B$5:$J$44,7,FALSE)*OVYLD2_!$F15 + OVYLD1_!R15*(1-VLOOKUP(OVYLD2_!R$4,'[1]INTERNAL PARAMETERS-1'!$B$5:$J$44,5,FALSE))*VLOOKUP(OVYLD2_!R$4,'[1]INTERNAL PARAMETERS-1'!$B$5:$J$44,9,FALSE)*OVYLD2_!$F15</f>
        <v>0.95175902120338474</v>
      </c>
      <c r="S15" s="44">
        <f>OVYLD1_!S15*VLOOKUP(OVYLD2_!S$4,'[1]INTERNAL PARAMETERS-1'!$B$5:$J$44,5,FALSE)*VLOOKUP(OVYLD2_!S$4,'[1]INTERNAL PARAMETERS-1'!$B$5:$J$44,7,FALSE)*OVYLD2_!$F15 + OVYLD1_!S15*(1-VLOOKUP(OVYLD2_!S$4,'[1]INTERNAL PARAMETERS-1'!$B$5:$J$44,5,FALSE))*VLOOKUP(OVYLD2_!S$4,'[1]INTERNAL PARAMETERS-1'!$B$5:$J$44,9,FALSE)*OVYLD2_!$F15</f>
        <v>15.760087742660001</v>
      </c>
      <c r="T15" s="44">
        <f>OVYLD1_!T15*VLOOKUP(OVYLD2_!T$4,'[1]INTERNAL PARAMETERS-1'!$B$5:$J$44,5,FALSE)*VLOOKUP(OVYLD2_!T$4,'[1]INTERNAL PARAMETERS-1'!$B$5:$J$44,7,FALSE)*OVYLD2_!$F15 + OVYLD1_!T15*(1-VLOOKUP(OVYLD2_!T$4,'[1]INTERNAL PARAMETERS-1'!$B$5:$J$44,5,FALSE))*VLOOKUP(OVYLD2_!T$4,'[1]INTERNAL PARAMETERS-1'!$B$5:$J$44,9,FALSE)*OVYLD2_!$F15</f>
        <v>3.3141344838388389</v>
      </c>
      <c r="U15" s="44">
        <f>OVYLD1_!U15*VLOOKUP(OVYLD2_!U$4,'[1]INTERNAL PARAMETERS-1'!$B$5:$J$44,5,FALSE)*VLOOKUP(OVYLD2_!U$4,'[1]INTERNAL PARAMETERS-1'!$B$5:$J$44,7,FALSE)*OVYLD2_!$F15 + OVYLD1_!U15*(1-VLOOKUP(OVYLD2_!U$4,'[1]INTERNAL PARAMETERS-1'!$B$5:$J$44,5,FALSE))*VLOOKUP(OVYLD2_!U$4,'[1]INTERNAL PARAMETERS-1'!$B$5:$J$44,9,FALSE)*OVYLD2_!$F15</f>
        <v>3.6490755202710803</v>
      </c>
      <c r="V15" s="44">
        <f>OVYLD1_!V15*VLOOKUP(OVYLD2_!V$4,'[1]INTERNAL PARAMETERS-1'!$B$5:$J$44,5,FALSE)*VLOOKUP(OVYLD2_!V$4,'[1]INTERNAL PARAMETERS-1'!$B$5:$J$44,7,FALSE)*OVYLD2_!$F15 + OVYLD1_!V15*(1-VLOOKUP(OVYLD2_!V$4,'[1]INTERNAL PARAMETERS-1'!$B$5:$J$44,5,FALSE))*VLOOKUP(OVYLD2_!V$4,'[1]INTERNAL PARAMETERS-1'!$B$5:$J$44,9,FALSE)*OVYLD2_!$F15</f>
        <v>17.738736697733206</v>
      </c>
      <c r="W15" s="44">
        <f>OVYLD1_!W15*VLOOKUP(OVYLD2_!W$4,'[1]INTERNAL PARAMETERS-1'!$B$5:$J$44,5,FALSE)*VLOOKUP(OVYLD2_!W$4,'[1]INTERNAL PARAMETERS-1'!$B$5:$J$44,7,FALSE)*OVYLD2_!$F15 + OVYLD1_!W15*(1-VLOOKUP(OVYLD2_!W$4,'[1]INTERNAL PARAMETERS-1'!$B$5:$J$44,5,FALSE))*VLOOKUP(OVYLD2_!W$4,'[1]INTERNAL PARAMETERS-1'!$B$5:$J$44,9,FALSE)*OVYLD2_!$F15</f>
        <v>0</v>
      </c>
      <c r="X15" s="44">
        <f>OVYLD1_!X15*VLOOKUP(OVYLD2_!X$4,'[1]INTERNAL PARAMETERS-1'!$B$5:$J$44,5,FALSE)*VLOOKUP(OVYLD2_!X$4,'[1]INTERNAL PARAMETERS-1'!$B$5:$J$44,7,FALSE)*OVYLD2_!$F15 + OVYLD1_!X15*(1-VLOOKUP(OVYLD2_!X$4,'[1]INTERNAL PARAMETERS-1'!$B$5:$J$44,5,FALSE))*VLOOKUP(OVYLD2_!X$4,'[1]INTERNAL PARAMETERS-1'!$B$5:$J$44,9,FALSE)*OVYLD2_!$F15</f>
        <v>0</v>
      </c>
      <c r="Y15" s="44">
        <f>OVYLD1_!Y15*VLOOKUP(OVYLD2_!Y$4,'[1]INTERNAL PARAMETERS-1'!$B$5:$J$44,5,FALSE)*VLOOKUP(OVYLD2_!Y$4,'[1]INTERNAL PARAMETERS-1'!$B$5:$J$44,7,FALSE)*OVYLD2_!$F15 + OVYLD1_!Y15*(1-VLOOKUP(OVYLD2_!Y$4,'[1]INTERNAL PARAMETERS-1'!$B$5:$J$44,5,FALSE))*VLOOKUP(OVYLD2_!Y$4,'[1]INTERNAL PARAMETERS-1'!$B$5:$J$44,9,FALSE)*OVYLD2_!$F15</f>
        <v>0</v>
      </c>
      <c r="Z15" s="44">
        <f>OVYLD1_!Z15*VLOOKUP(OVYLD2_!Z$4,'[1]INTERNAL PARAMETERS-1'!$B$5:$J$44,5,FALSE)*VLOOKUP(OVYLD2_!Z$4,'[1]INTERNAL PARAMETERS-1'!$B$5:$J$44,7,FALSE)*OVYLD2_!$F15 + OVYLD1_!Z15*(1-VLOOKUP(OVYLD2_!Z$4,'[1]INTERNAL PARAMETERS-1'!$B$5:$J$44,5,FALSE))*VLOOKUP(OVYLD2_!Z$4,'[1]INTERNAL PARAMETERS-1'!$B$5:$J$44,9,FALSE)*OVYLD2_!$F15</f>
        <v>0</v>
      </c>
      <c r="AA15" s="44">
        <f>OVYLD1_!AA15*VLOOKUP(OVYLD2_!AA$4,'[1]INTERNAL PARAMETERS-1'!$B$5:$J$44,5,FALSE)*VLOOKUP(OVYLD2_!AA$4,'[1]INTERNAL PARAMETERS-1'!$B$5:$J$44,7,FALSE)*OVYLD2_!$F15 + OVYLD1_!AA15*(1-VLOOKUP(OVYLD2_!AA$4,'[1]INTERNAL PARAMETERS-1'!$B$5:$J$44,5,FALSE))*VLOOKUP(OVYLD2_!AA$4,'[1]INTERNAL PARAMETERS-1'!$B$5:$J$44,9,FALSE)*OVYLD2_!$F15</f>
        <v>0</v>
      </c>
      <c r="AB15" s="44">
        <f>OVYLD1_!AB15*VLOOKUP(OVYLD2_!AB$4,'[1]INTERNAL PARAMETERS-1'!$B$5:$J$44,5,FALSE)*VLOOKUP(OVYLD2_!AB$4,'[1]INTERNAL PARAMETERS-1'!$B$5:$J$44,7,FALSE)*OVYLD2_!$F15 + OVYLD1_!AB15*(1-VLOOKUP(OVYLD2_!AB$4,'[1]INTERNAL PARAMETERS-1'!$B$5:$J$44,5,FALSE))*VLOOKUP(OVYLD2_!AB$4,'[1]INTERNAL PARAMETERS-1'!$B$5:$J$44,9,FALSE)*OVYLD2_!$F15</f>
        <v>0</v>
      </c>
      <c r="AC15" s="44">
        <f>OVYLD1_!AC15*VLOOKUP(OVYLD2_!AC$4,'[1]INTERNAL PARAMETERS-1'!$B$5:$J$44,5,FALSE)*VLOOKUP(OVYLD2_!AC$4,'[1]INTERNAL PARAMETERS-1'!$B$5:$J$44,7,FALSE)*OVYLD2_!$F15 + OVYLD1_!AC15*(1-VLOOKUP(OVYLD2_!AC$4,'[1]INTERNAL PARAMETERS-1'!$B$5:$J$44,5,FALSE))*VLOOKUP(OVYLD2_!AC$4,'[1]INTERNAL PARAMETERS-1'!$B$5:$J$44,9,FALSE)*OVYLD2_!$F15</f>
        <v>0</v>
      </c>
      <c r="AD15" s="44">
        <f>OVYLD1_!AD15*VLOOKUP(OVYLD2_!AD$4,'[1]INTERNAL PARAMETERS-1'!$B$5:$J$44,5,FALSE)*VLOOKUP(OVYLD2_!AD$4,'[1]INTERNAL PARAMETERS-1'!$B$5:$J$44,7,FALSE)*OVYLD2_!$F15 + OVYLD1_!AD15*(1-VLOOKUP(OVYLD2_!AD$4,'[1]INTERNAL PARAMETERS-1'!$B$5:$J$44,5,FALSE))*VLOOKUP(OVYLD2_!AD$4,'[1]INTERNAL PARAMETERS-1'!$B$5:$J$44,9,FALSE)*OVYLD2_!$F15</f>
        <v>0</v>
      </c>
      <c r="AE15" s="44">
        <f>OVYLD1_!AE15*VLOOKUP(OVYLD2_!AE$4,'[1]INTERNAL PARAMETERS-1'!$B$5:$J$44,5,FALSE)*VLOOKUP(OVYLD2_!AE$4,'[1]INTERNAL PARAMETERS-1'!$B$5:$J$44,7,FALSE)*OVYLD2_!$F15 + OVYLD1_!AE15*(1-VLOOKUP(OVYLD2_!AE$4,'[1]INTERNAL PARAMETERS-1'!$B$5:$J$44,5,FALSE))*VLOOKUP(OVYLD2_!AE$4,'[1]INTERNAL PARAMETERS-1'!$B$5:$J$44,9,FALSE)*OVYLD2_!$F15</f>
        <v>0</v>
      </c>
      <c r="AF15" s="44">
        <f>OVYLD1_!AF15*VLOOKUP(OVYLD2_!AF$4,'[1]INTERNAL PARAMETERS-1'!$B$5:$J$44,5,FALSE)*VLOOKUP(OVYLD2_!AF$4,'[1]INTERNAL PARAMETERS-1'!$B$5:$J$44,7,FALSE)*OVYLD2_!$F15 + OVYLD1_!AF15*(1-VLOOKUP(OVYLD2_!AF$4,'[1]INTERNAL PARAMETERS-1'!$B$5:$J$44,5,FALSE))*VLOOKUP(OVYLD2_!AF$4,'[1]INTERNAL PARAMETERS-1'!$B$5:$J$44,9,FALSE)*OVYLD2_!$F15</f>
        <v>1.325801597504042</v>
      </c>
      <c r="AG15" s="44">
        <f>OVYLD1_!AG15*VLOOKUP(OVYLD2_!AG$4,'[1]INTERNAL PARAMETERS-1'!$B$5:$J$44,5,FALSE)*VLOOKUP(OVYLD2_!AG$4,'[1]INTERNAL PARAMETERS-1'!$B$5:$J$44,7,FALSE)*OVYLD2_!$F15 + OVYLD1_!AG15*(1-VLOOKUP(OVYLD2_!AG$4,'[1]INTERNAL PARAMETERS-1'!$B$5:$J$44,5,FALSE))*VLOOKUP(OVYLD2_!AG$4,'[1]INTERNAL PARAMETERS-1'!$B$5:$J$44,9,FALSE)*OVYLD2_!$F15</f>
        <v>0</v>
      </c>
      <c r="AH15" s="44">
        <f>OVYLD1_!AH15*VLOOKUP(OVYLD2_!AH$4,'[1]INTERNAL PARAMETERS-1'!$B$5:$J$44,5,FALSE)*VLOOKUP(OVYLD2_!AH$4,'[1]INTERNAL PARAMETERS-1'!$B$5:$J$44,7,FALSE)*OVYLD2_!$F15 + OVYLD1_!AH15*(1-VLOOKUP(OVYLD2_!AH$4,'[1]INTERNAL PARAMETERS-1'!$B$5:$J$44,5,FALSE))*VLOOKUP(OVYLD2_!AH$4,'[1]INTERNAL PARAMETERS-1'!$B$5:$J$44,9,FALSE)*OVYLD2_!$F15</f>
        <v>0</v>
      </c>
      <c r="AI15" s="44">
        <f>OVYLD1_!AI15*VLOOKUP(OVYLD2_!AI$4,'[1]INTERNAL PARAMETERS-1'!$B$5:$J$44,5,FALSE)*VLOOKUP(OVYLD2_!AI$4,'[1]INTERNAL PARAMETERS-1'!$B$5:$J$44,7,FALSE)*OVYLD2_!$F15 + OVYLD1_!AI15*(1-VLOOKUP(OVYLD2_!AI$4,'[1]INTERNAL PARAMETERS-1'!$B$5:$J$44,5,FALSE))*VLOOKUP(OVYLD2_!AI$4,'[1]INTERNAL PARAMETERS-1'!$B$5:$J$44,9,FALSE)*OVYLD2_!$F15</f>
        <v>0.29742469412605776</v>
      </c>
      <c r="AJ15" s="44">
        <f>OVYLD1_!AJ15*VLOOKUP(OVYLD2_!AJ$4,'[1]INTERNAL PARAMETERS-1'!$B$5:$J$44,5,FALSE)*VLOOKUP(OVYLD2_!AJ$4,'[1]INTERNAL PARAMETERS-1'!$B$5:$J$44,7,FALSE)*OVYLD2_!$F15 + OVYLD1_!AJ15*(1-VLOOKUP(OVYLD2_!AJ$4,'[1]INTERNAL PARAMETERS-1'!$B$5:$J$44,5,FALSE))*VLOOKUP(OVYLD2_!AJ$4,'[1]INTERNAL PARAMETERS-1'!$B$5:$J$44,9,FALSE)*OVYLD2_!$F15</f>
        <v>2.3199126141832505</v>
      </c>
      <c r="AK15" s="44">
        <f>OVYLD1_!AK15*VLOOKUP(OVYLD2_!AK$4,'[1]INTERNAL PARAMETERS-1'!$B$5:$J$44,5,FALSE)*VLOOKUP(OVYLD2_!AK$4,'[1]INTERNAL PARAMETERS-1'!$B$5:$J$44,7,FALSE)*OVYLD2_!$F15 + OVYLD1_!AK15*(1-VLOOKUP(OVYLD2_!AK$4,'[1]INTERNAL PARAMETERS-1'!$B$5:$J$44,5,FALSE))*VLOOKUP(OVYLD2_!AK$4,'[1]INTERNAL PARAMETERS-1'!$B$5:$J$44,9,FALSE)*OVYLD2_!$F15</f>
        <v>0</v>
      </c>
      <c r="AL15" s="44">
        <f>OVYLD1_!AL15*VLOOKUP(OVYLD2_!AL$4,'[1]INTERNAL PARAMETERS-1'!$B$5:$J$44,5,FALSE)*VLOOKUP(OVYLD2_!AL$4,'[1]INTERNAL PARAMETERS-1'!$B$5:$J$44,7,FALSE)*OVYLD2_!$F15 + OVYLD1_!AL15*(1-VLOOKUP(OVYLD2_!AL$4,'[1]INTERNAL PARAMETERS-1'!$B$5:$J$44,5,FALSE))*VLOOKUP(OVYLD2_!AL$4,'[1]INTERNAL PARAMETERS-1'!$B$5:$J$44,9,FALSE)*OVYLD2_!$F15</f>
        <v>0</v>
      </c>
      <c r="AM15" s="44">
        <f>OVYLD1_!AM15*VLOOKUP(OVYLD2_!AM$4,'[1]INTERNAL PARAMETERS-1'!$B$5:$J$44,5,FALSE)*VLOOKUP(OVYLD2_!AM$4,'[1]INTERNAL PARAMETERS-1'!$B$5:$J$44,7,FALSE)*OVYLD2_!$F15 + OVYLD1_!AM15*(1-VLOOKUP(OVYLD2_!AM$4,'[1]INTERNAL PARAMETERS-1'!$B$5:$J$44,5,FALSE))*VLOOKUP(OVYLD2_!AM$4,'[1]INTERNAL PARAMETERS-1'!$B$5:$J$44,9,FALSE)*OVYLD2_!$F15</f>
        <v>0</v>
      </c>
      <c r="AN15" s="44">
        <f>OVYLD1_!AN15*VLOOKUP(OVYLD2_!AN$4,'[1]INTERNAL PARAMETERS-1'!$B$5:$J$44,5,FALSE)*VLOOKUP(OVYLD2_!AN$4,'[1]INTERNAL PARAMETERS-1'!$B$5:$J$44,7,FALSE)*OVYLD2_!$F15 + OVYLD1_!AN15*(1-VLOOKUP(OVYLD2_!AN$4,'[1]INTERNAL PARAMETERS-1'!$B$5:$J$44,5,FALSE))*VLOOKUP(OVYLD2_!AN$4,'[1]INTERNAL PARAMETERS-1'!$B$5:$J$44,9,FALSE)*OVYLD2_!$F15</f>
        <v>0</v>
      </c>
      <c r="AO15" s="44">
        <f>OVYLD1_!AO15*VLOOKUP(OVYLD2_!AO$4,'[1]INTERNAL PARAMETERS-1'!$B$5:$J$44,5,FALSE)*VLOOKUP(OVYLD2_!AO$4,'[1]INTERNAL PARAMETERS-1'!$B$5:$J$44,7,FALSE)*OVYLD2_!$F15 + OVYLD1_!AO15*(1-VLOOKUP(OVYLD2_!AO$4,'[1]INTERNAL PARAMETERS-1'!$B$5:$J$44,5,FALSE))*VLOOKUP(OVYLD2_!AO$4,'[1]INTERNAL PARAMETERS-1'!$B$5:$J$44,9,FALSE)*OVYLD2_!$F15</f>
        <v>0</v>
      </c>
      <c r="AP15" s="44">
        <f>OVYLD1_!AP15*VLOOKUP(OVYLD2_!AP$4,'[1]INTERNAL PARAMETERS-1'!$B$5:$J$44,5,FALSE)*VLOOKUP(OVYLD2_!AP$4,'[1]INTERNAL PARAMETERS-1'!$B$5:$J$44,7,FALSE)*OVYLD2_!$F15 + OVYLD1_!AP15*(1-VLOOKUP(OVYLD2_!AP$4,'[1]INTERNAL PARAMETERS-1'!$B$5:$J$44,5,FALSE))*VLOOKUP(OVYLD2_!AP$4,'[1]INTERNAL PARAMETERS-1'!$B$5:$J$44,9,FALSE)*OVYLD2_!$F15</f>
        <v>0</v>
      </c>
      <c r="AQ15" s="44">
        <f>OVYLD1_!AQ15*VLOOKUP(OVYLD2_!AQ$4,'[1]INTERNAL PARAMETERS-1'!$B$5:$J$44,5,FALSE)*VLOOKUP(OVYLD2_!AQ$4,'[1]INTERNAL PARAMETERS-1'!$B$5:$J$44,7,FALSE)*OVYLD2_!$F15 + OVYLD1_!AQ15*(1-VLOOKUP(OVYLD2_!AQ$4,'[1]INTERNAL PARAMETERS-1'!$B$5:$J$44,5,FALSE))*VLOOKUP(OVYLD2_!AQ$4,'[1]INTERNAL PARAMETERS-1'!$B$5:$J$44,9,FALSE)*OVYLD2_!$F15</f>
        <v>0</v>
      </c>
      <c r="AR15" s="44">
        <f>OVYLD1_!AR15*VLOOKUP(OVYLD2_!AR$4,'[1]INTERNAL PARAMETERS-1'!$B$5:$J$44,5,FALSE)*VLOOKUP(OVYLD2_!AR$4,'[1]INTERNAL PARAMETERS-1'!$B$5:$J$44,7,FALSE)*OVYLD2_!$F15 + OVYLD1_!AR15*(1-VLOOKUP(OVYLD2_!AR$4,'[1]INTERNAL PARAMETERS-1'!$B$5:$J$44,5,FALSE))*VLOOKUP(OVYLD2_!AR$4,'[1]INTERNAL PARAMETERS-1'!$B$5:$J$44,9,FALSE)*OVYLD2_!$F15</f>
        <v>0</v>
      </c>
      <c r="AS15" s="44">
        <f>OVYLD1_!AS15*VLOOKUP(OVYLD2_!AS$4,'[1]INTERNAL PARAMETERS-1'!$B$5:$J$44,5,FALSE)*VLOOKUP(OVYLD2_!AS$4,'[1]INTERNAL PARAMETERS-1'!$B$5:$J$44,7,FALSE)*OVYLD2_!$F15 + OVYLD1_!AS15*(1-VLOOKUP(OVYLD2_!AS$4,'[1]INTERNAL PARAMETERS-1'!$B$5:$J$44,5,FALSE))*VLOOKUP(OVYLD2_!AS$4,'[1]INTERNAL PARAMETERS-1'!$B$5:$J$44,9,FALSE)*OVYLD2_!$F15</f>
        <v>0</v>
      </c>
      <c r="AT15" s="43">
        <f>OVYLD1_!AT15*VLOOKUP(OVYLD2_!AT$4,'[1]INTERNAL PARAMETERS-1'!$B$5:$J$44,5,FALSE)*VLOOKUP(OVYLD2_!AT$4,'[1]INTERNAL PARAMETERS-1'!$B$5:$J$44,7,FALSE)*OVYLD2_!$F15 + OVYLD1_!AT15*(1-VLOOKUP(OVYLD2_!AT$4,'[1]INTERNAL PARAMETERS-1'!$B$5:$J$44,5,FALSE))*VLOOKUP(OVYLD2_!AT$4,'[1]INTERNAL PARAMETERS-1'!$B$5:$J$44,9,FALSE)*OVYLD2_!$F15</f>
        <v>0</v>
      </c>
      <c r="AU15" s="45">
        <f>OVYLD1_!AU15*VLOOKUP(OVYLD2_!AU$4,'[1]INTERNAL PARAMETERS-1'!$B$5:$J$44,5,FALSE)*VLOOKUP(OVYLD2_!AU$4,'[1]INTERNAL PARAMETERS-1'!$B$5:$J$44,6,FALSE)*VLOOKUP(OVYLD2_!AU$4,'[1]INTERNAL PARAMETERS-1'!$B$5:$J$44,3,FALSE) + OVYLD1_!AU15*(1-VLOOKUP(OVYLD2_!AU$4,'[1]INTERNAL PARAMETERS-1'!$B$5:$J$44,5,FALSE))*VLOOKUP(OVYLD2_!AU$4,'[1]INTERNAL PARAMETERS-1'!$B$5:$J$44,8,FALSE)*VLOOKUP(OVYLD2_!AU$4,'[1]INTERNAL PARAMETERS-1'!$B$5:$J$44,3,FALSE)</f>
        <v>0</v>
      </c>
      <c r="AV15" s="44">
        <f>OVYLD1_!AV15*VLOOKUP(OVYLD2_!AV$4,'[1]INTERNAL PARAMETERS-1'!$B$5:$J$44,5,FALSE)*VLOOKUP(OVYLD2_!AV$4,'[1]INTERNAL PARAMETERS-1'!$B$5:$J$44,6,FALSE)*VLOOKUP(OVYLD2_!AV$4,'[1]INTERNAL PARAMETERS-1'!$B$5:$J$44,3,FALSE) + OVYLD1_!AV15*(1-VLOOKUP(OVYLD2_!AV$4,'[1]INTERNAL PARAMETERS-1'!$B$5:$J$44,5,FALSE))*VLOOKUP(OVYLD2_!AV$4,'[1]INTERNAL PARAMETERS-1'!$B$5:$J$44,8,FALSE)*VLOOKUP(OVYLD2_!AV$4,'[1]INTERNAL PARAMETERS-1'!$B$5:$J$44,3,FALSE)</f>
        <v>0</v>
      </c>
      <c r="AW15" s="44">
        <f>OVYLD1_!AW15*VLOOKUP(OVYLD2_!AW$4,'[1]INTERNAL PARAMETERS-1'!$B$5:$J$44,5,FALSE)*VLOOKUP(OVYLD2_!AW$4,'[1]INTERNAL PARAMETERS-1'!$B$5:$J$44,6,FALSE)*VLOOKUP(OVYLD2_!AW$4,'[1]INTERNAL PARAMETERS-1'!$B$5:$J$44,3,FALSE) + OVYLD1_!AW15*(1-VLOOKUP(OVYLD2_!AW$4,'[1]INTERNAL PARAMETERS-1'!$B$5:$J$44,5,FALSE))*VLOOKUP(OVYLD2_!AW$4,'[1]INTERNAL PARAMETERS-1'!$B$5:$J$44,8,FALSE)*VLOOKUP(OVYLD2_!AW$4,'[1]INTERNAL PARAMETERS-1'!$B$5:$J$44,3,FALSE)</f>
        <v>4.540676273928506</v>
      </c>
      <c r="AX15" s="44">
        <f>OVYLD1_!AX15*VLOOKUP(OVYLD2_!AX$4,'[1]INTERNAL PARAMETERS-1'!$B$5:$J$44,5,FALSE)*VLOOKUP(OVYLD2_!AX$4,'[1]INTERNAL PARAMETERS-1'!$B$5:$J$44,6,FALSE)*VLOOKUP(OVYLD2_!AX$4,'[1]INTERNAL PARAMETERS-1'!$B$5:$J$44,3,FALSE) + OVYLD1_!AX15*(1-VLOOKUP(OVYLD2_!AX$4,'[1]INTERNAL PARAMETERS-1'!$B$5:$J$44,5,FALSE))*VLOOKUP(OVYLD2_!AX$4,'[1]INTERNAL PARAMETERS-1'!$B$5:$J$44,8,FALSE)*VLOOKUP(OVYLD2_!AX$4,'[1]INTERNAL PARAMETERS-1'!$B$5:$J$44,3,FALSE)</f>
        <v>0</v>
      </c>
      <c r="AY15" s="44">
        <f>OVYLD1_!AY15*VLOOKUP(OVYLD2_!AY$4,'[1]INTERNAL PARAMETERS-1'!$B$5:$J$44,5,FALSE)*VLOOKUP(OVYLD2_!AY$4,'[1]INTERNAL PARAMETERS-1'!$B$5:$J$44,6,FALSE)*VLOOKUP(OVYLD2_!AY$4,'[1]INTERNAL PARAMETERS-1'!$B$5:$J$44,3,FALSE) + OVYLD1_!AY15*(1-VLOOKUP(OVYLD2_!AY$4,'[1]INTERNAL PARAMETERS-1'!$B$5:$J$44,5,FALSE))*VLOOKUP(OVYLD2_!AY$4,'[1]INTERNAL PARAMETERS-1'!$B$5:$J$44,8,FALSE)*VLOOKUP(OVYLD2_!AY$4,'[1]INTERNAL PARAMETERS-1'!$B$5:$J$44,3,FALSE)</f>
        <v>0</v>
      </c>
      <c r="AZ15" s="44">
        <f>OVYLD1_!AZ15*VLOOKUP(OVYLD2_!AZ$4,'[1]INTERNAL PARAMETERS-1'!$B$5:$J$44,5,FALSE)*VLOOKUP(OVYLD2_!AZ$4,'[1]INTERNAL PARAMETERS-1'!$B$5:$J$44,6,FALSE)*VLOOKUP(OVYLD2_!AZ$4,'[1]INTERNAL PARAMETERS-1'!$B$5:$J$44,3,FALSE) + OVYLD1_!AZ15*(1-VLOOKUP(OVYLD2_!AZ$4,'[1]INTERNAL PARAMETERS-1'!$B$5:$J$44,5,FALSE))*VLOOKUP(OVYLD2_!AZ$4,'[1]INTERNAL PARAMETERS-1'!$B$5:$J$44,8,FALSE)*VLOOKUP(OVYLD2_!AZ$4,'[1]INTERNAL PARAMETERS-1'!$B$5:$J$44,3,FALSE)</f>
        <v>0</v>
      </c>
      <c r="BA15" s="44">
        <f>OVYLD1_!BA15*VLOOKUP(OVYLD2_!BA$4,'[1]INTERNAL PARAMETERS-1'!$B$5:$J$44,5,FALSE)*VLOOKUP(OVYLD2_!BA$4,'[1]INTERNAL PARAMETERS-1'!$B$5:$J$44,6,FALSE)*VLOOKUP(OVYLD2_!BA$4,'[1]INTERNAL PARAMETERS-1'!$B$5:$J$44,3,FALSE) + OVYLD1_!BA15*(1-VLOOKUP(OVYLD2_!BA$4,'[1]INTERNAL PARAMETERS-1'!$B$5:$J$44,5,FALSE))*VLOOKUP(OVYLD2_!BA$4,'[1]INTERNAL PARAMETERS-1'!$B$5:$J$44,8,FALSE)*VLOOKUP(OVYLD2_!BA$4,'[1]INTERNAL PARAMETERS-1'!$B$5:$J$44,3,FALSE)</f>
        <v>2.70559621292213</v>
      </c>
      <c r="BB15" s="44">
        <f>OVYLD1_!BB15*VLOOKUP(OVYLD2_!BB$4,'[1]INTERNAL PARAMETERS-1'!$B$5:$J$44,5,FALSE)*VLOOKUP(OVYLD2_!BB$4,'[1]INTERNAL PARAMETERS-1'!$B$5:$J$44,6,FALSE)*VLOOKUP(OVYLD2_!BB$4,'[1]INTERNAL PARAMETERS-1'!$B$5:$J$44,3,FALSE) + OVYLD1_!BB15*(1-VLOOKUP(OVYLD2_!BB$4,'[1]INTERNAL PARAMETERS-1'!$B$5:$J$44,5,FALSE))*VLOOKUP(OVYLD2_!BB$4,'[1]INTERNAL PARAMETERS-1'!$B$5:$J$44,8,FALSE)*VLOOKUP(OVYLD2_!BB$4,'[1]INTERNAL PARAMETERS-1'!$B$5:$J$44,3,FALSE)</f>
        <v>0.77842473391369194</v>
      </c>
      <c r="BC15" s="44">
        <f>OVYLD1_!BC15*VLOOKUP(OVYLD2_!BC$4,'[1]INTERNAL PARAMETERS-1'!$B$5:$J$44,5,FALSE)*VLOOKUP(OVYLD2_!BC$4,'[1]INTERNAL PARAMETERS-1'!$B$5:$J$44,6,FALSE)*VLOOKUP(OVYLD2_!BC$4,'[1]INTERNAL PARAMETERS-1'!$B$5:$J$44,3,FALSE) + OVYLD1_!BC15*(1-VLOOKUP(OVYLD2_!BC$4,'[1]INTERNAL PARAMETERS-1'!$B$5:$J$44,5,FALSE))*VLOOKUP(OVYLD2_!BC$4,'[1]INTERNAL PARAMETERS-1'!$B$5:$J$44,8,FALSE)*VLOOKUP(OVYLD2_!BC$4,'[1]INTERNAL PARAMETERS-1'!$B$5:$J$44,3,FALSE)</f>
        <v>2.7212170106634925</v>
      </c>
      <c r="BD15" s="44">
        <f>OVYLD1_!BD15*VLOOKUP(OVYLD2_!BD$4,'[1]INTERNAL PARAMETERS-1'!$B$5:$J$44,5,FALSE)*VLOOKUP(OVYLD2_!BD$4,'[1]INTERNAL PARAMETERS-1'!$B$5:$J$44,6,FALSE)*VLOOKUP(OVYLD2_!BD$4,'[1]INTERNAL PARAMETERS-1'!$B$5:$J$44,3,FALSE) + OVYLD1_!BD15*(1-VLOOKUP(OVYLD2_!BD$4,'[1]INTERNAL PARAMETERS-1'!$B$5:$J$44,5,FALSE))*VLOOKUP(OVYLD2_!BD$4,'[1]INTERNAL PARAMETERS-1'!$B$5:$J$44,8,FALSE)*VLOOKUP(OVYLD2_!BD$4,'[1]INTERNAL PARAMETERS-1'!$B$5:$J$44,3,FALSE)</f>
        <v>0.6822207669795699</v>
      </c>
      <c r="BE15" s="44">
        <f>OVYLD1_!BE15*VLOOKUP(OVYLD2_!BE$4,'[1]INTERNAL PARAMETERS-1'!$B$5:$J$44,5,FALSE)*VLOOKUP(OVYLD2_!BE$4,'[1]INTERNAL PARAMETERS-1'!$B$5:$J$44,6,FALSE)*VLOOKUP(OVYLD2_!BE$4,'[1]INTERNAL PARAMETERS-1'!$B$5:$J$44,3,FALSE) + OVYLD1_!BE15*(1-VLOOKUP(OVYLD2_!BE$4,'[1]INTERNAL PARAMETERS-1'!$B$5:$J$44,5,FALSE))*VLOOKUP(OVYLD2_!BE$4,'[1]INTERNAL PARAMETERS-1'!$B$5:$J$44,8,FALSE)*VLOOKUP(OVYLD2_!BE$4,'[1]INTERNAL PARAMETERS-1'!$B$5:$J$44,3,FALSE)</f>
        <v>1.7286398178526821</v>
      </c>
      <c r="BF15" s="44">
        <f>OVYLD1_!BF15*VLOOKUP(OVYLD2_!BF$4,'[1]INTERNAL PARAMETERS-1'!$B$5:$J$44,5,FALSE)*VLOOKUP(OVYLD2_!BF$4,'[1]INTERNAL PARAMETERS-1'!$B$5:$J$44,6,FALSE)*VLOOKUP(OVYLD2_!BF$4,'[1]INTERNAL PARAMETERS-1'!$B$5:$J$44,3,FALSE) + OVYLD1_!BF15*(1-VLOOKUP(OVYLD2_!BF$4,'[1]INTERNAL PARAMETERS-1'!$B$5:$J$44,5,FALSE))*VLOOKUP(OVYLD2_!BF$4,'[1]INTERNAL PARAMETERS-1'!$B$5:$J$44,8,FALSE)*VLOOKUP(OVYLD2_!BF$4,'[1]INTERNAL PARAMETERS-1'!$B$5:$J$44,3,FALSE)</f>
        <v>0</v>
      </c>
      <c r="BG15" s="44">
        <f>OVYLD1_!BG15*VLOOKUP(OVYLD2_!BG$4,'[1]INTERNAL PARAMETERS-1'!$B$5:$J$44,5,FALSE)*VLOOKUP(OVYLD2_!BG$4,'[1]INTERNAL PARAMETERS-1'!$B$5:$J$44,6,FALSE)*VLOOKUP(OVYLD2_!BG$4,'[1]INTERNAL PARAMETERS-1'!$B$5:$J$44,3,FALSE) + OVYLD1_!BG15*(1-VLOOKUP(OVYLD2_!BG$4,'[1]INTERNAL PARAMETERS-1'!$B$5:$J$44,5,FALSE))*VLOOKUP(OVYLD2_!BG$4,'[1]INTERNAL PARAMETERS-1'!$B$5:$J$44,8,FALSE)*VLOOKUP(OVYLD2_!BG$4,'[1]INTERNAL PARAMETERS-1'!$B$5:$J$44,3,FALSE)</f>
        <v>0.67697589769113586</v>
      </c>
      <c r="BH15" s="44">
        <f>OVYLD1_!BH15*VLOOKUP(OVYLD2_!BH$4,'[1]INTERNAL PARAMETERS-1'!$B$5:$J$44,5,FALSE)*VLOOKUP(OVYLD2_!BH$4,'[1]INTERNAL PARAMETERS-1'!$B$5:$J$44,6,FALSE)*VLOOKUP(OVYLD2_!BH$4,'[1]INTERNAL PARAMETERS-1'!$B$5:$J$44,3,FALSE) + OVYLD1_!BH15*(1-VLOOKUP(OVYLD2_!BH$4,'[1]INTERNAL PARAMETERS-1'!$B$5:$J$44,5,FALSE))*VLOOKUP(OVYLD2_!BH$4,'[1]INTERNAL PARAMETERS-1'!$B$5:$J$44,8,FALSE)*VLOOKUP(OVYLD2_!BH$4,'[1]INTERNAL PARAMETERS-1'!$B$5:$J$44,3,FALSE)</f>
        <v>2.963556702114613E-3</v>
      </c>
      <c r="BI15" s="44">
        <f>OVYLD1_!BI15*VLOOKUP(OVYLD2_!BI$4,'[1]INTERNAL PARAMETERS-1'!$B$5:$J$44,5,FALSE)*VLOOKUP(OVYLD2_!BI$4,'[1]INTERNAL PARAMETERS-1'!$B$5:$J$44,6,FALSE)*VLOOKUP(OVYLD2_!BI$4,'[1]INTERNAL PARAMETERS-1'!$B$5:$J$44,3,FALSE) + OVYLD1_!BI15*(1-VLOOKUP(OVYLD2_!BI$4,'[1]INTERNAL PARAMETERS-1'!$B$5:$J$44,5,FALSE))*VLOOKUP(OVYLD2_!BI$4,'[1]INTERNAL PARAMETERS-1'!$B$5:$J$44,8,FALSE)*VLOOKUP(OVYLD2_!BI$4,'[1]INTERNAL PARAMETERS-1'!$B$5:$J$44,3,FALSE)</f>
        <v>0</v>
      </c>
      <c r="BJ15" s="44">
        <f>OVYLD1_!BJ15*VLOOKUP(OVYLD2_!BJ$4,'[1]INTERNAL PARAMETERS-1'!$B$5:$J$44,5,FALSE)*VLOOKUP(OVYLD2_!BJ$4,'[1]INTERNAL PARAMETERS-1'!$B$5:$J$44,6,FALSE)*VLOOKUP(OVYLD2_!BJ$4,'[1]INTERNAL PARAMETERS-1'!$B$5:$J$44,3,FALSE) + OVYLD1_!BJ15*(1-VLOOKUP(OVYLD2_!BJ$4,'[1]INTERNAL PARAMETERS-1'!$B$5:$J$44,5,FALSE))*VLOOKUP(OVYLD2_!BJ$4,'[1]INTERNAL PARAMETERS-1'!$B$5:$J$44,8,FALSE)*VLOOKUP(OVYLD2_!BJ$4,'[1]INTERNAL PARAMETERS-1'!$B$5:$J$44,3,FALSE)</f>
        <v>0.30913275187115685</v>
      </c>
      <c r="BK15" s="44">
        <f>OVYLD1_!BK15*VLOOKUP(OVYLD2_!BK$4,'[1]INTERNAL PARAMETERS-1'!$B$5:$J$44,5,FALSE)*VLOOKUP(OVYLD2_!BK$4,'[1]INTERNAL PARAMETERS-1'!$B$5:$J$44,6,FALSE)*VLOOKUP(OVYLD2_!BK$4,'[1]INTERNAL PARAMETERS-1'!$B$5:$J$44,3,FALSE) + OVYLD1_!BK15*(1-VLOOKUP(OVYLD2_!BK$4,'[1]INTERNAL PARAMETERS-1'!$B$5:$J$44,5,FALSE))*VLOOKUP(OVYLD2_!BK$4,'[1]INTERNAL PARAMETERS-1'!$B$5:$J$44,8,FALSE)*VLOOKUP(OVYLD2_!BK$4,'[1]INTERNAL PARAMETERS-1'!$B$5:$J$44,3,FALSE)</f>
        <v>0.37839587795160839</v>
      </c>
      <c r="BL15" s="44">
        <f>OVYLD1_!BL15*VLOOKUP(OVYLD2_!BL$4,'[1]INTERNAL PARAMETERS-1'!$B$5:$J$44,5,FALSE)*VLOOKUP(OVYLD2_!BL$4,'[1]INTERNAL PARAMETERS-1'!$B$5:$J$44,6,FALSE)*VLOOKUP(OVYLD2_!BL$4,'[1]INTERNAL PARAMETERS-1'!$B$5:$J$44,3,FALSE) + OVYLD1_!BL15*(1-VLOOKUP(OVYLD2_!BL$4,'[1]INTERNAL PARAMETERS-1'!$B$5:$J$44,5,FALSE))*VLOOKUP(OVYLD2_!BL$4,'[1]INTERNAL PARAMETERS-1'!$B$5:$J$44,8,FALSE)*VLOOKUP(OVYLD2_!BL$4,'[1]INTERNAL PARAMETERS-1'!$B$5:$J$44,3,FALSE)</f>
        <v>1.1911589457096829</v>
      </c>
      <c r="BM15" s="44">
        <f>OVYLD1_!BM15*VLOOKUP(OVYLD2_!BM$4,'[1]INTERNAL PARAMETERS-1'!$B$5:$J$44,5,FALSE)*VLOOKUP(OVYLD2_!BM$4,'[1]INTERNAL PARAMETERS-1'!$B$5:$J$44,6,FALSE)*VLOOKUP(OVYLD2_!BM$4,'[1]INTERNAL PARAMETERS-1'!$B$5:$J$44,3,FALSE) + OVYLD1_!BM15*(1-VLOOKUP(OVYLD2_!BM$4,'[1]INTERNAL PARAMETERS-1'!$B$5:$J$44,5,FALSE))*VLOOKUP(OVYLD2_!BM$4,'[1]INTERNAL PARAMETERS-1'!$B$5:$J$44,8,FALSE)*VLOOKUP(OVYLD2_!BM$4,'[1]INTERNAL PARAMETERS-1'!$B$5:$J$44,3,FALSE)</f>
        <v>0.61746618403380993</v>
      </c>
      <c r="BN15" s="44">
        <f>OVYLD1_!BN15*VLOOKUP(OVYLD2_!BN$4,'[1]INTERNAL PARAMETERS-1'!$B$5:$J$44,5,FALSE)*VLOOKUP(OVYLD2_!BN$4,'[1]INTERNAL PARAMETERS-1'!$B$5:$J$44,6,FALSE)*VLOOKUP(OVYLD2_!BN$4,'[1]INTERNAL PARAMETERS-1'!$B$5:$J$44,3,FALSE) + OVYLD1_!BN15*(1-VLOOKUP(OVYLD2_!BN$4,'[1]INTERNAL PARAMETERS-1'!$B$5:$J$44,5,FALSE))*VLOOKUP(OVYLD2_!BN$4,'[1]INTERNAL PARAMETERS-1'!$B$5:$J$44,8,FALSE)*VLOOKUP(OVYLD2_!BN$4,'[1]INTERNAL PARAMETERS-1'!$B$5:$J$44,3,FALSE)</f>
        <v>0.41060684514118723</v>
      </c>
      <c r="BO15" s="44">
        <f>OVYLD1_!BO15*VLOOKUP(OVYLD2_!BO$4,'[1]INTERNAL PARAMETERS-1'!$B$5:$J$44,5,FALSE)*VLOOKUP(OVYLD2_!BO$4,'[1]INTERNAL PARAMETERS-1'!$B$5:$J$44,6,FALSE)*VLOOKUP(OVYLD2_!BO$4,'[1]INTERNAL PARAMETERS-1'!$B$5:$J$44,3,FALSE) + OVYLD1_!BO15*(1-VLOOKUP(OVYLD2_!BO$4,'[1]INTERNAL PARAMETERS-1'!$B$5:$J$44,5,FALSE))*VLOOKUP(OVYLD2_!BO$4,'[1]INTERNAL PARAMETERS-1'!$B$5:$J$44,8,FALSE)*VLOOKUP(OVYLD2_!BO$4,'[1]INTERNAL PARAMETERS-1'!$B$5:$J$44,3,FALSE)</f>
        <v>0.27771261066018421</v>
      </c>
      <c r="BP15" s="44">
        <f>OVYLD1_!BP15*VLOOKUP(OVYLD2_!BP$4,'[1]INTERNAL PARAMETERS-1'!$B$5:$J$44,5,FALSE)*VLOOKUP(OVYLD2_!BP$4,'[1]INTERNAL PARAMETERS-1'!$B$5:$J$44,6,FALSE)*VLOOKUP(OVYLD2_!BP$4,'[1]INTERNAL PARAMETERS-1'!$B$5:$J$44,3,FALSE) + OVYLD1_!BP15*(1-VLOOKUP(OVYLD2_!BP$4,'[1]INTERNAL PARAMETERS-1'!$B$5:$J$44,5,FALSE))*VLOOKUP(OVYLD2_!BP$4,'[1]INTERNAL PARAMETERS-1'!$B$5:$J$44,8,FALSE)*VLOOKUP(OVYLD2_!BP$4,'[1]INTERNAL PARAMETERS-1'!$B$5:$J$44,3,FALSE)</f>
        <v>2.4264695495835702E-2</v>
      </c>
      <c r="BQ15" s="44">
        <f>OVYLD1_!BQ15*VLOOKUP(OVYLD2_!BQ$4,'[1]INTERNAL PARAMETERS-1'!$B$5:$J$44,5,FALSE)*VLOOKUP(OVYLD2_!BQ$4,'[1]INTERNAL PARAMETERS-1'!$B$5:$J$44,6,FALSE)*VLOOKUP(OVYLD2_!BQ$4,'[1]INTERNAL PARAMETERS-1'!$B$5:$J$44,3,FALSE) + OVYLD1_!BQ15*(1-VLOOKUP(OVYLD2_!BQ$4,'[1]INTERNAL PARAMETERS-1'!$B$5:$J$44,5,FALSE))*VLOOKUP(OVYLD2_!BQ$4,'[1]INTERNAL PARAMETERS-1'!$B$5:$J$44,8,FALSE)*VLOOKUP(OVYLD2_!BQ$4,'[1]INTERNAL PARAMETERS-1'!$B$5:$J$44,3,FALSE)</f>
        <v>1.2836976729335028</v>
      </c>
      <c r="BR15" s="44">
        <f>OVYLD1_!BR15*VLOOKUP(OVYLD2_!BR$4,'[1]INTERNAL PARAMETERS-1'!$B$5:$J$44,5,FALSE)*VLOOKUP(OVYLD2_!BR$4,'[1]INTERNAL PARAMETERS-1'!$B$5:$J$44,6,FALSE)*VLOOKUP(OVYLD2_!BR$4,'[1]INTERNAL PARAMETERS-1'!$B$5:$J$44,3,FALSE) + OVYLD1_!BR15*(1-VLOOKUP(OVYLD2_!BR$4,'[1]INTERNAL PARAMETERS-1'!$B$5:$J$44,5,FALSE))*VLOOKUP(OVYLD2_!BR$4,'[1]INTERNAL PARAMETERS-1'!$B$5:$J$44,8,FALSE)*VLOOKUP(OVYLD2_!BR$4,'[1]INTERNAL PARAMETERS-1'!$B$5:$J$44,3,FALSE)</f>
        <v>3.3242706620672233E-2</v>
      </c>
      <c r="BS15" s="44">
        <f>OVYLD1_!BS15*VLOOKUP(OVYLD2_!BS$4,'[1]INTERNAL PARAMETERS-1'!$B$5:$J$44,5,FALSE)*VLOOKUP(OVYLD2_!BS$4,'[1]INTERNAL PARAMETERS-1'!$B$5:$J$44,6,FALSE)*VLOOKUP(OVYLD2_!BS$4,'[1]INTERNAL PARAMETERS-1'!$B$5:$J$44,3,FALSE) + OVYLD1_!BS15*(1-VLOOKUP(OVYLD2_!BS$4,'[1]INTERNAL PARAMETERS-1'!$B$5:$J$44,5,FALSE))*VLOOKUP(OVYLD2_!BS$4,'[1]INTERNAL PARAMETERS-1'!$B$5:$J$44,8,FALSE)*VLOOKUP(OVYLD2_!BS$4,'[1]INTERNAL PARAMETERS-1'!$B$5:$J$44,3,FALSE)</f>
        <v>4.1211379424338605E-3</v>
      </c>
      <c r="BT15" s="44">
        <f>OVYLD1_!BT15*VLOOKUP(OVYLD2_!BT$4,'[1]INTERNAL PARAMETERS-1'!$B$5:$J$44,5,FALSE)*VLOOKUP(OVYLD2_!BT$4,'[1]INTERNAL PARAMETERS-1'!$B$5:$J$44,6,FALSE)*VLOOKUP(OVYLD2_!BT$4,'[1]INTERNAL PARAMETERS-1'!$B$5:$J$44,3,FALSE) + OVYLD1_!BT15*(1-VLOOKUP(OVYLD2_!BT$4,'[1]INTERNAL PARAMETERS-1'!$B$5:$J$44,5,FALSE))*VLOOKUP(OVYLD2_!BT$4,'[1]INTERNAL PARAMETERS-1'!$B$5:$J$44,8,FALSE)*VLOOKUP(OVYLD2_!BT$4,'[1]INTERNAL PARAMETERS-1'!$B$5:$J$44,3,FALSE)</f>
        <v>0</v>
      </c>
      <c r="BU15" s="44">
        <f>OVYLD1_!BU15*VLOOKUP(OVYLD2_!BU$4,'[1]INTERNAL PARAMETERS-1'!$B$5:$J$44,5,FALSE)*VLOOKUP(OVYLD2_!BU$4,'[1]INTERNAL PARAMETERS-1'!$B$5:$J$44,6,FALSE)*VLOOKUP(OVYLD2_!BU$4,'[1]INTERNAL PARAMETERS-1'!$B$5:$J$44,3,FALSE) + OVYLD1_!BU15*(1-VLOOKUP(OVYLD2_!BU$4,'[1]INTERNAL PARAMETERS-1'!$B$5:$J$44,5,FALSE))*VLOOKUP(OVYLD2_!BU$4,'[1]INTERNAL PARAMETERS-1'!$B$5:$J$44,8,FALSE)*VLOOKUP(OVYLD2_!BU$4,'[1]INTERNAL PARAMETERS-1'!$B$5:$J$44,3,FALSE)</f>
        <v>0</v>
      </c>
      <c r="BV15" s="44">
        <f>OVYLD1_!BV15*VLOOKUP(OVYLD2_!BV$4,'[1]INTERNAL PARAMETERS-1'!$B$5:$J$44,5,FALSE)*VLOOKUP(OVYLD2_!BV$4,'[1]INTERNAL PARAMETERS-1'!$B$5:$J$44,6,FALSE)*VLOOKUP(OVYLD2_!BV$4,'[1]INTERNAL PARAMETERS-1'!$B$5:$J$44,3,FALSE) + OVYLD1_!BV15*(1-VLOOKUP(OVYLD2_!BV$4,'[1]INTERNAL PARAMETERS-1'!$B$5:$J$44,5,FALSE))*VLOOKUP(OVYLD2_!BV$4,'[1]INTERNAL PARAMETERS-1'!$B$5:$J$44,8,FALSE)*VLOOKUP(OVYLD2_!BV$4,'[1]INTERNAL PARAMETERS-1'!$B$5:$J$44,3,FALSE)</f>
        <v>0</v>
      </c>
      <c r="BW15" s="44">
        <f>OVYLD1_!BW15*VLOOKUP(OVYLD2_!BW$4,'[1]INTERNAL PARAMETERS-1'!$B$5:$J$44,5,FALSE)*VLOOKUP(OVYLD2_!BW$4,'[1]INTERNAL PARAMETERS-1'!$B$5:$J$44,6,FALSE)*VLOOKUP(OVYLD2_!BW$4,'[1]INTERNAL PARAMETERS-1'!$B$5:$J$44,3,FALSE) + OVYLD1_!BW15*(1-VLOOKUP(OVYLD2_!BW$4,'[1]INTERNAL PARAMETERS-1'!$B$5:$J$44,5,FALSE))*VLOOKUP(OVYLD2_!BW$4,'[1]INTERNAL PARAMETERS-1'!$B$5:$J$44,8,FALSE)*VLOOKUP(OVYLD2_!BW$4,'[1]INTERNAL PARAMETERS-1'!$B$5:$J$44,3,FALSE)</f>
        <v>0</v>
      </c>
      <c r="BX15" s="44">
        <f>OVYLD1_!BX15*VLOOKUP(OVYLD2_!BX$4,'[1]INTERNAL PARAMETERS-1'!$B$5:$J$44,5,FALSE)*VLOOKUP(OVYLD2_!BX$4,'[1]INTERNAL PARAMETERS-1'!$B$5:$J$44,6,FALSE)*VLOOKUP(OVYLD2_!BX$4,'[1]INTERNAL PARAMETERS-1'!$B$5:$J$44,3,FALSE) + OVYLD1_!BX15*(1-VLOOKUP(OVYLD2_!BX$4,'[1]INTERNAL PARAMETERS-1'!$B$5:$J$44,5,FALSE))*VLOOKUP(OVYLD2_!BX$4,'[1]INTERNAL PARAMETERS-1'!$B$5:$J$44,8,FALSE)*VLOOKUP(OVYLD2_!BX$4,'[1]INTERNAL PARAMETERS-1'!$B$5:$J$44,3,FALSE)</f>
        <v>0</v>
      </c>
      <c r="BY15" s="44">
        <f>OVYLD1_!BY15*VLOOKUP(OVYLD2_!BY$4,'[1]INTERNAL PARAMETERS-1'!$B$5:$J$44,5,FALSE)*VLOOKUP(OVYLD2_!BY$4,'[1]INTERNAL PARAMETERS-1'!$B$5:$J$44,6,FALSE)*VLOOKUP(OVYLD2_!BY$4,'[1]INTERNAL PARAMETERS-1'!$B$5:$J$44,3,FALSE) + OVYLD1_!BY15*(1-VLOOKUP(OVYLD2_!BY$4,'[1]INTERNAL PARAMETERS-1'!$B$5:$J$44,5,FALSE))*VLOOKUP(OVYLD2_!BY$4,'[1]INTERNAL PARAMETERS-1'!$B$5:$J$44,8,FALSE)*VLOOKUP(OVYLD2_!BY$4,'[1]INTERNAL PARAMETERS-1'!$B$5:$J$44,3,FALSE)</f>
        <v>0</v>
      </c>
      <c r="BZ15" s="44">
        <f>OVYLD1_!BZ15*VLOOKUP(OVYLD2_!BZ$4,'[1]INTERNAL PARAMETERS-1'!$B$5:$J$44,5,FALSE)*VLOOKUP(OVYLD2_!BZ$4,'[1]INTERNAL PARAMETERS-1'!$B$5:$J$44,6,FALSE)*VLOOKUP(OVYLD2_!BZ$4,'[1]INTERNAL PARAMETERS-1'!$B$5:$J$44,3,FALSE) + OVYLD1_!BZ15*(1-VLOOKUP(OVYLD2_!BZ$4,'[1]INTERNAL PARAMETERS-1'!$B$5:$J$44,5,FALSE))*VLOOKUP(OVYLD2_!BZ$4,'[1]INTERNAL PARAMETERS-1'!$B$5:$J$44,8,FALSE)*VLOOKUP(OVYLD2_!BZ$4,'[1]INTERNAL PARAMETERS-1'!$B$5:$J$44,3,FALSE)</f>
        <v>1.4860677207136587E-3</v>
      </c>
      <c r="CA15" s="44">
        <f>OVYLD1_!CA15*VLOOKUP(OVYLD2_!CA$4,'[1]INTERNAL PARAMETERS-1'!$B$5:$J$44,5,FALSE)*VLOOKUP(OVYLD2_!CA$4,'[1]INTERNAL PARAMETERS-1'!$B$5:$J$44,6,FALSE)*VLOOKUP(OVYLD2_!CA$4,'[1]INTERNAL PARAMETERS-1'!$B$5:$J$44,3,FALSE) + OVYLD1_!CA15*(1-VLOOKUP(OVYLD2_!CA$4,'[1]INTERNAL PARAMETERS-1'!$B$5:$J$44,5,FALSE))*VLOOKUP(OVYLD2_!CA$4,'[1]INTERNAL PARAMETERS-1'!$B$5:$J$44,8,FALSE)*VLOOKUP(OVYLD2_!CA$4,'[1]INTERNAL PARAMETERS-1'!$B$5:$J$44,3,FALSE)</f>
        <v>0</v>
      </c>
      <c r="CB15" s="44">
        <f>OVYLD1_!CB15*VLOOKUP(OVYLD2_!CB$4,'[1]INTERNAL PARAMETERS-1'!$B$5:$J$44,5,FALSE)*VLOOKUP(OVYLD2_!CB$4,'[1]INTERNAL PARAMETERS-1'!$B$5:$J$44,6,FALSE)*VLOOKUP(OVYLD2_!CB$4,'[1]INTERNAL PARAMETERS-1'!$B$5:$J$44,3,FALSE) + OVYLD1_!CB15*(1-VLOOKUP(OVYLD2_!CB$4,'[1]INTERNAL PARAMETERS-1'!$B$5:$J$44,5,FALSE))*VLOOKUP(OVYLD2_!CB$4,'[1]INTERNAL PARAMETERS-1'!$B$5:$J$44,8,FALSE)*VLOOKUP(OVYLD2_!CB$4,'[1]INTERNAL PARAMETERS-1'!$B$5:$J$44,3,FALSE)</f>
        <v>0</v>
      </c>
      <c r="CC15" s="44">
        <f>OVYLD1_!CC15*VLOOKUP(OVYLD2_!CC$4,'[1]INTERNAL PARAMETERS-1'!$B$5:$J$44,5,FALSE)*VLOOKUP(OVYLD2_!CC$4,'[1]INTERNAL PARAMETERS-1'!$B$5:$J$44,6,FALSE)*VLOOKUP(OVYLD2_!CC$4,'[1]INTERNAL PARAMETERS-1'!$B$5:$J$44,3,FALSE) + OVYLD1_!CC15*(1-VLOOKUP(OVYLD2_!CC$4,'[1]INTERNAL PARAMETERS-1'!$B$5:$J$44,5,FALSE))*VLOOKUP(OVYLD2_!CC$4,'[1]INTERNAL PARAMETERS-1'!$B$5:$J$44,8,FALSE)*VLOOKUP(OVYLD2_!CC$4,'[1]INTERNAL PARAMETERS-1'!$B$5:$J$44,3,FALSE)</f>
        <v>6.829758863572238E-3</v>
      </c>
      <c r="CD15" s="44">
        <f>OVYLD1_!CD15*VLOOKUP(OVYLD2_!CD$4,'[1]INTERNAL PARAMETERS-1'!$B$5:$J$44,5,FALSE)*VLOOKUP(OVYLD2_!CD$4,'[1]INTERNAL PARAMETERS-1'!$B$5:$J$44,6,FALSE)*VLOOKUP(OVYLD2_!CD$4,'[1]INTERNAL PARAMETERS-1'!$B$5:$J$44,3,FALSE) + OVYLD1_!CD15*(1-VLOOKUP(OVYLD2_!CD$4,'[1]INTERNAL PARAMETERS-1'!$B$5:$J$44,5,FALSE))*VLOOKUP(OVYLD2_!CD$4,'[1]INTERNAL PARAMETERS-1'!$B$5:$J$44,8,FALSE)*VLOOKUP(OVYLD2_!CD$4,'[1]INTERNAL PARAMETERS-1'!$B$5:$J$44,3,FALSE)</f>
        <v>1.6999365484295152E-2</v>
      </c>
      <c r="CE15" s="44">
        <f>OVYLD1_!CE15*VLOOKUP(OVYLD2_!CE$4,'[1]INTERNAL PARAMETERS-1'!$B$5:$J$44,5,FALSE)*VLOOKUP(OVYLD2_!CE$4,'[1]INTERNAL PARAMETERS-1'!$B$5:$J$44,6,FALSE)*VLOOKUP(OVYLD2_!CE$4,'[1]INTERNAL PARAMETERS-1'!$B$5:$J$44,3,FALSE) + OVYLD1_!CE15*(1-VLOOKUP(OVYLD2_!CE$4,'[1]INTERNAL PARAMETERS-1'!$B$5:$J$44,5,FALSE))*VLOOKUP(OVYLD2_!CE$4,'[1]INTERNAL PARAMETERS-1'!$B$5:$J$44,8,FALSE)*VLOOKUP(OVYLD2_!CE$4,'[1]INTERNAL PARAMETERS-1'!$B$5:$J$44,3,FALSE)</f>
        <v>3.2692823183750649E-2</v>
      </c>
      <c r="CF15" s="44">
        <f>OVYLD1_!CF15*VLOOKUP(OVYLD2_!CF$4,'[1]INTERNAL PARAMETERS-1'!$B$5:$J$44,5,FALSE)*VLOOKUP(OVYLD2_!CF$4,'[1]INTERNAL PARAMETERS-1'!$B$5:$J$44,6,FALSE)*VLOOKUP(OVYLD2_!CF$4,'[1]INTERNAL PARAMETERS-1'!$B$5:$J$44,3,FALSE) + OVYLD1_!CF15*(1-VLOOKUP(OVYLD2_!CF$4,'[1]INTERNAL PARAMETERS-1'!$B$5:$J$44,5,FALSE))*VLOOKUP(OVYLD2_!CF$4,'[1]INTERNAL PARAMETERS-1'!$B$5:$J$44,8,FALSE)*VLOOKUP(OVYLD2_!CF$4,'[1]INTERNAL PARAMETERS-1'!$B$5:$J$44,3,FALSE)</f>
        <v>3.7465734502256078E-2</v>
      </c>
      <c r="CG15" s="44">
        <f>OVYLD1_!CG15*VLOOKUP(OVYLD2_!CG$4,'[1]INTERNAL PARAMETERS-1'!$B$5:$J$44,5,FALSE)*VLOOKUP(OVYLD2_!CG$4,'[1]INTERNAL PARAMETERS-1'!$B$5:$J$44,6,FALSE)*VLOOKUP(OVYLD2_!CG$4,'[1]INTERNAL PARAMETERS-1'!$B$5:$J$44,3,FALSE) + OVYLD1_!CG15*(1-VLOOKUP(OVYLD2_!CG$4,'[1]INTERNAL PARAMETERS-1'!$B$5:$J$44,5,FALSE))*VLOOKUP(OVYLD2_!CG$4,'[1]INTERNAL PARAMETERS-1'!$B$5:$J$44,8,FALSE)*VLOOKUP(OVYLD2_!CG$4,'[1]INTERNAL PARAMETERS-1'!$B$5:$J$44,3,FALSE)</f>
        <v>0</v>
      </c>
      <c r="CH15" s="43">
        <f>OVYLD1_!CH15*VLOOKUP(OVYLD2_!CH$4,'[1]INTERNAL PARAMETERS-1'!$B$5:$J$44,5,FALSE)*VLOOKUP(OVYLD2_!CH$4,'[1]INTERNAL PARAMETERS-1'!$B$5:$J$44,6,FALSE)*VLOOKUP(OVYLD2_!CH$4,'[1]INTERNAL PARAMETERS-1'!$B$5:$J$44,3,FALSE) + OVYLD1_!CH15*(1-VLOOKUP(OVYLD2_!CH$4,'[1]INTERNAL PARAMETERS-1'!$B$5:$J$44,5,FALSE))*VLOOKUP(OVYLD2_!CH$4,'[1]INTERNAL PARAMETERS-1'!$B$5:$J$44,8,FALSE)*VLOOKUP(OVYLD2_!CH$4,'[1]INTERNAL PARAMETERS-1'!$B$5:$J$44,3,FALSE)</f>
        <v>0</v>
      </c>
      <c r="CJ15" s="45">
        <f t="shared" si="0"/>
        <v>558.10369891697485</v>
      </c>
      <c r="CK15" s="43">
        <f t="shared" si="1"/>
        <v>18.461987448767989</v>
      </c>
    </row>
    <row r="16" spans="2:89" x14ac:dyDescent="0.5">
      <c r="B16" s="58" t="s">
        <v>5</v>
      </c>
      <c r="C16" s="57" t="s">
        <v>81</v>
      </c>
      <c r="D16" s="57" t="s">
        <v>69</v>
      </c>
      <c r="E16" s="128">
        <f>OVERALL2021!AI16</f>
        <v>1478.8147211634755</v>
      </c>
      <c r="F16" s="59">
        <f>'[1]INTERNAL PARAMETERS-1'!M16</f>
        <v>30.094999999999999</v>
      </c>
      <c r="G16" s="45">
        <f>OVYLD1_!G16*VLOOKUP(OVYLD2_!G$4,'[1]INTERNAL PARAMETERS-1'!$B$5:$J$44,5,FALSE)*VLOOKUP(OVYLD2_!G$4,'[1]INTERNAL PARAMETERS-1'!$B$5:$J$44,7,FALSE)*OVYLD2_!$F16 + OVYLD1_!G16*(1-VLOOKUP(OVYLD2_!G$4,'[1]INTERNAL PARAMETERS-1'!$B$5:$J$44,5,FALSE))*VLOOKUP(OVYLD2_!G$4,'[1]INTERNAL PARAMETERS-1'!$B$5:$J$44,9,FALSE)*OVYLD2_!$F16</f>
        <v>260.32530718596615</v>
      </c>
      <c r="H16" s="44">
        <f>OVYLD1_!H16*VLOOKUP(OVYLD2_!H$4,'[1]INTERNAL PARAMETERS-1'!$B$5:$J$44,5,FALSE)*VLOOKUP(OVYLD2_!H$4,'[1]INTERNAL PARAMETERS-1'!$B$5:$J$44,7,FALSE)*OVYLD2_!$F16 + OVYLD1_!H16*(1-VLOOKUP(OVYLD2_!H$4,'[1]INTERNAL PARAMETERS-1'!$B$5:$J$44,5,FALSE))*VLOOKUP(OVYLD2_!H$4,'[1]INTERNAL PARAMETERS-1'!$B$5:$J$44,9,FALSE)*OVYLD2_!$F16</f>
        <v>73.173295327465695</v>
      </c>
      <c r="I16" s="44">
        <f>OVYLD1_!I16*VLOOKUP(OVYLD2_!I$4,'[1]INTERNAL PARAMETERS-1'!$B$5:$J$44,5,FALSE)*VLOOKUP(OVYLD2_!I$4,'[1]INTERNAL PARAMETERS-1'!$B$5:$J$44,7,FALSE)*OVYLD2_!$F16 + OVYLD1_!I16*(1-VLOOKUP(OVYLD2_!I$4,'[1]INTERNAL PARAMETERS-1'!$B$5:$J$44,5,FALSE))*VLOOKUP(OVYLD2_!I$4,'[1]INTERNAL PARAMETERS-1'!$B$5:$J$44,9,FALSE)*OVYLD2_!$F16</f>
        <v>98.843148481105061</v>
      </c>
      <c r="J16" s="44">
        <f>OVYLD1_!J16*VLOOKUP(OVYLD2_!J$4,'[1]INTERNAL PARAMETERS-1'!$B$5:$J$44,5,FALSE)*VLOOKUP(OVYLD2_!J$4,'[1]INTERNAL PARAMETERS-1'!$B$5:$J$44,7,FALSE)*OVYLD2_!$F16 + OVYLD1_!J16*(1-VLOOKUP(OVYLD2_!J$4,'[1]INTERNAL PARAMETERS-1'!$B$5:$J$44,5,FALSE))*VLOOKUP(OVYLD2_!J$4,'[1]INTERNAL PARAMETERS-1'!$B$5:$J$44,9,FALSE)*OVYLD2_!$F16</f>
        <v>0</v>
      </c>
      <c r="K16" s="44">
        <f>OVYLD1_!K16*VLOOKUP(OVYLD2_!K$4,'[1]INTERNAL PARAMETERS-1'!$B$5:$J$44,5,FALSE)*VLOOKUP(OVYLD2_!K$4,'[1]INTERNAL PARAMETERS-1'!$B$5:$J$44,7,FALSE)*OVYLD2_!$F16 + OVYLD1_!K16*(1-VLOOKUP(OVYLD2_!K$4,'[1]INTERNAL PARAMETERS-1'!$B$5:$J$44,5,FALSE))*VLOOKUP(OVYLD2_!K$4,'[1]INTERNAL PARAMETERS-1'!$B$5:$J$44,9,FALSE)*OVYLD2_!$F16</f>
        <v>0</v>
      </c>
      <c r="L16" s="44">
        <f>OVYLD1_!L16*VLOOKUP(OVYLD2_!L$4,'[1]INTERNAL PARAMETERS-1'!$B$5:$J$44,5,FALSE)*VLOOKUP(OVYLD2_!L$4,'[1]INTERNAL PARAMETERS-1'!$B$5:$J$44,7,FALSE)*OVYLD2_!$F16 + OVYLD1_!L16*(1-VLOOKUP(OVYLD2_!L$4,'[1]INTERNAL PARAMETERS-1'!$B$5:$J$44,5,FALSE))*VLOOKUP(OVYLD2_!L$4,'[1]INTERNAL PARAMETERS-1'!$B$5:$J$44,9,FALSE)*OVYLD2_!$F16</f>
        <v>0</v>
      </c>
      <c r="M16" s="44">
        <f>OVYLD1_!M16*VLOOKUP(OVYLD2_!M$4,'[1]INTERNAL PARAMETERS-1'!$B$5:$J$44,5,FALSE)*VLOOKUP(OVYLD2_!M$4,'[1]INTERNAL PARAMETERS-1'!$B$5:$J$44,7,FALSE)*OVYLD2_!$F16 + OVYLD1_!M16*(1-VLOOKUP(OVYLD2_!M$4,'[1]INTERNAL PARAMETERS-1'!$B$5:$J$44,5,FALSE))*VLOOKUP(OVYLD2_!M$4,'[1]INTERNAL PARAMETERS-1'!$B$5:$J$44,9,FALSE)*OVYLD2_!$F16</f>
        <v>7.8207670647261089</v>
      </c>
      <c r="N16" s="44">
        <f>OVYLD1_!N16*VLOOKUP(OVYLD2_!N$4,'[1]INTERNAL PARAMETERS-1'!$B$5:$J$44,5,FALSE)*VLOOKUP(OVYLD2_!N$4,'[1]INTERNAL PARAMETERS-1'!$B$5:$J$44,7,FALSE)*OVYLD2_!$F16 + OVYLD1_!N16*(1-VLOOKUP(OVYLD2_!N$4,'[1]INTERNAL PARAMETERS-1'!$B$5:$J$44,5,FALSE))*VLOOKUP(OVYLD2_!N$4,'[1]INTERNAL PARAMETERS-1'!$B$5:$J$44,9,FALSE)*OVYLD2_!$F16</f>
        <v>0.29402737677538399</v>
      </c>
      <c r="O16" s="44">
        <f>OVYLD1_!O16*VLOOKUP(OVYLD2_!O$4,'[1]INTERNAL PARAMETERS-1'!$B$5:$J$44,5,FALSE)*VLOOKUP(OVYLD2_!O$4,'[1]INTERNAL PARAMETERS-1'!$B$5:$J$44,7,FALSE)*OVYLD2_!$F16 + OVYLD1_!O16*(1-VLOOKUP(OVYLD2_!O$4,'[1]INTERNAL PARAMETERS-1'!$B$5:$J$44,5,FALSE))*VLOOKUP(OVYLD2_!O$4,'[1]INTERNAL PARAMETERS-1'!$B$5:$J$44,9,FALSE)*OVYLD2_!$F16</f>
        <v>0</v>
      </c>
      <c r="P16" s="44">
        <f>OVYLD1_!P16*VLOOKUP(OVYLD2_!P$4,'[1]INTERNAL PARAMETERS-1'!$B$5:$J$44,5,FALSE)*VLOOKUP(OVYLD2_!P$4,'[1]INTERNAL PARAMETERS-1'!$B$5:$J$44,7,FALSE)*OVYLD2_!$F16 + OVYLD1_!P16*(1-VLOOKUP(OVYLD2_!P$4,'[1]INTERNAL PARAMETERS-1'!$B$5:$J$44,5,FALSE))*VLOOKUP(OVYLD2_!P$4,'[1]INTERNAL PARAMETERS-1'!$B$5:$J$44,9,FALSE)*OVYLD2_!$F16</f>
        <v>0</v>
      </c>
      <c r="Q16" s="44">
        <f>OVYLD1_!Q16*VLOOKUP(OVYLD2_!Q$4,'[1]INTERNAL PARAMETERS-1'!$B$5:$J$44,5,FALSE)*VLOOKUP(OVYLD2_!Q$4,'[1]INTERNAL PARAMETERS-1'!$B$5:$J$44,7,FALSE)*OVYLD2_!$F16 + OVYLD1_!Q16*(1-VLOOKUP(OVYLD2_!Q$4,'[1]INTERNAL PARAMETERS-1'!$B$5:$J$44,5,FALSE))*VLOOKUP(OVYLD2_!Q$4,'[1]INTERNAL PARAMETERS-1'!$B$5:$J$44,9,FALSE)*OVYLD2_!$F16</f>
        <v>0</v>
      </c>
      <c r="R16" s="44">
        <f>OVYLD1_!R16*VLOOKUP(OVYLD2_!R$4,'[1]INTERNAL PARAMETERS-1'!$B$5:$J$44,5,FALSE)*VLOOKUP(OVYLD2_!R$4,'[1]INTERNAL PARAMETERS-1'!$B$5:$J$44,7,FALSE)*OVYLD2_!$F16 + OVYLD1_!R16*(1-VLOOKUP(OVYLD2_!R$4,'[1]INTERNAL PARAMETERS-1'!$B$5:$J$44,5,FALSE))*VLOOKUP(OVYLD2_!R$4,'[1]INTERNAL PARAMETERS-1'!$B$5:$J$44,9,FALSE)*OVYLD2_!$F16</f>
        <v>0.95888539898234193</v>
      </c>
      <c r="S16" s="44">
        <f>OVYLD1_!S16*VLOOKUP(OVYLD2_!S$4,'[1]INTERNAL PARAMETERS-1'!$B$5:$J$44,5,FALSE)*VLOOKUP(OVYLD2_!S$4,'[1]INTERNAL PARAMETERS-1'!$B$5:$J$44,7,FALSE)*OVYLD2_!$F16 + OVYLD1_!S16*(1-VLOOKUP(OVYLD2_!S$4,'[1]INTERNAL PARAMETERS-1'!$B$5:$J$44,5,FALSE))*VLOOKUP(OVYLD2_!S$4,'[1]INTERNAL PARAMETERS-1'!$B$5:$J$44,9,FALSE)*OVYLD2_!$F16</f>
        <v>11.816150338525436</v>
      </c>
      <c r="T16" s="44">
        <f>OVYLD1_!T16*VLOOKUP(OVYLD2_!T$4,'[1]INTERNAL PARAMETERS-1'!$B$5:$J$44,5,FALSE)*VLOOKUP(OVYLD2_!T$4,'[1]INTERNAL PARAMETERS-1'!$B$5:$J$44,7,FALSE)*OVYLD2_!$F16 + OVYLD1_!T16*(1-VLOOKUP(OVYLD2_!T$4,'[1]INTERNAL PARAMETERS-1'!$B$5:$J$44,5,FALSE))*VLOOKUP(OVYLD2_!T$4,'[1]INTERNAL PARAMETERS-1'!$B$5:$J$44,9,FALSE)*OVYLD2_!$F16</f>
        <v>4.7194806944194374</v>
      </c>
      <c r="U16" s="44">
        <f>OVYLD1_!U16*VLOOKUP(OVYLD2_!U$4,'[1]INTERNAL PARAMETERS-1'!$B$5:$J$44,5,FALSE)*VLOOKUP(OVYLD2_!U$4,'[1]INTERNAL PARAMETERS-1'!$B$5:$J$44,7,FALSE)*OVYLD2_!$F16 + OVYLD1_!U16*(1-VLOOKUP(OVYLD2_!U$4,'[1]INTERNAL PARAMETERS-1'!$B$5:$J$44,5,FALSE))*VLOOKUP(OVYLD2_!U$4,'[1]INTERNAL PARAMETERS-1'!$B$5:$J$44,9,FALSE)*OVYLD2_!$F16</f>
        <v>1.0157689289771108</v>
      </c>
      <c r="V16" s="44">
        <f>OVYLD1_!V16*VLOOKUP(OVYLD2_!V$4,'[1]INTERNAL PARAMETERS-1'!$B$5:$J$44,5,FALSE)*VLOOKUP(OVYLD2_!V$4,'[1]INTERNAL PARAMETERS-1'!$B$5:$J$44,7,FALSE)*OVYLD2_!$F16 + OVYLD1_!V16*(1-VLOOKUP(OVYLD2_!V$4,'[1]INTERNAL PARAMETERS-1'!$B$5:$J$44,5,FALSE))*VLOOKUP(OVYLD2_!V$4,'[1]INTERNAL PARAMETERS-1'!$B$5:$J$44,9,FALSE)*OVYLD2_!$F16</f>
        <v>11.568226507834344</v>
      </c>
      <c r="W16" s="44">
        <f>OVYLD1_!W16*VLOOKUP(OVYLD2_!W$4,'[1]INTERNAL PARAMETERS-1'!$B$5:$J$44,5,FALSE)*VLOOKUP(OVYLD2_!W$4,'[1]INTERNAL PARAMETERS-1'!$B$5:$J$44,7,FALSE)*OVYLD2_!$F16 + OVYLD1_!W16*(1-VLOOKUP(OVYLD2_!W$4,'[1]INTERNAL PARAMETERS-1'!$B$5:$J$44,5,FALSE))*VLOOKUP(OVYLD2_!W$4,'[1]INTERNAL PARAMETERS-1'!$B$5:$J$44,9,FALSE)*OVYLD2_!$F16</f>
        <v>0</v>
      </c>
      <c r="X16" s="44">
        <f>OVYLD1_!X16*VLOOKUP(OVYLD2_!X$4,'[1]INTERNAL PARAMETERS-1'!$B$5:$J$44,5,FALSE)*VLOOKUP(OVYLD2_!X$4,'[1]INTERNAL PARAMETERS-1'!$B$5:$J$44,7,FALSE)*OVYLD2_!$F16 + OVYLD1_!X16*(1-VLOOKUP(OVYLD2_!X$4,'[1]INTERNAL PARAMETERS-1'!$B$5:$J$44,5,FALSE))*VLOOKUP(OVYLD2_!X$4,'[1]INTERNAL PARAMETERS-1'!$B$5:$J$44,9,FALSE)*OVYLD2_!$F16</f>
        <v>0</v>
      </c>
      <c r="Y16" s="44">
        <f>OVYLD1_!Y16*VLOOKUP(OVYLD2_!Y$4,'[1]INTERNAL PARAMETERS-1'!$B$5:$J$44,5,FALSE)*VLOOKUP(OVYLD2_!Y$4,'[1]INTERNAL PARAMETERS-1'!$B$5:$J$44,7,FALSE)*OVYLD2_!$F16 + OVYLD1_!Y16*(1-VLOOKUP(OVYLD2_!Y$4,'[1]INTERNAL PARAMETERS-1'!$B$5:$J$44,5,FALSE))*VLOOKUP(OVYLD2_!Y$4,'[1]INTERNAL PARAMETERS-1'!$B$5:$J$44,9,FALSE)*OVYLD2_!$F16</f>
        <v>0</v>
      </c>
      <c r="Z16" s="44">
        <f>OVYLD1_!Z16*VLOOKUP(OVYLD2_!Z$4,'[1]INTERNAL PARAMETERS-1'!$B$5:$J$44,5,FALSE)*VLOOKUP(OVYLD2_!Z$4,'[1]INTERNAL PARAMETERS-1'!$B$5:$J$44,7,FALSE)*OVYLD2_!$F16 + OVYLD1_!Z16*(1-VLOOKUP(OVYLD2_!Z$4,'[1]INTERNAL PARAMETERS-1'!$B$5:$J$44,5,FALSE))*VLOOKUP(OVYLD2_!Z$4,'[1]INTERNAL PARAMETERS-1'!$B$5:$J$44,9,FALSE)*OVYLD2_!$F16</f>
        <v>0</v>
      </c>
      <c r="AA16" s="44">
        <f>OVYLD1_!AA16*VLOOKUP(OVYLD2_!AA$4,'[1]INTERNAL PARAMETERS-1'!$B$5:$J$44,5,FALSE)*VLOOKUP(OVYLD2_!AA$4,'[1]INTERNAL PARAMETERS-1'!$B$5:$J$44,7,FALSE)*OVYLD2_!$F16 + OVYLD1_!AA16*(1-VLOOKUP(OVYLD2_!AA$4,'[1]INTERNAL PARAMETERS-1'!$B$5:$J$44,5,FALSE))*VLOOKUP(OVYLD2_!AA$4,'[1]INTERNAL PARAMETERS-1'!$B$5:$J$44,9,FALSE)*OVYLD2_!$F16</f>
        <v>0</v>
      </c>
      <c r="AB16" s="44">
        <f>OVYLD1_!AB16*VLOOKUP(OVYLD2_!AB$4,'[1]INTERNAL PARAMETERS-1'!$B$5:$J$44,5,FALSE)*VLOOKUP(OVYLD2_!AB$4,'[1]INTERNAL PARAMETERS-1'!$B$5:$J$44,7,FALSE)*OVYLD2_!$F16 + OVYLD1_!AB16*(1-VLOOKUP(OVYLD2_!AB$4,'[1]INTERNAL PARAMETERS-1'!$B$5:$J$44,5,FALSE))*VLOOKUP(OVYLD2_!AB$4,'[1]INTERNAL PARAMETERS-1'!$B$5:$J$44,9,FALSE)*OVYLD2_!$F16</f>
        <v>0</v>
      </c>
      <c r="AC16" s="44">
        <f>OVYLD1_!AC16*VLOOKUP(OVYLD2_!AC$4,'[1]INTERNAL PARAMETERS-1'!$B$5:$J$44,5,FALSE)*VLOOKUP(OVYLD2_!AC$4,'[1]INTERNAL PARAMETERS-1'!$B$5:$J$44,7,FALSE)*OVYLD2_!$F16 + OVYLD1_!AC16*(1-VLOOKUP(OVYLD2_!AC$4,'[1]INTERNAL PARAMETERS-1'!$B$5:$J$44,5,FALSE))*VLOOKUP(OVYLD2_!AC$4,'[1]INTERNAL PARAMETERS-1'!$B$5:$J$44,9,FALSE)*OVYLD2_!$F16</f>
        <v>0</v>
      </c>
      <c r="AD16" s="44">
        <f>OVYLD1_!AD16*VLOOKUP(OVYLD2_!AD$4,'[1]INTERNAL PARAMETERS-1'!$B$5:$J$44,5,FALSE)*VLOOKUP(OVYLD2_!AD$4,'[1]INTERNAL PARAMETERS-1'!$B$5:$J$44,7,FALSE)*OVYLD2_!$F16 + OVYLD1_!AD16*(1-VLOOKUP(OVYLD2_!AD$4,'[1]INTERNAL PARAMETERS-1'!$B$5:$J$44,5,FALSE))*VLOOKUP(OVYLD2_!AD$4,'[1]INTERNAL PARAMETERS-1'!$B$5:$J$44,9,FALSE)*OVYLD2_!$F16</f>
        <v>0</v>
      </c>
      <c r="AE16" s="44">
        <f>OVYLD1_!AE16*VLOOKUP(OVYLD2_!AE$4,'[1]INTERNAL PARAMETERS-1'!$B$5:$J$44,5,FALSE)*VLOOKUP(OVYLD2_!AE$4,'[1]INTERNAL PARAMETERS-1'!$B$5:$J$44,7,FALSE)*OVYLD2_!$F16 + OVYLD1_!AE16*(1-VLOOKUP(OVYLD2_!AE$4,'[1]INTERNAL PARAMETERS-1'!$B$5:$J$44,5,FALSE))*VLOOKUP(OVYLD2_!AE$4,'[1]INTERNAL PARAMETERS-1'!$B$5:$J$44,9,FALSE)*OVYLD2_!$F16</f>
        <v>0</v>
      </c>
      <c r="AF16" s="44">
        <f>OVYLD1_!AF16*VLOOKUP(OVYLD2_!AF$4,'[1]INTERNAL PARAMETERS-1'!$B$5:$J$44,5,FALSE)*VLOOKUP(OVYLD2_!AF$4,'[1]INTERNAL PARAMETERS-1'!$B$5:$J$44,7,FALSE)*OVYLD2_!$F16 + OVYLD1_!AF16*(1-VLOOKUP(OVYLD2_!AF$4,'[1]INTERNAL PARAMETERS-1'!$B$5:$J$44,5,FALSE))*VLOOKUP(OVYLD2_!AF$4,'[1]INTERNAL PARAMETERS-1'!$B$5:$J$44,9,FALSE)*OVYLD2_!$F16</f>
        <v>1.4607585827063536</v>
      </c>
      <c r="AG16" s="44">
        <f>OVYLD1_!AG16*VLOOKUP(OVYLD2_!AG$4,'[1]INTERNAL PARAMETERS-1'!$B$5:$J$44,5,FALSE)*VLOOKUP(OVYLD2_!AG$4,'[1]INTERNAL PARAMETERS-1'!$B$5:$J$44,7,FALSE)*OVYLD2_!$F16 + OVYLD1_!AG16*(1-VLOOKUP(OVYLD2_!AG$4,'[1]INTERNAL PARAMETERS-1'!$B$5:$J$44,5,FALSE))*VLOOKUP(OVYLD2_!AG$4,'[1]INTERNAL PARAMETERS-1'!$B$5:$J$44,9,FALSE)*OVYLD2_!$F16</f>
        <v>0</v>
      </c>
      <c r="AH16" s="44">
        <f>OVYLD1_!AH16*VLOOKUP(OVYLD2_!AH$4,'[1]INTERNAL PARAMETERS-1'!$B$5:$J$44,5,FALSE)*VLOOKUP(OVYLD2_!AH$4,'[1]INTERNAL PARAMETERS-1'!$B$5:$J$44,7,FALSE)*OVYLD2_!$F16 + OVYLD1_!AH16*(1-VLOOKUP(OVYLD2_!AH$4,'[1]INTERNAL PARAMETERS-1'!$B$5:$J$44,5,FALSE))*VLOOKUP(OVYLD2_!AH$4,'[1]INTERNAL PARAMETERS-1'!$B$5:$J$44,9,FALSE)*OVYLD2_!$F16</f>
        <v>8.2391975119560798E-2</v>
      </c>
      <c r="AI16" s="44">
        <f>OVYLD1_!AI16*VLOOKUP(OVYLD2_!AI$4,'[1]INTERNAL PARAMETERS-1'!$B$5:$J$44,5,FALSE)*VLOOKUP(OVYLD2_!AI$4,'[1]INTERNAL PARAMETERS-1'!$B$5:$J$44,7,FALSE)*OVYLD2_!$F16 + OVYLD1_!AI16*(1-VLOOKUP(OVYLD2_!AI$4,'[1]INTERNAL PARAMETERS-1'!$B$5:$J$44,5,FALSE))*VLOOKUP(OVYLD2_!AI$4,'[1]INTERNAL PARAMETERS-1'!$B$5:$J$44,9,FALSE)*OVYLD2_!$F16</f>
        <v>0.224727639154228</v>
      </c>
      <c r="AJ16" s="44">
        <f>OVYLD1_!AJ16*VLOOKUP(OVYLD2_!AJ$4,'[1]INTERNAL PARAMETERS-1'!$B$5:$J$44,5,FALSE)*VLOOKUP(OVYLD2_!AJ$4,'[1]INTERNAL PARAMETERS-1'!$B$5:$J$44,7,FALSE)*OVYLD2_!$F16 + OVYLD1_!AJ16*(1-VLOOKUP(OVYLD2_!AJ$4,'[1]INTERNAL PARAMETERS-1'!$B$5:$J$44,5,FALSE))*VLOOKUP(OVYLD2_!AJ$4,'[1]INTERNAL PARAMETERS-1'!$B$5:$J$44,9,FALSE)*OVYLD2_!$F16</f>
        <v>2.3372831600194584</v>
      </c>
      <c r="AK16" s="44">
        <f>OVYLD1_!AK16*VLOOKUP(OVYLD2_!AK$4,'[1]INTERNAL PARAMETERS-1'!$B$5:$J$44,5,FALSE)*VLOOKUP(OVYLD2_!AK$4,'[1]INTERNAL PARAMETERS-1'!$B$5:$J$44,7,FALSE)*OVYLD2_!$F16 + OVYLD1_!AK16*(1-VLOOKUP(OVYLD2_!AK$4,'[1]INTERNAL PARAMETERS-1'!$B$5:$J$44,5,FALSE))*VLOOKUP(OVYLD2_!AK$4,'[1]INTERNAL PARAMETERS-1'!$B$5:$J$44,9,FALSE)*OVYLD2_!$F16</f>
        <v>0</v>
      </c>
      <c r="AL16" s="44">
        <f>OVYLD1_!AL16*VLOOKUP(OVYLD2_!AL$4,'[1]INTERNAL PARAMETERS-1'!$B$5:$J$44,5,FALSE)*VLOOKUP(OVYLD2_!AL$4,'[1]INTERNAL PARAMETERS-1'!$B$5:$J$44,7,FALSE)*OVYLD2_!$F16 + OVYLD1_!AL16*(1-VLOOKUP(OVYLD2_!AL$4,'[1]INTERNAL PARAMETERS-1'!$B$5:$J$44,5,FALSE))*VLOOKUP(OVYLD2_!AL$4,'[1]INTERNAL PARAMETERS-1'!$B$5:$J$44,9,FALSE)*OVYLD2_!$F16</f>
        <v>0</v>
      </c>
      <c r="AM16" s="44">
        <f>OVYLD1_!AM16*VLOOKUP(OVYLD2_!AM$4,'[1]INTERNAL PARAMETERS-1'!$B$5:$J$44,5,FALSE)*VLOOKUP(OVYLD2_!AM$4,'[1]INTERNAL PARAMETERS-1'!$B$5:$J$44,7,FALSE)*OVYLD2_!$F16 + OVYLD1_!AM16*(1-VLOOKUP(OVYLD2_!AM$4,'[1]INTERNAL PARAMETERS-1'!$B$5:$J$44,5,FALSE))*VLOOKUP(OVYLD2_!AM$4,'[1]INTERNAL PARAMETERS-1'!$B$5:$J$44,9,FALSE)*OVYLD2_!$F16</f>
        <v>0</v>
      </c>
      <c r="AN16" s="44">
        <f>OVYLD1_!AN16*VLOOKUP(OVYLD2_!AN$4,'[1]INTERNAL PARAMETERS-1'!$B$5:$J$44,5,FALSE)*VLOOKUP(OVYLD2_!AN$4,'[1]INTERNAL PARAMETERS-1'!$B$5:$J$44,7,FALSE)*OVYLD2_!$F16 + OVYLD1_!AN16*(1-VLOOKUP(OVYLD2_!AN$4,'[1]INTERNAL PARAMETERS-1'!$B$5:$J$44,5,FALSE))*VLOOKUP(OVYLD2_!AN$4,'[1]INTERNAL PARAMETERS-1'!$B$5:$J$44,9,FALSE)*OVYLD2_!$F16</f>
        <v>0</v>
      </c>
      <c r="AO16" s="44">
        <f>OVYLD1_!AO16*VLOOKUP(OVYLD2_!AO$4,'[1]INTERNAL PARAMETERS-1'!$B$5:$J$44,5,FALSE)*VLOOKUP(OVYLD2_!AO$4,'[1]INTERNAL PARAMETERS-1'!$B$5:$J$44,7,FALSE)*OVYLD2_!$F16 + OVYLD1_!AO16*(1-VLOOKUP(OVYLD2_!AO$4,'[1]INTERNAL PARAMETERS-1'!$B$5:$J$44,5,FALSE))*VLOOKUP(OVYLD2_!AO$4,'[1]INTERNAL PARAMETERS-1'!$B$5:$J$44,9,FALSE)*OVYLD2_!$F16</f>
        <v>0</v>
      </c>
      <c r="AP16" s="44">
        <f>OVYLD1_!AP16*VLOOKUP(OVYLD2_!AP$4,'[1]INTERNAL PARAMETERS-1'!$B$5:$J$44,5,FALSE)*VLOOKUP(OVYLD2_!AP$4,'[1]INTERNAL PARAMETERS-1'!$B$5:$J$44,7,FALSE)*OVYLD2_!$F16 + OVYLD1_!AP16*(1-VLOOKUP(OVYLD2_!AP$4,'[1]INTERNAL PARAMETERS-1'!$B$5:$J$44,5,FALSE))*VLOOKUP(OVYLD2_!AP$4,'[1]INTERNAL PARAMETERS-1'!$B$5:$J$44,9,FALSE)*OVYLD2_!$F16</f>
        <v>0</v>
      </c>
      <c r="AQ16" s="44">
        <f>OVYLD1_!AQ16*VLOOKUP(OVYLD2_!AQ$4,'[1]INTERNAL PARAMETERS-1'!$B$5:$J$44,5,FALSE)*VLOOKUP(OVYLD2_!AQ$4,'[1]INTERNAL PARAMETERS-1'!$B$5:$J$44,7,FALSE)*OVYLD2_!$F16 + OVYLD1_!AQ16*(1-VLOOKUP(OVYLD2_!AQ$4,'[1]INTERNAL PARAMETERS-1'!$B$5:$J$44,5,FALSE))*VLOOKUP(OVYLD2_!AQ$4,'[1]INTERNAL PARAMETERS-1'!$B$5:$J$44,9,FALSE)*OVYLD2_!$F16</f>
        <v>0</v>
      </c>
      <c r="AR16" s="44">
        <f>OVYLD1_!AR16*VLOOKUP(OVYLD2_!AR$4,'[1]INTERNAL PARAMETERS-1'!$B$5:$J$44,5,FALSE)*VLOOKUP(OVYLD2_!AR$4,'[1]INTERNAL PARAMETERS-1'!$B$5:$J$44,7,FALSE)*OVYLD2_!$F16 + OVYLD1_!AR16*(1-VLOOKUP(OVYLD2_!AR$4,'[1]INTERNAL PARAMETERS-1'!$B$5:$J$44,5,FALSE))*VLOOKUP(OVYLD2_!AR$4,'[1]INTERNAL PARAMETERS-1'!$B$5:$J$44,9,FALSE)*OVYLD2_!$F16</f>
        <v>0</v>
      </c>
      <c r="AS16" s="44">
        <f>OVYLD1_!AS16*VLOOKUP(OVYLD2_!AS$4,'[1]INTERNAL PARAMETERS-1'!$B$5:$J$44,5,FALSE)*VLOOKUP(OVYLD2_!AS$4,'[1]INTERNAL PARAMETERS-1'!$B$5:$J$44,7,FALSE)*OVYLD2_!$F16 + OVYLD1_!AS16*(1-VLOOKUP(OVYLD2_!AS$4,'[1]INTERNAL PARAMETERS-1'!$B$5:$J$44,5,FALSE))*VLOOKUP(OVYLD2_!AS$4,'[1]INTERNAL PARAMETERS-1'!$B$5:$J$44,9,FALSE)*OVYLD2_!$F16</f>
        <v>0</v>
      </c>
      <c r="AT16" s="43">
        <f>OVYLD1_!AT16*VLOOKUP(OVYLD2_!AT$4,'[1]INTERNAL PARAMETERS-1'!$B$5:$J$44,5,FALSE)*VLOOKUP(OVYLD2_!AT$4,'[1]INTERNAL PARAMETERS-1'!$B$5:$J$44,7,FALSE)*OVYLD2_!$F16 + OVYLD1_!AT16*(1-VLOOKUP(OVYLD2_!AT$4,'[1]INTERNAL PARAMETERS-1'!$B$5:$J$44,5,FALSE))*VLOOKUP(OVYLD2_!AT$4,'[1]INTERNAL PARAMETERS-1'!$B$5:$J$44,9,FALSE)*OVYLD2_!$F16</f>
        <v>0</v>
      </c>
      <c r="AU16" s="45">
        <f>OVYLD1_!AU16*VLOOKUP(OVYLD2_!AU$4,'[1]INTERNAL PARAMETERS-1'!$B$5:$J$44,5,FALSE)*VLOOKUP(OVYLD2_!AU$4,'[1]INTERNAL PARAMETERS-1'!$B$5:$J$44,6,FALSE)*VLOOKUP(OVYLD2_!AU$4,'[1]INTERNAL PARAMETERS-1'!$B$5:$J$44,3,FALSE) + OVYLD1_!AU16*(1-VLOOKUP(OVYLD2_!AU$4,'[1]INTERNAL PARAMETERS-1'!$B$5:$J$44,5,FALSE))*VLOOKUP(OVYLD2_!AU$4,'[1]INTERNAL PARAMETERS-1'!$B$5:$J$44,8,FALSE)*VLOOKUP(OVYLD2_!AU$4,'[1]INTERNAL PARAMETERS-1'!$B$5:$J$44,3,FALSE)</f>
        <v>0</v>
      </c>
      <c r="AV16" s="44">
        <f>OVYLD1_!AV16*VLOOKUP(OVYLD2_!AV$4,'[1]INTERNAL PARAMETERS-1'!$B$5:$J$44,5,FALSE)*VLOOKUP(OVYLD2_!AV$4,'[1]INTERNAL PARAMETERS-1'!$B$5:$J$44,6,FALSE)*VLOOKUP(OVYLD2_!AV$4,'[1]INTERNAL PARAMETERS-1'!$B$5:$J$44,3,FALSE) + OVYLD1_!AV16*(1-VLOOKUP(OVYLD2_!AV$4,'[1]INTERNAL PARAMETERS-1'!$B$5:$J$44,5,FALSE))*VLOOKUP(OVYLD2_!AV$4,'[1]INTERNAL PARAMETERS-1'!$B$5:$J$44,8,FALSE)*VLOOKUP(OVYLD2_!AV$4,'[1]INTERNAL PARAMETERS-1'!$B$5:$J$44,3,FALSE)</f>
        <v>0</v>
      </c>
      <c r="AW16" s="44">
        <f>OVYLD1_!AW16*VLOOKUP(OVYLD2_!AW$4,'[1]INTERNAL PARAMETERS-1'!$B$5:$J$44,5,FALSE)*VLOOKUP(OVYLD2_!AW$4,'[1]INTERNAL PARAMETERS-1'!$B$5:$J$44,6,FALSE)*VLOOKUP(OVYLD2_!AW$4,'[1]INTERNAL PARAMETERS-1'!$B$5:$J$44,3,FALSE) + OVYLD1_!AW16*(1-VLOOKUP(OVYLD2_!AW$4,'[1]INTERNAL PARAMETERS-1'!$B$5:$J$44,5,FALSE))*VLOOKUP(OVYLD2_!AW$4,'[1]INTERNAL PARAMETERS-1'!$B$5:$J$44,8,FALSE)*VLOOKUP(OVYLD2_!AW$4,'[1]INTERNAL PARAMETERS-1'!$B$5:$J$44,3,FALSE)</f>
        <v>3.8777827748743752</v>
      </c>
      <c r="AX16" s="44">
        <f>OVYLD1_!AX16*VLOOKUP(OVYLD2_!AX$4,'[1]INTERNAL PARAMETERS-1'!$B$5:$J$44,5,FALSE)*VLOOKUP(OVYLD2_!AX$4,'[1]INTERNAL PARAMETERS-1'!$B$5:$J$44,6,FALSE)*VLOOKUP(OVYLD2_!AX$4,'[1]INTERNAL PARAMETERS-1'!$B$5:$J$44,3,FALSE) + OVYLD1_!AX16*(1-VLOOKUP(OVYLD2_!AX$4,'[1]INTERNAL PARAMETERS-1'!$B$5:$J$44,5,FALSE))*VLOOKUP(OVYLD2_!AX$4,'[1]INTERNAL PARAMETERS-1'!$B$5:$J$44,8,FALSE)*VLOOKUP(OVYLD2_!AX$4,'[1]INTERNAL PARAMETERS-1'!$B$5:$J$44,3,FALSE)</f>
        <v>0</v>
      </c>
      <c r="AY16" s="44">
        <f>OVYLD1_!AY16*VLOOKUP(OVYLD2_!AY$4,'[1]INTERNAL PARAMETERS-1'!$B$5:$J$44,5,FALSE)*VLOOKUP(OVYLD2_!AY$4,'[1]INTERNAL PARAMETERS-1'!$B$5:$J$44,6,FALSE)*VLOOKUP(OVYLD2_!AY$4,'[1]INTERNAL PARAMETERS-1'!$B$5:$J$44,3,FALSE) + OVYLD1_!AY16*(1-VLOOKUP(OVYLD2_!AY$4,'[1]INTERNAL PARAMETERS-1'!$B$5:$J$44,5,FALSE))*VLOOKUP(OVYLD2_!AY$4,'[1]INTERNAL PARAMETERS-1'!$B$5:$J$44,8,FALSE)*VLOOKUP(OVYLD2_!AY$4,'[1]INTERNAL PARAMETERS-1'!$B$5:$J$44,3,FALSE)</f>
        <v>0</v>
      </c>
      <c r="AZ16" s="44">
        <f>OVYLD1_!AZ16*VLOOKUP(OVYLD2_!AZ$4,'[1]INTERNAL PARAMETERS-1'!$B$5:$J$44,5,FALSE)*VLOOKUP(OVYLD2_!AZ$4,'[1]INTERNAL PARAMETERS-1'!$B$5:$J$44,6,FALSE)*VLOOKUP(OVYLD2_!AZ$4,'[1]INTERNAL PARAMETERS-1'!$B$5:$J$44,3,FALSE) + OVYLD1_!AZ16*(1-VLOOKUP(OVYLD2_!AZ$4,'[1]INTERNAL PARAMETERS-1'!$B$5:$J$44,5,FALSE))*VLOOKUP(OVYLD2_!AZ$4,'[1]INTERNAL PARAMETERS-1'!$B$5:$J$44,8,FALSE)*VLOOKUP(OVYLD2_!AZ$4,'[1]INTERNAL PARAMETERS-1'!$B$5:$J$44,3,FALSE)</f>
        <v>0</v>
      </c>
      <c r="BA16" s="44">
        <f>OVYLD1_!BA16*VLOOKUP(OVYLD2_!BA$4,'[1]INTERNAL PARAMETERS-1'!$B$5:$J$44,5,FALSE)*VLOOKUP(OVYLD2_!BA$4,'[1]INTERNAL PARAMETERS-1'!$B$5:$J$44,6,FALSE)*VLOOKUP(OVYLD2_!BA$4,'[1]INTERNAL PARAMETERS-1'!$B$5:$J$44,3,FALSE) + OVYLD1_!BA16*(1-VLOOKUP(OVYLD2_!BA$4,'[1]INTERNAL PARAMETERS-1'!$B$5:$J$44,5,FALSE))*VLOOKUP(OVYLD2_!BA$4,'[1]INTERNAL PARAMETERS-1'!$B$5:$J$44,8,FALSE)*VLOOKUP(OVYLD2_!BA$4,'[1]INTERNAL PARAMETERS-1'!$B$5:$J$44,3,FALSE)</f>
        <v>3.0667633758734274</v>
      </c>
      <c r="BB16" s="44">
        <f>OVYLD1_!BB16*VLOOKUP(OVYLD2_!BB$4,'[1]INTERNAL PARAMETERS-1'!$B$5:$J$44,5,FALSE)*VLOOKUP(OVYLD2_!BB$4,'[1]INTERNAL PARAMETERS-1'!$B$5:$J$44,6,FALSE)*VLOOKUP(OVYLD2_!BB$4,'[1]INTERNAL PARAMETERS-1'!$B$5:$J$44,3,FALSE) + OVYLD1_!BB16*(1-VLOOKUP(OVYLD2_!BB$4,'[1]INTERNAL PARAMETERS-1'!$B$5:$J$44,5,FALSE))*VLOOKUP(OVYLD2_!BB$4,'[1]INTERNAL PARAMETERS-1'!$B$5:$J$44,8,FALSE)*VLOOKUP(OVYLD2_!BB$4,'[1]INTERNAL PARAMETERS-1'!$B$5:$J$44,3,FALSE)</f>
        <v>0.57541336975158897</v>
      </c>
      <c r="BC16" s="44">
        <f>OVYLD1_!BC16*VLOOKUP(OVYLD2_!BC$4,'[1]INTERNAL PARAMETERS-1'!$B$5:$J$44,5,FALSE)*VLOOKUP(OVYLD2_!BC$4,'[1]INTERNAL PARAMETERS-1'!$B$5:$J$44,6,FALSE)*VLOOKUP(OVYLD2_!BC$4,'[1]INTERNAL PARAMETERS-1'!$B$5:$J$44,3,FALSE) + OVYLD1_!BC16*(1-VLOOKUP(OVYLD2_!BC$4,'[1]INTERNAL PARAMETERS-1'!$B$5:$J$44,5,FALSE))*VLOOKUP(OVYLD2_!BC$4,'[1]INTERNAL PARAMETERS-1'!$B$5:$J$44,8,FALSE)*VLOOKUP(OVYLD2_!BC$4,'[1]INTERNAL PARAMETERS-1'!$B$5:$J$44,3,FALSE)</f>
        <v>2.5101985977098566</v>
      </c>
      <c r="BD16" s="44">
        <f>OVYLD1_!BD16*VLOOKUP(OVYLD2_!BD$4,'[1]INTERNAL PARAMETERS-1'!$B$5:$J$44,5,FALSE)*VLOOKUP(OVYLD2_!BD$4,'[1]INTERNAL PARAMETERS-1'!$B$5:$J$44,6,FALSE)*VLOOKUP(OVYLD2_!BD$4,'[1]INTERNAL PARAMETERS-1'!$B$5:$J$44,3,FALSE) + OVYLD1_!BD16*(1-VLOOKUP(OVYLD2_!BD$4,'[1]INTERNAL PARAMETERS-1'!$B$5:$J$44,5,FALSE))*VLOOKUP(OVYLD2_!BD$4,'[1]INTERNAL PARAMETERS-1'!$B$5:$J$44,8,FALSE)*VLOOKUP(OVYLD2_!BD$4,'[1]INTERNAL PARAMETERS-1'!$B$5:$J$44,3,FALSE)</f>
        <v>0.45214665297528922</v>
      </c>
      <c r="BE16" s="44">
        <f>OVYLD1_!BE16*VLOOKUP(OVYLD2_!BE$4,'[1]INTERNAL PARAMETERS-1'!$B$5:$J$44,5,FALSE)*VLOOKUP(OVYLD2_!BE$4,'[1]INTERNAL PARAMETERS-1'!$B$5:$J$44,6,FALSE)*VLOOKUP(OVYLD2_!BE$4,'[1]INTERNAL PARAMETERS-1'!$B$5:$J$44,3,FALSE) + OVYLD1_!BE16*(1-VLOOKUP(OVYLD2_!BE$4,'[1]INTERNAL PARAMETERS-1'!$B$5:$J$44,5,FALSE))*VLOOKUP(OVYLD2_!BE$4,'[1]INTERNAL PARAMETERS-1'!$B$5:$J$44,8,FALSE)*VLOOKUP(OVYLD2_!BE$4,'[1]INTERNAL PARAMETERS-1'!$B$5:$J$44,3,FALSE)</f>
        <v>1.2419793260084089</v>
      </c>
      <c r="BF16" s="44">
        <f>OVYLD1_!BF16*VLOOKUP(OVYLD2_!BF$4,'[1]INTERNAL PARAMETERS-1'!$B$5:$J$44,5,FALSE)*VLOOKUP(OVYLD2_!BF$4,'[1]INTERNAL PARAMETERS-1'!$B$5:$J$44,6,FALSE)*VLOOKUP(OVYLD2_!BF$4,'[1]INTERNAL PARAMETERS-1'!$B$5:$J$44,3,FALSE) + OVYLD1_!BF16*(1-VLOOKUP(OVYLD2_!BF$4,'[1]INTERNAL PARAMETERS-1'!$B$5:$J$44,5,FALSE))*VLOOKUP(OVYLD2_!BF$4,'[1]INTERNAL PARAMETERS-1'!$B$5:$J$44,8,FALSE)*VLOOKUP(OVYLD2_!BF$4,'[1]INTERNAL PARAMETERS-1'!$B$5:$J$44,3,FALSE)</f>
        <v>0</v>
      </c>
      <c r="BG16" s="44">
        <f>OVYLD1_!BG16*VLOOKUP(OVYLD2_!BG$4,'[1]INTERNAL PARAMETERS-1'!$B$5:$J$44,5,FALSE)*VLOOKUP(OVYLD2_!BG$4,'[1]INTERNAL PARAMETERS-1'!$B$5:$J$44,6,FALSE)*VLOOKUP(OVYLD2_!BG$4,'[1]INTERNAL PARAMETERS-1'!$B$5:$J$44,3,FALSE) + OVYLD1_!BG16*(1-VLOOKUP(OVYLD2_!BG$4,'[1]INTERNAL PARAMETERS-1'!$B$5:$J$44,5,FALSE))*VLOOKUP(OVYLD2_!BG$4,'[1]INTERNAL PARAMETERS-1'!$B$5:$J$44,8,FALSE)*VLOOKUP(OVYLD2_!BG$4,'[1]INTERNAL PARAMETERS-1'!$B$5:$J$44,3,FALSE)</f>
        <v>0.58556613537589319</v>
      </c>
      <c r="BH16" s="44">
        <f>OVYLD1_!BH16*VLOOKUP(OVYLD2_!BH$4,'[1]INTERNAL PARAMETERS-1'!$B$5:$J$44,5,FALSE)*VLOOKUP(OVYLD2_!BH$4,'[1]INTERNAL PARAMETERS-1'!$B$5:$J$44,6,FALSE)*VLOOKUP(OVYLD2_!BH$4,'[1]INTERNAL PARAMETERS-1'!$B$5:$J$44,3,FALSE) + OVYLD1_!BH16*(1-VLOOKUP(OVYLD2_!BH$4,'[1]INTERNAL PARAMETERS-1'!$B$5:$J$44,5,FALSE))*VLOOKUP(OVYLD2_!BH$4,'[1]INTERNAL PARAMETERS-1'!$B$5:$J$44,8,FALSE)*VLOOKUP(OVYLD2_!BH$4,'[1]INTERNAL PARAMETERS-1'!$B$5:$J$44,3,FALSE)</f>
        <v>4.8688085333897756E-3</v>
      </c>
      <c r="BI16" s="44">
        <f>OVYLD1_!BI16*VLOOKUP(OVYLD2_!BI$4,'[1]INTERNAL PARAMETERS-1'!$B$5:$J$44,5,FALSE)*VLOOKUP(OVYLD2_!BI$4,'[1]INTERNAL PARAMETERS-1'!$B$5:$J$44,6,FALSE)*VLOOKUP(OVYLD2_!BI$4,'[1]INTERNAL PARAMETERS-1'!$B$5:$J$44,3,FALSE) + OVYLD1_!BI16*(1-VLOOKUP(OVYLD2_!BI$4,'[1]INTERNAL PARAMETERS-1'!$B$5:$J$44,5,FALSE))*VLOOKUP(OVYLD2_!BI$4,'[1]INTERNAL PARAMETERS-1'!$B$5:$J$44,8,FALSE)*VLOOKUP(OVYLD2_!BI$4,'[1]INTERNAL PARAMETERS-1'!$B$5:$J$44,3,FALSE)</f>
        <v>0</v>
      </c>
      <c r="BJ16" s="44">
        <f>OVYLD1_!BJ16*VLOOKUP(OVYLD2_!BJ$4,'[1]INTERNAL PARAMETERS-1'!$B$5:$J$44,5,FALSE)*VLOOKUP(OVYLD2_!BJ$4,'[1]INTERNAL PARAMETERS-1'!$B$5:$J$44,6,FALSE)*VLOOKUP(OVYLD2_!BJ$4,'[1]INTERNAL PARAMETERS-1'!$B$5:$J$44,3,FALSE) + OVYLD1_!BJ16*(1-VLOOKUP(OVYLD2_!BJ$4,'[1]INTERNAL PARAMETERS-1'!$B$5:$J$44,5,FALSE))*VLOOKUP(OVYLD2_!BJ$4,'[1]INTERNAL PARAMETERS-1'!$B$5:$J$44,8,FALSE)*VLOOKUP(OVYLD2_!BJ$4,'[1]INTERNAL PARAMETERS-1'!$B$5:$J$44,3,FALSE)</f>
        <v>0.23258113470986783</v>
      </c>
      <c r="BK16" s="44">
        <f>OVYLD1_!BK16*VLOOKUP(OVYLD2_!BK$4,'[1]INTERNAL PARAMETERS-1'!$B$5:$J$44,5,FALSE)*VLOOKUP(OVYLD2_!BK$4,'[1]INTERNAL PARAMETERS-1'!$B$5:$J$44,6,FALSE)*VLOOKUP(OVYLD2_!BK$4,'[1]INTERNAL PARAMETERS-1'!$B$5:$J$44,3,FALSE) + OVYLD1_!BK16*(1-VLOOKUP(OVYLD2_!BK$4,'[1]INTERNAL PARAMETERS-1'!$B$5:$J$44,5,FALSE))*VLOOKUP(OVYLD2_!BK$4,'[1]INTERNAL PARAMETERS-1'!$B$5:$J$44,8,FALSE)*VLOOKUP(OVYLD2_!BK$4,'[1]INTERNAL PARAMETERS-1'!$B$5:$J$44,3,FALSE)</f>
        <v>0.31806924418451071</v>
      </c>
      <c r="BL16" s="44">
        <f>OVYLD1_!BL16*VLOOKUP(OVYLD2_!BL$4,'[1]INTERNAL PARAMETERS-1'!$B$5:$J$44,5,FALSE)*VLOOKUP(OVYLD2_!BL$4,'[1]INTERNAL PARAMETERS-1'!$B$5:$J$44,6,FALSE)*VLOOKUP(OVYLD2_!BL$4,'[1]INTERNAL PARAMETERS-1'!$B$5:$J$44,3,FALSE) + OVYLD1_!BL16*(1-VLOOKUP(OVYLD2_!BL$4,'[1]INTERNAL PARAMETERS-1'!$B$5:$J$44,5,FALSE))*VLOOKUP(OVYLD2_!BL$4,'[1]INTERNAL PARAMETERS-1'!$B$5:$J$44,8,FALSE)*VLOOKUP(OVYLD2_!BL$4,'[1]INTERNAL PARAMETERS-1'!$B$5:$J$44,3,FALSE)</f>
        <v>0.9722045931203479</v>
      </c>
      <c r="BM16" s="44">
        <f>OVYLD1_!BM16*VLOOKUP(OVYLD2_!BM$4,'[1]INTERNAL PARAMETERS-1'!$B$5:$J$44,5,FALSE)*VLOOKUP(OVYLD2_!BM$4,'[1]INTERNAL PARAMETERS-1'!$B$5:$J$44,6,FALSE)*VLOOKUP(OVYLD2_!BM$4,'[1]INTERNAL PARAMETERS-1'!$B$5:$J$44,3,FALSE) + OVYLD1_!BM16*(1-VLOOKUP(OVYLD2_!BM$4,'[1]INTERNAL PARAMETERS-1'!$B$5:$J$44,5,FALSE))*VLOOKUP(OVYLD2_!BM$4,'[1]INTERNAL PARAMETERS-1'!$B$5:$J$44,8,FALSE)*VLOOKUP(OVYLD2_!BM$4,'[1]INTERNAL PARAMETERS-1'!$B$5:$J$44,3,FALSE)</f>
        <v>0.49823859738216808</v>
      </c>
      <c r="BN16" s="44">
        <f>OVYLD1_!BN16*VLOOKUP(OVYLD2_!BN$4,'[1]INTERNAL PARAMETERS-1'!$B$5:$J$44,5,FALSE)*VLOOKUP(OVYLD2_!BN$4,'[1]INTERNAL PARAMETERS-1'!$B$5:$J$44,6,FALSE)*VLOOKUP(OVYLD2_!BN$4,'[1]INTERNAL PARAMETERS-1'!$B$5:$J$44,3,FALSE) + OVYLD1_!BN16*(1-VLOOKUP(OVYLD2_!BN$4,'[1]INTERNAL PARAMETERS-1'!$B$5:$J$44,5,FALSE))*VLOOKUP(OVYLD2_!BN$4,'[1]INTERNAL PARAMETERS-1'!$B$5:$J$44,8,FALSE)*VLOOKUP(OVYLD2_!BN$4,'[1]INTERNAL PARAMETERS-1'!$B$5:$J$44,3,FALSE)</f>
        <v>0.29925228904885803</v>
      </c>
      <c r="BO16" s="44">
        <f>OVYLD1_!BO16*VLOOKUP(OVYLD2_!BO$4,'[1]INTERNAL PARAMETERS-1'!$B$5:$J$44,5,FALSE)*VLOOKUP(OVYLD2_!BO$4,'[1]INTERNAL PARAMETERS-1'!$B$5:$J$44,6,FALSE)*VLOOKUP(OVYLD2_!BO$4,'[1]INTERNAL PARAMETERS-1'!$B$5:$J$44,3,FALSE) + OVYLD1_!BO16*(1-VLOOKUP(OVYLD2_!BO$4,'[1]INTERNAL PARAMETERS-1'!$B$5:$J$44,5,FALSE))*VLOOKUP(OVYLD2_!BO$4,'[1]INTERNAL PARAMETERS-1'!$B$5:$J$44,8,FALSE)*VLOOKUP(OVYLD2_!BO$4,'[1]INTERNAL PARAMETERS-1'!$B$5:$J$44,3,FALSE)</f>
        <v>0.19167763754288172</v>
      </c>
      <c r="BP16" s="44">
        <f>OVYLD1_!BP16*VLOOKUP(OVYLD2_!BP$4,'[1]INTERNAL PARAMETERS-1'!$B$5:$J$44,5,FALSE)*VLOOKUP(OVYLD2_!BP$4,'[1]INTERNAL PARAMETERS-1'!$B$5:$J$44,6,FALSE)*VLOOKUP(OVYLD2_!BP$4,'[1]INTERNAL PARAMETERS-1'!$B$5:$J$44,3,FALSE) + OVYLD1_!BP16*(1-VLOOKUP(OVYLD2_!BP$4,'[1]INTERNAL PARAMETERS-1'!$B$5:$J$44,5,FALSE))*VLOOKUP(OVYLD2_!BP$4,'[1]INTERNAL PARAMETERS-1'!$B$5:$J$44,8,FALSE)*VLOOKUP(OVYLD2_!BP$4,'[1]INTERNAL PARAMETERS-1'!$B$5:$J$44,3,FALSE)</f>
        <v>1.9115991108826023E-2</v>
      </c>
      <c r="BQ16" s="44">
        <f>OVYLD1_!BQ16*VLOOKUP(OVYLD2_!BQ$4,'[1]INTERNAL PARAMETERS-1'!$B$5:$J$44,5,FALSE)*VLOOKUP(OVYLD2_!BQ$4,'[1]INTERNAL PARAMETERS-1'!$B$5:$J$44,6,FALSE)*VLOOKUP(OVYLD2_!BQ$4,'[1]INTERNAL PARAMETERS-1'!$B$5:$J$44,3,FALSE) + OVYLD1_!BQ16*(1-VLOOKUP(OVYLD2_!BQ$4,'[1]INTERNAL PARAMETERS-1'!$B$5:$J$44,5,FALSE))*VLOOKUP(OVYLD2_!BQ$4,'[1]INTERNAL PARAMETERS-1'!$B$5:$J$44,8,FALSE)*VLOOKUP(OVYLD2_!BQ$4,'[1]INTERNAL PARAMETERS-1'!$B$5:$J$44,3,FALSE)</f>
        <v>1.0401349317964022</v>
      </c>
      <c r="BR16" s="44">
        <f>OVYLD1_!BR16*VLOOKUP(OVYLD2_!BR$4,'[1]INTERNAL PARAMETERS-1'!$B$5:$J$44,5,FALSE)*VLOOKUP(OVYLD2_!BR$4,'[1]INTERNAL PARAMETERS-1'!$B$5:$J$44,6,FALSE)*VLOOKUP(OVYLD2_!BR$4,'[1]INTERNAL PARAMETERS-1'!$B$5:$J$44,3,FALSE) + OVYLD1_!BR16*(1-VLOOKUP(OVYLD2_!BR$4,'[1]INTERNAL PARAMETERS-1'!$B$5:$J$44,5,FALSE))*VLOOKUP(OVYLD2_!BR$4,'[1]INTERNAL PARAMETERS-1'!$B$5:$J$44,8,FALSE)*VLOOKUP(OVYLD2_!BR$4,'[1]INTERNAL PARAMETERS-1'!$B$5:$J$44,3,FALSE)</f>
        <v>3.38077847859031E-2</v>
      </c>
      <c r="BS16" s="44">
        <f>OVYLD1_!BS16*VLOOKUP(OVYLD2_!BS$4,'[1]INTERNAL PARAMETERS-1'!$B$5:$J$44,5,FALSE)*VLOOKUP(OVYLD2_!BS$4,'[1]INTERNAL PARAMETERS-1'!$B$5:$J$44,6,FALSE)*VLOOKUP(OVYLD2_!BS$4,'[1]INTERNAL PARAMETERS-1'!$B$5:$J$44,3,FALSE) + OVYLD1_!BS16*(1-VLOOKUP(OVYLD2_!BS$4,'[1]INTERNAL PARAMETERS-1'!$B$5:$J$44,5,FALSE))*VLOOKUP(OVYLD2_!BS$4,'[1]INTERNAL PARAMETERS-1'!$B$5:$J$44,8,FALSE)*VLOOKUP(OVYLD2_!BS$4,'[1]INTERNAL PARAMETERS-1'!$B$5:$J$44,3,FALSE)</f>
        <v>3.3529456672477453E-3</v>
      </c>
      <c r="BT16" s="44">
        <f>OVYLD1_!BT16*VLOOKUP(OVYLD2_!BT$4,'[1]INTERNAL PARAMETERS-1'!$B$5:$J$44,5,FALSE)*VLOOKUP(OVYLD2_!BT$4,'[1]INTERNAL PARAMETERS-1'!$B$5:$J$44,6,FALSE)*VLOOKUP(OVYLD2_!BT$4,'[1]INTERNAL PARAMETERS-1'!$B$5:$J$44,3,FALSE) + OVYLD1_!BT16*(1-VLOOKUP(OVYLD2_!BT$4,'[1]INTERNAL PARAMETERS-1'!$B$5:$J$44,5,FALSE))*VLOOKUP(OVYLD2_!BT$4,'[1]INTERNAL PARAMETERS-1'!$B$5:$J$44,8,FALSE)*VLOOKUP(OVYLD2_!BT$4,'[1]INTERNAL PARAMETERS-1'!$B$5:$J$44,3,FALSE)</f>
        <v>0</v>
      </c>
      <c r="BU16" s="44">
        <f>OVYLD1_!BU16*VLOOKUP(OVYLD2_!BU$4,'[1]INTERNAL PARAMETERS-1'!$B$5:$J$44,5,FALSE)*VLOOKUP(OVYLD2_!BU$4,'[1]INTERNAL PARAMETERS-1'!$B$5:$J$44,6,FALSE)*VLOOKUP(OVYLD2_!BU$4,'[1]INTERNAL PARAMETERS-1'!$B$5:$J$44,3,FALSE) + OVYLD1_!BU16*(1-VLOOKUP(OVYLD2_!BU$4,'[1]INTERNAL PARAMETERS-1'!$B$5:$J$44,5,FALSE))*VLOOKUP(OVYLD2_!BU$4,'[1]INTERNAL PARAMETERS-1'!$B$5:$J$44,8,FALSE)*VLOOKUP(OVYLD2_!BU$4,'[1]INTERNAL PARAMETERS-1'!$B$5:$J$44,3,FALSE)</f>
        <v>0</v>
      </c>
      <c r="BV16" s="44">
        <f>OVYLD1_!BV16*VLOOKUP(OVYLD2_!BV$4,'[1]INTERNAL PARAMETERS-1'!$B$5:$J$44,5,FALSE)*VLOOKUP(OVYLD2_!BV$4,'[1]INTERNAL PARAMETERS-1'!$B$5:$J$44,6,FALSE)*VLOOKUP(OVYLD2_!BV$4,'[1]INTERNAL PARAMETERS-1'!$B$5:$J$44,3,FALSE) + OVYLD1_!BV16*(1-VLOOKUP(OVYLD2_!BV$4,'[1]INTERNAL PARAMETERS-1'!$B$5:$J$44,5,FALSE))*VLOOKUP(OVYLD2_!BV$4,'[1]INTERNAL PARAMETERS-1'!$B$5:$J$44,8,FALSE)*VLOOKUP(OVYLD2_!BV$4,'[1]INTERNAL PARAMETERS-1'!$B$5:$J$44,3,FALSE)</f>
        <v>0</v>
      </c>
      <c r="BW16" s="44">
        <f>OVYLD1_!BW16*VLOOKUP(OVYLD2_!BW$4,'[1]INTERNAL PARAMETERS-1'!$B$5:$J$44,5,FALSE)*VLOOKUP(OVYLD2_!BW$4,'[1]INTERNAL PARAMETERS-1'!$B$5:$J$44,6,FALSE)*VLOOKUP(OVYLD2_!BW$4,'[1]INTERNAL PARAMETERS-1'!$B$5:$J$44,3,FALSE) + OVYLD1_!BW16*(1-VLOOKUP(OVYLD2_!BW$4,'[1]INTERNAL PARAMETERS-1'!$B$5:$J$44,5,FALSE))*VLOOKUP(OVYLD2_!BW$4,'[1]INTERNAL PARAMETERS-1'!$B$5:$J$44,8,FALSE)*VLOOKUP(OVYLD2_!BW$4,'[1]INTERNAL PARAMETERS-1'!$B$5:$J$44,3,FALSE)</f>
        <v>0</v>
      </c>
      <c r="BX16" s="44">
        <f>OVYLD1_!BX16*VLOOKUP(OVYLD2_!BX$4,'[1]INTERNAL PARAMETERS-1'!$B$5:$J$44,5,FALSE)*VLOOKUP(OVYLD2_!BX$4,'[1]INTERNAL PARAMETERS-1'!$B$5:$J$44,6,FALSE)*VLOOKUP(OVYLD2_!BX$4,'[1]INTERNAL PARAMETERS-1'!$B$5:$J$44,3,FALSE) + OVYLD1_!BX16*(1-VLOOKUP(OVYLD2_!BX$4,'[1]INTERNAL PARAMETERS-1'!$B$5:$J$44,5,FALSE))*VLOOKUP(OVYLD2_!BX$4,'[1]INTERNAL PARAMETERS-1'!$B$5:$J$44,8,FALSE)*VLOOKUP(OVYLD2_!BX$4,'[1]INTERNAL PARAMETERS-1'!$B$5:$J$44,3,FALSE)</f>
        <v>0</v>
      </c>
      <c r="BY16" s="44">
        <f>OVYLD1_!BY16*VLOOKUP(OVYLD2_!BY$4,'[1]INTERNAL PARAMETERS-1'!$B$5:$J$44,5,FALSE)*VLOOKUP(OVYLD2_!BY$4,'[1]INTERNAL PARAMETERS-1'!$B$5:$J$44,6,FALSE)*VLOOKUP(OVYLD2_!BY$4,'[1]INTERNAL PARAMETERS-1'!$B$5:$J$44,3,FALSE) + OVYLD1_!BY16*(1-VLOOKUP(OVYLD2_!BY$4,'[1]INTERNAL PARAMETERS-1'!$B$5:$J$44,5,FALSE))*VLOOKUP(OVYLD2_!BY$4,'[1]INTERNAL PARAMETERS-1'!$B$5:$J$44,8,FALSE)*VLOOKUP(OVYLD2_!BY$4,'[1]INTERNAL PARAMETERS-1'!$B$5:$J$44,3,FALSE)</f>
        <v>0</v>
      </c>
      <c r="BZ16" s="44">
        <f>OVYLD1_!BZ16*VLOOKUP(OVYLD2_!BZ$4,'[1]INTERNAL PARAMETERS-1'!$B$5:$J$44,5,FALSE)*VLOOKUP(OVYLD2_!BZ$4,'[1]INTERNAL PARAMETERS-1'!$B$5:$J$44,6,FALSE)*VLOOKUP(OVYLD2_!BZ$4,'[1]INTERNAL PARAMETERS-1'!$B$5:$J$44,3,FALSE) + OVYLD1_!BZ16*(1-VLOOKUP(OVYLD2_!BZ$4,'[1]INTERNAL PARAMETERS-1'!$B$5:$J$44,5,FALSE))*VLOOKUP(OVYLD2_!BZ$4,'[1]INTERNAL PARAMETERS-1'!$B$5:$J$44,8,FALSE)*VLOOKUP(OVYLD2_!BZ$4,'[1]INTERNAL PARAMETERS-1'!$B$5:$J$44,3,FALSE)</f>
        <v>2.3356502949794162E-3</v>
      </c>
      <c r="CA16" s="44">
        <f>OVYLD1_!CA16*VLOOKUP(OVYLD2_!CA$4,'[1]INTERNAL PARAMETERS-1'!$B$5:$J$44,5,FALSE)*VLOOKUP(OVYLD2_!CA$4,'[1]INTERNAL PARAMETERS-1'!$B$5:$J$44,6,FALSE)*VLOOKUP(OVYLD2_!CA$4,'[1]INTERNAL PARAMETERS-1'!$B$5:$J$44,3,FALSE) + OVYLD1_!CA16*(1-VLOOKUP(OVYLD2_!CA$4,'[1]INTERNAL PARAMETERS-1'!$B$5:$J$44,5,FALSE))*VLOOKUP(OVYLD2_!CA$4,'[1]INTERNAL PARAMETERS-1'!$B$5:$J$44,8,FALSE)*VLOOKUP(OVYLD2_!CA$4,'[1]INTERNAL PARAMETERS-1'!$B$5:$J$44,3,FALSE)</f>
        <v>0</v>
      </c>
      <c r="CB16" s="44">
        <f>OVYLD1_!CB16*VLOOKUP(OVYLD2_!CB$4,'[1]INTERNAL PARAMETERS-1'!$B$5:$J$44,5,FALSE)*VLOOKUP(OVYLD2_!CB$4,'[1]INTERNAL PARAMETERS-1'!$B$5:$J$44,6,FALSE)*VLOOKUP(OVYLD2_!CB$4,'[1]INTERNAL PARAMETERS-1'!$B$5:$J$44,3,FALSE) + OVYLD1_!CB16*(1-VLOOKUP(OVYLD2_!CB$4,'[1]INTERNAL PARAMETERS-1'!$B$5:$J$44,5,FALSE))*VLOOKUP(OVYLD2_!CB$4,'[1]INTERNAL PARAMETERS-1'!$B$5:$J$44,8,FALSE)*VLOOKUP(OVYLD2_!CB$4,'[1]INTERNAL PARAMETERS-1'!$B$5:$J$44,3,FALSE)</f>
        <v>0</v>
      </c>
      <c r="CC16" s="44">
        <f>OVYLD1_!CC16*VLOOKUP(OVYLD2_!CC$4,'[1]INTERNAL PARAMETERS-1'!$B$5:$J$44,5,FALSE)*VLOOKUP(OVYLD2_!CC$4,'[1]INTERNAL PARAMETERS-1'!$B$5:$J$44,6,FALSE)*VLOOKUP(OVYLD2_!CC$4,'[1]INTERNAL PARAMETERS-1'!$B$5:$J$44,3,FALSE) + OVYLD1_!CC16*(1-VLOOKUP(OVYLD2_!CC$4,'[1]INTERNAL PARAMETERS-1'!$B$5:$J$44,5,FALSE))*VLOOKUP(OVYLD2_!CC$4,'[1]INTERNAL PARAMETERS-1'!$B$5:$J$44,8,FALSE)*VLOOKUP(OVYLD2_!CC$4,'[1]INTERNAL PARAMETERS-1'!$B$5:$J$44,3,FALSE)</f>
        <v>4.8086544397946355E-3</v>
      </c>
      <c r="CD16" s="44">
        <f>OVYLD1_!CD16*VLOOKUP(OVYLD2_!CD$4,'[1]INTERNAL PARAMETERS-1'!$B$5:$J$44,5,FALSE)*VLOOKUP(OVYLD2_!CD$4,'[1]INTERNAL PARAMETERS-1'!$B$5:$J$44,6,FALSE)*VLOOKUP(OVYLD2_!CD$4,'[1]INTERNAL PARAMETERS-1'!$B$5:$J$44,3,FALSE) + OVYLD1_!CD16*(1-VLOOKUP(OVYLD2_!CD$4,'[1]INTERNAL PARAMETERS-1'!$B$5:$J$44,5,FALSE))*VLOOKUP(OVYLD2_!CD$4,'[1]INTERNAL PARAMETERS-1'!$B$5:$J$44,8,FALSE)*VLOOKUP(OVYLD2_!CD$4,'[1]INTERNAL PARAMETERS-1'!$B$5:$J$44,3,FALSE)</f>
        <v>1.2994801049260008E-2</v>
      </c>
      <c r="CE16" s="44">
        <f>OVYLD1_!CE16*VLOOKUP(OVYLD2_!CE$4,'[1]INTERNAL PARAMETERS-1'!$B$5:$J$44,5,FALSE)*VLOOKUP(OVYLD2_!CE$4,'[1]INTERNAL PARAMETERS-1'!$B$5:$J$44,6,FALSE)*VLOOKUP(OVYLD2_!CE$4,'[1]INTERNAL PARAMETERS-1'!$B$5:$J$44,3,FALSE) + OVYLD1_!CE16*(1-VLOOKUP(OVYLD2_!CE$4,'[1]INTERNAL PARAMETERS-1'!$B$5:$J$44,5,FALSE))*VLOOKUP(OVYLD2_!CE$4,'[1]INTERNAL PARAMETERS-1'!$B$5:$J$44,8,FALSE)*VLOOKUP(OVYLD2_!CE$4,'[1]INTERNAL PARAMETERS-1'!$B$5:$J$44,3,FALSE)</f>
        <v>3.2456729615688504E-2</v>
      </c>
      <c r="CF16" s="44">
        <f>OVYLD1_!CF16*VLOOKUP(OVYLD2_!CF$4,'[1]INTERNAL PARAMETERS-1'!$B$5:$J$44,5,FALSE)*VLOOKUP(OVYLD2_!CF$4,'[1]INTERNAL PARAMETERS-1'!$B$5:$J$44,6,FALSE)*VLOOKUP(OVYLD2_!CF$4,'[1]INTERNAL PARAMETERS-1'!$B$5:$J$44,3,FALSE) + OVYLD1_!CF16*(1-VLOOKUP(OVYLD2_!CF$4,'[1]INTERNAL PARAMETERS-1'!$B$5:$J$44,5,FALSE))*VLOOKUP(OVYLD2_!CF$4,'[1]INTERNAL PARAMETERS-1'!$B$5:$J$44,8,FALSE)*VLOOKUP(OVYLD2_!CF$4,'[1]INTERNAL PARAMETERS-1'!$B$5:$J$44,3,FALSE)</f>
        <v>1.1431326867622729E-2</v>
      </c>
      <c r="CG16" s="44">
        <f>OVYLD1_!CG16*VLOOKUP(OVYLD2_!CG$4,'[1]INTERNAL PARAMETERS-1'!$B$5:$J$44,5,FALSE)*VLOOKUP(OVYLD2_!CG$4,'[1]INTERNAL PARAMETERS-1'!$B$5:$J$44,6,FALSE)*VLOOKUP(OVYLD2_!CG$4,'[1]INTERNAL PARAMETERS-1'!$B$5:$J$44,3,FALSE) + OVYLD1_!CG16*(1-VLOOKUP(OVYLD2_!CG$4,'[1]INTERNAL PARAMETERS-1'!$B$5:$J$44,5,FALSE))*VLOOKUP(OVYLD2_!CG$4,'[1]INTERNAL PARAMETERS-1'!$B$5:$J$44,8,FALSE)*VLOOKUP(OVYLD2_!CG$4,'[1]INTERNAL PARAMETERS-1'!$B$5:$J$44,3,FALSE)</f>
        <v>5.0492382620318519E-4</v>
      </c>
      <c r="CH16" s="43">
        <f>OVYLD1_!CH16*VLOOKUP(OVYLD2_!CH$4,'[1]INTERNAL PARAMETERS-1'!$B$5:$J$44,5,FALSE)*VLOOKUP(OVYLD2_!CH$4,'[1]INTERNAL PARAMETERS-1'!$B$5:$J$44,6,FALSE)*VLOOKUP(OVYLD2_!CH$4,'[1]INTERNAL PARAMETERS-1'!$B$5:$J$44,3,FALSE) + OVYLD1_!CH16*(1-VLOOKUP(OVYLD2_!CH$4,'[1]INTERNAL PARAMETERS-1'!$B$5:$J$44,5,FALSE))*VLOOKUP(OVYLD2_!CH$4,'[1]INTERNAL PARAMETERS-1'!$B$5:$J$44,8,FALSE)*VLOOKUP(OVYLD2_!CH$4,'[1]INTERNAL PARAMETERS-1'!$B$5:$J$44,3,FALSE)</f>
        <v>0</v>
      </c>
      <c r="CJ16" s="45">
        <f t="shared" si="0"/>
        <v>474.64021866177671</v>
      </c>
      <c r="CK16" s="43">
        <f t="shared" si="1"/>
        <v>15.987686276542787</v>
      </c>
    </row>
    <row r="17" spans="2:89" x14ac:dyDescent="0.5">
      <c r="B17" s="58" t="s">
        <v>5</v>
      </c>
      <c r="C17" s="57" t="s">
        <v>81</v>
      </c>
      <c r="D17" s="57" t="s">
        <v>68</v>
      </c>
      <c r="E17" s="128">
        <f>OVERALL2021!AI17</f>
        <v>1083.352916736889</v>
      </c>
      <c r="F17" s="59">
        <f>'[1]INTERNAL PARAMETERS-1'!M17</f>
        <v>25.55</v>
      </c>
      <c r="G17" s="45">
        <f>OVYLD1_!G17*VLOOKUP(OVYLD2_!G$4,'[1]INTERNAL PARAMETERS-1'!$B$5:$J$44,5,FALSE)*VLOOKUP(OVYLD2_!G$4,'[1]INTERNAL PARAMETERS-1'!$B$5:$J$44,7,FALSE)*OVYLD2_!$F17 + OVYLD1_!G17*(1-VLOOKUP(OVYLD2_!G$4,'[1]INTERNAL PARAMETERS-1'!$B$5:$J$44,5,FALSE))*VLOOKUP(OVYLD2_!G$4,'[1]INTERNAL PARAMETERS-1'!$B$5:$J$44,9,FALSE)*OVYLD2_!$F17</f>
        <v>152.06925345644578</v>
      </c>
      <c r="H17" s="44">
        <f>OVYLD1_!H17*VLOOKUP(OVYLD2_!H$4,'[1]INTERNAL PARAMETERS-1'!$B$5:$J$44,5,FALSE)*VLOOKUP(OVYLD2_!H$4,'[1]INTERNAL PARAMETERS-1'!$B$5:$J$44,7,FALSE)*OVYLD2_!$F17 + OVYLD1_!H17*(1-VLOOKUP(OVYLD2_!H$4,'[1]INTERNAL PARAMETERS-1'!$B$5:$J$44,5,FALSE))*VLOOKUP(OVYLD2_!H$4,'[1]INTERNAL PARAMETERS-1'!$B$5:$J$44,9,FALSE)*OVYLD2_!$F17</f>
        <v>51.540846476415901</v>
      </c>
      <c r="I17" s="44">
        <f>OVYLD1_!I17*VLOOKUP(OVYLD2_!I$4,'[1]INTERNAL PARAMETERS-1'!$B$5:$J$44,5,FALSE)*VLOOKUP(OVYLD2_!I$4,'[1]INTERNAL PARAMETERS-1'!$B$5:$J$44,7,FALSE)*OVYLD2_!$F17 + OVYLD1_!I17*(1-VLOOKUP(OVYLD2_!I$4,'[1]INTERNAL PARAMETERS-1'!$B$5:$J$44,5,FALSE))*VLOOKUP(OVYLD2_!I$4,'[1]INTERNAL PARAMETERS-1'!$B$5:$J$44,9,FALSE)*OVYLD2_!$F17</f>
        <v>66.330908424791289</v>
      </c>
      <c r="J17" s="44">
        <f>OVYLD1_!J17*VLOOKUP(OVYLD2_!J$4,'[1]INTERNAL PARAMETERS-1'!$B$5:$J$44,5,FALSE)*VLOOKUP(OVYLD2_!J$4,'[1]INTERNAL PARAMETERS-1'!$B$5:$J$44,7,FALSE)*OVYLD2_!$F17 + OVYLD1_!J17*(1-VLOOKUP(OVYLD2_!J$4,'[1]INTERNAL PARAMETERS-1'!$B$5:$J$44,5,FALSE))*VLOOKUP(OVYLD2_!J$4,'[1]INTERNAL PARAMETERS-1'!$B$5:$J$44,9,FALSE)*OVYLD2_!$F17</f>
        <v>0</v>
      </c>
      <c r="K17" s="44">
        <f>OVYLD1_!K17*VLOOKUP(OVYLD2_!K$4,'[1]INTERNAL PARAMETERS-1'!$B$5:$J$44,5,FALSE)*VLOOKUP(OVYLD2_!K$4,'[1]INTERNAL PARAMETERS-1'!$B$5:$J$44,7,FALSE)*OVYLD2_!$F17 + OVYLD1_!K17*(1-VLOOKUP(OVYLD2_!K$4,'[1]INTERNAL PARAMETERS-1'!$B$5:$J$44,5,FALSE))*VLOOKUP(OVYLD2_!K$4,'[1]INTERNAL PARAMETERS-1'!$B$5:$J$44,9,FALSE)*OVYLD2_!$F17</f>
        <v>0.81050216992306767</v>
      </c>
      <c r="L17" s="44">
        <f>OVYLD1_!L17*VLOOKUP(OVYLD2_!L$4,'[1]INTERNAL PARAMETERS-1'!$B$5:$J$44,5,FALSE)*VLOOKUP(OVYLD2_!L$4,'[1]INTERNAL PARAMETERS-1'!$B$5:$J$44,7,FALSE)*OVYLD2_!$F17 + OVYLD1_!L17*(1-VLOOKUP(OVYLD2_!L$4,'[1]INTERNAL PARAMETERS-1'!$B$5:$J$44,5,FALSE))*VLOOKUP(OVYLD2_!L$4,'[1]INTERNAL PARAMETERS-1'!$B$5:$J$44,9,FALSE)*OVYLD2_!$F17</f>
        <v>0</v>
      </c>
      <c r="M17" s="44">
        <f>OVYLD1_!M17*VLOOKUP(OVYLD2_!M$4,'[1]INTERNAL PARAMETERS-1'!$B$5:$J$44,5,FALSE)*VLOOKUP(OVYLD2_!M$4,'[1]INTERNAL PARAMETERS-1'!$B$5:$J$44,7,FALSE)*OVYLD2_!$F17 + OVYLD1_!M17*(1-VLOOKUP(OVYLD2_!M$4,'[1]INTERNAL PARAMETERS-1'!$B$5:$J$44,5,FALSE))*VLOOKUP(OVYLD2_!M$4,'[1]INTERNAL PARAMETERS-1'!$B$5:$J$44,9,FALSE)*OVYLD2_!$F17</f>
        <v>6.1291510187109557</v>
      </c>
      <c r="N17" s="44">
        <f>OVYLD1_!N17*VLOOKUP(OVYLD2_!N$4,'[1]INTERNAL PARAMETERS-1'!$B$5:$J$44,5,FALSE)*VLOOKUP(OVYLD2_!N$4,'[1]INTERNAL PARAMETERS-1'!$B$5:$J$44,7,FALSE)*OVYLD2_!$F17 + OVYLD1_!N17*(1-VLOOKUP(OVYLD2_!N$4,'[1]INTERNAL PARAMETERS-1'!$B$5:$J$44,5,FALSE))*VLOOKUP(OVYLD2_!N$4,'[1]INTERNAL PARAMETERS-1'!$B$5:$J$44,9,FALSE)*OVYLD2_!$F17</f>
        <v>0.14860590431940707</v>
      </c>
      <c r="O17" s="44">
        <f>OVYLD1_!O17*VLOOKUP(OVYLD2_!O$4,'[1]INTERNAL PARAMETERS-1'!$B$5:$J$44,5,FALSE)*VLOOKUP(OVYLD2_!O$4,'[1]INTERNAL PARAMETERS-1'!$B$5:$J$44,7,FALSE)*OVYLD2_!$F17 + OVYLD1_!O17*(1-VLOOKUP(OVYLD2_!O$4,'[1]INTERNAL PARAMETERS-1'!$B$5:$J$44,5,FALSE))*VLOOKUP(OVYLD2_!O$4,'[1]INTERNAL PARAMETERS-1'!$B$5:$J$44,9,FALSE)*OVYLD2_!$F17</f>
        <v>0</v>
      </c>
      <c r="P17" s="44">
        <f>OVYLD1_!P17*VLOOKUP(OVYLD2_!P$4,'[1]INTERNAL PARAMETERS-1'!$B$5:$J$44,5,FALSE)*VLOOKUP(OVYLD2_!P$4,'[1]INTERNAL PARAMETERS-1'!$B$5:$J$44,7,FALSE)*OVYLD2_!$F17 + OVYLD1_!P17*(1-VLOOKUP(OVYLD2_!P$4,'[1]INTERNAL PARAMETERS-1'!$B$5:$J$44,5,FALSE))*VLOOKUP(OVYLD2_!P$4,'[1]INTERNAL PARAMETERS-1'!$B$5:$J$44,9,FALSE)*OVYLD2_!$F17</f>
        <v>0</v>
      </c>
      <c r="Q17" s="44">
        <f>OVYLD1_!Q17*VLOOKUP(OVYLD2_!Q$4,'[1]INTERNAL PARAMETERS-1'!$B$5:$J$44,5,FALSE)*VLOOKUP(OVYLD2_!Q$4,'[1]INTERNAL PARAMETERS-1'!$B$5:$J$44,7,FALSE)*OVYLD2_!$F17 + OVYLD1_!Q17*(1-VLOOKUP(OVYLD2_!Q$4,'[1]INTERNAL PARAMETERS-1'!$B$5:$J$44,5,FALSE))*VLOOKUP(OVYLD2_!Q$4,'[1]INTERNAL PARAMETERS-1'!$B$5:$J$44,9,FALSE)*OVYLD2_!$F17</f>
        <v>0</v>
      </c>
      <c r="R17" s="44">
        <f>OVYLD1_!R17*VLOOKUP(OVYLD2_!R$4,'[1]INTERNAL PARAMETERS-1'!$B$5:$J$44,5,FALSE)*VLOOKUP(OVYLD2_!R$4,'[1]INTERNAL PARAMETERS-1'!$B$5:$J$44,7,FALSE)*OVYLD2_!$F17 + OVYLD1_!R17*(1-VLOOKUP(OVYLD2_!R$4,'[1]INTERNAL PARAMETERS-1'!$B$5:$J$44,5,FALSE))*VLOOKUP(OVYLD2_!R$4,'[1]INTERNAL PARAMETERS-1'!$B$5:$J$44,9,FALSE)*OVYLD2_!$F17</f>
        <v>0.19211903287065304</v>
      </c>
      <c r="S17" s="44">
        <f>OVYLD1_!S17*VLOOKUP(OVYLD2_!S$4,'[1]INTERNAL PARAMETERS-1'!$B$5:$J$44,5,FALSE)*VLOOKUP(OVYLD2_!S$4,'[1]INTERNAL PARAMETERS-1'!$B$5:$J$44,7,FALSE)*OVYLD2_!$F17 + OVYLD1_!S17*(1-VLOOKUP(OVYLD2_!S$4,'[1]INTERNAL PARAMETERS-1'!$B$5:$J$44,5,FALSE))*VLOOKUP(OVYLD2_!S$4,'[1]INTERNAL PARAMETERS-1'!$B$5:$J$44,9,FALSE)*OVYLD2_!$F17</f>
        <v>7.7470845762976008</v>
      </c>
      <c r="T17" s="44">
        <f>OVYLD1_!T17*VLOOKUP(OVYLD2_!T$4,'[1]INTERNAL PARAMETERS-1'!$B$5:$J$44,5,FALSE)*VLOOKUP(OVYLD2_!T$4,'[1]INTERNAL PARAMETERS-1'!$B$5:$J$44,7,FALSE)*OVYLD2_!$F17 + OVYLD1_!T17*(1-VLOOKUP(OVYLD2_!T$4,'[1]INTERNAL PARAMETERS-1'!$B$5:$J$44,5,FALSE))*VLOOKUP(OVYLD2_!T$4,'[1]INTERNAL PARAMETERS-1'!$B$5:$J$44,9,FALSE)*OVYLD2_!$F17</f>
        <v>2.5218114234305253</v>
      </c>
      <c r="U17" s="44">
        <f>OVYLD1_!U17*VLOOKUP(OVYLD2_!U$4,'[1]INTERNAL PARAMETERS-1'!$B$5:$J$44,5,FALSE)*VLOOKUP(OVYLD2_!U$4,'[1]INTERNAL PARAMETERS-1'!$B$5:$J$44,7,FALSE)*OVYLD2_!$F17 + OVYLD1_!U17*(1-VLOOKUP(OVYLD2_!U$4,'[1]INTERNAL PARAMETERS-1'!$B$5:$J$44,5,FALSE))*VLOOKUP(OVYLD2_!U$4,'[1]INTERNAL PARAMETERS-1'!$B$5:$J$44,9,FALSE)*OVYLD2_!$F17</f>
        <v>1.6283339156737271</v>
      </c>
      <c r="V17" s="44">
        <f>OVYLD1_!V17*VLOOKUP(OVYLD2_!V$4,'[1]INTERNAL PARAMETERS-1'!$B$5:$J$44,5,FALSE)*VLOOKUP(OVYLD2_!V$4,'[1]INTERNAL PARAMETERS-1'!$B$5:$J$44,7,FALSE)*OVYLD2_!$F17 + OVYLD1_!V17*(1-VLOOKUP(OVYLD2_!V$4,'[1]INTERNAL PARAMETERS-1'!$B$5:$J$44,5,FALSE))*VLOOKUP(OVYLD2_!V$4,'[1]INTERNAL PARAMETERS-1'!$B$5:$J$44,9,FALSE)*OVYLD2_!$F17</f>
        <v>10.359161054668933</v>
      </c>
      <c r="W17" s="44">
        <f>OVYLD1_!W17*VLOOKUP(OVYLD2_!W$4,'[1]INTERNAL PARAMETERS-1'!$B$5:$J$44,5,FALSE)*VLOOKUP(OVYLD2_!W$4,'[1]INTERNAL PARAMETERS-1'!$B$5:$J$44,7,FALSE)*OVYLD2_!$F17 + OVYLD1_!W17*(1-VLOOKUP(OVYLD2_!W$4,'[1]INTERNAL PARAMETERS-1'!$B$5:$J$44,5,FALSE))*VLOOKUP(OVYLD2_!W$4,'[1]INTERNAL PARAMETERS-1'!$B$5:$J$44,9,FALSE)*OVYLD2_!$F17</f>
        <v>0</v>
      </c>
      <c r="X17" s="44">
        <f>OVYLD1_!X17*VLOOKUP(OVYLD2_!X$4,'[1]INTERNAL PARAMETERS-1'!$B$5:$J$44,5,FALSE)*VLOOKUP(OVYLD2_!X$4,'[1]INTERNAL PARAMETERS-1'!$B$5:$J$44,7,FALSE)*OVYLD2_!$F17 + OVYLD1_!X17*(1-VLOOKUP(OVYLD2_!X$4,'[1]INTERNAL PARAMETERS-1'!$B$5:$J$44,5,FALSE))*VLOOKUP(OVYLD2_!X$4,'[1]INTERNAL PARAMETERS-1'!$B$5:$J$44,9,FALSE)*OVYLD2_!$F17</f>
        <v>0</v>
      </c>
      <c r="Y17" s="44">
        <f>OVYLD1_!Y17*VLOOKUP(OVYLD2_!Y$4,'[1]INTERNAL PARAMETERS-1'!$B$5:$J$44,5,FALSE)*VLOOKUP(OVYLD2_!Y$4,'[1]INTERNAL PARAMETERS-1'!$B$5:$J$44,7,FALSE)*OVYLD2_!$F17 + OVYLD1_!Y17*(1-VLOOKUP(OVYLD2_!Y$4,'[1]INTERNAL PARAMETERS-1'!$B$5:$J$44,5,FALSE))*VLOOKUP(OVYLD2_!Y$4,'[1]INTERNAL PARAMETERS-1'!$B$5:$J$44,9,FALSE)*OVYLD2_!$F17</f>
        <v>0</v>
      </c>
      <c r="Z17" s="44">
        <f>OVYLD1_!Z17*VLOOKUP(OVYLD2_!Z$4,'[1]INTERNAL PARAMETERS-1'!$B$5:$J$44,5,FALSE)*VLOOKUP(OVYLD2_!Z$4,'[1]INTERNAL PARAMETERS-1'!$B$5:$J$44,7,FALSE)*OVYLD2_!$F17 + OVYLD1_!Z17*(1-VLOOKUP(OVYLD2_!Z$4,'[1]INTERNAL PARAMETERS-1'!$B$5:$J$44,5,FALSE))*VLOOKUP(OVYLD2_!Z$4,'[1]INTERNAL PARAMETERS-1'!$B$5:$J$44,9,FALSE)*OVYLD2_!$F17</f>
        <v>0</v>
      </c>
      <c r="AA17" s="44">
        <f>OVYLD1_!AA17*VLOOKUP(OVYLD2_!AA$4,'[1]INTERNAL PARAMETERS-1'!$B$5:$J$44,5,FALSE)*VLOOKUP(OVYLD2_!AA$4,'[1]INTERNAL PARAMETERS-1'!$B$5:$J$44,7,FALSE)*OVYLD2_!$F17 + OVYLD1_!AA17*(1-VLOOKUP(OVYLD2_!AA$4,'[1]INTERNAL PARAMETERS-1'!$B$5:$J$44,5,FALSE))*VLOOKUP(OVYLD2_!AA$4,'[1]INTERNAL PARAMETERS-1'!$B$5:$J$44,9,FALSE)*OVYLD2_!$F17</f>
        <v>0</v>
      </c>
      <c r="AB17" s="44">
        <f>OVYLD1_!AB17*VLOOKUP(OVYLD2_!AB$4,'[1]INTERNAL PARAMETERS-1'!$B$5:$J$44,5,FALSE)*VLOOKUP(OVYLD2_!AB$4,'[1]INTERNAL PARAMETERS-1'!$B$5:$J$44,7,FALSE)*OVYLD2_!$F17 + OVYLD1_!AB17*(1-VLOOKUP(OVYLD2_!AB$4,'[1]INTERNAL PARAMETERS-1'!$B$5:$J$44,5,FALSE))*VLOOKUP(OVYLD2_!AB$4,'[1]INTERNAL PARAMETERS-1'!$B$5:$J$44,9,FALSE)*OVYLD2_!$F17</f>
        <v>0</v>
      </c>
      <c r="AC17" s="44">
        <f>OVYLD1_!AC17*VLOOKUP(OVYLD2_!AC$4,'[1]INTERNAL PARAMETERS-1'!$B$5:$J$44,5,FALSE)*VLOOKUP(OVYLD2_!AC$4,'[1]INTERNAL PARAMETERS-1'!$B$5:$J$44,7,FALSE)*OVYLD2_!$F17 + OVYLD1_!AC17*(1-VLOOKUP(OVYLD2_!AC$4,'[1]INTERNAL PARAMETERS-1'!$B$5:$J$44,5,FALSE))*VLOOKUP(OVYLD2_!AC$4,'[1]INTERNAL PARAMETERS-1'!$B$5:$J$44,9,FALSE)*OVYLD2_!$F17</f>
        <v>0</v>
      </c>
      <c r="AD17" s="44">
        <f>OVYLD1_!AD17*VLOOKUP(OVYLD2_!AD$4,'[1]INTERNAL PARAMETERS-1'!$B$5:$J$44,5,FALSE)*VLOOKUP(OVYLD2_!AD$4,'[1]INTERNAL PARAMETERS-1'!$B$5:$J$44,7,FALSE)*OVYLD2_!$F17 + OVYLD1_!AD17*(1-VLOOKUP(OVYLD2_!AD$4,'[1]INTERNAL PARAMETERS-1'!$B$5:$J$44,5,FALSE))*VLOOKUP(OVYLD2_!AD$4,'[1]INTERNAL PARAMETERS-1'!$B$5:$J$44,9,FALSE)*OVYLD2_!$F17</f>
        <v>0</v>
      </c>
      <c r="AE17" s="44">
        <f>OVYLD1_!AE17*VLOOKUP(OVYLD2_!AE$4,'[1]INTERNAL PARAMETERS-1'!$B$5:$J$44,5,FALSE)*VLOOKUP(OVYLD2_!AE$4,'[1]INTERNAL PARAMETERS-1'!$B$5:$J$44,7,FALSE)*OVYLD2_!$F17 + OVYLD1_!AE17*(1-VLOOKUP(OVYLD2_!AE$4,'[1]INTERNAL PARAMETERS-1'!$B$5:$J$44,5,FALSE))*VLOOKUP(OVYLD2_!AE$4,'[1]INTERNAL PARAMETERS-1'!$B$5:$J$44,9,FALSE)*OVYLD2_!$F17</f>
        <v>0</v>
      </c>
      <c r="AF17" s="44">
        <f>OVYLD1_!AF17*VLOOKUP(OVYLD2_!AF$4,'[1]INTERNAL PARAMETERS-1'!$B$5:$J$44,5,FALSE)*VLOOKUP(OVYLD2_!AF$4,'[1]INTERNAL PARAMETERS-1'!$B$5:$J$44,7,FALSE)*OVYLD2_!$F17 + OVYLD1_!AF17*(1-VLOOKUP(OVYLD2_!AF$4,'[1]INTERNAL PARAMETERS-1'!$B$5:$J$44,5,FALSE))*VLOOKUP(OVYLD2_!AF$4,'[1]INTERNAL PARAMETERS-1'!$B$5:$J$44,9,FALSE)*OVYLD2_!$F17</f>
        <v>0.4682901426222168</v>
      </c>
      <c r="AG17" s="44">
        <f>OVYLD1_!AG17*VLOOKUP(OVYLD2_!AG$4,'[1]INTERNAL PARAMETERS-1'!$B$5:$J$44,5,FALSE)*VLOOKUP(OVYLD2_!AG$4,'[1]INTERNAL PARAMETERS-1'!$B$5:$J$44,7,FALSE)*OVYLD2_!$F17 + OVYLD1_!AG17*(1-VLOOKUP(OVYLD2_!AG$4,'[1]INTERNAL PARAMETERS-1'!$B$5:$J$44,5,FALSE))*VLOOKUP(OVYLD2_!AG$4,'[1]INTERNAL PARAMETERS-1'!$B$5:$J$44,9,FALSE)*OVYLD2_!$F17</f>
        <v>0</v>
      </c>
      <c r="AH17" s="44">
        <f>OVYLD1_!AH17*VLOOKUP(OVYLD2_!AH$4,'[1]INTERNAL PARAMETERS-1'!$B$5:$J$44,5,FALSE)*VLOOKUP(OVYLD2_!AH$4,'[1]INTERNAL PARAMETERS-1'!$B$5:$J$44,7,FALSE)*OVYLD2_!$F17 + OVYLD1_!AH17*(1-VLOOKUP(OVYLD2_!AH$4,'[1]INTERNAL PARAMETERS-1'!$B$5:$J$44,5,FALSE))*VLOOKUP(OVYLD2_!AH$4,'[1]INTERNAL PARAMETERS-1'!$B$5:$J$44,9,FALSE)*OVYLD2_!$F17</f>
        <v>0</v>
      </c>
      <c r="AI17" s="44">
        <f>OVYLD1_!AI17*VLOOKUP(OVYLD2_!AI$4,'[1]INTERNAL PARAMETERS-1'!$B$5:$J$44,5,FALSE)*VLOOKUP(OVYLD2_!AI$4,'[1]INTERNAL PARAMETERS-1'!$B$5:$J$44,7,FALSE)*OVYLD2_!$F17 + OVYLD1_!AI17*(1-VLOOKUP(OVYLD2_!AI$4,'[1]INTERNAL PARAMETERS-1'!$B$5:$J$44,5,FALSE))*VLOOKUP(OVYLD2_!AI$4,'[1]INTERNAL PARAMETERS-1'!$B$5:$J$44,9,FALSE)*OVYLD2_!$F17</f>
        <v>0.27019506964137846</v>
      </c>
      <c r="AJ17" s="44">
        <f>OVYLD1_!AJ17*VLOOKUP(OVYLD2_!AJ$4,'[1]INTERNAL PARAMETERS-1'!$B$5:$J$44,5,FALSE)*VLOOKUP(OVYLD2_!AJ$4,'[1]INTERNAL PARAMETERS-1'!$B$5:$J$44,7,FALSE)*OVYLD2_!$F17 + OVYLD1_!AJ17*(1-VLOOKUP(OVYLD2_!AJ$4,'[1]INTERNAL PARAMETERS-1'!$B$5:$J$44,5,FALSE))*VLOOKUP(OVYLD2_!AJ$4,'[1]INTERNAL PARAMETERS-1'!$B$5:$J$44,9,FALSE)*OVYLD2_!$F17</f>
        <v>1.1708333072569304</v>
      </c>
      <c r="AK17" s="44">
        <f>OVYLD1_!AK17*VLOOKUP(OVYLD2_!AK$4,'[1]INTERNAL PARAMETERS-1'!$B$5:$J$44,5,FALSE)*VLOOKUP(OVYLD2_!AK$4,'[1]INTERNAL PARAMETERS-1'!$B$5:$J$44,7,FALSE)*OVYLD2_!$F17 + OVYLD1_!AK17*(1-VLOOKUP(OVYLD2_!AK$4,'[1]INTERNAL PARAMETERS-1'!$B$5:$J$44,5,FALSE))*VLOOKUP(OVYLD2_!AK$4,'[1]INTERNAL PARAMETERS-1'!$B$5:$J$44,9,FALSE)*OVYLD2_!$F17</f>
        <v>0</v>
      </c>
      <c r="AL17" s="44">
        <f>OVYLD1_!AL17*VLOOKUP(OVYLD2_!AL$4,'[1]INTERNAL PARAMETERS-1'!$B$5:$J$44,5,FALSE)*VLOOKUP(OVYLD2_!AL$4,'[1]INTERNAL PARAMETERS-1'!$B$5:$J$44,7,FALSE)*OVYLD2_!$F17 + OVYLD1_!AL17*(1-VLOOKUP(OVYLD2_!AL$4,'[1]INTERNAL PARAMETERS-1'!$B$5:$J$44,5,FALSE))*VLOOKUP(OVYLD2_!AL$4,'[1]INTERNAL PARAMETERS-1'!$B$5:$J$44,9,FALSE)*OVYLD2_!$F17</f>
        <v>0</v>
      </c>
      <c r="AM17" s="44">
        <f>OVYLD1_!AM17*VLOOKUP(OVYLD2_!AM$4,'[1]INTERNAL PARAMETERS-1'!$B$5:$J$44,5,FALSE)*VLOOKUP(OVYLD2_!AM$4,'[1]INTERNAL PARAMETERS-1'!$B$5:$J$44,7,FALSE)*OVYLD2_!$F17 + OVYLD1_!AM17*(1-VLOOKUP(OVYLD2_!AM$4,'[1]INTERNAL PARAMETERS-1'!$B$5:$J$44,5,FALSE))*VLOOKUP(OVYLD2_!AM$4,'[1]INTERNAL PARAMETERS-1'!$B$5:$J$44,9,FALSE)*OVYLD2_!$F17</f>
        <v>0</v>
      </c>
      <c r="AN17" s="44">
        <f>OVYLD1_!AN17*VLOOKUP(OVYLD2_!AN$4,'[1]INTERNAL PARAMETERS-1'!$B$5:$J$44,5,FALSE)*VLOOKUP(OVYLD2_!AN$4,'[1]INTERNAL PARAMETERS-1'!$B$5:$J$44,7,FALSE)*OVYLD2_!$F17 + OVYLD1_!AN17*(1-VLOOKUP(OVYLD2_!AN$4,'[1]INTERNAL PARAMETERS-1'!$B$5:$J$44,5,FALSE))*VLOOKUP(OVYLD2_!AN$4,'[1]INTERNAL PARAMETERS-1'!$B$5:$J$44,9,FALSE)*OVYLD2_!$F17</f>
        <v>0</v>
      </c>
      <c r="AO17" s="44">
        <f>OVYLD1_!AO17*VLOOKUP(OVYLD2_!AO$4,'[1]INTERNAL PARAMETERS-1'!$B$5:$J$44,5,FALSE)*VLOOKUP(OVYLD2_!AO$4,'[1]INTERNAL PARAMETERS-1'!$B$5:$J$44,7,FALSE)*OVYLD2_!$F17 + OVYLD1_!AO17*(1-VLOOKUP(OVYLD2_!AO$4,'[1]INTERNAL PARAMETERS-1'!$B$5:$J$44,5,FALSE))*VLOOKUP(OVYLD2_!AO$4,'[1]INTERNAL PARAMETERS-1'!$B$5:$J$44,9,FALSE)*OVYLD2_!$F17</f>
        <v>0</v>
      </c>
      <c r="AP17" s="44">
        <f>OVYLD1_!AP17*VLOOKUP(OVYLD2_!AP$4,'[1]INTERNAL PARAMETERS-1'!$B$5:$J$44,5,FALSE)*VLOOKUP(OVYLD2_!AP$4,'[1]INTERNAL PARAMETERS-1'!$B$5:$J$44,7,FALSE)*OVYLD2_!$F17 + OVYLD1_!AP17*(1-VLOOKUP(OVYLD2_!AP$4,'[1]INTERNAL PARAMETERS-1'!$B$5:$J$44,5,FALSE))*VLOOKUP(OVYLD2_!AP$4,'[1]INTERNAL PARAMETERS-1'!$B$5:$J$44,9,FALSE)*OVYLD2_!$F17</f>
        <v>0</v>
      </c>
      <c r="AQ17" s="44">
        <f>OVYLD1_!AQ17*VLOOKUP(OVYLD2_!AQ$4,'[1]INTERNAL PARAMETERS-1'!$B$5:$J$44,5,FALSE)*VLOOKUP(OVYLD2_!AQ$4,'[1]INTERNAL PARAMETERS-1'!$B$5:$J$44,7,FALSE)*OVYLD2_!$F17 + OVYLD1_!AQ17*(1-VLOOKUP(OVYLD2_!AQ$4,'[1]INTERNAL PARAMETERS-1'!$B$5:$J$44,5,FALSE))*VLOOKUP(OVYLD2_!AQ$4,'[1]INTERNAL PARAMETERS-1'!$B$5:$J$44,9,FALSE)*OVYLD2_!$F17</f>
        <v>0</v>
      </c>
      <c r="AR17" s="44">
        <f>OVYLD1_!AR17*VLOOKUP(OVYLD2_!AR$4,'[1]INTERNAL PARAMETERS-1'!$B$5:$J$44,5,FALSE)*VLOOKUP(OVYLD2_!AR$4,'[1]INTERNAL PARAMETERS-1'!$B$5:$J$44,7,FALSE)*OVYLD2_!$F17 + OVYLD1_!AR17*(1-VLOOKUP(OVYLD2_!AR$4,'[1]INTERNAL PARAMETERS-1'!$B$5:$J$44,5,FALSE))*VLOOKUP(OVYLD2_!AR$4,'[1]INTERNAL PARAMETERS-1'!$B$5:$J$44,9,FALSE)*OVYLD2_!$F17</f>
        <v>0</v>
      </c>
      <c r="AS17" s="44">
        <f>OVYLD1_!AS17*VLOOKUP(OVYLD2_!AS$4,'[1]INTERNAL PARAMETERS-1'!$B$5:$J$44,5,FALSE)*VLOOKUP(OVYLD2_!AS$4,'[1]INTERNAL PARAMETERS-1'!$B$5:$J$44,7,FALSE)*OVYLD2_!$F17 + OVYLD1_!AS17*(1-VLOOKUP(OVYLD2_!AS$4,'[1]INTERNAL PARAMETERS-1'!$B$5:$J$44,5,FALSE))*VLOOKUP(OVYLD2_!AS$4,'[1]INTERNAL PARAMETERS-1'!$B$5:$J$44,9,FALSE)*OVYLD2_!$F17</f>
        <v>0</v>
      </c>
      <c r="AT17" s="43">
        <f>OVYLD1_!AT17*VLOOKUP(OVYLD2_!AT$4,'[1]INTERNAL PARAMETERS-1'!$B$5:$J$44,5,FALSE)*VLOOKUP(OVYLD2_!AT$4,'[1]INTERNAL PARAMETERS-1'!$B$5:$J$44,7,FALSE)*OVYLD2_!$F17 + OVYLD1_!AT17*(1-VLOOKUP(OVYLD2_!AT$4,'[1]INTERNAL PARAMETERS-1'!$B$5:$J$44,5,FALSE))*VLOOKUP(OVYLD2_!AT$4,'[1]INTERNAL PARAMETERS-1'!$B$5:$J$44,9,FALSE)*OVYLD2_!$F17</f>
        <v>0</v>
      </c>
      <c r="AU17" s="45">
        <f>OVYLD1_!AU17*VLOOKUP(OVYLD2_!AU$4,'[1]INTERNAL PARAMETERS-1'!$B$5:$J$44,5,FALSE)*VLOOKUP(OVYLD2_!AU$4,'[1]INTERNAL PARAMETERS-1'!$B$5:$J$44,6,FALSE)*VLOOKUP(OVYLD2_!AU$4,'[1]INTERNAL PARAMETERS-1'!$B$5:$J$44,3,FALSE) + OVYLD1_!AU17*(1-VLOOKUP(OVYLD2_!AU$4,'[1]INTERNAL PARAMETERS-1'!$B$5:$J$44,5,FALSE))*VLOOKUP(OVYLD2_!AU$4,'[1]INTERNAL PARAMETERS-1'!$B$5:$J$44,8,FALSE)*VLOOKUP(OVYLD2_!AU$4,'[1]INTERNAL PARAMETERS-1'!$B$5:$J$44,3,FALSE)</f>
        <v>0</v>
      </c>
      <c r="AV17" s="44">
        <f>OVYLD1_!AV17*VLOOKUP(OVYLD2_!AV$4,'[1]INTERNAL PARAMETERS-1'!$B$5:$J$44,5,FALSE)*VLOOKUP(OVYLD2_!AV$4,'[1]INTERNAL PARAMETERS-1'!$B$5:$J$44,6,FALSE)*VLOOKUP(OVYLD2_!AV$4,'[1]INTERNAL PARAMETERS-1'!$B$5:$J$44,3,FALSE) + OVYLD1_!AV17*(1-VLOOKUP(OVYLD2_!AV$4,'[1]INTERNAL PARAMETERS-1'!$B$5:$J$44,5,FALSE))*VLOOKUP(OVYLD2_!AV$4,'[1]INTERNAL PARAMETERS-1'!$B$5:$J$44,8,FALSE)*VLOOKUP(OVYLD2_!AV$4,'[1]INTERNAL PARAMETERS-1'!$B$5:$J$44,3,FALSE)</f>
        <v>0</v>
      </c>
      <c r="AW17" s="44">
        <f>OVYLD1_!AW17*VLOOKUP(OVYLD2_!AW$4,'[1]INTERNAL PARAMETERS-1'!$B$5:$J$44,5,FALSE)*VLOOKUP(OVYLD2_!AW$4,'[1]INTERNAL PARAMETERS-1'!$B$5:$J$44,6,FALSE)*VLOOKUP(OVYLD2_!AW$4,'[1]INTERNAL PARAMETERS-1'!$B$5:$J$44,3,FALSE) + OVYLD1_!AW17*(1-VLOOKUP(OVYLD2_!AW$4,'[1]INTERNAL PARAMETERS-1'!$B$5:$J$44,5,FALSE))*VLOOKUP(OVYLD2_!AW$4,'[1]INTERNAL PARAMETERS-1'!$B$5:$J$44,8,FALSE)*VLOOKUP(OVYLD2_!AW$4,'[1]INTERNAL PARAMETERS-1'!$B$5:$J$44,3,FALSE)</f>
        <v>3.065182199823913</v>
      </c>
      <c r="AX17" s="44">
        <f>OVYLD1_!AX17*VLOOKUP(OVYLD2_!AX$4,'[1]INTERNAL PARAMETERS-1'!$B$5:$J$44,5,FALSE)*VLOOKUP(OVYLD2_!AX$4,'[1]INTERNAL PARAMETERS-1'!$B$5:$J$44,6,FALSE)*VLOOKUP(OVYLD2_!AX$4,'[1]INTERNAL PARAMETERS-1'!$B$5:$J$44,3,FALSE) + OVYLD1_!AX17*(1-VLOOKUP(OVYLD2_!AX$4,'[1]INTERNAL PARAMETERS-1'!$B$5:$J$44,5,FALSE))*VLOOKUP(OVYLD2_!AX$4,'[1]INTERNAL PARAMETERS-1'!$B$5:$J$44,8,FALSE)*VLOOKUP(OVYLD2_!AX$4,'[1]INTERNAL PARAMETERS-1'!$B$5:$J$44,3,FALSE)</f>
        <v>0</v>
      </c>
      <c r="AY17" s="44">
        <f>OVYLD1_!AY17*VLOOKUP(OVYLD2_!AY$4,'[1]INTERNAL PARAMETERS-1'!$B$5:$J$44,5,FALSE)*VLOOKUP(OVYLD2_!AY$4,'[1]INTERNAL PARAMETERS-1'!$B$5:$J$44,6,FALSE)*VLOOKUP(OVYLD2_!AY$4,'[1]INTERNAL PARAMETERS-1'!$B$5:$J$44,3,FALSE) + OVYLD1_!AY17*(1-VLOOKUP(OVYLD2_!AY$4,'[1]INTERNAL PARAMETERS-1'!$B$5:$J$44,5,FALSE))*VLOOKUP(OVYLD2_!AY$4,'[1]INTERNAL PARAMETERS-1'!$B$5:$J$44,8,FALSE)*VLOOKUP(OVYLD2_!AY$4,'[1]INTERNAL PARAMETERS-1'!$B$5:$J$44,3,FALSE)</f>
        <v>0</v>
      </c>
      <c r="AZ17" s="44">
        <f>OVYLD1_!AZ17*VLOOKUP(OVYLD2_!AZ$4,'[1]INTERNAL PARAMETERS-1'!$B$5:$J$44,5,FALSE)*VLOOKUP(OVYLD2_!AZ$4,'[1]INTERNAL PARAMETERS-1'!$B$5:$J$44,6,FALSE)*VLOOKUP(OVYLD2_!AZ$4,'[1]INTERNAL PARAMETERS-1'!$B$5:$J$44,3,FALSE) + OVYLD1_!AZ17*(1-VLOOKUP(OVYLD2_!AZ$4,'[1]INTERNAL PARAMETERS-1'!$B$5:$J$44,5,FALSE))*VLOOKUP(OVYLD2_!AZ$4,'[1]INTERNAL PARAMETERS-1'!$B$5:$J$44,8,FALSE)*VLOOKUP(OVYLD2_!AZ$4,'[1]INTERNAL PARAMETERS-1'!$B$5:$J$44,3,FALSE)</f>
        <v>0</v>
      </c>
      <c r="BA17" s="44">
        <f>OVYLD1_!BA17*VLOOKUP(OVYLD2_!BA$4,'[1]INTERNAL PARAMETERS-1'!$B$5:$J$44,5,FALSE)*VLOOKUP(OVYLD2_!BA$4,'[1]INTERNAL PARAMETERS-1'!$B$5:$J$44,6,FALSE)*VLOOKUP(OVYLD2_!BA$4,'[1]INTERNAL PARAMETERS-1'!$B$5:$J$44,3,FALSE) + OVYLD1_!BA17*(1-VLOOKUP(OVYLD2_!BA$4,'[1]INTERNAL PARAMETERS-1'!$B$5:$J$44,5,FALSE))*VLOOKUP(OVYLD2_!BA$4,'[1]INTERNAL PARAMETERS-1'!$B$5:$J$44,8,FALSE)*VLOOKUP(OVYLD2_!BA$4,'[1]INTERNAL PARAMETERS-1'!$B$5:$J$44,3,FALSE)</f>
        <v>2.8309661897963485</v>
      </c>
      <c r="BB17" s="44">
        <f>OVYLD1_!BB17*VLOOKUP(OVYLD2_!BB$4,'[1]INTERNAL PARAMETERS-1'!$B$5:$J$44,5,FALSE)*VLOOKUP(OVYLD2_!BB$4,'[1]INTERNAL PARAMETERS-1'!$B$5:$J$44,6,FALSE)*VLOOKUP(OVYLD2_!BB$4,'[1]INTERNAL PARAMETERS-1'!$B$5:$J$44,3,FALSE) + OVYLD1_!BB17*(1-VLOOKUP(OVYLD2_!BB$4,'[1]INTERNAL PARAMETERS-1'!$B$5:$J$44,5,FALSE))*VLOOKUP(OVYLD2_!BB$4,'[1]INTERNAL PARAMETERS-1'!$B$5:$J$44,8,FALSE)*VLOOKUP(OVYLD2_!BB$4,'[1]INTERNAL PARAMETERS-1'!$B$5:$J$44,3,FALSE)</f>
        <v>0.34255608562756606</v>
      </c>
      <c r="BC17" s="44">
        <f>OVYLD1_!BC17*VLOOKUP(OVYLD2_!BC$4,'[1]INTERNAL PARAMETERS-1'!$B$5:$J$44,5,FALSE)*VLOOKUP(OVYLD2_!BC$4,'[1]INTERNAL PARAMETERS-1'!$B$5:$J$44,6,FALSE)*VLOOKUP(OVYLD2_!BC$4,'[1]INTERNAL PARAMETERS-1'!$B$5:$J$44,3,FALSE) + OVYLD1_!BC17*(1-VLOOKUP(OVYLD2_!BC$4,'[1]INTERNAL PARAMETERS-1'!$B$5:$J$44,5,FALSE))*VLOOKUP(OVYLD2_!BC$4,'[1]INTERNAL PARAMETERS-1'!$B$5:$J$44,8,FALSE)*VLOOKUP(OVYLD2_!BC$4,'[1]INTERNAL PARAMETERS-1'!$B$5:$J$44,3,FALSE)</f>
        <v>1.8914715365618646</v>
      </c>
      <c r="BD17" s="44">
        <f>OVYLD1_!BD17*VLOOKUP(OVYLD2_!BD$4,'[1]INTERNAL PARAMETERS-1'!$B$5:$J$44,5,FALSE)*VLOOKUP(OVYLD2_!BD$4,'[1]INTERNAL PARAMETERS-1'!$B$5:$J$44,6,FALSE)*VLOOKUP(OVYLD2_!BD$4,'[1]INTERNAL PARAMETERS-1'!$B$5:$J$44,3,FALSE) + OVYLD1_!BD17*(1-VLOOKUP(OVYLD2_!BD$4,'[1]INTERNAL PARAMETERS-1'!$B$5:$J$44,5,FALSE))*VLOOKUP(OVYLD2_!BD$4,'[1]INTERNAL PARAMETERS-1'!$B$5:$J$44,8,FALSE)*VLOOKUP(OVYLD2_!BD$4,'[1]INTERNAL PARAMETERS-1'!$B$5:$J$44,3,FALSE)</f>
        <v>0.32015163532190194</v>
      </c>
      <c r="BE17" s="44">
        <f>OVYLD1_!BE17*VLOOKUP(OVYLD2_!BE$4,'[1]INTERNAL PARAMETERS-1'!$B$5:$J$44,5,FALSE)*VLOOKUP(OVYLD2_!BE$4,'[1]INTERNAL PARAMETERS-1'!$B$5:$J$44,6,FALSE)*VLOOKUP(OVYLD2_!BE$4,'[1]INTERNAL PARAMETERS-1'!$B$5:$J$44,3,FALSE) + OVYLD1_!BE17*(1-VLOOKUP(OVYLD2_!BE$4,'[1]INTERNAL PARAMETERS-1'!$B$5:$J$44,5,FALSE))*VLOOKUP(OVYLD2_!BE$4,'[1]INTERNAL PARAMETERS-1'!$B$5:$J$44,8,FALSE)*VLOOKUP(OVYLD2_!BE$4,'[1]INTERNAL PARAMETERS-1'!$B$5:$J$44,3,FALSE)</f>
        <v>1.0817137570584427</v>
      </c>
      <c r="BF17" s="44">
        <f>OVYLD1_!BF17*VLOOKUP(OVYLD2_!BF$4,'[1]INTERNAL PARAMETERS-1'!$B$5:$J$44,5,FALSE)*VLOOKUP(OVYLD2_!BF$4,'[1]INTERNAL PARAMETERS-1'!$B$5:$J$44,6,FALSE)*VLOOKUP(OVYLD2_!BF$4,'[1]INTERNAL PARAMETERS-1'!$B$5:$J$44,3,FALSE) + OVYLD1_!BF17*(1-VLOOKUP(OVYLD2_!BF$4,'[1]INTERNAL PARAMETERS-1'!$B$5:$J$44,5,FALSE))*VLOOKUP(OVYLD2_!BF$4,'[1]INTERNAL PARAMETERS-1'!$B$5:$J$44,8,FALSE)*VLOOKUP(OVYLD2_!BF$4,'[1]INTERNAL PARAMETERS-1'!$B$5:$J$44,3,FALSE)</f>
        <v>0</v>
      </c>
      <c r="BG17" s="44">
        <f>OVYLD1_!BG17*VLOOKUP(OVYLD2_!BG$4,'[1]INTERNAL PARAMETERS-1'!$B$5:$J$44,5,FALSE)*VLOOKUP(OVYLD2_!BG$4,'[1]INTERNAL PARAMETERS-1'!$B$5:$J$44,6,FALSE)*VLOOKUP(OVYLD2_!BG$4,'[1]INTERNAL PARAMETERS-1'!$B$5:$J$44,3,FALSE) + OVYLD1_!BG17*(1-VLOOKUP(OVYLD2_!BG$4,'[1]INTERNAL PARAMETERS-1'!$B$5:$J$44,5,FALSE))*VLOOKUP(OVYLD2_!BG$4,'[1]INTERNAL PARAMETERS-1'!$B$5:$J$44,8,FALSE)*VLOOKUP(OVYLD2_!BG$4,'[1]INTERNAL PARAMETERS-1'!$B$5:$J$44,3,FALSE)</f>
        <v>0.45221158595745836</v>
      </c>
      <c r="BH17" s="44">
        <f>OVYLD1_!BH17*VLOOKUP(OVYLD2_!BH$4,'[1]INTERNAL PARAMETERS-1'!$B$5:$J$44,5,FALSE)*VLOOKUP(OVYLD2_!BH$4,'[1]INTERNAL PARAMETERS-1'!$B$5:$J$44,6,FALSE)*VLOOKUP(OVYLD2_!BH$4,'[1]INTERNAL PARAMETERS-1'!$B$5:$J$44,3,FALSE) + OVYLD1_!BH17*(1-VLOOKUP(OVYLD2_!BH$4,'[1]INTERNAL PARAMETERS-1'!$B$5:$J$44,5,FALSE))*VLOOKUP(OVYLD2_!BH$4,'[1]INTERNAL PARAMETERS-1'!$B$5:$J$44,8,FALSE)*VLOOKUP(OVYLD2_!BH$4,'[1]INTERNAL PARAMETERS-1'!$B$5:$J$44,3,FALSE)</f>
        <v>3.0643935048859008E-3</v>
      </c>
      <c r="BI17" s="44">
        <f>OVYLD1_!BI17*VLOOKUP(OVYLD2_!BI$4,'[1]INTERNAL PARAMETERS-1'!$B$5:$J$44,5,FALSE)*VLOOKUP(OVYLD2_!BI$4,'[1]INTERNAL PARAMETERS-1'!$B$5:$J$44,6,FALSE)*VLOOKUP(OVYLD2_!BI$4,'[1]INTERNAL PARAMETERS-1'!$B$5:$J$44,3,FALSE) + OVYLD1_!BI17*(1-VLOOKUP(OVYLD2_!BI$4,'[1]INTERNAL PARAMETERS-1'!$B$5:$J$44,5,FALSE))*VLOOKUP(OVYLD2_!BI$4,'[1]INTERNAL PARAMETERS-1'!$B$5:$J$44,8,FALSE)*VLOOKUP(OVYLD2_!BI$4,'[1]INTERNAL PARAMETERS-1'!$B$5:$J$44,3,FALSE)</f>
        <v>0</v>
      </c>
      <c r="BJ17" s="44">
        <f>OVYLD1_!BJ17*VLOOKUP(OVYLD2_!BJ$4,'[1]INTERNAL PARAMETERS-1'!$B$5:$J$44,5,FALSE)*VLOOKUP(OVYLD2_!BJ$4,'[1]INTERNAL PARAMETERS-1'!$B$5:$J$44,6,FALSE)*VLOOKUP(OVYLD2_!BJ$4,'[1]INTERNAL PARAMETERS-1'!$B$5:$J$44,3,FALSE) + OVYLD1_!BJ17*(1-VLOOKUP(OVYLD2_!BJ$4,'[1]INTERNAL PARAMETERS-1'!$B$5:$J$44,5,FALSE))*VLOOKUP(OVYLD2_!BJ$4,'[1]INTERNAL PARAMETERS-1'!$B$5:$J$44,8,FALSE)*VLOOKUP(OVYLD2_!BJ$4,'[1]INTERNAL PARAMETERS-1'!$B$5:$J$44,3,FALSE)</f>
        <v>0.24532156679879971</v>
      </c>
      <c r="BK17" s="44">
        <f>OVYLD1_!BK17*VLOOKUP(OVYLD2_!BK$4,'[1]INTERNAL PARAMETERS-1'!$B$5:$J$44,5,FALSE)*VLOOKUP(OVYLD2_!BK$4,'[1]INTERNAL PARAMETERS-1'!$B$5:$J$44,6,FALSE)*VLOOKUP(OVYLD2_!BK$4,'[1]INTERNAL PARAMETERS-1'!$B$5:$J$44,3,FALSE) + OVYLD1_!BK17*(1-VLOOKUP(OVYLD2_!BK$4,'[1]INTERNAL PARAMETERS-1'!$B$5:$J$44,5,FALSE))*VLOOKUP(OVYLD2_!BK$4,'[1]INTERNAL PARAMETERS-1'!$B$5:$J$44,8,FALSE)*VLOOKUP(OVYLD2_!BK$4,'[1]INTERNAL PARAMETERS-1'!$B$5:$J$44,3,FALSE)</f>
        <v>0.22799573406418275</v>
      </c>
      <c r="BL17" s="44">
        <f>OVYLD1_!BL17*VLOOKUP(OVYLD2_!BL$4,'[1]INTERNAL PARAMETERS-1'!$B$5:$J$44,5,FALSE)*VLOOKUP(OVYLD2_!BL$4,'[1]INTERNAL PARAMETERS-1'!$B$5:$J$44,6,FALSE)*VLOOKUP(OVYLD2_!BL$4,'[1]INTERNAL PARAMETERS-1'!$B$5:$J$44,3,FALSE) + OVYLD1_!BL17*(1-VLOOKUP(OVYLD2_!BL$4,'[1]INTERNAL PARAMETERS-1'!$B$5:$J$44,5,FALSE))*VLOOKUP(OVYLD2_!BL$4,'[1]INTERNAL PARAMETERS-1'!$B$5:$J$44,8,FALSE)*VLOOKUP(OVYLD2_!BL$4,'[1]INTERNAL PARAMETERS-1'!$B$5:$J$44,3,FALSE)</f>
        <v>0.58276366460608653</v>
      </c>
      <c r="BM17" s="44">
        <f>OVYLD1_!BM17*VLOOKUP(OVYLD2_!BM$4,'[1]INTERNAL PARAMETERS-1'!$B$5:$J$44,5,FALSE)*VLOOKUP(OVYLD2_!BM$4,'[1]INTERNAL PARAMETERS-1'!$B$5:$J$44,6,FALSE)*VLOOKUP(OVYLD2_!BM$4,'[1]INTERNAL PARAMETERS-1'!$B$5:$J$44,3,FALSE) + OVYLD1_!BM17*(1-VLOOKUP(OVYLD2_!BM$4,'[1]INTERNAL PARAMETERS-1'!$B$5:$J$44,5,FALSE))*VLOOKUP(OVYLD2_!BM$4,'[1]INTERNAL PARAMETERS-1'!$B$5:$J$44,8,FALSE)*VLOOKUP(OVYLD2_!BM$4,'[1]INTERNAL PARAMETERS-1'!$B$5:$J$44,3,FALSE)</f>
        <v>0.40079954792390432</v>
      </c>
      <c r="BN17" s="44">
        <f>OVYLD1_!BN17*VLOOKUP(OVYLD2_!BN$4,'[1]INTERNAL PARAMETERS-1'!$B$5:$J$44,5,FALSE)*VLOOKUP(OVYLD2_!BN$4,'[1]INTERNAL PARAMETERS-1'!$B$5:$J$44,6,FALSE)*VLOOKUP(OVYLD2_!BN$4,'[1]INTERNAL PARAMETERS-1'!$B$5:$J$44,3,FALSE) + OVYLD1_!BN17*(1-VLOOKUP(OVYLD2_!BN$4,'[1]INTERNAL PARAMETERS-1'!$B$5:$J$44,5,FALSE))*VLOOKUP(OVYLD2_!BN$4,'[1]INTERNAL PARAMETERS-1'!$B$5:$J$44,8,FALSE)*VLOOKUP(OVYLD2_!BN$4,'[1]INTERNAL PARAMETERS-1'!$B$5:$J$44,3,FALSE)</f>
        <v>0.17542231182084606</v>
      </c>
      <c r="BO17" s="44">
        <f>OVYLD1_!BO17*VLOOKUP(OVYLD2_!BO$4,'[1]INTERNAL PARAMETERS-1'!$B$5:$J$44,5,FALSE)*VLOOKUP(OVYLD2_!BO$4,'[1]INTERNAL PARAMETERS-1'!$B$5:$J$44,6,FALSE)*VLOOKUP(OVYLD2_!BO$4,'[1]INTERNAL PARAMETERS-1'!$B$5:$J$44,3,FALSE) + OVYLD1_!BO17*(1-VLOOKUP(OVYLD2_!BO$4,'[1]INTERNAL PARAMETERS-1'!$B$5:$J$44,5,FALSE))*VLOOKUP(OVYLD2_!BO$4,'[1]INTERNAL PARAMETERS-1'!$B$5:$J$44,8,FALSE)*VLOOKUP(OVYLD2_!BO$4,'[1]INTERNAL PARAMETERS-1'!$B$5:$J$44,3,FALSE)</f>
        <v>9.8974842477146968E-2</v>
      </c>
      <c r="BP17" s="44">
        <f>OVYLD1_!BP17*VLOOKUP(OVYLD2_!BP$4,'[1]INTERNAL PARAMETERS-1'!$B$5:$J$44,5,FALSE)*VLOOKUP(OVYLD2_!BP$4,'[1]INTERNAL PARAMETERS-1'!$B$5:$J$44,6,FALSE)*VLOOKUP(OVYLD2_!BP$4,'[1]INTERNAL PARAMETERS-1'!$B$5:$J$44,3,FALSE) + OVYLD1_!BP17*(1-VLOOKUP(OVYLD2_!BP$4,'[1]INTERNAL PARAMETERS-1'!$B$5:$J$44,5,FALSE))*VLOOKUP(OVYLD2_!BP$4,'[1]INTERNAL PARAMETERS-1'!$B$5:$J$44,8,FALSE)*VLOOKUP(OVYLD2_!BP$4,'[1]INTERNAL PARAMETERS-1'!$B$5:$J$44,3,FALSE)</f>
        <v>1.3945639496485741E-2</v>
      </c>
      <c r="BQ17" s="44">
        <f>OVYLD1_!BQ17*VLOOKUP(OVYLD2_!BQ$4,'[1]INTERNAL PARAMETERS-1'!$B$5:$J$44,5,FALSE)*VLOOKUP(OVYLD2_!BQ$4,'[1]INTERNAL PARAMETERS-1'!$B$5:$J$44,6,FALSE)*VLOOKUP(OVYLD2_!BQ$4,'[1]INTERNAL PARAMETERS-1'!$B$5:$J$44,3,FALSE) + OVYLD1_!BQ17*(1-VLOOKUP(OVYLD2_!BQ$4,'[1]INTERNAL PARAMETERS-1'!$B$5:$J$44,5,FALSE))*VLOOKUP(OVYLD2_!BQ$4,'[1]INTERNAL PARAMETERS-1'!$B$5:$J$44,8,FALSE)*VLOOKUP(OVYLD2_!BQ$4,'[1]INTERNAL PARAMETERS-1'!$B$5:$J$44,3,FALSE)</f>
        <v>0.71976793228779123</v>
      </c>
      <c r="BR17" s="44">
        <f>OVYLD1_!BR17*VLOOKUP(OVYLD2_!BR$4,'[1]INTERNAL PARAMETERS-1'!$B$5:$J$44,5,FALSE)*VLOOKUP(OVYLD2_!BR$4,'[1]INTERNAL PARAMETERS-1'!$B$5:$J$44,6,FALSE)*VLOOKUP(OVYLD2_!BR$4,'[1]INTERNAL PARAMETERS-1'!$B$5:$J$44,3,FALSE) + OVYLD1_!BR17*(1-VLOOKUP(OVYLD2_!BR$4,'[1]INTERNAL PARAMETERS-1'!$B$5:$J$44,5,FALSE))*VLOOKUP(OVYLD2_!BR$4,'[1]INTERNAL PARAMETERS-1'!$B$5:$J$44,8,FALSE)*VLOOKUP(OVYLD2_!BR$4,'[1]INTERNAL PARAMETERS-1'!$B$5:$J$44,3,FALSE)</f>
        <v>1.5958789211718106E-2</v>
      </c>
      <c r="BS17" s="44">
        <f>OVYLD1_!BS17*VLOOKUP(OVYLD2_!BS$4,'[1]INTERNAL PARAMETERS-1'!$B$5:$J$44,5,FALSE)*VLOOKUP(OVYLD2_!BS$4,'[1]INTERNAL PARAMETERS-1'!$B$5:$J$44,6,FALSE)*VLOOKUP(OVYLD2_!BS$4,'[1]INTERNAL PARAMETERS-1'!$B$5:$J$44,3,FALSE) + OVYLD1_!BS17*(1-VLOOKUP(OVYLD2_!BS$4,'[1]INTERNAL PARAMETERS-1'!$B$5:$J$44,5,FALSE))*VLOOKUP(OVYLD2_!BS$4,'[1]INTERNAL PARAMETERS-1'!$B$5:$J$44,8,FALSE)*VLOOKUP(OVYLD2_!BS$4,'[1]INTERNAL PARAMETERS-1'!$B$5:$J$44,3,FALSE)</f>
        <v>3.0336432479059709E-3</v>
      </c>
      <c r="BT17" s="44">
        <f>OVYLD1_!BT17*VLOOKUP(OVYLD2_!BT$4,'[1]INTERNAL PARAMETERS-1'!$B$5:$J$44,5,FALSE)*VLOOKUP(OVYLD2_!BT$4,'[1]INTERNAL PARAMETERS-1'!$B$5:$J$44,6,FALSE)*VLOOKUP(OVYLD2_!BT$4,'[1]INTERNAL PARAMETERS-1'!$B$5:$J$44,3,FALSE) + OVYLD1_!BT17*(1-VLOOKUP(OVYLD2_!BT$4,'[1]INTERNAL PARAMETERS-1'!$B$5:$J$44,5,FALSE))*VLOOKUP(OVYLD2_!BT$4,'[1]INTERNAL PARAMETERS-1'!$B$5:$J$44,8,FALSE)*VLOOKUP(OVYLD2_!BT$4,'[1]INTERNAL PARAMETERS-1'!$B$5:$J$44,3,FALSE)</f>
        <v>0</v>
      </c>
      <c r="BU17" s="44">
        <f>OVYLD1_!BU17*VLOOKUP(OVYLD2_!BU$4,'[1]INTERNAL PARAMETERS-1'!$B$5:$J$44,5,FALSE)*VLOOKUP(OVYLD2_!BU$4,'[1]INTERNAL PARAMETERS-1'!$B$5:$J$44,6,FALSE)*VLOOKUP(OVYLD2_!BU$4,'[1]INTERNAL PARAMETERS-1'!$B$5:$J$44,3,FALSE) + OVYLD1_!BU17*(1-VLOOKUP(OVYLD2_!BU$4,'[1]INTERNAL PARAMETERS-1'!$B$5:$J$44,5,FALSE))*VLOOKUP(OVYLD2_!BU$4,'[1]INTERNAL PARAMETERS-1'!$B$5:$J$44,8,FALSE)*VLOOKUP(OVYLD2_!BU$4,'[1]INTERNAL PARAMETERS-1'!$B$5:$J$44,3,FALSE)</f>
        <v>0</v>
      </c>
      <c r="BV17" s="44">
        <f>OVYLD1_!BV17*VLOOKUP(OVYLD2_!BV$4,'[1]INTERNAL PARAMETERS-1'!$B$5:$J$44,5,FALSE)*VLOOKUP(OVYLD2_!BV$4,'[1]INTERNAL PARAMETERS-1'!$B$5:$J$44,6,FALSE)*VLOOKUP(OVYLD2_!BV$4,'[1]INTERNAL PARAMETERS-1'!$B$5:$J$44,3,FALSE) + OVYLD1_!BV17*(1-VLOOKUP(OVYLD2_!BV$4,'[1]INTERNAL PARAMETERS-1'!$B$5:$J$44,5,FALSE))*VLOOKUP(OVYLD2_!BV$4,'[1]INTERNAL PARAMETERS-1'!$B$5:$J$44,8,FALSE)*VLOOKUP(OVYLD2_!BV$4,'[1]INTERNAL PARAMETERS-1'!$B$5:$J$44,3,FALSE)</f>
        <v>0</v>
      </c>
      <c r="BW17" s="44">
        <f>OVYLD1_!BW17*VLOOKUP(OVYLD2_!BW$4,'[1]INTERNAL PARAMETERS-1'!$B$5:$J$44,5,FALSE)*VLOOKUP(OVYLD2_!BW$4,'[1]INTERNAL PARAMETERS-1'!$B$5:$J$44,6,FALSE)*VLOOKUP(OVYLD2_!BW$4,'[1]INTERNAL PARAMETERS-1'!$B$5:$J$44,3,FALSE) + OVYLD1_!BW17*(1-VLOOKUP(OVYLD2_!BW$4,'[1]INTERNAL PARAMETERS-1'!$B$5:$J$44,5,FALSE))*VLOOKUP(OVYLD2_!BW$4,'[1]INTERNAL PARAMETERS-1'!$B$5:$J$44,8,FALSE)*VLOOKUP(OVYLD2_!BW$4,'[1]INTERNAL PARAMETERS-1'!$B$5:$J$44,3,FALSE)</f>
        <v>0</v>
      </c>
      <c r="BX17" s="44">
        <f>OVYLD1_!BX17*VLOOKUP(OVYLD2_!BX$4,'[1]INTERNAL PARAMETERS-1'!$B$5:$J$44,5,FALSE)*VLOOKUP(OVYLD2_!BX$4,'[1]INTERNAL PARAMETERS-1'!$B$5:$J$44,6,FALSE)*VLOOKUP(OVYLD2_!BX$4,'[1]INTERNAL PARAMETERS-1'!$B$5:$J$44,3,FALSE) + OVYLD1_!BX17*(1-VLOOKUP(OVYLD2_!BX$4,'[1]INTERNAL PARAMETERS-1'!$B$5:$J$44,5,FALSE))*VLOOKUP(OVYLD2_!BX$4,'[1]INTERNAL PARAMETERS-1'!$B$5:$J$44,8,FALSE)*VLOOKUP(OVYLD2_!BX$4,'[1]INTERNAL PARAMETERS-1'!$B$5:$J$44,3,FALSE)</f>
        <v>0</v>
      </c>
      <c r="BY17" s="44">
        <f>OVYLD1_!BY17*VLOOKUP(OVYLD2_!BY$4,'[1]INTERNAL PARAMETERS-1'!$B$5:$J$44,5,FALSE)*VLOOKUP(OVYLD2_!BY$4,'[1]INTERNAL PARAMETERS-1'!$B$5:$J$44,6,FALSE)*VLOOKUP(OVYLD2_!BY$4,'[1]INTERNAL PARAMETERS-1'!$B$5:$J$44,3,FALSE) + OVYLD1_!BY17*(1-VLOOKUP(OVYLD2_!BY$4,'[1]INTERNAL PARAMETERS-1'!$B$5:$J$44,5,FALSE))*VLOOKUP(OVYLD2_!BY$4,'[1]INTERNAL PARAMETERS-1'!$B$5:$J$44,8,FALSE)*VLOOKUP(OVYLD2_!BY$4,'[1]INTERNAL PARAMETERS-1'!$B$5:$J$44,3,FALSE)</f>
        <v>0</v>
      </c>
      <c r="BZ17" s="44">
        <f>OVYLD1_!BZ17*VLOOKUP(OVYLD2_!BZ$4,'[1]INTERNAL PARAMETERS-1'!$B$5:$J$44,5,FALSE)*VLOOKUP(OVYLD2_!BZ$4,'[1]INTERNAL PARAMETERS-1'!$B$5:$J$44,6,FALSE)*VLOOKUP(OVYLD2_!BZ$4,'[1]INTERNAL PARAMETERS-1'!$B$5:$J$44,3,FALSE) + OVYLD1_!BZ17*(1-VLOOKUP(OVYLD2_!BZ$4,'[1]INTERNAL PARAMETERS-1'!$B$5:$J$44,5,FALSE))*VLOOKUP(OVYLD2_!BZ$4,'[1]INTERNAL PARAMETERS-1'!$B$5:$J$44,8,FALSE)*VLOOKUP(OVYLD2_!BZ$4,'[1]INTERNAL PARAMETERS-1'!$B$5:$J$44,3,FALSE)</f>
        <v>1.9456338563955192E-3</v>
      </c>
      <c r="CA17" s="44">
        <f>OVYLD1_!CA17*VLOOKUP(OVYLD2_!CA$4,'[1]INTERNAL PARAMETERS-1'!$B$5:$J$44,5,FALSE)*VLOOKUP(OVYLD2_!CA$4,'[1]INTERNAL PARAMETERS-1'!$B$5:$J$44,6,FALSE)*VLOOKUP(OVYLD2_!CA$4,'[1]INTERNAL PARAMETERS-1'!$B$5:$J$44,3,FALSE) + OVYLD1_!CA17*(1-VLOOKUP(OVYLD2_!CA$4,'[1]INTERNAL PARAMETERS-1'!$B$5:$J$44,5,FALSE))*VLOOKUP(OVYLD2_!CA$4,'[1]INTERNAL PARAMETERS-1'!$B$5:$J$44,8,FALSE)*VLOOKUP(OVYLD2_!CA$4,'[1]INTERNAL PARAMETERS-1'!$B$5:$J$44,3,FALSE)</f>
        <v>0</v>
      </c>
      <c r="CB17" s="44">
        <f>OVYLD1_!CB17*VLOOKUP(OVYLD2_!CB$4,'[1]INTERNAL PARAMETERS-1'!$B$5:$J$44,5,FALSE)*VLOOKUP(OVYLD2_!CB$4,'[1]INTERNAL PARAMETERS-1'!$B$5:$J$44,6,FALSE)*VLOOKUP(OVYLD2_!CB$4,'[1]INTERNAL PARAMETERS-1'!$B$5:$J$44,3,FALSE) + OVYLD1_!CB17*(1-VLOOKUP(OVYLD2_!CB$4,'[1]INTERNAL PARAMETERS-1'!$B$5:$J$44,5,FALSE))*VLOOKUP(OVYLD2_!CB$4,'[1]INTERNAL PARAMETERS-1'!$B$5:$J$44,8,FALSE)*VLOOKUP(OVYLD2_!CB$4,'[1]INTERNAL PARAMETERS-1'!$B$5:$J$44,3,FALSE)</f>
        <v>0</v>
      </c>
      <c r="CC17" s="44">
        <f>OVYLD1_!CC17*VLOOKUP(OVYLD2_!CC$4,'[1]INTERNAL PARAMETERS-1'!$B$5:$J$44,5,FALSE)*VLOOKUP(OVYLD2_!CC$4,'[1]INTERNAL PARAMETERS-1'!$B$5:$J$44,6,FALSE)*VLOOKUP(OVYLD2_!CC$4,'[1]INTERNAL PARAMETERS-1'!$B$5:$J$44,3,FALSE) + OVYLD1_!CC17*(1-VLOOKUP(OVYLD2_!CC$4,'[1]INTERNAL PARAMETERS-1'!$B$5:$J$44,5,FALSE))*VLOOKUP(OVYLD2_!CC$4,'[1]INTERNAL PARAMETERS-1'!$B$5:$J$44,8,FALSE)*VLOOKUP(OVYLD2_!CC$4,'[1]INTERNAL PARAMETERS-1'!$B$5:$J$44,3,FALSE)</f>
        <v>3.4588847016780023E-3</v>
      </c>
      <c r="CD17" s="44">
        <f>OVYLD1_!CD17*VLOOKUP(OVYLD2_!CD$4,'[1]INTERNAL PARAMETERS-1'!$B$5:$J$44,5,FALSE)*VLOOKUP(OVYLD2_!CD$4,'[1]INTERNAL PARAMETERS-1'!$B$5:$J$44,6,FALSE)*VLOOKUP(OVYLD2_!CD$4,'[1]INTERNAL PARAMETERS-1'!$B$5:$J$44,3,FALSE) + OVYLD1_!CD17*(1-VLOOKUP(OVYLD2_!CD$4,'[1]INTERNAL PARAMETERS-1'!$B$5:$J$44,5,FALSE))*VLOOKUP(OVYLD2_!CD$4,'[1]INTERNAL PARAMETERS-1'!$B$5:$J$44,8,FALSE)*VLOOKUP(OVYLD2_!CD$4,'[1]INTERNAL PARAMETERS-1'!$B$5:$J$44,3,FALSE)</f>
        <v>9.6741039651636884E-3</v>
      </c>
      <c r="CE17" s="44">
        <f>OVYLD1_!CE17*VLOOKUP(OVYLD2_!CE$4,'[1]INTERNAL PARAMETERS-1'!$B$5:$J$44,5,FALSE)*VLOOKUP(OVYLD2_!CE$4,'[1]INTERNAL PARAMETERS-1'!$B$5:$J$44,6,FALSE)*VLOOKUP(OVYLD2_!CE$4,'[1]INTERNAL PARAMETERS-1'!$B$5:$J$44,3,FALSE) + OVYLD1_!CE17*(1-VLOOKUP(OVYLD2_!CE$4,'[1]INTERNAL PARAMETERS-1'!$B$5:$J$44,5,FALSE))*VLOOKUP(OVYLD2_!CE$4,'[1]INTERNAL PARAMETERS-1'!$B$5:$J$44,8,FALSE)*VLOOKUP(OVYLD2_!CE$4,'[1]INTERNAL PARAMETERS-1'!$B$5:$J$44,3,FALSE)</f>
        <v>1.7189658520817441E-2</v>
      </c>
      <c r="CF17" s="44">
        <f>OVYLD1_!CF17*VLOOKUP(OVYLD2_!CF$4,'[1]INTERNAL PARAMETERS-1'!$B$5:$J$44,5,FALSE)*VLOOKUP(OVYLD2_!CF$4,'[1]INTERNAL PARAMETERS-1'!$B$5:$J$44,6,FALSE)*VLOOKUP(OVYLD2_!CF$4,'[1]INTERNAL PARAMETERS-1'!$B$5:$J$44,3,FALSE) + OVYLD1_!CF17*(1-VLOOKUP(OVYLD2_!CF$4,'[1]INTERNAL PARAMETERS-1'!$B$5:$J$44,5,FALSE))*VLOOKUP(OVYLD2_!CF$4,'[1]INTERNAL PARAMETERS-1'!$B$5:$J$44,8,FALSE)*VLOOKUP(OVYLD2_!CF$4,'[1]INTERNAL PARAMETERS-1'!$B$5:$J$44,3,FALSE)</f>
        <v>0</v>
      </c>
      <c r="CG17" s="44">
        <f>OVYLD1_!CG17*VLOOKUP(OVYLD2_!CG$4,'[1]INTERNAL PARAMETERS-1'!$B$5:$J$44,5,FALSE)*VLOOKUP(OVYLD2_!CG$4,'[1]INTERNAL PARAMETERS-1'!$B$5:$J$44,6,FALSE)*VLOOKUP(OVYLD2_!CG$4,'[1]INTERNAL PARAMETERS-1'!$B$5:$J$44,3,FALSE) + OVYLD1_!CG17*(1-VLOOKUP(OVYLD2_!CG$4,'[1]INTERNAL PARAMETERS-1'!$B$5:$J$44,5,FALSE))*VLOOKUP(OVYLD2_!CG$4,'[1]INTERNAL PARAMETERS-1'!$B$5:$J$44,8,FALSE)*VLOOKUP(OVYLD2_!CG$4,'[1]INTERNAL PARAMETERS-1'!$B$5:$J$44,3,FALSE)</f>
        <v>0</v>
      </c>
      <c r="CH17" s="43">
        <f>OVYLD1_!CH17*VLOOKUP(OVYLD2_!CH$4,'[1]INTERNAL PARAMETERS-1'!$B$5:$J$44,5,FALSE)*VLOOKUP(OVYLD2_!CH$4,'[1]INTERNAL PARAMETERS-1'!$B$5:$J$44,6,FALSE)*VLOOKUP(OVYLD2_!CH$4,'[1]INTERNAL PARAMETERS-1'!$B$5:$J$44,3,FALSE) + OVYLD1_!CH17*(1-VLOOKUP(OVYLD2_!CH$4,'[1]INTERNAL PARAMETERS-1'!$B$5:$J$44,5,FALSE))*VLOOKUP(OVYLD2_!CH$4,'[1]INTERNAL PARAMETERS-1'!$B$5:$J$44,8,FALSE)*VLOOKUP(OVYLD2_!CH$4,'[1]INTERNAL PARAMETERS-1'!$B$5:$J$44,3,FALSE)</f>
        <v>0</v>
      </c>
      <c r="CJ17" s="45">
        <f t="shared" si="0"/>
        <v>301.38709597306843</v>
      </c>
      <c r="CK17" s="43">
        <f t="shared" si="1"/>
        <v>12.503569336631307</v>
      </c>
    </row>
    <row r="18" spans="2:89" x14ac:dyDescent="0.5">
      <c r="B18" s="58" t="s">
        <v>5</v>
      </c>
      <c r="C18" s="57" t="s">
        <v>81</v>
      </c>
      <c r="D18" s="57" t="s">
        <v>67</v>
      </c>
      <c r="E18" s="128">
        <f>OVERALL2021!AI18</f>
        <v>626.63995641014117</v>
      </c>
      <c r="F18" s="59">
        <f>'[1]INTERNAL PARAMETERS-1'!M18</f>
        <v>21.115000000000002</v>
      </c>
      <c r="G18" s="45">
        <f>OVYLD1_!G18*VLOOKUP(OVYLD2_!G$4,'[1]INTERNAL PARAMETERS-1'!$B$5:$J$44,5,FALSE)*VLOOKUP(OVYLD2_!G$4,'[1]INTERNAL PARAMETERS-1'!$B$5:$J$44,7,FALSE)*OVYLD2_!$F18 + OVYLD1_!G18*(1-VLOOKUP(OVYLD2_!G$4,'[1]INTERNAL PARAMETERS-1'!$B$5:$J$44,5,FALSE))*VLOOKUP(OVYLD2_!G$4,'[1]INTERNAL PARAMETERS-1'!$B$5:$J$44,9,FALSE)*OVYLD2_!$F18</f>
        <v>101.70484244262809</v>
      </c>
      <c r="H18" s="44">
        <f>OVYLD1_!H18*VLOOKUP(OVYLD2_!H$4,'[1]INTERNAL PARAMETERS-1'!$B$5:$J$44,5,FALSE)*VLOOKUP(OVYLD2_!H$4,'[1]INTERNAL PARAMETERS-1'!$B$5:$J$44,7,FALSE)*OVYLD2_!$F18 + OVYLD1_!H18*(1-VLOOKUP(OVYLD2_!H$4,'[1]INTERNAL PARAMETERS-1'!$B$5:$J$44,5,FALSE))*VLOOKUP(OVYLD2_!H$4,'[1]INTERNAL PARAMETERS-1'!$B$5:$J$44,9,FALSE)*OVYLD2_!$F18</f>
        <v>24.052162059764257</v>
      </c>
      <c r="I18" s="44">
        <f>OVYLD1_!I18*VLOOKUP(OVYLD2_!I$4,'[1]INTERNAL PARAMETERS-1'!$B$5:$J$44,5,FALSE)*VLOOKUP(OVYLD2_!I$4,'[1]INTERNAL PARAMETERS-1'!$B$5:$J$44,7,FALSE)*OVYLD2_!$F18 + OVYLD1_!I18*(1-VLOOKUP(OVYLD2_!I$4,'[1]INTERNAL PARAMETERS-1'!$B$5:$J$44,5,FALSE))*VLOOKUP(OVYLD2_!I$4,'[1]INTERNAL PARAMETERS-1'!$B$5:$J$44,9,FALSE)*OVYLD2_!$F18</f>
        <v>31.802292928197613</v>
      </c>
      <c r="J18" s="44">
        <f>OVYLD1_!J18*VLOOKUP(OVYLD2_!J$4,'[1]INTERNAL PARAMETERS-1'!$B$5:$J$44,5,FALSE)*VLOOKUP(OVYLD2_!J$4,'[1]INTERNAL PARAMETERS-1'!$B$5:$J$44,7,FALSE)*OVYLD2_!$F18 + OVYLD1_!J18*(1-VLOOKUP(OVYLD2_!J$4,'[1]INTERNAL PARAMETERS-1'!$B$5:$J$44,5,FALSE))*VLOOKUP(OVYLD2_!J$4,'[1]INTERNAL PARAMETERS-1'!$B$5:$J$44,9,FALSE)*OVYLD2_!$F18</f>
        <v>0</v>
      </c>
      <c r="K18" s="44">
        <f>OVYLD1_!K18*VLOOKUP(OVYLD2_!K$4,'[1]INTERNAL PARAMETERS-1'!$B$5:$J$44,5,FALSE)*VLOOKUP(OVYLD2_!K$4,'[1]INTERNAL PARAMETERS-1'!$B$5:$J$44,7,FALSE)*OVYLD2_!$F18 + OVYLD1_!K18*(1-VLOOKUP(OVYLD2_!K$4,'[1]INTERNAL PARAMETERS-1'!$B$5:$J$44,5,FALSE))*VLOOKUP(OVYLD2_!K$4,'[1]INTERNAL PARAMETERS-1'!$B$5:$J$44,9,FALSE)*OVYLD2_!$F18</f>
        <v>0.45710210732080597</v>
      </c>
      <c r="L18" s="44">
        <f>OVYLD1_!L18*VLOOKUP(OVYLD2_!L$4,'[1]INTERNAL PARAMETERS-1'!$B$5:$J$44,5,FALSE)*VLOOKUP(OVYLD2_!L$4,'[1]INTERNAL PARAMETERS-1'!$B$5:$J$44,7,FALSE)*OVYLD2_!$F18 + OVYLD1_!L18*(1-VLOOKUP(OVYLD2_!L$4,'[1]INTERNAL PARAMETERS-1'!$B$5:$J$44,5,FALSE))*VLOOKUP(OVYLD2_!L$4,'[1]INTERNAL PARAMETERS-1'!$B$5:$J$44,9,FALSE)*OVYLD2_!$F18</f>
        <v>0</v>
      </c>
      <c r="M18" s="44">
        <f>OVYLD1_!M18*VLOOKUP(OVYLD2_!M$4,'[1]INTERNAL PARAMETERS-1'!$B$5:$J$44,5,FALSE)*VLOOKUP(OVYLD2_!M$4,'[1]INTERNAL PARAMETERS-1'!$B$5:$J$44,7,FALSE)*OVYLD2_!$F18 + OVYLD1_!M18*(1-VLOOKUP(OVYLD2_!M$4,'[1]INTERNAL PARAMETERS-1'!$B$5:$J$44,5,FALSE))*VLOOKUP(OVYLD2_!M$4,'[1]INTERNAL PARAMETERS-1'!$B$5:$J$44,9,FALSE)*OVYLD2_!$F18</f>
        <v>3.3187118736495456</v>
      </c>
      <c r="N18" s="44">
        <f>OVYLD1_!N18*VLOOKUP(OVYLD2_!N$4,'[1]INTERNAL PARAMETERS-1'!$B$5:$J$44,5,FALSE)*VLOOKUP(OVYLD2_!N$4,'[1]INTERNAL PARAMETERS-1'!$B$5:$J$44,7,FALSE)*OVYLD2_!$F18 + OVYLD1_!N18*(1-VLOOKUP(OVYLD2_!N$4,'[1]INTERNAL PARAMETERS-1'!$B$5:$J$44,5,FALSE))*VLOOKUP(OVYLD2_!N$4,'[1]INTERNAL PARAMETERS-1'!$B$5:$J$44,9,FALSE)*OVYLD2_!$F18</f>
        <v>9.4801070398799023E-2</v>
      </c>
      <c r="O18" s="44">
        <f>OVYLD1_!O18*VLOOKUP(OVYLD2_!O$4,'[1]INTERNAL PARAMETERS-1'!$B$5:$J$44,5,FALSE)*VLOOKUP(OVYLD2_!O$4,'[1]INTERNAL PARAMETERS-1'!$B$5:$J$44,7,FALSE)*OVYLD2_!$F18 + OVYLD1_!O18*(1-VLOOKUP(OVYLD2_!O$4,'[1]INTERNAL PARAMETERS-1'!$B$5:$J$44,5,FALSE))*VLOOKUP(OVYLD2_!O$4,'[1]INTERNAL PARAMETERS-1'!$B$5:$J$44,9,FALSE)*OVYLD2_!$F18</f>
        <v>0</v>
      </c>
      <c r="P18" s="44">
        <f>OVYLD1_!P18*VLOOKUP(OVYLD2_!P$4,'[1]INTERNAL PARAMETERS-1'!$B$5:$J$44,5,FALSE)*VLOOKUP(OVYLD2_!P$4,'[1]INTERNAL PARAMETERS-1'!$B$5:$J$44,7,FALSE)*OVYLD2_!$F18 + OVYLD1_!P18*(1-VLOOKUP(OVYLD2_!P$4,'[1]INTERNAL PARAMETERS-1'!$B$5:$J$44,5,FALSE))*VLOOKUP(OVYLD2_!P$4,'[1]INTERNAL PARAMETERS-1'!$B$5:$J$44,9,FALSE)*OVYLD2_!$F18</f>
        <v>0</v>
      </c>
      <c r="Q18" s="44">
        <f>OVYLD1_!Q18*VLOOKUP(OVYLD2_!Q$4,'[1]INTERNAL PARAMETERS-1'!$B$5:$J$44,5,FALSE)*VLOOKUP(OVYLD2_!Q$4,'[1]INTERNAL PARAMETERS-1'!$B$5:$J$44,7,FALSE)*OVYLD2_!$F18 + OVYLD1_!Q18*(1-VLOOKUP(OVYLD2_!Q$4,'[1]INTERNAL PARAMETERS-1'!$B$5:$J$44,5,FALSE))*VLOOKUP(OVYLD2_!Q$4,'[1]INTERNAL PARAMETERS-1'!$B$5:$J$44,9,FALSE)*OVYLD2_!$F18</f>
        <v>0</v>
      </c>
      <c r="R18" s="44">
        <f>OVYLD1_!R18*VLOOKUP(OVYLD2_!R$4,'[1]INTERNAL PARAMETERS-1'!$B$5:$J$44,5,FALSE)*VLOOKUP(OVYLD2_!R$4,'[1]INTERNAL PARAMETERS-1'!$B$5:$J$44,7,FALSE)*OVYLD2_!$F18 + OVYLD1_!R18*(1-VLOOKUP(OVYLD2_!R$4,'[1]INTERNAL PARAMETERS-1'!$B$5:$J$44,5,FALSE))*VLOOKUP(OVYLD2_!R$4,'[1]INTERNAL PARAMETERS-1'!$B$5:$J$44,9,FALSE)*OVYLD2_!$F18</f>
        <v>5.4175064571354778E-2</v>
      </c>
      <c r="S18" s="44">
        <f>OVYLD1_!S18*VLOOKUP(OVYLD2_!S$4,'[1]INTERNAL PARAMETERS-1'!$B$5:$J$44,5,FALSE)*VLOOKUP(OVYLD2_!S$4,'[1]INTERNAL PARAMETERS-1'!$B$5:$J$44,7,FALSE)*OVYLD2_!$F18 + OVYLD1_!S18*(1-VLOOKUP(OVYLD2_!S$4,'[1]INTERNAL PARAMETERS-1'!$B$5:$J$44,5,FALSE))*VLOOKUP(OVYLD2_!S$4,'[1]INTERNAL PARAMETERS-1'!$B$5:$J$44,9,FALSE)*OVYLD2_!$F18</f>
        <v>3.242348769919742</v>
      </c>
      <c r="T18" s="44">
        <f>OVYLD1_!T18*VLOOKUP(OVYLD2_!T$4,'[1]INTERNAL PARAMETERS-1'!$B$5:$J$44,5,FALSE)*VLOOKUP(OVYLD2_!T$4,'[1]INTERNAL PARAMETERS-1'!$B$5:$J$44,7,FALSE)*OVYLD2_!$F18 + OVYLD1_!T18*(1-VLOOKUP(OVYLD2_!T$4,'[1]INTERNAL PARAMETERS-1'!$B$5:$J$44,5,FALSE))*VLOOKUP(OVYLD2_!T$4,'[1]INTERNAL PARAMETERS-1'!$B$5:$J$44,9,FALSE)*OVYLD2_!$F18</f>
        <v>1.2188595638394049</v>
      </c>
      <c r="U18" s="44">
        <f>OVYLD1_!U18*VLOOKUP(OVYLD2_!U$4,'[1]INTERNAL PARAMETERS-1'!$B$5:$J$44,5,FALSE)*VLOOKUP(OVYLD2_!U$4,'[1]INTERNAL PARAMETERS-1'!$B$5:$J$44,7,FALSE)*OVYLD2_!$F18 + OVYLD1_!U18*(1-VLOOKUP(OVYLD2_!U$4,'[1]INTERNAL PARAMETERS-1'!$B$5:$J$44,5,FALSE))*VLOOKUP(OVYLD2_!U$4,'[1]INTERNAL PARAMETERS-1'!$B$5:$J$44,9,FALSE)*OVYLD2_!$F18</f>
        <v>0.3825814903391373</v>
      </c>
      <c r="V18" s="44">
        <f>OVYLD1_!V18*VLOOKUP(OVYLD2_!V$4,'[1]INTERNAL PARAMETERS-1'!$B$5:$J$44,5,FALSE)*VLOOKUP(OVYLD2_!V$4,'[1]INTERNAL PARAMETERS-1'!$B$5:$J$44,7,FALSE)*OVYLD2_!$F18 + OVYLD1_!V18*(1-VLOOKUP(OVYLD2_!V$4,'[1]INTERNAL PARAMETERS-1'!$B$5:$J$44,5,FALSE))*VLOOKUP(OVYLD2_!V$4,'[1]INTERNAL PARAMETERS-1'!$B$5:$J$44,9,FALSE)*OVYLD2_!$F18</f>
        <v>3.9303447669229139</v>
      </c>
      <c r="W18" s="44">
        <f>OVYLD1_!W18*VLOOKUP(OVYLD2_!W$4,'[1]INTERNAL PARAMETERS-1'!$B$5:$J$44,5,FALSE)*VLOOKUP(OVYLD2_!W$4,'[1]INTERNAL PARAMETERS-1'!$B$5:$J$44,7,FALSE)*OVYLD2_!$F18 + OVYLD1_!W18*(1-VLOOKUP(OVYLD2_!W$4,'[1]INTERNAL PARAMETERS-1'!$B$5:$J$44,5,FALSE))*VLOOKUP(OVYLD2_!W$4,'[1]INTERNAL PARAMETERS-1'!$B$5:$J$44,9,FALSE)*OVYLD2_!$F18</f>
        <v>0</v>
      </c>
      <c r="X18" s="44">
        <f>OVYLD1_!X18*VLOOKUP(OVYLD2_!X$4,'[1]INTERNAL PARAMETERS-1'!$B$5:$J$44,5,FALSE)*VLOOKUP(OVYLD2_!X$4,'[1]INTERNAL PARAMETERS-1'!$B$5:$J$44,7,FALSE)*OVYLD2_!$F18 + OVYLD1_!X18*(1-VLOOKUP(OVYLD2_!X$4,'[1]INTERNAL PARAMETERS-1'!$B$5:$J$44,5,FALSE))*VLOOKUP(OVYLD2_!X$4,'[1]INTERNAL PARAMETERS-1'!$B$5:$J$44,9,FALSE)*OVYLD2_!$F18</f>
        <v>0</v>
      </c>
      <c r="Y18" s="44">
        <f>OVYLD1_!Y18*VLOOKUP(OVYLD2_!Y$4,'[1]INTERNAL PARAMETERS-1'!$B$5:$J$44,5,FALSE)*VLOOKUP(OVYLD2_!Y$4,'[1]INTERNAL PARAMETERS-1'!$B$5:$J$44,7,FALSE)*OVYLD2_!$F18 + OVYLD1_!Y18*(1-VLOOKUP(OVYLD2_!Y$4,'[1]INTERNAL PARAMETERS-1'!$B$5:$J$44,5,FALSE))*VLOOKUP(OVYLD2_!Y$4,'[1]INTERNAL PARAMETERS-1'!$B$5:$J$44,9,FALSE)*OVYLD2_!$F18</f>
        <v>0</v>
      </c>
      <c r="Z18" s="44">
        <f>OVYLD1_!Z18*VLOOKUP(OVYLD2_!Z$4,'[1]INTERNAL PARAMETERS-1'!$B$5:$J$44,5,FALSE)*VLOOKUP(OVYLD2_!Z$4,'[1]INTERNAL PARAMETERS-1'!$B$5:$J$44,7,FALSE)*OVYLD2_!$F18 + OVYLD1_!Z18*(1-VLOOKUP(OVYLD2_!Z$4,'[1]INTERNAL PARAMETERS-1'!$B$5:$J$44,5,FALSE))*VLOOKUP(OVYLD2_!Z$4,'[1]INTERNAL PARAMETERS-1'!$B$5:$J$44,9,FALSE)*OVYLD2_!$F18</f>
        <v>0</v>
      </c>
      <c r="AA18" s="44">
        <f>OVYLD1_!AA18*VLOOKUP(OVYLD2_!AA$4,'[1]INTERNAL PARAMETERS-1'!$B$5:$J$44,5,FALSE)*VLOOKUP(OVYLD2_!AA$4,'[1]INTERNAL PARAMETERS-1'!$B$5:$J$44,7,FALSE)*OVYLD2_!$F18 + OVYLD1_!AA18*(1-VLOOKUP(OVYLD2_!AA$4,'[1]INTERNAL PARAMETERS-1'!$B$5:$J$44,5,FALSE))*VLOOKUP(OVYLD2_!AA$4,'[1]INTERNAL PARAMETERS-1'!$B$5:$J$44,9,FALSE)*OVYLD2_!$F18</f>
        <v>0</v>
      </c>
      <c r="AB18" s="44">
        <f>OVYLD1_!AB18*VLOOKUP(OVYLD2_!AB$4,'[1]INTERNAL PARAMETERS-1'!$B$5:$J$44,5,FALSE)*VLOOKUP(OVYLD2_!AB$4,'[1]INTERNAL PARAMETERS-1'!$B$5:$J$44,7,FALSE)*OVYLD2_!$F18 + OVYLD1_!AB18*(1-VLOOKUP(OVYLD2_!AB$4,'[1]INTERNAL PARAMETERS-1'!$B$5:$J$44,5,FALSE))*VLOOKUP(OVYLD2_!AB$4,'[1]INTERNAL PARAMETERS-1'!$B$5:$J$44,9,FALSE)*OVYLD2_!$F18</f>
        <v>0</v>
      </c>
      <c r="AC18" s="44">
        <f>OVYLD1_!AC18*VLOOKUP(OVYLD2_!AC$4,'[1]INTERNAL PARAMETERS-1'!$B$5:$J$44,5,FALSE)*VLOOKUP(OVYLD2_!AC$4,'[1]INTERNAL PARAMETERS-1'!$B$5:$J$44,7,FALSE)*OVYLD2_!$F18 + OVYLD1_!AC18*(1-VLOOKUP(OVYLD2_!AC$4,'[1]INTERNAL PARAMETERS-1'!$B$5:$J$44,5,FALSE))*VLOOKUP(OVYLD2_!AC$4,'[1]INTERNAL PARAMETERS-1'!$B$5:$J$44,9,FALSE)*OVYLD2_!$F18</f>
        <v>0</v>
      </c>
      <c r="AD18" s="44">
        <f>OVYLD1_!AD18*VLOOKUP(OVYLD2_!AD$4,'[1]INTERNAL PARAMETERS-1'!$B$5:$J$44,5,FALSE)*VLOOKUP(OVYLD2_!AD$4,'[1]INTERNAL PARAMETERS-1'!$B$5:$J$44,7,FALSE)*OVYLD2_!$F18 + OVYLD1_!AD18*(1-VLOOKUP(OVYLD2_!AD$4,'[1]INTERNAL PARAMETERS-1'!$B$5:$J$44,5,FALSE))*VLOOKUP(OVYLD2_!AD$4,'[1]INTERNAL PARAMETERS-1'!$B$5:$J$44,9,FALSE)*OVYLD2_!$F18</f>
        <v>0</v>
      </c>
      <c r="AE18" s="44">
        <f>OVYLD1_!AE18*VLOOKUP(OVYLD2_!AE$4,'[1]INTERNAL PARAMETERS-1'!$B$5:$J$44,5,FALSE)*VLOOKUP(OVYLD2_!AE$4,'[1]INTERNAL PARAMETERS-1'!$B$5:$J$44,7,FALSE)*OVYLD2_!$F18 + OVYLD1_!AE18*(1-VLOOKUP(OVYLD2_!AE$4,'[1]INTERNAL PARAMETERS-1'!$B$5:$J$44,5,FALSE))*VLOOKUP(OVYLD2_!AE$4,'[1]INTERNAL PARAMETERS-1'!$B$5:$J$44,9,FALSE)*OVYLD2_!$F18</f>
        <v>0</v>
      </c>
      <c r="AF18" s="44">
        <f>OVYLD1_!AF18*VLOOKUP(OVYLD2_!AF$4,'[1]INTERNAL PARAMETERS-1'!$B$5:$J$44,5,FALSE)*VLOOKUP(OVYLD2_!AF$4,'[1]INTERNAL PARAMETERS-1'!$B$5:$J$44,7,FALSE)*OVYLD2_!$F18 + OVYLD1_!AF18*(1-VLOOKUP(OVYLD2_!AF$4,'[1]INTERNAL PARAMETERS-1'!$B$5:$J$44,5,FALSE))*VLOOKUP(OVYLD2_!AF$4,'[1]INTERNAL PARAMETERS-1'!$B$5:$J$44,9,FALSE)*OVYLD2_!$F18</f>
        <v>0.26410343978535455</v>
      </c>
      <c r="AG18" s="44">
        <f>OVYLD1_!AG18*VLOOKUP(OVYLD2_!AG$4,'[1]INTERNAL PARAMETERS-1'!$B$5:$J$44,5,FALSE)*VLOOKUP(OVYLD2_!AG$4,'[1]INTERNAL PARAMETERS-1'!$B$5:$J$44,7,FALSE)*OVYLD2_!$F18 + OVYLD1_!AG18*(1-VLOOKUP(OVYLD2_!AG$4,'[1]INTERNAL PARAMETERS-1'!$B$5:$J$44,5,FALSE))*VLOOKUP(OVYLD2_!AG$4,'[1]INTERNAL PARAMETERS-1'!$B$5:$J$44,9,FALSE)*OVYLD2_!$F18</f>
        <v>0</v>
      </c>
      <c r="AH18" s="44">
        <f>OVYLD1_!AH18*VLOOKUP(OVYLD2_!AH$4,'[1]INTERNAL PARAMETERS-1'!$B$5:$J$44,5,FALSE)*VLOOKUP(OVYLD2_!AH$4,'[1]INTERNAL PARAMETERS-1'!$B$5:$J$44,7,FALSE)*OVYLD2_!$F18 + OVYLD1_!AH18*(1-VLOOKUP(OVYLD2_!AH$4,'[1]INTERNAL PARAMETERS-1'!$B$5:$J$44,5,FALSE))*VLOOKUP(OVYLD2_!AH$4,'[1]INTERNAL PARAMETERS-1'!$B$5:$J$44,9,FALSE)*OVYLD2_!$F18</f>
        <v>0</v>
      </c>
      <c r="AI18" s="44">
        <f>OVYLD1_!AI18*VLOOKUP(OVYLD2_!AI$4,'[1]INTERNAL PARAMETERS-1'!$B$5:$J$44,5,FALSE)*VLOOKUP(OVYLD2_!AI$4,'[1]INTERNAL PARAMETERS-1'!$B$5:$J$44,7,FALSE)*OVYLD2_!$F18 + OVYLD1_!AI18*(1-VLOOKUP(OVYLD2_!AI$4,'[1]INTERNAL PARAMETERS-1'!$B$5:$J$44,5,FALSE))*VLOOKUP(OVYLD2_!AI$4,'[1]INTERNAL PARAMETERS-1'!$B$5:$J$44,9,FALSE)*OVYLD2_!$F18</f>
        <v>6.7712214962853678E-2</v>
      </c>
      <c r="AJ18" s="44">
        <f>OVYLD1_!AJ18*VLOOKUP(OVYLD2_!AJ$4,'[1]INTERNAL PARAMETERS-1'!$B$5:$J$44,5,FALSE)*VLOOKUP(OVYLD2_!AJ$4,'[1]INTERNAL PARAMETERS-1'!$B$5:$J$44,7,FALSE)*OVYLD2_!$F18 + OVYLD1_!AJ18*(1-VLOOKUP(OVYLD2_!AJ$4,'[1]INTERNAL PARAMETERS-1'!$B$5:$J$44,5,FALSE))*VLOOKUP(OVYLD2_!AJ$4,'[1]INTERNAL PARAMETERS-1'!$B$5:$J$44,9,FALSE)*OVYLD2_!$F18</f>
        <v>0.39615515967803183</v>
      </c>
      <c r="AK18" s="44">
        <f>OVYLD1_!AK18*VLOOKUP(OVYLD2_!AK$4,'[1]INTERNAL PARAMETERS-1'!$B$5:$J$44,5,FALSE)*VLOOKUP(OVYLD2_!AK$4,'[1]INTERNAL PARAMETERS-1'!$B$5:$J$44,7,FALSE)*OVYLD2_!$F18 + OVYLD1_!AK18*(1-VLOOKUP(OVYLD2_!AK$4,'[1]INTERNAL PARAMETERS-1'!$B$5:$J$44,5,FALSE))*VLOOKUP(OVYLD2_!AK$4,'[1]INTERNAL PARAMETERS-1'!$B$5:$J$44,9,FALSE)*OVYLD2_!$F18</f>
        <v>0.59592571028490249</v>
      </c>
      <c r="AL18" s="44">
        <f>OVYLD1_!AL18*VLOOKUP(OVYLD2_!AL$4,'[1]INTERNAL PARAMETERS-1'!$B$5:$J$44,5,FALSE)*VLOOKUP(OVYLD2_!AL$4,'[1]INTERNAL PARAMETERS-1'!$B$5:$J$44,7,FALSE)*OVYLD2_!$F18 + OVYLD1_!AL18*(1-VLOOKUP(OVYLD2_!AL$4,'[1]INTERNAL PARAMETERS-1'!$B$5:$J$44,5,FALSE))*VLOOKUP(OVYLD2_!AL$4,'[1]INTERNAL PARAMETERS-1'!$B$5:$J$44,9,FALSE)*OVYLD2_!$F18</f>
        <v>0</v>
      </c>
      <c r="AM18" s="44">
        <f>OVYLD1_!AM18*VLOOKUP(OVYLD2_!AM$4,'[1]INTERNAL PARAMETERS-1'!$B$5:$J$44,5,FALSE)*VLOOKUP(OVYLD2_!AM$4,'[1]INTERNAL PARAMETERS-1'!$B$5:$J$44,7,FALSE)*OVYLD2_!$F18 + OVYLD1_!AM18*(1-VLOOKUP(OVYLD2_!AM$4,'[1]INTERNAL PARAMETERS-1'!$B$5:$J$44,5,FALSE))*VLOOKUP(OVYLD2_!AM$4,'[1]INTERNAL PARAMETERS-1'!$B$5:$J$44,9,FALSE)*OVYLD2_!$F18</f>
        <v>0</v>
      </c>
      <c r="AN18" s="44">
        <f>OVYLD1_!AN18*VLOOKUP(OVYLD2_!AN$4,'[1]INTERNAL PARAMETERS-1'!$B$5:$J$44,5,FALSE)*VLOOKUP(OVYLD2_!AN$4,'[1]INTERNAL PARAMETERS-1'!$B$5:$J$44,7,FALSE)*OVYLD2_!$F18 + OVYLD1_!AN18*(1-VLOOKUP(OVYLD2_!AN$4,'[1]INTERNAL PARAMETERS-1'!$B$5:$J$44,5,FALSE))*VLOOKUP(OVYLD2_!AN$4,'[1]INTERNAL PARAMETERS-1'!$B$5:$J$44,9,FALSE)*OVYLD2_!$F18</f>
        <v>0</v>
      </c>
      <c r="AO18" s="44">
        <f>OVYLD1_!AO18*VLOOKUP(OVYLD2_!AO$4,'[1]INTERNAL PARAMETERS-1'!$B$5:$J$44,5,FALSE)*VLOOKUP(OVYLD2_!AO$4,'[1]INTERNAL PARAMETERS-1'!$B$5:$J$44,7,FALSE)*OVYLD2_!$F18 + OVYLD1_!AO18*(1-VLOOKUP(OVYLD2_!AO$4,'[1]INTERNAL PARAMETERS-1'!$B$5:$J$44,5,FALSE))*VLOOKUP(OVYLD2_!AO$4,'[1]INTERNAL PARAMETERS-1'!$B$5:$J$44,9,FALSE)*OVYLD2_!$F18</f>
        <v>0</v>
      </c>
      <c r="AP18" s="44">
        <f>OVYLD1_!AP18*VLOOKUP(OVYLD2_!AP$4,'[1]INTERNAL PARAMETERS-1'!$B$5:$J$44,5,FALSE)*VLOOKUP(OVYLD2_!AP$4,'[1]INTERNAL PARAMETERS-1'!$B$5:$J$44,7,FALSE)*OVYLD2_!$F18 + OVYLD1_!AP18*(1-VLOOKUP(OVYLD2_!AP$4,'[1]INTERNAL PARAMETERS-1'!$B$5:$J$44,5,FALSE))*VLOOKUP(OVYLD2_!AP$4,'[1]INTERNAL PARAMETERS-1'!$B$5:$J$44,9,FALSE)*OVYLD2_!$F18</f>
        <v>0</v>
      </c>
      <c r="AQ18" s="44">
        <f>OVYLD1_!AQ18*VLOOKUP(OVYLD2_!AQ$4,'[1]INTERNAL PARAMETERS-1'!$B$5:$J$44,5,FALSE)*VLOOKUP(OVYLD2_!AQ$4,'[1]INTERNAL PARAMETERS-1'!$B$5:$J$44,7,FALSE)*OVYLD2_!$F18 + OVYLD1_!AQ18*(1-VLOOKUP(OVYLD2_!AQ$4,'[1]INTERNAL PARAMETERS-1'!$B$5:$J$44,5,FALSE))*VLOOKUP(OVYLD2_!AQ$4,'[1]INTERNAL PARAMETERS-1'!$B$5:$J$44,9,FALSE)*OVYLD2_!$F18</f>
        <v>0</v>
      </c>
      <c r="AR18" s="44">
        <f>OVYLD1_!AR18*VLOOKUP(OVYLD2_!AR$4,'[1]INTERNAL PARAMETERS-1'!$B$5:$J$44,5,FALSE)*VLOOKUP(OVYLD2_!AR$4,'[1]INTERNAL PARAMETERS-1'!$B$5:$J$44,7,FALSE)*OVYLD2_!$F18 + OVYLD1_!AR18*(1-VLOOKUP(OVYLD2_!AR$4,'[1]INTERNAL PARAMETERS-1'!$B$5:$J$44,5,FALSE))*VLOOKUP(OVYLD2_!AR$4,'[1]INTERNAL PARAMETERS-1'!$B$5:$J$44,9,FALSE)*OVYLD2_!$F18</f>
        <v>0</v>
      </c>
      <c r="AS18" s="44">
        <f>OVYLD1_!AS18*VLOOKUP(OVYLD2_!AS$4,'[1]INTERNAL PARAMETERS-1'!$B$5:$J$44,5,FALSE)*VLOOKUP(OVYLD2_!AS$4,'[1]INTERNAL PARAMETERS-1'!$B$5:$J$44,7,FALSE)*OVYLD2_!$F18 + OVYLD1_!AS18*(1-VLOOKUP(OVYLD2_!AS$4,'[1]INTERNAL PARAMETERS-1'!$B$5:$J$44,5,FALSE))*VLOOKUP(OVYLD2_!AS$4,'[1]INTERNAL PARAMETERS-1'!$B$5:$J$44,9,FALSE)*OVYLD2_!$F18</f>
        <v>0</v>
      </c>
      <c r="AT18" s="43">
        <f>OVYLD1_!AT18*VLOOKUP(OVYLD2_!AT$4,'[1]INTERNAL PARAMETERS-1'!$B$5:$J$44,5,FALSE)*VLOOKUP(OVYLD2_!AT$4,'[1]INTERNAL PARAMETERS-1'!$B$5:$J$44,7,FALSE)*OVYLD2_!$F18 + OVYLD1_!AT18*(1-VLOOKUP(OVYLD2_!AT$4,'[1]INTERNAL PARAMETERS-1'!$B$5:$J$44,5,FALSE))*VLOOKUP(OVYLD2_!AT$4,'[1]INTERNAL PARAMETERS-1'!$B$5:$J$44,9,FALSE)*OVYLD2_!$F18</f>
        <v>0</v>
      </c>
      <c r="AU18" s="45">
        <f>OVYLD1_!AU18*VLOOKUP(OVYLD2_!AU$4,'[1]INTERNAL PARAMETERS-1'!$B$5:$J$44,5,FALSE)*VLOOKUP(OVYLD2_!AU$4,'[1]INTERNAL PARAMETERS-1'!$B$5:$J$44,6,FALSE)*VLOOKUP(OVYLD2_!AU$4,'[1]INTERNAL PARAMETERS-1'!$B$5:$J$44,3,FALSE) + OVYLD1_!AU18*(1-VLOOKUP(OVYLD2_!AU$4,'[1]INTERNAL PARAMETERS-1'!$B$5:$J$44,5,FALSE))*VLOOKUP(OVYLD2_!AU$4,'[1]INTERNAL PARAMETERS-1'!$B$5:$J$44,8,FALSE)*VLOOKUP(OVYLD2_!AU$4,'[1]INTERNAL PARAMETERS-1'!$B$5:$J$44,3,FALSE)</f>
        <v>0</v>
      </c>
      <c r="AV18" s="44">
        <f>OVYLD1_!AV18*VLOOKUP(OVYLD2_!AV$4,'[1]INTERNAL PARAMETERS-1'!$B$5:$J$44,5,FALSE)*VLOOKUP(OVYLD2_!AV$4,'[1]INTERNAL PARAMETERS-1'!$B$5:$J$44,6,FALSE)*VLOOKUP(OVYLD2_!AV$4,'[1]INTERNAL PARAMETERS-1'!$B$5:$J$44,3,FALSE) + OVYLD1_!AV18*(1-VLOOKUP(OVYLD2_!AV$4,'[1]INTERNAL PARAMETERS-1'!$B$5:$J$44,5,FALSE))*VLOOKUP(OVYLD2_!AV$4,'[1]INTERNAL PARAMETERS-1'!$B$5:$J$44,8,FALSE)*VLOOKUP(OVYLD2_!AV$4,'[1]INTERNAL PARAMETERS-1'!$B$5:$J$44,3,FALSE)</f>
        <v>0</v>
      </c>
      <c r="AW18" s="44">
        <f>OVYLD1_!AW18*VLOOKUP(OVYLD2_!AW$4,'[1]INTERNAL PARAMETERS-1'!$B$5:$J$44,5,FALSE)*VLOOKUP(OVYLD2_!AW$4,'[1]INTERNAL PARAMETERS-1'!$B$5:$J$44,6,FALSE)*VLOOKUP(OVYLD2_!AW$4,'[1]INTERNAL PARAMETERS-1'!$B$5:$J$44,3,FALSE) + OVYLD1_!AW18*(1-VLOOKUP(OVYLD2_!AW$4,'[1]INTERNAL PARAMETERS-1'!$B$5:$J$44,5,FALSE))*VLOOKUP(OVYLD2_!AW$4,'[1]INTERNAL PARAMETERS-1'!$B$5:$J$44,8,FALSE)*VLOOKUP(OVYLD2_!AW$4,'[1]INTERNAL PARAMETERS-1'!$B$5:$J$44,3,FALSE)</f>
        <v>1.7782736854092283</v>
      </c>
      <c r="AX18" s="44">
        <f>OVYLD1_!AX18*VLOOKUP(OVYLD2_!AX$4,'[1]INTERNAL PARAMETERS-1'!$B$5:$J$44,5,FALSE)*VLOOKUP(OVYLD2_!AX$4,'[1]INTERNAL PARAMETERS-1'!$B$5:$J$44,6,FALSE)*VLOOKUP(OVYLD2_!AX$4,'[1]INTERNAL PARAMETERS-1'!$B$5:$J$44,3,FALSE) + OVYLD1_!AX18*(1-VLOOKUP(OVYLD2_!AX$4,'[1]INTERNAL PARAMETERS-1'!$B$5:$J$44,5,FALSE))*VLOOKUP(OVYLD2_!AX$4,'[1]INTERNAL PARAMETERS-1'!$B$5:$J$44,8,FALSE)*VLOOKUP(OVYLD2_!AX$4,'[1]INTERNAL PARAMETERS-1'!$B$5:$J$44,3,FALSE)</f>
        <v>0</v>
      </c>
      <c r="AY18" s="44">
        <f>OVYLD1_!AY18*VLOOKUP(OVYLD2_!AY$4,'[1]INTERNAL PARAMETERS-1'!$B$5:$J$44,5,FALSE)*VLOOKUP(OVYLD2_!AY$4,'[1]INTERNAL PARAMETERS-1'!$B$5:$J$44,6,FALSE)*VLOOKUP(OVYLD2_!AY$4,'[1]INTERNAL PARAMETERS-1'!$B$5:$J$44,3,FALSE) + OVYLD1_!AY18*(1-VLOOKUP(OVYLD2_!AY$4,'[1]INTERNAL PARAMETERS-1'!$B$5:$J$44,5,FALSE))*VLOOKUP(OVYLD2_!AY$4,'[1]INTERNAL PARAMETERS-1'!$B$5:$J$44,8,FALSE)*VLOOKUP(OVYLD2_!AY$4,'[1]INTERNAL PARAMETERS-1'!$B$5:$J$44,3,FALSE)</f>
        <v>0</v>
      </c>
      <c r="AZ18" s="44">
        <f>OVYLD1_!AZ18*VLOOKUP(OVYLD2_!AZ$4,'[1]INTERNAL PARAMETERS-1'!$B$5:$J$44,5,FALSE)*VLOOKUP(OVYLD2_!AZ$4,'[1]INTERNAL PARAMETERS-1'!$B$5:$J$44,6,FALSE)*VLOOKUP(OVYLD2_!AZ$4,'[1]INTERNAL PARAMETERS-1'!$B$5:$J$44,3,FALSE) + OVYLD1_!AZ18*(1-VLOOKUP(OVYLD2_!AZ$4,'[1]INTERNAL PARAMETERS-1'!$B$5:$J$44,5,FALSE))*VLOOKUP(OVYLD2_!AZ$4,'[1]INTERNAL PARAMETERS-1'!$B$5:$J$44,8,FALSE)*VLOOKUP(OVYLD2_!AZ$4,'[1]INTERNAL PARAMETERS-1'!$B$5:$J$44,3,FALSE)</f>
        <v>0</v>
      </c>
      <c r="BA18" s="44">
        <f>OVYLD1_!BA18*VLOOKUP(OVYLD2_!BA$4,'[1]INTERNAL PARAMETERS-1'!$B$5:$J$44,5,FALSE)*VLOOKUP(OVYLD2_!BA$4,'[1]INTERNAL PARAMETERS-1'!$B$5:$J$44,6,FALSE)*VLOOKUP(OVYLD2_!BA$4,'[1]INTERNAL PARAMETERS-1'!$B$5:$J$44,3,FALSE) + OVYLD1_!BA18*(1-VLOOKUP(OVYLD2_!BA$4,'[1]INTERNAL PARAMETERS-1'!$B$5:$J$44,5,FALSE))*VLOOKUP(OVYLD2_!BA$4,'[1]INTERNAL PARAMETERS-1'!$B$5:$J$44,8,FALSE)*VLOOKUP(OVYLD2_!BA$4,'[1]INTERNAL PARAMETERS-1'!$B$5:$J$44,3,FALSE)</f>
        <v>1.8548283628731377</v>
      </c>
      <c r="BB18" s="44">
        <f>OVYLD1_!BB18*VLOOKUP(OVYLD2_!BB$4,'[1]INTERNAL PARAMETERS-1'!$B$5:$J$44,5,FALSE)*VLOOKUP(OVYLD2_!BB$4,'[1]INTERNAL PARAMETERS-1'!$B$5:$J$44,6,FALSE)*VLOOKUP(OVYLD2_!BB$4,'[1]INTERNAL PARAMETERS-1'!$B$5:$J$44,3,FALSE) + OVYLD1_!BB18*(1-VLOOKUP(OVYLD2_!BB$4,'[1]INTERNAL PARAMETERS-1'!$B$5:$J$44,5,FALSE))*VLOOKUP(OVYLD2_!BB$4,'[1]INTERNAL PARAMETERS-1'!$B$5:$J$44,8,FALSE)*VLOOKUP(OVYLD2_!BB$4,'[1]INTERNAL PARAMETERS-1'!$B$5:$J$44,3,FALSE)</f>
        <v>0.26442875614730443</v>
      </c>
      <c r="BC18" s="44">
        <f>OVYLD1_!BC18*VLOOKUP(OVYLD2_!BC$4,'[1]INTERNAL PARAMETERS-1'!$B$5:$J$44,5,FALSE)*VLOOKUP(OVYLD2_!BC$4,'[1]INTERNAL PARAMETERS-1'!$B$5:$J$44,6,FALSE)*VLOOKUP(OVYLD2_!BC$4,'[1]INTERNAL PARAMETERS-1'!$B$5:$J$44,3,FALSE) + OVYLD1_!BC18*(1-VLOOKUP(OVYLD2_!BC$4,'[1]INTERNAL PARAMETERS-1'!$B$5:$J$44,5,FALSE))*VLOOKUP(OVYLD2_!BC$4,'[1]INTERNAL PARAMETERS-1'!$B$5:$J$44,8,FALSE)*VLOOKUP(OVYLD2_!BC$4,'[1]INTERNAL PARAMETERS-1'!$B$5:$J$44,3,FALSE)</f>
        <v>1.1926823917524008</v>
      </c>
      <c r="BD18" s="44">
        <f>OVYLD1_!BD18*VLOOKUP(OVYLD2_!BD$4,'[1]INTERNAL PARAMETERS-1'!$B$5:$J$44,5,FALSE)*VLOOKUP(OVYLD2_!BD$4,'[1]INTERNAL PARAMETERS-1'!$B$5:$J$44,6,FALSE)*VLOOKUP(OVYLD2_!BD$4,'[1]INTERNAL PARAMETERS-1'!$B$5:$J$44,3,FALSE) + OVYLD1_!BD18*(1-VLOOKUP(OVYLD2_!BD$4,'[1]INTERNAL PARAMETERS-1'!$B$5:$J$44,5,FALSE))*VLOOKUP(OVYLD2_!BD$4,'[1]INTERNAL PARAMETERS-1'!$B$5:$J$44,8,FALSE)*VLOOKUP(OVYLD2_!BD$4,'[1]INTERNAL PARAMETERS-1'!$B$5:$J$44,3,FALSE)</f>
        <v>0.22347113017998049</v>
      </c>
      <c r="BE18" s="44">
        <f>OVYLD1_!BE18*VLOOKUP(OVYLD2_!BE$4,'[1]INTERNAL PARAMETERS-1'!$B$5:$J$44,5,FALSE)*VLOOKUP(OVYLD2_!BE$4,'[1]INTERNAL PARAMETERS-1'!$B$5:$J$44,6,FALSE)*VLOOKUP(OVYLD2_!BE$4,'[1]INTERNAL PARAMETERS-1'!$B$5:$J$44,3,FALSE) + OVYLD1_!BE18*(1-VLOOKUP(OVYLD2_!BE$4,'[1]INTERNAL PARAMETERS-1'!$B$5:$J$44,5,FALSE))*VLOOKUP(OVYLD2_!BE$4,'[1]INTERNAL PARAMETERS-1'!$B$5:$J$44,8,FALSE)*VLOOKUP(OVYLD2_!BE$4,'[1]INTERNAL PARAMETERS-1'!$B$5:$J$44,3,FALSE)</f>
        <v>0.60286292857600243</v>
      </c>
      <c r="BF18" s="44">
        <f>OVYLD1_!BF18*VLOOKUP(OVYLD2_!BF$4,'[1]INTERNAL PARAMETERS-1'!$B$5:$J$44,5,FALSE)*VLOOKUP(OVYLD2_!BF$4,'[1]INTERNAL PARAMETERS-1'!$B$5:$J$44,6,FALSE)*VLOOKUP(OVYLD2_!BF$4,'[1]INTERNAL PARAMETERS-1'!$B$5:$J$44,3,FALSE) + OVYLD1_!BF18*(1-VLOOKUP(OVYLD2_!BF$4,'[1]INTERNAL PARAMETERS-1'!$B$5:$J$44,5,FALSE))*VLOOKUP(OVYLD2_!BF$4,'[1]INTERNAL PARAMETERS-1'!$B$5:$J$44,8,FALSE)*VLOOKUP(OVYLD2_!BF$4,'[1]INTERNAL PARAMETERS-1'!$B$5:$J$44,3,FALSE)</f>
        <v>0</v>
      </c>
      <c r="BG18" s="44">
        <f>OVYLD1_!BG18*VLOOKUP(OVYLD2_!BG$4,'[1]INTERNAL PARAMETERS-1'!$B$5:$J$44,5,FALSE)*VLOOKUP(OVYLD2_!BG$4,'[1]INTERNAL PARAMETERS-1'!$B$5:$J$44,6,FALSE)*VLOOKUP(OVYLD2_!BG$4,'[1]INTERNAL PARAMETERS-1'!$B$5:$J$44,3,FALSE) + OVYLD1_!BG18*(1-VLOOKUP(OVYLD2_!BG$4,'[1]INTERNAL PARAMETERS-1'!$B$5:$J$44,5,FALSE))*VLOOKUP(OVYLD2_!BG$4,'[1]INTERNAL PARAMETERS-1'!$B$5:$J$44,8,FALSE)*VLOOKUP(OVYLD2_!BG$4,'[1]INTERNAL PARAMETERS-1'!$B$5:$J$44,3,FALSE)</f>
        <v>0.22901447619066587</v>
      </c>
      <c r="BH18" s="44">
        <f>OVYLD1_!BH18*VLOOKUP(OVYLD2_!BH$4,'[1]INTERNAL PARAMETERS-1'!$B$5:$J$44,5,FALSE)*VLOOKUP(OVYLD2_!BH$4,'[1]INTERNAL PARAMETERS-1'!$B$5:$J$44,6,FALSE)*VLOOKUP(OVYLD2_!BH$4,'[1]INTERNAL PARAMETERS-1'!$B$5:$J$44,3,FALSE) + OVYLD1_!BH18*(1-VLOOKUP(OVYLD2_!BH$4,'[1]INTERNAL PARAMETERS-1'!$B$5:$J$44,5,FALSE))*VLOOKUP(OVYLD2_!BH$4,'[1]INTERNAL PARAMETERS-1'!$B$5:$J$44,8,FALSE)*VLOOKUP(OVYLD2_!BH$4,'[1]INTERNAL PARAMETERS-1'!$B$5:$J$44,3,FALSE)</f>
        <v>1.7921956281507011E-3</v>
      </c>
      <c r="BI18" s="44">
        <f>OVYLD1_!BI18*VLOOKUP(OVYLD2_!BI$4,'[1]INTERNAL PARAMETERS-1'!$B$5:$J$44,5,FALSE)*VLOOKUP(OVYLD2_!BI$4,'[1]INTERNAL PARAMETERS-1'!$B$5:$J$44,6,FALSE)*VLOOKUP(OVYLD2_!BI$4,'[1]INTERNAL PARAMETERS-1'!$B$5:$J$44,3,FALSE) + OVYLD1_!BI18*(1-VLOOKUP(OVYLD2_!BI$4,'[1]INTERNAL PARAMETERS-1'!$B$5:$J$44,5,FALSE))*VLOOKUP(OVYLD2_!BI$4,'[1]INTERNAL PARAMETERS-1'!$B$5:$J$44,8,FALSE)*VLOOKUP(OVYLD2_!BI$4,'[1]INTERNAL PARAMETERS-1'!$B$5:$J$44,3,FALSE)</f>
        <v>0</v>
      </c>
      <c r="BJ18" s="44">
        <f>OVYLD1_!BJ18*VLOOKUP(OVYLD2_!BJ$4,'[1]INTERNAL PARAMETERS-1'!$B$5:$J$44,5,FALSE)*VLOOKUP(OVYLD2_!BJ$4,'[1]INTERNAL PARAMETERS-1'!$B$5:$J$44,6,FALSE)*VLOOKUP(OVYLD2_!BJ$4,'[1]INTERNAL PARAMETERS-1'!$B$5:$J$44,3,FALSE) + OVYLD1_!BJ18*(1-VLOOKUP(OVYLD2_!BJ$4,'[1]INTERNAL PARAMETERS-1'!$B$5:$J$44,5,FALSE))*VLOOKUP(OVYLD2_!BJ$4,'[1]INTERNAL PARAMETERS-1'!$B$5:$J$44,8,FALSE)*VLOOKUP(OVYLD2_!BJ$4,'[1]INTERNAL PARAMETERS-1'!$B$5:$J$44,3,FALSE)</f>
        <v>0.11262676535895411</v>
      </c>
      <c r="BK18" s="44">
        <f>OVYLD1_!BK18*VLOOKUP(OVYLD2_!BK$4,'[1]INTERNAL PARAMETERS-1'!$B$5:$J$44,5,FALSE)*VLOOKUP(OVYLD2_!BK$4,'[1]INTERNAL PARAMETERS-1'!$B$5:$J$44,6,FALSE)*VLOOKUP(OVYLD2_!BK$4,'[1]INTERNAL PARAMETERS-1'!$B$5:$J$44,3,FALSE) + OVYLD1_!BK18*(1-VLOOKUP(OVYLD2_!BK$4,'[1]INTERNAL PARAMETERS-1'!$B$5:$J$44,5,FALSE))*VLOOKUP(OVYLD2_!BK$4,'[1]INTERNAL PARAMETERS-1'!$B$5:$J$44,8,FALSE)*VLOOKUP(OVYLD2_!BK$4,'[1]INTERNAL PARAMETERS-1'!$B$5:$J$44,3,FALSE)</f>
        <v>0.10750690730594796</v>
      </c>
      <c r="BL18" s="44">
        <f>OVYLD1_!BL18*VLOOKUP(OVYLD2_!BL$4,'[1]INTERNAL PARAMETERS-1'!$B$5:$J$44,5,FALSE)*VLOOKUP(OVYLD2_!BL$4,'[1]INTERNAL PARAMETERS-1'!$B$5:$J$44,6,FALSE)*VLOOKUP(OVYLD2_!BL$4,'[1]INTERNAL PARAMETERS-1'!$B$5:$J$44,3,FALSE) + OVYLD1_!BL18*(1-VLOOKUP(OVYLD2_!BL$4,'[1]INTERNAL PARAMETERS-1'!$B$5:$J$44,5,FALSE))*VLOOKUP(OVYLD2_!BL$4,'[1]INTERNAL PARAMETERS-1'!$B$5:$J$44,8,FALSE)*VLOOKUP(OVYLD2_!BL$4,'[1]INTERNAL PARAMETERS-1'!$B$5:$J$44,3,FALSE)</f>
        <v>0.41006297440156836</v>
      </c>
      <c r="BM18" s="44">
        <f>OVYLD1_!BM18*VLOOKUP(OVYLD2_!BM$4,'[1]INTERNAL PARAMETERS-1'!$B$5:$J$44,5,FALSE)*VLOOKUP(OVYLD2_!BM$4,'[1]INTERNAL PARAMETERS-1'!$B$5:$J$44,6,FALSE)*VLOOKUP(OVYLD2_!BM$4,'[1]INTERNAL PARAMETERS-1'!$B$5:$J$44,3,FALSE) + OVYLD1_!BM18*(1-VLOOKUP(OVYLD2_!BM$4,'[1]INTERNAL PARAMETERS-1'!$B$5:$J$44,5,FALSE))*VLOOKUP(OVYLD2_!BM$4,'[1]INTERNAL PARAMETERS-1'!$B$5:$J$44,8,FALSE)*VLOOKUP(OVYLD2_!BM$4,'[1]INTERNAL PARAMETERS-1'!$B$5:$J$44,3,FALSE)</f>
        <v>0.21270536153985053</v>
      </c>
      <c r="BN18" s="44">
        <f>OVYLD1_!BN18*VLOOKUP(OVYLD2_!BN$4,'[1]INTERNAL PARAMETERS-1'!$B$5:$J$44,5,FALSE)*VLOOKUP(OVYLD2_!BN$4,'[1]INTERNAL PARAMETERS-1'!$B$5:$J$44,6,FALSE)*VLOOKUP(OVYLD2_!BN$4,'[1]INTERNAL PARAMETERS-1'!$B$5:$J$44,3,FALSE) + OVYLD1_!BN18*(1-VLOOKUP(OVYLD2_!BN$4,'[1]INTERNAL PARAMETERS-1'!$B$5:$J$44,5,FALSE))*VLOOKUP(OVYLD2_!BN$4,'[1]INTERNAL PARAMETERS-1'!$B$5:$J$44,8,FALSE)*VLOOKUP(OVYLD2_!BN$4,'[1]INTERNAL PARAMETERS-1'!$B$5:$J$44,3,FALSE)</f>
        <v>0.10331635051799043</v>
      </c>
      <c r="BO18" s="44">
        <f>OVYLD1_!BO18*VLOOKUP(OVYLD2_!BO$4,'[1]INTERNAL PARAMETERS-1'!$B$5:$J$44,5,FALSE)*VLOOKUP(OVYLD2_!BO$4,'[1]INTERNAL PARAMETERS-1'!$B$5:$J$44,6,FALSE)*VLOOKUP(OVYLD2_!BO$4,'[1]INTERNAL PARAMETERS-1'!$B$5:$J$44,3,FALSE) + OVYLD1_!BO18*(1-VLOOKUP(OVYLD2_!BO$4,'[1]INTERNAL PARAMETERS-1'!$B$5:$J$44,5,FALSE))*VLOOKUP(OVYLD2_!BO$4,'[1]INTERNAL PARAMETERS-1'!$B$5:$J$44,8,FALSE)*VLOOKUP(OVYLD2_!BO$4,'[1]INTERNAL PARAMETERS-1'!$B$5:$J$44,3,FALSE)</f>
        <v>5.745390808241585E-2</v>
      </c>
      <c r="BP18" s="44">
        <f>OVYLD1_!BP18*VLOOKUP(OVYLD2_!BP$4,'[1]INTERNAL PARAMETERS-1'!$B$5:$J$44,5,FALSE)*VLOOKUP(OVYLD2_!BP$4,'[1]INTERNAL PARAMETERS-1'!$B$5:$J$44,6,FALSE)*VLOOKUP(OVYLD2_!BP$4,'[1]INTERNAL PARAMETERS-1'!$B$5:$J$44,3,FALSE) + OVYLD1_!BP18*(1-VLOOKUP(OVYLD2_!BP$4,'[1]INTERNAL PARAMETERS-1'!$B$5:$J$44,5,FALSE))*VLOOKUP(OVYLD2_!BP$4,'[1]INTERNAL PARAMETERS-1'!$B$5:$J$44,8,FALSE)*VLOOKUP(OVYLD2_!BP$4,'[1]INTERNAL PARAMETERS-1'!$B$5:$J$44,3,FALSE)</f>
        <v>4.5898378714438253E-3</v>
      </c>
      <c r="BQ18" s="44">
        <f>OVYLD1_!BQ18*VLOOKUP(OVYLD2_!BQ$4,'[1]INTERNAL PARAMETERS-1'!$B$5:$J$44,5,FALSE)*VLOOKUP(OVYLD2_!BQ$4,'[1]INTERNAL PARAMETERS-1'!$B$5:$J$44,6,FALSE)*VLOOKUP(OVYLD2_!BQ$4,'[1]INTERNAL PARAMETERS-1'!$B$5:$J$44,3,FALSE) + OVYLD1_!BQ18*(1-VLOOKUP(OVYLD2_!BQ$4,'[1]INTERNAL PARAMETERS-1'!$B$5:$J$44,5,FALSE))*VLOOKUP(OVYLD2_!BQ$4,'[1]INTERNAL PARAMETERS-1'!$B$5:$J$44,8,FALSE)*VLOOKUP(OVYLD2_!BQ$4,'[1]INTERNAL PARAMETERS-1'!$B$5:$J$44,3,FALSE)</f>
        <v>0.39912482238504365</v>
      </c>
      <c r="BR18" s="44">
        <f>OVYLD1_!BR18*VLOOKUP(OVYLD2_!BR$4,'[1]INTERNAL PARAMETERS-1'!$B$5:$J$44,5,FALSE)*VLOOKUP(OVYLD2_!BR$4,'[1]INTERNAL PARAMETERS-1'!$B$5:$J$44,6,FALSE)*VLOOKUP(OVYLD2_!BR$4,'[1]INTERNAL PARAMETERS-1'!$B$5:$J$44,3,FALSE) + OVYLD1_!BR18*(1-VLOOKUP(OVYLD2_!BR$4,'[1]INTERNAL PARAMETERS-1'!$B$5:$J$44,5,FALSE))*VLOOKUP(OVYLD2_!BR$4,'[1]INTERNAL PARAMETERS-1'!$B$5:$J$44,8,FALSE)*VLOOKUP(OVYLD2_!BR$4,'[1]INTERNAL PARAMETERS-1'!$B$5:$J$44,3,FALSE)</f>
        <v>9.6792303711031001E-3</v>
      </c>
      <c r="BS18" s="44">
        <f>OVYLD1_!BS18*VLOOKUP(OVYLD2_!BS$4,'[1]INTERNAL PARAMETERS-1'!$B$5:$J$44,5,FALSE)*VLOOKUP(OVYLD2_!BS$4,'[1]INTERNAL PARAMETERS-1'!$B$5:$J$44,6,FALSE)*VLOOKUP(OVYLD2_!BS$4,'[1]INTERNAL PARAMETERS-1'!$B$5:$J$44,3,FALSE) + OVYLD1_!BS18*(1-VLOOKUP(OVYLD2_!BS$4,'[1]INTERNAL PARAMETERS-1'!$B$5:$J$44,5,FALSE))*VLOOKUP(OVYLD2_!BS$4,'[1]INTERNAL PARAMETERS-1'!$B$5:$J$44,8,FALSE)*VLOOKUP(OVYLD2_!BS$4,'[1]INTERNAL PARAMETERS-1'!$B$5:$J$44,3,FALSE)</f>
        <v>1.2599572097685323E-3</v>
      </c>
      <c r="BT18" s="44">
        <f>OVYLD1_!BT18*VLOOKUP(OVYLD2_!BT$4,'[1]INTERNAL PARAMETERS-1'!$B$5:$J$44,5,FALSE)*VLOOKUP(OVYLD2_!BT$4,'[1]INTERNAL PARAMETERS-1'!$B$5:$J$44,6,FALSE)*VLOOKUP(OVYLD2_!BT$4,'[1]INTERNAL PARAMETERS-1'!$B$5:$J$44,3,FALSE) + OVYLD1_!BT18*(1-VLOOKUP(OVYLD2_!BT$4,'[1]INTERNAL PARAMETERS-1'!$B$5:$J$44,5,FALSE))*VLOOKUP(OVYLD2_!BT$4,'[1]INTERNAL PARAMETERS-1'!$B$5:$J$44,8,FALSE)*VLOOKUP(OVYLD2_!BT$4,'[1]INTERNAL PARAMETERS-1'!$B$5:$J$44,3,FALSE)</f>
        <v>0</v>
      </c>
      <c r="BU18" s="44">
        <f>OVYLD1_!BU18*VLOOKUP(OVYLD2_!BU$4,'[1]INTERNAL PARAMETERS-1'!$B$5:$J$44,5,FALSE)*VLOOKUP(OVYLD2_!BU$4,'[1]INTERNAL PARAMETERS-1'!$B$5:$J$44,6,FALSE)*VLOOKUP(OVYLD2_!BU$4,'[1]INTERNAL PARAMETERS-1'!$B$5:$J$44,3,FALSE) + OVYLD1_!BU18*(1-VLOOKUP(OVYLD2_!BU$4,'[1]INTERNAL PARAMETERS-1'!$B$5:$J$44,5,FALSE))*VLOOKUP(OVYLD2_!BU$4,'[1]INTERNAL PARAMETERS-1'!$B$5:$J$44,8,FALSE)*VLOOKUP(OVYLD2_!BU$4,'[1]INTERNAL PARAMETERS-1'!$B$5:$J$44,3,FALSE)</f>
        <v>0</v>
      </c>
      <c r="BV18" s="44">
        <f>OVYLD1_!BV18*VLOOKUP(OVYLD2_!BV$4,'[1]INTERNAL PARAMETERS-1'!$B$5:$J$44,5,FALSE)*VLOOKUP(OVYLD2_!BV$4,'[1]INTERNAL PARAMETERS-1'!$B$5:$J$44,6,FALSE)*VLOOKUP(OVYLD2_!BV$4,'[1]INTERNAL PARAMETERS-1'!$B$5:$J$44,3,FALSE) + OVYLD1_!BV18*(1-VLOOKUP(OVYLD2_!BV$4,'[1]INTERNAL PARAMETERS-1'!$B$5:$J$44,5,FALSE))*VLOOKUP(OVYLD2_!BV$4,'[1]INTERNAL PARAMETERS-1'!$B$5:$J$44,8,FALSE)*VLOOKUP(OVYLD2_!BV$4,'[1]INTERNAL PARAMETERS-1'!$B$5:$J$44,3,FALSE)</f>
        <v>0</v>
      </c>
      <c r="BW18" s="44">
        <f>OVYLD1_!BW18*VLOOKUP(OVYLD2_!BW$4,'[1]INTERNAL PARAMETERS-1'!$B$5:$J$44,5,FALSE)*VLOOKUP(OVYLD2_!BW$4,'[1]INTERNAL PARAMETERS-1'!$B$5:$J$44,6,FALSE)*VLOOKUP(OVYLD2_!BW$4,'[1]INTERNAL PARAMETERS-1'!$B$5:$J$44,3,FALSE) + OVYLD1_!BW18*(1-VLOOKUP(OVYLD2_!BW$4,'[1]INTERNAL PARAMETERS-1'!$B$5:$J$44,5,FALSE))*VLOOKUP(OVYLD2_!BW$4,'[1]INTERNAL PARAMETERS-1'!$B$5:$J$44,8,FALSE)*VLOOKUP(OVYLD2_!BW$4,'[1]INTERNAL PARAMETERS-1'!$B$5:$J$44,3,FALSE)</f>
        <v>0</v>
      </c>
      <c r="BX18" s="44">
        <f>OVYLD1_!BX18*VLOOKUP(OVYLD2_!BX$4,'[1]INTERNAL PARAMETERS-1'!$B$5:$J$44,5,FALSE)*VLOOKUP(OVYLD2_!BX$4,'[1]INTERNAL PARAMETERS-1'!$B$5:$J$44,6,FALSE)*VLOOKUP(OVYLD2_!BX$4,'[1]INTERNAL PARAMETERS-1'!$B$5:$J$44,3,FALSE) + OVYLD1_!BX18*(1-VLOOKUP(OVYLD2_!BX$4,'[1]INTERNAL PARAMETERS-1'!$B$5:$J$44,5,FALSE))*VLOOKUP(OVYLD2_!BX$4,'[1]INTERNAL PARAMETERS-1'!$B$5:$J$44,8,FALSE)*VLOOKUP(OVYLD2_!BX$4,'[1]INTERNAL PARAMETERS-1'!$B$5:$J$44,3,FALSE)</f>
        <v>0</v>
      </c>
      <c r="BY18" s="44">
        <f>OVYLD1_!BY18*VLOOKUP(OVYLD2_!BY$4,'[1]INTERNAL PARAMETERS-1'!$B$5:$J$44,5,FALSE)*VLOOKUP(OVYLD2_!BY$4,'[1]INTERNAL PARAMETERS-1'!$B$5:$J$44,6,FALSE)*VLOOKUP(OVYLD2_!BY$4,'[1]INTERNAL PARAMETERS-1'!$B$5:$J$44,3,FALSE) + OVYLD1_!BY18*(1-VLOOKUP(OVYLD2_!BY$4,'[1]INTERNAL PARAMETERS-1'!$B$5:$J$44,5,FALSE))*VLOOKUP(OVYLD2_!BY$4,'[1]INTERNAL PARAMETERS-1'!$B$5:$J$44,8,FALSE)*VLOOKUP(OVYLD2_!BY$4,'[1]INTERNAL PARAMETERS-1'!$B$5:$J$44,3,FALSE)</f>
        <v>0</v>
      </c>
      <c r="BZ18" s="44">
        <f>OVYLD1_!BZ18*VLOOKUP(OVYLD2_!BZ$4,'[1]INTERNAL PARAMETERS-1'!$B$5:$J$44,5,FALSE)*VLOOKUP(OVYLD2_!BZ$4,'[1]INTERNAL PARAMETERS-1'!$B$5:$J$44,6,FALSE)*VLOOKUP(OVYLD2_!BZ$4,'[1]INTERNAL PARAMETERS-1'!$B$5:$J$44,3,FALSE) + OVYLD1_!BZ18*(1-VLOOKUP(OVYLD2_!BZ$4,'[1]INTERNAL PARAMETERS-1'!$B$5:$J$44,5,FALSE))*VLOOKUP(OVYLD2_!BZ$4,'[1]INTERNAL PARAMETERS-1'!$B$5:$J$44,8,FALSE)*VLOOKUP(OVYLD2_!BZ$4,'[1]INTERNAL PARAMETERS-1'!$B$5:$J$44,3,FALSE)</f>
        <v>6.195301792422831E-4</v>
      </c>
      <c r="CA18" s="44">
        <f>OVYLD1_!CA18*VLOOKUP(OVYLD2_!CA$4,'[1]INTERNAL PARAMETERS-1'!$B$5:$J$44,5,FALSE)*VLOOKUP(OVYLD2_!CA$4,'[1]INTERNAL PARAMETERS-1'!$B$5:$J$44,6,FALSE)*VLOOKUP(OVYLD2_!CA$4,'[1]INTERNAL PARAMETERS-1'!$B$5:$J$44,3,FALSE) + OVYLD1_!CA18*(1-VLOOKUP(OVYLD2_!CA$4,'[1]INTERNAL PARAMETERS-1'!$B$5:$J$44,5,FALSE))*VLOOKUP(OVYLD2_!CA$4,'[1]INTERNAL PARAMETERS-1'!$B$5:$J$44,8,FALSE)*VLOOKUP(OVYLD2_!CA$4,'[1]INTERNAL PARAMETERS-1'!$B$5:$J$44,3,FALSE)</f>
        <v>0</v>
      </c>
      <c r="CB18" s="44">
        <f>OVYLD1_!CB18*VLOOKUP(OVYLD2_!CB$4,'[1]INTERNAL PARAMETERS-1'!$B$5:$J$44,5,FALSE)*VLOOKUP(OVYLD2_!CB$4,'[1]INTERNAL PARAMETERS-1'!$B$5:$J$44,6,FALSE)*VLOOKUP(OVYLD2_!CB$4,'[1]INTERNAL PARAMETERS-1'!$B$5:$J$44,3,FALSE) + OVYLD1_!CB18*(1-VLOOKUP(OVYLD2_!CB$4,'[1]INTERNAL PARAMETERS-1'!$B$5:$J$44,5,FALSE))*VLOOKUP(OVYLD2_!CB$4,'[1]INTERNAL PARAMETERS-1'!$B$5:$J$44,8,FALSE)*VLOOKUP(OVYLD2_!CB$4,'[1]INTERNAL PARAMETERS-1'!$B$5:$J$44,3,FALSE)</f>
        <v>0</v>
      </c>
      <c r="CC18" s="44">
        <f>OVYLD1_!CC18*VLOOKUP(OVYLD2_!CC$4,'[1]INTERNAL PARAMETERS-1'!$B$5:$J$44,5,FALSE)*VLOOKUP(OVYLD2_!CC$4,'[1]INTERNAL PARAMETERS-1'!$B$5:$J$44,6,FALSE)*VLOOKUP(OVYLD2_!CC$4,'[1]INTERNAL PARAMETERS-1'!$B$5:$J$44,3,FALSE) + OVYLD1_!CC18*(1-VLOOKUP(OVYLD2_!CC$4,'[1]INTERNAL PARAMETERS-1'!$B$5:$J$44,5,FALSE))*VLOOKUP(OVYLD2_!CC$4,'[1]INTERNAL PARAMETERS-1'!$B$5:$J$44,8,FALSE)*VLOOKUP(OVYLD2_!CC$4,'[1]INTERNAL PARAMETERS-1'!$B$5:$J$44,3,FALSE)</f>
        <v>2.1634442112329617E-3</v>
      </c>
      <c r="CD18" s="44">
        <f>OVYLD1_!CD18*VLOOKUP(OVYLD2_!CD$4,'[1]INTERNAL PARAMETERS-1'!$B$5:$J$44,5,FALSE)*VLOOKUP(OVYLD2_!CD$4,'[1]INTERNAL PARAMETERS-1'!$B$5:$J$44,6,FALSE)*VLOOKUP(OVYLD2_!CD$4,'[1]INTERNAL PARAMETERS-1'!$B$5:$J$44,3,FALSE) + OVYLD1_!CD18*(1-VLOOKUP(OVYLD2_!CD$4,'[1]INTERNAL PARAMETERS-1'!$B$5:$J$44,5,FALSE))*VLOOKUP(OVYLD2_!CD$4,'[1]INTERNAL PARAMETERS-1'!$B$5:$J$44,8,FALSE)*VLOOKUP(OVYLD2_!CD$4,'[1]INTERNAL PARAMETERS-1'!$B$5:$J$44,3,FALSE)</f>
        <v>5.4946323672567287E-3</v>
      </c>
      <c r="CE18" s="44">
        <f>OVYLD1_!CE18*VLOOKUP(OVYLD2_!CE$4,'[1]INTERNAL PARAMETERS-1'!$B$5:$J$44,5,FALSE)*VLOOKUP(OVYLD2_!CE$4,'[1]INTERNAL PARAMETERS-1'!$B$5:$J$44,6,FALSE)*VLOOKUP(OVYLD2_!CE$4,'[1]INTERNAL PARAMETERS-1'!$B$5:$J$44,3,FALSE) + OVYLD1_!CE18*(1-VLOOKUP(OVYLD2_!CE$4,'[1]INTERNAL PARAMETERS-1'!$B$5:$J$44,5,FALSE))*VLOOKUP(OVYLD2_!CE$4,'[1]INTERNAL PARAMETERS-1'!$B$5:$J$44,8,FALSE)*VLOOKUP(OVYLD2_!CE$4,'[1]INTERNAL PARAMETERS-1'!$B$5:$J$44,3,FALSE)</f>
        <v>1.2748749911347756E-2</v>
      </c>
      <c r="CF18" s="44">
        <f>OVYLD1_!CF18*VLOOKUP(OVYLD2_!CF$4,'[1]INTERNAL PARAMETERS-1'!$B$5:$J$44,5,FALSE)*VLOOKUP(OVYLD2_!CF$4,'[1]INTERNAL PARAMETERS-1'!$B$5:$J$44,6,FALSE)*VLOOKUP(OVYLD2_!CF$4,'[1]INTERNAL PARAMETERS-1'!$B$5:$J$44,3,FALSE) + OVYLD1_!CF18*(1-VLOOKUP(OVYLD2_!CF$4,'[1]INTERNAL PARAMETERS-1'!$B$5:$J$44,5,FALSE))*VLOOKUP(OVYLD2_!CF$4,'[1]INTERNAL PARAMETERS-1'!$B$5:$J$44,8,FALSE)*VLOOKUP(OVYLD2_!CF$4,'[1]INTERNAL PARAMETERS-1'!$B$5:$J$44,3,FALSE)</f>
        <v>2.4545951346581678E-3</v>
      </c>
      <c r="CG18" s="44">
        <f>OVYLD1_!CG18*VLOOKUP(OVYLD2_!CG$4,'[1]INTERNAL PARAMETERS-1'!$B$5:$J$44,5,FALSE)*VLOOKUP(OVYLD2_!CG$4,'[1]INTERNAL PARAMETERS-1'!$B$5:$J$44,6,FALSE)*VLOOKUP(OVYLD2_!CG$4,'[1]INTERNAL PARAMETERS-1'!$B$5:$J$44,3,FALSE) + OVYLD1_!CG18*(1-VLOOKUP(OVYLD2_!CG$4,'[1]INTERNAL PARAMETERS-1'!$B$5:$J$44,5,FALSE))*VLOOKUP(OVYLD2_!CG$4,'[1]INTERNAL PARAMETERS-1'!$B$5:$J$44,8,FALSE)*VLOOKUP(OVYLD2_!CG$4,'[1]INTERNAL PARAMETERS-1'!$B$5:$J$44,3,FALSE)</f>
        <v>3.2532418658564862E-4</v>
      </c>
      <c r="CH18" s="43">
        <f>OVYLD1_!CH18*VLOOKUP(OVYLD2_!CH$4,'[1]INTERNAL PARAMETERS-1'!$B$5:$J$44,5,FALSE)*VLOOKUP(OVYLD2_!CH$4,'[1]INTERNAL PARAMETERS-1'!$B$5:$J$44,6,FALSE)*VLOOKUP(OVYLD2_!CH$4,'[1]INTERNAL PARAMETERS-1'!$B$5:$J$44,3,FALSE) + OVYLD1_!CH18*(1-VLOOKUP(OVYLD2_!CH$4,'[1]INTERNAL PARAMETERS-1'!$B$5:$J$44,5,FALSE))*VLOOKUP(OVYLD2_!CH$4,'[1]INTERNAL PARAMETERS-1'!$B$5:$J$44,8,FALSE)*VLOOKUP(OVYLD2_!CH$4,'[1]INTERNAL PARAMETERS-1'!$B$5:$J$44,3,FALSE)</f>
        <v>0</v>
      </c>
      <c r="CJ18" s="45">
        <f t="shared" si="0"/>
        <v>171.58211866226279</v>
      </c>
      <c r="CK18" s="43">
        <f t="shared" si="1"/>
        <v>7.5894863177912777</v>
      </c>
    </row>
    <row r="19" spans="2:89" x14ac:dyDescent="0.5">
      <c r="B19" s="58" t="s">
        <v>5</v>
      </c>
      <c r="C19" s="57" t="s">
        <v>81</v>
      </c>
      <c r="D19" s="57" t="s">
        <v>66</v>
      </c>
      <c r="E19" s="128">
        <f>OVERALL2021!AI19</f>
        <v>347.02393250540462</v>
      </c>
      <c r="F19" s="59">
        <f>'[1]INTERNAL PARAMETERS-1'!M19</f>
        <v>16.865000000000002</v>
      </c>
      <c r="G19" s="45">
        <f>OVYLD1_!G19*VLOOKUP(OVYLD2_!G$4,'[1]INTERNAL PARAMETERS-1'!$B$5:$J$44,5,FALSE)*VLOOKUP(OVYLD2_!G$4,'[1]INTERNAL PARAMETERS-1'!$B$5:$J$44,7,FALSE)*OVYLD2_!$F19 + OVYLD1_!G19*(1-VLOOKUP(OVYLD2_!G$4,'[1]INTERNAL PARAMETERS-1'!$B$5:$J$44,5,FALSE))*VLOOKUP(OVYLD2_!G$4,'[1]INTERNAL PARAMETERS-1'!$B$5:$J$44,9,FALSE)*OVYLD2_!$F19</f>
        <v>18.899038407015762</v>
      </c>
      <c r="H19" s="44">
        <f>OVYLD1_!H19*VLOOKUP(OVYLD2_!H$4,'[1]INTERNAL PARAMETERS-1'!$B$5:$J$44,5,FALSE)*VLOOKUP(OVYLD2_!H$4,'[1]INTERNAL PARAMETERS-1'!$B$5:$J$44,7,FALSE)*OVYLD2_!$F19 + OVYLD1_!H19*(1-VLOOKUP(OVYLD2_!H$4,'[1]INTERNAL PARAMETERS-1'!$B$5:$J$44,5,FALSE))*VLOOKUP(OVYLD2_!H$4,'[1]INTERNAL PARAMETERS-1'!$B$5:$J$44,9,FALSE)*OVYLD2_!$F19</f>
        <v>6.1734286596737258</v>
      </c>
      <c r="I19" s="44">
        <f>OVYLD1_!I19*VLOOKUP(OVYLD2_!I$4,'[1]INTERNAL PARAMETERS-1'!$B$5:$J$44,5,FALSE)*VLOOKUP(OVYLD2_!I$4,'[1]INTERNAL PARAMETERS-1'!$B$5:$J$44,7,FALSE)*OVYLD2_!$F19 + OVYLD1_!I19*(1-VLOOKUP(OVYLD2_!I$4,'[1]INTERNAL PARAMETERS-1'!$B$5:$J$44,5,FALSE))*VLOOKUP(OVYLD2_!I$4,'[1]INTERNAL PARAMETERS-1'!$B$5:$J$44,9,FALSE)*OVYLD2_!$F19</f>
        <v>14.296695398600722</v>
      </c>
      <c r="J19" s="44">
        <f>OVYLD1_!J19*VLOOKUP(OVYLD2_!J$4,'[1]INTERNAL PARAMETERS-1'!$B$5:$J$44,5,FALSE)*VLOOKUP(OVYLD2_!J$4,'[1]INTERNAL PARAMETERS-1'!$B$5:$J$44,7,FALSE)*OVYLD2_!$F19 + OVYLD1_!J19*(1-VLOOKUP(OVYLD2_!J$4,'[1]INTERNAL PARAMETERS-1'!$B$5:$J$44,5,FALSE))*VLOOKUP(OVYLD2_!J$4,'[1]INTERNAL PARAMETERS-1'!$B$5:$J$44,9,FALSE)*OVYLD2_!$F19</f>
        <v>0</v>
      </c>
      <c r="K19" s="44">
        <f>OVYLD1_!K19*VLOOKUP(OVYLD2_!K$4,'[1]INTERNAL PARAMETERS-1'!$B$5:$J$44,5,FALSE)*VLOOKUP(OVYLD2_!K$4,'[1]INTERNAL PARAMETERS-1'!$B$5:$J$44,7,FALSE)*OVYLD2_!$F19 + OVYLD1_!K19*(1-VLOOKUP(OVYLD2_!K$4,'[1]INTERNAL PARAMETERS-1'!$B$5:$J$44,5,FALSE))*VLOOKUP(OVYLD2_!K$4,'[1]INTERNAL PARAMETERS-1'!$B$5:$J$44,9,FALSE)*OVYLD2_!$F19</f>
        <v>0</v>
      </c>
      <c r="L19" s="44">
        <f>OVYLD1_!L19*VLOOKUP(OVYLD2_!L$4,'[1]INTERNAL PARAMETERS-1'!$B$5:$J$44,5,FALSE)*VLOOKUP(OVYLD2_!L$4,'[1]INTERNAL PARAMETERS-1'!$B$5:$J$44,7,FALSE)*OVYLD2_!$F19 + OVYLD1_!L19*(1-VLOOKUP(OVYLD2_!L$4,'[1]INTERNAL PARAMETERS-1'!$B$5:$J$44,5,FALSE))*VLOOKUP(OVYLD2_!L$4,'[1]INTERNAL PARAMETERS-1'!$B$5:$J$44,9,FALSE)*OVYLD2_!$F19</f>
        <v>0</v>
      </c>
      <c r="M19" s="44">
        <f>OVYLD1_!M19*VLOOKUP(OVYLD2_!M$4,'[1]INTERNAL PARAMETERS-1'!$B$5:$J$44,5,FALSE)*VLOOKUP(OVYLD2_!M$4,'[1]INTERNAL PARAMETERS-1'!$B$5:$J$44,7,FALSE)*OVYLD2_!$F19 + OVYLD1_!M19*(1-VLOOKUP(OVYLD2_!M$4,'[1]INTERNAL PARAMETERS-1'!$B$5:$J$44,5,FALSE))*VLOOKUP(OVYLD2_!M$4,'[1]INTERNAL PARAMETERS-1'!$B$5:$J$44,9,FALSE)*OVYLD2_!$F19</f>
        <v>2.0191969270558392</v>
      </c>
      <c r="N19" s="44">
        <f>OVYLD1_!N19*VLOOKUP(OVYLD2_!N$4,'[1]INTERNAL PARAMETERS-1'!$B$5:$J$44,5,FALSE)*VLOOKUP(OVYLD2_!N$4,'[1]INTERNAL PARAMETERS-1'!$B$5:$J$44,7,FALSE)*OVYLD2_!$F19 + OVYLD1_!N19*(1-VLOOKUP(OVYLD2_!N$4,'[1]INTERNAL PARAMETERS-1'!$B$5:$J$44,5,FALSE))*VLOOKUP(OVYLD2_!N$4,'[1]INTERNAL PARAMETERS-1'!$B$5:$J$44,9,FALSE)*OVYLD2_!$F19</f>
        <v>3.4492932120803711E-2</v>
      </c>
      <c r="O19" s="44">
        <f>OVYLD1_!O19*VLOOKUP(OVYLD2_!O$4,'[1]INTERNAL PARAMETERS-1'!$B$5:$J$44,5,FALSE)*VLOOKUP(OVYLD2_!O$4,'[1]INTERNAL PARAMETERS-1'!$B$5:$J$44,7,FALSE)*OVYLD2_!$F19 + OVYLD1_!O19*(1-VLOOKUP(OVYLD2_!O$4,'[1]INTERNAL PARAMETERS-1'!$B$5:$J$44,5,FALSE))*VLOOKUP(OVYLD2_!O$4,'[1]INTERNAL PARAMETERS-1'!$B$5:$J$44,9,FALSE)*OVYLD2_!$F19</f>
        <v>0</v>
      </c>
      <c r="P19" s="44">
        <f>OVYLD1_!P19*VLOOKUP(OVYLD2_!P$4,'[1]INTERNAL PARAMETERS-1'!$B$5:$J$44,5,FALSE)*VLOOKUP(OVYLD2_!P$4,'[1]INTERNAL PARAMETERS-1'!$B$5:$J$44,7,FALSE)*OVYLD2_!$F19 + OVYLD1_!P19*(1-VLOOKUP(OVYLD2_!P$4,'[1]INTERNAL PARAMETERS-1'!$B$5:$J$44,5,FALSE))*VLOOKUP(OVYLD2_!P$4,'[1]INTERNAL PARAMETERS-1'!$B$5:$J$44,9,FALSE)*OVYLD2_!$F19</f>
        <v>0</v>
      </c>
      <c r="Q19" s="44">
        <f>OVYLD1_!Q19*VLOOKUP(OVYLD2_!Q$4,'[1]INTERNAL PARAMETERS-1'!$B$5:$J$44,5,FALSE)*VLOOKUP(OVYLD2_!Q$4,'[1]INTERNAL PARAMETERS-1'!$B$5:$J$44,7,FALSE)*OVYLD2_!$F19 + OVYLD1_!Q19*(1-VLOOKUP(OVYLD2_!Q$4,'[1]INTERNAL PARAMETERS-1'!$B$5:$J$44,5,FALSE))*VLOOKUP(OVYLD2_!Q$4,'[1]INTERNAL PARAMETERS-1'!$B$5:$J$44,9,FALSE)*OVYLD2_!$F19</f>
        <v>0</v>
      </c>
      <c r="R19" s="44">
        <f>OVYLD1_!R19*VLOOKUP(OVYLD2_!R$4,'[1]INTERNAL PARAMETERS-1'!$B$5:$J$44,5,FALSE)*VLOOKUP(OVYLD2_!R$4,'[1]INTERNAL PARAMETERS-1'!$B$5:$J$44,7,FALSE)*OVYLD2_!$F19 + OVYLD1_!R19*(1-VLOOKUP(OVYLD2_!R$4,'[1]INTERNAL PARAMETERS-1'!$B$5:$J$44,5,FALSE))*VLOOKUP(OVYLD2_!R$4,'[1]INTERNAL PARAMETERS-1'!$B$5:$J$44,9,FALSE)*OVYLD2_!$F19</f>
        <v>0</v>
      </c>
      <c r="S19" s="44">
        <f>OVYLD1_!S19*VLOOKUP(OVYLD2_!S$4,'[1]INTERNAL PARAMETERS-1'!$B$5:$J$44,5,FALSE)*VLOOKUP(OVYLD2_!S$4,'[1]INTERNAL PARAMETERS-1'!$B$5:$J$44,7,FALSE)*OVYLD2_!$F19 + OVYLD1_!S19*(1-VLOOKUP(OVYLD2_!S$4,'[1]INTERNAL PARAMETERS-1'!$B$5:$J$44,5,FALSE))*VLOOKUP(OVYLD2_!S$4,'[1]INTERNAL PARAMETERS-1'!$B$5:$J$44,9,FALSE)*OVYLD2_!$F19</f>
        <v>1.3305065723918297</v>
      </c>
      <c r="T19" s="44">
        <f>OVYLD1_!T19*VLOOKUP(OVYLD2_!T$4,'[1]INTERNAL PARAMETERS-1'!$B$5:$J$44,5,FALSE)*VLOOKUP(OVYLD2_!T$4,'[1]INTERNAL PARAMETERS-1'!$B$5:$J$44,7,FALSE)*OVYLD2_!$F19 + OVYLD1_!T19*(1-VLOOKUP(OVYLD2_!T$4,'[1]INTERNAL PARAMETERS-1'!$B$5:$J$44,5,FALSE))*VLOOKUP(OVYLD2_!T$4,'[1]INTERNAL PARAMETERS-1'!$B$5:$J$44,9,FALSE)*OVYLD2_!$F19</f>
        <v>0.57755974758282458</v>
      </c>
      <c r="U19" s="44">
        <f>OVYLD1_!U19*VLOOKUP(OVYLD2_!U$4,'[1]INTERNAL PARAMETERS-1'!$B$5:$J$44,5,FALSE)*VLOOKUP(OVYLD2_!U$4,'[1]INTERNAL PARAMETERS-1'!$B$5:$J$44,7,FALSE)*OVYLD2_!$F19 + OVYLD1_!U19*(1-VLOOKUP(OVYLD2_!U$4,'[1]INTERNAL PARAMETERS-1'!$B$5:$J$44,5,FALSE))*VLOOKUP(OVYLD2_!U$4,'[1]INTERNAL PARAMETERS-1'!$B$5:$J$44,9,FALSE)*OVYLD2_!$F19</f>
        <v>7.2509221583045458E-2</v>
      </c>
      <c r="V19" s="44">
        <f>OVYLD1_!V19*VLOOKUP(OVYLD2_!V$4,'[1]INTERNAL PARAMETERS-1'!$B$5:$J$44,5,FALSE)*VLOOKUP(OVYLD2_!V$4,'[1]INTERNAL PARAMETERS-1'!$B$5:$J$44,7,FALSE)*OVYLD2_!$F19 + OVYLD1_!V19*(1-VLOOKUP(OVYLD2_!V$4,'[1]INTERNAL PARAMETERS-1'!$B$5:$J$44,5,FALSE))*VLOOKUP(OVYLD2_!V$4,'[1]INTERNAL PARAMETERS-1'!$B$5:$J$44,9,FALSE)*OVYLD2_!$F19</f>
        <v>1.9478046662857456</v>
      </c>
      <c r="W19" s="44">
        <f>OVYLD1_!W19*VLOOKUP(OVYLD2_!W$4,'[1]INTERNAL PARAMETERS-1'!$B$5:$J$44,5,FALSE)*VLOOKUP(OVYLD2_!W$4,'[1]INTERNAL PARAMETERS-1'!$B$5:$J$44,7,FALSE)*OVYLD2_!$F19 + OVYLD1_!W19*(1-VLOOKUP(OVYLD2_!W$4,'[1]INTERNAL PARAMETERS-1'!$B$5:$J$44,5,FALSE))*VLOOKUP(OVYLD2_!W$4,'[1]INTERNAL PARAMETERS-1'!$B$5:$J$44,9,FALSE)*OVYLD2_!$F19</f>
        <v>0</v>
      </c>
      <c r="X19" s="44">
        <f>OVYLD1_!X19*VLOOKUP(OVYLD2_!X$4,'[1]INTERNAL PARAMETERS-1'!$B$5:$J$44,5,FALSE)*VLOOKUP(OVYLD2_!X$4,'[1]INTERNAL PARAMETERS-1'!$B$5:$J$44,7,FALSE)*OVYLD2_!$F19 + OVYLD1_!X19*(1-VLOOKUP(OVYLD2_!X$4,'[1]INTERNAL PARAMETERS-1'!$B$5:$J$44,5,FALSE))*VLOOKUP(OVYLD2_!X$4,'[1]INTERNAL PARAMETERS-1'!$B$5:$J$44,9,FALSE)*OVYLD2_!$F19</f>
        <v>0</v>
      </c>
      <c r="Y19" s="44">
        <f>OVYLD1_!Y19*VLOOKUP(OVYLD2_!Y$4,'[1]INTERNAL PARAMETERS-1'!$B$5:$J$44,5,FALSE)*VLOOKUP(OVYLD2_!Y$4,'[1]INTERNAL PARAMETERS-1'!$B$5:$J$44,7,FALSE)*OVYLD2_!$F19 + OVYLD1_!Y19*(1-VLOOKUP(OVYLD2_!Y$4,'[1]INTERNAL PARAMETERS-1'!$B$5:$J$44,5,FALSE))*VLOOKUP(OVYLD2_!Y$4,'[1]INTERNAL PARAMETERS-1'!$B$5:$J$44,9,FALSE)*OVYLD2_!$F19</f>
        <v>0</v>
      </c>
      <c r="Z19" s="44">
        <f>OVYLD1_!Z19*VLOOKUP(OVYLD2_!Z$4,'[1]INTERNAL PARAMETERS-1'!$B$5:$J$44,5,FALSE)*VLOOKUP(OVYLD2_!Z$4,'[1]INTERNAL PARAMETERS-1'!$B$5:$J$44,7,FALSE)*OVYLD2_!$F19 + OVYLD1_!Z19*(1-VLOOKUP(OVYLD2_!Z$4,'[1]INTERNAL PARAMETERS-1'!$B$5:$J$44,5,FALSE))*VLOOKUP(OVYLD2_!Z$4,'[1]INTERNAL PARAMETERS-1'!$B$5:$J$44,9,FALSE)*OVYLD2_!$F19</f>
        <v>0</v>
      </c>
      <c r="AA19" s="44">
        <f>OVYLD1_!AA19*VLOOKUP(OVYLD2_!AA$4,'[1]INTERNAL PARAMETERS-1'!$B$5:$J$44,5,FALSE)*VLOOKUP(OVYLD2_!AA$4,'[1]INTERNAL PARAMETERS-1'!$B$5:$J$44,7,FALSE)*OVYLD2_!$F19 + OVYLD1_!AA19*(1-VLOOKUP(OVYLD2_!AA$4,'[1]INTERNAL PARAMETERS-1'!$B$5:$J$44,5,FALSE))*VLOOKUP(OVYLD2_!AA$4,'[1]INTERNAL PARAMETERS-1'!$B$5:$J$44,9,FALSE)*OVYLD2_!$F19</f>
        <v>0</v>
      </c>
      <c r="AB19" s="44">
        <f>OVYLD1_!AB19*VLOOKUP(OVYLD2_!AB$4,'[1]INTERNAL PARAMETERS-1'!$B$5:$J$44,5,FALSE)*VLOOKUP(OVYLD2_!AB$4,'[1]INTERNAL PARAMETERS-1'!$B$5:$J$44,7,FALSE)*OVYLD2_!$F19 + OVYLD1_!AB19*(1-VLOOKUP(OVYLD2_!AB$4,'[1]INTERNAL PARAMETERS-1'!$B$5:$J$44,5,FALSE))*VLOOKUP(OVYLD2_!AB$4,'[1]INTERNAL PARAMETERS-1'!$B$5:$J$44,9,FALSE)*OVYLD2_!$F19</f>
        <v>0</v>
      </c>
      <c r="AC19" s="44">
        <f>OVYLD1_!AC19*VLOOKUP(OVYLD2_!AC$4,'[1]INTERNAL PARAMETERS-1'!$B$5:$J$44,5,FALSE)*VLOOKUP(OVYLD2_!AC$4,'[1]INTERNAL PARAMETERS-1'!$B$5:$J$44,7,FALSE)*OVYLD2_!$F19 + OVYLD1_!AC19*(1-VLOOKUP(OVYLD2_!AC$4,'[1]INTERNAL PARAMETERS-1'!$B$5:$J$44,5,FALSE))*VLOOKUP(OVYLD2_!AC$4,'[1]INTERNAL PARAMETERS-1'!$B$5:$J$44,9,FALSE)*OVYLD2_!$F19</f>
        <v>0</v>
      </c>
      <c r="AD19" s="44">
        <f>OVYLD1_!AD19*VLOOKUP(OVYLD2_!AD$4,'[1]INTERNAL PARAMETERS-1'!$B$5:$J$44,5,FALSE)*VLOOKUP(OVYLD2_!AD$4,'[1]INTERNAL PARAMETERS-1'!$B$5:$J$44,7,FALSE)*OVYLD2_!$F19 + OVYLD1_!AD19*(1-VLOOKUP(OVYLD2_!AD$4,'[1]INTERNAL PARAMETERS-1'!$B$5:$J$44,5,FALSE))*VLOOKUP(OVYLD2_!AD$4,'[1]INTERNAL PARAMETERS-1'!$B$5:$J$44,9,FALSE)*OVYLD2_!$F19</f>
        <v>0</v>
      </c>
      <c r="AE19" s="44">
        <f>OVYLD1_!AE19*VLOOKUP(OVYLD2_!AE$4,'[1]INTERNAL PARAMETERS-1'!$B$5:$J$44,5,FALSE)*VLOOKUP(OVYLD2_!AE$4,'[1]INTERNAL PARAMETERS-1'!$B$5:$J$44,7,FALSE)*OVYLD2_!$F19 + OVYLD1_!AE19*(1-VLOOKUP(OVYLD2_!AE$4,'[1]INTERNAL PARAMETERS-1'!$B$5:$J$44,5,FALSE))*VLOOKUP(OVYLD2_!AE$4,'[1]INTERNAL PARAMETERS-1'!$B$5:$J$44,9,FALSE)*OVYLD2_!$F19</f>
        <v>0</v>
      </c>
      <c r="AF19" s="44">
        <f>OVYLD1_!AF19*VLOOKUP(OVYLD2_!AF$4,'[1]INTERNAL PARAMETERS-1'!$B$5:$J$44,5,FALSE)*VLOOKUP(OVYLD2_!AF$4,'[1]INTERNAL PARAMETERS-1'!$B$5:$J$44,7,FALSE)*OVYLD2_!$F19 + OVYLD1_!AF19*(1-VLOOKUP(OVYLD2_!AF$4,'[1]INTERNAL PARAMETERS-1'!$B$5:$J$44,5,FALSE))*VLOOKUP(OVYLD2_!AF$4,'[1]INTERNAL PARAMETERS-1'!$B$5:$J$44,9,FALSE)*OVYLD2_!$F19</f>
        <v>0</v>
      </c>
      <c r="AG19" s="44">
        <f>OVYLD1_!AG19*VLOOKUP(OVYLD2_!AG$4,'[1]INTERNAL PARAMETERS-1'!$B$5:$J$44,5,FALSE)*VLOOKUP(OVYLD2_!AG$4,'[1]INTERNAL PARAMETERS-1'!$B$5:$J$44,7,FALSE)*OVYLD2_!$F19 + OVYLD1_!AG19*(1-VLOOKUP(OVYLD2_!AG$4,'[1]INTERNAL PARAMETERS-1'!$B$5:$J$44,5,FALSE))*VLOOKUP(OVYLD2_!AG$4,'[1]INTERNAL PARAMETERS-1'!$B$5:$J$44,9,FALSE)*OVYLD2_!$F19</f>
        <v>0</v>
      </c>
      <c r="AH19" s="44">
        <f>OVYLD1_!AH19*VLOOKUP(OVYLD2_!AH$4,'[1]INTERNAL PARAMETERS-1'!$B$5:$J$44,5,FALSE)*VLOOKUP(OVYLD2_!AH$4,'[1]INTERNAL PARAMETERS-1'!$B$5:$J$44,7,FALSE)*OVYLD2_!$F19 + OVYLD1_!AH19*(1-VLOOKUP(OVYLD2_!AH$4,'[1]INTERNAL PARAMETERS-1'!$B$5:$J$44,5,FALSE))*VLOOKUP(OVYLD2_!AH$4,'[1]INTERNAL PARAMETERS-1'!$B$5:$J$44,9,FALSE)*OVYLD2_!$F19</f>
        <v>0</v>
      </c>
      <c r="AI19" s="44">
        <f>OVYLD1_!AI19*VLOOKUP(OVYLD2_!AI$4,'[1]INTERNAL PARAMETERS-1'!$B$5:$J$44,5,FALSE)*VLOOKUP(OVYLD2_!AI$4,'[1]INTERNAL PARAMETERS-1'!$B$5:$J$44,7,FALSE)*OVYLD2_!$F19 + OVYLD1_!AI19*(1-VLOOKUP(OVYLD2_!AI$4,'[1]INTERNAL PARAMETERS-1'!$B$5:$J$44,5,FALSE))*VLOOKUP(OVYLD2_!AI$4,'[1]INTERNAL PARAMETERS-1'!$B$5:$J$44,9,FALSE)*OVYLD2_!$F19</f>
        <v>1.6041863182089701E-2</v>
      </c>
      <c r="AJ19" s="44">
        <f>OVYLD1_!AJ19*VLOOKUP(OVYLD2_!AJ$4,'[1]INTERNAL PARAMETERS-1'!$B$5:$J$44,5,FALSE)*VLOOKUP(OVYLD2_!AJ$4,'[1]INTERNAL PARAMETERS-1'!$B$5:$J$44,7,FALSE)*OVYLD2_!$F19 + OVYLD1_!AJ19*(1-VLOOKUP(OVYLD2_!AJ$4,'[1]INTERNAL PARAMETERS-1'!$B$5:$J$44,5,FALSE))*VLOOKUP(OVYLD2_!AJ$4,'[1]INTERNAL PARAMETERS-1'!$B$5:$J$44,9,FALSE)*OVYLD2_!$F19</f>
        <v>0.25027589061922401</v>
      </c>
      <c r="AK19" s="44">
        <f>OVYLD1_!AK19*VLOOKUP(OVYLD2_!AK$4,'[1]INTERNAL PARAMETERS-1'!$B$5:$J$44,5,FALSE)*VLOOKUP(OVYLD2_!AK$4,'[1]INTERNAL PARAMETERS-1'!$B$5:$J$44,7,FALSE)*OVYLD2_!$F19 + OVYLD1_!AK19*(1-VLOOKUP(OVYLD2_!AK$4,'[1]INTERNAL PARAMETERS-1'!$B$5:$J$44,5,FALSE))*VLOOKUP(OVYLD2_!AK$4,'[1]INTERNAL PARAMETERS-1'!$B$5:$J$44,9,FALSE)*OVYLD2_!$F19</f>
        <v>0</v>
      </c>
      <c r="AL19" s="44">
        <f>OVYLD1_!AL19*VLOOKUP(OVYLD2_!AL$4,'[1]INTERNAL PARAMETERS-1'!$B$5:$J$44,5,FALSE)*VLOOKUP(OVYLD2_!AL$4,'[1]INTERNAL PARAMETERS-1'!$B$5:$J$44,7,FALSE)*OVYLD2_!$F19 + OVYLD1_!AL19*(1-VLOOKUP(OVYLD2_!AL$4,'[1]INTERNAL PARAMETERS-1'!$B$5:$J$44,5,FALSE))*VLOOKUP(OVYLD2_!AL$4,'[1]INTERNAL PARAMETERS-1'!$B$5:$J$44,9,FALSE)*OVYLD2_!$F19</f>
        <v>0</v>
      </c>
      <c r="AM19" s="44">
        <f>OVYLD1_!AM19*VLOOKUP(OVYLD2_!AM$4,'[1]INTERNAL PARAMETERS-1'!$B$5:$J$44,5,FALSE)*VLOOKUP(OVYLD2_!AM$4,'[1]INTERNAL PARAMETERS-1'!$B$5:$J$44,7,FALSE)*OVYLD2_!$F19 + OVYLD1_!AM19*(1-VLOOKUP(OVYLD2_!AM$4,'[1]INTERNAL PARAMETERS-1'!$B$5:$J$44,5,FALSE))*VLOOKUP(OVYLD2_!AM$4,'[1]INTERNAL PARAMETERS-1'!$B$5:$J$44,9,FALSE)*OVYLD2_!$F19</f>
        <v>0</v>
      </c>
      <c r="AN19" s="44">
        <f>OVYLD1_!AN19*VLOOKUP(OVYLD2_!AN$4,'[1]INTERNAL PARAMETERS-1'!$B$5:$J$44,5,FALSE)*VLOOKUP(OVYLD2_!AN$4,'[1]INTERNAL PARAMETERS-1'!$B$5:$J$44,7,FALSE)*OVYLD2_!$F19 + OVYLD1_!AN19*(1-VLOOKUP(OVYLD2_!AN$4,'[1]INTERNAL PARAMETERS-1'!$B$5:$J$44,5,FALSE))*VLOOKUP(OVYLD2_!AN$4,'[1]INTERNAL PARAMETERS-1'!$B$5:$J$44,9,FALSE)*OVYLD2_!$F19</f>
        <v>0</v>
      </c>
      <c r="AO19" s="44">
        <f>OVYLD1_!AO19*VLOOKUP(OVYLD2_!AO$4,'[1]INTERNAL PARAMETERS-1'!$B$5:$J$44,5,FALSE)*VLOOKUP(OVYLD2_!AO$4,'[1]INTERNAL PARAMETERS-1'!$B$5:$J$44,7,FALSE)*OVYLD2_!$F19 + OVYLD1_!AO19*(1-VLOOKUP(OVYLD2_!AO$4,'[1]INTERNAL PARAMETERS-1'!$B$5:$J$44,5,FALSE))*VLOOKUP(OVYLD2_!AO$4,'[1]INTERNAL PARAMETERS-1'!$B$5:$J$44,9,FALSE)*OVYLD2_!$F19</f>
        <v>0</v>
      </c>
      <c r="AP19" s="44">
        <f>OVYLD1_!AP19*VLOOKUP(OVYLD2_!AP$4,'[1]INTERNAL PARAMETERS-1'!$B$5:$J$44,5,FALSE)*VLOOKUP(OVYLD2_!AP$4,'[1]INTERNAL PARAMETERS-1'!$B$5:$J$44,7,FALSE)*OVYLD2_!$F19 + OVYLD1_!AP19*(1-VLOOKUP(OVYLD2_!AP$4,'[1]INTERNAL PARAMETERS-1'!$B$5:$J$44,5,FALSE))*VLOOKUP(OVYLD2_!AP$4,'[1]INTERNAL PARAMETERS-1'!$B$5:$J$44,9,FALSE)*OVYLD2_!$F19</f>
        <v>0</v>
      </c>
      <c r="AQ19" s="44">
        <f>OVYLD1_!AQ19*VLOOKUP(OVYLD2_!AQ$4,'[1]INTERNAL PARAMETERS-1'!$B$5:$J$44,5,FALSE)*VLOOKUP(OVYLD2_!AQ$4,'[1]INTERNAL PARAMETERS-1'!$B$5:$J$44,7,FALSE)*OVYLD2_!$F19 + OVYLD1_!AQ19*(1-VLOOKUP(OVYLD2_!AQ$4,'[1]INTERNAL PARAMETERS-1'!$B$5:$J$44,5,FALSE))*VLOOKUP(OVYLD2_!AQ$4,'[1]INTERNAL PARAMETERS-1'!$B$5:$J$44,9,FALSE)*OVYLD2_!$F19</f>
        <v>0</v>
      </c>
      <c r="AR19" s="44">
        <f>OVYLD1_!AR19*VLOOKUP(OVYLD2_!AR$4,'[1]INTERNAL PARAMETERS-1'!$B$5:$J$44,5,FALSE)*VLOOKUP(OVYLD2_!AR$4,'[1]INTERNAL PARAMETERS-1'!$B$5:$J$44,7,FALSE)*OVYLD2_!$F19 + OVYLD1_!AR19*(1-VLOOKUP(OVYLD2_!AR$4,'[1]INTERNAL PARAMETERS-1'!$B$5:$J$44,5,FALSE))*VLOOKUP(OVYLD2_!AR$4,'[1]INTERNAL PARAMETERS-1'!$B$5:$J$44,9,FALSE)*OVYLD2_!$F19</f>
        <v>0</v>
      </c>
      <c r="AS19" s="44">
        <f>OVYLD1_!AS19*VLOOKUP(OVYLD2_!AS$4,'[1]INTERNAL PARAMETERS-1'!$B$5:$J$44,5,FALSE)*VLOOKUP(OVYLD2_!AS$4,'[1]INTERNAL PARAMETERS-1'!$B$5:$J$44,7,FALSE)*OVYLD2_!$F19 + OVYLD1_!AS19*(1-VLOOKUP(OVYLD2_!AS$4,'[1]INTERNAL PARAMETERS-1'!$B$5:$J$44,5,FALSE))*VLOOKUP(OVYLD2_!AS$4,'[1]INTERNAL PARAMETERS-1'!$B$5:$J$44,9,FALSE)*OVYLD2_!$F19</f>
        <v>0</v>
      </c>
      <c r="AT19" s="43">
        <f>OVYLD1_!AT19*VLOOKUP(OVYLD2_!AT$4,'[1]INTERNAL PARAMETERS-1'!$B$5:$J$44,5,FALSE)*VLOOKUP(OVYLD2_!AT$4,'[1]INTERNAL PARAMETERS-1'!$B$5:$J$44,7,FALSE)*OVYLD2_!$F19 + OVYLD1_!AT19*(1-VLOOKUP(OVYLD2_!AT$4,'[1]INTERNAL PARAMETERS-1'!$B$5:$J$44,5,FALSE))*VLOOKUP(OVYLD2_!AT$4,'[1]INTERNAL PARAMETERS-1'!$B$5:$J$44,9,FALSE)*OVYLD2_!$F19</f>
        <v>0</v>
      </c>
      <c r="AU19" s="45">
        <f>OVYLD1_!AU19*VLOOKUP(OVYLD2_!AU$4,'[1]INTERNAL PARAMETERS-1'!$B$5:$J$44,5,FALSE)*VLOOKUP(OVYLD2_!AU$4,'[1]INTERNAL PARAMETERS-1'!$B$5:$J$44,6,FALSE)*VLOOKUP(OVYLD2_!AU$4,'[1]INTERNAL PARAMETERS-1'!$B$5:$J$44,3,FALSE) + OVYLD1_!AU19*(1-VLOOKUP(OVYLD2_!AU$4,'[1]INTERNAL PARAMETERS-1'!$B$5:$J$44,5,FALSE))*VLOOKUP(OVYLD2_!AU$4,'[1]INTERNAL PARAMETERS-1'!$B$5:$J$44,8,FALSE)*VLOOKUP(OVYLD2_!AU$4,'[1]INTERNAL PARAMETERS-1'!$B$5:$J$44,3,FALSE)</f>
        <v>0</v>
      </c>
      <c r="AV19" s="44">
        <f>OVYLD1_!AV19*VLOOKUP(OVYLD2_!AV$4,'[1]INTERNAL PARAMETERS-1'!$B$5:$J$44,5,FALSE)*VLOOKUP(OVYLD2_!AV$4,'[1]INTERNAL PARAMETERS-1'!$B$5:$J$44,6,FALSE)*VLOOKUP(OVYLD2_!AV$4,'[1]INTERNAL PARAMETERS-1'!$B$5:$J$44,3,FALSE) + OVYLD1_!AV19*(1-VLOOKUP(OVYLD2_!AV$4,'[1]INTERNAL PARAMETERS-1'!$B$5:$J$44,5,FALSE))*VLOOKUP(OVYLD2_!AV$4,'[1]INTERNAL PARAMETERS-1'!$B$5:$J$44,8,FALSE)*VLOOKUP(OVYLD2_!AV$4,'[1]INTERNAL PARAMETERS-1'!$B$5:$J$44,3,FALSE)</f>
        <v>0</v>
      </c>
      <c r="AW19" s="44">
        <f>OVYLD1_!AW19*VLOOKUP(OVYLD2_!AW$4,'[1]INTERNAL PARAMETERS-1'!$B$5:$J$44,5,FALSE)*VLOOKUP(OVYLD2_!AW$4,'[1]INTERNAL PARAMETERS-1'!$B$5:$J$44,6,FALSE)*VLOOKUP(OVYLD2_!AW$4,'[1]INTERNAL PARAMETERS-1'!$B$5:$J$44,3,FALSE) + OVYLD1_!AW19*(1-VLOOKUP(OVYLD2_!AW$4,'[1]INTERNAL PARAMETERS-1'!$B$5:$J$44,5,FALSE))*VLOOKUP(OVYLD2_!AW$4,'[1]INTERNAL PARAMETERS-1'!$B$5:$J$44,8,FALSE)*VLOOKUP(OVYLD2_!AW$4,'[1]INTERNAL PARAMETERS-1'!$B$5:$J$44,3,FALSE)</f>
        <v>1.000876685690482</v>
      </c>
      <c r="AX19" s="44">
        <f>OVYLD1_!AX19*VLOOKUP(OVYLD2_!AX$4,'[1]INTERNAL PARAMETERS-1'!$B$5:$J$44,5,FALSE)*VLOOKUP(OVYLD2_!AX$4,'[1]INTERNAL PARAMETERS-1'!$B$5:$J$44,6,FALSE)*VLOOKUP(OVYLD2_!AX$4,'[1]INTERNAL PARAMETERS-1'!$B$5:$J$44,3,FALSE) + OVYLD1_!AX19*(1-VLOOKUP(OVYLD2_!AX$4,'[1]INTERNAL PARAMETERS-1'!$B$5:$J$44,5,FALSE))*VLOOKUP(OVYLD2_!AX$4,'[1]INTERNAL PARAMETERS-1'!$B$5:$J$44,8,FALSE)*VLOOKUP(OVYLD2_!AX$4,'[1]INTERNAL PARAMETERS-1'!$B$5:$J$44,3,FALSE)</f>
        <v>0</v>
      </c>
      <c r="AY19" s="44">
        <f>OVYLD1_!AY19*VLOOKUP(OVYLD2_!AY$4,'[1]INTERNAL PARAMETERS-1'!$B$5:$J$44,5,FALSE)*VLOOKUP(OVYLD2_!AY$4,'[1]INTERNAL PARAMETERS-1'!$B$5:$J$44,6,FALSE)*VLOOKUP(OVYLD2_!AY$4,'[1]INTERNAL PARAMETERS-1'!$B$5:$J$44,3,FALSE) + OVYLD1_!AY19*(1-VLOOKUP(OVYLD2_!AY$4,'[1]INTERNAL PARAMETERS-1'!$B$5:$J$44,5,FALSE))*VLOOKUP(OVYLD2_!AY$4,'[1]INTERNAL PARAMETERS-1'!$B$5:$J$44,8,FALSE)*VLOOKUP(OVYLD2_!AY$4,'[1]INTERNAL PARAMETERS-1'!$B$5:$J$44,3,FALSE)</f>
        <v>0</v>
      </c>
      <c r="AZ19" s="44">
        <f>OVYLD1_!AZ19*VLOOKUP(OVYLD2_!AZ$4,'[1]INTERNAL PARAMETERS-1'!$B$5:$J$44,5,FALSE)*VLOOKUP(OVYLD2_!AZ$4,'[1]INTERNAL PARAMETERS-1'!$B$5:$J$44,6,FALSE)*VLOOKUP(OVYLD2_!AZ$4,'[1]INTERNAL PARAMETERS-1'!$B$5:$J$44,3,FALSE) + OVYLD1_!AZ19*(1-VLOOKUP(OVYLD2_!AZ$4,'[1]INTERNAL PARAMETERS-1'!$B$5:$J$44,5,FALSE))*VLOOKUP(OVYLD2_!AZ$4,'[1]INTERNAL PARAMETERS-1'!$B$5:$J$44,8,FALSE)*VLOOKUP(OVYLD2_!AZ$4,'[1]INTERNAL PARAMETERS-1'!$B$5:$J$44,3,FALSE)</f>
        <v>0</v>
      </c>
      <c r="BA19" s="44">
        <f>OVYLD1_!BA19*VLOOKUP(OVYLD2_!BA$4,'[1]INTERNAL PARAMETERS-1'!$B$5:$J$44,5,FALSE)*VLOOKUP(OVYLD2_!BA$4,'[1]INTERNAL PARAMETERS-1'!$B$5:$J$44,6,FALSE)*VLOOKUP(OVYLD2_!BA$4,'[1]INTERNAL PARAMETERS-1'!$B$5:$J$44,3,FALSE) + OVYLD1_!BA19*(1-VLOOKUP(OVYLD2_!BA$4,'[1]INTERNAL PARAMETERS-1'!$B$5:$J$44,5,FALSE))*VLOOKUP(OVYLD2_!BA$4,'[1]INTERNAL PARAMETERS-1'!$B$5:$J$44,8,FALSE)*VLOOKUP(OVYLD2_!BA$4,'[1]INTERNAL PARAMETERS-1'!$B$5:$J$44,3,FALSE)</f>
        <v>1.4129200758032134</v>
      </c>
      <c r="BB19" s="44">
        <f>OVYLD1_!BB19*VLOOKUP(OVYLD2_!BB$4,'[1]INTERNAL PARAMETERS-1'!$B$5:$J$44,5,FALSE)*VLOOKUP(OVYLD2_!BB$4,'[1]INTERNAL PARAMETERS-1'!$B$5:$J$44,6,FALSE)*VLOOKUP(OVYLD2_!BB$4,'[1]INTERNAL PARAMETERS-1'!$B$5:$J$44,3,FALSE) + OVYLD1_!BB19*(1-VLOOKUP(OVYLD2_!BB$4,'[1]INTERNAL PARAMETERS-1'!$B$5:$J$44,5,FALSE))*VLOOKUP(OVYLD2_!BB$4,'[1]INTERNAL PARAMETERS-1'!$B$5:$J$44,8,FALSE)*VLOOKUP(OVYLD2_!BB$4,'[1]INTERNAL PARAMETERS-1'!$B$5:$J$44,3,FALSE)</f>
        <v>0.12045651526243131</v>
      </c>
      <c r="BC19" s="44">
        <f>OVYLD1_!BC19*VLOOKUP(OVYLD2_!BC$4,'[1]INTERNAL PARAMETERS-1'!$B$5:$J$44,5,FALSE)*VLOOKUP(OVYLD2_!BC$4,'[1]INTERNAL PARAMETERS-1'!$B$5:$J$44,6,FALSE)*VLOOKUP(OVYLD2_!BC$4,'[1]INTERNAL PARAMETERS-1'!$B$5:$J$44,3,FALSE) + OVYLD1_!BC19*(1-VLOOKUP(OVYLD2_!BC$4,'[1]INTERNAL PARAMETERS-1'!$B$5:$J$44,5,FALSE))*VLOOKUP(OVYLD2_!BC$4,'[1]INTERNAL PARAMETERS-1'!$B$5:$J$44,8,FALSE)*VLOOKUP(OVYLD2_!BC$4,'[1]INTERNAL PARAMETERS-1'!$B$5:$J$44,3,FALSE)</f>
        <v>0.6703244808302955</v>
      </c>
      <c r="BD19" s="44">
        <f>OVYLD1_!BD19*VLOOKUP(OVYLD2_!BD$4,'[1]INTERNAL PARAMETERS-1'!$B$5:$J$44,5,FALSE)*VLOOKUP(OVYLD2_!BD$4,'[1]INTERNAL PARAMETERS-1'!$B$5:$J$44,6,FALSE)*VLOOKUP(OVYLD2_!BD$4,'[1]INTERNAL PARAMETERS-1'!$B$5:$J$44,3,FALSE) + OVYLD1_!BD19*(1-VLOOKUP(OVYLD2_!BD$4,'[1]INTERNAL PARAMETERS-1'!$B$5:$J$44,5,FALSE))*VLOOKUP(OVYLD2_!BD$4,'[1]INTERNAL PARAMETERS-1'!$B$5:$J$44,8,FALSE)*VLOOKUP(OVYLD2_!BD$4,'[1]INTERNAL PARAMETERS-1'!$B$5:$J$44,3,FALSE)</f>
        <v>0.11172065623679091</v>
      </c>
      <c r="BE19" s="44">
        <f>OVYLD1_!BE19*VLOOKUP(OVYLD2_!BE$4,'[1]INTERNAL PARAMETERS-1'!$B$5:$J$44,5,FALSE)*VLOOKUP(OVYLD2_!BE$4,'[1]INTERNAL PARAMETERS-1'!$B$5:$J$44,6,FALSE)*VLOOKUP(OVYLD2_!BE$4,'[1]INTERNAL PARAMETERS-1'!$B$5:$J$44,3,FALSE) + OVYLD1_!BE19*(1-VLOOKUP(OVYLD2_!BE$4,'[1]INTERNAL PARAMETERS-1'!$B$5:$J$44,5,FALSE))*VLOOKUP(OVYLD2_!BE$4,'[1]INTERNAL PARAMETERS-1'!$B$5:$J$44,8,FALSE)*VLOOKUP(OVYLD2_!BE$4,'[1]INTERNAL PARAMETERS-1'!$B$5:$J$44,3,FALSE)</f>
        <v>0.42116016158968272</v>
      </c>
      <c r="BF19" s="44">
        <f>OVYLD1_!BF19*VLOOKUP(OVYLD2_!BF$4,'[1]INTERNAL PARAMETERS-1'!$B$5:$J$44,5,FALSE)*VLOOKUP(OVYLD2_!BF$4,'[1]INTERNAL PARAMETERS-1'!$B$5:$J$44,6,FALSE)*VLOOKUP(OVYLD2_!BF$4,'[1]INTERNAL PARAMETERS-1'!$B$5:$J$44,3,FALSE) + OVYLD1_!BF19*(1-VLOOKUP(OVYLD2_!BF$4,'[1]INTERNAL PARAMETERS-1'!$B$5:$J$44,5,FALSE))*VLOOKUP(OVYLD2_!BF$4,'[1]INTERNAL PARAMETERS-1'!$B$5:$J$44,8,FALSE)*VLOOKUP(OVYLD2_!BF$4,'[1]INTERNAL PARAMETERS-1'!$B$5:$J$44,3,FALSE)</f>
        <v>0</v>
      </c>
      <c r="BG19" s="44">
        <f>OVYLD1_!BG19*VLOOKUP(OVYLD2_!BG$4,'[1]INTERNAL PARAMETERS-1'!$B$5:$J$44,5,FALSE)*VLOOKUP(OVYLD2_!BG$4,'[1]INTERNAL PARAMETERS-1'!$B$5:$J$44,6,FALSE)*VLOOKUP(OVYLD2_!BG$4,'[1]INTERNAL PARAMETERS-1'!$B$5:$J$44,3,FALSE) + OVYLD1_!BG19*(1-VLOOKUP(OVYLD2_!BG$4,'[1]INTERNAL PARAMETERS-1'!$B$5:$J$44,5,FALSE))*VLOOKUP(OVYLD2_!BG$4,'[1]INTERNAL PARAMETERS-1'!$B$5:$J$44,8,FALSE)*VLOOKUP(OVYLD2_!BG$4,'[1]INTERNAL PARAMETERS-1'!$B$5:$J$44,3,FALSE)</f>
        <v>0.1176589506957703</v>
      </c>
      <c r="BH19" s="44">
        <f>OVYLD1_!BH19*VLOOKUP(OVYLD2_!BH$4,'[1]INTERNAL PARAMETERS-1'!$B$5:$J$44,5,FALSE)*VLOOKUP(OVYLD2_!BH$4,'[1]INTERNAL PARAMETERS-1'!$B$5:$J$44,6,FALSE)*VLOOKUP(OVYLD2_!BH$4,'[1]INTERNAL PARAMETERS-1'!$B$5:$J$44,3,FALSE) + OVYLD1_!BH19*(1-VLOOKUP(OVYLD2_!BH$4,'[1]INTERNAL PARAMETERS-1'!$B$5:$J$44,5,FALSE))*VLOOKUP(OVYLD2_!BH$4,'[1]INTERNAL PARAMETERS-1'!$B$5:$J$44,8,FALSE)*VLOOKUP(OVYLD2_!BH$4,'[1]INTERNAL PARAMETERS-1'!$B$5:$J$44,3,FALSE)</f>
        <v>1.0632451303962079E-3</v>
      </c>
      <c r="BI19" s="44">
        <f>OVYLD1_!BI19*VLOOKUP(OVYLD2_!BI$4,'[1]INTERNAL PARAMETERS-1'!$B$5:$J$44,5,FALSE)*VLOOKUP(OVYLD2_!BI$4,'[1]INTERNAL PARAMETERS-1'!$B$5:$J$44,6,FALSE)*VLOOKUP(OVYLD2_!BI$4,'[1]INTERNAL PARAMETERS-1'!$B$5:$J$44,3,FALSE) + OVYLD1_!BI19*(1-VLOOKUP(OVYLD2_!BI$4,'[1]INTERNAL PARAMETERS-1'!$B$5:$J$44,5,FALSE))*VLOOKUP(OVYLD2_!BI$4,'[1]INTERNAL PARAMETERS-1'!$B$5:$J$44,8,FALSE)*VLOOKUP(OVYLD2_!BI$4,'[1]INTERNAL PARAMETERS-1'!$B$5:$J$44,3,FALSE)</f>
        <v>0</v>
      </c>
      <c r="BJ19" s="44">
        <f>OVYLD1_!BJ19*VLOOKUP(OVYLD2_!BJ$4,'[1]INTERNAL PARAMETERS-1'!$B$5:$J$44,5,FALSE)*VLOOKUP(OVYLD2_!BJ$4,'[1]INTERNAL PARAMETERS-1'!$B$5:$J$44,6,FALSE)*VLOOKUP(OVYLD2_!BJ$4,'[1]INTERNAL PARAMETERS-1'!$B$5:$J$44,3,FALSE) + OVYLD1_!BJ19*(1-VLOOKUP(OVYLD2_!BJ$4,'[1]INTERNAL PARAMETERS-1'!$B$5:$J$44,5,FALSE))*VLOOKUP(OVYLD2_!BJ$4,'[1]INTERNAL PARAMETERS-1'!$B$5:$J$44,8,FALSE)*VLOOKUP(OVYLD2_!BJ$4,'[1]INTERNAL PARAMETERS-1'!$B$5:$J$44,3,FALSE)</f>
        <v>6.9881320905317026E-2</v>
      </c>
      <c r="BK19" s="44">
        <f>OVYLD1_!BK19*VLOOKUP(OVYLD2_!BK$4,'[1]INTERNAL PARAMETERS-1'!$B$5:$J$44,5,FALSE)*VLOOKUP(OVYLD2_!BK$4,'[1]INTERNAL PARAMETERS-1'!$B$5:$J$44,6,FALSE)*VLOOKUP(OVYLD2_!BK$4,'[1]INTERNAL PARAMETERS-1'!$B$5:$J$44,3,FALSE) + OVYLD1_!BK19*(1-VLOOKUP(OVYLD2_!BK$4,'[1]INTERNAL PARAMETERS-1'!$B$5:$J$44,5,FALSE))*VLOOKUP(OVYLD2_!BK$4,'[1]INTERNAL PARAMETERS-1'!$B$5:$J$44,8,FALSE)*VLOOKUP(OVYLD2_!BK$4,'[1]INTERNAL PARAMETERS-1'!$B$5:$J$44,3,FALSE)</f>
        <v>5.552513378282703E-2</v>
      </c>
      <c r="BL19" s="44">
        <f>OVYLD1_!BL19*VLOOKUP(OVYLD2_!BL$4,'[1]INTERNAL PARAMETERS-1'!$B$5:$J$44,5,FALSE)*VLOOKUP(OVYLD2_!BL$4,'[1]INTERNAL PARAMETERS-1'!$B$5:$J$44,6,FALSE)*VLOOKUP(OVYLD2_!BL$4,'[1]INTERNAL PARAMETERS-1'!$B$5:$J$44,3,FALSE) + OVYLD1_!BL19*(1-VLOOKUP(OVYLD2_!BL$4,'[1]INTERNAL PARAMETERS-1'!$B$5:$J$44,5,FALSE))*VLOOKUP(OVYLD2_!BL$4,'[1]INTERNAL PARAMETERS-1'!$B$5:$J$44,8,FALSE)*VLOOKUP(OVYLD2_!BL$4,'[1]INTERNAL PARAMETERS-1'!$B$5:$J$44,3,FALSE)</f>
        <v>0.20936083479660508</v>
      </c>
      <c r="BM19" s="44">
        <f>OVYLD1_!BM19*VLOOKUP(OVYLD2_!BM$4,'[1]INTERNAL PARAMETERS-1'!$B$5:$J$44,5,FALSE)*VLOOKUP(OVYLD2_!BM$4,'[1]INTERNAL PARAMETERS-1'!$B$5:$J$44,6,FALSE)*VLOOKUP(OVYLD2_!BM$4,'[1]INTERNAL PARAMETERS-1'!$B$5:$J$44,3,FALSE) + OVYLD1_!BM19*(1-VLOOKUP(OVYLD2_!BM$4,'[1]INTERNAL PARAMETERS-1'!$B$5:$J$44,5,FALSE))*VLOOKUP(OVYLD2_!BM$4,'[1]INTERNAL PARAMETERS-1'!$B$5:$J$44,8,FALSE)*VLOOKUP(OVYLD2_!BM$4,'[1]INTERNAL PARAMETERS-1'!$B$5:$J$44,3,FALSE)</f>
        <v>0.13745512790497111</v>
      </c>
      <c r="BN19" s="44">
        <f>OVYLD1_!BN19*VLOOKUP(OVYLD2_!BN$4,'[1]INTERNAL PARAMETERS-1'!$B$5:$J$44,5,FALSE)*VLOOKUP(OVYLD2_!BN$4,'[1]INTERNAL PARAMETERS-1'!$B$5:$J$44,6,FALSE)*VLOOKUP(OVYLD2_!BN$4,'[1]INTERNAL PARAMETERS-1'!$B$5:$J$44,3,FALSE) + OVYLD1_!BN19*(1-VLOOKUP(OVYLD2_!BN$4,'[1]INTERNAL PARAMETERS-1'!$B$5:$J$44,5,FALSE))*VLOOKUP(OVYLD2_!BN$4,'[1]INTERNAL PARAMETERS-1'!$B$5:$J$44,8,FALSE)*VLOOKUP(OVYLD2_!BN$4,'[1]INTERNAL PARAMETERS-1'!$B$5:$J$44,3,FALSE)</f>
        <v>4.5595956667506599E-2</v>
      </c>
      <c r="BO19" s="44">
        <f>OVYLD1_!BO19*VLOOKUP(OVYLD2_!BO$4,'[1]INTERNAL PARAMETERS-1'!$B$5:$J$44,5,FALSE)*VLOOKUP(OVYLD2_!BO$4,'[1]INTERNAL PARAMETERS-1'!$B$5:$J$44,6,FALSE)*VLOOKUP(OVYLD2_!BO$4,'[1]INTERNAL PARAMETERS-1'!$B$5:$J$44,3,FALSE) + OVYLD1_!BO19*(1-VLOOKUP(OVYLD2_!BO$4,'[1]INTERNAL PARAMETERS-1'!$B$5:$J$44,5,FALSE))*VLOOKUP(OVYLD2_!BO$4,'[1]INTERNAL PARAMETERS-1'!$B$5:$J$44,8,FALSE)*VLOOKUP(OVYLD2_!BO$4,'[1]INTERNAL PARAMETERS-1'!$B$5:$J$44,3,FALSE)</f>
        <v>2.9600028495867656E-2</v>
      </c>
      <c r="BP19" s="44">
        <f>OVYLD1_!BP19*VLOOKUP(OVYLD2_!BP$4,'[1]INTERNAL PARAMETERS-1'!$B$5:$J$44,5,FALSE)*VLOOKUP(OVYLD2_!BP$4,'[1]INTERNAL PARAMETERS-1'!$B$5:$J$44,6,FALSE)*VLOOKUP(OVYLD2_!BP$4,'[1]INTERNAL PARAMETERS-1'!$B$5:$J$44,3,FALSE) + OVYLD1_!BP19*(1-VLOOKUP(OVYLD2_!BP$4,'[1]INTERNAL PARAMETERS-1'!$B$5:$J$44,5,FALSE))*VLOOKUP(OVYLD2_!BP$4,'[1]INTERNAL PARAMETERS-1'!$B$5:$J$44,8,FALSE)*VLOOKUP(OVYLD2_!BP$4,'[1]INTERNAL PARAMETERS-1'!$B$5:$J$44,3,FALSE)</f>
        <v>1.9924004983022515E-3</v>
      </c>
      <c r="BQ19" s="44">
        <f>OVYLD1_!BQ19*VLOOKUP(OVYLD2_!BQ$4,'[1]INTERNAL PARAMETERS-1'!$B$5:$J$44,5,FALSE)*VLOOKUP(OVYLD2_!BQ$4,'[1]INTERNAL PARAMETERS-1'!$B$5:$J$44,6,FALSE)*VLOOKUP(OVYLD2_!BQ$4,'[1]INTERNAL PARAMETERS-1'!$B$5:$J$44,3,FALSE) + OVYLD1_!BQ19*(1-VLOOKUP(OVYLD2_!BQ$4,'[1]INTERNAL PARAMETERS-1'!$B$5:$J$44,5,FALSE))*VLOOKUP(OVYLD2_!BQ$4,'[1]INTERNAL PARAMETERS-1'!$B$5:$J$44,8,FALSE)*VLOOKUP(OVYLD2_!BQ$4,'[1]INTERNAL PARAMETERS-1'!$B$5:$J$44,3,FALSE)</f>
        <v>0.22260147294254984</v>
      </c>
      <c r="BR19" s="44">
        <f>OVYLD1_!BR19*VLOOKUP(OVYLD2_!BR$4,'[1]INTERNAL PARAMETERS-1'!$B$5:$J$44,5,FALSE)*VLOOKUP(OVYLD2_!BR$4,'[1]INTERNAL PARAMETERS-1'!$B$5:$J$44,6,FALSE)*VLOOKUP(OVYLD2_!BR$4,'[1]INTERNAL PARAMETERS-1'!$B$5:$J$44,3,FALSE) + OVYLD1_!BR19*(1-VLOOKUP(OVYLD2_!BR$4,'[1]INTERNAL PARAMETERS-1'!$B$5:$J$44,5,FALSE))*VLOOKUP(OVYLD2_!BR$4,'[1]INTERNAL PARAMETERS-1'!$B$5:$J$44,8,FALSE)*VLOOKUP(OVYLD2_!BR$4,'[1]INTERNAL PARAMETERS-1'!$B$5:$J$44,3,FALSE)</f>
        <v>2.5122302829285641E-3</v>
      </c>
      <c r="BS19" s="44">
        <f>OVYLD1_!BS19*VLOOKUP(OVYLD2_!BS$4,'[1]INTERNAL PARAMETERS-1'!$B$5:$J$44,5,FALSE)*VLOOKUP(OVYLD2_!BS$4,'[1]INTERNAL PARAMETERS-1'!$B$5:$J$44,6,FALSE)*VLOOKUP(OVYLD2_!BS$4,'[1]INTERNAL PARAMETERS-1'!$B$5:$J$44,3,FALSE) + OVYLD1_!BS19*(1-VLOOKUP(OVYLD2_!BS$4,'[1]INTERNAL PARAMETERS-1'!$B$5:$J$44,5,FALSE))*VLOOKUP(OVYLD2_!BS$4,'[1]INTERNAL PARAMETERS-1'!$B$5:$J$44,8,FALSE)*VLOOKUP(OVYLD2_!BS$4,'[1]INTERNAL PARAMETERS-1'!$B$5:$J$44,3,FALSE)</f>
        <v>4.8051817247429752E-4</v>
      </c>
      <c r="BT19" s="44">
        <f>OVYLD1_!BT19*VLOOKUP(OVYLD2_!BT$4,'[1]INTERNAL PARAMETERS-1'!$B$5:$J$44,5,FALSE)*VLOOKUP(OVYLD2_!BT$4,'[1]INTERNAL PARAMETERS-1'!$B$5:$J$44,6,FALSE)*VLOOKUP(OVYLD2_!BT$4,'[1]INTERNAL PARAMETERS-1'!$B$5:$J$44,3,FALSE) + OVYLD1_!BT19*(1-VLOOKUP(OVYLD2_!BT$4,'[1]INTERNAL PARAMETERS-1'!$B$5:$J$44,5,FALSE))*VLOOKUP(OVYLD2_!BT$4,'[1]INTERNAL PARAMETERS-1'!$B$5:$J$44,8,FALSE)*VLOOKUP(OVYLD2_!BT$4,'[1]INTERNAL PARAMETERS-1'!$B$5:$J$44,3,FALSE)</f>
        <v>0</v>
      </c>
      <c r="BU19" s="44">
        <f>OVYLD1_!BU19*VLOOKUP(OVYLD2_!BU$4,'[1]INTERNAL PARAMETERS-1'!$B$5:$J$44,5,FALSE)*VLOOKUP(OVYLD2_!BU$4,'[1]INTERNAL PARAMETERS-1'!$B$5:$J$44,6,FALSE)*VLOOKUP(OVYLD2_!BU$4,'[1]INTERNAL PARAMETERS-1'!$B$5:$J$44,3,FALSE) + OVYLD1_!BU19*(1-VLOOKUP(OVYLD2_!BU$4,'[1]INTERNAL PARAMETERS-1'!$B$5:$J$44,5,FALSE))*VLOOKUP(OVYLD2_!BU$4,'[1]INTERNAL PARAMETERS-1'!$B$5:$J$44,8,FALSE)*VLOOKUP(OVYLD2_!BU$4,'[1]INTERNAL PARAMETERS-1'!$B$5:$J$44,3,FALSE)</f>
        <v>0</v>
      </c>
      <c r="BV19" s="44">
        <f>OVYLD1_!BV19*VLOOKUP(OVYLD2_!BV$4,'[1]INTERNAL PARAMETERS-1'!$B$5:$J$44,5,FALSE)*VLOOKUP(OVYLD2_!BV$4,'[1]INTERNAL PARAMETERS-1'!$B$5:$J$44,6,FALSE)*VLOOKUP(OVYLD2_!BV$4,'[1]INTERNAL PARAMETERS-1'!$B$5:$J$44,3,FALSE) + OVYLD1_!BV19*(1-VLOOKUP(OVYLD2_!BV$4,'[1]INTERNAL PARAMETERS-1'!$B$5:$J$44,5,FALSE))*VLOOKUP(OVYLD2_!BV$4,'[1]INTERNAL PARAMETERS-1'!$B$5:$J$44,8,FALSE)*VLOOKUP(OVYLD2_!BV$4,'[1]INTERNAL PARAMETERS-1'!$B$5:$J$44,3,FALSE)</f>
        <v>0</v>
      </c>
      <c r="BW19" s="44">
        <f>OVYLD1_!BW19*VLOOKUP(OVYLD2_!BW$4,'[1]INTERNAL PARAMETERS-1'!$B$5:$J$44,5,FALSE)*VLOOKUP(OVYLD2_!BW$4,'[1]INTERNAL PARAMETERS-1'!$B$5:$J$44,6,FALSE)*VLOOKUP(OVYLD2_!BW$4,'[1]INTERNAL PARAMETERS-1'!$B$5:$J$44,3,FALSE) + OVYLD1_!BW19*(1-VLOOKUP(OVYLD2_!BW$4,'[1]INTERNAL PARAMETERS-1'!$B$5:$J$44,5,FALSE))*VLOOKUP(OVYLD2_!BW$4,'[1]INTERNAL PARAMETERS-1'!$B$5:$J$44,8,FALSE)*VLOOKUP(OVYLD2_!BW$4,'[1]INTERNAL PARAMETERS-1'!$B$5:$J$44,3,FALSE)</f>
        <v>0</v>
      </c>
      <c r="BX19" s="44">
        <f>OVYLD1_!BX19*VLOOKUP(OVYLD2_!BX$4,'[1]INTERNAL PARAMETERS-1'!$B$5:$J$44,5,FALSE)*VLOOKUP(OVYLD2_!BX$4,'[1]INTERNAL PARAMETERS-1'!$B$5:$J$44,6,FALSE)*VLOOKUP(OVYLD2_!BX$4,'[1]INTERNAL PARAMETERS-1'!$B$5:$J$44,3,FALSE) + OVYLD1_!BX19*(1-VLOOKUP(OVYLD2_!BX$4,'[1]INTERNAL PARAMETERS-1'!$B$5:$J$44,5,FALSE))*VLOOKUP(OVYLD2_!BX$4,'[1]INTERNAL PARAMETERS-1'!$B$5:$J$44,8,FALSE)*VLOOKUP(OVYLD2_!BX$4,'[1]INTERNAL PARAMETERS-1'!$B$5:$J$44,3,FALSE)</f>
        <v>0</v>
      </c>
      <c r="BY19" s="44">
        <f>OVYLD1_!BY19*VLOOKUP(OVYLD2_!BY$4,'[1]INTERNAL PARAMETERS-1'!$B$5:$J$44,5,FALSE)*VLOOKUP(OVYLD2_!BY$4,'[1]INTERNAL PARAMETERS-1'!$B$5:$J$44,6,FALSE)*VLOOKUP(OVYLD2_!BY$4,'[1]INTERNAL PARAMETERS-1'!$B$5:$J$44,3,FALSE) + OVYLD1_!BY19*(1-VLOOKUP(OVYLD2_!BY$4,'[1]INTERNAL PARAMETERS-1'!$B$5:$J$44,5,FALSE))*VLOOKUP(OVYLD2_!BY$4,'[1]INTERNAL PARAMETERS-1'!$B$5:$J$44,8,FALSE)*VLOOKUP(OVYLD2_!BY$4,'[1]INTERNAL PARAMETERS-1'!$B$5:$J$44,3,FALSE)</f>
        <v>0</v>
      </c>
      <c r="BZ19" s="44">
        <f>OVYLD1_!BZ19*VLOOKUP(OVYLD2_!BZ$4,'[1]INTERNAL PARAMETERS-1'!$B$5:$J$44,5,FALSE)*VLOOKUP(OVYLD2_!BZ$4,'[1]INTERNAL PARAMETERS-1'!$B$5:$J$44,6,FALSE)*VLOOKUP(OVYLD2_!BZ$4,'[1]INTERNAL PARAMETERS-1'!$B$5:$J$44,3,FALSE) + OVYLD1_!BZ19*(1-VLOOKUP(OVYLD2_!BZ$4,'[1]INTERNAL PARAMETERS-1'!$B$5:$J$44,5,FALSE))*VLOOKUP(OVYLD2_!BZ$4,'[1]INTERNAL PARAMETERS-1'!$B$5:$J$44,8,FALSE)*VLOOKUP(OVYLD2_!BZ$4,'[1]INTERNAL PARAMETERS-1'!$B$5:$J$44,3,FALSE)</f>
        <v>3.1502601718602164E-4</v>
      </c>
      <c r="CA19" s="44">
        <f>OVYLD1_!CA19*VLOOKUP(OVYLD2_!CA$4,'[1]INTERNAL PARAMETERS-1'!$B$5:$J$44,5,FALSE)*VLOOKUP(OVYLD2_!CA$4,'[1]INTERNAL PARAMETERS-1'!$B$5:$J$44,6,FALSE)*VLOOKUP(OVYLD2_!CA$4,'[1]INTERNAL PARAMETERS-1'!$B$5:$J$44,3,FALSE) + OVYLD1_!CA19*(1-VLOOKUP(OVYLD2_!CA$4,'[1]INTERNAL PARAMETERS-1'!$B$5:$J$44,5,FALSE))*VLOOKUP(OVYLD2_!CA$4,'[1]INTERNAL PARAMETERS-1'!$B$5:$J$44,8,FALSE)*VLOOKUP(OVYLD2_!CA$4,'[1]INTERNAL PARAMETERS-1'!$B$5:$J$44,3,FALSE)</f>
        <v>0</v>
      </c>
      <c r="CB19" s="44">
        <f>OVYLD1_!CB19*VLOOKUP(OVYLD2_!CB$4,'[1]INTERNAL PARAMETERS-1'!$B$5:$J$44,5,FALSE)*VLOOKUP(OVYLD2_!CB$4,'[1]INTERNAL PARAMETERS-1'!$B$5:$J$44,6,FALSE)*VLOOKUP(OVYLD2_!CB$4,'[1]INTERNAL PARAMETERS-1'!$B$5:$J$44,3,FALSE) + OVYLD1_!CB19*(1-VLOOKUP(OVYLD2_!CB$4,'[1]INTERNAL PARAMETERS-1'!$B$5:$J$44,5,FALSE))*VLOOKUP(OVYLD2_!CB$4,'[1]INTERNAL PARAMETERS-1'!$B$5:$J$44,8,FALSE)*VLOOKUP(OVYLD2_!CB$4,'[1]INTERNAL PARAMETERS-1'!$B$5:$J$44,3,FALSE)</f>
        <v>0</v>
      </c>
      <c r="CC19" s="44">
        <f>OVYLD1_!CC19*VLOOKUP(OVYLD2_!CC$4,'[1]INTERNAL PARAMETERS-1'!$B$5:$J$44,5,FALSE)*VLOOKUP(OVYLD2_!CC$4,'[1]INTERNAL PARAMETERS-1'!$B$5:$J$44,6,FALSE)*VLOOKUP(OVYLD2_!CC$4,'[1]INTERNAL PARAMETERS-1'!$B$5:$J$44,3,FALSE) + OVYLD1_!CC19*(1-VLOOKUP(OVYLD2_!CC$4,'[1]INTERNAL PARAMETERS-1'!$B$5:$J$44,5,FALSE))*VLOOKUP(OVYLD2_!CC$4,'[1]INTERNAL PARAMETERS-1'!$B$5:$J$44,8,FALSE)*VLOOKUP(OVYLD2_!CC$4,'[1]INTERNAL PARAMETERS-1'!$B$5:$J$44,3,FALSE)</f>
        <v>5.2505400309386648E-4</v>
      </c>
      <c r="CD19" s="44">
        <f>OVYLD1_!CD19*VLOOKUP(OVYLD2_!CD$4,'[1]INTERNAL PARAMETERS-1'!$B$5:$J$44,5,FALSE)*VLOOKUP(OVYLD2_!CD$4,'[1]INTERNAL PARAMETERS-1'!$B$5:$J$44,6,FALSE)*VLOOKUP(OVYLD2_!CD$4,'[1]INTERNAL PARAMETERS-1'!$B$5:$J$44,3,FALSE) + OVYLD1_!CD19*(1-VLOOKUP(OVYLD2_!CD$4,'[1]INTERNAL PARAMETERS-1'!$B$5:$J$44,5,FALSE))*VLOOKUP(OVYLD2_!CD$4,'[1]INTERNAL PARAMETERS-1'!$B$5:$J$44,8,FALSE)*VLOOKUP(OVYLD2_!CD$4,'[1]INTERNAL PARAMETERS-1'!$B$5:$J$44,3,FALSE)</f>
        <v>2.9096778141842316E-3</v>
      </c>
      <c r="CE19" s="44">
        <f>OVYLD1_!CE19*VLOOKUP(OVYLD2_!CE$4,'[1]INTERNAL PARAMETERS-1'!$B$5:$J$44,5,FALSE)*VLOOKUP(OVYLD2_!CE$4,'[1]INTERNAL PARAMETERS-1'!$B$5:$J$44,6,FALSE)*VLOOKUP(OVYLD2_!CE$4,'[1]INTERNAL PARAMETERS-1'!$B$5:$J$44,3,FALSE) + OVYLD1_!CE19*(1-VLOOKUP(OVYLD2_!CE$4,'[1]INTERNAL PARAMETERS-1'!$B$5:$J$44,5,FALSE))*VLOOKUP(OVYLD2_!CE$4,'[1]INTERNAL PARAMETERS-1'!$B$5:$J$44,8,FALSE)*VLOOKUP(OVYLD2_!CE$4,'[1]INTERNAL PARAMETERS-1'!$B$5:$J$44,3,FALSE)</f>
        <v>4.5379299531633655E-3</v>
      </c>
      <c r="CF19" s="44">
        <f>OVYLD1_!CF19*VLOOKUP(OVYLD2_!CF$4,'[1]INTERNAL PARAMETERS-1'!$B$5:$J$44,5,FALSE)*VLOOKUP(OVYLD2_!CF$4,'[1]INTERNAL PARAMETERS-1'!$B$5:$J$44,6,FALSE)*VLOOKUP(OVYLD2_!CF$4,'[1]INTERNAL PARAMETERS-1'!$B$5:$J$44,3,FALSE) + OVYLD1_!CF19*(1-VLOOKUP(OVYLD2_!CF$4,'[1]INTERNAL PARAMETERS-1'!$B$5:$J$44,5,FALSE))*VLOOKUP(OVYLD2_!CF$4,'[1]INTERNAL PARAMETERS-1'!$B$5:$J$44,8,FALSE)*VLOOKUP(OVYLD2_!CF$4,'[1]INTERNAL PARAMETERS-1'!$B$5:$J$44,3,FALSE)</f>
        <v>2.911990527985808E-3</v>
      </c>
      <c r="CG19" s="44">
        <f>OVYLD1_!CG19*VLOOKUP(OVYLD2_!CG$4,'[1]INTERNAL PARAMETERS-1'!$B$5:$J$44,5,FALSE)*VLOOKUP(OVYLD2_!CG$4,'[1]INTERNAL PARAMETERS-1'!$B$5:$J$44,6,FALSE)*VLOOKUP(OVYLD2_!CG$4,'[1]INTERNAL PARAMETERS-1'!$B$5:$J$44,3,FALSE) + OVYLD1_!CG19*(1-VLOOKUP(OVYLD2_!CG$4,'[1]INTERNAL PARAMETERS-1'!$B$5:$J$44,5,FALSE))*VLOOKUP(OVYLD2_!CG$4,'[1]INTERNAL PARAMETERS-1'!$B$5:$J$44,8,FALSE)*VLOOKUP(OVYLD2_!CG$4,'[1]INTERNAL PARAMETERS-1'!$B$5:$J$44,3,FALSE)</f>
        <v>5.7898926551814265E-4</v>
      </c>
      <c r="CH19" s="43">
        <f>OVYLD1_!CH19*VLOOKUP(OVYLD2_!CH$4,'[1]INTERNAL PARAMETERS-1'!$B$5:$J$44,5,FALSE)*VLOOKUP(OVYLD2_!CH$4,'[1]INTERNAL PARAMETERS-1'!$B$5:$J$44,6,FALSE)*VLOOKUP(OVYLD2_!CH$4,'[1]INTERNAL PARAMETERS-1'!$B$5:$J$44,3,FALSE) + OVYLD1_!CH19*(1-VLOOKUP(OVYLD2_!CH$4,'[1]INTERNAL PARAMETERS-1'!$B$5:$J$44,5,FALSE))*VLOOKUP(OVYLD2_!CH$4,'[1]INTERNAL PARAMETERS-1'!$B$5:$J$44,8,FALSE)*VLOOKUP(OVYLD2_!CH$4,'[1]INTERNAL PARAMETERS-1'!$B$5:$J$44,3,FALSE)</f>
        <v>0</v>
      </c>
      <c r="CJ19" s="45">
        <f t="shared" si="0"/>
        <v>45.617550286111616</v>
      </c>
      <c r="CK19" s="43">
        <f t="shared" si="1"/>
        <v>4.6429644632695428</v>
      </c>
    </row>
    <row r="20" spans="2:89" x14ac:dyDescent="0.5">
      <c r="B20" s="58" t="s">
        <v>5</v>
      </c>
      <c r="C20" s="57" t="s">
        <v>81</v>
      </c>
      <c r="D20" s="57" t="s">
        <v>65</v>
      </c>
      <c r="E20" s="128">
        <f>OVERALL2021!AI20</f>
        <v>203.25398136999286</v>
      </c>
      <c r="F20" s="59">
        <f>'[1]INTERNAL PARAMETERS-1'!M20</f>
        <v>12.89</v>
      </c>
      <c r="G20" s="45">
        <f>OVYLD1_!G20*VLOOKUP(OVYLD2_!G$4,'[1]INTERNAL PARAMETERS-1'!$B$5:$J$44,5,FALSE)*VLOOKUP(OVYLD2_!G$4,'[1]INTERNAL PARAMETERS-1'!$B$5:$J$44,7,FALSE)*OVYLD2_!$F20 + OVYLD1_!G20*(1-VLOOKUP(OVYLD2_!G$4,'[1]INTERNAL PARAMETERS-1'!$B$5:$J$44,5,FALSE))*VLOOKUP(OVYLD2_!G$4,'[1]INTERNAL PARAMETERS-1'!$B$5:$J$44,9,FALSE)*OVYLD2_!$F20</f>
        <v>5.2345086330618624</v>
      </c>
      <c r="H20" s="44">
        <f>OVYLD1_!H20*VLOOKUP(OVYLD2_!H$4,'[1]INTERNAL PARAMETERS-1'!$B$5:$J$44,5,FALSE)*VLOOKUP(OVYLD2_!H$4,'[1]INTERNAL PARAMETERS-1'!$B$5:$J$44,7,FALSE)*OVYLD2_!$F20 + OVYLD1_!H20*(1-VLOOKUP(OVYLD2_!H$4,'[1]INTERNAL PARAMETERS-1'!$B$5:$J$44,5,FALSE))*VLOOKUP(OVYLD2_!H$4,'[1]INTERNAL PARAMETERS-1'!$B$5:$J$44,9,FALSE)*OVYLD2_!$F20</f>
        <v>2.8936357270120361</v>
      </c>
      <c r="I20" s="44">
        <f>OVYLD1_!I20*VLOOKUP(OVYLD2_!I$4,'[1]INTERNAL PARAMETERS-1'!$B$5:$J$44,5,FALSE)*VLOOKUP(OVYLD2_!I$4,'[1]INTERNAL PARAMETERS-1'!$B$5:$J$44,7,FALSE)*OVYLD2_!$F20 + OVYLD1_!I20*(1-VLOOKUP(OVYLD2_!I$4,'[1]INTERNAL PARAMETERS-1'!$B$5:$J$44,5,FALSE))*VLOOKUP(OVYLD2_!I$4,'[1]INTERNAL PARAMETERS-1'!$B$5:$J$44,9,FALSE)*OVYLD2_!$F20</f>
        <v>6.3021266353497154</v>
      </c>
      <c r="J20" s="44">
        <f>OVYLD1_!J20*VLOOKUP(OVYLD2_!J$4,'[1]INTERNAL PARAMETERS-1'!$B$5:$J$44,5,FALSE)*VLOOKUP(OVYLD2_!J$4,'[1]INTERNAL PARAMETERS-1'!$B$5:$J$44,7,FALSE)*OVYLD2_!$F20 + OVYLD1_!J20*(1-VLOOKUP(OVYLD2_!J$4,'[1]INTERNAL PARAMETERS-1'!$B$5:$J$44,5,FALSE))*VLOOKUP(OVYLD2_!J$4,'[1]INTERNAL PARAMETERS-1'!$B$5:$J$44,9,FALSE)*OVYLD2_!$F20</f>
        <v>0</v>
      </c>
      <c r="K20" s="44">
        <f>OVYLD1_!K20*VLOOKUP(OVYLD2_!K$4,'[1]INTERNAL PARAMETERS-1'!$B$5:$J$44,5,FALSE)*VLOOKUP(OVYLD2_!K$4,'[1]INTERNAL PARAMETERS-1'!$B$5:$J$44,7,FALSE)*OVYLD2_!$F20 + OVYLD1_!K20*(1-VLOOKUP(OVYLD2_!K$4,'[1]INTERNAL PARAMETERS-1'!$B$5:$J$44,5,FALSE))*VLOOKUP(OVYLD2_!K$4,'[1]INTERNAL PARAMETERS-1'!$B$5:$J$44,9,FALSE)*OVYLD2_!$F20</f>
        <v>0</v>
      </c>
      <c r="L20" s="44">
        <f>OVYLD1_!L20*VLOOKUP(OVYLD2_!L$4,'[1]INTERNAL PARAMETERS-1'!$B$5:$J$44,5,FALSE)*VLOOKUP(OVYLD2_!L$4,'[1]INTERNAL PARAMETERS-1'!$B$5:$J$44,7,FALSE)*OVYLD2_!$F20 + OVYLD1_!L20*(1-VLOOKUP(OVYLD2_!L$4,'[1]INTERNAL PARAMETERS-1'!$B$5:$J$44,5,FALSE))*VLOOKUP(OVYLD2_!L$4,'[1]INTERNAL PARAMETERS-1'!$B$5:$J$44,9,FALSE)*OVYLD2_!$F20</f>
        <v>0</v>
      </c>
      <c r="M20" s="44">
        <f>OVYLD1_!M20*VLOOKUP(OVYLD2_!M$4,'[1]INTERNAL PARAMETERS-1'!$B$5:$J$44,5,FALSE)*VLOOKUP(OVYLD2_!M$4,'[1]INTERNAL PARAMETERS-1'!$B$5:$J$44,7,FALSE)*OVYLD2_!$F20 + OVYLD1_!M20*(1-VLOOKUP(OVYLD2_!M$4,'[1]INTERNAL PARAMETERS-1'!$B$5:$J$44,5,FALSE))*VLOOKUP(OVYLD2_!M$4,'[1]INTERNAL PARAMETERS-1'!$B$5:$J$44,9,FALSE)*OVYLD2_!$F20</f>
        <v>1.2577155584762203</v>
      </c>
      <c r="N20" s="44">
        <f>OVYLD1_!N20*VLOOKUP(OVYLD2_!N$4,'[1]INTERNAL PARAMETERS-1'!$B$5:$J$44,5,FALSE)*VLOOKUP(OVYLD2_!N$4,'[1]INTERNAL PARAMETERS-1'!$B$5:$J$44,7,FALSE)*OVYLD2_!$F20 + OVYLD1_!N20*(1-VLOOKUP(OVYLD2_!N$4,'[1]INTERNAL PARAMETERS-1'!$B$5:$J$44,5,FALSE))*VLOOKUP(OVYLD2_!N$4,'[1]INTERNAL PARAMETERS-1'!$B$5:$J$44,9,FALSE)*OVYLD2_!$F20</f>
        <v>1.6663497680259529E-2</v>
      </c>
      <c r="O20" s="44">
        <f>OVYLD1_!O20*VLOOKUP(OVYLD2_!O$4,'[1]INTERNAL PARAMETERS-1'!$B$5:$J$44,5,FALSE)*VLOOKUP(OVYLD2_!O$4,'[1]INTERNAL PARAMETERS-1'!$B$5:$J$44,7,FALSE)*OVYLD2_!$F20 + OVYLD1_!O20*(1-VLOOKUP(OVYLD2_!O$4,'[1]INTERNAL PARAMETERS-1'!$B$5:$J$44,5,FALSE))*VLOOKUP(OVYLD2_!O$4,'[1]INTERNAL PARAMETERS-1'!$B$5:$J$44,9,FALSE)*OVYLD2_!$F20</f>
        <v>0</v>
      </c>
      <c r="P20" s="44">
        <f>OVYLD1_!P20*VLOOKUP(OVYLD2_!P$4,'[1]INTERNAL PARAMETERS-1'!$B$5:$J$44,5,FALSE)*VLOOKUP(OVYLD2_!P$4,'[1]INTERNAL PARAMETERS-1'!$B$5:$J$44,7,FALSE)*OVYLD2_!$F20 + OVYLD1_!P20*(1-VLOOKUP(OVYLD2_!P$4,'[1]INTERNAL PARAMETERS-1'!$B$5:$J$44,5,FALSE))*VLOOKUP(OVYLD2_!P$4,'[1]INTERNAL PARAMETERS-1'!$B$5:$J$44,9,FALSE)*OVYLD2_!$F20</f>
        <v>0</v>
      </c>
      <c r="Q20" s="44">
        <f>OVYLD1_!Q20*VLOOKUP(OVYLD2_!Q$4,'[1]INTERNAL PARAMETERS-1'!$B$5:$J$44,5,FALSE)*VLOOKUP(OVYLD2_!Q$4,'[1]INTERNAL PARAMETERS-1'!$B$5:$J$44,7,FALSE)*OVYLD2_!$F20 + OVYLD1_!Q20*(1-VLOOKUP(OVYLD2_!Q$4,'[1]INTERNAL PARAMETERS-1'!$B$5:$J$44,5,FALSE))*VLOOKUP(OVYLD2_!Q$4,'[1]INTERNAL PARAMETERS-1'!$B$5:$J$44,9,FALSE)*OVYLD2_!$F20</f>
        <v>0</v>
      </c>
      <c r="R20" s="44">
        <f>OVYLD1_!R20*VLOOKUP(OVYLD2_!R$4,'[1]INTERNAL PARAMETERS-1'!$B$5:$J$44,5,FALSE)*VLOOKUP(OVYLD2_!R$4,'[1]INTERNAL PARAMETERS-1'!$B$5:$J$44,7,FALSE)*OVYLD2_!$F20 + OVYLD1_!R20*(1-VLOOKUP(OVYLD2_!R$4,'[1]INTERNAL PARAMETERS-1'!$B$5:$J$44,5,FALSE))*VLOOKUP(OVYLD2_!R$4,'[1]INTERNAL PARAMETERS-1'!$B$5:$J$44,9,FALSE)*OVYLD2_!$F20</f>
        <v>0</v>
      </c>
      <c r="S20" s="44">
        <f>OVYLD1_!S20*VLOOKUP(OVYLD2_!S$4,'[1]INTERNAL PARAMETERS-1'!$B$5:$J$44,5,FALSE)*VLOOKUP(OVYLD2_!S$4,'[1]INTERNAL PARAMETERS-1'!$B$5:$J$44,7,FALSE)*OVYLD2_!$F20 + OVYLD1_!S20*(1-VLOOKUP(OVYLD2_!S$4,'[1]INTERNAL PARAMETERS-1'!$B$5:$J$44,5,FALSE))*VLOOKUP(OVYLD2_!S$4,'[1]INTERNAL PARAMETERS-1'!$B$5:$J$44,9,FALSE)*OVYLD2_!$F20</f>
        <v>0.61000277715085294</v>
      </c>
      <c r="T20" s="44">
        <f>OVYLD1_!T20*VLOOKUP(OVYLD2_!T$4,'[1]INTERNAL PARAMETERS-1'!$B$5:$J$44,5,FALSE)*VLOOKUP(OVYLD2_!T$4,'[1]INTERNAL PARAMETERS-1'!$B$5:$J$44,7,FALSE)*OVYLD2_!$F20 + OVYLD1_!T20*(1-VLOOKUP(OVYLD2_!T$4,'[1]INTERNAL PARAMETERS-1'!$B$5:$J$44,5,FALSE))*VLOOKUP(OVYLD2_!T$4,'[1]INTERNAL PARAMETERS-1'!$B$5:$J$44,9,FALSE)*OVYLD2_!$F20</f>
        <v>0.21329224631855798</v>
      </c>
      <c r="U20" s="44">
        <f>OVYLD1_!U20*VLOOKUP(OVYLD2_!U$4,'[1]INTERNAL PARAMETERS-1'!$B$5:$J$44,5,FALSE)*VLOOKUP(OVYLD2_!U$4,'[1]INTERNAL PARAMETERS-1'!$B$5:$J$44,7,FALSE)*OVYLD2_!$F20 + OVYLD1_!U20*(1-VLOOKUP(OVYLD2_!U$4,'[1]INTERNAL PARAMETERS-1'!$B$5:$J$44,5,FALSE))*VLOOKUP(OVYLD2_!U$4,'[1]INTERNAL PARAMETERS-1'!$B$5:$J$44,9,FALSE)*OVYLD2_!$F20</f>
        <v>6.0252839182605308E-2</v>
      </c>
      <c r="V20" s="44">
        <f>OVYLD1_!V20*VLOOKUP(OVYLD2_!V$4,'[1]INTERNAL PARAMETERS-1'!$B$5:$J$44,5,FALSE)*VLOOKUP(OVYLD2_!V$4,'[1]INTERNAL PARAMETERS-1'!$B$5:$J$44,7,FALSE)*OVYLD2_!$F20 + OVYLD1_!V20*(1-VLOOKUP(OVYLD2_!V$4,'[1]INTERNAL PARAMETERS-1'!$B$5:$J$44,5,FALSE))*VLOOKUP(OVYLD2_!V$4,'[1]INTERNAL PARAMETERS-1'!$B$5:$J$44,9,FALSE)*OVYLD2_!$F20</f>
        <v>0.99381100165067815</v>
      </c>
      <c r="W20" s="44">
        <f>OVYLD1_!W20*VLOOKUP(OVYLD2_!W$4,'[1]INTERNAL PARAMETERS-1'!$B$5:$J$44,5,FALSE)*VLOOKUP(OVYLD2_!W$4,'[1]INTERNAL PARAMETERS-1'!$B$5:$J$44,7,FALSE)*OVYLD2_!$F20 + OVYLD1_!W20*(1-VLOOKUP(OVYLD2_!W$4,'[1]INTERNAL PARAMETERS-1'!$B$5:$J$44,5,FALSE))*VLOOKUP(OVYLD2_!W$4,'[1]INTERNAL PARAMETERS-1'!$B$5:$J$44,9,FALSE)*OVYLD2_!$F20</f>
        <v>0</v>
      </c>
      <c r="X20" s="44">
        <f>OVYLD1_!X20*VLOOKUP(OVYLD2_!X$4,'[1]INTERNAL PARAMETERS-1'!$B$5:$J$44,5,FALSE)*VLOOKUP(OVYLD2_!X$4,'[1]INTERNAL PARAMETERS-1'!$B$5:$J$44,7,FALSE)*OVYLD2_!$F20 + OVYLD1_!X20*(1-VLOOKUP(OVYLD2_!X$4,'[1]INTERNAL PARAMETERS-1'!$B$5:$J$44,5,FALSE))*VLOOKUP(OVYLD2_!X$4,'[1]INTERNAL PARAMETERS-1'!$B$5:$J$44,9,FALSE)*OVYLD2_!$F20</f>
        <v>0</v>
      </c>
      <c r="Y20" s="44">
        <f>OVYLD1_!Y20*VLOOKUP(OVYLD2_!Y$4,'[1]INTERNAL PARAMETERS-1'!$B$5:$J$44,5,FALSE)*VLOOKUP(OVYLD2_!Y$4,'[1]INTERNAL PARAMETERS-1'!$B$5:$J$44,7,FALSE)*OVYLD2_!$F20 + OVYLD1_!Y20*(1-VLOOKUP(OVYLD2_!Y$4,'[1]INTERNAL PARAMETERS-1'!$B$5:$J$44,5,FALSE))*VLOOKUP(OVYLD2_!Y$4,'[1]INTERNAL PARAMETERS-1'!$B$5:$J$44,9,FALSE)*OVYLD2_!$F20</f>
        <v>0</v>
      </c>
      <c r="Z20" s="44">
        <f>OVYLD1_!Z20*VLOOKUP(OVYLD2_!Z$4,'[1]INTERNAL PARAMETERS-1'!$B$5:$J$44,5,FALSE)*VLOOKUP(OVYLD2_!Z$4,'[1]INTERNAL PARAMETERS-1'!$B$5:$J$44,7,FALSE)*OVYLD2_!$F20 + OVYLD1_!Z20*(1-VLOOKUP(OVYLD2_!Z$4,'[1]INTERNAL PARAMETERS-1'!$B$5:$J$44,5,FALSE))*VLOOKUP(OVYLD2_!Z$4,'[1]INTERNAL PARAMETERS-1'!$B$5:$J$44,9,FALSE)*OVYLD2_!$F20</f>
        <v>0</v>
      </c>
      <c r="AA20" s="44">
        <f>OVYLD1_!AA20*VLOOKUP(OVYLD2_!AA$4,'[1]INTERNAL PARAMETERS-1'!$B$5:$J$44,5,FALSE)*VLOOKUP(OVYLD2_!AA$4,'[1]INTERNAL PARAMETERS-1'!$B$5:$J$44,7,FALSE)*OVYLD2_!$F20 + OVYLD1_!AA20*(1-VLOOKUP(OVYLD2_!AA$4,'[1]INTERNAL PARAMETERS-1'!$B$5:$J$44,5,FALSE))*VLOOKUP(OVYLD2_!AA$4,'[1]INTERNAL PARAMETERS-1'!$B$5:$J$44,9,FALSE)*OVYLD2_!$F20</f>
        <v>0</v>
      </c>
      <c r="AB20" s="44">
        <f>OVYLD1_!AB20*VLOOKUP(OVYLD2_!AB$4,'[1]INTERNAL PARAMETERS-1'!$B$5:$J$44,5,FALSE)*VLOOKUP(OVYLD2_!AB$4,'[1]INTERNAL PARAMETERS-1'!$B$5:$J$44,7,FALSE)*OVYLD2_!$F20 + OVYLD1_!AB20*(1-VLOOKUP(OVYLD2_!AB$4,'[1]INTERNAL PARAMETERS-1'!$B$5:$J$44,5,FALSE))*VLOOKUP(OVYLD2_!AB$4,'[1]INTERNAL PARAMETERS-1'!$B$5:$J$44,9,FALSE)*OVYLD2_!$F20</f>
        <v>0</v>
      </c>
      <c r="AC20" s="44">
        <f>OVYLD1_!AC20*VLOOKUP(OVYLD2_!AC$4,'[1]INTERNAL PARAMETERS-1'!$B$5:$J$44,5,FALSE)*VLOOKUP(OVYLD2_!AC$4,'[1]INTERNAL PARAMETERS-1'!$B$5:$J$44,7,FALSE)*OVYLD2_!$F20 + OVYLD1_!AC20*(1-VLOOKUP(OVYLD2_!AC$4,'[1]INTERNAL PARAMETERS-1'!$B$5:$J$44,5,FALSE))*VLOOKUP(OVYLD2_!AC$4,'[1]INTERNAL PARAMETERS-1'!$B$5:$J$44,9,FALSE)*OVYLD2_!$F20</f>
        <v>0</v>
      </c>
      <c r="AD20" s="44">
        <f>OVYLD1_!AD20*VLOOKUP(OVYLD2_!AD$4,'[1]INTERNAL PARAMETERS-1'!$B$5:$J$44,5,FALSE)*VLOOKUP(OVYLD2_!AD$4,'[1]INTERNAL PARAMETERS-1'!$B$5:$J$44,7,FALSE)*OVYLD2_!$F20 + OVYLD1_!AD20*(1-VLOOKUP(OVYLD2_!AD$4,'[1]INTERNAL PARAMETERS-1'!$B$5:$J$44,5,FALSE))*VLOOKUP(OVYLD2_!AD$4,'[1]INTERNAL PARAMETERS-1'!$B$5:$J$44,9,FALSE)*OVYLD2_!$F20</f>
        <v>0</v>
      </c>
      <c r="AE20" s="44">
        <f>OVYLD1_!AE20*VLOOKUP(OVYLD2_!AE$4,'[1]INTERNAL PARAMETERS-1'!$B$5:$J$44,5,FALSE)*VLOOKUP(OVYLD2_!AE$4,'[1]INTERNAL PARAMETERS-1'!$B$5:$J$44,7,FALSE)*OVYLD2_!$F20 + OVYLD1_!AE20*(1-VLOOKUP(OVYLD2_!AE$4,'[1]INTERNAL PARAMETERS-1'!$B$5:$J$44,5,FALSE))*VLOOKUP(OVYLD2_!AE$4,'[1]INTERNAL PARAMETERS-1'!$B$5:$J$44,9,FALSE)*OVYLD2_!$F20</f>
        <v>0</v>
      </c>
      <c r="AF20" s="44">
        <f>OVYLD1_!AF20*VLOOKUP(OVYLD2_!AF$4,'[1]INTERNAL PARAMETERS-1'!$B$5:$J$44,5,FALSE)*VLOOKUP(OVYLD2_!AF$4,'[1]INTERNAL PARAMETERS-1'!$B$5:$J$44,7,FALSE)*OVYLD2_!$F20 + OVYLD1_!AF20*(1-VLOOKUP(OVYLD2_!AF$4,'[1]INTERNAL PARAMETERS-1'!$B$5:$J$44,5,FALSE))*VLOOKUP(OVYLD2_!AF$4,'[1]INTERNAL PARAMETERS-1'!$B$5:$J$44,9,FALSE)*OVYLD2_!$F20</f>
        <v>0</v>
      </c>
      <c r="AG20" s="44">
        <f>OVYLD1_!AG20*VLOOKUP(OVYLD2_!AG$4,'[1]INTERNAL PARAMETERS-1'!$B$5:$J$44,5,FALSE)*VLOOKUP(OVYLD2_!AG$4,'[1]INTERNAL PARAMETERS-1'!$B$5:$J$44,7,FALSE)*OVYLD2_!$F20 + OVYLD1_!AG20*(1-VLOOKUP(OVYLD2_!AG$4,'[1]INTERNAL PARAMETERS-1'!$B$5:$J$44,5,FALSE))*VLOOKUP(OVYLD2_!AG$4,'[1]INTERNAL PARAMETERS-1'!$B$5:$J$44,9,FALSE)*OVYLD2_!$F20</f>
        <v>0</v>
      </c>
      <c r="AH20" s="44">
        <f>OVYLD1_!AH20*VLOOKUP(OVYLD2_!AH$4,'[1]INTERNAL PARAMETERS-1'!$B$5:$J$44,5,FALSE)*VLOOKUP(OVYLD2_!AH$4,'[1]INTERNAL PARAMETERS-1'!$B$5:$J$44,7,FALSE)*OVYLD2_!$F20 + OVYLD1_!AH20*(1-VLOOKUP(OVYLD2_!AH$4,'[1]INTERNAL PARAMETERS-1'!$B$5:$J$44,5,FALSE))*VLOOKUP(OVYLD2_!AH$4,'[1]INTERNAL PARAMETERS-1'!$B$5:$J$44,9,FALSE)*OVYLD2_!$F20</f>
        <v>0</v>
      </c>
      <c r="AI20" s="44">
        <f>OVYLD1_!AI20*VLOOKUP(OVYLD2_!AI$4,'[1]INTERNAL PARAMETERS-1'!$B$5:$J$44,5,FALSE)*VLOOKUP(OVYLD2_!AI$4,'[1]INTERNAL PARAMETERS-1'!$B$5:$J$44,7,FALSE)*OVYLD2_!$F20 + OVYLD1_!AI20*(1-VLOOKUP(OVYLD2_!AI$4,'[1]INTERNAL PARAMETERS-1'!$B$5:$J$44,5,FALSE))*VLOOKUP(OVYLD2_!AI$4,'[1]INTERNAL PARAMETERS-1'!$B$5:$J$44,9,FALSE)*OVYLD2_!$F20</f>
        <v>1.3330274155443652E-2</v>
      </c>
      <c r="AJ20" s="44">
        <f>OVYLD1_!AJ20*VLOOKUP(OVYLD2_!AJ$4,'[1]INTERNAL PARAMETERS-1'!$B$5:$J$44,5,FALSE)*VLOOKUP(OVYLD2_!AJ$4,'[1]INTERNAL PARAMETERS-1'!$B$5:$J$44,7,FALSE)*OVYLD2_!$F20 + OVYLD1_!AJ20*(1-VLOOKUP(OVYLD2_!AJ$4,'[1]INTERNAL PARAMETERS-1'!$B$5:$J$44,5,FALSE))*VLOOKUP(OVYLD2_!AJ$4,'[1]INTERNAL PARAMETERS-1'!$B$5:$J$44,9,FALSE)*OVYLD2_!$F20</f>
        <v>3.4658712804153488E-2</v>
      </c>
      <c r="AK20" s="44">
        <f>OVYLD1_!AK20*VLOOKUP(OVYLD2_!AK$4,'[1]INTERNAL PARAMETERS-1'!$B$5:$J$44,5,FALSE)*VLOOKUP(OVYLD2_!AK$4,'[1]INTERNAL PARAMETERS-1'!$B$5:$J$44,7,FALSE)*OVYLD2_!$F20 + OVYLD1_!AK20*(1-VLOOKUP(OVYLD2_!AK$4,'[1]INTERNAL PARAMETERS-1'!$B$5:$J$44,5,FALSE))*VLOOKUP(OVYLD2_!AK$4,'[1]INTERNAL PARAMETERS-1'!$B$5:$J$44,9,FALSE)*OVYLD2_!$F20</f>
        <v>0</v>
      </c>
      <c r="AL20" s="44">
        <f>OVYLD1_!AL20*VLOOKUP(OVYLD2_!AL$4,'[1]INTERNAL PARAMETERS-1'!$B$5:$J$44,5,FALSE)*VLOOKUP(OVYLD2_!AL$4,'[1]INTERNAL PARAMETERS-1'!$B$5:$J$44,7,FALSE)*OVYLD2_!$F20 + OVYLD1_!AL20*(1-VLOOKUP(OVYLD2_!AL$4,'[1]INTERNAL PARAMETERS-1'!$B$5:$J$44,5,FALSE))*VLOOKUP(OVYLD2_!AL$4,'[1]INTERNAL PARAMETERS-1'!$B$5:$J$44,9,FALSE)*OVYLD2_!$F20</f>
        <v>0</v>
      </c>
      <c r="AM20" s="44">
        <f>OVYLD1_!AM20*VLOOKUP(OVYLD2_!AM$4,'[1]INTERNAL PARAMETERS-1'!$B$5:$J$44,5,FALSE)*VLOOKUP(OVYLD2_!AM$4,'[1]INTERNAL PARAMETERS-1'!$B$5:$J$44,7,FALSE)*OVYLD2_!$F20 + OVYLD1_!AM20*(1-VLOOKUP(OVYLD2_!AM$4,'[1]INTERNAL PARAMETERS-1'!$B$5:$J$44,5,FALSE))*VLOOKUP(OVYLD2_!AM$4,'[1]INTERNAL PARAMETERS-1'!$B$5:$J$44,9,FALSE)*OVYLD2_!$F20</f>
        <v>0</v>
      </c>
      <c r="AN20" s="44">
        <f>OVYLD1_!AN20*VLOOKUP(OVYLD2_!AN$4,'[1]INTERNAL PARAMETERS-1'!$B$5:$J$44,5,FALSE)*VLOOKUP(OVYLD2_!AN$4,'[1]INTERNAL PARAMETERS-1'!$B$5:$J$44,7,FALSE)*OVYLD2_!$F20 + OVYLD1_!AN20*(1-VLOOKUP(OVYLD2_!AN$4,'[1]INTERNAL PARAMETERS-1'!$B$5:$J$44,5,FALSE))*VLOOKUP(OVYLD2_!AN$4,'[1]INTERNAL PARAMETERS-1'!$B$5:$J$44,9,FALSE)*OVYLD2_!$F20</f>
        <v>0</v>
      </c>
      <c r="AO20" s="44">
        <f>OVYLD1_!AO20*VLOOKUP(OVYLD2_!AO$4,'[1]INTERNAL PARAMETERS-1'!$B$5:$J$44,5,FALSE)*VLOOKUP(OVYLD2_!AO$4,'[1]INTERNAL PARAMETERS-1'!$B$5:$J$44,7,FALSE)*OVYLD2_!$F20 + OVYLD1_!AO20*(1-VLOOKUP(OVYLD2_!AO$4,'[1]INTERNAL PARAMETERS-1'!$B$5:$J$44,5,FALSE))*VLOOKUP(OVYLD2_!AO$4,'[1]INTERNAL PARAMETERS-1'!$B$5:$J$44,9,FALSE)*OVYLD2_!$F20</f>
        <v>0</v>
      </c>
      <c r="AP20" s="44">
        <f>OVYLD1_!AP20*VLOOKUP(OVYLD2_!AP$4,'[1]INTERNAL PARAMETERS-1'!$B$5:$J$44,5,FALSE)*VLOOKUP(OVYLD2_!AP$4,'[1]INTERNAL PARAMETERS-1'!$B$5:$J$44,7,FALSE)*OVYLD2_!$F20 + OVYLD1_!AP20*(1-VLOOKUP(OVYLD2_!AP$4,'[1]INTERNAL PARAMETERS-1'!$B$5:$J$44,5,FALSE))*VLOOKUP(OVYLD2_!AP$4,'[1]INTERNAL PARAMETERS-1'!$B$5:$J$44,9,FALSE)*OVYLD2_!$F20</f>
        <v>0</v>
      </c>
      <c r="AQ20" s="44">
        <f>OVYLD1_!AQ20*VLOOKUP(OVYLD2_!AQ$4,'[1]INTERNAL PARAMETERS-1'!$B$5:$J$44,5,FALSE)*VLOOKUP(OVYLD2_!AQ$4,'[1]INTERNAL PARAMETERS-1'!$B$5:$J$44,7,FALSE)*OVYLD2_!$F20 + OVYLD1_!AQ20*(1-VLOOKUP(OVYLD2_!AQ$4,'[1]INTERNAL PARAMETERS-1'!$B$5:$J$44,5,FALSE))*VLOOKUP(OVYLD2_!AQ$4,'[1]INTERNAL PARAMETERS-1'!$B$5:$J$44,9,FALSE)*OVYLD2_!$F20</f>
        <v>0</v>
      </c>
      <c r="AR20" s="44">
        <f>OVYLD1_!AR20*VLOOKUP(OVYLD2_!AR$4,'[1]INTERNAL PARAMETERS-1'!$B$5:$J$44,5,FALSE)*VLOOKUP(OVYLD2_!AR$4,'[1]INTERNAL PARAMETERS-1'!$B$5:$J$44,7,FALSE)*OVYLD2_!$F20 + OVYLD1_!AR20*(1-VLOOKUP(OVYLD2_!AR$4,'[1]INTERNAL PARAMETERS-1'!$B$5:$J$44,5,FALSE))*VLOOKUP(OVYLD2_!AR$4,'[1]INTERNAL PARAMETERS-1'!$B$5:$J$44,9,FALSE)*OVYLD2_!$F20</f>
        <v>0</v>
      </c>
      <c r="AS20" s="44">
        <f>OVYLD1_!AS20*VLOOKUP(OVYLD2_!AS$4,'[1]INTERNAL PARAMETERS-1'!$B$5:$J$44,5,FALSE)*VLOOKUP(OVYLD2_!AS$4,'[1]INTERNAL PARAMETERS-1'!$B$5:$J$44,7,FALSE)*OVYLD2_!$F20 + OVYLD1_!AS20*(1-VLOOKUP(OVYLD2_!AS$4,'[1]INTERNAL PARAMETERS-1'!$B$5:$J$44,5,FALSE))*VLOOKUP(OVYLD2_!AS$4,'[1]INTERNAL PARAMETERS-1'!$B$5:$J$44,9,FALSE)*OVYLD2_!$F20</f>
        <v>0</v>
      </c>
      <c r="AT20" s="43">
        <f>OVYLD1_!AT20*VLOOKUP(OVYLD2_!AT$4,'[1]INTERNAL PARAMETERS-1'!$B$5:$J$44,5,FALSE)*VLOOKUP(OVYLD2_!AT$4,'[1]INTERNAL PARAMETERS-1'!$B$5:$J$44,7,FALSE)*OVYLD2_!$F20 + OVYLD1_!AT20*(1-VLOOKUP(OVYLD2_!AT$4,'[1]INTERNAL PARAMETERS-1'!$B$5:$J$44,5,FALSE))*VLOOKUP(OVYLD2_!AT$4,'[1]INTERNAL PARAMETERS-1'!$B$5:$J$44,9,FALSE)*OVYLD2_!$F20</f>
        <v>0</v>
      </c>
      <c r="AU20" s="45">
        <f>OVYLD1_!AU20*VLOOKUP(OVYLD2_!AU$4,'[1]INTERNAL PARAMETERS-1'!$B$5:$J$44,5,FALSE)*VLOOKUP(OVYLD2_!AU$4,'[1]INTERNAL PARAMETERS-1'!$B$5:$J$44,6,FALSE)*VLOOKUP(OVYLD2_!AU$4,'[1]INTERNAL PARAMETERS-1'!$B$5:$J$44,3,FALSE) + OVYLD1_!AU20*(1-VLOOKUP(OVYLD2_!AU$4,'[1]INTERNAL PARAMETERS-1'!$B$5:$J$44,5,FALSE))*VLOOKUP(OVYLD2_!AU$4,'[1]INTERNAL PARAMETERS-1'!$B$5:$J$44,8,FALSE)*VLOOKUP(OVYLD2_!AU$4,'[1]INTERNAL PARAMETERS-1'!$B$5:$J$44,3,FALSE)</f>
        <v>0</v>
      </c>
      <c r="AV20" s="44">
        <f>OVYLD1_!AV20*VLOOKUP(OVYLD2_!AV$4,'[1]INTERNAL PARAMETERS-1'!$B$5:$J$44,5,FALSE)*VLOOKUP(OVYLD2_!AV$4,'[1]INTERNAL PARAMETERS-1'!$B$5:$J$44,6,FALSE)*VLOOKUP(OVYLD2_!AV$4,'[1]INTERNAL PARAMETERS-1'!$B$5:$J$44,3,FALSE) + OVYLD1_!AV20*(1-VLOOKUP(OVYLD2_!AV$4,'[1]INTERNAL PARAMETERS-1'!$B$5:$J$44,5,FALSE))*VLOOKUP(OVYLD2_!AV$4,'[1]INTERNAL PARAMETERS-1'!$B$5:$J$44,8,FALSE)*VLOOKUP(OVYLD2_!AV$4,'[1]INTERNAL PARAMETERS-1'!$B$5:$J$44,3,FALSE)</f>
        <v>0</v>
      </c>
      <c r="AW20" s="44">
        <f>OVYLD1_!AW20*VLOOKUP(OVYLD2_!AW$4,'[1]INTERNAL PARAMETERS-1'!$B$5:$J$44,5,FALSE)*VLOOKUP(OVYLD2_!AW$4,'[1]INTERNAL PARAMETERS-1'!$B$5:$J$44,6,FALSE)*VLOOKUP(OVYLD2_!AW$4,'[1]INTERNAL PARAMETERS-1'!$B$5:$J$44,3,FALSE) + OVYLD1_!AW20*(1-VLOOKUP(OVYLD2_!AW$4,'[1]INTERNAL PARAMETERS-1'!$B$5:$J$44,5,FALSE))*VLOOKUP(OVYLD2_!AW$4,'[1]INTERNAL PARAMETERS-1'!$B$5:$J$44,8,FALSE)*VLOOKUP(OVYLD2_!AW$4,'[1]INTERNAL PARAMETERS-1'!$B$5:$J$44,3,FALSE)</f>
        <v>0.57725202152493693</v>
      </c>
      <c r="AX20" s="44">
        <f>OVYLD1_!AX20*VLOOKUP(OVYLD2_!AX$4,'[1]INTERNAL PARAMETERS-1'!$B$5:$J$44,5,FALSE)*VLOOKUP(OVYLD2_!AX$4,'[1]INTERNAL PARAMETERS-1'!$B$5:$J$44,6,FALSE)*VLOOKUP(OVYLD2_!AX$4,'[1]INTERNAL PARAMETERS-1'!$B$5:$J$44,3,FALSE) + OVYLD1_!AX20*(1-VLOOKUP(OVYLD2_!AX$4,'[1]INTERNAL PARAMETERS-1'!$B$5:$J$44,5,FALSE))*VLOOKUP(OVYLD2_!AX$4,'[1]INTERNAL PARAMETERS-1'!$B$5:$J$44,8,FALSE)*VLOOKUP(OVYLD2_!AX$4,'[1]INTERNAL PARAMETERS-1'!$B$5:$J$44,3,FALSE)</f>
        <v>0</v>
      </c>
      <c r="AY20" s="44">
        <f>OVYLD1_!AY20*VLOOKUP(OVYLD2_!AY$4,'[1]INTERNAL PARAMETERS-1'!$B$5:$J$44,5,FALSE)*VLOOKUP(OVYLD2_!AY$4,'[1]INTERNAL PARAMETERS-1'!$B$5:$J$44,6,FALSE)*VLOOKUP(OVYLD2_!AY$4,'[1]INTERNAL PARAMETERS-1'!$B$5:$J$44,3,FALSE) + OVYLD1_!AY20*(1-VLOOKUP(OVYLD2_!AY$4,'[1]INTERNAL PARAMETERS-1'!$B$5:$J$44,5,FALSE))*VLOOKUP(OVYLD2_!AY$4,'[1]INTERNAL PARAMETERS-1'!$B$5:$J$44,8,FALSE)*VLOOKUP(OVYLD2_!AY$4,'[1]INTERNAL PARAMETERS-1'!$B$5:$J$44,3,FALSE)</f>
        <v>0</v>
      </c>
      <c r="AZ20" s="44">
        <f>OVYLD1_!AZ20*VLOOKUP(OVYLD2_!AZ$4,'[1]INTERNAL PARAMETERS-1'!$B$5:$J$44,5,FALSE)*VLOOKUP(OVYLD2_!AZ$4,'[1]INTERNAL PARAMETERS-1'!$B$5:$J$44,6,FALSE)*VLOOKUP(OVYLD2_!AZ$4,'[1]INTERNAL PARAMETERS-1'!$B$5:$J$44,3,FALSE) + OVYLD1_!AZ20*(1-VLOOKUP(OVYLD2_!AZ$4,'[1]INTERNAL PARAMETERS-1'!$B$5:$J$44,5,FALSE))*VLOOKUP(OVYLD2_!AZ$4,'[1]INTERNAL PARAMETERS-1'!$B$5:$J$44,8,FALSE)*VLOOKUP(OVYLD2_!AZ$4,'[1]INTERNAL PARAMETERS-1'!$B$5:$J$44,3,FALSE)</f>
        <v>0</v>
      </c>
      <c r="BA20" s="44">
        <f>OVYLD1_!BA20*VLOOKUP(OVYLD2_!BA$4,'[1]INTERNAL PARAMETERS-1'!$B$5:$J$44,5,FALSE)*VLOOKUP(OVYLD2_!BA$4,'[1]INTERNAL PARAMETERS-1'!$B$5:$J$44,6,FALSE)*VLOOKUP(OVYLD2_!BA$4,'[1]INTERNAL PARAMETERS-1'!$B$5:$J$44,3,FALSE) + OVYLD1_!BA20*(1-VLOOKUP(OVYLD2_!BA$4,'[1]INTERNAL PARAMETERS-1'!$B$5:$J$44,5,FALSE))*VLOOKUP(OVYLD2_!BA$4,'[1]INTERNAL PARAMETERS-1'!$B$5:$J$44,8,FALSE)*VLOOKUP(OVYLD2_!BA$4,'[1]INTERNAL PARAMETERS-1'!$B$5:$J$44,3,FALSE)</f>
        <v>1.1514757093385219</v>
      </c>
      <c r="BB20" s="44">
        <f>OVYLD1_!BB20*VLOOKUP(OVYLD2_!BB$4,'[1]INTERNAL PARAMETERS-1'!$B$5:$J$44,5,FALSE)*VLOOKUP(OVYLD2_!BB$4,'[1]INTERNAL PARAMETERS-1'!$B$5:$J$44,6,FALSE)*VLOOKUP(OVYLD2_!BB$4,'[1]INTERNAL PARAMETERS-1'!$B$5:$J$44,3,FALSE) + OVYLD1_!BB20*(1-VLOOKUP(OVYLD2_!BB$4,'[1]INTERNAL PARAMETERS-1'!$B$5:$J$44,5,FALSE))*VLOOKUP(OVYLD2_!BB$4,'[1]INTERNAL PARAMETERS-1'!$B$5:$J$44,8,FALSE)*VLOOKUP(OVYLD2_!BB$4,'[1]INTERNAL PARAMETERS-1'!$B$5:$J$44,3,FALSE)</f>
        <v>7.6137703783917265E-2</v>
      </c>
      <c r="BC20" s="44">
        <f>OVYLD1_!BC20*VLOOKUP(OVYLD2_!BC$4,'[1]INTERNAL PARAMETERS-1'!$B$5:$J$44,5,FALSE)*VLOOKUP(OVYLD2_!BC$4,'[1]INTERNAL PARAMETERS-1'!$B$5:$J$44,6,FALSE)*VLOOKUP(OVYLD2_!BC$4,'[1]INTERNAL PARAMETERS-1'!$B$5:$J$44,3,FALSE) + OVYLD1_!BC20*(1-VLOOKUP(OVYLD2_!BC$4,'[1]INTERNAL PARAMETERS-1'!$B$5:$J$44,5,FALSE))*VLOOKUP(OVYLD2_!BC$4,'[1]INTERNAL PARAMETERS-1'!$B$5:$J$44,8,FALSE)*VLOOKUP(OVYLD2_!BC$4,'[1]INTERNAL PARAMETERS-1'!$B$5:$J$44,3,FALSE)</f>
        <v>0.35736117800779493</v>
      </c>
      <c r="BD20" s="44">
        <f>OVYLD1_!BD20*VLOOKUP(OVYLD2_!BD$4,'[1]INTERNAL PARAMETERS-1'!$B$5:$J$44,5,FALSE)*VLOOKUP(OVYLD2_!BD$4,'[1]INTERNAL PARAMETERS-1'!$B$5:$J$44,6,FALSE)*VLOOKUP(OVYLD2_!BD$4,'[1]INTERNAL PARAMETERS-1'!$B$5:$J$44,3,FALSE) + OVYLD1_!BD20*(1-VLOOKUP(OVYLD2_!BD$4,'[1]INTERNAL PARAMETERS-1'!$B$5:$J$44,5,FALSE))*VLOOKUP(OVYLD2_!BD$4,'[1]INTERNAL PARAMETERS-1'!$B$5:$J$44,8,FALSE)*VLOOKUP(OVYLD2_!BD$4,'[1]INTERNAL PARAMETERS-1'!$B$5:$J$44,3,FALSE)</f>
        <v>4.9663494666417549E-2</v>
      </c>
      <c r="BE20" s="44">
        <f>OVYLD1_!BE20*VLOOKUP(OVYLD2_!BE$4,'[1]INTERNAL PARAMETERS-1'!$B$5:$J$44,5,FALSE)*VLOOKUP(OVYLD2_!BE$4,'[1]INTERNAL PARAMETERS-1'!$B$5:$J$44,6,FALSE)*VLOOKUP(OVYLD2_!BE$4,'[1]INTERNAL PARAMETERS-1'!$B$5:$J$44,3,FALSE) + OVYLD1_!BE20*(1-VLOOKUP(OVYLD2_!BE$4,'[1]INTERNAL PARAMETERS-1'!$B$5:$J$44,5,FALSE))*VLOOKUP(OVYLD2_!BE$4,'[1]INTERNAL PARAMETERS-1'!$B$5:$J$44,8,FALSE)*VLOOKUP(OVYLD2_!BE$4,'[1]INTERNAL PARAMETERS-1'!$B$5:$J$44,3,FALSE)</f>
        <v>0.26164176345659862</v>
      </c>
      <c r="BF20" s="44">
        <f>OVYLD1_!BF20*VLOOKUP(OVYLD2_!BF$4,'[1]INTERNAL PARAMETERS-1'!$B$5:$J$44,5,FALSE)*VLOOKUP(OVYLD2_!BF$4,'[1]INTERNAL PARAMETERS-1'!$B$5:$J$44,6,FALSE)*VLOOKUP(OVYLD2_!BF$4,'[1]INTERNAL PARAMETERS-1'!$B$5:$J$44,3,FALSE) + OVYLD1_!BF20*(1-VLOOKUP(OVYLD2_!BF$4,'[1]INTERNAL PARAMETERS-1'!$B$5:$J$44,5,FALSE))*VLOOKUP(OVYLD2_!BF$4,'[1]INTERNAL PARAMETERS-1'!$B$5:$J$44,8,FALSE)*VLOOKUP(OVYLD2_!BF$4,'[1]INTERNAL PARAMETERS-1'!$B$5:$J$44,3,FALSE)</f>
        <v>0</v>
      </c>
      <c r="BG20" s="44">
        <f>OVYLD1_!BG20*VLOOKUP(OVYLD2_!BG$4,'[1]INTERNAL PARAMETERS-1'!$B$5:$J$44,5,FALSE)*VLOOKUP(OVYLD2_!BG$4,'[1]INTERNAL PARAMETERS-1'!$B$5:$J$44,6,FALSE)*VLOOKUP(OVYLD2_!BG$4,'[1]INTERNAL PARAMETERS-1'!$B$5:$J$44,3,FALSE) + OVYLD1_!BG20*(1-VLOOKUP(OVYLD2_!BG$4,'[1]INTERNAL PARAMETERS-1'!$B$5:$J$44,5,FALSE))*VLOOKUP(OVYLD2_!BG$4,'[1]INTERNAL PARAMETERS-1'!$B$5:$J$44,8,FALSE)*VLOOKUP(OVYLD2_!BG$4,'[1]INTERNAL PARAMETERS-1'!$B$5:$J$44,3,FALSE)</f>
        <v>7.0578624005058918E-2</v>
      </c>
      <c r="BH20" s="44">
        <f>OVYLD1_!BH20*VLOOKUP(OVYLD2_!BH$4,'[1]INTERNAL PARAMETERS-1'!$B$5:$J$44,5,FALSE)*VLOOKUP(OVYLD2_!BH$4,'[1]INTERNAL PARAMETERS-1'!$B$5:$J$44,6,FALSE)*VLOOKUP(OVYLD2_!BH$4,'[1]INTERNAL PARAMETERS-1'!$B$5:$J$44,3,FALSE) + OVYLD1_!BH20*(1-VLOOKUP(OVYLD2_!BH$4,'[1]INTERNAL PARAMETERS-1'!$B$5:$J$44,5,FALSE))*VLOOKUP(OVYLD2_!BH$4,'[1]INTERNAL PARAMETERS-1'!$B$5:$J$44,8,FALSE)*VLOOKUP(OVYLD2_!BH$4,'[1]INTERNAL PARAMETERS-1'!$B$5:$J$44,3,FALSE)</f>
        <v>5.1374189187877782E-4</v>
      </c>
      <c r="BI20" s="44">
        <f>OVYLD1_!BI20*VLOOKUP(OVYLD2_!BI$4,'[1]INTERNAL PARAMETERS-1'!$B$5:$J$44,5,FALSE)*VLOOKUP(OVYLD2_!BI$4,'[1]INTERNAL PARAMETERS-1'!$B$5:$J$44,6,FALSE)*VLOOKUP(OVYLD2_!BI$4,'[1]INTERNAL PARAMETERS-1'!$B$5:$J$44,3,FALSE) + OVYLD1_!BI20*(1-VLOOKUP(OVYLD2_!BI$4,'[1]INTERNAL PARAMETERS-1'!$B$5:$J$44,5,FALSE))*VLOOKUP(OVYLD2_!BI$4,'[1]INTERNAL PARAMETERS-1'!$B$5:$J$44,8,FALSE)*VLOOKUP(OVYLD2_!BI$4,'[1]INTERNAL PARAMETERS-1'!$B$5:$J$44,3,FALSE)</f>
        <v>0</v>
      </c>
      <c r="BJ20" s="44">
        <f>OVYLD1_!BJ20*VLOOKUP(OVYLD2_!BJ$4,'[1]INTERNAL PARAMETERS-1'!$B$5:$J$44,5,FALSE)*VLOOKUP(OVYLD2_!BJ$4,'[1]INTERNAL PARAMETERS-1'!$B$5:$J$44,6,FALSE)*VLOOKUP(OVYLD2_!BJ$4,'[1]INTERNAL PARAMETERS-1'!$B$5:$J$44,3,FALSE) + OVYLD1_!BJ20*(1-VLOOKUP(OVYLD2_!BJ$4,'[1]INTERNAL PARAMETERS-1'!$B$5:$J$44,5,FALSE))*VLOOKUP(OVYLD2_!BJ$4,'[1]INTERNAL PARAMETERS-1'!$B$5:$J$44,8,FALSE)*VLOOKUP(OVYLD2_!BJ$4,'[1]INTERNAL PARAMETERS-1'!$B$5:$J$44,3,FALSE)</f>
        <v>4.6650137899278278E-2</v>
      </c>
      <c r="BK20" s="44">
        <f>OVYLD1_!BK20*VLOOKUP(OVYLD2_!BK$4,'[1]INTERNAL PARAMETERS-1'!$B$5:$J$44,5,FALSE)*VLOOKUP(OVYLD2_!BK$4,'[1]INTERNAL PARAMETERS-1'!$B$5:$J$44,6,FALSE)*VLOOKUP(OVYLD2_!BK$4,'[1]INTERNAL PARAMETERS-1'!$B$5:$J$44,3,FALSE) + OVYLD1_!BK20*(1-VLOOKUP(OVYLD2_!BK$4,'[1]INTERNAL PARAMETERS-1'!$B$5:$J$44,5,FALSE))*VLOOKUP(OVYLD2_!BK$4,'[1]INTERNAL PARAMETERS-1'!$B$5:$J$44,8,FALSE)*VLOOKUP(OVYLD2_!BK$4,'[1]INTERNAL PARAMETERS-1'!$B$5:$J$44,3,FALSE)</f>
        <v>3.2629938857961227E-2</v>
      </c>
      <c r="BL20" s="44">
        <f>OVYLD1_!BL20*VLOOKUP(OVYLD2_!BL$4,'[1]INTERNAL PARAMETERS-1'!$B$5:$J$44,5,FALSE)*VLOOKUP(OVYLD2_!BL$4,'[1]INTERNAL PARAMETERS-1'!$B$5:$J$44,6,FALSE)*VLOOKUP(OVYLD2_!BL$4,'[1]INTERNAL PARAMETERS-1'!$B$5:$J$44,3,FALSE) + OVYLD1_!BL20*(1-VLOOKUP(OVYLD2_!BL$4,'[1]INTERNAL PARAMETERS-1'!$B$5:$J$44,5,FALSE))*VLOOKUP(OVYLD2_!BL$4,'[1]INTERNAL PARAMETERS-1'!$B$5:$J$44,8,FALSE)*VLOOKUP(OVYLD2_!BL$4,'[1]INTERNAL PARAMETERS-1'!$B$5:$J$44,3,FALSE)</f>
        <v>9.403651190236148E-2</v>
      </c>
      <c r="BM20" s="44">
        <f>OVYLD1_!BM20*VLOOKUP(OVYLD2_!BM$4,'[1]INTERNAL PARAMETERS-1'!$B$5:$J$44,5,FALSE)*VLOOKUP(OVYLD2_!BM$4,'[1]INTERNAL PARAMETERS-1'!$B$5:$J$44,6,FALSE)*VLOOKUP(OVYLD2_!BM$4,'[1]INTERNAL PARAMETERS-1'!$B$5:$J$44,3,FALSE) + OVYLD1_!BM20*(1-VLOOKUP(OVYLD2_!BM$4,'[1]INTERNAL PARAMETERS-1'!$B$5:$J$44,5,FALSE))*VLOOKUP(OVYLD2_!BM$4,'[1]INTERNAL PARAMETERS-1'!$B$5:$J$44,8,FALSE)*VLOOKUP(OVYLD2_!BM$4,'[1]INTERNAL PARAMETERS-1'!$B$5:$J$44,3,FALSE)</f>
        <v>8.3292842838743206E-2</v>
      </c>
      <c r="BN20" s="44">
        <f>OVYLD1_!BN20*VLOOKUP(OVYLD2_!BN$4,'[1]INTERNAL PARAMETERS-1'!$B$5:$J$44,5,FALSE)*VLOOKUP(OVYLD2_!BN$4,'[1]INTERNAL PARAMETERS-1'!$B$5:$J$44,6,FALSE)*VLOOKUP(OVYLD2_!BN$4,'[1]INTERNAL PARAMETERS-1'!$B$5:$J$44,3,FALSE) + OVYLD1_!BN20*(1-VLOOKUP(OVYLD2_!BN$4,'[1]INTERNAL PARAMETERS-1'!$B$5:$J$44,5,FALSE))*VLOOKUP(OVYLD2_!BN$4,'[1]INTERNAL PARAMETERS-1'!$B$5:$J$44,8,FALSE)*VLOOKUP(OVYLD2_!BN$4,'[1]INTERNAL PARAMETERS-1'!$B$5:$J$44,3,FALSE)</f>
        <v>2.7900370185085132E-2</v>
      </c>
      <c r="BO20" s="44">
        <f>OVYLD1_!BO20*VLOOKUP(OVYLD2_!BO$4,'[1]INTERNAL PARAMETERS-1'!$B$5:$J$44,5,FALSE)*VLOOKUP(OVYLD2_!BO$4,'[1]INTERNAL PARAMETERS-1'!$B$5:$J$44,6,FALSE)*VLOOKUP(OVYLD2_!BO$4,'[1]INTERNAL PARAMETERS-1'!$B$5:$J$44,3,FALSE) + OVYLD1_!BO20*(1-VLOOKUP(OVYLD2_!BO$4,'[1]INTERNAL PARAMETERS-1'!$B$5:$J$44,5,FALSE))*VLOOKUP(OVYLD2_!BO$4,'[1]INTERNAL PARAMETERS-1'!$B$5:$J$44,8,FALSE)*VLOOKUP(OVYLD2_!BO$4,'[1]INTERNAL PARAMETERS-1'!$B$5:$J$44,3,FALSE)</f>
        <v>1.5602531531133253E-2</v>
      </c>
      <c r="BP20" s="44">
        <f>OVYLD1_!BP20*VLOOKUP(OVYLD2_!BP$4,'[1]INTERNAL PARAMETERS-1'!$B$5:$J$44,5,FALSE)*VLOOKUP(OVYLD2_!BP$4,'[1]INTERNAL PARAMETERS-1'!$B$5:$J$44,6,FALSE)*VLOOKUP(OVYLD2_!BP$4,'[1]INTERNAL PARAMETERS-1'!$B$5:$J$44,3,FALSE) + OVYLD1_!BP20*(1-VLOOKUP(OVYLD2_!BP$4,'[1]INTERNAL PARAMETERS-1'!$B$5:$J$44,5,FALSE))*VLOOKUP(OVYLD2_!BP$4,'[1]INTERNAL PARAMETERS-1'!$B$5:$J$44,8,FALSE)*VLOOKUP(OVYLD2_!BP$4,'[1]INTERNAL PARAMETERS-1'!$B$5:$J$44,3,FALSE)</f>
        <v>1.3477867497284294E-3</v>
      </c>
      <c r="BQ20" s="44">
        <f>OVYLD1_!BQ20*VLOOKUP(OVYLD2_!BQ$4,'[1]INTERNAL PARAMETERS-1'!$B$5:$J$44,5,FALSE)*VLOOKUP(OVYLD2_!BQ$4,'[1]INTERNAL PARAMETERS-1'!$B$5:$J$44,6,FALSE)*VLOOKUP(OVYLD2_!BQ$4,'[1]INTERNAL PARAMETERS-1'!$B$5:$J$44,3,FALSE) + OVYLD1_!BQ20*(1-VLOOKUP(OVYLD2_!BQ$4,'[1]INTERNAL PARAMETERS-1'!$B$5:$J$44,5,FALSE))*VLOOKUP(OVYLD2_!BQ$4,'[1]INTERNAL PARAMETERS-1'!$B$5:$J$44,8,FALSE)*VLOOKUP(OVYLD2_!BQ$4,'[1]INTERNAL PARAMETERS-1'!$B$5:$J$44,3,FALSE)</f>
        <v>0.11150348978391773</v>
      </c>
      <c r="BR20" s="44">
        <f>OVYLD1_!BR20*VLOOKUP(OVYLD2_!BR$4,'[1]INTERNAL PARAMETERS-1'!$B$5:$J$44,5,FALSE)*VLOOKUP(OVYLD2_!BR$4,'[1]INTERNAL PARAMETERS-1'!$B$5:$J$44,6,FALSE)*VLOOKUP(OVYLD2_!BR$4,'[1]INTERNAL PARAMETERS-1'!$B$5:$J$44,3,FALSE) + OVYLD1_!BR20*(1-VLOOKUP(OVYLD2_!BR$4,'[1]INTERNAL PARAMETERS-1'!$B$5:$J$44,5,FALSE))*VLOOKUP(OVYLD2_!BR$4,'[1]INTERNAL PARAMETERS-1'!$B$5:$J$44,8,FALSE)*VLOOKUP(OVYLD2_!BR$4,'[1]INTERNAL PARAMETERS-1'!$B$5:$J$44,3,FALSE)</f>
        <v>2.601196151189642E-3</v>
      </c>
      <c r="BS20" s="44">
        <f>OVYLD1_!BS20*VLOOKUP(OVYLD2_!BS$4,'[1]INTERNAL PARAMETERS-1'!$B$5:$J$44,5,FALSE)*VLOOKUP(OVYLD2_!BS$4,'[1]INTERNAL PARAMETERS-1'!$B$5:$J$44,6,FALSE)*VLOOKUP(OVYLD2_!BS$4,'[1]INTERNAL PARAMETERS-1'!$B$5:$J$44,3,FALSE) + OVYLD1_!BS20*(1-VLOOKUP(OVYLD2_!BS$4,'[1]INTERNAL PARAMETERS-1'!$B$5:$J$44,5,FALSE))*VLOOKUP(OVYLD2_!BS$4,'[1]INTERNAL PARAMETERS-1'!$B$5:$J$44,8,FALSE)*VLOOKUP(OVYLD2_!BS$4,'[1]INTERNAL PARAMETERS-1'!$B$5:$J$44,3,FALSE)</f>
        <v>2.3218338069235051E-4</v>
      </c>
      <c r="BT20" s="44">
        <f>OVYLD1_!BT20*VLOOKUP(OVYLD2_!BT$4,'[1]INTERNAL PARAMETERS-1'!$B$5:$J$44,5,FALSE)*VLOOKUP(OVYLD2_!BT$4,'[1]INTERNAL PARAMETERS-1'!$B$5:$J$44,6,FALSE)*VLOOKUP(OVYLD2_!BT$4,'[1]INTERNAL PARAMETERS-1'!$B$5:$J$44,3,FALSE) + OVYLD1_!BT20*(1-VLOOKUP(OVYLD2_!BT$4,'[1]INTERNAL PARAMETERS-1'!$B$5:$J$44,5,FALSE))*VLOOKUP(OVYLD2_!BT$4,'[1]INTERNAL PARAMETERS-1'!$B$5:$J$44,8,FALSE)*VLOOKUP(OVYLD2_!BT$4,'[1]INTERNAL PARAMETERS-1'!$B$5:$J$44,3,FALSE)</f>
        <v>0</v>
      </c>
      <c r="BU20" s="44">
        <f>OVYLD1_!BU20*VLOOKUP(OVYLD2_!BU$4,'[1]INTERNAL PARAMETERS-1'!$B$5:$J$44,5,FALSE)*VLOOKUP(OVYLD2_!BU$4,'[1]INTERNAL PARAMETERS-1'!$B$5:$J$44,6,FALSE)*VLOOKUP(OVYLD2_!BU$4,'[1]INTERNAL PARAMETERS-1'!$B$5:$J$44,3,FALSE) + OVYLD1_!BU20*(1-VLOOKUP(OVYLD2_!BU$4,'[1]INTERNAL PARAMETERS-1'!$B$5:$J$44,5,FALSE))*VLOOKUP(OVYLD2_!BU$4,'[1]INTERNAL PARAMETERS-1'!$B$5:$J$44,8,FALSE)*VLOOKUP(OVYLD2_!BU$4,'[1]INTERNAL PARAMETERS-1'!$B$5:$J$44,3,FALSE)</f>
        <v>0</v>
      </c>
      <c r="BV20" s="44">
        <f>OVYLD1_!BV20*VLOOKUP(OVYLD2_!BV$4,'[1]INTERNAL PARAMETERS-1'!$B$5:$J$44,5,FALSE)*VLOOKUP(OVYLD2_!BV$4,'[1]INTERNAL PARAMETERS-1'!$B$5:$J$44,6,FALSE)*VLOOKUP(OVYLD2_!BV$4,'[1]INTERNAL PARAMETERS-1'!$B$5:$J$44,3,FALSE) + OVYLD1_!BV20*(1-VLOOKUP(OVYLD2_!BV$4,'[1]INTERNAL PARAMETERS-1'!$B$5:$J$44,5,FALSE))*VLOOKUP(OVYLD2_!BV$4,'[1]INTERNAL PARAMETERS-1'!$B$5:$J$44,8,FALSE)*VLOOKUP(OVYLD2_!BV$4,'[1]INTERNAL PARAMETERS-1'!$B$5:$J$44,3,FALSE)</f>
        <v>0</v>
      </c>
      <c r="BW20" s="44">
        <f>OVYLD1_!BW20*VLOOKUP(OVYLD2_!BW$4,'[1]INTERNAL PARAMETERS-1'!$B$5:$J$44,5,FALSE)*VLOOKUP(OVYLD2_!BW$4,'[1]INTERNAL PARAMETERS-1'!$B$5:$J$44,6,FALSE)*VLOOKUP(OVYLD2_!BW$4,'[1]INTERNAL PARAMETERS-1'!$B$5:$J$44,3,FALSE) + OVYLD1_!BW20*(1-VLOOKUP(OVYLD2_!BW$4,'[1]INTERNAL PARAMETERS-1'!$B$5:$J$44,5,FALSE))*VLOOKUP(OVYLD2_!BW$4,'[1]INTERNAL PARAMETERS-1'!$B$5:$J$44,8,FALSE)*VLOOKUP(OVYLD2_!BW$4,'[1]INTERNAL PARAMETERS-1'!$B$5:$J$44,3,FALSE)</f>
        <v>0</v>
      </c>
      <c r="BX20" s="44">
        <f>OVYLD1_!BX20*VLOOKUP(OVYLD2_!BX$4,'[1]INTERNAL PARAMETERS-1'!$B$5:$J$44,5,FALSE)*VLOOKUP(OVYLD2_!BX$4,'[1]INTERNAL PARAMETERS-1'!$B$5:$J$44,6,FALSE)*VLOOKUP(OVYLD2_!BX$4,'[1]INTERNAL PARAMETERS-1'!$B$5:$J$44,3,FALSE) + OVYLD1_!BX20*(1-VLOOKUP(OVYLD2_!BX$4,'[1]INTERNAL PARAMETERS-1'!$B$5:$J$44,5,FALSE))*VLOOKUP(OVYLD2_!BX$4,'[1]INTERNAL PARAMETERS-1'!$B$5:$J$44,8,FALSE)*VLOOKUP(OVYLD2_!BX$4,'[1]INTERNAL PARAMETERS-1'!$B$5:$J$44,3,FALSE)</f>
        <v>0</v>
      </c>
      <c r="BY20" s="44">
        <f>OVYLD1_!BY20*VLOOKUP(OVYLD2_!BY$4,'[1]INTERNAL PARAMETERS-1'!$B$5:$J$44,5,FALSE)*VLOOKUP(OVYLD2_!BY$4,'[1]INTERNAL PARAMETERS-1'!$B$5:$J$44,6,FALSE)*VLOOKUP(OVYLD2_!BY$4,'[1]INTERNAL PARAMETERS-1'!$B$5:$J$44,3,FALSE) + OVYLD1_!BY20*(1-VLOOKUP(OVYLD2_!BY$4,'[1]INTERNAL PARAMETERS-1'!$B$5:$J$44,5,FALSE))*VLOOKUP(OVYLD2_!BY$4,'[1]INTERNAL PARAMETERS-1'!$B$5:$J$44,8,FALSE)*VLOOKUP(OVYLD2_!BY$4,'[1]INTERNAL PARAMETERS-1'!$B$5:$J$44,3,FALSE)</f>
        <v>0</v>
      </c>
      <c r="BZ20" s="44">
        <f>OVYLD1_!BZ20*VLOOKUP(OVYLD2_!BZ$4,'[1]INTERNAL PARAMETERS-1'!$B$5:$J$44,5,FALSE)*VLOOKUP(OVYLD2_!BZ$4,'[1]INTERNAL PARAMETERS-1'!$B$5:$J$44,6,FALSE)*VLOOKUP(OVYLD2_!BZ$4,'[1]INTERNAL PARAMETERS-1'!$B$5:$J$44,3,FALSE) + OVYLD1_!BZ20*(1-VLOOKUP(OVYLD2_!BZ$4,'[1]INTERNAL PARAMETERS-1'!$B$5:$J$44,5,FALSE))*VLOOKUP(OVYLD2_!BZ$4,'[1]INTERNAL PARAMETERS-1'!$B$5:$J$44,8,FALSE)*VLOOKUP(OVYLD2_!BZ$4,'[1]INTERNAL PARAMETERS-1'!$B$5:$J$44,3,FALSE)</f>
        <v>2.2833253437842856E-4</v>
      </c>
      <c r="CA20" s="44">
        <f>OVYLD1_!CA20*VLOOKUP(OVYLD2_!CA$4,'[1]INTERNAL PARAMETERS-1'!$B$5:$J$44,5,FALSE)*VLOOKUP(OVYLD2_!CA$4,'[1]INTERNAL PARAMETERS-1'!$B$5:$J$44,6,FALSE)*VLOOKUP(OVYLD2_!CA$4,'[1]INTERNAL PARAMETERS-1'!$B$5:$J$44,3,FALSE) + OVYLD1_!CA20*(1-VLOOKUP(OVYLD2_!CA$4,'[1]INTERNAL PARAMETERS-1'!$B$5:$J$44,5,FALSE))*VLOOKUP(OVYLD2_!CA$4,'[1]INTERNAL PARAMETERS-1'!$B$5:$J$44,8,FALSE)*VLOOKUP(OVYLD2_!CA$4,'[1]INTERNAL PARAMETERS-1'!$B$5:$J$44,3,FALSE)</f>
        <v>0</v>
      </c>
      <c r="CB20" s="44">
        <f>OVYLD1_!CB20*VLOOKUP(OVYLD2_!CB$4,'[1]INTERNAL PARAMETERS-1'!$B$5:$J$44,5,FALSE)*VLOOKUP(OVYLD2_!CB$4,'[1]INTERNAL PARAMETERS-1'!$B$5:$J$44,6,FALSE)*VLOOKUP(OVYLD2_!CB$4,'[1]INTERNAL PARAMETERS-1'!$B$5:$J$44,3,FALSE) + OVYLD1_!CB20*(1-VLOOKUP(OVYLD2_!CB$4,'[1]INTERNAL PARAMETERS-1'!$B$5:$J$44,5,FALSE))*VLOOKUP(OVYLD2_!CB$4,'[1]INTERNAL PARAMETERS-1'!$B$5:$J$44,8,FALSE)*VLOOKUP(OVYLD2_!CB$4,'[1]INTERNAL PARAMETERS-1'!$B$5:$J$44,3,FALSE)</f>
        <v>0</v>
      </c>
      <c r="CC20" s="44">
        <f>OVYLD1_!CC20*VLOOKUP(OVYLD2_!CC$4,'[1]INTERNAL PARAMETERS-1'!$B$5:$J$44,5,FALSE)*VLOOKUP(OVYLD2_!CC$4,'[1]INTERNAL PARAMETERS-1'!$B$5:$J$44,6,FALSE)*VLOOKUP(OVYLD2_!CC$4,'[1]INTERNAL PARAMETERS-1'!$B$5:$J$44,3,FALSE) + OVYLD1_!CC20*(1-VLOOKUP(OVYLD2_!CC$4,'[1]INTERNAL PARAMETERS-1'!$B$5:$J$44,5,FALSE))*VLOOKUP(OVYLD2_!CC$4,'[1]INTERNAL PARAMETERS-1'!$B$5:$J$44,8,FALSE)*VLOOKUP(OVYLD2_!CC$4,'[1]INTERNAL PARAMETERS-1'!$B$5:$J$44,3,FALSE)</f>
        <v>4.2283594910484749E-4</v>
      </c>
      <c r="CD20" s="44">
        <f>OVYLD1_!CD20*VLOOKUP(OVYLD2_!CD$4,'[1]INTERNAL PARAMETERS-1'!$B$5:$J$44,5,FALSE)*VLOOKUP(OVYLD2_!CD$4,'[1]INTERNAL PARAMETERS-1'!$B$5:$J$44,6,FALSE)*VLOOKUP(OVYLD2_!CD$4,'[1]INTERNAL PARAMETERS-1'!$B$5:$J$44,3,FALSE) + OVYLD1_!CD20*(1-VLOOKUP(OVYLD2_!CD$4,'[1]INTERNAL PARAMETERS-1'!$B$5:$J$44,5,FALSE))*VLOOKUP(OVYLD2_!CD$4,'[1]INTERNAL PARAMETERS-1'!$B$5:$J$44,8,FALSE)*VLOOKUP(OVYLD2_!CD$4,'[1]INTERNAL PARAMETERS-1'!$B$5:$J$44,3,FALSE)</f>
        <v>1.4270643165925419E-3</v>
      </c>
      <c r="CE20" s="44">
        <f>OVYLD1_!CE20*VLOOKUP(OVYLD2_!CE$4,'[1]INTERNAL PARAMETERS-1'!$B$5:$J$44,5,FALSE)*VLOOKUP(OVYLD2_!CE$4,'[1]INTERNAL PARAMETERS-1'!$B$5:$J$44,6,FALSE)*VLOOKUP(OVYLD2_!CE$4,'[1]INTERNAL PARAMETERS-1'!$B$5:$J$44,3,FALSE) + OVYLD1_!CE20*(1-VLOOKUP(OVYLD2_!CE$4,'[1]INTERNAL PARAMETERS-1'!$B$5:$J$44,5,FALSE))*VLOOKUP(OVYLD2_!CE$4,'[1]INTERNAL PARAMETERS-1'!$B$5:$J$44,8,FALSE)*VLOOKUP(OVYLD2_!CE$4,'[1]INTERNAL PARAMETERS-1'!$B$5:$J$44,3,FALSE)</f>
        <v>2.631260634265701E-3</v>
      </c>
      <c r="CF20" s="44">
        <f>OVYLD1_!CF20*VLOOKUP(OVYLD2_!CF$4,'[1]INTERNAL PARAMETERS-1'!$B$5:$J$44,5,FALSE)*VLOOKUP(OVYLD2_!CF$4,'[1]INTERNAL PARAMETERS-1'!$B$5:$J$44,6,FALSE)*VLOOKUP(OVYLD2_!CF$4,'[1]INTERNAL PARAMETERS-1'!$B$5:$J$44,3,FALSE) + OVYLD1_!CF20*(1-VLOOKUP(OVYLD2_!CF$4,'[1]INTERNAL PARAMETERS-1'!$B$5:$J$44,5,FALSE))*VLOOKUP(OVYLD2_!CF$4,'[1]INTERNAL PARAMETERS-1'!$B$5:$J$44,8,FALSE)*VLOOKUP(OVYLD2_!CF$4,'[1]INTERNAL PARAMETERS-1'!$B$5:$J$44,3,FALSE)</f>
        <v>0</v>
      </c>
      <c r="CG20" s="44">
        <f>OVYLD1_!CG20*VLOOKUP(OVYLD2_!CG$4,'[1]INTERNAL PARAMETERS-1'!$B$5:$J$44,5,FALSE)*VLOOKUP(OVYLD2_!CG$4,'[1]INTERNAL PARAMETERS-1'!$B$5:$J$44,6,FALSE)*VLOOKUP(OVYLD2_!CG$4,'[1]INTERNAL PARAMETERS-1'!$B$5:$J$44,3,FALSE) + OVYLD1_!CG20*(1-VLOOKUP(OVYLD2_!CG$4,'[1]INTERNAL PARAMETERS-1'!$B$5:$J$44,5,FALSE))*VLOOKUP(OVYLD2_!CG$4,'[1]INTERNAL PARAMETERS-1'!$B$5:$J$44,8,FALSE)*VLOOKUP(OVYLD2_!CG$4,'[1]INTERNAL PARAMETERS-1'!$B$5:$J$44,3,FALSE)</f>
        <v>1.3986945682737816E-4</v>
      </c>
      <c r="CH20" s="43">
        <f>OVYLD1_!CH20*VLOOKUP(OVYLD2_!CH$4,'[1]INTERNAL PARAMETERS-1'!$B$5:$J$44,5,FALSE)*VLOOKUP(OVYLD2_!CH$4,'[1]INTERNAL PARAMETERS-1'!$B$5:$J$44,6,FALSE)*VLOOKUP(OVYLD2_!CH$4,'[1]INTERNAL PARAMETERS-1'!$B$5:$J$44,3,FALSE) + OVYLD1_!CH20*(1-VLOOKUP(OVYLD2_!CH$4,'[1]INTERNAL PARAMETERS-1'!$B$5:$J$44,5,FALSE))*VLOOKUP(OVYLD2_!CH$4,'[1]INTERNAL PARAMETERS-1'!$B$5:$J$44,8,FALSE)*VLOOKUP(OVYLD2_!CH$4,'[1]INTERNAL PARAMETERS-1'!$B$5:$J$44,3,FALSE)</f>
        <v>0</v>
      </c>
      <c r="CJ20" s="45">
        <f t="shared" si="0"/>
        <v>17.629997902842383</v>
      </c>
      <c r="CK20" s="43">
        <f t="shared" si="1"/>
        <v>2.9652705888463848</v>
      </c>
    </row>
    <row r="21" spans="2:89" x14ac:dyDescent="0.5">
      <c r="B21" s="58" t="s">
        <v>5</v>
      </c>
      <c r="C21" s="57" t="s">
        <v>81</v>
      </c>
      <c r="D21" s="57" t="s">
        <v>64</v>
      </c>
      <c r="E21" s="128">
        <f>OVERALL2021!AI21</f>
        <v>92.930325679366177</v>
      </c>
      <c r="F21" s="59">
        <f>'[1]INTERNAL PARAMETERS-1'!M21</f>
        <v>9.3150000000000013</v>
      </c>
      <c r="G21" s="45">
        <f>OVYLD1_!G21*VLOOKUP(OVYLD2_!G$4,'[1]INTERNAL PARAMETERS-1'!$B$5:$J$44,5,FALSE)*VLOOKUP(OVYLD2_!G$4,'[1]INTERNAL PARAMETERS-1'!$B$5:$J$44,7,FALSE)*OVYLD2_!$F21 + OVYLD1_!G21*(1-VLOOKUP(OVYLD2_!G$4,'[1]INTERNAL PARAMETERS-1'!$B$5:$J$44,5,FALSE))*VLOOKUP(OVYLD2_!G$4,'[1]INTERNAL PARAMETERS-1'!$B$5:$J$44,9,FALSE)*OVYLD2_!$F21</f>
        <v>1.5077232239229108</v>
      </c>
      <c r="H21" s="44">
        <f>OVYLD1_!H21*VLOOKUP(OVYLD2_!H$4,'[1]INTERNAL PARAMETERS-1'!$B$5:$J$44,5,FALSE)*VLOOKUP(OVYLD2_!H$4,'[1]INTERNAL PARAMETERS-1'!$B$5:$J$44,7,FALSE)*OVYLD2_!$F21 + OVYLD1_!H21*(1-VLOOKUP(OVYLD2_!H$4,'[1]INTERNAL PARAMETERS-1'!$B$5:$J$44,5,FALSE))*VLOOKUP(OVYLD2_!H$4,'[1]INTERNAL PARAMETERS-1'!$B$5:$J$44,9,FALSE)*OVYLD2_!$F21</f>
        <v>0.25256710485635631</v>
      </c>
      <c r="I21" s="44">
        <f>OVYLD1_!I21*VLOOKUP(OVYLD2_!I$4,'[1]INTERNAL PARAMETERS-1'!$B$5:$J$44,5,FALSE)*VLOOKUP(OVYLD2_!I$4,'[1]INTERNAL PARAMETERS-1'!$B$5:$J$44,7,FALSE)*OVYLD2_!$F21 + OVYLD1_!I21*(1-VLOOKUP(OVYLD2_!I$4,'[1]INTERNAL PARAMETERS-1'!$B$5:$J$44,5,FALSE))*VLOOKUP(OVYLD2_!I$4,'[1]INTERNAL PARAMETERS-1'!$B$5:$J$44,9,FALSE)*OVYLD2_!$F21</f>
        <v>2.2340262861634654</v>
      </c>
      <c r="J21" s="44">
        <f>OVYLD1_!J21*VLOOKUP(OVYLD2_!J$4,'[1]INTERNAL PARAMETERS-1'!$B$5:$J$44,5,FALSE)*VLOOKUP(OVYLD2_!J$4,'[1]INTERNAL PARAMETERS-1'!$B$5:$J$44,7,FALSE)*OVYLD2_!$F21 + OVYLD1_!J21*(1-VLOOKUP(OVYLD2_!J$4,'[1]INTERNAL PARAMETERS-1'!$B$5:$J$44,5,FALSE))*VLOOKUP(OVYLD2_!J$4,'[1]INTERNAL PARAMETERS-1'!$B$5:$J$44,9,FALSE)*OVYLD2_!$F21</f>
        <v>0</v>
      </c>
      <c r="K21" s="44">
        <f>OVYLD1_!K21*VLOOKUP(OVYLD2_!K$4,'[1]INTERNAL PARAMETERS-1'!$B$5:$J$44,5,FALSE)*VLOOKUP(OVYLD2_!K$4,'[1]INTERNAL PARAMETERS-1'!$B$5:$J$44,7,FALSE)*OVYLD2_!$F21 + OVYLD1_!K21*(1-VLOOKUP(OVYLD2_!K$4,'[1]INTERNAL PARAMETERS-1'!$B$5:$J$44,5,FALSE))*VLOOKUP(OVYLD2_!K$4,'[1]INTERNAL PARAMETERS-1'!$B$5:$J$44,9,FALSE)*OVYLD2_!$F21</f>
        <v>0</v>
      </c>
      <c r="L21" s="44">
        <f>OVYLD1_!L21*VLOOKUP(OVYLD2_!L$4,'[1]INTERNAL PARAMETERS-1'!$B$5:$J$44,5,FALSE)*VLOOKUP(OVYLD2_!L$4,'[1]INTERNAL PARAMETERS-1'!$B$5:$J$44,7,FALSE)*OVYLD2_!$F21 + OVYLD1_!L21*(1-VLOOKUP(OVYLD2_!L$4,'[1]INTERNAL PARAMETERS-1'!$B$5:$J$44,5,FALSE))*VLOOKUP(OVYLD2_!L$4,'[1]INTERNAL PARAMETERS-1'!$B$5:$J$44,9,FALSE)*OVYLD2_!$F21</f>
        <v>0</v>
      </c>
      <c r="M21" s="44">
        <f>OVYLD1_!M21*VLOOKUP(OVYLD2_!M$4,'[1]INTERNAL PARAMETERS-1'!$B$5:$J$44,5,FALSE)*VLOOKUP(OVYLD2_!M$4,'[1]INTERNAL PARAMETERS-1'!$B$5:$J$44,7,FALSE)*OVYLD2_!$F21 + OVYLD1_!M21*(1-VLOOKUP(OVYLD2_!M$4,'[1]INTERNAL PARAMETERS-1'!$B$5:$J$44,5,FALSE))*VLOOKUP(OVYLD2_!M$4,'[1]INTERNAL PARAMETERS-1'!$B$5:$J$44,9,FALSE)*OVYLD2_!$F21</f>
        <v>0.56789615778207247</v>
      </c>
      <c r="N21" s="44">
        <f>OVYLD1_!N21*VLOOKUP(OVYLD2_!N$4,'[1]INTERNAL PARAMETERS-1'!$B$5:$J$44,5,FALSE)*VLOOKUP(OVYLD2_!N$4,'[1]INTERNAL PARAMETERS-1'!$B$5:$J$44,7,FALSE)*OVYLD2_!$F21 + OVYLD1_!N21*(1-VLOOKUP(OVYLD2_!N$4,'[1]INTERNAL PARAMETERS-1'!$B$5:$J$44,5,FALSE))*VLOOKUP(OVYLD2_!N$4,'[1]INTERNAL PARAMETERS-1'!$B$5:$J$44,9,FALSE)*OVYLD2_!$F21</f>
        <v>3.6264074372290337E-3</v>
      </c>
      <c r="O21" s="44">
        <f>OVYLD1_!O21*VLOOKUP(OVYLD2_!O$4,'[1]INTERNAL PARAMETERS-1'!$B$5:$J$44,5,FALSE)*VLOOKUP(OVYLD2_!O$4,'[1]INTERNAL PARAMETERS-1'!$B$5:$J$44,7,FALSE)*OVYLD2_!$F21 + OVYLD1_!O21*(1-VLOOKUP(OVYLD2_!O$4,'[1]INTERNAL PARAMETERS-1'!$B$5:$J$44,5,FALSE))*VLOOKUP(OVYLD2_!O$4,'[1]INTERNAL PARAMETERS-1'!$B$5:$J$44,9,FALSE)*OVYLD2_!$F21</f>
        <v>0</v>
      </c>
      <c r="P21" s="44">
        <f>OVYLD1_!P21*VLOOKUP(OVYLD2_!P$4,'[1]INTERNAL PARAMETERS-1'!$B$5:$J$44,5,FALSE)*VLOOKUP(OVYLD2_!P$4,'[1]INTERNAL PARAMETERS-1'!$B$5:$J$44,7,FALSE)*OVYLD2_!$F21 + OVYLD1_!P21*(1-VLOOKUP(OVYLD2_!P$4,'[1]INTERNAL PARAMETERS-1'!$B$5:$J$44,5,FALSE))*VLOOKUP(OVYLD2_!P$4,'[1]INTERNAL PARAMETERS-1'!$B$5:$J$44,9,FALSE)*OVYLD2_!$F21</f>
        <v>0</v>
      </c>
      <c r="Q21" s="44">
        <f>OVYLD1_!Q21*VLOOKUP(OVYLD2_!Q$4,'[1]INTERNAL PARAMETERS-1'!$B$5:$J$44,5,FALSE)*VLOOKUP(OVYLD2_!Q$4,'[1]INTERNAL PARAMETERS-1'!$B$5:$J$44,7,FALSE)*OVYLD2_!$F21 + OVYLD1_!Q21*(1-VLOOKUP(OVYLD2_!Q$4,'[1]INTERNAL PARAMETERS-1'!$B$5:$J$44,5,FALSE))*VLOOKUP(OVYLD2_!Q$4,'[1]INTERNAL PARAMETERS-1'!$B$5:$J$44,9,FALSE)*OVYLD2_!$F21</f>
        <v>0</v>
      </c>
      <c r="R21" s="44">
        <f>OVYLD1_!R21*VLOOKUP(OVYLD2_!R$4,'[1]INTERNAL PARAMETERS-1'!$B$5:$J$44,5,FALSE)*VLOOKUP(OVYLD2_!R$4,'[1]INTERNAL PARAMETERS-1'!$B$5:$J$44,7,FALSE)*OVYLD2_!$F21 + OVYLD1_!R21*(1-VLOOKUP(OVYLD2_!R$4,'[1]INTERNAL PARAMETERS-1'!$B$5:$J$44,5,FALSE))*VLOOKUP(OVYLD2_!R$4,'[1]INTERNAL PARAMETERS-1'!$B$5:$J$44,9,FALSE)*OVYLD2_!$F21</f>
        <v>6.8268304858776748E-3</v>
      </c>
      <c r="S21" s="44">
        <f>OVYLD1_!S21*VLOOKUP(OVYLD2_!S$4,'[1]INTERNAL PARAMETERS-1'!$B$5:$J$44,5,FALSE)*VLOOKUP(OVYLD2_!S$4,'[1]INTERNAL PARAMETERS-1'!$B$5:$J$44,7,FALSE)*OVYLD2_!$F21 + OVYLD1_!S21*(1-VLOOKUP(OVYLD2_!S$4,'[1]INTERNAL PARAMETERS-1'!$B$5:$J$44,5,FALSE))*VLOOKUP(OVYLD2_!S$4,'[1]INTERNAL PARAMETERS-1'!$B$5:$J$44,9,FALSE)*OVYLD2_!$F21</f>
        <v>0.16369348238909653</v>
      </c>
      <c r="T21" s="44">
        <f>OVYLD1_!T21*VLOOKUP(OVYLD2_!T$4,'[1]INTERNAL PARAMETERS-1'!$B$5:$J$44,5,FALSE)*VLOOKUP(OVYLD2_!T$4,'[1]INTERNAL PARAMETERS-1'!$B$5:$J$44,7,FALSE)*OVYLD2_!$F21 + OVYLD1_!T21*(1-VLOOKUP(OVYLD2_!T$4,'[1]INTERNAL PARAMETERS-1'!$B$5:$J$44,5,FALSE))*VLOOKUP(OVYLD2_!T$4,'[1]INTERNAL PARAMETERS-1'!$B$5:$J$44,9,FALSE)*OVYLD2_!$F21</f>
        <v>6.3996341929200978E-2</v>
      </c>
      <c r="U21" s="44">
        <f>OVYLD1_!U21*VLOOKUP(OVYLD2_!U$4,'[1]INTERNAL PARAMETERS-1'!$B$5:$J$44,5,FALSE)*VLOOKUP(OVYLD2_!U$4,'[1]INTERNAL PARAMETERS-1'!$B$5:$J$44,7,FALSE)*OVYLD2_!$F21 + OVYLD1_!U21*(1-VLOOKUP(OVYLD2_!U$4,'[1]INTERNAL PARAMETERS-1'!$B$5:$J$44,5,FALSE))*VLOOKUP(OVYLD2_!U$4,'[1]INTERNAL PARAMETERS-1'!$B$5:$J$44,9,FALSE)*OVYLD2_!$F21</f>
        <v>9.6428980613022155E-3</v>
      </c>
      <c r="V21" s="44">
        <f>OVYLD1_!V21*VLOOKUP(OVYLD2_!V$4,'[1]INTERNAL PARAMETERS-1'!$B$5:$J$44,5,FALSE)*VLOOKUP(OVYLD2_!V$4,'[1]INTERNAL PARAMETERS-1'!$B$5:$J$44,7,FALSE)*OVYLD2_!$F21 + OVYLD1_!V21*(1-VLOOKUP(OVYLD2_!V$4,'[1]INTERNAL PARAMETERS-1'!$B$5:$J$44,5,FALSE))*VLOOKUP(OVYLD2_!V$4,'[1]INTERNAL PARAMETERS-1'!$B$5:$J$44,9,FALSE)*OVYLD2_!$F21</f>
        <v>0.19537825055352712</v>
      </c>
      <c r="W21" s="44">
        <f>OVYLD1_!W21*VLOOKUP(OVYLD2_!W$4,'[1]INTERNAL PARAMETERS-1'!$B$5:$J$44,5,FALSE)*VLOOKUP(OVYLD2_!W$4,'[1]INTERNAL PARAMETERS-1'!$B$5:$J$44,7,FALSE)*OVYLD2_!$F21 + OVYLD1_!W21*(1-VLOOKUP(OVYLD2_!W$4,'[1]INTERNAL PARAMETERS-1'!$B$5:$J$44,5,FALSE))*VLOOKUP(OVYLD2_!W$4,'[1]INTERNAL PARAMETERS-1'!$B$5:$J$44,9,FALSE)*OVYLD2_!$F21</f>
        <v>0</v>
      </c>
      <c r="X21" s="44">
        <f>OVYLD1_!X21*VLOOKUP(OVYLD2_!X$4,'[1]INTERNAL PARAMETERS-1'!$B$5:$J$44,5,FALSE)*VLOOKUP(OVYLD2_!X$4,'[1]INTERNAL PARAMETERS-1'!$B$5:$J$44,7,FALSE)*OVYLD2_!$F21 + OVYLD1_!X21*(1-VLOOKUP(OVYLD2_!X$4,'[1]INTERNAL PARAMETERS-1'!$B$5:$J$44,5,FALSE))*VLOOKUP(OVYLD2_!X$4,'[1]INTERNAL PARAMETERS-1'!$B$5:$J$44,9,FALSE)*OVYLD2_!$F21</f>
        <v>0</v>
      </c>
      <c r="Y21" s="44">
        <f>OVYLD1_!Y21*VLOOKUP(OVYLD2_!Y$4,'[1]INTERNAL PARAMETERS-1'!$B$5:$J$44,5,FALSE)*VLOOKUP(OVYLD2_!Y$4,'[1]INTERNAL PARAMETERS-1'!$B$5:$J$44,7,FALSE)*OVYLD2_!$F21 + OVYLD1_!Y21*(1-VLOOKUP(OVYLD2_!Y$4,'[1]INTERNAL PARAMETERS-1'!$B$5:$J$44,5,FALSE))*VLOOKUP(OVYLD2_!Y$4,'[1]INTERNAL PARAMETERS-1'!$B$5:$J$44,9,FALSE)*OVYLD2_!$F21</f>
        <v>0</v>
      </c>
      <c r="Z21" s="44">
        <f>OVYLD1_!Z21*VLOOKUP(OVYLD2_!Z$4,'[1]INTERNAL PARAMETERS-1'!$B$5:$J$44,5,FALSE)*VLOOKUP(OVYLD2_!Z$4,'[1]INTERNAL PARAMETERS-1'!$B$5:$J$44,7,FALSE)*OVYLD2_!$F21 + OVYLD1_!Z21*(1-VLOOKUP(OVYLD2_!Z$4,'[1]INTERNAL PARAMETERS-1'!$B$5:$J$44,5,FALSE))*VLOOKUP(OVYLD2_!Z$4,'[1]INTERNAL PARAMETERS-1'!$B$5:$J$44,9,FALSE)*OVYLD2_!$F21</f>
        <v>0</v>
      </c>
      <c r="AA21" s="44">
        <f>OVYLD1_!AA21*VLOOKUP(OVYLD2_!AA$4,'[1]INTERNAL PARAMETERS-1'!$B$5:$J$44,5,FALSE)*VLOOKUP(OVYLD2_!AA$4,'[1]INTERNAL PARAMETERS-1'!$B$5:$J$44,7,FALSE)*OVYLD2_!$F21 + OVYLD1_!AA21*(1-VLOOKUP(OVYLD2_!AA$4,'[1]INTERNAL PARAMETERS-1'!$B$5:$J$44,5,FALSE))*VLOOKUP(OVYLD2_!AA$4,'[1]INTERNAL PARAMETERS-1'!$B$5:$J$44,9,FALSE)*OVYLD2_!$F21</f>
        <v>0</v>
      </c>
      <c r="AB21" s="44">
        <f>OVYLD1_!AB21*VLOOKUP(OVYLD2_!AB$4,'[1]INTERNAL PARAMETERS-1'!$B$5:$J$44,5,FALSE)*VLOOKUP(OVYLD2_!AB$4,'[1]INTERNAL PARAMETERS-1'!$B$5:$J$44,7,FALSE)*OVYLD2_!$F21 + OVYLD1_!AB21*(1-VLOOKUP(OVYLD2_!AB$4,'[1]INTERNAL PARAMETERS-1'!$B$5:$J$44,5,FALSE))*VLOOKUP(OVYLD2_!AB$4,'[1]INTERNAL PARAMETERS-1'!$B$5:$J$44,9,FALSE)*OVYLD2_!$F21</f>
        <v>0</v>
      </c>
      <c r="AC21" s="44">
        <f>OVYLD1_!AC21*VLOOKUP(OVYLD2_!AC$4,'[1]INTERNAL PARAMETERS-1'!$B$5:$J$44,5,FALSE)*VLOOKUP(OVYLD2_!AC$4,'[1]INTERNAL PARAMETERS-1'!$B$5:$J$44,7,FALSE)*OVYLD2_!$F21 + OVYLD1_!AC21*(1-VLOOKUP(OVYLD2_!AC$4,'[1]INTERNAL PARAMETERS-1'!$B$5:$J$44,5,FALSE))*VLOOKUP(OVYLD2_!AC$4,'[1]INTERNAL PARAMETERS-1'!$B$5:$J$44,9,FALSE)*OVYLD2_!$F21</f>
        <v>0</v>
      </c>
      <c r="AD21" s="44">
        <f>OVYLD1_!AD21*VLOOKUP(OVYLD2_!AD$4,'[1]INTERNAL PARAMETERS-1'!$B$5:$J$44,5,FALSE)*VLOOKUP(OVYLD2_!AD$4,'[1]INTERNAL PARAMETERS-1'!$B$5:$J$44,7,FALSE)*OVYLD2_!$F21 + OVYLD1_!AD21*(1-VLOOKUP(OVYLD2_!AD$4,'[1]INTERNAL PARAMETERS-1'!$B$5:$J$44,5,FALSE))*VLOOKUP(OVYLD2_!AD$4,'[1]INTERNAL PARAMETERS-1'!$B$5:$J$44,9,FALSE)*OVYLD2_!$F21</f>
        <v>0</v>
      </c>
      <c r="AE21" s="44">
        <f>OVYLD1_!AE21*VLOOKUP(OVYLD2_!AE$4,'[1]INTERNAL PARAMETERS-1'!$B$5:$J$44,5,FALSE)*VLOOKUP(OVYLD2_!AE$4,'[1]INTERNAL PARAMETERS-1'!$B$5:$J$44,7,FALSE)*OVYLD2_!$F21 + OVYLD1_!AE21*(1-VLOOKUP(OVYLD2_!AE$4,'[1]INTERNAL PARAMETERS-1'!$B$5:$J$44,5,FALSE))*VLOOKUP(OVYLD2_!AE$4,'[1]INTERNAL PARAMETERS-1'!$B$5:$J$44,9,FALSE)*OVYLD2_!$F21</f>
        <v>0</v>
      </c>
      <c r="AF21" s="44">
        <f>OVYLD1_!AF21*VLOOKUP(OVYLD2_!AF$4,'[1]INTERNAL PARAMETERS-1'!$B$5:$J$44,5,FALSE)*VLOOKUP(OVYLD2_!AF$4,'[1]INTERNAL PARAMETERS-1'!$B$5:$J$44,7,FALSE)*OVYLD2_!$F21 + OVYLD1_!AF21*(1-VLOOKUP(OVYLD2_!AF$4,'[1]INTERNAL PARAMETERS-1'!$B$5:$J$44,5,FALSE))*VLOOKUP(OVYLD2_!AF$4,'[1]INTERNAL PARAMETERS-1'!$B$5:$J$44,9,FALSE)*OVYLD2_!$F21</f>
        <v>0</v>
      </c>
      <c r="AG21" s="44">
        <f>OVYLD1_!AG21*VLOOKUP(OVYLD2_!AG$4,'[1]INTERNAL PARAMETERS-1'!$B$5:$J$44,5,FALSE)*VLOOKUP(OVYLD2_!AG$4,'[1]INTERNAL PARAMETERS-1'!$B$5:$J$44,7,FALSE)*OVYLD2_!$F21 + OVYLD1_!AG21*(1-VLOOKUP(OVYLD2_!AG$4,'[1]INTERNAL PARAMETERS-1'!$B$5:$J$44,5,FALSE))*VLOOKUP(OVYLD2_!AG$4,'[1]INTERNAL PARAMETERS-1'!$B$5:$J$44,9,FALSE)*OVYLD2_!$F21</f>
        <v>0</v>
      </c>
      <c r="AH21" s="44">
        <f>OVYLD1_!AH21*VLOOKUP(OVYLD2_!AH$4,'[1]INTERNAL PARAMETERS-1'!$B$5:$J$44,5,FALSE)*VLOOKUP(OVYLD2_!AH$4,'[1]INTERNAL PARAMETERS-1'!$B$5:$J$44,7,FALSE)*OVYLD2_!$F21 + OVYLD1_!AH21*(1-VLOOKUP(OVYLD2_!AH$4,'[1]INTERNAL PARAMETERS-1'!$B$5:$J$44,5,FALSE))*VLOOKUP(OVYLD2_!AH$4,'[1]INTERNAL PARAMETERS-1'!$B$5:$J$44,9,FALSE)*OVYLD2_!$F21</f>
        <v>0</v>
      </c>
      <c r="AI21" s="44">
        <f>OVYLD1_!AI21*VLOOKUP(OVYLD2_!AI$4,'[1]INTERNAL PARAMETERS-1'!$B$5:$J$44,5,FALSE)*VLOOKUP(OVYLD2_!AI$4,'[1]INTERNAL PARAMETERS-1'!$B$5:$J$44,7,FALSE)*OVYLD2_!$F21 + OVYLD1_!AI21*(1-VLOOKUP(OVYLD2_!AI$4,'[1]INTERNAL PARAMETERS-1'!$B$5:$J$44,5,FALSE))*VLOOKUP(OVYLD2_!AI$4,'[1]INTERNAL PARAMETERS-1'!$B$5:$J$44,9,FALSE)*OVYLD2_!$F21</f>
        <v>2.1333845268367733E-3</v>
      </c>
      <c r="AJ21" s="44">
        <f>OVYLD1_!AJ21*VLOOKUP(OVYLD2_!AJ$4,'[1]INTERNAL PARAMETERS-1'!$B$5:$J$44,5,FALSE)*VLOOKUP(OVYLD2_!AJ$4,'[1]INTERNAL PARAMETERS-1'!$B$5:$J$44,7,FALSE)*OVYLD2_!$F21 + OVYLD1_!AJ21*(1-VLOOKUP(OVYLD2_!AJ$4,'[1]INTERNAL PARAMETERS-1'!$B$5:$J$44,5,FALSE))*VLOOKUP(OVYLD2_!AJ$4,'[1]INTERNAL PARAMETERS-1'!$B$5:$J$44,9,FALSE)*OVYLD2_!$F21</f>
        <v>1.6640399309326832E-2</v>
      </c>
      <c r="AK21" s="44">
        <f>OVYLD1_!AK21*VLOOKUP(OVYLD2_!AK$4,'[1]INTERNAL PARAMETERS-1'!$B$5:$J$44,5,FALSE)*VLOOKUP(OVYLD2_!AK$4,'[1]INTERNAL PARAMETERS-1'!$B$5:$J$44,7,FALSE)*OVYLD2_!$F21 + OVYLD1_!AK21*(1-VLOOKUP(OVYLD2_!AK$4,'[1]INTERNAL PARAMETERS-1'!$B$5:$J$44,5,FALSE))*VLOOKUP(OVYLD2_!AK$4,'[1]INTERNAL PARAMETERS-1'!$B$5:$J$44,9,FALSE)*OVYLD2_!$F21</f>
        <v>3.7547567672327205E-2</v>
      </c>
      <c r="AL21" s="44">
        <f>OVYLD1_!AL21*VLOOKUP(OVYLD2_!AL$4,'[1]INTERNAL PARAMETERS-1'!$B$5:$J$44,5,FALSE)*VLOOKUP(OVYLD2_!AL$4,'[1]INTERNAL PARAMETERS-1'!$B$5:$J$44,7,FALSE)*OVYLD2_!$F21 + OVYLD1_!AL21*(1-VLOOKUP(OVYLD2_!AL$4,'[1]INTERNAL PARAMETERS-1'!$B$5:$J$44,5,FALSE))*VLOOKUP(OVYLD2_!AL$4,'[1]INTERNAL PARAMETERS-1'!$B$5:$J$44,9,FALSE)*OVYLD2_!$F21</f>
        <v>0</v>
      </c>
      <c r="AM21" s="44">
        <f>OVYLD1_!AM21*VLOOKUP(OVYLD2_!AM$4,'[1]INTERNAL PARAMETERS-1'!$B$5:$J$44,5,FALSE)*VLOOKUP(OVYLD2_!AM$4,'[1]INTERNAL PARAMETERS-1'!$B$5:$J$44,7,FALSE)*OVYLD2_!$F21 + OVYLD1_!AM21*(1-VLOOKUP(OVYLD2_!AM$4,'[1]INTERNAL PARAMETERS-1'!$B$5:$J$44,5,FALSE))*VLOOKUP(OVYLD2_!AM$4,'[1]INTERNAL PARAMETERS-1'!$B$5:$J$44,9,FALSE)*OVYLD2_!$F21</f>
        <v>0</v>
      </c>
      <c r="AN21" s="44">
        <f>OVYLD1_!AN21*VLOOKUP(OVYLD2_!AN$4,'[1]INTERNAL PARAMETERS-1'!$B$5:$J$44,5,FALSE)*VLOOKUP(OVYLD2_!AN$4,'[1]INTERNAL PARAMETERS-1'!$B$5:$J$44,7,FALSE)*OVYLD2_!$F21 + OVYLD1_!AN21*(1-VLOOKUP(OVYLD2_!AN$4,'[1]INTERNAL PARAMETERS-1'!$B$5:$J$44,5,FALSE))*VLOOKUP(OVYLD2_!AN$4,'[1]INTERNAL PARAMETERS-1'!$B$5:$J$44,9,FALSE)*OVYLD2_!$F21</f>
        <v>0</v>
      </c>
      <c r="AO21" s="44">
        <f>OVYLD1_!AO21*VLOOKUP(OVYLD2_!AO$4,'[1]INTERNAL PARAMETERS-1'!$B$5:$J$44,5,FALSE)*VLOOKUP(OVYLD2_!AO$4,'[1]INTERNAL PARAMETERS-1'!$B$5:$J$44,7,FALSE)*OVYLD2_!$F21 + OVYLD1_!AO21*(1-VLOOKUP(OVYLD2_!AO$4,'[1]INTERNAL PARAMETERS-1'!$B$5:$J$44,5,FALSE))*VLOOKUP(OVYLD2_!AO$4,'[1]INTERNAL PARAMETERS-1'!$B$5:$J$44,9,FALSE)*OVYLD2_!$F21</f>
        <v>0</v>
      </c>
      <c r="AP21" s="44">
        <f>OVYLD1_!AP21*VLOOKUP(OVYLD2_!AP$4,'[1]INTERNAL PARAMETERS-1'!$B$5:$J$44,5,FALSE)*VLOOKUP(OVYLD2_!AP$4,'[1]INTERNAL PARAMETERS-1'!$B$5:$J$44,7,FALSE)*OVYLD2_!$F21 + OVYLD1_!AP21*(1-VLOOKUP(OVYLD2_!AP$4,'[1]INTERNAL PARAMETERS-1'!$B$5:$J$44,5,FALSE))*VLOOKUP(OVYLD2_!AP$4,'[1]INTERNAL PARAMETERS-1'!$B$5:$J$44,9,FALSE)*OVYLD2_!$F21</f>
        <v>0</v>
      </c>
      <c r="AQ21" s="44">
        <f>OVYLD1_!AQ21*VLOOKUP(OVYLD2_!AQ$4,'[1]INTERNAL PARAMETERS-1'!$B$5:$J$44,5,FALSE)*VLOOKUP(OVYLD2_!AQ$4,'[1]INTERNAL PARAMETERS-1'!$B$5:$J$44,7,FALSE)*OVYLD2_!$F21 + OVYLD1_!AQ21*(1-VLOOKUP(OVYLD2_!AQ$4,'[1]INTERNAL PARAMETERS-1'!$B$5:$J$44,5,FALSE))*VLOOKUP(OVYLD2_!AQ$4,'[1]INTERNAL PARAMETERS-1'!$B$5:$J$44,9,FALSE)*OVYLD2_!$F21</f>
        <v>0</v>
      </c>
      <c r="AR21" s="44">
        <f>OVYLD1_!AR21*VLOOKUP(OVYLD2_!AR$4,'[1]INTERNAL PARAMETERS-1'!$B$5:$J$44,5,FALSE)*VLOOKUP(OVYLD2_!AR$4,'[1]INTERNAL PARAMETERS-1'!$B$5:$J$44,7,FALSE)*OVYLD2_!$F21 + OVYLD1_!AR21*(1-VLOOKUP(OVYLD2_!AR$4,'[1]INTERNAL PARAMETERS-1'!$B$5:$J$44,5,FALSE))*VLOOKUP(OVYLD2_!AR$4,'[1]INTERNAL PARAMETERS-1'!$B$5:$J$44,9,FALSE)*OVYLD2_!$F21</f>
        <v>0</v>
      </c>
      <c r="AS21" s="44">
        <f>OVYLD1_!AS21*VLOOKUP(OVYLD2_!AS$4,'[1]INTERNAL PARAMETERS-1'!$B$5:$J$44,5,FALSE)*VLOOKUP(OVYLD2_!AS$4,'[1]INTERNAL PARAMETERS-1'!$B$5:$J$44,7,FALSE)*OVYLD2_!$F21 + OVYLD1_!AS21*(1-VLOOKUP(OVYLD2_!AS$4,'[1]INTERNAL PARAMETERS-1'!$B$5:$J$44,5,FALSE))*VLOOKUP(OVYLD2_!AS$4,'[1]INTERNAL PARAMETERS-1'!$B$5:$J$44,9,FALSE)*OVYLD2_!$F21</f>
        <v>0</v>
      </c>
      <c r="AT21" s="43">
        <f>OVYLD1_!AT21*VLOOKUP(OVYLD2_!AT$4,'[1]INTERNAL PARAMETERS-1'!$B$5:$J$44,5,FALSE)*VLOOKUP(OVYLD2_!AT$4,'[1]INTERNAL PARAMETERS-1'!$B$5:$J$44,7,FALSE)*OVYLD2_!$F21 + OVYLD1_!AT21*(1-VLOOKUP(OVYLD2_!AT$4,'[1]INTERNAL PARAMETERS-1'!$B$5:$J$44,5,FALSE))*VLOOKUP(OVYLD2_!AT$4,'[1]INTERNAL PARAMETERS-1'!$B$5:$J$44,9,FALSE)*OVYLD2_!$F21</f>
        <v>0</v>
      </c>
      <c r="AU21" s="45">
        <f>OVYLD1_!AU21*VLOOKUP(OVYLD2_!AU$4,'[1]INTERNAL PARAMETERS-1'!$B$5:$J$44,5,FALSE)*VLOOKUP(OVYLD2_!AU$4,'[1]INTERNAL PARAMETERS-1'!$B$5:$J$44,6,FALSE)*VLOOKUP(OVYLD2_!AU$4,'[1]INTERNAL PARAMETERS-1'!$B$5:$J$44,3,FALSE) + OVYLD1_!AU21*(1-VLOOKUP(OVYLD2_!AU$4,'[1]INTERNAL PARAMETERS-1'!$B$5:$J$44,5,FALSE))*VLOOKUP(OVYLD2_!AU$4,'[1]INTERNAL PARAMETERS-1'!$B$5:$J$44,8,FALSE)*VLOOKUP(OVYLD2_!AU$4,'[1]INTERNAL PARAMETERS-1'!$B$5:$J$44,3,FALSE)</f>
        <v>0</v>
      </c>
      <c r="AV21" s="44">
        <f>OVYLD1_!AV21*VLOOKUP(OVYLD2_!AV$4,'[1]INTERNAL PARAMETERS-1'!$B$5:$J$44,5,FALSE)*VLOOKUP(OVYLD2_!AV$4,'[1]INTERNAL PARAMETERS-1'!$B$5:$J$44,6,FALSE)*VLOOKUP(OVYLD2_!AV$4,'[1]INTERNAL PARAMETERS-1'!$B$5:$J$44,3,FALSE) + OVYLD1_!AV21*(1-VLOOKUP(OVYLD2_!AV$4,'[1]INTERNAL PARAMETERS-1'!$B$5:$J$44,5,FALSE))*VLOOKUP(OVYLD2_!AV$4,'[1]INTERNAL PARAMETERS-1'!$B$5:$J$44,8,FALSE)*VLOOKUP(OVYLD2_!AV$4,'[1]INTERNAL PARAMETERS-1'!$B$5:$J$44,3,FALSE)</f>
        <v>0</v>
      </c>
      <c r="AW21" s="44">
        <f>OVYLD1_!AW21*VLOOKUP(OVYLD2_!AW$4,'[1]INTERNAL PARAMETERS-1'!$B$5:$J$44,5,FALSE)*VLOOKUP(OVYLD2_!AW$4,'[1]INTERNAL PARAMETERS-1'!$B$5:$J$44,6,FALSE)*VLOOKUP(OVYLD2_!AW$4,'[1]INTERNAL PARAMETERS-1'!$B$5:$J$44,3,FALSE) + OVYLD1_!AW21*(1-VLOOKUP(OVYLD2_!AW$4,'[1]INTERNAL PARAMETERS-1'!$B$5:$J$44,5,FALSE))*VLOOKUP(OVYLD2_!AW$4,'[1]INTERNAL PARAMETERS-1'!$B$5:$J$44,8,FALSE)*VLOOKUP(OVYLD2_!AW$4,'[1]INTERNAL PARAMETERS-1'!$B$5:$J$44,3,FALSE)</f>
        <v>0.28316311013278356</v>
      </c>
      <c r="AX21" s="44">
        <f>OVYLD1_!AX21*VLOOKUP(OVYLD2_!AX$4,'[1]INTERNAL PARAMETERS-1'!$B$5:$J$44,5,FALSE)*VLOOKUP(OVYLD2_!AX$4,'[1]INTERNAL PARAMETERS-1'!$B$5:$J$44,6,FALSE)*VLOOKUP(OVYLD2_!AX$4,'[1]INTERNAL PARAMETERS-1'!$B$5:$J$44,3,FALSE) + OVYLD1_!AX21*(1-VLOOKUP(OVYLD2_!AX$4,'[1]INTERNAL PARAMETERS-1'!$B$5:$J$44,5,FALSE))*VLOOKUP(OVYLD2_!AX$4,'[1]INTERNAL PARAMETERS-1'!$B$5:$J$44,8,FALSE)*VLOOKUP(OVYLD2_!AX$4,'[1]INTERNAL PARAMETERS-1'!$B$5:$J$44,3,FALSE)</f>
        <v>0</v>
      </c>
      <c r="AY21" s="44">
        <f>OVYLD1_!AY21*VLOOKUP(OVYLD2_!AY$4,'[1]INTERNAL PARAMETERS-1'!$B$5:$J$44,5,FALSE)*VLOOKUP(OVYLD2_!AY$4,'[1]INTERNAL PARAMETERS-1'!$B$5:$J$44,6,FALSE)*VLOOKUP(OVYLD2_!AY$4,'[1]INTERNAL PARAMETERS-1'!$B$5:$J$44,3,FALSE) + OVYLD1_!AY21*(1-VLOOKUP(OVYLD2_!AY$4,'[1]INTERNAL PARAMETERS-1'!$B$5:$J$44,5,FALSE))*VLOOKUP(OVYLD2_!AY$4,'[1]INTERNAL PARAMETERS-1'!$B$5:$J$44,8,FALSE)*VLOOKUP(OVYLD2_!AY$4,'[1]INTERNAL PARAMETERS-1'!$B$5:$J$44,3,FALSE)</f>
        <v>0</v>
      </c>
      <c r="AZ21" s="44">
        <f>OVYLD1_!AZ21*VLOOKUP(OVYLD2_!AZ$4,'[1]INTERNAL PARAMETERS-1'!$B$5:$J$44,5,FALSE)*VLOOKUP(OVYLD2_!AZ$4,'[1]INTERNAL PARAMETERS-1'!$B$5:$J$44,6,FALSE)*VLOOKUP(OVYLD2_!AZ$4,'[1]INTERNAL PARAMETERS-1'!$B$5:$J$44,3,FALSE) + OVYLD1_!AZ21*(1-VLOOKUP(OVYLD2_!AZ$4,'[1]INTERNAL PARAMETERS-1'!$B$5:$J$44,5,FALSE))*VLOOKUP(OVYLD2_!AZ$4,'[1]INTERNAL PARAMETERS-1'!$B$5:$J$44,8,FALSE)*VLOOKUP(OVYLD2_!AZ$4,'[1]INTERNAL PARAMETERS-1'!$B$5:$J$44,3,FALSE)</f>
        <v>0</v>
      </c>
      <c r="BA21" s="44">
        <f>OVYLD1_!BA21*VLOOKUP(OVYLD2_!BA$4,'[1]INTERNAL PARAMETERS-1'!$B$5:$J$44,5,FALSE)*VLOOKUP(OVYLD2_!BA$4,'[1]INTERNAL PARAMETERS-1'!$B$5:$J$44,6,FALSE)*VLOOKUP(OVYLD2_!BA$4,'[1]INTERNAL PARAMETERS-1'!$B$5:$J$44,3,FALSE) + OVYLD1_!BA21*(1-VLOOKUP(OVYLD2_!BA$4,'[1]INTERNAL PARAMETERS-1'!$B$5:$J$44,5,FALSE))*VLOOKUP(OVYLD2_!BA$4,'[1]INTERNAL PARAMETERS-1'!$B$5:$J$44,8,FALSE)*VLOOKUP(OVYLD2_!BA$4,'[1]INTERNAL PARAMETERS-1'!$B$5:$J$44,3,FALSE)</f>
        <v>0.71946775737709079</v>
      </c>
      <c r="BB21" s="44">
        <f>OVYLD1_!BB21*VLOOKUP(OVYLD2_!BB$4,'[1]INTERNAL PARAMETERS-1'!$B$5:$J$44,5,FALSE)*VLOOKUP(OVYLD2_!BB$4,'[1]INTERNAL PARAMETERS-1'!$B$5:$J$44,6,FALSE)*VLOOKUP(OVYLD2_!BB$4,'[1]INTERNAL PARAMETERS-1'!$B$5:$J$44,3,FALSE) + OVYLD1_!BB21*(1-VLOOKUP(OVYLD2_!BB$4,'[1]INTERNAL PARAMETERS-1'!$B$5:$J$44,5,FALSE))*VLOOKUP(OVYLD2_!BB$4,'[1]INTERNAL PARAMETERS-1'!$B$5:$J$44,8,FALSE)*VLOOKUP(OVYLD2_!BB$4,'[1]INTERNAL PARAMETERS-1'!$B$5:$J$44,3,FALSE)</f>
        <v>2.292874394538803E-2</v>
      </c>
      <c r="BC21" s="44">
        <f>OVYLD1_!BC21*VLOOKUP(OVYLD2_!BC$4,'[1]INTERNAL PARAMETERS-1'!$B$5:$J$44,5,FALSE)*VLOOKUP(OVYLD2_!BC$4,'[1]INTERNAL PARAMETERS-1'!$B$5:$J$44,6,FALSE)*VLOOKUP(OVYLD2_!BC$4,'[1]INTERNAL PARAMETERS-1'!$B$5:$J$44,3,FALSE) + OVYLD1_!BC21*(1-VLOOKUP(OVYLD2_!BC$4,'[1]INTERNAL PARAMETERS-1'!$B$5:$J$44,5,FALSE))*VLOOKUP(OVYLD2_!BC$4,'[1]INTERNAL PARAMETERS-1'!$B$5:$J$44,8,FALSE)*VLOOKUP(OVYLD2_!BC$4,'[1]INTERNAL PARAMETERS-1'!$B$5:$J$44,3,FALSE)</f>
        <v>0.13124847906268181</v>
      </c>
      <c r="BD21" s="44">
        <f>OVYLD1_!BD21*VLOOKUP(OVYLD2_!BD$4,'[1]INTERNAL PARAMETERS-1'!$B$5:$J$44,5,FALSE)*VLOOKUP(OVYLD2_!BD$4,'[1]INTERNAL PARAMETERS-1'!$B$5:$J$44,6,FALSE)*VLOOKUP(OVYLD2_!BD$4,'[1]INTERNAL PARAMETERS-1'!$B$5:$J$44,3,FALSE) + OVYLD1_!BD21*(1-VLOOKUP(OVYLD2_!BD$4,'[1]INTERNAL PARAMETERS-1'!$B$5:$J$44,5,FALSE))*VLOOKUP(OVYLD2_!BD$4,'[1]INTERNAL PARAMETERS-1'!$B$5:$J$44,8,FALSE)*VLOOKUP(OVYLD2_!BD$4,'[1]INTERNAL PARAMETERS-1'!$B$5:$J$44,3,FALSE)</f>
        <v>2.5102205500956338E-2</v>
      </c>
      <c r="BE21" s="44">
        <f>OVYLD1_!BE21*VLOOKUP(OVYLD2_!BE$4,'[1]INTERNAL PARAMETERS-1'!$B$5:$J$44,5,FALSE)*VLOOKUP(OVYLD2_!BE$4,'[1]INTERNAL PARAMETERS-1'!$B$5:$J$44,6,FALSE)*VLOOKUP(OVYLD2_!BE$4,'[1]INTERNAL PARAMETERS-1'!$B$5:$J$44,3,FALSE) + OVYLD1_!BE21*(1-VLOOKUP(OVYLD2_!BE$4,'[1]INTERNAL PARAMETERS-1'!$B$5:$J$44,5,FALSE))*VLOOKUP(OVYLD2_!BE$4,'[1]INTERNAL PARAMETERS-1'!$B$5:$J$44,8,FALSE)*VLOOKUP(OVYLD2_!BE$4,'[1]INTERNAL PARAMETERS-1'!$B$5:$J$44,3,FALSE)</f>
        <v>0.13196571241578034</v>
      </c>
      <c r="BF21" s="44">
        <f>OVYLD1_!BF21*VLOOKUP(OVYLD2_!BF$4,'[1]INTERNAL PARAMETERS-1'!$B$5:$J$44,5,FALSE)*VLOOKUP(OVYLD2_!BF$4,'[1]INTERNAL PARAMETERS-1'!$B$5:$J$44,6,FALSE)*VLOOKUP(OVYLD2_!BF$4,'[1]INTERNAL PARAMETERS-1'!$B$5:$J$44,3,FALSE) + OVYLD1_!BF21*(1-VLOOKUP(OVYLD2_!BF$4,'[1]INTERNAL PARAMETERS-1'!$B$5:$J$44,5,FALSE))*VLOOKUP(OVYLD2_!BF$4,'[1]INTERNAL PARAMETERS-1'!$B$5:$J$44,8,FALSE)*VLOOKUP(OVYLD2_!BF$4,'[1]INTERNAL PARAMETERS-1'!$B$5:$J$44,3,FALSE)</f>
        <v>0</v>
      </c>
      <c r="BG21" s="44">
        <f>OVYLD1_!BG21*VLOOKUP(OVYLD2_!BG$4,'[1]INTERNAL PARAMETERS-1'!$B$5:$J$44,5,FALSE)*VLOOKUP(OVYLD2_!BG$4,'[1]INTERNAL PARAMETERS-1'!$B$5:$J$44,6,FALSE)*VLOOKUP(OVYLD2_!BG$4,'[1]INTERNAL PARAMETERS-1'!$B$5:$J$44,3,FALSE) + OVYLD1_!BG21*(1-VLOOKUP(OVYLD2_!BG$4,'[1]INTERNAL PARAMETERS-1'!$B$5:$J$44,5,FALSE))*VLOOKUP(OVYLD2_!BG$4,'[1]INTERNAL PARAMETERS-1'!$B$5:$J$44,8,FALSE)*VLOOKUP(OVYLD2_!BG$4,'[1]INTERNAL PARAMETERS-1'!$B$5:$J$44,3,FALSE)</f>
        <v>2.6208539552478875E-2</v>
      </c>
      <c r="BH21" s="44">
        <f>OVYLD1_!BH21*VLOOKUP(OVYLD2_!BH$4,'[1]INTERNAL PARAMETERS-1'!$B$5:$J$44,5,FALSE)*VLOOKUP(OVYLD2_!BH$4,'[1]INTERNAL PARAMETERS-1'!$B$5:$J$44,6,FALSE)*VLOOKUP(OVYLD2_!BH$4,'[1]INTERNAL PARAMETERS-1'!$B$5:$J$44,3,FALSE) + OVYLD1_!BH21*(1-VLOOKUP(OVYLD2_!BH$4,'[1]INTERNAL PARAMETERS-1'!$B$5:$J$44,5,FALSE))*VLOOKUP(OVYLD2_!BH$4,'[1]INTERNAL PARAMETERS-1'!$B$5:$J$44,8,FALSE)*VLOOKUP(OVYLD2_!BH$4,'[1]INTERNAL PARAMETERS-1'!$B$5:$J$44,3,FALSE)</f>
        <v>2.1330209493409835E-4</v>
      </c>
      <c r="BI21" s="44">
        <f>OVYLD1_!BI21*VLOOKUP(OVYLD2_!BI$4,'[1]INTERNAL PARAMETERS-1'!$B$5:$J$44,5,FALSE)*VLOOKUP(OVYLD2_!BI$4,'[1]INTERNAL PARAMETERS-1'!$B$5:$J$44,6,FALSE)*VLOOKUP(OVYLD2_!BI$4,'[1]INTERNAL PARAMETERS-1'!$B$5:$J$44,3,FALSE) + OVYLD1_!BI21*(1-VLOOKUP(OVYLD2_!BI$4,'[1]INTERNAL PARAMETERS-1'!$B$5:$J$44,5,FALSE))*VLOOKUP(OVYLD2_!BI$4,'[1]INTERNAL PARAMETERS-1'!$B$5:$J$44,8,FALSE)*VLOOKUP(OVYLD2_!BI$4,'[1]INTERNAL PARAMETERS-1'!$B$5:$J$44,3,FALSE)</f>
        <v>0</v>
      </c>
      <c r="BJ21" s="44">
        <f>OVYLD1_!BJ21*VLOOKUP(OVYLD2_!BJ$4,'[1]INTERNAL PARAMETERS-1'!$B$5:$J$44,5,FALSE)*VLOOKUP(OVYLD2_!BJ$4,'[1]INTERNAL PARAMETERS-1'!$B$5:$J$44,6,FALSE)*VLOOKUP(OVYLD2_!BJ$4,'[1]INTERNAL PARAMETERS-1'!$B$5:$J$44,3,FALSE) + OVYLD1_!BJ21*(1-VLOOKUP(OVYLD2_!BJ$4,'[1]INTERNAL PARAMETERS-1'!$B$5:$J$44,5,FALSE))*VLOOKUP(OVYLD2_!BJ$4,'[1]INTERNAL PARAMETERS-1'!$B$5:$J$44,8,FALSE)*VLOOKUP(OVYLD2_!BJ$4,'[1]INTERNAL PARAMETERS-1'!$B$5:$J$44,3,FALSE)</f>
        <v>1.269098720898435E-2</v>
      </c>
      <c r="BK21" s="44">
        <f>OVYLD1_!BK21*VLOOKUP(OVYLD2_!BK$4,'[1]INTERNAL PARAMETERS-1'!$B$5:$J$44,5,FALSE)*VLOOKUP(OVYLD2_!BK$4,'[1]INTERNAL PARAMETERS-1'!$B$5:$J$44,6,FALSE)*VLOOKUP(OVYLD2_!BK$4,'[1]INTERNAL PARAMETERS-1'!$B$5:$J$44,3,FALSE) + OVYLD1_!BK21*(1-VLOOKUP(OVYLD2_!BK$4,'[1]INTERNAL PARAMETERS-1'!$B$5:$J$44,5,FALSE))*VLOOKUP(OVYLD2_!BK$4,'[1]INTERNAL PARAMETERS-1'!$B$5:$J$44,8,FALSE)*VLOOKUP(OVYLD2_!BK$4,'[1]INTERNAL PARAMETERS-1'!$B$5:$J$44,3,FALSE)</f>
        <v>1.661831231733734E-2</v>
      </c>
      <c r="BL21" s="44">
        <f>OVYLD1_!BL21*VLOOKUP(OVYLD2_!BL$4,'[1]INTERNAL PARAMETERS-1'!$B$5:$J$44,5,FALSE)*VLOOKUP(OVYLD2_!BL$4,'[1]INTERNAL PARAMETERS-1'!$B$5:$J$44,6,FALSE)*VLOOKUP(OVYLD2_!BL$4,'[1]INTERNAL PARAMETERS-1'!$B$5:$J$44,3,FALSE) + OVYLD1_!BL21*(1-VLOOKUP(OVYLD2_!BL$4,'[1]INTERNAL PARAMETERS-1'!$B$5:$J$44,5,FALSE))*VLOOKUP(OVYLD2_!BL$4,'[1]INTERNAL PARAMETERS-1'!$B$5:$J$44,8,FALSE)*VLOOKUP(OVYLD2_!BL$4,'[1]INTERNAL PARAMETERS-1'!$B$5:$J$44,3,FALSE)</f>
        <v>3.8332943922065668E-2</v>
      </c>
      <c r="BM21" s="44">
        <f>OVYLD1_!BM21*VLOOKUP(OVYLD2_!BM$4,'[1]INTERNAL PARAMETERS-1'!$B$5:$J$44,5,FALSE)*VLOOKUP(OVYLD2_!BM$4,'[1]INTERNAL PARAMETERS-1'!$B$5:$J$44,6,FALSE)*VLOOKUP(OVYLD2_!BM$4,'[1]INTERNAL PARAMETERS-1'!$B$5:$J$44,3,FALSE) + OVYLD1_!BM21*(1-VLOOKUP(OVYLD2_!BM$4,'[1]INTERNAL PARAMETERS-1'!$B$5:$J$44,5,FALSE))*VLOOKUP(OVYLD2_!BM$4,'[1]INTERNAL PARAMETERS-1'!$B$5:$J$44,8,FALSE)*VLOOKUP(OVYLD2_!BM$4,'[1]INTERNAL PARAMETERS-1'!$B$5:$J$44,3,FALSE)</f>
        <v>3.6887567310126955E-2</v>
      </c>
      <c r="BN21" s="44">
        <f>OVYLD1_!BN21*VLOOKUP(OVYLD2_!BN$4,'[1]INTERNAL PARAMETERS-1'!$B$5:$J$44,5,FALSE)*VLOOKUP(OVYLD2_!BN$4,'[1]INTERNAL PARAMETERS-1'!$B$5:$J$44,6,FALSE)*VLOOKUP(OVYLD2_!BN$4,'[1]INTERNAL PARAMETERS-1'!$B$5:$J$44,3,FALSE) + OVYLD1_!BN21*(1-VLOOKUP(OVYLD2_!BN$4,'[1]INTERNAL PARAMETERS-1'!$B$5:$J$44,5,FALSE))*VLOOKUP(OVYLD2_!BN$4,'[1]INTERNAL PARAMETERS-1'!$B$5:$J$44,8,FALSE)*VLOOKUP(OVYLD2_!BN$4,'[1]INTERNAL PARAMETERS-1'!$B$5:$J$44,3,FALSE)</f>
        <v>1.3675744146127619E-2</v>
      </c>
      <c r="BO21" s="44">
        <f>OVYLD1_!BO21*VLOOKUP(OVYLD2_!BO$4,'[1]INTERNAL PARAMETERS-1'!$B$5:$J$44,5,FALSE)*VLOOKUP(OVYLD2_!BO$4,'[1]INTERNAL PARAMETERS-1'!$B$5:$J$44,6,FALSE)*VLOOKUP(OVYLD2_!BO$4,'[1]INTERNAL PARAMETERS-1'!$B$5:$J$44,3,FALSE) + OVYLD1_!BO21*(1-VLOOKUP(OVYLD2_!BO$4,'[1]INTERNAL PARAMETERS-1'!$B$5:$J$44,5,FALSE))*VLOOKUP(OVYLD2_!BO$4,'[1]INTERNAL PARAMETERS-1'!$B$5:$J$44,8,FALSE)*VLOOKUP(OVYLD2_!BO$4,'[1]INTERNAL PARAMETERS-1'!$B$5:$J$44,3,FALSE)</f>
        <v>6.0461284569823361E-3</v>
      </c>
      <c r="BP21" s="44">
        <f>OVYLD1_!BP21*VLOOKUP(OVYLD2_!BP$4,'[1]INTERNAL PARAMETERS-1'!$B$5:$J$44,5,FALSE)*VLOOKUP(OVYLD2_!BP$4,'[1]INTERNAL PARAMETERS-1'!$B$5:$J$44,6,FALSE)*VLOOKUP(OVYLD2_!BP$4,'[1]INTERNAL PARAMETERS-1'!$B$5:$J$44,3,FALSE) + OVYLD1_!BP21*(1-VLOOKUP(OVYLD2_!BP$4,'[1]INTERNAL PARAMETERS-1'!$B$5:$J$44,5,FALSE))*VLOOKUP(OVYLD2_!BP$4,'[1]INTERNAL PARAMETERS-1'!$B$5:$J$44,8,FALSE)*VLOOKUP(OVYLD2_!BP$4,'[1]INTERNAL PARAMETERS-1'!$B$5:$J$44,3,FALSE)</f>
        <v>3.1975855736685239E-4</v>
      </c>
      <c r="BQ21" s="44">
        <f>OVYLD1_!BQ21*VLOOKUP(OVYLD2_!BQ$4,'[1]INTERNAL PARAMETERS-1'!$B$5:$J$44,5,FALSE)*VLOOKUP(OVYLD2_!BQ$4,'[1]INTERNAL PARAMETERS-1'!$B$5:$J$44,6,FALSE)*VLOOKUP(OVYLD2_!BQ$4,'[1]INTERNAL PARAMETERS-1'!$B$5:$J$44,3,FALSE) + OVYLD1_!BQ21*(1-VLOOKUP(OVYLD2_!BQ$4,'[1]INTERNAL PARAMETERS-1'!$B$5:$J$44,5,FALSE))*VLOOKUP(OVYLD2_!BQ$4,'[1]INTERNAL PARAMETERS-1'!$B$5:$J$44,8,FALSE)*VLOOKUP(OVYLD2_!BQ$4,'[1]INTERNAL PARAMETERS-1'!$B$5:$J$44,3,FALSE)</f>
        <v>4.5932712146165358E-2</v>
      </c>
      <c r="BR21" s="44">
        <f>OVYLD1_!BR21*VLOOKUP(OVYLD2_!BR$4,'[1]INTERNAL PARAMETERS-1'!$B$5:$J$44,5,FALSE)*VLOOKUP(OVYLD2_!BR$4,'[1]INTERNAL PARAMETERS-1'!$B$5:$J$44,6,FALSE)*VLOOKUP(OVYLD2_!BR$4,'[1]INTERNAL PARAMETERS-1'!$B$5:$J$44,3,FALSE) + OVYLD1_!BR21*(1-VLOOKUP(OVYLD2_!BR$4,'[1]INTERNAL PARAMETERS-1'!$B$5:$J$44,5,FALSE))*VLOOKUP(OVYLD2_!BR$4,'[1]INTERNAL PARAMETERS-1'!$B$5:$J$44,8,FALSE)*VLOOKUP(OVYLD2_!BR$4,'[1]INTERNAL PARAMETERS-1'!$B$5:$J$44,3,FALSE)</f>
        <v>7.7758633930020418E-4</v>
      </c>
      <c r="BS21" s="44">
        <f>OVYLD1_!BS21*VLOOKUP(OVYLD2_!BS$4,'[1]INTERNAL PARAMETERS-1'!$B$5:$J$44,5,FALSE)*VLOOKUP(OVYLD2_!BS$4,'[1]INTERNAL PARAMETERS-1'!$B$5:$J$44,6,FALSE)*VLOOKUP(OVYLD2_!BS$4,'[1]INTERNAL PARAMETERS-1'!$B$5:$J$44,3,FALSE) + OVYLD1_!BS21*(1-VLOOKUP(OVYLD2_!BS$4,'[1]INTERNAL PARAMETERS-1'!$B$5:$J$44,5,FALSE))*VLOOKUP(OVYLD2_!BS$4,'[1]INTERNAL PARAMETERS-1'!$B$5:$J$44,8,FALSE)*VLOOKUP(OVYLD2_!BS$4,'[1]INTERNAL PARAMETERS-1'!$B$5:$J$44,3,FALSE)</f>
        <v>1.5423648061224643E-4</v>
      </c>
      <c r="BT21" s="44">
        <f>OVYLD1_!BT21*VLOOKUP(OVYLD2_!BT$4,'[1]INTERNAL PARAMETERS-1'!$B$5:$J$44,5,FALSE)*VLOOKUP(OVYLD2_!BT$4,'[1]INTERNAL PARAMETERS-1'!$B$5:$J$44,6,FALSE)*VLOOKUP(OVYLD2_!BT$4,'[1]INTERNAL PARAMETERS-1'!$B$5:$J$44,3,FALSE) + OVYLD1_!BT21*(1-VLOOKUP(OVYLD2_!BT$4,'[1]INTERNAL PARAMETERS-1'!$B$5:$J$44,5,FALSE))*VLOOKUP(OVYLD2_!BT$4,'[1]INTERNAL PARAMETERS-1'!$B$5:$J$44,8,FALSE)*VLOOKUP(OVYLD2_!BT$4,'[1]INTERNAL PARAMETERS-1'!$B$5:$J$44,3,FALSE)</f>
        <v>0</v>
      </c>
      <c r="BU21" s="44">
        <f>OVYLD1_!BU21*VLOOKUP(OVYLD2_!BU$4,'[1]INTERNAL PARAMETERS-1'!$B$5:$J$44,5,FALSE)*VLOOKUP(OVYLD2_!BU$4,'[1]INTERNAL PARAMETERS-1'!$B$5:$J$44,6,FALSE)*VLOOKUP(OVYLD2_!BU$4,'[1]INTERNAL PARAMETERS-1'!$B$5:$J$44,3,FALSE) + OVYLD1_!BU21*(1-VLOOKUP(OVYLD2_!BU$4,'[1]INTERNAL PARAMETERS-1'!$B$5:$J$44,5,FALSE))*VLOOKUP(OVYLD2_!BU$4,'[1]INTERNAL PARAMETERS-1'!$B$5:$J$44,8,FALSE)*VLOOKUP(OVYLD2_!BU$4,'[1]INTERNAL PARAMETERS-1'!$B$5:$J$44,3,FALSE)</f>
        <v>0</v>
      </c>
      <c r="BV21" s="44">
        <f>OVYLD1_!BV21*VLOOKUP(OVYLD2_!BV$4,'[1]INTERNAL PARAMETERS-1'!$B$5:$J$44,5,FALSE)*VLOOKUP(OVYLD2_!BV$4,'[1]INTERNAL PARAMETERS-1'!$B$5:$J$44,6,FALSE)*VLOOKUP(OVYLD2_!BV$4,'[1]INTERNAL PARAMETERS-1'!$B$5:$J$44,3,FALSE) + OVYLD1_!BV21*(1-VLOOKUP(OVYLD2_!BV$4,'[1]INTERNAL PARAMETERS-1'!$B$5:$J$44,5,FALSE))*VLOOKUP(OVYLD2_!BV$4,'[1]INTERNAL PARAMETERS-1'!$B$5:$J$44,8,FALSE)*VLOOKUP(OVYLD2_!BV$4,'[1]INTERNAL PARAMETERS-1'!$B$5:$J$44,3,FALSE)</f>
        <v>0</v>
      </c>
      <c r="BW21" s="44">
        <f>OVYLD1_!BW21*VLOOKUP(OVYLD2_!BW$4,'[1]INTERNAL PARAMETERS-1'!$B$5:$J$44,5,FALSE)*VLOOKUP(OVYLD2_!BW$4,'[1]INTERNAL PARAMETERS-1'!$B$5:$J$44,6,FALSE)*VLOOKUP(OVYLD2_!BW$4,'[1]INTERNAL PARAMETERS-1'!$B$5:$J$44,3,FALSE) + OVYLD1_!BW21*(1-VLOOKUP(OVYLD2_!BW$4,'[1]INTERNAL PARAMETERS-1'!$B$5:$J$44,5,FALSE))*VLOOKUP(OVYLD2_!BW$4,'[1]INTERNAL PARAMETERS-1'!$B$5:$J$44,8,FALSE)*VLOOKUP(OVYLD2_!BW$4,'[1]INTERNAL PARAMETERS-1'!$B$5:$J$44,3,FALSE)</f>
        <v>0</v>
      </c>
      <c r="BX21" s="44">
        <f>OVYLD1_!BX21*VLOOKUP(OVYLD2_!BX$4,'[1]INTERNAL PARAMETERS-1'!$B$5:$J$44,5,FALSE)*VLOOKUP(OVYLD2_!BX$4,'[1]INTERNAL PARAMETERS-1'!$B$5:$J$44,6,FALSE)*VLOOKUP(OVYLD2_!BX$4,'[1]INTERNAL PARAMETERS-1'!$B$5:$J$44,3,FALSE) + OVYLD1_!BX21*(1-VLOOKUP(OVYLD2_!BX$4,'[1]INTERNAL PARAMETERS-1'!$B$5:$J$44,5,FALSE))*VLOOKUP(OVYLD2_!BX$4,'[1]INTERNAL PARAMETERS-1'!$B$5:$J$44,8,FALSE)*VLOOKUP(OVYLD2_!BX$4,'[1]INTERNAL PARAMETERS-1'!$B$5:$J$44,3,FALSE)</f>
        <v>0</v>
      </c>
      <c r="BY21" s="44">
        <f>OVYLD1_!BY21*VLOOKUP(OVYLD2_!BY$4,'[1]INTERNAL PARAMETERS-1'!$B$5:$J$44,5,FALSE)*VLOOKUP(OVYLD2_!BY$4,'[1]INTERNAL PARAMETERS-1'!$B$5:$J$44,6,FALSE)*VLOOKUP(OVYLD2_!BY$4,'[1]INTERNAL PARAMETERS-1'!$B$5:$J$44,3,FALSE) + OVYLD1_!BY21*(1-VLOOKUP(OVYLD2_!BY$4,'[1]INTERNAL PARAMETERS-1'!$B$5:$J$44,5,FALSE))*VLOOKUP(OVYLD2_!BY$4,'[1]INTERNAL PARAMETERS-1'!$B$5:$J$44,8,FALSE)*VLOOKUP(OVYLD2_!BY$4,'[1]INTERNAL PARAMETERS-1'!$B$5:$J$44,3,FALSE)</f>
        <v>0</v>
      </c>
      <c r="BZ21" s="44">
        <f>OVYLD1_!BZ21*VLOOKUP(OVYLD2_!BZ$4,'[1]INTERNAL PARAMETERS-1'!$B$5:$J$44,5,FALSE)*VLOOKUP(OVYLD2_!BZ$4,'[1]INTERNAL PARAMETERS-1'!$B$5:$J$44,6,FALSE)*VLOOKUP(OVYLD2_!BZ$4,'[1]INTERNAL PARAMETERS-1'!$B$5:$J$44,3,FALSE) + OVYLD1_!BZ21*(1-VLOOKUP(OVYLD2_!BZ$4,'[1]INTERNAL PARAMETERS-1'!$B$5:$J$44,5,FALSE))*VLOOKUP(OVYLD2_!BZ$4,'[1]INTERNAL PARAMETERS-1'!$B$5:$J$44,8,FALSE)*VLOOKUP(OVYLD2_!BZ$4,'[1]INTERNAL PARAMETERS-1'!$B$5:$J$44,3,FALSE)</f>
        <v>5.0559470717770536E-5</v>
      </c>
      <c r="CA21" s="44">
        <f>OVYLD1_!CA21*VLOOKUP(OVYLD2_!CA$4,'[1]INTERNAL PARAMETERS-1'!$B$5:$J$44,5,FALSE)*VLOOKUP(OVYLD2_!CA$4,'[1]INTERNAL PARAMETERS-1'!$B$5:$J$44,6,FALSE)*VLOOKUP(OVYLD2_!CA$4,'[1]INTERNAL PARAMETERS-1'!$B$5:$J$44,3,FALSE) + OVYLD1_!CA21*(1-VLOOKUP(OVYLD2_!CA$4,'[1]INTERNAL PARAMETERS-1'!$B$5:$J$44,5,FALSE))*VLOOKUP(OVYLD2_!CA$4,'[1]INTERNAL PARAMETERS-1'!$B$5:$J$44,8,FALSE)*VLOOKUP(OVYLD2_!CA$4,'[1]INTERNAL PARAMETERS-1'!$B$5:$J$44,3,FALSE)</f>
        <v>0</v>
      </c>
      <c r="CB21" s="44">
        <f>OVYLD1_!CB21*VLOOKUP(OVYLD2_!CB$4,'[1]INTERNAL PARAMETERS-1'!$B$5:$J$44,5,FALSE)*VLOOKUP(OVYLD2_!CB$4,'[1]INTERNAL PARAMETERS-1'!$B$5:$J$44,6,FALSE)*VLOOKUP(OVYLD2_!CB$4,'[1]INTERNAL PARAMETERS-1'!$B$5:$J$44,3,FALSE) + OVYLD1_!CB21*(1-VLOOKUP(OVYLD2_!CB$4,'[1]INTERNAL PARAMETERS-1'!$B$5:$J$44,5,FALSE))*VLOOKUP(OVYLD2_!CB$4,'[1]INTERNAL PARAMETERS-1'!$B$5:$J$44,8,FALSE)*VLOOKUP(OVYLD2_!CB$4,'[1]INTERNAL PARAMETERS-1'!$B$5:$J$44,3,FALSE)</f>
        <v>0</v>
      </c>
      <c r="CC21" s="44">
        <f>OVYLD1_!CC21*VLOOKUP(OVYLD2_!CC$4,'[1]INTERNAL PARAMETERS-1'!$B$5:$J$44,5,FALSE)*VLOOKUP(OVYLD2_!CC$4,'[1]INTERNAL PARAMETERS-1'!$B$5:$J$44,6,FALSE)*VLOOKUP(OVYLD2_!CC$4,'[1]INTERNAL PARAMETERS-1'!$B$5:$J$44,3,FALSE) + OVYLD1_!CC21*(1-VLOOKUP(OVYLD2_!CC$4,'[1]INTERNAL PARAMETERS-1'!$B$5:$J$44,5,FALSE))*VLOOKUP(OVYLD2_!CC$4,'[1]INTERNAL PARAMETERS-1'!$B$5:$J$44,8,FALSE)*VLOOKUP(OVYLD2_!CC$4,'[1]INTERNAL PARAMETERS-1'!$B$5:$J$44,3,FALSE)</f>
        <v>2.2471160835453835E-4</v>
      </c>
      <c r="CD21" s="44">
        <f>OVYLD1_!CD21*VLOOKUP(OVYLD2_!CD$4,'[1]INTERNAL PARAMETERS-1'!$B$5:$J$44,5,FALSE)*VLOOKUP(OVYLD2_!CD$4,'[1]INTERNAL PARAMETERS-1'!$B$5:$J$44,6,FALSE)*VLOOKUP(OVYLD2_!CD$4,'[1]INTERNAL PARAMETERS-1'!$B$5:$J$44,3,FALSE) + OVYLD1_!CD21*(1-VLOOKUP(OVYLD2_!CD$4,'[1]INTERNAL PARAMETERS-1'!$B$5:$J$44,5,FALSE))*VLOOKUP(OVYLD2_!CD$4,'[1]INTERNAL PARAMETERS-1'!$B$5:$J$44,8,FALSE)*VLOOKUP(OVYLD2_!CD$4,'[1]INTERNAL PARAMETERS-1'!$B$5:$J$44,3,FALSE)</f>
        <v>7.26797734584623E-4</v>
      </c>
      <c r="CE21" s="44">
        <f>OVYLD1_!CE21*VLOOKUP(OVYLD2_!CE$4,'[1]INTERNAL PARAMETERS-1'!$B$5:$J$44,5,FALSE)*VLOOKUP(OVYLD2_!CE$4,'[1]INTERNAL PARAMETERS-1'!$B$5:$J$44,6,FALSE)*VLOOKUP(OVYLD2_!CE$4,'[1]INTERNAL PARAMETERS-1'!$B$5:$J$44,3,FALSE) + OVYLD1_!CE21*(1-VLOOKUP(OVYLD2_!CE$4,'[1]INTERNAL PARAMETERS-1'!$B$5:$J$44,5,FALSE))*VLOOKUP(OVYLD2_!CE$4,'[1]INTERNAL PARAMETERS-1'!$B$5:$J$44,8,FALSE)*VLOOKUP(OVYLD2_!CE$4,'[1]INTERNAL PARAMETERS-1'!$B$5:$J$44,3,FALSE)</f>
        <v>7.2831191497780342E-4</v>
      </c>
      <c r="CF21" s="44">
        <f>OVYLD1_!CF21*VLOOKUP(OVYLD2_!CF$4,'[1]INTERNAL PARAMETERS-1'!$B$5:$J$44,5,FALSE)*VLOOKUP(OVYLD2_!CF$4,'[1]INTERNAL PARAMETERS-1'!$B$5:$J$44,6,FALSE)*VLOOKUP(OVYLD2_!CF$4,'[1]INTERNAL PARAMETERS-1'!$B$5:$J$44,3,FALSE) + OVYLD1_!CF21*(1-VLOOKUP(OVYLD2_!CF$4,'[1]INTERNAL PARAMETERS-1'!$B$5:$J$44,5,FALSE))*VLOOKUP(OVYLD2_!CF$4,'[1]INTERNAL PARAMETERS-1'!$B$5:$J$44,8,FALSE)*VLOOKUP(OVYLD2_!CF$4,'[1]INTERNAL PARAMETERS-1'!$B$5:$J$44,3,FALSE)</f>
        <v>0</v>
      </c>
      <c r="CG21" s="44">
        <f>OVYLD1_!CG21*VLOOKUP(OVYLD2_!CG$4,'[1]INTERNAL PARAMETERS-1'!$B$5:$J$44,5,FALSE)*VLOOKUP(OVYLD2_!CG$4,'[1]INTERNAL PARAMETERS-1'!$B$5:$J$44,6,FALSE)*VLOOKUP(OVYLD2_!CG$4,'[1]INTERNAL PARAMETERS-1'!$B$5:$J$44,3,FALSE) + OVYLD1_!CG21*(1-VLOOKUP(OVYLD2_!CG$4,'[1]INTERNAL PARAMETERS-1'!$B$5:$J$44,5,FALSE))*VLOOKUP(OVYLD2_!CG$4,'[1]INTERNAL PARAMETERS-1'!$B$5:$J$44,8,FALSE)*VLOOKUP(OVYLD2_!CG$4,'[1]INTERNAL PARAMETERS-1'!$B$5:$J$44,3,FALSE)</f>
        <v>9.2927501513411244E-5</v>
      </c>
      <c r="CH21" s="43">
        <f>OVYLD1_!CH21*VLOOKUP(OVYLD2_!CH$4,'[1]INTERNAL PARAMETERS-1'!$B$5:$J$44,5,FALSE)*VLOOKUP(OVYLD2_!CH$4,'[1]INTERNAL PARAMETERS-1'!$B$5:$J$44,6,FALSE)*VLOOKUP(OVYLD2_!CH$4,'[1]INTERNAL PARAMETERS-1'!$B$5:$J$44,3,FALSE) + OVYLD1_!CH21*(1-VLOOKUP(OVYLD2_!CH$4,'[1]INTERNAL PARAMETERS-1'!$B$5:$J$44,5,FALSE))*VLOOKUP(OVYLD2_!CH$4,'[1]INTERNAL PARAMETERS-1'!$B$5:$J$44,8,FALSE)*VLOOKUP(OVYLD2_!CH$4,'[1]INTERNAL PARAMETERS-1'!$B$5:$J$44,3,FALSE)</f>
        <v>0</v>
      </c>
      <c r="CJ21" s="45">
        <f t="shared" si="0"/>
        <v>5.0616983350895293</v>
      </c>
      <c r="CK21" s="43">
        <f t="shared" si="1"/>
        <v>1.5135571351973114</v>
      </c>
    </row>
    <row r="22" spans="2:89" x14ac:dyDescent="0.5">
      <c r="B22" s="58" t="s">
        <v>5</v>
      </c>
      <c r="C22" s="57" t="s">
        <v>81</v>
      </c>
      <c r="D22" s="57" t="s">
        <v>62</v>
      </c>
      <c r="E22" s="128">
        <f>OVERALL2021!AI22</f>
        <v>37.745591259039827</v>
      </c>
      <c r="F22" s="59">
        <f>'[1]INTERNAL PARAMETERS-1'!M22</f>
        <v>5.05</v>
      </c>
      <c r="G22" s="45">
        <f>OVYLD1_!G22*VLOOKUP(OVYLD2_!G$4,'[1]INTERNAL PARAMETERS-1'!$B$5:$J$44,5,FALSE)*VLOOKUP(OVYLD2_!G$4,'[1]INTERNAL PARAMETERS-1'!$B$5:$J$44,7,FALSE)*OVYLD2_!$F22 + OVYLD1_!G22*(1-VLOOKUP(OVYLD2_!G$4,'[1]INTERNAL PARAMETERS-1'!$B$5:$J$44,5,FALSE))*VLOOKUP(OVYLD2_!G$4,'[1]INTERNAL PARAMETERS-1'!$B$5:$J$44,9,FALSE)*OVYLD2_!$F22</f>
        <v>0.28861859163730336</v>
      </c>
      <c r="H22" s="44">
        <f>OVYLD1_!H22*VLOOKUP(OVYLD2_!H$4,'[1]INTERNAL PARAMETERS-1'!$B$5:$J$44,5,FALSE)*VLOOKUP(OVYLD2_!H$4,'[1]INTERNAL PARAMETERS-1'!$B$5:$J$44,7,FALSE)*OVYLD2_!$F22 + OVYLD1_!H22*(1-VLOOKUP(OVYLD2_!H$4,'[1]INTERNAL PARAMETERS-1'!$B$5:$J$44,5,FALSE))*VLOOKUP(OVYLD2_!H$4,'[1]INTERNAL PARAMETERS-1'!$B$5:$J$44,9,FALSE)*OVYLD2_!$F22</f>
        <v>0.14504431769888251</v>
      </c>
      <c r="I22" s="44">
        <f>OVYLD1_!I22*VLOOKUP(OVYLD2_!I$4,'[1]INTERNAL PARAMETERS-1'!$B$5:$J$44,5,FALSE)*VLOOKUP(OVYLD2_!I$4,'[1]INTERNAL PARAMETERS-1'!$B$5:$J$44,7,FALSE)*OVYLD2_!$F22 + OVYLD1_!I22*(1-VLOOKUP(OVYLD2_!I$4,'[1]INTERNAL PARAMETERS-1'!$B$5:$J$44,5,FALSE))*VLOOKUP(OVYLD2_!I$4,'[1]INTERNAL PARAMETERS-1'!$B$5:$J$44,9,FALSE)*OVYLD2_!$F22</f>
        <v>0.43659629768464508</v>
      </c>
      <c r="J22" s="44">
        <f>OVYLD1_!J22*VLOOKUP(OVYLD2_!J$4,'[1]INTERNAL PARAMETERS-1'!$B$5:$J$44,5,FALSE)*VLOOKUP(OVYLD2_!J$4,'[1]INTERNAL PARAMETERS-1'!$B$5:$J$44,7,FALSE)*OVYLD2_!$F22 + OVYLD1_!J22*(1-VLOOKUP(OVYLD2_!J$4,'[1]INTERNAL PARAMETERS-1'!$B$5:$J$44,5,FALSE))*VLOOKUP(OVYLD2_!J$4,'[1]INTERNAL PARAMETERS-1'!$B$5:$J$44,9,FALSE)*OVYLD2_!$F22</f>
        <v>0</v>
      </c>
      <c r="K22" s="44">
        <f>OVYLD1_!K22*VLOOKUP(OVYLD2_!K$4,'[1]INTERNAL PARAMETERS-1'!$B$5:$J$44,5,FALSE)*VLOOKUP(OVYLD2_!K$4,'[1]INTERNAL PARAMETERS-1'!$B$5:$J$44,7,FALSE)*OVYLD2_!$F22 + OVYLD1_!K22*(1-VLOOKUP(OVYLD2_!K$4,'[1]INTERNAL PARAMETERS-1'!$B$5:$J$44,5,FALSE))*VLOOKUP(OVYLD2_!K$4,'[1]INTERNAL PARAMETERS-1'!$B$5:$J$44,9,FALSE)*OVYLD2_!$F22</f>
        <v>0</v>
      </c>
      <c r="L22" s="44">
        <f>OVYLD1_!L22*VLOOKUP(OVYLD2_!L$4,'[1]INTERNAL PARAMETERS-1'!$B$5:$J$44,5,FALSE)*VLOOKUP(OVYLD2_!L$4,'[1]INTERNAL PARAMETERS-1'!$B$5:$J$44,7,FALSE)*OVYLD2_!$F22 + OVYLD1_!L22*(1-VLOOKUP(OVYLD2_!L$4,'[1]INTERNAL PARAMETERS-1'!$B$5:$J$44,5,FALSE))*VLOOKUP(OVYLD2_!L$4,'[1]INTERNAL PARAMETERS-1'!$B$5:$J$44,9,FALSE)*OVYLD2_!$F22</f>
        <v>0</v>
      </c>
      <c r="M22" s="44">
        <f>OVYLD1_!M22*VLOOKUP(OVYLD2_!M$4,'[1]INTERNAL PARAMETERS-1'!$B$5:$J$44,5,FALSE)*VLOOKUP(OVYLD2_!M$4,'[1]INTERNAL PARAMETERS-1'!$B$5:$J$44,7,FALSE)*OVYLD2_!$F22 + OVYLD1_!M22*(1-VLOOKUP(OVYLD2_!M$4,'[1]INTERNAL PARAMETERS-1'!$B$5:$J$44,5,FALSE))*VLOOKUP(OVYLD2_!M$4,'[1]INTERNAL PARAMETERS-1'!$B$5:$J$44,9,FALSE)*OVYLD2_!$F22</f>
        <v>0.1203146384919135</v>
      </c>
      <c r="N22" s="44">
        <f>OVYLD1_!N22*VLOOKUP(OVYLD2_!N$4,'[1]INTERNAL PARAMETERS-1'!$B$5:$J$44,5,FALSE)*VLOOKUP(OVYLD2_!N$4,'[1]INTERNAL PARAMETERS-1'!$B$5:$J$44,7,FALSE)*OVYLD2_!$F22 + OVYLD1_!N22*(1-VLOOKUP(OVYLD2_!N$4,'[1]INTERNAL PARAMETERS-1'!$B$5:$J$44,5,FALSE))*VLOOKUP(OVYLD2_!N$4,'[1]INTERNAL PARAMETERS-1'!$B$5:$J$44,9,FALSE)*OVYLD2_!$F22</f>
        <v>8.5752552693596105E-4</v>
      </c>
      <c r="O22" s="44">
        <f>OVYLD1_!O22*VLOOKUP(OVYLD2_!O$4,'[1]INTERNAL PARAMETERS-1'!$B$5:$J$44,5,FALSE)*VLOOKUP(OVYLD2_!O$4,'[1]INTERNAL PARAMETERS-1'!$B$5:$J$44,7,FALSE)*OVYLD2_!$F22 + OVYLD1_!O22*(1-VLOOKUP(OVYLD2_!O$4,'[1]INTERNAL PARAMETERS-1'!$B$5:$J$44,5,FALSE))*VLOOKUP(OVYLD2_!O$4,'[1]INTERNAL PARAMETERS-1'!$B$5:$J$44,9,FALSE)*OVYLD2_!$F22</f>
        <v>0</v>
      </c>
      <c r="P22" s="44">
        <f>OVYLD1_!P22*VLOOKUP(OVYLD2_!P$4,'[1]INTERNAL PARAMETERS-1'!$B$5:$J$44,5,FALSE)*VLOOKUP(OVYLD2_!P$4,'[1]INTERNAL PARAMETERS-1'!$B$5:$J$44,7,FALSE)*OVYLD2_!$F22 + OVYLD1_!P22*(1-VLOOKUP(OVYLD2_!P$4,'[1]INTERNAL PARAMETERS-1'!$B$5:$J$44,5,FALSE))*VLOOKUP(OVYLD2_!P$4,'[1]INTERNAL PARAMETERS-1'!$B$5:$J$44,9,FALSE)*OVYLD2_!$F22</f>
        <v>0</v>
      </c>
      <c r="Q22" s="44">
        <f>OVYLD1_!Q22*VLOOKUP(OVYLD2_!Q$4,'[1]INTERNAL PARAMETERS-1'!$B$5:$J$44,5,FALSE)*VLOOKUP(OVYLD2_!Q$4,'[1]INTERNAL PARAMETERS-1'!$B$5:$J$44,7,FALSE)*OVYLD2_!$F22 + OVYLD1_!Q22*(1-VLOOKUP(OVYLD2_!Q$4,'[1]INTERNAL PARAMETERS-1'!$B$5:$J$44,5,FALSE))*VLOOKUP(OVYLD2_!Q$4,'[1]INTERNAL PARAMETERS-1'!$B$5:$J$44,9,FALSE)*OVYLD2_!$F22</f>
        <v>0</v>
      </c>
      <c r="R22" s="44">
        <f>OVYLD1_!R22*VLOOKUP(OVYLD2_!R$4,'[1]INTERNAL PARAMETERS-1'!$B$5:$J$44,5,FALSE)*VLOOKUP(OVYLD2_!R$4,'[1]INTERNAL PARAMETERS-1'!$B$5:$J$44,7,FALSE)*OVYLD2_!$F22 + OVYLD1_!R22*(1-VLOOKUP(OVYLD2_!R$4,'[1]INTERNAL PARAMETERS-1'!$B$5:$J$44,5,FALSE))*VLOOKUP(OVYLD2_!R$4,'[1]INTERNAL PARAMETERS-1'!$B$5:$J$44,9,FALSE)*OVYLD2_!$F22</f>
        <v>0</v>
      </c>
      <c r="S22" s="44">
        <f>OVYLD1_!S22*VLOOKUP(OVYLD2_!S$4,'[1]INTERNAL PARAMETERS-1'!$B$5:$J$44,5,FALSE)*VLOOKUP(OVYLD2_!S$4,'[1]INTERNAL PARAMETERS-1'!$B$5:$J$44,7,FALSE)*OVYLD2_!$F22 + OVYLD1_!S22*(1-VLOOKUP(OVYLD2_!S$4,'[1]INTERNAL PARAMETERS-1'!$B$5:$J$44,5,FALSE))*VLOOKUP(OVYLD2_!S$4,'[1]INTERNAL PARAMETERS-1'!$B$5:$J$44,9,FALSE)*OVYLD2_!$F22</f>
        <v>5.1108376537804021E-2</v>
      </c>
      <c r="T22" s="44">
        <f>OVYLD1_!T22*VLOOKUP(OVYLD2_!T$4,'[1]INTERNAL PARAMETERS-1'!$B$5:$J$44,5,FALSE)*VLOOKUP(OVYLD2_!T$4,'[1]INTERNAL PARAMETERS-1'!$B$5:$J$44,7,FALSE)*OVYLD2_!$F22 + OVYLD1_!T22*(1-VLOOKUP(OVYLD2_!T$4,'[1]INTERNAL PARAMETERS-1'!$B$5:$J$44,5,FALSE))*VLOOKUP(OVYLD2_!T$4,'[1]INTERNAL PARAMETERS-1'!$B$5:$J$44,9,FALSE)*OVYLD2_!$F22</f>
        <v>4.9001458682054909E-3</v>
      </c>
      <c r="U22" s="44">
        <f>OVYLD1_!U22*VLOOKUP(OVYLD2_!U$4,'[1]INTERNAL PARAMETERS-1'!$B$5:$J$44,5,FALSE)*VLOOKUP(OVYLD2_!U$4,'[1]INTERNAL PARAMETERS-1'!$B$5:$J$44,7,FALSE)*OVYLD2_!$F22 + OVYLD1_!U22*(1-VLOOKUP(OVYLD2_!U$4,'[1]INTERNAL PARAMETERS-1'!$B$5:$J$44,5,FALSE))*VLOOKUP(OVYLD2_!U$4,'[1]INTERNAL PARAMETERS-1'!$B$5:$J$44,9,FALSE)*OVYLD2_!$F22</f>
        <v>3.6914432207148032E-3</v>
      </c>
      <c r="V22" s="44">
        <f>OVYLD1_!V22*VLOOKUP(OVYLD2_!V$4,'[1]INTERNAL PARAMETERS-1'!$B$5:$J$44,5,FALSE)*VLOOKUP(OVYLD2_!V$4,'[1]INTERNAL PARAMETERS-1'!$B$5:$J$44,7,FALSE)*OVYLD2_!$F22 + OVYLD1_!V22*(1-VLOOKUP(OVYLD2_!V$4,'[1]INTERNAL PARAMETERS-1'!$B$5:$J$44,5,FALSE))*VLOOKUP(OVYLD2_!V$4,'[1]INTERNAL PARAMETERS-1'!$B$5:$J$44,9,FALSE)*OVYLD2_!$F22</f>
        <v>5.7405005840801118E-2</v>
      </c>
      <c r="W22" s="44">
        <f>OVYLD1_!W22*VLOOKUP(OVYLD2_!W$4,'[1]INTERNAL PARAMETERS-1'!$B$5:$J$44,5,FALSE)*VLOOKUP(OVYLD2_!W$4,'[1]INTERNAL PARAMETERS-1'!$B$5:$J$44,7,FALSE)*OVYLD2_!$F22 + OVYLD1_!W22*(1-VLOOKUP(OVYLD2_!W$4,'[1]INTERNAL PARAMETERS-1'!$B$5:$J$44,5,FALSE))*VLOOKUP(OVYLD2_!W$4,'[1]INTERNAL PARAMETERS-1'!$B$5:$J$44,9,FALSE)*OVYLD2_!$F22</f>
        <v>0</v>
      </c>
      <c r="X22" s="44">
        <f>OVYLD1_!X22*VLOOKUP(OVYLD2_!X$4,'[1]INTERNAL PARAMETERS-1'!$B$5:$J$44,5,FALSE)*VLOOKUP(OVYLD2_!X$4,'[1]INTERNAL PARAMETERS-1'!$B$5:$J$44,7,FALSE)*OVYLD2_!$F22 + OVYLD1_!X22*(1-VLOOKUP(OVYLD2_!X$4,'[1]INTERNAL PARAMETERS-1'!$B$5:$J$44,5,FALSE))*VLOOKUP(OVYLD2_!X$4,'[1]INTERNAL PARAMETERS-1'!$B$5:$J$44,9,FALSE)*OVYLD2_!$F22</f>
        <v>0</v>
      </c>
      <c r="Y22" s="44">
        <f>OVYLD1_!Y22*VLOOKUP(OVYLD2_!Y$4,'[1]INTERNAL PARAMETERS-1'!$B$5:$J$44,5,FALSE)*VLOOKUP(OVYLD2_!Y$4,'[1]INTERNAL PARAMETERS-1'!$B$5:$J$44,7,FALSE)*OVYLD2_!$F22 + OVYLD1_!Y22*(1-VLOOKUP(OVYLD2_!Y$4,'[1]INTERNAL PARAMETERS-1'!$B$5:$J$44,5,FALSE))*VLOOKUP(OVYLD2_!Y$4,'[1]INTERNAL PARAMETERS-1'!$B$5:$J$44,9,FALSE)*OVYLD2_!$F22</f>
        <v>0</v>
      </c>
      <c r="Z22" s="44">
        <f>OVYLD1_!Z22*VLOOKUP(OVYLD2_!Z$4,'[1]INTERNAL PARAMETERS-1'!$B$5:$J$44,5,FALSE)*VLOOKUP(OVYLD2_!Z$4,'[1]INTERNAL PARAMETERS-1'!$B$5:$J$44,7,FALSE)*OVYLD2_!$F22 + OVYLD1_!Z22*(1-VLOOKUP(OVYLD2_!Z$4,'[1]INTERNAL PARAMETERS-1'!$B$5:$J$44,5,FALSE))*VLOOKUP(OVYLD2_!Z$4,'[1]INTERNAL PARAMETERS-1'!$B$5:$J$44,9,FALSE)*OVYLD2_!$F22</f>
        <v>0</v>
      </c>
      <c r="AA22" s="44">
        <f>OVYLD1_!AA22*VLOOKUP(OVYLD2_!AA$4,'[1]INTERNAL PARAMETERS-1'!$B$5:$J$44,5,FALSE)*VLOOKUP(OVYLD2_!AA$4,'[1]INTERNAL PARAMETERS-1'!$B$5:$J$44,7,FALSE)*OVYLD2_!$F22 + OVYLD1_!AA22*(1-VLOOKUP(OVYLD2_!AA$4,'[1]INTERNAL PARAMETERS-1'!$B$5:$J$44,5,FALSE))*VLOOKUP(OVYLD2_!AA$4,'[1]INTERNAL PARAMETERS-1'!$B$5:$J$44,9,FALSE)*OVYLD2_!$F22</f>
        <v>0</v>
      </c>
      <c r="AB22" s="44">
        <f>OVYLD1_!AB22*VLOOKUP(OVYLD2_!AB$4,'[1]INTERNAL PARAMETERS-1'!$B$5:$J$44,5,FALSE)*VLOOKUP(OVYLD2_!AB$4,'[1]INTERNAL PARAMETERS-1'!$B$5:$J$44,7,FALSE)*OVYLD2_!$F22 + OVYLD1_!AB22*(1-VLOOKUP(OVYLD2_!AB$4,'[1]INTERNAL PARAMETERS-1'!$B$5:$J$44,5,FALSE))*VLOOKUP(OVYLD2_!AB$4,'[1]INTERNAL PARAMETERS-1'!$B$5:$J$44,9,FALSE)*OVYLD2_!$F22</f>
        <v>0</v>
      </c>
      <c r="AC22" s="44">
        <f>OVYLD1_!AC22*VLOOKUP(OVYLD2_!AC$4,'[1]INTERNAL PARAMETERS-1'!$B$5:$J$44,5,FALSE)*VLOOKUP(OVYLD2_!AC$4,'[1]INTERNAL PARAMETERS-1'!$B$5:$J$44,7,FALSE)*OVYLD2_!$F22 + OVYLD1_!AC22*(1-VLOOKUP(OVYLD2_!AC$4,'[1]INTERNAL PARAMETERS-1'!$B$5:$J$44,5,FALSE))*VLOOKUP(OVYLD2_!AC$4,'[1]INTERNAL PARAMETERS-1'!$B$5:$J$44,9,FALSE)*OVYLD2_!$F22</f>
        <v>0</v>
      </c>
      <c r="AD22" s="44">
        <f>OVYLD1_!AD22*VLOOKUP(OVYLD2_!AD$4,'[1]INTERNAL PARAMETERS-1'!$B$5:$J$44,5,FALSE)*VLOOKUP(OVYLD2_!AD$4,'[1]INTERNAL PARAMETERS-1'!$B$5:$J$44,7,FALSE)*OVYLD2_!$F22 + OVYLD1_!AD22*(1-VLOOKUP(OVYLD2_!AD$4,'[1]INTERNAL PARAMETERS-1'!$B$5:$J$44,5,FALSE))*VLOOKUP(OVYLD2_!AD$4,'[1]INTERNAL PARAMETERS-1'!$B$5:$J$44,9,FALSE)*OVYLD2_!$F22</f>
        <v>0</v>
      </c>
      <c r="AE22" s="44">
        <f>OVYLD1_!AE22*VLOOKUP(OVYLD2_!AE$4,'[1]INTERNAL PARAMETERS-1'!$B$5:$J$44,5,FALSE)*VLOOKUP(OVYLD2_!AE$4,'[1]INTERNAL PARAMETERS-1'!$B$5:$J$44,7,FALSE)*OVYLD2_!$F22 + OVYLD1_!AE22*(1-VLOOKUP(OVYLD2_!AE$4,'[1]INTERNAL PARAMETERS-1'!$B$5:$J$44,5,FALSE))*VLOOKUP(OVYLD2_!AE$4,'[1]INTERNAL PARAMETERS-1'!$B$5:$J$44,9,FALSE)*OVYLD2_!$F22</f>
        <v>0</v>
      </c>
      <c r="AF22" s="44">
        <f>OVYLD1_!AF22*VLOOKUP(OVYLD2_!AF$4,'[1]INTERNAL PARAMETERS-1'!$B$5:$J$44,5,FALSE)*VLOOKUP(OVYLD2_!AF$4,'[1]INTERNAL PARAMETERS-1'!$B$5:$J$44,7,FALSE)*OVYLD2_!$F22 + OVYLD1_!AF22*(1-VLOOKUP(OVYLD2_!AF$4,'[1]INTERNAL PARAMETERS-1'!$B$5:$J$44,5,FALSE))*VLOOKUP(OVYLD2_!AF$4,'[1]INTERNAL PARAMETERS-1'!$B$5:$J$44,9,FALSE)*OVYLD2_!$F22</f>
        <v>0</v>
      </c>
      <c r="AG22" s="44">
        <f>OVYLD1_!AG22*VLOOKUP(OVYLD2_!AG$4,'[1]INTERNAL PARAMETERS-1'!$B$5:$J$44,5,FALSE)*VLOOKUP(OVYLD2_!AG$4,'[1]INTERNAL PARAMETERS-1'!$B$5:$J$44,7,FALSE)*OVYLD2_!$F22 + OVYLD1_!AG22*(1-VLOOKUP(OVYLD2_!AG$4,'[1]INTERNAL PARAMETERS-1'!$B$5:$J$44,5,FALSE))*VLOOKUP(OVYLD2_!AG$4,'[1]INTERNAL PARAMETERS-1'!$B$5:$J$44,9,FALSE)*OVYLD2_!$F22</f>
        <v>0</v>
      </c>
      <c r="AH22" s="44">
        <f>OVYLD1_!AH22*VLOOKUP(OVYLD2_!AH$4,'[1]INTERNAL PARAMETERS-1'!$B$5:$J$44,5,FALSE)*VLOOKUP(OVYLD2_!AH$4,'[1]INTERNAL PARAMETERS-1'!$B$5:$J$44,7,FALSE)*OVYLD2_!$F22 + OVYLD1_!AH22*(1-VLOOKUP(OVYLD2_!AH$4,'[1]INTERNAL PARAMETERS-1'!$B$5:$J$44,5,FALSE))*VLOOKUP(OVYLD2_!AH$4,'[1]INTERNAL PARAMETERS-1'!$B$5:$J$44,9,FALSE)*OVYLD2_!$F22</f>
        <v>0</v>
      </c>
      <c r="AI22" s="44">
        <f>OVYLD1_!AI22*VLOOKUP(OVYLD2_!AI$4,'[1]INTERNAL PARAMETERS-1'!$B$5:$J$44,5,FALSE)*VLOOKUP(OVYLD2_!AI$4,'[1]INTERNAL PARAMETERS-1'!$B$5:$J$44,7,FALSE)*OVYLD2_!$F22 + OVYLD1_!AI22*(1-VLOOKUP(OVYLD2_!AI$4,'[1]INTERNAL PARAMETERS-1'!$B$5:$J$44,5,FALSE))*VLOOKUP(OVYLD2_!AI$4,'[1]INTERNAL PARAMETERS-1'!$B$5:$J$44,9,FALSE)*OVYLD2_!$F22</f>
        <v>0</v>
      </c>
      <c r="AJ22" s="44">
        <f>OVYLD1_!AJ22*VLOOKUP(OVYLD2_!AJ$4,'[1]INTERNAL PARAMETERS-1'!$B$5:$J$44,5,FALSE)*VLOOKUP(OVYLD2_!AJ$4,'[1]INTERNAL PARAMETERS-1'!$B$5:$J$44,7,FALSE)*OVYLD2_!$F22 + OVYLD1_!AJ22*(1-VLOOKUP(OVYLD2_!AJ$4,'[1]INTERNAL PARAMETERS-1'!$B$5:$J$44,5,FALSE))*VLOOKUP(OVYLD2_!AJ$4,'[1]INTERNAL PARAMETERS-1'!$B$5:$J$44,9,FALSE)*OVYLD2_!$F22</f>
        <v>6.3701896286671375E-3</v>
      </c>
      <c r="AK22" s="44">
        <f>OVYLD1_!AK22*VLOOKUP(OVYLD2_!AK$4,'[1]INTERNAL PARAMETERS-1'!$B$5:$J$44,5,FALSE)*VLOOKUP(OVYLD2_!AK$4,'[1]INTERNAL PARAMETERS-1'!$B$5:$J$44,7,FALSE)*OVYLD2_!$F22 + OVYLD1_!AK22*(1-VLOOKUP(OVYLD2_!AK$4,'[1]INTERNAL PARAMETERS-1'!$B$5:$J$44,5,FALSE))*VLOOKUP(OVYLD2_!AK$4,'[1]INTERNAL PARAMETERS-1'!$B$5:$J$44,9,FALSE)*OVYLD2_!$F22</f>
        <v>0</v>
      </c>
      <c r="AL22" s="44">
        <f>OVYLD1_!AL22*VLOOKUP(OVYLD2_!AL$4,'[1]INTERNAL PARAMETERS-1'!$B$5:$J$44,5,FALSE)*VLOOKUP(OVYLD2_!AL$4,'[1]INTERNAL PARAMETERS-1'!$B$5:$J$44,7,FALSE)*OVYLD2_!$F22 + OVYLD1_!AL22*(1-VLOOKUP(OVYLD2_!AL$4,'[1]INTERNAL PARAMETERS-1'!$B$5:$J$44,5,FALSE))*VLOOKUP(OVYLD2_!AL$4,'[1]INTERNAL PARAMETERS-1'!$B$5:$J$44,9,FALSE)*OVYLD2_!$F22</f>
        <v>0</v>
      </c>
      <c r="AM22" s="44">
        <f>OVYLD1_!AM22*VLOOKUP(OVYLD2_!AM$4,'[1]INTERNAL PARAMETERS-1'!$B$5:$J$44,5,FALSE)*VLOOKUP(OVYLD2_!AM$4,'[1]INTERNAL PARAMETERS-1'!$B$5:$J$44,7,FALSE)*OVYLD2_!$F22 + OVYLD1_!AM22*(1-VLOOKUP(OVYLD2_!AM$4,'[1]INTERNAL PARAMETERS-1'!$B$5:$J$44,5,FALSE))*VLOOKUP(OVYLD2_!AM$4,'[1]INTERNAL PARAMETERS-1'!$B$5:$J$44,9,FALSE)*OVYLD2_!$F22</f>
        <v>0</v>
      </c>
      <c r="AN22" s="44">
        <f>OVYLD1_!AN22*VLOOKUP(OVYLD2_!AN$4,'[1]INTERNAL PARAMETERS-1'!$B$5:$J$44,5,FALSE)*VLOOKUP(OVYLD2_!AN$4,'[1]INTERNAL PARAMETERS-1'!$B$5:$J$44,7,FALSE)*OVYLD2_!$F22 + OVYLD1_!AN22*(1-VLOOKUP(OVYLD2_!AN$4,'[1]INTERNAL PARAMETERS-1'!$B$5:$J$44,5,FALSE))*VLOOKUP(OVYLD2_!AN$4,'[1]INTERNAL PARAMETERS-1'!$B$5:$J$44,9,FALSE)*OVYLD2_!$F22</f>
        <v>0</v>
      </c>
      <c r="AO22" s="44">
        <f>OVYLD1_!AO22*VLOOKUP(OVYLD2_!AO$4,'[1]INTERNAL PARAMETERS-1'!$B$5:$J$44,5,FALSE)*VLOOKUP(OVYLD2_!AO$4,'[1]INTERNAL PARAMETERS-1'!$B$5:$J$44,7,FALSE)*OVYLD2_!$F22 + OVYLD1_!AO22*(1-VLOOKUP(OVYLD2_!AO$4,'[1]INTERNAL PARAMETERS-1'!$B$5:$J$44,5,FALSE))*VLOOKUP(OVYLD2_!AO$4,'[1]INTERNAL PARAMETERS-1'!$B$5:$J$44,9,FALSE)*OVYLD2_!$F22</f>
        <v>0</v>
      </c>
      <c r="AP22" s="44">
        <f>OVYLD1_!AP22*VLOOKUP(OVYLD2_!AP$4,'[1]INTERNAL PARAMETERS-1'!$B$5:$J$44,5,FALSE)*VLOOKUP(OVYLD2_!AP$4,'[1]INTERNAL PARAMETERS-1'!$B$5:$J$44,7,FALSE)*OVYLD2_!$F22 + OVYLD1_!AP22*(1-VLOOKUP(OVYLD2_!AP$4,'[1]INTERNAL PARAMETERS-1'!$B$5:$J$44,5,FALSE))*VLOOKUP(OVYLD2_!AP$4,'[1]INTERNAL PARAMETERS-1'!$B$5:$J$44,9,FALSE)*OVYLD2_!$F22</f>
        <v>0</v>
      </c>
      <c r="AQ22" s="44">
        <f>OVYLD1_!AQ22*VLOOKUP(OVYLD2_!AQ$4,'[1]INTERNAL PARAMETERS-1'!$B$5:$J$44,5,FALSE)*VLOOKUP(OVYLD2_!AQ$4,'[1]INTERNAL PARAMETERS-1'!$B$5:$J$44,7,FALSE)*OVYLD2_!$F22 + OVYLD1_!AQ22*(1-VLOOKUP(OVYLD2_!AQ$4,'[1]INTERNAL PARAMETERS-1'!$B$5:$J$44,5,FALSE))*VLOOKUP(OVYLD2_!AQ$4,'[1]INTERNAL PARAMETERS-1'!$B$5:$J$44,9,FALSE)*OVYLD2_!$F22</f>
        <v>0</v>
      </c>
      <c r="AR22" s="44">
        <f>OVYLD1_!AR22*VLOOKUP(OVYLD2_!AR$4,'[1]INTERNAL PARAMETERS-1'!$B$5:$J$44,5,FALSE)*VLOOKUP(OVYLD2_!AR$4,'[1]INTERNAL PARAMETERS-1'!$B$5:$J$44,7,FALSE)*OVYLD2_!$F22 + OVYLD1_!AR22*(1-VLOOKUP(OVYLD2_!AR$4,'[1]INTERNAL PARAMETERS-1'!$B$5:$J$44,5,FALSE))*VLOOKUP(OVYLD2_!AR$4,'[1]INTERNAL PARAMETERS-1'!$B$5:$J$44,9,FALSE)*OVYLD2_!$F22</f>
        <v>0</v>
      </c>
      <c r="AS22" s="44">
        <f>OVYLD1_!AS22*VLOOKUP(OVYLD2_!AS$4,'[1]INTERNAL PARAMETERS-1'!$B$5:$J$44,5,FALSE)*VLOOKUP(OVYLD2_!AS$4,'[1]INTERNAL PARAMETERS-1'!$B$5:$J$44,7,FALSE)*OVYLD2_!$F22 + OVYLD1_!AS22*(1-VLOOKUP(OVYLD2_!AS$4,'[1]INTERNAL PARAMETERS-1'!$B$5:$J$44,5,FALSE))*VLOOKUP(OVYLD2_!AS$4,'[1]INTERNAL PARAMETERS-1'!$B$5:$J$44,9,FALSE)*OVYLD2_!$F22</f>
        <v>0</v>
      </c>
      <c r="AT22" s="43">
        <f>OVYLD1_!AT22*VLOOKUP(OVYLD2_!AT$4,'[1]INTERNAL PARAMETERS-1'!$B$5:$J$44,5,FALSE)*VLOOKUP(OVYLD2_!AT$4,'[1]INTERNAL PARAMETERS-1'!$B$5:$J$44,7,FALSE)*OVYLD2_!$F22 + OVYLD1_!AT22*(1-VLOOKUP(OVYLD2_!AT$4,'[1]INTERNAL PARAMETERS-1'!$B$5:$J$44,5,FALSE))*VLOOKUP(OVYLD2_!AT$4,'[1]INTERNAL PARAMETERS-1'!$B$5:$J$44,9,FALSE)*OVYLD2_!$F22</f>
        <v>0</v>
      </c>
      <c r="AU22" s="45">
        <f>OVYLD1_!AU22*VLOOKUP(OVYLD2_!AU$4,'[1]INTERNAL PARAMETERS-1'!$B$5:$J$44,5,FALSE)*VLOOKUP(OVYLD2_!AU$4,'[1]INTERNAL PARAMETERS-1'!$B$5:$J$44,6,FALSE)*VLOOKUP(OVYLD2_!AU$4,'[1]INTERNAL PARAMETERS-1'!$B$5:$J$44,3,FALSE) + OVYLD1_!AU22*(1-VLOOKUP(OVYLD2_!AU$4,'[1]INTERNAL PARAMETERS-1'!$B$5:$J$44,5,FALSE))*VLOOKUP(OVYLD2_!AU$4,'[1]INTERNAL PARAMETERS-1'!$B$5:$J$44,8,FALSE)*VLOOKUP(OVYLD2_!AU$4,'[1]INTERNAL PARAMETERS-1'!$B$5:$J$44,3,FALSE)</f>
        <v>0</v>
      </c>
      <c r="AV22" s="44">
        <f>OVYLD1_!AV22*VLOOKUP(OVYLD2_!AV$4,'[1]INTERNAL PARAMETERS-1'!$B$5:$J$44,5,FALSE)*VLOOKUP(OVYLD2_!AV$4,'[1]INTERNAL PARAMETERS-1'!$B$5:$J$44,6,FALSE)*VLOOKUP(OVYLD2_!AV$4,'[1]INTERNAL PARAMETERS-1'!$B$5:$J$44,3,FALSE) + OVYLD1_!AV22*(1-VLOOKUP(OVYLD2_!AV$4,'[1]INTERNAL PARAMETERS-1'!$B$5:$J$44,5,FALSE))*VLOOKUP(OVYLD2_!AV$4,'[1]INTERNAL PARAMETERS-1'!$B$5:$J$44,8,FALSE)*VLOOKUP(OVYLD2_!AV$4,'[1]INTERNAL PARAMETERS-1'!$B$5:$J$44,3,FALSE)</f>
        <v>0</v>
      </c>
      <c r="AW22" s="44">
        <f>OVYLD1_!AW22*VLOOKUP(OVYLD2_!AW$4,'[1]INTERNAL PARAMETERS-1'!$B$5:$J$44,5,FALSE)*VLOOKUP(OVYLD2_!AW$4,'[1]INTERNAL PARAMETERS-1'!$B$5:$J$44,6,FALSE)*VLOOKUP(OVYLD2_!AW$4,'[1]INTERNAL PARAMETERS-1'!$B$5:$J$44,3,FALSE) + OVYLD1_!AW22*(1-VLOOKUP(OVYLD2_!AW$4,'[1]INTERNAL PARAMETERS-1'!$B$5:$J$44,5,FALSE))*VLOOKUP(OVYLD2_!AW$4,'[1]INTERNAL PARAMETERS-1'!$B$5:$J$44,8,FALSE)*VLOOKUP(OVYLD2_!AW$4,'[1]INTERNAL PARAMETERS-1'!$B$5:$J$44,3,FALSE)</f>
        <v>0.1020751259906308</v>
      </c>
      <c r="AX22" s="44">
        <f>OVYLD1_!AX22*VLOOKUP(OVYLD2_!AX$4,'[1]INTERNAL PARAMETERS-1'!$B$5:$J$44,5,FALSE)*VLOOKUP(OVYLD2_!AX$4,'[1]INTERNAL PARAMETERS-1'!$B$5:$J$44,6,FALSE)*VLOOKUP(OVYLD2_!AX$4,'[1]INTERNAL PARAMETERS-1'!$B$5:$J$44,3,FALSE) + OVYLD1_!AX22*(1-VLOOKUP(OVYLD2_!AX$4,'[1]INTERNAL PARAMETERS-1'!$B$5:$J$44,5,FALSE))*VLOOKUP(OVYLD2_!AX$4,'[1]INTERNAL PARAMETERS-1'!$B$5:$J$44,8,FALSE)*VLOOKUP(OVYLD2_!AX$4,'[1]INTERNAL PARAMETERS-1'!$B$5:$J$44,3,FALSE)</f>
        <v>0</v>
      </c>
      <c r="AY22" s="44">
        <f>OVYLD1_!AY22*VLOOKUP(OVYLD2_!AY$4,'[1]INTERNAL PARAMETERS-1'!$B$5:$J$44,5,FALSE)*VLOOKUP(OVYLD2_!AY$4,'[1]INTERNAL PARAMETERS-1'!$B$5:$J$44,6,FALSE)*VLOOKUP(OVYLD2_!AY$4,'[1]INTERNAL PARAMETERS-1'!$B$5:$J$44,3,FALSE) + OVYLD1_!AY22*(1-VLOOKUP(OVYLD2_!AY$4,'[1]INTERNAL PARAMETERS-1'!$B$5:$J$44,5,FALSE))*VLOOKUP(OVYLD2_!AY$4,'[1]INTERNAL PARAMETERS-1'!$B$5:$J$44,8,FALSE)*VLOOKUP(OVYLD2_!AY$4,'[1]INTERNAL PARAMETERS-1'!$B$5:$J$44,3,FALSE)</f>
        <v>0</v>
      </c>
      <c r="AZ22" s="44">
        <f>OVYLD1_!AZ22*VLOOKUP(OVYLD2_!AZ$4,'[1]INTERNAL PARAMETERS-1'!$B$5:$J$44,5,FALSE)*VLOOKUP(OVYLD2_!AZ$4,'[1]INTERNAL PARAMETERS-1'!$B$5:$J$44,6,FALSE)*VLOOKUP(OVYLD2_!AZ$4,'[1]INTERNAL PARAMETERS-1'!$B$5:$J$44,3,FALSE) + OVYLD1_!AZ22*(1-VLOOKUP(OVYLD2_!AZ$4,'[1]INTERNAL PARAMETERS-1'!$B$5:$J$44,5,FALSE))*VLOOKUP(OVYLD2_!AZ$4,'[1]INTERNAL PARAMETERS-1'!$B$5:$J$44,8,FALSE)*VLOOKUP(OVYLD2_!AZ$4,'[1]INTERNAL PARAMETERS-1'!$B$5:$J$44,3,FALSE)</f>
        <v>0</v>
      </c>
      <c r="BA22" s="44">
        <f>OVYLD1_!BA22*VLOOKUP(OVYLD2_!BA$4,'[1]INTERNAL PARAMETERS-1'!$B$5:$J$44,5,FALSE)*VLOOKUP(OVYLD2_!BA$4,'[1]INTERNAL PARAMETERS-1'!$B$5:$J$44,6,FALSE)*VLOOKUP(OVYLD2_!BA$4,'[1]INTERNAL PARAMETERS-1'!$B$5:$J$44,3,FALSE) + OVYLD1_!BA22*(1-VLOOKUP(OVYLD2_!BA$4,'[1]INTERNAL PARAMETERS-1'!$B$5:$J$44,5,FALSE))*VLOOKUP(OVYLD2_!BA$4,'[1]INTERNAL PARAMETERS-1'!$B$5:$J$44,8,FALSE)*VLOOKUP(OVYLD2_!BA$4,'[1]INTERNAL PARAMETERS-1'!$B$5:$J$44,3,FALSE)</f>
        <v>0.2811592377320084</v>
      </c>
      <c r="BB22" s="44">
        <f>OVYLD1_!BB22*VLOOKUP(OVYLD2_!BB$4,'[1]INTERNAL PARAMETERS-1'!$B$5:$J$44,5,FALSE)*VLOOKUP(OVYLD2_!BB$4,'[1]INTERNAL PARAMETERS-1'!$B$5:$J$44,6,FALSE)*VLOOKUP(OVYLD2_!BB$4,'[1]INTERNAL PARAMETERS-1'!$B$5:$J$44,3,FALSE) + OVYLD1_!BB22*(1-VLOOKUP(OVYLD2_!BB$4,'[1]INTERNAL PARAMETERS-1'!$B$5:$J$44,5,FALSE))*VLOOKUP(OVYLD2_!BB$4,'[1]INTERNAL PARAMETERS-1'!$B$5:$J$44,8,FALSE)*VLOOKUP(OVYLD2_!BB$4,'[1]INTERNAL PARAMETERS-1'!$B$5:$J$44,3,FALSE)</f>
        <v>1.0000971872156466E-2</v>
      </c>
      <c r="BC22" s="44">
        <f>OVYLD1_!BC22*VLOOKUP(OVYLD2_!BC$4,'[1]INTERNAL PARAMETERS-1'!$B$5:$J$44,5,FALSE)*VLOOKUP(OVYLD2_!BC$4,'[1]INTERNAL PARAMETERS-1'!$B$5:$J$44,6,FALSE)*VLOOKUP(OVYLD2_!BC$4,'[1]INTERNAL PARAMETERS-1'!$B$5:$J$44,3,FALSE) + OVYLD1_!BC22*(1-VLOOKUP(OVYLD2_!BC$4,'[1]INTERNAL PARAMETERS-1'!$B$5:$J$44,5,FALSE))*VLOOKUP(OVYLD2_!BC$4,'[1]INTERNAL PARAMETERS-1'!$B$5:$J$44,8,FALSE)*VLOOKUP(OVYLD2_!BC$4,'[1]INTERNAL PARAMETERS-1'!$B$5:$J$44,3,FALSE)</f>
        <v>5.1661069552044865E-2</v>
      </c>
      <c r="BD22" s="44">
        <f>OVYLD1_!BD22*VLOOKUP(OVYLD2_!BD$4,'[1]INTERNAL PARAMETERS-1'!$B$5:$J$44,5,FALSE)*VLOOKUP(OVYLD2_!BD$4,'[1]INTERNAL PARAMETERS-1'!$B$5:$J$44,6,FALSE)*VLOOKUP(OVYLD2_!BD$4,'[1]INTERNAL PARAMETERS-1'!$B$5:$J$44,3,FALSE) + OVYLD1_!BD22*(1-VLOOKUP(OVYLD2_!BD$4,'[1]INTERNAL PARAMETERS-1'!$B$5:$J$44,5,FALSE))*VLOOKUP(OVYLD2_!BD$4,'[1]INTERNAL PARAMETERS-1'!$B$5:$J$44,8,FALSE)*VLOOKUP(OVYLD2_!BD$4,'[1]INTERNAL PARAMETERS-1'!$B$5:$J$44,3,FALSE)</f>
        <v>8.6101979607876907E-3</v>
      </c>
      <c r="BE22" s="44">
        <f>OVYLD1_!BE22*VLOOKUP(OVYLD2_!BE$4,'[1]INTERNAL PARAMETERS-1'!$B$5:$J$44,5,FALSE)*VLOOKUP(OVYLD2_!BE$4,'[1]INTERNAL PARAMETERS-1'!$B$5:$J$44,6,FALSE)*VLOOKUP(OVYLD2_!BE$4,'[1]INTERNAL PARAMETERS-1'!$B$5:$J$44,3,FALSE) + OVYLD1_!BE22*(1-VLOOKUP(OVYLD2_!BE$4,'[1]INTERNAL PARAMETERS-1'!$B$5:$J$44,5,FALSE))*VLOOKUP(OVYLD2_!BE$4,'[1]INTERNAL PARAMETERS-1'!$B$5:$J$44,8,FALSE)*VLOOKUP(OVYLD2_!BE$4,'[1]INTERNAL PARAMETERS-1'!$B$5:$J$44,3,FALSE)</f>
        <v>5.9097696703144256E-2</v>
      </c>
      <c r="BF22" s="44">
        <f>OVYLD1_!BF22*VLOOKUP(OVYLD2_!BF$4,'[1]INTERNAL PARAMETERS-1'!$B$5:$J$44,5,FALSE)*VLOOKUP(OVYLD2_!BF$4,'[1]INTERNAL PARAMETERS-1'!$B$5:$J$44,6,FALSE)*VLOOKUP(OVYLD2_!BF$4,'[1]INTERNAL PARAMETERS-1'!$B$5:$J$44,3,FALSE) + OVYLD1_!BF22*(1-VLOOKUP(OVYLD2_!BF$4,'[1]INTERNAL PARAMETERS-1'!$B$5:$J$44,5,FALSE))*VLOOKUP(OVYLD2_!BF$4,'[1]INTERNAL PARAMETERS-1'!$B$5:$J$44,8,FALSE)*VLOOKUP(OVYLD2_!BF$4,'[1]INTERNAL PARAMETERS-1'!$B$5:$J$44,3,FALSE)</f>
        <v>0</v>
      </c>
      <c r="BG22" s="44">
        <f>OVYLD1_!BG22*VLOOKUP(OVYLD2_!BG$4,'[1]INTERNAL PARAMETERS-1'!$B$5:$J$44,5,FALSE)*VLOOKUP(OVYLD2_!BG$4,'[1]INTERNAL PARAMETERS-1'!$B$5:$J$44,6,FALSE)*VLOOKUP(OVYLD2_!BG$4,'[1]INTERNAL PARAMETERS-1'!$B$5:$J$44,3,FALSE) + OVYLD1_!BG22*(1-VLOOKUP(OVYLD2_!BG$4,'[1]INTERNAL PARAMETERS-1'!$B$5:$J$44,5,FALSE))*VLOOKUP(OVYLD2_!BG$4,'[1]INTERNAL PARAMETERS-1'!$B$5:$J$44,8,FALSE)*VLOOKUP(OVYLD2_!BG$4,'[1]INTERNAL PARAMETERS-1'!$B$5:$J$44,3,FALSE)</f>
        <v>1.5093675190473726E-2</v>
      </c>
      <c r="BH22" s="44">
        <f>OVYLD1_!BH22*VLOOKUP(OVYLD2_!BH$4,'[1]INTERNAL PARAMETERS-1'!$B$5:$J$44,5,FALSE)*VLOOKUP(OVYLD2_!BH$4,'[1]INTERNAL PARAMETERS-1'!$B$5:$J$44,6,FALSE)*VLOOKUP(OVYLD2_!BH$4,'[1]INTERNAL PARAMETERS-1'!$B$5:$J$44,3,FALSE) + OVYLD1_!BH22*(1-VLOOKUP(OVYLD2_!BH$4,'[1]INTERNAL PARAMETERS-1'!$B$5:$J$44,5,FALSE))*VLOOKUP(OVYLD2_!BH$4,'[1]INTERNAL PARAMETERS-1'!$B$5:$J$44,8,FALSE)*VLOOKUP(OVYLD2_!BH$4,'[1]INTERNAL PARAMETERS-1'!$B$5:$J$44,3,FALSE)</f>
        <v>3.0125929829941657E-5</v>
      </c>
      <c r="BI22" s="44">
        <f>OVYLD1_!BI22*VLOOKUP(OVYLD2_!BI$4,'[1]INTERNAL PARAMETERS-1'!$B$5:$J$44,5,FALSE)*VLOOKUP(OVYLD2_!BI$4,'[1]INTERNAL PARAMETERS-1'!$B$5:$J$44,6,FALSE)*VLOOKUP(OVYLD2_!BI$4,'[1]INTERNAL PARAMETERS-1'!$B$5:$J$44,3,FALSE) + OVYLD1_!BI22*(1-VLOOKUP(OVYLD2_!BI$4,'[1]INTERNAL PARAMETERS-1'!$B$5:$J$44,5,FALSE))*VLOOKUP(OVYLD2_!BI$4,'[1]INTERNAL PARAMETERS-1'!$B$5:$J$44,8,FALSE)*VLOOKUP(OVYLD2_!BI$4,'[1]INTERNAL PARAMETERS-1'!$B$5:$J$44,3,FALSE)</f>
        <v>0</v>
      </c>
      <c r="BJ22" s="44">
        <f>OVYLD1_!BJ22*VLOOKUP(OVYLD2_!BJ$4,'[1]INTERNAL PARAMETERS-1'!$B$5:$J$44,5,FALSE)*VLOOKUP(OVYLD2_!BJ$4,'[1]INTERNAL PARAMETERS-1'!$B$5:$J$44,6,FALSE)*VLOOKUP(OVYLD2_!BJ$4,'[1]INTERNAL PARAMETERS-1'!$B$5:$J$44,3,FALSE) + OVYLD1_!BJ22*(1-VLOOKUP(OVYLD2_!BJ$4,'[1]INTERNAL PARAMETERS-1'!$B$5:$J$44,5,FALSE))*VLOOKUP(OVYLD2_!BJ$4,'[1]INTERNAL PARAMETERS-1'!$B$5:$J$44,8,FALSE)*VLOOKUP(OVYLD2_!BJ$4,'[1]INTERNAL PARAMETERS-1'!$B$5:$J$44,3,FALSE)</f>
        <v>6.877972521637586E-3</v>
      </c>
      <c r="BK22" s="44">
        <f>OVYLD1_!BK22*VLOOKUP(OVYLD2_!BK$4,'[1]INTERNAL PARAMETERS-1'!$B$5:$J$44,5,FALSE)*VLOOKUP(OVYLD2_!BK$4,'[1]INTERNAL PARAMETERS-1'!$B$5:$J$44,6,FALSE)*VLOOKUP(OVYLD2_!BK$4,'[1]INTERNAL PARAMETERS-1'!$B$5:$J$44,3,FALSE) + OVYLD1_!BK22*(1-VLOOKUP(OVYLD2_!BK$4,'[1]INTERNAL PARAMETERS-1'!$B$5:$J$44,5,FALSE))*VLOOKUP(OVYLD2_!BK$4,'[1]INTERNAL PARAMETERS-1'!$B$5:$J$44,8,FALSE)*VLOOKUP(OVYLD2_!BK$4,'[1]INTERNAL PARAMETERS-1'!$B$5:$J$44,3,FALSE)</f>
        <v>6.6331651121243323E-3</v>
      </c>
      <c r="BL22" s="44">
        <f>OVYLD1_!BL22*VLOOKUP(OVYLD2_!BL$4,'[1]INTERNAL PARAMETERS-1'!$B$5:$J$44,5,FALSE)*VLOOKUP(OVYLD2_!BL$4,'[1]INTERNAL PARAMETERS-1'!$B$5:$J$44,6,FALSE)*VLOOKUP(OVYLD2_!BL$4,'[1]INTERNAL PARAMETERS-1'!$B$5:$J$44,3,FALSE) + OVYLD1_!BL22*(1-VLOOKUP(OVYLD2_!BL$4,'[1]INTERNAL PARAMETERS-1'!$B$5:$J$44,5,FALSE))*VLOOKUP(OVYLD2_!BL$4,'[1]INTERNAL PARAMETERS-1'!$B$5:$J$44,8,FALSE)*VLOOKUP(OVYLD2_!BL$4,'[1]INTERNAL PARAMETERS-1'!$B$5:$J$44,3,FALSE)</f>
        <v>1.3033789552147115E-2</v>
      </c>
      <c r="BM22" s="44">
        <f>OVYLD1_!BM22*VLOOKUP(OVYLD2_!BM$4,'[1]INTERNAL PARAMETERS-1'!$B$5:$J$44,5,FALSE)*VLOOKUP(OVYLD2_!BM$4,'[1]INTERNAL PARAMETERS-1'!$B$5:$J$44,6,FALSE)*VLOOKUP(OVYLD2_!BM$4,'[1]INTERNAL PARAMETERS-1'!$B$5:$J$44,3,FALSE) + OVYLD1_!BM22*(1-VLOOKUP(OVYLD2_!BM$4,'[1]INTERNAL PARAMETERS-1'!$B$5:$J$44,5,FALSE))*VLOOKUP(OVYLD2_!BM$4,'[1]INTERNAL PARAMETERS-1'!$B$5:$J$44,8,FALSE)*VLOOKUP(OVYLD2_!BM$4,'[1]INTERNAL PARAMETERS-1'!$B$5:$J$44,3,FALSE)</f>
        <v>1.2641688071125359E-2</v>
      </c>
      <c r="BN22" s="44">
        <f>OVYLD1_!BN22*VLOOKUP(OVYLD2_!BN$4,'[1]INTERNAL PARAMETERS-1'!$B$5:$J$44,5,FALSE)*VLOOKUP(OVYLD2_!BN$4,'[1]INTERNAL PARAMETERS-1'!$B$5:$J$44,6,FALSE)*VLOOKUP(OVYLD2_!BN$4,'[1]INTERNAL PARAMETERS-1'!$B$5:$J$44,3,FALSE) + OVYLD1_!BN22*(1-VLOOKUP(OVYLD2_!BN$4,'[1]INTERNAL PARAMETERS-1'!$B$5:$J$44,5,FALSE))*VLOOKUP(OVYLD2_!BN$4,'[1]INTERNAL PARAMETERS-1'!$B$5:$J$44,8,FALSE)*VLOOKUP(OVYLD2_!BN$4,'[1]INTERNAL PARAMETERS-1'!$B$5:$J$44,3,FALSE)</f>
        <v>5.5912585668734405E-3</v>
      </c>
      <c r="BO22" s="44">
        <f>OVYLD1_!BO22*VLOOKUP(OVYLD2_!BO$4,'[1]INTERNAL PARAMETERS-1'!$B$5:$J$44,5,FALSE)*VLOOKUP(OVYLD2_!BO$4,'[1]INTERNAL PARAMETERS-1'!$B$5:$J$44,6,FALSE)*VLOOKUP(OVYLD2_!BO$4,'[1]INTERNAL PARAMETERS-1'!$B$5:$J$44,3,FALSE) + OVYLD1_!BO22*(1-VLOOKUP(OVYLD2_!BO$4,'[1]INTERNAL PARAMETERS-1'!$B$5:$J$44,5,FALSE))*VLOOKUP(OVYLD2_!BO$4,'[1]INTERNAL PARAMETERS-1'!$B$5:$J$44,8,FALSE)*VLOOKUP(OVYLD2_!BO$4,'[1]INTERNAL PARAMETERS-1'!$B$5:$J$44,3,FALSE)</f>
        <v>2.3381688748670771E-3</v>
      </c>
      <c r="BP22" s="44">
        <f>OVYLD1_!BP22*VLOOKUP(OVYLD2_!BP$4,'[1]INTERNAL PARAMETERS-1'!$B$5:$J$44,5,FALSE)*VLOOKUP(OVYLD2_!BP$4,'[1]INTERNAL PARAMETERS-1'!$B$5:$J$44,6,FALSE)*VLOOKUP(OVYLD2_!BP$4,'[1]INTERNAL PARAMETERS-1'!$B$5:$J$44,3,FALSE) + OVYLD1_!BP22*(1-VLOOKUP(OVYLD2_!BP$4,'[1]INTERNAL PARAMETERS-1'!$B$5:$J$44,5,FALSE))*VLOOKUP(OVYLD2_!BP$4,'[1]INTERNAL PARAMETERS-1'!$B$5:$J$44,8,FALSE)*VLOOKUP(OVYLD2_!BP$4,'[1]INTERNAL PARAMETERS-1'!$B$5:$J$44,3,FALSE)</f>
        <v>1.3548698600767412E-4</v>
      </c>
      <c r="BQ22" s="44">
        <f>OVYLD1_!BQ22*VLOOKUP(OVYLD2_!BQ$4,'[1]INTERNAL PARAMETERS-1'!$B$5:$J$44,5,FALSE)*VLOOKUP(OVYLD2_!BQ$4,'[1]INTERNAL PARAMETERS-1'!$B$5:$J$44,6,FALSE)*VLOOKUP(OVYLD2_!BQ$4,'[1]INTERNAL PARAMETERS-1'!$B$5:$J$44,3,FALSE) + OVYLD1_!BQ22*(1-VLOOKUP(OVYLD2_!BQ$4,'[1]INTERNAL PARAMETERS-1'!$B$5:$J$44,5,FALSE))*VLOOKUP(OVYLD2_!BQ$4,'[1]INTERNAL PARAMETERS-1'!$B$5:$J$44,8,FALSE)*VLOOKUP(OVYLD2_!BQ$4,'[1]INTERNAL PARAMETERS-1'!$B$5:$J$44,3,FALSE)</f>
        <v>2.0163600292835059E-2</v>
      </c>
      <c r="BR22" s="44">
        <f>OVYLD1_!BR22*VLOOKUP(OVYLD2_!BR$4,'[1]INTERNAL PARAMETERS-1'!$B$5:$J$44,5,FALSE)*VLOOKUP(OVYLD2_!BR$4,'[1]INTERNAL PARAMETERS-1'!$B$5:$J$44,6,FALSE)*VLOOKUP(OVYLD2_!BR$4,'[1]INTERNAL PARAMETERS-1'!$B$5:$J$44,3,FALSE) + OVYLD1_!BR22*(1-VLOOKUP(OVYLD2_!BR$4,'[1]INTERNAL PARAMETERS-1'!$B$5:$J$44,5,FALSE))*VLOOKUP(OVYLD2_!BR$4,'[1]INTERNAL PARAMETERS-1'!$B$5:$J$44,8,FALSE)*VLOOKUP(OVYLD2_!BR$4,'[1]INTERNAL PARAMETERS-1'!$B$5:$J$44,3,FALSE)</f>
        <v>3.6608052297759793E-4</v>
      </c>
      <c r="BS22" s="44">
        <f>OVYLD1_!BS22*VLOOKUP(OVYLD2_!BS$4,'[1]INTERNAL PARAMETERS-1'!$B$5:$J$44,5,FALSE)*VLOOKUP(OVYLD2_!BS$4,'[1]INTERNAL PARAMETERS-1'!$B$5:$J$44,6,FALSE)*VLOOKUP(OVYLD2_!BS$4,'[1]INTERNAL PARAMETERS-1'!$B$5:$J$44,3,FALSE) + OVYLD1_!BS22*(1-VLOOKUP(OVYLD2_!BS$4,'[1]INTERNAL PARAMETERS-1'!$B$5:$J$44,5,FALSE))*VLOOKUP(OVYLD2_!BS$4,'[1]INTERNAL PARAMETERS-1'!$B$5:$J$44,8,FALSE)*VLOOKUP(OVYLD2_!BS$4,'[1]INTERNAL PARAMETERS-1'!$B$5:$J$44,3,FALSE)</f>
        <v>1.8153485053315815E-5</v>
      </c>
      <c r="BT22" s="44">
        <f>OVYLD1_!BT22*VLOOKUP(OVYLD2_!BT$4,'[1]INTERNAL PARAMETERS-1'!$B$5:$J$44,5,FALSE)*VLOOKUP(OVYLD2_!BT$4,'[1]INTERNAL PARAMETERS-1'!$B$5:$J$44,6,FALSE)*VLOOKUP(OVYLD2_!BT$4,'[1]INTERNAL PARAMETERS-1'!$B$5:$J$44,3,FALSE) + OVYLD1_!BT22*(1-VLOOKUP(OVYLD2_!BT$4,'[1]INTERNAL PARAMETERS-1'!$B$5:$J$44,5,FALSE))*VLOOKUP(OVYLD2_!BT$4,'[1]INTERNAL PARAMETERS-1'!$B$5:$J$44,8,FALSE)*VLOOKUP(OVYLD2_!BT$4,'[1]INTERNAL PARAMETERS-1'!$B$5:$J$44,3,FALSE)</f>
        <v>0</v>
      </c>
      <c r="BU22" s="44">
        <f>OVYLD1_!BU22*VLOOKUP(OVYLD2_!BU$4,'[1]INTERNAL PARAMETERS-1'!$B$5:$J$44,5,FALSE)*VLOOKUP(OVYLD2_!BU$4,'[1]INTERNAL PARAMETERS-1'!$B$5:$J$44,6,FALSE)*VLOOKUP(OVYLD2_!BU$4,'[1]INTERNAL PARAMETERS-1'!$B$5:$J$44,3,FALSE) + OVYLD1_!BU22*(1-VLOOKUP(OVYLD2_!BU$4,'[1]INTERNAL PARAMETERS-1'!$B$5:$J$44,5,FALSE))*VLOOKUP(OVYLD2_!BU$4,'[1]INTERNAL PARAMETERS-1'!$B$5:$J$44,8,FALSE)*VLOOKUP(OVYLD2_!BU$4,'[1]INTERNAL PARAMETERS-1'!$B$5:$J$44,3,FALSE)</f>
        <v>0</v>
      </c>
      <c r="BV22" s="44">
        <f>OVYLD1_!BV22*VLOOKUP(OVYLD2_!BV$4,'[1]INTERNAL PARAMETERS-1'!$B$5:$J$44,5,FALSE)*VLOOKUP(OVYLD2_!BV$4,'[1]INTERNAL PARAMETERS-1'!$B$5:$J$44,6,FALSE)*VLOOKUP(OVYLD2_!BV$4,'[1]INTERNAL PARAMETERS-1'!$B$5:$J$44,3,FALSE) + OVYLD1_!BV22*(1-VLOOKUP(OVYLD2_!BV$4,'[1]INTERNAL PARAMETERS-1'!$B$5:$J$44,5,FALSE))*VLOOKUP(OVYLD2_!BV$4,'[1]INTERNAL PARAMETERS-1'!$B$5:$J$44,8,FALSE)*VLOOKUP(OVYLD2_!BV$4,'[1]INTERNAL PARAMETERS-1'!$B$5:$J$44,3,FALSE)</f>
        <v>0</v>
      </c>
      <c r="BW22" s="44">
        <f>OVYLD1_!BW22*VLOOKUP(OVYLD2_!BW$4,'[1]INTERNAL PARAMETERS-1'!$B$5:$J$44,5,FALSE)*VLOOKUP(OVYLD2_!BW$4,'[1]INTERNAL PARAMETERS-1'!$B$5:$J$44,6,FALSE)*VLOOKUP(OVYLD2_!BW$4,'[1]INTERNAL PARAMETERS-1'!$B$5:$J$44,3,FALSE) + OVYLD1_!BW22*(1-VLOOKUP(OVYLD2_!BW$4,'[1]INTERNAL PARAMETERS-1'!$B$5:$J$44,5,FALSE))*VLOOKUP(OVYLD2_!BW$4,'[1]INTERNAL PARAMETERS-1'!$B$5:$J$44,8,FALSE)*VLOOKUP(OVYLD2_!BW$4,'[1]INTERNAL PARAMETERS-1'!$B$5:$J$44,3,FALSE)</f>
        <v>0</v>
      </c>
      <c r="BX22" s="44">
        <f>OVYLD1_!BX22*VLOOKUP(OVYLD2_!BX$4,'[1]INTERNAL PARAMETERS-1'!$B$5:$J$44,5,FALSE)*VLOOKUP(OVYLD2_!BX$4,'[1]INTERNAL PARAMETERS-1'!$B$5:$J$44,6,FALSE)*VLOOKUP(OVYLD2_!BX$4,'[1]INTERNAL PARAMETERS-1'!$B$5:$J$44,3,FALSE) + OVYLD1_!BX22*(1-VLOOKUP(OVYLD2_!BX$4,'[1]INTERNAL PARAMETERS-1'!$B$5:$J$44,5,FALSE))*VLOOKUP(OVYLD2_!BX$4,'[1]INTERNAL PARAMETERS-1'!$B$5:$J$44,8,FALSE)*VLOOKUP(OVYLD2_!BX$4,'[1]INTERNAL PARAMETERS-1'!$B$5:$J$44,3,FALSE)</f>
        <v>0</v>
      </c>
      <c r="BY22" s="44">
        <f>OVYLD1_!BY22*VLOOKUP(OVYLD2_!BY$4,'[1]INTERNAL PARAMETERS-1'!$B$5:$J$44,5,FALSE)*VLOOKUP(OVYLD2_!BY$4,'[1]INTERNAL PARAMETERS-1'!$B$5:$J$44,6,FALSE)*VLOOKUP(OVYLD2_!BY$4,'[1]INTERNAL PARAMETERS-1'!$B$5:$J$44,3,FALSE) + OVYLD1_!BY22*(1-VLOOKUP(OVYLD2_!BY$4,'[1]INTERNAL PARAMETERS-1'!$B$5:$J$44,5,FALSE))*VLOOKUP(OVYLD2_!BY$4,'[1]INTERNAL PARAMETERS-1'!$B$5:$J$44,8,FALSE)*VLOOKUP(OVYLD2_!BY$4,'[1]INTERNAL PARAMETERS-1'!$B$5:$J$44,3,FALSE)</f>
        <v>0</v>
      </c>
      <c r="BZ22" s="44">
        <f>OVYLD1_!BZ22*VLOOKUP(OVYLD2_!BZ$4,'[1]INTERNAL PARAMETERS-1'!$B$5:$J$44,5,FALSE)*VLOOKUP(OVYLD2_!BZ$4,'[1]INTERNAL PARAMETERS-1'!$B$5:$J$44,6,FALSE)*VLOOKUP(OVYLD2_!BZ$4,'[1]INTERNAL PARAMETERS-1'!$B$5:$J$44,3,FALSE) + OVYLD1_!BZ22*(1-VLOOKUP(OVYLD2_!BZ$4,'[1]INTERNAL PARAMETERS-1'!$B$5:$J$44,5,FALSE))*VLOOKUP(OVYLD2_!BZ$4,'[1]INTERNAL PARAMETERS-1'!$B$5:$J$44,8,FALSE)*VLOOKUP(OVYLD2_!BZ$4,'[1]INTERNAL PARAMETERS-1'!$B$5:$J$44,3,FALSE)</f>
        <v>3.5704805724375297E-5</v>
      </c>
      <c r="CA22" s="44">
        <f>OVYLD1_!CA22*VLOOKUP(OVYLD2_!CA$4,'[1]INTERNAL PARAMETERS-1'!$B$5:$J$44,5,FALSE)*VLOOKUP(OVYLD2_!CA$4,'[1]INTERNAL PARAMETERS-1'!$B$5:$J$44,6,FALSE)*VLOOKUP(OVYLD2_!CA$4,'[1]INTERNAL PARAMETERS-1'!$B$5:$J$44,3,FALSE) + OVYLD1_!CA22*(1-VLOOKUP(OVYLD2_!CA$4,'[1]INTERNAL PARAMETERS-1'!$B$5:$J$44,5,FALSE))*VLOOKUP(OVYLD2_!CA$4,'[1]INTERNAL PARAMETERS-1'!$B$5:$J$44,8,FALSE)*VLOOKUP(OVYLD2_!CA$4,'[1]INTERNAL PARAMETERS-1'!$B$5:$J$44,3,FALSE)</f>
        <v>0</v>
      </c>
      <c r="CB22" s="44">
        <f>OVYLD1_!CB22*VLOOKUP(OVYLD2_!CB$4,'[1]INTERNAL PARAMETERS-1'!$B$5:$J$44,5,FALSE)*VLOOKUP(OVYLD2_!CB$4,'[1]INTERNAL PARAMETERS-1'!$B$5:$J$44,6,FALSE)*VLOOKUP(OVYLD2_!CB$4,'[1]INTERNAL PARAMETERS-1'!$B$5:$J$44,3,FALSE) + OVYLD1_!CB22*(1-VLOOKUP(OVYLD2_!CB$4,'[1]INTERNAL PARAMETERS-1'!$B$5:$J$44,5,FALSE))*VLOOKUP(OVYLD2_!CB$4,'[1]INTERNAL PARAMETERS-1'!$B$5:$J$44,8,FALSE)*VLOOKUP(OVYLD2_!CB$4,'[1]INTERNAL PARAMETERS-1'!$B$5:$J$44,3,FALSE)</f>
        <v>0</v>
      </c>
      <c r="CC22" s="44">
        <f>OVYLD1_!CC22*VLOOKUP(OVYLD2_!CC$4,'[1]INTERNAL PARAMETERS-1'!$B$5:$J$44,5,FALSE)*VLOOKUP(OVYLD2_!CC$4,'[1]INTERNAL PARAMETERS-1'!$B$5:$J$44,6,FALSE)*VLOOKUP(OVYLD2_!CC$4,'[1]INTERNAL PARAMETERS-1'!$B$5:$J$44,3,FALSE) + OVYLD1_!CC22*(1-VLOOKUP(OVYLD2_!CC$4,'[1]INTERNAL PARAMETERS-1'!$B$5:$J$44,5,FALSE))*VLOOKUP(OVYLD2_!CC$4,'[1]INTERNAL PARAMETERS-1'!$B$5:$J$44,8,FALSE)*VLOOKUP(OVYLD2_!CC$4,'[1]INTERNAL PARAMETERS-1'!$B$5:$J$44,3,FALSE)</f>
        <v>7.9344012720833994E-5</v>
      </c>
      <c r="CD22" s="44">
        <f>OVYLD1_!CD22*VLOOKUP(OVYLD2_!CD$4,'[1]INTERNAL PARAMETERS-1'!$B$5:$J$44,5,FALSE)*VLOOKUP(OVYLD2_!CD$4,'[1]INTERNAL PARAMETERS-1'!$B$5:$J$44,6,FALSE)*VLOOKUP(OVYLD2_!CD$4,'[1]INTERNAL PARAMETERS-1'!$B$5:$J$44,3,FALSE) + OVYLD1_!CD22*(1-VLOOKUP(OVYLD2_!CD$4,'[1]INTERNAL PARAMETERS-1'!$B$5:$J$44,5,FALSE))*VLOOKUP(OVYLD2_!CD$4,'[1]INTERNAL PARAMETERS-1'!$B$5:$J$44,8,FALSE)*VLOOKUP(OVYLD2_!CD$4,'[1]INTERNAL PARAMETERS-1'!$B$5:$J$44,3,FALSE)</f>
        <v>4.0167819632812952E-4</v>
      </c>
      <c r="CE22" s="44">
        <f>OVYLD1_!CE22*VLOOKUP(OVYLD2_!CE$4,'[1]INTERNAL PARAMETERS-1'!$B$5:$J$44,5,FALSE)*VLOOKUP(OVYLD2_!CE$4,'[1]INTERNAL PARAMETERS-1'!$B$5:$J$44,6,FALSE)*VLOOKUP(OVYLD2_!CE$4,'[1]INTERNAL PARAMETERS-1'!$B$5:$J$44,3,FALSE) + OVYLD1_!CE22*(1-VLOOKUP(OVYLD2_!CE$4,'[1]INTERNAL PARAMETERS-1'!$B$5:$J$44,5,FALSE))*VLOOKUP(OVYLD2_!CE$4,'[1]INTERNAL PARAMETERS-1'!$B$5:$J$44,8,FALSE)*VLOOKUP(OVYLD2_!CE$4,'[1]INTERNAL PARAMETERS-1'!$B$5:$J$44,3,FALSE)</f>
        <v>4.1145538025232488E-4</v>
      </c>
      <c r="CF22" s="44">
        <f>OVYLD1_!CF22*VLOOKUP(OVYLD2_!CF$4,'[1]INTERNAL PARAMETERS-1'!$B$5:$J$44,5,FALSE)*VLOOKUP(OVYLD2_!CF$4,'[1]INTERNAL PARAMETERS-1'!$B$5:$J$44,6,FALSE)*VLOOKUP(OVYLD2_!CF$4,'[1]INTERNAL PARAMETERS-1'!$B$5:$J$44,3,FALSE) + OVYLD1_!CF22*(1-VLOOKUP(OVYLD2_!CF$4,'[1]INTERNAL PARAMETERS-1'!$B$5:$J$44,5,FALSE))*VLOOKUP(OVYLD2_!CF$4,'[1]INTERNAL PARAMETERS-1'!$B$5:$J$44,8,FALSE)*VLOOKUP(OVYLD2_!CF$4,'[1]INTERNAL PARAMETERS-1'!$B$5:$J$44,3,FALSE)</f>
        <v>0</v>
      </c>
      <c r="CG22" s="44">
        <f>OVYLD1_!CG22*VLOOKUP(OVYLD2_!CG$4,'[1]INTERNAL PARAMETERS-1'!$B$5:$J$44,5,FALSE)*VLOOKUP(OVYLD2_!CG$4,'[1]INTERNAL PARAMETERS-1'!$B$5:$J$44,6,FALSE)*VLOOKUP(OVYLD2_!CG$4,'[1]INTERNAL PARAMETERS-1'!$B$5:$J$44,3,FALSE) + OVYLD1_!CG22*(1-VLOOKUP(OVYLD2_!CG$4,'[1]INTERNAL PARAMETERS-1'!$B$5:$J$44,5,FALSE))*VLOOKUP(OVYLD2_!CG$4,'[1]INTERNAL PARAMETERS-1'!$B$5:$J$44,8,FALSE)*VLOOKUP(OVYLD2_!CG$4,'[1]INTERNAL PARAMETERS-1'!$B$5:$J$44,3,FALSE)</f>
        <v>6.5618206948814728E-5</v>
      </c>
      <c r="CH22" s="43">
        <f>OVYLD1_!CH22*VLOOKUP(OVYLD2_!CH$4,'[1]INTERNAL PARAMETERS-1'!$B$5:$J$44,5,FALSE)*VLOOKUP(OVYLD2_!CH$4,'[1]INTERNAL PARAMETERS-1'!$B$5:$J$44,6,FALSE)*VLOOKUP(OVYLD2_!CH$4,'[1]INTERNAL PARAMETERS-1'!$B$5:$J$44,3,FALSE) + OVYLD1_!CH22*(1-VLOOKUP(OVYLD2_!CH$4,'[1]INTERNAL PARAMETERS-1'!$B$5:$J$44,5,FALSE))*VLOOKUP(OVYLD2_!CH$4,'[1]INTERNAL PARAMETERS-1'!$B$5:$J$44,8,FALSE)*VLOOKUP(OVYLD2_!CH$4,'[1]INTERNAL PARAMETERS-1'!$B$5:$J$44,3,FALSE)</f>
        <v>0</v>
      </c>
      <c r="CJ22" s="45">
        <f t="shared" si="0"/>
        <v>1.1149065321358731</v>
      </c>
      <c r="CK22" s="43">
        <f t="shared" si="1"/>
        <v>0.596521265518699</v>
      </c>
    </row>
    <row r="23" spans="2:89" x14ac:dyDescent="0.5">
      <c r="B23" s="58" t="s">
        <v>5</v>
      </c>
      <c r="C23" s="57" t="s">
        <v>63</v>
      </c>
      <c r="D23" s="57" t="s">
        <v>80</v>
      </c>
      <c r="E23" s="128">
        <f>OVERALL2021!AI23</f>
        <v>125.38498291310674</v>
      </c>
      <c r="F23" s="56">
        <f>'[1]INTERNAL PARAMETERS-1'!M5</f>
        <v>85.012</v>
      </c>
      <c r="G23" s="45">
        <f>OVYLD1_!G23*VLOOKUP(OVYLD2_!G$4,'[1]INTERNAL PARAMETERS-1'!$B$5:$J$44,5,FALSE)*VLOOKUP(OVYLD2_!G$4,'[1]INTERNAL PARAMETERS-1'!$B$5:$J$44,7,FALSE)*OVYLD2_!$F23 + OVYLD1_!G23*(1-VLOOKUP(OVYLD2_!G$4,'[1]INTERNAL PARAMETERS-1'!$B$5:$J$44,5,FALSE))*VLOOKUP(OVYLD2_!G$4,'[1]INTERNAL PARAMETERS-1'!$B$5:$J$44,9,FALSE)*OVYLD2_!$F23</f>
        <v>7.9106395921609369</v>
      </c>
      <c r="H23" s="44">
        <f>OVYLD1_!H23*VLOOKUP(OVYLD2_!H$4,'[1]INTERNAL PARAMETERS-1'!$B$5:$J$44,5,FALSE)*VLOOKUP(OVYLD2_!H$4,'[1]INTERNAL PARAMETERS-1'!$B$5:$J$44,7,FALSE)*OVYLD2_!$F23 + OVYLD1_!H23*(1-VLOOKUP(OVYLD2_!H$4,'[1]INTERNAL PARAMETERS-1'!$B$5:$J$44,5,FALSE))*VLOOKUP(OVYLD2_!H$4,'[1]INTERNAL PARAMETERS-1'!$B$5:$J$44,9,FALSE)*OVYLD2_!$F23</f>
        <v>2.6503104915445812</v>
      </c>
      <c r="I23" s="44">
        <f>OVYLD1_!I23*VLOOKUP(OVYLD2_!I$4,'[1]INTERNAL PARAMETERS-1'!$B$5:$J$44,5,FALSE)*VLOOKUP(OVYLD2_!I$4,'[1]INTERNAL PARAMETERS-1'!$B$5:$J$44,7,FALSE)*OVYLD2_!$F23 + OVYLD1_!I23*(1-VLOOKUP(OVYLD2_!I$4,'[1]INTERNAL PARAMETERS-1'!$B$5:$J$44,5,FALSE))*VLOOKUP(OVYLD2_!I$4,'[1]INTERNAL PARAMETERS-1'!$B$5:$J$44,9,FALSE)*OVYLD2_!$F23</f>
        <v>28.627176560640567</v>
      </c>
      <c r="J23" s="44">
        <f>OVYLD1_!J23*VLOOKUP(OVYLD2_!J$4,'[1]INTERNAL PARAMETERS-1'!$B$5:$J$44,5,FALSE)*VLOOKUP(OVYLD2_!J$4,'[1]INTERNAL PARAMETERS-1'!$B$5:$J$44,7,FALSE)*OVYLD2_!$F23 + OVYLD1_!J23*(1-VLOOKUP(OVYLD2_!J$4,'[1]INTERNAL PARAMETERS-1'!$B$5:$J$44,5,FALSE))*VLOOKUP(OVYLD2_!J$4,'[1]INTERNAL PARAMETERS-1'!$B$5:$J$44,9,FALSE)*OVYLD2_!$F23</f>
        <v>0</v>
      </c>
      <c r="K23" s="44">
        <f>OVYLD1_!K23*VLOOKUP(OVYLD2_!K$4,'[1]INTERNAL PARAMETERS-1'!$B$5:$J$44,5,FALSE)*VLOOKUP(OVYLD2_!K$4,'[1]INTERNAL PARAMETERS-1'!$B$5:$J$44,7,FALSE)*OVYLD2_!$F23 + OVYLD1_!K23*(1-VLOOKUP(OVYLD2_!K$4,'[1]INTERNAL PARAMETERS-1'!$B$5:$J$44,5,FALSE))*VLOOKUP(OVYLD2_!K$4,'[1]INTERNAL PARAMETERS-1'!$B$5:$J$44,9,FALSE)*OVYLD2_!$F23</f>
        <v>0</v>
      </c>
      <c r="L23" s="44">
        <f>OVYLD1_!L23*VLOOKUP(OVYLD2_!L$4,'[1]INTERNAL PARAMETERS-1'!$B$5:$J$44,5,FALSE)*VLOOKUP(OVYLD2_!L$4,'[1]INTERNAL PARAMETERS-1'!$B$5:$J$44,7,FALSE)*OVYLD2_!$F23 + OVYLD1_!L23*(1-VLOOKUP(OVYLD2_!L$4,'[1]INTERNAL PARAMETERS-1'!$B$5:$J$44,5,FALSE))*VLOOKUP(OVYLD2_!L$4,'[1]INTERNAL PARAMETERS-1'!$B$5:$J$44,9,FALSE)*OVYLD2_!$F23</f>
        <v>0</v>
      </c>
      <c r="M23" s="44">
        <f>OVYLD1_!M23*VLOOKUP(OVYLD2_!M$4,'[1]INTERNAL PARAMETERS-1'!$B$5:$J$44,5,FALSE)*VLOOKUP(OVYLD2_!M$4,'[1]INTERNAL PARAMETERS-1'!$B$5:$J$44,7,FALSE)*OVYLD2_!$F23 + OVYLD1_!M23*(1-VLOOKUP(OVYLD2_!M$4,'[1]INTERNAL PARAMETERS-1'!$B$5:$J$44,5,FALSE))*VLOOKUP(OVYLD2_!M$4,'[1]INTERNAL PARAMETERS-1'!$B$5:$J$44,9,FALSE)*OVYLD2_!$F23</f>
        <v>0.31158437543736373</v>
      </c>
      <c r="N23" s="44">
        <f>OVYLD1_!N23*VLOOKUP(OVYLD2_!N$4,'[1]INTERNAL PARAMETERS-1'!$B$5:$J$44,5,FALSE)*VLOOKUP(OVYLD2_!N$4,'[1]INTERNAL PARAMETERS-1'!$B$5:$J$44,7,FALSE)*OVYLD2_!$F23 + OVYLD1_!N23*(1-VLOOKUP(OVYLD2_!N$4,'[1]INTERNAL PARAMETERS-1'!$B$5:$J$44,5,FALSE))*VLOOKUP(OVYLD2_!N$4,'[1]INTERNAL PARAMETERS-1'!$B$5:$J$44,9,FALSE)*OVYLD2_!$F23</f>
        <v>0.22607769925877441</v>
      </c>
      <c r="O23" s="44">
        <f>OVYLD1_!O23*VLOOKUP(OVYLD2_!O$4,'[1]INTERNAL PARAMETERS-1'!$B$5:$J$44,5,FALSE)*VLOOKUP(OVYLD2_!O$4,'[1]INTERNAL PARAMETERS-1'!$B$5:$J$44,7,FALSE)*OVYLD2_!$F23 + OVYLD1_!O23*(1-VLOOKUP(OVYLD2_!O$4,'[1]INTERNAL PARAMETERS-1'!$B$5:$J$44,5,FALSE))*VLOOKUP(OVYLD2_!O$4,'[1]INTERNAL PARAMETERS-1'!$B$5:$J$44,9,FALSE)*OVYLD2_!$F23</f>
        <v>0</v>
      </c>
      <c r="P23" s="44">
        <f>OVYLD1_!P23*VLOOKUP(OVYLD2_!P$4,'[1]INTERNAL PARAMETERS-1'!$B$5:$J$44,5,FALSE)*VLOOKUP(OVYLD2_!P$4,'[1]INTERNAL PARAMETERS-1'!$B$5:$J$44,7,FALSE)*OVYLD2_!$F23 + OVYLD1_!P23*(1-VLOOKUP(OVYLD2_!P$4,'[1]INTERNAL PARAMETERS-1'!$B$5:$J$44,5,FALSE))*VLOOKUP(OVYLD2_!P$4,'[1]INTERNAL PARAMETERS-1'!$B$5:$J$44,9,FALSE)*OVYLD2_!$F23</f>
        <v>0</v>
      </c>
      <c r="Q23" s="44">
        <f>OVYLD1_!Q23*VLOOKUP(OVYLD2_!Q$4,'[1]INTERNAL PARAMETERS-1'!$B$5:$J$44,5,FALSE)*VLOOKUP(OVYLD2_!Q$4,'[1]INTERNAL PARAMETERS-1'!$B$5:$J$44,7,FALSE)*OVYLD2_!$F23 + OVYLD1_!Q23*(1-VLOOKUP(OVYLD2_!Q$4,'[1]INTERNAL PARAMETERS-1'!$B$5:$J$44,5,FALSE))*VLOOKUP(OVYLD2_!Q$4,'[1]INTERNAL PARAMETERS-1'!$B$5:$J$44,9,FALSE)*OVYLD2_!$F23</f>
        <v>0</v>
      </c>
      <c r="R23" s="44">
        <f>OVYLD1_!R23*VLOOKUP(OVYLD2_!R$4,'[1]INTERNAL PARAMETERS-1'!$B$5:$J$44,5,FALSE)*VLOOKUP(OVYLD2_!R$4,'[1]INTERNAL PARAMETERS-1'!$B$5:$J$44,7,FALSE)*OVYLD2_!$F23 + OVYLD1_!R23*(1-VLOOKUP(OVYLD2_!R$4,'[1]INTERNAL PARAMETERS-1'!$B$5:$J$44,5,FALSE))*VLOOKUP(OVYLD2_!R$4,'[1]INTERNAL PARAMETERS-1'!$B$5:$J$44,9,FALSE)*OVYLD2_!$F23</f>
        <v>0.71628307808481906</v>
      </c>
      <c r="S23" s="44">
        <f>OVYLD1_!S23*VLOOKUP(OVYLD2_!S$4,'[1]INTERNAL PARAMETERS-1'!$B$5:$J$44,5,FALSE)*VLOOKUP(OVYLD2_!S$4,'[1]INTERNAL PARAMETERS-1'!$B$5:$J$44,7,FALSE)*OVYLD2_!$F23 + OVYLD1_!S23*(1-VLOOKUP(OVYLD2_!S$4,'[1]INTERNAL PARAMETERS-1'!$B$5:$J$44,5,FALSE))*VLOOKUP(OVYLD2_!S$4,'[1]INTERNAL PARAMETERS-1'!$B$5:$J$44,9,FALSE)*OVYLD2_!$F23</f>
        <v>11.306466201631741</v>
      </c>
      <c r="T23" s="44">
        <f>OVYLD1_!T23*VLOOKUP(OVYLD2_!T$4,'[1]INTERNAL PARAMETERS-1'!$B$5:$J$44,5,FALSE)*VLOOKUP(OVYLD2_!T$4,'[1]INTERNAL PARAMETERS-1'!$B$5:$J$44,7,FALSE)*OVYLD2_!$F23 + OVYLD1_!T23*(1-VLOOKUP(OVYLD2_!T$4,'[1]INTERNAL PARAMETERS-1'!$B$5:$J$44,5,FALSE))*VLOOKUP(OVYLD2_!T$4,'[1]INTERNAL PARAMETERS-1'!$B$5:$J$44,9,FALSE)*OVYLD2_!$F23</f>
        <v>1.3430307714090357</v>
      </c>
      <c r="U23" s="44">
        <f>OVYLD1_!U23*VLOOKUP(OVYLD2_!U$4,'[1]INTERNAL PARAMETERS-1'!$B$5:$J$44,5,FALSE)*VLOOKUP(OVYLD2_!U$4,'[1]INTERNAL PARAMETERS-1'!$B$5:$J$44,7,FALSE)*OVYLD2_!$F23 + OVYLD1_!U23*(1-VLOOKUP(OVYLD2_!U$4,'[1]INTERNAL PARAMETERS-1'!$B$5:$J$44,5,FALSE))*VLOOKUP(OVYLD2_!U$4,'[1]INTERNAL PARAMETERS-1'!$B$5:$J$44,9,FALSE)*OVYLD2_!$F23</f>
        <v>0.40470957506018612</v>
      </c>
      <c r="V23" s="44">
        <f>OVYLD1_!V23*VLOOKUP(OVYLD2_!V$4,'[1]INTERNAL PARAMETERS-1'!$B$5:$J$44,5,FALSE)*VLOOKUP(OVYLD2_!V$4,'[1]INTERNAL PARAMETERS-1'!$B$5:$J$44,7,FALSE)*OVYLD2_!$F23 + OVYLD1_!V23*(1-VLOOKUP(OVYLD2_!V$4,'[1]INTERNAL PARAMETERS-1'!$B$5:$J$44,5,FALSE))*VLOOKUP(OVYLD2_!V$4,'[1]INTERNAL PARAMETERS-1'!$B$5:$J$44,9,FALSE)*OVYLD2_!$F23</f>
        <v>6.2934671693943356</v>
      </c>
      <c r="W23" s="44">
        <f>OVYLD1_!W23*VLOOKUP(OVYLD2_!W$4,'[1]INTERNAL PARAMETERS-1'!$B$5:$J$44,5,FALSE)*VLOOKUP(OVYLD2_!W$4,'[1]INTERNAL PARAMETERS-1'!$B$5:$J$44,7,FALSE)*OVYLD2_!$F23 + OVYLD1_!W23*(1-VLOOKUP(OVYLD2_!W$4,'[1]INTERNAL PARAMETERS-1'!$B$5:$J$44,5,FALSE))*VLOOKUP(OVYLD2_!W$4,'[1]INTERNAL PARAMETERS-1'!$B$5:$J$44,9,FALSE)*OVYLD2_!$F23</f>
        <v>0</v>
      </c>
      <c r="X23" s="44">
        <f>OVYLD1_!X23*VLOOKUP(OVYLD2_!X$4,'[1]INTERNAL PARAMETERS-1'!$B$5:$J$44,5,FALSE)*VLOOKUP(OVYLD2_!X$4,'[1]INTERNAL PARAMETERS-1'!$B$5:$J$44,7,FALSE)*OVYLD2_!$F23 + OVYLD1_!X23*(1-VLOOKUP(OVYLD2_!X$4,'[1]INTERNAL PARAMETERS-1'!$B$5:$J$44,5,FALSE))*VLOOKUP(OVYLD2_!X$4,'[1]INTERNAL PARAMETERS-1'!$B$5:$J$44,9,FALSE)*OVYLD2_!$F23</f>
        <v>0</v>
      </c>
      <c r="Y23" s="44">
        <f>OVYLD1_!Y23*VLOOKUP(OVYLD2_!Y$4,'[1]INTERNAL PARAMETERS-1'!$B$5:$J$44,5,FALSE)*VLOOKUP(OVYLD2_!Y$4,'[1]INTERNAL PARAMETERS-1'!$B$5:$J$44,7,FALSE)*OVYLD2_!$F23 + OVYLD1_!Y23*(1-VLOOKUP(OVYLD2_!Y$4,'[1]INTERNAL PARAMETERS-1'!$B$5:$J$44,5,FALSE))*VLOOKUP(OVYLD2_!Y$4,'[1]INTERNAL PARAMETERS-1'!$B$5:$J$44,9,FALSE)*OVYLD2_!$F23</f>
        <v>0</v>
      </c>
      <c r="Z23" s="44">
        <f>OVYLD1_!Z23*VLOOKUP(OVYLD2_!Z$4,'[1]INTERNAL PARAMETERS-1'!$B$5:$J$44,5,FALSE)*VLOOKUP(OVYLD2_!Z$4,'[1]INTERNAL PARAMETERS-1'!$B$5:$J$44,7,FALSE)*OVYLD2_!$F23 + OVYLD1_!Z23*(1-VLOOKUP(OVYLD2_!Z$4,'[1]INTERNAL PARAMETERS-1'!$B$5:$J$44,5,FALSE))*VLOOKUP(OVYLD2_!Z$4,'[1]INTERNAL PARAMETERS-1'!$B$5:$J$44,9,FALSE)*OVYLD2_!$F23</f>
        <v>0</v>
      </c>
      <c r="AA23" s="44">
        <f>OVYLD1_!AA23*VLOOKUP(OVYLD2_!AA$4,'[1]INTERNAL PARAMETERS-1'!$B$5:$J$44,5,FALSE)*VLOOKUP(OVYLD2_!AA$4,'[1]INTERNAL PARAMETERS-1'!$B$5:$J$44,7,FALSE)*OVYLD2_!$F23 + OVYLD1_!AA23*(1-VLOOKUP(OVYLD2_!AA$4,'[1]INTERNAL PARAMETERS-1'!$B$5:$J$44,5,FALSE))*VLOOKUP(OVYLD2_!AA$4,'[1]INTERNAL PARAMETERS-1'!$B$5:$J$44,9,FALSE)*OVYLD2_!$F23</f>
        <v>0</v>
      </c>
      <c r="AB23" s="44">
        <f>OVYLD1_!AB23*VLOOKUP(OVYLD2_!AB$4,'[1]INTERNAL PARAMETERS-1'!$B$5:$J$44,5,FALSE)*VLOOKUP(OVYLD2_!AB$4,'[1]INTERNAL PARAMETERS-1'!$B$5:$J$44,7,FALSE)*OVYLD2_!$F23 + OVYLD1_!AB23*(1-VLOOKUP(OVYLD2_!AB$4,'[1]INTERNAL PARAMETERS-1'!$B$5:$J$44,5,FALSE))*VLOOKUP(OVYLD2_!AB$4,'[1]INTERNAL PARAMETERS-1'!$B$5:$J$44,9,FALSE)*OVYLD2_!$F23</f>
        <v>0</v>
      </c>
      <c r="AC23" s="44">
        <f>OVYLD1_!AC23*VLOOKUP(OVYLD2_!AC$4,'[1]INTERNAL PARAMETERS-1'!$B$5:$J$44,5,FALSE)*VLOOKUP(OVYLD2_!AC$4,'[1]INTERNAL PARAMETERS-1'!$B$5:$J$44,7,FALSE)*OVYLD2_!$F23 + OVYLD1_!AC23*(1-VLOOKUP(OVYLD2_!AC$4,'[1]INTERNAL PARAMETERS-1'!$B$5:$J$44,5,FALSE))*VLOOKUP(OVYLD2_!AC$4,'[1]INTERNAL PARAMETERS-1'!$B$5:$J$44,9,FALSE)*OVYLD2_!$F23</f>
        <v>0</v>
      </c>
      <c r="AD23" s="44">
        <f>OVYLD1_!AD23*VLOOKUP(OVYLD2_!AD$4,'[1]INTERNAL PARAMETERS-1'!$B$5:$J$44,5,FALSE)*VLOOKUP(OVYLD2_!AD$4,'[1]INTERNAL PARAMETERS-1'!$B$5:$J$44,7,FALSE)*OVYLD2_!$F23 + OVYLD1_!AD23*(1-VLOOKUP(OVYLD2_!AD$4,'[1]INTERNAL PARAMETERS-1'!$B$5:$J$44,5,FALSE))*VLOOKUP(OVYLD2_!AD$4,'[1]INTERNAL PARAMETERS-1'!$B$5:$J$44,9,FALSE)*OVYLD2_!$F23</f>
        <v>0</v>
      </c>
      <c r="AE23" s="44">
        <f>OVYLD1_!AE23*VLOOKUP(OVYLD2_!AE$4,'[1]INTERNAL PARAMETERS-1'!$B$5:$J$44,5,FALSE)*VLOOKUP(OVYLD2_!AE$4,'[1]INTERNAL PARAMETERS-1'!$B$5:$J$44,7,FALSE)*OVYLD2_!$F23 + OVYLD1_!AE23*(1-VLOOKUP(OVYLD2_!AE$4,'[1]INTERNAL PARAMETERS-1'!$B$5:$J$44,5,FALSE))*VLOOKUP(OVYLD2_!AE$4,'[1]INTERNAL PARAMETERS-1'!$B$5:$J$44,9,FALSE)*OVYLD2_!$F23</f>
        <v>0</v>
      </c>
      <c r="AF23" s="44">
        <f>OVYLD1_!AF23*VLOOKUP(OVYLD2_!AF$4,'[1]INTERNAL PARAMETERS-1'!$B$5:$J$44,5,FALSE)*VLOOKUP(OVYLD2_!AF$4,'[1]INTERNAL PARAMETERS-1'!$B$5:$J$44,7,FALSE)*OVYLD2_!$F23 + OVYLD1_!AF23*(1-VLOOKUP(OVYLD2_!AF$4,'[1]INTERNAL PARAMETERS-1'!$B$5:$J$44,5,FALSE))*VLOOKUP(OVYLD2_!AF$4,'[1]INTERNAL PARAMETERS-1'!$B$5:$J$44,9,FALSE)*OVYLD2_!$F23</f>
        <v>0</v>
      </c>
      <c r="AG23" s="44">
        <f>OVYLD1_!AG23*VLOOKUP(OVYLD2_!AG$4,'[1]INTERNAL PARAMETERS-1'!$B$5:$J$44,5,FALSE)*VLOOKUP(OVYLD2_!AG$4,'[1]INTERNAL PARAMETERS-1'!$B$5:$J$44,7,FALSE)*OVYLD2_!$F23 + OVYLD1_!AG23*(1-VLOOKUP(OVYLD2_!AG$4,'[1]INTERNAL PARAMETERS-1'!$B$5:$J$44,5,FALSE))*VLOOKUP(OVYLD2_!AG$4,'[1]INTERNAL PARAMETERS-1'!$B$5:$J$44,9,FALSE)*OVYLD2_!$F23</f>
        <v>0</v>
      </c>
      <c r="AH23" s="44">
        <f>OVYLD1_!AH23*VLOOKUP(OVYLD2_!AH$4,'[1]INTERNAL PARAMETERS-1'!$B$5:$J$44,5,FALSE)*VLOOKUP(OVYLD2_!AH$4,'[1]INTERNAL PARAMETERS-1'!$B$5:$J$44,7,FALSE)*OVYLD2_!$F23 + OVYLD1_!AH23*(1-VLOOKUP(OVYLD2_!AH$4,'[1]INTERNAL PARAMETERS-1'!$B$5:$J$44,5,FALSE))*VLOOKUP(OVYLD2_!AH$4,'[1]INTERNAL PARAMETERS-1'!$B$5:$J$44,9,FALSE)*OVYLD2_!$F23</f>
        <v>0</v>
      </c>
      <c r="AI23" s="44">
        <f>OVYLD1_!AI23*VLOOKUP(OVYLD2_!AI$4,'[1]INTERNAL PARAMETERS-1'!$B$5:$J$44,5,FALSE)*VLOOKUP(OVYLD2_!AI$4,'[1]INTERNAL PARAMETERS-1'!$B$5:$J$44,7,FALSE)*OVYLD2_!$F23 + OVYLD1_!AI23*(1-VLOOKUP(OVYLD2_!AI$4,'[1]INTERNAL PARAMETERS-1'!$B$5:$J$44,5,FALSE))*VLOOKUP(OVYLD2_!AI$4,'[1]INTERNAL PARAMETERS-1'!$B$5:$J$44,9,FALSE)*OVYLD2_!$F23</f>
        <v>2.2384379151558963E-2</v>
      </c>
      <c r="AJ23" s="44">
        <f>OVYLD1_!AJ23*VLOOKUP(OVYLD2_!AJ$4,'[1]INTERNAL PARAMETERS-1'!$B$5:$J$44,5,FALSE)*VLOOKUP(OVYLD2_!AJ$4,'[1]INTERNAL PARAMETERS-1'!$B$5:$J$44,7,FALSE)*OVYLD2_!$F23 + OVYLD1_!AJ23*(1-VLOOKUP(OVYLD2_!AJ$4,'[1]INTERNAL PARAMETERS-1'!$B$5:$J$44,5,FALSE))*VLOOKUP(OVYLD2_!AJ$4,'[1]INTERNAL PARAMETERS-1'!$B$5:$J$44,9,FALSE)*OVYLD2_!$F23</f>
        <v>0</v>
      </c>
      <c r="AK23" s="44">
        <f>OVYLD1_!AK23*VLOOKUP(OVYLD2_!AK$4,'[1]INTERNAL PARAMETERS-1'!$B$5:$J$44,5,FALSE)*VLOOKUP(OVYLD2_!AK$4,'[1]INTERNAL PARAMETERS-1'!$B$5:$J$44,7,FALSE)*OVYLD2_!$F23 + OVYLD1_!AK23*(1-VLOOKUP(OVYLD2_!AK$4,'[1]INTERNAL PARAMETERS-1'!$B$5:$J$44,5,FALSE))*VLOOKUP(OVYLD2_!AK$4,'[1]INTERNAL PARAMETERS-1'!$B$5:$J$44,9,FALSE)*OVYLD2_!$F23</f>
        <v>0</v>
      </c>
      <c r="AL23" s="44">
        <f>OVYLD1_!AL23*VLOOKUP(OVYLD2_!AL$4,'[1]INTERNAL PARAMETERS-1'!$B$5:$J$44,5,FALSE)*VLOOKUP(OVYLD2_!AL$4,'[1]INTERNAL PARAMETERS-1'!$B$5:$J$44,7,FALSE)*OVYLD2_!$F23 + OVYLD1_!AL23*(1-VLOOKUP(OVYLD2_!AL$4,'[1]INTERNAL PARAMETERS-1'!$B$5:$J$44,5,FALSE))*VLOOKUP(OVYLD2_!AL$4,'[1]INTERNAL PARAMETERS-1'!$B$5:$J$44,9,FALSE)*OVYLD2_!$F23</f>
        <v>0</v>
      </c>
      <c r="AM23" s="44">
        <f>OVYLD1_!AM23*VLOOKUP(OVYLD2_!AM$4,'[1]INTERNAL PARAMETERS-1'!$B$5:$J$44,5,FALSE)*VLOOKUP(OVYLD2_!AM$4,'[1]INTERNAL PARAMETERS-1'!$B$5:$J$44,7,FALSE)*OVYLD2_!$F23 + OVYLD1_!AM23*(1-VLOOKUP(OVYLD2_!AM$4,'[1]INTERNAL PARAMETERS-1'!$B$5:$J$44,5,FALSE))*VLOOKUP(OVYLD2_!AM$4,'[1]INTERNAL PARAMETERS-1'!$B$5:$J$44,9,FALSE)*OVYLD2_!$F23</f>
        <v>0</v>
      </c>
      <c r="AN23" s="44">
        <f>OVYLD1_!AN23*VLOOKUP(OVYLD2_!AN$4,'[1]INTERNAL PARAMETERS-1'!$B$5:$J$44,5,FALSE)*VLOOKUP(OVYLD2_!AN$4,'[1]INTERNAL PARAMETERS-1'!$B$5:$J$44,7,FALSE)*OVYLD2_!$F23 + OVYLD1_!AN23*(1-VLOOKUP(OVYLD2_!AN$4,'[1]INTERNAL PARAMETERS-1'!$B$5:$J$44,5,FALSE))*VLOOKUP(OVYLD2_!AN$4,'[1]INTERNAL PARAMETERS-1'!$B$5:$J$44,9,FALSE)*OVYLD2_!$F23</f>
        <v>0</v>
      </c>
      <c r="AO23" s="44">
        <f>OVYLD1_!AO23*VLOOKUP(OVYLD2_!AO$4,'[1]INTERNAL PARAMETERS-1'!$B$5:$J$44,5,FALSE)*VLOOKUP(OVYLD2_!AO$4,'[1]INTERNAL PARAMETERS-1'!$B$5:$J$44,7,FALSE)*OVYLD2_!$F23 + OVYLD1_!AO23*(1-VLOOKUP(OVYLD2_!AO$4,'[1]INTERNAL PARAMETERS-1'!$B$5:$J$44,5,FALSE))*VLOOKUP(OVYLD2_!AO$4,'[1]INTERNAL PARAMETERS-1'!$B$5:$J$44,9,FALSE)*OVYLD2_!$F23</f>
        <v>0</v>
      </c>
      <c r="AP23" s="44">
        <f>OVYLD1_!AP23*VLOOKUP(OVYLD2_!AP$4,'[1]INTERNAL PARAMETERS-1'!$B$5:$J$44,5,FALSE)*VLOOKUP(OVYLD2_!AP$4,'[1]INTERNAL PARAMETERS-1'!$B$5:$J$44,7,FALSE)*OVYLD2_!$F23 + OVYLD1_!AP23*(1-VLOOKUP(OVYLD2_!AP$4,'[1]INTERNAL PARAMETERS-1'!$B$5:$J$44,5,FALSE))*VLOOKUP(OVYLD2_!AP$4,'[1]INTERNAL PARAMETERS-1'!$B$5:$J$44,9,FALSE)*OVYLD2_!$F23</f>
        <v>0</v>
      </c>
      <c r="AQ23" s="44">
        <f>OVYLD1_!AQ23*VLOOKUP(OVYLD2_!AQ$4,'[1]INTERNAL PARAMETERS-1'!$B$5:$J$44,5,FALSE)*VLOOKUP(OVYLD2_!AQ$4,'[1]INTERNAL PARAMETERS-1'!$B$5:$J$44,7,FALSE)*OVYLD2_!$F23 + OVYLD1_!AQ23*(1-VLOOKUP(OVYLD2_!AQ$4,'[1]INTERNAL PARAMETERS-1'!$B$5:$J$44,5,FALSE))*VLOOKUP(OVYLD2_!AQ$4,'[1]INTERNAL PARAMETERS-1'!$B$5:$J$44,9,FALSE)*OVYLD2_!$F23</f>
        <v>0</v>
      </c>
      <c r="AR23" s="44">
        <f>OVYLD1_!AR23*VLOOKUP(OVYLD2_!AR$4,'[1]INTERNAL PARAMETERS-1'!$B$5:$J$44,5,FALSE)*VLOOKUP(OVYLD2_!AR$4,'[1]INTERNAL PARAMETERS-1'!$B$5:$J$44,7,FALSE)*OVYLD2_!$F23 + OVYLD1_!AR23*(1-VLOOKUP(OVYLD2_!AR$4,'[1]INTERNAL PARAMETERS-1'!$B$5:$J$44,5,FALSE))*VLOOKUP(OVYLD2_!AR$4,'[1]INTERNAL PARAMETERS-1'!$B$5:$J$44,9,FALSE)*OVYLD2_!$F23</f>
        <v>0</v>
      </c>
      <c r="AS23" s="44">
        <f>OVYLD1_!AS23*VLOOKUP(OVYLD2_!AS$4,'[1]INTERNAL PARAMETERS-1'!$B$5:$J$44,5,FALSE)*VLOOKUP(OVYLD2_!AS$4,'[1]INTERNAL PARAMETERS-1'!$B$5:$J$44,7,FALSE)*OVYLD2_!$F23 + OVYLD1_!AS23*(1-VLOOKUP(OVYLD2_!AS$4,'[1]INTERNAL PARAMETERS-1'!$B$5:$J$44,5,FALSE))*VLOOKUP(OVYLD2_!AS$4,'[1]INTERNAL PARAMETERS-1'!$B$5:$J$44,9,FALSE)*OVYLD2_!$F23</f>
        <v>0</v>
      </c>
      <c r="AT23" s="43">
        <f>OVYLD1_!AT23*VLOOKUP(OVYLD2_!AT$4,'[1]INTERNAL PARAMETERS-1'!$B$5:$J$44,5,FALSE)*VLOOKUP(OVYLD2_!AT$4,'[1]INTERNAL PARAMETERS-1'!$B$5:$J$44,7,FALSE)*OVYLD2_!$F23 + OVYLD1_!AT23*(1-VLOOKUP(OVYLD2_!AT$4,'[1]INTERNAL PARAMETERS-1'!$B$5:$J$44,5,FALSE))*VLOOKUP(OVYLD2_!AT$4,'[1]INTERNAL PARAMETERS-1'!$B$5:$J$44,9,FALSE)*OVYLD2_!$F23</f>
        <v>0</v>
      </c>
      <c r="AU23" s="45">
        <f>OVYLD1_!AU23*VLOOKUP(OVYLD2_!AU$4,'[1]INTERNAL PARAMETERS-1'!$B$5:$J$44,5,FALSE)*VLOOKUP(OVYLD2_!AU$4,'[1]INTERNAL PARAMETERS-1'!$B$5:$J$44,6,FALSE)*VLOOKUP(OVYLD2_!AU$4,'[1]INTERNAL PARAMETERS-1'!$B$5:$J$44,3,FALSE) + OVYLD1_!AU23*(1-VLOOKUP(OVYLD2_!AU$4,'[1]INTERNAL PARAMETERS-1'!$B$5:$J$44,5,FALSE))*VLOOKUP(OVYLD2_!AU$4,'[1]INTERNAL PARAMETERS-1'!$B$5:$J$44,8,FALSE)*VLOOKUP(OVYLD2_!AU$4,'[1]INTERNAL PARAMETERS-1'!$B$5:$J$44,3,FALSE)</f>
        <v>0</v>
      </c>
      <c r="AV23" s="44">
        <f>OVYLD1_!AV23*VLOOKUP(OVYLD2_!AV$4,'[1]INTERNAL PARAMETERS-1'!$B$5:$J$44,5,FALSE)*VLOOKUP(OVYLD2_!AV$4,'[1]INTERNAL PARAMETERS-1'!$B$5:$J$44,6,FALSE)*VLOOKUP(OVYLD2_!AV$4,'[1]INTERNAL PARAMETERS-1'!$B$5:$J$44,3,FALSE) + OVYLD1_!AV23*(1-VLOOKUP(OVYLD2_!AV$4,'[1]INTERNAL PARAMETERS-1'!$B$5:$J$44,5,FALSE))*VLOOKUP(OVYLD2_!AV$4,'[1]INTERNAL PARAMETERS-1'!$B$5:$J$44,8,FALSE)*VLOOKUP(OVYLD2_!AV$4,'[1]INTERNAL PARAMETERS-1'!$B$5:$J$44,3,FALSE)</f>
        <v>0</v>
      </c>
      <c r="AW23" s="44">
        <f>OVYLD1_!AW23*VLOOKUP(OVYLD2_!AW$4,'[1]INTERNAL PARAMETERS-1'!$B$5:$J$44,5,FALSE)*VLOOKUP(OVYLD2_!AW$4,'[1]INTERNAL PARAMETERS-1'!$B$5:$J$44,6,FALSE)*VLOOKUP(OVYLD2_!AW$4,'[1]INTERNAL PARAMETERS-1'!$B$5:$J$44,3,FALSE) + OVYLD1_!AW23*(1-VLOOKUP(OVYLD2_!AW$4,'[1]INTERNAL PARAMETERS-1'!$B$5:$J$44,5,FALSE))*VLOOKUP(OVYLD2_!AW$4,'[1]INTERNAL PARAMETERS-1'!$B$5:$J$44,8,FALSE)*VLOOKUP(OVYLD2_!AW$4,'[1]INTERNAL PARAMETERS-1'!$B$5:$J$44,3,FALSE)</f>
        <v>0.39758458448259465</v>
      </c>
      <c r="AX23" s="44">
        <f>OVYLD1_!AX23*VLOOKUP(OVYLD2_!AX$4,'[1]INTERNAL PARAMETERS-1'!$B$5:$J$44,5,FALSE)*VLOOKUP(OVYLD2_!AX$4,'[1]INTERNAL PARAMETERS-1'!$B$5:$J$44,6,FALSE)*VLOOKUP(OVYLD2_!AX$4,'[1]INTERNAL PARAMETERS-1'!$B$5:$J$44,3,FALSE) + OVYLD1_!AX23*(1-VLOOKUP(OVYLD2_!AX$4,'[1]INTERNAL PARAMETERS-1'!$B$5:$J$44,5,FALSE))*VLOOKUP(OVYLD2_!AX$4,'[1]INTERNAL PARAMETERS-1'!$B$5:$J$44,8,FALSE)*VLOOKUP(OVYLD2_!AX$4,'[1]INTERNAL PARAMETERS-1'!$B$5:$J$44,3,FALSE)</f>
        <v>0</v>
      </c>
      <c r="AY23" s="44">
        <f>OVYLD1_!AY23*VLOOKUP(OVYLD2_!AY$4,'[1]INTERNAL PARAMETERS-1'!$B$5:$J$44,5,FALSE)*VLOOKUP(OVYLD2_!AY$4,'[1]INTERNAL PARAMETERS-1'!$B$5:$J$44,6,FALSE)*VLOOKUP(OVYLD2_!AY$4,'[1]INTERNAL PARAMETERS-1'!$B$5:$J$44,3,FALSE) + OVYLD1_!AY23*(1-VLOOKUP(OVYLD2_!AY$4,'[1]INTERNAL PARAMETERS-1'!$B$5:$J$44,5,FALSE))*VLOOKUP(OVYLD2_!AY$4,'[1]INTERNAL PARAMETERS-1'!$B$5:$J$44,8,FALSE)*VLOOKUP(OVYLD2_!AY$4,'[1]INTERNAL PARAMETERS-1'!$B$5:$J$44,3,FALSE)</f>
        <v>0</v>
      </c>
      <c r="AZ23" s="44">
        <f>OVYLD1_!AZ23*VLOOKUP(OVYLD2_!AZ$4,'[1]INTERNAL PARAMETERS-1'!$B$5:$J$44,5,FALSE)*VLOOKUP(OVYLD2_!AZ$4,'[1]INTERNAL PARAMETERS-1'!$B$5:$J$44,6,FALSE)*VLOOKUP(OVYLD2_!AZ$4,'[1]INTERNAL PARAMETERS-1'!$B$5:$J$44,3,FALSE) + OVYLD1_!AZ23*(1-VLOOKUP(OVYLD2_!AZ$4,'[1]INTERNAL PARAMETERS-1'!$B$5:$J$44,5,FALSE))*VLOOKUP(OVYLD2_!AZ$4,'[1]INTERNAL PARAMETERS-1'!$B$5:$J$44,8,FALSE)*VLOOKUP(OVYLD2_!AZ$4,'[1]INTERNAL PARAMETERS-1'!$B$5:$J$44,3,FALSE)</f>
        <v>0</v>
      </c>
      <c r="BA23" s="44">
        <f>OVYLD1_!BA23*VLOOKUP(OVYLD2_!BA$4,'[1]INTERNAL PARAMETERS-1'!$B$5:$J$44,5,FALSE)*VLOOKUP(OVYLD2_!BA$4,'[1]INTERNAL PARAMETERS-1'!$B$5:$J$44,6,FALSE)*VLOOKUP(OVYLD2_!BA$4,'[1]INTERNAL PARAMETERS-1'!$B$5:$J$44,3,FALSE) + OVYLD1_!BA23*(1-VLOOKUP(OVYLD2_!BA$4,'[1]INTERNAL PARAMETERS-1'!$B$5:$J$44,5,FALSE))*VLOOKUP(OVYLD2_!BA$4,'[1]INTERNAL PARAMETERS-1'!$B$5:$J$44,8,FALSE)*VLOOKUP(OVYLD2_!BA$4,'[1]INTERNAL PARAMETERS-1'!$B$5:$J$44,3,FALSE)</f>
        <v>4.3253444955918527E-2</v>
      </c>
      <c r="BB23" s="44">
        <f>OVYLD1_!BB23*VLOOKUP(OVYLD2_!BB$4,'[1]INTERNAL PARAMETERS-1'!$B$5:$J$44,5,FALSE)*VLOOKUP(OVYLD2_!BB$4,'[1]INTERNAL PARAMETERS-1'!$B$5:$J$44,6,FALSE)*VLOOKUP(OVYLD2_!BB$4,'[1]INTERNAL PARAMETERS-1'!$B$5:$J$44,3,FALSE) + OVYLD1_!BB23*(1-VLOOKUP(OVYLD2_!BB$4,'[1]INTERNAL PARAMETERS-1'!$B$5:$J$44,5,FALSE))*VLOOKUP(OVYLD2_!BB$4,'[1]INTERNAL PARAMETERS-1'!$B$5:$J$44,8,FALSE)*VLOOKUP(OVYLD2_!BB$4,'[1]INTERNAL PARAMETERS-1'!$B$5:$J$44,3,FALSE)</f>
        <v>0.15662605818422132</v>
      </c>
      <c r="BC23" s="44">
        <f>OVYLD1_!BC23*VLOOKUP(OVYLD2_!BC$4,'[1]INTERNAL PARAMETERS-1'!$B$5:$J$44,5,FALSE)*VLOOKUP(OVYLD2_!BC$4,'[1]INTERNAL PARAMETERS-1'!$B$5:$J$44,6,FALSE)*VLOOKUP(OVYLD2_!BC$4,'[1]INTERNAL PARAMETERS-1'!$B$5:$J$44,3,FALSE) + OVYLD1_!BC23*(1-VLOOKUP(OVYLD2_!BC$4,'[1]INTERNAL PARAMETERS-1'!$B$5:$J$44,5,FALSE))*VLOOKUP(OVYLD2_!BC$4,'[1]INTERNAL PARAMETERS-1'!$B$5:$J$44,8,FALSE)*VLOOKUP(OVYLD2_!BC$4,'[1]INTERNAL PARAMETERS-1'!$B$5:$J$44,3,FALSE)</f>
        <v>2.9686331920389761E-2</v>
      </c>
      <c r="BD23" s="44">
        <f>OVYLD1_!BD23*VLOOKUP(OVYLD2_!BD$4,'[1]INTERNAL PARAMETERS-1'!$B$5:$J$44,5,FALSE)*VLOOKUP(OVYLD2_!BD$4,'[1]INTERNAL PARAMETERS-1'!$B$5:$J$44,6,FALSE)*VLOOKUP(OVYLD2_!BD$4,'[1]INTERNAL PARAMETERS-1'!$B$5:$J$44,3,FALSE) + OVYLD1_!BD23*(1-VLOOKUP(OVYLD2_!BD$4,'[1]INTERNAL PARAMETERS-1'!$B$5:$J$44,5,FALSE))*VLOOKUP(OVYLD2_!BD$4,'[1]INTERNAL PARAMETERS-1'!$B$5:$J$44,8,FALSE)*VLOOKUP(OVYLD2_!BD$4,'[1]INTERNAL PARAMETERS-1'!$B$5:$J$44,3,FALSE)</f>
        <v>4.7827946481394101E-2</v>
      </c>
      <c r="BE23" s="44">
        <f>OVYLD1_!BE23*VLOOKUP(OVYLD2_!BE$4,'[1]INTERNAL PARAMETERS-1'!$B$5:$J$44,5,FALSE)*VLOOKUP(OVYLD2_!BE$4,'[1]INTERNAL PARAMETERS-1'!$B$5:$J$44,6,FALSE)*VLOOKUP(OVYLD2_!BE$4,'[1]INTERNAL PARAMETERS-1'!$B$5:$J$44,3,FALSE) + OVYLD1_!BE23*(1-VLOOKUP(OVYLD2_!BE$4,'[1]INTERNAL PARAMETERS-1'!$B$5:$J$44,5,FALSE))*VLOOKUP(OVYLD2_!BE$4,'[1]INTERNAL PARAMETERS-1'!$B$5:$J$44,8,FALSE)*VLOOKUP(OVYLD2_!BE$4,'[1]INTERNAL PARAMETERS-1'!$B$5:$J$44,3,FALSE)</f>
        <v>3.700720458798927E-2</v>
      </c>
      <c r="BF23" s="44">
        <f>OVYLD1_!BF23*VLOOKUP(OVYLD2_!BF$4,'[1]INTERNAL PARAMETERS-1'!$B$5:$J$44,5,FALSE)*VLOOKUP(OVYLD2_!BF$4,'[1]INTERNAL PARAMETERS-1'!$B$5:$J$44,6,FALSE)*VLOOKUP(OVYLD2_!BF$4,'[1]INTERNAL PARAMETERS-1'!$B$5:$J$44,3,FALSE) + OVYLD1_!BF23*(1-VLOOKUP(OVYLD2_!BF$4,'[1]INTERNAL PARAMETERS-1'!$B$5:$J$44,5,FALSE))*VLOOKUP(OVYLD2_!BF$4,'[1]INTERNAL PARAMETERS-1'!$B$5:$J$44,8,FALSE)*VLOOKUP(OVYLD2_!BF$4,'[1]INTERNAL PARAMETERS-1'!$B$5:$J$44,3,FALSE)</f>
        <v>0</v>
      </c>
      <c r="BG23" s="44">
        <f>OVYLD1_!BG23*VLOOKUP(OVYLD2_!BG$4,'[1]INTERNAL PARAMETERS-1'!$B$5:$J$44,5,FALSE)*VLOOKUP(OVYLD2_!BG$4,'[1]INTERNAL PARAMETERS-1'!$B$5:$J$44,6,FALSE)*VLOOKUP(OVYLD2_!BG$4,'[1]INTERNAL PARAMETERS-1'!$B$5:$J$44,3,FALSE) + OVYLD1_!BG23*(1-VLOOKUP(OVYLD2_!BG$4,'[1]INTERNAL PARAMETERS-1'!$B$5:$J$44,5,FALSE))*VLOOKUP(OVYLD2_!BG$4,'[1]INTERNAL PARAMETERS-1'!$B$5:$J$44,8,FALSE)*VLOOKUP(OVYLD2_!BG$4,'[1]INTERNAL PARAMETERS-1'!$B$5:$J$44,3,FALSE)</f>
        <v>0.19835399300896331</v>
      </c>
      <c r="BH23" s="44">
        <f>OVYLD1_!BH23*VLOOKUP(OVYLD2_!BH$4,'[1]INTERNAL PARAMETERS-1'!$B$5:$J$44,5,FALSE)*VLOOKUP(OVYLD2_!BH$4,'[1]INTERNAL PARAMETERS-1'!$B$5:$J$44,6,FALSE)*VLOOKUP(OVYLD2_!BH$4,'[1]INTERNAL PARAMETERS-1'!$B$5:$J$44,3,FALSE) + OVYLD1_!BH23*(1-VLOOKUP(OVYLD2_!BH$4,'[1]INTERNAL PARAMETERS-1'!$B$5:$J$44,5,FALSE))*VLOOKUP(OVYLD2_!BH$4,'[1]INTERNAL PARAMETERS-1'!$B$5:$J$44,8,FALSE)*VLOOKUP(OVYLD2_!BH$4,'[1]INTERNAL PARAMETERS-1'!$B$5:$J$44,3,FALSE)</f>
        <v>4.9048819545090966E-4</v>
      </c>
      <c r="BI23" s="44">
        <f>OVYLD1_!BI23*VLOOKUP(OVYLD2_!BI$4,'[1]INTERNAL PARAMETERS-1'!$B$5:$J$44,5,FALSE)*VLOOKUP(OVYLD2_!BI$4,'[1]INTERNAL PARAMETERS-1'!$B$5:$J$44,6,FALSE)*VLOOKUP(OVYLD2_!BI$4,'[1]INTERNAL PARAMETERS-1'!$B$5:$J$44,3,FALSE) + OVYLD1_!BI23*(1-VLOOKUP(OVYLD2_!BI$4,'[1]INTERNAL PARAMETERS-1'!$B$5:$J$44,5,FALSE))*VLOOKUP(OVYLD2_!BI$4,'[1]INTERNAL PARAMETERS-1'!$B$5:$J$44,8,FALSE)*VLOOKUP(OVYLD2_!BI$4,'[1]INTERNAL PARAMETERS-1'!$B$5:$J$44,3,FALSE)</f>
        <v>0</v>
      </c>
      <c r="BJ23" s="44">
        <f>OVYLD1_!BJ23*VLOOKUP(OVYLD2_!BJ$4,'[1]INTERNAL PARAMETERS-1'!$B$5:$J$44,5,FALSE)*VLOOKUP(OVYLD2_!BJ$4,'[1]INTERNAL PARAMETERS-1'!$B$5:$J$44,6,FALSE)*VLOOKUP(OVYLD2_!BJ$4,'[1]INTERNAL PARAMETERS-1'!$B$5:$J$44,3,FALSE) + OVYLD1_!BJ23*(1-VLOOKUP(OVYLD2_!BJ$4,'[1]INTERNAL PARAMETERS-1'!$B$5:$J$44,5,FALSE))*VLOOKUP(OVYLD2_!BJ$4,'[1]INTERNAL PARAMETERS-1'!$B$5:$J$44,8,FALSE)*VLOOKUP(OVYLD2_!BJ$4,'[1]INTERNAL PARAMETERS-1'!$B$5:$J$44,3,FALSE)</f>
        <v>4.4793168771668779E-2</v>
      </c>
      <c r="BK23" s="44">
        <f>OVYLD1_!BK23*VLOOKUP(OVYLD2_!BK$4,'[1]INTERNAL PARAMETERS-1'!$B$5:$J$44,5,FALSE)*VLOOKUP(OVYLD2_!BK$4,'[1]INTERNAL PARAMETERS-1'!$B$5:$J$44,6,FALSE)*VLOOKUP(OVYLD2_!BK$4,'[1]INTERNAL PARAMETERS-1'!$B$5:$J$44,3,FALSE) + OVYLD1_!BK23*(1-VLOOKUP(OVYLD2_!BK$4,'[1]INTERNAL PARAMETERS-1'!$B$5:$J$44,5,FALSE))*VLOOKUP(OVYLD2_!BK$4,'[1]INTERNAL PARAMETERS-1'!$B$5:$J$44,8,FALSE)*VLOOKUP(OVYLD2_!BK$4,'[1]INTERNAL PARAMETERS-1'!$B$5:$J$44,3,FALSE)</f>
        <v>1.3291932688689462E-2</v>
      </c>
      <c r="BL23" s="44">
        <f>OVYLD1_!BL23*VLOOKUP(OVYLD2_!BL$4,'[1]INTERNAL PARAMETERS-1'!$B$5:$J$44,5,FALSE)*VLOOKUP(OVYLD2_!BL$4,'[1]INTERNAL PARAMETERS-1'!$B$5:$J$44,6,FALSE)*VLOOKUP(OVYLD2_!BL$4,'[1]INTERNAL PARAMETERS-1'!$B$5:$J$44,3,FALSE) + OVYLD1_!BL23*(1-VLOOKUP(OVYLD2_!BL$4,'[1]INTERNAL PARAMETERS-1'!$B$5:$J$44,5,FALSE))*VLOOKUP(OVYLD2_!BL$4,'[1]INTERNAL PARAMETERS-1'!$B$5:$J$44,8,FALSE)*VLOOKUP(OVYLD2_!BL$4,'[1]INTERNAL PARAMETERS-1'!$B$5:$J$44,3,FALSE)</f>
        <v>4.0810108565894707E-3</v>
      </c>
      <c r="BM23" s="44">
        <f>OVYLD1_!BM23*VLOOKUP(OVYLD2_!BM$4,'[1]INTERNAL PARAMETERS-1'!$B$5:$J$44,5,FALSE)*VLOOKUP(OVYLD2_!BM$4,'[1]INTERNAL PARAMETERS-1'!$B$5:$J$44,6,FALSE)*VLOOKUP(OVYLD2_!BM$4,'[1]INTERNAL PARAMETERS-1'!$B$5:$J$44,3,FALSE) + OVYLD1_!BM23*(1-VLOOKUP(OVYLD2_!BM$4,'[1]INTERNAL PARAMETERS-1'!$B$5:$J$44,5,FALSE))*VLOOKUP(OVYLD2_!BM$4,'[1]INTERNAL PARAMETERS-1'!$B$5:$J$44,8,FALSE)*VLOOKUP(OVYLD2_!BM$4,'[1]INTERNAL PARAMETERS-1'!$B$5:$J$44,3,FALSE)</f>
        <v>0</v>
      </c>
      <c r="BN23" s="44">
        <f>OVYLD1_!BN23*VLOOKUP(OVYLD2_!BN$4,'[1]INTERNAL PARAMETERS-1'!$B$5:$J$44,5,FALSE)*VLOOKUP(OVYLD2_!BN$4,'[1]INTERNAL PARAMETERS-1'!$B$5:$J$44,6,FALSE)*VLOOKUP(OVYLD2_!BN$4,'[1]INTERNAL PARAMETERS-1'!$B$5:$J$44,3,FALSE) + OVYLD1_!BN23*(1-VLOOKUP(OVYLD2_!BN$4,'[1]INTERNAL PARAMETERS-1'!$B$5:$J$44,5,FALSE))*VLOOKUP(OVYLD2_!BN$4,'[1]INTERNAL PARAMETERS-1'!$B$5:$J$44,8,FALSE)*VLOOKUP(OVYLD2_!BN$4,'[1]INTERNAL PARAMETERS-1'!$B$5:$J$44,3,FALSE)</f>
        <v>3.5378884586078199E-2</v>
      </c>
      <c r="BO23" s="44">
        <f>OVYLD1_!BO23*VLOOKUP(OVYLD2_!BO$4,'[1]INTERNAL PARAMETERS-1'!$B$5:$J$44,5,FALSE)*VLOOKUP(OVYLD2_!BO$4,'[1]INTERNAL PARAMETERS-1'!$B$5:$J$44,6,FALSE)*VLOOKUP(OVYLD2_!BO$4,'[1]INTERNAL PARAMETERS-1'!$B$5:$J$44,3,FALSE) + OVYLD1_!BO23*(1-VLOOKUP(OVYLD2_!BO$4,'[1]INTERNAL PARAMETERS-1'!$B$5:$J$44,5,FALSE))*VLOOKUP(OVYLD2_!BO$4,'[1]INTERNAL PARAMETERS-1'!$B$5:$J$44,8,FALSE)*VLOOKUP(OVYLD2_!BO$4,'[1]INTERNAL PARAMETERS-1'!$B$5:$J$44,3,FALSE)</f>
        <v>1.1751575341497608E-2</v>
      </c>
      <c r="BP23" s="44">
        <f>OVYLD1_!BP23*VLOOKUP(OVYLD2_!BP$4,'[1]INTERNAL PARAMETERS-1'!$B$5:$J$44,5,FALSE)*VLOOKUP(OVYLD2_!BP$4,'[1]INTERNAL PARAMETERS-1'!$B$5:$J$44,6,FALSE)*VLOOKUP(OVYLD2_!BP$4,'[1]INTERNAL PARAMETERS-1'!$B$5:$J$44,3,FALSE) + OVYLD1_!BP23*(1-VLOOKUP(OVYLD2_!BP$4,'[1]INTERNAL PARAMETERS-1'!$B$5:$J$44,5,FALSE))*VLOOKUP(OVYLD2_!BP$4,'[1]INTERNAL PARAMETERS-1'!$B$5:$J$44,8,FALSE)*VLOOKUP(OVYLD2_!BP$4,'[1]INTERNAL PARAMETERS-1'!$B$5:$J$44,3,FALSE)</f>
        <v>6.2501092696188676E-4</v>
      </c>
      <c r="BQ23" s="44">
        <f>OVYLD1_!BQ23*VLOOKUP(OVYLD2_!BQ$4,'[1]INTERNAL PARAMETERS-1'!$B$5:$J$44,5,FALSE)*VLOOKUP(OVYLD2_!BQ$4,'[1]INTERNAL PARAMETERS-1'!$B$5:$J$44,6,FALSE)*VLOOKUP(OVYLD2_!BQ$4,'[1]INTERNAL PARAMETERS-1'!$B$5:$J$44,3,FALSE) + OVYLD1_!BQ23*(1-VLOOKUP(OVYLD2_!BQ$4,'[1]INTERNAL PARAMETERS-1'!$B$5:$J$44,5,FALSE))*VLOOKUP(OVYLD2_!BQ$4,'[1]INTERNAL PARAMETERS-1'!$B$5:$J$44,8,FALSE)*VLOOKUP(OVYLD2_!BQ$4,'[1]INTERNAL PARAMETERS-1'!$B$5:$J$44,3,FALSE)</f>
        <v>5.2574108709567705E-2</v>
      </c>
      <c r="BR23" s="44">
        <f>OVYLD1_!BR23*VLOOKUP(OVYLD2_!BR$4,'[1]INTERNAL PARAMETERS-1'!$B$5:$J$44,5,FALSE)*VLOOKUP(OVYLD2_!BR$4,'[1]INTERNAL PARAMETERS-1'!$B$5:$J$44,6,FALSE)*VLOOKUP(OVYLD2_!BR$4,'[1]INTERNAL PARAMETERS-1'!$B$5:$J$44,3,FALSE) + OVYLD1_!BR23*(1-VLOOKUP(OVYLD2_!BR$4,'[1]INTERNAL PARAMETERS-1'!$B$5:$J$44,5,FALSE))*VLOOKUP(OVYLD2_!BR$4,'[1]INTERNAL PARAMETERS-1'!$B$5:$J$44,8,FALSE)*VLOOKUP(OVYLD2_!BR$4,'[1]INTERNAL PARAMETERS-1'!$B$5:$J$44,3,FALSE)</f>
        <v>8.9403564181582689E-4</v>
      </c>
      <c r="BS23" s="44">
        <f>OVYLD1_!BS23*VLOOKUP(OVYLD2_!BS$4,'[1]INTERNAL PARAMETERS-1'!$B$5:$J$44,5,FALSE)*VLOOKUP(OVYLD2_!BS$4,'[1]INTERNAL PARAMETERS-1'!$B$5:$J$44,6,FALSE)*VLOOKUP(OVYLD2_!BS$4,'[1]INTERNAL PARAMETERS-1'!$B$5:$J$44,3,FALSE) + OVYLD1_!BS23*(1-VLOOKUP(OVYLD2_!BS$4,'[1]INTERNAL PARAMETERS-1'!$B$5:$J$44,5,FALSE))*VLOOKUP(OVYLD2_!BS$4,'[1]INTERNAL PARAMETERS-1'!$B$5:$J$44,8,FALSE)*VLOOKUP(OVYLD2_!BS$4,'[1]INTERNAL PARAMETERS-1'!$B$5:$J$44,3,FALSE)</f>
        <v>2.6600479908888899E-4</v>
      </c>
      <c r="BT23" s="44">
        <f>OVYLD1_!BT23*VLOOKUP(OVYLD2_!BT$4,'[1]INTERNAL PARAMETERS-1'!$B$5:$J$44,5,FALSE)*VLOOKUP(OVYLD2_!BT$4,'[1]INTERNAL PARAMETERS-1'!$B$5:$J$44,6,FALSE)*VLOOKUP(OVYLD2_!BT$4,'[1]INTERNAL PARAMETERS-1'!$B$5:$J$44,3,FALSE) + OVYLD1_!BT23*(1-VLOOKUP(OVYLD2_!BT$4,'[1]INTERNAL PARAMETERS-1'!$B$5:$J$44,5,FALSE))*VLOOKUP(OVYLD2_!BT$4,'[1]INTERNAL PARAMETERS-1'!$B$5:$J$44,8,FALSE)*VLOOKUP(OVYLD2_!BT$4,'[1]INTERNAL PARAMETERS-1'!$B$5:$J$44,3,FALSE)</f>
        <v>0</v>
      </c>
      <c r="BU23" s="44">
        <f>OVYLD1_!BU23*VLOOKUP(OVYLD2_!BU$4,'[1]INTERNAL PARAMETERS-1'!$B$5:$J$44,5,FALSE)*VLOOKUP(OVYLD2_!BU$4,'[1]INTERNAL PARAMETERS-1'!$B$5:$J$44,6,FALSE)*VLOOKUP(OVYLD2_!BU$4,'[1]INTERNAL PARAMETERS-1'!$B$5:$J$44,3,FALSE) + OVYLD1_!BU23*(1-VLOOKUP(OVYLD2_!BU$4,'[1]INTERNAL PARAMETERS-1'!$B$5:$J$44,5,FALSE))*VLOOKUP(OVYLD2_!BU$4,'[1]INTERNAL PARAMETERS-1'!$B$5:$J$44,8,FALSE)*VLOOKUP(OVYLD2_!BU$4,'[1]INTERNAL PARAMETERS-1'!$B$5:$J$44,3,FALSE)</f>
        <v>0</v>
      </c>
      <c r="BV23" s="44">
        <f>OVYLD1_!BV23*VLOOKUP(OVYLD2_!BV$4,'[1]INTERNAL PARAMETERS-1'!$B$5:$J$44,5,FALSE)*VLOOKUP(OVYLD2_!BV$4,'[1]INTERNAL PARAMETERS-1'!$B$5:$J$44,6,FALSE)*VLOOKUP(OVYLD2_!BV$4,'[1]INTERNAL PARAMETERS-1'!$B$5:$J$44,3,FALSE) + OVYLD1_!BV23*(1-VLOOKUP(OVYLD2_!BV$4,'[1]INTERNAL PARAMETERS-1'!$B$5:$J$44,5,FALSE))*VLOOKUP(OVYLD2_!BV$4,'[1]INTERNAL PARAMETERS-1'!$B$5:$J$44,8,FALSE)*VLOOKUP(OVYLD2_!BV$4,'[1]INTERNAL PARAMETERS-1'!$B$5:$J$44,3,FALSE)</f>
        <v>0</v>
      </c>
      <c r="BW23" s="44">
        <f>OVYLD1_!BW23*VLOOKUP(OVYLD2_!BW$4,'[1]INTERNAL PARAMETERS-1'!$B$5:$J$44,5,FALSE)*VLOOKUP(OVYLD2_!BW$4,'[1]INTERNAL PARAMETERS-1'!$B$5:$J$44,6,FALSE)*VLOOKUP(OVYLD2_!BW$4,'[1]INTERNAL PARAMETERS-1'!$B$5:$J$44,3,FALSE) + OVYLD1_!BW23*(1-VLOOKUP(OVYLD2_!BW$4,'[1]INTERNAL PARAMETERS-1'!$B$5:$J$44,5,FALSE))*VLOOKUP(OVYLD2_!BW$4,'[1]INTERNAL PARAMETERS-1'!$B$5:$J$44,8,FALSE)*VLOOKUP(OVYLD2_!BW$4,'[1]INTERNAL PARAMETERS-1'!$B$5:$J$44,3,FALSE)</f>
        <v>0</v>
      </c>
      <c r="BX23" s="44">
        <f>OVYLD1_!BX23*VLOOKUP(OVYLD2_!BX$4,'[1]INTERNAL PARAMETERS-1'!$B$5:$J$44,5,FALSE)*VLOOKUP(OVYLD2_!BX$4,'[1]INTERNAL PARAMETERS-1'!$B$5:$J$44,6,FALSE)*VLOOKUP(OVYLD2_!BX$4,'[1]INTERNAL PARAMETERS-1'!$B$5:$J$44,3,FALSE) + OVYLD1_!BX23*(1-VLOOKUP(OVYLD2_!BX$4,'[1]INTERNAL PARAMETERS-1'!$B$5:$J$44,5,FALSE))*VLOOKUP(OVYLD2_!BX$4,'[1]INTERNAL PARAMETERS-1'!$B$5:$J$44,8,FALSE)*VLOOKUP(OVYLD2_!BX$4,'[1]INTERNAL PARAMETERS-1'!$B$5:$J$44,3,FALSE)</f>
        <v>0</v>
      </c>
      <c r="BY23" s="44">
        <f>OVYLD1_!BY23*VLOOKUP(OVYLD2_!BY$4,'[1]INTERNAL PARAMETERS-1'!$B$5:$J$44,5,FALSE)*VLOOKUP(OVYLD2_!BY$4,'[1]INTERNAL PARAMETERS-1'!$B$5:$J$44,6,FALSE)*VLOOKUP(OVYLD2_!BY$4,'[1]INTERNAL PARAMETERS-1'!$B$5:$J$44,3,FALSE) + OVYLD1_!BY23*(1-VLOOKUP(OVYLD2_!BY$4,'[1]INTERNAL PARAMETERS-1'!$B$5:$J$44,5,FALSE))*VLOOKUP(OVYLD2_!BY$4,'[1]INTERNAL PARAMETERS-1'!$B$5:$J$44,8,FALSE)*VLOOKUP(OVYLD2_!BY$4,'[1]INTERNAL PARAMETERS-1'!$B$5:$J$44,3,FALSE)</f>
        <v>0</v>
      </c>
      <c r="BZ23" s="44">
        <f>OVYLD1_!BZ23*VLOOKUP(OVYLD2_!BZ$4,'[1]INTERNAL PARAMETERS-1'!$B$5:$J$44,5,FALSE)*VLOOKUP(OVYLD2_!BZ$4,'[1]INTERNAL PARAMETERS-1'!$B$5:$J$44,6,FALSE)*VLOOKUP(OVYLD2_!BZ$4,'[1]INTERNAL PARAMETERS-1'!$B$5:$J$44,3,FALSE) + OVYLD1_!BZ23*(1-VLOOKUP(OVYLD2_!BZ$4,'[1]INTERNAL PARAMETERS-1'!$B$5:$J$44,5,FALSE))*VLOOKUP(OVYLD2_!BZ$4,'[1]INTERNAL PARAMETERS-1'!$B$5:$J$44,8,FALSE)*VLOOKUP(OVYLD2_!BZ$4,'[1]INTERNAL PARAMETERS-1'!$B$5:$J$44,3,FALSE)</f>
        <v>1.1626663680458397E-4</v>
      </c>
      <c r="CA23" s="44">
        <f>OVYLD1_!CA23*VLOOKUP(OVYLD2_!CA$4,'[1]INTERNAL PARAMETERS-1'!$B$5:$J$44,5,FALSE)*VLOOKUP(OVYLD2_!CA$4,'[1]INTERNAL PARAMETERS-1'!$B$5:$J$44,6,FALSE)*VLOOKUP(OVYLD2_!CA$4,'[1]INTERNAL PARAMETERS-1'!$B$5:$J$44,3,FALSE) + OVYLD1_!CA23*(1-VLOOKUP(OVYLD2_!CA$4,'[1]INTERNAL PARAMETERS-1'!$B$5:$J$44,5,FALSE))*VLOOKUP(OVYLD2_!CA$4,'[1]INTERNAL PARAMETERS-1'!$B$5:$J$44,8,FALSE)*VLOOKUP(OVYLD2_!CA$4,'[1]INTERNAL PARAMETERS-1'!$B$5:$J$44,3,FALSE)</f>
        <v>0</v>
      </c>
      <c r="CB23" s="44">
        <f>OVYLD1_!CB23*VLOOKUP(OVYLD2_!CB$4,'[1]INTERNAL PARAMETERS-1'!$B$5:$J$44,5,FALSE)*VLOOKUP(OVYLD2_!CB$4,'[1]INTERNAL PARAMETERS-1'!$B$5:$J$44,6,FALSE)*VLOOKUP(OVYLD2_!CB$4,'[1]INTERNAL PARAMETERS-1'!$B$5:$J$44,3,FALSE) + OVYLD1_!CB23*(1-VLOOKUP(OVYLD2_!CB$4,'[1]INTERNAL PARAMETERS-1'!$B$5:$J$44,5,FALSE))*VLOOKUP(OVYLD2_!CB$4,'[1]INTERNAL PARAMETERS-1'!$B$5:$J$44,8,FALSE)*VLOOKUP(OVYLD2_!CB$4,'[1]INTERNAL PARAMETERS-1'!$B$5:$J$44,3,FALSE)</f>
        <v>0</v>
      </c>
      <c r="CC23" s="44">
        <f>OVYLD1_!CC23*VLOOKUP(OVYLD2_!CC$4,'[1]INTERNAL PARAMETERS-1'!$B$5:$J$44,5,FALSE)*VLOOKUP(OVYLD2_!CC$4,'[1]INTERNAL PARAMETERS-1'!$B$5:$J$44,6,FALSE)*VLOOKUP(OVYLD2_!CC$4,'[1]INTERNAL PARAMETERS-1'!$B$5:$J$44,3,FALSE) + OVYLD1_!CC23*(1-VLOOKUP(OVYLD2_!CC$4,'[1]INTERNAL PARAMETERS-1'!$B$5:$J$44,5,FALSE))*VLOOKUP(OVYLD2_!CC$4,'[1]INTERNAL PARAMETERS-1'!$B$5:$J$44,8,FALSE)*VLOOKUP(OVYLD2_!CC$4,'[1]INTERNAL PARAMETERS-1'!$B$5:$J$44,3,FALSE)</f>
        <v>2.5836645921399593E-4</v>
      </c>
      <c r="CD23" s="44">
        <f>OVYLD1_!CD23*VLOOKUP(OVYLD2_!CD$4,'[1]INTERNAL PARAMETERS-1'!$B$5:$J$44,5,FALSE)*VLOOKUP(OVYLD2_!CD$4,'[1]INTERNAL PARAMETERS-1'!$B$5:$J$44,6,FALSE)*VLOOKUP(OVYLD2_!CD$4,'[1]INTERNAL PARAMETERS-1'!$B$5:$J$44,3,FALSE) + OVYLD1_!CD23*(1-VLOOKUP(OVYLD2_!CD$4,'[1]INTERNAL PARAMETERS-1'!$B$5:$J$44,5,FALSE))*VLOOKUP(OVYLD2_!CD$4,'[1]INTERNAL PARAMETERS-1'!$B$5:$J$44,8,FALSE)*VLOOKUP(OVYLD2_!CD$4,'[1]INTERNAL PARAMETERS-1'!$B$5:$J$44,3,FALSE)</f>
        <v>2.167845078128327E-3</v>
      </c>
      <c r="CE23" s="44">
        <f>OVYLD1_!CE23*VLOOKUP(OVYLD2_!CE$4,'[1]INTERNAL PARAMETERS-1'!$B$5:$J$44,5,FALSE)*VLOOKUP(OVYLD2_!CE$4,'[1]INTERNAL PARAMETERS-1'!$B$5:$J$44,6,FALSE)*VLOOKUP(OVYLD2_!CE$4,'[1]INTERNAL PARAMETERS-1'!$B$5:$J$44,3,FALSE) + OVYLD1_!CE23*(1-VLOOKUP(OVYLD2_!CE$4,'[1]INTERNAL PARAMETERS-1'!$B$5:$J$44,5,FALSE))*VLOOKUP(OVYLD2_!CE$4,'[1]INTERNAL PARAMETERS-1'!$B$5:$J$44,8,FALSE)*VLOOKUP(OVYLD2_!CE$4,'[1]INTERNAL PARAMETERS-1'!$B$5:$J$44,3,FALSE)</f>
        <v>4.0194239774717783E-3</v>
      </c>
      <c r="CF23" s="44">
        <f>OVYLD1_!CF23*VLOOKUP(OVYLD2_!CF$4,'[1]INTERNAL PARAMETERS-1'!$B$5:$J$44,5,FALSE)*VLOOKUP(OVYLD2_!CF$4,'[1]INTERNAL PARAMETERS-1'!$B$5:$J$44,6,FALSE)*VLOOKUP(OVYLD2_!CF$4,'[1]INTERNAL PARAMETERS-1'!$B$5:$J$44,3,FALSE) + OVYLD1_!CF23*(1-VLOOKUP(OVYLD2_!CF$4,'[1]INTERNAL PARAMETERS-1'!$B$5:$J$44,5,FALSE))*VLOOKUP(OVYLD2_!CF$4,'[1]INTERNAL PARAMETERS-1'!$B$5:$J$44,8,FALSE)*VLOOKUP(OVYLD2_!CF$4,'[1]INTERNAL PARAMETERS-1'!$B$5:$J$44,3,FALSE)</f>
        <v>1.9345900065123069E-2</v>
      </c>
      <c r="CG23" s="44">
        <f>OVYLD1_!CG23*VLOOKUP(OVYLD2_!CG$4,'[1]INTERNAL PARAMETERS-1'!$B$5:$J$44,5,FALSE)*VLOOKUP(OVYLD2_!CG$4,'[1]INTERNAL PARAMETERS-1'!$B$5:$J$44,6,FALSE)*VLOOKUP(OVYLD2_!CG$4,'[1]INTERNAL PARAMETERS-1'!$B$5:$J$44,3,FALSE) + OVYLD1_!CG23*(1-VLOOKUP(OVYLD2_!CG$4,'[1]INTERNAL PARAMETERS-1'!$B$5:$J$44,5,FALSE))*VLOOKUP(OVYLD2_!CG$4,'[1]INTERNAL PARAMETERS-1'!$B$5:$J$44,8,FALSE)*VLOOKUP(OVYLD2_!CG$4,'[1]INTERNAL PARAMETERS-1'!$B$5:$J$44,3,FALSE)</f>
        <v>1.0683727414706935E-4</v>
      </c>
      <c r="CH23" s="43">
        <f>OVYLD1_!CH23*VLOOKUP(OVYLD2_!CH$4,'[1]INTERNAL PARAMETERS-1'!$B$5:$J$44,5,FALSE)*VLOOKUP(OVYLD2_!CH$4,'[1]INTERNAL PARAMETERS-1'!$B$5:$J$44,6,FALSE)*VLOOKUP(OVYLD2_!CH$4,'[1]INTERNAL PARAMETERS-1'!$B$5:$J$44,3,FALSE) + OVYLD1_!CH23*(1-VLOOKUP(OVYLD2_!CH$4,'[1]INTERNAL PARAMETERS-1'!$B$5:$J$44,5,FALSE))*VLOOKUP(OVYLD2_!CH$4,'[1]INTERNAL PARAMETERS-1'!$B$5:$J$44,8,FALSE)*VLOOKUP(OVYLD2_!CH$4,'[1]INTERNAL PARAMETERS-1'!$B$5:$J$44,3,FALSE)</f>
        <v>0</v>
      </c>
      <c r="CJ23" s="45">
        <f t="shared" si="0"/>
        <v>59.8121298937739</v>
      </c>
      <c r="CK23" s="43">
        <f t="shared" si="1"/>
        <v>1.1005004236297686</v>
      </c>
    </row>
    <row r="24" spans="2:89" x14ac:dyDescent="0.5">
      <c r="B24" s="58" t="s">
        <v>5</v>
      </c>
      <c r="C24" s="57" t="s">
        <v>63</v>
      </c>
      <c r="D24" s="57" t="s">
        <v>79</v>
      </c>
      <c r="E24" s="128">
        <f>OVERALL2021!AI24</f>
        <v>614.35305950862903</v>
      </c>
      <c r="F24" s="56">
        <f>'[1]INTERNAL PARAMETERS-1'!M6</f>
        <v>78.760000000000005</v>
      </c>
      <c r="G24" s="45">
        <f>OVYLD1_!G24*VLOOKUP(OVYLD2_!G$4,'[1]INTERNAL PARAMETERS-1'!$B$5:$J$44,5,FALSE)*VLOOKUP(OVYLD2_!G$4,'[1]INTERNAL PARAMETERS-1'!$B$5:$J$44,7,FALSE)*OVYLD2_!$F24 + OVYLD1_!G24*(1-VLOOKUP(OVYLD2_!G$4,'[1]INTERNAL PARAMETERS-1'!$B$5:$J$44,5,FALSE))*VLOOKUP(OVYLD2_!G$4,'[1]INTERNAL PARAMETERS-1'!$B$5:$J$44,9,FALSE)*OVYLD2_!$F24</f>
        <v>43.453366441664357</v>
      </c>
      <c r="H24" s="44">
        <f>OVYLD1_!H24*VLOOKUP(OVYLD2_!H$4,'[1]INTERNAL PARAMETERS-1'!$B$5:$J$44,5,FALSE)*VLOOKUP(OVYLD2_!H$4,'[1]INTERNAL PARAMETERS-1'!$B$5:$J$44,7,FALSE)*OVYLD2_!$F24 + OVYLD1_!H24*(1-VLOOKUP(OVYLD2_!H$4,'[1]INTERNAL PARAMETERS-1'!$B$5:$J$44,5,FALSE))*VLOOKUP(OVYLD2_!H$4,'[1]INTERNAL PARAMETERS-1'!$B$5:$J$44,9,FALSE)*OVYLD2_!$F24</f>
        <v>0</v>
      </c>
      <c r="I24" s="44">
        <f>OVYLD1_!I24*VLOOKUP(OVYLD2_!I$4,'[1]INTERNAL PARAMETERS-1'!$B$5:$J$44,5,FALSE)*VLOOKUP(OVYLD2_!I$4,'[1]INTERNAL PARAMETERS-1'!$B$5:$J$44,7,FALSE)*OVYLD2_!$F24 + OVYLD1_!I24*(1-VLOOKUP(OVYLD2_!I$4,'[1]INTERNAL PARAMETERS-1'!$B$5:$J$44,5,FALSE))*VLOOKUP(OVYLD2_!I$4,'[1]INTERNAL PARAMETERS-1'!$B$5:$J$44,9,FALSE)*OVYLD2_!$F24</f>
        <v>112.58108849199768</v>
      </c>
      <c r="J24" s="44">
        <f>OVYLD1_!J24*VLOOKUP(OVYLD2_!J$4,'[1]INTERNAL PARAMETERS-1'!$B$5:$J$44,5,FALSE)*VLOOKUP(OVYLD2_!J$4,'[1]INTERNAL PARAMETERS-1'!$B$5:$J$44,7,FALSE)*OVYLD2_!$F24 + OVYLD1_!J24*(1-VLOOKUP(OVYLD2_!J$4,'[1]INTERNAL PARAMETERS-1'!$B$5:$J$44,5,FALSE))*VLOOKUP(OVYLD2_!J$4,'[1]INTERNAL PARAMETERS-1'!$B$5:$J$44,9,FALSE)*OVYLD2_!$F24</f>
        <v>0</v>
      </c>
      <c r="K24" s="44">
        <f>OVYLD1_!K24*VLOOKUP(OVYLD2_!K$4,'[1]INTERNAL PARAMETERS-1'!$B$5:$J$44,5,FALSE)*VLOOKUP(OVYLD2_!K$4,'[1]INTERNAL PARAMETERS-1'!$B$5:$J$44,7,FALSE)*OVYLD2_!$F24 + OVYLD1_!K24*(1-VLOOKUP(OVYLD2_!K$4,'[1]INTERNAL PARAMETERS-1'!$B$5:$J$44,5,FALSE))*VLOOKUP(OVYLD2_!K$4,'[1]INTERNAL PARAMETERS-1'!$B$5:$J$44,9,FALSE)*OVYLD2_!$F24</f>
        <v>0</v>
      </c>
      <c r="L24" s="44">
        <f>OVYLD1_!L24*VLOOKUP(OVYLD2_!L$4,'[1]INTERNAL PARAMETERS-1'!$B$5:$J$44,5,FALSE)*VLOOKUP(OVYLD2_!L$4,'[1]INTERNAL PARAMETERS-1'!$B$5:$J$44,7,FALSE)*OVYLD2_!$F24 + OVYLD1_!L24*(1-VLOOKUP(OVYLD2_!L$4,'[1]INTERNAL PARAMETERS-1'!$B$5:$J$44,5,FALSE))*VLOOKUP(OVYLD2_!L$4,'[1]INTERNAL PARAMETERS-1'!$B$5:$J$44,9,FALSE)*OVYLD2_!$F24</f>
        <v>0</v>
      </c>
      <c r="M24" s="44">
        <f>OVYLD1_!M24*VLOOKUP(OVYLD2_!M$4,'[1]INTERNAL PARAMETERS-1'!$B$5:$J$44,5,FALSE)*VLOOKUP(OVYLD2_!M$4,'[1]INTERNAL PARAMETERS-1'!$B$5:$J$44,7,FALSE)*OVYLD2_!$F24 + OVYLD1_!M24*(1-VLOOKUP(OVYLD2_!M$4,'[1]INTERNAL PARAMETERS-1'!$B$5:$J$44,5,FALSE))*VLOOKUP(OVYLD2_!M$4,'[1]INTERNAL PARAMETERS-1'!$B$5:$J$44,9,FALSE)*OVYLD2_!$F24</f>
        <v>0.85580189407863005</v>
      </c>
      <c r="N24" s="44">
        <f>OVYLD1_!N24*VLOOKUP(OVYLD2_!N$4,'[1]INTERNAL PARAMETERS-1'!$B$5:$J$44,5,FALSE)*VLOOKUP(OVYLD2_!N$4,'[1]INTERNAL PARAMETERS-1'!$B$5:$J$44,7,FALSE)*OVYLD2_!$F24 + OVYLD1_!N24*(1-VLOOKUP(OVYLD2_!N$4,'[1]INTERNAL PARAMETERS-1'!$B$5:$J$44,5,FALSE))*VLOOKUP(OVYLD2_!N$4,'[1]INTERNAL PARAMETERS-1'!$B$5:$J$44,9,FALSE)*OVYLD2_!$F24</f>
        <v>0.75883738981484206</v>
      </c>
      <c r="O24" s="44">
        <f>OVYLD1_!O24*VLOOKUP(OVYLD2_!O$4,'[1]INTERNAL PARAMETERS-1'!$B$5:$J$44,5,FALSE)*VLOOKUP(OVYLD2_!O$4,'[1]INTERNAL PARAMETERS-1'!$B$5:$J$44,7,FALSE)*OVYLD2_!$F24 + OVYLD1_!O24*(1-VLOOKUP(OVYLD2_!O$4,'[1]INTERNAL PARAMETERS-1'!$B$5:$J$44,5,FALSE))*VLOOKUP(OVYLD2_!O$4,'[1]INTERNAL PARAMETERS-1'!$B$5:$J$44,9,FALSE)*OVYLD2_!$F24</f>
        <v>0</v>
      </c>
      <c r="P24" s="44">
        <f>OVYLD1_!P24*VLOOKUP(OVYLD2_!P$4,'[1]INTERNAL PARAMETERS-1'!$B$5:$J$44,5,FALSE)*VLOOKUP(OVYLD2_!P$4,'[1]INTERNAL PARAMETERS-1'!$B$5:$J$44,7,FALSE)*OVYLD2_!$F24 + OVYLD1_!P24*(1-VLOOKUP(OVYLD2_!P$4,'[1]INTERNAL PARAMETERS-1'!$B$5:$J$44,5,FALSE))*VLOOKUP(OVYLD2_!P$4,'[1]INTERNAL PARAMETERS-1'!$B$5:$J$44,9,FALSE)*OVYLD2_!$F24</f>
        <v>0</v>
      </c>
      <c r="Q24" s="44">
        <f>OVYLD1_!Q24*VLOOKUP(OVYLD2_!Q$4,'[1]INTERNAL PARAMETERS-1'!$B$5:$J$44,5,FALSE)*VLOOKUP(OVYLD2_!Q$4,'[1]INTERNAL PARAMETERS-1'!$B$5:$J$44,7,FALSE)*OVYLD2_!$F24 + OVYLD1_!Q24*(1-VLOOKUP(OVYLD2_!Q$4,'[1]INTERNAL PARAMETERS-1'!$B$5:$J$44,5,FALSE))*VLOOKUP(OVYLD2_!Q$4,'[1]INTERNAL PARAMETERS-1'!$B$5:$J$44,9,FALSE)*OVYLD2_!$F24</f>
        <v>0</v>
      </c>
      <c r="R24" s="44">
        <f>OVYLD1_!R24*VLOOKUP(OVYLD2_!R$4,'[1]INTERNAL PARAMETERS-1'!$B$5:$J$44,5,FALSE)*VLOOKUP(OVYLD2_!R$4,'[1]INTERNAL PARAMETERS-1'!$B$5:$J$44,7,FALSE)*OVYLD2_!$F24 + OVYLD1_!R24*(1-VLOOKUP(OVYLD2_!R$4,'[1]INTERNAL PARAMETERS-1'!$B$5:$J$44,5,FALSE))*VLOOKUP(OVYLD2_!R$4,'[1]INTERNAL PARAMETERS-1'!$B$5:$J$44,9,FALSE)*OVYLD2_!$F24</f>
        <v>1.0117799606566578</v>
      </c>
      <c r="S24" s="44">
        <f>OVYLD1_!S24*VLOOKUP(OVYLD2_!S$4,'[1]INTERNAL PARAMETERS-1'!$B$5:$J$44,5,FALSE)*VLOOKUP(OVYLD2_!S$4,'[1]INTERNAL PARAMETERS-1'!$B$5:$J$44,7,FALSE)*OVYLD2_!$F24 + OVYLD1_!S24*(1-VLOOKUP(OVYLD2_!S$4,'[1]INTERNAL PARAMETERS-1'!$B$5:$J$44,5,FALSE))*VLOOKUP(OVYLD2_!S$4,'[1]INTERNAL PARAMETERS-1'!$B$5:$J$44,9,FALSE)*OVYLD2_!$F24</f>
        <v>35.475100844094776</v>
      </c>
      <c r="T24" s="44">
        <f>OVYLD1_!T24*VLOOKUP(OVYLD2_!T$4,'[1]INTERNAL PARAMETERS-1'!$B$5:$J$44,5,FALSE)*VLOOKUP(OVYLD2_!T$4,'[1]INTERNAL PARAMETERS-1'!$B$5:$J$44,7,FALSE)*OVYLD2_!$F24 + OVYLD1_!T24*(1-VLOOKUP(OVYLD2_!T$4,'[1]INTERNAL PARAMETERS-1'!$B$5:$J$44,5,FALSE))*VLOOKUP(OVYLD2_!T$4,'[1]INTERNAL PARAMETERS-1'!$B$5:$J$44,9,FALSE)*OVYLD2_!$F24</f>
        <v>4.7427911452485345</v>
      </c>
      <c r="U24" s="44">
        <f>OVYLD1_!U24*VLOOKUP(OVYLD2_!U$4,'[1]INTERNAL PARAMETERS-1'!$B$5:$J$44,5,FALSE)*VLOOKUP(OVYLD2_!U$4,'[1]INTERNAL PARAMETERS-1'!$B$5:$J$44,7,FALSE)*OVYLD2_!$F24 + OVYLD1_!U24*(1-VLOOKUP(OVYLD2_!U$4,'[1]INTERNAL PARAMETERS-1'!$B$5:$J$44,5,FALSE))*VLOOKUP(OVYLD2_!U$4,'[1]INTERNAL PARAMETERS-1'!$B$5:$J$44,9,FALSE)*OVYLD2_!$F24</f>
        <v>3.3346216692075199</v>
      </c>
      <c r="V24" s="44">
        <f>OVYLD1_!V24*VLOOKUP(OVYLD2_!V$4,'[1]INTERNAL PARAMETERS-1'!$B$5:$J$44,5,FALSE)*VLOOKUP(OVYLD2_!V$4,'[1]INTERNAL PARAMETERS-1'!$B$5:$J$44,7,FALSE)*OVYLD2_!$F24 + OVYLD1_!V24*(1-VLOOKUP(OVYLD2_!V$4,'[1]INTERNAL PARAMETERS-1'!$B$5:$J$44,5,FALSE))*VLOOKUP(OVYLD2_!V$4,'[1]INTERNAL PARAMETERS-1'!$B$5:$J$44,9,FALSE)*OVYLD2_!$F24</f>
        <v>23.459178583264102</v>
      </c>
      <c r="W24" s="44">
        <f>OVYLD1_!W24*VLOOKUP(OVYLD2_!W$4,'[1]INTERNAL PARAMETERS-1'!$B$5:$J$44,5,FALSE)*VLOOKUP(OVYLD2_!W$4,'[1]INTERNAL PARAMETERS-1'!$B$5:$J$44,7,FALSE)*OVYLD2_!$F24 + OVYLD1_!W24*(1-VLOOKUP(OVYLD2_!W$4,'[1]INTERNAL PARAMETERS-1'!$B$5:$J$44,5,FALSE))*VLOOKUP(OVYLD2_!W$4,'[1]INTERNAL PARAMETERS-1'!$B$5:$J$44,9,FALSE)*OVYLD2_!$F24</f>
        <v>0</v>
      </c>
      <c r="X24" s="44">
        <f>OVYLD1_!X24*VLOOKUP(OVYLD2_!X$4,'[1]INTERNAL PARAMETERS-1'!$B$5:$J$44,5,FALSE)*VLOOKUP(OVYLD2_!X$4,'[1]INTERNAL PARAMETERS-1'!$B$5:$J$44,7,FALSE)*OVYLD2_!$F24 + OVYLD1_!X24*(1-VLOOKUP(OVYLD2_!X$4,'[1]INTERNAL PARAMETERS-1'!$B$5:$J$44,5,FALSE))*VLOOKUP(OVYLD2_!X$4,'[1]INTERNAL PARAMETERS-1'!$B$5:$J$44,9,FALSE)*OVYLD2_!$F24</f>
        <v>0</v>
      </c>
      <c r="Y24" s="44">
        <f>OVYLD1_!Y24*VLOOKUP(OVYLD2_!Y$4,'[1]INTERNAL PARAMETERS-1'!$B$5:$J$44,5,FALSE)*VLOOKUP(OVYLD2_!Y$4,'[1]INTERNAL PARAMETERS-1'!$B$5:$J$44,7,FALSE)*OVYLD2_!$F24 + OVYLD1_!Y24*(1-VLOOKUP(OVYLD2_!Y$4,'[1]INTERNAL PARAMETERS-1'!$B$5:$J$44,5,FALSE))*VLOOKUP(OVYLD2_!Y$4,'[1]INTERNAL PARAMETERS-1'!$B$5:$J$44,9,FALSE)*OVYLD2_!$F24</f>
        <v>0</v>
      </c>
      <c r="Z24" s="44">
        <f>OVYLD1_!Z24*VLOOKUP(OVYLD2_!Z$4,'[1]INTERNAL PARAMETERS-1'!$B$5:$J$44,5,FALSE)*VLOOKUP(OVYLD2_!Z$4,'[1]INTERNAL PARAMETERS-1'!$B$5:$J$44,7,FALSE)*OVYLD2_!$F24 + OVYLD1_!Z24*(1-VLOOKUP(OVYLD2_!Z$4,'[1]INTERNAL PARAMETERS-1'!$B$5:$J$44,5,FALSE))*VLOOKUP(OVYLD2_!Z$4,'[1]INTERNAL PARAMETERS-1'!$B$5:$J$44,9,FALSE)*OVYLD2_!$F24</f>
        <v>0</v>
      </c>
      <c r="AA24" s="44">
        <f>OVYLD1_!AA24*VLOOKUP(OVYLD2_!AA$4,'[1]INTERNAL PARAMETERS-1'!$B$5:$J$44,5,FALSE)*VLOOKUP(OVYLD2_!AA$4,'[1]INTERNAL PARAMETERS-1'!$B$5:$J$44,7,FALSE)*OVYLD2_!$F24 + OVYLD1_!AA24*(1-VLOOKUP(OVYLD2_!AA$4,'[1]INTERNAL PARAMETERS-1'!$B$5:$J$44,5,FALSE))*VLOOKUP(OVYLD2_!AA$4,'[1]INTERNAL PARAMETERS-1'!$B$5:$J$44,9,FALSE)*OVYLD2_!$F24</f>
        <v>0</v>
      </c>
      <c r="AB24" s="44">
        <f>OVYLD1_!AB24*VLOOKUP(OVYLD2_!AB$4,'[1]INTERNAL PARAMETERS-1'!$B$5:$J$44,5,FALSE)*VLOOKUP(OVYLD2_!AB$4,'[1]INTERNAL PARAMETERS-1'!$B$5:$J$44,7,FALSE)*OVYLD2_!$F24 + OVYLD1_!AB24*(1-VLOOKUP(OVYLD2_!AB$4,'[1]INTERNAL PARAMETERS-1'!$B$5:$J$44,5,FALSE))*VLOOKUP(OVYLD2_!AB$4,'[1]INTERNAL PARAMETERS-1'!$B$5:$J$44,9,FALSE)*OVYLD2_!$F24</f>
        <v>0</v>
      </c>
      <c r="AC24" s="44">
        <f>OVYLD1_!AC24*VLOOKUP(OVYLD2_!AC$4,'[1]INTERNAL PARAMETERS-1'!$B$5:$J$44,5,FALSE)*VLOOKUP(OVYLD2_!AC$4,'[1]INTERNAL PARAMETERS-1'!$B$5:$J$44,7,FALSE)*OVYLD2_!$F24 + OVYLD1_!AC24*(1-VLOOKUP(OVYLD2_!AC$4,'[1]INTERNAL PARAMETERS-1'!$B$5:$J$44,5,FALSE))*VLOOKUP(OVYLD2_!AC$4,'[1]INTERNAL PARAMETERS-1'!$B$5:$J$44,9,FALSE)*OVYLD2_!$F24</f>
        <v>0</v>
      </c>
      <c r="AD24" s="44">
        <f>OVYLD1_!AD24*VLOOKUP(OVYLD2_!AD$4,'[1]INTERNAL PARAMETERS-1'!$B$5:$J$44,5,FALSE)*VLOOKUP(OVYLD2_!AD$4,'[1]INTERNAL PARAMETERS-1'!$B$5:$J$44,7,FALSE)*OVYLD2_!$F24 + OVYLD1_!AD24*(1-VLOOKUP(OVYLD2_!AD$4,'[1]INTERNAL PARAMETERS-1'!$B$5:$J$44,5,FALSE))*VLOOKUP(OVYLD2_!AD$4,'[1]INTERNAL PARAMETERS-1'!$B$5:$J$44,9,FALSE)*OVYLD2_!$F24</f>
        <v>0</v>
      </c>
      <c r="AE24" s="44">
        <f>OVYLD1_!AE24*VLOOKUP(OVYLD2_!AE$4,'[1]INTERNAL PARAMETERS-1'!$B$5:$J$44,5,FALSE)*VLOOKUP(OVYLD2_!AE$4,'[1]INTERNAL PARAMETERS-1'!$B$5:$J$44,7,FALSE)*OVYLD2_!$F24 + OVYLD1_!AE24*(1-VLOOKUP(OVYLD2_!AE$4,'[1]INTERNAL PARAMETERS-1'!$B$5:$J$44,5,FALSE))*VLOOKUP(OVYLD2_!AE$4,'[1]INTERNAL PARAMETERS-1'!$B$5:$J$44,9,FALSE)*OVYLD2_!$F24</f>
        <v>0</v>
      </c>
      <c r="AF24" s="44">
        <f>OVYLD1_!AF24*VLOOKUP(OVYLD2_!AF$4,'[1]INTERNAL PARAMETERS-1'!$B$5:$J$44,5,FALSE)*VLOOKUP(OVYLD2_!AF$4,'[1]INTERNAL PARAMETERS-1'!$B$5:$J$44,7,FALSE)*OVYLD2_!$F24 + OVYLD1_!AF24*(1-VLOOKUP(OVYLD2_!AF$4,'[1]INTERNAL PARAMETERS-1'!$B$5:$J$44,5,FALSE))*VLOOKUP(OVYLD2_!AF$4,'[1]INTERNAL PARAMETERS-1'!$B$5:$J$44,9,FALSE)*OVYLD2_!$F24</f>
        <v>0.41100415782623878</v>
      </c>
      <c r="AG24" s="44">
        <f>OVYLD1_!AG24*VLOOKUP(OVYLD2_!AG$4,'[1]INTERNAL PARAMETERS-1'!$B$5:$J$44,5,FALSE)*VLOOKUP(OVYLD2_!AG$4,'[1]INTERNAL PARAMETERS-1'!$B$5:$J$44,7,FALSE)*OVYLD2_!$F24 + OVYLD1_!AG24*(1-VLOOKUP(OVYLD2_!AG$4,'[1]INTERNAL PARAMETERS-1'!$B$5:$J$44,5,FALSE))*VLOOKUP(OVYLD2_!AG$4,'[1]INTERNAL PARAMETERS-1'!$B$5:$J$44,9,FALSE)*OVYLD2_!$F24</f>
        <v>0</v>
      </c>
      <c r="AH24" s="44">
        <f>OVYLD1_!AH24*VLOOKUP(OVYLD2_!AH$4,'[1]INTERNAL PARAMETERS-1'!$B$5:$J$44,5,FALSE)*VLOOKUP(OVYLD2_!AH$4,'[1]INTERNAL PARAMETERS-1'!$B$5:$J$44,7,FALSE)*OVYLD2_!$F24 + OVYLD1_!AH24*(1-VLOOKUP(OVYLD2_!AH$4,'[1]INTERNAL PARAMETERS-1'!$B$5:$J$44,5,FALSE))*VLOOKUP(OVYLD2_!AH$4,'[1]INTERNAL PARAMETERS-1'!$B$5:$J$44,9,FALSE)*OVYLD2_!$F24</f>
        <v>0.11592424964329812</v>
      </c>
      <c r="AI24" s="44">
        <f>OVYLD1_!AI24*VLOOKUP(OVYLD2_!AI$4,'[1]INTERNAL PARAMETERS-1'!$B$5:$J$44,5,FALSE)*VLOOKUP(OVYLD2_!AI$4,'[1]INTERNAL PARAMETERS-1'!$B$5:$J$44,7,FALSE)*OVYLD2_!$F24 + OVYLD1_!AI24*(1-VLOOKUP(OVYLD2_!AI$4,'[1]INTERNAL PARAMETERS-1'!$B$5:$J$44,5,FALSE))*VLOOKUP(OVYLD2_!AI$4,'[1]INTERNAL PARAMETERS-1'!$B$5:$J$44,9,FALSE)*OVYLD2_!$F24</f>
        <v>0.31618123770520562</v>
      </c>
      <c r="AJ24" s="44">
        <f>OVYLD1_!AJ24*VLOOKUP(OVYLD2_!AJ$4,'[1]INTERNAL PARAMETERS-1'!$B$5:$J$44,5,FALSE)*VLOOKUP(OVYLD2_!AJ$4,'[1]INTERNAL PARAMETERS-1'!$B$5:$J$44,7,FALSE)*OVYLD2_!$F24 + OVYLD1_!AJ24*(1-VLOOKUP(OVYLD2_!AJ$4,'[1]INTERNAL PARAMETERS-1'!$B$5:$J$44,5,FALSE))*VLOOKUP(OVYLD2_!AJ$4,'[1]INTERNAL PARAMETERS-1'!$B$5:$J$44,9,FALSE)*OVYLD2_!$F24</f>
        <v>0.41100415782623878</v>
      </c>
      <c r="AK24" s="44">
        <f>OVYLD1_!AK24*VLOOKUP(OVYLD2_!AK$4,'[1]INTERNAL PARAMETERS-1'!$B$5:$J$44,5,FALSE)*VLOOKUP(OVYLD2_!AK$4,'[1]INTERNAL PARAMETERS-1'!$B$5:$J$44,7,FALSE)*OVYLD2_!$F24 + OVYLD1_!AK24*(1-VLOOKUP(OVYLD2_!AK$4,'[1]INTERNAL PARAMETERS-1'!$B$5:$J$44,5,FALSE))*VLOOKUP(OVYLD2_!AK$4,'[1]INTERNAL PARAMETERS-1'!$B$5:$J$44,9,FALSE)*OVYLD2_!$F24</f>
        <v>0</v>
      </c>
      <c r="AL24" s="44">
        <f>OVYLD1_!AL24*VLOOKUP(OVYLD2_!AL$4,'[1]INTERNAL PARAMETERS-1'!$B$5:$J$44,5,FALSE)*VLOOKUP(OVYLD2_!AL$4,'[1]INTERNAL PARAMETERS-1'!$B$5:$J$44,7,FALSE)*OVYLD2_!$F24 + OVYLD1_!AL24*(1-VLOOKUP(OVYLD2_!AL$4,'[1]INTERNAL PARAMETERS-1'!$B$5:$J$44,5,FALSE))*VLOOKUP(OVYLD2_!AL$4,'[1]INTERNAL PARAMETERS-1'!$B$5:$J$44,9,FALSE)*OVYLD2_!$F24</f>
        <v>0</v>
      </c>
      <c r="AM24" s="44">
        <f>OVYLD1_!AM24*VLOOKUP(OVYLD2_!AM$4,'[1]INTERNAL PARAMETERS-1'!$B$5:$J$44,5,FALSE)*VLOOKUP(OVYLD2_!AM$4,'[1]INTERNAL PARAMETERS-1'!$B$5:$J$44,7,FALSE)*OVYLD2_!$F24 + OVYLD1_!AM24*(1-VLOOKUP(OVYLD2_!AM$4,'[1]INTERNAL PARAMETERS-1'!$B$5:$J$44,5,FALSE))*VLOOKUP(OVYLD2_!AM$4,'[1]INTERNAL PARAMETERS-1'!$B$5:$J$44,9,FALSE)*OVYLD2_!$F24</f>
        <v>0</v>
      </c>
      <c r="AN24" s="44">
        <f>OVYLD1_!AN24*VLOOKUP(OVYLD2_!AN$4,'[1]INTERNAL PARAMETERS-1'!$B$5:$J$44,5,FALSE)*VLOOKUP(OVYLD2_!AN$4,'[1]INTERNAL PARAMETERS-1'!$B$5:$J$44,7,FALSE)*OVYLD2_!$F24 + OVYLD1_!AN24*(1-VLOOKUP(OVYLD2_!AN$4,'[1]INTERNAL PARAMETERS-1'!$B$5:$J$44,5,FALSE))*VLOOKUP(OVYLD2_!AN$4,'[1]INTERNAL PARAMETERS-1'!$B$5:$J$44,9,FALSE)*OVYLD2_!$F24</f>
        <v>0</v>
      </c>
      <c r="AO24" s="44">
        <f>OVYLD1_!AO24*VLOOKUP(OVYLD2_!AO$4,'[1]INTERNAL PARAMETERS-1'!$B$5:$J$44,5,FALSE)*VLOOKUP(OVYLD2_!AO$4,'[1]INTERNAL PARAMETERS-1'!$B$5:$J$44,7,FALSE)*OVYLD2_!$F24 + OVYLD1_!AO24*(1-VLOOKUP(OVYLD2_!AO$4,'[1]INTERNAL PARAMETERS-1'!$B$5:$J$44,5,FALSE))*VLOOKUP(OVYLD2_!AO$4,'[1]INTERNAL PARAMETERS-1'!$B$5:$J$44,9,FALSE)*OVYLD2_!$F24</f>
        <v>0</v>
      </c>
      <c r="AP24" s="44">
        <f>OVYLD1_!AP24*VLOOKUP(OVYLD2_!AP$4,'[1]INTERNAL PARAMETERS-1'!$B$5:$J$44,5,FALSE)*VLOOKUP(OVYLD2_!AP$4,'[1]INTERNAL PARAMETERS-1'!$B$5:$J$44,7,FALSE)*OVYLD2_!$F24 + OVYLD1_!AP24*(1-VLOOKUP(OVYLD2_!AP$4,'[1]INTERNAL PARAMETERS-1'!$B$5:$J$44,5,FALSE))*VLOOKUP(OVYLD2_!AP$4,'[1]INTERNAL PARAMETERS-1'!$B$5:$J$44,9,FALSE)*OVYLD2_!$F24</f>
        <v>0</v>
      </c>
      <c r="AQ24" s="44">
        <f>OVYLD1_!AQ24*VLOOKUP(OVYLD2_!AQ$4,'[1]INTERNAL PARAMETERS-1'!$B$5:$J$44,5,FALSE)*VLOOKUP(OVYLD2_!AQ$4,'[1]INTERNAL PARAMETERS-1'!$B$5:$J$44,7,FALSE)*OVYLD2_!$F24 + OVYLD1_!AQ24*(1-VLOOKUP(OVYLD2_!AQ$4,'[1]INTERNAL PARAMETERS-1'!$B$5:$J$44,5,FALSE))*VLOOKUP(OVYLD2_!AQ$4,'[1]INTERNAL PARAMETERS-1'!$B$5:$J$44,9,FALSE)*OVYLD2_!$F24</f>
        <v>0</v>
      </c>
      <c r="AR24" s="44">
        <f>OVYLD1_!AR24*VLOOKUP(OVYLD2_!AR$4,'[1]INTERNAL PARAMETERS-1'!$B$5:$J$44,5,FALSE)*VLOOKUP(OVYLD2_!AR$4,'[1]INTERNAL PARAMETERS-1'!$B$5:$J$44,7,FALSE)*OVYLD2_!$F24 + OVYLD1_!AR24*(1-VLOOKUP(OVYLD2_!AR$4,'[1]INTERNAL PARAMETERS-1'!$B$5:$J$44,5,FALSE))*VLOOKUP(OVYLD2_!AR$4,'[1]INTERNAL PARAMETERS-1'!$B$5:$J$44,9,FALSE)*OVYLD2_!$F24</f>
        <v>0</v>
      </c>
      <c r="AS24" s="44">
        <f>OVYLD1_!AS24*VLOOKUP(OVYLD2_!AS$4,'[1]INTERNAL PARAMETERS-1'!$B$5:$J$44,5,FALSE)*VLOOKUP(OVYLD2_!AS$4,'[1]INTERNAL PARAMETERS-1'!$B$5:$J$44,7,FALSE)*OVYLD2_!$F24 + OVYLD1_!AS24*(1-VLOOKUP(OVYLD2_!AS$4,'[1]INTERNAL PARAMETERS-1'!$B$5:$J$44,5,FALSE))*VLOOKUP(OVYLD2_!AS$4,'[1]INTERNAL PARAMETERS-1'!$B$5:$J$44,9,FALSE)*OVYLD2_!$F24</f>
        <v>0</v>
      </c>
      <c r="AT24" s="43">
        <f>OVYLD1_!AT24*VLOOKUP(OVYLD2_!AT$4,'[1]INTERNAL PARAMETERS-1'!$B$5:$J$44,5,FALSE)*VLOOKUP(OVYLD2_!AT$4,'[1]INTERNAL PARAMETERS-1'!$B$5:$J$44,7,FALSE)*OVYLD2_!$F24 + OVYLD1_!AT24*(1-VLOOKUP(OVYLD2_!AT$4,'[1]INTERNAL PARAMETERS-1'!$B$5:$J$44,5,FALSE))*VLOOKUP(OVYLD2_!AT$4,'[1]INTERNAL PARAMETERS-1'!$B$5:$J$44,9,FALSE)*OVYLD2_!$F24</f>
        <v>0</v>
      </c>
      <c r="AU24" s="45">
        <f>OVYLD1_!AU24*VLOOKUP(OVYLD2_!AU$4,'[1]INTERNAL PARAMETERS-1'!$B$5:$J$44,5,FALSE)*VLOOKUP(OVYLD2_!AU$4,'[1]INTERNAL PARAMETERS-1'!$B$5:$J$44,6,FALSE)*VLOOKUP(OVYLD2_!AU$4,'[1]INTERNAL PARAMETERS-1'!$B$5:$J$44,3,FALSE) + OVYLD1_!AU24*(1-VLOOKUP(OVYLD2_!AU$4,'[1]INTERNAL PARAMETERS-1'!$B$5:$J$44,5,FALSE))*VLOOKUP(OVYLD2_!AU$4,'[1]INTERNAL PARAMETERS-1'!$B$5:$J$44,8,FALSE)*VLOOKUP(OVYLD2_!AU$4,'[1]INTERNAL PARAMETERS-1'!$B$5:$J$44,3,FALSE)</f>
        <v>0</v>
      </c>
      <c r="AV24" s="44">
        <f>OVYLD1_!AV24*VLOOKUP(OVYLD2_!AV$4,'[1]INTERNAL PARAMETERS-1'!$B$5:$J$44,5,FALSE)*VLOOKUP(OVYLD2_!AV$4,'[1]INTERNAL PARAMETERS-1'!$B$5:$J$44,6,FALSE)*VLOOKUP(OVYLD2_!AV$4,'[1]INTERNAL PARAMETERS-1'!$B$5:$J$44,3,FALSE) + OVYLD1_!AV24*(1-VLOOKUP(OVYLD2_!AV$4,'[1]INTERNAL PARAMETERS-1'!$B$5:$J$44,5,FALSE))*VLOOKUP(OVYLD2_!AV$4,'[1]INTERNAL PARAMETERS-1'!$B$5:$J$44,8,FALSE)*VLOOKUP(OVYLD2_!AV$4,'[1]INTERNAL PARAMETERS-1'!$B$5:$J$44,3,FALSE)</f>
        <v>0</v>
      </c>
      <c r="AW24" s="44">
        <f>OVYLD1_!AW24*VLOOKUP(OVYLD2_!AW$4,'[1]INTERNAL PARAMETERS-1'!$B$5:$J$44,5,FALSE)*VLOOKUP(OVYLD2_!AW$4,'[1]INTERNAL PARAMETERS-1'!$B$5:$J$44,6,FALSE)*VLOOKUP(OVYLD2_!AW$4,'[1]INTERNAL PARAMETERS-1'!$B$5:$J$44,3,FALSE) + OVYLD1_!AW24*(1-VLOOKUP(OVYLD2_!AW$4,'[1]INTERNAL PARAMETERS-1'!$B$5:$J$44,5,FALSE))*VLOOKUP(OVYLD2_!AW$4,'[1]INTERNAL PARAMETERS-1'!$B$5:$J$44,8,FALSE)*VLOOKUP(OVYLD2_!AW$4,'[1]INTERNAL PARAMETERS-1'!$B$5:$J$44,3,FALSE)</f>
        <v>1.6876834440028501</v>
      </c>
      <c r="AX24" s="44">
        <f>OVYLD1_!AX24*VLOOKUP(OVYLD2_!AX$4,'[1]INTERNAL PARAMETERS-1'!$B$5:$J$44,5,FALSE)*VLOOKUP(OVYLD2_!AX$4,'[1]INTERNAL PARAMETERS-1'!$B$5:$J$44,6,FALSE)*VLOOKUP(OVYLD2_!AX$4,'[1]INTERNAL PARAMETERS-1'!$B$5:$J$44,3,FALSE) + OVYLD1_!AX24*(1-VLOOKUP(OVYLD2_!AX$4,'[1]INTERNAL PARAMETERS-1'!$B$5:$J$44,5,FALSE))*VLOOKUP(OVYLD2_!AX$4,'[1]INTERNAL PARAMETERS-1'!$B$5:$J$44,8,FALSE)*VLOOKUP(OVYLD2_!AX$4,'[1]INTERNAL PARAMETERS-1'!$B$5:$J$44,3,FALSE)</f>
        <v>0</v>
      </c>
      <c r="AY24" s="44">
        <f>OVYLD1_!AY24*VLOOKUP(OVYLD2_!AY$4,'[1]INTERNAL PARAMETERS-1'!$B$5:$J$44,5,FALSE)*VLOOKUP(OVYLD2_!AY$4,'[1]INTERNAL PARAMETERS-1'!$B$5:$J$44,6,FALSE)*VLOOKUP(OVYLD2_!AY$4,'[1]INTERNAL PARAMETERS-1'!$B$5:$J$44,3,FALSE) + OVYLD1_!AY24*(1-VLOOKUP(OVYLD2_!AY$4,'[1]INTERNAL PARAMETERS-1'!$B$5:$J$44,5,FALSE))*VLOOKUP(OVYLD2_!AY$4,'[1]INTERNAL PARAMETERS-1'!$B$5:$J$44,8,FALSE)*VLOOKUP(OVYLD2_!AY$4,'[1]INTERNAL PARAMETERS-1'!$B$5:$J$44,3,FALSE)</f>
        <v>0</v>
      </c>
      <c r="AZ24" s="44">
        <f>OVYLD1_!AZ24*VLOOKUP(OVYLD2_!AZ$4,'[1]INTERNAL PARAMETERS-1'!$B$5:$J$44,5,FALSE)*VLOOKUP(OVYLD2_!AZ$4,'[1]INTERNAL PARAMETERS-1'!$B$5:$J$44,6,FALSE)*VLOOKUP(OVYLD2_!AZ$4,'[1]INTERNAL PARAMETERS-1'!$B$5:$J$44,3,FALSE) + OVYLD1_!AZ24*(1-VLOOKUP(OVYLD2_!AZ$4,'[1]INTERNAL PARAMETERS-1'!$B$5:$J$44,5,FALSE))*VLOOKUP(OVYLD2_!AZ$4,'[1]INTERNAL PARAMETERS-1'!$B$5:$J$44,8,FALSE)*VLOOKUP(OVYLD2_!AZ$4,'[1]INTERNAL PARAMETERS-1'!$B$5:$J$44,3,FALSE)</f>
        <v>0</v>
      </c>
      <c r="BA24" s="44">
        <f>OVYLD1_!BA24*VLOOKUP(OVYLD2_!BA$4,'[1]INTERNAL PARAMETERS-1'!$B$5:$J$44,5,FALSE)*VLOOKUP(OVYLD2_!BA$4,'[1]INTERNAL PARAMETERS-1'!$B$5:$J$44,6,FALSE)*VLOOKUP(OVYLD2_!BA$4,'[1]INTERNAL PARAMETERS-1'!$B$5:$J$44,3,FALSE) + OVYLD1_!BA24*(1-VLOOKUP(OVYLD2_!BA$4,'[1]INTERNAL PARAMETERS-1'!$B$5:$J$44,5,FALSE))*VLOOKUP(OVYLD2_!BA$4,'[1]INTERNAL PARAMETERS-1'!$B$5:$J$44,8,FALSE)*VLOOKUP(OVYLD2_!BA$4,'[1]INTERNAL PARAMETERS-1'!$B$5:$J$44,3,FALSE)</f>
        <v>0.12823093256879445</v>
      </c>
      <c r="BB24" s="44">
        <f>OVYLD1_!BB24*VLOOKUP(OVYLD2_!BB$4,'[1]INTERNAL PARAMETERS-1'!$B$5:$J$44,5,FALSE)*VLOOKUP(OVYLD2_!BB$4,'[1]INTERNAL PARAMETERS-1'!$B$5:$J$44,6,FALSE)*VLOOKUP(OVYLD2_!BB$4,'[1]INTERNAL PARAMETERS-1'!$B$5:$J$44,3,FALSE) + OVYLD1_!BB24*(1-VLOOKUP(OVYLD2_!BB$4,'[1]INTERNAL PARAMETERS-1'!$B$5:$J$44,5,FALSE))*VLOOKUP(OVYLD2_!BB$4,'[1]INTERNAL PARAMETERS-1'!$B$5:$J$44,8,FALSE)*VLOOKUP(OVYLD2_!BB$4,'[1]INTERNAL PARAMETERS-1'!$B$5:$J$44,3,FALSE)</f>
        <v>0.56745253559602005</v>
      </c>
      <c r="BC24" s="44">
        <f>OVYLD1_!BC24*VLOOKUP(OVYLD2_!BC$4,'[1]INTERNAL PARAMETERS-1'!$B$5:$J$44,5,FALSE)*VLOOKUP(OVYLD2_!BC$4,'[1]INTERNAL PARAMETERS-1'!$B$5:$J$44,6,FALSE)*VLOOKUP(OVYLD2_!BC$4,'[1]INTERNAL PARAMETERS-1'!$B$5:$J$44,3,FALSE) + OVYLD1_!BC24*(1-VLOOKUP(OVYLD2_!BC$4,'[1]INTERNAL PARAMETERS-1'!$B$5:$J$44,5,FALSE))*VLOOKUP(OVYLD2_!BC$4,'[1]INTERNAL PARAMETERS-1'!$B$5:$J$44,8,FALSE)*VLOOKUP(OVYLD2_!BC$4,'[1]INTERNAL PARAMETERS-1'!$B$5:$J$44,3,FALSE)</f>
        <v>9.8486235554497772E-2</v>
      </c>
      <c r="BD24" s="44">
        <f>OVYLD1_!BD24*VLOOKUP(OVYLD2_!BD$4,'[1]INTERNAL PARAMETERS-1'!$B$5:$J$44,5,FALSE)*VLOOKUP(OVYLD2_!BD$4,'[1]INTERNAL PARAMETERS-1'!$B$5:$J$44,6,FALSE)*VLOOKUP(OVYLD2_!BD$4,'[1]INTERNAL PARAMETERS-1'!$B$5:$J$44,3,FALSE) + OVYLD1_!BD24*(1-VLOOKUP(OVYLD2_!BD$4,'[1]INTERNAL PARAMETERS-1'!$B$5:$J$44,5,FALSE))*VLOOKUP(OVYLD2_!BD$4,'[1]INTERNAL PARAMETERS-1'!$B$5:$J$44,8,FALSE)*VLOOKUP(OVYLD2_!BD$4,'[1]INTERNAL PARAMETERS-1'!$B$5:$J$44,3,FALSE)</f>
        <v>0.36670523526382687</v>
      </c>
      <c r="BE24" s="44">
        <f>OVYLD1_!BE24*VLOOKUP(OVYLD2_!BE$4,'[1]INTERNAL PARAMETERS-1'!$B$5:$J$44,5,FALSE)*VLOOKUP(OVYLD2_!BE$4,'[1]INTERNAL PARAMETERS-1'!$B$5:$J$44,6,FALSE)*VLOOKUP(OVYLD2_!BE$4,'[1]INTERNAL PARAMETERS-1'!$B$5:$J$44,3,FALSE) + OVYLD1_!BE24*(1-VLOOKUP(OVYLD2_!BE$4,'[1]INTERNAL PARAMETERS-1'!$B$5:$J$44,5,FALSE))*VLOOKUP(OVYLD2_!BE$4,'[1]INTERNAL PARAMETERS-1'!$B$5:$J$44,8,FALSE)*VLOOKUP(OVYLD2_!BE$4,'[1]INTERNAL PARAMETERS-1'!$B$5:$J$44,3,FALSE)</f>
        <v>0.23980215091577403</v>
      </c>
      <c r="BF24" s="44">
        <f>OVYLD1_!BF24*VLOOKUP(OVYLD2_!BF$4,'[1]INTERNAL PARAMETERS-1'!$B$5:$J$44,5,FALSE)*VLOOKUP(OVYLD2_!BF$4,'[1]INTERNAL PARAMETERS-1'!$B$5:$J$44,6,FALSE)*VLOOKUP(OVYLD2_!BF$4,'[1]INTERNAL PARAMETERS-1'!$B$5:$J$44,3,FALSE) + OVYLD1_!BF24*(1-VLOOKUP(OVYLD2_!BF$4,'[1]INTERNAL PARAMETERS-1'!$B$5:$J$44,5,FALSE))*VLOOKUP(OVYLD2_!BF$4,'[1]INTERNAL PARAMETERS-1'!$B$5:$J$44,8,FALSE)*VLOOKUP(OVYLD2_!BF$4,'[1]INTERNAL PARAMETERS-1'!$B$5:$J$44,3,FALSE)</f>
        <v>0</v>
      </c>
      <c r="BG24" s="44">
        <f>OVYLD1_!BG24*VLOOKUP(OVYLD2_!BG$4,'[1]INTERNAL PARAMETERS-1'!$B$5:$J$44,5,FALSE)*VLOOKUP(OVYLD2_!BG$4,'[1]INTERNAL PARAMETERS-1'!$B$5:$J$44,6,FALSE)*VLOOKUP(OVYLD2_!BG$4,'[1]INTERNAL PARAMETERS-1'!$B$5:$J$44,3,FALSE) + OVYLD1_!BG24*(1-VLOOKUP(OVYLD2_!BG$4,'[1]INTERNAL PARAMETERS-1'!$B$5:$J$44,5,FALSE))*VLOOKUP(OVYLD2_!BG$4,'[1]INTERNAL PARAMETERS-1'!$B$5:$J$44,8,FALSE)*VLOOKUP(OVYLD2_!BG$4,'[1]INTERNAL PARAMETERS-1'!$B$5:$J$44,3,FALSE)</f>
        <v>0.67175703530617381</v>
      </c>
      <c r="BH24" s="44">
        <f>OVYLD1_!BH24*VLOOKUP(OVYLD2_!BH$4,'[1]INTERNAL PARAMETERS-1'!$B$5:$J$44,5,FALSE)*VLOOKUP(OVYLD2_!BH$4,'[1]INTERNAL PARAMETERS-1'!$B$5:$J$44,6,FALSE)*VLOOKUP(OVYLD2_!BH$4,'[1]INTERNAL PARAMETERS-1'!$B$5:$J$44,3,FALSE) + OVYLD1_!BH24*(1-VLOOKUP(OVYLD2_!BH$4,'[1]INTERNAL PARAMETERS-1'!$B$5:$J$44,5,FALSE))*VLOOKUP(OVYLD2_!BH$4,'[1]INTERNAL PARAMETERS-1'!$B$5:$J$44,8,FALSE)*VLOOKUP(OVYLD2_!BH$4,'[1]INTERNAL PARAMETERS-1'!$B$5:$J$44,3,FALSE)</f>
        <v>1.8696104328633301E-3</v>
      </c>
      <c r="BI24" s="44">
        <f>OVYLD1_!BI24*VLOOKUP(OVYLD2_!BI$4,'[1]INTERNAL PARAMETERS-1'!$B$5:$J$44,5,FALSE)*VLOOKUP(OVYLD2_!BI$4,'[1]INTERNAL PARAMETERS-1'!$B$5:$J$44,6,FALSE)*VLOOKUP(OVYLD2_!BI$4,'[1]INTERNAL PARAMETERS-1'!$B$5:$J$44,3,FALSE) + OVYLD1_!BI24*(1-VLOOKUP(OVYLD2_!BI$4,'[1]INTERNAL PARAMETERS-1'!$B$5:$J$44,5,FALSE))*VLOOKUP(OVYLD2_!BI$4,'[1]INTERNAL PARAMETERS-1'!$B$5:$J$44,8,FALSE)*VLOOKUP(OVYLD2_!BI$4,'[1]INTERNAL PARAMETERS-1'!$B$5:$J$44,3,FALSE)</f>
        <v>0</v>
      </c>
      <c r="BJ24" s="44">
        <f>OVYLD1_!BJ24*VLOOKUP(OVYLD2_!BJ$4,'[1]INTERNAL PARAMETERS-1'!$B$5:$J$44,5,FALSE)*VLOOKUP(OVYLD2_!BJ$4,'[1]INTERNAL PARAMETERS-1'!$B$5:$J$44,6,FALSE)*VLOOKUP(OVYLD2_!BJ$4,'[1]INTERNAL PARAMETERS-1'!$B$5:$J$44,3,FALSE) + OVYLD1_!BJ24*(1-VLOOKUP(OVYLD2_!BJ$4,'[1]INTERNAL PARAMETERS-1'!$B$5:$J$44,5,FALSE))*VLOOKUP(OVYLD2_!BJ$4,'[1]INTERNAL PARAMETERS-1'!$B$5:$J$44,8,FALSE)*VLOOKUP(OVYLD2_!BJ$4,'[1]INTERNAL PARAMETERS-1'!$B$5:$J$44,3,FALSE)</f>
        <v>0.18022255524981382</v>
      </c>
      <c r="BK24" s="44">
        <f>OVYLD1_!BK24*VLOOKUP(OVYLD2_!BK$4,'[1]INTERNAL PARAMETERS-1'!$B$5:$J$44,5,FALSE)*VLOOKUP(OVYLD2_!BK$4,'[1]INTERNAL PARAMETERS-1'!$B$5:$J$44,6,FALSE)*VLOOKUP(OVYLD2_!BK$4,'[1]INTERNAL PARAMETERS-1'!$B$5:$J$44,3,FALSE) + OVYLD1_!BK24*(1-VLOOKUP(OVYLD2_!BK$4,'[1]INTERNAL PARAMETERS-1'!$B$5:$J$44,5,FALSE))*VLOOKUP(OVYLD2_!BK$4,'[1]INTERNAL PARAMETERS-1'!$B$5:$J$44,8,FALSE)*VLOOKUP(OVYLD2_!BK$4,'[1]INTERNAL PARAMETERS-1'!$B$5:$J$44,3,FALSE)</f>
        <v>0.10660702980783068</v>
      </c>
      <c r="BL24" s="44">
        <f>OVYLD1_!BL24*VLOOKUP(OVYLD2_!BL$4,'[1]INTERNAL PARAMETERS-1'!$B$5:$J$44,5,FALSE)*VLOOKUP(OVYLD2_!BL$4,'[1]INTERNAL PARAMETERS-1'!$B$5:$J$44,6,FALSE)*VLOOKUP(OVYLD2_!BL$4,'[1]INTERNAL PARAMETERS-1'!$B$5:$J$44,3,FALSE) + OVYLD1_!BL24*(1-VLOOKUP(OVYLD2_!BL$4,'[1]INTERNAL PARAMETERS-1'!$B$5:$J$44,5,FALSE))*VLOOKUP(OVYLD2_!BL$4,'[1]INTERNAL PARAMETERS-1'!$B$5:$J$44,8,FALSE)*VLOOKUP(OVYLD2_!BL$4,'[1]INTERNAL PARAMETERS-1'!$B$5:$J$44,3,FALSE)</f>
        <v>3.5258427518939185E-2</v>
      </c>
      <c r="BM24" s="44">
        <f>OVYLD1_!BM24*VLOOKUP(OVYLD2_!BM$4,'[1]INTERNAL PARAMETERS-1'!$B$5:$J$44,5,FALSE)*VLOOKUP(OVYLD2_!BM$4,'[1]INTERNAL PARAMETERS-1'!$B$5:$J$44,6,FALSE)*VLOOKUP(OVYLD2_!BM$4,'[1]INTERNAL PARAMETERS-1'!$B$5:$J$44,3,FALSE) + OVYLD1_!BM24*(1-VLOOKUP(OVYLD2_!BM$4,'[1]INTERNAL PARAMETERS-1'!$B$5:$J$44,5,FALSE))*VLOOKUP(OVYLD2_!BM$4,'[1]INTERNAL PARAMETERS-1'!$B$5:$J$44,8,FALSE)*VLOOKUP(OVYLD2_!BM$4,'[1]INTERNAL PARAMETERS-1'!$B$5:$J$44,3,FALSE)</f>
        <v>3.1695834242715772E-3</v>
      </c>
      <c r="BN24" s="44">
        <f>OVYLD1_!BN24*VLOOKUP(OVYLD2_!BN$4,'[1]INTERNAL PARAMETERS-1'!$B$5:$J$44,5,FALSE)*VLOOKUP(OVYLD2_!BN$4,'[1]INTERNAL PARAMETERS-1'!$B$5:$J$44,6,FALSE)*VLOOKUP(OVYLD2_!BN$4,'[1]INTERNAL PARAMETERS-1'!$B$5:$J$44,3,FALSE) + OVYLD1_!BN24*(1-VLOOKUP(OVYLD2_!BN$4,'[1]INTERNAL PARAMETERS-1'!$B$5:$J$44,5,FALSE))*VLOOKUP(OVYLD2_!BN$4,'[1]INTERNAL PARAMETERS-1'!$B$5:$J$44,8,FALSE)*VLOOKUP(OVYLD2_!BN$4,'[1]INTERNAL PARAMETERS-1'!$B$5:$J$44,3,FALSE)</f>
        <v>0.25445908210266394</v>
      </c>
      <c r="BO24" s="44">
        <f>OVYLD1_!BO24*VLOOKUP(OVYLD2_!BO$4,'[1]INTERNAL PARAMETERS-1'!$B$5:$J$44,5,FALSE)*VLOOKUP(OVYLD2_!BO$4,'[1]INTERNAL PARAMETERS-1'!$B$5:$J$44,6,FALSE)*VLOOKUP(OVYLD2_!BO$4,'[1]INTERNAL PARAMETERS-1'!$B$5:$J$44,3,FALSE) + OVYLD1_!BO24*(1-VLOOKUP(OVYLD2_!BO$4,'[1]INTERNAL PARAMETERS-1'!$B$5:$J$44,5,FALSE))*VLOOKUP(OVYLD2_!BO$4,'[1]INTERNAL PARAMETERS-1'!$B$5:$J$44,8,FALSE)*VLOOKUP(OVYLD2_!BO$4,'[1]INTERNAL PARAMETERS-1'!$B$5:$J$44,3,FALSE)</f>
        <v>0.19894072375110058</v>
      </c>
      <c r="BP24" s="44">
        <f>OVYLD1_!BP24*VLOOKUP(OVYLD2_!BP$4,'[1]INTERNAL PARAMETERS-1'!$B$5:$J$44,5,FALSE)*VLOOKUP(OVYLD2_!BP$4,'[1]INTERNAL PARAMETERS-1'!$B$5:$J$44,6,FALSE)*VLOOKUP(OVYLD2_!BP$4,'[1]INTERNAL PARAMETERS-1'!$B$5:$J$44,3,FALSE) + OVYLD1_!BP24*(1-VLOOKUP(OVYLD2_!BP$4,'[1]INTERNAL PARAMETERS-1'!$B$5:$J$44,5,FALSE))*VLOOKUP(OVYLD2_!BP$4,'[1]INTERNAL PARAMETERS-1'!$B$5:$J$44,8,FALSE)*VLOOKUP(OVYLD2_!BP$4,'[1]INTERNAL PARAMETERS-1'!$B$5:$J$44,3,FALSE)</f>
        <v>4.2041075530907003E-3</v>
      </c>
      <c r="BQ24" s="44">
        <f>OVYLD1_!BQ24*VLOOKUP(OVYLD2_!BQ$4,'[1]INTERNAL PARAMETERS-1'!$B$5:$J$44,5,FALSE)*VLOOKUP(OVYLD2_!BQ$4,'[1]INTERNAL PARAMETERS-1'!$B$5:$J$44,6,FALSE)*VLOOKUP(OVYLD2_!BQ$4,'[1]INTERNAL PARAMETERS-1'!$B$5:$J$44,3,FALSE) + OVYLD1_!BQ24*(1-VLOOKUP(OVYLD2_!BQ$4,'[1]INTERNAL PARAMETERS-1'!$B$5:$J$44,5,FALSE))*VLOOKUP(OVYLD2_!BQ$4,'[1]INTERNAL PARAMETERS-1'!$B$5:$J$44,8,FALSE)*VLOOKUP(OVYLD2_!BQ$4,'[1]INTERNAL PARAMETERS-1'!$B$5:$J$44,3,FALSE)</f>
        <v>0.3101144241141266</v>
      </c>
      <c r="BR24" s="44">
        <f>OVYLD1_!BR24*VLOOKUP(OVYLD2_!BR$4,'[1]INTERNAL PARAMETERS-1'!$B$5:$J$44,5,FALSE)*VLOOKUP(OVYLD2_!BR$4,'[1]INTERNAL PARAMETERS-1'!$B$5:$J$44,6,FALSE)*VLOOKUP(OVYLD2_!BR$4,'[1]INTERNAL PARAMETERS-1'!$B$5:$J$44,3,FALSE) + OVYLD1_!BR24*(1-VLOOKUP(OVYLD2_!BR$4,'[1]INTERNAL PARAMETERS-1'!$B$5:$J$44,5,FALSE))*VLOOKUP(OVYLD2_!BR$4,'[1]INTERNAL PARAMETERS-1'!$B$5:$J$44,8,FALSE)*VLOOKUP(OVYLD2_!BR$4,'[1]INTERNAL PARAMETERS-1'!$B$5:$J$44,3,FALSE)</f>
        <v>6.8156234229494878E-3</v>
      </c>
      <c r="BS24" s="44">
        <f>OVYLD1_!BS24*VLOOKUP(OVYLD2_!BS$4,'[1]INTERNAL PARAMETERS-1'!$B$5:$J$44,5,FALSE)*VLOOKUP(OVYLD2_!BS$4,'[1]INTERNAL PARAMETERS-1'!$B$5:$J$44,6,FALSE)*VLOOKUP(OVYLD2_!BS$4,'[1]INTERNAL PARAMETERS-1'!$B$5:$J$44,3,FALSE) + OVYLD1_!BS24*(1-VLOOKUP(OVYLD2_!BS$4,'[1]INTERNAL PARAMETERS-1'!$B$5:$J$44,5,FALSE))*VLOOKUP(OVYLD2_!BS$4,'[1]INTERNAL PARAMETERS-1'!$B$5:$J$44,8,FALSE)*VLOOKUP(OVYLD2_!BS$4,'[1]INTERNAL PARAMETERS-1'!$B$5:$J$44,3,FALSE)</f>
        <v>6.0083392818542419E-4</v>
      </c>
      <c r="BT24" s="44">
        <f>OVYLD1_!BT24*VLOOKUP(OVYLD2_!BT$4,'[1]INTERNAL PARAMETERS-1'!$B$5:$J$44,5,FALSE)*VLOOKUP(OVYLD2_!BT$4,'[1]INTERNAL PARAMETERS-1'!$B$5:$J$44,6,FALSE)*VLOOKUP(OVYLD2_!BT$4,'[1]INTERNAL PARAMETERS-1'!$B$5:$J$44,3,FALSE) + OVYLD1_!BT24*(1-VLOOKUP(OVYLD2_!BT$4,'[1]INTERNAL PARAMETERS-1'!$B$5:$J$44,5,FALSE))*VLOOKUP(OVYLD2_!BT$4,'[1]INTERNAL PARAMETERS-1'!$B$5:$J$44,8,FALSE)*VLOOKUP(OVYLD2_!BT$4,'[1]INTERNAL PARAMETERS-1'!$B$5:$J$44,3,FALSE)</f>
        <v>0</v>
      </c>
      <c r="BU24" s="44">
        <f>OVYLD1_!BU24*VLOOKUP(OVYLD2_!BU$4,'[1]INTERNAL PARAMETERS-1'!$B$5:$J$44,5,FALSE)*VLOOKUP(OVYLD2_!BU$4,'[1]INTERNAL PARAMETERS-1'!$B$5:$J$44,6,FALSE)*VLOOKUP(OVYLD2_!BU$4,'[1]INTERNAL PARAMETERS-1'!$B$5:$J$44,3,FALSE) + OVYLD1_!BU24*(1-VLOOKUP(OVYLD2_!BU$4,'[1]INTERNAL PARAMETERS-1'!$B$5:$J$44,5,FALSE))*VLOOKUP(OVYLD2_!BU$4,'[1]INTERNAL PARAMETERS-1'!$B$5:$J$44,8,FALSE)*VLOOKUP(OVYLD2_!BU$4,'[1]INTERNAL PARAMETERS-1'!$B$5:$J$44,3,FALSE)</f>
        <v>0</v>
      </c>
      <c r="BV24" s="44">
        <f>OVYLD1_!BV24*VLOOKUP(OVYLD2_!BV$4,'[1]INTERNAL PARAMETERS-1'!$B$5:$J$44,5,FALSE)*VLOOKUP(OVYLD2_!BV$4,'[1]INTERNAL PARAMETERS-1'!$B$5:$J$44,6,FALSE)*VLOOKUP(OVYLD2_!BV$4,'[1]INTERNAL PARAMETERS-1'!$B$5:$J$44,3,FALSE) + OVYLD1_!BV24*(1-VLOOKUP(OVYLD2_!BV$4,'[1]INTERNAL PARAMETERS-1'!$B$5:$J$44,5,FALSE))*VLOOKUP(OVYLD2_!BV$4,'[1]INTERNAL PARAMETERS-1'!$B$5:$J$44,8,FALSE)*VLOOKUP(OVYLD2_!BV$4,'[1]INTERNAL PARAMETERS-1'!$B$5:$J$44,3,FALSE)</f>
        <v>0</v>
      </c>
      <c r="BW24" s="44">
        <f>OVYLD1_!BW24*VLOOKUP(OVYLD2_!BW$4,'[1]INTERNAL PARAMETERS-1'!$B$5:$J$44,5,FALSE)*VLOOKUP(OVYLD2_!BW$4,'[1]INTERNAL PARAMETERS-1'!$B$5:$J$44,6,FALSE)*VLOOKUP(OVYLD2_!BW$4,'[1]INTERNAL PARAMETERS-1'!$B$5:$J$44,3,FALSE) + OVYLD1_!BW24*(1-VLOOKUP(OVYLD2_!BW$4,'[1]INTERNAL PARAMETERS-1'!$B$5:$J$44,5,FALSE))*VLOOKUP(OVYLD2_!BW$4,'[1]INTERNAL PARAMETERS-1'!$B$5:$J$44,8,FALSE)*VLOOKUP(OVYLD2_!BW$4,'[1]INTERNAL PARAMETERS-1'!$B$5:$J$44,3,FALSE)</f>
        <v>0</v>
      </c>
      <c r="BX24" s="44">
        <f>OVYLD1_!BX24*VLOOKUP(OVYLD2_!BX$4,'[1]INTERNAL PARAMETERS-1'!$B$5:$J$44,5,FALSE)*VLOOKUP(OVYLD2_!BX$4,'[1]INTERNAL PARAMETERS-1'!$B$5:$J$44,6,FALSE)*VLOOKUP(OVYLD2_!BX$4,'[1]INTERNAL PARAMETERS-1'!$B$5:$J$44,3,FALSE) + OVYLD1_!BX24*(1-VLOOKUP(OVYLD2_!BX$4,'[1]INTERNAL PARAMETERS-1'!$B$5:$J$44,5,FALSE))*VLOOKUP(OVYLD2_!BX$4,'[1]INTERNAL PARAMETERS-1'!$B$5:$J$44,8,FALSE)*VLOOKUP(OVYLD2_!BX$4,'[1]INTERNAL PARAMETERS-1'!$B$5:$J$44,3,FALSE)</f>
        <v>0</v>
      </c>
      <c r="BY24" s="44">
        <f>OVYLD1_!BY24*VLOOKUP(OVYLD2_!BY$4,'[1]INTERNAL PARAMETERS-1'!$B$5:$J$44,5,FALSE)*VLOOKUP(OVYLD2_!BY$4,'[1]INTERNAL PARAMETERS-1'!$B$5:$J$44,6,FALSE)*VLOOKUP(OVYLD2_!BY$4,'[1]INTERNAL PARAMETERS-1'!$B$5:$J$44,3,FALSE) + OVYLD1_!BY24*(1-VLOOKUP(OVYLD2_!BY$4,'[1]INTERNAL PARAMETERS-1'!$B$5:$J$44,5,FALSE))*VLOOKUP(OVYLD2_!BY$4,'[1]INTERNAL PARAMETERS-1'!$B$5:$J$44,8,FALSE)*VLOOKUP(OVYLD2_!BY$4,'[1]INTERNAL PARAMETERS-1'!$B$5:$J$44,3,FALSE)</f>
        <v>0</v>
      </c>
      <c r="BZ24" s="44">
        <f>OVYLD1_!BZ24*VLOOKUP(OVYLD2_!BZ$4,'[1]INTERNAL PARAMETERS-1'!$B$5:$J$44,5,FALSE)*VLOOKUP(OVYLD2_!BZ$4,'[1]INTERNAL PARAMETERS-1'!$B$5:$J$44,6,FALSE)*VLOOKUP(OVYLD2_!BZ$4,'[1]INTERNAL PARAMETERS-1'!$B$5:$J$44,3,FALSE) + OVYLD1_!BZ24*(1-VLOOKUP(OVYLD2_!BZ$4,'[1]INTERNAL PARAMETERS-1'!$B$5:$J$44,5,FALSE))*VLOOKUP(OVYLD2_!BZ$4,'[1]INTERNAL PARAMETERS-1'!$B$5:$J$44,8,FALSE)*VLOOKUP(OVYLD2_!BZ$4,'[1]INTERNAL PARAMETERS-1'!$B$5:$J$44,3,FALSE)</f>
        <v>1.4770874210197642E-4</v>
      </c>
      <c r="CA24" s="44">
        <f>OVYLD1_!CA24*VLOOKUP(OVYLD2_!CA$4,'[1]INTERNAL PARAMETERS-1'!$B$5:$J$44,5,FALSE)*VLOOKUP(OVYLD2_!CA$4,'[1]INTERNAL PARAMETERS-1'!$B$5:$J$44,6,FALSE)*VLOOKUP(OVYLD2_!CA$4,'[1]INTERNAL PARAMETERS-1'!$B$5:$J$44,3,FALSE) + OVYLD1_!CA24*(1-VLOOKUP(OVYLD2_!CA$4,'[1]INTERNAL PARAMETERS-1'!$B$5:$J$44,5,FALSE))*VLOOKUP(OVYLD2_!CA$4,'[1]INTERNAL PARAMETERS-1'!$B$5:$J$44,8,FALSE)*VLOOKUP(OVYLD2_!CA$4,'[1]INTERNAL PARAMETERS-1'!$B$5:$J$44,3,FALSE)</f>
        <v>0</v>
      </c>
      <c r="CB24" s="44">
        <f>OVYLD1_!CB24*VLOOKUP(OVYLD2_!CB$4,'[1]INTERNAL PARAMETERS-1'!$B$5:$J$44,5,FALSE)*VLOOKUP(OVYLD2_!CB$4,'[1]INTERNAL PARAMETERS-1'!$B$5:$J$44,6,FALSE)*VLOOKUP(OVYLD2_!CB$4,'[1]INTERNAL PARAMETERS-1'!$B$5:$J$44,3,FALSE) + OVYLD1_!CB24*(1-VLOOKUP(OVYLD2_!CB$4,'[1]INTERNAL PARAMETERS-1'!$B$5:$J$44,5,FALSE))*VLOOKUP(OVYLD2_!CB$4,'[1]INTERNAL PARAMETERS-1'!$B$5:$J$44,8,FALSE)*VLOOKUP(OVYLD2_!CB$4,'[1]INTERNAL PARAMETERS-1'!$B$5:$J$44,3,FALSE)</f>
        <v>0</v>
      </c>
      <c r="CC24" s="44">
        <f>OVYLD1_!CC24*VLOOKUP(OVYLD2_!CC$4,'[1]INTERNAL PARAMETERS-1'!$B$5:$J$44,5,FALSE)*VLOOKUP(OVYLD2_!CC$4,'[1]INTERNAL PARAMETERS-1'!$B$5:$J$44,6,FALSE)*VLOOKUP(OVYLD2_!CC$4,'[1]INTERNAL PARAMETERS-1'!$B$5:$J$44,3,FALSE) + OVYLD1_!CC24*(1-VLOOKUP(OVYLD2_!CC$4,'[1]INTERNAL PARAMETERS-1'!$B$5:$J$44,5,FALSE))*VLOOKUP(OVYLD2_!CC$4,'[1]INTERNAL PARAMETERS-1'!$B$5:$J$44,8,FALSE)*VLOOKUP(OVYLD2_!CC$4,'[1]INTERNAL PARAMETERS-1'!$B$5:$J$44,3,FALSE)</f>
        <v>1.1899701704361221E-3</v>
      </c>
      <c r="CD24" s="44">
        <f>OVYLD1_!CD24*VLOOKUP(OVYLD2_!CD$4,'[1]INTERNAL PARAMETERS-1'!$B$5:$J$44,5,FALSE)*VLOOKUP(OVYLD2_!CD$4,'[1]INTERNAL PARAMETERS-1'!$B$5:$J$44,6,FALSE)*VLOOKUP(OVYLD2_!CD$4,'[1]INTERNAL PARAMETERS-1'!$B$5:$J$44,3,FALSE) + OVYLD1_!CD24*(1-VLOOKUP(OVYLD2_!CD$4,'[1]INTERNAL PARAMETERS-1'!$B$5:$J$44,5,FALSE))*VLOOKUP(OVYLD2_!CD$4,'[1]INTERNAL PARAMETERS-1'!$B$5:$J$44,8,FALSE)*VLOOKUP(OVYLD2_!CD$4,'[1]INTERNAL PARAMETERS-1'!$B$5:$J$44,3,FALSE)</f>
        <v>1.0617413570111364E-2</v>
      </c>
      <c r="CE24" s="44">
        <f>OVYLD1_!CE24*VLOOKUP(OVYLD2_!CE$4,'[1]INTERNAL PARAMETERS-1'!$B$5:$J$44,5,FALSE)*VLOOKUP(OVYLD2_!CE$4,'[1]INTERNAL PARAMETERS-1'!$B$5:$J$44,6,FALSE)*VLOOKUP(OVYLD2_!CE$4,'[1]INTERNAL PARAMETERS-1'!$B$5:$J$44,3,FALSE) + OVYLD1_!CE24*(1-VLOOKUP(OVYLD2_!CE$4,'[1]INTERNAL PARAMETERS-1'!$B$5:$J$44,5,FALSE))*VLOOKUP(OVYLD2_!CE$4,'[1]INTERNAL PARAMETERS-1'!$B$5:$J$44,8,FALSE)*VLOOKUP(OVYLD2_!CE$4,'[1]INTERNAL PARAMETERS-1'!$B$5:$J$44,3,FALSE)</f>
        <v>1.4469595267973772E-2</v>
      </c>
      <c r="CF24" s="44">
        <f>OVYLD1_!CF24*VLOOKUP(OVYLD2_!CF$4,'[1]INTERNAL PARAMETERS-1'!$B$5:$J$44,5,FALSE)*VLOOKUP(OVYLD2_!CF$4,'[1]INTERNAL PARAMETERS-1'!$B$5:$J$44,6,FALSE)*VLOOKUP(OVYLD2_!CF$4,'[1]INTERNAL PARAMETERS-1'!$B$5:$J$44,3,FALSE) + OVYLD1_!CF24*(1-VLOOKUP(OVYLD2_!CF$4,'[1]INTERNAL PARAMETERS-1'!$B$5:$J$44,5,FALSE))*VLOOKUP(OVYLD2_!CF$4,'[1]INTERNAL PARAMETERS-1'!$B$5:$J$44,8,FALSE)*VLOOKUP(OVYLD2_!CF$4,'[1]INTERNAL PARAMETERS-1'!$B$5:$J$44,3,FALSE)</f>
        <v>1.433817661235931E-2</v>
      </c>
      <c r="CG24" s="44">
        <f>OVYLD1_!CG24*VLOOKUP(OVYLD2_!CG$4,'[1]INTERNAL PARAMETERS-1'!$B$5:$J$44,5,FALSE)*VLOOKUP(OVYLD2_!CG$4,'[1]INTERNAL PARAMETERS-1'!$B$5:$J$44,6,FALSE)*VLOOKUP(OVYLD2_!CG$4,'[1]INTERNAL PARAMETERS-1'!$B$5:$J$44,3,FALSE) + OVYLD1_!CG24*(1-VLOOKUP(OVYLD2_!CG$4,'[1]INTERNAL PARAMETERS-1'!$B$5:$J$44,5,FALSE))*VLOOKUP(OVYLD2_!CG$4,'[1]INTERNAL PARAMETERS-1'!$B$5:$J$44,8,FALSE)*VLOOKUP(OVYLD2_!CG$4,'[1]INTERNAL PARAMETERS-1'!$B$5:$J$44,3,FALSE)</f>
        <v>0</v>
      </c>
      <c r="CH24" s="43">
        <f>OVYLD1_!CH24*VLOOKUP(OVYLD2_!CH$4,'[1]INTERNAL PARAMETERS-1'!$B$5:$J$44,5,FALSE)*VLOOKUP(OVYLD2_!CH$4,'[1]INTERNAL PARAMETERS-1'!$B$5:$J$44,6,FALSE)*VLOOKUP(OVYLD2_!CH$4,'[1]INTERNAL PARAMETERS-1'!$B$5:$J$44,3,FALSE) + OVYLD1_!CH24*(1-VLOOKUP(OVYLD2_!CH$4,'[1]INTERNAL PARAMETERS-1'!$B$5:$J$44,5,FALSE))*VLOOKUP(OVYLD2_!CH$4,'[1]INTERNAL PARAMETERS-1'!$B$5:$J$44,8,FALSE)*VLOOKUP(OVYLD2_!CH$4,'[1]INTERNAL PARAMETERS-1'!$B$5:$J$44,3,FALSE)</f>
        <v>0</v>
      </c>
      <c r="CJ24" s="45">
        <f t="shared" si="0"/>
        <v>226.92668022302803</v>
      </c>
      <c r="CK24" s="43">
        <f t="shared" si="1"/>
        <v>4.9031424348767541</v>
      </c>
    </row>
    <row r="25" spans="2:89" x14ac:dyDescent="0.5">
      <c r="B25" s="58" t="s">
        <v>5</v>
      </c>
      <c r="C25" s="57" t="s">
        <v>63</v>
      </c>
      <c r="D25" s="57" t="s">
        <v>78</v>
      </c>
      <c r="E25" s="128">
        <f>OVERALL2021!AI25</f>
        <v>1372.555979168038</v>
      </c>
      <c r="F25" s="56">
        <f>'[1]INTERNAL PARAMETERS-1'!M7</f>
        <v>73.784999999999997</v>
      </c>
      <c r="G25" s="45">
        <f>OVYLD1_!G25*VLOOKUP(OVYLD2_!G$4,'[1]INTERNAL PARAMETERS-1'!$B$5:$J$44,5,FALSE)*VLOOKUP(OVYLD2_!G$4,'[1]INTERNAL PARAMETERS-1'!$B$5:$J$44,7,FALSE)*OVYLD2_!$F25 + OVYLD1_!G25*(1-VLOOKUP(OVYLD2_!G$4,'[1]INTERNAL PARAMETERS-1'!$B$5:$J$44,5,FALSE))*VLOOKUP(OVYLD2_!G$4,'[1]INTERNAL PARAMETERS-1'!$B$5:$J$44,9,FALSE)*OVYLD2_!$F25</f>
        <v>180.34108842764968</v>
      </c>
      <c r="H25" s="44">
        <f>OVYLD1_!H25*VLOOKUP(OVYLD2_!H$4,'[1]INTERNAL PARAMETERS-1'!$B$5:$J$44,5,FALSE)*VLOOKUP(OVYLD2_!H$4,'[1]INTERNAL PARAMETERS-1'!$B$5:$J$44,7,FALSE)*OVYLD2_!$F25 + OVYLD1_!H25*(1-VLOOKUP(OVYLD2_!H$4,'[1]INTERNAL PARAMETERS-1'!$B$5:$J$44,5,FALSE))*VLOOKUP(OVYLD2_!H$4,'[1]INTERNAL PARAMETERS-1'!$B$5:$J$44,9,FALSE)*OVYLD2_!$F25</f>
        <v>90.629816934778106</v>
      </c>
      <c r="I25" s="44">
        <f>OVYLD1_!I25*VLOOKUP(OVYLD2_!I$4,'[1]INTERNAL PARAMETERS-1'!$B$5:$J$44,5,FALSE)*VLOOKUP(OVYLD2_!I$4,'[1]INTERNAL PARAMETERS-1'!$B$5:$J$44,7,FALSE)*OVYLD2_!$F25 + OVYLD1_!I25*(1-VLOOKUP(OVYLD2_!I$4,'[1]INTERNAL PARAMETERS-1'!$B$5:$J$44,5,FALSE))*VLOOKUP(OVYLD2_!I$4,'[1]INTERNAL PARAMETERS-1'!$B$5:$J$44,9,FALSE)*OVYLD2_!$F25</f>
        <v>285.43776212941657</v>
      </c>
      <c r="J25" s="44">
        <f>OVYLD1_!J25*VLOOKUP(OVYLD2_!J$4,'[1]INTERNAL PARAMETERS-1'!$B$5:$J$44,5,FALSE)*VLOOKUP(OVYLD2_!J$4,'[1]INTERNAL PARAMETERS-1'!$B$5:$J$44,7,FALSE)*OVYLD2_!$F25 + OVYLD1_!J25*(1-VLOOKUP(OVYLD2_!J$4,'[1]INTERNAL PARAMETERS-1'!$B$5:$J$44,5,FALSE))*VLOOKUP(OVYLD2_!J$4,'[1]INTERNAL PARAMETERS-1'!$B$5:$J$44,9,FALSE)*OVYLD2_!$F25</f>
        <v>0</v>
      </c>
      <c r="K25" s="44">
        <f>OVYLD1_!K25*VLOOKUP(OVYLD2_!K$4,'[1]INTERNAL PARAMETERS-1'!$B$5:$J$44,5,FALSE)*VLOOKUP(OVYLD2_!K$4,'[1]INTERNAL PARAMETERS-1'!$B$5:$J$44,7,FALSE)*OVYLD2_!$F25 + OVYLD1_!K25*(1-VLOOKUP(OVYLD2_!K$4,'[1]INTERNAL PARAMETERS-1'!$B$5:$J$44,5,FALSE))*VLOOKUP(OVYLD2_!K$4,'[1]INTERNAL PARAMETERS-1'!$B$5:$J$44,9,FALSE)*OVYLD2_!$F25</f>
        <v>0</v>
      </c>
      <c r="L25" s="44">
        <f>OVYLD1_!L25*VLOOKUP(OVYLD2_!L$4,'[1]INTERNAL PARAMETERS-1'!$B$5:$J$44,5,FALSE)*VLOOKUP(OVYLD2_!L$4,'[1]INTERNAL PARAMETERS-1'!$B$5:$J$44,7,FALSE)*OVYLD2_!$F25 + OVYLD1_!L25*(1-VLOOKUP(OVYLD2_!L$4,'[1]INTERNAL PARAMETERS-1'!$B$5:$J$44,5,FALSE))*VLOOKUP(OVYLD2_!L$4,'[1]INTERNAL PARAMETERS-1'!$B$5:$J$44,9,FALSE)*OVYLD2_!$F25</f>
        <v>0</v>
      </c>
      <c r="M25" s="44">
        <f>OVYLD1_!M25*VLOOKUP(OVYLD2_!M$4,'[1]INTERNAL PARAMETERS-1'!$B$5:$J$44,5,FALSE)*VLOOKUP(OVYLD2_!M$4,'[1]INTERNAL PARAMETERS-1'!$B$5:$J$44,7,FALSE)*OVYLD2_!$F25 + OVYLD1_!M25*(1-VLOOKUP(OVYLD2_!M$4,'[1]INTERNAL PARAMETERS-1'!$B$5:$J$44,5,FALSE))*VLOOKUP(OVYLD2_!M$4,'[1]INTERNAL PARAMETERS-1'!$B$5:$J$44,9,FALSE)*OVYLD2_!$F25</f>
        <v>2.6115628595170386</v>
      </c>
      <c r="N25" s="44">
        <f>OVYLD1_!N25*VLOOKUP(OVYLD2_!N$4,'[1]INTERNAL PARAMETERS-1'!$B$5:$J$44,5,FALSE)*VLOOKUP(OVYLD2_!N$4,'[1]INTERNAL PARAMETERS-1'!$B$5:$J$44,7,FALSE)*OVYLD2_!$F25 + OVYLD1_!N25*(1-VLOOKUP(OVYLD2_!N$4,'[1]INTERNAL PARAMETERS-1'!$B$5:$J$44,5,FALSE))*VLOOKUP(OVYLD2_!N$4,'[1]INTERNAL PARAMETERS-1'!$B$5:$J$44,9,FALSE)*OVYLD2_!$F25</f>
        <v>1.2787569577747542</v>
      </c>
      <c r="O25" s="44">
        <f>OVYLD1_!O25*VLOOKUP(OVYLD2_!O$4,'[1]INTERNAL PARAMETERS-1'!$B$5:$J$44,5,FALSE)*VLOOKUP(OVYLD2_!O$4,'[1]INTERNAL PARAMETERS-1'!$B$5:$J$44,7,FALSE)*OVYLD2_!$F25 + OVYLD1_!O25*(1-VLOOKUP(OVYLD2_!O$4,'[1]INTERNAL PARAMETERS-1'!$B$5:$J$44,5,FALSE))*VLOOKUP(OVYLD2_!O$4,'[1]INTERNAL PARAMETERS-1'!$B$5:$J$44,9,FALSE)*OVYLD2_!$F25</f>
        <v>0</v>
      </c>
      <c r="P25" s="44">
        <f>OVYLD1_!P25*VLOOKUP(OVYLD2_!P$4,'[1]INTERNAL PARAMETERS-1'!$B$5:$J$44,5,FALSE)*VLOOKUP(OVYLD2_!P$4,'[1]INTERNAL PARAMETERS-1'!$B$5:$J$44,7,FALSE)*OVYLD2_!$F25 + OVYLD1_!P25*(1-VLOOKUP(OVYLD2_!P$4,'[1]INTERNAL PARAMETERS-1'!$B$5:$J$44,5,FALSE))*VLOOKUP(OVYLD2_!P$4,'[1]INTERNAL PARAMETERS-1'!$B$5:$J$44,9,FALSE)*OVYLD2_!$F25</f>
        <v>0</v>
      </c>
      <c r="Q25" s="44">
        <f>OVYLD1_!Q25*VLOOKUP(OVYLD2_!Q$4,'[1]INTERNAL PARAMETERS-1'!$B$5:$J$44,5,FALSE)*VLOOKUP(OVYLD2_!Q$4,'[1]INTERNAL PARAMETERS-1'!$B$5:$J$44,7,FALSE)*OVYLD2_!$F25 + OVYLD1_!Q25*(1-VLOOKUP(OVYLD2_!Q$4,'[1]INTERNAL PARAMETERS-1'!$B$5:$J$44,5,FALSE))*VLOOKUP(OVYLD2_!Q$4,'[1]INTERNAL PARAMETERS-1'!$B$5:$J$44,9,FALSE)*OVYLD2_!$F25</f>
        <v>0</v>
      </c>
      <c r="R25" s="44">
        <f>OVYLD1_!R25*VLOOKUP(OVYLD2_!R$4,'[1]INTERNAL PARAMETERS-1'!$B$5:$J$44,5,FALSE)*VLOOKUP(OVYLD2_!R$4,'[1]INTERNAL PARAMETERS-1'!$B$5:$J$44,7,FALSE)*OVYLD2_!$F25 + OVYLD1_!R25*(1-VLOOKUP(OVYLD2_!R$4,'[1]INTERNAL PARAMETERS-1'!$B$5:$J$44,5,FALSE))*VLOOKUP(OVYLD2_!R$4,'[1]INTERNAL PARAMETERS-1'!$B$5:$J$44,9,FALSE)*OVYLD2_!$F25</f>
        <v>1.1527416661657728</v>
      </c>
      <c r="S25" s="44">
        <f>OVYLD1_!S25*VLOOKUP(OVYLD2_!S$4,'[1]INTERNAL PARAMETERS-1'!$B$5:$J$44,5,FALSE)*VLOOKUP(OVYLD2_!S$4,'[1]INTERNAL PARAMETERS-1'!$B$5:$J$44,7,FALSE)*OVYLD2_!$F25 + OVYLD1_!S25*(1-VLOOKUP(OVYLD2_!S$4,'[1]INTERNAL PARAMETERS-1'!$B$5:$J$44,5,FALSE))*VLOOKUP(OVYLD2_!S$4,'[1]INTERNAL PARAMETERS-1'!$B$5:$J$44,9,FALSE)*OVYLD2_!$F25</f>
        <v>78.120055222393688</v>
      </c>
      <c r="T25" s="44">
        <f>OVYLD1_!T25*VLOOKUP(OVYLD2_!T$4,'[1]INTERNAL PARAMETERS-1'!$B$5:$J$44,5,FALSE)*VLOOKUP(OVYLD2_!T$4,'[1]INTERNAL PARAMETERS-1'!$B$5:$J$44,7,FALSE)*OVYLD2_!$F25 + OVYLD1_!T25*(1-VLOOKUP(OVYLD2_!T$4,'[1]INTERNAL PARAMETERS-1'!$B$5:$J$44,5,FALSE))*VLOOKUP(OVYLD2_!T$4,'[1]INTERNAL PARAMETERS-1'!$B$5:$J$44,9,FALSE)*OVYLD2_!$F25</f>
        <v>4.3224774259928793</v>
      </c>
      <c r="U25" s="44">
        <f>OVYLD1_!U25*VLOOKUP(OVYLD2_!U$4,'[1]INTERNAL PARAMETERS-1'!$B$5:$J$44,5,FALSE)*VLOOKUP(OVYLD2_!U$4,'[1]INTERNAL PARAMETERS-1'!$B$5:$J$44,7,FALSE)*OVYLD2_!$F25 + OVYLD1_!U25*(1-VLOOKUP(OVYLD2_!U$4,'[1]INTERNAL PARAMETERS-1'!$B$5:$J$44,5,FALSE))*VLOOKUP(OVYLD2_!U$4,'[1]INTERNAL PARAMETERS-1'!$B$5:$J$44,9,FALSE)*OVYLD2_!$F25</f>
        <v>5.6986377327700328</v>
      </c>
      <c r="V25" s="44">
        <f>OVYLD1_!V25*VLOOKUP(OVYLD2_!V$4,'[1]INTERNAL PARAMETERS-1'!$B$5:$J$44,5,FALSE)*VLOOKUP(OVYLD2_!V$4,'[1]INTERNAL PARAMETERS-1'!$B$5:$J$44,7,FALSE)*OVYLD2_!$F25 + OVYLD1_!V25*(1-VLOOKUP(OVYLD2_!V$4,'[1]INTERNAL PARAMETERS-1'!$B$5:$J$44,5,FALSE))*VLOOKUP(OVYLD2_!V$4,'[1]INTERNAL PARAMETERS-1'!$B$5:$J$44,9,FALSE)*OVYLD2_!$F25</f>
        <v>36.828262667449316</v>
      </c>
      <c r="W25" s="44">
        <f>OVYLD1_!W25*VLOOKUP(OVYLD2_!W$4,'[1]INTERNAL PARAMETERS-1'!$B$5:$J$44,5,FALSE)*VLOOKUP(OVYLD2_!W$4,'[1]INTERNAL PARAMETERS-1'!$B$5:$J$44,7,FALSE)*OVYLD2_!$F25 + OVYLD1_!W25*(1-VLOOKUP(OVYLD2_!W$4,'[1]INTERNAL PARAMETERS-1'!$B$5:$J$44,5,FALSE))*VLOOKUP(OVYLD2_!W$4,'[1]INTERNAL PARAMETERS-1'!$B$5:$J$44,9,FALSE)*OVYLD2_!$F25</f>
        <v>0</v>
      </c>
      <c r="X25" s="44">
        <f>OVYLD1_!X25*VLOOKUP(OVYLD2_!X$4,'[1]INTERNAL PARAMETERS-1'!$B$5:$J$44,5,FALSE)*VLOOKUP(OVYLD2_!X$4,'[1]INTERNAL PARAMETERS-1'!$B$5:$J$44,7,FALSE)*OVYLD2_!$F25 + OVYLD1_!X25*(1-VLOOKUP(OVYLD2_!X$4,'[1]INTERNAL PARAMETERS-1'!$B$5:$J$44,5,FALSE))*VLOOKUP(OVYLD2_!X$4,'[1]INTERNAL PARAMETERS-1'!$B$5:$J$44,9,FALSE)*OVYLD2_!$F25</f>
        <v>0</v>
      </c>
      <c r="Y25" s="44">
        <f>OVYLD1_!Y25*VLOOKUP(OVYLD2_!Y$4,'[1]INTERNAL PARAMETERS-1'!$B$5:$J$44,5,FALSE)*VLOOKUP(OVYLD2_!Y$4,'[1]INTERNAL PARAMETERS-1'!$B$5:$J$44,7,FALSE)*OVYLD2_!$F25 + OVYLD1_!Y25*(1-VLOOKUP(OVYLD2_!Y$4,'[1]INTERNAL PARAMETERS-1'!$B$5:$J$44,5,FALSE))*VLOOKUP(OVYLD2_!Y$4,'[1]INTERNAL PARAMETERS-1'!$B$5:$J$44,9,FALSE)*OVYLD2_!$F25</f>
        <v>0</v>
      </c>
      <c r="Z25" s="44">
        <f>OVYLD1_!Z25*VLOOKUP(OVYLD2_!Z$4,'[1]INTERNAL PARAMETERS-1'!$B$5:$J$44,5,FALSE)*VLOOKUP(OVYLD2_!Z$4,'[1]INTERNAL PARAMETERS-1'!$B$5:$J$44,7,FALSE)*OVYLD2_!$F25 + OVYLD1_!Z25*(1-VLOOKUP(OVYLD2_!Z$4,'[1]INTERNAL PARAMETERS-1'!$B$5:$J$44,5,FALSE))*VLOOKUP(OVYLD2_!Z$4,'[1]INTERNAL PARAMETERS-1'!$B$5:$J$44,9,FALSE)*OVYLD2_!$F25</f>
        <v>0</v>
      </c>
      <c r="AA25" s="44">
        <f>OVYLD1_!AA25*VLOOKUP(OVYLD2_!AA$4,'[1]INTERNAL PARAMETERS-1'!$B$5:$J$44,5,FALSE)*VLOOKUP(OVYLD2_!AA$4,'[1]INTERNAL PARAMETERS-1'!$B$5:$J$44,7,FALSE)*OVYLD2_!$F25 + OVYLD1_!AA25*(1-VLOOKUP(OVYLD2_!AA$4,'[1]INTERNAL PARAMETERS-1'!$B$5:$J$44,5,FALSE))*VLOOKUP(OVYLD2_!AA$4,'[1]INTERNAL PARAMETERS-1'!$B$5:$J$44,9,FALSE)*OVYLD2_!$F25</f>
        <v>0</v>
      </c>
      <c r="AB25" s="44">
        <f>OVYLD1_!AB25*VLOOKUP(OVYLD2_!AB$4,'[1]INTERNAL PARAMETERS-1'!$B$5:$J$44,5,FALSE)*VLOOKUP(OVYLD2_!AB$4,'[1]INTERNAL PARAMETERS-1'!$B$5:$J$44,7,FALSE)*OVYLD2_!$F25 + OVYLD1_!AB25*(1-VLOOKUP(OVYLD2_!AB$4,'[1]INTERNAL PARAMETERS-1'!$B$5:$J$44,5,FALSE))*VLOOKUP(OVYLD2_!AB$4,'[1]INTERNAL PARAMETERS-1'!$B$5:$J$44,9,FALSE)*OVYLD2_!$F25</f>
        <v>0</v>
      </c>
      <c r="AC25" s="44">
        <f>OVYLD1_!AC25*VLOOKUP(OVYLD2_!AC$4,'[1]INTERNAL PARAMETERS-1'!$B$5:$J$44,5,FALSE)*VLOOKUP(OVYLD2_!AC$4,'[1]INTERNAL PARAMETERS-1'!$B$5:$J$44,7,FALSE)*OVYLD2_!$F25 + OVYLD1_!AC25*(1-VLOOKUP(OVYLD2_!AC$4,'[1]INTERNAL PARAMETERS-1'!$B$5:$J$44,5,FALSE))*VLOOKUP(OVYLD2_!AC$4,'[1]INTERNAL PARAMETERS-1'!$B$5:$J$44,9,FALSE)*OVYLD2_!$F25</f>
        <v>0</v>
      </c>
      <c r="AD25" s="44">
        <f>OVYLD1_!AD25*VLOOKUP(OVYLD2_!AD$4,'[1]INTERNAL PARAMETERS-1'!$B$5:$J$44,5,FALSE)*VLOOKUP(OVYLD2_!AD$4,'[1]INTERNAL PARAMETERS-1'!$B$5:$J$44,7,FALSE)*OVYLD2_!$F25 + OVYLD1_!AD25*(1-VLOOKUP(OVYLD2_!AD$4,'[1]INTERNAL PARAMETERS-1'!$B$5:$J$44,5,FALSE))*VLOOKUP(OVYLD2_!AD$4,'[1]INTERNAL PARAMETERS-1'!$B$5:$J$44,9,FALSE)*OVYLD2_!$F25</f>
        <v>0</v>
      </c>
      <c r="AE25" s="44">
        <f>OVYLD1_!AE25*VLOOKUP(OVYLD2_!AE$4,'[1]INTERNAL PARAMETERS-1'!$B$5:$J$44,5,FALSE)*VLOOKUP(OVYLD2_!AE$4,'[1]INTERNAL PARAMETERS-1'!$B$5:$J$44,7,FALSE)*OVYLD2_!$F25 + OVYLD1_!AE25*(1-VLOOKUP(OVYLD2_!AE$4,'[1]INTERNAL PARAMETERS-1'!$B$5:$J$44,5,FALSE))*VLOOKUP(OVYLD2_!AE$4,'[1]INTERNAL PARAMETERS-1'!$B$5:$J$44,9,FALSE)*OVYLD2_!$F25</f>
        <v>0</v>
      </c>
      <c r="AF25" s="44">
        <f>OVYLD1_!AF25*VLOOKUP(OVYLD2_!AF$4,'[1]INTERNAL PARAMETERS-1'!$B$5:$J$44,5,FALSE)*VLOOKUP(OVYLD2_!AF$4,'[1]INTERNAL PARAMETERS-1'!$B$5:$J$44,7,FALSE)*OVYLD2_!$F25 + OVYLD1_!AF25*(1-VLOOKUP(OVYLD2_!AF$4,'[1]INTERNAL PARAMETERS-1'!$B$5:$J$44,5,FALSE))*VLOOKUP(OVYLD2_!AF$4,'[1]INTERNAL PARAMETERS-1'!$B$5:$J$44,9,FALSE)*OVYLD2_!$F25</f>
        <v>0.70225446843606809</v>
      </c>
      <c r="AG25" s="44">
        <f>OVYLD1_!AG25*VLOOKUP(OVYLD2_!AG$4,'[1]INTERNAL PARAMETERS-1'!$B$5:$J$44,5,FALSE)*VLOOKUP(OVYLD2_!AG$4,'[1]INTERNAL PARAMETERS-1'!$B$5:$J$44,7,FALSE)*OVYLD2_!$F25 + OVYLD1_!AG25*(1-VLOOKUP(OVYLD2_!AG$4,'[1]INTERNAL PARAMETERS-1'!$B$5:$J$44,5,FALSE))*VLOOKUP(OVYLD2_!AG$4,'[1]INTERNAL PARAMETERS-1'!$B$5:$J$44,9,FALSE)*OVYLD2_!$F25</f>
        <v>4.4308507793246887</v>
      </c>
      <c r="AH25" s="44">
        <f>OVYLD1_!AH25*VLOOKUP(OVYLD2_!AH$4,'[1]INTERNAL PARAMETERS-1'!$B$5:$J$44,5,FALSE)*VLOOKUP(OVYLD2_!AH$4,'[1]INTERNAL PARAMETERS-1'!$B$5:$J$44,7,FALSE)*OVYLD2_!$F25 + OVYLD1_!AH25*(1-VLOOKUP(OVYLD2_!AH$4,'[1]INTERNAL PARAMETERS-1'!$B$5:$J$44,5,FALSE))*VLOOKUP(OVYLD2_!AH$4,'[1]INTERNAL PARAMETERS-1'!$B$5:$J$44,9,FALSE)*OVYLD2_!$F25</f>
        <v>0</v>
      </c>
      <c r="AI25" s="44">
        <f>OVYLD1_!AI25*VLOOKUP(OVYLD2_!AI$4,'[1]INTERNAL PARAMETERS-1'!$B$5:$J$44,5,FALSE)*VLOOKUP(OVYLD2_!AI$4,'[1]INTERNAL PARAMETERS-1'!$B$5:$J$44,7,FALSE)*OVYLD2_!$F25 + OVYLD1_!AI25*(1-VLOOKUP(OVYLD2_!AI$4,'[1]INTERNAL PARAMETERS-1'!$B$5:$J$44,5,FALSE))*VLOOKUP(OVYLD2_!AI$4,'[1]INTERNAL PARAMETERS-1'!$B$5:$J$44,9,FALSE)*OVYLD2_!$F25</f>
        <v>9.0032624158470256E-2</v>
      </c>
      <c r="AJ25" s="44">
        <f>OVYLD1_!AJ25*VLOOKUP(OVYLD2_!AJ$4,'[1]INTERNAL PARAMETERS-1'!$B$5:$J$44,5,FALSE)*VLOOKUP(OVYLD2_!AJ$4,'[1]INTERNAL PARAMETERS-1'!$B$5:$J$44,7,FALSE)*OVYLD2_!$F25 + OVYLD1_!AJ25*(1-VLOOKUP(OVYLD2_!AJ$4,'[1]INTERNAL PARAMETERS-1'!$B$5:$J$44,5,FALSE))*VLOOKUP(OVYLD2_!AJ$4,'[1]INTERNAL PARAMETERS-1'!$B$5:$J$44,9,FALSE)*OVYLD2_!$F25</f>
        <v>0</v>
      </c>
      <c r="AK25" s="44">
        <f>OVYLD1_!AK25*VLOOKUP(OVYLD2_!AK$4,'[1]INTERNAL PARAMETERS-1'!$B$5:$J$44,5,FALSE)*VLOOKUP(OVYLD2_!AK$4,'[1]INTERNAL PARAMETERS-1'!$B$5:$J$44,7,FALSE)*OVYLD2_!$F25 + OVYLD1_!AK25*(1-VLOOKUP(OVYLD2_!AK$4,'[1]INTERNAL PARAMETERS-1'!$B$5:$J$44,5,FALSE))*VLOOKUP(OVYLD2_!AK$4,'[1]INTERNAL PARAMETERS-1'!$B$5:$J$44,9,FALSE)*OVYLD2_!$F25</f>
        <v>0</v>
      </c>
      <c r="AL25" s="44">
        <f>OVYLD1_!AL25*VLOOKUP(OVYLD2_!AL$4,'[1]INTERNAL PARAMETERS-1'!$B$5:$J$44,5,FALSE)*VLOOKUP(OVYLD2_!AL$4,'[1]INTERNAL PARAMETERS-1'!$B$5:$J$44,7,FALSE)*OVYLD2_!$F25 + OVYLD1_!AL25*(1-VLOOKUP(OVYLD2_!AL$4,'[1]INTERNAL PARAMETERS-1'!$B$5:$J$44,5,FALSE))*VLOOKUP(OVYLD2_!AL$4,'[1]INTERNAL PARAMETERS-1'!$B$5:$J$44,9,FALSE)*OVYLD2_!$F25</f>
        <v>0</v>
      </c>
      <c r="AM25" s="44">
        <f>OVYLD1_!AM25*VLOOKUP(OVYLD2_!AM$4,'[1]INTERNAL PARAMETERS-1'!$B$5:$J$44,5,FALSE)*VLOOKUP(OVYLD2_!AM$4,'[1]INTERNAL PARAMETERS-1'!$B$5:$J$44,7,FALSE)*OVYLD2_!$F25 + OVYLD1_!AM25*(1-VLOOKUP(OVYLD2_!AM$4,'[1]INTERNAL PARAMETERS-1'!$B$5:$J$44,5,FALSE))*VLOOKUP(OVYLD2_!AM$4,'[1]INTERNAL PARAMETERS-1'!$B$5:$J$44,9,FALSE)*OVYLD2_!$F25</f>
        <v>0</v>
      </c>
      <c r="AN25" s="44">
        <f>OVYLD1_!AN25*VLOOKUP(OVYLD2_!AN$4,'[1]INTERNAL PARAMETERS-1'!$B$5:$J$44,5,FALSE)*VLOOKUP(OVYLD2_!AN$4,'[1]INTERNAL PARAMETERS-1'!$B$5:$J$44,7,FALSE)*OVYLD2_!$F25 + OVYLD1_!AN25*(1-VLOOKUP(OVYLD2_!AN$4,'[1]INTERNAL PARAMETERS-1'!$B$5:$J$44,5,FALSE))*VLOOKUP(OVYLD2_!AN$4,'[1]INTERNAL PARAMETERS-1'!$B$5:$J$44,9,FALSE)*OVYLD2_!$F25</f>
        <v>0</v>
      </c>
      <c r="AO25" s="44">
        <f>OVYLD1_!AO25*VLOOKUP(OVYLD2_!AO$4,'[1]INTERNAL PARAMETERS-1'!$B$5:$J$44,5,FALSE)*VLOOKUP(OVYLD2_!AO$4,'[1]INTERNAL PARAMETERS-1'!$B$5:$J$44,7,FALSE)*OVYLD2_!$F25 + OVYLD1_!AO25*(1-VLOOKUP(OVYLD2_!AO$4,'[1]INTERNAL PARAMETERS-1'!$B$5:$J$44,5,FALSE))*VLOOKUP(OVYLD2_!AO$4,'[1]INTERNAL PARAMETERS-1'!$B$5:$J$44,9,FALSE)*OVYLD2_!$F25</f>
        <v>0</v>
      </c>
      <c r="AP25" s="44">
        <f>OVYLD1_!AP25*VLOOKUP(OVYLD2_!AP$4,'[1]INTERNAL PARAMETERS-1'!$B$5:$J$44,5,FALSE)*VLOOKUP(OVYLD2_!AP$4,'[1]INTERNAL PARAMETERS-1'!$B$5:$J$44,7,FALSE)*OVYLD2_!$F25 + OVYLD1_!AP25*(1-VLOOKUP(OVYLD2_!AP$4,'[1]INTERNAL PARAMETERS-1'!$B$5:$J$44,5,FALSE))*VLOOKUP(OVYLD2_!AP$4,'[1]INTERNAL PARAMETERS-1'!$B$5:$J$44,9,FALSE)*OVYLD2_!$F25</f>
        <v>0</v>
      </c>
      <c r="AQ25" s="44">
        <f>OVYLD1_!AQ25*VLOOKUP(OVYLD2_!AQ$4,'[1]INTERNAL PARAMETERS-1'!$B$5:$J$44,5,FALSE)*VLOOKUP(OVYLD2_!AQ$4,'[1]INTERNAL PARAMETERS-1'!$B$5:$J$44,7,FALSE)*OVYLD2_!$F25 + OVYLD1_!AQ25*(1-VLOOKUP(OVYLD2_!AQ$4,'[1]INTERNAL PARAMETERS-1'!$B$5:$J$44,5,FALSE))*VLOOKUP(OVYLD2_!AQ$4,'[1]INTERNAL PARAMETERS-1'!$B$5:$J$44,9,FALSE)*OVYLD2_!$F25</f>
        <v>0</v>
      </c>
      <c r="AR25" s="44">
        <f>OVYLD1_!AR25*VLOOKUP(OVYLD2_!AR$4,'[1]INTERNAL PARAMETERS-1'!$B$5:$J$44,5,FALSE)*VLOOKUP(OVYLD2_!AR$4,'[1]INTERNAL PARAMETERS-1'!$B$5:$J$44,7,FALSE)*OVYLD2_!$F25 + OVYLD1_!AR25*(1-VLOOKUP(OVYLD2_!AR$4,'[1]INTERNAL PARAMETERS-1'!$B$5:$J$44,5,FALSE))*VLOOKUP(OVYLD2_!AR$4,'[1]INTERNAL PARAMETERS-1'!$B$5:$J$44,9,FALSE)*OVYLD2_!$F25</f>
        <v>0</v>
      </c>
      <c r="AS25" s="44">
        <f>OVYLD1_!AS25*VLOOKUP(OVYLD2_!AS$4,'[1]INTERNAL PARAMETERS-1'!$B$5:$J$44,5,FALSE)*VLOOKUP(OVYLD2_!AS$4,'[1]INTERNAL PARAMETERS-1'!$B$5:$J$44,7,FALSE)*OVYLD2_!$F25 + OVYLD1_!AS25*(1-VLOOKUP(OVYLD2_!AS$4,'[1]INTERNAL PARAMETERS-1'!$B$5:$J$44,5,FALSE))*VLOOKUP(OVYLD2_!AS$4,'[1]INTERNAL PARAMETERS-1'!$B$5:$J$44,9,FALSE)*OVYLD2_!$F25</f>
        <v>0</v>
      </c>
      <c r="AT25" s="43">
        <f>OVYLD1_!AT25*VLOOKUP(OVYLD2_!AT$4,'[1]INTERNAL PARAMETERS-1'!$B$5:$J$44,5,FALSE)*VLOOKUP(OVYLD2_!AT$4,'[1]INTERNAL PARAMETERS-1'!$B$5:$J$44,7,FALSE)*OVYLD2_!$F25 + OVYLD1_!AT25*(1-VLOOKUP(OVYLD2_!AT$4,'[1]INTERNAL PARAMETERS-1'!$B$5:$J$44,5,FALSE))*VLOOKUP(OVYLD2_!AT$4,'[1]INTERNAL PARAMETERS-1'!$B$5:$J$44,9,FALSE)*OVYLD2_!$F25</f>
        <v>0</v>
      </c>
      <c r="AU25" s="45">
        <f>OVYLD1_!AU25*VLOOKUP(OVYLD2_!AU$4,'[1]INTERNAL PARAMETERS-1'!$B$5:$J$44,5,FALSE)*VLOOKUP(OVYLD2_!AU$4,'[1]INTERNAL PARAMETERS-1'!$B$5:$J$44,6,FALSE)*VLOOKUP(OVYLD2_!AU$4,'[1]INTERNAL PARAMETERS-1'!$B$5:$J$44,3,FALSE) + OVYLD1_!AU25*(1-VLOOKUP(OVYLD2_!AU$4,'[1]INTERNAL PARAMETERS-1'!$B$5:$J$44,5,FALSE))*VLOOKUP(OVYLD2_!AU$4,'[1]INTERNAL PARAMETERS-1'!$B$5:$J$44,8,FALSE)*VLOOKUP(OVYLD2_!AU$4,'[1]INTERNAL PARAMETERS-1'!$B$5:$J$44,3,FALSE)</f>
        <v>0</v>
      </c>
      <c r="AV25" s="44">
        <f>OVYLD1_!AV25*VLOOKUP(OVYLD2_!AV$4,'[1]INTERNAL PARAMETERS-1'!$B$5:$J$44,5,FALSE)*VLOOKUP(OVYLD2_!AV$4,'[1]INTERNAL PARAMETERS-1'!$B$5:$J$44,6,FALSE)*VLOOKUP(OVYLD2_!AV$4,'[1]INTERNAL PARAMETERS-1'!$B$5:$J$44,3,FALSE) + OVYLD1_!AV25*(1-VLOOKUP(OVYLD2_!AV$4,'[1]INTERNAL PARAMETERS-1'!$B$5:$J$44,5,FALSE))*VLOOKUP(OVYLD2_!AV$4,'[1]INTERNAL PARAMETERS-1'!$B$5:$J$44,8,FALSE)*VLOOKUP(OVYLD2_!AV$4,'[1]INTERNAL PARAMETERS-1'!$B$5:$J$44,3,FALSE)</f>
        <v>0</v>
      </c>
      <c r="AW25" s="44">
        <f>OVYLD1_!AW25*VLOOKUP(OVYLD2_!AW$4,'[1]INTERNAL PARAMETERS-1'!$B$5:$J$44,5,FALSE)*VLOOKUP(OVYLD2_!AW$4,'[1]INTERNAL PARAMETERS-1'!$B$5:$J$44,6,FALSE)*VLOOKUP(OVYLD2_!AW$4,'[1]INTERNAL PARAMETERS-1'!$B$5:$J$44,3,FALSE) + OVYLD1_!AW25*(1-VLOOKUP(OVYLD2_!AW$4,'[1]INTERNAL PARAMETERS-1'!$B$5:$J$44,5,FALSE))*VLOOKUP(OVYLD2_!AW$4,'[1]INTERNAL PARAMETERS-1'!$B$5:$J$44,8,FALSE)*VLOOKUP(OVYLD2_!AW$4,'[1]INTERNAL PARAMETERS-1'!$B$5:$J$44,3,FALSE)</f>
        <v>4.5674583979759165</v>
      </c>
      <c r="AX25" s="44">
        <f>OVYLD1_!AX25*VLOOKUP(OVYLD2_!AX$4,'[1]INTERNAL PARAMETERS-1'!$B$5:$J$44,5,FALSE)*VLOOKUP(OVYLD2_!AX$4,'[1]INTERNAL PARAMETERS-1'!$B$5:$J$44,6,FALSE)*VLOOKUP(OVYLD2_!AX$4,'[1]INTERNAL PARAMETERS-1'!$B$5:$J$44,3,FALSE) + OVYLD1_!AX25*(1-VLOOKUP(OVYLD2_!AX$4,'[1]INTERNAL PARAMETERS-1'!$B$5:$J$44,5,FALSE))*VLOOKUP(OVYLD2_!AX$4,'[1]INTERNAL PARAMETERS-1'!$B$5:$J$44,8,FALSE)*VLOOKUP(OVYLD2_!AX$4,'[1]INTERNAL PARAMETERS-1'!$B$5:$J$44,3,FALSE)</f>
        <v>0</v>
      </c>
      <c r="AY25" s="44">
        <f>OVYLD1_!AY25*VLOOKUP(OVYLD2_!AY$4,'[1]INTERNAL PARAMETERS-1'!$B$5:$J$44,5,FALSE)*VLOOKUP(OVYLD2_!AY$4,'[1]INTERNAL PARAMETERS-1'!$B$5:$J$44,6,FALSE)*VLOOKUP(OVYLD2_!AY$4,'[1]INTERNAL PARAMETERS-1'!$B$5:$J$44,3,FALSE) + OVYLD1_!AY25*(1-VLOOKUP(OVYLD2_!AY$4,'[1]INTERNAL PARAMETERS-1'!$B$5:$J$44,5,FALSE))*VLOOKUP(OVYLD2_!AY$4,'[1]INTERNAL PARAMETERS-1'!$B$5:$J$44,8,FALSE)*VLOOKUP(OVYLD2_!AY$4,'[1]INTERNAL PARAMETERS-1'!$B$5:$J$44,3,FALSE)</f>
        <v>0</v>
      </c>
      <c r="AZ25" s="44">
        <f>OVYLD1_!AZ25*VLOOKUP(OVYLD2_!AZ$4,'[1]INTERNAL PARAMETERS-1'!$B$5:$J$44,5,FALSE)*VLOOKUP(OVYLD2_!AZ$4,'[1]INTERNAL PARAMETERS-1'!$B$5:$J$44,6,FALSE)*VLOOKUP(OVYLD2_!AZ$4,'[1]INTERNAL PARAMETERS-1'!$B$5:$J$44,3,FALSE) + OVYLD1_!AZ25*(1-VLOOKUP(OVYLD2_!AZ$4,'[1]INTERNAL PARAMETERS-1'!$B$5:$J$44,5,FALSE))*VLOOKUP(OVYLD2_!AZ$4,'[1]INTERNAL PARAMETERS-1'!$B$5:$J$44,8,FALSE)*VLOOKUP(OVYLD2_!AZ$4,'[1]INTERNAL PARAMETERS-1'!$B$5:$J$44,3,FALSE)</f>
        <v>0</v>
      </c>
      <c r="BA25" s="44">
        <f>OVYLD1_!BA25*VLOOKUP(OVYLD2_!BA$4,'[1]INTERNAL PARAMETERS-1'!$B$5:$J$44,5,FALSE)*VLOOKUP(OVYLD2_!BA$4,'[1]INTERNAL PARAMETERS-1'!$B$5:$J$44,6,FALSE)*VLOOKUP(OVYLD2_!BA$4,'[1]INTERNAL PARAMETERS-1'!$B$5:$J$44,3,FALSE) + OVYLD1_!BA25*(1-VLOOKUP(OVYLD2_!BA$4,'[1]INTERNAL PARAMETERS-1'!$B$5:$J$44,5,FALSE))*VLOOKUP(OVYLD2_!BA$4,'[1]INTERNAL PARAMETERS-1'!$B$5:$J$44,8,FALSE)*VLOOKUP(OVYLD2_!BA$4,'[1]INTERNAL PARAMETERS-1'!$B$5:$J$44,3,FALSE)</f>
        <v>0.41769345180014678</v>
      </c>
      <c r="BB25" s="44">
        <f>OVYLD1_!BB25*VLOOKUP(OVYLD2_!BB$4,'[1]INTERNAL PARAMETERS-1'!$B$5:$J$44,5,FALSE)*VLOOKUP(OVYLD2_!BB$4,'[1]INTERNAL PARAMETERS-1'!$B$5:$J$44,6,FALSE)*VLOOKUP(OVYLD2_!BB$4,'[1]INTERNAL PARAMETERS-1'!$B$5:$J$44,3,FALSE) + OVYLD1_!BB25*(1-VLOOKUP(OVYLD2_!BB$4,'[1]INTERNAL PARAMETERS-1'!$B$5:$J$44,5,FALSE))*VLOOKUP(OVYLD2_!BB$4,'[1]INTERNAL PARAMETERS-1'!$B$5:$J$44,8,FALSE)*VLOOKUP(OVYLD2_!BB$4,'[1]INTERNAL PARAMETERS-1'!$B$5:$J$44,3,FALSE)</f>
        <v>1.0207196018533398</v>
      </c>
      <c r="BC25" s="44">
        <f>OVYLD1_!BC25*VLOOKUP(OVYLD2_!BC$4,'[1]INTERNAL PARAMETERS-1'!$B$5:$J$44,5,FALSE)*VLOOKUP(OVYLD2_!BC$4,'[1]INTERNAL PARAMETERS-1'!$B$5:$J$44,6,FALSE)*VLOOKUP(OVYLD2_!BC$4,'[1]INTERNAL PARAMETERS-1'!$B$5:$J$44,3,FALSE) + OVYLD1_!BC25*(1-VLOOKUP(OVYLD2_!BC$4,'[1]INTERNAL PARAMETERS-1'!$B$5:$J$44,5,FALSE))*VLOOKUP(OVYLD2_!BC$4,'[1]INTERNAL PARAMETERS-1'!$B$5:$J$44,8,FALSE)*VLOOKUP(OVYLD2_!BC$4,'[1]INTERNAL PARAMETERS-1'!$B$5:$J$44,3,FALSE)</f>
        <v>0.29814289402937211</v>
      </c>
      <c r="BD25" s="44">
        <f>OVYLD1_!BD25*VLOOKUP(OVYLD2_!BD$4,'[1]INTERNAL PARAMETERS-1'!$B$5:$J$44,5,FALSE)*VLOOKUP(OVYLD2_!BD$4,'[1]INTERNAL PARAMETERS-1'!$B$5:$J$44,6,FALSE)*VLOOKUP(OVYLD2_!BD$4,'[1]INTERNAL PARAMETERS-1'!$B$5:$J$44,3,FALSE) + OVYLD1_!BD25*(1-VLOOKUP(OVYLD2_!BD$4,'[1]INTERNAL PARAMETERS-1'!$B$5:$J$44,5,FALSE))*VLOOKUP(OVYLD2_!BD$4,'[1]INTERNAL PARAMETERS-1'!$B$5:$J$44,8,FALSE)*VLOOKUP(OVYLD2_!BD$4,'[1]INTERNAL PARAMETERS-1'!$B$5:$J$44,3,FALSE)</f>
        <v>0.85238184224342217</v>
      </c>
      <c r="BE25" s="44">
        <f>OVYLD1_!BE25*VLOOKUP(OVYLD2_!BE$4,'[1]INTERNAL PARAMETERS-1'!$B$5:$J$44,5,FALSE)*VLOOKUP(OVYLD2_!BE$4,'[1]INTERNAL PARAMETERS-1'!$B$5:$J$44,6,FALSE)*VLOOKUP(OVYLD2_!BE$4,'[1]INTERNAL PARAMETERS-1'!$B$5:$J$44,3,FALSE) + OVYLD1_!BE25*(1-VLOOKUP(OVYLD2_!BE$4,'[1]INTERNAL PARAMETERS-1'!$B$5:$J$44,5,FALSE))*VLOOKUP(OVYLD2_!BE$4,'[1]INTERNAL PARAMETERS-1'!$B$5:$J$44,8,FALSE)*VLOOKUP(OVYLD2_!BE$4,'[1]INTERNAL PARAMETERS-1'!$B$5:$J$44,3,FALSE)</f>
        <v>0.96919574412804843</v>
      </c>
      <c r="BF25" s="44">
        <f>OVYLD1_!BF25*VLOOKUP(OVYLD2_!BF$4,'[1]INTERNAL PARAMETERS-1'!$B$5:$J$44,5,FALSE)*VLOOKUP(OVYLD2_!BF$4,'[1]INTERNAL PARAMETERS-1'!$B$5:$J$44,6,FALSE)*VLOOKUP(OVYLD2_!BF$4,'[1]INTERNAL PARAMETERS-1'!$B$5:$J$44,3,FALSE) + OVYLD1_!BF25*(1-VLOOKUP(OVYLD2_!BF$4,'[1]INTERNAL PARAMETERS-1'!$B$5:$J$44,5,FALSE))*VLOOKUP(OVYLD2_!BF$4,'[1]INTERNAL PARAMETERS-1'!$B$5:$J$44,8,FALSE)*VLOOKUP(OVYLD2_!BF$4,'[1]INTERNAL PARAMETERS-1'!$B$5:$J$44,3,FALSE)</f>
        <v>0</v>
      </c>
      <c r="BG25" s="44">
        <f>OVYLD1_!BG25*VLOOKUP(OVYLD2_!BG$4,'[1]INTERNAL PARAMETERS-1'!$B$5:$J$44,5,FALSE)*VLOOKUP(OVYLD2_!BG$4,'[1]INTERNAL PARAMETERS-1'!$B$5:$J$44,6,FALSE)*VLOOKUP(OVYLD2_!BG$4,'[1]INTERNAL PARAMETERS-1'!$B$5:$J$44,3,FALSE) + OVYLD1_!BG25*(1-VLOOKUP(OVYLD2_!BG$4,'[1]INTERNAL PARAMETERS-1'!$B$5:$J$44,5,FALSE))*VLOOKUP(OVYLD2_!BG$4,'[1]INTERNAL PARAMETERS-1'!$B$5:$J$44,8,FALSE)*VLOOKUP(OVYLD2_!BG$4,'[1]INTERNAL PARAMETERS-1'!$B$5:$J$44,3,FALSE)</f>
        <v>1.5790240772807158</v>
      </c>
      <c r="BH25" s="44">
        <f>OVYLD1_!BH25*VLOOKUP(OVYLD2_!BH$4,'[1]INTERNAL PARAMETERS-1'!$B$5:$J$44,5,FALSE)*VLOOKUP(OVYLD2_!BH$4,'[1]INTERNAL PARAMETERS-1'!$B$5:$J$44,6,FALSE)*VLOOKUP(OVYLD2_!BH$4,'[1]INTERNAL PARAMETERS-1'!$B$5:$J$44,3,FALSE) + OVYLD1_!BH25*(1-VLOOKUP(OVYLD2_!BH$4,'[1]INTERNAL PARAMETERS-1'!$B$5:$J$44,5,FALSE))*VLOOKUP(OVYLD2_!BH$4,'[1]INTERNAL PARAMETERS-1'!$B$5:$J$44,8,FALSE)*VLOOKUP(OVYLD2_!BH$4,'[1]INTERNAL PARAMETERS-1'!$B$5:$J$44,3,FALSE)</f>
        <v>1.8188106234346816E-3</v>
      </c>
      <c r="BI25" s="44">
        <f>OVYLD1_!BI25*VLOOKUP(OVYLD2_!BI$4,'[1]INTERNAL PARAMETERS-1'!$B$5:$J$44,5,FALSE)*VLOOKUP(OVYLD2_!BI$4,'[1]INTERNAL PARAMETERS-1'!$B$5:$J$44,6,FALSE)*VLOOKUP(OVYLD2_!BI$4,'[1]INTERNAL PARAMETERS-1'!$B$5:$J$44,3,FALSE) + OVYLD1_!BI25*(1-VLOOKUP(OVYLD2_!BI$4,'[1]INTERNAL PARAMETERS-1'!$B$5:$J$44,5,FALSE))*VLOOKUP(OVYLD2_!BI$4,'[1]INTERNAL PARAMETERS-1'!$B$5:$J$44,8,FALSE)*VLOOKUP(OVYLD2_!BI$4,'[1]INTERNAL PARAMETERS-1'!$B$5:$J$44,3,FALSE)</f>
        <v>0</v>
      </c>
      <c r="BJ25" s="44">
        <f>OVYLD1_!BJ25*VLOOKUP(OVYLD2_!BJ$4,'[1]INTERNAL PARAMETERS-1'!$B$5:$J$44,5,FALSE)*VLOOKUP(OVYLD2_!BJ$4,'[1]INTERNAL PARAMETERS-1'!$B$5:$J$44,6,FALSE)*VLOOKUP(OVYLD2_!BJ$4,'[1]INTERNAL PARAMETERS-1'!$B$5:$J$44,3,FALSE) + OVYLD1_!BJ25*(1-VLOOKUP(OVYLD2_!BJ$4,'[1]INTERNAL PARAMETERS-1'!$B$5:$J$44,5,FALSE))*VLOOKUP(OVYLD2_!BJ$4,'[1]INTERNAL PARAMETERS-1'!$B$5:$J$44,8,FALSE)*VLOOKUP(OVYLD2_!BJ$4,'[1]INTERNAL PARAMETERS-1'!$B$5:$J$44,3,FALSE)</f>
        <v>0.30200574145348302</v>
      </c>
      <c r="BK25" s="44">
        <f>OVYLD1_!BK25*VLOOKUP(OVYLD2_!BK$4,'[1]INTERNAL PARAMETERS-1'!$B$5:$J$44,5,FALSE)*VLOOKUP(OVYLD2_!BK$4,'[1]INTERNAL PARAMETERS-1'!$B$5:$J$44,6,FALSE)*VLOOKUP(OVYLD2_!BK$4,'[1]INTERNAL PARAMETERS-1'!$B$5:$J$44,3,FALSE) + OVYLD1_!BK25*(1-VLOOKUP(OVYLD2_!BK$4,'[1]INTERNAL PARAMETERS-1'!$B$5:$J$44,5,FALSE))*VLOOKUP(OVYLD2_!BK$4,'[1]INTERNAL PARAMETERS-1'!$B$5:$J$44,8,FALSE)*VLOOKUP(OVYLD2_!BK$4,'[1]INTERNAL PARAMETERS-1'!$B$5:$J$44,3,FALSE)</f>
        <v>0.20986604776810389</v>
      </c>
      <c r="BL25" s="44">
        <f>OVYLD1_!BL25*VLOOKUP(OVYLD2_!BL$4,'[1]INTERNAL PARAMETERS-1'!$B$5:$J$44,5,FALSE)*VLOOKUP(OVYLD2_!BL$4,'[1]INTERNAL PARAMETERS-1'!$B$5:$J$44,6,FALSE)*VLOOKUP(OVYLD2_!BL$4,'[1]INTERNAL PARAMETERS-1'!$B$5:$J$44,3,FALSE) + OVYLD1_!BL25*(1-VLOOKUP(OVYLD2_!BL$4,'[1]INTERNAL PARAMETERS-1'!$B$5:$J$44,5,FALSE))*VLOOKUP(OVYLD2_!BL$4,'[1]INTERNAL PARAMETERS-1'!$B$5:$J$44,8,FALSE)*VLOOKUP(OVYLD2_!BL$4,'[1]INTERNAL PARAMETERS-1'!$B$5:$J$44,3,FALSE)</f>
        <v>0.27617730179741923</v>
      </c>
      <c r="BM25" s="44">
        <f>OVYLD1_!BM25*VLOOKUP(OVYLD2_!BM$4,'[1]INTERNAL PARAMETERS-1'!$B$5:$J$44,5,FALSE)*VLOOKUP(OVYLD2_!BM$4,'[1]INTERNAL PARAMETERS-1'!$B$5:$J$44,6,FALSE)*VLOOKUP(OVYLD2_!BM$4,'[1]INTERNAL PARAMETERS-1'!$B$5:$J$44,3,FALSE) + OVYLD1_!BM25*(1-VLOOKUP(OVYLD2_!BM$4,'[1]INTERNAL PARAMETERS-1'!$B$5:$J$44,5,FALSE))*VLOOKUP(OVYLD2_!BM$4,'[1]INTERNAL PARAMETERS-1'!$B$5:$J$44,8,FALSE)*VLOOKUP(OVYLD2_!BM$4,'[1]INTERNAL PARAMETERS-1'!$B$5:$J$44,3,FALSE)</f>
        <v>2.3128085705403978E-2</v>
      </c>
      <c r="BN25" s="44">
        <f>OVYLD1_!BN25*VLOOKUP(OVYLD2_!BN$4,'[1]INTERNAL PARAMETERS-1'!$B$5:$J$44,5,FALSE)*VLOOKUP(OVYLD2_!BN$4,'[1]INTERNAL PARAMETERS-1'!$B$5:$J$44,6,FALSE)*VLOOKUP(OVYLD2_!BN$4,'[1]INTERNAL PARAMETERS-1'!$B$5:$J$44,3,FALSE) + OVYLD1_!BN25*(1-VLOOKUP(OVYLD2_!BN$4,'[1]INTERNAL PARAMETERS-1'!$B$5:$J$44,5,FALSE))*VLOOKUP(OVYLD2_!BN$4,'[1]INTERNAL PARAMETERS-1'!$B$5:$J$44,8,FALSE)*VLOOKUP(OVYLD2_!BN$4,'[1]INTERNAL PARAMETERS-1'!$B$5:$J$44,3,FALSE)</f>
        <v>0.35771117830182453</v>
      </c>
      <c r="BO25" s="44">
        <f>OVYLD1_!BO25*VLOOKUP(OVYLD2_!BO$4,'[1]INTERNAL PARAMETERS-1'!$B$5:$J$44,5,FALSE)*VLOOKUP(OVYLD2_!BO$4,'[1]INTERNAL PARAMETERS-1'!$B$5:$J$44,6,FALSE)*VLOOKUP(OVYLD2_!BO$4,'[1]INTERNAL PARAMETERS-1'!$B$5:$J$44,3,FALSE) + OVYLD1_!BO25*(1-VLOOKUP(OVYLD2_!BO$4,'[1]INTERNAL PARAMETERS-1'!$B$5:$J$44,5,FALSE))*VLOOKUP(OVYLD2_!BO$4,'[1]INTERNAL PARAMETERS-1'!$B$5:$J$44,8,FALSE)*VLOOKUP(OVYLD2_!BO$4,'[1]INTERNAL PARAMETERS-1'!$B$5:$J$44,3,FALSE)</f>
        <v>0.41582711834713609</v>
      </c>
      <c r="BP25" s="44">
        <f>OVYLD1_!BP25*VLOOKUP(OVYLD2_!BP$4,'[1]INTERNAL PARAMETERS-1'!$B$5:$J$44,5,FALSE)*VLOOKUP(OVYLD2_!BP$4,'[1]INTERNAL PARAMETERS-1'!$B$5:$J$44,6,FALSE)*VLOOKUP(OVYLD2_!BP$4,'[1]INTERNAL PARAMETERS-1'!$B$5:$J$44,3,FALSE) + OVYLD1_!BP25*(1-VLOOKUP(OVYLD2_!BP$4,'[1]INTERNAL PARAMETERS-1'!$B$5:$J$44,5,FALSE))*VLOOKUP(OVYLD2_!BP$4,'[1]INTERNAL PARAMETERS-1'!$B$5:$J$44,8,FALSE)*VLOOKUP(OVYLD2_!BP$4,'[1]INTERNAL PARAMETERS-1'!$B$5:$J$44,3,FALSE)</f>
        <v>1.3633347704357136E-2</v>
      </c>
      <c r="BQ25" s="44">
        <f>OVYLD1_!BQ25*VLOOKUP(OVYLD2_!BQ$4,'[1]INTERNAL PARAMETERS-1'!$B$5:$J$44,5,FALSE)*VLOOKUP(OVYLD2_!BQ$4,'[1]INTERNAL PARAMETERS-1'!$B$5:$J$44,6,FALSE)*VLOOKUP(OVYLD2_!BQ$4,'[1]INTERNAL PARAMETERS-1'!$B$5:$J$44,3,FALSE) + OVYLD1_!BQ25*(1-VLOOKUP(OVYLD2_!BQ$4,'[1]INTERNAL PARAMETERS-1'!$B$5:$J$44,5,FALSE))*VLOOKUP(OVYLD2_!BQ$4,'[1]INTERNAL PARAMETERS-1'!$B$5:$J$44,8,FALSE)*VLOOKUP(OVYLD2_!BQ$4,'[1]INTERNAL PARAMETERS-1'!$B$5:$J$44,3,FALSE)</f>
        <v>0.7002115465651505</v>
      </c>
      <c r="BR25" s="44">
        <f>OVYLD1_!BR25*VLOOKUP(OVYLD2_!BR$4,'[1]INTERNAL PARAMETERS-1'!$B$5:$J$44,5,FALSE)*VLOOKUP(OVYLD2_!BR$4,'[1]INTERNAL PARAMETERS-1'!$B$5:$J$44,6,FALSE)*VLOOKUP(OVYLD2_!BR$4,'[1]INTERNAL PARAMETERS-1'!$B$5:$J$44,3,FALSE) + OVYLD1_!BR25*(1-VLOOKUP(OVYLD2_!BR$4,'[1]INTERNAL PARAMETERS-1'!$B$5:$J$44,5,FALSE))*VLOOKUP(OVYLD2_!BR$4,'[1]INTERNAL PARAMETERS-1'!$B$5:$J$44,8,FALSE)*VLOOKUP(OVYLD2_!BR$4,'[1]INTERNAL PARAMETERS-1'!$B$5:$J$44,3,FALSE)</f>
        <v>2.3483431711401267E-2</v>
      </c>
      <c r="BS25" s="44">
        <f>OVYLD1_!BS25*VLOOKUP(OVYLD2_!BS$4,'[1]INTERNAL PARAMETERS-1'!$B$5:$J$44,5,FALSE)*VLOOKUP(OVYLD2_!BS$4,'[1]INTERNAL PARAMETERS-1'!$B$5:$J$44,6,FALSE)*VLOOKUP(OVYLD2_!BS$4,'[1]INTERNAL PARAMETERS-1'!$B$5:$J$44,3,FALSE) + OVYLD1_!BS25*(1-VLOOKUP(OVYLD2_!BS$4,'[1]INTERNAL PARAMETERS-1'!$B$5:$J$44,5,FALSE))*VLOOKUP(OVYLD2_!BS$4,'[1]INTERNAL PARAMETERS-1'!$B$5:$J$44,8,FALSE)*VLOOKUP(OVYLD2_!BS$4,'[1]INTERNAL PARAMETERS-1'!$B$5:$J$44,3,FALSE)</f>
        <v>1.5070551915661017E-3</v>
      </c>
      <c r="BT25" s="44">
        <f>OVYLD1_!BT25*VLOOKUP(OVYLD2_!BT$4,'[1]INTERNAL PARAMETERS-1'!$B$5:$J$44,5,FALSE)*VLOOKUP(OVYLD2_!BT$4,'[1]INTERNAL PARAMETERS-1'!$B$5:$J$44,6,FALSE)*VLOOKUP(OVYLD2_!BT$4,'[1]INTERNAL PARAMETERS-1'!$B$5:$J$44,3,FALSE) + OVYLD1_!BT25*(1-VLOOKUP(OVYLD2_!BT$4,'[1]INTERNAL PARAMETERS-1'!$B$5:$J$44,5,FALSE))*VLOOKUP(OVYLD2_!BT$4,'[1]INTERNAL PARAMETERS-1'!$B$5:$J$44,8,FALSE)*VLOOKUP(OVYLD2_!BT$4,'[1]INTERNAL PARAMETERS-1'!$B$5:$J$44,3,FALSE)</f>
        <v>0</v>
      </c>
      <c r="BU25" s="44">
        <f>OVYLD1_!BU25*VLOOKUP(OVYLD2_!BU$4,'[1]INTERNAL PARAMETERS-1'!$B$5:$J$44,5,FALSE)*VLOOKUP(OVYLD2_!BU$4,'[1]INTERNAL PARAMETERS-1'!$B$5:$J$44,6,FALSE)*VLOOKUP(OVYLD2_!BU$4,'[1]INTERNAL PARAMETERS-1'!$B$5:$J$44,3,FALSE) + OVYLD1_!BU25*(1-VLOOKUP(OVYLD2_!BU$4,'[1]INTERNAL PARAMETERS-1'!$B$5:$J$44,5,FALSE))*VLOOKUP(OVYLD2_!BU$4,'[1]INTERNAL PARAMETERS-1'!$B$5:$J$44,8,FALSE)*VLOOKUP(OVYLD2_!BU$4,'[1]INTERNAL PARAMETERS-1'!$B$5:$J$44,3,FALSE)</f>
        <v>0</v>
      </c>
      <c r="BV25" s="44">
        <f>OVYLD1_!BV25*VLOOKUP(OVYLD2_!BV$4,'[1]INTERNAL PARAMETERS-1'!$B$5:$J$44,5,FALSE)*VLOOKUP(OVYLD2_!BV$4,'[1]INTERNAL PARAMETERS-1'!$B$5:$J$44,6,FALSE)*VLOOKUP(OVYLD2_!BV$4,'[1]INTERNAL PARAMETERS-1'!$B$5:$J$44,3,FALSE) + OVYLD1_!BV25*(1-VLOOKUP(OVYLD2_!BV$4,'[1]INTERNAL PARAMETERS-1'!$B$5:$J$44,5,FALSE))*VLOOKUP(OVYLD2_!BV$4,'[1]INTERNAL PARAMETERS-1'!$B$5:$J$44,8,FALSE)*VLOOKUP(OVYLD2_!BV$4,'[1]INTERNAL PARAMETERS-1'!$B$5:$J$44,3,FALSE)</f>
        <v>0</v>
      </c>
      <c r="BW25" s="44">
        <f>OVYLD1_!BW25*VLOOKUP(OVYLD2_!BW$4,'[1]INTERNAL PARAMETERS-1'!$B$5:$J$44,5,FALSE)*VLOOKUP(OVYLD2_!BW$4,'[1]INTERNAL PARAMETERS-1'!$B$5:$J$44,6,FALSE)*VLOOKUP(OVYLD2_!BW$4,'[1]INTERNAL PARAMETERS-1'!$B$5:$J$44,3,FALSE) + OVYLD1_!BW25*(1-VLOOKUP(OVYLD2_!BW$4,'[1]INTERNAL PARAMETERS-1'!$B$5:$J$44,5,FALSE))*VLOOKUP(OVYLD2_!BW$4,'[1]INTERNAL PARAMETERS-1'!$B$5:$J$44,8,FALSE)*VLOOKUP(OVYLD2_!BW$4,'[1]INTERNAL PARAMETERS-1'!$B$5:$J$44,3,FALSE)</f>
        <v>0</v>
      </c>
      <c r="BX25" s="44">
        <f>OVYLD1_!BX25*VLOOKUP(OVYLD2_!BX$4,'[1]INTERNAL PARAMETERS-1'!$B$5:$J$44,5,FALSE)*VLOOKUP(OVYLD2_!BX$4,'[1]INTERNAL PARAMETERS-1'!$B$5:$J$44,6,FALSE)*VLOOKUP(OVYLD2_!BX$4,'[1]INTERNAL PARAMETERS-1'!$B$5:$J$44,3,FALSE) + OVYLD1_!BX25*(1-VLOOKUP(OVYLD2_!BX$4,'[1]INTERNAL PARAMETERS-1'!$B$5:$J$44,5,FALSE))*VLOOKUP(OVYLD2_!BX$4,'[1]INTERNAL PARAMETERS-1'!$B$5:$J$44,8,FALSE)*VLOOKUP(OVYLD2_!BX$4,'[1]INTERNAL PARAMETERS-1'!$B$5:$J$44,3,FALSE)</f>
        <v>0</v>
      </c>
      <c r="BY25" s="44">
        <f>OVYLD1_!BY25*VLOOKUP(OVYLD2_!BY$4,'[1]INTERNAL PARAMETERS-1'!$B$5:$J$44,5,FALSE)*VLOOKUP(OVYLD2_!BY$4,'[1]INTERNAL PARAMETERS-1'!$B$5:$J$44,6,FALSE)*VLOOKUP(OVYLD2_!BY$4,'[1]INTERNAL PARAMETERS-1'!$B$5:$J$44,3,FALSE) + OVYLD1_!BY25*(1-VLOOKUP(OVYLD2_!BY$4,'[1]INTERNAL PARAMETERS-1'!$B$5:$J$44,5,FALSE))*VLOOKUP(OVYLD2_!BY$4,'[1]INTERNAL PARAMETERS-1'!$B$5:$J$44,8,FALSE)*VLOOKUP(OVYLD2_!BY$4,'[1]INTERNAL PARAMETERS-1'!$B$5:$J$44,3,FALSE)</f>
        <v>0</v>
      </c>
      <c r="BZ25" s="44">
        <f>OVYLD1_!BZ25*VLOOKUP(OVYLD2_!BZ$4,'[1]INTERNAL PARAMETERS-1'!$B$5:$J$44,5,FALSE)*VLOOKUP(OVYLD2_!BZ$4,'[1]INTERNAL PARAMETERS-1'!$B$5:$J$44,6,FALSE)*VLOOKUP(OVYLD2_!BZ$4,'[1]INTERNAL PARAMETERS-1'!$B$5:$J$44,3,FALSE) + OVYLD1_!BZ25*(1-VLOOKUP(OVYLD2_!BZ$4,'[1]INTERNAL PARAMETERS-1'!$B$5:$J$44,5,FALSE))*VLOOKUP(OVYLD2_!BZ$4,'[1]INTERNAL PARAMETERS-1'!$B$5:$J$44,8,FALSE)*VLOOKUP(OVYLD2_!BZ$4,'[1]INTERNAL PARAMETERS-1'!$B$5:$J$44,3,FALSE)</f>
        <v>2.1557031638781291E-3</v>
      </c>
      <c r="CA25" s="44">
        <f>OVYLD1_!CA25*VLOOKUP(OVYLD2_!CA$4,'[1]INTERNAL PARAMETERS-1'!$B$5:$J$44,5,FALSE)*VLOOKUP(OVYLD2_!CA$4,'[1]INTERNAL PARAMETERS-1'!$B$5:$J$44,6,FALSE)*VLOOKUP(OVYLD2_!CA$4,'[1]INTERNAL PARAMETERS-1'!$B$5:$J$44,3,FALSE) + OVYLD1_!CA25*(1-VLOOKUP(OVYLD2_!CA$4,'[1]INTERNAL PARAMETERS-1'!$B$5:$J$44,5,FALSE))*VLOOKUP(OVYLD2_!CA$4,'[1]INTERNAL PARAMETERS-1'!$B$5:$J$44,8,FALSE)*VLOOKUP(OVYLD2_!CA$4,'[1]INTERNAL PARAMETERS-1'!$B$5:$J$44,3,FALSE)</f>
        <v>0</v>
      </c>
      <c r="CB25" s="44">
        <f>OVYLD1_!CB25*VLOOKUP(OVYLD2_!CB$4,'[1]INTERNAL PARAMETERS-1'!$B$5:$J$44,5,FALSE)*VLOOKUP(OVYLD2_!CB$4,'[1]INTERNAL PARAMETERS-1'!$B$5:$J$44,6,FALSE)*VLOOKUP(OVYLD2_!CB$4,'[1]INTERNAL PARAMETERS-1'!$B$5:$J$44,3,FALSE) + OVYLD1_!CB25*(1-VLOOKUP(OVYLD2_!CB$4,'[1]INTERNAL PARAMETERS-1'!$B$5:$J$44,5,FALSE))*VLOOKUP(OVYLD2_!CB$4,'[1]INTERNAL PARAMETERS-1'!$B$5:$J$44,8,FALSE)*VLOOKUP(OVYLD2_!CB$4,'[1]INTERNAL PARAMETERS-1'!$B$5:$J$44,3,FALSE)</f>
        <v>0</v>
      </c>
      <c r="CC25" s="44">
        <f>OVYLD1_!CC25*VLOOKUP(OVYLD2_!CC$4,'[1]INTERNAL PARAMETERS-1'!$B$5:$J$44,5,FALSE)*VLOOKUP(OVYLD2_!CC$4,'[1]INTERNAL PARAMETERS-1'!$B$5:$J$44,6,FALSE)*VLOOKUP(OVYLD2_!CC$4,'[1]INTERNAL PARAMETERS-1'!$B$5:$J$44,3,FALSE) + OVYLD1_!CC25*(1-VLOOKUP(OVYLD2_!CC$4,'[1]INTERNAL PARAMETERS-1'!$B$5:$J$44,5,FALSE))*VLOOKUP(OVYLD2_!CC$4,'[1]INTERNAL PARAMETERS-1'!$B$5:$J$44,8,FALSE)*VLOOKUP(OVYLD2_!CC$4,'[1]INTERNAL PARAMETERS-1'!$B$5:$J$44,3,FALSE)</f>
        <v>5.1646134293813865E-3</v>
      </c>
      <c r="CD25" s="44">
        <f>OVYLD1_!CD25*VLOOKUP(OVYLD2_!CD$4,'[1]INTERNAL PARAMETERS-1'!$B$5:$J$44,5,FALSE)*VLOOKUP(OVYLD2_!CD$4,'[1]INTERNAL PARAMETERS-1'!$B$5:$J$44,6,FALSE)*VLOOKUP(OVYLD2_!CD$4,'[1]INTERNAL PARAMETERS-1'!$B$5:$J$44,3,FALSE) + OVYLD1_!CD25*(1-VLOOKUP(OVYLD2_!CD$4,'[1]INTERNAL PARAMETERS-1'!$B$5:$J$44,5,FALSE))*VLOOKUP(OVYLD2_!CD$4,'[1]INTERNAL PARAMETERS-1'!$B$5:$J$44,8,FALSE)*VLOOKUP(OVYLD2_!CD$4,'[1]INTERNAL PARAMETERS-1'!$B$5:$J$44,3,FALSE)</f>
        <v>1.5044782811289913E-2</v>
      </c>
      <c r="CE25" s="44">
        <f>OVYLD1_!CE25*VLOOKUP(OVYLD2_!CE$4,'[1]INTERNAL PARAMETERS-1'!$B$5:$J$44,5,FALSE)*VLOOKUP(OVYLD2_!CE$4,'[1]INTERNAL PARAMETERS-1'!$B$5:$J$44,6,FALSE)*VLOOKUP(OVYLD2_!CE$4,'[1]INTERNAL PARAMETERS-1'!$B$5:$J$44,3,FALSE) + OVYLD1_!CE25*(1-VLOOKUP(OVYLD2_!CE$4,'[1]INTERNAL PARAMETERS-1'!$B$5:$J$44,5,FALSE))*VLOOKUP(OVYLD2_!CE$4,'[1]INTERNAL PARAMETERS-1'!$B$5:$J$44,8,FALSE)*VLOOKUP(OVYLD2_!CE$4,'[1]INTERNAL PARAMETERS-1'!$B$5:$J$44,3,FALSE)</f>
        <v>2.9499498452194295E-2</v>
      </c>
      <c r="CF25" s="44">
        <f>OVYLD1_!CF25*VLOOKUP(OVYLD2_!CF$4,'[1]INTERNAL PARAMETERS-1'!$B$5:$J$44,5,FALSE)*VLOOKUP(OVYLD2_!CF$4,'[1]INTERNAL PARAMETERS-1'!$B$5:$J$44,6,FALSE)*VLOOKUP(OVYLD2_!CF$4,'[1]INTERNAL PARAMETERS-1'!$B$5:$J$44,3,FALSE) + OVYLD1_!CF25*(1-VLOOKUP(OVYLD2_!CF$4,'[1]INTERNAL PARAMETERS-1'!$B$5:$J$44,5,FALSE))*VLOOKUP(OVYLD2_!CF$4,'[1]INTERNAL PARAMETERS-1'!$B$5:$J$44,8,FALSE)*VLOOKUP(OVYLD2_!CF$4,'[1]INTERNAL PARAMETERS-1'!$B$5:$J$44,3,FALSE)</f>
        <v>6.7254416213892387E-2</v>
      </c>
      <c r="CG25" s="44">
        <f>OVYLD1_!CG25*VLOOKUP(OVYLD2_!CG$4,'[1]INTERNAL PARAMETERS-1'!$B$5:$J$44,5,FALSE)*VLOOKUP(OVYLD2_!CG$4,'[1]INTERNAL PARAMETERS-1'!$B$5:$J$44,6,FALSE)*VLOOKUP(OVYLD2_!CG$4,'[1]INTERNAL PARAMETERS-1'!$B$5:$J$44,3,FALSE) + OVYLD1_!CG25*(1-VLOOKUP(OVYLD2_!CG$4,'[1]INTERNAL PARAMETERS-1'!$B$5:$J$44,5,FALSE))*VLOOKUP(OVYLD2_!CG$4,'[1]INTERNAL PARAMETERS-1'!$B$5:$J$44,8,FALSE)*VLOOKUP(OVYLD2_!CG$4,'[1]INTERNAL PARAMETERS-1'!$B$5:$J$44,3,FALSE)</f>
        <v>0</v>
      </c>
      <c r="CH25" s="43">
        <f>OVYLD1_!CH25*VLOOKUP(OVYLD2_!CH$4,'[1]INTERNAL PARAMETERS-1'!$B$5:$J$44,5,FALSE)*VLOOKUP(OVYLD2_!CH$4,'[1]INTERNAL PARAMETERS-1'!$B$5:$J$44,6,FALSE)*VLOOKUP(OVYLD2_!CH$4,'[1]INTERNAL PARAMETERS-1'!$B$5:$J$44,3,FALSE) + OVYLD1_!CH25*(1-VLOOKUP(OVYLD2_!CH$4,'[1]INTERNAL PARAMETERS-1'!$B$5:$J$44,5,FALSE))*VLOOKUP(OVYLD2_!CH$4,'[1]INTERNAL PARAMETERS-1'!$B$5:$J$44,8,FALSE)*VLOOKUP(OVYLD2_!CH$4,'[1]INTERNAL PARAMETERS-1'!$B$5:$J$44,3,FALSE)</f>
        <v>0</v>
      </c>
      <c r="CJ25" s="45">
        <f t="shared" si="0"/>
        <v>691.64429989582709</v>
      </c>
      <c r="CK25" s="43">
        <f t="shared" si="1"/>
        <v>12.149104688550874</v>
      </c>
    </row>
    <row r="26" spans="2:89" x14ac:dyDescent="0.5">
      <c r="B26" s="58" t="s">
        <v>5</v>
      </c>
      <c r="C26" s="57" t="s">
        <v>63</v>
      </c>
      <c r="D26" s="57" t="s">
        <v>77</v>
      </c>
      <c r="E26" s="128">
        <f>OVERALL2021!AI26</f>
        <v>2144.7548373281361</v>
      </c>
      <c r="F26" s="56">
        <f>'[1]INTERNAL PARAMETERS-1'!M8</f>
        <v>68.824999999999989</v>
      </c>
      <c r="G26" s="45">
        <f>OVYLD1_!G26*VLOOKUP(OVYLD2_!G$4,'[1]INTERNAL PARAMETERS-1'!$B$5:$J$44,5,FALSE)*VLOOKUP(OVYLD2_!G$4,'[1]INTERNAL PARAMETERS-1'!$B$5:$J$44,7,FALSE)*OVYLD2_!$F26 + OVYLD1_!G26*(1-VLOOKUP(OVYLD2_!G$4,'[1]INTERNAL PARAMETERS-1'!$B$5:$J$44,5,FALSE))*VLOOKUP(OVYLD2_!G$4,'[1]INTERNAL PARAMETERS-1'!$B$5:$J$44,9,FALSE)*OVYLD2_!$F26</f>
        <v>406.74100321916723</v>
      </c>
      <c r="H26" s="44">
        <f>OVYLD1_!H26*VLOOKUP(OVYLD2_!H$4,'[1]INTERNAL PARAMETERS-1'!$B$5:$J$44,5,FALSE)*VLOOKUP(OVYLD2_!H$4,'[1]INTERNAL PARAMETERS-1'!$B$5:$J$44,7,FALSE)*OVYLD2_!$F26 + OVYLD1_!H26*(1-VLOOKUP(OVYLD2_!H$4,'[1]INTERNAL PARAMETERS-1'!$B$5:$J$44,5,FALSE))*VLOOKUP(OVYLD2_!H$4,'[1]INTERNAL PARAMETERS-1'!$B$5:$J$44,9,FALSE)*OVYLD2_!$F26</f>
        <v>220.97924151865968</v>
      </c>
      <c r="I26" s="44">
        <f>OVYLD1_!I26*VLOOKUP(OVYLD2_!I$4,'[1]INTERNAL PARAMETERS-1'!$B$5:$J$44,5,FALSE)*VLOOKUP(OVYLD2_!I$4,'[1]INTERNAL PARAMETERS-1'!$B$5:$J$44,7,FALSE)*OVYLD2_!$F26 + OVYLD1_!I26*(1-VLOOKUP(OVYLD2_!I$4,'[1]INTERNAL PARAMETERS-1'!$B$5:$J$44,5,FALSE))*VLOOKUP(OVYLD2_!I$4,'[1]INTERNAL PARAMETERS-1'!$B$5:$J$44,9,FALSE)*OVYLD2_!$F26</f>
        <v>462.55972902510547</v>
      </c>
      <c r="J26" s="44">
        <f>OVYLD1_!J26*VLOOKUP(OVYLD2_!J$4,'[1]INTERNAL PARAMETERS-1'!$B$5:$J$44,5,FALSE)*VLOOKUP(OVYLD2_!J$4,'[1]INTERNAL PARAMETERS-1'!$B$5:$J$44,7,FALSE)*OVYLD2_!$F26 + OVYLD1_!J26*(1-VLOOKUP(OVYLD2_!J$4,'[1]INTERNAL PARAMETERS-1'!$B$5:$J$44,5,FALSE))*VLOOKUP(OVYLD2_!J$4,'[1]INTERNAL PARAMETERS-1'!$B$5:$J$44,9,FALSE)*OVYLD2_!$F26</f>
        <v>0</v>
      </c>
      <c r="K26" s="44">
        <f>OVYLD1_!K26*VLOOKUP(OVYLD2_!K$4,'[1]INTERNAL PARAMETERS-1'!$B$5:$J$44,5,FALSE)*VLOOKUP(OVYLD2_!K$4,'[1]INTERNAL PARAMETERS-1'!$B$5:$J$44,7,FALSE)*OVYLD2_!$F26 + OVYLD1_!K26*(1-VLOOKUP(OVYLD2_!K$4,'[1]INTERNAL PARAMETERS-1'!$B$5:$J$44,5,FALSE))*VLOOKUP(OVYLD2_!K$4,'[1]INTERNAL PARAMETERS-1'!$B$5:$J$44,9,FALSE)*OVYLD2_!$F26</f>
        <v>0</v>
      </c>
      <c r="L26" s="44">
        <f>OVYLD1_!L26*VLOOKUP(OVYLD2_!L$4,'[1]INTERNAL PARAMETERS-1'!$B$5:$J$44,5,FALSE)*VLOOKUP(OVYLD2_!L$4,'[1]INTERNAL PARAMETERS-1'!$B$5:$J$44,7,FALSE)*OVYLD2_!$F26 + OVYLD1_!L26*(1-VLOOKUP(OVYLD2_!L$4,'[1]INTERNAL PARAMETERS-1'!$B$5:$J$44,5,FALSE))*VLOOKUP(OVYLD2_!L$4,'[1]INTERNAL PARAMETERS-1'!$B$5:$J$44,9,FALSE)*OVYLD2_!$F26</f>
        <v>2.5188639946523153</v>
      </c>
      <c r="M26" s="44">
        <f>OVYLD1_!M26*VLOOKUP(OVYLD2_!M$4,'[1]INTERNAL PARAMETERS-1'!$B$5:$J$44,5,FALSE)*VLOOKUP(OVYLD2_!M$4,'[1]INTERNAL PARAMETERS-1'!$B$5:$J$44,7,FALSE)*OVYLD2_!$F26 + OVYLD1_!M26*(1-VLOOKUP(OVYLD2_!M$4,'[1]INTERNAL PARAMETERS-1'!$B$5:$J$44,5,FALSE))*VLOOKUP(OVYLD2_!M$4,'[1]INTERNAL PARAMETERS-1'!$B$5:$J$44,9,FALSE)*OVYLD2_!$F26</f>
        <v>3.2475203923833509</v>
      </c>
      <c r="N26" s="44">
        <f>OVYLD1_!N26*VLOOKUP(OVYLD2_!N$4,'[1]INTERNAL PARAMETERS-1'!$B$5:$J$44,5,FALSE)*VLOOKUP(OVYLD2_!N$4,'[1]INTERNAL PARAMETERS-1'!$B$5:$J$44,7,FALSE)*OVYLD2_!$F26 + OVYLD1_!N26*(1-VLOOKUP(OVYLD2_!N$4,'[1]INTERNAL PARAMETERS-1'!$B$5:$J$44,5,FALSE))*VLOOKUP(OVYLD2_!N$4,'[1]INTERNAL PARAMETERS-1'!$B$5:$J$44,9,FALSE)*OVYLD2_!$F26</f>
        <v>2.0670250520813549</v>
      </c>
      <c r="O26" s="44">
        <f>OVYLD1_!O26*VLOOKUP(OVYLD2_!O$4,'[1]INTERNAL PARAMETERS-1'!$B$5:$J$44,5,FALSE)*VLOOKUP(OVYLD2_!O$4,'[1]INTERNAL PARAMETERS-1'!$B$5:$J$44,7,FALSE)*OVYLD2_!$F26 + OVYLD1_!O26*(1-VLOOKUP(OVYLD2_!O$4,'[1]INTERNAL PARAMETERS-1'!$B$5:$J$44,5,FALSE))*VLOOKUP(OVYLD2_!O$4,'[1]INTERNAL PARAMETERS-1'!$B$5:$J$44,9,FALSE)*OVYLD2_!$F26</f>
        <v>0</v>
      </c>
      <c r="P26" s="44">
        <f>OVYLD1_!P26*VLOOKUP(OVYLD2_!P$4,'[1]INTERNAL PARAMETERS-1'!$B$5:$J$44,5,FALSE)*VLOOKUP(OVYLD2_!P$4,'[1]INTERNAL PARAMETERS-1'!$B$5:$J$44,7,FALSE)*OVYLD2_!$F26 + OVYLD1_!P26*(1-VLOOKUP(OVYLD2_!P$4,'[1]INTERNAL PARAMETERS-1'!$B$5:$J$44,5,FALSE))*VLOOKUP(OVYLD2_!P$4,'[1]INTERNAL PARAMETERS-1'!$B$5:$J$44,9,FALSE)*OVYLD2_!$F26</f>
        <v>0</v>
      </c>
      <c r="Q26" s="44">
        <f>OVYLD1_!Q26*VLOOKUP(OVYLD2_!Q$4,'[1]INTERNAL PARAMETERS-1'!$B$5:$J$44,5,FALSE)*VLOOKUP(OVYLD2_!Q$4,'[1]INTERNAL PARAMETERS-1'!$B$5:$J$44,7,FALSE)*OVYLD2_!$F26 + OVYLD1_!Q26*(1-VLOOKUP(OVYLD2_!Q$4,'[1]INTERNAL PARAMETERS-1'!$B$5:$J$44,5,FALSE))*VLOOKUP(OVYLD2_!Q$4,'[1]INTERNAL PARAMETERS-1'!$B$5:$J$44,9,FALSE)*OVYLD2_!$F26</f>
        <v>0</v>
      </c>
      <c r="R26" s="44">
        <f>OVYLD1_!R26*VLOOKUP(OVYLD2_!R$4,'[1]INTERNAL PARAMETERS-1'!$B$5:$J$44,5,FALSE)*VLOOKUP(OVYLD2_!R$4,'[1]INTERNAL PARAMETERS-1'!$B$5:$J$44,7,FALSE)*OVYLD2_!$F26 + OVYLD1_!R26*(1-VLOOKUP(OVYLD2_!R$4,'[1]INTERNAL PARAMETERS-1'!$B$5:$J$44,5,FALSE))*VLOOKUP(OVYLD2_!R$4,'[1]INTERNAL PARAMETERS-1'!$B$5:$J$44,9,FALSE)*OVYLD2_!$F26</f>
        <v>2.090432744178869</v>
      </c>
      <c r="S26" s="44">
        <f>OVYLD1_!S26*VLOOKUP(OVYLD2_!S$4,'[1]INTERNAL PARAMETERS-1'!$B$5:$J$44,5,FALSE)*VLOOKUP(OVYLD2_!S$4,'[1]INTERNAL PARAMETERS-1'!$B$5:$J$44,7,FALSE)*OVYLD2_!$F26 + OVYLD1_!S26*(1-VLOOKUP(OVYLD2_!S$4,'[1]INTERNAL PARAMETERS-1'!$B$5:$J$44,5,FALSE))*VLOOKUP(OVYLD2_!S$4,'[1]INTERNAL PARAMETERS-1'!$B$5:$J$44,9,FALSE)*OVYLD2_!$F26</f>
        <v>86.424513130299488</v>
      </c>
      <c r="T26" s="44">
        <f>OVYLD1_!T26*VLOOKUP(OVYLD2_!T$4,'[1]INTERNAL PARAMETERS-1'!$B$5:$J$44,5,FALSE)*VLOOKUP(OVYLD2_!T$4,'[1]INTERNAL PARAMETERS-1'!$B$5:$J$44,7,FALSE)*OVYLD2_!$F26 + OVYLD1_!T26*(1-VLOOKUP(OVYLD2_!T$4,'[1]INTERNAL PARAMETERS-1'!$B$5:$J$44,5,FALSE))*VLOOKUP(OVYLD2_!T$4,'[1]INTERNAL PARAMETERS-1'!$B$5:$J$44,9,FALSE)*OVYLD2_!$F26</f>
        <v>6.158994451059141</v>
      </c>
      <c r="U26" s="44">
        <f>OVYLD1_!U26*VLOOKUP(OVYLD2_!U$4,'[1]INTERNAL PARAMETERS-1'!$B$5:$J$44,5,FALSE)*VLOOKUP(OVYLD2_!U$4,'[1]INTERNAL PARAMETERS-1'!$B$5:$J$44,7,FALSE)*OVYLD2_!$F26 + OVYLD1_!U26*(1-VLOOKUP(OVYLD2_!U$4,'[1]INTERNAL PARAMETERS-1'!$B$5:$J$44,5,FALSE))*VLOOKUP(OVYLD2_!U$4,'[1]INTERNAL PARAMETERS-1'!$B$5:$J$44,9,FALSE)*OVYLD2_!$F26</f>
        <v>6.7488254842185258</v>
      </c>
      <c r="V26" s="44">
        <f>OVYLD1_!V26*VLOOKUP(OVYLD2_!V$4,'[1]INTERNAL PARAMETERS-1'!$B$5:$J$44,5,FALSE)*VLOOKUP(OVYLD2_!V$4,'[1]INTERNAL PARAMETERS-1'!$B$5:$J$44,7,FALSE)*OVYLD2_!$F26 + OVYLD1_!V26*(1-VLOOKUP(OVYLD2_!V$4,'[1]INTERNAL PARAMETERS-1'!$B$5:$J$44,5,FALSE))*VLOOKUP(OVYLD2_!V$4,'[1]INTERNAL PARAMETERS-1'!$B$5:$J$44,9,FALSE)*OVYLD2_!$F26</f>
        <v>50.686553701981815</v>
      </c>
      <c r="W26" s="44">
        <f>OVYLD1_!W26*VLOOKUP(OVYLD2_!W$4,'[1]INTERNAL PARAMETERS-1'!$B$5:$J$44,5,FALSE)*VLOOKUP(OVYLD2_!W$4,'[1]INTERNAL PARAMETERS-1'!$B$5:$J$44,7,FALSE)*OVYLD2_!$F26 + OVYLD1_!W26*(1-VLOOKUP(OVYLD2_!W$4,'[1]INTERNAL PARAMETERS-1'!$B$5:$J$44,5,FALSE))*VLOOKUP(OVYLD2_!W$4,'[1]INTERNAL PARAMETERS-1'!$B$5:$J$44,9,FALSE)*OVYLD2_!$F26</f>
        <v>0</v>
      </c>
      <c r="X26" s="44">
        <f>OVYLD1_!X26*VLOOKUP(OVYLD2_!X$4,'[1]INTERNAL PARAMETERS-1'!$B$5:$J$44,5,FALSE)*VLOOKUP(OVYLD2_!X$4,'[1]INTERNAL PARAMETERS-1'!$B$5:$J$44,7,FALSE)*OVYLD2_!$F26 + OVYLD1_!X26*(1-VLOOKUP(OVYLD2_!X$4,'[1]INTERNAL PARAMETERS-1'!$B$5:$J$44,5,FALSE))*VLOOKUP(OVYLD2_!X$4,'[1]INTERNAL PARAMETERS-1'!$B$5:$J$44,9,FALSE)*OVYLD2_!$F26</f>
        <v>0</v>
      </c>
      <c r="Y26" s="44">
        <f>OVYLD1_!Y26*VLOOKUP(OVYLD2_!Y$4,'[1]INTERNAL PARAMETERS-1'!$B$5:$J$44,5,FALSE)*VLOOKUP(OVYLD2_!Y$4,'[1]INTERNAL PARAMETERS-1'!$B$5:$J$44,7,FALSE)*OVYLD2_!$F26 + OVYLD1_!Y26*(1-VLOOKUP(OVYLD2_!Y$4,'[1]INTERNAL PARAMETERS-1'!$B$5:$J$44,5,FALSE))*VLOOKUP(OVYLD2_!Y$4,'[1]INTERNAL PARAMETERS-1'!$B$5:$J$44,9,FALSE)*OVYLD2_!$F26</f>
        <v>0</v>
      </c>
      <c r="Z26" s="44">
        <f>OVYLD1_!Z26*VLOOKUP(OVYLD2_!Z$4,'[1]INTERNAL PARAMETERS-1'!$B$5:$J$44,5,FALSE)*VLOOKUP(OVYLD2_!Z$4,'[1]INTERNAL PARAMETERS-1'!$B$5:$J$44,7,FALSE)*OVYLD2_!$F26 + OVYLD1_!Z26*(1-VLOOKUP(OVYLD2_!Z$4,'[1]INTERNAL PARAMETERS-1'!$B$5:$J$44,5,FALSE))*VLOOKUP(OVYLD2_!Z$4,'[1]INTERNAL PARAMETERS-1'!$B$5:$J$44,9,FALSE)*OVYLD2_!$F26</f>
        <v>0</v>
      </c>
      <c r="AA26" s="44">
        <f>OVYLD1_!AA26*VLOOKUP(OVYLD2_!AA$4,'[1]INTERNAL PARAMETERS-1'!$B$5:$J$44,5,FALSE)*VLOOKUP(OVYLD2_!AA$4,'[1]INTERNAL PARAMETERS-1'!$B$5:$J$44,7,FALSE)*OVYLD2_!$F26 + OVYLD1_!AA26*(1-VLOOKUP(OVYLD2_!AA$4,'[1]INTERNAL PARAMETERS-1'!$B$5:$J$44,5,FALSE))*VLOOKUP(OVYLD2_!AA$4,'[1]INTERNAL PARAMETERS-1'!$B$5:$J$44,9,FALSE)*OVYLD2_!$F26</f>
        <v>0</v>
      </c>
      <c r="AB26" s="44">
        <f>OVYLD1_!AB26*VLOOKUP(OVYLD2_!AB$4,'[1]INTERNAL PARAMETERS-1'!$B$5:$J$44,5,FALSE)*VLOOKUP(OVYLD2_!AB$4,'[1]INTERNAL PARAMETERS-1'!$B$5:$J$44,7,FALSE)*OVYLD2_!$F26 + OVYLD1_!AB26*(1-VLOOKUP(OVYLD2_!AB$4,'[1]INTERNAL PARAMETERS-1'!$B$5:$J$44,5,FALSE))*VLOOKUP(OVYLD2_!AB$4,'[1]INTERNAL PARAMETERS-1'!$B$5:$J$44,9,FALSE)*OVYLD2_!$F26</f>
        <v>0</v>
      </c>
      <c r="AC26" s="44">
        <f>OVYLD1_!AC26*VLOOKUP(OVYLD2_!AC$4,'[1]INTERNAL PARAMETERS-1'!$B$5:$J$44,5,FALSE)*VLOOKUP(OVYLD2_!AC$4,'[1]INTERNAL PARAMETERS-1'!$B$5:$J$44,7,FALSE)*OVYLD2_!$F26 + OVYLD1_!AC26*(1-VLOOKUP(OVYLD2_!AC$4,'[1]INTERNAL PARAMETERS-1'!$B$5:$J$44,5,FALSE))*VLOOKUP(OVYLD2_!AC$4,'[1]INTERNAL PARAMETERS-1'!$B$5:$J$44,9,FALSE)*OVYLD2_!$F26</f>
        <v>0</v>
      </c>
      <c r="AD26" s="44">
        <f>OVYLD1_!AD26*VLOOKUP(OVYLD2_!AD$4,'[1]INTERNAL PARAMETERS-1'!$B$5:$J$44,5,FALSE)*VLOOKUP(OVYLD2_!AD$4,'[1]INTERNAL PARAMETERS-1'!$B$5:$J$44,7,FALSE)*OVYLD2_!$F26 + OVYLD1_!AD26*(1-VLOOKUP(OVYLD2_!AD$4,'[1]INTERNAL PARAMETERS-1'!$B$5:$J$44,5,FALSE))*VLOOKUP(OVYLD2_!AD$4,'[1]INTERNAL PARAMETERS-1'!$B$5:$J$44,9,FALSE)*OVYLD2_!$F26</f>
        <v>0</v>
      </c>
      <c r="AE26" s="44">
        <f>OVYLD1_!AE26*VLOOKUP(OVYLD2_!AE$4,'[1]INTERNAL PARAMETERS-1'!$B$5:$J$44,5,FALSE)*VLOOKUP(OVYLD2_!AE$4,'[1]INTERNAL PARAMETERS-1'!$B$5:$J$44,7,FALSE)*OVYLD2_!$F26 + OVYLD1_!AE26*(1-VLOOKUP(OVYLD2_!AE$4,'[1]INTERNAL PARAMETERS-1'!$B$5:$J$44,5,FALSE))*VLOOKUP(OVYLD2_!AE$4,'[1]INTERNAL PARAMETERS-1'!$B$5:$J$44,9,FALSE)*OVYLD2_!$F26</f>
        <v>0</v>
      </c>
      <c r="AF26" s="44">
        <f>OVYLD1_!AF26*VLOOKUP(OVYLD2_!AF$4,'[1]INTERNAL PARAMETERS-1'!$B$5:$J$44,5,FALSE)*VLOOKUP(OVYLD2_!AF$4,'[1]INTERNAL PARAMETERS-1'!$B$5:$J$44,7,FALSE)*OVYLD2_!$F26 + OVYLD1_!AF26*(1-VLOOKUP(OVYLD2_!AF$4,'[1]INTERNAL PARAMETERS-1'!$B$5:$J$44,5,FALSE))*VLOOKUP(OVYLD2_!AF$4,'[1]INTERNAL PARAMETERS-1'!$B$5:$J$44,9,FALSE)*OVYLD2_!$F26</f>
        <v>0</v>
      </c>
      <c r="AG26" s="44">
        <f>OVYLD1_!AG26*VLOOKUP(OVYLD2_!AG$4,'[1]INTERNAL PARAMETERS-1'!$B$5:$J$44,5,FALSE)*VLOOKUP(OVYLD2_!AG$4,'[1]INTERNAL PARAMETERS-1'!$B$5:$J$44,7,FALSE)*OVYLD2_!$F26 + OVYLD1_!AG26*(1-VLOOKUP(OVYLD2_!AG$4,'[1]INTERNAL PARAMETERS-1'!$B$5:$J$44,5,FALSE))*VLOOKUP(OVYLD2_!AG$4,'[1]INTERNAL PARAMETERS-1'!$B$5:$J$44,9,FALSE)*OVYLD2_!$F26</f>
        <v>0</v>
      </c>
      <c r="AH26" s="44">
        <f>OVYLD1_!AH26*VLOOKUP(OVYLD2_!AH$4,'[1]INTERNAL PARAMETERS-1'!$B$5:$J$44,5,FALSE)*VLOOKUP(OVYLD2_!AH$4,'[1]INTERNAL PARAMETERS-1'!$B$5:$J$44,7,FALSE)*OVYLD2_!$F26 + OVYLD1_!AH26*(1-VLOOKUP(OVYLD2_!AH$4,'[1]INTERNAL PARAMETERS-1'!$B$5:$J$44,5,FALSE))*VLOOKUP(OVYLD2_!AH$4,'[1]INTERNAL PARAMETERS-1'!$B$5:$J$44,9,FALSE)*OVYLD2_!$F26</f>
        <v>0</v>
      </c>
      <c r="AI26" s="44">
        <f>OVYLD1_!AI26*VLOOKUP(OVYLD2_!AI$4,'[1]INTERNAL PARAMETERS-1'!$B$5:$J$44,5,FALSE)*VLOOKUP(OVYLD2_!AI$4,'[1]INTERNAL PARAMETERS-1'!$B$5:$J$44,7,FALSE)*OVYLD2_!$F26 + OVYLD1_!AI26*(1-VLOOKUP(OVYLD2_!AI$4,'[1]INTERNAL PARAMETERS-1'!$B$5:$J$44,5,FALSE))*VLOOKUP(OVYLD2_!AI$4,'[1]INTERNAL PARAMETERS-1'!$B$5:$J$44,9,FALSE)*OVYLD2_!$F26</f>
        <v>0.27994758355943011</v>
      </c>
      <c r="AJ26" s="44">
        <f>OVYLD1_!AJ26*VLOOKUP(OVYLD2_!AJ$4,'[1]INTERNAL PARAMETERS-1'!$B$5:$J$44,5,FALSE)*VLOOKUP(OVYLD2_!AJ$4,'[1]INTERNAL PARAMETERS-1'!$B$5:$J$44,7,FALSE)*OVYLD2_!$F26 + OVYLD1_!AJ26*(1-VLOOKUP(OVYLD2_!AJ$4,'[1]INTERNAL PARAMETERS-1'!$B$5:$J$44,5,FALSE))*VLOOKUP(OVYLD2_!AJ$4,'[1]INTERNAL PARAMETERS-1'!$B$5:$J$44,9,FALSE)*OVYLD2_!$F26</f>
        <v>0</v>
      </c>
      <c r="AK26" s="44">
        <f>OVYLD1_!AK26*VLOOKUP(OVYLD2_!AK$4,'[1]INTERNAL PARAMETERS-1'!$B$5:$J$44,5,FALSE)*VLOOKUP(OVYLD2_!AK$4,'[1]INTERNAL PARAMETERS-1'!$B$5:$J$44,7,FALSE)*OVYLD2_!$F26 + OVYLD1_!AK26*(1-VLOOKUP(OVYLD2_!AK$4,'[1]INTERNAL PARAMETERS-1'!$B$5:$J$44,5,FALSE))*VLOOKUP(OVYLD2_!AK$4,'[1]INTERNAL PARAMETERS-1'!$B$5:$J$44,9,FALSE)*OVYLD2_!$F26</f>
        <v>0</v>
      </c>
      <c r="AL26" s="44">
        <f>OVYLD1_!AL26*VLOOKUP(OVYLD2_!AL$4,'[1]INTERNAL PARAMETERS-1'!$B$5:$J$44,5,FALSE)*VLOOKUP(OVYLD2_!AL$4,'[1]INTERNAL PARAMETERS-1'!$B$5:$J$44,7,FALSE)*OVYLD2_!$F26 + OVYLD1_!AL26*(1-VLOOKUP(OVYLD2_!AL$4,'[1]INTERNAL PARAMETERS-1'!$B$5:$J$44,5,FALSE))*VLOOKUP(OVYLD2_!AL$4,'[1]INTERNAL PARAMETERS-1'!$B$5:$J$44,9,FALSE)*OVYLD2_!$F26</f>
        <v>0</v>
      </c>
      <c r="AM26" s="44">
        <f>OVYLD1_!AM26*VLOOKUP(OVYLD2_!AM$4,'[1]INTERNAL PARAMETERS-1'!$B$5:$J$44,5,FALSE)*VLOOKUP(OVYLD2_!AM$4,'[1]INTERNAL PARAMETERS-1'!$B$5:$J$44,7,FALSE)*OVYLD2_!$F26 + OVYLD1_!AM26*(1-VLOOKUP(OVYLD2_!AM$4,'[1]INTERNAL PARAMETERS-1'!$B$5:$J$44,5,FALSE))*VLOOKUP(OVYLD2_!AM$4,'[1]INTERNAL PARAMETERS-1'!$B$5:$J$44,9,FALSE)*OVYLD2_!$F26</f>
        <v>0</v>
      </c>
      <c r="AN26" s="44">
        <f>OVYLD1_!AN26*VLOOKUP(OVYLD2_!AN$4,'[1]INTERNAL PARAMETERS-1'!$B$5:$J$44,5,FALSE)*VLOOKUP(OVYLD2_!AN$4,'[1]INTERNAL PARAMETERS-1'!$B$5:$J$44,7,FALSE)*OVYLD2_!$F26 + OVYLD1_!AN26*(1-VLOOKUP(OVYLD2_!AN$4,'[1]INTERNAL PARAMETERS-1'!$B$5:$J$44,5,FALSE))*VLOOKUP(OVYLD2_!AN$4,'[1]INTERNAL PARAMETERS-1'!$B$5:$J$44,9,FALSE)*OVYLD2_!$F26</f>
        <v>0</v>
      </c>
      <c r="AO26" s="44">
        <f>OVYLD1_!AO26*VLOOKUP(OVYLD2_!AO$4,'[1]INTERNAL PARAMETERS-1'!$B$5:$J$44,5,FALSE)*VLOOKUP(OVYLD2_!AO$4,'[1]INTERNAL PARAMETERS-1'!$B$5:$J$44,7,FALSE)*OVYLD2_!$F26 + OVYLD1_!AO26*(1-VLOOKUP(OVYLD2_!AO$4,'[1]INTERNAL PARAMETERS-1'!$B$5:$J$44,5,FALSE))*VLOOKUP(OVYLD2_!AO$4,'[1]INTERNAL PARAMETERS-1'!$B$5:$J$44,9,FALSE)*OVYLD2_!$F26</f>
        <v>0</v>
      </c>
      <c r="AP26" s="44">
        <f>OVYLD1_!AP26*VLOOKUP(OVYLD2_!AP$4,'[1]INTERNAL PARAMETERS-1'!$B$5:$J$44,5,FALSE)*VLOOKUP(OVYLD2_!AP$4,'[1]INTERNAL PARAMETERS-1'!$B$5:$J$44,7,FALSE)*OVYLD2_!$F26 + OVYLD1_!AP26*(1-VLOOKUP(OVYLD2_!AP$4,'[1]INTERNAL PARAMETERS-1'!$B$5:$J$44,5,FALSE))*VLOOKUP(OVYLD2_!AP$4,'[1]INTERNAL PARAMETERS-1'!$B$5:$J$44,9,FALSE)*OVYLD2_!$F26</f>
        <v>0</v>
      </c>
      <c r="AQ26" s="44">
        <f>OVYLD1_!AQ26*VLOOKUP(OVYLD2_!AQ$4,'[1]INTERNAL PARAMETERS-1'!$B$5:$J$44,5,FALSE)*VLOOKUP(OVYLD2_!AQ$4,'[1]INTERNAL PARAMETERS-1'!$B$5:$J$44,7,FALSE)*OVYLD2_!$F26 + OVYLD1_!AQ26*(1-VLOOKUP(OVYLD2_!AQ$4,'[1]INTERNAL PARAMETERS-1'!$B$5:$J$44,5,FALSE))*VLOOKUP(OVYLD2_!AQ$4,'[1]INTERNAL PARAMETERS-1'!$B$5:$J$44,9,FALSE)*OVYLD2_!$F26</f>
        <v>0</v>
      </c>
      <c r="AR26" s="44">
        <f>OVYLD1_!AR26*VLOOKUP(OVYLD2_!AR$4,'[1]INTERNAL PARAMETERS-1'!$B$5:$J$44,5,FALSE)*VLOOKUP(OVYLD2_!AR$4,'[1]INTERNAL PARAMETERS-1'!$B$5:$J$44,7,FALSE)*OVYLD2_!$F26 + OVYLD1_!AR26*(1-VLOOKUP(OVYLD2_!AR$4,'[1]INTERNAL PARAMETERS-1'!$B$5:$J$44,5,FALSE))*VLOOKUP(OVYLD2_!AR$4,'[1]INTERNAL PARAMETERS-1'!$B$5:$J$44,9,FALSE)*OVYLD2_!$F26</f>
        <v>0</v>
      </c>
      <c r="AS26" s="44">
        <f>OVYLD1_!AS26*VLOOKUP(OVYLD2_!AS$4,'[1]INTERNAL PARAMETERS-1'!$B$5:$J$44,5,FALSE)*VLOOKUP(OVYLD2_!AS$4,'[1]INTERNAL PARAMETERS-1'!$B$5:$J$44,7,FALSE)*OVYLD2_!$F26 + OVYLD1_!AS26*(1-VLOOKUP(OVYLD2_!AS$4,'[1]INTERNAL PARAMETERS-1'!$B$5:$J$44,5,FALSE))*VLOOKUP(OVYLD2_!AS$4,'[1]INTERNAL PARAMETERS-1'!$B$5:$J$44,9,FALSE)*OVYLD2_!$F26</f>
        <v>0</v>
      </c>
      <c r="AT26" s="43">
        <f>OVYLD1_!AT26*VLOOKUP(OVYLD2_!AT$4,'[1]INTERNAL PARAMETERS-1'!$B$5:$J$44,5,FALSE)*VLOOKUP(OVYLD2_!AT$4,'[1]INTERNAL PARAMETERS-1'!$B$5:$J$44,7,FALSE)*OVYLD2_!$F26 + OVYLD1_!AT26*(1-VLOOKUP(OVYLD2_!AT$4,'[1]INTERNAL PARAMETERS-1'!$B$5:$J$44,5,FALSE))*VLOOKUP(OVYLD2_!AT$4,'[1]INTERNAL PARAMETERS-1'!$B$5:$J$44,9,FALSE)*OVYLD2_!$F26</f>
        <v>0</v>
      </c>
      <c r="AU26" s="45">
        <f>OVYLD1_!AU26*VLOOKUP(OVYLD2_!AU$4,'[1]INTERNAL PARAMETERS-1'!$B$5:$J$44,5,FALSE)*VLOOKUP(OVYLD2_!AU$4,'[1]INTERNAL PARAMETERS-1'!$B$5:$J$44,6,FALSE)*VLOOKUP(OVYLD2_!AU$4,'[1]INTERNAL PARAMETERS-1'!$B$5:$J$44,3,FALSE) + OVYLD1_!AU26*(1-VLOOKUP(OVYLD2_!AU$4,'[1]INTERNAL PARAMETERS-1'!$B$5:$J$44,5,FALSE))*VLOOKUP(OVYLD2_!AU$4,'[1]INTERNAL PARAMETERS-1'!$B$5:$J$44,8,FALSE)*VLOOKUP(OVYLD2_!AU$4,'[1]INTERNAL PARAMETERS-1'!$B$5:$J$44,3,FALSE)</f>
        <v>0</v>
      </c>
      <c r="AV26" s="44">
        <f>OVYLD1_!AV26*VLOOKUP(OVYLD2_!AV$4,'[1]INTERNAL PARAMETERS-1'!$B$5:$J$44,5,FALSE)*VLOOKUP(OVYLD2_!AV$4,'[1]INTERNAL PARAMETERS-1'!$B$5:$J$44,6,FALSE)*VLOOKUP(OVYLD2_!AV$4,'[1]INTERNAL PARAMETERS-1'!$B$5:$J$44,3,FALSE) + OVYLD1_!AV26*(1-VLOOKUP(OVYLD2_!AV$4,'[1]INTERNAL PARAMETERS-1'!$B$5:$J$44,5,FALSE))*VLOOKUP(OVYLD2_!AV$4,'[1]INTERNAL PARAMETERS-1'!$B$5:$J$44,8,FALSE)*VLOOKUP(OVYLD2_!AV$4,'[1]INTERNAL PARAMETERS-1'!$B$5:$J$44,3,FALSE)</f>
        <v>0</v>
      </c>
      <c r="AW26" s="44">
        <f>OVYLD1_!AW26*VLOOKUP(OVYLD2_!AW$4,'[1]INTERNAL PARAMETERS-1'!$B$5:$J$44,5,FALSE)*VLOOKUP(OVYLD2_!AW$4,'[1]INTERNAL PARAMETERS-1'!$B$5:$J$44,6,FALSE)*VLOOKUP(OVYLD2_!AW$4,'[1]INTERNAL PARAMETERS-1'!$B$5:$J$44,3,FALSE) + OVYLD1_!AW26*(1-VLOOKUP(OVYLD2_!AW$4,'[1]INTERNAL PARAMETERS-1'!$B$5:$J$44,5,FALSE))*VLOOKUP(OVYLD2_!AW$4,'[1]INTERNAL PARAMETERS-1'!$B$5:$J$44,8,FALSE)*VLOOKUP(OVYLD2_!AW$4,'[1]INTERNAL PARAMETERS-1'!$B$5:$J$44,3,FALSE)</f>
        <v>7.9351082185180992</v>
      </c>
      <c r="AX26" s="44">
        <f>OVYLD1_!AX26*VLOOKUP(OVYLD2_!AX$4,'[1]INTERNAL PARAMETERS-1'!$B$5:$J$44,5,FALSE)*VLOOKUP(OVYLD2_!AX$4,'[1]INTERNAL PARAMETERS-1'!$B$5:$J$44,6,FALSE)*VLOOKUP(OVYLD2_!AX$4,'[1]INTERNAL PARAMETERS-1'!$B$5:$J$44,3,FALSE) + OVYLD1_!AX26*(1-VLOOKUP(OVYLD2_!AX$4,'[1]INTERNAL PARAMETERS-1'!$B$5:$J$44,5,FALSE))*VLOOKUP(OVYLD2_!AX$4,'[1]INTERNAL PARAMETERS-1'!$B$5:$J$44,8,FALSE)*VLOOKUP(OVYLD2_!AX$4,'[1]INTERNAL PARAMETERS-1'!$B$5:$J$44,3,FALSE)</f>
        <v>0</v>
      </c>
      <c r="AY26" s="44">
        <f>OVYLD1_!AY26*VLOOKUP(OVYLD2_!AY$4,'[1]INTERNAL PARAMETERS-1'!$B$5:$J$44,5,FALSE)*VLOOKUP(OVYLD2_!AY$4,'[1]INTERNAL PARAMETERS-1'!$B$5:$J$44,6,FALSE)*VLOOKUP(OVYLD2_!AY$4,'[1]INTERNAL PARAMETERS-1'!$B$5:$J$44,3,FALSE) + OVYLD1_!AY26*(1-VLOOKUP(OVYLD2_!AY$4,'[1]INTERNAL PARAMETERS-1'!$B$5:$J$44,5,FALSE))*VLOOKUP(OVYLD2_!AY$4,'[1]INTERNAL PARAMETERS-1'!$B$5:$J$44,8,FALSE)*VLOOKUP(OVYLD2_!AY$4,'[1]INTERNAL PARAMETERS-1'!$B$5:$J$44,3,FALSE)</f>
        <v>0</v>
      </c>
      <c r="AZ26" s="44">
        <f>OVYLD1_!AZ26*VLOOKUP(OVYLD2_!AZ$4,'[1]INTERNAL PARAMETERS-1'!$B$5:$J$44,5,FALSE)*VLOOKUP(OVYLD2_!AZ$4,'[1]INTERNAL PARAMETERS-1'!$B$5:$J$44,6,FALSE)*VLOOKUP(OVYLD2_!AZ$4,'[1]INTERNAL PARAMETERS-1'!$B$5:$J$44,3,FALSE) + OVYLD1_!AZ26*(1-VLOOKUP(OVYLD2_!AZ$4,'[1]INTERNAL PARAMETERS-1'!$B$5:$J$44,5,FALSE))*VLOOKUP(OVYLD2_!AZ$4,'[1]INTERNAL PARAMETERS-1'!$B$5:$J$44,8,FALSE)*VLOOKUP(OVYLD2_!AZ$4,'[1]INTERNAL PARAMETERS-1'!$B$5:$J$44,3,FALSE)</f>
        <v>0</v>
      </c>
      <c r="BA26" s="44">
        <f>OVYLD1_!BA26*VLOOKUP(OVYLD2_!BA$4,'[1]INTERNAL PARAMETERS-1'!$B$5:$J$44,5,FALSE)*VLOOKUP(OVYLD2_!BA$4,'[1]INTERNAL PARAMETERS-1'!$B$5:$J$44,6,FALSE)*VLOOKUP(OVYLD2_!BA$4,'[1]INTERNAL PARAMETERS-1'!$B$5:$J$44,3,FALSE) + OVYLD1_!BA26*(1-VLOOKUP(OVYLD2_!BA$4,'[1]INTERNAL PARAMETERS-1'!$B$5:$J$44,5,FALSE))*VLOOKUP(OVYLD2_!BA$4,'[1]INTERNAL PARAMETERS-1'!$B$5:$J$44,8,FALSE)*VLOOKUP(OVYLD2_!BA$4,'[1]INTERNAL PARAMETERS-1'!$B$5:$J$44,3,FALSE)</f>
        <v>0.55684064984433324</v>
      </c>
      <c r="BB26" s="44">
        <f>OVYLD1_!BB26*VLOOKUP(OVYLD2_!BB$4,'[1]INTERNAL PARAMETERS-1'!$B$5:$J$44,5,FALSE)*VLOOKUP(OVYLD2_!BB$4,'[1]INTERNAL PARAMETERS-1'!$B$5:$J$44,6,FALSE)*VLOOKUP(OVYLD2_!BB$4,'[1]INTERNAL PARAMETERS-1'!$B$5:$J$44,3,FALSE) + OVYLD1_!BB26*(1-VLOOKUP(OVYLD2_!BB$4,'[1]INTERNAL PARAMETERS-1'!$B$5:$J$44,5,FALSE))*VLOOKUP(OVYLD2_!BB$4,'[1]INTERNAL PARAMETERS-1'!$B$5:$J$44,8,FALSE)*VLOOKUP(OVYLD2_!BB$4,'[1]INTERNAL PARAMETERS-1'!$B$5:$J$44,3,FALSE)</f>
        <v>1.7688298031065082</v>
      </c>
      <c r="BC26" s="44">
        <f>OVYLD1_!BC26*VLOOKUP(OVYLD2_!BC$4,'[1]INTERNAL PARAMETERS-1'!$B$5:$J$44,5,FALSE)*VLOOKUP(OVYLD2_!BC$4,'[1]INTERNAL PARAMETERS-1'!$B$5:$J$44,6,FALSE)*VLOOKUP(OVYLD2_!BC$4,'[1]INTERNAL PARAMETERS-1'!$B$5:$J$44,3,FALSE) + OVYLD1_!BC26*(1-VLOOKUP(OVYLD2_!BC$4,'[1]INTERNAL PARAMETERS-1'!$B$5:$J$44,5,FALSE))*VLOOKUP(OVYLD2_!BC$4,'[1]INTERNAL PARAMETERS-1'!$B$5:$J$44,8,FALSE)*VLOOKUP(OVYLD2_!BC$4,'[1]INTERNAL PARAMETERS-1'!$B$5:$J$44,3,FALSE)</f>
        <v>0.72613816577119117</v>
      </c>
      <c r="BD26" s="44">
        <f>OVYLD1_!BD26*VLOOKUP(OVYLD2_!BD$4,'[1]INTERNAL PARAMETERS-1'!$B$5:$J$44,5,FALSE)*VLOOKUP(OVYLD2_!BD$4,'[1]INTERNAL PARAMETERS-1'!$B$5:$J$44,6,FALSE)*VLOOKUP(OVYLD2_!BD$4,'[1]INTERNAL PARAMETERS-1'!$B$5:$J$44,3,FALSE) + OVYLD1_!BD26*(1-VLOOKUP(OVYLD2_!BD$4,'[1]INTERNAL PARAMETERS-1'!$B$5:$J$44,5,FALSE))*VLOOKUP(OVYLD2_!BD$4,'[1]INTERNAL PARAMETERS-1'!$B$5:$J$44,8,FALSE)*VLOOKUP(OVYLD2_!BD$4,'[1]INTERNAL PARAMETERS-1'!$B$5:$J$44,3,FALSE)</f>
        <v>1.4904960741362436</v>
      </c>
      <c r="BE26" s="44">
        <f>OVYLD1_!BE26*VLOOKUP(OVYLD2_!BE$4,'[1]INTERNAL PARAMETERS-1'!$B$5:$J$44,5,FALSE)*VLOOKUP(OVYLD2_!BE$4,'[1]INTERNAL PARAMETERS-1'!$B$5:$J$44,6,FALSE)*VLOOKUP(OVYLD2_!BE$4,'[1]INTERNAL PARAMETERS-1'!$B$5:$J$44,3,FALSE) + OVYLD1_!BE26*(1-VLOOKUP(OVYLD2_!BE$4,'[1]INTERNAL PARAMETERS-1'!$B$5:$J$44,5,FALSE))*VLOOKUP(OVYLD2_!BE$4,'[1]INTERNAL PARAMETERS-1'!$B$5:$J$44,8,FALSE)*VLOOKUP(OVYLD2_!BE$4,'[1]INTERNAL PARAMETERS-1'!$B$5:$J$44,3,FALSE)</f>
        <v>2.7728129178212879</v>
      </c>
      <c r="BF26" s="44">
        <f>OVYLD1_!BF26*VLOOKUP(OVYLD2_!BF$4,'[1]INTERNAL PARAMETERS-1'!$B$5:$J$44,5,FALSE)*VLOOKUP(OVYLD2_!BF$4,'[1]INTERNAL PARAMETERS-1'!$B$5:$J$44,6,FALSE)*VLOOKUP(OVYLD2_!BF$4,'[1]INTERNAL PARAMETERS-1'!$B$5:$J$44,3,FALSE) + OVYLD1_!BF26*(1-VLOOKUP(OVYLD2_!BF$4,'[1]INTERNAL PARAMETERS-1'!$B$5:$J$44,5,FALSE))*VLOOKUP(OVYLD2_!BF$4,'[1]INTERNAL PARAMETERS-1'!$B$5:$J$44,8,FALSE)*VLOOKUP(OVYLD2_!BF$4,'[1]INTERNAL PARAMETERS-1'!$B$5:$J$44,3,FALSE)</f>
        <v>0</v>
      </c>
      <c r="BG26" s="44">
        <f>OVYLD1_!BG26*VLOOKUP(OVYLD2_!BG$4,'[1]INTERNAL PARAMETERS-1'!$B$5:$J$44,5,FALSE)*VLOOKUP(OVYLD2_!BG$4,'[1]INTERNAL PARAMETERS-1'!$B$5:$J$44,6,FALSE)*VLOOKUP(OVYLD2_!BG$4,'[1]INTERNAL PARAMETERS-1'!$B$5:$J$44,3,FALSE) + OVYLD1_!BG26*(1-VLOOKUP(OVYLD2_!BG$4,'[1]INTERNAL PARAMETERS-1'!$B$5:$J$44,5,FALSE))*VLOOKUP(OVYLD2_!BG$4,'[1]INTERNAL PARAMETERS-1'!$B$5:$J$44,8,FALSE)*VLOOKUP(OVYLD2_!BG$4,'[1]INTERNAL PARAMETERS-1'!$B$5:$J$44,3,FALSE)</f>
        <v>1.8727724583213701</v>
      </c>
      <c r="BH26" s="44">
        <f>OVYLD1_!BH26*VLOOKUP(OVYLD2_!BH$4,'[1]INTERNAL PARAMETERS-1'!$B$5:$J$44,5,FALSE)*VLOOKUP(OVYLD2_!BH$4,'[1]INTERNAL PARAMETERS-1'!$B$5:$J$44,6,FALSE)*VLOOKUP(OVYLD2_!BH$4,'[1]INTERNAL PARAMETERS-1'!$B$5:$J$44,3,FALSE) + OVYLD1_!BH26*(1-VLOOKUP(OVYLD2_!BH$4,'[1]INTERNAL PARAMETERS-1'!$B$5:$J$44,5,FALSE))*VLOOKUP(OVYLD2_!BH$4,'[1]INTERNAL PARAMETERS-1'!$B$5:$J$44,8,FALSE)*VLOOKUP(OVYLD2_!BH$4,'[1]INTERNAL PARAMETERS-1'!$B$5:$J$44,3,FALSE)</f>
        <v>2.7783465966942683E-3</v>
      </c>
      <c r="BI26" s="44">
        <f>OVYLD1_!BI26*VLOOKUP(OVYLD2_!BI$4,'[1]INTERNAL PARAMETERS-1'!$B$5:$J$44,5,FALSE)*VLOOKUP(OVYLD2_!BI$4,'[1]INTERNAL PARAMETERS-1'!$B$5:$J$44,6,FALSE)*VLOOKUP(OVYLD2_!BI$4,'[1]INTERNAL PARAMETERS-1'!$B$5:$J$44,3,FALSE) + OVYLD1_!BI26*(1-VLOOKUP(OVYLD2_!BI$4,'[1]INTERNAL PARAMETERS-1'!$B$5:$J$44,5,FALSE))*VLOOKUP(OVYLD2_!BI$4,'[1]INTERNAL PARAMETERS-1'!$B$5:$J$44,8,FALSE)*VLOOKUP(OVYLD2_!BI$4,'[1]INTERNAL PARAMETERS-1'!$B$5:$J$44,3,FALSE)</f>
        <v>0</v>
      </c>
      <c r="BJ26" s="44">
        <f>OVYLD1_!BJ26*VLOOKUP(OVYLD2_!BJ$4,'[1]INTERNAL PARAMETERS-1'!$B$5:$J$44,5,FALSE)*VLOOKUP(OVYLD2_!BJ$4,'[1]INTERNAL PARAMETERS-1'!$B$5:$J$44,6,FALSE)*VLOOKUP(OVYLD2_!BJ$4,'[1]INTERNAL PARAMETERS-1'!$B$5:$J$44,3,FALSE) + OVYLD1_!BJ26*(1-VLOOKUP(OVYLD2_!BJ$4,'[1]INTERNAL PARAMETERS-1'!$B$5:$J$44,5,FALSE))*VLOOKUP(OVYLD2_!BJ$4,'[1]INTERNAL PARAMETERS-1'!$B$5:$J$44,8,FALSE)*VLOOKUP(OVYLD2_!BJ$4,'[1]INTERNAL PARAMETERS-1'!$B$5:$J$44,3,FALSE)</f>
        <v>0.44560349916377134</v>
      </c>
      <c r="BK26" s="44">
        <f>OVYLD1_!BK26*VLOOKUP(OVYLD2_!BK$4,'[1]INTERNAL PARAMETERS-1'!$B$5:$J$44,5,FALSE)*VLOOKUP(OVYLD2_!BK$4,'[1]INTERNAL PARAMETERS-1'!$B$5:$J$44,6,FALSE)*VLOOKUP(OVYLD2_!BK$4,'[1]INTERNAL PARAMETERS-1'!$B$5:$J$44,3,FALSE) + OVYLD1_!BK26*(1-VLOOKUP(OVYLD2_!BK$4,'[1]INTERNAL PARAMETERS-1'!$B$5:$J$44,5,FALSE))*VLOOKUP(OVYLD2_!BK$4,'[1]INTERNAL PARAMETERS-1'!$B$5:$J$44,8,FALSE)*VLOOKUP(OVYLD2_!BK$4,'[1]INTERNAL PARAMETERS-1'!$B$5:$J$44,3,FALSE)</f>
        <v>0.48341144548181508</v>
      </c>
      <c r="BL26" s="44">
        <f>OVYLD1_!BL26*VLOOKUP(OVYLD2_!BL$4,'[1]INTERNAL PARAMETERS-1'!$B$5:$J$44,5,FALSE)*VLOOKUP(OVYLD2_!BL$4,'[1]INTERNAL PARAMETERS-1'!$B$5:$J$44,6,FALSE)*VLOOKUP(OVYLD2_!BL$4,'[1]INTERNAL PARAMETERS-1'!$B$5:$J$44,3,FALSE) + OVYLD1_!BL26*(1-VLOOKUP(OVYLD2_!BL$4,'[1]INTERNAL PARAMETERS-1'!$B$5:$J$44,5,FALSE))*VLOOKUP(OVYLD2_!BL$4,'[1]INTERNAL PARAMETERS-1'!$B$5:$J$44,8,FALSE)*VLOOKUP(OVYLD2_!BL$4,'[1]INTERNAL PARAMETERS-1'!$B$5:$J$44,3,FALSE)</f>
        <v>1.1852455550749781</v>
      </c>
      <c r="BM26" s="44">
        <f>OVYLD1_!BM26*VLOOKUP(OVYLD2_!BM$4,'[1]INTERNAL PARAMETERS-1'!$B$5:$J$44,5,FALSE)*VLOOKUP(OVYLD2_!BM$4,'[1]INTERNAL PARAMETERS-1'!$B$5:$J$44,6,FALSE)*VLOOKUP(OVYLD2_!BM$4,'[1]INTERNAL PARAMETERS-1'!$B$5:$J$44,3,FALSE) + OVYLD1_!BM26*(1-VLOOKUP(OVYLD2_!BM$4,'[1]INTERNAL PARAMETERS-1'!$B$5:$J$44,5,FALSE))*VLOOKUP(OVYLD2_!BM$4,'[1]INTERNAL PARAMETERS-1'!$B$5:$J$44,8,FALSE)*VLOOKUP(OVYLD2_!BM$4,'[1]INTERNAL PARAMETERS-1'!$B$5:$J$44,3,FALSE)</f>
        <v>0.14132091033875965</v>
      </c>
      <c r="BN26" s="44">
        <f>OVYLD1_!BN26*VLOOKUP(OVYLD2_!BN$4,'[1]INTERNAL PARAMETERS-1'!$B$5:$J$44,5,FALSE)*VLOOKUP(OVYLD2_!BN$4,'[1]INTERNAL PARAMETERS-1'!$B$5:$J$44,6,FALSE)*VLOOKUP(OVYLD2_!BN$4,'[1]INTERNAL PARAMETERS-1'!$B$5:$J$44,3,FALSE) + OVYLD1_!BN26*(1-VLOOKUP(OVYLD2_!BN$4,'[1]INTERNAL PARAMETERS-1'!$B$5:$J$44,5,FALSE))*VLOOKUP(OVYLD2_!BN$4,'[1]INTERNAL PARAMETERS-1'!$B$5:$J$44,8,FALSE)*VLOOKUP(OVYLD2_!BN$4,'[1]INTERNAL PARAMETERS-1'!$B$5:$J$44,3,FALSE)</f>
        <v>0.34199761220842367</v>
      </c>
      <c r="BO26" s="44">
        <f>OVYLD1_!BO26*VLOOKUP(OVYLD2_!BO$4,'[1]INTERNAL PARAMETERS-1'!$B$5:$J$44,5,FALSE)*VLOOKUP(OVYLD2_!BO$4,'[1]INTERNAL PARAMETERS-1'!$B$5:$J$44,6,FALSE)*VLOOKUP(OVYLD2_!BO$4,'[1]INTERNAL PARAMETERS-1'!$B$5:$J$44,3,FALSE) + OVYLD1_!BO26*(1-VLOOKUP(OVYLD2_!BO$4,'[1]INTERNAL PARAMETERS-1'!$B$5:$J$44,5,FALSE))*VLOOKUP(OVYLD2_!BO$4,'[1]INTERNAL PARAMETERS-1'!$B$5:$J$44,8,FALSE)*VLOOKUP(OVYLD2_!BO$4,'[1]INTERNAL PARAMETERS-1'!$B$5:$J$44,3,FALSE)</f>
        <v>0.25143747162584101</v>
      </c>
      <c r="BP26" s="44">
        <f>OVYLD1_!BP26*VLOOKUP(OVYLD2_!BP$4,'[1]INTERNAL PARAMETERS-1'!$B$5:$J$44,5,FALSE)*VLOOKUP(OVYLD2_!BP$4,'[1]INTERNAL PARAMETERS-1'!$B$5:$J$44,6,FALSE)*VLOOKUP(OVYLD2_!BP$4,'[1]INTERNAL PARAMETERS-1'!$B$5:$J$44,3,FALSE) + OVYLD1_!BP26*(1-VLOOKUP(OVYLD2_!BP$4,'[1]INTERNAL PARAMETERS-1'!$B$5:$J$44,5,FALSE))*VLOOKUP(OVYLD2_!BP$4,'[1]INTERNAL PARAMETERS-1'!$B$5:$J$44,8,FALSE)*VLOOKUP(OVYLD2_!BP$4,'[1]INTERNAL PARAMETERS-1'!$B$5:$J$44,3,FALSE)</f>
        <v>2.2908183669684334E-2</v>
      </c>
      <c r="BQ26" s="44">
        <f>OVYLD1_!BQ26*VLOOKUP(OVYLD2_!BQ$4,'[1]INTERNAL PARAMETERS-1'!$B$5:$J$44,5,FALSE)*VLOOKUP(OVYLD2_!BQ$4,'[1]INTERNAL PARAMETERS-1'!$B$5:$J$44,6,FALSE)*VLOOKUP(OVYLD2_!BQ$4,'[1]INTERNAL PARAMETERS-1'!$B$5:$J$44,3,FALSE) + OVYLD1_!BQ26*(1-VLOOKUP(OVYLD2_!BQ$4,'[1]INTERNAL PARAMETERS-1'!$B$5:$J$44,5,FALSE))*VLOOKUP(OVYLD2_!BQ$4,'[1]INTERNAL PARAMETERS-1'!$B$5:$J$44,8,FALSE)*VLOOKUP(OVYLD2_!BQ$4,'[1]INTERNAL PARAMETERS-1'!$B$5:$J$44,3,FALSE)</f>
        <v>1.1846126595021516</v>
      </c>
      <c r="BR26" s="44">
        <f>OVYLD1_!BR26*VLOOKUP(OVYLD2_!BR$4,'[1]INTERNAL PARAMETERS-1'!$B$5:$J$44,5,FALSE)*VLOOKUP(OVYLD2_!BR$4,'[1]INTERNAL PARAMETERS-1'!$B$5:$J$44,6,FALSE)*VLOOKUP(OVYLD2_!BR$4,'[1]INTERNAL PARAMETERS-1'!$B$5:$J$44,3,FALSE) + OVYLD1_!BR26*(1-VLOOKUP(OVYLD2_!BR$4,'[1]INTERNAL PARAMETERS-1'!$B$5:$J$44,5,FALSE))*VLOOKUP(OVYLD2_!BR$4,'[1]INTERNAL PARAMETERS-1'!$B$5:$J$44,8,FALSE)*VLOOKUP(OVYLD2_!BR$4,'[1]INTERNAL PARAMETERS-1'!$B$5:$J$44,3,FALSE)</f>
        <v>4.399304269633747E-2</v>
      </c>
      <c r="BS26" s="44">
        <f>OVYLD1_!BS26*VLOOKUP(OVYLD2_!BS$4,'[1]INTERNAL PARAMETERS-1'!$B$5:$J$44,5,FALSE)*VLOOKUP(OVYLD2_!BS$4,'[1]INTERNAL PARAMETERS-1'!$B$5:$J$44,6,FALSE)*VLOOKUP(OVYLD2_!BS$4,'[1]INTERNAL PARAMETERS-1'!$B$5:$J$44,3,FALSE) + OVYLD1_!BS26*(1-VLOOKUP(OVYLD2_!BS$4,'[1]INTERNAL PARAMETERS-1'!$B$5:$J$44,5,FALSE))*VLOOKUP(OVYLD2_!BS$4,'[1]INTERNAL PARAMETERS-1'!$B$5:$J$44,8,FALSE)*VLOOKUP(OVYLD2_!BS$4,'[1]INTERNAL PARAMETERS-1'!$B$5:$J$44,3,FALSE)</f>
        <v>2.8918018668617203E-3</v>
      </c>
      <c r="BT26" s="44">
        <f>OVYLD1_!BT26*VLOOKUP(OVYLD2_!BT$4,'[1]INTERNAL PARAMETERS-1'!$B$5:$J$44,5,FALSE)*VLOOKUP(OVYLD2_!BT$4,'[1]INTERNAL PARAMETERS-1'!$B$5:$J$44,6,FALSE)*VLOOKUP(OVYLD2_!BT$4,'[1]INTERNAL PARAMETERS-1'!$B$5:$J$44,3,FALSE) + OVYLD1_!BT26*(1-VLOOKUP(OVYLD2_!BT$4,'[1]INTERNAL PARAMETERS-1'!$B$5:$J$44,5,FALSE))*VLOOKUP(OVYLD2_!BT$4,'[1]INTERNAL PARAMETERS-1'!$B$5:$J$44,8,FALSE)*VLOOKUP(OVYLD2_!BT$4,'[1]INTERNAL PARAMETERS-1'!$B$5:$J$44,3,FALSE)</f>
        <v>0</v>
      </c>
      <c r="BU26" s="44">
        <f>OVYLD1_!BU26*VLOOKUP(OVYLD2_!BU$4,'[1]INTERNAL PARAMETERS-1'!$B$5:$J$44,5,FALSE)*VLOOKUP(OVYLD2_!BU$4,'[1]INTERNAL PARAMETERS-1'!$B$5:$J$44,6,FALSE)*VLOOKUP(OVYLD2_!BU$4,'[1]INTERNAL PARAMETERS-1'!$B$5:$J$44,3,FALSE) + OVYLD1_!BU26*(1-VLOOKUP(OVYLD2_!BU$4,'[1]INTERNAL PARAMETERS-1'!$B$5:$J$44,5,FALSE))*VLOOKUP(OVYLD2_!BU$4,'[1]INTERNAL PARAMETERS-1'!$B$5:$J$44,8,FALSE)*VLOOKUP(OVYLD2_!BU$4,'[1]INTERNAL PARAMETERS-1'!$B$5:$J$44,3,FALSE)</f>
        <v>0</v>
      </c>
      <c r="BV26" s="44">
        <f>OVYLD1_!BV26*VLOOKUP(OVYLD2_!BV$4,'[1]INTERNAL PARAMETERS-1'!$B$5:$J$44,5,FALSE)*VLOOKUP(OVYLD2_!BV$4,'[1]INTERNAL PARAMETERS-1'!$B$5:$J$44,6,FALSE)*VLOOKUP(OVYLD2_!BV$4,'[1]INTERNAL PARAMETERS-1'!$B$5:$J$44,3,FALSE) + OVYLD1_!BV26*(1-VLOOKUP(OVYLD2_!BV$4,'[1]INTERNAL PARAMETERS-1'!$B$5:$J$44,5,FALSE))*VLOOKUP(OVYLD2_!BV$4,'[1]INTERNAL PARAMETERS-1'!$B$5:$J$44,8,FALSE)*VLOOKUP(OVYLD2_!BV$4,'[1]INTERNAL PARAMETERS-1'!$B$5:$J$44,3,FALSE)</f>
        <v>0</v>
      </c>
      <c r="BW26" s="44">
        <f>OVYLD1_!BW26*VLOOKUP(OVYLD2_!BW$4,'[1]INTERNAL PARAMETERS-1'!$B$5:$J$44,5,FALSE)*VLOOKUP(OVYLD2_!BW$4,'[1]INTERNAL PARAMETERS-1'!$B$5:$J$44,6,FALSE)*VLOOKUP(OVYLD2_!BW$4,'[1]INTERNAL PARAMETERS-1'!$B$5:$J$44,3,FALSE) + OVYLD1_!BW26*(1-VLOOKUP(OVYLD2_!BW$4,'[1]INTERNAL PARAMETERS-1'!$B$5:$J$44,5,FALSE))*VLOOKUP(OVYLD2_!BW$4,'[1]INTERNAL PARAMETERS-1'!$B$5:$J$44,8,FALSE)*VLOOKUP(OVYLD2_!BW$4,'[1]INTERNAL PARAMETERS-1'!$B$5:$J$44,3,FALSE)</f>
        <v>0</v>
      </c>
      <c r="BX26" s="44">
        <f>OVYLD1_!BX26*VLOOKUP(OVYLD2_!BX$4,'[1]INTERNAL PARAMETERS-1'!$B$5:$J$44,5,FALSE)*VLOOKUP(OVYLD2_!BX$4,'[1]INTERNAL PARAMETERS-1'!$B$5:$J$44,6,FALSE)*VLOOKUP(OVYLD2_!BX$4,'[1]INTERNAL PARAMETERS-1'!$B$5:$J$44,3,FALSE) + OVYLD1_!BX26*(1-VLOOKUP(OVYLD2_!BX$4,'[1]INTERNAL PARAMETERS-1'!$B$5:$J$44,5,FALSE))*VLOOKUP(OVYLD2_!BX$4,'[1]INTERNAL PARAMETERS-1'!$B$5:$J$44,8,FALSE)*VLOOKUP(OVYLD2_!BX$4,'[1]INTERNAL PARAMETERS-1'!$B$5:$J$44,3,FALSE)</f>
        <v>0</v>
      </c>
      <c r="BY26" s="44">
        <f>OVYLD1_!BY26*VLOOKUP(OVYLD2_!BY$4,'[1]INTERNAL PARAMETERS-1'!$B$5:$J$44,5,FALSE)*VLOOKUP(OVYLD2_!BY$4,'[1]INTERNAL PARAMETERS-1'!$B$5:$J$44,6,FALSE)*VLOOKUP(OVYLD2_!BY$4,'[1]INTERNAL PARAMETERS-1'!$B$5:$J$44,3,FALSE) + OVYLD1_!BY26*(1-VLOOKUP(OVYLD2_!BY$4,'[1]INTERNAL PARAMETERS-1'!$B$5:$J$44,5,FALSE))*VLOOKUP(OVYLD2_!BY$4,'[1]INTERNAL PARAMETERS-1'!$B$5:$J$44,8,FALSE)*VLOOKUP(OVYLD2_!BY$4,'[1]INTERNAL PARAMETERS-1'!$B$5:$J$44,3,FALSE)</f>
        <v>0</v>
      </c>
      <c r="BZ26" s="44">
        <f>OVYLD1_!BZ26*VLOOKUP(OVYLD2_!BZ$4,'[1]INTERNAL PARAMETERS-1'!$B$5:$J$44,5,FALSE)*VLOOKUP(OVYLD2_!BZ$4,'[1]INTERNAL PARAMETERS-1'!$B$5:$J$44,6,FALSE)*VLOOKUP(OVYLD2_!BZ$4,'[1]INTERNAL PARAMETERS-1'!$B$5:$J$44,3,FALSE) + OVYLD1_!BZ26*(1-VLOOKUP(OVYLD2_!BZ$4,'[1]INTERNAL PARAMETERS-1'!$B$5:$J$44,5,FALSE))*VLOOKUP(OVYLD2_!BZ$4,'[1]INTERNAL PARAMETERS-1'!$B$5:$J$44,8,FALSE)*VLOOKUP(OVYLD2_!BZ$4,'[1]INTERNAL PARAMETERS-1'!$B$5:$J$44,3,FALSE)</f>
        <v>7.1844759724059752E-3</v>
      </c>
      <c r="CA26" s="44">
        <f>OVYLD1_!CA26*VLOOKUP(OVYLD2_!CA$4,'[1]INTERNAL PARAMETERS-1'!$B$5:$J$44,5,FALSE)*VLOOKUP(OVYLD2_!CA$4,'[1]INTERNAL PARAMETERS-1'!$B$5:$J$44,6,FALSE)*VLOOKUP(OVYLD2_!CA$4,'[1]INTERNAL PARAMETERS-1'!$B$5:$J$44,3,FALSE) + OVYLD1_!CA26*(1-VLOOKUP(OVYLD2_!CA$4,'[1]INTERNAL PARAMETERS-1'!$B$5:$J$44,5,FALSE))*VLOOKUP(OVYLD2_!CA$4,'[1]INTERNAL PARAMETERS-1'!$B$5:$J$44,8,FALSE)*VLOOKUP(OVYLD2_!CA$4,'[1]INTERNAL PARAMETERS-1'!$B$5:$J$44,3,FALSE)</f>
        <v>0</v>
      </c>
      <c r="CB26" s="44">
        <f>OVYLD1_!CB26*VLOOKUP(OVYLD2_!CB$4,'[1]INTERNAL PARAMETERS-1'!$B$5:$J$44,5,FALSE)*VLOOKUP(OVYLD2_!CB$4,'[1]INTERNAL PARAMETERS-1'!$B$5:$J$44,6,FALSE)*VLOOKUP(OVYLD2_!CB$4,'[1]INTERNAL PARAMETERS-1'!$B$5:$J$44,3,FALSE) + OVYLD1_!CB26*(1-VLOOKUP(OVYLD2_!CB$4,'[1]INTERNAL PARAMETERS-1'!$B$5:$J$44,5,FALSE))*VLOOKUP(OVYLD2_!CB$4,'[1]INTERNAL PARAMETERS-1'!$B$5:$J$44,8,FALSE)*VLOOKUP(OVYLD2_!CB$4,'[1]INTERNAL PARAMETERS-1'!$B$5:$J$44,3,FALSE)</f>
        <v>0</v>
      </c>
      <c r="CC26" s="44">
        <f>OVYLD1_!CC26*VLOOKUP(OVYLD2_!CC$4,'[1]INTERNAL PARAMETERS-1'!$B$5:$J$44,5,FALSE)*VLOOKUP(OVYLD2_!CC$4,'[1]INTERNAL PARAMETERS-1'!$B$5:$J$44,6,FALSE)*VLOOKUP(OVYLD2_!CC$4,'[1]INTERNAL PARAMETERS-1'!$B$5:$J$44,3,FALSE) + OVYLD1_!CC26*(1-VLOOKUP(OVYLD2_!CC$4,'[1]INTERNAL PARAMETERS-1'!$B$5:$J$44,5,FALSE))*VLOOKUP(OVYLD2_!CC$4,'[1]INTERNAL PARAMETERS-1'!$B$5:$J$44,8,FALSE)*VLOOKUP(OVYLD2_!CC$4,'[1]INTERNAL PARAMETERS-1'!$B$5:$J$44,3,FALSE)</f>
        <v>9.729051866735625E-3</v>
      </c>
      <c r="CD26" s="44">
        <f>OVYLD1_!CD26*VLOOKUP(OVYLD2_!CD$4,'[1]INTERNAL PARAMETERS-1'!$B$5:$J$44,5,FALSE)*VLOOKUP(OVYLD2_!CD$4,'[1]INTERNAL PARAMETERS-1'!$B$5:$J$44,6,FALSE)*VLOOKUP(OVYLD2_!CD$4,'[1]INTERNAL PARAMETERS-1'!$B$5:$J$44,3,FALSE) + OVYLD1_!CD26*(1-VLOOKUP(OVYLD2_!CD$4,'[1]INTERNAL PARAMETERS-1'!$B$5:$J$44,5,FALSE))*VLOOKUP(OVYLD2_!CD$4,'[1]INTERNAL PARAMETERS-1'!$B$5:$J$44,8,FALSE)*VLOOKUP(OVYLD2_!CD$4,'[1]INTERNAL PARAMETERS-1'!$B$5:$J$44,3,FALSE)</f>
        <v>2.4821502284410015E-2</v>
      </c>
      <c r="CE26" s="44">
        <f>OVYLD1_!CE26*VLOOKUP(OVYLD2_!CE$4,'[1]INTERNAL PARAMETERS-1'!$B$5:$J$44,5,FALSE)*VLOOKUP(OVYLD2_!CE$4,'[1]INTERNAL PARAMETERS-1'!$B$5:$J$44,6,FALSE)*VLOOKUP(OVYLD2_!CE$4,'[1]INTERNAL PARAMETERS-1'!$B$5:$J$44,3,FALSE) + OVYLD1_!CE26*(1-VLOOKUP(OVYLD2_!CE$4,'[1]INTERNAL PARAMETERS-1'!$B$5:$J$44,5,FALSE))*VLOOKUP(OVYLD2_!CE$4,'[1]INTERNAL PARAMETERS-1'!$B$5:$J$44,8,FALSE)*VLOOKUP(OVYLD2_!CE$4,'[1]INTERNAL PARAMETERS-1'!$B$5:$J$44,3,FALSE)</f>
        <v>3.6221903550970415E-2</v>
      </c>
      <c r="CF26" s="44">
        <f>OVYLD1_!CF26*VLOOKUP(OVYLD2_!CF$4,'[1]INTERNAL PARAMETERS-1'!$B$5:$J$44,5,FALSE)*VLOOKUP(OVYLD2_!CF$4,'[1]INTERNAL PARAMETERS-1'!$B$5:$J$44,6,FALSE)*VLOOKUP(OVYLD2_!CF$4,'[1]INTERNAL PARAMETERS-1'!$B$5:$J$44,3,FALSE) + OVYLD1_!CF26*(1-VLOOKUP(OVYLD2_!CF$4,'[1]INTERNAL PARAMETERS-1'!$B$5:$J$44,5,FALSE))*VLOOKUP(OVYLD2_!CF$4,'[1]INTERNAL PARAMETERS-1'!$B$5:$J$44,8,FALSE)*VLOOKUP(OVYLD2_!CF$4,'[1]INTERNAL PARAMETERS-1'!$B$5:$J$44,3,FALSE)</f>
        <v>0.17433973877679104</v>
      </c>
      <c r="CG26" s="44">
        <f>OVYLD1_!CG26*VLOOKUP(OVYLD2_!CG$4,'[1]INTERNAL PARAMETERS-1'!$B$5:$J$44,5,FALSE)*VLOOKUP(OVYLD2_!CG$4,'[1]INTERNAL PARAMETERS-1'!$B$5:$J$44,6,FALSE)*VLOOKUP(OVYLD2_!CG$4,'[1]INTERNAL PARAMETERS-1'!$B$5:$J$44,3,FALSE) + OVYLD1_!CG26*(1-VLOOKUP(OVYLD2_!CG$4,'[1]INTERNAL PARAMETERS-1'!$B$5:$J$44,5,FALSE))*VLOOKUP(OVYLD2_!CG$4,'[1]INTERNAL PARAMETERS-1'!$B$5:$J$44,8,FALSE)*VLOOKUP(OVYLD2_!CG$4,'[1]INTERNAL PARAMETERS-1'!$B$5:$J$44,3,FALSE)</f>
        <v>1.6503972149506762E-3</v>
      </c>
      <c r="CH26" s="43">
        <f>OVYLD1_!CH26*VLOOKUP(OVYLD2_!CH$4,'[1]INTERNAL PARAMETERS-1'!$B$5:$J$44,5,FALSE)*VLOOKUP(OVYLD2_!CH$4,'[1]INTERNAL PARAMETERS-1'!$B$5:$J$44,6,FALSE)*VLOOKUP(OVYLD2_!CH$4,'[1]INTERNAL PARAMETERS-1'!$B$5:$J$44,3,FALSE) + OVYLD1_!CH26*(1-VLOOKUP(OVYLD2_!CH$4,'[1]INTERNAL PARAMETERS-1'!$B$5:$J$44,5,FALSE))*VLOOKUP(OVYLD2_!CH$4,'[1]INTERNAL PARAMETERS-1'!$B$5:$J$44,8,FALSE)*VLOOKUP(OVYLD2_!CH$4,'[1]INTERNAL PARAMETERS-1'!$B$5:$J$44,3,FALSE)</f>
        <v>0</v>
      </c>
      <c r="CJ26" s="45">
        <f t="shared" si="0"/>
        <v>1250.5026502973469</v>
      </c>
      <c r="CK26" s="43">
        <f t="shared" si="1"/>
        <v>21.483145885410611</v>
      </c>
    </row>
    <row r="27" spans="2:89" x14ac:dyDescent="0.5">
      <c r="B27" s="58" t="s">
        <v>5</v>
      </c>
      <c r="C27" s="57" t="s">
        <v>63</v>
      </c>
      <c r="D27" s="57" t="s">
        <v>76</v>
      </c>
      <c r="E27" s="128">
        <f>OVERALL2021!AI27</f>
        <v>2409.5596502816402</v>
      </c>
      <c r="F27" s="56">
        <f>'[1]INTERNAL PARAMETERS-1'!M9</f>
        <v>63.875</v>
      </c>
      <c r="G27" s="45">
        <f>OVYLD1_!G27*VLOOKUP(OVYLD2_!G$4,'[1]INTERNAL PARAMETERS-1'!$B$5:$J$44,5,FALSE)*VLOOKUP(OVYLD2_!G$4,'[1]INTERNAL PARAMETERS-1'!$B$5:$J$44,7,FALSE)*OVYLD2_!$F27 + OVYLD1_!G27*(1-VLOOKUP(OVYLD2_!G$4,'[1]INTERNAL PARAMETERS-1'!$B$5:$J$44,5,FALSE))*VLOOKUP(OVYLD2_!G$4,'[1]INTERNAL PARAMETERS-1'!$B$5:$J$44,9,FALSE)*OVYLD2_!$F27</f>
        <v>420.87633937284727</v>
      </c>
      <c r="H27" s="44">
        <f>OVYLD1_!H27*VLOOKUP(OVYLD2_!H$4,'[1]INTERNAL PARAMETERS-1'!$B$5:$J$44,5,FALSE)*VLOOKUP(OVYLD2_!H$4,'[1]INTERNAL PARAMETERS-1'!$B$5:$J$44,7,FALSE)*OVYLD2_!$F27 + OVYLD1_!H27*(1-VLOOKUP(OVYLD2_!H$4,'[1]INTERNAL PARAMETERS-1'!$B$5:$J$44,5,FALSE))*VLOOKUP(OVYLD2_!H$4,'[1]INTERNAL PARAMETERS-1'!$B$5:$J$44,9,FALSE)*OVYLD2_!$F27</f>
        <v>385.2482619306831</v>
      </c>
      <c r="I27" s="44">
        <f>OVYLD1_!I27*VLOOKUP(OVYLD2_!I$4,'[1]INTERNAL PARAMETERS-1'!$B$5:$J$44,5,FALSE)*VLOOKUP(OVYLD2_!I$4,'[1]INTERNAL PARAMETERS-1'!$B$5:$J$44,7,FALSE)*OVYLD2_!$F27 + OVYLD1_!I27*(1-VLOOKUP(OVYLD2_!I$4,'[1]INTERNAL PARAMETERS-1'!$B$5:$J$44,5,FALSE))*VLOOKUP(OVYLD2_!I$4,'[1]INTERNAL PARAMETERS-1'!$B$5:$J$44,9,FALSE)*OVYLD2_!$F27</f>
        <v>429.92679804683735</v>
      </c>
      <c r="J27" s="44">
        <f>OVYLD1_!J27*VLOOKUP(OVYLD2_!J$4,'[1]INTERNAL PARAMETERS-1'!$B$5:$J$44,5,FALSE)*VLOOKUP(OVYLD2_!J$4,'[1]INTERNAL PARAMETERS-1'!$B$5:$J$44,7,FALSE)*OVYLD2_!$F27 + OVYLD1_!J27*(1-VLOOKUP(OVYLD2_!J$4,'[1]INTERNAL PARAMETERS-1'!$B$5:$J$44,5,FALSE))*VLOOKUP(OVYLD2_!J$4,'[1]INTERNAL PARAMETERS-1'!$B$5:$J$44,9,FALSE)*OVYLD2_!$F27</f>
        <v>0</v>
      </c>
      <c r="K27" s="44">
        <f>OVYLD1_!K27*VLOOKUP(OVYLD2_!K$4,'[1]INTERNAL PARAMETERS-1'!$B$5:$J$44,5,FALSE)*VLOOKUP(OVYLD2_!K$4,'[1]INTERNAL PARAMETERS-1'!$B$5:$J$44,7,FALSE)*OVYLD2_!$F27 + OVYLD1_!K27*(1-VLOOKUP(OVYLD2_!K$4,'[1]INTERNAL PARAMETERS-1'!$B$5:$J$44,5,FALSE))*VLOOKUP(OVYLD2_!K$4,'[1]INTERNAL PARAMETERS-1'!$B$5:$J$44,9,FALSE)*OVYLD2_!$F27</f>
        <v>0</v>
      </c>
      <c r="L27" s="44">
        <f>OVYLD1_!L27*VLOOKUP(OVYLD2_!L$4,'[1]INTERNAL PARAMETERS-1'!$B$5:$J$44,5,FALSE)*VLOOKUP(OVYLD2_!L$4,'[1]INTERNAL PARAMETERS-1'!$B$5:$J$44,7,FALSE)*OVYLD2_!$F27 + OVYLD1_!L27*(1-VLOOKUP(OVYLD2_!L$4,'[1]INTERNAL PARAMETERS-1'!$B$5:$J$44,5,FALSE))*VLOOKUP(OVYLD2_!L$4,'[1]INTERNAL PARAMETERS-1'!$B$5:$J$44,9,FALSE)*OVYLD2_!$F27</f>
        <v>0</v>
      </c>
      <c r="M27" s="44">
        <f>OVYLD1_!M27*VLOOKUP(OVYLD2_!M$4,'[1]INTERNAL PARAMETERS-1'!$B$5:$J$44,5,FALSE)*VLOOKUP(OVYLD2_!M$4,'[1]INTERNAL PARAMETERS-1'!$B$5:$J$44,7,FALSE)*OVYLD2_!$F27 + OVYLD1_!M27*(1-VLOOKUP(OVYLD2_!M$4,'[1]INTERNAL PARAMETERS-1'!$B$5:$J$44,5,FALSE))*VLOOKUP(OVYLD2_!M$4,'[1]INTERNAL PARAMETERS-1'!$B$5:$J$44,9,FALSE)*OVYLD2_!$F27</f>
        <v>3.7003884498137452</v>
      </c>
      <c r="N27" s="44">
        <f>OVYLD1_!N27*VLOOKUP(OVYLD2_!N$4,'[1]INTERNAL PARAMETERS-1'!$B$5:$J$44,5,FALSE)*VLOOKUP(OVYLD2_!N$4,'[1]INTERNAL PARAMETERS-1'!$B$5:$J$44,7,FALSE)*OVYLD2_!$F27 + OVYLD1_!N27*(1-VLOOKUP(OVYLD2_!N$4,'[1]INTERNAL PARAMETERS-1'!$B$5:$J$44,5,FALSE))*VLOOKUP(OVYLD2_!N$4,'[1]INTERNAL PARAMETERS-1'!$B$5:$J$44,9,FALSE)*OVYLD2_!$F27</f>
        <v>1.7353538138078157</v>
      </c>
      <c r="O27" s="44">
        <f>OVYLD1_!O27*VLOOKUP(OVYLD2_!O$4,'[1]INTERNAL PARAMETERS-1'!$B$5:$J$44,5,FALSE)*VLOOKUP(OVYLD2_!O$4,'[1]INTERNAL PARAMETERS-1'!$B$5:$J$44,7,FALSE)*OVYLD2_!$F27 + OVYLD1_!O27*(1-VLOOKUP(OVYLD2_!O$4,'[1]INTERNAL PARAMETERS-1'!$B$5:$J$44,5,FALSE))*VLOOKUP(OVYLD2_!O$4,'[1]INTERNAL PARAMETERS-1'!$B$5:$J$44,9,FALSE)*OVYLD2_!$F27</f>
        <v>0</v>
      </c>
      <c r="P27" s="44">
        <f>OVYLD1_!P27*VLOOKUP(OVYLD2_!P$4,'[1]INTERNAL PARAMETERS-1'!$B$5:$J$44,5,FALSE)*VLOOKUP(OVYLD2_!P$4,'[1]INTERNAL PARAMETERS-1'!$B$5:$J$44,7,FALSE)*OVYLD2_!$F27 + OVYLD1_!P27*(1-VLOOKUP(OVYLD2_!P$4,'[1]INTERNAL PARAMETERS-1'!$B$5:$J$44,5,FALSE))*VLOOKUP(OVYLD2_!P$4,'[1]INTERNAL PARAMETERS-1'!$B$5:$J$44,9,FALSE)*OVYLD2_!$F27</f>
        <v>0</v>
      </c>
      <c r="Q27" s="44">
        <f>OVYLD1_!Q27*VLOOKUP(OVYLD2_!Q$4,'[1]INTERNAL PARAMETERS-1'!$B$5:$J$44,5,FALSE)*VLOOKUP(OVYLD2_!Q$4,'[1]INTERNAL PARAMETERS-1'!$B$5:$J$44,7,FALSE)*OVYLD2_!$F27 + OVYLD1_!Q27*(1-VLOOKUP(OVYLD2_!Q$4,'[1]INTERNAL PARAMETERS-1'!$B$5:$J$44,5,FALSE))*VLOOKUP(OVYLD2_!Q$4,'[1]INTERNAL PARAMETERS-1'!$B$5:$J$44,9,FALSE)*OVYLD2_!$F27</f>
        <v>0</v>
      </c>
      <c r="R27" s="44">
        <f>OVYLD1_!R27*VLOOKUP(OVYLD2_!R$4,'[1]INTERNAL PARAMETERS-1'!$B$5:$J$44,5,FALSE)*VLOOKUP(OVYLD2_!R$4,'[1]INTERNAL PARAMETERS-1'!$B$5:$J$44,7,FALSE)*OVYLD2_!$F27 + OVYLD1_!R27*(1-VLOOKUP(OVYLD2_!R$4,'[1]INTERNAL PARAMETERS-1'!$B$5:$J$44,5,FALSE))*VLOOKUP(OVYLD2_!R$4,'[1]INTERNAL PARAMETERS-1'!$B$5:$J$44,9,FALSE)*OVYLD2_!$F27</f>
        <v>3.6748931551698281</v>
      </c>
      <c r="S27" s="44">
        <f>OVYLD1_!S27*VLOOKUP(OVYLD2_!S$4,'[1]INTERNAL PARAMETERS-1'!$B$5:$J$44,5,FALSE)*VLOOKUP(OVYLD2_!S$4,'[1]INTERNAL PARAMETERS-1'!$B$5:$J$44,7,FALSE)*OVYLD2_!$F27 + OVYLD1_!S27*(1-VLOOKUP(OVYLD2_!S$4,'[1]INTERNAL PARAMETERS-1'!$B$5:$J$44,5,FALSE))*VLOOKUP(OVYLD2_!S$4,'[1]INTERNAL PARAMETERS-1'!$B$5:$J$44,9,FALSE)*OVYLD2_!$F27</f>
        <v>75.493737580418326</v>
      </c>
      <c r="T27" s="44">
        <f>OVYLD1_!T27*VLOOKUP(OVYLD2_!T$4,'[1]INTERNAL PARAMETERS-1'!$B$5:$J$44,5,FALSE)*VLOOKUP(OVYLD2_!T$4,'[1]INTERNAL PARAMETERS-1'!$B$5:$J$44,7,FALSE)*OVYLD2_!$F27 + OVYLD1_!T27*(1-VLOOKUP(OVYLD2_!T$4,'[1]INTERNAL PARAMETERS-1'!$B$5:$J$44,5,FALSE))*VLOOKUP(OVYLD2_!T$4,'[1]INTERNAL PARAMETERS-1'!$B$5:$J$44,9,FALSE)*OVYLD2_!$F27</f>
        <v>13.780849331886856</v>
      </c>
      <c r="U27" s="44">
        <f>OVYLD1_!U27*VLOOKUP(OVYLD2_!U$4,'[1]INTERNAL PARAMETERS-1'!$B$5:$J$44,5,FALSE)*VLOOKUP(OVYLD2_!U$4,'[1]INTERNAL PARAMETERS-1'!$B$5:$J$44,7,FALSE)*OVYLD2_!$F27 + OVYLD1_!U27*(1-VLOOKUP(OVYLD2_!U$4,'[1]INTERNAL PARAMETERS-1'!$B$5:$J$44,5,FALSE))*VLOOKUP(OVYLD2_!U$4,'[1]INTERNAL PARAMETERS-1'!$B$5:$J$44,9,FALSE)*OVYLD2_!$F27</f>
        <v>9.8048577473914129</v>
      </c>
      <c r="V27" s="44">
        <f>OVYLD1_!V27*VLOOKUP(OVYLD2_!V$4,'[1]INTERNAL PARAMETERS-1'!$B$5:$J$44,5,FALSE)*VLOOKUP(OVYLD2_!V$4,'[1]INTERNAL PARAMETERS-1'!$B$5:$J$44,7,FALSE)*OVYLD2_!$F27 + OVYLD1_!V27*(1-VLOOKUP(OVYLD2_!V$4,'[1]INTERNAL PARAMETERS-1'!$B$5:$J$44,5,FALSE))*VLOOKUP(OVYLD2_!V$4,'[1]INTERNAL PARAMETERS-1'!$B$5:$J$44,9,FALSE)*OVYLD2_!$F27</f>
        <v>38.593742752577555</v>
      </c>
      <c r="W27" s="44">
        <f>OVYLD1_!W27*VLOOKUP(OVYLD2_!W$4,'[1]INTERNAL PARAMETERS-1'!$B$5:$J$44,5,FALSE)*VLOOKUP(OVYLD2_!W$4,'[1]INTERNAL PARAMETERS-1'!$B$5:$J$44,7,FALSE)*OVYLD2_!$F27 + OVYLD1_!W27*(1-VLOOKUP(OVYLD2_!W$4,'[1]INTERNAL PARAMETERS-1'!$B$5:$J$44,5,FALSE))*VLOOKUP(OVYLD2_!W$4,'[1]INTERNAL PARAMETERS-1'!$B$5:$J$44,9,FALSE)*OVYLD2_!$F27</f>
        <v>0</v>
      </c>
      <c r="X27" s="44">
        <f>OVYLD1_!X27*VLOOKUP(OVYLD2_!X$4,'[1]INTERNAL PARAMETERS-1'!$B$5:$J$44,5,FALSE)*VLOOKUP(OVYLD2_!X$4,'[1]INTERNAL PARAMETERS-1'!$B$5:$J$44,7,FALSE)*OVYLD2_!$F27 + OVYLD1_!X27*(1-VLOOKUP(OVYLD2_!X$4,'[1]INTERNAL PARAMETERS-1'!$B$5:$J$44,5,FALSE))*VLOOKUP(OVYLD2_!X$4,'[1]INTERNAL PARAMETERS-1'!$B$5:$J$44,9,FALSE)*OVYLD2_!$F27</f>
        <v>0</v>
      </c>
      <c r="Y27" s="44">
        <f>OVYLD1_!Y27*VLOOKUP(OVYLD2_!Y$4,'[1]INTERNAL PARAMETERS-1'!$B$5:$J$44,5,FALSE)*VLOOKUP(OVYLD2_!Y$4,'[1]INTERNAL PARAMETERS-1'!$B$5:$J$44,7,FALSE)*OVYLD2_!$F27 + OVYLD1_!Y27*(1-VLOOKUP(OVYLD2_!Y$4,'[1]INTERNAL PARAMETERS-1'!$B$5:$J$44,5,FALSE))*VLOOKUP(OVYLD2_!Y$4,'[1]INTERNAL PARAMETERS-1'!$B$5:$J$44,9,FALSE)*OVYLD2_!$F27</f>
        <v>0</v>
      </c>
      <c r="Z27" s="44">
        <f>OVYLD1_!Z27*VLOOKUP(OVYLD2_!Z$4,'[1]INTERNAL PARAMETERS-1'!$B$5:$J$44,5,FALSE)*VLOOKUP(OVYLD2_!Z$4,'[1]INTERNAL PARAMETERS-1'!$B$5:$J$44,7,FALSE)*OVYLD2_!$F27 + OVYLD1_!Z27*(1-VLOOKUP(OVYLD2_!Z$4,'[1]INTERNAL PARAMETERS-1'!$B$5:$J$44,5,FALSE))*VLOOKUP(OVYLD2_!Z$4,'[1]INTERNAL PARAMETERS-1'!$B$5:$J$44,9,FALSE)*OVYLD2_!$F27</f>
        <v>0</v>
      </c>
      <c r="AA27" s="44">
        <f>OVYLD1_!AA27*VLOOKUP(OVYLD2_!AA$4,'[1]INTERNAL PARAMETERS-1'!$B$5:$J$44,5,FALSE)*VLOOKUP(OVYLD2_!AA$4,'[1]INTERNAL PARAMETERS-1'!$B$5:$J$44,7,FALSE)*OVYLD2_!$F27 + OVYLD1_!AA27*(1-VLOOKUP(OVYLD2_!AA$4,'[1]INTERNAL PARAMETERS-1'!$B$5:$J$44,5,FALSE))*VLOOKUP(OVYLD2_!AA$4,'[1]INTERNAL PARAMETERS-1'!$B$5:$J$44,9,FALSE)*OVYLD2_!$F27</f>
        <v>0</v>
      </c>
      <c r="AB27" s="44">
        <f>OVYLD1_!AB27*VLOOKUP(OVYLD2_!AB$4,'[1]INTERNAL PARAMETERS-1'!$B$5:$J$44,5,FALSE)*VLOOKUP(OVYLD2_!AB$4,'[1]INTERNAL PARAMETERS-1'!$B$5:$J$44,7,FALSE)*OVYLD2_!$F27 + OVYLD1_!AB27*(1-VLOOKUP(OVYLD2_!AB$4,'[1]INTERNAL PARAMETERS-1'!$B$5:$J$44,5,FALSE))*VLOOKUP(OVYLD2_!AB$4,'[1]INTERNAL PARAMETERS-1'!$B$5:$J$44,9,FALSE)*OVYLD2_!$F27</f>
        <v>0</v>
      </c>
      <c r="AC27" s="44">
        <f>OVYLD1_!AC27*VLOOKUP(OVYLD2_!AC$4,'[1]INTERNAL PARAMETERS-1'!$B$5:$J$44,5,FALSE)*VLOOKUP(OVYLD2_!AC$4,'[1]INTERNAL PARAMETERS-1'!$B$5:$J$44,7,FALSE)*OVYLD2_!$F27 + OVYLD1_!AC27*(1-VLOOKUP(OVYLD2_!AC$4,'[1]INTERNAL PARAMETERS-1'!$B$5:$J$44,5,FALSE))*VLOOKUP(OVYLD2_!AC$4,'[1]INTERNAL PARAMETERS-1'!$B$5:$J$44,9,FALSE)*OVYLD2_!$F27</f>
        <v>0</v>
      </c>
      <c r="AD27" s="44">
        <f>OVYLD1_!AD27*VLOOKUP(OVYLD2_!AD$4,'[1]INTERNAL PARAMETERS-1'!$B$5:$J$44,5,FALSE)*VLOOKUP(OVYLD2_!AD$4,'[1]INTERNAL PARAMETERS-1'!$B$5:$J$44,7,FALSE)*OVYLD2_!$F27 + OVYLD1_!AD27*(1-VLOOKUP(OVYLD2_!AD$4,'[1]INTERNAL PARAMETERS-1'!$B$5:$J$44,5,FALSE))*VLOOKUP(OVYLD2_!AD$4,'[1]INTERNAL PARAMETERS-1'!$B$5:$J$44,9,FALSE)*OVYLD2_!$F27</f>
        <v>0</v>
      </c>
      <c r="AE27" s="44">
        <f>OVYLD1_!AE27*VLOOKUP(OVYLD2_!AE$4,'[1]INTERNAL PARAMETERS-1'!$B$5:$J$44,5,FALSE)*VLOOKUP(OVYLD2_!AE$4,'[1]INTERNAL PARAMETERS-1'!$B$5:$J$44,7,FALSE)*OVYLD2_!$F27 + OVYLD1_!AE27*(1-VLOOKUP(OVYLD2_!AE$4,'[1]INTERNAL PARAMETERS-1'!$B$5:$J$44,5,FALSE))*VLOOKUP(OVYLD2_!AE$4,'[1]INTERNAL PARAMETERS-1'!$B$5:$J$44,9,FALSE)*OVYLD2_!$F27</f>
        <v>0</v>
      </c>
      <c r="AF27" s="44">
        <f>OVYLD1_!AF27*VLOOKUP(OVYLD2_!AF$4,'[1]INTERNAL PARAMETERS-1'!$B$5:$J$44,5,FALSE)*VLOOKUP(OVYLD2_!AF$4,'[1]INTERNAL PARAMETERS-1'!$B$5:$J$44,7,FALSE)*OVYLD2_!$F27 + OVYLD1_!AF27*(1-VLOOKUP(OVYLD2_!AF$4,'[1]INTERNAL PARAMETERS-1'!$B$5:$J$44,5,FALSE))*VLOOKUP(OVYLD2_!AF$4,'[1]INTERNAL PARAMETERS-1'!$B$5:$J$44,9,FALSE)*OVYLD2_!$F27</f>
        <v>2.9856506047660245</v>
      </c>
      <c r="AG27" s="44">
        <f>OVYLD1_!AG27*VLOOKUP(OVYLD2_!AG$4,'[1]INTERNAL PARAMETERS-1'!$B$5:$J$44,5,FALSE)*VLOOKUP(OVYLD2_!AG$4,'[1]INTERNAL PARAMETERS-1'!$B$5:$J$44,7,FALSE)*OVYLD2_!$F27 + OVYLD1_!AG27*(1-VLOOKUP(OVYLD2_!AG$4,'[1]INTERNAL PARAMETERS-1'!$B$5:$J$44,5,FALSE))*VLOOKUP(OVYLD2_!AG$4,'[1]INTERNAL PARAMETERS-1'!$B$5:$J$44,9,FALSE)*OVYLD2_!$F27</f>
        <v>0</v>
      </c>
      <c r="AH27" s="44">
        <f>OVYLD1_!AH27*VLOOKUP(OVYLD2_!AH$4,'[1]INTERNAL PARAMETERS-1'!$B$5:$J$44,5,FALSE)*VLOOKUP(OVYLD2_!AH$4,'[1]INTERNAL PARAMETERS-1'!$B$5:$J$44,7,FALSE)*OVYLD2_!$F27 + OVYLD1_!AH27*(1-VLOOKUP(OVYLD2_!AH$4,'[1]INTERNAL PARAMETERS-1'!$B$5:$J$44,5,FALSE))*VLOOKUP(OVYLD2_!AH$4,'[1]INTERNAL PARAMETERS-1'!$B$5:$J$44,9,FALSE)*OVYLD2_!$F27</f>
        <v>0</v>
      </c>
      <c r="AI27" s="44">
        <f>OVYLD1_!AI27*VLOOKUP(OVYLD2_!AI$4,'[1]INTERNAL PARAMETERS-1'!$B$5:$J$44,5,FALSE)*VLOOKUP(OVYLD2_!AI$4,'[1]INTERNAL PARAMETERS-1'!$B$5:$J$44,7,FALSE)*OVYLD2_!$F27 + OVYLD1_!AI27*(1-VLOOKUP(OVYLD2_!AI$4,'[1]INTERNAL PARAMETERS-1'!$B$5:$J$44,5,FALSE))*VLOOKUP(OVYLD2_!AI$4,'[1]INTERNAL PARAMETERS-1'!$B$5:$J$44,9,FALSE)*OVYLD2_!$F27</f>
        <v>0.12759190618658228</v>
      </c>
      <c r="AJ27" s="44">
        <f>OVYLD1_!AJ27*VLOOKUP(OVYLD2_!AJ$4,'[1]INTERNAL PARAMETERS-1'!$B$5:$J$44,5,FALSE)*VLOOKUP(OVYLD2_!AJ$4,'[1]INTERNAL PARAMETERS-1'!$B$5:$J$44,7,FALSE)*OVYLD2_!$F27 + OVYLD1_!AJ27*(1-VLOOKUP(OVYLD2_!AJ$4,'[1]INTERNAL PARAMETERS-1'!$B$5:$J$44,5,FALSE))*VLOOKUP(OVYLD2_!AJ$4,'[1]INTERNAL PARAMETERS-1'!$B$5:$J$44,9,FALSE)*OVYLD2_!$F27</f>
        <v>4.9760843412767084</v>
      </c>
      <c r="AK27" s="44">
        <f>OVYLD1_!AK27*VLOOKUP(OVYLD2_!AK$4,'[1]INTERNAL PARAMETERS-1'!$B$5:$J$44,5,FALSE)*VLOOKUP(OVYLD2_!AK$4,'[1]INTERNAL PARAMETERS-1'!$B$5:$J$44,7,FALSE)*OVYLD2_!$F27 + OVYLD1_!AK27*(1-VLOOKUP(OVYLD2_!AK$4,'[1]INTERNAL PARAMETERS-1'!$B$5:$J$44,5,FALSE))*VLOOKUP(OVYLD2_!AK$4,'[1]INTERNAL PARAMETERS-1'!$B$5:$J$44,9,FALSE)*OVYLD2_!$F27</f>
        <v>0</v>
      </c>
      <c r="AL27" s="44">
        <f>OVYLD1_!AL27*VLOOKUP(OVYLD2_!AL$4,'[1]INTERNAL PARAMETERS-1'!$B$5:$J$44,5,FALSE)*VLOOKUP(OVYLD2_!AL$4,'[1]INTERNAL PARAMETERS-1'!$B$5:$J$44,7,FALSE)*OVYLD2_!$F27 + OVYLD1_!AL27*(1-VLOOKUP(OVYLD2_!AL$4,'[1]INTERNAL PARAMETERS-1'!$B$5:$J$44,5,FALSE))*VLOOKUP(OVYLD2_!AL$4,'[1]INTERNAL PARAMETERS-1'!$B$5:$J$44,9,FALSE)*OVYLD2_!$F27</f>
        <v>0</v>
      </c>
      <c r="AM27" s="44">
        <f>OVYLD1_!AM27*VLOOKUP(OVYLD2_!AM$4,'[1]INTERNAL PARAMETERS-1'!$B$5:$J$44,5,FALSE)*VLOOKUP(OVYLD2_!AM$4,'[1]INTERNAL PARAMETERS-1'!$B$5:$J$44,7,FALSE)*OVYLD2_!$F27 + OVYLD1_!AM27*(1-VLOOKUP(OVYLD2_!AM$4,'[1]INTERNAL PARAMETERS-1'!$B$5:$J$44,5,FALSE))*VLOOKUP(OVYLD2_!AM$4,'[1]INTERNAL PARAMETERS-1'!$B$5:$J$44,9,FALSE)*OVYLD2_!$F27</f>
        <v>0</v>
      </c>
      <c r="AN27" s="44">
        <f>OVYLD1_!AN27*VLOOKUP(OVYLD2_!AN$4,'[1]INTERNAL PARAMETERS-1'!$B$5:$J$44,5,FALSE)*VLOOKUP(OVYLD2_!AN$4,'[1]INTERNAL PARAMETERS-1'!$B$5:$J$44,7,FALSE)*OVYLD2_!$F27 + OVYLD1_!AN27*(1-VLOOKUP(OVYLD2_!AN$4,'[1]INTERNAL PARAMETERS-1'!$B$5:$J$44,5,FALSE))*VLOOKUP(OVYLD2_!AN$4,'[1]INTERNAL PARAMETERS-1'!$B$5:$J$44,9,FALSE)*OVYLD2_!$F27</f>
        <v>0</v>
      </c>
      <c r="AO27" s="44">
        <f>OVYLD1_!AO27*VLOOKUP(OVYLD2_!AO$4,'[1]INTERNAL PARAMETERS-1'!$B$5:$J$44,5,FALSE)*VLOOKUP(OVYLD2_!AO$4,'[1]INTERNAL PARAMETERS-1'!$B$5:$J$44,7,FALSE)*OVYLD2_!$F27 + OVYLD1_!AO27*(1-VLOOKUP(OVYLD2_!AO$4,'[1]INTERNAL PARAMETERS-1'!$B$5:$J$44,5,FALSE))*VLOOKUP(OVYLD2_!AO$4,'[1]INTERNAL PARAMETERS-1'!$B$5:$J$44,9,FALSE)*OVYLD2_!$F27</f>
        <v>0</v>
      </c>
      <c r="AP27" s="44">
        <f>OVYLD1_!AP27*VLOOKUP(OVYLD2_!AP$4,'[1]INTERNAL PARAMETERS-1'!$B$5:$J$44,5,FALSE)*VLOOKUP(OVYLD2_!AP$4,'[1]INTERNAL PARAMETERS-1'!$B$5:$J$44,7,FALSE)*OVYLD2_!$F27 + OVYLD1_!AP27*(1-VLOOKUP(OVYLD2_!AP$4,'[1]INTERNAL PARAMETERS-1'!$B$5:$J$44,5,FALSE))*VLOOKUP(OVYLD2_!AP$4,'[1]INTERNAL PARAMETERS-1'!$B$5:$J$44,9,FALSE)*OVYLD2_!$F27</f>
        <v>0</v>
      </c>
      <c r="AQ27" s="44">
        <f>OVYLD1_!AQ27*VLOOKUP(OVYLD2_!AQ$4,'[1]INTERNAL PARAMETERS-1'!$B$5:$J$44,5,FALSE)*VLOOKUP(OVYLD2_!AQ$4,'[1]INTERNAL PARAMETERS-1'!$B$5:$J$44,7,FALSE)*OVYLD2_!$F27 + OVYLD1_!AQ27*(1-VLOOKUP(OVYLD2_!AQ$4,'[1]INTERNAL PARAMETERS-1'!$B$5:$J$44,5,FALSE))*VLOOKUP(OVYLD2_!AQ$4,'[1]INTERNAL PARAMETERS-1'!$B$5:$J$44,9,FALSE)*OVYLD2_!$F27</f>
        <v>0</v>
      </c>
      <c r="AR27" s="44">
        <f>OVYLD1_!AR27*VLOOKUP(OVYLD2_!AR$4,'[1]INTERNAL PARAMETERS-1'!$B$5:$J$44,5,FALSE)*VLOOKUP(OVYLD2_!AR$4,'[1]INTERNAL PARAMETERS-1'!$B$5:$J$44,7,FALSE)*OVYLD2_!$F27 + OVYLD1_!AR27*(1-VLOOKUP(OVYLD2_!AR$4,'[1]INTERNAL PARAMETERS-1'!$B$5:$J$44,5,FALSE))*VLOOKUP(OVYLD2_!AR$4,'[1]INTERNAL PARAMETERS-1'!$B$5:$J$44,9,FALSE)*OVYLD2_!$F27</f>
        <v>0</v>
      </c>
      <c r="AS27" s="44">
        <f>OVYLD1_!AS27*VLOOKUP(OVYLD2_!AS$4,'[1]INTERNAL PARAMETERS-1'!$B$5:$J$44,5,FALSE)*VLOOKUP(OVYLD2_!AS$4,'[1]INTERNAL PARAMETERS-1'!$B$5:$J$44,7,FALSE)*OVYLD2_!$F27 + OVYLD1_!AS27*(1-VLOOKUP(OVYLD2_!AS$4,'[1]INTERNAL PARAMETERS-1'!$B$5:$J$44,5,FALSE))*VLOOKUP(OVYLD2_!AS$4,'[1]INTERNAL PARAMETERS-1'!$B$5:$J$44,9,FALSE)*OVYLD2_!$F27</f>
        <v>0</v>
      </c>
      <c r="AT27" s="43">
        <f>OVYLD1_!AT27*VLOOKUP(OVYLD2_!AT$4,'[1]INTERNAL PARAMETERS-1'!$B$5:$J$44,5,FALSE)*VLOOKUP(OVYLD2_!AT$4,'[1]INTERNAL PARAMETERS-1'!$B$5:$J$44,7,FALSE)*OVYLD2_!$F27 + OVYLD1_!AT27*(1-VLOOKUP(OVYLD2_!AT$4,'[1]INTERNAL PARAMETERS-1'!$B$5:$J$44,5,FALSE))*VLOOKUP(OVYLD2_!AT$4,'[1]INTERNAL PARAMETERS-1'!$B$5:$J$44,9,FALSE)*OVYLD2_!$F27</f>
        <v>0</v>
      </c>
      <c r="AU27" s="45">
        <f>OVYLD1_!AU27*VLOOKUP(OVYLD2_!AU$4,'[1]INTERNAL PARAMETERS-1'!$B$5:$J$44,5,FALSE)*VLOOKUP(OVYLD2_!AU$4,'[1]INTERNAL PARAMETERS-1'!$B$5:$J$44,6,FALSE)*VLOOKUP(OVYLD2_!AU$4,'[1]INTERNAL PARAMETERS-1'!$B$5:$J$44,3,FALSE) + OVYLD1_!AU27*(1-VLOOKUP(OVYLD2_!AU$4,'[1]INTERNAL PARAMETERS-1'!$B$5:$J$44,5,FALSE))*VLOOKUP(OVYLD2_!AU$4,'[1]INTERNAL PARAMETERS-1'!$B$5:$J$44,8,FALSE)*VLOOKUP(OVYLD2_!AU$4,'[1]INTERNAL PARAMETERS-1'!$B$5:$J$44,3,FALSE)</f>
        <v>0</v>
      </c>
      <c r="AV27" s="44">
        <f>OVYLD1_!AV27*VLOOKUP(OVYLD2_!AV$4,'[1]INTERNAL PARAMETERS-1'!$B$5:$J$44,5,FALSE)*VLOOKUP(OVYLD2_!AV$4,'[1]INTERNAL PARAMETERS-1'!$B$5:$J$44,6,FALSE)*VLOOKUP(OVYLD2_!AV$4,'[1]INTERNAL PARAMETERS-1'!$B$5:$J$44,3,FALSE) + OVYLD1_!AV27*(1-VLOOKUP(OVYLD2_!AV$4,'[1]INTERNAL PARAMETERS-1'!$B$5:$J$44,5,FALSE))*VLOOKUP(OVYLD2_!AV$4,'[1]INTERNAL PARAMETERS-1'!$B$5:$J$44,8,FALSE)*VLOOKUP(OVYLD2_!AV$4,'[1]INTERNAL PARAMETERS-1'!$B$5:$J$44,3,FALSE)</f>
        <v>0</v>
      </c>
      <c r="AW27" s="44">
        <f>OVYLD1_!AW27*VLOOKUP(OVYLD2_!AW$4,'[1]INTERNAL PARAMETERS-1'!$B$5:$J$44,5,FALSE)*VLOOKUP(OVYLD2_!AW$4,'[1]INTERNAL PARAMETERS-1'!$B$5:$J$44,6,FALSE)*VLOOKUP(OVYLD2_!AW$4,'[1]INTERNAL PARAMETERS-1'!$B$5:$J$44,3,FALSE) + OVYLD1_!AW27*(1-VLOOKUP(OVYLD2_!AW$4,'[1]INTERNAL PARAMETERS-1'!$B$5:$J$44,5,FALSE))*VLOOKUP(OVYLD2_!AW$4,'[1]INTERNAL PARAMETERS-1'!$B$5:$J$44,8,FALSE)*VLOOKUP(OVYLD2_!AW$4,'[1]INTERNAL PARAMETERS-1'!$B$5:$J$44,3,FALSE)</f>
        <v>7.946847102777955</v>
      </c>
      <c r="AX27" s="44">
        <f>OVYLD1_!AX27*VLOOKUP(OVYLD2_!AX$4,'[1]INTERNAL PARAMETERS-1'!$B$5:$J$44,5,FALSE)*VLOOKUP(OVYLD2_!AX$4,'[1]INTERNAL PARAMETERS-1'!$B$5:$J$44,6,FALSE)*VLOOKUP(OVYLD2_!AX$4,'[1]INTERNAL PARAMETERS-1'!$B$5:$J$44,3,FALSE) + OVYLD1_!AX27*(1-VLOOKUP(OVYLD2_!AX$4,'[1]INTERNAL PARAMETERS-1'!$B$5:$J$44,5,FALSE))*VLOOKUP(OVYLD2_!AX$4,'[1]INTERNAL PARAMETERS-1'!$B$5:$J$44,8,FALSE)*VLOOKUP(OVYLD2_!AX$4,'[1]INTERNAL PARAMETERS-1'!$B$5:$J$44,3,FALSE)</f>
        <v>0</v>
      </c>
      <c r="AY27" s="44">
        <f>OVYLD1_!AY27*VLOOKUP(OVYLD2_!AY$4,'[1]INTERNAL PARAMETERS-1'!$B$5:$J$44,5,FALSE)*VLOOKUP(OVYLD2_!AY$4,'[1]INTERNAL PARAMETERS-1'!$B$5:$J$44,6,FALSE)*VLOOKUP(OVYLD2_!AY$4,'[1]INTERNAL PARAMETERS-1'!$B$5:$J$44,3,FALSE) + OVYLD1_!AY27*(1-VLOOKUP(OVYLD2_!AY$4,'[1]INTERNAL PARAMETERS-1'!$B$5:$J$44,5,FALSE))*VLOOKUP(OVYLD2_!AY$4,'[1]INTERNAL PARAMETERS-1'!$B$5:$J$44,8,FALSE)*VLOOKUP(OVYLD2_!AY$4,'[1]INTERNAL PARAMETERS-1'!$B$5:$J$44,3,FALSE)</f>
        <v>0</v>
      </c>
      <c r="AZ27" s="44">
        <f>OVYLD1_!AZ27*VLOOKUP(OVYLD2_!AZ$4,'[1]INTERNAL PARAMETERS-1'!$B$5:$J$44,5,FALSE)*VLOOKUP(OVYLD2_!AZ$4,'[1]INTERNAL PARAMETERS-1'!$B$5:$J$44,6,FALSE)*VLOOKUP(OVYLD2_!AZ$4,'[1]INTERNAL PARAMETERS-1'!$B$5:$J$44,3,FALSE) + OVYLD1_!AZ27*(1-VLOOKUP(OVYLD2_!AZ$4,'[1]INTERNAL PARAMETERS-1'!$B$5:$J$44,5,FALSE))*VLOOKUP(OVYLD2_!AZ$4,'[1]INTERNAL PARAMETERS-1'!$B$5:$J$44,8,FALSE)*VLOOKUP(OVYLD2_!AZ$4,'[1]INTERNAL PARAMETERS-1'!$B$5:$J$44,3,FALSE)</f>
        <v>0</v>
      </c>
      <c r="BA27" s="44">
        <f>OVYLD1_!BA27*VLOOKUP(OVYLD2_!BA$4,'[1]INTERNAL PARAMETERS-1'!$B$5:$J$44,5,FALSE)*VLOOKUP(OVYLD2_!BA$4,'[1]INTERNAL PARAMETERS-1'!$B$5:$J$44,6,FALSE)*VLOOKUP(OVYLD2_!BA$4,'[1]INTERNAL PARAMETERS-1'!$B$5:$J$44,3,FALSE) + OVYLD1_!BA27*(1-VLOOKUP(OVYLD2_!BA$4,'[1]INTERNAL PARAMETERS-1'!$B$5:$J$44,5,FALSE))*VLOOKUP(OVYLD2_!BA$4,'[1]INTERNAL PARAMETERS-1'!$B$5:$J$44,8,FALSE)*VLOOKUP(OVYLD2_!BA$4,'[1]INTERNAL PARAMETERS-1'!$B$5:$J$44,3,FALSE)</f>
        <v>0.68366235771027306</v>
      </c>
      <c r="BB27" s="44">
        <f>OVYLD1_!BB27*VLOOKUP(OVYLD2_!BB$4,'[1]INTERNAL PARAMETERS-1'!$B$5:$J$44,5,FALSE)*VLOOKUP(OVYLD2_!BB$4,'[1]INTERNAL PARAMETERS-1'!$B$5:$J$44,6,FALSE)*VLOOKUP(OVYLD2_!BB$4,'[1]INTERNAL PARAMETERS-1'!$B$5:$J$44,3,FALSE) + OVYLD1_!BB27*(1-VLOOKUP(OVYLD2_!BB$4,'[1]INTERNAL PARAMETERS-1'!$B$5:$J$44,5,FALSE))*VLOOKUP(OVYLD2_!BB$4,'[1]INTERNAL PARAMETERS-1'!$B$5:$J$44,8,FALSE)*VLOOKUP(OVYLD2_!BB$4,'[1]INTERNAL PARAMETERS-1'!$B$5:$J$44,3,FALSE)</f>
        <v>1.6000871899656843</v>
      </c>
      <c r="BC27" s="44">
        <f>OVYLD1_!BC27*VLOOKUP(OVYLD2_!BC$4,'[1]INTERNAL PARAMETERS-1'!$B$5:$J$44,5,FALSE)*VLOOKUP(OVYLD2_!BC$4,'[1]INTERNAL PARAMETERS-1'!$B$5:$J$44,6,FALSE)*VLOOKUP(OVYLD2_!BC$4,'[1]INTERNAL PARAMETERS-1'!$B$5:$J$44,3,FALSE) + OVYLD1_!BC27*(1-VLOOKUP(OVYLD2_!BC$4,'[1]INTERNAL PARAMETERS-1'!$B$5:$J$44,5,FALSE))*VLOOKUP(OVYLD2_!BC$4,'[1]INTERNAL PARAMETERS-1'!$B$5:$J$44,8,FALSE)*VLOOKUP(OVYLD2_!BC$4,'[1]INTERNAL PARAMETERS-1'!$B$5:$J$44,3,FALSE)</f>
        <v>1.2512561835261822</v>
      </c>
      <c r="BD27" s="44">
        <f>OVYLD1_!BD27*VLOOKUP(OVYLD2_!BD$4,'[1]INTERNAL PARAMETERS-1'!$B$5:$J$44,5,FALSE)*VLOOKUP(OVYLD2_!BD$4,'[1]INTERNAL PARAMETERS-1'!$B$5:$J$44,6,FALSE)*VLOOKUP(OVYLD2_!BD$4,'[1]INTERNAL PARAMETERS-1'!$B$5:$J$44,3,FALSE) + OVYLD1_!BD27*(1-VLOOKUP(OVYLD2_!BD$4,'[1]INTERNAL PARAMETERS-1'!$B$5:$J$44,5,FALSE))*VLOOKUP(OVYLD2_!BD$4,'[1]INTERNAL PARAMETERS-1'!$B$5:$J$44,8,FALSE)*VLOOKUP(OVYLD2_!BD$4,'[1]INTERNAL PARAMETERS-1'!$B$5:$J$44,3,FALSE)</f>
        <v>1.3888936090815409</v>
      </c>
      <c r="BE27" s="44">
        <f>OVYLD1_!BE27*VLOOKUP(OVYLD2_!BE$4,'[1]INTERNAL PARAMETERS-1'!$B$5:$J$44,5,FALSE)*VLOOKUP(OVYLD2_!BE$4,'[1]INTERNAL PARAMETERS-1'!$B$5:$J$44,6,FALSE)*VLOOKUP(OVYLD2_!BE$4,'[1]INTERNAL PARAMETERS-1'!$B$5:$J$44,3,FALSE) + OVYLD1_!BE27*(1-VLOOKUP(OVYLD2_!BE$4,'[1]INTERNAL PARAMETERS-1'!$B$5:$J$44,5,FALSE))*VLOOKUP(OVYLD2_!BE$4,'[1]INTERNAL PARAMETERS-1'!$B$5:$J$44,8,FALSE)*VLOOKUP(OVYLD2_!BE$4,'[1]INTERNAL PARAMETERS-1'!$B$5:$J$44,3,FALSE)</f>
        <v>4.1132732750334373</v>
      </c>
      <c r="BF27" s="44">
        <f>OVYLD1_!BF27*VLOOKUP(OVYLD2_!BF$4,'[1]INTERNAL PARAMETERS-1'!$B$5:$J$44,5,FALSE)*VLOOKUP(OVYLD2_!BF$4,'[1]INTERNAL PARAMETERS-1'!$B$5:$J$44,6,FALSE)*VLOOKUP(OVYLD2_!BF$4,'[1]INTERNAL PARAMETERS-1'!$B$5:$J$44,3,FALSE) + OVYLD1_!BF27*(1-VLOOKUP(OVYLD2_!BF$4,'[1]INTERNAL PARAMETERS-1'!$B$5:$J$44,5,FALSE))*VLOOKUP(OVYLD2_!BF$4,'[1]INTERNAL PARAMETERS-1'!$B$5:$J$44,8,FALSE)*VLOOKUP(OVYLD2_!BF$4,'[1]INTERNAL PARAMETERS-1'!$B$5:$J$44,3,FALSE)</f>
        <v>0</v>
      </c>
      <c r="BG27" s="44">
        <f>OVYLD1_!BG27*VLOOKUP(OVYLD2_!BG$4,'[1]INTERNAL PARAMETERS-1'!$B$5:$J$44,5,FALSE)*VLOOKUP(OVYLD2_!BG$4,'[1]INTERNAL PARAMETERS-1'!$B$5:$J$44,6,FALSE)*VLOOKUP(OVYLD2_!BG$4,'[1]INTERNAL PARAMETERS-1'!$B$5:$J$44,3,FALSE) + OVYLD1_!BG27*(1-VLOOKUP(OVYLD2_!BG$4,'[1]INTERNAL PARAMETERS-1'!$B$5:$J$44,5,FALSE))*VLOOKUP(OVYLD2_!BG$4,'[1]INTERNAL PARAMETERS-1'!$B$5:$J$44,8,FALSE)*VLOOKUP(OVYLD2_!BG$4,'[1]INTERNAL PARAMETERS-1'!$B$5:$J$44,3,FALSE)</f>
        <v>1.7626833663619323</v>
      </c>
      <c r="BH27" s="44">
        <f>OVYLD1_!BH27*VLOOKUP(OVYLD2_!BH$4,'[1]INTERNAL PARAMETERS-1'!$B$5:$J$44,5,FALSE)*VLOOKUP(OVYLD2_!BH$4,'[1]INTERNAL PARAMETERS-1'!$B$5:$J$44,6,FALSE)*VLOOKUP(OVYLD2_!BH$4,'[1]INTERNAL PARAMETERS-1'!$B$5:$J$44,3,FALSE) + OVYLD1_!BH27*(1-VLOOKUP(OVYLD2_!BH$4,'[1]INTERNAL PARAMETERS-1'!$B$5:$J$44,5,FALSE))*VLOOKUP(OVYLD2_!BH$4,'[1]INTERNAL PARAMETERS-1'!$B$5:$J$44,8,FALSE)*VLOOKUP(OVYLD2_!BH$4,'[1]INTERNAL PARAMETERS-1'!$B$5:$J$44,3,FALSE)</f>
        <v>6.6983510015190808E-3</v>
      </c>
      <c r="BI27" s="44">
        <f>OVYLD1_!BI27*VLOOKUP(OVYLD2_!BI$4,'[1]INTERNAL PARAMETERS-1'!$B$5:$J$44,5,FALSE)*VLOOKUP(OVYLD2_!BI$4,'[1]INTERNAL PARAMETERS-1'!$B$5:$J$44,6,FALSE)*VLOOKUP(OVYLD2_!BI$4,'[1]INTERNAL PARAMETERS-1'!$B$5:$J$44,3,FALSE) + OVYLD1_!BI27*(1-VLOOKUP(OVYLD2_!BI$4,'[1]INTERNAL PARAMETERS-1'!$B$5:$J$44,5,FALSE))*VLOOKUP(OVYLD2_!BI$4,'[1]INTERNAL PARAMETERS-1'!$B$5:$J$44,8,FALSE)*VLOOKUP(OVYLD2_!BI$4,'[1]INTERNAL PARAMETERS-1'!$B$5:$J$44,3,FALSE)</f>
        <v>0</v>
      </c>
      <c r="BJ27" s="44">
        <f>OVYLD1_!BJ27*VLOOKUP(OVYLD2_!BJ$4,'[1]INTERNAL PARAMETERS-1'!$B$5:$J$44,5,FALSE)*VLOOKUP(OVYLD2_!BJ$4,'[1]INTERNAL PARAMETERS-1'!$B$5:$J$44,6,FALSE)*VLOOKUP(OVYLD2_!BJ$4,'[1]INTERNAL PARAMETERS-1'!$B$5:$J$44,3,FALSE) + OVYLD1_!BJ27*(1-VLOOKUP(OVYLD2_!BJ$4,'[1]INTERNAL PARAMETERS-1'!$B$5:$J$44,5,FALSE))*VLOOKUP(OVYLD2_!BJ$4,'[1]INTERNAL PARAMETERS-1'!$B$5:$J$44,8,FALSE)*VLOOKUP(OVYLD2_!BJ$4,'[1]INTERNAL PARAMETERS-1'!$B$5:$J$44,3,FALSE)</f>
        <v>0.36558471832716305</v>
      </c>
      <c r="BK27" s="44">
        <f>OVYLD1_!BK27*VLOOKUP(OVYLD2_!BK$4,'[1]INTERNAL PARAMETERS-1'!$B$5:$J$44,5,FALSE)*VLOOKUP(OVYLD2_!BK$4,'[1]INTERNAL PARAMETERS-1'!$B$5:$J$44,6,FALSE)*VLOOKUP(OVYLD2_!BK$4,'[1]INTERNAL PARAMETERS-1'!$B$5:$J$44,3,FALSE) + OVYLD1_!BK27*(1-VLOOKUP(OVYLD2_!BK$4,'[1]INTERNAL PARAMETERS-1'!$B$5:$J$44,5,FALSE))*VLOOKUP(OVYLD2_!BK$4,'[1]INTERNAL PARAMETERS-1'!$B$5:$J$44,8,FALSE)*VLOOKUP(OVYLD2_!BK$4,'[1]INTERNAL PARAMETERS-1'!$B$5:$J$44,3,FALSE)</f>
        <v>0.5010703721506421</v>
      </c>
      <c r="BL27" s="44">
        <f>OVYLD1_!BL27*VLOOKUP(OVYLD2_!BL$4,'[1]INTERNAL PARAMETERS-1'!$B$5:$J$44,5,FALSE)*VLOOKUP(OVYLD2_!BL$4,'[1]INTERNAL PARAMETERS-1'!$B$5:$J$44,6,FALSE)*VLOOKUP(OVYLD2_!BL$4,'[1]INTERNAL PARAMETERS-1'!$B$5:$J$44,3,FALSE) + OVYLD1_!BL27*(1-VLOOKUP(OVYLD2_!BL$4,'[1]INTERNAL PARAMETERS-1'!$B$5:$J$44,5,FALSE))*VLOOKUP(OVYLD2_!BL$4,'[1]INTERNAL PARAMETERS-1'!$B$5:$J$44,8,FALSE)*VLOOKUP(OVYLD2_!BL$4,'[1]INTERNAL PARAMETERS-1'!$B$5:$J$44,3,FALSE)</f>
        <v>1.8948424274867093</v>
      </c>
      <c r="BM27" s="44">
        <f>OVYLD1_!BM27*VLOOKUP(OVYLD2_!BM$4,'[1]INTERNAL PARAMETERS-1'!$B$5:$J$44,5,FALSE)*VLOOKUP(OVYLD2_!BM$4,'[1]INTERNAL PARAMETERS-1'!$B$5:$J$44,6,FALSE)*VLOOKUP(OVYLD2_!BM$4,'[1]INTERNAL PARAMETERS-1'!$B$5:$J$44,3,FALSE) + OVYLD1_!BM27*(1-VLOOKUP(OVYLD2_!BM$4,'[1]INTERNAL PARAMETERS-1'!$B$5:$J$44,5,FALSE))*VLOOKUP(OVYLD2_!BM$4,'[1]INTERNAL PARAMETERS-1'!$B$5:$J$44,8,FALSE)*VLOOKUP(OVYLD2_!BM$4,'[1]INTERNAL PARAMETERS-1'!$B$5:$J$44,3,FALSE)</f>
        <v>0.36909653326595854</v>
      </c>
      <c r="BN27" s="44">
        <f>OVYLD1_!BN27*VLOOKUP(OVYLD2_!BN$4,'[1]INTERNAL PARAMETERS-1'!$B$5:$J$44,5,FALSE)*VLOOKUP(OVYLD2_!BN$4,'[1]INTERNAL PARAMETERS-1'!$B$5:$J$44,6,FALSE)*VLOOKUP(OVYLD2_!BN$4,'[1]INTERNAL PARAMETERS-1'!$B$5:$J$44,3,FALSE) + OVYLD1_!BN27*(1-VLOOKUP(OVYLD2_!BN$4,'[1]INTERNAL PARAMETERS-1'!$B$5:$J$44,5,FALSE))*VLOOKUP(OVYLD2_!BN$4,'[1]INTERNAL PARAMETERS-1'!$B$5:$J$44,8,FALSE)*VLOOKUP(OVYLD2_!BN$4,'[1]INTERNAL PARAMETERS-1'!$B$5:$J$44,3,FALSE)</f>
        <v>0.41753425209620271</v>
      </c>
      <c r="BO27" s="44">
        <f>OVYLD1_!BO27*VLOOKUP(OVYLD2_!BO$4,'[1]INTERNAL PARAMETERS-1'!$B$5:$J$44,5,FALSE)*VLOOKUP(OVYLD2_!BO$4,'[1]INTERNAL PARAMETERS-1'!$B$5:$J$44,6,FALSE)*VLOOKUP(OVYLD2_!BO$4,'[1]INTERNAL PARAMETERS-1'!$B$5:$J$44,3,FALSE) + OVYLD1_!BO27*(1-VLOOKUP(OVYLD2_!BO$4,'[1]INTERNAL PARAMETERS-1'!$B$5:$J$44,5,FALSE))*VLOOKUP(OVYLD2_!BO$4,'[1]INTERNAL PARAMETERS-1'!$B$5:$J$44,8,FALSE)*VLOOKUP(OVYLD2_!BO$4,'[1]INTERNAL PARAMETERS-1'!$B$5:$J$44,3,FALSE)</f>
        <v>0.31142391270064262</v>
      </c>
      <c r="BP27" s="44">
        <f>OVYLD1_!BP27*VLOOKUP(OVYLD2_!BP$4,'[1]INTERNAL PARAMETERS-1'!$B$5:$J$44,5,FALSE)*VLOOKUP(OVYLD2_!BP$4,'[1]INTERNAL PARAMETERS-1'!$B$5:$J$44,6,FALSE)*VLOOKUP(OVYLD2_!BP$4,'[1]INTERNAL PARAMETERS-1'!$B$5:$J$44,3,FALSE) + OVYLD1_!BP27*(1-VLOOKUP(OVYLD2_!BP$4,'[1]INTERNAL PARAMETERS-1'!$B$5:$J$44,5,FALSE))*VLOOKUP(OVYLD2_!BP$4,'[1]INTERNAL PARAMETERS-1'!$B$5:$J$44,8,FALSE)*VLOOKUP(OVYLD2_!BP$4,'[1]INTERNAL PARAMETERS-1'!$B$5:$J$44,3,FALSE)</f>
        <v>2.4267135379767664E-2</v>
      </c>
      <c r="BQ27" s="44">
        <f>OVYLD1_!BQ27*VLOOKUP(OVYLD2_!BQ$4,'[1]INTERNAL PARAMETERS-1'!$B$5:$J$44,5,FALSE)*VLOOKUP(OVYLD2_!BQ$4,'[1]INTERNAL PARAMETERS-1'!$B$5:$J$44,6,FALSE)*VLOOKUP(OVYLD2_!BQ$4,'[1]INTERNAL PARAMETERS-1'!$B$5:$J$44,3,FALSE) + OVYLD1_!BQ27*(1-VLOOKUP(OVYLD2_!BQ$4,'[1]INTERNAL PARAMETERS-1'!$B$5:$J$44,5,FALSE))*VLOOKUP(OVYLD2_!BQ$4,'[1]INTERNAL PARAMETERS-1'!$B$5:$J$44,8,FALSE)*VLOOKUP(OVYLD2_!BQ$4,'[1]INTERNAL PARAMETERS-1'!$B$5:$J$44,3,FALSE)</f>
        <v>1.4565176542681932</v>
      </c>
      <c r="BR27" s="44">
        <f>OVYLD1_!BR27*VLOOKUP(OVYLD2_!BR$4,'[1]INTERNAL PARAMETERS-1'!$B$5:$J$44,5,FALSE)*VLOOKUP(OVYLD2_!BR$4,'[1]INTERNAL PARAMETERS-1'!$B$5:$J$44,6,FALSE)*VLOOKUP(OVYLD2_!BR$4,'[1]INTERNAL PARAMETERS-1'!$B$5:$J$44,3,FALSE) + OVYLD1_!BR27*(1-VLOOKUP(OVYLD2_!BR$4,'[1]INTERNAL PARAMETERS-1'!$B$5:$J$44,5,FALSE))*VLOOKUP(OVYLD2_!BR$4,'[1]INTERNAL PARAMETERS-1'!$B$5:$J$44,8,FALSE)*VLOOKUP(OVYLD2_!BR$4,'[1]INTERNAL PARAMETERS-1'!$B$5:$J$44,3,FALSE)</f>
        <v>6.1046686207039062E-2</v>
      </c>
      <c r="BS27" s="44">
        <f>OVYLD1_!BS27*VLOOKUP(OVYLD2_!BS$4,'[1]INTERNAL PARAMETERS-1'!$B$5:$J$44,5,FALSE)*VLOOKUP(OVYLD2_!BS$4,'[1]INTERNAL PARAMETERS-1'!$B$5:$J$44,6,FALSE)*VLOOKUP(OVYLD2_!BS$4,'[1]INTERNAL PARAMETERS-1'!$B$5:$J$44,3,FALSE) + OVYLD1_!BS27*(1-VLOOKUP(OVYLD2_!BS$4,'[1]INTERNAL PARAMETERS-1'!$B$5:$J$44,5,FALSE))*VLOOKUP(OVYLD2_!BS$4,'[1]INTERNAL PARAMETERS-1'!$B$5:$J$44,8,FALSE)*VLOOKUP(OVYLD2_!BS$4,'[1]INTERNAL PARAMETERS-1'!$B$5:$J$44,3,FALSE)</f>
        <v>6.0545059757998749E-3</v>
      </c>
      <c r="BT27" s="44">
        <f>OVYLD1_!BT27*VLOOKUP(OVYLD2_!BT$4,'[1]INTERNAL PARAMETERS-1'!$B$5:$J$44,5,FALSE)*VLOOKUP(OVYLD2_!BT$4,'[1]INTERNAL PARAMETERS-1'!$B$5:$J$44,6,FALSE)*VLOOKUP(OVYLD2_!BT$4,'[1]INTERNAL PARAMETERS-1'!$B$5:$J$44,3,FALSE) + OVYLD1_!BT27*(1-VLOOKUP(OVYLD2_!BT$4,'[1]INTERNAL PARAMETERS-1'!$B$5:$J$44,5,FALSE))*VLOOKUP(OVYLD2_!BT$4,'[1]INTERNAL PARAMETERS-1'!$B$5:$J$44,8,FALSE)*VLOOKUP(OVYLD2_!BT$4,'[1]INTERNAL PARAMETERS-1'!$B$5:$J$44,3,FALSE)</f>
        <v>0</v>
      </c>
      <c r="BU27" s="44">
        <f>OVYLD1_!BU27*VLOOKUP(OVYLD2_!BU$4,'[1]INTERNAL PARAMETERS-1'!$B$5:$J$44,5,FALSE)*VLOOKUP(OVYLD2_!BU$4,'[1]INTERNAL PARAMETERS-1'!$B$5:$J$44,6,FALSE)*VLOOKUP(OVYLD2_!BU$4,'[1]INTERNAL PARAMETERS-1'!$B$5:$J$44,3,FALSE) + OVYLD1_!BU27*(1-VLOOKUP(OVYLD2_!BU$4,'[1]INTERNAL PARAMETERS-1'!$B$5:$J$44,5,FALSE))*VLOOKUP(OVYLD2_!BU$4,'[1]INTERNAL PARAMETERS-1'!$B$5:$J$44,8,FALSE)*VLOOKUP(OVYLD2_!BU$4,'[1]INTERNAL PARAMETERS-1'!$B$5:$J$44,3,FALSE)</f>
        <v>0</v>
      </c>
      <c r="BV27" s="44">
        <f>OVYLD1_!BV27*VLOOKUP(OVYLD2_!BV$4,'[1]INTERNAL PARAMETERS-1'!$B$5:$J$44,5,FALSE)*VLOOKUP(OVYLD2_!BV$4,'[1]INTERNAL PARAMETERS-1'!$B$5:$J$44,6,FALSE)*VLOOKUP(OVYLD2_!BV$4,'[1]INTERNAL PARAMETERS-1'!$B$5:$J$44,3,FALSE) + OVYLD1_!BV27*(1-VLOOKUP(OVYLD2_!BV$4,'[1]INTERNAL PARAMETERS-1'!$B$5:$J$44,5,FALSE))*VLOOKUP(OVYLD2_!BV$4,'[1]INTERNAL PARAMETERS-1'!$B$5:$J$44,8,FALSE)*VLOOKUP(OVYLD2_!BV$4,'[1]INTERNAL PARAMETERS-1'!$B$5:$J$44,3,FALSE)</f>
        <v>0</v>
      </c>
      <c r="BW27" s="44">
        <f>OVYLD1_!BW27*VLOOKUP(OVYLD2_!BW$4,'[1]INTERNAL PARAMETERS-1'!$B$5:$J$44,5,FALSE)*VLOOKUP(OVYLD2_!BW$4,'[1]INTERNAL PARAMETERS-1'!$B$5:$J$44,6,FALSE)*VLOOKUP(OVYLD2_!BW$4,'[1]INTERNAL PARAMETERS-1'!$B$5:$J$44,3,FALSE) + OVYLD1_!BW27*(1-VLOOKUP(OVYLD2_!BW$4,'[1]INTERNAL PARAMETERS-1'!$B$5:$J$44,5,FALSE))*VLOOKUP(OVYLD2_!BW$4,'[1]INTERNAL PARAMETERS-1'!$B$5:$J$44,8,FALSE)*VLOOKUP(OVYLD2_!BW$4,'[1]INTERNAL PARAMETERS-1'!$B$5:$J$44,3,FALSE)</f>
        <v>0</v>
      </c>
      <c r="BX27" s="44">
        <f>OVYLD1_!BX27*VLOOKUP(OVYLD2_!BX$4,'[1]INTERNAL PARAMETERS-1'!$B$5:$J$44,5,FALSE)*VLOOKUP(OVYLD2_!BX$4,'[1]INTERNAL PARAMETERS-1'!$B$5:$J$44,6,FALSE)*VLOOKUP(OVYLD2_!BX$4,'[1]INTERNAL PARAMETERS-1'!$B$5:$J$44,3,FALSE) + OVYLD1_!BX27*(1-VLOOKUP(OVYLD2_!BX$4,'[1]INTERNAL PARAMETERS-1'!$B$5:$J$44,5,FALSE))*VLOOKUP(OVYLD2_!BX$4,'[1]INTERNAL PARAMETERS-1'!$B$5:$J$44,8,FALSE)*VLOOKUP(OVYLD2_!BX$4,'[1]INTERNAL PARAMETERS-1'!$B$5:$J$44,3,FALSE)</f>
        <v>0</v>
      </c>
      <c r="BY27" s="44">
        <f>OVYLD1_!BY27*VLOOKUP(OVYLD2_!BY$4,'[1]INTERNAL PARAMETERS-1'!$B$5:$J$44,5,FALSE)*VLOOKUP(OVYLD2_!BY$4,'[1]INTERNAL PARAMETERS-1'!$B$5:$J$44,6,FALSE)*VLOOKUP(OVYLD2_!BY$4,'[1]INTERNAL PARAMETERS-1'!$B$5:$J$44,3,FALSE) + OVYLD1_!BY27*(1-VLOOKUP(OVYLD2_!BY$4,'[1]INTERNAL PARAMETERS-1'!$B$5:$J$44,5,FALSE))*VLOOKUP(OVYLD2_!BY$4,'[1]INTERNAL PARAMETERS-1'!$B$5:$J$44,8,FALSE)*VLOOKUP(OVYLD2_!BY$4,'[1]INTERNAL PARAMETERS-1'!$B$5:$J$44,3,FALSE)</f>
        <v>0</v>
      </c>
      <c r="BZ27" s="44">
        <f>OVYLD1_!BZ27*VLOOKUP(OVYLD2_!BZ$4,'[1]INTERNAL PARAMETERS-1'!$B$5:$J$44,5,FALSE)*VLOOKUP(OVYLD2_!BZ$4,'[1]INTERNAL PARAMETERS-1'!$B$5:$J$44,6,FALSE)*VLOOKUP(OVYLD2_!BZ$4,'[1]INTERNAL PARAMETERS-1'!$B$5:$J$44,3,FALSE) + OVYLD1_!BZ27*(1-VLOOKUP(OVYLD2_!BZ$4,'[1]INTERNAL PARAMETERS-1'!$B$5:$J$44,5,FALSE))*VLOOKUP(OVYLD2_!BZ$4,'[1]INTERNAL PARAMETERS-1'!$B$5:$J$44,8,FALSE)*VLOOKUP(OVYLD2_!BZ$4,'[1]INTERNAL PARAMETERS-1'!$B$5:$J$44,3,FALSE)</f>
        <v>6.1745968454863633E-3</v>
      </c>
      <c r="CA27" s="44">
        <f>OVYLD1_!CA27*VLOOKUP(OVYLD2_!CA$4,'[1]INTERNAL PARAMETERS-1'!$B$5:$J$44,5,FALSE)*VLOOKUP(OVYLD2_!CA$4,'[1]INTERNAL PARAMETERS-1'!$B$5:$J$44,6,FALSE)*VLOOKUP(OVYLD2_!CA$4,'[1]INTERNAL PARAMETERS-1'!$B$5:$J$44,3,FALSE) + OVYLD1_!CA27*(1-VLOOKUP(OVYLD2_!CA$4,'[1]INTERNAL PARAMETERS-1'!$B$5:$J$44,5,FALSE))*VLOOKUP(OVYLD2_!CA$4,'[1]INTERNAL PARAMETERS-1'!$B$5:$J$44,8,FALSE)*VLOOKUP(OVYLD2_!CA$4,'[1]INTERNAL PARAMETERS-1'!$B$5:$J$44,3,FALSE)</f>
        <v>0</v>
      </c>
      <c r="CB27" s="44">
        <f>OVYLD1_!CB27*VLOOKUP(OVYLD2_!CB$4,'[1]INTERNAL PARAMETERS-1'!$B$5:$J$44,5,FALSE)*VLOOKUP(OVYLD2_!CB$4,'[1]INTERNAL PARAMETERS-1'!$B$5:$J$44,6,FALSE)*VLOOKUP(OVYLD2_!CB$4,'[1]INTERNAL PARAMETERS-1'!$B$5:$J$44,3,FALSE) + OVYLD1_!CB27*(1-VLOOKUP(OVYLD2_!CB$4,'[1]INTERNAL PARAMETERS-1'!$B$5:$J$44,5,FALSE))*VLOOKUP(OVYLD2_!CB$4,'[1]INTERNAL PARAMETERS-1'!$B$5:$J$44,8,FALSE)*VLOOKUP(OVYLD2_!CB$4,'[1]INTERNAL PARAMETERS-1'!$B$5:$J$44,3,FALSE)</f>
        <v>0</v>
      </c>
      <c r="CC27" s="44">
        <f>OVYLD1_!CC27*VLOOKUP(OVYLD2_!CC$4,'[1]INTERNAL PARAMETERS-1'!$B$5:$J$44,5,FALSE)*VLOOKUP(OVYLD2_!CC$4,'[1]INTERNAL PARAMETERS-1'!$B$5:$J$44,6,FALSE)*VLOOKUP(OVYLD2_!CC$4,'[1]INTERNAL PARAMETERS-1'!$B$5:$J$44,3,FALSE) + OVYLD1_!CC27*(1-VLOOKUP(OVYLD2_!CC$4,'[1]INTERNAL PARAMETERS-1'!$B$5:$J$44,5,FALSE))*VLOOKUP(OVYLD2_!CC$4,'[1]INTERNAL PARAMETERS-1'!$B$5:$J$44,8,FALSE)*VLOOKUP(OVYLD2_!CC$4,'[1]INTERNAL PARAMETERS-1'!$B$5:$J$44,3,FALSE)</f>
        <v>1.3353740659473617E-2</v>
      </c>
      <c r="CD27" s="44">
        <f>OVYLD1_!CD27*VLOOKUP(OVYLD2_!CD$4,'[1]INTERNAL PARAMETERS-1'!$B$5:$J$44,5,FALSE)*VLOOKUP(OVYLD2_!CD$4,'[1]INTERNAL PARAMETERS-1'!$B$5:$J$44,6,FALSE)*VLOOKUP(OVYLD2_!CD$4,'[1]INTERNAL PARAMETERS-1'!$B$5:$J$44,3,FALSE) + OVYLD1_!CD27*(1-VLOOKUP(OVYLD2_!CD$4,'[1]INTERNAL PARAMETERS-1'!$B$5:$J$44,5,FALSE))*VLOOKUP(OVYLD2_!CD$4,'[1]INTERNAL PARAMETERS-1'!$B$5:$J$44,8,FALSE)*VLOOKUP(OVYLD2_!CD$4,'[1]INTERNAL PARAMETERS-1'!$B$5:$J$44,3,FALSE)</f>
        <v>2.9127081625731896E-2</v>
      </c>
      <c r="CE27" s="44">
        <f>OVYLD1_!CE27*VLOOKUP(OVYLD2_!CE$4,'[1]INTERNAL PARAMETERS-1'!$B$5:$J$44,5,FALSE)*VLOOKUP(OVYLD2_!CE$4,'[1]INTERNAL PARAMETERS-1'!$B$5:$J$44,6,FALSE)*VLOOKUP(OVYLD2_!CE$4,'[1]INTERNAL PARAMETERS-1'!$B$5:$J$44,3,FALSE) + OVYLD1_!CE27*(1-VLOOKUP(OVYLD2_!CE$4,'[1]INTERNAL PARAMETERS-1'!$B$5:$J$44,5,FALSE))*VLOOKUP(OVYLD2_!CE$4,'[1]INTERNAL PARAMETERS-1'!$B$5:$J$44,8,FALSE)*VLOOKUP(OVYLD2_!CE$4,'[1]INTERNAL PARAMETERS-1'!$B$5:$J$44,3,FALSE)</f>
        <v>5.5906856727023266E-2</v>
      </c>
      <c r="CF27" s="44">
        <f>OVYLD1_!CF27*VLOOKUP(OVYLD2_!CF$4,'[1]INTERNAL PARAMETERS-1'!$B$5:$J$44,5,FALSE)*VLOOKUP(OVYLD2_!CF$4,'[1]INTERNAL PARAMETERS-1'!$B$5:$J$44,6,FALSE)*VLOOKUP(OVYLD2_!CF$4,'[1]INTERNAL PARAMETERS-1'!$B$5:$J$44,3,FALSE) + OVYLD1_!CF27*(1-VLOOKUP(OVYLD2_!CF$4,'[1]INTERNAL PARAMETERS-1'!$B$5:$J$44,5,FALSE))*VLOOKUP(OVYLD2_!CF$4,'[1]INTERNAL PARAMETERS-1'!$B$5:$J$44,8,FALSE)*VLOOKUP(OVYLD2_!CF$4,'[1]INTERNAL PARAMETERS-1'!$B$5:$J$44,3,FALSE)</f>
        <v>6.7271359606386513E-2</v>
      </c>
      <c r="CG27" s="44">
        <f>OVYLD1_!CG27*VLOOKUP(OVYLD2_!CG$4,'[1]INTERNAL PARAMETERS-1'!$B$5:$J$44,5,FALSE)*VLOOKUP(OVYLD2_!CG$4,'[1]INTERNAL PARAMETERS-1'!$B$5:$J$44,6,FALSE)*VLOOKUP(OVYLD2_!CG$4,'[1]INTERNAL PARAMETERS-1'!$B$5:$J$44,3,FALSE) + OVYLD1_!CG27*(1-VLOOKUP(OVYLD2_!CG$4,'[1]INTERNAL PARAMETERS-1'!$B$5:$J$44,5,FALSE))*VLOOKUP(OVYLD2_!CG$4,'[1]INTERNAL PARAMETERS-1'!$B$5:$J$44,8,FALSE)*VLOOKUP(OVYLD2_!CG$4,'[1]INTERNAL PARAMETERS-1'!$B$5:$J$44,3,FALSE)</f>
        <v>8.1049472307288622E-4</v>
      </c>
      <c r="CH27" s="43">
        <f>OVYLD1_!CH27*VLOOKUP(OVYLD2_!CH$4,'[1]INTERNAL PARAMETERS-1'!$B$5:$J$44,5,FALSE)*VLOOKUP(OVYLD2_!CH$4,'[1]INTERNAL PARAMETERS-1'!$B$5:$J$44,6,FALSE)*VLOOKUP(OVYLD2_!CH$4,'[1]INTERNAL PARAMETERS-1'!$B$5:$J$44,3,FALSE) + OVYLD1_!CH27*(1-VLOOKUP(OVYLD2_!CH$4,'[1]INTERNAL PARAMETERS-1'!$B$5:$J$44,5,FALSE))*VLOOKUP(OVYLD2_!CH$4,'[1]INTERNAL PARAMETERS-1'!$B$5:$J$44,8,FALSE)*VLOOKUP(OVYLD2_!CH$4,'[1]INTERNAL PARAMETERS-1'!$B$5:$J$44,3,FALSE)</f>
        <v>0</v>
      </c>
      <c r="CJ27" s="45">
        <f t="shared" si="0"/>
        <v>1390.9245490336627</v>
      </c>
      <c r="CK27" s="43">
        <f t="shared" si="1"/>
        <v>24.333483763503818</v>
      </c>
    </row>
    <row r="28" spans="2:89" x14ac:dyDescent="0.5">
      <c r="B28" s="58" t="s">
        <v>5</v>
      </c>
      <c r="C28" s="57" t="s">
        <v>63</v>
      </c>
      <c r="D28" s="57" t="s">
        <v>75</v>
      </c>
      <c r="E28" s="128">
        <f>OVERALL2021!AI28</f>
        <v>1959.9019219650979</v>
      </c>
      <c r="F28" s="56">
        <f>'[1]INTERNAL PARAMETERS-1'!M10</f>
        <v>58.935000000000002</v>
      </c>
      <c r="G28" s="45">
        <f>OVYLD1_!G28*VLOOKUP(OVYLD2_!G$4,'[1]INTERNAL PARAMETERS-1'!$B$5:$J$44,5,FALSE)*VLOOKUP(OVYLD2_!G$4,'[1]INTERNAL PARAMETERS-1'!$B$5:$J$44,7,FALSE)*OVYLD2_!$F28 + OVYLD1_!G28*(1-VLOOKUP(OVYLD2_!G$4,'[1]INTERNAL PARAMETERS-1'!$B$5:$J$44,5,FALSE))*VLOOKUP(OVYLD2_!G$4,'[1]INTERNAL PARAMETERS-1'!$B$5:$J$44,9,FALSE)*OVYLD2_!$F28</f>
        <v>480.79966689619476</v>
      </c>
      <c r="H28" s="44">
        <f>OVYLD1_!H28*VLOOKUP(OVYLD2_!H$4,'[1]INTERNAL PARAMETERS-1'!$B$5:$J$44,5,FALSE)*VLOOKUP(OVYLD2_!H$4,'[1]INTERNAL PARAMETERS-1'!$B$5:$J$44,7,FALSE)*OVYLD2_!$F28 + OVYLD1_!H28*(1-VLOOKUP(OVYLD2_!H$4,'[1]INTERNAL PARAMETERS-1'!$B$5:$J$44,5,FALSE))*VLOOKUP(OVYLD2_!H$4,'[1]INTERNAL PARAMETERS-1'!$B$5:$J$44,9,FALSE)*OVYLD2_!$F28</f>
        <v>198.98590855591959</v>
      </c>
      <c r="I28" s="44">
        <f>OVYLD1_!I28*VLOOKUP(OVYLD2_!I$4,'[1]INTERNAL PARAMETERS-1'!$B$5:$J$44,5,FALSE)*VLOOKUP(OVYLD2_!I$4,'[1]INTERNAL PARAMETERS-1'!$B$5:$J$44,7,FALSE)*OVYLD2_!$F28 + OVYLD1_!I28*(1-VLOOKUP(OVYLD2_!I$4,'[1]INTERNAL PARAMETERS-1'!$B$5:$J$44,5,FALSE))*VLOOKUP(OVYLD2_!I$4,'[1]INTERNAL PARAMETERS-1'!$B$5:$J$44,9,FALSE)*OVYLD2_!$F28</f>
        <v>322.27931391118904</v>
      </c>
      <c r="J28" s="44">
        <f>OVYLD1_!J28*VLOOKUP(OVYLD2_!J$4,'[1]INTERNAL PARAMETERS-1'!$B$5:$J$44,5,FALSE)*VLOOKUP(OVYLD2_!J$4,'[1]INTERNAL PARAMETERS-1'!$B$5:$J$44,7,FALSE)*OVYLD2_!$F28 + OVYLD1_!J28*(1-VLOOKUP(OVYLD2_!J$4,'[1]INTERNAL PARAMETERS-1'!$B$5:$J$44,5,FALSE))*VLOOKUP(OVYLD2_!J$4,'[1]INTERNAL PARAMETERS-1'!$B$5:$J$44,9,FALSE)*OVYLD2_!$F28</f>
        <v>0</v>
      </c>
      <c r="K28" s="44">
        <f>OVYLD1_!K28*VLOOKUP(OVYLD2_!K$4,'[1]INTERNAL PARAMETERS-1'!$B$5:$J$44,5,FALSE)*VLOOKUP(OVYLD2_!K$4,'[1]INTERNAL PARAMETERS-1'!$B$5:$J$44,7,FALSE)*OVYLD2_!$F28 + OVYLD1_!K28*(1-VLOOKUP(OVYLD2_!K$4,'[1]INTERNAL PARAMETERS-1'!$B$5:$J$44,5,FALSE))*VLOOKUP(OVYLD2_!K$4,'[1]INTERNAL PARAMETERS-1'!$B$5:$J$44,9,FALSE)*OVYLD2_!$F28</f>
        <v>6.4821849721393674</v>
      </c>
      <c r="L28" s="44">
        <f>OVYLD1_!L28*VLOOKUP(OVYLD2_!L$4,'[1]INTERNAL PARAMETERS-1'!$B$5:$J$44,5,FALSE)*VLOOKUP(OVYLD2_!L$4,'[1]INTERNAL PARAMETERS-1'!$B$5:$J$44,7,FALSE)*OVYLD2_!$F28 + OVYLD1_!L28*(1-VLOOKUP(OVYLD2_!L$4,'[1]INTERNAL PARAMETERS-1'!$B$5:$J$44,5,FALSE))*VLOOKUP(OVYLD2_!L$4,'[1]INTERNAL PARAMETERS-1'!$B$5:$J$44,9,FALSE)*OVYLD2_!$F28</f>
        <v>0</v>
      </c>
      <c r="M28" s="44">
        <f>OVYLD1_!M28*VLOOKUP(OVYLD2_!M$4,'[1]INTERNAL PARAMETERS-1'!$B$5:$J$44,5,FALSE)*VLOOKUP(OVYLD2_!M$4,'[1]INTERNAL PARAMETERS-1'!$B$5:$J$44,7,FALSE)*OVYLD2_!$F28 + OVYLD1_!M28*(1-VLOOKUP(OVYLD2_!M$4,'[1]INTERNAL PARAMETERS-1'!$B$5:$J$44,5,FALSE))*VLOOKUP(OVYLD2_!M$4,'[1]INTERNAL PARAMETERS-1'!$B$5:$J$44,9,FALSE)*OVYLD2_!$F28</f>
        <v>3.4116671821665268</v>
      </c>
      <c r="N28" s="44">
        <f>OVYLD1_!N28*VLOOKUP(OVYLD2_!N$4,'[1]INTERNAL PARAMETERS-1'!$B$5:$J$44,5,FALSE)*VLOOKUP(OVYLD2_!N$4,'[1]INTERNAL PARAMETERS-1'!$B$5:$J$44,7,FALSE)*OVYLD2_!$F28 + OVYLD1_!N28*(1-VLOOKUP(OVYLD2_!N$4,'[1]INTERNAL PARAMETERS-1'!$B$5:$J$44,5,FALSE))*VLOOKUP(OVYLD2_!N$4,'[1]INTERNAL PARAMETERS-1'!$B$5:$J$44,9,FALSE)*OVYLD2_!$F28</f>
        <v>1.1644329131230655</v>
      </c>
      <c r="O28" s="44">
        <f>OVYLD1_!O28*VLOOKUP(OVYLD2_!O$4,'[1]INTERNAL PARAMETERS-1'!$B$5:$J$44,5,FALSE)*VLOOKUP(OVYLD2_!O$4,'[1]INTERNAL PARAMETERS-1'!$B$5:$J$44,7,FALSE)*OVYLD2_!$F28 + OVYLD1_!O28*(1-VLOOKUP(OVYLD2_!O$4,'[1]INTERNAL PARAMETERS-1'!$B$5:$J$44,5,FALSE))*VLOOKUP(OVYLD2_!O$4,'[1]INTERNAL PARAMETERS-1'!$B$5:$J$44,9,FALSE)*OVYLD2_!$F28</f>
        <v>0</v>
      </c>
      <c r="P28" s="44">
        <f>OVYLD1_!P28*VLOOKUP(OVYLD2_!P$4,'[1]INTERNAL PARAMETERS-1'!$B$5:$J$44,5,FALSE)*VLOOKUP(OVYLD2_!P$4,'[1]INTERNAL PARAMETERS-1'!$B$5:$J$44,7,FALSE)*OVYLD2_!$F28 + OVYLD1_!P28*(1-VLOOKUP(OVYLD2_!P$4,'[1]INTERNAL PARAMETERS-1'!$B$5:$J$44,5,FALSE))*VLOOKUP(OVYLD2_!P$4,'[1]INTERNAL PARAMETERS-1'!$B$5:$J$44,9,FALSE)*OVYLD2_!$F28</f>
        <v>0</v>
      </c>
      <c r="Q28" s="44">
        <f>OVYLD1_!Q28*VLOOKUP(OVYLD2_!Q$4,'[1]INTERNAL PARAMETERS-1'!$B$5:$J$44,5,FALSE)*VLOOKUP(OVYLD2_!Q$4,'[1]INTERNAL PARAMETERS-1'!$B$5:$J$44,7,FALSE)*OVYLD2_!$F28 + OVYLD1_!Q28*(1-VLOOKUP(OVYLD2_!Q$4,'[1]INTERNAL PARAMETERS-1'!$B$5:$J$44,5,FALSE))*VLOOKUP(OVYLD2_!Q$4,'[1]INTERNAL PARAMETERS-1'!$B$5:$J$44,9,FALSE)*OVYLD2_!$F28</f>
        <v>0</v>
      </c>
      <c r="R28" s="44">
        <f>OVYLD1_!R28*VLOOKUP(OVYLD2_!R$4,'[1]INTERNAL PARAMETERS-1'!$B$5:$J$44,5,FALSE)*VLOOKUP(OVYLD2_!R$4,'[1]INTERNAL PARAMETERS-1'!$B$5:$J$44,7,FALSE)*OVYLD2_!$F28 + OVYLD1_!R28*(1-VLOOKUP(OVYLD2_!R$4,'[1]INTERNAL PARAMETERS-1'!$B$5:$J$44,5,FALSE))*VLOOKUP(OVYLD2_!R$4,'[1]INTERNAL PARAMETERS-1'!$B$5:$J$44,9,FALSE)*OVYLD2_!$F28</f>
        <v>2.6889987642691837</v>
      </c>
      <c r="S28" s="44">
        <f>OVYLD1_!S28*VLOOKUP(OVYLD2_!S$4,'[1]INTERNAL PARAMETERS-1'!$B$5:$J$44,5,FALSE)*VLOOKUP(OVYLD2_!S$4,'[1]INTERNAL PARAMETERS-1'!$B$5:$J$44,7,FALSE)*OVYLD2_!$F28 + OVYLD1_!S28*(1-VLOOKUP(OVYLD2_!S$4,'[1]INTERNAL PARAMETERS-1'!$B$5:$J$44,5,FALSE))*VLOOKUP(OVYLD2_!S$4,'[1]INTERNAL PARAMETERS-1'!$B$5:$J$44,9,FALSE)*OVYLD2_!$F28</f>
        <v>52.901087358950633</v>
      </c>
      <c r="T28" s="44">
        <f>OVYLD1_!T28*VLOOKUP(OVYLD2_!T$4,'[1]INTERNAL PARAMETERS-1'!$B$5:$J$44,5,FALSE)*VLOOKUP(OVYLD2_!T$4,'[1]INTERNAL PARAMETERS-1'!$B$5:$J$44,7,FALSE)*OVYLD2_!$F28 + OVYLD1_!T28*(1-VLOOKUP(OVYLD2_!T$4,'[1]INTERNAL PARAMETERS-1'!$B$5:$J$44,5,FALSE))*VLOOKUP(OVYLD2_!T$4,'[1]INTERNAL PARAMETERS-1'!$B$5:$J$44,9,FALSE)*OVYLD2_!$F28</f>
        <v>7.9228437817333264</v>
      </c>
      <c r="U28" s="44">
        <f>OVYLD1_!U28*VLOOKUP(OVYLD2_!U$4,'[1]INTERNAL PARAMETERS-1'!$B$5:$J$44,5,FALSE)*VLOOKUP(OVYLD2_!U$4,'[1]INTERNAL PARAMETERS-1'!$B$5:$J$44,7,FALSE)*OVYLD2_!$F28 + OVYLD1_!U28*(1-VLOOKUP(OVYLD2_!U$4,'[1]INTERNAL PARAMETERS-1'!$B$5:$J$44,5,FALSE))*VLOOKUP(OVYLD2_!U$4,'[1]INTERNAL PARAMETERS-1'!$B$5:$J$44,9,FALSE)*OVYLD2_!$F28</f>
        <v>5.9685423155724395</v>
      </c>
      <c r="V28" s="44">
        <f>OVYLD1_!V28*VLOOKUP(OVYLD2_!V$4,'[1]INTERNAL PARAMETERS-1'!$B$5:$J$44,5,FALSE)*VLOOKUP(OVYLD2_!V$4,'[1]INTERNAL PARAMETERS-1'!$B$5:$J$44,7,FALSE)*OVYLD2_!$F28 + OVYLD1_!V28*(1-VLOOKUP(OVYLD2_!V$4,'[1]INTERNAL PARAMETERS-1'!$B$5:$J$44,5,FALSE))*VLOOKUP(OVYLD2_!V$4,'[1]INTERNAL PARAMETERS-1'!$B$5:$J$44,9,FALSE)*OVYLD2_!$F28</f>
        <v>24.546734864509126</v>
      </c>
      <c r="W28" s="44">
        <f>OVYLD1_!W28*VLOOKUP(OVYLD2_!W$4,'[1]INTERNAL PARAMETERS-1'!$B$5:$J$44,5,FALSE)*VLOOKUP(OVYLD2_!W$4,'[1]INTERNAL PARAMETERS-1'!$B$5:$J$44,7,FALSE)*OVYLD2_!$F28 + OVYLD1_!W28*(1-VLOOKUP(OVYLD2_!W$4,'[1]INTERNAL PARAMETERS-1'!$B$5:$J$44,5,FALSE))*VLOOKUP(OVYLD2_!W$4,'[1]INTERNAL PARAMETERS-1'!$B$5:$J$44,9,FALSE)*OVYLD2_!$F28</f>
        <v>0</v>
      </c>
      <c r="X28" s="44">
        <f>OVYLD1_!X28*VLOOKUP(OVYLD2_!X$4,'[1]INTERNAL PARAMETERS-1'!$B$5:$J$44,5,FALSE)*VLOOKUP(OVYLD2_!X$4,'[1]INTERNAL PARAMETERS-1'!$B$5:$J$44,7,FALSE)*OVYLD2_!$F28 + OVYLD1_!X28*(1-VLOOKUP(OVYLD2_!X$4,'[1]INTERNAL PARAMETERS-1'!$B$5:$J$44,5,FALSE))*VLOOKUP(OVYLD2_!X$4,'[1]INTERNAL PARAMETERS-1'!$B$5:$J$44,9,FALSE)*OVYLD2_!$F28</f>
        <v>0</v>
      </c>
      <c r="Y28" s="44">
        <f>OVYLD1_!Y28*VLOOKUP(OVYLD2_!Y$4,'[1]INTERNAL PARAMETERS-1'!$B$5:$J$44,5,FALSE)*VLOOKUP(OVYLD2_!Y$4,'[1]INTERNAL PARAMETERS-1'!$B$5:$J$44,7,FALSE)*OVYLD2_!$F28 + OVYLD1_!Y28*(1-VLOOKUP(OVYLD2_!Y$4,'[1]INTERNAL PARAMETERS-1'!$B$5:$J$44,5,FALSE))*VLOOKUP(OVYLD2_!Y$4,'[1]INTERNAL PARAMETERS-1'!$B$5:$J$44,9,FALSE)*OVYLD2_!$F28</f>
        <v>0</v>
      </c>
      <c r="Z28" s="44">
        <f>OVYLD1_!Z28*VLOOKUP(OVYLD2_!Z$4,'[1]INTERNAL PARAMETERS-1'!$B$5:$J$44,5,FALSE)*VLOOKUP(OVYLD2_!Z$4,'[1]INTERNAL PARAMETERS-1'!$B$5:$J$44,7,FALSE)*OVYLD2_!$F28 + OVYLD1_!Z28*(1-VLOOKUP(OVYLD2_!Z$4,'[1]INTERNAL PARAMETERS-1'!$B$5:$J$44,5,FALSE))*VLOOKUP(OVYLD2_!Z$4,'[1]INTERNAL PARAMETERS-1'!$B$5:$J$44,9,FALSE)*OVYLD2_!$F28</f>
        <v>0</v>
      </c>
      <c r="AA28" s="44">
        <f>OVYLD1_!AA28*VLOOKUP(OVYLD2_!AA$4,'[1]INTERNAL PARAMETERS-1'!$B$5:$J$44,5,FALSE)*VLOOKUP(OVYLD2_!AA$4,'[1]INTERNAL PARAMETERS-1'!$B$5:$J$44,7,FALSE)*OVYLD2_!$F28 + OVYLD1_!AA28*(1-VLOOKUP(OVYLD2_!AA$4,'[1]INTERNAL PARAMETERS-1'!$B$5:$J$44,5,FALSE))*VLOOKUP(OVYLD2_!AA$4,'[1]INTERNAL PARAMETERS-1'!$B$5:$J$44,9,FALSE)*OVYLD2_!$F28</f>
        <v>0</v>
      </c>
      <c r="AB28" s="44">
        <f>OVYLD1_!AB28*VLOOKUP(OVYLD2_!AB$4,'[1]INTERNAL PARAMETERS-1'!$B$5:$J$44,5,FALSE)*VLOOKUP(OVYLD2_!AB$4,'[1]INTERNAL PARAMETERS-1'!$B$5:$J$44,7,FALSE)*OVYLD2_!$F28 + OVYLD1_!AB28*(1-VLOOKUP(OVYLD2_!AB$4,'[1]INTERNAL PARAMETERS-1'!$B$5:$J$44,5,FALSE))*VLOOKUP(OVYLD2_!AB$4,'[1]INTERNAL PARAMETERS-1'!$B$5:$J$44,9,FALSE)*OVYLD2_!$F28</f>
        <v>0</v>
      </c>
      <c r="AC28" s="44">
        <f>OVYLD1_!AC28*VLOOKUP(OVYLD2_!AC$4,'[1]INTERNAL PARAMETERS-1'!$B$5:$J$44,5,FALSE)*VLOOKUP(OVYLD2_!AC$4,'[1]INTERNAL PARAMETERS-1'!$B$5:$J$44,7,FALSE)*OVYLD2_!$F28 + OVYLD1_!AC28*(1-VLOOKUP(OVYLD2_!AC$4,'[1]INTERNAL PARAMETERS-1'!$B$5:$J$44,5,FALSE))*VLOOKUP(OVYLD2_!AC$4,'[1]INTERNAL PARAMETERS-1'!$B$5:$J$44,9,FALSE)*OVYLD2_!$F28</f>
        <v>0</v>
      </c>
      <c r="AD28" s="44">
        <f>OVYLD1_!AD28*VLOOKUP(OVYLD2_!AD$4,'[1]INTERNAL PARAMETERS-1'!$B$5:$J$44,5,FALSE)*VLOOKUP(OVYLD2_!AD$4,'[1]INTERNAL PARAMETERS-1'!$B$5:$J$44,7,FALSE)*OVYLD2_!$F28 + OVYLD1_!AD28*(1-VLOOKUP(OVYLD2_!AD$4,'[1]INTERNAL PARAMETERS-1'!$B$5:$J$44,5,FALSE))*VLOOKUP(OVYLD2_!AD$4,'[1]INTERNAL PARAMETERS-1'!$B$5:$J$44,9,FALSE)*OVYLD2_!$F28</f>
        <v>0</v>
      </c>
      <c r="AE28" s="44">
        <f>OVYLD1_!AE28*VLOOKUP(OVYLD2_!AE$4,'[1]INTERNAL PARAMETERS-1'!$B$5:$J$44,5,FALSE)*VLOOKUP(OVYLD2_!AE$4,'[1]INTERNAL PARAMETERS-1'!$B$5:$J$44,7,FALSE)*OVYLD2_!$F28 + OVYLD1_!AE28*(1-VLOOKUP(OVYLD2_!AE$4,'[1]INTERNAL PARAMETERS-1'!$B$5:$J$44,5,FALSE))*VLOOKUP(OVYLD2_!AE$4,'[1]INTERNAL PARAMETERS-1'!$B$5:$J$44,9,FALSE)*OVYLD2_!$F28</f>
        <v>0</v>
      </c>
      <c r="AF28" s="44">
        <f>OVYLD1_!AF28*VLOOKUP(OVYLD2_!AF$4,'[1]INTERNAL PARAMETERS-1'!$B$5:$J$44,5,FALSE)*VLOOKUP(OVYLD2_!AF$4,'[1]INTERNAL PARAMETERS-1'!$B$5:$J$44,7,FALSE)*OVYLD2_!$F28 + OVYLD1_!AF28*(1-VLOOKUP(OVYLD2_!AF$4,'[1]INTERNAL PARAMETERS-1'!$B$5:$J$44,5,FALSE))*VLOOKUP(OVYLD2_!AF$4,'[1]INTERNAL PARAMETERS-1'!$B$5:$J$44,9,FALSE)*OVYLD2_!$F28</f>
        <v>1.8726312141735948</v>
      </c>
      <c r="AG28" s="44">
        <f>OVYLD1_!AG28*VLOOKUP(OVYLD2_!AG$4,'[1]INTERNAL PARAMETERS-1'!$B$5:$J$44,5,FALSE)*VLOOKUP(OVYLD2_!AG$4,'[1]INTERNAL PARAMETERS-1'!$B$5:$J$44,7,FALSE)*OVYLD2_!$F28 + OVYLD1_!AG28*(1-VLOOKUP(OVYLD2_!AG$4,'[1]INTERNAL PARAMETERS-1'!$B$5:$J$44,5,FALSE))*VLOOKUP(OVYLD2_!AG$4,'[1]INTERNAL PARAMETERS-1'!$B$5:$J$44,9,FALSE)*OVYLD2_!$F28</f>
        <v>2.9537057431384142</v>
      </c>
      <c r="AH28" s="44">
        <f>OVYLD1_!AH28*VLOOKUP(OVYLD2_!AH$4,'[1]INTERNAL PARAMETERS-1'!$B$5:$J$44,5,FALSE)*VLOOKUP(OVYLD2_!AH$4,'[1]INTERNAL PARAMETERS-1'!$B$5:$J$44,7,FALSE)*OVYLD2_!$F28 + OVYLD1_!AH28*(1-VLOOKUP(OVYLD2_!AH$4,'[1]INTERNAL PARAMETERS-1'!$B$5:$J$44,5,FALSE))*VLOOKUP(OVYLD2_!AH$4,'[1]INTERNAL PARAMETERS-1'!$B$5:$J$44,9,FALSE)*OVYLD2_!$F28</f>
        <v>0</v>
      </c>
      <c r="AI28" s="44">
        <f>OVYLD1_!AI28*VLOOKUP(OVYLD2_!AI$4,'[1]INTERNAL PARAMETERS-1'!$B$5:$J$44,5,FALSE)*VLOOKUP(OVYLD2_!AI$4,'[1]INTERNAL PARAMETERS-1'!$B$5:$J$44,7,FALSE)*OVYLD2_!$F28 + OVYLD1_!AI28*(1-VLOOKUP(OVYLD2_!AI$4,'[1]INTERNAL PARAMETERS-1'!$B$5:$J$44,5,FALSE))*VLOOKUP(OVYLD2_!AI$4,'[1]INTERNAL PARAMETERS-1'!$B$5:$J$44,9,FALSE)*OVYLD2_!$F28</f>
        <v>0.24008092489405061</v>
      </c>
      <c r="AJ28" s="44">
        <f>OVYLD1_!AJ28*VLOOKUP(OVYLD2_!AJ$4,'[1]INTERNAL PARAMETERS-1'!$B$5:$J$44,5,FALSE)*VLOOKUP(OVYLD2_!AJ$4,'[1]INTERNAL PARAMETERS-1'!$B$5:$J$44,7,FALSE)*OVYLD2_!$F28 + OVYLD1_!AJ28*(1-VLOOKUP(OVYLD2_!AJ$4,'[1]INTERNAL PARAMETERS-1'!$B$5:$J$44,5,FALSE))*VLOOKUP(OVYLD2_!AJ$4,'[1]INTERNAL PARAMETERS-1'!$B$5:$J$44,9,FALSE)*OVYLD2_!$F28</f>
        <v>3.7452624283471896</v>
      </c>
      <c r="AK28" s="44">
        <f>OVYLD1_!AK28*VLOOKUP(OVYLD2_!AK$4,'[1]INTERNAL PARAMETERS-1'!$B$5:$J$44,5,FALSE)*VLOOKUP(OVYLD2_!AK$4,'[1]INTERNAL PARAMETERS-1'!$B$5:$J$44,7,FALSE)*OVYLD2_!$F28 + OVYLD1_!AK28*(1-VLOOKUP(OVYLD2_!AK$4,'[1]INTERNAL PARAMETERS-1'!$B$5:$J$44,5,FALSE))*VLOOKUP(OVYLD2_!AK$4,'[1]INTERNAL PARAMETERS-1'!$B$5:$J$44,9,FALSE)*OVYLD2_!$F28</f>
        <v>0</v>
      </c>
      <c r="AL28" s="44">
        <f>OVYLD1_!AL28*VLOOKUP(OVYLD2_!AL$4,'[1]INTERNAL PARAMETERS-1'!$B$5:$J$44,5,FALSE)*VLOOKUP(OVYLD2_!AL$4,'[1]INTERNAL PARAMETERS-1'!$B$5:$J$44,7,FALSE)*OVYLD2_!$F28 + OVYLD1_!AL28*(1-VLOOKUP(OVYLD2_!AL$4,'[1]INTERNAL PARAMETERS-1'!$B$5:$J$44,5,FALSE))*VLOOKUP(OVYLD2_!AL$4,'[1]INTERNAL PARAMETERS-1'!$B$5:$J$44,9,FALSE)*OVYLD2_!$F28</f>
        <v>0</v>
      </c>
      <c r="AM28" s="44">
        <f>OVYLD1_!AM28*VLOOKUP(OVYLD2_!AM$4,'[1]INTERNAL PARAMETERS-1'!$B$5:$J$44,5,FALSE)*VLOOKUP(OVYLD2_!AM$4,'[1]INTERNAL PARAMETERS-1'!$B$5:$J$44,7,FALSE)*OVYLD2_!$F28 + OVYLD1_!AM28*(1-VLOOKUP(OVYLD2_!AM$4,'[1]INTERNAL PARAMETERS-1'!$B$5:$J$44,5,FALSE))*VLOOKUP(OVYLD2_!AM$4,'[1]INTERNAL PARAMETERS-1'!$B$5:$J$44,9,FALSE)*OVYLD2_!$F28</f>
        <v>0</v>
      </c>
      <c r="AN28" s="44">
        <f>OVYLD1_!AN28*VLOOKUP(OVYLD2_!AN$4,'[1]INTERNAL PARAMETERS-1'!$B$5:$J$44,5,FALSE)*VLOOKUP(OVYLD2_!AN$4,'[1]INTERNAL PARAMETERS-1'!$B$5:$J$44,7,FALSE)*OVYLD2_!$F28 + OVYLD1_!AN28*(1-VLOOKUP(OVYLD2_!AN$4,'[1]INTERNAL PARAMETERS-1'!$B$5:$J$44,5,FALSE))*VLOOKUP(OVYLD2_!AN$4,'[1]INTERNAL PARAMETERS-1'!$B$5:$J$44,9,FALSE)*OVYLD2_!$F28</f>
        <v>0</v>
      </c>
      <c r="AO28" s="44">
        <f>OVYLD1_!AO28*VLOOKUP(OVYLD2_!AO$4,'[1]INTERNAL PARAMETERS-1'!$B$5:$J$44,5,FALSE)*VLOOKUP(OVYLD2_!AO$4,'[1]INTERNAL PARAMETERS-1'!$B$5:$J$44,7,FALSE)*OVYLD2_!$F28 + OVYLD1_!AO28*(1-VLOOKUP(OVYLD2_!AO$4,'[1]INTERNAL PARAMETERS-1'!$B$5:$J$44,5,FALSE))*VLOOKUP(OVYLD2_!AO$4,'[1]INTERNAL PARAMETERS-1'!$B$5:$J$44,9,FALSE)*OVYLD2_!$F28</f>
        <v>0</v>
      </c>
      <c r="AP28" s="44">
        <f>OVYLD1_!AP28*VLOOKUP(OVYLD2_!AP$4,'[1]INTERNAL PARAMETERS-1'!$B$5:$J$44,5,FALSE)*VLOOKUP(OVYLD2_!AP$4,'[1]INTERNAL PARAMETERS-1'!$B$5:$J$44,7,FALSE)*OVYLD2_!$F28 + OVYLD1_!AP28*(1-VLOOKUP(OVYLD2_!AP$4,'[1]INTERNAL PARAMETERS-1'!$B$5:$J$44,5,FALSE))*VLOOKUP(OVYLD2_!AP$4,'[1]INTERNAL PARAMETERS-1'!$B$5:$J$44,9,FALSE)*OVYLD2_!$F28</f>
        <v>0</v>
      </c>
      <c r="AQ28" s="44">
        <f>OVYLD1_!AQ28*VLOOKUP(OVYLD2_!AQ$4,'[1]INTERNAL PARAMETERS-1'!$B$5:$J$44,5,FALSE)*VLOOKUP(OVYLD2_!AQ$4,'[1]INTERNAL PARAMETERS-1'!$B$5:$J$44,7,FALSE)*OVYLD2_!$F28 + OVYLD1_!AQ28*(1-VLOOKUP(OVYLD2_!AQ$4,'[1]INTERNAL PARAMETERS-1'!$B$5:$J$44,5,FALSE))*VLOOKUP(OVYLD2_!AQ$4,'[1]INTERNAL PARAMETERS-1'!$B$5:$J$44,9,FALSE)*OVYLD2_!$F28</f>
        <v>0</v>
      </c>
      <c r="AR28" s="44">
        <f>OVYLD1_!AR28*VLOOKUP(OVYLD2_!AR$4,'[1]INTERNAL PARAMETERS-1'!$B$5:$J$44,5,FALSE)*VLOOKUP(OVYLD2_!AR$4,'[1]INTERNAL PARAMETERS-1'!$B$5:$J$44,7,FALSE)*OVYLD2_!$F28 + OVYLD1_!AR28*(1-VLOOKUP(OVYLD2_!AR$4,'[1]INTERNAL PARAMETERS-1'!$B$5:$J$44,5,FALSE))*VLOOKUP(OVYLD2_!AR$4,'[1]INTERNAL PARAMETERS-1'!$B$5:$J$44,9,FALSE)*OVYLD2_!$F28</f>
        <v>0</v>
      </c>
      <c r="AS28" s="44">
        <f>OVYLD1_!AS28*VLOOKUP(OVYLD2_!AS$4,'[1]INTERNAL PARAMETERS-1'!$B$5:$J$44,5,FALSE)*VLOOKUP(OVYLD2_!AS$4,'[1]INTERNAL PARAMETERS-1'!$B$5:$J$44,7,FALSE)*OVYLD2_!$F28 + OVYLD1_!AS28*(1-VLOOKUP(OVYLD2_!AS$4,'[1]INTERNAL PARAMETERS-1'!$B$5:$J$44,5,FALSE))*VLOOKUP(OVYLD2_!AS$4,'[1]INTERNAL PARAMETERS-1'!$B$5:$J$44,9,FALSE)*OVYLD2_!$F28</f>
        <v>0</v>
      </c>
      <c r="AT28" s="43">
        <f>OVYLD1_!AT28*VLOOKUP(OVYLD2_!AT$4,'[1]INTERNAL PARAMETERS-1'!$B$5:$J$44,5,FALSE)*VLOOKUP(OVYLD2_!AT$4,'[1]INTERNAL PARAMETERS-1'!$B$5:$J$44,7,FALSE)*OVYLD2_!$F28 + OVYLD1_!AT28*(1-VLOOKUP(OVYLD2_!AT$4,'[1]INTERNAL PARAMETERS-1'!$B$5:$J$44,5,FALSE))*VLOOKUP(OVYLD2_!AT$4,'[1]INTERNAL PARAMETERS-1'!$B$5:$J$44,9,FALSE)*OVYLD2_!$F28</f>
        <v>0</v>
      </c>
      <c r="AU28" s="45">
        <f>OVYLD1_!AU28*VLOOKUP(OVYLD2_!AU$4,'[1]INTERNAL PARAMETERS-1'!$B$5:$J$44,5,FALSE)*VLOOKUP(OVYLD2_!AU$4,'[1]INTERNAL PARAMETERS-1'!$B$5:$J$44,6,FALSE)*VLOOKUP(OVYLD2_!AU$4,'[1]INTERNAL PARAMETERS-1'!$B$5:$J$44,3,FALSE) + OVYLD1_!AU28*(1-VLOOKUP(OVYLD2_!AU$4,'[1]INTERNAL PARAMETERS-1'!$B$5:$J$44,5,FALSE))*VLOOKUP(OVYLD2_!AU$4,'[1]INTERNAL PARAMETERS-1'!$B$5:$J$44,8,FALSE)*VLOOKUP(OVYLD2_!AU$4,'[1]INTERNAL PARAMETERS-1'!$B$5:$J$44,3,FALSE)</f>
        <v>0</v>
      </c>
      <c r="AV28" s="44">
        <f>OVYLD1_!AV28*VLOOKUP(OVYLD2_!AV$4,'[1]INTERNAL PARAMETERS-1'!$B$5:$J$44,5,FALSE)*VLOOKUP(OVYLD2_!AV$4,'[1]INTERNAL PARAMETERS-1'!$B$5:$J$44,6,FALSE)*VLOOKUP(OVYLD2_!AV$4,'[1]INTERNAL PARAMETERS-1'!$B$5:$J$44,3,FALSE) + OVYLD1_!AV28*(1-VLOOKUP(OVYLD2_!AV$4,'[1]INTERNAL PARAMETERS-1'!$B$5:$J$44,5,FALSE))*VLOOKUP(OVYLD2_!AV$4,'[1]INTERNAL PARAMETERS-1'!$B$5:$J$44,8,FALSE)*VLOOKUP(OVYLD2_!AV$4,'[1]INTERNAL PARAMETERS-1'!$B$5:$J$44,3,FALSE)</f>
        <v>0</v>
      </c>
      <c r="AW28" s="44">
        <f>OVYLD1_!AW28*VLOOKUP(OVYLD2_!AW$4,'[1]INTERNAL PARAMETERS-1'!$B$5:$J$44,5,FALSE)*VLOOKUP(OVYLD2_!AW$4,'[1]INTERNAL PARAMETERS-1'!$B$5:$J$44,6,FALSE)*VLOOKUP(OVYLD2_!AW$4,'[1]INTERNAL PARAMETERS-1'!$B$5:$J$44,3,FALSE) + OVYLD1_!AW28*(1-VLOOKUP(OVYLD2_!AW$4,'[1]INTERNAL PARAMETERS-1'!$B$5:$J$44,5,FALSE))*VLOOKUP(OVYLD2_!AW$4,'[1]INTERNAL PARAMETERS-1'!$B$5:$J$44,8,FALSE)*VLOOKUP(OVYLD2_!AW$4,'[1]INTERNAL PARAMETERS-1'!$B$5:$J$44,3,FALSE)</f>
        <v>6.4563995224728483</v>
      </c>
      <c r="AX28" s="44">
        <f>OVYLD1_!AX28*VLOOKUP(OVYLD2_!AX$4,'[1]INTERNAL PARAMETERS-1'!$B$5:$J$44,5,FALSE)*VLOOKUP(OVYLD2_!AX$4,'[1]INTERNAL PARAMETERS-1'!$B$5:$J$44,6,FALSE)*VLOOKUP(OVYLD2_!AX$4,'[1]INTERNAL PARAMETERS-1'!$B$5:$J$44,3,FALSE) + OVYLD1_!AX28*(1-VLOOKUP(OVYLD2_!AX$4,'[1]INTERNAL PARAMETERS-1'!$B$5:$J$44,5,FALSE))*VLOOKUP(OVYLD2_!AX$4,'[1]INTERNAL PARAMETERS-1'!$B$5:$J$44,8,FALSE)*VLOOKUP(OVYLD2_!AX$4,'[1]INTERNAL PARAMETERS-1'!$B$5:$J$44,3,FALSE)</f>
        <v>0</v>
      </c>
      <c r="AY28" s="44">
        <f>OVYLD1_!AY28*VLOOKUP(OVYLD2_!AY$4,'[1]INTERNAL PARAMETERS-1'!$B$5:$J$44,5,FALSE)*VLOOKUP(OVYLD2_!AY$4,'[1]INTERNAL PARAMETERS-1'!$B$5:$J$44,6,FALSE)*VLOOKUP(OVYLD2_!AY$4,'[1]INTERNAL PARAMETERS-1'!$B$5:$J$44,3,FALSE) + OVYLD1_!AY28*(1-VLOOKUP(OVYLD2_!AY$4,'[1]INTERNAL PARAMETERS-1'!$B$5:$J$44,5,FALSE))*VLOOKUP(OVYLD2_!AY$4,'[1]INTERNAL PARAMETERS-1'!$B$5:$J$44,8,FALSE)*VLOOKUP(OVYLD2_!AY$4,'[1]INTERNAL PARAMETERS-1'!$B$5:$J$44,3,FALSE)</f>
        <v>0</v>
      </c>
      <c r="AZ28" s="44">
        <f>OVYLD1_!AZ28*VLOOKUP(OVYLD2_!AZ$4,'[1]INTERNAL PARAMETERS-1'!$B$5:$J$44,5,FALSE)*VLOOKUP(OVYLD2_!AZ$4,'[1]INTERNAL PARAMETERS-1'!$B$5:$J$44,6,FALSE)*VLOOKUP(OVYLD2_!AZ$4,'[1]INTERNAL PARAMETERS-1'!$B$5:$J$44,3,FALSE) + OVYLD1_!AZ28*(1-VLOOKUP(OVYLD2_!AZ$4,'[1]INTERNAL PARAMETERS-1'!$B$5:$J$44,5,FALSE))*VLOOKUP(OVYLD2_!AZ$4,'[1]INTERNAL PARAMETERS-1'!$B$5:$J$44,8,FALSE)*VLOOKUP(OVYLD2_!AZ$4,'[1]INTERNAL PARAMETERS-1'!$B$5:$J$44,3,FALSE)</f>
        <v>0</v>
      </c>
      <c r="BA28" s="44">
        <f>OVYLD1_!BA28*VLOOKUP(OVYLD2_!BA$4,'[1]INTERNAL PARAMETERS-1'!$B$5:$J$44,5,FALSE)*VLOOKUP(OVYLD2_!BA$4,'[1]INTERNAL PARAMETERS-1'!$B$5:$J$44,6,FALSE)*VLOOKUP(OVYLD2_!BA$4,'[1]INTERNAL PARAMETERS-1'!$B$5:$J$44,3,FALSE) + OVYLD1_!BA28*(1-VLOOKUP(OVYLD2_!BA$4,'[1]INTERNAL PARAMETERS-1'!$B$5:$J$44,5,FALSE))*VLOOKUP(OVYLD2_!BA$4,'[1]INTERNAL PARAMETERS-1'!$B$5:$J$44,8,FALSE)*VLOOKUP(OVYLD2_!BA$4,'[1]INTERNAL PARAMETERS-1'!$B$5:$J$44,3,FALSE)</f>
        <v>0.68315403039093503</v>
      </c>
      <c r="BB28" s="44">
        <f>OVYLD1_!BB28*VLOOKUP(OVYLD2_!BB$4,'[1]INTERNAL PARAMETERS-1'!$B$5:$J$44,5,FALSE)*VLOOKUP(OVYLD2_!BB$4,'[1]INTERNAL PARAMETERS-1'!$B$5:$J$44,6,FALSE)*VLOOKUP(OVYLD2_!BB$4,'[1]INTERNAL PARAMETERS-1'!$B$5:$J$44,3,FALSE) + OVYLD1_!BB28*(1-VLOOKUP(OVYLD2_!BB$4,'[1]INTERNAL PARAMETERS-1'!$B$5:$J$44,5,FALSE))*VLOOKUP(OVYLD2_!BB$4,'[1]INTERNAL PARAMETERS-1'!$B$5:$J$44,8,FALSE)*VLOOKUP(OVYLD2_!BB$4,'[1]INTERNAL PARAMETERS-1'!$B$5:$J$44,3,FALSE)</f>
        <v>1.1636643017029693</v>
      </c>
      <c r="BC28" s="44">
        <f>OVYLD1_!BC28*VLOOKUP(OVYLD2_!BC$4,'[1]INTERNAL PARAMETERS-1'!$B$5:$J$44,5,FALSE)*VLOOKUP(OVYLD2_!BC$4,'[1]INTERNAL PARAMETERS-1'!$B$5:$J$44,6,FALSE)*VLOOKUP(OVYLD2_!BC$4,'[1]INTERNAL PARAMETERS-1'!$B$5:$J$44,3,FALSE) + OVYLD1_!BC28*(1-VLOOKUP(OVYLD2_!BC$4,'[1]INTERNAL PARAMETERS-1'!$B$5:$J$44,5,FALSE))*VLOOKUP(OVYLD2_!BC$4,'[1]INTERNAL PARAMETERS-1'!$B$5:$J$44,8,FALSE)*VLOOKUP(OVYLD2_!BC$4,'[1]INTERNAL PARAMETERS-1'!$B$5:$J$44,3,FALSE)</f>
        <v>1.3396348178314987</v>
      </c>
      <c r="BD28" s="44">
        <f>OVYLD1_!BD28*VLOOKUP(OVYLD2_!BD$4,'[1]INTERNAL PARAMETERS-1'!$B$5:$J$44,5,FALSE)*VLOOKUP(OVYLD2_!BD$4,'[1]INTERNAL PARAMETERS-1'!$B$5:$J$44,6,FALSE)*VLOOKUP(OVYLD2_!BD$4,'[1]INTERNAL PARAMETERS-1'!$B$5:$J$44,3,FALSE) + OVYLD1_!BD28*(1-VLOOKUP(OVYLD2_!BD$4,'[1]INTERNAL PARAMETERS-1'!$B$5:$J$44,5,FALSE))*VLOOKUP(OVYLD2_!BD$4,'[1]INTERNAL PARAMETERS-1'!$B$5:$J$44,8,FALSE)*VLOOKUP(OVYLD2_!BD$4,'[1]INTERNAL PARAMETERS-1'!$B$5:$J$44,3,FALSE)</f>
        <v>1.1546363134006512</v>
      </c>
      <c r="BE28" s="44">
        <f>OVYLD1_!BE28*VLOOKUP(OVYLD2_!BE$4,'[1]INTERNAL PARAMETERS-1'!$B$5:$J$44,5,FALSE)*VLOOKUP(OVYLD2_!BE$4,'[1]INTERNAL PARAMETERS-1'!$B$5:$J$44,6,FALSE)*VLOOKUP(OVYLD2_!BE$4,'[1]INTERNAL PARAMETERS-1'!$B$5:$J$44,3,FALSE) + OVYLD1_!BE28*(1-VLOOKUP(OVYLD2_!BE$4,'[1]INTERNAL PARAMETERS-1'!$B$5:$J$44,5,FALSE))*VLOOKUP(OVYLD2_!BE$4,'[1]INTERNAL PARAMETERS-1'!$B$5:$J$44,8,FALSE)*VLOOKUP(OVYLD2_!BE$4,'[1]INTERNAL PARAMETERS-1'!$B$5:$J$44,3,FALSE)</f>
        <v>2.776981498164897</v>
      </c>
      <c r="BF28" s="44">
        <f>OVYLD1_!BF28*VLOOKUP(OVYLD2_!BF$4,'[1]INTERNAL PARAMETERS-1'!$B$5:$J$44,5,FALSE)*VLOOKUP(OVYLD2_!BF$4,'[1]INTERNAL PARAMETERS-1'!$B$5:$J$44,6,FALSE)*VLOOKUP(OVYLD2_!BF$4,'[1]INTERNAL PARAMETERS-1'!$B$5:$J$44,3,FALSE) + OVYLD1_!BF28*(1-VLOOKUP(OVYLD2_!BF$4,'[1]INTERNAL PARAMETERS-1'!$B$5:$J$44,5,FALSE))*VLOOKUP(OVYLD2_!BF$4,'[1]INTERNAL PARAMETERS-1'!$B$5:$J$44,8,FALSE)*VLOOKUP(OVYLD2_!BF$4,'[1]INTERNAL PARAMETERS-1'!$B$5:$J$44,3,FALSE)</f>
        <v>0</v>
      </c>
      <c r="BG28" s="44">
        <f>OVYLD1_!BG28*VLOOKUP(OVYLD2_!BG$4,'[1]INTERNAL PARAMETERS-1'!$B$5:$J$44,5,FALSE)*VLOOKUP(OVYLD2_!BG$4,'[1]INTERNAL PARAMETERS-1'!$B$5:$J$44,6,FALSE)*VLOOKUP(OVYLD2_!BG$4,'[1]INTERNAL PARAMETERS-1'!$B$5:$J$44,3,FALSE) + OVYLD1_!BG28*(1-VLOOKUP(OVYLD2_!BG$4,'[1]INTERNAL PARAMETERS-1'!$B$5:$J$44,5,FALSE))*VLOOKUP(OVYLD2_!BG$4,'[1]INTERNAL PARAMETERS-1'!$B$5:$J$44,8,FALSE)*VLOOKUP(OVYLD2_!BG$4,'[1]INTERNAL PARAMETERS-1'!$B$5:$J$44,3,FALSE)</f>
        <v>1.3387072126178854</v>
      </c>
      <c r="BH28" s="44">
        <f>OVYLD1_!BH28*VLOOKUP(OVYLD2_!BH$4,'[1]INTERNAL PARAMETERS-1'!$B$5:$J$44,5,FALSE)*VLOOKUP(OVYLD2_!BH$4,'[1]INTERNAL PARAMETERS-1'!$B$5:$J$44,6,FALSE)*VLOOKUP(OVYLD2_!BH$4,'[1]INTERNAL PARAMETERS-1'!$B$5:$J$44,3,FALSE) + OVYLD1_!BH28*(1-VLOOKUP(OVYLD2_!BH$4,'[1]INTERNAL PARAMETERS-1'!$B$5:$J$44,5,FALSE))*VLOOKUP(OVYLD2_!BH$4,'[1]INTERNAL PARAMETERS-1'!$B$5:$J$44,8,FALSE)*VLOOKUP(OVYLD2_!BH$4,'[1]INTERNAL PARAMETERS-1'!$B$5:$J$44,3,FALSE)</f>
        <v>4.1737903913495302E-3</v>
      </c>
      <c r="BI28" s="44">
        <f>OVYLD1_!BI28*VLOOKUP(OVYLD2_!BI$4,'[1]INTERNAL PARAMETERS-1'!$B$5:$J$44,5,FALSE)*VLOOKUP(OVYLD2_!BI$4,'[1]INTERNAL PARAMETERS-1'!$B$5:$J$44,6,FALSE)*VLOOKUP(OVYLD2_!BI$4,'[1]INTERNAL PARAMETERS-1'!$B$5:$J$44,3,FALSE) + OVYLD1_!BI28*(1-VLOOKUP(OVYLD2_!BI$4,'[1]INTERNAL PARAMETERS-1'!$B$5:$J$44,5,FALSE))*VLOOKUP(OVYLD2_!BI$4,'[1]INTERNAL PARAMETERS-1'!$B$5:$J$44,8,FALSE)*VLOOKUP(OVYLD2_!BI$4,'[1]INTERNAL PARAMETERS-1'!$B$5:$J$44,3,FALSE)</f>
        <v>0</v>
      </c>
      <c r="BJ28" s="44">
        <f>OVYLD1_!BJ28*VLOOKUP(OVYLD2_!BJ$4,'[1]INTERNAL PARAMETERS-1'!$B$5:$J$44,5,FALSE)*VLOOKUP(OVYLD2_!BJ$4,'[1]INTERNAL PARAMETERS-1'!$B$5:$J$44,6,FALSE)*VLOOKUP(OVYLD2_!BJ$4,'[1]INTERNAL PARAMETERS-1'!$B$5:$J$44,3,FALSE) + OVYLD1_!BJ28*(1-VLOOKUP(OVYLD2_!BJ$4,'[1]INTERNAL PARAMETERS-1'!$B$5:$J$44,5,FALSE))*VLOOKUP(OVYLD2_!BJ$4,'[1]INTERNAL PARAMETERS-1'!$B$5:$J$44,8,FALSE)*VLOOKUP(OVYLD2_!BJ$4,'[1]INTERNAL PARAMETERS-1'!$B$5:$J$44,3,FALSE)</f>
        <v>0.25201273808162494</v>
      </c>
      <c r="BK28" s="44">
        <f>OVYLD1_!BK28*VLOOKUP(OVYLD2_!BK$4,'[1]INTERNAL PARAMETERS-1'!$B$5:$J$44,5,FALSE)*VLOOKUP(OVYLD2_!BK$4,'[1]INTERNAL PARAMETERS-1'!$B$5:$J$44,6,FALSE)*VLOOKUP(OVYLD2_!BK$4,'[1]INTERNAL PARAMETERS-1'!$B$5:$J$44,3,FALSE) + OVYLD1_!BK28*(1-VLOOKUP(OVYLD2_!BK$4,'[1]INTERNAL PARAMETERS-1'!$B$5:$J$44,5,FALSE))*VLOOKUP(OVYLD2_!BK$4,'[1]INTERNAL PARAMETERS-1'!$B$5:$J$44,8,FALSE)*VLOOKUP(OVYLD2_!BK$4,'[1]INTERNAL PARAMETERS-1'!$B$5:$J$44,3,FALSE)</f>
        <v>0.41130317522359605</v>
      </c>
      <c r="BL28" s="44">
        <f>OVYLD1_!BL28*VLOOKUP(OVYLD2_!BL$4,'[1]INTERNAL PARAMETERS-1'!$B$5:$J$44,5,FALSE)*VLOOKUP(OVYLD2_!BL$4,'[1]INTERNAL PARAMETERS-1'!$B$5:$J$44,6,FALSE)*VLOOKUP(OVYLD2_!BL$4,'[1]INTERNAL PARAMETERS-1'!$B$5:$J$44,3,FALSE) + OVYLD1_!BL28*(1-VLOOKUP(OVYLD2_!BL$4,'[1]INTERNAL PARAMETERS-1'!$B$5:$J$44,5,FALSE))*VLOOKUP(OVYLD2_!BL$4,'[1]INTERNAL PARAMETERS-1'!$B$5:$J$44,8,FALSE)*VLOOKUP(OVYLD2_!BL$4,'[1]INTERNAL PARAMETERS-1'!$B$5:$J$44,3,FALSE)</f>
        <v>1.3890702973125444</v>
      </c>
      <c r="BM28" s="44">
        <f>OVYLD1_!BM28*VLOOKUP(OVYLD2_!BM$4,'[1]INTERNAL PARAMETERS-1'!$B$5:$J$44,5,FALSE)*VLOOKUP(OVYLD2_!BM$4,'[1]INTERNAL PARAMETERS-1'!$B$5:$J$44,6,FALSE)*VLOOKUP(OVYLD2_!BM$4,'[1]INTERNAL PARAMETERS-1'!$B$5:$J$44,3,FALSE) + OVYLD1_!BM28*(1-VLOOKUP(OVYLD2_!BM$4,'[1]INTERNAL PARAMETERS-1'!$B$5:$J$44,5,FALSE))*VLOOKUP(OVYLD2_!BM$4,'[1]INTERNAL PARAMETERS-1'!$B$5:$J$44,8,FALSE)*VLOOKUP(OVYLD2_!BM$4,'[1]INTERNAL PARAMETERS-1'!$B$5:$J$44,3,FALSE)</f>
        <v>0.2508996608429595</v>
      </c>
      <c r="BN28" s="44">
        <f>OVYLD1_!BN28*VLOOKUP(OVYLD2_!BN$4,'[1]INTERNAL PARAMETERS-1'!$B$5:$J$44,5,FALSE)*VLOOKUP(OVYLD2_!BN$4,'[1]INTERNAL PARAMETERS-1'!$B$5:$J$44,6,FALSE)*VLOOKUP(OVYLD2_!BN$4,'[1]INTERNAL PARAMETERS-1'!$B$5:$J$44,3,FALSE) + OVYLD1_!BN28*(1-VLOOKUP(OVYLD2_!BN$4,'[1]INTERNAL PARAMETERS-1'!$B$5:$J$44,5,FALSE))*VLOOKUP(OVYLD2_!BN$4,'[1]INTERNAL PARAMETERS-1'!$B$5:$J$44,8,FALSE)*VLOOKUP(OVYLD2_!BN$4,'[1]INTERNAL PARAMETERS-1'!$B$5:$J$44,3,FALSE)</f>
        <v>0.35531543802833238</v>
      </c>
      <c r="BO28" s="44">
        <f>OVYLD1_!BO28*VLOOKUP(OVYLD2_!BO$4,'[1]INTERNAL PARAMETERS-1'!$B$5:$J$44,5,FALSE)*VLOOKUP(OVYLD2_!BO$4,'[1]INTERNAL PARAMETERS-1'!$B$5:$J$44,6,FALSE)*VLOOKUP(OVYLD2_!BO$4,'[1]INTERNAL PARAMETERS-1'!$B$5:$J$44,3,FALSE) + OVYLD1_!BO28*(1-VLOOKUP(OVYLD2_!BO$4,'[1]INTERNAL PARAMETERS-1'!$B$5:$J$44,5,FALSE))*VLOOKUP(OVYLD2_!BO$4,'[1]INTERNAL PARAMETERS-1'!$B$5:$J$44,8,FALSE)*VLOOKUP(OVYLD2_!BO$4,'[1]INTERNAL PARAMETERS-1'!$B$5:$J$44,3,FALSE)</f>
        <v>0.32138405071669451</v>
      </c>
      <c r="BP28" s="44">
        <f>OVYLD1_!BP28*VLOOKUP(OVYLD2_!BP$4,'[1]INTERNAL PARAMETERS-1'!$B$5:$J$44,5,FALSE)*VLOOKUP(OVYLD2_!BP$4,'[1]INTERNAL PARAMETERS-1'!$B$5:$J$44,6,FALSE)*VLOOKUP(OVYLD2_!BP$4,'[1]INTERNAL PARAMETERS-1'!$B$5:$J$44,3,FALSE) + OVYLD1_!BP28*(1-VLOOKUP(OVYLD2_!BP$4,'[1]INTERNAL PARAMETERS-1'!$B$5:$J$44,5,FALSE))*VLOOKUP(OVYLD2_!BP$4,'[1]INTERNAL PARAMETERS-1'!$B$5:$J$44,8,FALSE)*VLOOKUP(OVYLD2_!BP$4,'[1]INTERNAL PARAMETERS-1'!$B$5:$J$44,3,FALSE)</f>
        <v>2.5597099842081552E-2</v>
      </c>
      <c r="BQ28" s="44">
        <f>OVYLD1_!BQ28*VLOOKUP(OVYLD2_!BQ$4,'[1]INTERNAL PARAMETERS-1'!$B$5:$J$44,5,FALSE)*VLOOKUP(OVYLD2_!BQ$4,'[1]INTERNAL PARAMETERS-1'!$B$5:$J$44,6,FALSE)*VLOOKUP(OVYLD2_!BQ$4,'[1]INTERNAL PARAMETERS-1'!$B$5:$J$44,3,FALSE) + OVYLD1_!BQ28*(1-VLOOKUP(OVYLD2_!BQ$4,'[1]INTERNAL PARAMETERS-1'!$B$5:$J$44,5,FALSE))*VLOOKUP(OVYLD2_!BQ$4,'[1]INTERNAL PARAMETERS-1'!$B$5:$J$44,8,FALSE)*VLOOKUP(OVYLD2_!BQ$4,'[1]INTERNAL PARAMETERS-1'!$B$5:$J$44,3,FALSE)</f>
        <v>1.2698186844879107</v>
      </c>
      <c r="BR28" s="44">
        <f>OVYLD1_!BR28*VLOOKUP(OVYLD2_!BR$4,'[1]INTERNAL PARAMETERS-1'!$B$5:$J$44,5,FALSE)*VLOOKUP(OVYLD2_!BR$4,'[1]INTERNAL PARAMETERS-1'!$B$5:$J$44,6,FALSE)*VLOOKUP(OVYLD2_!BR$4,'[1]INTERNAL PARAMETERS-1'!$B$5:$J$44,3,FALSE) + OVYLD1_!BR28*(1-VLOOKUP(OVYLD2_!BR$4,'[1]INTERNAL PARAMETERS-1'!$B$5:$J$44,5,FALSE))*VLOOKUP(OVYLD2_!BR$4,'[1]INTERNAL PARAMETERS-1'!$B$5:$J$44,8,FALSE)*VLOOKUP(OVYLD2_!BR$4,'[1]INTERNAL PARAMETERS-1'!$B$5:$J$44,3,FALSE)</f>
        <v>3.996067182635208E-2</v>
      </c>
      <c r="BS28" s="44">
        <f>OVYLD1_!BS28*VLOOKUP(OVYLD2_!BS$4,'[1]INTERNAL PARAMETERS-1'!$B$5:$J$44,5,FALSE)*VLOOKUP(OVYLD2_!BS$4,'[1]INTERNAL PARAMETERS-1'!$B$5:$J$44,6,FALSE)*VLOOKUP(OVYLD2_!BS$4,'[1]INTERNAL PARAMETERS-1'!$B$5:$J$44,3,FALSE) + OVYLD1_!BS28*(1-VLOOKUP(OVYLD2_!BS$4,'[1]INTERNAL PARAMETERS-1'!$B$5:$J$44,5,FALSE))*VLOOKUP(OVYLD2_!BS$4,'[1]INTERNAL PARAMETERS-1'!$B$5:$J$44,8,FALSE)*VLOOKUP(OVYLD2_!BS$4,'[1]INTERNAL PARAMETERS-1'!$B$5:$J$44,3,FALSE)</f>
        <v>2.7437634212492718E-3</v>
      </c>
      <c r="BT28" s="44">
        <f>OVYLD1_!BT28*VLOOKUP(OVYLD2_!BT$4,'[1]INTERNAL PARAMETERS-1'!$B$5:$J$44,5,FALSE)*VLOOKUP(OVYLD2_!BT$4,'[1]INTERNAL PARAMETERS-1'!$B$5:$J$44,6,FALSE)*VLOOKUP(OVYLD2_!BT$4,'[1]INTERNAL PARAMETERS-1'!$B$5:$J$44,3,FALSE) + OVYLD1_!BT28*(1-VLOOKUP(OVYLD2_!BT$4,'[1]INTERNAL PARAMETERS-1'!$B$5:$J$44,5,FALSE))*VLOOKUP(OVYLD2_!BT$4,'[1]INTERNAL PARAMETERS-1'!$B$5:$J$44,8,FALSE)*VLOOKUP(OVYLD2_!BT$4,'[1]INTERNAL PARAMETERS-1'!$B$5:$J$44,3,FALSE)</f>
        <v>0</v>
      </c>
      <c r="BU28" s="44">
        <f>OVYLD1_!BU28*VLOOKUP(OVYLD2_!BU$4,'[1]INTERNAL PARAMETERS-1'!$B$5:$J$44,5,FALSE)*VLOOKUP(OVYLD2_!BU$4,'[1]INTERNAL PARAMETERS-1'!$B$5:$J$44,6,FALSE)*VLOOKUP(OVYLD2_!BU$4,'[1]INTERNAL PARAMETERS-1'!$B$5:$J$44,3,FALSE) + OVYLD1_!BU28*(1-VLOOKUP(OVYLD2_!BU$4,'[1]INTERNAL PARAMETERS-1'!$B$5:$J$44,5,FALSE))*VLOOKUP(OVYLD2_!BU$4,'[1]INTERNAL PARAMETERS-1'!$B$5:$J$44,8,FALSE)*VLOOKUP(OVYLD2_!BU$4,'[1]INTERNAL PARAMETERS-1'!$B$5:$J$44,3,FALSE)</f>
        <v>0</v>
      </c>
      <c r="BV28" s="44">
        <f>OVYLD1_!BV28*VLOOKUP(OVYLD2_!BV$4,'[1]INTERNAL PARAMETERS-1'!$B$5:$J$44,5,FALSE)*VLOOKUP(OVYLD2_!BV$4,'[1]INTERNAL PARAMETERS-1'!$B$5:$J$44,6,FALSE)*VLOOKUP(OVYLD2_!BV$4,'[1]INTERNAL PARAMETERS-1'!$B$5:$J$44,3,FALSE) + OVYLD1_!BV28*(1-VLOOKUP(OVYLD2_!BV$4,'[1]INTERNAL PARAMETERS-1'!$B$5:$J$44,5,FALSE))*VLOOKUP(OVYLD2_!BV$4,'[1]INTERNAL PARAMETERS-1'!$B$5:$J$44,8,FALSE)*VLOOKUP(OVYLD2_!BV$4,'[1]INTERNAL PARAMETERS-1'!$B$5:$J$44,3,FALSE)</f>
        <v>0</v>
      </c>
      <c r="BW28" s="44">
        <f>OVYLD1_!BW28*VLOOKUP(OVYLD2_!BW$4,'[1]INTERNAL PARAMETERS-1'!$B$5:$J$44,5,FALSE)*VLOOKUP(OVYLD2_!BW$4,'[1]INTERNAL PARAMETERS-1'!$B$5:$J$44,6,FALSE)*VLOOKUP(OVYLD2_!BW$4,'[1]INTERNAL PARAMETERS-1'!$B$5:$J$44,3,FALSE) + OVYLD1_!BW28*(1-VLOOKUP(OVYLD2_!BW$4,'[1]INTERNAL PARAMETERS-1'!$B$5:$J$44,5,FALSE))*VLOOKUP(OVYLD2_!BW$4,'[1]INTERNAL PARAMETERS-1'!$B$5:$J$44,8,FALSE)*VLOOKUP(OVYLD2_!BW$4,'[1]INTERNAL PARAMETERS-1'!$B$5:$J$44,3,FALSE)</f>
        <v>0</v>
      </c>
      <c r="BX28" s="44">
        <f>OVYLD1_!BX28*VLOOKUP(OVYLD2_!BX$4,'[1]INTERNAL PARAMETERS-1'!$B$5:$J$44,5,FALSE)*VLOOKUP(OVYLD2_!BX$4,'[1]INTERNAL PARAMETERS-1'!$B$5:$J$44,6,FALSE)*VLOOKUP(OVYLD2_!BX$4,'[1]INTERNAL PARAMETERS-1'!$B$5:$J$44,3,FALSE) + OVYLD1_!BX28*(1-VLOOKUP(OVYLD2_!BX$4,'[1]INTERNAL PARAMETERS-1'!$B$5:$J$44,5,FALSE))*VLOOKUP(OVYLD2_!BX$4,'[1]INTERNAL PARAMETERS-1'!$B$5:$J$44,8,FALSE)*VLOOKUP(OVYLD2_!BX$4,'[1]INTERNAL PARAMETERS-1'!$B$5:$J$44,3,FALSE)</f>
        <v>0</v>
      </c>
      <c r="BY28" s="44">
        <f>OVYLD1_!BY28*VLOOKUP(OVYLD2_!BY$4,'[1]INTERNAL PARAMETERS-1'!$B$5:$J$44,5,FALSE)*VLOOKUP(OVYLD2_!BY$4,'[1]INTERNAL PARAMETERS-1'!$B$5:$J$44,6,FALSE)*VLOOKUP(OVYLD2_!BY$4,'[1]INTERNAL PARAMETERS-1'!$B$5:$J$44,3,FALSE) + OVYLD1_!BY28*(1-VLOOKUP(OVYLD2_!BY$4,'[1]INTERNAL PARAMETERS-1'!$B$5:$J$44,5,FALSE))*VLOOKUP(OVYLD2_!BY$4,'[1]INTERNAL PARAMETERS-1'!$B$5:$J$44,8,FALSE)*VLOOKUP(OVYLD2_!BY$4,'[1]INTERNAL PARAMETERS-1'!$B$5:$J$44,3,FALSE)</f>
        <v>0</v>
      </c>
      <c r="BZ28" s="44">
        <f>OVYLD1_!BZ28*VLOOKUP(OVYLD2_!BZ$4,'[1]INTERNAL PARAMETERS-1'!$B$5:$J$44,5,FALSE)*VLOOKUP(OVYLD2_!BZ$4,'[1]INTERNAL PARAMETERS-1'!$B$5:$J$44,6,FALSE)*VLOOKUP(OVYLD2_!BZ$4,'[1]INTERNAL PARAMETERS-1'!$B$5:$J$44,3,FALSE) + OVYLD1_!BZ28*(1-VLOOKUP(OVYLD2_!BZ$4,'[1]INTERNAL PARAMETERS-1'!$B$5:$J$44,5,FALSE))*VLOOKUP(OVYLD2_!BZ$4,'[1]INTERNAL PARAMETERS-1'!$B$5:$J$44,8,FALSE)*VLOOKUP(OVYLD2_!BZ$4,'[1]INTERNAL PARAMETERS-1'!$B$5:$J$44,3,FALSE)</f>
        <v>4.0473315631742307E-3</v>
      </c>
      <c r="CA28" s="44">
        <f>OVYLD1_!CA28*VLOOKUP(OVYLD2_!CA$4,'[1]INTERNAL PARAMETERS-1'!$B$5:$J$44,5,FALSE)*VLOOKUP(OVYLD2_!CA$4,'[1]INTERNAL PARAMETERS-1'!$B$5:$J$44,6,FALSE)*VLOOKUP(OVYLD2_!CA$4,'[1]INTERNAL PARAMETERS-1'!$B$5:$J$44,3,FALSE) + OVYLD1_!CA28*(1-VLOOKUP(OVYLD2_!CA$4,'[1]INTERNAL PARAMETERS-1'!$B$5:$J$44,5,FALSE))*VLOOKUP(OVYLD2_!CA$4,'[1]INTERNAL PARAMETERS-1'!$B$5:$J$44,8,FALSE)*VLOOKUP(OVYLD2_!CA$4,'[1]INTERNAL PARAMETERS-1'!$B$5:$J$44,3,FALSE)</f>
        <v>0</v>
      </c>
      <c r="CB28" s="44">
        <f>OVYLD1_!CB28*VLOOKUP(OVYLD2_!CB$4,'[1]INTERNAL PARAMETERS-1'!$B$5:$J$44,5,FALSE)*VLOOKUP(OVYLD2_!CB$4,'[1]INTERNAL PARAMETERS-1'!$B$5:$J$44,6,FALSE)*VLOOKUP(OVYLD2_!CB$4,'[1]INTERNAL PARAMETERS-1'!$B$5:$J$44,3,FALSE) + OVYLD1_!CB28*(1-VLOOKUP(OVYLD2_!CB$4,'[1]INTERNAL PARAMETERS-1'!$B$5:$J$44,5,FALSE))*VLOOKUP(OVYLD2_!CB$4,'[1]INTERNAL PARAMETERS-1'!$B$5:$J$44,8,FALSE)*VLOOKUP(OVYLD2_!CB$4,'[1]INTERNAL PARAMETERS-1'!$B$5:$J$44,3,FALSE)</f>
        <v>0</v>
      </c>
      <c r="CC28" s="44">
        <f>OVYLD1_!CC28*VLOOKUP(OVYLD2_!CC$4,'[1]INTERNAL PARAMETERS-1'!$B$5:$J$44,5,FALSE)*VLOOKUP(OVYLD2_!CC$4,'[1]INTERNAL PARAMETERS-1'!$B$5:$J$44,6,FALSE)*VLOOKUP(OVYLD2_!CC$4,'[1]INTERNAL PARAMETERS-1'!$B$5:$J$44,3,FALSE) + OVYLD1_!CC28*(1-VLOOKUP(OVYLD2_!CC$4,'[1]INTERNAL PARAMETERS-1'!$B$5:$J$44,5,FALSE))*VLOOKUP(OVYLD2_!CC$4,'[1]INTERNAL PARAMETERS-1'!$B$5:$J$44,8,FALSE)*VLOOKUP(OVYLD2_!CC$4,'[1]INTERNAL PARAMETERS-1'!$B$5:$J$44,3,FALSE)</f>
        <v>1.2491850892516558E-2</v>
      </c>
      <c r="CD28" s="44">
        <f>OVYLD1_!CD28*VLOOKUP(OVYLD2_!CD$4,'[1]INTERNAL PARAMETERS-1'!$B$5:$J$44,5,FALSE)*VLOOKUP(OVYLD2_!CD$4,'[1]INTERNAL PARAMETERS-1'!$B$5:$J$44,6,FALSE)*VLOOKUP(OVYLD2_!CD$4,'[1]INTERNAL PARAMETERS-1'!$B$5:$J$44,3,FALSE) + OVYLD1_!CD28*(1-VLOOKUP(OVYLD2_!CD$4,'[1]INTERNAL PARAMETERS-1'!$B$5:$J$44,5,FALSE))*VLOOKUP(OVYLD2_!CD$4,'[1]INTERNAL PARAMETERS-1'!$B$5:$J$44,8,FALSE)*VLOOKUP(OVYLD2_!CD$4,'[1]INTERNAL PARAMETERS-1'!$B$5:$J$44,3,FALSE)</f>
        <v>2.0986323923018142E-2</v>
      </c>
      <c r="CE28" s="44">
        <f>OVYLD1_!CE28*VLOOKUP(OVYLD2_!CE$4,'[1]INTERNAL PARAMETERS-1'!$B$5:$J$44,5,FALSE)*VLOOKUP(OVYLD2_!CE$4,'[1]INTERNAL PARAMETERS-1'!$B$5:$J$44,6,FALSE)*VLOOKUP(OVYLD2_!CE$4,'[1]INTERNAL PARAMETERS-1'!$B$5:$J$44,3,FALSE) + OVYLD1_!CE28*(1-VLOOKUP(OVYLD2_!CE$4,'[1]INTERNAL PARAMETERS-1'!$B$5:$J$44,5,FALSE))*VLOOKUP(OVYLD2_!CE$4,'[1]INTERNAL PARAMETERS-1'!$B$5:$J$44,8,FALSE)*VLOOKUP(OVYLD2_!CE$4,'[1]INTERNAL PARAMETERS-1'!$B$5:$J$44,3,FALSE)</f>
        <v>4.016329086026884E-2</v>
      </c>
      <c r="CF28" s="44">
        <f>OVYLD1_!CF28*VLOOKUP(OVYLD2_!CF$4,'[1]INTERNAL PARAMETERS-1'!$B$5:$J$44,5,FALSE)*VLOOKUP(OVYLD2_!CF$4,'[1]INTERNAL PARAMETERS-1'!$B$5:$J$44,6,FALSE)*VLOOKUP(OVYLD2_!CF$4,'[1]INTERNAL PARAMETERS-1'!$B$5:$J$44,3,FALSE) + OVYLD1_!CF28*(1-VLOOKUP(OVYLD2_!CF$4,'[1]INTERNAL PARAMETERS-1'!$B$5:$J$44,5,FALSE))*VLOOKUP(OVYLD2_!CF$4,'[1]INTERNAL PARAMETERS-1'!$B$5:$J$44,8,FALSE)*VLOOKUP(OVYLD2_!CF$4,'[1]INTERNAL PARAMETERS-1'!$B$5:$J$44,3,FALSE)</f>
        <v>1.2471131630383152E-2</v>
      </c>
      <c r="CG28" s="44">
        <f>OVYLD1_!CG28*VLOOKUP(OVYLD2_!CG$4,'[1]INTERNAL PARAMETERS-1'!$B$5:$J$44,5,FALSE)*VLOOKUP(OVYLD2_!CG$4,'[1]INTERNAL PARAMETERS-1'!$B$5:$J$44,6,FALSE)*VLOOKUP(OVYLD2_!CG$4,'[1]INTERNAL PARAMETERS-1'!$B$5:$J$44,3,FALSE) + OVYLD1_!CG28*(1-VLOOKUP(OVYLD2_!CG$4,'[1]INTERNAL PARAMETERS-1'!$B$5:$J$44,5,FALSE))*VLOOKUP(OVYLD2_!CG$4,'[1]INTERNAL PARAMETERS-1'!$B$5:$J$44,8,FALSE)*VLOOKUP(OVYLD2_!CG$4,'[1]INTERNAL PARAMETERS-1'!$B$5:$J$44,3,FALSE)</f>
        <v>0</v>
      </c>
      <c r="CH28" s="43">
        <f>OVYLD1_!CH28*VLOOKUP(OVYLD2_!CH$4,'[1]INTERNAL PARAMETERS-1'!$B$5:$J$44,5,FALSE)*VLOOKUP(OVYLD2_!CH$4,'[1]INTERNAL PARAMETERS-1'!$B$5:$J$44,6,FALSE)*VLOOKUP(OVYLD2_!CH$4,'[1]INTERNAL PARAMETERS-1'!$B$5:$J$44,3,FALSE) + OVYLD1_!CH28*(1-VLOOKUP(OVYLD2_!CH$4,'[1]INTERNAL PARAMETERS-1'!$B$5:$J$44,5,FALSE))*VLOOKUP(OVYLD2_!CH$4,'[1]INTERNAL PARAMETERS-1'!$B$5:$J$44,8,FALSE)*VLOOKUP(OVYLD2_!CH$4,'[1]INTERNAL PARAMETERS-1'!$B$5:$J$44,3,FALSE)</f>
        <v>0</v>
      </c>
      <c r="CJ28" s="45">
        <f t="shared" si="0"/>
        <v>1115.9630618263202</v>
      </c>
      <c r="CK28" s="43">
        <f t="shared" si="1"/>
        <v>19.325616995625747</v>
      </c>
    </row>
    <row r="29" spans="2:89" x14ac:dyDescent="0.5">
      <c r="B29" s="58" t="s">
        <v>5</v>
      </c>
      <c r="C29" s="57" t="s">
        <v>63</v>
      </c>
      <c r="D29" s="57" t="s">
        <v>74</v>
      </c>
      <c r="E29" s="128">
        <f>OVERALL2021!AI29</f>
        <v>1437.8784919923332</v>
      </c>
      <c r="F29" s="56">
        <f>'[1]INTERNAL PARAMETERS-1'!M11</f>
        <v>53.995000000000005</v>
      </c>
      <c r="G29" s="45">
        <f>OVYLD1_!G29*VLOOKUP(OVYLD2_!G$4,'[1]INTERNAL PARAMETERS-1'!$B$5:$J$44,5,FALSE)*VLOOKUP(OVYLD2_!G$4,'[1]INTERNAL PARAMETERS-1'!$B$5:$J$44,7,FALSE)*OVYLD2_!$F29 + OVYLD1_!G29*(1-VLOOKUP(OVYLD2_!G$4,'[1]INTERNAL PARAMETERS-1'!$B$5:$J$44,5,FALSE))*VLOOKUP(OVYLD2_!G$4,'[1]INTERNAL PARAMETERS-1'!$B$5:$J$44,9,FALSE)*OVYLD2_!$F29</f>
        <v>461.90790944667145</v>
      </c>
      <c r="H29" s="44">
        <f>OVYLD1_!H29*VLOOKUP(OVYLD2_!H$4,'[1]INTERNAL PARAMETERS-1'!$B$5:$J$44,5,FALSE)*VLOOKUP(OVYLD2_!H$4,'[1]INTERNAL PARAMETERS-1'!$B$5:$J$44,7,FALSE)*OVYLD2_!$F29 + OVYLD1_!H29*(1-VLOOKUP(OVYLD2_!H$4,'[1]INTERNAL PARAMETERS-1'!$B$5:$J$44,5,FALSE))*VLOOKUP(OVYLD2_!H$4,'[1]INTERNAL PARAMETERS-1'!$B$5:$J$44,9,FALSE)*OVYLD2_!$F29</f>
        <v>182.38808551520282</v>
      </c>
      <c r="I29" s="44">
        <f>OVYLD1_!I29*VLOOKUP(OVYLD2_!I$4,'[1]INTERNAL PARAMETERS-1'!$B$5:$J$44,5,FALSE)*VLOOKUP(OVYLD2_!I$4,'[1]INTERNAL PARAMETERS-1'!$B$5:$J$44,7,FALSE)*OVYLD2_!$F29 + OVYLD1_!I29*(1-VLOOKUP(OVYLD2_!I$4,'[1]INTERNAL PARAMETERS-1'!$B$5:$J$44,5,FALSE))*VLOOKUP(OVYLD2_!I$4,'[1]INTERNAL PARAMETERS-1'!$B$5:$J$44,9,FALSE)*OVYLD2_!$F29</f>
        <v>208.02026264361916</v>
      </c>
      <c r="J29" s="44">
        <f>OVYLD1_!J29*VLOOKUP(OVYLD2_!J$4,'[1]INTERNAL PARAMETERS-1'!$B$5:$J$44,5,FALSE)*VLOOKUP(OVYLD2_!J$4,'[1]INTERNAL PARAMETERS-1'!$B$5:$J$44,7,FALSE)*OVYLD2_!$F29 + OVYLD1_!J29*(1-VLOOKUP(OVYLD2_!J$4,'[1]INTERNAL PARAMETERS-1'!$B$5:$J$44,5,FALSE))*VLOOKUP(OVYLD2_!J$4,'[1]INTERNAL PARAMETERS-1'!$B$5:$J$44,9,FALSE)*OVYLD2_!$F29</f>
        <v>0</v>
      </c>
      <c r="K29" s="44">
        <f>OVYLD1_!K29*VLOOKUP(OVYLD2_!K$4,'[1]INTERNAL PARAMETERS-1'!$B$5:$J$44,5,FALSE)*VLOOKUP(OVYLD2_!K$4,'[1]INTERNAL PARAMETERS-1'!$B$5:$J$44,7,FALSE)*OVYLD2_!$F29 + OVYLD1_!K29*(1-VLOOKUP(OVYLD2_!K$4,'[1]INTERNAL PARAMETERS-1'!$B$5:$J$44,5,FALSE))*VLOOKUP(OVYLD2_!K$4,'[1]INTERNAL PARAMETERS-1'!$B$5:$J$44,9,FALSE)*OVYLD2_!$F29</f>
        <v>0</v>
      </c>
      <c r="L29" s="44">
        <f>OVYLD1_!L29*VLOOKUP(OVYLD2_!L$4,'[1]INTERNAL PARAMETERS-1'!$B$5:$J$44,5,FALSE)*VLOOKUP(OVYLD2_!L$4,'[1]INTERNAL PARAMETERS-1'!$B$5:$J$44,7,FALSE)*OVYLD2_!$F29 + OVYLD1_!L29*(1-VLOOKUP(OVYLD2_!L$4,'[1]INTERNAL PARAMETERS-1'!$B$5:$J$44,5,FALSE))*VLOOKUP(OVYLD2_!L$4,'[1]INTERNAL PARAMETERS-1'!$B$5:$J$44,9,FALSE)*OVYLD2_!$F29</f>
        <v>0</v>
      </c>
      <c r="M29" s="44">
        <f>OVYLD1_!M29*VLOOKUP(OVYLD2_!M$4,'[1]INTERNAL PARAMETERS-1'!$B$5:$J$44,5,FALSE)*VLOOKUP(OVYLD2_!M$4,'[1]INTERNAL PARAMETERS-1'!$B$5:$J$44,7,FALSE)*OVYLD2_!$F29 + OVYLD1_!M29*(1-VLOOKUP(OVYLD2_!M$4,'[1]INTERNAL PARAMETERS-1'!$B$5:$J$44,5,FALSE))*VLOOKUP(OVYLD2_!M$4,'[1]INTERNAL PARAMETERS-1'!$B$5:$J$44,9,FALSE)*OVYLD2_!$F29</f>
        <v>3.1947790163443086</v>
      </c>
      <c r="N29" s="44">
        <f>OVYLD1_!N29*VLOOKUP(OVYLD2_!N$4,'[1]INTERNAL PARAMETERS-1'!$B$5:$J$44,5,FALSE)*VLOOKUP(OVYLD2_!N$4,'[1]INTERNAL PARAMETERS-1'!$B$5:$J$44,7,FALSE)*OVYLD2_!$F29 + OVYLD1_!N29*(1-VLOOKUP(OVYLD2_!N$4,'[1]INTERNAL PARAMETERS-1'!$B$5:$J$44,5,FALSE))*VLOOKUP(OVYLD2_!N$4,'[1]INTERNAL PARAMETERS-1'!$B$5:$J$44,9,FALSE)*OVYLD2_!$F29</f>
        <v>0.72353995840644025</v>
      </c>
      <c r="O29" s="44">
        <f>OVYLD1_!O29*VLOOKUP(OVYLD2_!O$4,'[1]INTERNAL PARAMETERS-1'!$B$5:$J$44,5,FALSE)*VLOOKUP(OVYLD2_!O$4,'[1]INTERNAL PARAMETERS-1'!$B$5:$J$44,7,FALSE)*OVYLD2_!$F29 + OVYLD1_!O29*(1-VLOOKUP(OVYLD2_!O$4,'[1]INTERNAL PARAMETERS-1'!$B$5:$J$44,5,FALSE))*VLOOKUP(OVYLD2_!O$4,'[1]INTERNAL PARAMETERS-1'!$B$5:$J$44,9,FALSE)*OVYLD2_!$F29</f>
        <v>0</v>
      </c>
      <c r="P29" s="44">
        <f>OVYLD1_!P29*VLOOKUP(OVYLD2_!P$4,'[1]INTERNAL PARAMETERS-1'!$B$5:$J$44,5,FALSE)*VLOOKUP(OVYLD2_!P$4,'[1]INTERNAL PARAMETERS-1'!$B$5:$J$44,7,FALSE)*OVYLD2_!$F29 + OVYLD1_!P29*(1-VLOOKUP(OVYLD2_!P$4,'[1]INTERNAL PARAMETERS-1'!$B$5:$J$44,5,FALSE))*VLOOKUP(OVYLD2_!P$4,'[1]INTERNAL PARAMETERS-1'!$B$5:$J$44,9,FALSE)*OVYLD2_!$F29</f>
        <v>0</v>
      </c>
      <c r="Q29" s="44">
        <f>OVYLD1_!Q29*VLOOKUP(OVYLD2_!Q$4,'[1]INTERNAL PARAMETERS-1'!$B$5:$J$44,5,FALSE)*VLOOKUP(OVYLD2_!Q$4,'[1]INTERNAL PARAMETERS-1'!$B$5:$J$44,7,FALSE)*OVYLD2_!$F29 + OVYLD1_!Q29*(1-VLOOKUP(OVYLD2_!Q$4,'[1]INTERNAL PARAMETERS-1'!$B$5:$J$44,5,FALSE))*VLOOKUP(OVYLD2_!Q$4,'[1]INTERNAL PARAMETERS-1'!$B$5:$J$44,9,FALSE)*OVYLD2_!$F29</f>
        <v>0</v>
      </c>
      <c r="R29" s="44">
        <f>OVYLD1_!R29*VLOOKUP(OVYLD2_!R$4,'[1]INTERNAL PARAMETERS-1'!$B$5:$J$44,5,FALSE)*VLOOKUP(OVYLD2_!R$4,'[1]INTERNAL PARAMETERS-1'!$B$5:$J$44,7,FALSE)*OVYLD2_!$F29 + OVYLD1_!R29*(1-VLOOKUP(OVYLD2_!R$4,'[1]INTERNAL PARAMETERS-1'!$B$5:$J$44,5,FALSE))*VLOOKUP(OVYLD2_!R$4,'[1]INTERNAL PARAMETERS-1'!$B$5:$J$44,9,FALSE)*OVYLD2_!$F29</f>
        <v>1.4937599141294249</v>
      </c>
      <c r="S29" s="44">
        <f>OVYLD1_!S29*VLOOKUP(OVYLD2_!S$4,'[1]INTERNAL PARAMETERS-1'!$B$5:$J$44,5,FALSE)*VLOOKUP(OVYLD2_!S$4,'[1]INTERNAL PARAMETERS-1'!$B$5:$J$44,7,FALSE)*OVYLD2_!$F29 + OVYLD1_!S29*(1-VLOOKUP(OVYLD2_!S$4,'[1]INTERNAL PARAMETERS-1'!$B$5:$J$44,5,FALSE))*VLOOKUP(OVYLD2_!S$4,'[1]INTERNAL PARAMETERS-1'!$B$5:$J$44,9,FALSE)*OVYLD2_!$F29</f>
        <v>28.29622573169442</v>
      </c>
      <c r="T29" s="44">
        <f>OVYLD1_!T29*VLOOKUP(OVYLD2_!T$4,'[1]INTERNAL PARAMETERS-1'!$B$5:$J$44,5,FALSE)*VLOOKUP(OVYLD2_!T$4,'[1]INTERNAL PARAMETERS-1'!$B$5:$J$44,7,FALSE)*OVYLD2_!$F29 + OVYLD1_!T29*(1-VLOOKUP(OVYLD2_!T$4,'[1]INTERNAL PARAMETERS-1'!$B$5:$J$44,5,FALSE))*VLOOKUP(OVYLD2_!T$4,'[1]INTERNAL PARAMETERS-1'!$B$5:$J$44,9,FALSE)*OVYLD2_!$F29</f>
        <v>6.161759645783877</v>
      </c>
      <c r="U29" s="44">
        <f>OVYLD1_!U29*VLOOKUP(OVYLD2_!U$4,'[1]INTERNAL PARAMETERS-1'!$B$5:$J$44,5,FALSE)*VLOOKUP(OVYLD2_!U$4,'[1]INTERNAL PARAMETERS-1'!$B$5:$J$44,7,FALSE)*OVYLD2_!$F29 + OVYLD1_!U29*(1-VLOOKUP(OVYLD2_!U$4,'[1]INTERNAL PARAMETERS-1'!$B$5:$J$44,5,FALSE))*VLOOKUP(OVYLD2_!U$4,'[1]INTERNAL PARAMETERS-1'!$B$5:$J$44,9,FALSE)*OVYLD2_!$F29</f>
        <v>5.9078204603818776</v>
      </c>
      <c r="V29" s="44">
        <f>OVYLD1_!V29*VLOOKUP(OVYLD2_!V$4,'[1]INTERNAL PARAMETERS-1'!$B$5:$J$44,5,FALSE)*VLOOKUP(OVYLD2_!V$4,'[1]INTERNAL PARAMETERS-1'!$B$5:$J$44,7,FALSE)*OVYLD2_!$F29 + OVYLD1_!V29*(1-VLOOKUP(OVYLD2_!V$4,'[1]INTERNAL PARAMETERS-1'!$B$5:$J$44,5,FALSE))*VLOOKUP(OVYLD2_!V$4,'[1]INTERNAL PARAMETERS-1'!$B$5:$J$44,9,FALSE)*OVYLD2_!$F29</f>
        <v>17.698254182594692</v>
      </c>
      <c r="W29" s="44">
        <f>OVYLD1_!W29*VLOOKUP(OVYLD2_!W$4,'[1]INTERNAL PARAMETERS-1'!$B$5:$J$44,5,FALSE)*VLOOKUP(OVYLD2_!W$4,'[1]INTERNAL PARAMETERS-1'!$B$5:$J$44,7,FALSE)*OVYLD2_!$F29 + OVYLD1_!W29*(1-VLOOKUP(OVYLD2_!W$4,'[1]INTERNAL PARAMETERS-1'!$B$5:$J$44,5,FALSE))*VLOOKUP(OVYLD2_!W$4,'[1]INTERNAL PARAMETERS-1'!$B$5:$J$44,9,FALSE)*OVYLD2_!$F29</f>
        <v>0</v>
      </c>
      <c r="X29" s="44">
        <f>OVYLD1_!X29*VLOOKUP(OVYLD2_!X$4,'[1]INTERNAL PARAMETERS-1'!$B$5:$J$44,5,FALSE)*VLOOKUP(OVYLD2_!X$4,'[1]INTERNAL PARAMETERS-1'!$B$5:$J$44,7,FALSE)*OVYLD2_!$F29 + OVYLD1_!X29*(1-VLOOKUP(OVYLD2_!X$4,'[1]INTERNAL PARAMETERS-1'!$B$5:$J$44,5,FALSE))*VLOOKUP(OVYLD2_!X$4,'[1]INTERNAL PARAMETERS-1'!$B$5:$J$44,9,FALSE)*OVYLD2_!$F29</f>
        <v>0</v>
      </c>
      <c r="Y29" s="44">
        <f>OVYLD1_!Y29*VLOOKUP(OVYLD2_!Y$4,'[1]INTERNAL PARAMETERS-1'!$B$5:$J$44,5,FALSE)*VLOOKUP(OVYLD2_!Y$4,'[1]INTERNAL PARAMETERS-1'!$B$5:$J$44,7,FALSE)*OVYLD2_!$F29 + OVYLD1_!Y29*(1-VLOOKUP(OVYLD2_!Y$4,'[1]INTERNAL PARAMETERS-1'!$B$5:$J$44,5,FALSE))*VLOOKUP(OVYLD2_!Y$4,'[1]INTERNAL PARAMETERS-1'!$B$5:$J$44,9,FALSE)*OVYLD2_!$F29</f>
        <v>0</v>
      </c>
      <c r="Z29" s="44">
        <f>OVYLD1_!Z29*VLOOKUP(OVYLD2_!Z$4,'[1]INTERNAL PARAMETERS-1'!$B$5:$J$44,5,FALSE)*VLOOKUP(OVYLD2_!Z$4,'[1]INTERNAL PARAMETERS-1'!$B$5:$J$44,7,FALSE)*OVYLD2_!$F29 + OVYLD1_!Z29*(1-VLOOKUP(OVYLD2_!Z$4,'[1]INTERNAL PARAMETERS-1'!$B$5:$J$44,5,FALSE))*VLOOKUP(OVYLD2_!Z$4,'[1]INTERNAL PARAMETERS-1'!$B$5:$J$44,9,FALSE)*OVYLD2_!$F29</f>
        <v>0</v>
      </c>
      <c r="AA29" s="44">
        <f>OVYLD1_!AA29*VLOOKUP(OVYLD2_!AA$4,'[1]INTERNAL PARAMETERS-1'!$B$5:$J$44,5,FALSE)*VLOOKUP(OVYLD2_!AA$4,'[1]INTERNAL PARAMETERS-1'!$B$5:$J$44,7,FALSE)*OVYLD2_!$F29 + OVYLD1_!AA29*(1-VLOOKUP(OVYLD2_!AA$4,'[1]INTERNAL PARAMETERS-1'!$B$5:$J$44,5,FALSE))*VLOOKUP(OVYLD2_!AA$4,'[1]INTERNAL PARAMETERS-1'!$B$5:$J$44,9,FALSE)*OVYLD2_!$F29</f>
        <v>0</v>
      </c>
      <c r="AB29" s="44">
        <f>OVYLD1_!AB29*VLOOKUP(OVYLD2_!AB$4,'[1]INTERNAL PARAMETERS-1'!$B$5:$J$44,5,FALSE)*VLOOKUP(OVYLD2_!AB$4,'[1]INTERNAL PARAMETERS-1'!$B$5:$J$44,7,FALSE)*OVYLD2_!$F29 + OVYLD1_!AB29*(1-VLOOKUP(OVYLD2_!AB$4,'[1]INTERNAL PARAMETERS-1'!$B$5:$J$44,5,FALSE))*VLOOKUP(OVYLD2_!AB$4,'[1]INTERNAL PARAMETERS-1'!$B$5:$J$44,9,FALSE)*OVYLD2_!$F29</f>
        <v>0</v>
      </c>
      <c r="AC29" s="44">
        <f>OVYLD1_!AC29*VLOOKUP(OVYLD2_!AC$4,'[1]INTERNAL PARAMETERS-1'!$B$5:$J$44,5,FALSE)*VLOOKUP(OVYLD2_!AC$4,'[1]INTERNAL PARAMETERS-1'!$B$5:$J$44,7,FALSE)*OVYLD2_!$F29 + OVYLD1_!AC29*(1-VLOOKUP(OVYLD2_!AC$4,'[1]INTERNAL PARAMETERS-1'!$B$5:$J$44,5,FALSE))*VLOOKUP(OVYLD2_!AC$4,'[1]INTERNAL PARAMETERS-1'!$B$5:$J$44,9,FALSE)*OVYLD2_!$F29</f>
        <v>0</v>
      </c>
      <c r="AD29" s="44">
        <f>OVYLD1_!AD29*VLOOKUP(OVYLD2_!AD$4,'[1]INTERNAL PARAMETERS-1'!$B$5:$J$44,5,FALSE)*VLOOKUP(OVYLD2_!AD$4,'[1]INTERNAL PARAMETERS-1'!$B$5:$J$44,7,FALSE)*OVYLD2_!$F29 + OVYLD1_!AD29*(1-VLOOKUP(OVYLD2_!AD$4,'[1]INTERNAL PARAMETERS-1'!$B$5:$J$44,5,FALSE))*VLOOKUP(OVYLD2_!AD$4,'[1]INTERNAL PARAMETERS-1'!$B$5:$J$44,9,FALSE)*OVYLD2_!$F29</f>
        <v>0</v>
      </c>
      <c r="AE29" s="44">
        <f>OVYLD1_!AE29*VLOOKUP(OVYLD2_!AE$4,'[1]INTERNAL PARAMETERS-1'!$B$5:$J$44,5,FALSE)*VLOOKUP(OVYLD2_!AE$4,'[1]INTERNAL PARAMETERS-1'!$B$5:$J$44,7,FALSE)*OVYLD2_!$F29 + OVYLD1_!AE29*(1-VLOOKUP(OVYLD2_!AE$4,'[1]INTERNAL PARAMETERS-1'!$B$5:$J$44,5,FALSE))*VLOOKUP(OVYLD2_!AE$4,'[1]INTERNAL PARAMETERS-1'!$B$5:$J$44,9,FALSE)*OVYLD2_!$F29</f>
        <v>0</v>
      </c>
      <c r="AF29" s="44">
        <f>OVYLD1_!AF29*VLOOKUP(OVYLD2_!AF$4,'[1]INTERNAL PARAMETERS-1'!$B$5:$J$44,5,FALSE)*VLOOKUP(OVYLD2_!AF$4,'[1]INTERNAL PARAMETERS-1'!$B$5:$J$44,7,FALSE)*OVYLD2_!$F29 + OVYLD1_!AF29*(1-VLOOKUP(OVYLD2_!AF$4,'[1]INTERNAL PARAMETERS-1'!$B$5:$J$44,5,FALSE))*VLOOKUP(OVYLD2_!AF$4,'[1]INTERNAL PARAMETERS-1'!$B$5:$J$44,9,FALSE)*OVYLD2_!$F29</f>
        <v>0.72820795813809469</v>
      </c>
      <c r="AG29" s="44">
        <f>OVYLD1_!AG29*VLOOKUP(OVYLD2_!AG$4,'[1]INTERNAL PARAMETERS-1'!$B$5:$J$44,5,FALSE)*VLOOKUP(OVYLD2_!AG$4,'[1]INTERNAL PARAMETERS-1'!$B$5:$J$44,7,FALSE)*OVYLD2_!$F29 + OVYLD1_!AG29*(1-VLOOKUP(OVYLD2_!AG$4,'[1]INTERNAL PARAMETERS-1'!$B$5:$J$44,5,FALSE))*VLOOKUP(OVYLD2_!AG$4,'[1]INTERNAL PARAMETERS-1'!$B$5:$J$44,9,FALSE)*OVYLD2_!$F29</f>
        <v>0</v>
      </c>
      <c r="AH29" s="44">
        <f>OVYLD1_!AH29*VLOOKUP(OVYLD2_!AH$4,'[1]INTERNAL PARAMETERS-1'!$B$5:$J$44,5,FALSE)*VLOOKUP(OVYLD2_!AH$4,'[1]INTERNAL PARAMETERS-1'!$B$5:$J$44,7,FALSE)*OVYLD2_!$F29 + OVYLD1_!AH29*(1-VLOOKUP(OVYLD2_!AH$4,'[1]INTERNAL PARAMETERS-1'!$B$5:$J$44,5,FALSE))*VLOOKUP(OVYLD2_!AH$4,'[1]INTERNAL PARAMETERS-1'!$B$5:$J$44,9,FALSE)*OVYLD2_!$F29</f>
        <v>0</v>
      </c>
      <c r="AI29" s="44">
        <f>OVYLD1_!AI29*VLOOKUP(OVYLD2_!AI$4,'[1]INTERNAL PARAMETERS-1'!$B$5:$J$44,5,FALSE)*VLOOKUP(OVYLD2_!AI$4,'[1]INTERNAL PARAMETERS-1'!$B$5:$J$44,7,FALSE)*OVYLD2_!$F29 + OVYLD1_!AI29*(1-VLOOKUP(OVYLD2_!AI$4,'[1]INTERNAL PARAMETERS-1'!$B$5:$J$44,5,FALSE))*VLOOKUP(OVYLD2_!AI$4,'[1]INTERNAL PARAMETERS-1'!$B$5:$J$44,9,FALSE)*OVYLD2_!$F29</f>
        <v>0.37343997853235622</v>
      </c>
      <c r="AJ29" s="44">
        <f>OVYLD1_!AJ29*VLOOKUP(OVYLD2_!AJ$4,'[1]INTERNAL PARAMETERS-1'!$B$5:$J$44,5,FALSE)*VLOOKUP(OVYLD2_!AJ$4,'[1]INTERNAL PARAMETERS-1'!$B$5:$J$44,7,FALSE)*OVYLD2_!$F29 + OVYLD1_!AJ29*(1-VLOOKUP(OVYLD2_!AJ$4,'[1]INTERNAL PARAMETERS-1'!$B$5:$J$44,5,FALSE))*VLOOKUP(OVYLD2_!AJ$4,'[1]INTERNAL PARAMETERS-1'!$B$5:$J$44,9,FALSE)*OVYLD2_!$F29</f>
        <v>0</v>
      </c>
      <c r="AK29" s="44">
        <f>OVYLD1_!AK29*VLOOKUP(OVYLD2_!AK$4,'[1]INTERNAL PARAMETERS-1'!$B$5:$J$44,5,FALSE)*VLOOKUP(OVYLD2_!AK$4,'[1]INTERNAL PARAMETERS-1'!$B$5:$J$44,7,FALSE)*OVYLD2_!$F29 + OVYLD1_!AK29*(1-VLOOKUP(OVYLD2_!AK$4,'[1]INTERNAL PARAMETERS-1'!$B$5:$J$44,5,FALSE))*VLOOKUP(OVYLD2_!AK$4,'[1]INTERNAL PARAMETERS-1'!$B$5:$J$44,9,FALSE)*OVYLD2_!$F29</f>
        <v>0</v>
      </c>
      <c r="AL29" s="44">
        <f>OVYLD1_!AL29*VLOOKUP(OVYLD2_!AL$4,'[1]INTERNAL PARAMETERS-1'!$B$5:$J$44,5,FALSE)*VLOOKUP(OVYLD2_!AL$4,'[1]INTERNAL PARAMETERS-1'!$B$5:$J$44,7,FALSE)*OVYLD2_!$F29 + OVYLD1_!AL29*(1-VLOOKUP(OVYLD2_!AL$4,'[1]INTERNAL PARAMETERS-1'!$B$5:$J$44,5,FALSE))*VLOOKUP(OVYLD2_!AL$4,'[1]INTERNAL PARAMETERS-1'!$B$5:$J$44,9,FALSE)*OVYLD2_!$F29</f>
        <v>0</v>
      </c>
      <c r="AM29" s="44">
        <f>OVYLD1_!AM29*VLOOKUP(OVYLD2_!AM$4,'[1]INTERNAL PARAMETERS-1'!$B$5:$J$44,5,FALSE)*VLOOKUP(OVYLD2_!AM$4,'[1]INTERNAL PARAMETERS-1'!$B$5:$J$44,7,FALSE)*OVYLD2_!$F29 + OVYLD1_!AM29*(1-VLOOKUP(OVYLD2_!AM$4,'[1]INTERNAL PARAMETERS-1'!$B$5:$J$44,5,FALSE))*VLOOKUP(OVYLD2_!AM$4,'[1]INTERNAL PARAMETERS-1'!$B$5:$J$44,9,FALSE)*OVYLD2_!$F29</f>
        <v>0</v>
      </c>
      <c r="AN29" s="44">
        <f>OVYLD1_!AN29*VLOOKUP(OVYLD2_!AN$4,'[1]INTERNAL PARAMETERS-1'!$B$5:$J$44,5,FALSE)*VLOOKUP(OVYLD2_!AN$4,'[1]INTERNAL PARAMETERS-1'!$B$5:$J$44,7,FALSE)*OVYLD2_!$F29 + OVYLD1_!AN29*(1-VLOOKUP(OVYLD2_!AN$4,'[1]INTERNAL PARAMETERS-1'!$B$5:$J$44,5,FALSE))*VLOOKUP(OVYLD2_!AN$4,'[1]INTERNAL PARAMETERS-1'!$B$5:$J$44,9,FALSE)*OVYLD2_!$F29</f>
        <v>0</v>
      </c>
      <c r="AO29" s="44">
        <f>OVYLD1_!AO29*VLOOKUP(OVYLD2_!AO$4,'[1]INTERNAL PARAMETERS-1'!$B$5:$J$44,5,FALSE)*VLOOKUP(OVYLD2_!AO$4,'[1]INTERNAL PARAMETERS-1'!$B$5:$J$44,7,FALSE)*OVYLD2_!$F29 + OVYLD1_!AO29*(1-VLOOKUP(OVYLD2_!AO$4,'[1]INTERNAL PARAMETERS-1'!$B$5:$J$44,5,FALSE))*VLOOKUP(OVYLD2_!AO$4,'[1]INTERNAL PARAMETERS-1'!$B$5:$J$44,9,FALSE)*OVYLD2_!$F29</f>
        <v>0</v>
      </c>
      <c r="AP29" s="44">
        <f>OVYLD1_!AP29*VLOOKUP(OVYLD2_!AP$4,'[1]INTERNAL PARAMETERS-1'!$B$5:$J$44,5,FALSE)*VLOOKUP(OVYLD2_!AP$4,'[1]INTERNAL PARAMETERS-1'!$B$5:$J$44,7,FALSE)*OVYLD2_!$F29 + OVYLD1_!AP29*(1-VLOOKUP(OVYLD2_!AP$4,'[1]INTERNAL PARAMETERS-1'!$B$5:$J$44,5,FALSE))*VLOOKUP(OVYLD2_!AP$4,'[1]INTERNAL PARAMETERS-1'!$B$5:$J$44,9,FALSE)*OVYLD2_!$F29</f>
        <v>0</v>
      </c>
      <c r="AQ29" s="44">
        <f>OVYLD1_!AQ29*VLOOKUP(OVYLD2_!AQ$4,'[1]INTERNAL PARAMETERS-1'!$B$5:$J$44,5,FALSE)*VLOOKUP(OVYLD2_!AQ$4,'[1]INTERNAL PARAMETERS-1'!$B$5:$J$44,7,FALSE)*OVYLD2_!$F29 + OVYLD1_!AQ29*(1-VLOOKUP(OVYLD2_!AQ$4,'[1]INTERNAL PARAMETERS-1'!$B$5:$J$44,5,FALSE))*VLOOKUP(OVYLD2_!AQ$4,'[1]INTERNAL PARAMETERS-1'!$B$5:$J$44,9,FALSE)*OVYLD2_!$F29</f>
        <v>0</v>
      </c>
      <c r="AR29" s="44">
        <f>OVYLD1_!AR29*VLOOKUP(OVYLD2_!AR$4,'[1]INTERNAL PARAMETERS-1'!$B$5:$J$44,5,FALSE)*VLOOKUP(OVYLD2_!AR$4,'[1]INTERNAL PARAMETERS-1'!$B$5:$J$44,7,FALSE)*OVYLD2_!$F29 + OVYLD1_!AR29*(1-VLOOKUP(OVYLD2_!AR$4,'[1]INTERNAL PARAMETERS-1'!$B$5:$J$44,5,FALSE))*VLOOKUP(OVYLD2_!AR$4,'[1]INTERNAL PARAMETERS-1'!$B$5:$J$44,9,FALSE)*OVYLD2_!$F29</f>
        <v>0</v>
      </c>
      <c r="AS29" s="44">
        <f>OVYLD1_!AS29*VLOOKUP(OVYLD2_!AS$4,'[1]INTERNAL PARAMETERS-1'!$B$5:$J$44,5,FALSE)*VLOOKUP(OVYLD2_!AS$4,'[1]INTERNAL PARAMETERS-1'!$B$5:$J$44,7,FALSE)*OVYLD2_!$F29 + OVYLD1_!AS29*(1-VLOOKUP(OVYLD2_!AS$4,'[1]INTERNAL PARAMETERS-1'!$B$5:$J$44,5,FALSE))*VLOOKUP(OVYLD2_!AS$4,'[1]INTERNAL PARAMETERS-1'!$B$5:$J$44,9,FALSE)*OVYLD2_!$F29</f>
        <v>0</v>
      </c>
      <c r="AT29" s="43">
        <f>OVYLD1_!AT29*VLOOKUP(OVYLD2_!AT$4,'[1]INTERNAL PARAMETERS-1'!$B$5:$J$44,5,FALSE)*VLOOKUP(OVYLD2_!AT$4,'[1]INTERNAL PARAMETERS-1'!$B$5:$J$44,7,FALSE)*OVYLD2_!$F29 + OVYLD1_!AT29*(1-VLOOKUP(OVYLD2_!AT$4,'[1]INTERNAL PARAMETERS-1'!$B$5:$J$44,5,FALSE))*VLOOKUP(OVYLD2_!AT$4,'[1]INTERNAL PARAMETERS-1'!$B$5:$J$44,9,FALSE)*OVYLD2_!$F29</f>
        <v>0</v>
      </c>
      <c r="AU29" s="45">
        <f>OVYLD1_!AU29*VLOOKUP(OVYLD2_!AU$4,'[1]INTERNAL PARAMETERS-1'!$B$5:$J$44,5,FALSE)*VLOOKUP(OVYLD2_!AU$4,'[1]INTERNAL PARAMETERS-1'!$B$5:$J$44,6,FALSE)*VLOOKUP(OVYLD2_!AU$4,'[1]INTERNAL PARAMETERS-1'!$B$5:$J$44,3,FALSE) + OVYLD1_!AU29*(1-VLOOKUP(OVYLD2_!AU$4,'[1]INTERNAL PARAMETERS-1'!$B$5:$J$44,5,FALSE))*VLOOKUP(OVYLD2_!AU$4,'[1]INTERNAL PARAMETERS-1'!$B$5:$J$44,8,FALSE)*VLOOKUP(OVYLD2_!AU$4,'[1]INTERNAL PARAMETERS-1'!$B$5:$J$44,3,FALSE)</f>
        <v>0</v>
      </c>
      <c r="AV29" s="44">
        <f>OVYLD1_!AV29*VLOOKUP(OVYLD2_!AV$4,'[1]INTERNAL PARAMETERS-1'!$B$5:$J$44,5,FALSE)*VLOOKUP(OVYLD2_!AV$4,'[1]INTERNAL PARAMETERS-1'!$B$5:$J$44,6,FALSE)*VLOOKUP(OVYLD2_!AV$4,'[1]INTERNAL PARAMETERS-1'!$B$5:$J$44,3,FALSE) + OVYLD1_!AV29*(1-VLOOKUP(OVYLD2_!AV$4,'[1]INTERNAL PARAMETERS-1'!$B$5:$J$44,5,FALSE))*VLOOKUP(OVYLD2_!AV$4,'[1]INTERNAL PARAMETERS-1'!$B$5:$J$44,8,FALSE)*VLOOKUP(OVYLD2_!AV$4,'[1]INTERNAL PARAMETERS-1'!$B$5:$J$44,3,FALSE)</f>
        <v>0</v>
      </c>
      <c r="AW29" s="44">
        <f>OVYLD1_!AW29*VLOOKUP(OVYLD2_!AW$4,'[1]INTERNAL PARAMETERS-1'!$B$5:$J$44,5,FALSE)*VLOOKUP(OVYLD2_!AW$4,'[1]INTERNAL PARAMETERS-1'!$B$5:$J$44,6,FALSE)*VLOOKUP(OVYLD2_!AW$4,'[1]INTERNAL PARAMETERS-1'!$B$5:$J$44,3,FALSE) + OVYLD1_!AW29*(1-VLOOKUP(OVYLD2_!AW$4,'[1]INTERNAL PARAMETERS-1'!$B$5:$J$44,5,FALSE))*VLOOKUP(OVYLD2_!AW$4,'[1]INTERNAL PARAMETERS-1'!$B$5:$J$44,8,FALSE)*VLOOKUP(OVYLD2_!AW$4,'[1]INTERNAL PARAMETERS-1'!$B$5:$J$44,3,FALSE)</f>
        <v>4.5486586732518131</v>
      </c>
      <c r="AX29" s="44">
        <f>OVYLD1_!AX29*VLOOKUP(OVYLD2_!AX$4,'[1]INTERNAL PARAMETERS-1'!$B$5:$J$44,5,FALSE)*VLOOKUP(OVYLD2_!AX$4,'[1]INTERNAL PARAMETERS-1'!$B$5:$J$44,6,FALSE)*VLOOKUP(OVYLD2_!AX$4,'[1]INTERNAL PARAMETERS-1'!$B$5:$J$44,3,FALSE) + OVYLD1_!AX29*(1-VLOOKUP(OVYLD2_!AX$4,'[1]INTERNAL PARAMETERS-1'!$B$5:$J$44,5,FALSE))*VLOOKUP(OVYLD2_!AX$4,'[1]INTERNAL PARAMETERS-1'!$B$5:$J$44,8,FALSE)*VLOOKUP(OVYLD2_!AX$4,'[1]INTERNAL PARAMETERS-1'!$B$5:$J$44,3,FALSE)</f>
        <v>0</v>
      </c>
      <c r="AY29" s="44">
        <f>OVYLD1_!AY29*VLOOKUP(OVYLD2_!AY$4,'[1]INTERNAL PARAMETERS-1'!$B$5:$J$44,5,FALSE)*VLOOKUP(OVYLD2_!AY$4,'[1]INTERNAL PARAMETERS-1'!$B$5:$J$44,6,FALSE)*VLOOKUP(OVYLD2_!AY$4,'[1]INTERNAL PARAMETERS-1'!$B$5:$J$44,3,FALSE) + OVYLD1_!AY29*(1-VLOOKUP(OVYLD2_!AY$4,'[1]INTERNAL PARAMETERS-1'!$B$5:$J$44,5,FALSE))*VLOOKUP(OVYLD2_!AY$4,'[1]INTERNAL PARAMETERS-1'!$B$5:$J$44,8,FALSE)*VLOOKUP(OVYLD2_!AY$4,'[1]INTERNAL PARAMETERS-1'!$B$5:$J$44,3,FALSE)</f>
        <v>0</v>
      </c>
      <c r="AZ29" s="44">
        <f>OVYLD1_!AZ29*VLOOKUP(OVYLD2_!AZ$4,'[1]INTERNAL PARAMETERS-1'!$B$5:$J$44,5,FALSE)*VLOOKUP(OVYLD2_!AZ$4,'[1]INTERNAL PARAMETERS-1'!$B$5:$J$44,6,FALSE)*VLOOKUP(OVYLD2_!AZ$4,'[1]INTERNAL PARAMETERS-1'!$B$5:$J$44,3,FALSE) + OVYLD1_!AZ29*(1-VLOOKUP(OVYLD2_!AZ$4,'[1]INTERNAL PARAMETERS-1'!$B$5:$J$44,5,FALSE))*VLOOKUP(OVYLD2_!AZ$4,'[1]INTERNAL PARAMETERS-1'!$B$5:$J$44,8,FALSE)*VLOOKUP(OVYLD2_!AZ$4,'[1]INTERNAL PARAMETERS-1'!$B$5:$J$44,3,FALSE)</f>
        <v>0</v>
      </c>
      <c r="BA29" s="44">
        <f>OVYLD1_!BA29*VLOOKUP(OVYLD2_!BA$4,'[1]INTERNAL PARAMETERS-1'!$B$5:$J$44,5,FALSE)*VLOOKUP(OVYLD2_!BA$4,'[1]INTERNAL PARAMETERS-1'!$B$5:$J$44,6,FALSE)*VLOOKUP(OVYLD2_!BA$4,'[1]INTERNAL PARAMETERS-1'!$B$5:$J$44,3,FALSE) + OVYLD1_!BA29*(1-VLOOKUP(OVYLD2_!BA$4,'[1]INTERNAL PARAMETERS-1'!$B$5:$J$44,5,FALSE))*VLOOKUP(OVYLD2_!BA$4,'[1]INTERNAL PARAMETERS-1'!$B$5:$J$44,8,FALSE)*VLOOKUP(OVYLD2_!BA$4,'[1]INTERNAL PARAMETERS-1'!$B$5:$J$44,3,FALSE)</f>
        <v>0.69825256962149584</v>
      </c>
      <c r="BB29" s="44">
        <f>OVYLD1_!BB29*VLOOKUP(OVYLD2_!BB$4,'[1]INTERNAL PARAMETERS-1'!$B$5:$J$44,5,FALSE)*VLOOKUP(OVYLD2_!BB$4,'[1]INTERNAL PARAMETERS-1'!$B$5:$J$44,6,FALSE)*VLOOKUP(OVYLD2_!BB$4,'[1]INTERNAL PARAMETERS-1'!$B$5:$J$44,3,FALSE) + OVYLD1_!BB29*(1-VLOOKUP(OVYLD2_!BB$4,'[1]INTERNAL PARAMETERS-1'!$B$5:$J$44,5,FALSE))*VLOOKUP(OVYLD2_!BB$4,'[1]INTERNAL PARAMETERS-1'!$B$5:$J$44,8,FALSE)*VLOOKUP(OVYLD2_!BB$4,'[1]INTERNAL PARAMETERS-1'!$B$5:$J$44,3,FALSE)</f>
        <v>0.78921531075665707</v>
      </c>
      <c r="BC29" s="44">
        <f>OVYLD1_!BC29*VLOOKUP(OVYLD2_!BC$4,'[1]INTERNAL PARAMETERS-1'!$B$5:$J$44,5,FALSE)*VLOOKUP(OVYLD2_!BC$4,'[1]INTERNAL PARAMETERS-1'!$B$5:$J$44,6,FALSE)*VLOOKUP(OVYLD2_!BC$4,'[1]INTERNAL PARAMETERS-1'!$B$5:$J$44,3,FALSE) + OVYLD1_!BC29*(1-VLOOKUP(OVYLD2_!BC$4,'[1]INTERNAL PARAMETERS-1'!$B$5:$J$44,5,FALSE))*VLOOKUP(OVYLD2_!BC$4,'[1]INTERNAL PARAMETERS-1'!$B$5:$J$44,8,FALSE)*VLOOKUP(OVYLD2_!BC$4,'[1]INTERNAL PARAMETERS-1'!$B$5:$J$44,3,FALSE)</f>
        <v>0.95305458663208742</v>
      </c>
      <c r="BD29" s="44">
        <f>OVYLD1_!BD29*VLOOKUP(OVYLD2_!BD$4,'[1]INTERNAL PARAMETERS-1'!$B$5:$J$44,5,FALSE)*VLOOKUP(OVYLD2_!BD$4,'[1]INTERNAL PARAMETERS-1'!$B$5:$J$44,6,FALSE)*VLOOKUP(OVYLD2_!BD$4,'[1]INTERNAL PARAMETERS-1'!$B$5:$J$44,3,FALSE) + OVYLD1_!BD29*(1-VLOOKUP(OVYLD2_!BD$4,'[1]INTERNAL PARAMETERS-1'!$B$5:$J$44,5,FALSE))*VLOOKUP(OVYLD2_!BD$4,'[1]INTERNAL PARAMETERS-1'!$B$5:$J$44,8,FALSE)*VLOOKUP(OVYLD2_!BD$4,'[1]INTERNAL PARAMETERS-1'!$B$5:$J$44,3,FALSE)</f>
        <v>0.86641326057462509</v>
      </c>
      <c r="BE29" s="44">
        <f>OVYLD1_!BE29*VLOOKUP(OVYLD2_!BE$4,'[1]INTERNAL PARAMETERS-1'!$B$5:$J$44,5,FALSE)*VLOOKUP(OVYLD2_!BE$4,'[1]INTERNAL PARAMETERS-1'!$B$5:$J$44,6,FALSE)*VLOOKUP(OVYLD2_!BE$4,'[1]INTERNAL PARAMETERS-1'!$B$5:$J$44,3,FALSE) + OVYLD1_!BE29*(1-VLOOKUP(OVYLD2_!BE$4,'[1]INTERNAL PARAMETERS-1'!$B$5:$J$44,5,FALSE))*VLOOKUP(OVYLD2_!BE$4,'[1]INTERNAL PARAMETERS-1'!$B$5:$J$44,8,FALSE)*VLOOKUP(OVYLD2_!BE$4,'[1]INTERNAL PARAMETERS-1'!$B$5:$J$44,3,FALSE)</f>
        <v>1.9927504993216374</v>
      </c>
      <c r="BF29" s="44">
        <f>OVYLD1_!BF29*VLOOKUP(OVYLD2_!BF$4,'[1]INTERNAL PARAMETERS-1'!$B$5:$J$44,5,FALSE)*VLOOKUP(OVYLD2_!BF$4,'[1]INTERNAL PARAMETERS-1'!$B$5:$J$44,6,FALSE)*VLOOKUP(OVYLD2_!BF$4,'[1]INTERNAL PARAMETERS-1'!$B$5:$J$44,3,FALSE) + OVYLD1_!BF29*(1-VLOOKUP(OVYLD2_!BF$4,'[1]INTERNAL PARAMETERS-1'!$B$5:$J$44,5,FALSE))*VLOOKUP(OVYLD2_!BF$4,'[1]INTERNAL PARAMETERS-1'!$B$5:$J$44,8,FALSE)*VLOOKUP(OVYLD2_!BF$4,'[1]INTERNAL PARAMETERS-1'!$B$5:$J$44,3,FALSE)</f>
        <v>0</v>
      </c>
      <c r="BG29" s="44">
        <f>OVYLD1_!BG29*VLOOKUP(OVYLD2_!BG$4,'[1]INTERNAL PARAMETERS-1'!$B$5:$J$44,5,FALSE)*VLOOKUP(OVYLD2_!BG$4,'[1]INTERNAL PARAMETERS-1'!$B$5:$J$44,6,FALSE)*VLOOKUP(OVYLD2_!BG$4,'[1]INTERNAL PARAMETERS-1'!$B$5:$J$44,3,FALSE) + OVYLD1_!BG29*(1-VLOOKUP(OVYLD2_!BG$4,'[1]INTERNAL PARAMETERS-1'!$B$5:$J$44,5,FALSE))*VLOOKUP(OVYLD2_!BG$4,'[1]INTERNAL PARAMETERS-1'!$B$5:$J$44,8,FALSE)*VLOOKUP(OVYLD2_!BG$4,'[1]INTERNAL PARAMETERS-1'!$B$5:$J$44,3,FALSE)</f>
        <v>0.78157247844258337</v>
      </c>
      <c r="BH29" s="44">
        <f>OVYLD1_!BH29*VLOOKUP(OVYLD2_!BH$4,'[1]INTERNAL PARAMETERS-1'!$B$5:$J$44,5,FALSE)*VLOOKUP(OVYLD2_!BH$4,'[1]INTERNAL PARAMETERS-1'!$B$5:$J$44,6,FALSE)*VLOOKUP(OVYLD2_!BH$4,'[1]INTERNAL PARAMETERS-1'!$B$5:$J$44,3,FALSE) + OVYLD1_!BH29*(1-VLOOKUP(OVYLD2_!BH$4,'[1]INTERNAL PARAMETERS-1'!$B$5:$J$44,5,FALSE))*VLOOKUP(OVYLD2_!BH$4,'[1]INTERNAL PARAMETERS-1'!$B$5:$J$44,8,FALSE)*VLOOKUP(OVYLD2_!BH$4,'[1]INTERNAL PARAMETERS-1'!$B$5:$J$44,3,FALSE)</f>
        <v>3.54302354196429E-3</v>
      </c>
      <c r="BI29" s="44">
        <f>OVYLD1_!BI29*VLOOKUP(OVYLD2_!BI$4,'[1]INTERNAL PARAMETERS-1'!$B$5:$J$44,5,FALSE)*VLOOKUP(OVYLD2_!BI$4,'[1]INTERNAL PARAMETERS-1'!$B$5:$J$44,6,FALSE)*VLOOKUP(OVYLD2_!BI$4,'[1]INTERNAL PARAMETERS-1'!$B$5:$J$44,3,FALSE) + OVYLD1_!BI29*(1-VLOOKUP(OVYLD2_!BI$4,'[1]INTERNAL PARAMETERS-1'!$B$5:$J$44,5,FALSE))*VLOOKUP(OVYLD2_!BI$4,'[1]INTERNAL PARAMETERS-1'!$B$5:$J$44,8,FALSE)*VLOOKUP(OVYLD2_!BI$4,'[1]INTERNAL PARAMETERS-1'!$B$5:$J$44,3,FALSE)</f>
        <v>0</v>
      </c>
      <c r="BJ29" s="44">
        <f>OVYLD1_!BJ29*VLOOKUP(OVYLD2_!BJ$4,'[1]INTERNAL PARAMETERS-1'!$B$5:$J$44,5,FALSE)*VLOOKUP(OVYLD2_!BJ$4,'[1]INTERNAL PARAMETERS-1'!$B$5:$J$44,6,FALSE)*VLOOKUP(OVYLD2_!BJ$4,'[1]INTERNAL PARAMETERS-1'!$B$5:$J$44,3,FALSE) + OVYLD1_!BJ29*(1-VLOOKUP(OVYLD2_!BJ$4,'[1]INTERNAL PARAMETERS-1'!$B$5:$J$44,5,FALSE))*VLOOKUP(OVYLD2_!BJ$4,'[1]INTERNAL PARAMETERS-1'!$B$5:$J$44,8,FALSE)*VLOOKUP(OVYLD2_!BJ$4,'[1]INTERNAL PARAMETERS-1'!$B$5:$J$44,3,FALSE)</f>
        <v>0.19832567072829843</v>
      </c>
      <c r="BK29" s="44">
        <f>OVYLD1_!BK29*VLOOKUP(OVYLD2_!BK$4,'[1]INTERNAL PARAMETERS-1'!$B$5:$J$44,5,FALSE)*VLOOKUP(OVYLD2_!BK$4,'[1]INTERNAL PARAMETERS-1'!$B$5:$J$44,6,FALSE)*VLOOKUP(OVYLD2_!BK$4,'[1]INTERNAL PARAMETERS-1'!$B$5:$J$44,3,FALSE) + OVYLD1_!BK29*(1-VLOOKUP(OVYLD2_!BK$4,'[1]INTERNAL PARAMETERS-1'!$B$5:$J$44,5,FALSE))*VLOOKUP(OVYLD2_!BK$4,'[1]INTERNAL PARAMETERS-1'!$B$5:$J$44,8,FALSE)*VLOOKUP(OVYLD2_!BK$4,'[1]INTERNAL PARAMETERS-1'!$B$5:$J$44,3,FALSE)</f>
        <v>0.30549796706020571</v>
      </c>
      <c r="BL29" s="44">
        <f>OVYLD1_!BL29*VLOOKUP(OVYLD2_!BL$4,'[1]INTERNAL PARAMETERS-1'!$B$5:$J$44,5,FALSE)*VLOOKUP(OVYLD2_!BL$4,'[1]INTERNAL PARAMETERS-1'!$B$5:$J$44,6,FALSE)*VLOOKUP(OVYLD2_!BL$4,'[1]INTERNAL PARAMETERS-1'!$B$5:$J$44,3,FALSE) + OVYLD1_!BL29*(1-VLOOKUP(OVYLD2_!BL$4,'[1]INTERNAL PARAMETERS-1'!$B$5:$J$44,5,FALSE))*VLOOKUP(OVYLD2_!BL$4,'[1]INTERNAL PARAMETERS-1'!$B$5:$J$44,8,FALSE)*VLOOKUP(OVYLD2_!BL$4,'[1]INTERNAL PARAMETERS-1'!$B$5:$J$44,3,FALSE)</f>
        <v>1.093380316131833</v>
      </c>
      <c r="BM29" s="44">
        <f>OVYLD1_!BM29*VLOOKUP(OVYLD2_!BM$4,'[1]INTERNAL PARAMETERS-1'!$B$5:$J$44,5,FALSE)*VLOOKUP(OVYLD2_!BM$4,'[1]INTERNAL PARAMETERS-1'!$B$5:$J$44,6,FALSE)*VLOOKUP(OVYLD2_!BM$4,'[1]INTERNAL PARAMETERS-1'!$B$5:$J$44,3,FALSE) + OVYLD1_!BM29*(1-VLOOKUP(OVYLD2_!BM$4,'[1]INTERNAL PARAMETERS-1'!$B$5:$J$44,5,FALSE))*VLOOKUP(OVYLD2_!BM$4,'[1]INTERNAL PARAMETERS-1'!$B$5:$J$44,8,FALSE)*VLOOKUP(OVYLD2_!BM$4,'[1]INTERNAL PARAMETERS-1'!$B$5:$J$44,3,FALSE)</f>
        <v>0.29079832954416218</v>
      </c>
      <c r="BN29" s="44">
        <f>OVYLD1_!BN29*VLOOKUP(OVYLD2_!BN$4,'[1]INTERNAL PARAMETERS-1'!$B$5:$J$44,5,FALSE)*VLOOKUP(OVYLD2_!BN$4,'[1]INTERNAL PARAMETERS-1'!$B$5:$J$44,6,FALSE)*VLOOKUP(OVYLD2_!BN$4,'[1]INTERNAL PARAMETERS-1'!$B$5:$J$44,3,FALSE) + OVYLD1_!BN29*(1-VLOOKUP(OVYLD2_!BN$4,'[1]INTERNAL PARAMETERS-1'!$B$5:$J$44,5,FALSE))*VLOOKUP(OVYLD2_!BN$4,'[1]INTERNAL PARAMETERS-1'!$B$5:$J$44,8,FALSE)*VLOOKUP(OVYLD2_!BN$4,'[1]INTERNAL PARAMETERS-1'!$B$5:$J$44,3,FALSE)</f>
        <v>0.26493147416764407</v>
      </c>
      <c r="BO29" s="44">
        <f>OVYLD1_!BO29*VLOOKUP(OVYLD2_!BO$4,'[1]INTERNAL PARAMETERS-1'!$B$5:$J$44,5,FALSE)*VLOOKUP(OVYLD2_!BO$4,'[1]INTERNAL PARAMETERS-1'!$B$5:$J$44,6,FALSE)*VLOOKUP(OVYLD2_!BO$4,'[1]INTERNAL PARAMETERS-1'!$B$5:$J$44,3,FALSE) + OVYLD1_!BO29*(1-VLOOKUP(OVYLD2_!BO$4,'[1]INTERNAL PARAMETERS-1'!$B$5:$J$44,5,FALSE))*VLOOKUP(OVYLD2_!BO$4,'[1]INTERNAL PARAMETERS-1'!$B$5:$J$44,8,FALSE)*VLOOKUP(OVYLD2_!BO$4,'[1]INTERNAL PARAMETERS-1'!$B$5:$J$44,3,FALSE)</f>
        <v>0.2195534678230322</v>
      </c>
      <c r="BP29" s="44">
        <f>OVYLD1_!BP29*VLOOKUP(OVYLD2_!BP$4,'[1]INTERNAL PARAMETERS-1'!$B$5:$J$44,5,FALSE)*VLOOKUP(OVYLD2_!BP$4,'[1]INTERNAL PARAMETERS-1'!$B$5:$J$44,6,FALSE)*VLOOKUP(OVYLD2_!BP$4,'[1]INTERNAL PARAMETERS-1'!$B$5:$J$44,3,FALSE) + OVYLD1_!BP29*(1-VLOOKUP(OVYLD2_!BP$4,'[1]INTERNAL PARAMETERS-1'!$B$5:$J$44,5,FALSE))*VLOOKUP(OVYLD2_!BP$4,'[1]INTERNAL PARAMETERS-1'!$B$5:$J$44,8,FALSE)*VLOOKUP(OVYLD2_!BP$4,'[1]INTERNAL PARAMETERS-1'!$B$5:$J$44,3,FALSE)</f>
        <v>1.641708840191887E-2</v>
      </c>
      <c r="BQ29" s="44">
        <f>OVYLD1_!BQ29*VLOOKUP(OVYLD2_!BQ$4,'[1]INTERNAL PARAMETERS-1'!$B$5:$J$44,5,FALSE)*VLOOKUP(OVYLD2_!BQ$4,'[1]INTERNAL PARAMETERS-1'!$B$5:$J$44,6,FALSE)*VLOOKUP(OVYLD2_!BQ$4,'[1]INTERNAL PARAMETERS-1'!$B$5:$J$44,3,FALSE) + OVYLD1_!BQ29*(1-VLOOKUP(OVYLD2_!BQ$4,'[1]INTERNAL PARAMETERS-1'!$B$5:$J$44,5,FALSE))*VLOOKUP(OVYLD2_!BQ$4,'[1]INTERNAL PARAMETERS-1'!$B$5:$J$44,8,FALSE)*VLOOKUP(OVYLD2_!BQ$4,'[1]INTERNAL PARAMETERS-1'!$B$5:$J$44,3,FALSE)</f>
        <v>1.0169802787478295</v>
      </c>
      <c r="BR29" s="44">
        <f>OVYLD1_!BR29*VLOOKUP(OVYLD2_!BR$4,'[1]INTERNAL PARAMETERS-1'!$B$5:$J$44,5,FALSE)*VLOOKUP(OVYLD2_!BR$4,'[1]INTERNAL PARAMETERS-1'!$B$5:$J$44,6,FALSE)*VLOOKUP(OVYLD2_!BR$4,'[1]INTERNAL PARAMETERS-1'!$B$5:$J$44,3,FALSE) + OVYLD1_!BR29*(1-VLOOKUP(OVYLD2_!BR$4,'[1]INTERNAL PARAMETERS-1'!$B$5:$J$44,5,FALSE))*VLOOKUP(OVYLD2_!BR$4,'[1]INTERNAL PARAMETERS-1'!$B$5:$J$44,8,FALSE)*VLOOKUP(OVYLD2_!BR$4,'[1]INTERNAL PARAMETERS-1'!$B$5:$J$44,3,FALSE)</f>
        <v>3.1311761685597517E-2</v>
      </c>
      <c r="BS29" s="44">
        <f>OVYLD1_!BS29*VLOOKUP(OVYLD2_!BS$4,'[1]INTERNAL PARAMETERS-1'!$B$5:$J$44,5,FALSE)*VLOOKUP(OVYLD2_!BS$4,'[1]INTERNAL PARAMETERS-1'!$B$5:$J$44,6,FALSE)*VLOOKUP(OVYLD2_!BS$4,'[1]INTERNAL PARAMETERS-1'!$B$5:$J$44,3,FALSE) + OVYLD1_!BS29*(1-VLOOKUP(OVYLD2_!BS$4,'[1]INTERNAL PARAMETERS-1'!$B$5:$J$44,5,FALSE))*VLOOKUP(OVYLD2_!BS$4,'[1]INTERNAL PARAMETERS-1'!$B$5:$J$44,8,FALSE)*VLOOKUP(OVYLD2_!BS$4,'[1]INTERNAL PARAMETERS-1'!$B$5:$J$44,3,FALSE)</f>
        <v>3.2995128650915376E-3</v>
      </c>
      <c r="BT29" s="44">
        <f>OVYLD1_!BT29*VLOOKUP(OVYLD2_!BT$4,'[1]INTERNAL PARAMETERS-1'!$B$5:$J$44,5,FALSE)*VLOOKUP(OVYLD2_!BT$4,'[1]INTERNAL PARAMETERS-1'!$B$5:$J$44,6,FALSE)*VLOOKUP(OVYLD2_!BT$4,'[1]INTERNAL PARAMETERS-1'!$B$5:$J$44,3,FALSE) + OVYLD1_!BT29*(1-VLOOKUP(OVYLD2_!BT$4,'[1]INTERNAL PARAMETERS-1'!$B$5:$J$44,5,FALSE))*VLOOKUP(OVYLD2_!BT$4,'[1]INTERNAL PARAMETERS-1'!$B$5:$J$44,8,FALSE)*VLOOKUP(OVYLD2_!BT$4,'[1]INTERNAL PARAMETERS-1'!$B$5:$J$44,3,FALSE)</f>
        <v>0</v>
      </c>
      <c r="BU29" s="44">
        <f>OVYLD1_!BU29*VLOOKUP(OVYLD2_!BU$4,'[1]INTERNAL PARAMETERS-1'!$B$5:$J$44,5,FALSE)*VLOOKUP(OVYLD2_!BU$4,'[1]INTERNAL PARAMETERS-1'!$B$5:$J$44,6,FALSE)*VLOOKUP(OVYLD2_!BU$4,'[1]INTERNAL PARAMETERS-1'!$B$5:$J$44,3,FALSE) + OVYLD1_!BU29*(1-VLOOKUP(OVYLD2_!BU$4,'[1]INTERNAL PARAMETERS-1'!$B$5:$J$44,5,FALSE))*VLOOKUP(OVYLD2_!BU$4,'[1]INTERNAL PARAMETERS-1'!$B$5:$J$44,8,FALSE)*VLOOKUP(OVYLD2_!BU$4,'[1]INTERNAL PARAMETERS-1'!$B$5:$J$44,3,FALSE)</f>
        <v>0</v>
      </c>
      <c r="BV29" s="44">
        <f>OVYLD1_!BV29*VLOOKUP(OVYLD2_!BV$4,'[1]INTERNAL PARAMETERS-1'!$B$5:$J$44,5,FALSE)*VLOOKUP(OVYLD2_!BV$4,'[1]INTERNAL PARAMETERS-1'!$B$5:$J$44,6,FALSE)*VLOOKUP(OVYLD2_!BV$4,'[1]INTERNAL PARAMETERS-1'!$B$5:$J$44,3,FALSE) + OVYLD1_!BV29*(1-VLOOKUP(OVYLD2_!BV$4,'[1]INTERNAL PARAMETERS-1'!$B$5:$J$44,5,FALSE))*VLOOKUP(OVYLD2_!BV$4,'[1]INTERNAL PARAMETERS-1'!$B$5:$J$44,8,FALSE)*VLOOKUP(OVYLD2_!BV$4,'[1]INTERNAL PARAMETERS-1'!$B$5:$J$44,3,FALSE)</f>
        <v>0</v>
      </c>
      <c r="BW29" s="44">
        <f>OVYLD1_!BW29*VLOOKUP(OVYLD2_!BW$4,'[1]INTERNAL PARAMETERS-1'!$B$5:$J$44,5,FALSE)*VLOOKUP(OVYLD2_!BW$4,'[1]INTERNAL PARAMETERS-1'!$B$5:$J$44,6,FALSE)*VLOOKUP(OVYLD2_!BW$4,'[1]INTERNAL PARAMETERS-1'!$B$5:$J$44,3,FALSE) + OVYLD1_!BW29*(1-VLOOKUP(OVYLD2_!BW$4,'[1]INTERNAL PARAMETERS-1'!$B$5:$J$44,5,FALSE))*VLOOKUP(OVYLD2_!BW$4,'[1]INTERNAL PARAMETERS-1'!$B$5:$J$44,8,FALSE)*VLOOKUP(OVYLD2_!BW$4,'[1]INTERNAL PARAMETERS-1'!$B$5:$J$44,3,FALSE)</f>
        <v>0</v>
      </c>
      <c r="BX29" s="44">
        <f>OVYLD1_!BX29*VLOOKUP(OVYLD2_!BX$4,'[1]INTERNAL PARAMETERS-1'!$B$5:$J$44,5,FALSE)*VLOOKUP(OVYLD2_!BX$4,'[1]INTERNAL PARAMETERS-1'!$B$5:$J$44,6,FALSE)*VLOOKUP(OVYLD2_!BX$4,'[1]INTERNAL PARAMETERS-1'!$B$5:$J$44,3,FALSE) + OVYLD1_!BX29*(1-VLOOKUP(OVYLD2_!BX$4,'[1]INTERNAL PARAMETERS-1'!$B$5:$J$44,5,FALSE))*VLOOKUP(OVYLD2_!BX$4,'[1]INTERNAL PARAMETERS-1'!$B$5:$J$44,8,FALSE)*VLOOKUP(OVYLD2_!BX$4,'[1]INTERNAL PARAMETERS-1'!$B$5:$J$44,3,FALSE)</f>
        <v>0</v>
      </c>
      <c r="BY29" s="44">
        <f>OVYLD1_!BY29*VLOOKUP(OVYLD2_!BY$4,'[1]INTERNAL PARAMETERS-1'!$B$5:$J$44,5,FALSE)*VLOOKUP(OVYLD2_!BY$4,'[1]INTERNAL PARAMETERS-1'!$B$5:$J$44,6,FALSE)*VLOOKUP(OVYLD2_!BY$4,'[1]INTERNAL PARAMETERS-1'!$B$5:$J$44,3,FALSE) + OVYLD1_!BY29*(1-VLOOKUP(OVYLD2_!BY$4,'[1]INTERNAL PARAMETERS-1'!$B$5:$J$44,5,FALSE))*VLOOKUP(OVYLD2_!BY$4,'[1]INTERNAL PARAMETERS-1'!$B$5:$J$44,8,FALSE)*VLOOKUP(OVYLD2_!BY$4,'[1]INTERNAL PARAMETERS-1'!$B$5:$J$44,3,FALSE)</f>
        <v>0</v>
      </c>
      <c r="BZ29" s="44">
        <f>OVYLD1_!BZ29*VLOOKUP(OVYLD2_!BZ$4,'[1]INTERNAL PARAMETERS-1'!$B$5:$J$44,5,FALSE)*VLOOKUP(OVYLD2_!BZ$4,'[1]INTERNAL PARAMETERS-1'!$B$5:$J$44,6,FALSE)*VLOOKUP(OVYLD2_!BZ$4,'[1]INTERNAL PARAMETERS-1'!$B$5:$J$44,3,FALSE) + OVYLD1_!BZ29*(1-VLOOKUP(OVYLD2_!BZ$4,'[1]INTERNAL PARAMETERS-1'!$B$5:$J$44,5,FALSE))*VLOOKUP(OVYLD2_!BZ$4,'[1]INTERNAL PARAMETERS-1'!$B$5:$J$44,8,FALSE)*VLOOKUP(OVYLD2_!BZ$4,'[1]INTERNAL PARAMETERS-1'!$B$5:$J$44,3,FALSE)</f>
        <v>4.0082690575757628E-3</v>
      </c>
      <c r="CA29" s="44">
        <f>OVYLD1_!CA29*VLOOKUP(OVYLD2_!CA$4,'[1]INTERNAL PARAMETERS-1'!$B$5:$J$44,5,FALSE)*VLOOKUP(OVYLD2_!CA$4,'[1]INTERNAL PARAMETERS-1'!$B$5:$J$44,6,FALSE)*VLOOKUP(OVYLD2_!CA$4,'[1]INTERNAL PARAMETERS-1'!$B$5:$J$44,3,FALSE) + OVYLD1_!CA29*(1-VLOOKUP(OVYLD2_!CA$4,'[1]INTERNAL PARAMETERS-1'!$B$5:$J$44,5,FALSE))*VLOOKUP(OVYLD2_!CA$4,'[1]INTERNAL PARAMETERS-1'!$B$5:$J$44,8,FALSE)*VLOOKUP(OVYLD2_!CA$4,'[1]INTERNAL PARAMETERS-1'!$B$5:$J$44,3,FALSE)</f>
        <v>0</v>
      </c>
      <c r="CB29" s="44">
        <f>OVYLD1_!CB29*VLOOKUP(OVYLD2_!CB$4,'[1]INTERNAL PARAMETERS-1'!$B$5:$J$44,5,FALSE)*VLOOKUP(OVYLD2_!CB$4,'[1]INTERNAL PARAMETERS-1'!$B$5:$J$44,6,FALSE)*VLOOKUP(OVYLD2_!CB$4,'[1]INTERNAL PARAMETERS-1'!$B$5:$J$44,3,FALSE) + OVYLD1_!CB29*(1-VLOOKUP(OVYLD2_!CB$4,'[1]INTERNAL PARAMETERS-1'!$B$5:$J$44,5,FALSE))*VLOOKUP(OVYLD2_!CB$4,'[1]INTERNAL PARAMETERS-1'!$B$5:$J$44,8,FALSE)*VLOOKUP(OVYLD2_!CB$4,'[1]INTERNAL PARAMETERS-1'!$B$5:$J$44,3,FALSE)</f>
        <v>0</v>
      </c>
      <c r="CC29" s="44">
        <f>OVYLD1_!CC29*VLOOKUP(OVYLD2_!CC$4,'[1]INTERNAL PARAMETERS-1'!$B$5:$J$44,5,FALSE)*VLOOKUP(OVYLD2_!CC$4,'[1]INTERNAL PARAMETERS-1'!$B$5:$J$44,6,FALSE)*VLOOKUP(OVYLD2_!CC$4,'[1]INTERNAL PARAMETERS-1'!$B$5:$J$44,3,FALSE) + OVYLD1_!CC29*(1-VLOOKUP(OVYLD2_!CC$4,'[1]INTERNAL PARAMETERS-1'!$B$5:$J$44,5,FALSE))*VLOOKUP(OVYLD2_!CC$4,'[1]INTERNAL PARAMETERS-1'!$B$5:$J$44,8,FALSE)*VLOOKUP(OVYLD2_!CC$4,'[1]INTERNAL PARAMETERS-1'!$B$5:$J$44,3,FALSE)</f>
        <v>1.1452197307359323E-2</v>
      </c>
      <c r="CD29" s="44">
        <f>OVYLD1_!CD29*VLOOKUP(OVYLD2_!CD$4,'[1]INTERNAL PARAMETERS-1'!$B$5:$J$44,5,FALSE)*VLOOKUP(OVYLD2_!CD$4,'[1]INTERNAL PARAMETERS-1'!$B$5:$J$44,6,FALSE)*VLOOKUP(OVYLD2_!CD$4,'[1]INTERNAL PARAMETERS-1'!$B$5:$J$44,3,FALSE) + OVYLD1_!CD29*(1-VLOOKUP(OVYLD2_!CD$4,'[1]INTERNAL PARAMETERS-1'!$B$5:$J$44,5,FALSE))*VLOOKUP(OVYLD2_!CD$4,'[1]INTERNAL PARAMETERS-1'!$B$5:$J$44,8,FALSE)*VLOOKUP(OVYLD2_!CD$4,'[1]INTERNAL PARAMETERS-1'!$B$5:$J$44,3,FALSE)</f>
        <v>1.4394775782166927E-2</v>
      </c>
      <c r="CE29" s="44">
        <f>OVYLD1_!CE29*VLOOKUP(OVYLD2_!CE$4,'[1]INTERNAL PARAMETERS-1'!$B$5:$J$44,5,FALSE)*VLOOKUP(OVYLD2_!CE$4,'[1]INTERNAL PARAMETERS-1'!$B$5:$J$44,6,FALSE)*VLOOKUP(OVYLD2_!CE$4,'[1]INTERNAL PARAMETERS-1'!$B$5:$J$44,3,FALSE) + OVYLD1_!CE29*(1-VLOOKUP(OVYLD2_!CE$4,'[1]INTERNAL PARAMETERS-1'!$B$5:$J$44,5,FALSE))*VLOOKUP(OVYLD2_!CE$4,'[1]INTERNAL PARAMETERS-1'!$B$5:$J$44,8,FALSE)*VLOOKUP(OVYLD2_!CE$4,'[1]INTERNAL PARAMETERS-1'!$B$5:$J$44,3,FALSE)</f>
        <v>2.6394588079818634E-2</v>
      </c>
      <c r="CF29" s="44">
        <f>OVYLD1_!CF29*VLOOKUP(OVYLD2_!CF$4,'[1]INTERNAL PARAMETERS-1'!$B$5:$J$44,5,FALSE)*VLOOKUP(OVYLD2_!CF$4,'[1]INTERNAL PARAMETERS-1'!$B$5:$J$44,6,FALSE)*VLOOKUP(OVYLD2_!CF$4,'[1]INTERNAL PARAMETERS-1'!$B$5:$J$44,3,FALSE) + OVYLD1_!CF29*(1-VLOOKUP(OVYLD2_!CF$4,'[1]INTERNAL PARAMETERS-1'!$B$5:$J$44,5,FALSE))*VLOOKUP(OVYLD2_!CF$4,'[1]INTERNAL PARAMETERS-1'!$B$5:$J$44,8,FALSE)*VLOOKUP(OVYLD2_!CF$4,'[1]INTERNAL PARAMETERS-1'!$B$5:$J$44,3,FALSE)</f>
        <v>2.1173310160620115E-2</v>
      </c>
      <c r="CG29" s="44">
        <f>OVYLD1_!CG29*VLOOKUP(OVYLD2_!CG$4,'[1]INTERNAL PARAMETERS-1'!$B$5:$J$44,5,FALSE)*VLOOKUP(OVYLD2_!CG$4,'[1]INTERNAL PARAMETERS-1'!$B$5:$J$44,6,FALSE)*VLOOKUP(OVYLD2_!CG$4,'[1]INTERNAL PARAMETERS-1'!$B$5:$J$44,3,FALSE) + OVYLD1_!CG29*(1-VLOOKUP(OVYLD2_!CG$4,'[1]INTERNAL PARAMETERS-1'!$B$5:$J$44,5,FALSE))*VLOOKUP(OVYLD2_!CG$4,'[1]INTERNAL PARAMETERS-1'!$B$5:$J$44,8,FALSE)*VLOOKUP(OVYLD2_!CG$4,'[1]INTERNAL PARAMETERS-1'!$B$5:$J$44,3,FALSE)</f>
        <v>7.0156069814428386E-4</v>
      </c>
      <c r="CH29" s="43">
        <f>OVYLD1_!CH29*VLOOKUP(OVYLD2_!CH$4,'[1]INTERNAL PARAMETERS-1'!$B$5:$J$44,5,FALSE)*VLOOKUP(OVYLD2_!CH$4,'[1]INTERNAL PARAMETERS-1'!$B$5:$J$44,6,FALSE)*VLOOKUP(OVYLD2_!CH$4,'[1]INTERNAL PARAMETERS-1'!$B$5:$J$44,3,FALSE) + OVYLD1_!CH29*(1-VLOOKUP(OVYLD2_!CH$4,'[1]INTERNAL PARAMETERS-1'!$B$5:$J$44,5,FALSE))*VLOOKUP(OVYLD2_!CH$4,'[1]INTERNAL PARAMETERS-1'!$B$5:$J$44,8,FALSE)*VLOOKUP(OVYLD2_!CH$4,'[1]INTERNAL PARAMETERS-1'!$B$5:$J$44,3,FALSE)</f>
        <v>0</v>
      </c>
      <c r="CJ29" s="45">
        <f t="shared" si="0"/>
        <v>916.8940444514991</v>
      </c>
      <c r="CK29" s="43">
        <f t="shared" si="1"/>
        <v>14.152080970384164</v>
      </c>
    </row>
    <row r="30" spans="2:89" x14ac:dyDescent="0.5">
      <c r="B30" s="58" t="s">
        <v>5</v>
      </c>
      <c r="C30" s="57" t="s">
        <v>63</v>
      </c>
      <c r="D30" s="57" t="s">
        <v>73</v>
      </c>
      <c r="E30" s="128">
        <f>OVERALL2021!AI30</f>
        <v>1264.5061095298288</v>
      </c>
      <c r="F30" s="56">
        <f>'[1]INTERNAL PARAMETERS-1'!M12</f>
        <v>49.09</v>
      </c>
      <c r="G30" s="45">
        <f>OVYLD1_!G30*VLOOKUP(OVYLD2_!G$4,'[1]INTERNAL PARAMETERS-1'!$B$5:$J$44,5,FALSE)*VLOOKUP(OVYLD2_!G$4,'[1]INTERNAL PARAMETERS-1'!$B$5:$J$44,7,FALSE)*OVYLD2_!$F30 + OVYLD1_!G30*(1-VLOOKUP(OVYLD2_!G$4,'[1]INTERNAL PARAMETERS-1'!$B$5:$J$44,5,FALSE))*VLOOKUP(OVYLD2_!G$4,'[1]INTERNAL PARAMETERS-1'!$B$5:$J$44,9,FALSE)*OVYLD2_!$F30</f>
        <v>336.39911867709719</v>
      </c>
      <c r="H30" s="44">
        <f>OVYLD1_!H30*VLOOKUP(OVYLD2_!H$4,'[1]INTERNAL PARAMETERS-1'!$B$5:$J$44,5,FALSE)*VLOOKUP(OVYLD2_!H$4,'[1]INTERNAL PARAMETERS-1'!$B$5:$J$44,7,FALSE)*OVYLD2_!$F30 + OVYLD1_!H30*(1-VLOOKUP(OVYLD2_!H$4,'[1]INTERNAL PARAMETERS-1'!$B$5:$J$44,5,FALSE))*VLOOKUP(OVYLD2_!H$4,'[1]INTERNAL PARAMETERS-1'!$B$5:$J$44,9,FALSE)*OVYLD2_!$F30</f>
        <v>101.43412550721709</v>
      </c>
      <c r="I30" s="44">
        <f>OVYLD1_!I30*VLOOKUP(OVYLD2_!I$4,'[1]INTERNAL PARAMETERS-1'!$B$5:$J$44,5,FALSE)*VLOOKUP(OVYLD2_!I$4,'[1]INTERNAL PARAMETERS-1'!$B$5:$J$44,7,FALSE)*OVYLD2_!$F30 + OVYLD1_!I30*(1-VLOOKUP(OVYLD2_!I$4,'[1]INTERNAL PARAMETERS-1'!$B$5:$J$44,5,FALSE))*VLOOKUP(OVYLD2_!I$4,'[1]INTERNAL PARAMETERS-1'!$B$5:$J$44,9,FALSE)*OVYLD2_!$F30</f>
        <v>148.98879689259223</v>
      </c>
      <c r="J30" s="44">
        <f>OVYLD1_!J30*VLOOKUP(OVYLD2_!J$4,'[1]INTERNAL PARAMETERS-1'!$B$5:$J$44,5,FALSE)*VLOOKUP(OVYLD2_!J$4,'[1]INTERNAL PARAMETERS-1'!$B$5:$J$44,7,FALSE)*OVYLD2_!$F30 + OVYLD1_!J30*(1-VLOOKUP(OVYLD2_!J$4,'[1]INTERNAL PARAMETERS-1'!$B$5:$J$44,5,FALSE))*VLOOKUP(OVYLD2_!J$4,'[1]INTERNAL PARAMETERS-1'!$B$5:$J$44,9,FALSE)*OVYLD2_!$F30</f>
        <v>0</v>
      </c>
      <c r="K30" s="44">
        <f>OVYLD1_!K30*VLOOKUP(OVYLD2_!K$4,'[1]INTERNAL PARAMETERS-1'!$B$5:$J$44,5,FALSE)*VLOOKUP(OVYLD2_!K$4,'[1]INTERNAL PARAMETERS-1'!$B$5:$J$44,7,FALSE)*OVYLD2_!$F30 + OVYLD1_!K30*(1-VLOOKUP(OVYLD2_!K$4,'[1]INTERNAL PARAMETERS-1'!$B$5:$J$44,5,FALSE))*VLOOKUP(OVYLD2_!K$4,'[1]INTERNAL PARAMETERS-1'!$B$5:$J$44,9,FALSE)*OVYLD2_!$F30</f>
        <v>0</v>
      </c>
      <c r="L30" s="44">
        <f>OVYLD1_!L30*VLOOKUP(OVYLD2_!L$4,'[1]INTERNAL PARAMETERS-1'!$B$5:$J$44,5,FALSE)*VLOOKUP(OVYLD2_!L$4,'[1]INTERNAL PARAMETERS-1'!$B$5:$J$44,7,FALSE)*OVYLD2_!$F30 + OVYLD1_!L30*(1-VLOOKUP(OVYLD2_!L$4,'[1]INTERNAL PARAMETERS-1'!$B$5:$J$44,5,FALSE))*VLOOKUP(OVYLD2_!L$4,'[1]INTERNAL PARAMETERS-1'!$B$5:$J$44,9,FALSE)*OVYLD2_!$F30</f>
        <v>0</v>
      </c>
      <c r="M30" s="44">
        <f>OVYLD1_!M30*VLOOKUP(OVYLD2_!M$4,'[1]INTERNAL PARAMETERS-1'!$B$5:$J$44,5,FALSE)*VLOOKUP(OVYLD2_!M$4,'[1]INTERNAL PARAMETERS-1'!$B$5:$J$44,7,FALSE)*OVYLD2_!$F30 + OVYLD1_!M30*(1-VLOOKUP(OVYLD2_!M$4,'[1]INTERNAL PARAMETERS-1'!$B$5:$J$44,5,FALSE))*VLOOKUP(OVYLD2_!M$4,'[1]INTERNAL PARAMETERS-1'!$B$5:$J$44,9,FALSE)*OVYLD2_!$F30</f>
        <v>2.2715003629435131</v>
      </c>
      <c r="N30" s="44">
        <f>OVYLD1_!N30*VLOOKUP(OVYLD2_!N$4,'[1]INTERNAL PARAMETERS-1'!$B$5:$J$44,5,FALSE)*VLOOKUP(OVYLD2_!N$4,'[1]INTERNAL PARAMETERS-1'!$B$5:$J$44,7,FALSE)*OVYLD2_!$F30 + OVYLD1_!N30*(1-VLOOKUP(OVYLD2_!N$4,'[1]INTERNAL PARAMETERS-1'!$B$5:$J$44,5,FALSE))*VLOOKUP(OVYLD2_!N$4,'[1]INTERNAL PARAMETERS-1'!$B$5:$J$44,9,FALSE)*OVYLD2_!$F30</f>
        <v>0.4569109925461089</v>
      </c>
      <c r="O30" s="44">
        <f>OVYLD1_!O30*VLOOKUP(OVYLD2_!O$4,'[1]INTERNAL PARAMETERS-1'!$B$5:$J$44,5,FALSE)*VLOOKUP(OVYLD2_!O$4,'[1]INTERNAL PARAMETERS-1'!$B$5:$J$44,7,FALSE)*OVYLD2_!$F30 + OVYLD1_!O30*(1-VLOOKUP(OVYLD2_!O$4,'[1]INTERNAL PARAMETERS-1'!$B$5:$J$44,5,FALSE))*VLOOKUP(OVYLD2_!O$4,'[1]INTERNAL PARAMETERS-1'!$B$5:$J$44,9,FALSE)*OVYLD2_!$F30</f>
        <v>0</v>
      </c>
      <c r="P30" s="44">
        <f>OVYLD1_!P30*VLOOKUP(OVYLD2_!P$4,'[1]INTERNAL PARAMETERS-1'!$B$5:$J$44,5,FALSE)*VLOOKUP(OVYLD2_!P$4,'[1]INTERNAL PARAMETERS-1'!$B$5:$J$44,7,FALSE)*OVYLD2_!$F30 + OVYLD1_!P30*(1-VLOOKUP(OVYLD2_!P$4,'[1]INTERNAL PARAMETERS-1'!$B$5:$J$44,5,FALSE))*VLOOKUP(OVYLD2_!P$4,'[1]INTERNAL PARAMETERS-1'!$B$5:$J$44,9,FALSE)*OVYLD2_!$F30</f>
        <v>0</v>
      </c>
      <c r="Q30" s="44">
        <f>OVYLD1_!Q30*VLOOKUP(OVYLD2_!Q$4,'[1]INTERNAL PARAMETERS-1'!$B$5:$J$44,5,FALSE)*VLOOKUP(OVYLD2_!Q$4,'[1]INTERNAL PARAMETERS-1'!$B$5:$J$44,7,FALSE)*OVYLD2_!$F30 + OVYLD1_!Q30*(1-VLOOKUP(OVYLD2_!Q$4,'[1]INTERNAL PARAMETERS-1'!$B$5:$J$44,5,FALSE))*VLOOKUP(OVYLD2_!Q$4,'[1]INTERNAL PARAMETERS-1'!$B$5:$J$44,9,FALSE)*OVYLD2_!$F30</f>
        <v>0</v>
      </c>
      <c r="R30" s="44">
        <f>OVYLD1_!R30*VLOOKUP(OVYLD2_!R$4,'[1]INTERNAL PARAMETERS-1'!$B$5:$J$44,5,FALSE)*VLOOKUP(OVYLD2_!R$4,'[1]INTERNAL PARAMETERS-1'!$B$5:$J$44,7,FALSE)*OVYLD2_!$F30 + OVYLD1_!R30*(1-VLOOKUP(OVYLD2_!R$4,'[1]INTERNAL PARAMETERS-1'!$B$5:$J$44,5,FALSE))*VLOOKUP(OVYLD2_!R$4,'[1]INTERNAL PARAMETERS-1'!$B$5:$J$44,9,FALSE)*OVYLD2_!$F30</f>
        <v>0.78323253499845913</v>
      </c>
      <c r="S30" s="44">
        <f>OVYLD1_!S30*VLOOKUP(OVYLD2_!S$4,'[1]INTERNAL PARAMETERS-1'!$B$5:$J$44,5,FALSE)*VLOOKUP(OVYLD2_!S$4,'[1]INTERNAL PARAMETERS-1'!$B$5:$J$44,7,FALSE)*OVYLD2_!$F30 + OVYLD1_!S30*(1-VLOOKUP(OVYLD2_!S$4,'[1]INTERNAL PARAMETERS-1'!$B$5:$J$44,5,FALSE))*VLOOKUP(OVYLD2_!S$4,'[1]INTERNAL PARAMETERS-1'!$B$5:$J$44,9,FALSE)*OVYLD2_!$F30</f>
        <v>26.038715722418463</v>
      </c>
      <c r="T30" s="44">
        <f>OVYLD1_!T30*VLOOKUP(OVYLD2_!T$4,'[1]INTERNAL PARAMETERS-1'!$B$5:$J$44,5,FALSE)*VLOOKUP(OVYLD2_!T$4,'[1]INTERNAL PARAMETERS-1'!$B$5:$J$44,7,FALSE)*OVYLD2_!$F30 + OVYLD1_!T30*(1-VLOOKUP(OVYLD2_!T$4,'[1]INTERNAL PARAMETERS-1'!$B$5:$J$44,5,FALSE))*VLOOKUP(OVYLD2_!T$4,'[1]INTERNAL PARAMETERS-1'!$B$5:$J$44,9,FALSE)*OVYLD2_!$F30</f>
        <v>7.3431774632400568</v>
      </c>
      <c r="U30" s="44">
        <f>OVYLD1_!U30*VLOOKUP(OVYLD2_!U$4,'[1]INTERNAL PARAMETERS-1'!$B$5:$J$44,5,FALSE)*VLOOKUP(OVYLD2_!U$4,'[1]INTERNAL PARAMETERS-1'!$B$5:$J$44,7,FALSE)*OVYLD2_!$F30 + OVYLD1_!U30*(1-VLOOKUP(OVYLD2_!U$4,'[1]INTERNAL PARAMETERS-1'!$B$5:$J$44,5,FALSE))*VLOOKUP(OVYLD2_!U$4,'[1]INTERNAL PARAMETERS-1'!$B$5:$J$44,9,FALSE)*OVYLD2_!$F30</f>
        <v>4.4255443999555188</v>
      </c>
      <c r="V30" s="44">
        <f>OVYLD1_!V30*VLOOKUP(OVYLD2_!V$4,'[1]INTERNAL PARAMETERS-1'!$B$5:$J$44,5,FALSE)*VLOOKUP(OVYLD2_!V$4,'[1]INTERNAL PARAMETERS-1'!$B$5:$J$44,7,FALSE)*OVYLD2_!$F30 + OVYLD1_!V30*(1-VLOOKUP(OVYLD2_!V$4,'[1]INTERNAL PARAMETERS-1'!$B$5:$J$44,5,FALSE))*VLOOKUP(OVYLD2_!V$4,'[1]INTERNAL PARAMETERS-1'!$B$5:$J$44,9,FALSE)*OVYLD2_!$F30</f>
        <v>13.381809617080393</v>
      </c>
      <c r="W30" s="44">
        <f>OVYLD1_!W30*VLOOKUP(OVYLD2_!W$4,'[1]INTERNAL PARAMETERS-1'!$B$5:$J$44,5,FALSE)*VLOOKUP(OVYLD2_!W$4,'[1]INTERNAL PARAMETERS-1'!$B$5:$J$44,7,FALSE)*OVYLD2_!$F30 + OVYLD1_!W30*(1-VLOOKUP(OVYLD2_!W$4,'[1]INTERNAL PARAMETERS-1'!$B$5:$J$44,5,FALSE))*VLOOKUP(OVYLD2_!W$4,'[1]INTERNAL PARAMETERS-1'!$B$5:$J$44,9,FALSE)*OVYLD2_!$F30</f>
        <v>0</v>
      </c>
      <c r="X30" s="44">
        <f>OVYLD1_!X30*VLOOKUP(OVYLD2_!X$4,'[1]INTERNAL PARAMETERS-1'!$B$5:$J$44,5,FALSE)*VLOOKUP(OVYLD2_!X$4,'[1]INTERNAL PARAMETERS-1'!$B$5:$J$44,7,FALSE)*OVYLD2_!$F30 + OVYLD1_!X30*(1-VLOOKUP(OVYLD2_!X$4,'[1]INTERNAL PARAMETERS-1'!$B$5:$J$44,5,FALSE))*VLOOKUP(OVYLD2_!X$4,'[1]INTERNAL PARAMETERS-1'!$B$5:$J$44,9,FALSE)*OVYLD2_!$F30</f>
        <v>0</v>
      </c>
      <c r="Y30" s="44">
        <f>OVYLD1_!Y30*VLOOKUP(OVYLD2_!Y$4,'[1]INTERNAL PARAMETERS-1'!$B$5:$J$44,5,FALSE)*VLOOKUP(OVYLD2_!Y$4,'[1]INTERNAL PARAMETERS-1'!$B$5:$J$44,7,FALSE)*OVYLD2_!$F30 + OVYLD1_!Y30*(1-VLOOKUP(OVYLD2_!Y$4,'[1]INTERNAL PARAMETERS-1'!$B$5:$J$44,5,FALSE))*VLOOKUP(OVYLD2_!Y$4,'[1]INTERNAL PARAMETERS-1'!$B$5:$J$44,9,FALSE)*OVYLD2_!$F30</f>
        <v>0</v>
      </c>
      <c r="Z30" s="44">
        <f>OVYLD1_!Z30*VLOOKUP(OVYLD2_!Z$4,'[1]INTERNAL PARAMETERS-1'!$B$5:$J$44,5,FALSE)*VLOOKUP(OVYLD2_!Z$4,'[1]INTERNAL PARAMETERS-1'!$B$5:$J$44,7,FALSE)*OVYLD2_!$F30 + OVYLD1_!Z30*(1-VLOOKUP(OVYLD2_!Z$4,'[1]INTERNAL PARAMETERS-1'!$B$5:$J$44,5,FALSE))*VLOOKUP(OVYLD2_!Z$4,'[1]INTERNAL PARAMETERS-1'!$B$5:$J$44,9,FALSE)*OVYLD2_!$F30</f>
        <v>0</v>
      </c>
      <c r="AA30" s="44">
        <f>OVYLD1_!AA30*VLOOKUP(OVYLD2_!AA$4,'[1]INTERNAL PARAMETERS-1'!$B$5:$J$44,5,FALSE)*VLOOKUP(OVYLD2_!AA$4,'[1]INTERNAL PARAMETERS-1'!$B$5:$J$44,7,FALSE)*OVYLD2_!$F30 + OVYLD1_!AA30*(1-VLOOKUP(OVYLD2_!AA$4,'[1]INTERNAL PARAMETERS-1'!$B$5:$J$44,5,FALSE))*VLOOKUP(OVYLD2_!AA$4,'[1]INTERNAL PARAMETERS-1'!$B$5:$J$44,9,FALSE)*OVYLD2_!$F30</f>
        <v>0</v>
      </c>
      <c r="AB30" s="44">
        <f>OVYLD1_!AB30*VLOOKUP(OVYLD2_!AB$4,'[1]INTERNAL PARAMETERS-1'!$B$5:$J$44,5,FALSE)*VLOOKUP(OVYLD2_!AB$4,'[1]INTERNAL PARAMETERS-1'!$B$5:$J$44,7,FALSE)*OVYLD2_!$F30 + OVYLD1_!AB30*(1-VLOOKUP(OVYLD2_!AB$4,'[1]INTERNAL PARAMETERS-1'!$B$5:$J$44,5,FALSE))*VLOOKUP(OVYLD2_!AB$4,'[1]INTERNAL PARAMETERS-1'!$B$5:$J$44,9,FALSE)*OVYLD2_!$F30</f>
        <v>0</v>
      </c>
      <c r="AC30" s="44">
        <f>OVYLD1_!AC30*VLOOKUP(OVYLD2_!AC$4,'[1]INTERNAL PARAMETERS-1'!$B$5:$J$44,5,FALSE)*VLOOKUP(OVYLD2_!AC$4,'[1]INTERNAL PARAMETERS-1'!$B$5:$J$44,7,FALSE)*OVYLD2_!$F30 + OVYLD1_!AC30*(1-VLOOKUP(OVYLD2_!AC$4,'[1]INTERNAL PARAMETERS-1'!$B$5:$J$44,5,FALSE))*VLOOKUP(OVYLD2_!AC$4,'[1]INTERNAL PARAMETERS-1'!$B$5:$J$44,9,FALSE)*OVYLD2_!$F30</f>
        <v>0</v>
      </c>
      <c r="AD30" s="44">
        <f>OVYLD1_!AD30*VLOOKUP(OVYLD2_!AD$4,'[1]INTERNAL PARAMETERS-1'!$B$5:$J$44,5,FALSE)*VLOOKUP(OVYLD2_!AD$4,'[1]INTERNAL PARAMETERS-1'!$B$5:$J$44,7,FALSE)*OVYLD2_!$F30 + OVYLD1_!AD30*(1-VLOOKUP(OVYLD2_!AD$4,'[1]INTERNAL PARAMETERS-1'!$B$5:$J$44,5,FALSE))*VLOOKUP(OVYLD2_!AD$4,'[1]INTERNAL PARAMETERS-1'!$B$5:$J$44,9,FALSE)*OVYLD2_!$F30</f>
        <v>0</v>
      </c>
      <c r="AE30" s="44">
        <f>OVYLD1_!AE30*VLOOKUP(OVYLD2_!AE$4,'[1]INTERNAL PARAMETERS-1'!$B$5:$J$44,5,FALSE)*VLOOKUP(OVYLD2_!AE$4,'[1]INTERNAL PARAMETERS-1'!$B$5:$J$44,7,FALSE)*OVYLD2_!$F30 + OVYLD1_!AE30*(1-VLOOKUP(OVYLD2_!AE$4,'[1]INTERNAL PARAMETERS-1'!$B$5:$J$44,5,FALSE))*VLOOKUP(OVYLD2_!AE$4,'[1]INTERNAL PARAMETERS-1'!$B$5:$J$44,9,FALSE)*OVYLD2_!$F30</f>
        <v>0</v>
      </c>
      <c r="AF30" s="44">
        <f>OVYLD1_!AF30*VLOOKUP(OVYLD2_!AF$4,'[1]INTERNAL PARAMETERS-1'!$B$5:$J$44,5,FALSE)*VLOOKUP(OVYLD2_!AF$4,'[1]INTERNAL PARAMETERS-1'!$B$5:$J$44,7,FALSE)*OVYLD2_!$F30 + OVYLD1_!AF30*(1-VLOOKUP(OVYLD2_!AF$4,'[1]INTERNAL PARAMETERS-1'!$B$5:$J$44,5,FALSE))*VLOOKUP(OVYLD2_!AF$4,'[1]INTERNAL PARAMETERS-1'!$B$5:$J$44,9,FALSE)*OVYLD2_!$F30</f>
        <v>0</v>
      </c>
      <c r="AG30" s="44">
        <f>OVYLD1_!AG30*VLOOKUP(OVYLD2_!AG$4,'[1]INTERNAL PARAMETERS-1'!$B$5:$J$44,5,FALSE)*VLOOKUP(OVYLD2_!AG$4,'[1]INTERNAL PARAMETERS-1'!$B$5:$J$44,7,FALSE)*OVYLD2_!$F30 + OVYLD1_!AG30*(1-VLOOKUP(OVYLD2_!AG$4,'[1]INTERNAL PARAMETERS-1'!$B$5:$J$44,5,FALSE))*VLOOKUP(OVYLD2_!AG$4,'[1]INTERNAL PARAMETERS-1'!$B$5:$J$44,9,FALSE)*OVYLD2_!$F30</f>
        <v>2.0072878768137108</v>
      </c>
      <c r="AH30" s="44">
        <f>OVYLD1_!AH30*VLOOKUP(OVYLD2_!AH$4,'[1]INTERNAL PARAMETERS-1'!$B$5:$J$44,5,FALSE)*VLOOKUP(OVYLD2_!AH$4,'[1]INTERNAL PARAMETERS-1'!$B$5:$J$44,7,FALSE)*OVYLD2_!$F30 + OVYLD1_!AH30*(1-VLOOKUP(OVYLD2_!AH$4,'[1]INTERNAL PARAMETERS-1'!$B$5:$J$44,5,FALSE))*VLOOKUP(OVYLD2_!AH$4,'[1]INTERNAL PARAMETERS-1'!$B$5:$J$44,9,FALSE)*OVYLD2_!$F30</f>
        <v>0.17951354995894972</v>
      </c>
      <c r="AI30" s="44">
        <f>OVYLD1_!AI30*VLOOKUP(OVYLD2_!AI$4,'[1]INTERNAL PARAMETERS-1'!$B$5:$J$44,5,FALSE)*VLOOKUP(OVYLD2_!AI$4,'[1]INTERNAL PARAMETERS-1'!$B$5:$J$44,7,FALSE)*OVYLD2_!$F30 + OVYLD1_!AI30*(1-VLOOKUP(OVYLD2_!AI$4,'[1]INTERNAL PARAMETERS-1'!$B$5:$J$44,5,FALSE))*VLOOKUP(OVYLD2_!AI$4,'[1]INTERNAL PARAMETERS-1'!$B$5:$J$44,9,FALSE)*OVYLD2_!$F30</f>
        <v>0.32635723535017741</v>
      </c>
      <c r="AJ30" s="44">
        <f>OVYLD1_!AJ30*VLOOKUP(OVYLD2_!AJ$4,'[1]INTERNAL PARAMETERS-1'!$B$5:$J$44,5,FALSE)*VLOOKUP(OVYLD2_!AJ$4,'[1]INTERNAL PARAMETERS-1'!$B$5:$J$44,7,FALSE)*OVYLD2_!$F30 + OVYLD1_!AJ30*(1-VLOOKUP(OVYLD2_!AJ$4,'[1]INTERNAL PARAMETERS-1'!$B$5:$J$44,5,FALSE))*VLOOKUP(OVYLD2_!AJ$4,'[1]INTERNAL PARAMETERS-1'!$B$5:$J$44,9,FALSE)*OVYLD2_!$F30</f>
        <v>1.2729142633452799</v>
      </c>
      <c r="AK30" s="44">
        <f>OVYLD1_!AK30*VLOOKUP(OVYLD2_!AK$4,'[1]INTERNAL PARAMETERS-1'!$B$5:$J$44,5,FALSE)*VLOOKUP(OVYLD2_!AK$4,'[1]INTERNAL PARAMETERS-1'!$B$5:$J$44,7,FALSE)*OVYLD2_!$F30 + OVYLD1_!AK30*(1-VLOOKUP(OVYLD2_!AK$4,'[1]INTERNAL PARAMETERS-1'!$B$5:$J$44,5,FALSE))*VLOOKUP(OVYLD2_!AK$4,'[1]INTERNAL PARAMETERS-1'!$B$5:$J$44,9,FALSE)*OVYLD2_!$F30</f>
        <v>0</v>
      </c>
      <c r="AL30" s="44">
        <f>OVYLD1_!AL30*VLOOKUP(OVYLD2_!AL$4,'[1]INTERNAL PARAMETERS-1'!$B$5:$J$44,5,FALSE)*VLOOKUP(OVYLD2_!AL$4,'[1]INTERNAL PARAMETERS-1'!$B$5:$J$44,7,FALSE)*OVYLD2_!$F30 + OVYLD1_!AL30*(1-VLOOKUP(OVYLD2_!AL$4,'[1]INTERNAL PARAMETERS-1'!$B$5:$J$44,5,FALSE))*VLOOKUP(OVYLD2_!AL$4,'[1]INTERNAL PARAMETERS-1'!$B$5:$J$44,9,FALSE)*OVYLD2_!$F30</f>
        <v>0</v>
      </c>
      <c r="AM30" s="44">
        <f>OVYLD1_!AM30*VLOOKUP(OVYLD2_!AM$4,'[1]INTERNAL PARAMETERS-1'!$B$5:$J$44,5,FALSE)*VLOOKUP(OVYLD2_!AM$4,'[1]INTERNAL PARAMETERS-1'!$B$5:$J$44,7,FALSE)*OVYLD2_!$F30 + OVYLD1_!AM30*(1-VLOOKUP(OVYLD2_!AM$4,'[1]INTERNAL PARAMETERS-1'!$B$5:$J$44,5,FALSE))*VLOOKUP(OVYLD2_!AM$4,'[1]INTERNAL PARAMETERS-1'!$B$5:$J$44,9,FALSE)*OVYLD2_!$F30</f>
        <v>0</v>
      </c>
      <c r="AN30" s="44">
        <f>OVYLD1_!AN30*VLOOKUP(OVYLD2_!AN$4,'[1]INTERNAL PARAMETERS-1'!$B$5:$J$44,5,FALSE)*VLOOKUP(OVYLD2_!AN$4,'[1]INTERNAL PARAMETERS-1'!$B$5:$J$44,7,FALSE)*OVYLD2_!$F30 + OVYLD1_!AN30*(1-VLOOKUP(OVYLD2_!AN$4,'[1]INTERNAL PARAMETERS-1'!$B$5:$J$44,5,FALSE))*VLOOKUP(OVYLD2_!AN$4,'[1]INTERNAL PARAMETERS-1'!$B$5:$J$44,9,FALSE)*OVYLD2_!$F30</f>
        <v>0</v>
      </c>
      <c r="AO30" s="44">
        <f>OVYLD1_!AO30*VLOOKUP(OVYLD2_!AO$4,'[1]INTERNAL PARAMETERS-1'!$B$5:$J$44,5,FALSE)*VLOOKUP(OVYLD2_!AO$4,'[1]INTERNAL PARAMETERS-1'!$B$5:$J$44,7,FALSE)*OVYLD2_!$F30 + OVYLD1_!AO30*(1-VLOOKUP(OVYLD2_!AO$4,'[1]INTERNAL PARAMETERS-1'!$B$5:$J$44,5,FALSE))*VLOOKUP(OVYLD2_!AO$4,'[1]INTERNAL PARAMETERS-1'!$B$5:$J$44,9,FALSE)*OVYLD2_!$F30</f>
        <v>0</v>
      </c>
      <c r="AP30" s="44">
        <f>OVYLD1_!AP30*VLOOKUP(OVYLD2_!AP$4,'[1]INTERNAL PARAMETERS-1'!$B$5:$J$44,5,FALSE)*VLOOKUP(OVYLD2_!AP$4,'[1]INTERNAL PARAMETERS-1'!$B$5:$J$44,7,FALSE)*OVYLD2_!$F30 + OVYLD1_!AP30*(1-VLOOKUP(OVYLD2_!AP$4,'[1]INTERNAL PARAMETERS-1'!$B$5:$J$44,5,FALSE))*VLOOKUP(OVYLD2_!AP$4,'[1]INTERNAL PARAMETERS-1'!$B$5:$J$44,9,FALSE)*OVYLD2_!$F30</f>
        <v>0</v>
      </c>
      <c r="AQ30" s="44">
        <f>OVYLD1_!AQ30*VLOOKUP(OVYLD2_!AQ$4,'[1]INTERNAL PARAMETERS-1'!$B$5:$J$44,5,FALSE)*VLOOKUP(OVYLD2_!AQ$4,'[1]INTERNAL PARAMETERS-1'!$B$5:$J$44,7,FALSE)*OVYLD2_!$F30 + OVYLD1_!AQ30*(1-VLOOKUP(OVYLD2_!AQ$4,'[1]INTERNAL PARAMETERS-1'!$B$5:$J$44,5,FALSE))*VLOOKUP(OVYLD2_!AQ$4,'[1]INTERNAL PARAMETERS-1'!$B$5:$J$44,9,FALSE)*OVYLD2_!$F30</f>
        <v>0</v>
      </c>
      <c r="AR30" s="44">
        <f>OVYLD1_!AR30*VLOOKUP(OVYLD2_!AR$4,'[1]INTERNAL PARAMETERS-1'!$B$5:$J$44,5,FALSE)*VLOOKUP(OVYLD2_!AR$4,'[1]INTERNAL PARAMETERS-1'!$B$5:$J$44,7,FALSE)*OVYLD2_!$F30 + OVYLD1_!AR30*(1-VLOOKUP(OVYLD2_!AR$4,'[1]INTERNAL PARAMETERS-1'!$B$5:$J$44,5,FALSE))*VLOOKUP(OVYLD2_!AR$4,'[1]INTERNAL PARAMETERS-1'!$B$5:$J$44,9,FALSE)*OVYLD2_!$F30</f>
        <v>0</v>
      </c>
      <c r="AS30" s="44">
        <f>OVYLD1_!AS30*VLOOKUP(OVYLD2_!AS$4,'[1]INTERNAL PARAMETERS-1'!$B$5:$J$44,5,FALSE)*VLOOKUP(OVYLD2_!AS$4,'[1]INTERNAL PARAMETERS-1'!$B$5:$J$44,7,FALSE)*OVYLD2_!$F30 + OVYLD1_!AS30*(1-VLOOKUP(OVYLD2_!AS$4,'[1]INTERNAL PARAMETERS-1'!$B$5:$J$44,5,FALSE))*VLOOKUP(OVYLD2_!AS$4,'[1]INTERNAL PARAMETERS-1'!$B$5:$J$44,9,FALSE)*OVYLD2_!$F30</f>
        <v>0</v>
      </c>
      <c r="AT30" s="43">
        <f>OVYLD1_!AT30*VLOOKUP(OVYLD2_!AT$4,'[1]INTERNAL PARAMETERS-1'!$B$5:$J$44,5,FALSE)*VLOOKUP(OVYLD2_!AT$4,'[1]INTERNAL PARAMETERS-1'!$B$5:$J$44,7,FALSE)*OVYLD2_!$F30 + OVYLD1_!AT30*(1-VLOOKUP(OVYLD2_!AT$4,'[1]INTERNAL PARAMETERS-1'!$B$5:$J$44,5,FALSE))*VLOOKUP(OVYLD2_!AT$4,'[1]INTERNAL PARAMETERS-1'!$B$5:$J$44,9,FALSE)*OVYLD2_!$F30</f>
        <v>0</v>
      </c>
      <c r="AU30" s="45">
        <f>OVYLD1_!AU30*VLOOKUP(OVYLD2_!AU$4,'[1]INTERNAL PARAMETERS-1'!$B$5:$J$44,5,FALSE)*VLOOKUP(OVYLD2_!AU$4,'[1]INTERNAL PARAMETERS-1'!$B$5:$J$44,6,FALSE)*VLOOKUP(OVYLD2_!AU$4,'[1]INTERNAL PARAMETERS-1'!$B$5:$J$44,3,FALSE) + OVYLD1_!AU30*(1-VLOOKUP(OVYLD2_!AU$4,'[1]INTERNAL PARAMETERS-1'!$B$5:$J$44,5,FALSE))*VLOOKUP(OVYLD2_!AU$4,'[1]INTERNAL PARAMETERS-1'!$B$5:$J$44,8,FALSE)*VLOOKUP(OVYLD2_!AU$4,'[1]INTERNAL PARAMETERS-1'!$B$5:$J$44,3,FALSE)</f>
        <v>0</v>
      </c>
      <c r="AV30" s="44">
        <f>OVYLD1_!AV30*VLOOKUP(OVYLD2_!AV$4,'[1]INTERNAL PARAMETERS-1'!$B$5:$J$44,5,FALSE)*VLOOKUP(OVYLD2_!AV$4,'[1]INTERNAL PARAMETERS-1'!$B$5:$J$44,6,FALSE)*VLOOKUP(OVYLD2_!AV$4,'[1]INTERNAL PARAMETERS-1'!$B$5:$J$44,3,FALSE) + OVYLD1_!AV30*(1-VLOOKUP(OVYLD2_!AV$4,'[1]INTERNAL PARAMETERS-1'!$B$5:$J$44,5,FALSE))*VLOOKUP(OVYLD2_!AV$4,'[1]INTERNAL PARAMETERS-1'!$B$5:$J$44,8,FALSE)*VLOOKUP(OVYLD2_!AV$4,'[1]INTERNAL PARAMETERS-1'!$B$5:$J$44,3,FALSE)</f>
        <v>0</v>
      </c>
      <c r="AW30" s="44">
        <f>OVYLD1_!AW30*VLOOKUP(OVYLD2_!AW$4,'[1]INTERNAL PARAMETERS-1'!$B$5:$J$44,5,FALSE)*VLOOKUP(OVYLD2_!AW$4,'[1]INTERNAL PARAMETERS-1'!$B$5:$J$44,6,FALSE)*VLOOKUP(OVYLD2_!AW$4,'[1]INTERNAL PARAMETERS-1'!$B$5:$J$44,3,FALSE) + OVYLD1_!AW30*(1-VLOOKUP(OVYLD2_!AW$4,'[1]INTERNAL PARAMETERS-1'!$B$5:$J$44,5,FALSE))*VLOOKUP(OVYLD2_!AW$4,'[1]INTERNAL PARAMETERS-1'!$B$5:$J$44,8,FALSE)*VLOOKUP(OVYLD2_!AW$4,'[1]INTERNAL PARAMETERS-1'!$B$5:$J$44,3,FALSE)</f>
        <v>3.5833714999394806</v>
      </c>
      <c r="AX30" s="44">
        <f>OVYLD1_!AX30*VLOOKUP(OVYLD2_!AX$4,'[1]INTERNAL PARAMETERS-1'!$B$5:$J$44,5,FALSE)*VLOOKUP(OVYLD2_!AX$4,'[1]INTERNAL PARAMETERS-1'!$B$5:$J$44,6,FALSE)*VLOOKUP(OVYLD2_!AX$4,'[1]INTERNAL PARAMETERS-1'!$B$5:$J$44,3,FALSE) + OVYLD1_!AX30*(1-VLOOKUP(OVYLD2_!AX$4,'[1]INTERNAL PARAMETERS-1'!$B$5:$J$44,5,FALSE))*VLOOKUP(OVYLD2_!AX$4,'[1]INTERNAL PARAMETERS-1'!$B$5:$J$44,8,FALSE)*VLOOKUP(OVYLD2_!AX$4,'[1]INTERNAL PARAMETERS-1'!$B$5:$J$44,3,FALSE)</f>
        <v>0</v>
      </c>
      <c r="AY30" s="44">
        <f>OVYLD1_!AY30*VLOOKUP(OVYLD2_!AY$4,'[1]INTERNAL PARAMETERS-1'!$B$5:$J$44,5,FALSE)*VLOOKUP(OVYLD2_!AY$4,'[1]INTERNAL PARAMETERS-1'!$B$5:$J$44,6,FALSE)*VLOOKUP(OVYLD2_!AY$4,'[1]INTERNAL PARAMETERS-1'!$B$5:$J$44,3,FALSE) + OVYLD1_!AY30*(1-VLOOKUP(OVYLD2_!AY$4,'[1]INTERNAL PARAMETERS-1'!$B$5:$J$44,5,FALSE))*VLOOKUP(OVYLD2_!AY$4,'[1]INTERNAL PARAMETERS-1'!$B$5:$J$44,8,FALSE)*VLOOKUP(OVYLD2_!AY$4,'[1]INTERNAL PARAMETERS-1'!$B$5:$J$44,3,FALSE)</f>
        <v>0</v>
      </c>
      <c r="AZ30" s="44">
        <f>OVYLD1_!AZ30*VLOOKUP(OVYLD2_!AZ$4,'[1]INTERNAL PARAMETERS-1'!$B$5:$J$44,5,FALSE)*VLOOKUP(OVYLD2_!AZ$4,'[1]INTERNAL PARAMETERS-1'!$B$5:$J$44,6,FALSE)*VLOOKUP(OVYLD2_!AZ$4,'[1]INTERNAL PARAMETERS-1'!$B$5:$J$44,3,FALSE) + OVYLD1_!AZ30*(1-VLOOKUP(OVYLD2_!AZ$4,'[1]INTERNAL PARAMETERS-1'!$B$5:$J$44,5,FALSE))*VLOOKUP(OVYLD2_!AZ$4,'[1]INTERNAL PARAMETERS-1'!$B$5:$J$44,8,FALSE)*VLOOKUP(OVYLD2_!AZ$4,'[1]INTERNAL PARAMETERS-1'!$B$5:$J$44,3,FALSE)</f>
        <v>0</v>
      </c>
      <c r="BA30" s="44">
        <f>OVYLD1_!BA30*VLOOKUP(OVYLD2_!BA$4,'[1]INTERNAL PARAMETERS-1'!$B$5:$J$44,5,FALSE)*VLOOKUP(OVYLD2_!BA$4,'[1]INTERNAL PARAMETERS-1'!$B$5:$J$44,6,FALSE)*VLOOKUP(OVYLD2_!BA$4,'[1]INTERNAL PARAMETERS-1'!$B$5:$J$44,3,FALSE) + OVYLD1_!BA30*(1-VLOOKUP(OVYLD2_!BA$4,'[1]INTERNAL PARAMETERS-1'!$B$5:$J$44,5,FALSE))*VLOOKUP(OVYLD2_!BA$4,'[1]INTERNAL PARAMETERS-1'!$B$5:$J$44,8,FALSE)*VLOOKUP(OVYLD2_!BA$4,'[1]INTERNAL PARAMETERS-1'!$B$5:$J$44,3,FALSE)</f>
        <v>0.54606588258794575</v>
      </c>
      <c r="BB30" s="44">
        <f>OVYLD1_!BB30*VLOOKUP(OVYLD2_!BB$4,'[1]INTERNAL PARAMETERS-1'!$B$5:$J$44,5,FALSE)*VLOOKUP(OVYLD2_!BB$4,'[1]INTERNAL PARAMETERS-1'!$B$5:$J$44,6,FALSE)*VLOOKUP(OVYLD2_!BB$4,'[1]INTERNAL PARAMETERS-1'!$B$5:$J$44,3,FALSE) + OVYLD1_!BB30*(1-VLOOKUP(OVYLD2_!BB$4,'[1]INTERNAL PARAMETERS-1'!$B$5:$J$44,5,FALSE))*VLOOKUP(OVYLD2_!BB$4,'[1]INTERNAL PARAMETERS-1'!$B$5:$J$44,8,FALSE)*VLOOKUP(OVYLD2_!BB$4,'[1]INTERNAL PARAMETERS-1'!$B$5:$J$44,3,FALSE)</f>
        <v>0.54818241701658099</v>
      </c>
      <c r="BC30" s="44">
        <f>OVYLD1_!BC30*VLOOKUP(OVYLD2_!BC$4,'[1]INTERNAL PARAMETERS-1'!$B$5:$J$44,5,FALSE)*VLOOKUP(OVYLD2_!BC$4,'[1]INTERNAL PARAMETERS-1'!$B$5:$J$44,6,FALSE)*VLOOKUP(OVYLD2_!BC$4,'[1]INTERNAL PARAMETERS-1'!$B$5:$J$44,3,FALSE) + OVYLD1_!BC30*(1-VLOOKUP(OVYLD2_!BC$4,'[1]INTERNAL PARAMETERS-1'!$B$5:$J$44,5,FALSE))*VLOOKUP(OVYLD2_!BC$4,'[1]INTERNAL PARAMETERS-1'!$B$5:$J$44,8,FALSE)*VLOOKUP(OVYLD2_!BC$4,'[1]INTERNAL PARAMETERS-1'!$B$5:$J$44,3,FALSE)</f>
        <v>1.0514766918765035</v>
      </c>
      <c r="BD30" s="44">
        <f>OVYLD1_!BD30*VLOOKUP(OVYLD2_!BD$4,'[1]INTERNAL PARAMETERS-1'!$B$5:$J$44,5,FALSE)*VLOOKUP(OVYLD2_!BD$4,'[1]INTERNAL PARAMETERS-1'!$B$5:$J$44,6,FALSE)*VLOOKUP(OVYLD2_!BD$4,'[1]INTERNAL PARAMETERS-1'!$B$5:$J$44,3,FALSE) + OVYLD1_!BD30*(1-VLOOKUP(OVYLD2_!BD$4,'[1]INTERNAL PARAMETERS-1'!$B$5:$J$44,5,FALSE))*VLOOKUP(OVYLD2_!BD$4,'[1]INTERNAL PARAMETERS-1'!$B$5:$J$44,8,FALSE)*VLOOKUP(OVYLD2_!BD$4,'[1]INTERNAL PARAMETERS-1'!$B$5:$J$44,3,FALSE)</f>
        <v>0.69751465285132197</v>
      </c>
      <c r="BE30" s="44">
        <f>OVYLD1_!BE30*VLOOKUP(OVYLD2_!BE$4,'[1]INTERNAL PARAMETERS-1'!$B$5:$J$44,5,FALSE)*VLOOKUP(OVYLD2_!BE$4,'[1]INTERNAL PARAMETERS-1'!$B$5:$J$44,6,FALSE)*VLOOKUP(OVYLD2_!BE$4,'[1]INTERNAL PARAMETERS-1'!$B$5:$J$44,3,FALSE) + OVYLD1_!BE30*(1-VLOOKUP(OVYLD2_!BE$4,'[1]INTERNAL PARAMETERS-1'!$B$5:$J$44,5,FALSE))*VLOOKUP(OVYLD2_!BE$4,'[1]INTERNAL PARAMETERS-1'!$B$5:$J$44,8,FALSE)*VLOOKUP(OVYLD2_!BE$4,'[1]INTERNAL PARAMETERS-1'!$B$5:$J$44,3,FALSE)</f>
        <v>1.5534737419078073</v>
      </c>
      <c r="BF30" s="44">
        <f>OVYLD1_!BF30*VLOOKUP(OVYLD2_!BF$4,'[1]INTERNAL PARAMETERS-1'!$B$5:$J$44,5,FALSE)*VLOOKUP(OVYLD2_!BF$4,'[1]INTERNAL PARAMETERS-1'!$B$5:$J$44,6,FALSE)*VLOOKUP(OVYLD2_!BF$4,'[1]INTERNAL PARAMETERS-1'!$B$5:$J$44,3,FALSE) + OVYLD1_!BF30*(1-VLOOKUP(OVYLD2_!BF$4,'[1]INTERNAL PARAMETERS-1'!$B$5:$J$44,5,FALSE))*VLOOKUP(OVYLD2_!BF$4,'[1]INTERNAL PARAMETERS-1'!$B$5:$J$44,8,FALSE)*VLOOKUP(OVYLD2_!BF$4,'[1]INTERNAL PARAMETERS-1'!$B$5:$J$44,3,FALSE)</f>
        <v>0</v>
      </c>
      <c r="BG30" s="44">
        <f>OVYLD1_!BG30*VLOOKUP(OVYLD2_!BG$4,'[1]INTERNAL PARAMETERS-1'!$B$5:$J$44,5,FALSE)*VLOOKUP(OVYLD2_!BG$4,'[1]INTERNAL PARAMETERS-1'!$B$5:$J$44,6,FALSE)*VLOOKUP(OVYLD2_!BG$4,'[1]INTERNAL PARAMETERS-1'!$B$5:$J$44,3,FALSE) + OVYLD1_!BG30*(1-VLOOKUP(OVYLD2_!BG$4,'[1]INTERNAL PARAMETERS-1'!$B$5:$J$44,5,FALSE))*VLOOKUP(OVYLD2_!BG$4,'[1]INTERNAL PARAMETERS-1'!$B$5:$J$44,8,FALSE)*VLOOKUP(OVYLD2_!BG$4,'[1]INTERNAL PARAMETERS-1'!$B$5:$J$44,3,FALSE)</f>
        <v>0.79108075688642687</v>
      </c>
      <c r="BH30" s="44">
        <f>OVYLD1_!BH30*VLOOKUP(OVYLD2_!BH$4,'[1]INTERNAL PARAMETERS-1'!$B$5:$J$44,5,FALSE)*VLOOKUP(OVYLD2_!BH$4,'[1]INTERNAL PARAMETERS-1'!$B$5:$J$44,6,FALSE)*VLOOKUP(OVYLD2_!BH$4,'[1]INTERNAL PARAMETERS-1'!$B$5:$J$44,3,FALSE) + OVYLD1_!BH30*(1-VLOOKUP(OVYLD2_!BH$4,'[1]INTERNAL PARAMETERS-1'!$B$5:$J$44,5,FALSE))*VLOOKUP(OVYLD2_!BH$4,'[1]INTERNAL PARAMETERS-1'!$B$5:$J$44,8,FALSE)*VLOOKUP(OVYLD2_!BH$4,'[1]INTERNAL PARAMETERS-1'!$B$5:$J$44,3,FALSE)</f>
        <v>4.6442310939672736E-3</v>
      </c>
      <c r="BI30" s="44">
        <f>OVYLD1_!BI30*VLOOKUP(OVYLD2_!BI$4,'[1]INTERNAL PARAMETERS-1'!$B$5:$J$44,5,FALSE)*VLOOKUP(OVYLD2_!BI$4,'[1]INTERNAL PARAMETERS-1'!$B$5:$J$44,6,FALSE)*VLOOKUP(OVYLD2_!BI$4,'[1]INTERNAL PARAMETERS-1'!$B$5:$J$44,3,FALSE) + OVYLD1_!BI30*(1-VLOOKUP(OVYLD2_!BI$4,'[1]INTERNAL PARAMETERS-1'!$B$5:$J$44,5,FALSE))*VLOOKUP(OVYLD2_!BI$4,'[1]INTERNAL PARAMETERS-1'!$B$5:$J$44,8,FALSE)*VLOOKUP(OVYLD2_!BI$4,'[1]INTERNAL PARAMETERS-1'!$B$5:$J$44,3,FALSE)</f>
        <v>0</v>
      </c>
      <c r="BJ30" s="44">
        <f>OVYLD1_!BJ30*VLOOKUP(OVYLD2_!BJ$4,'[1]INTERNAL PARAMETERS-1'!$B$5:$J$44,5,FALSE)*VLOOKUP(OVYLD2_!BJ$4,'[1]INTERNAL PARAMETERS-1'!$B$5:$J$44,6,FALSE)*VLOOKUP(OVYLD2_!BJ$4,'[1]INTERNAL PARAMETERS-1'!$B$5:$J$44,3,FALSE) + OVYLD1_!BJ30*(1-VLOOKUP(OVYLD2_!BJ$4,'[1]INTERNAL PARAMETERS-1'!$B$5:$J$44,5,FALSE))*VLOOKUP(OVYLD2_!BJ$4,'[1]INTERNAL PARAMETERS-1'!$B$5:$J$44,8,FALSE)*VLOOKUP(OVYLD2_!BJ$4,'[1]INTERNAL PARAMETERS-1'!$B$5:$J$44,3,FALSE)</f>
        <v>0.16493919243300015</v>
      </c>
      <c r="BK30" s="44">
        <f>OVYLD1_!BK30*VLOOKUP(OVYLD2_!BK$4,'[1]INTERNAL PARAMETERS-1'!$B$5:$J$44,5,FALSE)*VLOOKUP(OVYLD2_!BK$4,'[1]INTERNAL PARAMETERS-1'!$B$5:$J$44,6,FALSE)*VLOOKUP(OVYLD2_!BK$4,'[1]INTERNAL PARAMETERS-1'!$B$5:$J$44,3,FALSE) + OVYLD1_!BK30*(1-VLOOKUP(OVYLD2_!BK$4,'[1]INTERNAL PARAMETERS-1'!$B$5:$J$44,5,FALSE))*VLOOKUP(OVYLD2_!BK$4,'[1]INTERNAL PARAMETERS-1'!$B$5:$J$44,8,FALSE)*VLOOKUP(OVYLD2_!BK$4,'[1]INTERNAL PARAMETERS-1'!$B$5:$J$44,3,FALSE)</f>
        <v>0.23598035864019321</v>
      </c>
      <c r="BL30" s="44">
        <f>OVYLD1_!BL30*VLOOKUP(OVYLD2_!BL$4,'[1]INTERNAL PARAMETERS-1'!$B$5:$J$44,5,FALSE)*VLOOKUP(OVYLD2_!BL$4,'[1]INTERNAL PARAMETERS-1'!$B$5:$J$44,6,FALSE)*VLOOKUP(OVYLD2_!BL$4,'[1]INTERNAL PARAMETERS-1'!$B$5:$J$44,3,FALSE) + OVYLD1_!BL30*(1-VLOOKUP(OVYLD2_!BL$4,'[1]INTERNAL PARAMETERS-1'!$B$5:$J$44,5,FALSE))*VLOOKUP(OVYLD2_!BL$4,'[1]INTERNAL PARAMETERS-1'!$B$5:$J$44,8,FALSE)*VLOOKUP(OVYLD2_!BL$4,'[1]INTERNAL PARAMETERS-1'!$B$5:$J$44,3,FALSE)</f>
        <v>1.0304170971715148</v>
      </c>
      <c r="BM30" s="44">
        <f>OVYLD1_!BM30*VLOOKUP(OVYLD2_!BM$4,'[1]INTERNAL PARAMETERS-1'!$B$5:$J$44,5,FALSE)*VLOOKUP(OVYLD2_!BM$4,'[1]INTERNAL PARAMETERS-1'!$B$5:$J$44,6,FALSE)*VLOOKUP(OVYLD2_!BM$4,'[1]INTERNAL PARAMETERS-1'!$B$5:$J$44,3,FALSE) + OVYLD1_!BM30*(1-VLOOKUP(OVYLD2_!BM$4,'[1]INTERNAL PARAMETERS-1'!$B$5:$J$44,5,FALSE))*VLOOKUP(OVYLD2_!BM$4,'[1]INTERNAL PARAMETERS-1'!$B$5:$J$44,8,FALSE)*VLOOKUP(OVYLD2_!BM$4,'[1]INTERNAL PARAMETERS-1'!$B$5:$J$44,3,FALSE)</f>
        <v>0.29528285735193205</v>
      </c>
      <c r="BN30" s="44">
        <f>OVYLD1_!BN30*VLOOKUP(OVYLD2_!BN$4,'[1]INTERNAL PARAMETERS-1'!$B$5:$J$44,5,FALSE)*VLOOKUP(OVYLD2_!BN$4,'[1]INTERNAL PARAMETERS-1'!$B$5:$J$44,6,FALSE)*VLOOKUP(OVYLD2_!BN$4,'[1]INTERNAL PARAMETERS-1'!$B$5:$J$44,3,FALSE) + OVYLD1_!BN30*(1-VLOOKUP(OVYLD2_!BN$4,'[1]INTERNAL PARAMETERS-1'!$B$5:$J$44,5,FALSE))*VLOOKUP(OVYLD2_!BN$4,'[1]INTERNAL PARAMETERS-1'!$B$5:$J$44,8,FALSE)*VLOOKUP(OVYLD2_!BN$4,'[1]INTERNAL PARAMETERS-1'!$B$5:$J$44,3,FALSE)</f>
        <v>0.24552758298824848</v>
      </c>
      <c r="BO30" s="44">
        <f>OVYLD1_!BO30*VLOOKUP(OVYLD2_!BO$4,'[1]INTERNAL PARAMETERS-1'!$B$5:$J$44,5,FALSE)*VLOOKUP(OVYLD2_!BO$4,'[1]INTERNAL PARAMETERS-1'!$B$5:$J$44,6,FALSE)*VLOOKUP(OVYLD2_!BO$4,'[1]INTERNAL PARAMETERS-1'!$B$5:$J$44,3,FALSE) + OVYLD1_!BO30*(1-VLOOKUP(OVYLD2_!BO$4,'[1]INTERNAL PARAMETERS-1'!$B$5:$J$44,5,FALSE))*VLOOKUP(OVYLD2_!BO$4,'[1]INTERNAL PARAMETERS-1'!$B$5:$J$44,8,FALSE)*VLOOKUP(OVYLD2_!BO$4,'[1]INTERNAL PARAMETERS-1'!$B$5:$J$44,3,FALSE)</f>
        <v>0.22149701239741204</v>
      </c>
      <c r="BP30" s="44">
        <f>OVYLD1_!BP30*VLOOKUP(OVYLD2_!BP$4,'[1]INTERNAL PARAMETERS-1'!$B$5:$J$44,5,FALSE)*VLOOKUP(OVYLD2_!BP$4,'[1]INTERNAL PARAMETERS-1'!$B$5:$J$44,6,FALSE)*VLOOKUP(OVYLD2_!BP$4,'[1]INTERNAL PARAMETERS-1'!$B$5:$J$44,3,FALSE) + OVYLD1_!BP30*(1-VLOOKUP(OVYLD2_!BP$4,'[1]INTERNAL PARAMETERS-1'!$B$5:$J$44,5,FALSE))*VLOOKUP(OVYLD2_!BP$4,'[1]INTERNAL PARAMETERS-1'!$B$5:$J$44,8,FALSE)*VLOOKUP(OVYLD2_!BP$4,'[1]INTERNAL PARAMETERS-1'!$B$5:$J$44,3,FALSE)</f>
        <v>1.4156683376196025E-2</v>
      </c>
      <c r="BQ30" s="44">
        <f>OVYLD1_!BQ30*VLOOKUP(OVYLD2_!BQ$4,'[1]INTERNAL PARAMETERS-1'!$B$5:$J$44,5,FALSE)*VLOOKUP(OVYLD2_!BQ$4,'[1]INTERNAL PARAMETERS-1'!$B$5:$J$44,6,FALSE)*VLOOKUP(OVYLD2_!BQ$4,'[1]INTERNAL PARAMETERS-1'!$B$5:$J$44,3,FALSE) + OVYLD1_!BQ30*(1-VLOOKUP(OVYLD2_!BQ$4,'[1]INTERNAL PARAMETERS-1'!$B$5:$J$44,5,FALSE))*VLOOKUP(OVYLD2_!BQ$4,'[1]INTERNAL PARAMETERS-1'!$B$5:$J$44,8,FALSE)*VLOOKUP(OVYLD2_!BQ$4,'[1]INTERNAL PARAMETERS-1'!$B$5:$J$44,3,FALSE)</f>
        <v>0.93704155818844936</v>
      </c>
      <c r="BR30" s="44">
        <f>OVYLD1_!BR30*VLOOKUP(OVYLD2_!BR$4,'[1]INTERNAL PARAMETERS-1'!$B$5:$J$44,5,FALSE)*VLOOKUP(OVYLD2_!BR$4,'[1]INTERNAL PARAMETERS-1'!$B$5:$J$44,6,FALSE)*VLOOKUP(OVYLD2_!BR$4,'[1]INTERNAL PARAMETERS-1'!$B$5:$J$44,3,FALSE) + OVYLD1_!BR30*(1-VLOOKUP(OVYLD2_!BR$4,'[1]INTERNAL PARAMETERS-1'!$B$5:$J$44,5,FALSE))*VLOOKUP(OVYLD2_!BR$4,'[1]INTERNAL PARAMETERS-1'!$B$5:$J$44,8,FALSE)*VLOOKUP(OVYLD2_!BR$4,'[1]INTERNAL PARAMETERS-1'!$B$5:$J$44,3,FALSE)</f>
        <v>3.1979988214484362E-2</v>
      </c>
      <c r="BS30" s="44">
        <f>OVYLD1_!BS30*VLOOKUP(OVYLD2_!BS$4,'[1]INTERNAL PARAMETERS-1'!$B$5:$J$44,5,FALSE)*VLOOKUP(OVYLD2_!BS$4,'[1]INTERNAL PARAMETERS-1'!$B$5:$J$44,6,FALSE)*VLOOKUP(OVYLD2_!BS$4,'[1]INTERNAL PARAMETERS-1'!$B$5:$J$44,3,FALSE) + OVYLD1_!BS30*(1-VLOOKUP(OVYLD2_!BS$4,'[1]INTERNAL PARAMETERS-1'!$B$5:$J$44,5,FALSE))*VLOOKUP(OVYLD2_!BS$4,'[1]INTERNAL PARAMETERS-1'!$B$5:$J$44,8,FALSE)*VLOOKUP(OVYLD2_!BS$4,'[1]INTERNAL PARAMETERS-1'!$B$5:$J$44,3,FALSE)</f>
        <v>2.0522856262015559E-3</v>
      </c>
      <c r="BT30" s="44">
        <f>OVYLD1_!BT30*VLOOKUP(OVYLD2_!BT$4,'[1]INTERNAL PARAMETERS-1'!$B$5:$J$44,5,FALSE)*VLOOKUP(OVYLD2_!BT$4,'[1]INTERNAL PARAMETERS-1'!$B$5:$J$44,6,FALSE)*VLOOKUP(OVYLD2_!BT$4,'[1]INTERNAL PARAMETERS-1'!$B$5:$J$44,3,FALSE) + OVYLD1_!BT30*(1-VLOOKUP(OVYLD2_!BT$4,'[1]INTERNAL PARAMETERS-1'!$B$5:$J$44,5,FALSE))*VLOOKUP(OVYLD2_!BT$4,'[1]INTERNAL PARAMETERS-1'!$B$5:$J$44,8,FALSE)*VLOOKUP(OVYLD2_!BT$4,'[1]INTERNAL PARAMETERS-1'!$B$5:$J$44,3,FALSE)</f>
        <v>0</v>
      </c>
      <c r="BU30" s="44">
        <f>OVYLD1_!BU30*VLOOKUP(OVYLD2_!BU$4,'[1]INTERNAL PARAMETERS-1'!$B$5:$J$44,5,FALSE)*VLOOKUP(OVYLD2_!BU$4,'[1]INTERNAL PARAMETERS-1'!$B$5:$J$44,6,FALSE)*VLOOKUP(OVYLD2_!BU$4,'[1]INTERNAL PARAMETERS-1'!$B$5:$J$44,3,FALSE) + OVYLD1_!BU30*(1-VLOOKUP(OVYLD2_!BU$4,'[1]INTERNAL PARAMETERS-1'!$B$5:$J$44,5,FALSE))*VLOOKUP(OVYLD2_!BU$4,'[1]INTERNAL PARAMETERS-1'!$B$5:$J$44,8,FALSE)*VLOOKUP(OVYLD2_!BU$4,'[1]INTERNAL PARAMETERS-1'!$B$5:$J$44,3,FALSE)</f>
        <v>0</v>
      </c>
      <c r="BV30" s="44">
        <f>OVYLD1_!BV30*VLOOKUP(OVYLD2_!BV$4,'[1]INTERNAL PARAMETERS-1'!$B$5:$J$44,5,FALSE)*VLOOKUP(OVYLD2_!BV$4,'[1]INTERNAL PARAMETERS-1'!$B$5:$J$44,6,FALSE)*VLOOKUP(OVYLD2_!BV$4,'[1]INTERNAL PARAMETERS-1'!$B$5:$J$44,3,FALSE) + OVYLD1_!BV30*(1-VLOOKUP(OVYLD2_!BV$4,'[1]INTERNAL PARAMETERS-1'!$B$5:$J$44,5,FALSE))*VLOOKUP(OVYLD2_!BV$4,'[1]INTERNAL PARAMETERS-1'!$B$5:$J$44,8,FALSE)*VLOOKUP(OVYLD2_!BV$4,'[1]INTERNAL PARAMETERS-1'!$B$5:$J$44,3,FALSE)</f>
        <v>0</v>
      </c>
      <c r="BW30" s="44">
        <f>OVYLD1_!BW30*VLOOKUP(OVYLD2_!BW$4,'[1]INTERNAL PARAMETERS-1'!$B$5:$J$44,5,FALSE)*VLOOKUP(OVYLD2_!BW$4,'[1]INTERNAL PARAMETERS-1'!$B$5:$J$44,6,FALSE)*VLOOKUP(OVYLD2_!BW$4,'[1]INTERNAL PARAMETERS-1'!$B$5:$J$44,3,FALSE) + OVYLD1_!BW30*(1-VLOOKUP(OVYLD2_!BW$4,'[1]INTERNAL PARAMETERS-1'!$B$5:$J$44,5,FALSE))*VLOOKUP(OVYLD2_!BW$4,'[1]INTERNAL PARAMETERS-1'!$B$5:$J$44,8,FALSE)*VLOOKUP(OVYLD2_!BW$4,'[1]INTERNAL PARAMETERS-1'!$B$5:$J$44,3,FALSE)</f>
        <v>0</v>
      </c>
      <c r="BX30" s="44">
        <f>OVYLD1_!BX30*VLOOKUP(OVYLD2_!BX$4,'[1]INTERNAL PARAMETERS-1'!$B$5:$J$44,5,FALSE)*VLOOKUP(OVYLD2_!BX$4,'[1]INTERNAL PARAMETERS-1'!$B$5:$J$44,6,FALSE)*VLOOKUP(OVYLD2_!BX$4,'[1]INTERNAL PARAMETERS-1'!$B$5:$J$44,3,FALSE) + OVYLD1_!BX30*(1-VLOOKUP(OVYLD2_!BX$4,'[1]INTERNAL PARAMETERS-1'!$B$5:$J$44,5,FALSE))*VLOOKUP(OVYLD2_!BX$4,'[1]INTERNAL PARAMETERS-1'!$B$5:$J$44,8,FALSE)*VLOOKUP(OVYLD2_!BX$4,'[1]INTERNAL PARAMETERS-1'!$B$5:$J$44,3,FALSE)</f>
        <v>0</v>
      </c>
      <c r="BY30" s="44">
        <f>OVYLD1_!BY30*VLOOKUP(OVYLD2_!BY$4,'[1]INTERNAL PARAMETERS-1'!$B$5:$J$44,5,FALSE)*VLOOKUP(OVYLD2_!BY$4,'[1]INTERNAL PARAMETERS-1'!$B$5:$J$44,6,FALSE)*VLOOKUP(OVYLD2_!BY$4,'[1]INTERNAL PARAMETERS-1'!$B$5:$J$44,3,FALSE) + OVYLD1_!BY30*(1-VLOOKUP(OVYLD2_!BY$4,'[1]INTERNAL PARAMETERS-1'!$B$5:$J$44,5,FALSE))*VLOOKUP(OVYLD2_!BY$4,'[1]INTERNAL PARAMETERS-1'!$B$5:$J$44,8,FALSE)*VLOOKUP(OVYLD2_!BY$4,'[1]INTERNAL PARAMETERS-1'!$B$5:$J$44,3,FALSE)</f>
        <v>0</v>
      </c>
      <c r="BZ30" s="44">
        <f>OVYLD1_!BZ30*VLOOKUP(OVYLD2_!BZ$4,'[1]INTERNAL PARAMETERS-1'!$B$5:$J$44,5,FALSE)*VLOOKUP(OVYLD2_!BZ$4,'[1]INTERNAL PARAMETERS-1'!$B$5:$J$44,6,FALSE)*VLOOKUP(OVYLD2_!BZ$4,'[1]INTERNAL PARAMETERS-1'!$B$5:$J$44,3,FALSE) + OVYLD1_!BZ30*(1-VLOOKUP(OVYLD2_!BZ$4,'[1]INTERNAL PARAMETERS-1'!$B$5:$J$44,5,FALSE))*VLOOKUP(OVYLD2_!BZ$4,'[1]INTERNAL PARAMETERS-1'!$B$5:$J$44,8,FALSE)*VLOOKUP(OVYLD2_!BZ$4,'[1]INTERNAL PARAMETERS-1'!$B$5:$J$44,3,FALSE)</f>
        <v>1.4677784526368018E-3</v>
      </c>
      <c r="CA30" s="44">
        <f>OVYLD1_!CA30*VLOOKUP(OVYLD2_!CA$4,'[1]INTERNAL PARAMETERS-1'!$B$5:$J$44,5,FALSE)*VLOOKUP(OVYLD2_!CA$4,'[1]INTERNAL PARAMETERS-1'!$B$5:$J$44,6,FALSE)*VLOOKUP(OVYLD2_!CA$4,'[1]INTERNAL PARAMETERS-1'!$B$5:$J$44,3,FALSE) + OVYLD1_!CA30*(1-VLOOKUP(OVYLD2_!CA$4,'[1]INTERNAL PARAMETERS-1'!$B$5:$J$44,5,FALSE))*VLOOKUP(OVYLD2_!CA$4,'[1]INTERNAL PARAMETERS-1'!$B$5:$J$44,8,FALSE)*VLOOKUP(OVYLD2_!CA$4,'[1]INTERNAL PARAMETERS-1'!$B$5:$J$44,3,FALSE)</f>
        <v>0</v>
      </c>
      <c r="CB30" s="44">
        <f>OVYLD1_!CB30*VLOOKUP(OVYLD2_!CB$4,'[1]INTERNAL PARAMETERS-1'!$B$5:$J$44,5,FALSE)*VLOOKUP(OVYLD2_!CB$4,'[1]INTERNAL PARAMETERS-1'!$B$5:$J$44,6,FALSE)*VLOOKUP(OVYLD2_!CB$4,'[1]INTERNAL PARAMETERS-1'!$B$5:$J$44,3,FALSE) + OVYLD1_!CB30*(1-VLOOKUP(OVYLD2_!CB$4,'[1]INTERNAL PARAMETERS-1'!$B$5:$J$44,5,FALSE))*VLOOKUP(OVYLD2_!CB$4,'[1]INTERNAL PARAMETERS-1'!$B$5:$J$44,8,FALSE)*VLOOKUP(OVYLD2_!CB$4,'[1]INTERNAL PARAMETERS-1'!$B$5:$J$44,3,FALSE)</f>
        <v>0</v>
      </c>
      <c r="CC30" s="44">
        <f>OVYLD1_!CC30*VLOOKUP(OVYLD2_!CC$4,'[1]INTERNAL PARAMETERS-1'!$B$5:$J$44,5,FALSE)*VLOOKUP(OVYLD2_!CC$4,'[1]INTERNAL PARAMETERS-1'!$B$5:$J$44,6,FALSE)*VLOOKUP(OVYLD2_!CC$4,'[1]INTERNAL PARAMETERS-1'!$B$5:$J$44,3,FALSE) + OVYLD1_!CC30*(1-VLOOKUP(OVYLD2_!CC$4,'[1]INTERNAL PARAMETERS-1'!$B$5:$J$44,5,FALSE))*VLOOKUP(OVYLD2_!CC$4,'[1]INTERNAL PARAMETERS-1'!$B$5:$J$44,8,FALSE)*VLOOKUP(OVYLD2_!CC$4,'[1]INTERNAL PARAMETERS-1'!$B$5:$J$44,3,FALSE)</f>
        <v>9.4796060739206611E-3</v>
      </c>
      <c r="CD30" s="44">
        <f>OVYLD1_!CD30*VLOOKUP(OVYLD2_!CD$4,'[1]INTERNAL PARAMETERS-1'!$B$5:$J$44,5,FALSE)*VLOOKUP(OVYLD2_!CD$4,'[1]INTERNAL PARAMETERS-1'!$B$5:$J$44,6,FALSE)*VLOOKUP(OVYLD2_!CD$4,'[1]INTERNAL PARAMETERS-1'!$B$5:$J$44,3,FALSE) + OVYLD1_!CD30*(1-VLOOKUP(OVYLD2_!CD$4,'[1]INTERNAL PARAMETERS-1'!$B$5:$J$44,5,FALSE))*VLOOKUP(OVYLD2_!CD$4,'[1]INTERNAL PARAMETERS-1'!$B$5:$J$44,8,FALSE)*VLOOKUP(OVYLD2_!CD$4,'[1]INTERNAL PARAMETERS-1'!$B$5:$J$44,3,FALSE)</f>
        <v>1.3225593513313825E-2</v>
      </c>
      <c r="CE30" s="44">
        <f>OVYLD1_!CE30*VLOOKUP(OVYLD2_!CE$4,'[1]INTERNAL PARAMETERS-1'!$B$5:$J$44,5,FALSE)*VLOOKUP(OVYLD2_!CE$4,'[1]INTERNAL PARAMETERS-1'!$B$5:$J$44,6,FALSE)*VLOOKUP(OVYLD2_!CE$4,'[1]INTERNAL PARAMETERS-1'!$B$5:$J$44,3,FALSE) + OVYLD1_!CE30*(1-VLOOKUP(OVYLD2_!CE$4,'[1]INTERNAL PARAMETERS-1'!$B$5:$J$44,5,FALSE))*VLOOKUP(OVYLD2_!CE$4,'[1]INTERNAL PARAMETERS-1'!$B$5:$J$44,8,FALSE)*VLOOKUP(OVYLD2_!CE$4,'[1]INTERNAL PARAMETERS-1'!$B$5:$J$44,3,FALSE)</f>
        <v>3.0658253587712635E-2</v>
      </c>
      <c r="CF30" s="44">
        <f>OVYLD1_!CF30*VLOOKUP(OVYLD2_!CF$4,'[1]INTERNAL PARAMETERS-1'!$B$5:$J$44,5,FALSE)*VLOOKUP(OVYLD2_!CF$4,'[1]INTERNAL PARAMETERS-1'!$B$5:$J$44,6,FALSE)*VLOOKUP(OVYLD2_!CF$4,'[1]INTERNAL PARAMETERS-1'!$B$5:$J$44,3,FALSE) + OVYLD1_!CF30*(1-VLOOKUP(OVYLD2_!CF$4,'[1]INTERNAL PARAMETERS-1'!$B$5:$J$44,5,FALSE))*VLOOKUP(OVYLD2_!CF$4,'[1]INTERNAL PARAMETERS-1'!$B$5:$J$44,8,FALSE)*VLOOKUP(OVYLD2_!CF$4,'[1]INTERNAL PARAMETERS-1'!$B$5:$J$44,3,FALSE)</f>
        <v>2.5441340018872851E-2</v>
      </c>
      <c r="CG30" s="44">
        <f>OVYLD1_!CG30*VLOOKUP(OVYLD2_!CG$4,'[1]INTERNAL PARAMETERS-1'!$B$5:$J$44,5,FALSE)*VLOOKUP(OVYLD2_!CG$4,'[1]INTERNAL PARAMETERS-1'!$B$5:$J$44,6,FALSE)*VLOOKUP(OVYLD2_!CG$4,'[1]INTERNAL PARAMETERS-1'!$B$5:$J$44,3,FALSE) + OVYLD1_!CG30*(1-VLOOKUP(OVYLD2_!CG$4,'[1]INTERNAL PARAMETERS-1'!$B$5:$J$44,5,FALSE))*VLOOKUP(OVYLD2_!CG$4,'[1]INTERNAL PARAMETERS-1'!$B$5:$J$44,8,FALSE)*VLOOKUP(OVYLD2_!CG$4,'[1]INTERNAL PARAMETERS-1'!$B$5:$J$44,3,FALSE)</f>
        <v>6.7443407047442969E-4</v>
      </c>
      <c r="CH30" s="43">
        <f>OVYLD1_!CH30*VLOOKUP(OVYLD2_!CH$4,'[1]INTERNAL PARAMETERS-1'!$B$5:$J$44,5,FALSE)*VLOOKUP(OVYLD2_!CH$4,'[1]INTERNAL PARAMETERS-1'!$B$5:$J$44,6,FALSE)*VLOOKUP(OVYLD2_!CH$4,'[1]INTERNAL PARAMETERS-1'!$B$5:$J$44,3,FALSE) + OVYLD1_!CH30*(1-VLOOKUP(OVYLD2_!CH$4,'[1]INTERNAL PARAMETERS-1'!$B$5:$J$44,5,FALSE))*VLOOKUP(OVYLD2_!CH$4,'[1]INTERNAL PARAMETERS-1'!$B$5:$J$44,8,FALSE)*VLOOKUP(OVYLD2_!CH$4,'[1]INTERNAL PARAMETERS-1'!$B$5:$J$44,3,FALSE)</f>
        <v>0</v>
      </c>
      <c r="CJ30" s="45">
        <f t="shared" si="0"/>
        <v>645.30900509555715</v>
      </c>
      <c r="CK30" s="43">
        <f t="shared" si="1"/>
        <v>12.035631496264598</v>
      </c>
    </row>
    <row r="31" spans="2:89" x14ac:dyDescent="0.5">
      <c r="B31" s="58" t="s">
        <v>5</v>
      </c>
      <c r="C31" s="57" t="s">
        <v>63</v>
      </c>
      <c r="D31" s="57" t="s">
        <v>72</v>
      </c>
      <c r="E31" s="128">
        <f>OVERALL2021!AI31</f>
        <v>1096.0936336755992</v>
      </c>
      <c r="F31" s="56">
        <f>'[1]INTERNAL PARAMETERS-1'!M13</f>
        <v>44.225000000000001</v>
      </c>
      <c r="G31" s="45">
        <f>OVYLD1_!G31*VLOOKUP(OVYLD2_!G$4,'[1]INTERNAL PARAMETERS-1'!$B$5:$J$44,5,FALSE)*VLOOKUP(OVYLD2_!G$4,'[1]INTERNAL PARAMETERS-1'!$B$5:$J$44,7,FALSE)*OVYLD2_!$F31 + OVYLD1_!G31*(1-VLOOKUP(OVYLD2_!G$4,'[1]INTERNAL PARAMETERS-1'!$B$5:$J$44,5,FALSE))*VLOOKUP(OVYLD2_!G$4,'[1]INTERNAL PARAMETERS-1'!$B$5:$J$44,9,FALSE)*OVYLD2_!$F31</f>
        <v>167.86069852660606</v>
      </c>
      <c r="H31" s="44">
        <f>OVYLD1_!H31*VLOOKUP(OVYLD2_!H$4,'[1]INTERNAL PARAMETERS-1'!$B$5:$J$44,5,FALSE)*VLOOKUP(OVYLD2_!H$4,'[1]INTERNAL PARAMETERS-1'!$B$5:$J$44,7,FALSE)*OVYLD2_!$F31 + OVYLD1_!H31*(1-VLOOKUP(OVYLD2_!H$4,'[1]INTERNAL PARAMETERS-1'!$B$5:$J$44,5,FALSE))*VLOOKUP(OVYLD2_!H$4,'[1]INTERNAL PARAMETERS-1'!$B$5:$J$44,9,FALSE)*OVYLD2_!$F31</f>
        <v>80.523912877417203</v>
      </c>
      <c r="I31" s="44">
        <f>OVYLD1_!I31*VLOOKUP(OVYLD2_!I$4,'[1]INTERNAL PARAMETERS-1'!$B$5:$J$44,5,FALSE)*VLOOKUP(OVYLD2_!I$4,'[1]INTERNAL PARAMETERS-1'!$B$5:$J$44,7,FALSE)*OVYLD2_!$F31 + OVYLD1_!I31*(1-VLOOKUP(OVYLD2_!I$4,'[1]INTERNAL PARAMETERS-1'!$B$5:$J$44,5,FALSE))*VLOOKUP(OVYLD2_!I$4,'[1]INTERNAL PARAMETERS-1'!$B$5:$J$44,9,FALSE)*OVYLD2_!$F31</f>
        <v>114.98899148571697</v>
      </c>
      <c r="J31" s="44">
        <f>OVYLD1_!J31*VLOOKUP(OVYLD2_!J$4,'[1]INTERNAL PARAMETERS-1'!$B$5:$J$44,5,FALSE)*VLOOKUP(OVYLD2_!J$4,'[1]INTERNAL PARAMETERS-1'!$B$5:$J$44,7,FALSE)*OVYLD2_!$F31 + OVYLD1_!J31*(1-VLOOKUP(OVYLD2_!J$4,'[1]INTERNAL PARAMETERS-1'!$B$5:$J$44,5,FALSE))*VLOOKUP(OVYLD2_!J$4,'[1]INTERNAL PARAMETERS-1'!$B$5:$J$44,9,FALSE)*OVYLD2_!$F31</f>
        <v>0</v>
      </c>
      <c r="K31" s="44">
        <f>OVYLD1_!K31*VLOOKUP(OVYLD2_!K$4,'[1]INTERNAL PARAMETERS-1'!$B$5:$J$44,5,FALSE)*VLOOKUP(OVYLD2_!K$4,'[1]INTERNAL PARAMETERS-1'!$B$5:$J$44,7,FALSE)*OVYLD2_!$F31 + OVYLD1_!K31*(1-VLOOKUP(OVYLD2_!K$4,'[1]INTERNAL PARAMETERS-1'!$B$5:$J$44,5,FALSE))*VLOOKUP(OVYLD2_!K$4,'[1]INTERNAL PARAMETERS-1'!$B$5:$J$44,9,FALSE)*OVYLD2_!$F31</f>
        <v>1.7485808555232716</v>
      </c>
      <c r="L31" s="44">
        <f>OVYLD1_!L31*VLOOKUP(OVYLD2_!L$4,'[1]INTERNAL PARAMETERS-1'!$B$5:$J$44,5,FALSE)*VLOOKUP(OVYLD2_!L$4,'[1]INTERNAL PARAMETERS-1'!$B$5:$J$44,7,FALSE)*OVYLD2_!$F31 + OVYLD1_!L31*(1-VLOOKUP(OVYLD2_!L$4,'[1]INTERNAL PARAMETERS-1'!$B$5:$J$44,5,FALSE))*VLOOKUP(OVYLD2_!L$4,'[1]INTERNAL PARAMETERS-1'!$B$5:$J$44,9,FALSE)*OVYLD2_!$F31</f>
        <v>0</v>
      </c>
      <c r="M31" s="44">
        <f>OVYLD1_!M31*VLOOKUP(OVYLD2_!M$4,'[1]INTERNAL PARAMETERS-1'!$B$5:$J$44,5,FALSE)*VLOOKUP(OVYLD2_!M$4,'[1]INTERNAL PARAMETERS-1'!$B$5:$J$44,7,FALSE)*OVYLD2_!$F31 + OVYLD1_!M31*(1-VLOOKUP(OVYLD2_!M$4,'[1]INTERNAL PARAMETERS-1'!$B$5:$J$44,5,FALSE))*VLOOKUP(OVYLD2_!M$4,'[1]INTERNAL PARAMETERS-1'!$B$5:$J$44,9,FALSE)*OVYLD2_!$F31</f>
        <v>3.1556527983320155</v>
      </c>
      <c r="N31" s="44">
        <f>OVYLD1_!N31*VLOOKUP(OVYLD2_!N$4,'[1]INTERNAL PARAMETERS-1'!$B$5:$J$44,5,FALSE)*VLOOKUP(OVYLD2_!N$4,'[1]INTERNAL PARAMETERS-1'!$B$5:$J$44,7,FALSE)*OVYLD2_!$F31 + OVYLD1_!N31*(1-VLOOKUP(OVYLD2_!N$4,'[1]INTERNAL PARAMETERS-1'!$B$5:$J$44,5,FALSE))*VLOOKUP(OVYLD2_!N$4,'[1]INTERNAL PARAMETERS-1'!$B$5:$J$44,9,FALSE)*OVYLD2_!$F31</f>
        <v>0.37891129570989612</v>
      </c>
      <c r="O31" s="44">
        <f>OVYLD1_!O31*VLOOKUP(OVYLD2_!O$4,'[1]INTERNAL PARAMETERS-1'!$B$5:$J$44,5,FALSE)*VLOOKUP(OVYLD2_!O$4,'[1]INTERNAL PARAMETERS-1'!$B$5:$J$44,7,FALSE)*OVYLD2_!$F31 + OVYLD1_!O31*(1-VLOOKUP(OVYLD2_!O$4,'[1]INTERNAL PARAMETERS-1'!$B$5:$J$44,5,FALSE))*VLOOKUP(OVYLD2_!O$4,'[1]INTERNAL PARAMETERS-1'!$B$5:$J$44,9,FALSE)*OVYLD2_!$F31</f>
        <v>0</v>
      </c>
      <c r="P31" s="44">
        <f>OVYLD1_!P31*VLOOKUP(OVYLD2_!P$4,'[1]INTERNAL PARAMETERS-1'!$B$5:$J$44,5,FALSE)*VLOOKUP(OVYLD2_!P$4,'[1]INTERNAL PARAMETERS-1'!$B$5:$J$44,7,FALSE)*OVYLD2_!$F31 + OVYLD1_!P31*(1-VLOOKUP(OVYLD2_!P$4,'[1]INTERNAL PARAMETERS-1'!$B$5:$J$44,5,FALSE))*VLOOKUP(OVYLD2_!P$4,'[1]INTERNAL PARAMETERS-1'!$B$5:$J$44,9,FALSE)*OVYLD2_!$F31</f>
        <v>0</v>
      </c>
      <c r="Q31" s="44">
        <f>OVYLD1_!Q31*VLOOKUP(OVYLD2_!Q$4,'[1]INTERNAL PARAMETERS-1'!$B$5:$J$44,5,FALSE)*VLOOKUP(OVYLD2_!Q$4,'[1]INTERNAL PARAMETERS-1'!$B$5:$J$44,7,FALSE)*OVYLD2_!$F31 + OVYLD1_!Q31*(1-VLOOKUP(OVYLD2_!Q$4,'[1]INTERNAL PARAMETERS-1'!$B$5:$J$44,5,FALSE))*VLOOKUP(OVYLD2_!Q$4,'[1]INTERNAL PARAMETERS-1'!$B$5:$J$44,9,FALSE)*OVYLD2_!$F31</f>
        <v>0</v>
      </c>
      <c r="R31" s="44">
        <f>OVYLD1_!R31*VLOOKUP(OVYLD2_!R$4,'[1]INTERNAL PARAMETERS-1'!$B$5:$J$44,5,FALSE)*VLOOKUP(OVYLD2_!R$4,'[1]INTERNAL PARAMETERS-1'!$B$5:$J$44,7,FALSE)*OVYLD2_!$F31 + OVYLD1_!R31*(1-VLOOKUP(OVYLD2_!R$4,'[1]INTERNAL PARAMETERS-1'!$B$5:$J$44,5,FALSE))*VLOOKUP(OVYLD2_!R$4,'[1]INTERNAL PARAMETERS-1'!$B$5:$J$44,9,FALSE)*OVYLD2_!$F31</f>
        <v>0.20723921250646177</v>
      </c>
      <c r="S31" s="44">
        <f>OVYLD1_!S31*VLOOKUP(OVYLD2_!S$4,'[1]INTERNAL PARAMETERS-1'!$B$5:$J$44,5,FALSE)*VLOOKUP(OVYLD2_!S$4,'[1]INTERNAL PARAMETERS-1'!$B$5:$J$44,7,FALSE)*OVYLD2_!$F31 + OVYLD1_!S31*(1-VLOOKUP(OVYLD2_!S$4,'[1]INTERNAL PARAMETERS-1'!$B$5:$J$44,5,FALSE))*VLOOKUP(OVYLD2_!S$4,'[1]INTERNAL PARAMETERS-1'!$B$5:$J$44,9,FALSE)*OVYLD2_!$F31</f>
        <v>18.902751409540965</v>
      </c>
      <c r="T31" s="44">
        <f>OVYLD1_!T31*VLOOKUP(OVYLD2_!T$4,'[1]INTERNAL PARAMETERS-1'!$B$5:$J$44,5,FALSE)*VLOOKUP(OVYLD2_!T$4,'[1]INTERNAL PARAMETERS-1'!$B$5:$J$44,7,FALSE)*OVYLD2_!$F31 + OVYLD1_!T31*(1-VLOOKUP(OVYLD2_!T$4,'[1]INTERNAL PARAMETERS-1'!$B$5:$J$44,5,FALSE))*VLOOKUP(OVYLD2_!T$4,'[1]INTERNAL PARAMETERS-1'!$B$5:$J$44,9,FALSE)*OVYLD2_!$F31</f>
        <v>4.6634639782867815</v>
      </c>
      <c r="U31" s="44">
        <f>OVYLD1_!U31*VLOOKUP(OVYLD2_!U$4,'[1]INTERNAL PARAMETERS-1'!$B$5:$J$44,5,FALSE)*VLOOKUP(OVYLD2_!U$4,'[1]INTERNAL PARAMETERS-1'!$B$5:$J$44,7,FALSE)*OVYLD2_!$F31 + OVYLD1_!U31*(1-VLOOKUP(OVYLD2_!U$4,'[1]INTERNAL PARAMETERS-1'!$B$5:$J$44,5,FALSE))*VLOOKUP(OVYLD2_!U$4,'[1]INTERNAL PARAMETERS-1'!$B$5:$J$44,9,FALSE)*OVYLD2_!$F31</f>
        <v>2.9276920883119546</v>
      </c>
      <c r="V31" s="44">
        <f>OVYLD1_!V31*VLOOKUP(OVYLD2_!V$4,'[1]INTERNAL PARAMETERS-1'!$B$5:$J$44,5,FALSE)*VLOOKUP(OVYLD2_!V$4,'[1]INTERNAL PARAMETERS-1'!$B$5:$J$44,7,FALSE)*OVYLD2_!$F31 + OVYLD1_!V31*(1-VLOOKUP(OVYLD2_!V$4,'[1]INTERNAL PARAMETERS-1'!$B$5:$J$44,5,FALSE))*VLOOKUP(OVYLD2_!V$4,'[1]INTERNAL PARAMETERS-1'!$B$5:$J$44,9,FALSE)*OVYLD2_!$F31</f>
        <v>10.209220352197404</v>
      </c>
      <c r="W31" s="44">
        <f>OVYLD1_!W31*VLOOKUP(OVYLD2_!W$4,'[1]INTERNAL PARAMETERS-1'!$B$5:$J$44,5,FALSE)*VLOOKUP(OVYLD2_!W$4,'[1]INTERNAL PARAMETERS-1'!$B$5:$J$44,7,FALSE)*OVYLD2_!$F31 + OVYLD1_!W31*(1-VLOOKUP(OVYLD2_!W$4,'[1]INTERNAL PARAMETERS-1'!$B$5:$J$44,5,FALSE))*VLOOKUP(OVYLD2_!W$4,'[1]INTERNAL PARAMETERS-1'!$B$5:$J$44,9,FALSE)*OVYLD2_!$F31</f>
        <v>0</v>
      </c>
      <c r="X31" s="44">
        <f>OVYLD1_!X31*VLOOKUP(OVYLD2_!X$4,'[1]INTERNAL PARAMETERS-1'!$B$5:$J$44,5,FALSE)*VLOOKUP(OVYLD2_!X$4,'[1]INTERNAL PARAMETERS-1'!$B$5:$J$44,7,FALSE)*OVYLD2_!$F31 + OVYLD1_!X31*(1-VLOOKUP(OVYLD2_!X$4,'[1]INTERNAL PARAMETERS-1'!$B$5:$J$44,5,FALSE))*VLOOKUP(OVYLD2_!X$4,'[1]INTERNAL PARAMETERS-1'!$B$5:$J$44,9,FALSE)*OVYLD2_!$F31</f>
        <v>0</v>
      </c>
      <c r="Y31" s="44">
        <f>OVYLD1_!Y31*VLOOKUP(OVYLD2_!Y$4,'[1]INTERNAL PARAMETERS-1'!$B$5:$J$44,5,FALSE)*VLOOKUP(OVYLD2_!Y$4,'[1]INTERNAL PARAMETERS-1'!$B$5:$J$44,7,FALSE)*OVYLD2_!$F31 + OVYLD1_!Y31*(1-VLOOKUP(OVYLD2_!Y$4,'[1]INTERNAL PARAMETERS-1'!$B$5:$J$44,5,FALSE))*VLOOKUP(OVYLD2_!Y$4,'[1]INTERNAL PARAMETERS-1'!$B$5:$J$44,9,FALSE)*OVYLD2_!$F31</f>
        <v>0</v>
      </c>
      <c r="Z31" s="44">
        <f>OVYLD1_!Z31*VLOOKUP(OVYLD2_!Z$4,'[1]INTERNAL PARAMETERS-1'!$B$5:$J$44,5,FALSE)*VLOOKUP(OVYLD2_!Z$4,'[1]INTERNAL PARAMETERS-1'!$B$5:$J$44,7,FALSE)*OVYLD2_!$F31 + OVYLD1_!Z31*(1-VLOOKUP(OVYLD2_!Z$4,'[1]INTERNAL PARAMETERS-1'!$B$5:$J$44,5,FALSE))*VLOOKUP(OVYLD2_!Z$4,'[1]INTERNAL PARAMETERS-1'!$B$5:$J$44,9,FALSE)*OVYLD2_!$F31</f>
        <v>0</v>
      </c>
      <c r="AA31" s="44">
        <f>OVYLD1_!AA31*VLOOKUP(OVYLD2_!AA$4,'[1]INTERNAL PARAMETERS-1'!$B$5:$J$44,5,FALSE)*VLOOKUP(OVYLD2_!AA$4,'[1]INTERNAL PARAMETERS-1'!$B$5:$J$44,7,FALSE)*OVYLD2_!$F31 + OVYLD1_!AA31*(1-VLOOKUP(OVYLD2_!AA$4,'[1]INTERNAL PARAMETERS-1'!$B$5:$J$44,5,FALSE))*VLOOKUP(OVYLD2_!AA$4,'[1]INTERNAL PARAMETERS-1'!$B$5:$J$44,9,FALSE)*OVYLD2_!$F31</f>
        <v>0</v>
      </c>
      <c r="AB31" s="44">
        <f>OVYLD1_!AB31*VLOOKUP(OVYLD2_!AB$4,'[1]INTERNAL PARAMETERS-1'!$B$5:$J$44,5,FALSE)*VLOOKUP(OVYLD2_!AB$4,'[1]INTERNAL PARAMETERS-1'!$B$5:$J$44,7,FALSE)*OVYLD2_!$F31 + OVYLD1_!AB31*(1-VLOOKUP(OVYLD2_!AB$4,'[1]INTERNAL PARAMETERS-1'!$B$5:$J$44,5,FALSE))*VLOOKUP(OVYLD2_!AB$4,'[1]INTERNAL PARAMETERS-1'!$B$5:$J$44,9,FALSE)*OVYLD2_!$F31</f>
        <v>0</v>
      </c>
      <c r="AC31" s="44">
        <f>OVYLD1_!AC31*VLOOKUP(OVYLD2_!AC$4,'[1]INTERNAL PARAMETERS-1'!$B$5:$J$44,5,FALSE)*VLOOKUP(OVYLD2_!AC$4,'[1]INTERNAL PARAMETERS-1'!$B$5:$J$44,7,FALSE)*OVYLD2_!$F31 + OVYLD1_!AC31*(1-VLOOKUP(OVYLD2_!AC$4,'[1]INTERNAL PARAMETERS-1'!$B$5:$J$44,5,FALSE))*VLOOKUP(OVYLD2_!AC$4,'[1]INTERNAL PARAMETERS-1'!$B$5:$J$44,9,FALSE)*OVYLD2_!$F31</f>
        <v>0</v>
      </c>
      <c r="AD31" s="44">
        <f>OVYLD1_!AD31*VLOOKUP(OVYLD2_!AD$4,'[1]INTERNAL PARAMETERS-1'!$B$5:$J$44,5,FALSE)*VLOOKUP(OVYLD2_!AD$4,'[1]INTERNAL PARAMETERS-1'!$B$5:$J$44,7,FALSE)*OVYLD2_!$F31 + OVYLD1_!AD31*(1-VLOOKUP(OVYLD2_!AD$4,'[1]INTERNAL PARAMETERS-1'!$B$5:$J$44,5,FALSE))*VLOOKUP(OVYLD2_!AD$4,'[1]INTERNAL PARAMETERS-1'!$B$5:$J$44,9,FALSE)*OVYLD2_!$F31</f>
        <v>0</v>
      </c>
      <c r="AE31" s="44">
        <f>OVYLD1_!AE31*VLOOKUP(OVYLD2_!AE$4,'[1]INTERNAL PARAMETERS-1'!$B$5:$J$44,5,FALSE)*VLOOKUP(OVYLD2_!AE$4,'[1]INTERNAL PARAMETERS-1'!$B$5:$J$44,7,FALSE)*OVYLD2_!$F31 + OVYLD1_!AE31*(1-VLOOKUP(OVYLD2_!AE$4,'[1]INTERNAL PARAMETERS-1'!$B$5:$J$44,5,FALSE))*VLOOKUP(OVYLD2_!AE$4,'[1]INTERNAL PARAMETERS-1'!$B$5:$J$44,9,FALSE)*OVYLD2_!$F31</f>
        <v>0</v>
      </c>
      <c r="AF31" s="44">
        <f>OVYLD1_!AF31*VLOOKUP(OVYLD2_!AF$4,'[1]INTERNAL PARAMETERS-1'!$B$5:$J$44,5,FALSE)*VLOOKUP(OVYLD2_!AF$4,'[1]INTERNAL PARAMETERS-1'!$B$5:$J$44,7,FALSE)*OVYLD2_!$F31 + OVYLD1_!AF31*(1-VLOOKUP(OVYLD2_!AF$4,'[1]INTERNAL PARAMETERS-1'!$B$5:$J$44,5,FALSE))*VLOOKUP(OVYLD2_!AF$4,'[1]INTERNAL PARAMETERS-1'!$B$5:$J$44,9,FALSE)*OVYLD2_!$F31</f>
        <v>0</v>
      </c>
      <c r="AG31" s="44">
        <f>OVYLD1_!AG31*VLOOKUP(OVYLD2_!AG$4,'[1]INTERNAL PARAMETERS-1'!$B$5:$J$44,5,FALSE)*VLOOKUP(OVYLD2_!AG$4,'[1]INTERNAL PARAMETERS-1'!$B$5:$J$44,7,FALSE)*OVYLD2_!$F31 + OVYLD1_!AG31*(1-VLOOKUP(OVYLD2_!AG$4,'[1]INTERNAL PARAMETERS-1'!$B$5:$J$44,5,FALSE))*VLOOKUP(OVYLD2_!AG$4,'[1]INTERNAL PARAMETERS-1'!$B$5:$J$44,9,FALSE)*OVYLD2_!$F31</f>
        <v>0</v>
      </c>
      <c r="AH31" s="44">
        <f>OVYLD1_!AH31*VLOOKUP(OVYLD2_!AH$4,'[1]INTERNAL PARAMETERS-1'!$B$5:$J$44,5,FALSE)*VLOOKUP(OVYLD2_!AH$4,'[1]INTERNAL PARAMETERS-1'!$B$5:$J$44,7,FALSE)*OVYLD2_!$F31 + OVYLD1_!AH31*(1-VLOOKUP(OVYLD2_!AH$4,'[1]INTERNAL PARAMETERS-1'!$B$5:$J$44,5,FALSE))*VLOOKUP(OVYLD2_!AH$4,'[1]INTERNAL PARAMETERS-1'!$B$5:$J$44,9,FALSE)*OVYLD2_!$F31</f>
        <v>0.14247695859819248</v>
      </c>
      <c r="AI31" s="44">
        <f>OVYLD1_!AI31*VLOOKUP(OVYLD2_!AI$4,'[1]INTERNAL PARAMETERS-1'!$B$5:$J$44,5,FALSE)*VLOOKUP(OVYLD2_!AI$4,'[1]INTERNAL PARAMETERS-1'!$B$5:$J$44,7,FALSE)*OVYLD2_!$F31 + OVYLD1_!AI31*(1-VLOOKUP(OVYLD2_!AI$4,'[1]INTERNAL PARAMETERS-1'!$B$5:$J$44,5,FALSE))*VLOOKUP(OVYLD2_!AI$4,'[1]INTERNAL PARAMETERS-1'!$B$5:$J$44,9,FALSE)*OVYLD2_!$F31</f>
        <v>6.4762253908269313E-2</v>
      </c>
      <c r="AJ31" s="44">
        <f>OVYLD1_!AJ31*VLOOKUP(OVYLD2_!AJ$4,'[1]INTERNAL PARAMETERS-1'!$B$5:$J$44,5,FALSE)*VLOOKUP(OVYLD2_!AJ$4,'[1]INTERNAL PARAMETERS-1'!$B$5:$J$44,7,FALSE)*OVYLD2_!$F31 + OVYLD1_!AJ31*(1-VLOOKUP(OVYLD2_!AJ$4,'[1]INTERNAL PARAMETERS-1'!$B$5:$J$44,5,FALSE))*VLOOKUP(OVYLD2_!AJ$4,'[1]INTERNAL PARAMETERS-1'!$B$5:$J$44,9,FALSE)*OVYLD2_!$F31</f>
        <v>1.5156257929432042</v>
      </c>
      <c r="AK31" s="44">
        <f>OVYLD1_!AK31*VLOOKUP(OVYLD2_!AK$4,'[1]INTERNAL PARAMETERS-1'!$B$5:$J$44,5,FALSE)*VLOOKUP(OVYLD2_!AK$4,'[1]INTERNAL PARAMETERS-1'!$B$5:$J$44,7,FALSE)*OVYLD2_!$F31 + OVYLD1_!AK31*(1-VLOOKUP(OVYLD2_!AK$4,'[1]INTERNAL PARAMETERS-1'!$B$5:$J$44,5,FALSE))*VLOOKUP(OVYLD2_!AK$4,'[1]INTERNAL PARAMETERS-1'!$B$5:$J$44,9,FALSE)*OVYLD2_!$F31</f>
        <v>0</v>
      </c>
      <c r="AL31" s="44">
        <f>OVYLD1_!AL31*VLOOKUP(OVYLD2_!AL$4,'[1]INTERNAL PARAMETERS-1'!$B$5:$J$44,5,FALSE)*VLOOKUP(OVYLD2_!AL$4,'[1]INTERNAL PARAMETERS-1'!$B$5:$J$44,7,FALSE)*OVYLD2_!$F31 + OVYLD1_!AL31*(1-VLOOKUP(OVYLD2_!AL$4,'[1]INTERNAL PARAMETERS-1'!$B$5:$J$44,5,FALSE))*VLOOKUP(OVYLD2_!AL$4,'[1]INTERNAL PARAMETERS-1'!$B$5:$J$44,9,FALSE)*OVYLD2_!$F31</f>
        <v>0</v>
      </c>
      <c r="AM31" s="44">
        <f>OVYLD1_!AM31*VLOOKUP(OVYLD2_!AM$4,'[1]INTERNAL PARAMETERS-1'!$B$5:$J$44,5,FALSE)*VLOOKUP(OVYLD2_!AM$4,'[1]INTERNAL PARAMETERS-1'!$B$5:$J$44,7,FALSE)*OVYLD2_!$F31 + OVYLD1_!AM31*(1-VLOOKUP(OVYLD2_!AM$4,'[1]INTERNAL PARAMETERS-1'!$B$5:$J$44,5,FALSE))*VLOOKUP(OVYLD2_!AM$4,'[1]INTERNAL PARAMETERS-1'!$B$5:$J$44,9,FALSE)*OVYLD2_!$F31</f>
        <v>0</v>
      </c>
      <c r="AN31" s="44">
        <f>OVYLD1_!AN31*VLOOKUP(OVYLD2_!AN$4,'[1]INTERNAL PARAMETERS-1'!$B$5:$J$44,5,FALSE)*VLOOKUP(OVYLD2_!AN$4,'[1]INTERNAL PARAMETERS-1'!$B$5:$J$44,7,FALSE)*OVYLD2_!$F31 + OVYLD1_!AN31*(1-VLOOKUP(OVYLD2_!AN$4,'[1]INTERNAL PARAMETERS-1'!$B$5:$J$44,5,FALSE))*VLOOKUP(OVYLD2_!AN$4,'[1]INTERNAL PARAMETERS-1'!$B$5:$J$44,9,FALSE)*OVYLD2_!$F31</f>
        <v>0</v>
      </c>
      <c r="AO31" s="44">
        <f>OVYLD1_!AO31*VLOOKUP(OVYLD2_!AO$4,'[1]INTERNAL PARAMETERS-1'!$B$5:$J$44,5,FALSE)*VLOOKUP(OVYLD2_!AO$4,'[1]INTERNAL PARAMETERS-1'!$B$5:$J$44,7,FALSE)*OVYLD2_!$F31 + OVYLD1_!AO31*(1-VLOOKUP(OVYLD2_!AO$4,'[1]INTERNAL PARAMETERS-1'!$B$5:$J$44,5,FALSE))*VLOOKUP(OVYLD2_!AO$4,'[1]INTERNAL PARAMETERS-1'!$B$5:$J$44,9,FALSE)*OVYLD2_!$F31</f>
        <v>0</v>
      </c>
      <c r="AP31" s="44">
        <f>OVYLD1_!AP31*VLOOKUP(OVYLD2_!AP$4,'[1]INTERNAL PARAMETERS-1'!$B$5:$J$44,5,FALSE)*VLOOKUP(OVYLD2_!AP$4,'[1]INTERNAL PARAMETERS-1'!$B$5:$J$44,7,FALSE)*OVYLD2_!$F31 + OVYLD1_!AP31*(1-VLOOKUP(OVYLD2_!AP$4,'[1]INTERNAL PARAMETERS-1'!$B$5:$J$44,5,FALSE))*VLOOKUP(OVYLD2_!AP$4,'[1]INTERNAL PARAMETERS-1'!$B$5:$J$44,9,FALSE)*OVYLD2_!$F31</f>
        <v>0</v>
      </c>
      <c r="AQ31" s="44">
        <f>OVYLD1_!AQ31*VLOOKUP(OVYLD2_!AQ$4,'[1]INTERNAL PARAMETERS-1'!$B$5:$J$44,5,FALSE)*VLOOKUP(OVYLD2_!AQ$4,'[1]INTERNAL PARAMETERS-1'!$B$5:$J$44,7,FALSE)*OVYLD2_!$F31 + OVYLD1_!AQ31*(1-VLOOKUP(OVYLD2_!AQ$4,'[1]INTERNAL PARAMETERS-1'!$B$5:$J$44,5,FALSE))*VLOOKUP(OVYLD2_!AQ$4,'[1]INTERNAL PARAMETERS-1'!$B$5:$J$44,9,FALSE)*OVYLD2_!$F31</f>
        <v>0</v>
      </c>
      <c r="AR31" s="44">
        <f>OVYLD1_!AR31*VLOOKUP(OVYLD2_!AR$4,'[1]INTERNAL PARAMETERS-1'!$B$5:$J$44,5,FALSE)*VLOOKUP(OVYLD2_!AR$4,'[1]INTERNAL PARAMETERS-1'!$B$5:$J$44,7,FALSE)*OVYLD2_!$F31 + OVYLD1_!AR31*(1-VLOOKUP(OVYLD2_!AR$4,'[1]INTERNAL PARAMETERS-1'!$B$5:$J$44,5,FALSE))*VLOOKUP(OVYLD2_!AR$4,'[1]INTERNAL PARAMETERS-1'!$B$5:$J$44,9,FALSE)*OVYLD2_!$F31</f>
        <v>0</v>
      </c>
      <c r="AS31" s="44">
        <f>OVYLD1_!AS31*VLOOKUP(OVYLD2_!AS$4,'[1]INTERNAL PARAMETERS-1'!$B$5:$J$44,5,FALSE)*VLOOKUP(OVYLD2_!AS$4,'[1]INTERNAL PARAMETERS-1'!$B$5:$J$44,7,FALSE)*OVYLD2_!$F31 + OVYLD1_!AS31*(1-VLOOKUP(OVYLD2_!AS$4,'[1]INTERNAL PARAMETERS-1'!$B$5:$J$44,5,FALSE))*VLOOKUP(OVYLD2_!AS$4,'[1]INTERNAL PARAMETERS-1'!$B$5:$J$44,9,FALSE)*OVYLD2_!$F31</f>
        <v>0</v>
      </c>
      <c r="AT31" s="43">
        <f>OVYLD1_!AT31*VLOOKUP(OVYLD2_!AT$4,'[1]INTERNAL PARAMETERS-1'!$B$5:$J$44,5,FALSE)*VLOOKUP(OVYLD2_!AT$4,'[1]INTERNAL PARAMETERS-1'!$B$5:$J$44,7,FALSE)*OVYLD2_!$F31 + OVYLD1_!AT31*(1-VLOOKUP(OVYLD2_!AT$4,'[1]INTERNAL PARAMETERS-1'!$B$5:$J$44,5,FALSE))*VLOOKUP(OVYLD2_!AT$4,'[1]INTERNAL PARAMETERS-1'!$B$5:$J$44,9,FALSE)*OVYLD2_!$F31</f>
        <v>0</v>
      </c>
      <c r="AU31" s="45">
        <f>OVYLD1_!AU31*VLOOKUP(OVYLD2_!AU$4,'[1]INTERNAL PARAMETERS-1'!$B$5:$J$44,5,FALSE)*VLOOKUP(OVYLD2_!AU$4,'[1]INTERNAL PARAMETERS-1'!$B$5:$J$44,6,FALSE)*VLOOKUP(OVYLD2_!AU$4,'[1]INTERNAL PARAMETERS-1'!$B$5:$J$44,3,FALSE) + OVYLD1_!AU31*(1-VLOOKUP(OVYLD2_!AU$4,'[1]INTERNAL PARAMETERS-1'!$B$5:$J$44,5,FALSE))*VLOOKUP(OVYLD2_!AU$4,'[1]INTERNAL PARAMETERS-1'!$B$5:$J$44,8,FALSE)*VLOOKUP(OVYLD2_!AU$4,'[1]INTERNAL PARAMETERS-1'!$B$5:$J$44,3,FALSE)</f>
        <v>0</v>
      </c>
      <c r="AV31" s="44">
        <f>OVYLD1_!AV31*VLOOKUP(OVYLD2_!AV$4,'[1]INTERNAL PARAMETERS-1'!$B$5:$J$44,5,FALSE)*VLOOKUP(OVYLD2_!AV$4,'[1]INTERNAL PARAMETERS-1'!$B$5:$J$44,6,FALSE)*VLOOKUP(OVYLD2_!AV$4,'[1]INTERNAL PARAMETERS-1'!$B$5:$J$44,3,FALSE) + OVYLD1_!AV31*(1-VLOOKUP(OVYLD2_!AV$4,'[1]INTERNAL PARAMETERS-1'!$B$5:$J$44,5,FALSE))*VLOOKUP(OVYLD2_!AV$4,'[1]INTERNAL PARAMETERS-1'!$B$5:$J$44,8,FALSE)*VLOOKUP(OVYLD2_!AV$4,'[1]INTERNAL PARAMETERS-1'!$B$5:$J$44,3,FALSE)</f>
        <v>0</v>
      </c>
      <c r="AW31" s="44">
        <f>OVYLD1_!AW31*VLOOKUP(OVYLD2_!AW$4,'[1]INTERNAL PARAMETERS-1'!$B$5:$J$44,5,FALSE)*VLOOKUP(OVYLD2_!AW$4,'[1]INTERNAL PARAMETERS-1'!$B$5:$J$44,6,FALSE)*VLOOKUP(OVYLD2_!AW$4,'[1]INTERNAL PARAMETERS-1'!$B$5:$J$44,3,FALSE) + OVYLD1_!AW31*(1-VLOOKUP(OVYLD2_!AW$4,'[1]INTERNAL PARAMETERS-1'!$B$5:$J$44,5,FALSE))*VLOOKUP(OVYLD2_!AW$4,'[1]INTERNAL PARAMETERS-1'!$B$5:$J$44,8,FALSE)*VLOOKUP(OVYLD2_!AW$4,'[1]INTERNAL PARAMETERS-1'!$B$5:$J$44,3,FALSE)</f>
        <v>3.0698678286354308</v>
      </c>
      <c r="AX31" s="44">
        <f>OVYLD1_!AX31*VLOOKUP(OVYLD2_!AX$4,'[1]INTERNAL PARAMETERS-1'!$B$5:$J$44,5,FALSE)*VLOOKUP(OVYLD2_!AX$4,'[1]INTERNAL PARAMETERS-1'!$B$5:$J$44,6,FALSE)*VLOOKUP(OVYLD2_!AX$4,'[1]INTERNAL PARAMETERS-1'!$B$5:$J$44,3,FALSE) + OVYLD1_!AX31*(1-VLOOKUP(OVYLD2_!AX$4,'[1]INTERNAL PARAMETERS-1'!$B$5:$J$44,5,FALSE))*VLOOKUP(OVYLD2_!AX$4,'[1]INTERNAL PARAMETERS-1'!$B$5:$J$44,8,FALSE)*VLOOKUP(OVYLD2_!AX$4,'[1]INTERNAL PARAMETERS-1'!$B$5:$J$44,3,FALSE)</f>
        <v>0</v>
      </c>
      <c r="AY31" s="44">
        <f>OVYLD1_!AY31*VLOOKUP(OVYLD2_!AY$4,'[1]INTERNAL PARAMETERS-1'!$B$5:$J$44,5,FALSE)*VLOOKUP(OVYLD2_!AY$4,'[1]INTERNAL PARAMETERS-1'!$B$5:$J$44,6,FALSE)*VLOOKUP(OVYLD2_!AY$4,'[1]INTERNAL PARAMETERS-1'!$B$5:$J$44,3,FALSE) + OVYLD1_!AY31*(1-VLOOKUP(OVYLD2_!AY$4,'[1]INTERNAL PARAMETERS-1'!$B$5:$J$44,5,FALSE))*VLOOKUP(OVYLD2_!AY$4,'[1]INTERNAL PARAMETERS-1'!$B$5:$J$44,8,FALSE)*VLOOKUP(OVYLD2_!AY$4,'[1]INTERNAL PARAMETERS-1'!$B$5:$J$44,3,FALSE)</f>
        <v>0</v>
      </c>
      <c r="AZ31" s="44">
        <f>OVYLD1_!AZ31*VLOOKUP(OVYLD2_!AZ$4,'[1]INTERNAL PARAMETERS-1'!$B$5:$J$44,5,FALSE)*VLOOKUP(OVYLD2_!AZ$4,'[1]INTERNAL PARAMETERS-1'!$B$5:$J$44,6,FALSE)*VLOOKUP(OVYLD2_!AZ$4,'[1]INTERNAL PARAMETERS-1'!$B$5:$J$44,3,FALSE) + OVYLD1_!AZ31*(1-VLOOKUP(OVYLD2_!AZ$4,'[1]INTERNAL PARAMETERS-1'!$B$5:$J$44,5,FALSE))*VLOOKUP(OVYLD2_!AZ$4,'[1]INTERNAL PARAMETERS-1'!$B$5:$J$44,8,FALSE)*VLOOKUP(OVYLD2_!AZ$4,'[1]INTERNAL PARAMETERS-1'!$B$5:$J$44,3,FALSE)</f>
        <v>0</v>
      </c>
      <c r="BA31" s="44">
        <f>OVYLD1_!BA31*VLOOKUP(OVYLD2_!BA$4,'[1]INTERNAL PARAMETERS-1'!$B$5:$J$44,5,FALSE)*VLOOKUP(OVYLD2_!BA$4,'[1]INTERNAL PARAMETERS-1'!$B$5:$J$44,6,FALSE)*VLOOKUP(OVYLD2_!BA$4,'[1]INTERNAL PARAMETERS-1'!$B$5:$J$44,3,FALSE) + OVYLD1_!BA31*(1-VLOOKUP(OVYLD2_!BA$4,'[1]INTERNAL PARAMETERS-1'!$B$5:$J$44,5,FALSE))*VLOOKUP(OVYLD2_!BA$4,'[1]INTERNAL PARAMETERS-1'!$B$5:$J$44,8,FALSE)*VLOOKUP(OVYLD2_!BA$4,'[1]INTERNAL PARAMETERS-1'!$B$5:$J$44,3,FALSE)</f>
        <v>0.84206697876073633</v>
      </c>
      <c r="BB31" s="44">
        <f>OVYLD1_!BB31*VLOOKUP(OVYLD2_!BB$4,'[1]INTERNAL PARAMETERS-1'!$B$5:$J$44,5,FALSE)*VLOOKUP(OVYLD2_!BB$4,'[1]INTERNAL PARAMETERS-1'!$B$5:$J$44,6,FALSE)*VLOOKUP(OVYLD2_!BB$4,'[1]INTERNAL PARAMETERS-1'!$B$5:$J$44,3,FALSE) + OVYLD1_!BB31*(1-VLOOKUP(OVYLD2_!BB$4,'[1]INTERNAL PARAMETERS-1'!$B$5:$J$44,5,FALSE))*VLOOKUP(OVYLD2_!BB$4,'[1]INTERNAL PARAMETERS-1'!$B$5:$J$44,8,FALSE)*VLOOKUP(OVYLD2_!BB$4,'[1]INTERNAL PARAMETERS-1'!$B$5:$J$44,3,FALSE)</f>
        <v>0.50461044700109092</v>
      </c>
      <c r="BC31" s="44">
        <f>OVYLD1_!BC31*VLOOKUP(OVYLD2_!BC$4,'[1]INTERNAL PARAMETERS-1'!$B$5:$J$44,5,FALSE)*VLOOKUP(OVYLD2_!BC$4,'[1]INTERNAL PARAMETERS-1'!$B$5:$J$44,6,FALSE)*VLOOKUP(OVYLD2_!BC$4,'[1]INTERNAL PARAMETERS-1'!$B$5:$J$44,3,FALSE) + OVYLD1_!BC31*(1-VLOOKUP(OVYLD2_!BC$4,'[1]INTERNAL PARAMETERS-1'!$B$5:$J$44,5,FALSE))*VLOOKUP(OVYLD2_!BC$4,'[1]INTERNAL PARAMETERS-1'!$B$5:$J$44,8,FALSE)*VLOOKUP(OVYLD2_!BC$4,'[1]INTERNAL PARAMETERS-1'!$B$5:$J$44,3,FALSE)</f>
        <v>0.99075241975529449</v>
      </c>
      <c r="BD31" s="44">
        <f>OVYLD1_!BD31*VLOOKUP(OVYLD2_!BD$4,'[1]INTERNAL PARAMETERS-1'!$B$5:$J$44,5,FALSE)*VLOOKUP(OVYLD2_!BD$4,'[1]INTERNAL PARAMETERS-1'!$B$5:$J$44,6,FALSE)*VLOOKUP(OVYLD2_!BD$4,'[1]INTERNAL PARAMETERS-1'!$B$5:$J$44,3,FALSE) + OVYLD1_!BD31*(1-VLOOKUP(OVYLD2_!BD$4,'[1]INTERNAL PARAMETERS-1'!$B$5:$J$44,5,FALSE))*VLOOKUP(OVYLD2_!BD$4,'[1]INTERNAL PARAMETERS-1'!$B$5:$J$44,8,FALSE)*VLOOKUP(OVYLD2_!BD$4,'[1]INTERNAL PARAMETERS-1'!$B$5:$J$44,3,FALSE)</f>
        <v>0.43574802906527088</v>
      </c>
      <c r="BE31" s="44">
        <f>OVYLD1_!BE31*VLOOKUP(OVYLD2_!BE$4,'[1]INTERNAL PARAMETERS-1'!$B$5:$J$44,5,FALSE)*VLOOKUP(OVYLD2_!BE$4,'[1]INTERNAL PARAMETERS-1'!$B$5:$J$44,6,FALSE)*VLOOKUP(OVYLD2_!BE$4,'[1]INTERNAL PARAMETERS-1'!$B$5:$J$44,3,FALSE) + OVYLD1_!BE31*(1-VLOOKUP(OVYLD2_!BE$4,'[1]INTERNAL PARAMETERS-1'!$B$5:$J$44,5,FALSE))*VLOOKUP(OVYLD2_!BE$4,'[1]INTERNAL PARAMETERS-1'!$B$5:$J$44,8,FALSE)*VLOOKUP(OVYLD2_!BE$4,'[1]INTERNAL PARAMETERS-1'!$B$5:$J$44,3,FALSE)</f>
        <v>1.286547251530703</v>
      </c>
      <c r="BF31" s="44">
        <f>OVYLD1_!BF31*VLOOKUP(OVYLD2_!BF$4,'[1]INTERNAL PARAMETERS-1'!$B$5:$J$44,5,FALSE)*VLOOKUP(OVYLD2_!BF$4,'[1]INTERNAL PARAMETERS-1'!$B$5:$J$44,6,FALSE)*VLOOKUP(OVYLD2_!BF$4,'[1]INTERNAL PARAMETERS-1'!$B$5:$J$44,3,FALSE) + OVYLD1_!BF31*(1-VLOOKUP(OVYLD2_!BF$4,'[1]INTERNAL PARAMETERS-1'!$B$5:$J$44,5,FALSE))*VLOOKUP(OVYLD2_!BF$4,'[1]INTERNAL PARAMETERS-1'!$B$5:$J$44,8,FALSE)*VLOOKUP(OVYLD2_!BF$4,'[1]INTERNAL PARAMETERS-1'!$B$5:$J$44,3,FALSE)</f>
        <v>0</v>
      </c>
      <c r="BG31" s="44">
        <f>OVYLD1_!BG31*VLOOKUP(OVYLD2_!BG$4,'[1]INTERNAL PARAMETERS-1'!$B$5:$J$44,5,FALSE)*VLOOKUP(OVYLD2_!BG$4,'[1]INTERNAL PARAMETERS-1'!$B$5:$J$44,6,FALSE)*VLOOKUP(OVYLD2_!BG$4,'[1]INTERNAL PARAMETERS-1'!$B$5:$J$44,3,FALSE) + OVYLD1_!BG31*(1-VLOOKUP(OVYLD2_!BG$4,'[1]INTERNAL PARAMETERS-1'!$B$5:$J$44,5,FALSE))*VLOOKUP(OVYLD2_!BG$4,'[1]INTERNAL PARAMETERS-1'!$B$5:$J$44,8,FALSE)*VLOOKUP(OVYLD2_!BG$4,'[1]INTERNAL PARAMETERS-1'!$B$5:$J$44,3,FALSE)</f>
        <v>0.63745785002550426</v>
      </c>
      <c r="BH31" s="44">
        <f>OVYLD1_!BH31*VLOOKUP(OVYLD2_!BH$4,'[1]INTERNAL PARAMETERS-1'!$B$5:$J$44,5,FALSE)*VLOOKUP(OVYLD2_!BH$4,'[1]INTERNAL PARAMETERS-1'!$B$5:$J$44,6,FALSE)*VLOOKUP(OVYLD2_!BH$4,'[1]INTERNAL PARAMETERS-1'!$B$5:$J$44,3,FALSE) + OVYLD1_!BH31*(1-VLOOKUP(OVYLD2_!BH$4,'[1]INTERNAL PARAMETERS-1'!$B$5:$J$44,5,FALSE))*VLOOKUP(OVYLD2_!BH$4,'[1]INTERNAL PARAMETERS-1'!$B$5:$J$44,8,FALSE)*VLOOKUP(OVYLD2_!BH$4,'[1]INTERNAL PARAMETERS-1'!$B$5:$J$44,3,FALSE)</f>
        <v>3.2738864682628445E-3</v>
      </c>
      <c r="BI31" s="44">
        <f>OVYLD1_!BI31*VLOOKUP(OVYLD2_!BI$4,'[1]INTERNAL PARAMETERS-1'!$B$5:$J$44,5,FALSE)*VLOOKUP(OVYLD2_!BI$4,'[1]INTERNAL PARAMETERS-1'!$B$5:$J$44,6,FALSE)*VLOOKUP(OVYLD2_!BI$4,'[1]INTERNAL PARAMETERS-1'!$B$5:$J$44,3,FALSE) + OVYLD1_!BI31*(1-VLOOKUP(OVYLD2_!BI$4,'[1]INTERNAL PARAMETERS-1'!$B$5:$J$44,5,FALSE))*VLOOKUP(OVYLD2_!BI$4,'[1]INTERNAL PARAMETERS-1'!$B$5:$J$44,8,FALSE)*VLOOKUP(OVYLD2_!BI$4,'[1]INTERNAL PARAMETERS-1'!$B$5:$J$44,3,FALSE)</f>
        <v>0</v>
      </c>
      <c r="BJ31" s="44">
        <f>OVYLD1_!BJ31*VLOOKUP(OVYLD2_!BJ$4,'[1]INTERNAL PARAMETERS-1'!$B$5:$J$44,5,FALSE)*VLOOKUP(OVYLD2_!BJ$4,'[1]INTERNAL PARAMETERS-1'!$B$5:$J$44,6,FALSE)*VLOOKUP(OVYLD2_!BJ$4,'[1]INTERNAL PARAMETERS-1'!$B$5:$J$44,3,FALSE) + OVYLD1_!BJ31*(1-VLOOKUP(OVYLD2_!BJ$4,'[1]INTERNAL PARAMETERS-1'!$B$5:$J$44,5,FALSE))*VLOOKUP(OVYLD2_!BJ$4,'[1]INTERNAL PARAMETERS-1'!$B$5:$J$44,8,FALSE)*VLOOKUP(OVYLD2_!BJ$4,'[1]INTERNAL PARAMETERS-1'!$B$5:$J$44,3,FALSE)</f>
        <v>0.13967760671512472</v>
      </c>
      <c r="BK31" s="44">
        <f>OVYLD1_!BK31*VLOOKUP(OVYLD2_!BK$4,'[1]INTERNAL PARAMETERS-1'!$B$5:$J$44,5,FALSE)*VLOOKUP(OVYLD2_!BK$4,'[1]INTERNAL PARAMETERS-1'!$B$5:$J$44,6,FALSE)*VLOOKUP(OVYLD2_!BK$4,'[1]INTERNAL PARAMETERS-1'!$B$5:$J$44,3,FALSE) + OVYLD1_!BK31*(1-VLOOKUP(OVYLD2_!BK$4,'[1]INTERNAL PARAMETERS-1'!$B$5:$J$44,5,FALSE))*VLOOKUP(OVYLD2_!BK$4,'[1]INTERNAL PARAMETERS-1'!$B$5:$J$44,8,FALSE)*VLOOKUP(OVYLD2_!BK$4,'[1]INTERNAL PARAMETERS-1'!$B$5:$J$44,3,FALSE)</f>
        <v>0.2125617091095548</v>
      </c>
      <c r="BL31" s="44">
        <f>OVYLD1_!BL31*VLOOKUP(OVYLD2_!BL$4,'[1]INTERNAL PARAMETERS-1'!$B$5:$J$44,5,FALSE)*VLOOKUP(OVYLD2_!BL$4,'[1]INTERNAL PARAMETERS-1'!$B$5:$J$44,6,FALSE)*VLOOKUP(OVYLD2_!BL$4,'[1]INTERNAL PARAMETERS-1'!$B$5:$J$44,3,FALSE) + OVYLD1_!BL31*(1-VLOOKUP(OVYLD2_!BL$4,'[1]INTERNAL PARAMETERS-1'!$B$5:$J$44,5,FALSE))*VLOOKUP(OVYLD2_!BL$4,'[1]INTERNAL PARAMETERS-1'!$B$5:$J$44,8,FALSE)*VLOOKUP(OVYLD2_!BL$4,'[1]INTERNAL PARAMETERS-1'!$B$5:$J$44,3,FALSE)</f>
        <v>0.88074107271280044</v>
      </c>
      <c r="BM31" s="44">
        <f>OVYLD1_!BM31*VLOOKUP(OVYLD2_!BM$4,'[1]INTERNAL PARAMETERS-1'!$B$5:$J$44,5,FALSE)*VLOOKUP(OVYLD2_!BM$4,'[1]INTERNAL PARAMETERS-1'!$B$5:$J$44,6,FALSE)*VLOOKUP(OVYLD2_!BM$4,'[1]INTERNAL PARAMETERS-1'!$B$5:$J$44,3,FALSE) + OVYLD1_!BM31*(1-VLOOKUP(OVYLD2_!BM$4,'[1]INTERNAL PARAMETERS-1'!$B$5:$J$44,5,FALSE))*VLOOKUP(OVYLD2_!BM$4,'[1]INTERNAL PARAMETERS-1'!$B$5:$J$44,8,FALSE)*VLOOKUP(OVYLD2_!BM$4,'[1]INTERNAL PARAMETERS-1'!$B$5:$J$44,3,FALSE)</f>
        <v>0.31570446874775165</v>
      </c>
      <c r="BN31" s="44">
        <f>OVYLD1_!BN31*VLOOKUP(OVYLD2_!BN$4,'[1]INTERNAL PARAMETERS-1'!$B$5:$J$44,5,FALSE)*VLOOKUP(OVYLD2_!BN$4,'[1]INTERNAL PARAMETERS-1'!$B$5:$J$44,6,FALSE)*VLOOKUP(OVYLD2_!BN$4,'[1]INTERNAL PARAMETERS-1'!$B$5:$J$44,3,FALSE) + OVYLD1_!BN31*(1-VLOOKUP(OVYLD2_!BN$4,'[1]INTERNAL PARAMETERS-1'!$B$5:$J$44,5,FALSE))*VLOOKUP(OVYLD2_!BN$4,'[1]INTERNAL PARAMETERS-1'!$B$5:$J$44,8,FALSE)*VLOOKUP(OVYLD2_!BN$4,'[1]INTERNAL PARAMETERS-1'!$B$5:$J$44,3,FALSE)</f>
        <v>0.22325798257249055</v>
      </c>
      <c r="BO31" s="44">
        <f>OVYLD1_!BO31*VLOOKUP(OVYLD2_!BO$4,'[1]INTERNAL PARAMETERS-1'!$B$5:$J$44,5,FALSE)*VLOOKUP(OVYLD2_!BO$4,'[1]INTERNAL PARAMETERS-1'!$B$5:$J$44,6,FALSE)*VLOOKUP(OVYLD2_!BO$4,'[1]INTERNAL PARAMETERS-1'!$B$5:$J$44,3,FALSE) + OVYLD1_!BO31*(1-VLOOKUP(OVYLD2_!BO$4,'[1]INTERNAL PARAMETERS-1'!$B$5:$J$44,5,FALSE))*VLOOKUP(OVYLD2_!BO$4,'[1]INTERNAL PARAMETERS-1'!$B$5:$J$44,8,FALSE)*VLOOKUP(OVYLD2_!BO$4,'[1]INTERNAL PARAMETERS-1'!$B$5:$J$44,3,FALSE)</f>
        <v>0.21359117405463068</v>
      </c>
      <c r="BP31" s="44">
        <f>OVYLD1_!BP31*VLOOKUP(OVYLD2_!BP$4,'[1]INTERNAL PARAMETERS-1'!$B$5:$J$44,5,FALSE)*VLOOKUP(OVYLD2_!BP$4,'[1]INTERNAL PARAMETERS-1'!$B$5:$J$44,6,FALSE)*VLOOKUP(OVYLD2_!BP$4,'[1]INTERNAL PARAMETERS-1'!$B$5:$J$44,3,FALSE) + OVYLD1_!BP31*(1-VLOOKUP(OVYLD2_!BP$4,'[1]INTERNAL PARAMETERS-1'!$B$5:$J$44,5,FALSE))*VLOOKUP(OVYLD2_!BP$4,'[1]INTERNAL PARAMETERS-1'!$B$5:$J$44,8,FALSE)*VLOOKUP(OVYLD2_!BP$4,'[1]INTERNAL PARAMETERS-1'!$B$5:$J$44,3,FALSE)</f>
        <v>1.2065537637649853E-2</v>
      </c>
      <c r="BQ31" s="44">
        <f>OVYLD1_!BQ31*VLOOKUP(OVYLD2_!BQ$4,'[1]INTERNAL PARAMETERS-1'!$B$5:$J$44,5,FALSE)*VLOOKUP(OVYLD2_!BQ$4,'[1]INTERNAL PARAMETERS-1'!$B$5:$J$44,6,FALSE)*VLOOKUP(OVYLD2_!BQ$4,'[1]INTERNAL PARAMETERS-1'!$B$5:$J$44,3,FALSE) + OVYLD1_!BQ31*(1-VLOOKUP(OVYLD2_!BQ$4,'[1]INTERNAL PARAMETERS-1'!$B$5:$J$44,5,FALSE))*VLOOKUP(OVYLD2_!BQ$4,'[1]INTERNAL PARAMETERS-1'!$B$5:$J$44,8,FALSE)*VLOOKUP(OVYLD2_!BQ$4,'[1]INTERNAL PARAMETERS-1'!$B$5:$J$44,3,FALSE)</f>
        <v>0.84951803035197804</v>
      </c>
      <c r="BR31" s="44">
        <f>OVYLD1_!BR31*VLOOKUP(OVYLD2_!BR$4,'[1]INTERNAL PARAMETERS-1'!$B$5:$J$44,5,FALSE)*VLOOKUP(OVYLD2_!BR$4,'[1]INTERNAL PARAMETERS-1'!$B$5:$J$44,6,FALSE)*VLOOKUP(OVYLD2_!BR$4,'[1]INTERNAL PARAMETERS-1'!$B$5:$J$44,3,FALSE) + OVYLD1_!BR31*(1-VLOOKUP(OVYLD2_!BR$4,'[1]INTERNAL PARAMETERS-1'!$B$5:$J$44,5,FALSE))*VLOOKUP(OVYLD2_!BR$4,'[1]INTERNAL PARAMETERS-1'!$B$5:$J$44,8,FALSE)*VLOOKUP(OVYLD2_!BR$4,'[1]INTERNAL PARAMETERS-1'!$B$5:$J$44,3,FALSE)</f>
        <v>3.6468352305312084E-2</v>
      </c>
      <c r="BS31" s="44">
        <f>OVYLD1_!BS31*VLOOKUP(OVYLD2_!BS$4,'[1]INTERNAL PARAMETERS-1'!$B$5:$J$44,5,FALSE)*VLOOKUP(OVYLD2_!BS$4,'[1]INTERNAL PARAMETERS-1'!$B$5:$J$44,6,FALSE)*VLOOKUP(OVYLD2_!BS$4,'[1]INTERNAL PARAMETERS-1'!$B$5:$J$44,3,FALSE) + OVYLD1_!BS31*(1-VLOOKUP(OVYLD2_!BS$4,'[1]INTERNAL PARAMETERS-1'!$B$5:$J$44,5,FALSE))*VLOOKUP(OVYLD2_!BS$4,'[1]INTERNAL PARAMETERS-1'!$B$5:$J$44,8,FALSE)*VLOOKUP(OVYLD2_!BS$4,'[1]INTERNAL PARAMETERS-1'!$B$5:$J$44,3,FALSE)</f>
        <v>1.8084209536983499E-3</v>
      </c>
      <c r="BT31" s="44">
        <f>OVYLD1_!BT31*VLOOKUP(OVYLD2_!BT$4,'[1]INTERNAL PARAMETERS-1'!$B$5:$J$44,5,FALSE)*VLOOKUP(OVYLD2_!BT$4,'[1]INTERNAL PARAMETERS-1'!$B$5:$J$44,6,FALSE)*VLOOKUP(OVYLD2_!BT$4,'[1]INTERNAL PARAMETERS-1'!$B$5:$J$44,3,FALSE) + OVYLD1_!BT31*(1-VLOOKUP(OVYLD2_!BT$4,'[1]INTERNAL PARAMETERS-1'!$B$5:$J$44,5,FALSE))*VLOOKUP(OVYLD2_!BT$4,'[1]INTERNAL PARAMETERS-1'!$B$5:$J$44,8,FALSE)*VLOOKUP(OVYLD2_!BT$4,'[1]INTERNAL PARAMETERS-1'!$B$5:$J$44,3,FALSE)</f>
        <v>0</v>
      </c>
      <c r="BU31" s="44">
        <f>OVYLD1_!BU31*VLOOKUP(OVYLD2_!BU$4,'[1]INTERNAL PARAMETERS-1'!$B$5:$J$44,5,FALSE)*VLOOKUP(OVYLD2_!BU$4,'[1]INTERNAL PARAMETERS-1'!$B$5:$J$44,6,FALSE)*VLOOKUP(OVYLD2_!BU$4,'[1]INTERNAL PARAMETERS-1'!$B$5:$J$44,3,FALSE) + OVYLD1_!BU31*(1-VLOOKUP(OVYLD2_!BU$4,'[1]INTERNAL PARAMETERS-1'!$B$5:$J$44,5,FALSE))*VLOOKUP(OVYLD2_!BU$4,'[1]INTERNAL PARAMETERS-1'!$B$5:$J$44,8,FALSE)*VLOOKUP(OVYLD2_!BU$4,'[1]INTERNAL PARAMETERS-1'!$B$5:$J$44,3,FALSE)</f>
        <v>0</v>
      </c>
      <c r="BV31" s="44">
        <f>OVYLD1_!BV31*VLOOKUP(OVYLD2_!BV$4,'[1]INTERNAL PARAMETERS-1'!$B$5:$J$44,5,FALSE)*VLOOKUP(OVYLD2_!BV$4,'[1]INTERNAL PARAMETERS-1'!$B$5:$J$44,6,FALSE)*VLOOKUP(OVYLD2_!BV$4,'[1]INTERNAL PARAMETERS-1'!$B$5:$J$44,3,FALSE) + OVYLD1_!BV31*(1-VLOOKUP(OVYLD2_!BV$4,'[1]INTERNAL PARAMETERS-1'!$B$5:$J$44,5,FALSE))*VLOOKUP(OVYLD2_!BV$4,'[1]INTERNAL PARAMETERS-1'!$B$5:$J$44,8,FALSE)*VLOOKUP(OVYLD2_!BV$4,'[1]INTERNAL PARAMETERS-1'!$B$5:$J$44,3,FALSE)</f>
        <v>0</v>
      </c>
      <c r="BW31" s="44">
        <f>OVYLD1_!BW31*VLOOKUP(OVYLD2_!BW$4,'[1]INTERNAL PARAMETERS-1'!$B$5:$J$44,5,FALSE)*VLOOKUP(OVYLD2_!BW$4,'[1]INTERNAL PARAMETERS-1'!$B$5:$J$44,6,FALSE)*VLOOKUP(OVYLD2_!BW$4,'[1]INTERNAL PARAMETERS-1'!$B$5:$J$44,3,FALSE) + OVYLD1_!BW31*(1-VLOOKUP(OVYLD2_!BW$4,'[1]INTERNAL PARAMETERS-1'!$B$5:$J$44,5,FALSE))*VLOOKUP(OVYLD2_!BW$4,'[1]INTERNAL PARAMETERS-1'!$B$5:$J$44,8,FALSE)*VLOOKUP(OVYLD2_!BW$4,'[1]INTERNAL PARAMETERS-1'!$B$5:$J$44,3,FALSE)</f>
        <v>0</v>
      </c>
      <c r="BX31" s="44">
        <f>OVYLD1_!BX31*VLOOKUP(OVYLD2_!BX$4,'[1]INTERNAL PARAMETERS-1'!$B$5:$J$44,5,FALSE)*VLOOKUP(OVYLD2_!BX$4,'[1]INTERNAL PARAMETERS-1'!$B$5:$J$44,6,FALSE)*VLOOKUP(OVYLD2_!BX$4,'[1]INTERNAL PARAMETERS-1'!$B$5:$J$44,3,FALSE) + OVYLD1_!BX31*(1-VLOOKUP(OVYLD2_!BX$4,'[1]INTERNAL PARAMETERS-1'!$B$5:$J$44,5,FALSE))*VLOOKUP(OVYLD2_!BX$4,'[1]INTERNAL PARAMETERS-1'!$B$5:$J$44,8,FALSE)*VLOOKUP(OVYLD2_!BX$4,'[1]INTERNAL PARAMETERS-1'!$B$5:$J$44,3,FALSE)</f>
        <v>0</v>
      </c>
      <c r="BY31" s="44">
        <f>OVYLD1_!BY31*VLOOKUP(OVYLD2_!BY$4,'[1]INTERNAL PARAMETERS-1'!$B$5:$J$44,5,FALSE)*VLOOKUP(OVYLD2_!BY$4,'[1]INTERNAL PARAMETERS-1'!$B$5:$J$44,6,FALSE)*VLOOKUP(OVYLD2_!BY$4,'[1]INTERNAL PARAMETERS-1'!$B$5:$J$44,3,FALSE) + OVYLD1_!BY31*(1-VLOOKUP(OVYLD2_!BY$4,'[1]INTERNAL PARAMETERS-1'!$B$5:$J$44,5,FALSE))*VLOOKUP(OVYLD2_!BY$4,'[1]INTERNAL PARAMETERS-1'!$B$5:$J$44,8,FALSE)*VLOOKUP(OVYLD2_!BY$4,'[1]INTERNAL PARAMETERS-1'!$B$5:$J$44,3,FALSE)</f>
        <v>0</v>
      </c>
      <c r="BZ31" s="44">
        <f>OVYLD1_!BZ31*VLOOKUP(OVYLD2_!BZ$4,'[1]INTERNAL PARAMETERS-1'!$B$5:$J$44,5,FALSE)*VLOOKUP(OVYLD2_!BZ$4,'[1]INTERNAL PARAMETERS-1'!$B$5:$J$44,6,FALSE)*VLOOKUP(OVYLD2_!BZ$4,'[1]INTERNAL PARAMETERS-1'!$B$5:$J$44,3,FALSE) + OVYLD1_!BZ31*(1-VLOOKUP(OVYLD2_!BZ$4,'[1]INTERNAL PARAMETERS-1'!$B$5:$J$44,5,FALSE))*VLOOKUP(OVYLD2_!BZ$4,'[1]INTERNAL PARAMETERS-1'!$B$5:$J$44,8,FALSE)*VLOOKUP(OVYLD2_!BZ$4,'[1]INTERNAL PARAMETERS-1'!$B$5:$J$44,3,FALSE)</f>
        <v>1.293407413043419E-3</v>
      </c>
      <c r="CA31" s="44">
        <f>OVYLD1_!CA31*VLOOKUP(OVYLD2_!CA$4,'[1]INTERNAL PARAMETERS-1'!$B$5:$J$44,5,FALSE)*VLOOKUP(OVYLD2_!CA$4,'[1]INTERNAL PARAMETERS-1'!$B$5:$J$44,6,FALSE)*VLOOKUP(OVYLD2_!CA$4,'[1]INTERNAL PARAMETERS-1'!$B$5:$J$44,3,FALSE) + OVYLD1_!CA31*(1-VLOOKUP(OVYLD2_!CA$4,'[1]INTERNAL PARAMETERS-1'!$B$5:$J$44,5,FALSE))*VLOOKUP(OVYLD2_!CA$4,'[1]INTERNAL PARAMETERS-1'!$B$5:$J$44,8,FALSE)*VLOOKUP(OVYLD2_!CA$4,'[1]INTERNAL PARAMETERS-1'!$B$5:$J$44,3,FALSE)</f>
        <v>0</v>
      </c>
      <c r="CB31" s="44">
        <f>OVYLD1_!CB31*VLOOKUP(OVYLD2_!CB$4,'[1]INTERNAL PARAMETERS-1'!$B$5:$J$44,5,FALSE)*VLOOKUP(OVYLD2_!CB$4,'[1]INTERNAL PARAMETERS-1'!$B$5:$J$44,6,FALSE)*VLOOKUP(OVYLD2_!CB$4,'[1]INTERNAL PARAMETERS-1'!$B$5:$J$44,3,FALSE) + OVYLD1_!CB31*(1-VLOOKUP(OVYLD2_!CB$4,'[1]INTERNAL PARAMETERS-1'!$B$5:$J$44,5,FALSE))*VLOOKUP(OVYLD2_!CB$4,'[1]INTERNAL PARAMETERS-1'!$B$5:$J$44,8,FALSE)*VLOOKUP(OVYLD2_!CB$4,'[1]INTERNAL PARAMETERS-1'!$B$5:$J$44,3,FALSE)</f>
        <v>0</v>
      </c>
      <c r="CC31" s="44">
        <f>OVYLD1_!CC31*VLOOKUP(OVYLD2_!CC$4,'[1]INTERNAL PARAMETERS-1'!$B$5:$J$44,5,FALSE)*VLOOKUP(OVYLD2_!CC$4,'[1]INTERNAL PARAMETERS-1'!$B$5:$J$44,6,FALSE)*VLOOKUP(OVYLD2_!CC$4,'[1]INTERNAL PARAMETERS-1'!$B$5:$J$44,3,FALSE) + OVYLD1_!CC31*(1-VLOOKUP(OVYLD2_!CC$4,'[1]INTERNAL PARAMETERS-1'!$B$5:$J$44,5,FALSE))*VLOOKUP(OVYLD2_!CC$4,'[1]INTERNAL PARAMETERS-1'!$B$5:$J$44,8,FALSE)*VLOOKUP(OVYLD2_!CC$4,'[1]INTERNAL PARAMETERS-1'!$B$5:$J$44,3,FALSE)</f>
        <v>6.5568444205047864E-3</v>
      </c>
      <c r="CD31" s="44">
        <f>OVYLD1_!CD31*VLOOKUP(OVYLD2_!CD$4,'[1]INTERNAL PARAMETERS-1'!$B$5:$J$44,5,FALSE)*VLOOKUP(OVYLD2_!CD$4,'[1]INTERNAL PARAMETERS-1'!$B$5:$J$44,6,FALSE)*VLOOKUP(OVYLD2_!CD$4,'[1]INTERNAL PARAMETERS-1'!$B$5:$J$44,3,FALSE) + OVYLD1_!CD31*(1-VLOOKUP(OVYLD2_!CD$4,'[1]INTERNAL PARAMETERS-1'!$B$5:$J$44,5,FALSE))*VLOOKUP(OVYLD2_!CD$4,'[1]INTERNAL PARAMETERS-1'!$B$5:$J$44,8,FALSE)*VLOOKUP(OVYLD2_!CD$4,'[1]INTERNAL PARAMETERS-1'!$B$5:$J$44,3,FALSE)</f>
        <v>9.5657941490883674E-3</v>
      </c>
      <c r="CE31" s="44">
        <f>OVYLD1_!CE31*VLOOKUP(OVYLD2_!CE$4,'[1]INTERNAL PARAMETERS-1'!$B$5:$J$44,5,FALSE)*VLOOKUP(OVYLD2_!CE$4,'[1]INTERNAL PARAMETERS-1'!$B$5:$J$44,6,FALSE)*VLOOKUP(OVYLD2_!CE$4,'[1]INTERNAL PARAMETERS-1'!$B$5:$J$44,3,FALSE) + OVYLD1_!CE31*(1-VLOOKUP(OVYLD2_!CE$4,'[1]INTERNAL PARAMETERS-1'!$B$5:$J$44,5,FALSE))*VLOOKUP(OVYLD2_!CE$4,'[1]INTERNAL PARAMETERS-1'!$B$5:$J$44,8,FALSE)*VLOOKUP(OVYLD2_!CE$4,'[1]INTERNAL PARAMETERS-1'!$B$5:$J$44,3,FALSE)</f>
        <v>1.9562830695942387E-2</v>
      </c>
      <c r="CF31" s="44">
        <f>OVYLD1_!CF31*VLOOKUP(OVYLD2_!CF$4,'[1]INTERNAL PARAMETERS-1'!$B$5:$J$44,5,FALSE)*VLOOKUP(OVYLD2_!CF$4,'[1]INTERNAL PARAMETERS-1'!$B$5:$J$44,6,FALSE)*VLOOKUP(OVYLD2_!CF$4,'[1]INTERNAL PARAMETERS-1'!$B$5:$J$44,3,FALSE) + OVYLD1_!CF31*(1-VLOOKUP(OVYLD2_!CF$4,'[1]INTERNAL PARAMETERS-1'!$B$5:$J$44,5,FALSE))*VLOOKUP(OVYLD2_!CF$4,'[1]INTERNAL PARAMETERS-1'!$B$5:$J$44,8,FALSE)*VLOOKUP(OVYLD2_!CF$4,'[1]INTERNAL PARAMETERS-1'!$B$5:$J$44,3,FALSE)</f>
        <v>1.3450890546304188E-2</v>
      </c>
      <c r="CG31" s="44">
        <f>OVYLD1_!CG31*VLOOKUP(OVYLD2_!CG$4,'[1]INTERNAL PARAMETERS-1'!$B$5:$J$44,5,FALSE)*VLOOKUP(OVYLD2_!CG$4,'[1]INTERNAL PARAMETERS-1'!$B$5:$J$44,6,FALSE)*VLOOKUP(OVYLD2_!CG$4,'[1]INTERNAL PARAMETERS-1'!$B$5:$J$44,3,FALSE) + OVYLD1_!CG31*(1-VLOOKUP(OVYLD2_!CG$4,'[1]INTERNAL PARAMETERS-1'!$B$5:$J$44,5,FALSE))*VLOOKUP(OVYLD2_!CG$4,'[1]INTERNAL PARAMETERS-1'!$B$5:$J$44,8,FALSE)*VLOOKUP(OVYLD2_!CG$4,'[1]INTERNAL PARAMETERS-1'!$B$5:$J$44,3,FALSE)</f>
        <v>0</v>
      </c>
      <c r="CH31" s="43">
        <f>OVYLD1_!CH31*VLOOKUP(OVYLD2_!CH$4,'[1]INTERNAL PARAMETERS-1'!$B$5:$J$44,5,FALSE)*VLOOKUP(OVYLD2_!CH$4,'[1]INTERNAL PARAMETERS-1'!$B$5:$J$44,6,FALSE)*VLOOKUP(OVYLD2_!CH$4,'[1]INTERNAL PARAMETERS-1'!$B$5:$J$44,3,FALSE) + OVYLD1_!CH31*(1-VLOOKUP(OVYLD2_!CH$4,'[1]INTERNAL PARAMETERS-1'!$B$5:$J$44,5,FALSE))*VLOOKUP(OVYLD2_!CH$4,'[1]INTERNAL PARAMETERS-1'!$B$5:$J$44,8,FALSE)*VLOOKUP(OVYLD2_!CH$4,'[1]INTERNAL PARAMETERS-1'!$B$5:$J$44,3,FALSE)</f>
        <v>0</v>
      </c>
      <c r="CJ31" s="45">
        <f t="shared" si="0"/>
        <v>407.28997988559854</v>
      </c>
      <c r="CK31" s="43">
        <f t="shared" si="1"/>
        <v>10.70614881362817</v>
      </c>
    </row>
    <row r="32" spans="2:89" x14ac:dyDescent="0.5">
      <c r="B32" s="58" t="s">
        <v>5</v>
      </c>
      <c r="C32" s="57" t="s">
        <v>63</v>
      </c>
      <c r="D32" s="57" t="s">
        <v>71</v>
      </c>
      <c r="E32" s="128">
        <f>OVERALL2021!AI32</f>
        <v>1051.8752244857053</v>
      </c>
      <c r="F32" s="56">
        <f>'[1]INTERNAL PARAMETERS-1'!M14</f>
        <v>39.424999999999997</v>
      </c>
      <c r="G32" s="45">
        <f>OVYLD1_!G32*VLOOKUP(OVYLD2_!G$4,'[1]INTERNAL PARAMETERS-1'!$B$5:$J$44,5,FALSE)*VLOOKUP(OVYLD2_!G$4,'[1]INTERNAL PARAMETERS-1'!$B$5:$J$44,7,FALSE)*OVYLD2_!$F32 + OVYLD1_!G32*(1-VLOOKUP(OVYLD2_!G$4,'[1]INTERNAL PARAMETERS-1'!$B$5:$J$44,5,FALSE))*VLOOKUP(OVYLD2_!G$4,'[1]INTERNAL PARAMETERS-1'!$B$5:$J$44,9,FALSE)*OVYLD2_!$F32</f>
        <v>102.86006097293242</v>
      </c>
      <c r="H32" s="44">
        <f>OVYLD1_!H32*VLOOKUP(OVYLD2_!H$4,'[1]INTERNAL PARAMETERS-1'!$B$5:$J$44,5,FALSE)*VLOOKUP(OVYLD2_!H$4,'[1]INTERNAL PARAMETERS-1'!$B$5:$J$44,7,FALSE)*OVYLD2_!$F32 + OVYLD1_!H32*(1-VLOOKUP(OVYLD2_!H$4,'[1]INTERNAL PARAMETERS-1'!$B$5:$J$44,5,FALSE))*VLOOKUP(OVYLD2_!H$4,'[1]INTERNAL PARAMETERS-1'!$B$5:$J$44,9,FALSE)*OVYLD2_!$F32</f>
        <v>62.030134220784099</v>
      </c>
      <c r="I32" s="44">
        <f>OVYLD1_!I32*VLOOKUP(OVYLD2_!I$4,'[1]INTERNAL PARAMETERS-1'!$B$5:$J$44,5,FALSE)*VLOOKUP(OVYLD2_!I$4,'[1]INTERNAL PARAMETERS-1'!$B$5:$J$44,7,FALSE)*OVYLD2_!$F32 + OVYLD1_!I32*(1-VLOOKUP(OVYLD2_!I$4,'[1]INTERNAL PARAMETERS-1'!$B$5:$J$44,5,FALSE))*VLOOKUP(OVYLD2_!I$4,'[1]INTERNAL PARAMETERS-1'!$B$5:$J$44,9,FALSE)*OVYLD2_!$F32</f>
        <v>95.633790954493719</v>
      </c>
      <c r="J32" s="44">
        <f>OVYLD1_!J32*VLOOKUP(OVYLD2_!J$4,'[1]INTERNAL PARAMETERS-1'!$B$5:$J$44,5,FALSE)*VLOOKUP(OVYLD2_!J$4,'[1]INTERNAL PARAMETERS-1'!$B$5:$J$44,7,FALSE)*OVYLD2_!$F32 + OVYLD1_!J32*(1-VLOOKUP(OVYLD2_!J$4,'[1]INTERNAL PARAMETERS-1'!$B$5:$J$44,5,FALSE))*VLOOKUP(OVYLD2_!J$4,'[1]INTERNAL PARAMETERS-1'!$B$5:$J$44,9,FALSE)*OVYLD2_!$F32</f>
        <v>0</v>
      </c>
      <c r="K32" s="44">
        <f>OVYLD1_!K32*VLOOKUP(OVYLD2_!K$4,'[1]INTERNAL PARAMETERS-1'!$B$5:$J$44,5,FALSE)*VLOOKUP(OVYLD2_!K$4,'[1]INTERNAL PARAMETERS-1'!$B$5:$J$44,7,FALSE)*OVYLD2_!$F32 + OVYLD1_!K32*(1-VLOOKUP(OVYLD2_!K$4,'[1]INTERNAL PARAMETERS-1'!$B$5:$J$44,5,FALSE))*VLOOKUP(OVYLD2_!K$4,'[1]INTERNAL PARAMETERS-1'!$B$5:$J$44,9,FALSE)*OVYLD2_!$F32</f>
        <v>0</v>
      </c>
      <c r="L32" s="44">
        <f>OVYLD1_!L32*VLOOKUP(OVYLD2_!L$4,'[1]INTERNAL PARAMETERS-1'!$B$5:$J$44,5,FALSE)*VLOOKUP(OVYLD2_!L$4,'[1]INTERNAL PARAMETERS-1'!$B$5:$J$44,7,FALSE)*OVYLD2_!$F32 + OVYLD1_!L32*(1-VLOOKUP(OVYLD2_!L$4,'[1]INTERNAL PARAMETERS-1'!$B$5:$J$44,5,FALSE))*VLOOKUP(OVYLD2_!L$4,'[1]INTERNAL PARAMETERS-1'!$B$5:$J$44,9,FALSE)*OVYLD2_!$F32</f>
        <v>0</v>
      </c>
      <c r="M32" s="44">
        <f>OVYLD1_!M32*VLOOKUP(OVYLD2_!M$4,'[1]INTERNAL PARAMETERS-1'!$B$5:$J$44,5,FALSE)*VLOOKUP(OVYLD2_!M$4,'[1]INTERNAL PARAMETERS-1'!$B$5:$J$44,7,FALSE)*OVYLD2_!$F32 + OVYLD1_!M32*(1-VLOOKUP(OVYLD2_!M$4,'[1]INTERNAL PARAMETERS-1'!$B$5:$J$44,5,FALSE))*VLOOKUP(OVYLD2_!M$4,'[1]INTERNAL PARAMETERS-1'!$B$5:$J$44,9,FALSE)*OVYLD2_!$F32</f>
        <v>2.4984506605456387</v>
      </c>
      <c r="N32" s="44">
        <f>OVYLD1_!N32*VLOOKUP(OVYLD2_!N$4,'[1]INTERNAL PARAMETERS-1'!$B$5:$J$44,5,FALSE)*VLOOKUP(OVYLD2_!N$4,'[1]INTERNAL PARAMETERS-1'!$B$5:$J$44,7,FALSE)*OVYLD2_!$F32 + OVYLD1_!N32*(1-VLOOKUP(OVYLD2_!N$4,'[1]INTERNAL PARAMETERS-1'!$B$5:$J$44,5,FALSE))*VLOOKUP(OVYLD2_!N$4,'[1]INTERNAL PARAMETERS-1'!$B$5:$J$44,9,FALSE)*OVYLD2_!$F32</f>
        <v>0.24740073066225041</v>
      </c>
      <c r="O32" s="44">
        <f>OVYLD1_!O32*VLOOKUP(OVYLD2_!O$4,'[1]INTERNAL PARAMETERS-1'!$B$5:$J$44,5,FALSE)*VLOOKUP(OVYLD2_!O$4,'[1]INTERNAL PARAMETERS-1'!$B$5:$J$44,7,FALSE)*OVYLD2_!$F32 + OVYLD1_!O32*(1-VLOOKUP(OVYLD2_!O$4,'[1]INTERNAL PARAMETERS-1'!$B$5:$J$44,5,FALSE))*VLOOKUP(OVYLD2_!O$4,'[1]INTERNAL PARAMETERS-1'!$B$5:$J$44,9,FALSE)*OVYLD2_!$F32</f>
        <v>0</v>
      </c>
      <c r="P32" s="44">
        <f>OVYLD1_!P32*VLOOKUP(OVYLD2_!P$4,'[1]INTERNAL PARAMETERS-1'!$B$5:$J$44,5,FALSE)*VLOOKUP(OVYLD2_!P$4,'[1]INTERNAL PARAMETERS-1'!$B$5:$J$44,7,FALSE)*OVYLD2_!$F32 + OVYLD1_!P32*(1-VLOOKUP(OVYLD2_!P$4,'[1]INTERNAL PARAMETERS-1'!$B$5:$J$44,5,FALSE))*VLOOKUP(OVYLD2_!P$4,'[1]INTERNAL PARAMETERS-1'!$B$5:$J$44,9,FALSE)*OVYLD2_!$F32</f>
        <v>0</v>
      </c>
      <c r="Q32" s="44">
        <f>OVYLD1_!Q32*VLOOKUP(OVYLD2_!Q$4,'[1]INTERNAL PARAMETERS-1'!$B$5:$J$44,5,FALSE)*VLOOKUP(OVYLD2_!Q$4,'[1]INTERNAL PARAMETERS-1'!$B$5:$J$44,7,FALSE)*OVYLD2_!$F32 + OVYLD1_!Q32*(1-VLOOKUP(OVYLD2_!Q$4,'[1]INTERNAL PARAMETERS-1'!$B$5:$J$44,5,FALSE))*VLOOKUP(OVYLD2_!Q$4,'[1]INTERNAL PARAMETERS-1'!$B$5:$J$44,9,FALSE)*OVYLD2_!$F32</f>
        <v>0</v>
      </c>
      <c r="R32" s="44">
        <f>OVYLD1_!R32*VLOOKUP(OVYLD2_!R$4,'[1]INTERNAL PARAMETERS-1'!$B$5:$J$44,5,FALSE)*VLOOKUP(OVYLD2_!R$4,'[1]INTERNAL PARAMETERS-1'!$B$5:$J$44,7,FALSE)*OVYLD2_!$F32 + OVYLD1_!R32*(1-VLOOKUP(OVYLD2_!R$4,'[1]INTERNAL PARAMETERS-1'!$B$5:$J$44,5,FALSE))*VLOOKUP(OVYLD2_!R$4,'[1]INTERNAL PARAMETERS-1'!$B$5:$J$44,9,FALSE)*OVYLD2_!$F32</f>
        <v>0.74513620727306962</v>
      </c>
      <c r="S32" s="44">
        <f>OVYLD1_!S32*VLOOKUP(OVYLD2_!S$4,'[1]INTERNAL PARAMETERS-1'!$B$5:$J$44,5,FALSE)*VLOOKUP(OVYLD2_!S$4,'[1]INTERNAL PARAMETERS-1'!$B$5:$J$44,7,FALSE)*OVYLD2_!$F32 + OVYLD1_!S32*(1-VLOOKUP(OVYLD2_!S$4,'[1]INTERNAL PARAMETERS-1'!$B$5:$J$44,5,FALSE))*VLOOKUP(OVYLD2_!S$4,'[1]INTERNAL PARAMETERS-1'!$B$5:$J$44,9,FALSE)*OVYLD2_!$F32</f>
        <v>15.748579395363922</v>
      </c>
      <c r="T32" s="44">
        <f>OVYLD1_!T32*VLOOKUP(OVYLD2_!T$4,'[1]INTERNAL PARAMETERS-1'!$B$5:$J$44,5,FALSE)*VLOOKUP(OVYLD2_!T$4,'[1]INTERNAL PARAMETERS-1'!$B$5:$J$44,7,FALSE)*OVYLD2_!$F32 + OVYLD1_!T32*(1-VLOOKUP(OVYLD2_!T$4,'[1]INTERNAL PARAMETERS-1'!$B$5:$J$44,5,FALSE))*VLOOKUP(OVYLD2_!T$4,'[1]INTERNAL PARAMETERS-1'!$B$5:$J$44,9,FALSE)*OVYLD2_!$F32</f>
        <v>2.4449159748436711</v>
      </c>
      <c r="U32" s="44">
        <f>OVYLD1_!U32*VLOOKUP(OVYLD2_!U$4,'[1]INTERNAL PARAMETERS-1'!$B$5:$J$44,5,FALSE)*VLOOKUP(OVYLD2_!U$4,'[1]INTERNAL PARAMETERS-1'!$B$5:$J$44,7,FALSE)*OVYLD2_!$F32 + OVYLD1_!U32*(1-VLOOKUP(OVYLD2_!U$4,'[1]INTERNAL PARAMETERS-1'!$B$5:$J$44,5,FALSE))*VLOOKUP(OVYLD2_!U$4,'[1]INTERNAL PARAMETERS-1'!$B$5:$J$44,9,FALSE)*OVYLD2_!$F32</f>
        <v>2.1049160629379822</v>
      </c>
      <c r="V32" s="44">
        <f>OVYLD1_!V32*VLOOKUP(OVYLD2_!V$4,'[1]INTERNAL PARAMETERS-1'!$B$5:$J$44,5,FALSE)*VLOOKUP(OVYLD2_!V$4,'[1]INTERNAL PARAMETERS-1'!$B$5:$J$44,7,FALSE)*OVYLD2_!$F32 + OVYLD1_!V32*(1-VLOOKUP(OVYLD2_!V$4,'[1]INTERNAL PARAMETERS-1'!$B$5:$J$44,5,FALSE))*VLOOKUP(OVYLD2_!V$4,'[1]INTERNAL PARAMETERS-1'!$B$5:$J$44,9,FALSE)*OVYLD2_!$F32</f>
        <v>9.547352716022063</v>
      </c>
      <c r="W32" s="44">
        <f>OVYLD1_!W32*VLOOKUP(OVYLD2_!W$4,'[1]INTERNAL PARAMETERS-1'!$B$5:$J$44,5,FALSE)*VLOOKUP(OVYLD2_!W$4,'[1]INTERNAL PARAMETERS-1'!$B$5:$J$44,7,FALSE)*OVYLD2_!$F32 + OVYLD1_!W32*(1-VLOOKUP(OVYLD2_!W$4,'[1]INTERNAL PARAMETERS-1'!$B$5:$J$44,5,FALSE))*VLOOKUP(OVYLD2_!W$4,'[1]INTERNAL PARAMETERS-1'!$B$5:$J$44,9,FALSE)*OVYLD2_!$F32</f>
        <v>0</v>
      </c>
      <c r="X32" s="44">
        <f>OVYLD1_!X32*VLOOKUP(OVYLD2_!X$4,'[1]INTERNAL PARAMETERS-1'!$B$5:$J$44,5,FALSE)*VLOOKUP(OVYLD2_!X$4,'[1]INTERNAL PARAMETERS-1'!$B$5:$J$44,7,FALSE)*OVYLD2_!$F32 + OVYLD1_!X32*(1-VLOOKUP(OVYLD2_!X$4,'[1]INTERNAL PARAMETERS-1'!$B$5:$J$44,5,FALSE))*VLOOKUP(OVYLD2_!X$4,'[1]INTERNAL PARAMETERS-1'!$B$5:$J$44,9,FALSE)*OVYLD2_!$F32</f>
        <v>0</v>
      </c>
      <c r="Y32" s="44">
        <f>OVYLD1_!Y32*VLOOKUP(OVYLD2_!Y$4,'[1]INTERNAL PARAMETERS-1'!$B$5:$J$44,5,FALSE)*VLOOKUP(OVYLD2_!Y$4,'[1]INTERNAL PARAMETERS-1'!$B$5:$J$44,7,FALSE)*OVYLD2_!$F32 + OVYLD1_!Y32*(1-VLOOKUP(OVYLD2_!Y$4,'[1]INTERNAL PARAMETERS-1'!$B$5:$J$44,5,FALSE))*VLOOKUP(OVYLD2_!Y$4,'[1]INTERNAL PARAMETERS-1'!$B$5:$J$44,9,FALSE)*OVYLD2_!$F32</f>
        <v>0</v>
      </c>
      <c r="Z32" s="44">
        <f>OVYLD1_!Z32*VLOOKUP(OVYLD2_!Z$4,'[1]INTERNAL PARAMETERS-1'!$B$5:$J$44,5,FALSE)*VLOOKUP(OVYLD2_!Z$4,'[1]INTERNAL PARAMETERS-1'!$B$5:$J$44,7,FALSE)*OVYLD2_!$F32 + OVYLD1_!Z32*(1-VLOOKUP(OVYLD2_!Z$4,'[1]INTERNAL PARAMETERS-1'!$B$5:$J$44,5,FALSE))*VLOOKUP(OVYLD2_!Z$4,'[1]INTERNAL PARAMETERS-1'!$B$5:$J$44,9,FALSE)*OVYLD2_!$F32</f>
        <v>0</v>
      </c>
      <c r="AA32" s="44">
        <f>OVYLD1_!AA32*VLOOKUP(OVYLD2_!AA$4,'[1]INTERNAL PARAMETERS-1'!$B$5:$J$44,5,FALSE)*VLOOKUP(OVYLD2_!AA$4,'[1]INTERNAL PARAMETERS-1'!$B$5:$J$44,7,FALSE)*OVYLD2_!$F32 + OVYLD1_!AA32*(1-VLOOKUP(OVYLD2_!AA$4,'[1]INTERNAL PARAMETERS-1'!$B$5:$J$44,5,FALSE))*VLOOKUP(OVYLD2_!AA$4,'[1]INTERNAL PARAMETERS-1'!$B$5:$J$44,9,FALSE)*OVYLD2_!$F32</f>
        <v>0</v>
      </c>
      <c r="AB32" s="44">
        <f>OVYLD1_!AB32*VLOOKUP(OVYLD2_!AB$4,'[1]INTERNAL PARAMETERS-1'!$B$5:$J$44,5,FALSE)*VLOOKUP(OVYLD2_!AB$4,'[1]INTERNAL PARAMETERS-1'!$B$5:$J$44,7,FALSE)*OVYLD2_!$F32 + OVYLD1_!AB32*(1-VLOOKUP(OVYLD2_!AB$4,'[1]INTERNAL PARAMETERS-1'!$B$5:$J$44,5,FALSE))*VLOOKUP(OVYLD2_!AB$4,'[1]INTERNAL PARAMETERS-1'!$B$5:$J$44,9,FALSE)*OVYLD2_!$F32</f>
        <v>0</v>
      </c>
      <c r="AC32" s="44">
        <f>OVYLD1_!AC32*VLOOKUP(OVYLD2_!AC$4,'[1]INTERNAL PARAMETERS-1'!$B$5:$J$44,5,FALSE)*VLOOKUP(OVYLD2_!AC$4,'[1]INTERNAL PARAMETERS-1'!$B$5:$J$44,7,FALSE)*OVYLD2_!$F32 + OVYLD1_!AC32*(1-VLOOKUP(OVYLD2_!AC$4,'[1]INTERNAL PARAMETERS-1'!$B$5:$J$44,5,FALSE))*VLOOKUP(OVYLD2_!AC$4,'[1]INTERNAL PARAMETERS-1'!$B$5:$J$44,9,FALSE)*OVYLD2_!$F32</f>
        <v>0</v>
      </c>
      <c r="AD32" s="44">
        <f>OVYLD1_!AD32*VLOOKUP(OVYLD2_!AD$4,'[1]INTERNAL PARAMETERS-1'!$B$5:$J$44,5,FALSE)*VLOOKUP(OVYLD2_!AD$4,'[1]INTERNAL PARAMETERS-1'!$B$5:$J$44,7,FALSE)*OVYLD2_!$F32 + OVYLD1_!AD32*(1-VLOOKUP(OVYLD2_!AD$4,'[1]INTERNAL PARAMETERS-1'!$B$5:$J$44,5,FALSE))*VLOOKUP(OVYLD2_!AD$4,'[1]INTERNAL PARAMETERS-1'!$B$5:$J$44,9,FALSE)*OVYLD2_!$F32</f>
        <v>0</v>
      </c>
      <c r="AE32" s="44">
        <f>OVYLD1_!AE32*VLOOKUP(OVYLD2_!AE$4,'[1]INTERNAL PARAMETERS-1'!$B$5:$J$44,5,FALSE)*VLOOKUP(OVYLD2_!AE$4,'[1]INTERNAL PARAMETERS-1'!$B$5:$J$44,7,FALSE)*OVYLD2_!$F32 + OVYLD1_!AE32*(1-VLOOKUP(OVYLD2_!AE$4,'[1]INTERNAL PARAMETERS-1'!$B$5:$J$44,5,FALSE))*VLOOKUP(OVYLD2_!AE$4,'[1]INTERNAL PARAMETERS-1'!$B$5:$J$44,9,FALSE)*OVYLD2_!$F32</f>
        <v>0</v>
      </c>
      <c r="AF32" s="44">
        <f>OVYLD1_!AF32*VLOOKUP(OVYLD2_!AF$4,'[1]INTERNAL PARAMETERS-1'!$B$5:$J$44,5,FALSE)*VLOOKUP(OVYLD2_!AF$4,'[1]INTERNAL PARAMETERS-1'!$B$5:$J$44,7,FALSE)*OVYLD2_!$F32 + OVYLD1_!AF32*(1-VLOOKUP(OVYLD2_!AF$4,'[1]INTERNAL PARAMETERS-1'!$B$5:$J$44,5,FALSE))*VLOOKUP(OVYLD2_!AF$4,'[1]INTERNAL PARAMETERS-1'!$B$5:$J$44,9,FALSE)*OVYLD2_!$F32</f>
        <v>0</v>
      </c>
      <c r="AG32" s="44">
        <f>OVYLD1_!AG32*VLOOKUP(OVYLD2_!AG$4,'[1]INTERNAL PARAMETERS-1'!$B$5:$J$44,5,FALSE)*VLOOKUP(OVYLD2_!AG$4,'[1]INTERNAL PARAMETERS-1'!$B$5:$J$44,7,FALSE)*OVYLD2_!$F32 + OVYLD1_!AG32*(1-VLOOKUP(OVYLD2_!AG$4,'[1]INTERNAL PARAMETERS-1'!$B$5:$J$44,5,FALSE))*VLOOKUP(OVYLD2_!AG$4,'[1]INTERNAL PARAMETERS-1'!$B$5:$J$44,9,FALSE)*OVYLD2_!$F32</f>
        <v>0</v>
      </c>
      <c r="AH32" s="44">
        <f>OVYLD1_!AH32*VLOOKUP(OVYLD2_!AH$4,'[1]INTERNAL PARAMETERS-1'!$B$5:$J$44,5,FALSE)*VLOOKUP(OVYLD2_!AH$4,'[1]INTERNAL PARAMETERS-1'!$B$5:$J$44,7,FALSE)*OVYLD2_!$F32 + OVYLD1_!AH32*(1-VLOOKUP(OVYLD2_!AH$4,'[1]INTERNAL PARAMETERS-1'!$B$5:$J$44,5,FALSE))*VLOOKUP(OVYLD2_!AH$4,'[1]INTERNAL PARAMETERS-1'!$B$5:$J$44,9,FALSE)*OVYLD2_!$F32</f>
        <v>0</v>
      </c>
      <c r="AI32" s="44">
        <f>OVYLD1_!AI32*VLOOKUP(OVYLD2_!AI$4,'[1]INTERNAL PARAMETERS-1'!$B$5:$J$44,5,FALSE)*VLOOKUP(OVYLD2_!AI$4,'[1]INTERNAL PARAMETERS-1'!$B$5:$J$44,7,FALSE)*OVYLD2_!$F32 + OVYLD1_!AI32*(1-VLOOKUP(OVYLD2_!AI$4,'[1]INTERNAL PARAMETERS-1'!$B$5:$J$44,5,FALSE))*VLOOKUP(OVYLD2_!AI$4,'[1]INTERNAL PARAMETERS-1'!$B$5:$J$44,9,FALSE)*OVYLD2_!$F32</f>
        <v>5.8203398648027219E-2</v>
      </c>
      <c r="AJ32" s="44">
        <f>OVYLD1_!AJ32*VLOOKUP(OVYLD2_!AJ$4,'[1]INTERNAL PARAMETERS-1'!$B$5:$J$44,5,FALSE)*VLOOKUP(OVYLD2_!AJ$4,'[1]INTERNAL PARAMETERS-1'!$B$5:$J$44,7,FALSE)*OVYLD2_!$F32 + OVYLD1_!AJ32*(1-VLOOKUP(OVYLD2_!AJ$4,'[1]INTERNAL PARAMETERS-1'!$B$5:$J$44,5,FALSE))*VLOOKUP(OVYLD2_!AJ$4,'[1]INTERNAL PARAMETERS-1'!$B$5:$J$44,9,FALSE)*OVYLD2_!$F32</f>
        <v>2.2702560146827193</v>
      </c>
      <c r="AK32" s="44">
        <f>OVYLD1_!AK32*VLOOKUP(OVYLD2_!AK$4,'[1]INTERNAL PARAMETERS-1'!$B$5:$J$44,5,FALSE)*VLOOKUP(OVYLD2_!AK$4,'[1]INTERNAL PARAMETERS-1'!$B$5:$J$44,7,FALSE)*OVYLD2_!$F32 + OVYLD1_!AK32*(1-VLOOKUP(OVYLD2_!AK$4,'[1]INTERNAL PARAMETERS-1'!$B$5:$J$44,5,FALSE))*VLOOKUP(OVYLD2_!AK$4,'[1]INTERNAL PARAMETERS-1'!$B$5:$J$44,9,FALSE)*OVYLD2_!$F32</f>
        <v>0</v>
      </c>
      <c r="AL32" s="44">
        <f>OVYLD1_!AL32*VLOOKUP(OVYLD2_!AL$4,'[1]INTERNAL PARAMETERS-1'!$B$5:$J$44,5,FALSE)*VLOOKUP(OVYLD2_!AL$4,'[1]INTERNAL PARAMETERS-1'!$B$5:$J$44,7,FALSE)*OVYLD2_!$F32 + OVYLD1_!AL32*(1-VLOOKUP(OVYLD2_!AL$4,'[1]INTERNAL PARAMETERS-1'!$B$5:$J$44,5,FALSE))*VLOOKUP(OVYLD2_!AL$4,'[1]INTERNAL PARAMETERS-1'!$B$5:$J$44,9,FALSE)*OVYLD2_!$F32</f>
        <v>0</v>
      </c>
      <c r="AM32" s="44">
        <f>OVYLD1_!AM32*VLOOKUP(OVYLD2_!AM$4,'[1]INTERNAL PARAMETERS-1'!$B$5:$J$44,5,FALSE)*VLOOKUP(OVYLD2_!AM$4,'[1]INTERNAL PARAMETERS-1'!$B$5:$J$44,7,FALSE)*OVYLD2_!$F32 + OVYLD1_!AM32*(1-VLOOKUP(OVYLD2_!AM$4,'[1]INTERNAL PARAMETERS-1'!$B$5:$J$44,5,FALSE))*VLOOKUP(OVYLD2_!AM$4,'[1]INTERNAL PARAMETERS-1'!$B$5:$J$44,9,FALSE)*OVYLD2_!$F32</f>
        <v>0</v>
      </c>
      <c r="AN32" s="44">
        <f>OVYLD1_!AN32*VLOOKUP(OVYLD2_!AN$4,'[1]INTERNAL PARAMETERS-1'!$B$5:$J$44,5,FALSE)*VLOOKUP(OVYLD2_!AN$4,'[1]INTERNAL PARAMETERS-1'!$B$5:$J$44,7,FALSE)*OVYLD2_!$F32 + OVYLD1_!AN32*(1-VLOOKUP(OVYLD2_!AN$4,'[1]INTERNAL PARAMETERS-1'!$B$5:$J$44,5,FALSE))*VLOOKUP(OVYLD2_!AN$4,'[1]INTERNAL PARAMETERS-1'!$B$5:$J$44,9,FALSE)*OVYLD2_!$F32</f>
        <v>0</v>
      </c>
      <c r="AO32" s="44">
        <f>OVYLD1_!AO32*VLOOKUP(OVYLD2_!AO$4,'[1]INTERNAL PARAMETERS-1'!$B$5:$J$44,5,FALSE)*VLOOKUP(OVYLD2_!AO$4,'[1]INTERNAL PARAMETERS-1'!$B$5:$J$44,7,FALSE)*OVYLD2_!$F32 + OVYLD1_!AO32*(1-VLOOKUP(OVYLD2_!AO$4,'[1]INTERNAL PARAMETERS-1'!$B$5:$J$44,5,FALSE))*VLOOKUP(OVYLD2_!AO$4,'[1]INTERNAL PARAMETERS-1'!$B$5:$J$44,9,FALSE)*OVYLD2_!$F32</f>
        <v>0</v>
      </c>
      <c r="AP32" s="44">
        <f>OVYLD1_!AP32*VLOOKUP(OVYLD2_!AP$4,'[1]INTERNAL PARAMETERS-1'!$B$5:$J$44,5,FALSE)*VLOOKUP(OVYLD2_!AP$4,'[1]INTERNAL PARAMETERS-1'!$B$5:$J$44,7,FALSE)*OVYLD2_!$F32 + OVYLD1_!AP32*(1-VLOOKUP(OVYLD2_!AP$4,'[1]INTERNAL PARAMETERS-1'!$B$5:$J$44,5,FALSE))*VLOOKUP(OVYLD2_!AP$4,'[1]INTERNAL PARAMETERS-1'!$B$5:$J$44,9,FALSE)*OVYLD2_!$F32</f>
        <v>0</v>
      </c>
      <c r="AQ32" s="44">
        <f>OVYLD1_!AQ32*VLOOKUP(OVYLD2_!AQ$4,'[1]INTERNAL PARAMETERS-1'!$B$5:$J$44,5,FALSE)*VLOOKUP(OVYLD2_!AQ$4,'[1]INTERNAL PARAMETERS-1'!$B$5:$J$44,7,FALSE)*OVYLD2_!$F32 + OVYLD1_!AQ32*(1-VLOOKUP(OVYLD2_!AQ$4,'[1]INTERNAL PARAMETERS-1'!$B$5:$J$44,5,FALSE))*VLOOKUP(OVYLD2_!AQ$4,'[1]INTERNAL PARAMETERS-1'!$B$5:$J$44,9,FALSE)*OVYLD2_!$F32</f>
        <v>0</v>
      </c>
      <c r="AR32" s="44">
        <f>OVYLD1_!AR32*VLOOKUP(OVYLD2_!AR$4,'[1]INTERNAL PARAMETERS-1'!$B$5:$J$44,5,FALSE)*VLOOKUP(OVYLD2_!AR$4,'[1]INTERNAL PARAMETERS-1'!$B$5:$J$44,7,FALSE)*OVYLD2_!$F32 + OVYLD1_!AR32*(1-VLOOKUP(OVYLD2_!AR$4,'[1]INTERNAL PARAMETERS-1'!$B$5:$J$44,5,FALSE))*VLOOKUP(OVYLD2_!AR$4,'[1]INTERNAL PARAMETERS-1'!$B$5:$J$44,9,FALSE)*OVYLD2_!$F32</f>
        <v>0</v>
      </c>
      <c r="AS32" s="44">
        <f>OVYLD1_!AS32*VLOOKUP(OVYLD2_!AS$4,'[1]INTERNAL PARAMETERS-1'!$B$5:$J$44,5,FALSE)*VLOOKUP(OVYLD2_!AS$4,'[1]INTERNAL PARAMETERS-1'!$B$5:$J$44,7,FALSE)*OVYLD2_!$F32 + OVYLD1_!AS32*(1-VLOOKUP(OVYLD2_!AS$4,'[1]INTERNAL PARAMETERS-1'!$B$5:$J$44,5,FALSE))*VLOOKUP(OVYLD2_!AS$4,'[1]INTERNAL PARAMETERS-1'!$B$5:$J$44,9,FALSE)*OVYLD2_!$F32</f>
        <v>0</v>
      </c>
      <c r="AT32" s="43">
        <f>OVYLD1_!AT32*VLOOKUP(OVYLD2_!AT$4,'[1]INTERNAL PARAMETERS-1'!$B$5:$J$44,5,FALSE)*VLOOKUP(OVYLD2_!AT$4,'[1]INTERNAL PARAMETERS-1'!$B$5:$J$44,7,FALSE)*OVYLD2_!$F32 + OVYLD1_!AT32*(1-VLOOKUP(OVYLD2_!AT$4,'[1]INTERNAL PARAMETERS-1'!$B$5:$J$44,5,FALSE))*VLOOKUP(OVYLD2_!AT$4,'[1]INTERNAL PARAMETERS-1'!$B$5:$J$44,9,FALSE)*OVYLD2_!$F32</f>
        <v>0</v>
      </c>
      <c r="AU32" s="45">
        <f>OVYLD1_!AU32*VLOOKUP(OVYLD2_!AU$4,'[1]INTERNAL PARAMETERS-1'!$B$5:$J$44,5,FALSE)*VLOOKUP(OVYLD2_!AU$4,'[1]INTERNAL PARAMETERS-1'!$B$5:$J$44,6,FALSE)*VLOOKUP(OVYLD2_!AU$4,'[1]INTERNAL PARAMETERS-1'!$B$5:$J$44,3,FALSE) + OVYLD1_!AU32*(1-VLOOKUP(OVYLD2_!AU$4,'[1]INTERNAL PARAMETERS-1'!$B$5:$J$44,5,FALSE))*VLOOKUP(OVYLD2_!AU$4,'[1]INTERNAL PARAMETERS-1'!$B$5:$J$44,8,FALSE)*VLOOKUP(OVYLD2_!AU$4,'[1]INTERNAL PARAMETERS-1'!$B$5:$J$44,3,FALSE)</f>
        <v>0</v>
      </c>
      <c r="AV32" s="44">
        <f>OVYLD1_!AV32*VLOOKUP(OVYLD2_!AV$4,'[1]INTERNAL PARAMETERS-1'!$B$5:$J$44,5,FALSE)*VLOOKUP(OVYLD2_!AV$4,'[1]INTERNAL PARAMETERS-1'!$B$5:$J$44,6,FALSE)*VLOOKUP(OVYLD2_!AV$4,'[1]INTERNAL PARAMETERS-1'!$B$5:$J$44,3,FALSE) + OVYLD1_!AV32*(1-VLOOKUP(OVYLD2_!AV$4,'[1]INTERNAL PARAMETERS-1'!$B$5:$J$44,5,FALSE))*VLOOKUP(OVYLD2_!AV$4,'[1]INTERNAL PARAMETERS-1'!$B$5:$J$44,8,FALSE)*VLOOKUP(OVYLD2_!AV$4,'[1]INTERNAL PARAMETERS-1'!$B$5:$J$44,3,FALSE)</f>
        <v>0</v>
      </c>
      <c r="AW32" s="44">
        <f>OVYLD1_!AW32*VLOOKUP(OVYLD2_!AW$4,'[1]INTERNAL PARAMETERS-1'!$B$5:$J$44,5,FALSE)*VLOOKUP(OVYLD2_!AW$4,'[1]INTERNAL PARAMETERS-1'!$B$5:$J$44,6,FALSE)*VLOOKUP(OVYLD2_!AW$4,'[1]INTERNAL PARAMETERS-1'!$B$5:$J$44,3,FALSE) + OVYLD1_!AW32*(1-VLOOKUP(OVYLD2_!AW$4,'[1]INTERNAL PARAMETERS-1'!$B$5:$J$44,5,FALSE))*VLOOKUP(OVYLD2_!AW$4,'[1]INTERNAL PARAMETERS-1'!$B$5:$J$44,8,FALSE)*VLOOKUP(OVYLD2_!AW$4,'[1]INTERNAL PARAMETERS-1'!$B$5:$J$44,3,FALSE)</f>
        <v>2.8639862187812981</v>
      </c>
      <c r="AX32" s="44">
        <f>OVYLD1_!AX32*VLOOKUP(OVYLD2_!AX$4,'[1]INTERNAL PARAMETERS-1'!$B$5:$J$44,5,FALSE)*VLOOKUP(OVYLD2_!AX$4,'[1]INTERNAL PARAMETERS-1'!$B$5:$J$44,6,FALSE)*VLOOKUP(OVYLD2_!AX$4,'[1]INTERNAL PARAMETERS-1'!$B$5:$J$44,3,FALSE) + OVYLD1_!AX32*(1-VLOOKUP(OVYLD2_!AX$4,'[1]INTERNAL PARAMETERS-1'!$B$5:$J$44,5,FALSE))*VLOOKUP(OVYLD2_!AX$4,'[1]INTERNAL PARAMETERS-1'!$B$5:$J$44,8,FALSE)*VLOOKUP(OVYLD2_!AX$4,'[1]INTERNAL PARAMETERS-1'!$B$5:$J$44,3,FALSE)</f>
        <v>0</v>
      </c>
      <c r="AY32" s="44">
        <f>OVYLD1_!AY32*VLOOKUP(OVYLD2_!AY$4,'[1]INTERNAL PARAMETERS-1'!$B$5:$J$44,5,FALSE)*VLOOKUP(OVYLD2_!AY$4,'[1]INTERNAL PARAMETERS-1'!$B$5:$J$44,6,FALSE)*VLOOKUP(OVYLD2_!AY$4,'[1]INTERNAL PARAMETERS-1'!$B$5:$J$44,3,FALSE) + OVYLD1_!AY32*(1-VLOOKUP(OVYLD2_!AY$4,'[1]INTERNAL PARAMETERS-1'!$B$5:$J$44,5,FALSE))*VLOOKUP(OVYLD2_!AY$4,'[1]INTERNAL PARAMETERS-1'!$B$5:$J$44,8,FALSE)*VLOOKUP(OVYLD2_!AY$4,'[1]INTERNAL PARAMETERS-1'!$B$5:$J$44,3,FALSE)</f>
        <v>0</v>
      </c>
      <c r="AZ32" s="44">
        <f>OVYLD1_!AZ32*VLOOKUP(OVYLD2_!AZ$4,'[1]INTERNAL PARAMETERS-1'!$B$5:$J$44,5,FALSE)*VLOOKUP(OVYLD2_!AZ$4,'[1]INTERNAL PARAMETERS-1'!$B$5:$J$44,6,FALSE)*VLOOKUP(OVYLD2_!AZ$4,'[1]INTERNAL PARAMETERS-1'!$B$5:$J$44,3,FALSE) + OVYLD1_!AZ32*(1-VLOOKUP(OVYLD2_!AZ$4,'[1]INTERNAL PARAMETERS-1'!$B$5:$J$44,5,FALSE))*VLOOKUP(OVYLD2_!AZ$4,'[1]INTERNAL PARAMETERS-1'!$B$5:$J$44,8,FALSE)*VLOOKUP(OVYLD2_!AZ$4,'[1]INTERNAL PARAMETERS-1'!$B$5:$J$44,3,FALSE)</f>
        <v>0</v>
      </c>
      <c r="BA32" s="44">
        <f>OVYLD1_!BA32*VLOOKUP(OVYLD2_!BA$4,'[1]INTERNAL PARAMETERS-1'!$B$5:$J$44,5,FALSE)*VLOOKUP(OVYLD2_!BA$4,'[1]INTERNAL PARAMETERS-1'!$B$5:$J$44,6,FALSE)*VLOOKUP(OVYLD2_!BA$4,'[1]INTERNAL PARAMETERS-1'!$B$5:$J$44,3,FALSE) + OVYLD1_!BA32*(1-VLOOKUP(OVYLD2_!BA$4,'[1]INTERNAL PARAMETERS-1'!$B$5:$J$44,5,FALSE))*VLOOKUP(OVYLD2_!BA$4,'[1]INTERNAL PARAMETERS-1'!$B$5:$J$44,8,FALSE)*VLOOKUP(OVYLD2_!BA$4,'[1]INTERNAL PARAMETERS-1'!$B$5:$J$44,3,FALSE)</f>
        <v>0.74786694844712309</v>
      </c>
      <c r="BB32" s="44">
        <f>OVYLD1_!BB32*VLOOKUP(OVYLD2_!BB$4,'[1]INTERNAL PARAMETERS-1'!$B$5:$J$44,5,FALSE)*VLOOKUP(OVYLD2_!BB$4,'[1]INTERNAL PARAMETERS-1'!$B$5:$J$44,6,FALSE)*VLOOKUP(OVYLD2_!BB$4,'[1]INTERNAL PARAMETERS-1'!$B$5:$J$44,3,FALSE) + OVYLD1_!BB32*(1-VLOOKUP(OVYLD2_!BB$4,'[1]INTERNAL PARAMETERS-1'!$B$5:$J$44,5,FALSE))*VLOOKUP(OVYLD2_!BB$4,'[1]INTERNAL PARAMETERS-1'!$B$5:$J$44,8,FALSE)*VLOOKUP(OVYLD2_!BB$4,'[1]INTERNAL PARAMETERS-1'!$B$5:$J$44,3,FALSE)</f>
        <v>0.36958624775016269</v>
      </c>
      <c r="BC32" s="44">
        <f>OVYLD1_!BC32*VLOOKUP(OVYLD2_!BC$4,'[1]INTERNAL PARAMETERS-1'!$B$5:$J$44,5,FALSE)*VLOOKUP(OVYLD2_!BC$4,'[1]INTERNAL PARAMETERS-1'!$B$5:$J$44,6,FALSE)*VLOOKUP(OVYLD2_!BC$4,'[1]INTERNAL PARAMETERS-1'!$B$5:$J$44,3,FALSE) + OVYLD1_!BC32*(1-VLOOKUP(OVYLD2_!BC$4,'[1]INTERNAL PARAMETERS-1'!$B$5:$J$44,5,FALSE))*VLOOKUP(OVYLD2_!BC$4,'[1]INTERNAL PARAMETERS-1'!$B$5:$J$44,8,FALSE)*VLOOKUP(OVYLD2_!BC$4,'[1]INTERNAL PARAMETERS-1'!$B$5:$J$44,3,FALSE)</f>
        <v>0.91097050338272967</v>
      </c>
      <c r="BD32" s="44">
        <f>OVYLD1_!BD32*VLOOKUP(OVYLD2_!BD$4,'[1]INTERNAL PARAMETERS-1'!$B$5:$J$44,5,FALSE)*VLOOKUP(OVYLD2_!BD$4,'[1]INTERNAL PARAMETERS-1'!$B$5:$J$44,6,FALSE)*VLOOKUP(OVYLD2_!BD$4,'[1]INTERNAL PARAMETERS-1'!$B$5:$J$44,3,FALSE) + OVYLD1_!BD32*(1-VLOOKUP(OVYLD2_!BD$4,'[1]INTERNAL PARAMETERS-1'!$B$5:$J$44,5,FALSE))*VLOOKUP(OVYLD2_!BD$4,'[1]INTERNAL PARAMETERS-1'!$B$5:$J$44,8,FALSE)*VLOOKUP(OVYLD2_!BD$4,'[1]INTERNAL PARAMETERS-1'!$B$5:$J$44,3,FALSE)</f>
        <v>0.47629364566170085</v>
      </c>
      <c r="BE32" s="44">
        <f>OVYLD1_!BE32*VLOOKUP(OVYLD2_!BE$4,'[1]INTERNAL PARAMETERS-1'!$B$5:$J$44,5,FALSE)*VLOOKUP(OVYLD2_!BE$4,'[1]INTERNAL PARAMETERS-1'!$B$5:$J$44,6,FALSE)*VLOOKUP(OVYLD2_!BE$4,'[1]INTERNAL PARAMETERS-1'!$B$5:$J$44,3,FALSE) + OVYLD1_!BE32*(1-VLOOKUP(OVYLD2_!BE$4,'[1]INTERNAL PARAMETERS-1'!$B$5:$J$44,5,FALSE))*VLOOKUP(OVYLD2_!BE$4,'[1]INTERNAL PARAMETERS-1'!$B$5:$J$44,8,FALSE)*VLOOKUP(OVYLD2_!BE$4,'[1]INTERNAL PARAMETERS-1'!$B$5:$J$44,3,FALSE)</f>
        <v>1.7639695064571399</v>
      </c>
      <c r="BF32" s="44">
        <f>OVYLD1_!BF32*VLOOKUP(OVYLD2_!BF$4,'[1]INTERNAL PARAMETERS-1'!$B$5:$J$44,5,FALSE)*VLOOKUP(OVYLD2_!BF$4,'[1]INTERNAL PARAMETERS-1'!$B$5:$J$44,6,FALSE)*VLOOKUP(OVYLD2_!BF$4,'[1]INTERNAL PARAMETERS-1'!$B$5:$J$44,3,FALSE) + OVYLD1_!BF32*(1-VLOOKUP(OVYLD2_!BF$4,'[1]INTERNAL PARAMETERS-1'!$B$5:$J$44,5,FALSE))*VLOOKUP(OVYLD2_!BF$4,'[1]INTERNAL PARAMETERS-1'!$B$5:$J$44,8,FALSE)*VLOOKUP(OVYLD2_!BF$4,'[1]INTERNAL PARAMETERS-1'!$B$5:$J$44,3,FALSE)</f>
        <v>0</v>
      </c>
      <c r="BG32" s="44">
        <f>OVYLD1_!BG32*VLOOKUP(OVYLD2_!BG$4,'[1]INTERNAL PARAMETERS-1'!$B$5:$J$44,5,FALSE)*VLOOKUP(OVYLD2_!BG$4,'[1]INTERNAL PARAMETERS-1'!$B$5:$J$44,6,FALSE)*VLOOKUP(OVYLD2_!BG$4,'[1]INTERNAL PARAMETERS-1'!$B$5:$J$44,3,FALSE) + OVYLD1_!BG32*(1-VLOOKUP(OVYLD2_!BG$4,'[1]INTERNAL PARAMETERS-1'!$B$5:$J$44,5,FALSE))*VLOOKUP(OVYLD2_!BG$4,'[1]INTERNAL PARAMETERS-1'!$B$5:$J$44,8,FALSE)*VLOOKUP(OVYLD2_!BG$4,'[1]INTERNAL PARAMETERS-1'!$B$5:$J$44,3,FALSE)</f>
        <v>0.59574989505673748</v>
      </c>
      <c r="BH32" s="44">
        <f>OVYLD1_!BH32*VLOOKUP(OVYLD2_!BH$4,'[1]INTERNAL PARAMETERS-1'!$B$5:$J$44,5,FALSE)*VLOOKUP(OVYLD2_!BH$4,'[1]INTERNAL PARAMETERS-1'!$B$5:$J$44,6,FALSE)*VLOOKUP(OVYLD2_!BH$4,'[1]INTERNAL PARAMETERS-1'!$B$5:$J$44,3,FALSE) + OVYLD1_!BH32*(1-VLOOKUP(OVYLD2_!BH$4,'[1]INTERNAL PARAMETERS-1'!$B$5:$J$44,5,FALSE))*VLOOKUP(OVYLD2_!BH$4,'[1]INTERNAL PARAMETERS-1'!$B$5:$J$44,8,FALSE)*VLOOKUP(OVYLD2_!BH$4,'[1]INTERNAL PARAMETERS-1'!$B$5:$J$44,3,FALSE)</f>
        <v>1.9253738371865748E-3</v>
      </c>
      <c r="BI32" s="44">
        <f>OVYLD1_!BI32*VLOOKUP(OVYLD2_!BI$4,'[1]INTERNAL PARAMETERS-1'!$B$5:$J$44,5,FALSE)*VLOOKUP(OVYLD2_!BI$4,'[1]INTERNAL PARAMETERS-1'!$B$5:$J$44,6,FALSE)*VLOOKUP(OVYLD2_!BI$4,'[1]INTERNAL PARAMETERS-1'!$B$5:$J$44,3,FALSE) + OVYLD1_!BI32*(1-VLOOKUP(OVYLD2_!BI$4,'[1]INTERNAL PARAMETERS-1'!$B$5:$J$44,5,FALSE))*VLOOKUP(OVYLD2_!BI$4,'[1]INTERNAL PARAMETERS-1'!$B$5:$J$44,8,FALSE)*VLOOKUP(OVYLD2_!BI$4,'[1]INTERNAL PARAMETERS-1'!$B$5:$J$44,3,FALSE)</f>
        <v>0</v>
      </c>
      <c r="BJ32" s="44">
        <f>OVYLD1_!BJ32*VLOOKUP(OVYLD2_!BJ$4,'[1]INTERNAL PARAMETERS-1'!$B$5:$J$44,5,FALSE)*VLOOKUP(OVYLD2_!BJ$4,'[1]INTERNAL PARAMETERS-1'!$B$5:$J$44,6,FALSE)*VLOOKUP(OVYLD2_!BJ$4,'[1]INTERNAL PARAMETERS-1'!$B$5:$J$44,3,FALSE) + OVYLD1_!BJ32*(1-VLOOKUP(OVYLD2_!BJ$4,'[1]INTERNAL PARAMETERS-1'!$B$5:$J$44,5,FALSE))*VLOOKUP(OVYLD2_!BJ$4,'[1]INTERNAL PARAMETERS-1'!$B$5:$J$44,8,FALSE)*VLOOKUP(OVYLD2_!BJ$4,'[1]INTERNAL PARAMETERS-1'!$B$5:$J$44,3,FALSE)</f>
        <v>0.14652553455518397</v>
      </c>
      <c r="BK32" s="44">
        <f>OVYLD1_!BK32*VLOOKUP(OVYLD2_!BK$4,'[1]INTERNAL PARAMETERS-1'!$B$5:$J$44,5,FALSE)*VLOOKUP(OVYLD2_!BK$4,'[1]INTERNAL PARAMETERS-1'!$B$5:$J$44,6,FALSE)*VLOOKUP(OVYLD2_!BK$4,'[1]INTERNAL PARAMETERS-1'!$B$5:$J$44,3,FALSE) + OVYLD1_!BK32*(1-VLOOKUP(OVYLD2_!BK$4,'[1]INTERNAL PARAMETERS-1'!$B$5:$J$44,5,FALSE))*VLOOKUP(OVYLD2_!BK$4,'[1]INTERNAL PARAMETERS-1'!$B$5:$J$44,8,FALSE)*VLOOKUP(OVYLD2_!BK$4,'[1]INTERNAL PARAMETERS-1'!$B$5:$J$44,3,FALSE)</f>
        <v>0.19333084034333173</v>
      </c>
      <c r="BL32" s="44">
        <f>OVYLD1_!BL32*VLOOKUP(OVYLD2_!BL$4,'[1]INTERNAL PARAMETERS-1'!$B$5:$J$44,5,FALSE)*VLOOKUP(OVYLD2_!BL$4,'[1]INTERNAL PARAMETERS-1'!$B$5:$J$44,6,FALSE)*VLOOKUP(OVYLD2_!BL$4,'[1]INTERNAL PARAMETERS-1'!$B$5:$J$44,3,FALSE) + OVYLD1_!BL32*(1-VLOOKUP(OVYLD2_!BL$4,'[1]INTERNAL PARAMETERS-1'!$B$5:$J$44,5,FALSE))*VLOOKUP(OVYLD2_!BL$4,'[1]INTERNAL PARAMETERS-1'!$B$5:$J$44,8,FALSE)*VLOOKUP(OVYLD2_!BL$4,'[1]INTERNAL PARAMETERS-1'!$B$5:$J$44,3,FALSE)</f>
        <v>0.78265255923033172</v>
      </c>
      <c r="BM32" s="44">
        <f>OVYLD1_!BM32*VLOOKUP(OVYLD2_!BM$4,'[1]INTERNAL PARAMETERS-1'!$B$5:$J$44,5,FALSE)*VLOOKUP(OVYLD2_!BM$4,'[1]INTERNAL PARAMETERS-1'!$B$5:$J$44,6,FALSE)*VLOOKUP(OVYLD2_!BM$4,'[1]INTERNAL PARAMETERS-1'!$B$5:$J$44,3,FALSE) + OVYLD1_!BM32*(1-VLOOKUP(OVYLD2_!BM$4,'[1]INTERNAL PARAMETERS-1'!$B$5:$J$44,5,FALSE))*VLOOKUP(OVYLD2_!BM$4,'[1]INTERNAL PARAMETERS-1'!$B$5:$J$44,8,FALSE)*VLOOKUP(OVYLD2_!BM$4,'[1]INTERNAL PARAMETERS-1'!$B$5:$J$44,3,FALSE)</f>
        <v>0.35675231813621261</v>
      </c>
      <c r="BN32" s="44">
        <f>OVYLD1_!BN32*VLOOKUP(OVYLD2_!BN$4,'[1]INTERNAL PARAMETERS-1'!$B$5:$J$44,5,FALSE)*VLOOKUP(OVYLD2_!BN$4,'[1]INTERNAL PARAMETERS-1'!$B$5:$J$44,6,FALSE)*VLOOKUP(OVYLD2_!BN$4,'[1]INTERNAL PARAMETERS-1'!$B$5:$J$44,3,FALSE) + OVYLD1_!BN32*(1-VLOOKUP(OVYLD2_!BN$4,'[1]INTERNAL PARAMETERS-1'!$B$5:$J$44,5,FALSE))*VLOOKUP(OVYLD2_!BN$4,'[1]INTERNAL PARAMETERS-1'!$B$5:$J$44,8,FALSE)*VLOOKUP(OVYLD2_!BN$4,'[1]INTERNAL PARAMETERS-1'!$B$5:$J$44,3,FALSE)</f>
        <v>0.21347648279722675</v>
      </c>
      <c r="BO32" s="44">
        <f>OVYLD1_!BO32*VLOOKUP(OVYLD2_!BO$4,'[1]INTERNAL PARAMETERS-1'!$B$5:$J$44,5,FALSE)*VLOOKUP(OVYLD2_!BO$4,'[1]INTERNAL PARAMETERS-1'!$B$5:$J$44,6,FALSE)*VLOOKUP(OVYLD2_!BO$4,'[1]INTERNAL PARAMETERS-1'!$B$5:$J$44,3,FALSE) + OVYLD1_!BO32*(1-VLOOKUP(OVYLD2_!BO$4,'[1]INTERNAL PARAMETERS-1'!$B$5:$J$44,5,FALSE))*VLOOKUP(OVYLD2_!BO$4,'[1]INTERNAL PARAMETERS-1'!$B$5:$J$44,8,FALSE)*VLOOKUP(OVYLD2_!BO$4,'[1]INTERNAL PARAMETERS-1'!$B$5:$J$44,3,FALSE)</f>
        <v>0.19862581549440483</v>
      </c>
      <c r="BP32" s="44">
        <f>OVYLD1_!BP32*VLOOKUP(OVYLD2_!BP$4,'[1]INTERNAL PARAMETERS-1'!$B$5:$J$44,5,FALSE)*VLOOKUP(OVYLD2_!BP$4,'[1]INTERNAL PARAMETERS-1'!$B$5:$J$44,6,FALSE)*VLOOKUP(OVYLD2_!BP$4,'[1]INTERNAL PARAMETERS-1'!$B$5:$J$44,3,FALSE) + OVYLD1_!BP32*(1-VLOOKUP(OVYLD2_!BP$4,'[1]INTERNAL PARAMETERS-1'!$B$5:$J$44,5,FALSE))*VLOOKUP(OVYLD2_!BP$4,'[1]INTERNAL PARAMETERS-1'!$B$5:$J$44,8,FALSE)*VLOOKUP(OVYLD2_!BP$4,'[1]INTERNAL PARAMETERS-1'!$B$5:$J$44,3,FALSE)</f>
        <v>1.1339240838852604E-2</v>
      </c>
      <c r="BQ32" s="44">
        <f>OVYLD1_!BQ32*VLOOKUP(OVYLD2_!BQ$4,'[1]INTERNAL PARAMETERS-1'!$B$5:$J$44,5,FALSE)*VLOOKUP(OVYLD2_!BQ$4,'[1]INTERNAL PARAMETERS-1'!$B$5:$J$44,6,FALSE)*VLOOKUP(OVYLD2_!BQ$4,'[1]INTERNAL PARAMETERS-1'!$B$5:$J$44,3,FALSE) + OVYLD1_!BQ32*(1-VLOOKUP(OVYLD2_!BQ$4,'[1]INTERNAL PARAMETERS-1'!$B$5:$J$44,5,FALSE))*VLOOKUP(OVYLD2_!BQ$4,'[1]INTERNAL PARAMETERS-1'!$B$5:$J$44,8,FALSE)*VLOOKUP(OVYLD2_!BQ$4,'[1]INTERNAL PARAMETERS-1'!$B$5:$J$44,3,FALSE)</f>
        <v>0.82709553675567404</v>
      </c>
      <c r="BR32" s="44">
        <f>OVYLD1_!BR32*VLOOKUP(OVYLD2_!BR$4,'[1]INTERNAL PARAMETERS-1'!$B$5:$J$44,5,FALSE)*VLOOKUP(OVYLD2_!BR$4,'[1]INTERNAL PARAMETERS-1'!$B$5:$J$44,6,FALSE)*VLOOKUP(OVYLD2_!BR$4,'[1]INTERNAL PARAMETERS-1'!$B$5:$J$44,3,FALSE) + OVYLD1_!BR32*(1-VLOOKUP(OVYLD2_!BR$4,'[1]INTERNAL PARAMETERS-1'!$B$5:$J$44,5,FALSE))*VLOOKUP(OVYLD2_!BR$4,'[1]INTERNAL PARAMETERS-1'!$B$5:$J$44,8,FALSE)*VLOOKUP(OVYLD2_!BR$4,'[1]INTERNAL PARAMETERS-1'!$B$5:$J$44,3,FALSE)</f>
        <v>3.1195158985536316E-2</v>
      </c>
      <c r="BS32" s="44">
        <f>OVYLD1_!BS32*VLOOKUP(OVYLD2_!BS$4,'[1]INTERNAL PARAMETERS-1'!$B$5:$J$44,5,FALSE)*VLOOKUP(OVYLD2_!BS$4,'[1]INTERNAL PARAMETERS-1'!$B$5:$J$44,6,FALSE)*VLOOKUP(OVYLD2_!BS$4,'[1]INTERNAL PARAMETERS-1'!$B$5:$J$44,3,FALSE) + OVYLD1_!BS32*(1-VLOOKUP(OVYLD2_!BS$4,'[1]INTERNAL PARAMETERS-1'!$B$5:$J$44,5,FALSE))*VLOOKUP(OVYLD2_!BS$4,'[1]INTERNAL PARAMETERS-1'!$B$5:$J$44,8,FALSE)*VLOOKUP(OVYLD2_!BS$4,'[1]INTERNAL PARAMETERS-1'!$B$5:$J$44,3,FALSE)</f>
        <v>8.2870920406617342E-4</v>
      </c>
      <c r="BT32" s="44">
        <f>OVYLD1_!BT32*VLOOKUP(OVYLD2_!BT$4,'[1]INTERNAL PARAMETERS-1'!$B$5:$J$44,5,FALSE)*VLOOKUP(OVYLD2_!BT$4,'[1]INTERNAL PARAMETERS-1'!$B$5:$J$44,6,FALSE)*VLOOKUP(OVYLD2_!BT$4,'[1]INTERNAL PARAMETERS-1'!$B$5:$J$44,3,FALSE) + OVYLD1_!BT32*(1-VLOOKUP(OVYLD2_!BT$4,'[1]INTERNAL PARAMETERS-1'!$B$5:$J$44,5,FALSE))*VLOOKUP(OVYLD2_!BT$4,'[1]INTERNAL PARAMETERS-1'!$B$5:$J$44,8,FALSE)*VLOOKUP(OVYLD2_!BT$4,'[1]INTERNAL PARAMETERS-1'!$B$5:$J$44,3,FALSE)</f>
        <v>0</v>
      </c>
      <c r="BU32" s="44">
        <f>OVYLD1_!BU32*VLOOKUP(OVYLD2_!BU$4,'[1]INTERNAL PARAMETERS-1'!$B$5:$J$44,5,FALSE)*VLOOKUP(OVYLD2_!BU$4,'[1]INTERNAL PARAMETERS-1'!$B$5:$J$44,6,FALSE)*VLOOKUP(OVYLD2_!BU$4,'[1]INTERNAL PARAMETERS-1'!$B$5:$J$44,3,FALSE) + OVYLD1_!BU32*(1-VLOOKUP(OVYLD2_!BU$4,'[1]INTERNAL PARAMETERS-1'!$B$5:$J$44,5,FALSE))*VLOOKUP(OVYLD2_!BU$4,'[1]INTERNAL PARAMETERS-1'!$B$5:$J$44,8,FALSE)*VLOOKUP(OVYLD2_!BU$4,'[1]INTERNAL PARAMETERS-1'!$B$5:$J$44,3,FALSE)</f>
        <v>0</v>
      </c>
      <c r="BV32" s="44">
        <f>OVYLD1_!BV32*VLOOKUP(OVYLD2_!BV$4,'[1]INTERNAL PARAMETERS-1'!$B$5:$J$44,5,FALSE)*VLOOKUP(OVYLD2_!BV$4,'[1]INTERNAL PARAMETERS-1'!$B$5:$J$44,6,FALSE)*VLOOKUP(OVYLD2_!BV$4,'[1]INTERNAL PARAMETERS-1'!$B$5:$J$44,3,FALSE) + OVYLD1_!BV32*(1-VLOOKUP(OVYLD2_!BV$4,'[1]INTERNAL PARAMETERS-1'!$B$5:$J$44,5,FALSE))*VLOOKUP(OVYLD2_!BV$4,'[1]INTERNAL PARAMETERS-1'!$B$5:$J$44,8,FALSE)*VLOOKUP(OVYLD2_!BV$4,'[1]INTERNAL PARAMETERS-1'!$B$5:$J$44,3,FALSE)</f>
        <v>0</v>
      </c>
      <c r="BW32" s="44">
        <f>OVYLD1_!BW32*VLOOKUP(OVYLD2_!BW$4,'[1]INTERNAL PARAMETERS-1'!$B$5:$J$44,5,FALSE)*VLOOKUP(OVYLD2_!BW$4,'[1]INTERNAL PARAMETERS-1'!$B$5:$J$44,6,FALSE)*VLOOKUP(OVYLD2_!BW$4,'[1]INTERNAL PARAMETERS-1'!$B$5:$J$44,3,FALSE) + OVYLD1_!BW32*(1-VLOOKUP(OVYLD2_!BW$4,'[1]INTERNAL PARAMETERS-1'!$B$5:$J$44,5,FALSE))*VLOOKUP(OVYLD2_!BW$4,'[1]INTERNAL PARAMETERS-1'!$B$5:$J$44,8,FALSE)*VLOOKUP(OVYLD2_!BW$4,'[1]INTERNAL PARAMETERS-1'!$B$5:$J$44,3,FALSE)</f>
        <v>0</v>
      </c>
      <c r="BX32" s="44">
        <f>OVYLD1_!BX32*VLOOKUP(OVYLD2_!BX$4,'[1]INTERNAL PARAMETERS-1'!$B$5:$J$44,5,FALSE)*VLOOKUP(OVYLD2_!BX$4,'[1]INTERNAL PARAMETERS-1'!$B$5:$J$44,6,FALSE)*VLOOKUP(OVYLD2_!BX$4,'[1]INTERNAL PARAMETERS-1'!$B$5:$J$44,3,FALSE) + OVYLD1_!BX32*(1-VLOOKUP(OVYLD2_!BX$4,'[1]INTERNAL PARAMETERS-1'!$B$5:$J$44,5,FALSE))*VLOOKUP(OVYLD2_!BX$4,'[1]INTERNAL PARAMETERS-1'!$B$5:$J$44,8,FALSE)*VLOOKUP(OVYLD2_!BX$4,'[1]INTERNAL PARAMETERS-1'!$B$5:$J$44,3,FALSE)</f>
        <v>0</v>
      </c>
      <c r="BY32" s="44">
        <f>OVYLD1_!BY32*VLOOKUP(OVYLD2_!BY$4,'[1]INTERNAL PARAMETERS-1'!$B$5:$J$44,5,FALSE)*VLOOKUP(OVYLD2_!BY$4,'[1]INTERNAL PARAMETERS-1'!$B$5:$J$44,6,FALSE)*VLOOKUP(OVYLD2_!BY$4,'[1]INTERNAL PARAMETERS-1'!$B$5:$J$44,3,FALSE) + OVYLD1_!BY32*(1-VLOOKUP(OVYLD2_!BY$4,'[1]INTERNAL PARAMETERS-1'!$B$5:$J$44,5,FALSE))*VLOOKUP(OVYLD2_!BY$4,'[1]INTERNAL PARAMETERS-1'!$B$5:$J$44,8,FALSE)*VLOOKUP(OVYLD2_!BY$4,'[1]INTERNAL PARAMETERS-1'!$B$5:$J$44,3,FALSE)</f>
        <v>0</v>
      </c>
      <c r="BZ32" s="44">
        <f>OVYLD1_!BZ32*VLOOKUP(OVYLD2_!BZ$4,'[1]INTERNAL PARAMETERS-1'!$B$5:$J$44,5,FALSE)*VLOOKUP(OVYLD2_!BZ$4,'[1]INTERNAL PARAMETERS-1'!$B$5:$J$44,6,FALSE)*VLOOKUP(OVYLD2_!BZ$4,'[1]INTERNAL PARAMETERS-1'!$B$5:$J$44,3,FALSE) + OVYLD1_!BZ32*(1-VLOOKUP(OVYLD2_!BZ$4,'[1]INTERNAL PARAMETERS-1'!$B$5:$J$44,5,FALSE))*VLOOKUP(OVYLD2_!BZ$4,'[1]INTERNAL PARAMETERS-1'!$B$5:$J$44,8,FALSE)*VLOOKUP(OVYLD2_!BZ$4,'[1]INTERNAL PARAMETERS-1'!$B$5:$J$44,3,FALSE)</f>
        <v>1.7929573042041391E-3</v>
      </c>
      <c r="CA32" s="44">
        <f>OVYLD1_!CA32*VLOOKUP(OVYLD2_!CA$4,'[1]INTERNAL PARAMETERS-1'!$B$5:$J$44,5,FALSE)*VLOOKUP(OVYLD2_!CA$4,'[1]INTERNAL PARAMETERS-1'!$B$5:$J$44,6,FALSE)*VLOOKUP(OVYLD2_!CA$4,'[1]INTERNAL PARAMETERS-1'!$B$5:$J$44,3,FALSE) + OVYLD1_!CA32*(1-VLOOKUP(OVYLD2_!CA$4,'[1]INTERNAL PARAMETERS-1'!$B$5:$J$44,5,FALSE))*VLOOKUP(OVYLD2_!CA$4,'[1]INTERNAL PARAMETERS-1'!$B$5:$J$44,8,FALSE)*VLOOKUP(OVYLD2_!CA$4,'[1]INTERNAL PARAMETERS-1'!$B$5:$J$44,3,FALSE)</f>
        <v>0</v>
      </c>
      <c r="CB32" s="44">
        <f>OVYLD1_!CB32*VLOOKUP(OVYLD2_!CB$4,'[1]INTERNAL PARAMETERS-1'!$B$5:$J$44,5,FALSE)*VLOOKUP(OVYLD2_!CB$4,'[1]INTERNAL PARAMETERS-1'!$B$5:$J$44,6,FALSE)*VLOOKUP(OVYLD2_!CB$4,'[1]INTERNAL PARAMETERS-1'!$B$5:$J$44,3,FALSE) + OVYLD1_!CB32*(1-VLOOKUP(OVYLD2_!CB$4,'[1]INTERNAL PARAMETERS-1'!$B$5:$J$44,5,FALSE))*VLOOKUP(OVYLD2_!CB$4,'[1]INTERNAL PARAMETERS-1'!$B$5:$J$44,8,FALSE)*VLOOKUP(OVYLD2_!CB$4,'[1]INTERNAL PARAMETERS-1'!$B$5:$J$44,3,FALSE)</f>
        <v>0</v>
      </c>
      <c r="CC32" s="44">
        <f>OVYLD1_!CC32*VLOOKUP(OVYLD2_!CC$4,'[1]INTERNAL PARAMETERS-1'!$B$5:$J$44,5,FALSE)*VLOOKUP(OVYLD2_!CC$4,'[1]INTERNAL PARAMETERS-1'!$B$5:$J$44,6,FALSE)*VLOOKUP(OVYLD2_!CC$4,'[1]INTERNAL PARAMETERS-1'!$B$5:$J$44,3,FALSE) + OVYLD1_!CC32*(1-VLOOKUP(OVYLD2_!CC$4,'[1]INTERNAL PARAMETERS-1'!$B$5:$J$44,5,FALSE))*VLOOKUP(OVYLD2_!CC$4,'[1]INTERNAL PARAMETERS-1'!$B$5:$J$44,8,FALSE)*VLOOKUP(OVYLD2_!CC$4,'[1]INTERNAL PARAMETERS-1'!$B$5:$J$44,3,FALSE)</f>
        <v>7.063053712698766E-3</v>
      </c>
      <c r="CD32" s="44">
        <f>OVYLD1_!CD32*VLOOKUP(OVYLD2_!CD$4,'[1]INTERNAL PARAMETERS-1'!$B$5:$J$44,5,FALSE)*VLOOKUP(OVYLD2_!CD$4,'[1]INTERNAL PARAMETERS-1'!$B$5:$J$44,6,FALSE)*VLOOKUP(OVYLD2_!CD$4,'[1]INTERNAL PARAMETERS-1'!$B$5:$J$44,3,FALSE) + OVYLD1_!CD32*(1-VLOOKUP(OVYLD2_!CD$4,'[1]INTERNAL PARAMETERS-1'!$B$5:$J$44,5,FALSE))*VLOOKUP(OVYLD2_!CD$4,'[1]INTERNAL PARAMETERS-1'!$B$5:$J$44,8,FALSE)*VLOOKUP(OVYLD2_!CD$4,'[1]INTERNAL PARAMETERS-1'!$B$5:$J$44,3,FALSE)</f>
        <v>8.625072725728147E-3</v>
      </c>
      <c r="CE32" s="44">
        <f>OVYLD1_!CE32*VLOOKUP(OVYLD2_!CE$4,'[1]INTERNAL PARAMETERS-1'!$B$5:$J$44,5,FALSE)*VLOOKUP(OVYLD2_!CE$4,'[1]INTERNAL PARAMETERS-1'!$B$5:$J$44,6,FALSE)*VLOOKUP(OVYLD2_!CE$4,'[1]INTERNAL PARAMETERS-1'!$B$5:$J$44,3,FALSE) + OVYLD1_!CE32*(1-VLOOKUP(OVYLD2_!CE$4,'[1]INTERNAL PARAMETERS-1'!$B$5:$J$44,5,FALSE))*VLOOKUP(OVYLD2_!CE$4,'[1]INTERNAL PARAMETERS-1'!$B$5:$J$44,8,FALSE)*VLOOKUP(OVYLD2_!CE$4,'[1]INTERNAL PARAMETERS-1'!$B$5:$J$44,3,FALSE)</f>
        <v>2.3478746620567491E-2</v>
      </c>
      <c r="CF32" s="44">
        <f>OVYLD1_!CF32*VLOOKUP(OVYLD2_!CF$4,'[1]INTERNAL PARAMETERS-1'!$B$5:$J$44,5,FALSE)*VLOOKUP(OVYLD2_!CF$4,'[1]INTERNAL PARAMETERS-1'!$B$5:$J$44,6,FALSE)*VLOOKUP(OVYLD2_!CF$4,'[1]INTERNAL PARAMETERS-1'!$B$5:$J$44,3,FALSE) + OVYLD1_!CF32*(1-VLOOKUP(OVYLD2_!CF$4,'[1]INTERNAL PARAMETERS-1'!$B$5:$J$44,5,FALSE))*VLOOKUP(OVYLD2_!CF$4,'[1]INTERNAL PARAMETERS-1'!$B$5:$J$44,8,FALSE)*VLOOKUP(OVYLD2_!CF$4,'[1]INTERNAL PARAMETERS-1'!$B$5:$J$44,3,FALSE)</f>
        <v>4.5202246722083596E-2</v>
      </c>
      <c r="CG32" s="44">
        <f>OVYLD1_!CG32*VLOOKUP(OVYLD2_!CG$4,'[1]INTERNAL PARAMETERS-1'!$B$5:$J$44,5,FALSE)*VLOOKUP(OVYLD2_!CG$4,'[1]INTERNAL PARAMETERS-1'!$B$5:$J$44,6,FALSE)*VLOOKUP(OVYLD2_!CG$4,'[1]INTERNAL PARAMETERS-1'!$B$5:$J$44,3,FALSE) + OVYLD1_!CG32*(1-VLOOKUP(OVYLD2_!CG$4,'[1]INTERNAL PARAMETERS-1'!$B$5:$J$44,5,FALSE))*VLOOKUP(OVYLD2_!CG$4,'[1]INTERNAL PARAMETERS-1'!$B$5:$J$44,8,FALSE)*VLOOKUP(OVYLD2_!CG$4,'[1]INTERNAL PARAMETERS-1'!$B$5:$J$44,3,FALSE)</f>
        <v>1.1982349143452543E-3</v>
      </c>
      <c r="CH32" s="43">
        <f>OVYLD1_!CH32*VLOOKUP(OVYLD2_!CH$4,'[1]INTERNAL PARAMETERS-1'!$B$5:$J$44,5,FALSE)*VLOOKUP(OVYLD2_!CH$4,'[1]INTERNAL PARAMETERS-1'!$B$5:$J$44,6,FALSE)*VLOOKUP(OVYLD2_!CH$4,'[1]INTERNAL PARAMETERS-1'!$B$5:$J$44,3,FALSE) + OVYLD1_!CH32*(1-VLOOKUP(OVYLD2_!CH$4,'[1]INTERNAL PARAMETERS-1'!$B$5:$J$44,5,FALSE))*VLOOKUP(OVYLD2_!CH$4,'[1]INTERNAL PARAMETERS-1'!$B$5:$J$44,8,FALSE)*VLOOKUP(OVYLD2_!CH$4,'[1]INTERNAL PARAMETERS-1'!$B$5:$J$44,3,FALSE)</f>
        <v>0</v>
      </c>
      <c r="CJ32" s="45">
        <f t="shared" si="0"/>
        <v>296.18919730918969</v>
      </c>
      <c r="CK32" s="43">
        <f t="shared" si="1"/>
        <v>10.579530847714526</v>
      </c>
    </row>
    <row r="33" spans="2:89" x14ac:dyDescent="0.5">
      <c r="B33" s="58" t="s">
        <v>5</v>
      </c>
      <c r="C33" s="57" t="s">
        <v>63</v>
      </c>
      <c r="D33" s="57" t="s">
        <v>70</v>
      </c>
      <c r="E33" s="128">
        <f>OVERALL2021!AI33</f>
        <v>1174.3962453274539</v>
      </c>
      <c r="F33" s="56">
        <f>'[1]INTERNAL PARAMETERS-1'!M15</f>
        <v>34.72</v>
      </c>
      <c r="G33" s="45">
        <f>OVYLD1_!G33*VLOOKUP(OVYLD2_!G$4,'[1]INTERNAL PARAMETERS-1'!$B$5:$J$44,5,FALSE)*VLOOKUP(OVYLD2_!G$4,'[1]INTERNAL PARAMETERS-1'!$B$5:$J$44,7,FALSE)*OVYLD2_!$F33 + OVYLD1_!G33*(1-VLOOKUP(OVYLD2_!G$4,'[1]INTERNAL PARAMETERS-1'!$B$5:$J$44,5,FALSE))*VLOOKUP(OVYLD2_!G$4,'[1]INTERNAL PARAMETERS-1'!$B$5:$J$44,9,FALSE)*OVYLD2_!$F33</f>
        <v>87.749075705082092</v>
      </c>
      <c r="H33" s="44">
        <f>OVYLD1_!H33*VLOOKUP(OVYLD2_!H$4,'[1]INTERNAL PARAMETERS-1'!$B$5:$J$44,5,FALSE)*VLOOKUP(OVYLD2_!H$4,'[1]INTERNAL PARAMETERS-1'!$B$5:$J$44,7,FALSE)*OVYLD2_!$F33 + OVYLD1_!H33*(1-VLOOKUP(OVYLD2_!H$4,'[1]INTERNAL PARAMETERS-1'!$B$5:$J$44,5,FALSE))*VLOOKUP(OVYLD2_!H$4,'[1]INTERNAL PARAMETERS-1'!$B$5:$J$44,9,FALSE)*OVYLD2_!$F33</f>
        <v>40.706502954507634</v>
      </c>
      <c r="I33" s="44">
        <f>OVYLD1_!I33*VLOOKUP(OVYLD2_!I$4,'[1]INTERNAL PARAMETERS-1'!$B$5:$J$44,5,FALSE)*VLOOKUP(OVYLD2_!I$4,'[1]INTERNAL PARAMETERS-1'!$B$5:$J$44,7,FALSE)*OVYLD2_!$F33 + OVYLD1_!I33*(1-VLOOKUP(OVYLD2_!I$4,'[1]INTERNAL PARAMETERS-1'!$B$5:$J$44,5,FALSE))*VLOOKUP(OVYLD2_!I$4,'[1]INTERNAL PARAMETERS-1'!$B$5:$J$44,9,FALSE)*OVYLD2_!$F33</f>
        <v>91.454766987404128</v>
      </c>
      <c r="J33" s="44">
        <f>OVYLD1_!J33*VLOOKUP(OVYLD2_!J$4,'[1]INTERNAL PARAMETERS-1'!$B$5:$J$44,5,FALSE)*VLOOKUP(OVYLD2_!J$4,'[1]INTERNAL PARAMETERS-1'!$B$5:$J$44,7,FALSE)*OVYLD2_!$F33 + OVYLD1_!J33*(1-VLOOKUP(OVYLD2_!J$4,'[1]INTERNAL PARAMETERS-1'!$B$5:$J$44,5,FALSE))*VLOOKUP(OVYLD2_!J$4,'[1]INTERNAL PARAMETERS-1'!$B$5:$J$44,9,FALSE)*OVYLD2_!$F33</f>
        <v>0</v>
      </c>
      <c r="K33" s="44">
        <f>OVYLD1_!K33*VLOOKUP(OVYLD2_!K$4,'[1]INTERNAL PARAMETERS-1'!$B$5:$J$44,5,FALSE)*VLOOKUP(OVYLD2_!K$4,'[1]INTERNAL PARAMETERS-1'!$B$5:$J$44,7,FALSE)*OVYLD2_!$F33 + OVYLD1_!K33*(1-VLOOKUP(OVYLD2_!K$4,'[1]INTERNAL PARAMETERS-1'!$B$5:$J$44,5,FALSE))*VLOOKUP(OVYLD2_!K$4,'[1]INTERNAL PARAMETERS-1'!$B$5:$J$44,9,FALSE)*OVYLD2_!$F33</f>
        <v>0</v>
      </c>
      <c r="L33" s="44">
        <f>OVYLD1_!L33*VLOOKUP(OVYLD2_!L$4,'[1]INTERNAL PARAMETERS-1'!$B$5:$J$44,5,FALSE)*VLOOKUP(OVYLD2_!L$4,'[1]INTERNAL PARAMETERS-1'!$B$5:$J$44,7,FALSE)*OVYLD2_!$F33 + OVYLD1_!L33*(1-VLOOKUP(OVYLD2_!L$4,'[1]INTERNAL PARAMETERS-1'!$B$5:$J$44,5,FALSE))*VLOOKUP(OVYLD2_!L$4,'[1]INTERNAL PARAMETERS-1'!$B$5:$J$44,9,FALSE)*OVYLD2_!$F33</f>
        <v>0</v>
      </c>
      <c r="M33" s="44">
        <f>OVYLD1_!M33*VLOOKUP(OVYLD2_!M$4,'[1]INTERNAL PARAMETERS-1'!$B$5:$J$44,5,FALSE)*VLOOKUP(OVYLD2_!M$4,'[1]INTERNAL PARAMETERS-1'!$B$5:$J$44,7,FALSE)*OVYLD2_!$F33 + OVYLD1_!M33*(1-VLOOKUP(OVYLD2_!M$4,'[1]INTERNAL PARAMETERS-1'!$B$5:$J$44,5,FALSE))*VLOOKUP(OVYLD2_!M$4,'[1]INTERNAL PARAMETERS-1'!$B$5:$J$44,9,FALSE)*OVYLD2_!$F33</f>
        <v>4.0878198482992749</v>
      </c>
      <c r="N33" s="44">
        <f>OVYLD1_!N33*VLOOKUP(OVYLD2_!N$4,'[1]INTERNAL PARAMETERS-1'!$B$5:$J$44,5,FALSE)*VLOOKUP(OVYLD2_!N$4,'[1]INTERNAL PARAMETERS-1'!$B$5:$J$44,7,FALSE)*OVYLD2_!$F33 + OVYLD1_!N33*(1-VLOOKUP(OVYLD2_!N$4,'[1]INTERNAL PARAMETERS-1'!$B$5:$J$44,5,FALSE))*VLOOKUP(OVYLD2_!N$4,'[1]INTERNAL PARAMETERS-1'!$B$5:$J$44,9,FALSE)*OVYLD2_!$F33</f>
        <v>0.30082803393205176</v>
      </c>
      <c r="O33" s="44">
        <f>OVYLD1_!O33*VLOOKUP(OVYLD2_!O$4,'[1]INTERNAL PARAMETERS-1'!$B$5:$J$44,5,FALSE)*VLOOKUP(OVYLD2_!O$4,'[1]INTERNAL PARAMETERS-1'!$B$5:$J$44,7,FALSE)*OVYLD2_!$F33 + OVYLD1_!O33*(1-VLOOKUP(OVYLD2_!O$4,'[1]INTERNAL PARAMETERS-1'!$B$5:$J$44,5,FALSE))*VLOOKUP(OVYLD2_!O$4,'[1]INTERNAL PARAMETERS-1'!$B$5:$J$44,9,FALSE)*OVYLD2_!$F33</f>
        <v>0</v>
      </c>
      <c r="P33" s="44">
        <f>OVYLD1_!P33*VLOOKUP(OVYLD2_!P$4,'[1]INTERNAL PARAMETERS-1'!$B$5:$J$44,5,FALSE)*VLOOKUP(OVYLD2_!P$4,'[1]INTERNAL PARAMETERS-1'!$B$5:$J$44,7,FALSE)*OVYLD2_!$F33 + OVYLD1_!P33*(1-VLOOKUP(OVYLD2_!P$4,'[1]INTERNAL PARAMETERS-1'!$B$5:$J$44,5,FALSE))*VLOOKUP(OVYLD2_!P$4,'[1]INTERNAL PARAMETERS-1'!$B$5:$J$44,9,FALSE)*OVYLD2_!$F33</f>
        <v>0</v>
      </c>
      <c r="Q33" s="44">
        <f>OVYLD1_!Q33*VLOOKUP(OVYLD2_!Q$4,'[1]INTERNAL PARAMETERS-1'!$B$5:$J$44,5,FALSE)*VLOOKUP(OVYLD2_!Q$4,'[1]INTERNAL PARAMETERS-1'!$B$5:$J$44,7,FALSE)*OVYLD2_!$F33 + OVYLD1_!Q33*(1-VLOOKUP(OVYLD2_!Q$4,'[1]INTERNAL PARAMETERS-1'!$B$5:$J$44,5,FALSE))*VLOOKUP(OVYLD2_!Q$4,'[1]INTERNAL PARAMETERS-1'!$B$5:$J$44,9,FALSE)*OVYLD2_!$F33</f>
        <v>0</v>
      </c>
      <c r="R33" s="44">
        <f>OVYLD1_!R33*VLOOKUP(OVYLD2_!R$4,'[1]INTERNAL PARAMETERS-1'!$B$5:$J$44,5,FALSE)*VLOOKUP(OVYLD2_!R$4,'[1]INTERNAL PARAMETERS-1'!$B$5:$J$44,7,FALSE)*OVYLD2_!$F33 + OVYLD1_!R33*(1-VLOOKUP(OVYLD2_!R$4,'[1]INTERNAL PARAMETERS-1'!$B$5:$J$44,5,FALSE))*VLOOKUP(OVYLD2_!R$4,'[1]INTERNAL PARAMETERS-1'!$B$5:$J$44,9,FALSE)*OVYLD2_!$F33</f>
        <v>0.18338980927963075</v>
      </c>
      <c r="S33" s="44">
        <f>OVYLD1_!S33*VLOOKUP(OVYLD2_!S$4,'[1]INTERNAL PARAMETERS-1'!$B$5:$J$44,5,FALSE)*VLOOKUP(OVYLD2_!S$4,'[1]INTERNAL PARAMETERS-1'!$B$5:$J$44,7,FALSE)*OVYLD2_!$F33 + OVYLD1_!S33*(1-VLOOKUP(OVYLD2_!S$4,'[1]INTERNAL PARAMETERS-1'!$B$5:$J$44,5,FALSE))*VLOOKUP(OVYLD2_!S$4,'[1]INTERNAL PARAMETERS-1'!$B$5:$J$44,9,FALSE)*OVYLD2_!$F33</f>
        <v>13.576944609072157</v>
      </c>
      <c r="T33" s="44">
        <f>OVYLD1_!T33*VLOOKUP(OVYLD2_!T$4,'[1]INTERNAL PARAMETERS-1'!$B$5:$J$44,5,FALSE)*VLOOKUP(OVYLD2_!T$4,'[1]INTERNAL PARAMETERS-1'!$B$5:$J$44,7,FALSE)*OVYLD2_!$F33 + OVYLD1_!T33*(1-VLOOKUP(OVYLD2_!T$4,'[1]INTERNAL PARAMETERS-1'!$B$5:$J$44,5,FALSE))*VLOOKUP(OVYLD2_!T$4,'[1]INTERNAL PARAMETERS-1'!$B$5:$J$44,9,FALSE)*OVYLD2_!$F33</f>
        <v>2.750480163855721</v>
      </c>
      <c r="U33" s="44">
        <f>OVYLD1_!U33*VLOOKUP(OVYLD2_!U$4,'[1]INTERNAL PARAMETERS-1'!$B$5:$J$44,5,FALSE)*VLOOKUP(OVYLD2_!U$4,'[1]INTERNAL PARAMETERS-1'!$B$5:$J$44,7,FALSE)*OVYLD2_!$F33 + OVYLD1_!U33*(1-VLOOKUP(OVYLD2_!U$4,'[1]INTERNAL PARAMETERS-1'!$B$5:$J$44,5,FALSE))*VLOOKUP(OVYLD2_!U$4,'[1]INTERNAL PARAMETERS-1'!$B$5:$J$44,9,FALSE)*OVYLD2_!$F33</f>
        <v>1.2950062248672696</v>
      </c>
      <c r="V33" s="44">
        <f>OVYLD1_!V33*VLOOKUP(OVYLD2_!V$4,'[1]INTERNAL PARAMETERS-1'!$B$5:$J$44,5,FALSE)*VLOOKUP(OVYLD2_!V$4,'[1]INTERNAL PARAMETERS-1'!$B$5:$J$44,7,FALSE)*OVYLD2_!$F33 + OVYLD1_!V33*(1-VLOOKUP(OVYLD2_!V$4,'[1]INTERNAL PARAMETERS-1'!$B$5:$J$44,5,FALSE))*VLOOKUP(OVYLD2_!V$4,'[1]INTERNAL PARAMETERS-1'!$B$5:$J$44,9,FALSE)*OVYLD2_!$F33</f>
        <v>8.787610421858691</v>
      </c>
      <c r="W33" s="44">
        <f>OVYLD1_!W33*VLOOKUP(OVYLD2_!W$4,'[1]INTERNAL PARAMETERS-1'!$B$5:$J$44,5,FALSE)*VLOOKUP(OVYLD2_!W$4,'[1]INTERNAL PARAMETERS-1'!$B$5:$J$44,7,FALSE)*OVYLD2_!$F33 + OVYLD1_!W33*(1-VLOOKUP(OVYLD2_!W$4,'[1]INTERNAL PARAMETERS-1'!$B$5:$J$44,5,FALSE))*VLOOKUP(OVYLD2_!W$4,'[1]INTERNAL PARAMETERS-1'!$B$5:$J$44,9,FALSE)*OVYLD2_!$F33</f>
        <v>0</v>
      </c>
      <c r="X33" s="44">
        <f>OVYLD1_!X33*VLOOKUP(OVYLD2_!X$4,'[1]INTERNAL PARAMETERS-1'!$B$5:$J$44,5,FALSE)*VLOOKUP(OVYLD2_!X$4,'[1]INTERNAL PARAMETERS-1'!$B$5:$J$44,7,FALSE)*OVYLD2_!$F33 + OVYLD1_!X33*(1-VLOOKUP(OVYLD2_!X$4,'[1]INTERNAL PARAMETERS-1'!$B$5:$J$44,5,FALSE))*VLOOKUP(OVYLD2_!X$4,'[1]INTERNAL PARAMETERS-1'!$B$5:$J$44,9,FALSE)*OVYLD2_!$F33</f>
        <v>0</v>
      </c>
      <c r="Y33" s="44">
        <f>OVYLD1_!Y33*VLOOKUP(OVYLD2_!Y$4,'[1]INTERNAL PARAMETERS-1'!$B$5:$J$44,5,FALSE)*VLOOKUP(OVYLD2_!Y$4,'[1]INTERNAL PARAMETERS-1'!$B$5:$J$44,7,FALSE)*OVYLD2_!$F33 + OVYLD1_!Y33*(1-VLOOKUP(OVYLD2_!Y$4,'[1]INTERNAL PARAMETERS-1'!$B$5:$J$44,5,FALSE))*VLOOKUP(OVYLD2_!Y$4,'[1]INTERNAL PARAMETERS-1'!$B$5:$J$44,9,FALSE)*OVYLD2_!$F33</f>
        <v>0</v>
      </c>
      <c r="Z33" s="44">
        <f>OVYLD1_!Z33*VLOOKUP(OVYLD2_!Z$4,'[1]INTERNAL PARAMETERS-1'!$B$5:$J$44,5,FALSE)*VLOOKUP(OVYLD2_!Z$4,'[1]INTERNAL PARAMETERS-1'!$B$5:$J$44,7,FALSE)*OVYLD2_!$F33 + OVYLD1_!Z33*(1-VLOOKUP(OVYLD2_!Z$4,'[1]INTERNAL PARAMETERS-1'!$B$5:$J$44,5,FALSE))*VLOOKUP(OVYLD2_!Z$4,'[1]INTERNAL PARAMETERS-1'!$B$5:$J$44,9,FALSE)*OVYLD2_!$F33</f>
        <v>0</v>
      </c>
      <c r="AA33" s="44">
        <f>OVYLD1_!AA33*VLOOKUP(OVYLD2_!AA$4,'[1]INTERNAL PARAMETERS-1'!$B$5:$J$44,5,FALSE)*VLOOKUP(OVYLD2_!AA$4,'[1]INTERNAL PARAMETERS-1'!$B$5:$J$44,7,FALSE)*OVYLD2_!$F33 + OVYLD1_!AA33*(1-VLOOKUP(OVYLD2_!AA$4,'[1]INTERNAL PARAMETERS-1'!$B$5:$J$44,5,FALSE))*VLOOKUP(OVYLD2_!AA$4,'[1]INTERNAL PARAMETERS-1'!$B$5:$J$44,9,FALSE)*OVYLD2_!$F33</f>
        <v>0</v>
      </c>
      <c r="AB33" s="44">
        <f>OVYLD1_!AB33*VLOOKUP(OVYLD2_!AB$4,'[1]INTERNAL PARAMETERS-1'!$B$5:$J$44,5,FALSE)*VLOOKUP(OVYLD2_!AB$4,'[1]INTERNAL PARAMETERS-1'!$B$5:$J$44,7,FALSE)*OVYLD2_!$F33 + OVYLD1_!AB33*(1-VLOOKUP(OVYLD2_!AB$4,'[1]INTERNAL PARAMETERS-1'!$B$5:$J$44,5,FALSE))*VLOOKUP(OVYLD2_!AB$4,'[1]INTERNAL PARAMETERS-1'!$B$5:$J$44,9,FALSE)*OVYLD2_!$F33</f>
        <v>0</v>
      </c>
      <c r="AC33" s="44">
        <f>OVYLD1_!AC33*VLOOKUP(OVYLD2_!AC$4,'[1]INTERNAL PARAMETERS-1'!$B$5:$J$44,5,FALSE)*VLOOKUP(OVYLD2_!AC$4,'[1]INTERNAL PARAMETERS-1'!$B$5:$J$44,7,FALSE)*OVYLD2_!$F33 + OVYLD1_!AC33*(1-VLOOKUP(OVYLD2_!AC$4,'[1]INTERNAL PARAMETERS-1'!$B$5:$J$44,5,FALSE))*VLOOKUP(OVYLD2_!AC$4,'[1]INTERNAL PARAMETERS-1'!$B$5:$J$44,9,FALSE)*OVYLD2_!$F33</f>
        <v>0</v>
      </c>
      <c r="AD33" s="44">
        <f>OVYLD1_!AD33*VLOOKUP(OVYLD2_!AD$4,'[1]INTERNAL PARAMETERS-1'!$B$5:$J$44,5,FALSE)*VLOOKUP(OVYLD2_!AD$4,'[1]INTERNAL PARAMETERS-1'!$B$5:$J$44,7,FALSE)*OVYLD2_!$F33 + OVYLD1_!AD33*(1-VLOOKUP(OVYLD2_!AD$4,'[1]INTERNAL PARAMETERS-1'!$B$5:$J$44,5,FALSE))*VLOOKUP(OVYLD2_!AD$4,'[1]INTERNAL PARAMETERS-1'!$B$5:$J$44,9,FALSE)*OVYLD2_!$F33</f>
        <v>0</v>
      </c>
      <c r="AE33" s="44">
        <f>OVYLD1_!AE33*VLOOKUP(OVYLD2_!AE$4,'[1]INTERNAL PARAMETERS-1'!$B$5:$J$44,5,FALSE)*VLOOKUP(OVYLD2_!AE$4,'[1]INTERNAL PARAMETERS-1'!$B$5:$J$44,7,FALSE)*OVYLD2_!$F33 + OVYLD1_!AE33*(1-VLOOKUP(OVYLD2_!AE$4,'[1]INTERNAL PARAMETERS-1'!$B$5:$J$44,5,FALSE))*VLOOKUP(OVYLD2_!AE$4,'[1]INTERNAL PARAMETERS-1'!$B$5:$J$44,9,FALSE)*OVYLD2_!$F33</f>
        <v>0</v>
      </c>
      <c r="AF33" s="44">
        <f>OVYLD1_!AF33*VLOOKUP(OVYLD2_!AF$4,'[1]INTERNAL PARAMETERS-1'!$B$5:$J$44,5,FALSE)*VLOOKUP(OVYLD2_!AF$4,'[1]INTERNAL PARAMETERS-1'!$B$5:$J$44,7,FALSE)*OVYLD2_!$F33 + OVYLD1_!AF33*(1-VLOOKUP(OVYLD2_!AF$4,'[1]INTERNAL PARAMETERS-1'!$B$5:$J$44,5,FALSE))*VLOOKUP(OVYLD2_!AF$4,'[1]INTERNAL PARAMETERS-1'!$B$5:$J$44,9,FALSE)*OVYLD2_!$F33</f>
        <v>0.44701266011909996</v>
      </c>
      <c r="AG33" s="44">
        <f>OVYLD1_!AG33*VLOOKUP(OVYLD2_!AG$4,'[1]INTERNAL PARAMETERS-1'!$B$5:$J$44,5,FALSE)*VLOOKUP(OVYLD2_!AG$4,'[1]INTERNAL PARAMETERS-1'!$B$5:$J$44,7,FALSE)*OVYLD2_!$F33 + OVYLD1_!AG33*(1-VLOOKUP(OVYLD2_!AG$4,'[1]INTERNAL PARAMETERS-1'!$B$5:$J$44,5,FALSE))*VLOOKUP(OVYLD2_!AG$4,'[1]INTERNAL PARAMETERS-1'!$B$5:$J$44,9,FALSE)*OVYLD2_!$F33</f>
        <v>0</v>
      </c>
      <c r="AH33" s="44">
        <f>OVYLD1_!AH33*VLOOKUP(OVYLD2_!AH$4,'[1]INTERNAL PARAMETERS-1'!$B$5:$J$44,5,FALSE)*VLOOKUP(OVYLD2_!AH$4,'[1]INTERNAL PARAMETERS-1'!$B$5:$J$44,7,FALSE)*OVYLD2_!$F33 + OVYLD1_!AH33*(1-VLOOKUP(OVYLD2_!AH$4,'[1]INTERNAL PARAMETERS-1'!$B$5:$J$44,5,FALSE))*VLOOKUP(OVYLD2_!AH$4,'[1]INTERNAL PARAMETERS-1'!$B$5:$J$44,9,FALSE)*OVYLD2_!$F33</f>
        <v>0</v>
      </c>
      <c r="AI33" s="44">
        <f>OVYLD1_!AI33*VLOOKUP(OVYLD2_!AI$4,'[1]INTERNAL PARAMETERS-1'!$B$5:$J$44,5,FALSE)*VLOOKUP(OVYLD2_!AI$4,'[1]INTERNAL PARAMETERS-1'!$B$5:$J$44,7,FALSE)*OVYLD2_!$F33 + OVYLD1_!AI33*(1-VLOOKUP(OVYLD2_!AI$4,'[1]INTERNAL PARAMETERS-1'!$B$5:$J$44,5,FALSE))*VLOOKUP(OVYLD2_!AI$4,'[1]INTERNAL PARAMETERS-1'!$B$5:$J$44,9,FALSE)*OVYLD2_!$F33</f>
        <v>0</v>
      </c>
      <c r="AJ33" s="44">
        <f>OVYLD1_!AJ33*VLOOKUP(OVYLD2_!AJ$4,'[1]INTERNAL PARAMETERS-1'!$B$5:$J$44,5,FALSE)*VLOOKUP(OVYLD2_!AJ$4,'[1]INTERNAL PARAMETERS-1'!$B$5:$J$44,7,FALSE)*OVYLD2_!$F33 + OVYLD1_!AJ33*(1-VLOOKUP(OVYLD2_!AJ$4,'[1]INTERNAL PARAMETERS-1'!$B$5:$J$44,5,FALSE))*VLOOKUP(OVYLD2_!AJ$4,'[1]INTERNAL PARAMETERS-1'!$B$5:$J$44,9,FALSE)*OVYLD2_!$F33</f>
        <v>0.44701266011909996</v>
      </c>
      <c r="AK33" s="44">
        <f>OVYLD1_!AK33*VLOOKUP(OVYLD2_!AK$4,'[1]INTERNAL PARAMETERS-1'!$B$5:$J$44,5,FALSE)*VLOOKUP(OVYLD2_!AK$4,'[1]INTERNAL PARAMETERS-1'!$B$5:$J$44,7,FALSE)*OVYLD2_!$F33 + OVYLD1_!AK33*(1-VLOOKUP(OVYLD2_!AK$4,'[1]INTERNAL PARAMETERS-1'!$B$5:$J$44,5,FALSE))*VLOOKUP(OVYLD2_!AK$4,'[1]INTERNAL PARAMETERS-1'!$B$5:$J$44,9,FALSE)*OVYLD2_!$F33</f>
        <v>0</v>
      </c>
      <c r="AL33" s="44">
        <f>OVYLD1_!AL33*VLOOKUP(OVYLD2_!AL$4,'[1]INTERNAL PARAMETERS-1'!$B$5:$J$44,5,FALSE)*VLOOKUP(OVYLD2_!AL$4,'[1]INTERNAL PARAMETERS-1'!$B$5:$J$44,7,FALSE)*OVYLD2_!$F33 + OVYLD1_!AL33*(1-VLOOKUP(OVYLD2_!AL$4,'[1]INTERNAL PARAMETERS-1'!$B$5:$J$44,5,FALSE))*VLOOKUP(OVYLD2_!AL$4,'[1]INTERNAL PARAMETERS-1'!$B$5:$J$44,9,FALSE)*OVYLD2_!$F33</f>
        <v>0</v>
      </c>
      <c r="AM33" s="44">
        <f>OVYLD1_!AM33*VLOOKUP(OVYLD2_!AM$4,'[1]INTERNAL PARAMETERS-1'!$B$5:$J$44,5,FALSE)*VLOOKUP(OVYLD2_!AM$4,'[1]INTERNAL PARAMETERS-1'!$B$5:$J$44,7,FALSE)*OVYLD2_!$F33 + OVYLD1_!AM33*(1-VLOOKUP(OVYLD2_!AM$4,'[1]INTERNAL PARAMETERS-1'!$B$5:$J$44,5,FALSE))*VLOOKUP(OVYLD2_!AM$4,'[1]INTERNAL PARAMETERS-1'!$B$5:$J$44,9,FALSE)*OVYLD2_!$F33</f>
        <v>0</v>
      </c>
      <c r="AN33" s="44">
        <f>OVYLD1_!AN33*VLOOKUP(OVYLD2_!AN$4,'[1]INTERNAL PARAMETERS-1'!$B$5:$J$44,5,FALSE)*VLOOKUP(OVYLD2_!AN$4,'[1]INTERNAL PARAMETERS-1'!$B$5:$J$44,7,FALSE)*OVYLD2_!$F33 + OVYLD1_!AN33*(1-VLOOKUP(OVYLD2_!AN$4,'[1]INTERNAL PARAMETERS-1'!$B$5:$J$44,5,FALSE))*VLOOKUP(OVYLD2_!AN$4,'[1]INTERNAL PARAMETERS-1'!$B$5:$J$44,9,FALSE)*OVYLD2_!$F33</f>
        <v>0</v>
      </c>
      <c r="AO33" s="44">
        <f>OVYLD1_!AO33*VLOOKUP(OVYLD2_!AO$4,'[1]INTERNAL PARAMETERS-1'!$B$5:$J$44,5,FALSE)*VLOOKUP(OVYLD2_!AO$4,'[1]INTERNAL PARAMETERS-1'!$B$5:$J$44,7,FALSE)*OVYLD2_!$F33 + OVYLD1_!AO33*(1-VLOOKUP(OVYLD2_!AO$4,'[1]INTERNAL PARAMETERS-1'!$B$5:$J$44,5,FALSE))*VLOOKUP(OVYLD2_!AO$4,'[1]INTERNAL PARAMETERS-1'!$B$5:$J$44,9,FALSE)*OVYLD2_!$F33</f>
        <v>0</v>
      </c>
      <c r="AP33" s="44">
        <f>OVYLD1_!AP33*VLOOKUP(OVYLD2_!AP$4,'[1]INTERNAL PARAMETERS-1'!$B$5:$J$44,5,FALSE)*VLOOKUP(OVYLD2_!AP$4,'[1]INTERNAL PARAMETERS-1'!$B$5:$J$44,7,FALSE)*OVYLD2_!$F33 + OVYLD1_!AP33*(1-VLOOKUP(OVYLD2_!AP$4,'[1]INTERNAL PARAMETERS-1'!$B$5:$J$44,5,FALSE))*VLOOKUP(OVYLD2_!AP$4,'[1]INTERNAL PARAMETERS-1'!$B$5:$J$44,9,FALSE)*OVYLD2_!$F33</f>
        <v>0</v>
      </c>
      <c r="AQ33" s="44">
        <f>OVYLD1_!AQ33*VLOOKUP(OVYLD2_!AQ$4,'[1]INTERNAL PARAMETERS-1'!$B$5:$J$44,5,FALSE)*VLOOKUP(OVYLD2_!AQ$4,'[1]INTERNAL PARAMETERS-1'!$B$5:$J$44,7,FALSE)*OVYLD2_!$F33 + OVYLD1_!AQ33*(1-VLOOKUP(OVYLD2_!AQ$4,'[1]INTERNAL PARAMETERS-1'!$B$5:$J$44,5,FALSE))*VLOOKUP(OVYLD2_!AQ$4,'[1]INTERNAL PARAMETERS-1'!$B$5:$J$44,9,FALSE)*OVYLD2_!$F33</f>
        <v>0</v>
      </c>
      <c r="AR33" s="44">
        <f>OVYLD1_!AR33*VLOOKUP(OVYLD2_!AR$4,'[1]INTERNAL PARAMETERS-1'!$B$5:$J$44,5,FALSE)*VLOOKUP(OVYLD2_!AR$4,'[1]INTERNAL PARAMETERS-1'!$B$5:$J$44,7,FALSE)*OVYLD2_!$F33 + OVYLD1_!AR33*(1-VLOOKUP(OVYLD2_!AR$4,'[1]INTERNAL PARAMETERS-1'!$B$5:$J$44,5,FALSE))*VLOOKUP(OVYLD2_!AR$4,'[1]INTERNAL PARAMETERS-1'!$B$5:$J$44,9,FALSE)*OVYLD2_!$F33</f>
        <v>0</v>
      </c>
      <c r="AS33" s="44">
        <f>OVYLD1_!AS33*VLOOKUP(OVYLD2_!AS$4,'[1]INTERNAL PARAMETERS-1'!$B$5:$J$44,5,FALSE)*VLOOKUP(OVYLD2_!AS$4,'[1]INTERNAL PARAMETERS-1'!$B$5:$J$44,7,FALSE)*OVYLD2_!$F33 + OVYLD1_!AS33*(1-VLOOKUP(OVYLD2_!AS$4,'[1]INTERNAL PARAMETERS-1'!$B$5:$J$44,5,FALSE))*VLOOKUP(OVYLD2_!AS$4,'[1]INTERNAL PARAMETERS-1'!$B$5:$J$44,9,FALSE)*OVYLD2_!$F33</f>
        <v>0</v>
      </c>
      <c r="AT33" s="43">
        <f>OVYLD1_!AT33*VLOOKUP(OVYLD2_!AT$4,'[1]INTERNAL PARAMETERS-1'!$B$5:$J$44,5,FALSE)*VLOOKUP(OVYLD2_!AT$4,'[1]INTERNAL PARAMETERS-1'!$B$5:$J$44,7,FALSE)*OVYLD2_!$F33 + OVYLD1_!AT33*(1-VLOOKUP(OVYLD2_!AT$4,'[1]INTERNAL PARAMETERS-1'!$B$5:$J$44,5,FALSE))*VLOOKUP(OVYLD2_!AT$4,'[1]INTERNAL PARAMETERS-1'!$B$5:$J$44,9,FALSE)*OVYLD2_!$F33</f>
        <v>0</v>
      </c>
      <c r="AU33" s="45">
        <f>OVYLD1_!AU33*VLOOKUP(OVYLD2_!AU$4,'[1]INTERNAL PARAMETERS-1'!$B$5:$J$44,5,FALSE)*VLOOKUP(OVYLD2_!AU$4,'[1]INTERNAL PARAMETERS-1'!$B$5:$J$44,6,FALSE)*VLOOKUP(OVYLD2_!AU$4,'[1]INTERNAL PARAMETERS-1'!$B$5:$J$44,3,FALSE) + OVYLD1_!AU33*(1-VLOOKUP(OVYLD2_!AU$4,'[1]INTERNAL PARAMETERS-1'!$B$5:$J$44,5,FALSE))*VLOOKUP(OVYLD2_!AU$4,'[1]INTERNAL PARAMETERS-1'!$B$5:$J$44,8,FALSE)*VLOOKUP(OVYLD2_!AU$4,'[1]INTERNAL PARAMETERS-1'!$B$5:$J$44,3,FALSE)</f>
        <v>0</v>
      </c>
      <c r="AV33" s="44">
        <f>OVYLD1_!AV33*VLOOKUP(OVYLD2_!AV$4,'[1]INTERNAL PARAMETERS-1'!$B$5:$J$44,5,FALSE)*VLOOKUP(OVYLD2_!AV$4,'[1]INTERNAL PARAMETERS-1'!$B$5:$J$44,6,FALSE)*VLOOKUP(OVYLD2_!AV$4,'[1]INTERNAL PARAMETERS-1'!$B$5:$J$44,3,FALSE) + OVYLD1_!AV33*(1-VLOOKUP(OVYLD2_!AV$4,'[1]INTERNAL PARAMETERS-1'!$B$5:$J$44,5,FALSE))*VLOOKUP(OVYLD2_!AV$4,'[1]INTERNAL PARAMETERS-1'!$B$5:$J$44,8,FALSE)*VLOOKUP(OVYLD2_!AV$4,'[1]INTERNAL PARAMETERS-1'!$B$5:$J$44,3,FALSE)</f>
        <v>0</v>
      </c>
      <c r="AW33" s="44">
        <f>OVYLD1_!AW33*VLOOKUP(OVYLD2_!AW$4,'[1]INTERNAL PARAMETERS-1'!$B$5:$J$44,5,FALSE)*VLOOKUP(OVYLD2_!AW$4,'[1]INTERNAL PARAMETERS-1'!$B$5:$J$44,6,FALSE)*VLOOKUP(OVYLD2_!AW$4,'[1]INTERNAL PARAMETERS-1'!$B$5:$J$44,3,FALSE) + OVYLD1_!AW33*(1-VLOOKUP(OVYLD2_!AW$4,'[1]INTERNAL PARAMETERS-1'!$B$5:$J$44,5,FALSE))*VLOOKUP(OVYLD2_!AW$4,'[1]INTERNAL PARAMETERS-1'!$B$5:$J$44,8,FALSE)*VLOOKUP(OVYLD2_!AW$4,'[1]INTERNAL PARAMETERS-1'!$B$5:$J$44,3,FALSE)</f>
        <v>3.1099820702452861</v>
      </c>
      <c r="AX33" s="44">
        <f>OVYLD1_!AX33*VLOOKUP(OVYLD2_!AX$4,'[1]INTERNAL PARAMETERS-1'!$B$5:$J$44,5,FALSE)*VLOOKUP(OVYLD2_!AX$4,'[1]INTERNAL PARAMETERS-1'!$B$5:$J$44,6,FALSE)*VLOOKUP(OVYLD2_!AX$4,'[1]INTERNAL PARAMETERS-1'!$B$5:$J$44,3,FALSE) + OVYLD1_!AX33*(1-VLOOKUP(OVYLD2_!AX$4,'[1]INTERNAL PARAMETERS-1'!$B$5:$J$44,5,FALSE))*VLOOKUP(OVYLD2_!AX$4,'[1]INTERNAL PARAMETERS-1'!$B$5:$J$44,8,FALSE)*VLOOKUP(OVYLD2_!AX$4,'[1]INTERNAL PARAMETERS-1'!$B$5:$J$44,3,FALSE)</f>
        <v>0</v>
      </c>
      <c r="AY33" s="44">
        <f>OVYLD1_!AY33*VLOOKUP(OVYLD2_!AY$4,'[1]INTERNAL PARAMETERS-1'!$B$5:$J$44,5,FALSE)*VLOOKUP(OVYLD2_!AY$4,'[1]INTERNAL PARAMETERS-1'!$B$5:$J$44,6,FALSE)*VLOOKUP(OVYLD2_!AY$4,'[1]INTERNAL PARAMETERS-1'!$B$5:$J$44,3,FALSE) + OVYLD1_!AY33*(1-VLOOKUP(OVYLD2_!AY$4,'[1]INTERNAL PARAMETERS-1'!$B$5:$J$44,5,FALSE))*VLOOKUP(OVYLD2_!AY$4,'[1]INTERNAL PARAMETERS-1'!$B$5:$J$44,8,FALSE)*VLOOKUP(OVYLD2_!AY$4,'[1]INTERNAL PARAMETERS-1'!$B$5:$J$44,3,FALSE)</f>
        <v>0</v>
      </c>
      <c r="AZ33" s="44">
        <f>OVYLD1_!AZ33*VLOOKUP(OVYLD2_!AZ$4,'[1]INTERNAL PARAMETERS-1'!$B$5:$J$44,5,FALSE)*VLOOKUP(OVYLD2_!AZ$4,'[1]INTERNAL PARAMETERS-1'!$B$5:$J$44,6,FALSE)*VLOOKUP(OVYLD2_!AZ$4,'[1]INTERNAL PARAMETERS-1'!$B$5:$J$44,3,FALSE) + OVYLD1_!AZ33*(1-VLOOKUP(OVYLD2_!AZ$4,'[1]INTERNAL PARAMETERS-1'!$B$5:$J$44,5,FALSE))*VLOOKUP(OVYLD2_!AZ$4,'[1]INTERNAL PARAMETERS-1'!$B$5:$J$44,8,FALSE)*VLOOKUP(OVYLD2_!AZ$4,'[1]INTERNAL PARAMETERS-1'!$B$5:$J$44,3,FALSE)</f>
        <v>0</v>
      </c>
      <c r="BA33" s="44">
        <f>OVYLD1_!BA33*VLOOKUP(OVYLD2_!BA$4,'[1]INTERNAL PARAMETERS-1'!$B$5:$J$44,5,FALSE)*VLOOKUP(OVYLD2_!BA$4,'[1]INTERNAL PARAMETERS-1'!$B$5:$J$44,6,FALSE)*VLOOKUP(OVYLD2_!BA$4,'[1]INTERNAL PARAMETERS-1'!$B$5:$J$44,3,FALSE) + OVYLD1_!BA33*(1-VLOOKUP(OVYLD2_!BA$4,'[1]INTERNAL PARAMETERS-1'!$B$5:$J$44,5,FALSE))*VLOOKUP(OVYLD2_!BA$4,'[1]INTERNAL PARAMETERS-1'!$B$5:$J$44,8,FALSE)*VLOOKUP(OVYLD2_!BA$4,'[1]INTERNAL PARAMETERS-1'!$B$5:$J$44,3,FALSE)</f>
        <v>1.3894319983571417</v>
      </c>
      <c r="BB33" s="44">
        <f>OVYLD1_!BB33*VLOOKUP(OVYLD2_!BB$4,'[1]INTERNAL PARAMETERS-1'!$B$5:$J$44,5,FALSE)*VLOOKUP(OVYLD2_!BB$4,'[1]INTERNAL PARAMETERS-1'!$B$5:$J$44,6,FALSE)*VLOOKUP(OVYLD2_!BB$4,'[1]INTERNAL PARAMETERS-1'!$B$5:$J$44,3,FALSE) + OVYLD1_!BB33*(1-VLOOKUP(OVYLD2_!BB$4,'[1]INTERNAL PARAMETERS-1'!$B$5:$J$44,5,FALSE))*VLOOKUP(OVYLD2_!BB$4,'[1]INTERNAL PARAMETERS-1'!$B$5:$J$44,8,FALSE)*VLOOKUP(OVYLD2_!BB$4,'[1]INTERNAL PARAMETERS-1'!$B$5:$J$44,3,FALSE)</f>
        <v>0.5102994682276446</v>
      </c>
      <c r="BC33" s="44">
        <f>OVYLD1_!BC33*VLOOKUP(OVYLD2_!BC$4,'[1]INTERNAL PARAMETERS-1'!$B$5:$J$44,5,FALSE)*VLOOKUP(OVYLD2_!BC$4,'[1]INTERNAL PARAMETERS-1'!$B$5:$J$44,6,FALSE)*VLOOKUP(OVYLD2_!BC$4,'[1]INTERNAL PARAMETERS-1'!$B$5:$J$44,3,FALSE) + OVYLD1_!BC33*(1-VLOOKUP(OVYLD2_!BC$4,'[1]INTERNAL PARAMETERS-1'!$B$5:$J$44,5,FALSE))*VLOOKUP(OVYLD2_!BC$4,'[1]INTERNAL PARAMETERS-1'!$B$5:$J$44,8,FALSE)*VLOOKUP(OVYLD2_!BC$4,'[1]INTERNAL PARAMETERS-1'!$B$5:$J$44,3,FALSE)</f>
        <v>1.2921609128384144</v>
      </c>
      <c r="BD33" s="44">
        <f>OVYLD1_!BD33*VLOOKUP(OVYLD2_!BD$4,'[1]INTERNAL PARAMETERS-1'!$B$5:$J$44,5,FALSE)*VLOOKUP(OVYLD2_!BD$4,'[1]INTERNAL PARAMETERS-1'!$B$5:$J$44,6,FALSE)*VLOOKUP(OVYLD2_!BD$4,'[1]INTERNAL PARAMETERS-1'!$B$5:$J$44,3,FALSE) + OVYLD1_!BD33*(1-VLOOKUP(OVYLD2_!BD$4,'[1]INTERNAL PARAMETERS-1'!$B$5:$J$44,5,FALSE))*VLOOKUP(OVYLD2_!BD$4,'[1]INTERNAL PARAMETERS-1'!$B$5:$J$44,8,FALSE)*VLOOKUP(OVYLD2_!BD$4,'[1]INTERNAL PARAMETERS-1'!$B$5:$J$44,3,FALSE)</f>
        <v>0.40315364574860107</v>
      </c>
      <c r="BE33" s="44">
        <f>OVYLD1_!BE33*VLOOKUP(OVYLD2_!BE$4,'[1]INTERNAL PARAMETERS-1'!$B$5:$J$44,5,FALSE)*VLOOKUP(OVYLD2_!BE$4,'[1]INTERNAL PARAMETERS-1'!$B$5:$J$44,6,FALSE)*VLOOKUP(OVYLD2_!BE$4,'[1]INTERNAL PARAMETERS-1'!$B$5:$J$44,3,FALSE) + OVYLD1_!BE33*(1-VLOOKUP(OVYLD2_!BE$4,'[1]INTERNAL PARAMETERS-1'!$B$5:$J$44,5,FALSE))*VLOOKUP(OVYLD2_!BE$4,'[1]INTERNAL PARAMETERS-1'!$B$5:$J$44,8,FALSE)*VLOOKUP(OVYLD2_!BE$4,'[1]INTERNAL PARAMETERS-1'!$B$5:$J$44,3,FALSE)</f>
        <v>1.5541224386536228</v>
      </c>
      <c r="BF33" s="44">
        <f>OVYLD1_!BF33*VLOOKUP(OVYLD2_!BF$4,'[1]INTERNAL PARAMETERS-1'!$B$5:$J$44,5,FALSE)*VLOOKUP(OVYLD2_!BF$4,'[1]INTERNAL PARAMETERS-1'!$B$5:$J$44,6,FALSE)*VLOOKUP(OVYLD2_!BF$4,'[1]INTERNAL PARAMETERS-1'!$B$5:$J$44,3,FALSE) + OVYLD1_!BF33*(1-VLOOKUP(OVYLD2_!BF$4,'[1]INTERNAL PARAMETERS-1'!$B$5:$J$44,5,FALSE))*VLOOKUP(OVYLD2_!BF$4,'[1]INTERNAL PARAMETERS-1'!$B$5:$J$44,8,FALSE)*VLOOKUP(OVYLD2_!BF$4,'[1]INTERNAL PARAMETERS-1'!$B$5:$J$44,3,FALSE)</f>
        <v>0</v>
      </c>
      <c r="BG33" s="44">
        <f>OVYLD1_!BG33*VLOOKUP(OVYLD2_!BG$4,'[1]INTERNAL PARAMETERS-1'!$B$5:$J$44,5,FALSE)*VLOOKUP(OVYLD2_!BG$4,'[1]INTERNAL PARAMETERS-1'!$B$5:$J$44,6,FALSE)*VLOOKUP(OVYLD2_!BG$4,'[1]INTERNAL PARAMETERS-1'!$B$5:$J$44,3,FALSE) + OVYLD1_!BG33*(1-VLOOKUP(OVYLD2_!BG$4,'[1]INTERNAL PARAMETERS-1'!$B$5:$J$44,5,FALSE))*VLOOKUP(OVYLD2_!BG$4,'[1]INTERNAL PARAMETERS-1'!$B$5:$J$44,8,FALSE)*VLOOKUP(OVYLD2_!BG$4,'[1]INTERNAL PARAMETERS-1'!$B$5:$J$44,3,FALSE)</f>
        <v>0.5831988003309263</v>
      </c>
      <c r="BH33" s="44">
        <f>OVYLD1_!BH33*VLOOKUP(OVYLD2_!BH$4,'[1]INTERNAL PARAMETERS-1'!$B$5:$J$44,5,FALSE)*VLOOKUP(OVYLD2_!BH$4,'[1]INTERNAL PARAMETERS-1'!$B$5:$J$44,6,FALSE)*VLOOKUP(OVYLD2_!BH$4,'[1]INTERNAL PARAMETERS-1'!$B$5:$J$44,3,FALSE) + OVYLD1_!BH33*(1-VLOOKUP(OVYLD2_!BH$4,'[1]INTERNAL PARAMETERS-1'!$B$5:$J$44,5,FALSE))*VLOOKUP(OVYLD2_!BH$4,'[1]INTERNAL PARAMETERS-1'!$B$5:$J$44,8,FALSE)*VLOOKUP(OVYLD2_!BH$4,'[1]INTERNAL PARAMETERS-1'!$B$5:$J$44,3,FALSE)</f>
        <v>2.459527204878601E-3</v>
      </c>
      <c r="BI33" s="44">
        <f>OVYLD1_!BI33*VLOOKUP(OVYLD2_!BI$4,'[1]INTERNAL PARAMETERS-1'!$B$5:$J$44,5,FALSE)*VLOOKUP(OVYLD2_!BI$4,'[1]INTERNAL PARAMETERS-1'!$B$5:$J$44,6,FALSE)*VLOOKUP(OVYLD2_!BI$4,'[1]INTERNAL PARAMETERS-1'!$B$5:$J$44,3,FALSE) + OVYLD1_!BI33*(1-VLOOKUP(OVYLD2_!BI$4,'[1]INTERNAL PARAMETERS-1'!$B$5:$J$44,5,FALSE))*VLOOKUP(OVYLD2_!BI$4,'[1]INTERNAL PARAMETERS-1'!$B$5:$J$44,8,FALSE)*VLOOKUP(OVYLD2_!BI$4,'[1]INTERNAL PARAMETERS-1'!$B$5:$J$44,3,FALSE)</f>
        <v>0</v>
      </c>
      <c r="BJ33" s="44">
        <f>OVYLD1_!BJ33*VLOOKUP(OVYLD2_!BJ$4,'[1]INTERNAL PARAMETERS-1'!$B$5:$J$44,5,FALSE)*VLOOKUP(OVYLD2_!BJ$4,'[1]INTERNAL PARAMETERS-1'!$B$5:$J$44,6,FALSE)*VLOOKUP(OVYLD2_!BJ$4,'[1]INTERNAL PARAMETERS-1'!$B$5:$J$44,3,FALSE) + OVYLD1_!BJ33*(1-VLOOKUP(OVYLD2_!BJ$4,'[1]INTERNAL PARAMETERS-1'!$B$5:$J$44,5,FALSE))*VLOOKUP(OVYLD2_!BJ$4,'[1]INTERNAL PARAMETERS-1'!$B$5:$J$44,8,FALSE)*VLOOKUP(OVYLD2_!BJ$4,'[1]INTERNAL PARAMETERS-1'!$B$5:$J$44,3,FALSE)</f>
        <v>0.15314158152130281</v>
      </c>
      <c r="BK33" s="44">
        <f>OVYLD1_!BK33*VLOOKUP(OVYLD2_!BK$4,'[1]INTERNAL PARAMETERS-1'!$B$5:$J$44,5,FALSE)*VLOOKUP(OVYLD2_!BK$4,'[1]INTERNAL PARAMETERS-1'!$B$5:$J$44,6,FALSE)*VLOOKUP(OVYLD2_!BK$4,'[1]INTERNAL PARAMETERS-1'!$B$5:$J$44,3,FALSE) + OVYLD1_!BK33*(1-VLOOKUP(OVYLD2_!BK$4,'[1]INTERNAL PARAMETERS-1'!$B$5:$J$44,5,FALSE))*VLOOKUP(OVYLD2_!BK$4,'[1]INTERNAL PARAMETERS-1'!$B$5:$J$44,8,FALSE)*VLOOKUP(OVYLD2_!BK$4,'[1]INTERNAL PARAMETERS-1'!$B$5:$J$44,3,FALSE)</f>
        <v>0.21869638326333926</v>
      </c>
      <c r="BL33" s="44">
        <f>OVYLD1_!BL33*VLOOKUP(OVYLD2_!BL$4,'[1]INTERNAL PARAMETERS-1'!$B$5:$J$44,5,FALSE)*VLOOKUP(OVYLD2_!BL$4,'[1]INTERNAL PARAMETERS-1'!$B$5:$J$44,6,FALSE)*VLOOKUP(OVYLD2_!BL$4,'[1]INTERNAL PARAMETERS-1'!$B$5:$J$44,3,FALSE) + OVYLD1_!BL33*(1-VLOOKUP(OVYLD2_!BL$4,'[1]INTERNAL PARAMETERS-1'!$B$5:$J$44,5,FALSE))*VLOOKUP(OVYLD2_!BL$4,'[1]INTERNAL PARAMETERS-1'!$B$5:$J$44,8,FALSE)*VLOOKUP(OVYLD2_!BL$4,'[1]INTERNAL PARAMETERS-1'!$B$5:$J$44,3,FALSE)</f>
        <v>0.87479778825195798</v>
      </c>
      <c r="BM33" s="44">
        <f>OVYLD1_!BM33*VLOOKUP(OVYLD2_!BM$4,'[1]INTERNAL PARAMETERS-1'!$B$5:$J$44,5,FALSE)*VLOOKUP(OVYLD2_!BM$4,'[1]INTERNAL PARAMETERS-1'!$B$5:$J$44,6,FALSE)*VLOOKUP(OVYLD2_!BM$4,'[1]INTERNAL PARAMETERS-1'!$B$5:$J$44,3,FALSE) + OVYLD1_!BM33*(1-VLOOKUP(OVYLD2_!BM$4,'[1]INTERNAL PARAMETERS-1'!$B$5:$J$44,5,FALSE))*VLOOKUP(OVYLD2_!BM$4,'[1]INTERNAL PARAMETERS-1'!$B$5:$J$44,8,FALSE)*VLOOKUP(OVYLD2_!BM$4,'[1]INTERNAL PARAMETERS-1'!$B$5:$J$44,3,FALSE)</f>
        <v>0.46130378468162014</v>
      </c>
      <c r="BN33" s="44">
        <f>OVYLD1_!BN33*VLOOKUP(OVYLD2_!BN$4,'[1]INTERNAL PARAMETERS-1'!$B$5:$J$44,5,FALSE)*VLOOKUP(OVYLD2_!BN$4,'[1]INTERNAL PARAMETERS-1'!$B$5:$J$44,6,FALSE)*VLOOKUP(OVYLD2_!BN$4,'[1]INTERNAL PARAMETERS-1'!$B$5:$J$44,3,FALSE) + OVYLD1_!BN33*(1-VLOOKUP(OVYLD2_!BN$4,'[1]INTERNAL PARAMETERS-1'!$B$5:$J$44,5,FALSE))*VLOOKUP(OVYLD2_!BN$4,'[1]INTERNAL PARAMETERS-1'!$B$5:$J$44,8,FALSE)*VLOOKUP(OVYLD2_!BN$4,'[1]INTERNAL PARAMETERS-1'!$B$5:$J$44,3,FALSE)</f>
        <v>0.2360160276547684</v>
      </c>
      <c r="BO33" s="44">
        <f>OVYLD1_!BO33*VLOOKUP(OVYLD2_!BO$4,'[1]INTERNAL PARAMETERS-1'!$B$5:$J$44,5,FALSE)*VLOOKUP(OVYLD2_!BO$4,'[1]INTERNAL PARAMETERS-1'!$B$5:$J$44,6,FALSE)*VLOOKUP(OVYLD2_!BO$4,'[1]INTERNAL PARAMETERS-1'!$B$5:$J$44,3,FALSE) + OVYLD1_!BO33*(1-VLOOKUP(OVYLD2_!BO$4,'[1]INTERNAL PARAMETERS-1'!$B$5:$J$44,5,FALSE))*VLOOKUP(OVYLD2_!BO$4,'[1]INTERNAL PARAMETERS-1'!$B$5:$J$44,8,FALSE)*VLOOKUP(OVYLD2_!BO$4,'[1]INTERNAL PARAMETERS-1'!$B$5:$J$44,3,FALSE)</f>
        <v>0.21889859870247447</v>
      </c>
      <c r="BP33" s="44">
        <f>OVYLD1_!BP33*VLOOKUP(OVYLD2_!BP$4,'[1]INTERNAL PARAMETERS-1'!$B$5:$J$44,5,FALSE)*VLOOKUP(OVYLD2_!BP$4,'[1]INTERNAL PARAMETERS-1'!$B$5:$J$44,6,FALSE)*VLOOKUP(OVYLD2_!BP$4,'[1]INTERNAL PARAMETERS-1'!$B$5:$J$44,3,FALSE) + OVYLD1_!BP33*(1-VLOOKUP(OVYLD2_!BP$4,'[1]INTERNAL PARAMETERS-1'!$B$5:$J$44,5,FALSE))*VLOOKUP(OVYLD2_!BP$4,'[1]INTERNAL PARAMETERS-1'!$B$5:$J$44,8,FALSE)*VLOOKUP(OVYLD2_!BP$4,'[1]INTERNAL PARAMETERS-1'!$B$5:$J$44,3,FALSE)</f>
        <v>1.7052590382861627E-2</v>
      </c>
      <c r="BQ33" s="44">
        <f>OVYLD1_!BQ33*VLOOKUP(OVYLD2_!BQ$4,'[1]INTERNAL PARAMETERS-1'!$B$5:$J$44,5,FALSE)*VLOOKUP(OVYLD2_!BQ$4,'[1]INTERNAL PARAMETERS-1'!$B$5:$J$44,6,FALSE)*VLOOKUP(OVYLD2_!BQ$4,'[1]INTERNAL PARAMETERS-1'!$B$5:$J$44,3,FALSE) + OVYLD1_!BQ33*(1-VLOOKUP(OVYLD2_!BQ$4,'[1]INTERNAL PARAMETERS-1'!$B$5:$J$44,5,FALSE))*VLOOKUP(OVYLD2_!BQ$4,'[1]INTERNAL PARAMETERS-1'!$B$5:$J$44,8,FALSE)*VLOOKUP(OVYLD2_!BQ$4,'[1]INTERNAL PARAMETERS-1'!$B$5:$J$44,3,FALSE)</f>
        <v>0.96622320094913705</v>
      </c>
      <c r="BR33" s="44">
        <f>OVYLD1_!BR33*VLOOKUP(OVYLD2_!BR$4,'[1]INTERNAL PARAMETERS-1'!$B$5:$J$44,5,FALSE)*VLOOKUP(OVYLD2_!BR$4,'[1]INTERNAL PARAMETERS-1'!$B$5:$J$44,6,FALSE)*VLOOKUP(OVYLD2_!BR$4,'[1]INTERNAL PARAMETERS-1'!$B$5:$J$44,3,FALSE) + OVYLD1_!BR33*(1-VLOOKUP(OVYLD2_!BR$4,'[1]INTERNAL PARAMETERS-1'!$B$5:$J$44,5,FALSE))*VLOOKUP(OVYLD2_!BR$4,'[1]INTERNAL PARAMETERS-1'!$B$5:$J$44,8,FALSE)*VLOOKUP(OVYLD2_!BR$4,'[1]INTERNAL PARAMETERS-1'!$B$5:$J$44,3,FALSE)</f>
        <v>2.6773471146010138E-2</v>
      </c>
      <c r="BS33" s="44">
        <f>OVYLD1_!BS33*VLOOKUP(OVYLD2_!BS$4,'[1]INTERNAL PARAMETERS-1'!$B$5:$J$44,5,FALSE)*VLOOKUP(OVYLD2_!BS$4,'[1]INTERNAL PARAMETERS-1'!$B$5:$J$44,6,FALSE)*VLOOKUP(OVYLD2_!BS$4,'[1]INTERNAL PARAMETERS-1'!$B$5:$J$44,3,FALSE) + OVYLD1_!BS33*(1-VLOOKUP(OVYLD2_!BS$4,'[1]INTERNAL PARAMETERS-1'!$B$5:$J$44,5,FALSE))*VLOOKUP(OVYLD2_!BS$4,'[1]INTERNAL PARAMETERS-1'!$B$5:$J$44,8,FALSE)*VLOOKUP(OVYLD2_!BS$4,'[1]INTERNAL PARAMETERS-1'!$B$5:$J$44,3,FALSE)</f>
        <v>1.6672970212838823E-3</v>
      </c>
      <c r="BT33" s="44">
        <f>OVYLD1_!BT33*VLOOKUP(OVYLD2_!BT$4,'[1]INTERNAL PARAMETERS-1'!$B$5:$J$44,5,FALSE)*VLOOKUP(OVYLD2_!BT$4,'[1]INTERNAL PARAMETERS-1'!$B$5:$J$44,6,FALSE)*VLOOKUP(OVYLD2_!BT$4,'[1]INTERNAL PARAMETERS-1'!$B$5:$J$44,3,FALSE) + OVYLD1_!BT33*(1-VLOOKUP(OVYLD2_!BT$4,'[1]INTERNAL PARAMETERS-1'!$B$5:$J$44,5,FALSE))*VLOOKUP(OVYLD2_!BT$4,'[1]INTERNAL PARAMETERS-1'!$B$5:$J$44,8,FALSE)*VLOOKUP(OVYLD2_!BT$4,'[1]INTERNAL PARAMETERS-1'!$B$5:$J$44,3,FALSE)</f>
        <v>0</v>
      </c>
      <c r="BU33" s="44">
        <f>OVYLD1_!BU33*VLOOKUP(OVYLD2_!BU$4,'[1]INTERNAL PARAMETERS-1'!$B$5:$J$44,5,FALSE)*VLOOKUP(OVYLD2_!BU$4,'[1]INTERNAL PARAMETERS-1'!$B$5:$J$44,6,FALSE)*VLOOKUP(OVYLD2_!BU$4,'[1]INTERNAL PARAMETERS-1'!$B$5:$J$44,3,FALSE) + OVYLD1_!BU33*(1-VLOOKUP(OVYLD2_!BU$4,'[1]INTERNAL PARAMETERS-1'!$B$5:$J$44,5,FALSE))*VLOOKUP(OVYLD2_!BU$4,'[1]INTERNAL PARAMETERS-1'!$B$5:$J$44,8,FALSE)*VLOOKUP(OVYLD2_!BU$4,'[1]INTERNAL PARAMETERS-1'!$B$5:$J$44,3,FALSE)</f>
        <v>0</v>
      </c>
      <c r="BV33" s="44">
        <f>OVYLD1_!BV33*VLOOKUP(OVYLD2_!BV$4,'[1]INTERNAL PARAMETERS-1'!$B$5:$J$44,5,FALSE)*VLOOKUP(OVYLD2_!BV$4,'[1]INTERNAL PARAMETERS-1'!$B$5:$J$44,6,FALSE)*VLOOKUP(OVYLD2_!BV$4,'[1]INTERNAL PARAMETERS-1'!$B$5:$J$44,3,FALSE) + OVYLD1_!BV33*(1-VLOOKUP(OVYLD2_!BV$4,'[1]INTERNAL PARAMETERS-1'!$B$5:$J$44,5,FALSE))*VLOOKUP(OVYLD2_!BV$4,'[1]INTERNAL PARAMETERS-1'!$B$5:$J$44,8,FALSE)*VLOOKUP(OVYLD2_!BV$4,'[1]INTERNAL PARAMETERS-1'!$B$5:$J$44,3,FALSE)</f>
        <v>0</v>
      </c>
      <c r="BW33" s="44">
        <f>OVYLD1_!BW33*VLOOKUP(OVYLD2_!BW$4,'[1]INTERNAL PARAMETERS-1'!$B$5:$J$44,5,FALSE)*VLOOKUP(OVYLD2_!BW$4,'[1]INTERNAL PARAMETERS-1'!$B$5:$J$44,6,FALSE)*VLOOKUP(OVYLD2_!BW$4,'[1]INTERNAL PARAMETERS-1'!$B$5:$J$44,3,FALSE) + OVYLD1_!BW33*(1-VLOOKUP(OVYLD2_!BW$4,'[1]INTERNAL PARAMETERS-1'!$B$5:$J$44,5,FALSE))*VLOOKUP(OVYLD2_!BW$4,'[1]INTERNAL PARAMETERS-1'!$B$5:$J$44,8,FALSE)*VLOOKUP(OVYLD2_!BW$4,'[1]INTERNAL PARAMETERS-1'!$B$5:$J$44,3,FALSE)</f>
        <v>0</v>
      </c>
      <c r="BX33" s="44">
        <f>OVYLD1_!BX33*VLOOKUP(OVYLD2_!BX$4,'[1]INTERNAL PARAMETERS-1'!$B$5:$J$44,5,FALSE)*VLOOKUP(OVYLD2_!BX$4,'[1]INTERNAL PARAMETERS-1'!$B$5:$J$44,6,FALSE)*VLOOKUP(OVYLD2_!BX$4,'[1]INTERNAL PARAMETERS-1'!$B$5:$J$44,3,FALSE) + OVYLD1_!BX33*(1-VLOOKUP(OVYLD2_!BX$4,'[1]INTERNAL PARAMETERS-1'!$B$5:$J$44,5,FALSE))*VLOOKUP(OVYLD2_!BX$4,'[1]INTERNAL PARAMETERS-1'!$B$5:$J$44,8,FALSE)*VLOOKUP(OVYLD2_!BX$4,'[1]INTERNAL PARAMETERS-1'!$B$5:$J$44,3,FALSE)</f>
        <v>0</v>
      </c>
      <c r="BY33" s="44">
        <f>OVYLD1_!BY33*VLOOKUP(OVYLD2_!BY$4,'[1]INTERNAL PARAMETERS-1'!$B$5:$J$44,5,FALSE)*VLOOKUP(OVYLD2_!BY$4,'[1]INTERNAL PARAMETERS-1'!$B$5:$J$44,6,FALSE)*VLOOKUP(OVYLD2_!BY$4,'[1]INTERNAL PARAMETERS-1'!$B$5:$J$44,3,FALSE) + OVYLD1_!BY33*(1-VLOOKUP(OVYLD2_!BY$4,'[1]INTERNAL PARAMETERS-1'!$B$5:$J$44,5,FALSE))*VLOOKUP(OVYLD2_!BY$4,'[1]INTERNAL PARAMETERS-1'!$B$5:$J$44,8,FALSE)*VLOOKUP(OVYLD2_!BY$4,'[1]INTERNAL PARAMETERS-1'!$B$5:$J$44,3,FALSE)</f>
        <v>0</v>
      </c>
      <c r="BZ33" s="44">
        <f>OVYLD1_!BZ33*VLOOKUP(OVYLD2_!BZ$4,'[1]INTERNAL PARAMETERS-1'!$B$5:$J$44,5,FALSE)*VLOOKUP(OVYLD2_!BZ$4,'[1]INTERNAL PARAMETERS-1'!$B$5:$J$44,6,FALSE)*VLOOKUP(OVYLD2_!BZ$4,'[1]INTERNAL PARAMETERS-1'!$B$5:$J$44,3,FALSE) + OVYLD1_!BZ33*(1-VLOOKUP(OVYLD2_!BZ$4,'[1]INTERNAL PARAMETERS-1'!$B$5:$J$44,5,FALSE))*VLOOKUP(OVYLD2_!BZ$4,'[1]INTERNAL PARAMETERS-1'!$B$5:$J$44,8,FALSE)*VLOOKUP(OVYLD2_!BZ$4,'[1]INTERNAL PARAMETERS-1'!$B$5:$J$44,3,FALSE)</f>
        <v>1.2752860946977085E-3</v>
      </c>
      <c r="CA33" s="44">
        <f>OVYLD1_!CA33*VLOOKUP(OVYLD2_!CA$4,'[1]INTERNAL PARAMETERS-1'!$B$5:$J$44,5,FALSE)*VLOOKUP(OVYLD2_!CA$4,'[1]INTERNAL PARAMETERS-1'!$B$5:$J$44,6,FALSE)*VLOOKUP(OVYLD2_!CA$4,'[1]INTERNAL PARAMETERS-1'!$B$5:$J$44,3,FALSE) + OVYLD1_!CA33*(1-VLOOKUP(OVYLD2_!CA$4,'[1]INTERNAL PARAMETERS-1'!$B$5:$J$44,5,FALSE))*VLOOKUP(OVYLD2_!CA$4,'[1]INTERNAL PARAMETERS-1'!$B$5:$J$44,8,FALSE)*VLOOKUP(OVYLD2_!CA$4,'[1]INTERNAL PARAMETERS-1'!$B$5:$J$44,3,FALSE)</f>
        <v>0</v>
      </c>
      <c r="CB33" s="44">
        <f>OVYLD1_!CB33*VLOOKUP(OVYLD2_!CB$4,'[1]INTERNAL PARAMETERS-1'!$B$5:$J$44,5,FALSE)*VLOOKUP(OVYLD2_!CB$4,'[1]INTERNAL PARAMETERS-1'!$B$5:$J$44,6,FALSE)*VLOOKUP(OVYLD2_!CB$4,'[1]INTERNAL PARAMETERS-1'!$B$5:$J$44,3,FALSE) + OVYLD1_!CB33*(1-VLOOKUP(OVYLD2_!CB$4,'[1]INTERNAL PARAMETERS-1'!$B$5:$J$44,5,FALSE))*VLOOKUP(OVYLD2_!CB$4,'[1]INTERNAL PARAMETERS-1'!$B$5:$J$44,8,FALSE)*VLOOKUP(OVYLD2_!CB$4,'[1]INTERNAL PARAMETERS-1'!$B$5:$J$44,3,FALSE)</f>
        <v>0</v>
      </c>
      <c r="CC33" s="44">
        <f>OVYLD1_!CC33*VLOOKUP(OVYLD2_!CC$4,'[1]INTERNAL PARAMETERS-1'!$B$5:$J$44,5,FALSE)*VLOOKUP(OVYLD2_!CC$4,'[1]INTERNAL PARAMETERS-1'!$B$5:$J$44,6,FALSE)*VLOOKUP(OVYLD2_!CC$4,'[1]INTERNAL PARAMETERS-1'!$B$5:$J$44,3,FALSE) + OVYLD1_!CC33*(1-VLOOKUP(OVYLD2_!CC$4,'[1]INTERNAL PARAMETERS-1'!$B$5:$J$44,5,FALSE))*VLOOKUP(OVYLD2_!CC$4,'[1]INTERNAL PARAMETERS-1'!$B$5:$J$44,8,FALSE)*VLOOKUP(OVYLD2_!CC$4,'[1]INTERNAL PARAMETERS-1'!$B$5:$J$44,3,FALSE)</f>
        <v>5.8703594183795197E-3</v>
      </c>
      <c r="CD33" s="44">
        <f>OVYLD1_!CD33*VLOOKUP(OVYLD2_!CD$4,'[1]INTERNAL PARAMETERS-1'!$B$5:$J$44,5,FALSE)*VLOOKUP(OVYLD2_!CD$4,'[1]INTERNAL PARAMETERS-1'!$B$5:$J$44,6,FALSE)*VLOOKUP(OVYLD2_!CD$4,'[1]INTERNAL PARAMETERS-1'!$B$5:$J$44,3,FALSE) + OVYLD1_!CD33*(1-VLOOKUP(OVYLD2_!CD$4,'[1]INTERNAL PARAMETERS-1'!$B$5:$J$44,5,FALSE))*VLOOKUP(OVYLD2_!CD$4,'[1]INTERNAL PARAMETERS-1'!$B$5:$J$44,8,FALSE)*VLOOKUP(OVYLD2_!CD$4,'[1]INTERNAL PARAMETERS-1'!$B$5:$J$44,3,FALSE)</f>
        <v>1.0323725284194202E-2</v>
      </c>
      <c r="CE33" s="44">
        <f>OVYLD1_!CE33*VLOOKUP(OVYLD2_!CE$4,'[1]INTERNAL PARAMETERS-1'!$B$5:$J$44,5,FALSE)*VLOOKUP(OVYLD2_!CE$4,'[1]INTERNAL PARAMETERS-1'!$B$5:$J$44,6,FALSE)*VLOOKUP(OVYLD2_!CE$4,'[1]INTERNAL PARAMETERS-1'!$B$5:$J$44,3,FALSE) + OVYLD1_!CE33*(1-VLOOKUP(OVYLD2_!CE$4,'[1]INTERNAL PARAMETERS-1'!$B$5:$J$44,5,FALSE))*VLOOKUP(OVYLD2_!CE$4,'[1]INTERNAL PARAMETERS-1'!$B$5:$J$44,8,FALSE)*VLOOKUP(OVYLD2_!CE$4,'[1]INTERNAL PARAMETERS-1'!$B$5:$J$44,3,FALSE)</f>
        <v>2.5193513643920796E-2</v>
      </c>
      <c r="CF33" s="44">
        <f>OVYLD1_!CF33*VLOOKUP(OVYLD2_!CF$4,'[1]INTERNAL PARAMETERS-1'!$B$5:$J$44,5,FALSE)*VLOOKUP(OVYLD2_!CF$4,'[1]INTERNAL PARAMETERS-1'!$B$5:$J$44,6,FALSE)*VLOOKUP(OVYLD2_!CF$4,'[1]INTERNAL PARAMETERS-1'!$B$5:$J$44,3,FALSE) + OVYLD1_!CF33*(1-VLOOKUP(OVYLD2_!CF$4,'[1]INTERNAL PARAMETERS-1'!$B$5:$J$44,5,FALSE))*VLOOKUP(OVYLD2_!CF$4,'[1]INTERNAL PARAMETERS-1'!$B$5:$J$44,8,FALSE)*VLOOKUP(OVYLD2_!CF$4,'[1]INTERNAL PARAMETERS-1'!$B$5:$J$44,3,FALSE)</f>
        <v>2.0209228524098611E-2</v>
      </c>
      <c r="CG33" s="44">
        <f>OVYLD1_!CG33*VLOOKUP(OVYLD2_!CG$4,'[1]INTERNAL PARAMETERS-1'!$B$5:$J$44,5,FALSE)*VLOOKUP(OVYLD2_!CG$4,'[1]INTERNAL PARAMETERS-1'!$B$5:$J$44,6,FALSE)*VLOOKUP(OVYLD2_!CG$4,'[1]INTERNAL PARAMETERS-1'!$B$5:$J$44,3,FALSE) + OVYLD1_!CG33*(1-VLOOKUP(OVYLD2_!CG$4,'[1]INTERNAL PARAMETERS-1'!$B$5:$J$44,5,FALSE))*VLOOKUP(OVYLD2_!CG$4,'[1]INTERNAL PARAMETERS-1'!$B$5:$J$44,8,FALSE)*VLOOKUP(OVYLD2_!CG$4,'[1]INTERNAL PARAMETERS-1'!$B$5:$J$44,3,FALSE)</f>
        <v>0</v>
      </c>
      <c r="CH33" s="43">
        <f>OVYLD1_!CH33*VLOOKUP(OVYLD2_!CH$4,'[1]INTERNAL PARAMETERS-1'!$B$5:$J$44,5,FALSE)*VLOOKUP(OVYLD2_!CH$4,'[1]INTERNAL PARAMETERS-1'!$B$5:$J$44,6,FALSE)*VLOOKUP(OVYLD2_!CH$4,'[1]INTERNAL PARAMETERS-1'!$B$5:$J$44,3,FALSE) + OVYLD1_!CH33*(1-VLOOKUP(OVYLD2_!CH$4,'[1]INTERNAL PARAMETERS-1'!$B$5:$J$44,5,FALSE))*VLOOKUP(OVYLD2_!CH$4,'[1]INTERNAL PARAMETERS-1'!$B$5:$J$44,8,FALSE)*VLOOKUP(OVYLD2_!CH$4,'[1]INTERNAL PARAMETERS-1'!$B$5:$J$44,3,FALSE)</f>
        <v>0</v>
      </c>
      <c r="CJ33" s="45">
        <f t="shared" si="0"/>
        <v>251.78645007839683</v>
      </c>
      <c r="CK33" s="43">
        <f t="shared" si="1"/>
        <v>12.082251698146562</v>
      </c>
    </row>
    <row r="34" spans="2:89" x14ac:dyDescent="0.5">
      <c r="B34" s="58" t="s">
        <v>5</v>
      </c>
      <c r="C34" s="57" t="s">
        <v>63</v>
      </c>
      <c r="D34" s="57" t="s">
        <v>69</v>
      </c>
      <c r="E34" s="128">
        <f>OVERALL2021!AI34</f>
        <v>1278.2641899607943</v>
      </c>
      <c r="F34" s="56">
        <f>'[1]INTERNAL PARAMETERS-1'!M16</f>
        <v>30.094999999999999</v>
      </c>
      <c r="G34" s="45">
        <f>OVYLD1_!G34*VLOOKUP(OVYLD2_!G$4,'[1]INTERNAL PARAMETERS-1'!$B$5:$J$44,5,FALSE)*VLOOKUP(OVYLD2_!G$4,'[1]INTERNAL PARAMETERS-1'!$B$5:$J$44,7,FALSE)*OVYLD2_!$F34 + OVYLD1_!G34*(1-VLOOKUP(OVYLD2_!G$4,'[1]INTERNAL PARAMETERS-1'!$B$5:$J$44,5,FALSE))*VLOOKUP(OVYLD2_!G$4,'[1]INTERNAL PARAMETERS-1'!$B$5:$J$44,9,FALSE)*OVYLD2_!$F34</f>
        <v>73.436047823824396</v>
      </c>
      <c r="H34" s="44">
        <f>OVYLD1_!H34*VLOOKUP(OVYLD2_!H$4,'[1]INTERNAL PARAMETERS-1'!$B$5:$J$44,5,FALSE)*VLOOKUP(OVYLD2_!H$4,'[1]INTERNAL PARAMETERS-1'!$B$5:$J$44,7,FALSE)*OVYLD2_!$F34 + OVYLD1_!H34*(1-VLOOKUP(OVYLD2_!H$4,'[1]INTERNAL PARAMETERS-1'!$B$5:$J$44,5,FALSE))*VLOOKUP(OVYLD2_!H$4,'[1]INTERNAL PARAMETERS-1'!$B$5:$J$44,9,FALSE)*OVYLD2_!$F34</f>
        <v>67.100905793923658</v>
      </c>
      <c r="I34" s="44">
        <f>OVYLD1_!I34*VLOOKUP(OVYLD2_!I$4,'[1]INTERNAL PARAMETERS-1'!$B$5:$J$44,5,FALSE)*VLOOKUP(OVYLD2_!I$4,'[1]INTERNAL PARAMETERS-1'!$B$5:$J$44,7,FALSE)*OVYLD2_!$F34 + OVYLD1_!I34*(1-VLOOKUP(OVYLD2_!I$4,'[1]INTERNAL PARAMETERS-1'!$B$5:$J$44,5,FALSE))*VLOOKUP(OVYLD2_!I$4,'[1]INTERNAL PARAMETERS-1'!$B$5:$J$44,9,FALSE)*OVYLD2_!$F34</f>
        <v>73.658843896266674</v>
      </c>
      <c r="J34" s="44">
        <f>OVYLD1_!J34*VLOOKUP(OVYLD2_!J$4,'[1]INTERNAL PARAMETERS-1'!$B$5:$J$44,5,FALSE)*VLOOKUP(OVYLD2_!J$4,'[1]INTERNAL PARAMETERS-1'!$B$5:$J$44,7,FALSE)*OVYLD2_!$F34 + OVYLD1_!J34*(1-VLOOKUP(OVYLD2_!J$4,'[1]INTERNAL PARAMETERS-1'!$B$5:$J$44,5,FALSE))*VLOOKUP(OVYLD2_!J$4,'[1]INTERNAL PARAMETERS-1'!$B$5:$J$44,9,FALSE)*OVYLD2_!$F34</f>
        <v>0</v>
      </c>
      <c r="K34" s="44">
        <f>OVYLD1_!K34*VLOOKUP(OVYLD2_!K$4,'[1]INTERNAL PARAMETERS-1'!$B$5:$J$44,5,FALSE)*VLOOKUP(OVYLD2_!K$4,'[1]INTERNAL PARAMETERS-1'!$B$5:$J$44,7,FALSE)*OVYLD2_!$F34 + OVYLD1_!K34*(1-VLOOKUP(OVYLD2_!K$4,'[1]INTERNAL PARAMETERS-1'!$B$5:$J$44,5,FALSE))*VLOOKUP(OVYLD2_!K$4,'[1]INTERNAL PARAMETERS-1'!$B$5:$J$44,9,FALSE)*OVYLD2_!$F34</f>
        <v>0</v>
      </c>
      <c r="L34" s="44">
        <f>OVYLD1_!L34*VLOOKUP(OVYLD2_!L$4,'[1]INTERNAL PARAMETERS-1'!$B$5:$J$44,5,FALSE)*VLOOKUP(OVYLD2_!L$4,'[1]INTERNAL PARAMETERS-1'!$B$5:$J$44,7,FALSE)*OVYLD2_!$F34 + OVYLD1_!L34*(1-VLOOKUP(OVYLD2_!L$4,'[1]INTERNAL PARAMETERS-1'!$B$5:$J$44,5,FALSE))*VLOOKUP(OVYLD2_!L$4,'[1]INTERNAL PARAMETERS-1'!$B$5:$J$44,9,FALSE)*OVYLD2_!$F34</f>
        <v>0</v>
      </c>
      <c r="M34" s="44">
        <f>OVYLD1_!M34*VLOOKUP(OVYLD2_!M$4,'[1]INTERNAL PARAMETERS-1'!$B$5:$J$44,5,FALSE)*VLOOKUP(OVYLD2_!M$4,'[1]INTERNAL PARAMETERS-1'!$B$5:$J$44,7,FALSE)*OVYLD2_!$F34 + OVYLD1_!M34*(1-VLOOKUP(OVYLD2_!M$4,'[1]INTERNAL PARAMETERS-1'!$B$5:$J$44,5,FALSE))*VLOOKUP(OVYLD2_!M$4,'[1]INTERNAL PARAMETERS-1'!$B$5:$J$44,9,FALSE)*OVYLD2_!$F34</f>
        <v>5.4564333538379968</v>
      </c>
      <c r="N34" s="44">
        <f>OVYLD1_!N34*VLOOKUP(OVYLD2_!N$4,'[1]INTERNAL PARAMETERS-1'!$B$5:$J$44,5,FALSE)*VLOOKUP(OVYLD2_!N$4,'[1]INTERNAL PARAMETERS-1'!$B$5:$J$44,7,FALSE)*OVYLD2_!$F34 + OVYLD1_!N34*(1-VLOOKUP(OVYLD2_!N$4,'[1]INTERNAL PARAMETERS-1'!$B$5:$J$44,5,FALSE))*VLOOKUP(OVYLD2_!N$4,'[1]INTERNAL PARAMETERS-1'!$B$5:$J$44,9,FALSE)*OVYLD2_!$F34</f>
        <v>0.24935935841933193</v>
      </c>
      <c r="O34" s="44">
        <f>OVYLD1_!O34*VLOOKUP(OVYLD2_!O$4,'[1]INTERNAL PARAMETERS-1'!$B$5:$J$44,5,FALSE)*VLOOKUP(OVYLD2_!O$4,'[1]INTERNAL PARAMETERS-1'!$B$5:$J$44,7,FALSE)*OVYLD2_!$F34 + OVYLD1_!O34*(1-VLOOKUP(OVYLD2_!O$4,'[1]INTERNAL PARAMETERS-1'!$B$5:$J$44,5,FALSE))*VLOOKUP(OVYLD2_!O$4,'[1]INTERNAL PARAMETERS-1'!$B$5:$J$44,9,FALSE)*OVYLD2_!$F34</f>
        <v>0</v>
      </c>
      <c r="P34" s="44">
        <f>OVYLD1_!P34*VLOOKUP(OVYLD2_!P$4,'[1]INTERNAL PARAMETERS-1'!$B$5:$J$44,5,FALSE)*VLOOKUP(OVYLD2_!P$4,'[1]INTERNAL PARAMETERS-1'!$B$5:$J$44,7,FALSE)*OVYLD2_!$F34 + OVYLD1_!P34*(1-VLOOKUP(OVYLD2_!P$4,'[1]INTERNAL PARAMETERS-1'!$B$5:$J$44,5,FALSE))*VLOOKUP(OVYLD2_!P$4,'[1]INTERNAL PARAMETERS-1'!$B$5:$J$44,9,FALSE)*OVYLD2_!$F34</f>
        <v>0</v>
      </c>
      <c r="Q34" s="44">
        <f>OVYLD1_!Q34*VLOOKUP(OVYLD2_!Q$4,'[1]INTERNAL PARAMETERS-1'!$B$5:$J$44,5,FALSE)*VLOOKUP(OVYLD2_!Q$4,'[1]INTERNAL PARAMETERS-1'!$B$5:$J$44,7,FALSE)*OVYLD2_!$F34 + OVYLD1_!Q34*(1-VLOOKUP(OVYLD2_!Q$4,'[1]INTERNAL PARAMETERS-1'!$B$5:$J$44,5,FALSE))*VLOOKUP(OVYLD2_!Q$4,'[1]INTERNAL PARAMETERS-1'!$B$5:$J$44,9,FALSE)*OVYLD2_!$F34</f>
        <v>0</v>
      </c>
      <c r="R34" s="44">
        <f>OVYLD1_!R34*VLOOKUP(OVYLD2_!R$4,'[1]INTERNAL PARAMETERS-1'!$B$5:$J$44,5,FALSE)*VLOOKUP(OVYLD2_!R$4,'[1]INTERNAL PARAMETERS-1'!$B$5:$J$44,7,FALSE)*OVYLD2_!$F34 + OVYLD1_!R34*(1-VLOOKUP(OVYLD2_!R$4,'[1]INTERNAL PARAMETERS-1'!$B$5:$J$44,5,FALSE))*VLOOKUP(OVYLD2_!R$4,'[1]INTERNAL PARAMETERS-1'!$B$5:$J$44,9,FALSE)*OVYLD2_!$F34</f>
        <v>0.72543981816305758</v>
      </c>
      <c r="S34" s="44">
        <f>OVYLD1_!S34*VLOOKUP(OVYLD2_!S$4,'[1]INTERNAL PARAMETERS-1'!$B$5:$J$44,5,FALSE)*VLOOKUP(OVYLD2_!S$4,'[1]INTERNAL PARAMETERS-1'!$B$5:$J$44,7,FALSE)*OVYLD2_!$F34 + OVYLD1_!S34*(1-VLOOKUP(OVYLD2_!S$4,'[1]INTERNAL PARAMETERS-1'!$B$5:$J$44,5,FALSE))*VLOOKUP(OVYLD2_!S$4,'[1]INTERNAL PARAMETERS-1'!$B$5:$J$44,9,FALSE)*OVYLD2_!$F34</f>
        <v>10.513181589804752</v>
      </c>
      <c r="T34" s="44">
        <f>OVYLD1_!T34*VLOOKUP(OVYLD2_!T$4,'[1]INTERNAL PARAMETERS-1'!$B$5:$J$44,5,FALSE)*VLOOKUP(OVYLD2_!T$4,'[1]INTERNAL PARAMETERS-1'!$B$5:$J$44,7,FALSE)*OVYLD2_!$F34 + OVYLD1_!T34*(1-VLOOKUP(OVYLD2_!T$4,'[1]INTERNAL PARAMETERS-1'!$B$5:$J$44,5,FALSE))*VLOOKUP(OVYLD2_!T$4,'[1]INTERNAL PARAMETERS-1'!$B$5:$J$44,9,FALSE)*OVYLD2_!$F34</f>
        <v>2.7202839100290759</v>
      </c>
      <c r="U34" s="44">
        <f>OVYLD1_!U34*VLOOKUP(OVYLD2_!U$4,'[1]INTERNAL PARAMETERS-1'!$B$5:$J$44,5,FALSE)*VLOOKUP(OVYLD2_!U$4,'[1]INTERNAL PARAMETERS-1'!$B$5:$J$44,7,FALSE)*OVYLD2_!$F34 + OVYLD1_!U34*(1-VLOOKUP(OVYLD2_!U$4,'[1]INTERNAL PARAMETERS-1'!$B$5:$J$44,5,FALSE))*VLOOKUP(OVYLD2_!U$4,'[1]INTERNAL PARAMETERS-1'!$B$5:$J$44,9,FALSE)*OVYLD2_!$F34</f>
        <v>1.2808112085664483</v>
      </c>
      <c r="V34" s="44">
        <f>OVYLD1_!V34*VLOOKUP(OVYLD2_!V$4,'[1]INTERNAL PARAMETERS-1'!$B$5:$J$44,5,FALSE)*VLOOKUP(OVYLD2_!V$4,'[1]INTERNAL PARAMETERS-1'!$B$5:$J$44,7,FALSE)*OVYLD2_!$F34 + OVYLD1_!V34*(1-VLOOKUP(OVYLD2_!V$4,'[1]INTERNAL PARAMETERS-1'!$B$5:$J$44,5,FALSE))*VLOOKUP(OVYLD2_!V$4,'[1]INTERNAL PARAMETERS-1'!$B$5:$J$44,9,FALSE)*OVYLD2_!$F34</f>
        <v>10.019140554892182</v>
      </c>
      <c r="W34" s="44">
        <f>OVYLD1_!W34*VLOOKUP(OVYLD2_!W$4,'[1]INTERNAL PARAMETERS-1'!$B$5:$J$44,5,FALSE)*VLOOKUP(OVYLD2_!W$4,'[1]INTERNAL PARAMETERS-1'!$B$5:$J$44,7,FALSE)*OVYLD2_!$F34 + OVYLD1_!W34*(1-VLOOKUP(OVYLD2_!W$4,'[1]INTERNAL PARAMETERS-1'!$B$5:$J$44,5,FALSE))*VLOOKUP(OVYLD2_!W$4,'[1]INTERNAL PARAMETERS-1'!$B$5:$J$44,9,FALSE)*OVYLD2_!$F34</f>
        <v>0</v>
      </c>
      <c r="X34" s="44">
        <f>OVYLD1_!X34*VLOOKUP(OVYLD2_!X$4,'[1]INTERNAL PARAMETERS-1'!$B$5:$J$44,5,FALSE)*VLOOKUP(OVYLD2_!X$4,'[1]INTERNAL PARAMETERS-1'!$B$5:$J$44,7,FALSE)*OVYLD2_!$F34 + OVYLD1_!X34*(1-VLOOKUP(OVYLD2_!X$4,'[1]INTERNAL PARAMETERS-1'!$B$5:$J$44,5,FALSE))*VLOOKUP(OVYLD2_!X$4,'[1]INTERNAL PARAMETERS-1'!$B$5:$J$44,9,FALSE)*OVYLD2_!$F34</f>
        <v>0</v>
      </c>
      <c r="Y34" s="44">
        <f>OVYLD1_!Y34*VLOOKUP(OVYLD2_!Y$4,'[1]INTERNAL PARAMETERS-1'!$B$5:$J$44,5,FALSE)*VLOOKUP(OVYLD2_!Y$4,'[1]INTERNAL PARAMETERS-1'!$B$5:$J$44,7,FALSE)*OVYLD2_!$F34 + OVYLD1_!Y34*(1-VLOOKUP(OVYLD2_!Y$4,'[1]INTERNAL PARAMETERS-1'!$B$5:$J$44,5,FALSE))*VLOOKUP(OVYLD2_!Y$4,'[1]INTERNAL PARAMETERS-1'!$B$5:$J$44,9,FALSE)*OVYLD2_!$F34</f>
        <v>0</v>
      </c>
      <c r="Z34" s="44">
        <f>OVYLD1_!Z34*VLOOKUP(OVYLD2_!Z$4,'[1]INTERNAL PARAMETERS-1'!$B$5:$J$44,5,FALSE)*VLOOKUP(OVYLD2_!Z$4,'[1]INTERNAL PARAMETERS-1'!$B$5:$J$44,7,FALSE)*OVYLD2_!$F34 + OVYLD1_!Z34*(1-VLOOKUP(OVYLD2_!Z$4,'[1]INTERNAL PARAMETERS-1'!$B$5:$J$44,5,FALSE))*VLOOKUP(OVYLD2_!Z$4,'[1]INTERNAL PARAMETERS-1'!$B$5:$J$44,9,FALSE)*OVYLD2_!$F34</f>
        <v>0</v>
      </c>
      <c r="AA34" s="44">
        <f>OVYLD1_!AA34*VLOOKUP(OVYLD2_!AA$4,'[1]INTERNAL PARAMETERS-1'!$B$5:$J$44,5,FALSE)*VLOOKUP(OVYLD2_!AA$4,'[1]INTERNAL PARAMETERS-1'!$B$5:$J$44,7,FALSE)*OVYLD2_!$F34 + OVYLD1_!AA34*(1-VLOOKUP(OVYLD2_!AA$4,'[1]INTERNAL PARAMETERS-1'!$B$5:$J$44,5,FALSE))*VLOOKUP(OVYLD2_!AA$4,'[1]INTERNAL PARAMETERS-1'!$B$5:$J$44,9,FALSE)*OVYLD2_!$F34</f>
        <v>0</v>
      </c>
      <c r="AB34" s="44">
        <f>OVYLD1_!AB34*VLOOKUP(OVYLD2_!AB$4,'[1]INTERNAL PARAMETERS-1'!$B$5:$J$44,5,FALSE)*VLOOKUP(OVYLD2_!AB$4,'[1]INTERNAL PARAMETERS-1'!$B$5:$J$44,7,FALSE)*OVYLD2_!$F34 + OVYLD1_!AB34*(1-VLOOKUP(OVYLD2_!AB$4,'[1]INTERNAL PARAMETERS-1'!$B$5:$J$44,5,FALSE))*VLOOKUP(OVYLD2_!AB$4,'[1]INTERNAL PARAMETERS-1'!$B$5:$J$44,9,FALSE)*OVYLD2_!$F34</f>
        <v>0</v>
      </c>
      <c r="AC34" s="44">
        <f>OVYLD1_!AC34*VLOOKUP(OVYLD2_!AC$4,'[1]INTERNAL PARAMETERS-1'!$B$5:$J$44,5,FALSE)*VLOOKUP(OVYLD2_!AC$4,'[1]INTERNAL PARAMETERS-1'!$B$5:$J$44,7,FALSE)*OVYLD2_!$F34 + OVYLD1_!AC34*(1-VLOOKUP(OVYLD2_!AC$4,'[1]INTERNAL PARAMETERS-1'!$B$5:$J$44,5,FALSE))*VLOOKUP(OVYLD2_!AC$4,'[1]INTERNAL PARAMETERS-1'!$B$5:$J$44,9,FALSE)*OVYLD2_!$F34</f>
        <v>0</v>
      </c>
      <c r="AD34" s="44">
        <f>OVYLD1_!AD34*VLOOKUP(OVYLD2_!AD$4,'[1]INTERNAL PARAMETERS-1'!$B$5:$J$44,5,FALSE)*VLOOKUP(OVYLD2_!AD$4,'[1]INTERNAL PARAMETERS-1'!$B$5:$J$44,7,FALSE)*OVYLD2_!$F34 + OVYLD1_!AD34*(1-VLOOKUP(OVYLD2_!AD$4,'[1]INTERNAL PARAMETERS-1'!$B$5:$J$44,5,FALSE))*VLOOKUP(OVYLD2_!AD$4,'[1]INTERNAL PARAMETERS-1'!$B$5:$J$44,9,FALSE)*OVYLD2_!$F34</f>
        <v>0</v>
      </c>
      <c r="AE34" s="44">
        <f>OVYLD1_!AE34*VLOOKUP(OVYLD2_!AE$4,'[1]INTERNAL PARAMETERS-1'!$B$5:$J$44,5,FALSE)*VLOOKUP(OVYLD2_!AE$4,'[1]INTERNAL PARAMETERS-1'!$B$5:$J$44,7,FALSE)*OVYLD2_!$F34 + OVYLD1_!AE34*(1-VLOOKUP(OVYLD2_!AE$4,'[1]INTERNAL PARAMETERS-1'!$B$5:$J$44,5,FALSE))*VLOOKUP(OVYLD2_!AE$4,'[1]INTERNAL PARAMETERS-1'!$B$5:$J$44,9,FALSE)*OVYLD2_!$F34</f>
        <v>0</v>
      </c>
      <c r="AF34" s="44">
        <f>OVYLD1_!AF34*VLOOKUP(OVYLD2_!AF$4,'[1]INTERNAL PARAMETERS-1'!$B$5:$J$44,5,FALSE)*VLOOKUP(OVYLD2_!AF$4,'[1]INTERNAL PARAMETERS-1'!$B$5:$J$44,7,FALSE)*OVYLD2_!$F34 + OVYLD1_!AF34*(1-VLOOKUP(OVYLD2_!AF$4,'[1]INTERNAL PARAMETERS-1'!$B$5:$J$44,5,FALSE))*VLOOKUP(OVYLD2_!AF$4,'[1]INTERNAL PARAMETERS-1'!$B$5:$J$44,9,FALSE)*OVYLD2_!$F34</f>
        <v>0.44198987393955935</v>
      </c>
      <c r="AG34" s="44">
        <f>OVYLD1_!AG34*VLOOKUP(OVYLD2_!AG$4,'[1]INTERNAL PARAMETERS-1'!$B$5:$J$44,5,FALSE)*VLOOKUP(OVYLD2_!AG$4,'[1]INTERNAL PARAMETERS-1'!$B$5:$J$44,7,FALSE)*OVYLD2_!$F34 + OVYLD1_!AG34*(1-VLOOKUP(OVYLD2_!AG$4,'[1]INTERNAL PARAMETERS-1'!$B$5:$J$44,5,FALSE))*VLOOKUP(OVYLD2_!AG$4,'[1]INTERNAL PARAMETERS-1'!$B$5:$J$44,9,FALSE)*OVYLD2_!$F34</f>
        <v>0</v>
      </c>
      <c r="AH34" s="44">
        <f>OVYLD1_!AH34*VLOOKUP(OVYLD2_!AH$4,'[1]INTERNAL PARAMETERS-1'!$B$5:$J$44,5,FALSE)*VLOOKUP(OVYLD2_!AH$4,'[1]INTERNAL PARAMETERS-1'!$B$5:$J$44,7,FALSE)*OVYLD2_!$F34 + OVYLD1_!AH34*(1-VLOOKUP(OVYLD2_!AH$4,'[1]INTERNAL PARAMETERS-1'!$B$5:$J$44,5,FALSE))*VLOOKUP(OVYLD2_!AH$4,'[1]INTERNAL PARAMETERS-1'!$B$5:$J$44,9,FALSE)*OVYLD2_!$F34</f>
        <v>0.12466381059833724</v>
      </c>
      <c r="AI34" s="44">
        <f>OVYLD1_!AI34*VLOOKUP(OVYLD2_!AI$4,'[1]INTERNAL PARAMETERS-1'!$B$5:$J$44,5,FALSE)*VLOOKUP(OVYLD2_!AI$4,'[1]INTERNAL PARAMETERS-1'!$B$5:$J$44,7,FALSE)*OVYLD2_!$F34 + OVYLD1_!AI34*(1-VLOOKUP(OVYLD2_!AI$4,'[1]INTERNAL PARAMETERS-1'!$B$5:$J$44,5,FALSE))*VLOOKUP(OVYLD2_!AI$4,'[1]INTERNAL PARAMETERS-1'!$B$5:$J$44,9,FALSE)*OVYLD2_!$F34</f>
        <v>0.11334997158797774</v>
      </c>
      <c r="AJ34" s="44">
        <f>OVYLD1_!AJ34*VLOOKUP(OVYLD2_!AJ$4,'[1]INTERNAL PARAMETERS-1'!$B$5:$J$44,5,FALSE)*VLOOKUP(OVYLD2_!AJ$4,'[1]INTERNAL PARAMETERS-1'!$B$5:$J$44,7,FALSE)*OVYLD2_!$F34 + OVYLD1_!AJ34*(1-VLOOKUP(OVYLD2_!AJ$4,'[1]INTERNAL PARAMETERS-1'!$B$5:$J$44,5,FALSE))*VLOOKUP(OVYLD2_!AJ$4,'[1]INTERNAL PARAMETERS-1'!$B$5:$J$44,9,FALSE)*OVYLD2_!$F34</f>
        <v>0.88412977838622642</v>
      </c>
      <c r="AK34" s="44">
        <f>OVYLD1_!AK34*VLOOKUP(OVYLD2_!AK$4,'[1]INTERNAL PARAMETERS-1'!$B$5:$J$44,5,FALSE)*VLOOKUP(OVYLD2_!AK$4,'[1]INTERNAL PARAMETERS-1'!$B$5:$J$44,7,FALSE)*OVYLD2_!$F34 + OVYLD1_!AK34*(1-VLOOKUP(OVYLD2_!AK$4,'[1]INTERNAL PARAMETERS-1'!$B$5:$J$44,5,FALSE))*VLOOKUP(OVYLD2_!AK$4,'[1]INTERNAL PARAMETERS-1'!$B$5:$J$44,9,FALSE)*OVYLD2_!$F34</f>
        <v>0</v>
      </c>
      <c r="AL34" s="44">
        <f>OVYLD1_!AL34*VLOOKUP(OVYLD2_!AL$4,'[1]INTERNAL PARAMETERS-1'!$B$5:$J$44,5,FALSE)*VLOOKUP(OVYLD2_!AL$4,'[1]INTERNAL PARAMETERS-1'!$B$5:$J$44,7,FALSE)*OVYLD2_!$F34 + OVYLD1_!AL34*(1-VLOOKUP(OVYLD2_!AL$4,'[1]INTERNAL PARAMETERS-1'!$B$5:$J$44,5,FALSE))*VLOOKUP(OVYLD2_!AL$4,'[1]INTERNAL PARAMETERS-1'!$B$5:$J$44,9,FALSE)*OVYLD2_!$F34</f>
        <v>0</v>
      </c>
      <c r="AM34" s="44">
        <f>OVYLD1_!AM34*VLOOKUP(OVYLD2_!AM$4,'[1]INTERNAL PARAMETERS-1'!$B$5:$J$44,5,FALSE)*VLOOKUP(OVYLD2_!AM$4,'[1]INTERNAL PARAMETERS-1'!$B$5:$J$44,7,FALSE)*OVYLD2_!$F34 + OVYLD1_!AM34*(1-VLOOKUP(OVYLD2_!AM$4,'[1]INTERNAL PARAMETERS-1'!$B$5:$J$44,5,FALSE))*VLOOKUP(OVYLD2_!AM$4,'[1]INTERNAL PARAMETERS-1'!$B$5:$J$44,9,FALSE)*OVYLD2_!$F34</f>
        <v>0</v>
      </c>
      <c r="AN34" s="44">
        <f>OVYLD1_!AN34*VLOOKUP(OVYLD2_!AN$4,'[1]INTERNAL PARAMETERS-1'!$B$5:$J$44,5,FALSE)*VLOOKUP(OVYLD2_!AN$4,'[1]INTERNAL PARAMETERS-1'!$B$5:$J$44,7,FALSE)*OVYLD2_!$F34 + OVYLD1_!AN34*(1-VLOOKUP(OVYLD2_!AN$4,'[1]INTERNAL PARAMETERS-1'!$B$5:$J$44,5,FALSE))*VLOOKUP(OVYLD2_!AN$4,'[1]INTERNAL PARAMETERS-1'!$B$5:$J$44,9,FALSE)*OVYLD2_!$F34</f>
        <v>0</v>
      </c>
      <c r="AO34" s="44">
        <f>OVYLD1_!AO34*VLOOKUP(OVYLD2_!AO$4,'[1]INTERNAL PARAMETERS-1'!$B$5:$J$44,5,FALSE)*VLOOKUP(OVYLD2_!AO$4,'[1]INTERNAL PARAMETERS-1'!$B$5:$J$44,7,FALSE)*OVYLD2_!$F34 + OVYLD1_!AO34*(1-VLOOKUP(OVYLD2_!AO$4,'[1]INTERNAL PARAMETERS-1'!$B$5:$J$44,5,FALSE))*VLOOKUP(OVYLD2_!AO$4,'[1]INTERNAL PARAMETERS-1'!$B$5:$J$44,9,FALSE)*OVYLD2_!$F34</f>
        <v>0</v>
      </c>
      <c r="AP34" s="44">
        <f>OVYLD1_!AP34*VLOOKUP(OVYLD2_!AP$4,'[1]INTERNAL PARAMETERS-1'!$B$5:$J$44,5,FALSE)*VLOOKUP(OVYLD2_!AP$4,'[1]INTERNAL PARAMETERS-1'!$B$5:$J$44,7,FALSE)*OVYLD2_!$F34 + OVYLD1_!AP34*(1-VLOOKUP(OVYLD2_!AP$4,'[1]INTERNAL PARAMETERS-1'!$B$5:$J$44,5,FALSE))*VLOOKUP(OVYLD2_!AP$4,'[1]INTERNAL PARAMETERS-1'!$B$5:$J$44,9,FALSE)*OVYLD2_!$F34</f>
        <v>0</v>
      </c>
      <c r="AQ34" s="44">
        <f>OVYLD1_!AQ34*VLOOKUP(OVYLD2_!AQ$4,'[1]INTERNAL PARAMETERS-1'!$B$5:$J$44,5,FALSE)*VLOOKUP(OVYLD2_!AQ$4,'[1]INTERNAL PARAMETERS-1'!$B$5:$J$44,7,FALSE)*OVYLD2_!$F34 + OVYLD1_!AQ34*(1-VLOOKUP(OVYLD2_!AQ$4,'[1]INTERNAL PARAMETERS-1'!$B$5:$J$44,5,FALSE))*VLOOKUP(OVYLD2_!AQ$4,'[1]INTERNAL PARAMETERS-1'!$B$5:$J$44,9,FALSE)*OVYLD2_!$F34</f>
        <v>0</v>
      </c>
      <c r="AR34" s="44">
        <f>OVYLD1_!AR34*VLOOKUP(OVYLD2_!AR$4,'[1]INTERNAL PARAMETERS-1'!$B$5:$J$44,5,FALSE)*VLOOKUP(OVYLD2_!AR$4,'[1]INTERNAL PARAMETERS-1'!$B$5:$J$44,7,FALSE)*OVYLD2_!$F34 + OVYLD1_!AR34*(1-VLOOKUP(OVYLD2_!AR$4,'[1]INTERNAL PARAMETERS-1'!$B$5:$J$44,5,FALSE))*VLOOKUP(OVYLD2_!AR$4,'[1]INTERNAL PARAMETERS-1'!$B$5:$J$44,9,FALSE)*OVYLD2_!$F34</f>
        <v>0</v>
      </c>
      <c r="AS34" s="44">
        <f>OVYLD1_!AS34*VLOOKUP(OVYLD2_!AS$4,'[1]INTERNAL PARAMETERS-1'!$B$5:$J$44,5,FALSE)*VLOOKUP(OVYLD2_!AS$4,'[1]INTERNAL PARAMETERS-1'!$B$5:$J$44,7,FALSE)*OVYLD2_!$F34 + OVYLD1_!AS34*(1-VLOOKUP(OVYLD2_!AS$4,'[1]INTERNAL PARAMETERS-1'!$B$5:$J$44,5,FALSE))*VLOOKUP(OVYLD2_!AS$4,'[1]INTERNAL PARAMETERS-1'!$B$5:$J$44,9,FALSE)*OVYLD2_!$F34</f>
        <v>0</v>
      </c>
      <c r="AT34" s="43">
        <f>OVYLD1_!AT34*VLOOKUP(OVYLD2_!AT$4,'[1]INTERNAL PARAMETERS-1'!$B$5:$J$44,5,FALSE)*VLOOKUP(OVYLD2_!AT$4,'[1]INTERNAL PARAMETERS-1'!$B$5:$J$44,7,FALSE)*OVYLD2_!$F34 + OVYLD1_!AT34*(1-VLOOKUP(OVYLD2_!AT$4,'[1]INTERNAL PARAMETERS-1'!$B$5:$J$44,5,FALSE))*VLOOKUP(OVYLD2_!AT$4,'[1]INTERNAL PARAMETERS-1'!$B$5:$J$44,9,FALSE)*OVYLD2_!$F34</f>
        <v>0</v>
      </c>
      <c r="AU34" s="45">
        <f>OVYLD1_!AU34*VLOOKUP(OVYLD2_!AU$4,'[1]INTERNAL PARAMETERS-1'!$B$5:$J$44,5,FALSE)*VLOOKUP(OVYLD2_!AU$4,'[1]INTERNAL PARAMETERS-1'!$B$5:$J$44,6,FALSE)*VLOOKUP(OVYLD2_!AU$4,'[1]INTERNAL PARAMETERS-1'!$B$5:$J$44,3,FALSE) + OVYLD1_!AU34*(1-VLOOKUP(OVYLD2_!AU$4,'[1]INTERNAL PARAMETERS-1'!$B$5:$J$44,5,FALSE))*VLOOKUP(OVYLD2_!AU$4,'[1]INTERNAL PARAMETERS-1'!$B$5:$J$44,8,FALSE)*VLOOKUP(OVYLD2_!AU$4,'[1]INTERNAL PARAMETERS-1'!$B$5:$J$44,3,FALSE)</f>
        <v>0</v>
      </c>
      <c r="AV34" s="44">
        <f>OVYLD1_!AV34*VLOOKUP(OVYLD2_!AV$4,'[1]INTERNAL PARAMETERS-1'!$B$5:$J$44,5,FALSE)*VLOOKUP(OVYLD2_!AV$4,'[1]INTERNAL PARAMETERS-1'!$B$5:$J$44,6,FALSE)*VLOOKUP(OVYLD2_!AV$4,'[1]INTERNAL PARAMETERS-1'!$B$5:$J$44,3,FALSE) + OVYLD1_!AV34*(1-VLOOKUP(OVYLD2_!AV$4,'[1]INTERNAL PARAMETERS-1'!$B$5:$J$44,5,FALSE))*VLOOKUP(OVYLD2_!AV$4,'[1]INTERNAL PARAMETERS-1'!$B$5:$J$44,8,FALSE)*VLOOKUP(OVYLD2_!AV$4,'[1]INTERNAL PARAMETERS-1'!$B$5:$J$44,3,FALSE)</f>
        <v>0</v>
      </c>
      <c r="AW34" s="44">
        <f>OVYLD1_!AW34*VLOOKUP(OVYLD2_!AW$4,'[1]INTERNAL PARAMETERS-1'!$B$5:$J$44,5,FALSE)*VLOOKUP(OVYLD2_!AW$4,'[1]INTERNAL PARAMETERS-1'!$B$5:$J$44,6,FALSE)*VLOOKUP(OVYLD2_!AW$4,'[1]INTERNAL PARAMETERS-1'!$B$5:$J$44,3,FALSE) + OVYLD1_!AW34*(1-VLOOKUP(OVYLD2_!AW$4,'[1]INTERNAL PARAMETERS-1'!$B$5:$J$44,5,FALSE))*VLOOKUP(OVYLD2_!AW$4,'[1]INTERNAL PARAMETERS-1'!$B$5:$J$44,8,FALSE)*VLOOKUP(OVYLD2_!AW$4,'[1]INTERNAL PARAMETERS-1'!$B$5:$J$44,3,FALSE)</f>
        <v>2.88976019549504</v>
      </c>
      <c r="AX34" s="44">
        <f>OVYLD1_!AX34*VLOOKUP(OVYLD2_!AX$4,'[1]INTERNAL PARAMETERS-1'!$B$5:$J$44,5,FALSE)*VLOOKUP(OVYLD2_!AX$4,'[1]INTERNAL PARAMETERS-1'!$B$5:$J$44,6,FALSE)*VLOOKUP(OVYLD2_!AX$4,'[1]INTERNAL PARAMETERS-1'!$B$5:$J$44,3,FALSE) + OVYLD1_!AX34*(1-VLOOKUP(OVYLD2_!AX$4,'[1]INTERNAL PARAMETERS-1'!$B$5:$J$44,5,FALSE))*VLOOKUP(OVYLD2_!AX$4,'[1]INTERNAL PARAMETERS-1'!$B$5:$J$44,8,FALSE)*VLOOKUP(OVYLD2_!AX$4,'[1]INTERNAL PARAMETERS-1'!$B$5:$J$44,3,FALSE)</f>
        <v>0</v>
      </c>
      <c r="AY34" s="44">
        <f>OVYLD1_!AY34*VLOOKUP(OVYLD2_!AY$4,'[1]INTERNAL PARAMETERS-1'!$B$5:$J$44,5,FALSE)*VLOOKUP(OVYLD2_!AY$4,'[1]INTERNAL PARAMETERS-1'!$B$5:$J$44,6,FALSE)*VLOOKUP(OVYLD2_!AY$4,'[1]INTERNAL PARAMETERS-1'!$B$5:$J$44,3,FALSE) + OVYLD1_!AY34*(1-VLOOKUP(OVYLD2_!AY$4,'[1]INTERNAL PARAMETERS-1'!$B$5:$J$44,5,FALSE))*VLOOKUP(OVYLD2_!AY$4,'[1]INTERNAL PARAMETERS-1'!$B$5:$J$44,8,FALSE)*VLOOKUP(OVYLD2_!AY$4,'[1]INTERNAL PARAMETERS-1'!$B$5:$J$44,3,FALSE)</f>
        <v>0</v>
      </c>
      <c r="AZ34" s="44">
        <f>OVYLD1_!AZ34*VLOOKUP(OVYLD2_!AZ$4,'[1]INTERNAL PARAMETERS-1'!$B$5:$J$44,5,FALSE)*VLOOKUP(OVYLD2_!AZ$4,'[1]INTERNAL PARAMETERS-1'!$B$5:$J$44,6,FALSE)*VLOOKUP(OVYLD2_!AZ$4,'[1]INTERNAL PARAMETERS-1'!$B$5:$J$44,3,FALSE) + OVYLD1_!AZ34*(1-VLOOKUP(OVYLD2_!AZ$4,'[1]INTERNAL PARAMETERS-1'!$B$5:$J$44,5,FALSE))*VLOOKUP(OVYLD2_!AZ$4,'[1]INTERNAL PARAMETERS-1'!$B$5:$J$44,8,FALSE)*VLOOKUP(OVYLD2_!AZ$4,'[1]INTERNAL PARAMETERS-1'!$B$5:$J$44,3,FALSE)</f>
        <v>0</v>
      </c>
      <c r="BA34" s="44">
        <f>OVYLD1_!BA34*VLOOKUP(OVYLD2_!BA$4,'[1]INTERNAL PARAMETERS-1'!$B$5:$J$44,5,FALSE)*VLOOKUP(OVYLD2_!BA$4,'[1]INTERNAL PARAMETERS-1'!$B$5:$J$44,6,FALSE)*VLOOKUP(OVYLD2_!BA$4,'[1]INTERNAL PARAMETERS-1'!$B$5:$J$44,3,FALSE) + OVYLD1_!BA34*(1-VLOOKUP(OVYLD2_!BA$4,'[1]INTERNAL PARAMETERS-1'!$B$5:$J$44,5,FALSE))*VLOOKUP(OVYLD2_!BA$4,'[1]INTERNAL PARAMETERS-1'!$B$5:$J$44,8,FALSE)*VLOOKUP(OVYLD2_!BA$4,'[1]INTERNAL PARAMETERS-1'!$B$5:$J$44,3,FALSE)</f>
        <v>2.1396353879298933</v>
      </c>
      <c r="BB34" s="44">
        <f>OVYLD1_!BB34*VLOOKUP(OVYLD2_!BB$4,'[1]INTERNAL PARAMETERS-1'!$B$5:$J$44,5,FALSE)*VLOOKUP(OVYLD2_!BB$4,'[1]INTERNAL PARAMETERS-1'!$B$5:$J$44,6,FALSE)*VLOOKUP(OVYLD2_!BB$4,'[1]INTERNAL PARAMETERS-1'!$B$5:$J$44,3,FALSE) + OVYLD1_!BB34*(1-VLOOKUP(OVYLD2_!BB$4,'[1]INTERNAL PARAMETERS-1'!$B$5:$J$44,5,FALSE))*VLOOKUP(OVYLD2_!BB$4,'[1]INTERNAL PARAMETERS-1'!$B$5:$J$44,8,FALSE)*VLOOKUP(OVYLD2_!BB$4,'[1]INTERNAL PARAMETERS-1'!$B$5:$J$44,3,FALSE)</f>
        <v>0.48799778537892463</v>
      </c>
      <c r="BC34" s="44">
        <f>OVYLD1_!BC34*VLOOKUP(OVYLD2_!BC$4,'[1]INTERNAL PARAMETERS-1'!$B$5:$J$44,5,FALSE)*VLOOKUP(OVYLD2_!BC$4,'[1]INTERNAL PARAMETERS-1'!$B$5:$J$44,6,FALSE)*VLOOKUP(OVYLD2_!BC$4,'[1]INTERNAL PARAMETERS-1'!$B$5:$J$44,3,FALSE) + OVYLD1_!BC34*(1-VLOOKUP(OVYLD2_!BC$4,'[1]INTERNAL PARAMETERS-1'!$B$5:$J$44,5,FALSE))*VLOOKUP(OVYLD2_!BC$4,'[1]INTERNAL PARAMETERS-1'!$B$5:$J$44,8,FALSE)*VLOOKUP(OVYLD2_!BC$4,'[1]INTERNAL PARAMETERS-1'!$B$5:$J$44,3,FALSE)</f>
        <v>1.2974764949614057</v>
      </c>
      <c r="BD34" s="44">
        <f>OVYLD1_!BD34*VLOOKUP(OVYLD2_!BD$4,'[1]INTERNAL PARAMETERS-1'!$B$5:$J$44,5,FALSE)*VLOOKUP(OVYLD2_!BD$4,'[1]INTERNAL PARAMETERS-1'!$B$5:$J$44,6,FALSE)*VLOOKUP(OVYLD2_!BD$4,'[1]INTERNAL PARAMETERS-1'!$B$5:$J$44,3,FALSE) + OVYLD1_!BD34*(1-VLOOKUP(OVYLD2_!BD$4,'[1]INTERNAL PARAMETERS-1'!$B$5:$J$44,5,FALSE))*VLOOKUP(OVYLD2_!BD$4,'[1]INTERNAL PARAMETERS-1'!$B$5:$J$44,8,FALSE)*VLOOKUP(OVYLD2_!BD$4,'[1]INTERNAL PARAMETERS-1'!$B$5:$J$44,3,FALSE)</f>
        <v>0.4659124053316579</v>
      </c>
      <c r="BE34" s="44">
        <f>OVYLD1_!BE34*VLOOKUP(OVYLD2_!BE$4,'[1]INTERNAL PARAMETERS-1'!$B$5:$J$44,5,FALSE)*VLOOKUP(OVYLD2_!BE$4,'[1]INTERNAL PARAMETERS-1'!$B$5:$J$44,6,FALSE)*VLOOKUP(OVYLD2_!BE$4,'[1]INTERNAL PARAMETERS-1'!$B$5:$J$44,3,FALSE) + OVYLD1_!BE34*(1-VLOOKUP(OVYLD2_!BE$4,'[1]INTERNAL PARAMETERS-1'!$B$5:$J$44,5,FALSE))*VLOOKUP(OVYLD2_!BE$4,'[1]INTERNAL PARAMETERS-1'!$B$5:$J$44,8,FALSE)*VLOOKUP(OVYLD2_!BE$4,'[1]INTERNAL PARAMETERS-1'!$B$5:$J$44,3,FALSE)</f>
        <v>1.8262482263750441</v>
      </c>
      <c r="BF34" s="44">
        <f>OVYLD1_!BF34*VLOOKUP(OVYLD2_!BF$4,'[1]INTERNAL PARAMETERS-1'!$B$5:$J$44,5,FALSE)*VLOOKUP(OVYLD2_!BF$4,'[1]INTERNAL PARAMETERS-1'!$B$5:$J$44,6,FALSE)*VLOOKUP(OVYLD2_!BF$4,'[1]INTERNAL PARAMETERS-1'!$B$5:$J$44,3,FALSE) + OVYLD1_!BF34*(1-VLOOKUP(OVYLD2_!BF$4,'[1]INTERNAL PARAMETERS-1'!$B$5:$J$44,5,FALSE))*VLOOKUP(OVYLD2_!BF$4,'[1]INTERNAL PARAMETERS-1'!$B$5:$J$44,8,FALSE)*VLOOKUP(OVYLD2_!BF$4,'[1]INTERNAL PARAMETERS-1'!$B$5:$J$44,3,FALSE)</f>
        <v>0</v>
      </c>
      <c r="BG34" s="44">
        <f>OVYLD1_!BG34*VLOOKUP(OVYLD2_!BG$4,'[1]INTERNAL PARAMETERS-1'!$B$5:$J$44,5,FALSE)*VLOOKUP(OVYLD2_!BG$4,'[1]INTERNAL PARAMETERS-1'!$B$5:$J$44,6,FALSE)*VLOOKUP(OVYLD2_!BG$4,'[1]INTERNAL PARAMETERS-1'!$B$5:$J$44,3,FALSE) + OVYLD1_!BG34*(1-VLOOKUP(OVYLD2_!BG$4,'[1]INTERNAL PARAMETERS-1'!$B$5:$J$44,5,FALSE))*VLOOKUP(OVYLD2_!BG$4,'[1]INTERNAL PARAMETERS-1'!$B$5:$J$44,8,FALSE)*VLOOKUP(OVYLD2_!BG$4,'[1]INTERNAL PARAMETERS-1'!$B$5:$J$44,3,FALSE)</f>
        <v>0.52099566590443347</v>
      </c>
      <c r="BH34" s="44">
        <f>OVYLD1_!BH34*VLOOKUP(OVYLD2_!BH$4,'[1]INTERNAL PARAMETERS-1'!$B$5:$J$44,5,FALSE)*VLOOKUP(OVYLD2_!BH$4,'[1]INTERNAL PARAMETERS-1'!$B$5:$J$44,6,FALSE)*VLOOKUP(OVYLD2_!BH$4,'[1]INTERNAL PARAMETERS-1'!$B$5:$J$44,3,FALSE) + OVYLD1_!BH34*(1-VLOOKUP(OVYLD2_!BH$4,'[1]INTERNAL PARAMETERS-1'!$B$5:$J$44,5,FALSE))*VLOOKUP(OVYLD2_!BH$4,'[1]INTERNAL PARAMETERS-1'!$B$5:$J$44,8,FALSE)*VLOOKUP(OVYLD2_!BH$4,'[1]INTERNAL PARAMETERS-1'!$B$5:$J$44,3,FALSE)</f>
        <v>2.8063556929162807E-3</v>
      </c>
      <c r="BI34" s="44">
        <f>OVYLD1_!BI34*VLOOKUP(OVYLD2_!BI$4,'[1]INTERNAL PARAMETERS-1'!$B$5:$J$44,5,FALSE)*VLOOKUP(OVYLD2_!BI$4,'[1]INTERNAL PARAMETERS-1'!$B$5:$J$44,6,FALSE)*VLOOKUP(OVYLD2_!BI$4,'[1]INTERNAL PARAMETERS-1'!$B$5:$J$44,3,FALSE) + OVYLD1_!BI34*(1-VLOOKUP(OVYLD2_!BI$4,'[1]INTERNAL PARAMETERS-1'!$B$5:$J$44,5,FALSE))*VLOOKUP(OVYLD2_!BI$4,'[1]INTERNAL PARAMETERS-1'!$B$5:$J$44,8,FALSE)*VLOOKUP(OVYLD2_!BI$4,'[1]INTERNAL PARAMETERS-1'!$B$5:$J$44,3,FALSE)</f>
        <v>0</v>
      </c>
      <c r="BJ34" s="44">
        <f>OVYLD1_!BJ34*VLOOKUP(OVYLD2_!BJ$4,'[1]INTERNAL PARAMETERS-1'!$B$5:$J$44,5,FALSE)*VLOOKUP(OVYLD2_!BJ$4,'[1]INTERNAL PARAMETERS-1'!$B$5:$J$44,6,FALSE)*VLOOKUP(OVYLD2_!BJ$4,'[1]INTERNAL PARAMETERS-1'!$B$5:$J$44,3,FALSE) + OVYLD1_!BJ34*(1-VLOOKUP(OVYLD2_!BJ$4,'[1]INTERNAL PARAMETERS-1'!$B$5:$J$44,5,FALSE))*VLOOKUP(OVYLD2_!BJ$4,'[1]INTERNAL PARAMETERS-1'!$B$5:$J$44,8,FALSE)*VLOOKUP(OVYLD2_!BJ$4,'[1]INTERNAL PARAMETERS-1'!$B$5:$J$44,3,FALSE)</f>
        <v>0.2014365017400338</v>
      </c>
      <c r="BK34" s="44">
        <f>OVYLD1_!BK34*VLOOKUP(OVYLD2_!BK$4,'[1]INTERNAL PARAMETERS-1'!$B$5:$J$44,5,FALSE)*VLOOKUP(OVYLD2_!BK$4,'[1]INTERNAL PARAMETERS-1'!$B$5:$J$44,6,FALSE)*VLOOKUP(OVYLD2_!BK$4,'[1]INTERNAL PARAMETERS-1'!$B$5:$J$44,3,FALSE) + OVYLD1_!BK34*(1-VLOOKUP(OVYLD2_!BK$4,'[1]INTERNAL PARAMETERS-1'!$B$5:$J$44,5,FALSE))*VLOOKUP(OVYLD2_!BK$4,'[1]INTERNAL PARAMETERS-1'!$B$5:$J$44,8,FALSE)*VLOOKUP(OVYLD2_!BK$4,'[1]INTERNAL PARAMETERS-1'!$B$5:$J$44,3,FALSE)</f>
        <v>0.19012606117088313</v>
      </c>
      <c r="BL34" s="44">
        <f>OVYLD1_!BL34*VLOOKUP(OVYLD2_!BL$4,'[1]INTERNAL PARAMETERS-1'!$B$5:$J$44,5,FALSE)*VLOOKUP(OVYLD2_!BL$4,'[1]INTERNAL PARAMETERS-1'!$B$5:$J$44,6,FALSE)*VLOOKUP(OVYLD2_!BL$4,'[1]INTERNAL PARAMETERS-1'!$B$5:$J$44,3,FALSE) + OVYLD1_!BL34*(1-VLOOKUP(OVYLD2_!BL$4,'[1]INTERNAL PARAMETERS-1'!$B$5:$J$44,5,FALSE))*VLOOKUP(OVYLD2_!BL$4,'[1]INTERNAL PARAMETERS-1'!$B$5:$J$44,8,FALSE)*VLOOKUP(OVYLD2_!BL$4,'[1]INTERNAL PARAMETERS-1'!$B$5:$J$44,3,FALSE)</f>
        <v>1.0156886752309491</v>
      </c>
      <c r="BM34" s="44">
        <f>OVYLD1_!BM34*VLOOKUP(OVYLD2_!BM$4,'[1]INTERNAL PARAMETERS-1'!$B$5:$J$44,5,FALSE)*VLOOKUP(OVYLD2_!BM$4,'[1]INTERNAL PARAMETERS-1'!$B$5:$J$44,6,FALSE)*VLOOKUP(OVYLD2_!BM$4,'[1]INTERNAL PARAMETERS-1'!$B$5:$J$44,3,FALSE) + OVYLD1_!BM34*(1-VLOOKUP(OVYLD2_!BM$4,'[1]INTERNAL PARAMETERS-1'!$B$5:$J$44,5,FALSE))*VLOOKUP(OVYLD2_!BM$4,'[1]INTERNAL PARAMETERS-1'!$B$5:$J$44,8,FALSE)*VLOOKUP(OVYLD2_!BM$4,'[1]INTERNAL PARAMETERS-1'!$B$5:$J$44,3,FALSE)</f>
        <v>0.61111803076081517</v>
      </c>
      <c r="BN34" s="44">
        <f>OVYLD1_!BN34*VLOOKUP(OVYLD2_!BN$4,'[1]INTERNAL PARAMETERS-1'!$B$5:$J$44,5,FALSE)*VLOOKUP(OVYLD2_!BN$4,'[1]INTERNAL PARAMETERS-1'!$B$5:$J$44,6,FALSE)*VLOOKUP(OVYLD2_!BN$4,'[1]INTERNAL PARAMETERS-1'!$B$5:$J$44,3,FALSE) + OVYLD1_!BN34*(1-VLOOKUP(OVYLD2_!BN$4,'[1]INTERNAL PARAMETERS-1'!$B$5:$J$44,5,FALSE))*VLOOKUP(OVYLD2_!BN$4,'[1]INTERNAL PARAMETERS-1'!$B$5:$J$44,8,FALSE)*VLOOKUP(OVYLD2_!BN$4,'[1]INTERNAL PARAMETERS-1'!$B$5:$J$44,3,FALSE)</f>
        <v>0.30925522556370622</v>
      </c>
      <c r="BO34" s="44">
        <f>OVYLD1_!BO34*VLOOKUP(OVYLD2_!BO$4,'[1]INTERNAL PARAMETERS-1'!$B$5:$J$44,5,FALSE)*VLOOKUP(OVYLD2_!BO$4,'[1]INTERNAL PARAMETERS-1'!$B$5:$J$44,6,FALSE)*VLOOKUP(OVYLD2_!BO$4,'[1]INTERNAL PARAMETERS-1'!$B$5:$J$44,3,FALSE) + OVYLD1_!BO34*(1-VLOOKUP(OVYLD2_!BO$4,'[1]INTERNAL PARAMETERS-1'!$B$5:$J$44,5,FALSE))*VLOOKUP(OVYLD2_!BO$4,'[1]INTERNAL PARAMETERS-1'!$B$5:$J$44,8,FALSE)*VLOOKUP(OVYLD2_!BO$4,'[1]INTERNAL PARAMETERS-1'!$B$5:$J$44,3,FALSE)</f>
        <v>0.33026664007829054</v>
      </c>
      <c r="BP34" s="44">
        <f>OVYLD1_!BP34*VLOOKUP(OVYLD2_!BP$4,'[1]INTERNAL PARAMETERS-1'!$B$5:$J$44,5,FALSE)*VLOOKUP(OVYLD2_!BP$4,'[1]INTERNAL PARAMETERS-1'!$B$5:$J$44,6,FALSE)*VLOOKUP(OVYLD2_!BP$4,'[1]INTERNAL PARAMETERS-1'!$B$5:$J$44,3,FALSE) + OVYLD1_!BP34*(1-VLOOKUP(OVYLD2_!BP$4,'[1]INTERNAL PARAMETERS-1'!$B$5:$J$44,5,FALSE))*VLOOKUP(OVYLD2_!BP$4,'[1]INTERNAL PARAMETERS-1'!$B$5:$J$44,8,FALSE)*VLOOKUP(OVYLD2_!BP$4,'[1]INTERNAL PARAMETERS-1'!$B$5:$J$44,3,FALSE)</f>
        <v>1.9720576964581762E-2</v>
      </c>
      <c r="BQ34" s="44">
        <f>OVYLD1_!BQ34*VLOOKUP(OVYLD2_!BQ$4,'[1]INTERNAL PARAMETERS-1'!$B$5:$J$44,5,FALSE)*VLOOKUP(OVYLD2_!BQ$4,'[1]INTERNAL PARAMETERS-1'!$B$5:$J$44,6,FALSE)*VLOOKUP(OVYLD2_!BQ$4,'[1]INTERNAL PARAMETERS-1'!$B$5:$J$44,3,FALSE) + OVYLD1_!BQ34*(1-VLOOKUP(OVYLD2_!BQ$4,'[1]INTERNAL PARAMETERS-1'!$B$5:$J$44,5,FALSE))*VLOOKUP(OVYLD2_!BQ$4,'[1]INTERNAL PARAMETERS-1'!$B$5:$J$44,8,FALSE)*VLOOKUP(OVYLD2_!BQ$4,'[1]INTERNAL PARAMETERS-1'!$B$5:$J$44,3,FALSE)</f>
        <v>1.0599624940765364</v>
      </c>
      <c r="BR34" s="44">
        <f>OVYLD1_!BR34*VLOOKUP(OVYLD2_!BR$4,'[1]INTERNAL PARAMETERS-1'!$B$5:$J$44,5,FALSE)*VLOOKUP(OVYLD2_!BR$4,'[1]INTERNAL PARAMETERS-1'!$B$5:$J$44,6,FALSE)*VLOOKUP(OVYLD2_!BR$4,'[1]INTERNAL PARAMETERS-1'!$B$5:$J$44,3,FALSE) + OVYLD1_!BR34*(1-VLOOKUP(OVYLD2_!BR$4,'[1]INTERNAL PARAMETERS-1'!$B$5:$J$44,5,FALSE))*VLOOKUP(OVYLD2_!BR$4,'[1]INTERNAL PARAMETERS-1'!$B$5:$J$44,8,FALSE)*VLOOKUP(OVYLD2_!BR$4,'[1]INTERNAL PARAMETERS-1'!$B$5:$J$44,3,FALSE)</f>
        <v>1.6340595518077865E-2</v>
      </c>
      <c r="BS34" s="44">
        <f>OVYLD1_!BS34*VLOOKUP(OVYLD2_!BS$4,'[1]INTERNAL PARAMETERS-1'!$B$5:$J$44,5,FALSE)*VLOOKUP(OVYLD2_!BS$4,'[1]INTERNAL PARAMETERS-1'!$B$5:$J$44,6,FALSE)*VLOOKUP(OVYLD2_!BS$4,'[1]INTERNAL PARAMETERS-1'!$B$5:$J$44,3,FALSE) + OVYLD1_!BS34*(1-VLOOKUP(OVYLD2_!BS$4,'[1]INTERNAL PARAMETERS-1'!$B$5:$J$44,5,FALSE))*VLOOKUP(OVYLD2_!BS$4,'[1]INTERNAL PARAMETERS-1'!$B$5:$J$44,8,FALSE)*VLOOKUP(OVYLD2_!BS$4,'[1]INTERNAL PARAMETERS-1'!$B$5:$J$44,3,FALSE)</f>
        <v>3.8049314084837786E-3</v>
      </c>
      <c r="BT34" s="44">
        <f>OVYLD1_!BT34*VLOOKUP(OVYLD2_!BT$4,'[1]INTERNAL PARAMETERS-1'!$B$5:$J$44,5,FALSE)*VLOOKUP(OVYLD2_!BT$4,'[1]INTERNAL PARAMETERS-1'!$B$5:$J$44,6,FALSE)*VLOOKUP(OVYLD2_!BT$4,'[1]INTERNAL PARAMETERS-1'!$B$5:$J$44,3,FALSE) + OVYLD1_!BT34*(1-VLOOKUP(OVYLD2_!BT$4,'[1]INTERNAL PARAMETERS-1'!$B$5:$J$44,5,FALSE))*VLOOKUP(OVYLD2_!BT$4,'[1]INTERNAL PARAMETERS-1'!$B$5:$J$44,8,FALSE)*VLOOKUP(OVYLD2_!BT$4,'[1]INTERNAL PARAMETERS-1'!$B$5:$J$44,3,FALSE)</f>
        <v>0</v>
      </c>
      <c r="BU34" s="44">
        <f>OVYLD1_!BU34*VLOOKUP(OVYLD2_!BU$4,'[1]INTERNAL PARAMETERS-1'!$B$5:$J$44,5,FALSE)*VLOOKUP(OVYLD2_!BU$4,'[1]INTERNAL PARAMETERS-1'!$B$5:$J$44,6,FALSE)*VLOOKUP(OVYLD2_!BU$4,'[1]INTERNAL PARAMETERS-1'!$B$5:$J$44,3,FALSE) + OVYLD1_!BU34*(1-VLOOKUP(OVYLD2_!BU$4,'[1]INTERNAL PARAMETERS-1'!$B$5:$J$44,5,FALSE))*VLOOKUP(OVYLD2_!BU$4,'[1]INTERNAL PARAMETERS-1'!$B$5:$J$44,8,FALSE)*VLOOKUP(OVYLD2_!BU$4,'[1]INTERNAL PARAMETERS-1'!$B$5:$J$44,3,FALSE)</f>
        <v>0</v>
      </c>
      <c r="BV34" s="44">
        <f>OVYLD1_!BV34*VLOOKUP(OVYLD2_!BV$4,'[1]INTERNAL PARAMETERS-1'!$B$5:$J$44,5,FALSE)*VLOOKUP(OVYLD2_!BV$4,'[1]INTERNAL PARAMETERS-1'!$B$5:$J$44,6,FALSE)*VLOOKUP(OVYLD2_!BV$4,'[1]INTERNAL PARAMETERS-1'!$B$5:$J$44,3,FALSE) + OVYLD1_!BV34*(1-VLOOKUP(OVYLD2_!BV$4,'[1]INTERNAL PARAMETERS-1'!$B$5:$J$44,5,FALSE))*VLOOKUP(OVYLD2_!BV$4,'[1]INTERNAL PARAMETERS-1'!$B$5:$J$44,8,FALSE)*VLOOKUP(OVYLD2_!BV$4,'[1]INTERNAL PARAMETERS-1'!$B$5:$J$44,3,FALSE)</f>
        <v>0</v>
      </c>
      <c r="BW34" s="44">
        <f>OVYLD1_!BW34*VLOOKUP(OVYLD2_!BW$4,'[1]INTERNAL PARAMETERS-1'!$B$5:$J$44,5,FALSE)*VLOOKUP(OVYLD2_!BW$4,'[1]INTERNAL PARAMETERS-1'!$B$5:$J$44,6,FALSE)*VLOOKUP(OVYLD2_!BW$4,'[1]INTERNAL PARAMETERS-1'!$B$5:$J$44,3,FALSE) + OVYLD1_!BW34*(1-VLOOKUP(OVYLD2_!BW$4,'[1]INTERNAL PARAMETERS-1'!$B$5:$J$44,5,FALSE))*VLOOKUP(OVYLD2_!BW$4,'[1]INTERNAL PARAMETERS-1'!$B$5:$J$44,8,FALSE)*VLOOKUP(OVYLD2_!BW$4,'[1]INTERNAL PARAMETERS-1'!$B$5:$J$44,3,FALSE)</f>
        <v>0</v>
      </c>
      <c r="BX34" s="44">
        <f>OVYLD1_!BX34*VLOOKUP(OVYLD2_!BX$4,'[1]INTERNAL PARAMETERS-1'!$B$5:$J$44,5,FALSE)*VLOOKUP(OVYLD2_!BX$4,'[1]INTERNAL PARAMETERS-1'!$B$5:$J$44,6,FALSE)*VLOOKUP(OVYLD2_!BX$4,'[1]INTERNAL PARAMETERS-1'!$B$5:$J$44,3,FALSE) + OVYLD1_!BX34*(1-VLOOKUP(OVYLD2_!BX$4,'[1]INTERNAL PARAMETERS-1'!$B$5:$J$44,5,FALSE))*VLOOKUP(OVYLD2_!BX$4,'[1]INTERNAL PARAMETERS-1'!$B$5:$J$44,8,FALSE)*VLOOKUP(OVYLD2_!BX$4,'[1]INTERNAL PARAMETERS-1'!$B$5:$J$44,3,FALSE)</f>
        <v>0</v>
      </c>
      <c r="BY34" s="44">
        <f>OVYLD1_!BY34*VLOOKUP(OVYLD2_!BY$4,'[1]INTERNAL PARAMETERS-1'!$B$5:$J$44,5,FALSE)*VLOOKUP(OVYLD2_!BY$4,'[1]INTERNAL PARAMETERS-1'!$B$5:$J$44,6,FALSE)*VLOOKUP(OVYLD2_!BY$4,'[1]INTERNAL PARAMETERS-1'!$B$5:$J$44,3,FALSE) + OVYLD1_!BY34*(1-VLOOKUP(OVYLD2_!BY$4,'[1]INTERNAL PARAMETERS-1'!$B$5:$J$44,5,FALSE))*VLOOKUP(OVYLD2_!BY$4,'[1]INTERNAL PARAMETERS-1'!$B$5:$J$44,8,FALSE)*VLOOKUP(OVYLD2_!BY$4,'[1]INTERNAL PARAMETERS-1'!$B$5:$J$44,3,FALSE)</f>
        <v>0</v>
      </c>
      <c r="BZ34" s="44">
        <f>OVYLD1_!BZ34*VLOOKUP(OVYLD2_!BZ$4,'[1]INTERNAL PARAMETERS-1'!$B$5:$J$44,5,FALSE)*VLOOKUP(OVYLD2_!BZ$4,'[1]INTERNAL PARAMETERS-1'!$B$5:$J$44,6,FALSE)*VLOOKUP(OVYLD2_!BZ$4,'[1]INTERNAL PARAMETERS-1'!$B$5:$J$44,3,FALSE) + OVYLD1_!BZ34*(1-VLOOKUP(OVYLD2_!BZ$4,'[1]INTERNAL PARAMETERS-1'!$B$5:$J$44,5,FALSE))*VLOOKUP(OVYLD2_!BZ$4,'[1]INTERNAL PARAMETERS-1'!$B$5:$J$44,8,FALSE)*VLOOKUP(OVYLD2_!BZ$4,'[1]INTERNAL PARAMETERS-1'!$B$5:$J$44,3,FALSE)</f>
        <v>1.6630255958022401E-3</v>
      </c>
      <c r="CA34" s="44">
        <f>OVYLD1_!CA34*VLOOKUP(OVYLD2_!CA$4,'[1]INTERNAL PARAMETERS-1'!$B$5:$J$44,5,FALSE)*VLOOKUP(OVYLD2_!CA$4,'[1]INTERNAL PARAMETERS-1'!$B$5:$J$44,6,FALSE)*VLOOKUP(OVYLD2_!CA$4,'[1]INTERNAL PARAMETERS-1'!$B$5:$J$44,3,FALSE) + OVYLD1_!CA34*(1-VLOOKUP(OVYLD2_!CA$4,'[1]INTERNAL PARAMETERS-1'!$B$5:$J$44,5,FALSE))*VLOOKUP(OVYLD2_!CA$4,'[1]INTERNAL PARAMETERS-1'!$B$5:$J$44,8,FALSE)*VLOOKUP(OVYLD2_!CA$4,'[1]INTERNAL PARAMETERS-1'!$B$5:$J$44,3,FALSE)</f>
        <v>0</v>
      </c>
      <c r="CB34" s="44">
        <f>OVYLD1_!CB34*VLOOKUP(OVYLD2_!CB$4,'[1]INTERNAL PARAMETERS-1'!$B$5:$J$44,5,FALSE)*VLOOKUP(OVYLD2_!CB$4,'[1]INTERNAL PARAMETERS-1'!$B$5:$J$44,6,FALSE)*VLOOKUP(OVYLD2_!CB$4,'[1]INTERNAL PARAMETERS-1'!$B$5:$J$44,3,FALSE) + OVYLD1_!CB34*(1-VLOOKUP(OVYLD2_!CB$4,'[1]INTERNAL PARAMETERS-1'!$B$5:$J$44,5,FALSE))*VLOOKUP(OVYLD2_!CB$4,'[1]INTERNAL PARAMETERS-1'!$B$5:$J$44,8,FALSE)*VLOOKUP(OVYLD2_!CB$4,'[1]INTERNAL PARAMETERS-1'!$B$5:$J$44,3,FALSE)</f>
        <v>0</v>
      </c>
      <c r="CC34" s="44">
        <f>OVYLD1_!CC34*VLOOKUP(OVYLD2_!CC$4,'[1]INTERNAL PARAMETERS-1'!$B$5:$J$44,5,FALSE)*VLOOKUP(OVYLD2_!CC$4,'[1]INTERNAL PARAMETERS-1'!$B$5:$J$44,6,FALSE)*VLOOKUP(OVYLD2_!CC$4,'[1]INTERNAL PARAMETERS-1'!$B$5:$J$44,3,FALSE) + OVYLD1_!CC34*(1-VLOOKUP(OVYLD2_!CC$4,'[1]INTERNAL PARAMETERS-1'!$B$5:$J$44,5,FALSE))*VLOOKUP(OVYLD2_!CC$4,'[1]INTERNAL PARAMETERS-1'!$B$5:$J$44,8,FALSE)*VLOOKUP(OVYLD2_!CC$4,'[1]INTERNAL PARAMETERS-1'!$B$5:$J$44,3,FALSE)</f>
        <v>7.0447661040153103E-3</v>
      </c>
      <c r="CD34" s="44">
        <f>OVYLD1_!CD34*VLOOKUP(OVYLD2_!CD$4,'[1]INTERNAL PARAMETERS-1'!$B$5:$J$44,5,FALSE)*VLOOKUP(OVYLD2_!CD$4,'[1]INTERNAL PARAMETERS-1'!$B$5:$J$44,6,FALSE)*VLOOKUP(OVYLD2_!CD$4,'[1]INTERNAL PARAMETERS-1'!$B$5:$J$44,3,FALSE) + OVYLD1_!CD34*(1-VLOOKUP(OVYLD2_!CD$4,'[1]INTERNAL PARAMETERS-1'!$B$5:$J$44,5,FALSE))*VLOOKUP(OVYLD2_!CD$4,'[1]INTERNAL PARAMETERS-1'!$B$5:$J$44,8,FALSE)*VLOOKUP(OVYLD2_!CD$4,'[1]INTERNAL PARAMETERS-1'!$B$5:$J$44,3,FALSE)</f>
        <v>7.0158782082463504E-3</v>
      </c>
      <c r="CE34" s="44">
        <f>OVYLD1_!CE34*VLOOKUP(OVYLD2_!CE$4,'[1]INTERNAL PARAMETERS-1'!$B$5:$J$44,5,FALSE)*VLOOKUP(OVYLD2_!CE$4,'[1]INTERNAL PARAMETERS-1'!$B$5:$J$44,6,FALSE)*VLOOKUP(OVYLD2_!CE$4,'[1]INTERNAL PARAMETERS-1'!$B$5:$J$44,3,FALSE) + OVYLD1_!CE34*(1-VLOOKUP(OVYLD2_!CE$4,'[1]INTERNAL PARAMETERS-1'!$B$5:$J$44,5,FALSE))*VLOOKUP(OVYLD2_!CE$4,'[1]INTERNAL PARAMETERS-1'!$B$5:$J$44,8,FALSE)*VLOOKUP(OVYLD2_!CE$4,'[1]INTERNAL PARAMETERS-1'!$B$5:$J$44,3,FALSE)</f>
        <v>1.7966768258576769E-2</v>
      </c>
      <c r="CF34" s="44">
        <f>OVYLD1_!CF34*VLOOKUP(OVYLD2_!CF$4,'[1]INTERNAL PARAMETERS-1'!$B$5:$J$44,5,FALSE)*VLOOKUP(OVYLD2_!CF$4,'[1]INTERNAL PARAMETERS-1'!$B$5:$J$44,6,FALSE)*VLOOKUP(OVYLD2_!CF$4,'[1]INTERNAL PARAMETERS-1'!$B$5:$J$44,3,FALSE) + OVYLD1_!CF34*(1-VLOOKUP(OVYLD2_!CF$4,'[1]INTERNAL PARAMETERS-1'!$B$5:$J$44,5,FALSE))*VLOOKUP(OVYLD2_!CF$4,'[1]INTERNAL PARAMETERS-1'!$B$5:$J$44,8,FALSE)*VLOOKUP(OVYLD2_!CF$4,'[1]INTERNAL PARAMETERS-1'!$B$5:$J$44,3,FALSE)</f>
        <v>1.1530511239186331E-2</v>
      </c>
      <c r="CG34" s="44">
        <f>OVYLD1_!CG34*VLOOKUP(OVYLD2_!CG$4,'[1]INTERNAL PARAMETERS-1'!$B$5:$J$44,5,FALSE)*VLOOKUP(OVYLD2_!CG$4,'[1]INTERNAL PARAMETERS-1'!$B$5:$J$44,6,FALSE)*VLOOKUP(OVYLD2_!CG$4,'[1]INTERNAL PARAMETERS-1'!$B$5:$J$44,3,FALSE) + OVYLD1_!CG34*(1-VLOOKUP(OVYLD2_!CG$4,'[1]INTERNAL PARAMETERS-1'!$B$5:$J$44,5,FALSE))*VLOOKUP(OVYLD2_!CG$4,'[1]INTERNAL PARAMETERS-1'!$B$5:$J$44,8,FALSE)*VLOOKUP(OVYLD2_!CG$4,'[1]INTERNAL PARAMETERS-1'!$B$5:$J$44,3,FALSE)</f>
        <v>7.6397887227536057E-4</v>
      </c>
      <c r="CH34" s="43">
        <f>OVYLD1_!CH34*VLOOKUP(OVYLD2_!CH$4,'[1]INTERNAL PARAMETERS-1'!$B$5:$J$44,5,FALSE)*VLOOKUP(OVYLD2_!CH$4,'[1]INTERNAL PARAMETERS-1'!$B$5:$J$44,6,FALSE)*VLOOKUP(OVYLD2_!CH$4,'[1]INTERNAL PARAMETERS-1'!$B$5:$J$44,3,FALSE) + OVYLD1_!CH34*(1-VLOOKUP(OVYLD2_!CH$4,'[1]INTERNAL PARAMETERS-1'!$B$5:$J$44,5,FALSE))*VLOOKUP(OVYLD2_!CH$4,'[1]INTERNAL PARAMETERS-1'!$B$5:$J$44,8,FALSE)*VLOOKUP(OVYLD2_!CH$4,'[1]INTERNAL PARAMETERS-1'!$B$5:$J$44,3,FALSE)</f>
        <v>0</v>
      </c>
      <c r="CJ34" s="45">
        <f t="shared" si="0"/>
        <v>246.72458074223971</v>
      </c>
      <c r="CK34" s="43">
        <f t="shared" si="1"/>
        <v>13.434537177859774</v>
      </c>
    </row>
    <row r="35" spans="2:89" x14ac:dyDescent="0.5">
      <c r="B35" s="58" t="s">
        <v>5</v>
      </c>
      <c r="C35" s="57" t="s">
        <v>63</v>
      </c>
      <c r="D35" s="57" t="s">
        <v>68</v>
      </c>
      <c r="E35" s="128">
        <f>OVERALL2021!AI35</f>
        <v>1287.9530801087046</v>
      </c>
      <c r="F35" s="56">
        <f>'[1]INTERNAL PARAMETERS-1'!M17</f>
        <v>25.55</v>
      </c>
      <c r="G35" s="45">
        <f>OVYLD1_!G35*VLOOKUP(OVYLD2_!G$4,'[1]INTERNAL PARAMETERS-1'!$B$5:$J$44,5,FALSE)*VLOOKUP(OVYLD2_!G$4,'[1]INTERNAL PARAMETERS-1'!$B$5:$J$44,7,FALSE)*OVYLD2_!$F35 + OVYLD1_!G35*(1-VLOOKUP(OVYLD2_!G$4,'[1]INTERNAL PARAMETERS-1'!$B$5:$J$44,5,FALSE))*VLOOKUP(OVYLD2_!G$4,'[1]INTERNAL PARAMETERS-1'!$B$5:$J$44,9,FALSE)*OVYLD2_!$F35</f>
        <v>78.075948050045795</v>
      </c>
      <c r="H35" s="44">
        <f>OVYLD1_!H35*VLOOKUP(OVYLD2_!H$4,'[1]INTERNAL PARAMETERS-1'!$B$5:$J$44,5,FALSE)*VLOOKUP(OVYLD2_!H$4,'[1]INTERNAL PARAMETERS-1'!$B$5:$J$44,7,FALSE)*OVYLD2_!$F35 + OVYLD1_!H35*(1-VLOOKUP(OVYLD2_!H$4,'[1]INTERNAL PARAMETERS-1'!$B$5:$J$44,5,FALSE))*VLOOKUP(OVYLD2_!H$4,'[1]INTERNAL PARAMETERS-1'!$B$5:$J$44,9,FALSE)*OVYLD2_!$F35</f>
        <v>13.078611717886254</v>
      </c>
      <c r="I35" s="44">
        <f>OVYLD1_!I35*VLOOKUP(OVYLD2_!I$4,'[1]INTERNAL PARAMETERS-1'!$B$5:$J$44,5,FALSE)*VLOOKUP(OVYLD2_!I$4,'[1]INTERNAL PARAMETERS-1'!$B$5:$J$44,7,FALSE)*OVYLD2_!$F35 + OVYLD1_!I35*(1-VLOOKUP(OVYLD2_!I$4,'[1]INTERNAL PARAMETERS-1'!$B$5:$J$44,5,FALSE))*VLOOKUP(OVYLD2_!I$4,'[1]INTERNAL PARAMETERS-1'!$B$5:$J$44,9,FALSE)*OVYLD2_!$F35</f>
        <v>70.654594114968134</v>
      </c>
      <c r="J35" s="44">
        <f>OVYLD1_!J35*VLOOKUP(OVYLD2_!J$4,'[1]INTERNAL PARAMETERS-1'!$B$5:$J$44,5,FALSE)*VLOOKUP(OVYLD2_!J$4,'[1]INTERNAL PARAMETERS-1'!$B$5:$J$44,7,FALSE)*OVYLD2_!$F35 + OVYLD1_!J35*(1-VLOOKUP(OVYLD2_!J$4,'[1]INTERNAL PARAMETERS-1'!$B$5:$J$44,5,FALSE))*VLOOKUP(OVYLD2_!J$4,'[1]INTERNAL PARAMETERS-1'!$B$5:$J$44,9,FALSE)*OVYLD2_!$F35</f>
        <v>0</v>
      </c>
      <c r="K35" s="44">
        <f>OVYLD1_!K35*VLOOKUP(OVYLD2_!K$4,'[1]INTERNAL PARAMETERS-1'!$B$5:$J$44,5,FALSE)*VLOOKUP(OVYLD2_!K$4,'[1]INTERNAL PARAMETERS-1'!$B$5:$J$44,7,FALSE)*OVYLD2_!$F35 + OVYLD1_!K35*(1-VLOOKUP(OVYLD2_!K$4,'[1]INTERNAL PARAMETERS-1'!$B$5:$J$44,5,FALSE))*VLOOKUP(OVYLD2_!K$4,'[1]INTERNAL PARAMETERS-1'!$B$5:$J$44,9,FALSE)*OVYLD2_!$F35</f>
        <v>0</v>
      </c>
      <c r="L35" s="44">
        <f>OVYLD1_!L35*VLOOKUP(OVYLD2_!L$4,'[1]INTERNAL PARAMETERS-1'!$B$5:$J$44,5,FALSE)*VLOOKUP(OVYLD2_!L$4,'[1]INTERNAL PARAMETERS-1'!$B$5:$J$44,7,FALSE)*OVYLD2_!$F35 + OVYLD1_!L35*(1-VLOOKUP(OVYLD2_!L$4,'[1]INTERNAL PARAMETERS-1'!$B$5:$J$44,5,FALSE))*VLOOKUP(OVYLD2_!L$4,'[1]INTERNAL PARAMETERS-1'!$B$5:$J$44,9,FALSE)*OVYLD2_!$F35</f>
        <v>0</v>
      </c>
      <c r="M35" s="44">
        <f>OVYLD1_!M35*VLOOKUP(OVYLD2_!M$4,'[1]INTERNAL PARAMETERS-1'!$B$5:$J$44,5,FALSE)*VLOOKUP(OVYLD2_!M$4,'[1]INTERNAL PARAMETERS-1'!$B$5:$J$44,7,FALSE)*OVYLD2_!$F35 + OVYLD1_!M35*(1-VLOOKUP(OVYLD2_!M$4,'[1]INTERNAL PARAMETERS-1'!$B$5:$J$44,5,FALSE))*VLOOKUP(OVYLD2_!M$4,'[1]INTERNAL PARAMETERS-1'!$B$5:$J$44,9,FALSE)*OVYLD2_!$F35</f>
        <v>6.3108061515609926</v>
      </c>
      <c r="N35" s="44">
        <f>OVYLD1_!N35*VLOOKUP(OVYLD2_!N$4,'[1]INTERNAL PARAMETERS-1'!$B$5:$J$44,5,FALSE)*VLOOKUP(OVYLD2_!N$4,'[1]INTERNAL PARAMETERS-1'!$B$5:$J$44,7,FALSE)*OVYLD2_!$F35 + OVYLD1_!N35*(1-VLOOKUP(OVYLD2_!N$4,'[1]INTERNAL PARAMETERS-1'!$B$5:$J$44,5,FALSE))*VLOOKUP(OVYLD2_!N$4,'[1]INTERNAL PARAMETERS-1'!$B$5:$J$44,9,FALSE)*OVYLD2_!$F35</f>
        <v>0.2098813065530164</v>
      </c>
      <c r="O35" s="44">
        <f>OVYLD1_!O35*VLOOKUP(OVYLD2_!O$4,'[1]INTERNAL PARAMETERS-1'!$B$5:$J$44,5,FALSE)*VLOOKUP(OVYLD2_!O$4,'[1]INTERNAL PARAMETERS-1'!$B$5:$J$44,7,FALSE)*OVYLD2_!$F35 + OVYLD1_!O35*(1-VLOOKUP(OVYLD2_!O$4,'[1]INTERNAL PARAMETERS-1'!$B$5:$J$44,5,FALSE))*VLOOKUP(OVYLD2_!O$4,'[1]INTERNAL PARAMETERS-1'!$B$5:$J$44,9,FALSE)*OVYLD2_!$F35</f>
        <v>0</v>
      </c>
      <c r="P35" s="44">
        <f>OVYLD1_!P35*VLOOKUP(OVYLD2_!P$4,'[1]INTERNAL PARAMETERS-1'!$B$5:$J$44,5,FALSE)*VLOOKUP(OVYLD2_!P$4,'[1]INTERNAL PARAMETERS-1'!$B$5:$J$44,7,FALSE)*OVYLD2_!$F35 + OVYLD1_!P35*(1-VLOOKUP(OVYLD2_!P$4,'[1]INTERNAL PARAMETERS-1'!$B$5:$J$44,5,FALSE))*VLOOKUP(OVYLD2_!P$4,'[1]INTERNAL PARAMETERS-1'!$B$5:$J$44,9,FALSE)*OVYLD2_!$F35</f>
        <v>0</v>
      </c>
      <c r="Q35" s="44">
        <f>OVYLD1_!Q35*VLOOKUP(OVYLD2_!Q$4,'[1]INTERNAL PARAMETERS-1'!$B$5:$J$44,5,FALSE)*VLOOKUP(OVYLD2_!Q$4,'[1]INTERNAL PARAMETERS-1'!$B$5:$J$44,7,FALSE)*OVYLD2_!$F35 + OVYLD1_!Q35*(1-VLOOKUP(OVYLD2_!Q$4,'[1]INTERNAL PARAMETERS-1'!$B$5:$J$44,5,FALSE))*VLOOKUP(OVYLD2_!Q$4,'[1]INTERNAL PARAMETERS-1'!$B$5:$J$44,9,FALSE)*OVYLD2_!$F35</f>
        <v>0</v>
      </c>
      <c r="R35" s="44">
        <f>OVYLD1_!R35*VLOOKUP(OVYLD2_!R$4,'[1]INTERNAL PARAMETERS-1'!$B$5:$J$44,5,FALSE)*VLOOKUP(OVYLD2_!R$4,'[1]INTERNAL PARAMETERS-1'!$B$5:$J$44,7,FALSE)*OVYLD2_!$F35 + OVYLD1_!R35*(1-VLOOKUP(OVYLD2_!R$4,'[1]INTERNAL PARAMETERS-1'!$B$5:$J$44,5,FALSE))*VLOOKUP(OVYLD2_!R$4,'[1]INTERNAL PARAMETERS-1'!$B$5:$J$44,9,FALSE)*OVYLD2_!$F35</f>
        <v>0.17675115906813077</v>
      </c>
      <c r="S35" s="44">
        <f>OVYLD1_!S35*VLOOKUP(OVYLD2_!S$4,'[1]INTERNAL PARAMETERS-1'!$B$5:$J$44,5,FALSE)*VLOOKUP(OVYLD2_!S$4,'[1]INTERNAL PARAMETERS-1'!$B$5:$J$44,7,FALSE)*OVYLD2_!$F35 + OVYLD1_!S35*(1-VLOOKUP(OVYLD2_!S$4,'[1]INTERNAL PARAMETERS-1'!$B$5:$J$44,5,FALSE))*VLOOKUP(OVYLD2_!S$4,'[1]INTERNAL PARAMETERS-1'!$B$5:$J$44,9,FALSE)*OVYLD2_!$F35</f>
        <v>7.4356654414141587</v>
      </c>
      <c r="T35" s="44">
        <f>OVYLD1_!T35*VLOOKUP(OVYLD2_!T$4,'[1]INTERNAL PARAMETERS-1'!$B$5:$J$44,5,FALSE)*VLOOKUP(OVYLD2_!T$4,'[1]INTERNAL PARAMETERS-1'!$B$5:$J$44,7,FALSE)*OVYLD2_!$F35 + OVYLD1_!T35*(1-VLOOKUP(OVYLD2_!T$4,'[1]INTERNAL PARAMETERS-1'!$B$5:$J$44,5,FALSE))*VLOOKUP(OVYLD2_!T$4,'[1]INTERNAL PARAMETERS-1'!$B$5:$J$44,9,FALSE)*OVYLD2_!$F35</f>
        <v>0.99412654815464552</v>
      </c>
      <c r="U35" s="44">
        <f>OVYLD1_!U35*VLOOKUP(OVYLD2_!U$4,'[1]INTERNAL PARAMETERS-1'!$B$5:$J$44,5,FALSE)*VLOOKUP(OVYLD2_!U$4,'[1]INTERNAL PARAMETERS-1'!$B$5:$J$44,7,FALSE)*OVYLD2_!$F35 + OVYLD1_!U35*(1-VLOOKUP(OVYLD2_!U$4,'[1]INTERNAL PARAMETERS-1'!$B$5:$J$44,5,FALSE))*VLOOKUP(OVYLD2_!U$4,'[1]INTERNAL PARAMETERS-1'!$B$5:$J$44,9,FALSE)*OVYLD2_!$F35</f>
        <v>0.24966101218373474</v>
      </c>
      <c r="V35" s="44">
        <f>OVYLD1_!V35*VLOOKUP(OVYLD2_!V$4,'[1]INTERNAL PARAMETERS-1'!$B$5:$J$44,5,FALSE)*VLOOKUP(OVYLD2_!V$4,'[1]INTERNAL PARAMETERS-1'!$B$5:$J$44,7,FALSE)*OVYLD2_!$F35 + OVYLD1_!V35*(1-VLOOKUP(OVYLD2_!V$4,'[1]INTERNAL PARAMETERS-1'!$B$5:$J$44,5,FALSE))*VLOOKUP(OVYLD2_!V$4,'[1]INTERNAL PARAMETERS-1'!$B$5:$J$44,9,FALSE)*OVYLD2_!$F35</f>
        <v>6.4704340484863794</v>
      </c>
      <c r="W35" s="44">
        <f>OVYLD1_!W35*VLOOKUP(OVYLD2_!W$4,'[1]INTERNAL PARAMETERS-1'!$B$5:$J$44,5,FALSE)*VLOOKUP(OVYLD2_!W$4,'[1]INTERNAL PARAMETERS-1'!$B$5:$J$44,7,FALSE)*OVYLD2_!$F35 + OVYLD1_!W35*(1-VLOOKUP(OVYLD2_!W$4,'[1]INTERNAL PARAMETERS-1'!$B$5:$J$44,5,FALSE))*VLOOKUP(OVYLD2_!W$4,'[1]INTERNAL PARAMETERS-1'!$B$5:$J$44,9,FALSE)*OVYLD2_!$F35</f>
        <v>0</v>
      </c>
      <c r="X35" s="44">
        <f>OVYLD1_!X35*VLOOKUP(OVYLD2_!X$4,'[1]INTERNAL PARAMETERS-1'!$B$5:$J$44,5,FALSE)*VLOOKUP(OVYLD2_!X$4,'[1]INTERNAL PARAMETERS-1'!$B$5:$J$44,7,FALSE)*OVYLD2_!$F35 + OVYLD1_!X35*(1-VLOOKUP(OVYLD2_!X$4,'[1]INTERNAL PARAMETERS-1'!$B$5:$J$44,5,FALSE))*VLOOKUP(OVYLD2_!X$4,'[1]INTERNAL PARAMETERS-1'!$B$5:$J$44,9,FALSE)*OVYLD2_!$F35</f>
        <v>0</v>
      </c>
      <c r="Y35" s="44">
        <f>OVYLD1_!Y35*VLOOKUP(OVYLD2_!Y$4,'[1]INTERNAL PARAMETERS-1'!$B$5:$J$44,5,FALSE)*VLOOKUP(OVYLD2_!Y$4,'[1]INTERNAL PARAMETERS-1'!$B$5:$J$44,7,FALSE)*OVYLD2_!$F35 + OVYLD1_!Y35*(1-VLOOKUP(OVYLD2_!Y$4,'[1]INTERNAL PARAMETERS-1'!$B$5:$J$44,5,FALSE))*VLOOKUP(OVYLD2_!Y$4,'[1]INTERNAL PARAMETERS-1'!$B$5:$J$44,9,FALSE)*OVYLD2_!$F35</f>
        <v>0</v>
      </c>
      <c r="Z35" s="44">
        <f>OVYLD1_!Z35*VLOOKUP(OVYLD2_!Z$4,'[1]INTERNAL PARAMETERS-1'!$B$5:$J$44,5,FALSE)*VLOOKUP(OVYLD2_!Z$4,'[1]INTERNAL PARAMETERS-1'!$B$5:$J$44,7,FALSE)*OVYLD2_!$F35 + OVYLD1_!Z35*(1-VLOOKUP(OVYLD2_!Z$4,'[1]INTERNAL PARAMETERS-1'!$B$5:$J$44,5,FALSE))*VLOOKUP(OVYLD2_!Z$4,'[1]INTERNAL PARAMETERS-1'!$B$5:$J$44,9,FALSE)*OVYLD2_!$F35</f>
        <v>0</v>
      </c>
      <c r="AA35" s="44">
        <f>OVYLD1_!AA35*VLOOKUP(OVYLD2_!AA$4,'[1]INTERNAL PARAMETERS-1'!$B$5:$J$44,5,FALSE)*VLOOKUP(OVYLD2_!AA$4,'[1]INTERNAL PARAMETERS-1'!$B$5:$J$44,7,FALSE)*OVYLD2_!$F35 + OVYLD1_!AA35*(1-VLOOKUP(OVYLD2_!AA$4,'[1]INTERNAL PARAMETERS-1'!$B$5:$J$44,5,FALSE))*VLOOKUP(OVYLD2_!AA$4,'[1]INTERNAL PARAMETERS-1'!$B$5:$J$44,9,FALSE)*OVYLD2_!$F35</f>
        <v>0</v>
      </c>
      <c r="AB35" s="44">
        <f>OVYLD1_!AB35*VLOOKUP(OVYLD2_!AB$4,'[1]INTERNAL PARAMETERS-1'!$B$5:$J$44,5,FALSE)*VLOOKUP(OVYLD2_!AB$4,'[1]INTERNAL PARAMETERS-1'!$B$5:$J$44,7,FALSE)*OVYLD2_!$F35 + OVYLD1_!AB35*(1-VLOOKUP(OVYLD2_!AB$4,'[1]INTERNAL PARAMETERS-1'!$B$5:$J$44,5,FALSE))*VLOOKUP(OVYLD2_!AB$4,'[1]INTERNAL PARAMETERS-1'!$B$5:$J$44,9,FALSE)*OVYLD2_!$F35</f>
        <v>0</v>
      </c>
      <c r="AC35" s="44">
        <f>OVYLD1_!AC35*VLOOKUP(OVYLD2_!AC$4,'[1]INTERNAL PARAMETERS-1'!$B$5:$J$44,5,FALSE)*VLOOKUP(OVYLD2_!AC$4,'[1]INTERNAL PARAMETERS-1'!$B$5:$J$44,7,FALSE)*OVYLD2_!$F35 + OVYLD1_!AC35*(1-VLOOKUP(OVYLD2_!AC$4,'[1]INTERNAL PARAMETERS-1'!$B$5:$J$44,5,FALSE))*VLOOKUP(OVYLD2_!AC$4,'[1]INTERNAL PARAMETERS-1'!$B$5:$J$44,9,FALSE)*OVYLD2_!$F35</f>
        <v>0</v>
      </c>
      <c r="AD35" s="44">
        <f>OVYLD1_!AD35*VLOOKUP(OVYLD2_!AD$4,'[1]INTERNAL PARAMETERS-1'!$B$5:$J$44,5,FALSE)*VLOOKUP(OVYLD2_!AD$4,'[1]INTERNAL PARAMETERS-1'!$B$5:$J$44,7,FALSE)*OVYLD2_!$F35 + OVYLD1_!AD35*(1-VLOOKUP(OVYLD2_!AD$4,'[1]INTERNAL PARAMETERS-1'!$B$5:$J$44,5,FALSE))*VLOOKUP(OVYLD2_!AD$4,'[1]INTERNAL PARAMETERS-1'!$B$5:$J$44,9,FALSE)*OVYLD2_!$F35</f>
        <v>0</v>
      </c>
      <c r="AE35" s="44">
        <f>OVYLD1_!AE35*VLOOKUP(OVYLD2_!AE$4,'[1]INTERNAL PARAMETERS-1'!$B$5:$J$44,5,FALSE)*VLOOKUP(OVYLD2_!AE$4,'[1]INTERNAL PARAMETERS-1'!$B$5:$J$44,7,FALSE)*OVYLD2_!$F35 + OVYLD1_!AE35*(1-VLOOKUP(OVYLD2_!AE$4,'[1]INTERNAL PARAMETERS-1'!$B$5:$J$44,5,FALSE))*VLOOKUP(OVYLD2_!AE$4,'[1]INTERNAL PARAMETERS-1'!$B$5:$J$44,9,FALSE)*OVYLD2_!$F35</f>
        <v>0</v>
      </c>
      <c r="AF35" s="44">
        <f>OVYLD1_!AF35*VLOOKUP(OVYLD2_!AF$4,'[1]INTERNAL PARAMETERS-1'!$B$5:$J$44,5,FALSE)*VLOOKUP(OVYLD2_!AF$4,'[1]INTERNAL PARAMETERS-1'!$B$5:$J$44,7,FALSE)*OVYLD2_!$F35 + OVYLD1_!AF35*(1-VLOOKUP(OVYLD2_!AF$4,'[1]INTERNAL PARAMETERS-1'!$B$5:$J$44,5,FALSE))*VLOOKUP(OVYLD2_!AF$4,'[1]INTERNAL PARAMETERS-1'!$B$5:$J$44,9,FALSE)*OVYLD2_!$F35</f>
        <v>0</v>
      </c>
      <c r="AG35" s="44">
        <f>OVYLD1_!AG35*VLOOKUP(OVYLD2_!AG$4,'[1]INTERNAL PARAMETERS-1'!$B$5:$J$44,5,FALSE)*VLOOKUP(OVYLD2_!AG$4,'[1]INTERNAL PARAMETERS-1'!$B$5:$J$44,7,FALSE)*OVYLD2_!$F35 + OVYLD1_!AG35*(1-VLOOKUP(OVYLD2_!AG$4,'[1]INTERNAL PARAMETERS-1'!$B$5:$J$44,5,FALSE))*VLOOKUP(OVYLD2_!AG$4,'[1]INTERNAL PARAMETERS-1'!$B$5:$J$44,9,FALSE)*OVYLD2_!$F35</f>
        <v>0</v>
      </c>
      <c r="AH35" s="44">
        <f>OVYLD1_!AH35*VLOOKUP(OVYLD2_!AH$4,'[1]INTERNAL PARAMETERS-1'!$B$5:$J$44,5,FALSE)*VLOOKUP(OVYLD2_!AH$4,'[1]INTERNAL PARAMETERS-1'!$B$5:$J$44,7,FALSE)*OVYLD2_!$F35 + OVYLD1_!AH35*(1-VLOOKUP(OVYLD2_!AH$4,'[1]INTERNAL PARAMETERS-1'!$B$5:$J$44,5,FALSE))*VLOOKUP(OVYLD2_!AH$4,'[1]INTERNAL PARAMETERS-1'!$B$5:$J$44,9,FALSE)*OVYLD2_!$F35</f>
        <v>0</v>
      </c>
      <c r="AI35" s="44">
        <f>OVYLD1_!AI35*VLOOKUP(OVYLD2_!AI$4,'[1]INTERNAL PARAMETERS-1'!$B$5:$J$44,5,FALSE)*VLOOKUP(OVYLD2_!AI$4,'[1]INTERNAL PARAMETERS-1'!$B$5:$J$44,7,FALSE)*OVYLD2_!$F35 + OVYLD1_!AI35*(1-VLOOKUP(OVYLD2_!AI$4,'[1]INTERNAL PARAMETERS-1'!$B$5:$J$44,5,FALSE))*VLOOKUP(OVYLD2_!AI$4,'[1]INTERNAL PARAMETERS-1'!$B$5:$J$44,9,FALSE)*OVYLD2_!$F35</f>
        <v>0</v>
      </c>
      <c r="AJ35" s="44">
        <f>OVYLD1_!AJ35*VLOOKUP(OVYLD2_!AJ$4,'[1]INTERNAL PARAMETERS-1'!$B$5:$J$44,5,FALSE)*VLOOKUP(OVYLD2_!AJ$4,'[1]INTERNAL PARAMETERS-1'!$B$5:$J$44,7,FALSE)*OVYLD2_!$F35 + OVYLD1_!AJ35*(1-VLOOKUP(OVYLD2_!AJ$4,'[1]INTERNAL PARAMETERS-1'!$B$5:$J$44,5,FALSE))*VLOOKUP(OVYLD2_!AJ$4,'[1]INTERNAL PARAMETERS-1'!$B$5:$J$44,9,FALSE)*OVYLD2_!$F35</f>
        <v>0.43083095022856871</v>
      </c>
      <c r="AK35" s="44">
        <f>OVYLD1_!AK35*VLOOKUP(OVYLD2_!AK$4,'[1]INTERNAL PARAMETERS-1'!$B$5:$J$44,5,FALSE)*VLOOKUP(OVYLD2_!AK$4,'[1]INTERNAL PARAMETERS-1'!$B$5:$J$44,7,FALSE)*OVYLD2_!$F35 + OVYLD1_!AK35*(1-VLOOKUP(OVYLD2_!AK$4,'[1]INTERNAL PARAMETERS-1'!$B$5:$J$44,5,FALSE))*VLOOKUP(OVYLD2_!AK$4,'[1]INTERNAL PARAMETERS-1'!$B$5:$J$44,9,FALSE)*OVYLD2_!$F35</f>
        <v>0.97213137487471912</v>
      </c>
      <c r="AL35" s="44">
        <f>OVYLD1_!AL35*VLOOKUP(OVYLD2_!AL$4,'[1]INTERNAL PARAMETERS-1'!$B$5:$J$44,5,FALSE)*VLOOKUP(OVYLD2_!AL$4,'[1]INTERNAL PARAMETERS-1'!$B$5:$J$44,7,FALSE)*OVYLD2_!$F35 + OVYLD1_!AL35*(1-VLOOKUP(OVYLD2_!AL$4,'[1]INTERNAL PARAMETERS-1'!$B$5:$J$44,5,FALSE))*VLOOKUP(OVYLD2_!AL$4,'[1]INTERNAL PARAMETERS-1'!$B$5:$J$44,9,FALSE)*OVYLD2_!$F35</f>
        <v>0</v>
      </c>
      <c r="AM35" s="44">
        <f>OVYLD1_!AM35*VLOOKUP(OVYLD2_!AM$4,'[1]INTERNAL PARAMETERS-1'!$B$5:$J$44,5,FALSE)*VLOOKUP(OVYLD2_!AM$4,'[1]INTERNAL PARAMETERS-1'!$B$5:$J$44,7,FALSE)*OVYLD2_!$F35 + OVYLD1_!AM35*(1-VLOOKUP(OVYLD2_!AM$4,'[1]INTERNAL PARAMETERS-1'!$B$5:$J$44,5,FALSE))*VLOOKUP(OVYLD2_!AM$4,'[1]INTERNAL PARAMETERS-1'!$B$5:$J$44,9,FALSE)*OVYLD2_!$F35</f>
        <v>0</v>
      </c>
      <c r="AN35" s="44">
        <f>OVYLD1_!AN35*VLOOKUP(OVYLD2_!AN$4,'[1]INTERNAL PARAMETERS-1'!$B$5:$J$44,5,FALSE)*VLOOKUP(OVYLD2_!AN$4,'[1]INTERNAL PARAMETERS-1'!$B$5:$J$44,7,FALSE)*OVYLD2_!$F35 + OVYLD1_!AN35*(1-VLOOKUP(OVYLD2_!AN$4,'[1]INTERNAL PARAMETERS-1'!$B$5:$J$44,5,FALSE))*VLOOKUP(OVYLD2_!AN$4,'[1]INTERNAL PARAMETERS-1'!$B$5:$J$44,9,FALSE)*OVYLD2_!$F35</f>
        <v>0</v>
      </c>
      <c r="AO35" s="44">
        <f>OVYLD1_!AO35*VLOOKUP(OVYLD2_!AO$4,'[1]INTERNAL PARAMETERS-1'!$B$5:$J$44,5,FALSE)*VLOOKUP(OVYLD2_!AO$4,'[1]INTERNAL PARAMETERS-1'!$B$5:$J$44,7,FALSE)*OVYLD2_!$F35 + OVYLD1_!AO35*(1-VLOOKUP(OVYLD2_!AO$4,'[1]INTERNAL PARAMETERS-1'!$B$5:$J$44,5,FALSE))*VLOOKUP(OVYLD2_!AO$4,'[1]INTERNAL PARAMETERS-1'!$B$5:$J$44,9,FALSE)*OVYLD2_!$F35</f>
        <v>0</v>
      </c>
      <c r="AP35" s="44">
        <f>OVYLD1_!AP35*VLOOKUP(OVYLD2_!AP$4,'[1]INTERNAL PARAMETERS-1'!$B$5:$J$44,5,FALSE)*VLOOKUP(OVYLD2_!AP$4,'[1]INTERNAL PARAMETERS-1'!$B$5:$J$44,7,FALSE)*OVYLD2_!$F35 + OVYLD1_!AP35*(1-VLOOKUP(OVYLD2_!AP$4,'[1]INTERNAL PARAMETERS-1'!$B$5:$J$44,5,FALSE))*VLOOKUP(OVYLD2_!AP$4,'[1]INTERNAL PARAMETERS-1'!$B$5:$J$44,9,FALSE)*OVYLD2_!$F35</f>
        <v>0</v>
      </c>
      <c r="AQ35" s="44">
        <f>OVYLD1_!AQ35*VLOOKUP(OVYLD2_!AQ$4,'[1]INTERNAL PARAMETERS-1'!$B$5:$J$44,5,FALSE)*VLOOKUP(OVYLD2_!AQ$4,'[1]INTERNAL PARAMETERS-1'!$B$5:$J$44,7,FALSE)*OVYLD2_!$F35 + OVYLD1_!AQ35*(1-VLOOKUP(OVYLD2_!AQ$4,'[1]INTERNAL PARAMETERS-1'!$B$5:$J$44,5,FALSE))*VLOOKUP(OVYLD2_!AQ$4,'[1]INTERNAL PARAMETERS-1'!$B$5:$J$44,9,FALSE)*OVYLD2_!$F35</f>
        <v>0</v>
      </c>
      <c r="AR35" s="44">
        <f>OVYLD1_!AR35*VLOOKUP(OVYLD2_!AR$4,'[1]INTERNAL PARAMETERS-1'!$B$5:$J$44,5,FALSE)*VLOOKUP(OVYLD2_!AR$4,'[1]INTERNAL PARAMETERS-1'!$B$5:$J$44,7,FALSE)*OVYLD2_!$F35 + OVYLD1_!AR35*(1-VLOOKUP(OVYLD2_!AR$4,'[1]INTERNAL PARAMETERS-1'!$B$5:$J$44,5,FALSE))*VLOOKUP(OVYLD2_!AR$4,'[1]INTERNAL PARAMETERS-1'!$B$5:$J$44,9,FALSE)*OVYLD2_!$F35</f>
        <v>0</v>
      </c>
      <c r="AS35" s="44">
        <f>OVYLD1_!AS35*VLOOKUP(OVYLD2_!AS$4,'[1]INTERNAL PARAMETERS-1'!$B$5:$J$44,5,FALSE)*VLOOKUP(OVYLD2_!AS$4,'[1]INTERNAL PARAMETERS-1'!$B$5:$J$44,7,FALSE)*OVYLD2_!$F35 + OVYLD1_!AS35*(1-VLOOKUP(OVYLD2_!AS$4,'[1]INTERNAL PARAMETERS-1'!$B$5:$J$44,5,FALSE))*VLOOKUP(OVYLD2_!AS$4,'[1]INTERNAL PARAMETERS-1'!$B$5:$J$44,9,FALSE)*OVYLD2_!$F35</f>
        <v>0</v>
      </c>
      <c r="AT35" s="43">
        <f>OVYLD1_!AT35*VLOOKUP(OVYLD2_!AT$4,'[1]INTERNAL PARAMETERS-1'!$B$5:$J$44,5,FALSE)*VLOOKUP(OVYLD2_!AT$4,'[1]INTERNAL PARAMETERS-1'!$B$5:$J$44,7,FALSE)*OVYLD2_!$F35 + OVYLD1_!AT35*(1-VLOOKUP(OVYLD2_!AT$4,'[1]INTERNAL PARAMETERS-1'!$B$5:$J$44,5,FALSE))*VLOOKUP(OVYLD2_!AT$4,'[1]INTERNAL PARAMETERS-1'!$B$5:$J$44,9,FALSE)*OVYLD2_!$F35</f>
        <v>0</v>
      </c>
      <c r="AU35" s="45">
        <f>OVYLD1_!AU35*VLOOKUP(OVYLD2_!AU$4,'[1]INTERNAL PARAMETERS-1'!$B$5:$J$44,5,FALSE)*VLOOKUP(OVYLD2_!AU$4,'[1]INTERNAL PARAMETERS-1'!$B$5:$J$44,6,FALSE)*VLOOKUP(OVYLD2_!AU$4,'[1]INTERNAL PARAMETERS-1'!$B$5:$J$44,3,FALSE) + OVYLD1_!AU35*(1-VLOOKUP(OVYLD2_!AU$4,'[1]INTERNAL PARAMETERS-1'!$B$5:$J$44,5,FALSE))*VLOOKUP(OVYLD2_!AU$4,'[1]INTERNAL PARAMETERS-1'!$B$5:$J$44,8,FALSE)*VLOOKUP(OVYLD2_!AU$4,'[1]INTERNAL PARAMETERS-1'!$B$5:$J$44,3,FALSE)</f>
        <v>0</v>
      </c>
      <c r="AV35" s="44">
        <f>OVYLD1_!AV35*VLOOKUP(OVYLD2_!AV$4,'[1]INTERNAL PARAMETERS-1'!$B$5:$J$44,5,FALSE)*VLOOKUP(OVYLD2_!AV$4,'[1]INTERNAL PARAMETERS-1'!$B$5:$J$44,6,FALSE)*VLOOKUP(OVYLD2_!AV$4,'[1]INTERNAL PARAMETERS-1'!$B$5:$J$44,3,FALSE) + OVYLD1_!AV35*(1-VLOOKUP(OVYLD2_!AV$4,'[1]INTERNAL PARAMETERS-1'!$B$5:$J$44,5,FALSE))*VLOOKUP(OVYLD2_!AV$4,'[1]INTERNAL PARAMETERS-1'!$B$5:$J$44,8,FALSE)*VLOOKUP(OVYLD2_!AV$4,'[1]INTERNAL PARAMETERS-1'!$B$5:$J$44,3,FALSE)</f>
        <v>0</v>
      </c>
      <c r="AW35" s="44">
        <f>OVYLD1_!AW35*VLOOKUP(OVYLD2_!AW$4,'[1]INTERNAL PARAMETERS-1'!$B$5:$J$44,5,FALSE)*VLOOKUP(OVYLD2_!AW$4,'[1]INTERNAL PARAMETERS-1'!$B$5:$J$44,6,FALSE)*VLOOKUP(OVYLD2_!AW$4,'[1]INTERNAL PARAMETERS-1'!$B$5:$J$44,3,FALSE) + OVYLD1_!AW35*(1-VLOOKUP(OVYLD2_!AW$4,'[1]INTERNAL PARAMETERS-1'!$B$5:$J$44,5,FALSE))*VLOOKUP(OVYLD2_!AW$4,'[1]INTERNAL PARAMETERS-1'!$B$5:$J$44,8,FALSE)*VLOOKUP(OVYLD2_!AW$4,'[1]INTERNAL PARAMETERS-1'!$B$5:$J$44,3,FALSE)</f>
        <v>3.2649817311418063</v>
      </c>
      <c r="AX35" s="44">
        <f>OVYLD1_!AX35*VLOOKUP(OVYLD2_!AX$4,'[1]INTERNAL PARAMETERS-1'!$B$5:$J$44,5,FALSE)*VLOOKUP(OVYLD2_!AX$4,'[1]INTERNAL PARAMETERS-1'!$B$5:$J$44,6,FALSE)*VLOOKUP(OVYLD2_!AX$4,'[1]INTERNAL PARAMETERS-1'!$B$5:$J$44,3,FALSE) + OVYLD1_!AX35*(1-VLOOKUP(OVYLD2_!AX$4,'[1]INTERNAL PARAMETERS-1'!$B$5:$J$44,5,FALSE))*VLOOKUP(OVYLD2_!AX$4,'[1]INTERNAL PARAMETERS-1'!$B$5:$J$44,8,FALSE)*VLOOKUP(OVYLD2_!AX$4,'[1]INTERNAL PARAMETERS-1'!$B$5:$J$44,3,FALSE)</f>
        <v>0</v>
      </c>
      <c r="AY35" s="44">
        <f>OVYLD1_!AY35*VLOOKUP(OVYLD2_!AY$4,'[1]INTERNAL PARAMETERS-1'!$B$5:$J$44,5,FALSE)*VLOOKUP(OVYLD2_!AY$4,'[1]INTERNAL PARAMETERS-1'!$B$5:$J$44,6,FALSE)*VLOOKUP(OVYLD2_!AY$4,'[1]INTERNAL PARAMETERS-1'!$B$5:$J$44,3,FALSE) + OVYLD1_!AY35*(1-VLOOKUP(OVYLD2_!AY$4,'[1]INTERNAL PARAMETERS-1'!$B$5:$J$44,5,FALSE))*VLOOKUP(OVYLD2_!AY$4,'[1]INTERNAL PARAMETERS-1'!$B$5:$J$44,8,FALSE)*VLOOKUP(OVYLD2_!AY$4,'[1]INTERNAL PARAMETERS-1'!$B$5:$J$44,3,FALSE)</f>
        <v>0</v>
      </c>
      <c r="AZ35" s="44">
        <f>OVYLD1_!AZ35*VLOOKUP(OVYLD2_!AZ$4,'[1]INTERNAL PARAMETERS-1'!$B$5:$J$44,5,FALSE)*VLOOKUP(OVYLD2_!AZ$4,'[1]INTERNAL PARAMETERS-1'!$B$5:$J$44,6,FALSE)*VLOOKUP(OVYLD2_!AZ$4,'[1]INTERNAL PARAMETERS-1'!$B$5:$J$44,3,FALSE) + OVYLD1_!AZ35*(1-VLOOKUP(OVYLD2_!AZ$4,'[1]INTERNAL PARAMETERS-1'!$B$5:$J$44,5,FALSE))*VLOOKUP(OVYLD2_!AZ$4,'[1]INTERNAL PARAMETERS-1'!$B$5:$J$44,8,FALSE)*VLOOKUP(OVYLD2_!AZ$4,'[1]INTERNAL PARAMETERS-1'!$B$5:$J$44,3,FALSE)</f>
        <v>0</v>
      </c>
      <c r="BA35" s="44">
        <f>OVYLD1_!BA35*VLOOKUP(OVYLD2_!BA$4,'[1]INTERNAL PARAMETERS-1'!$B$5:$J$44,5,FALSE)*VLOOKUP(OVYLD2_!BA$4,'[1]INTERNAL PARAMETERS-1'!$B$5:$J$44,6,FALSE)*VLOOKUP(OVYLD2_!BA$4,'[1]INTERNAL PARAMETERS-1'!$B$5:$J$44,3,FALSE) + OVYLD1_!BA35*(1-VLOOKUP(OVYLD2_!BA$4,'[1]INTERNAL PARAMETERS-1'!$B$5:$J$44,5,FALSE))*VLOOKUP(OVYLD2_!BA$4,'[1]INTERNAL PARAMETERS-1'!$B$5:$J$44,8,FALSE)*VLOOKUP(OVYLD2_!BA$4,'[1]INTERNAL PARAMETERS-1'!$B$5:$J$44,3,FALSE)</f>
        <v>2.9148700677937249</v>
      </c>
      <c r="BB35" s="44">
        <f>OVYLD1_!BB35*VLOOKUP(OVYLD2_!BB$4,'[1]INTERNAL PARAMETERS-1'!$B$5:$J$44,5,FALSE)*VLOOKUP(OVYLD2_!BB$4,'[1]INTERNAL PARAMETERS-1'!$B$5:$J$44,6,FALSE)*VLOOKUP(OVYLD2_!BB$4,'[1]INTERNAL PARAMETERS-1'!$B$5:$J$44,3,FALSE) + OVYLD1_!BB35*(1-VLOOKUP(OVYLD2_!BB$4,'[1]INTERNAL PARAMETERS-1'!$B$5:$J$44,5,FALSE))*VLOOKUP(OVYLD2_!BB$4,'[1]INTERNAL PARAMETERS-1'!$B$5:$J$44,8,FALSE)*VLOOKUP(OVYLD2_!BB$4,'[1]INTERNAL PARAMETERS-1'!$B$5:$J$44,3,FALSE)</f>
        <v>0.48380391848139581</v>
      </c>
      <c r="BC35" s="44">
        <f>OVYLD1_!BC35*VLOOKUP(OVYLD2_!BC$4,'[1]INTERNAL PARAMETERS-1'!$B$5:$J$44,5,FALSE)*VLOOKUP(OVYLD2_!BC$4,'[1]INTERNAL PARAMETERS-1'!$B$5:$J$44,6,FALSE)*VLOOKUP(OVYLD2_!BC$4,'[1]INTERNAL PARAMETERS-1'!$B$5:$J$44,3,FALSE) + OVYLD1_!BC35*(1-VLOOKUP(OVYLD2_!BC$4,'[1]INTERNAL PARAMETERS-1'!$B$5:$J$44,5,FALSE))*VLOOKUP(OVYLD2_!BC$4,'[1]INTERNAL PARAMETERS-1'!$B$5:$J$44,8,FALSE)*VLOOKUP(OVYLD2_!BC$4,'[1]INTERNAL PARAMETERS-1'!$B$5:$J$44,3,FALSE)</f>
        <v>1.5029691021885001</v>
      </c>
      <c r="BD35" s="44">
        <f>OVYLD1_!BD35*VLOOKUP(OVYLD2_!BD$4,'[1]INTERNAL PARAMETERS-1'!$B$5:$J$44,5,FALSE)*VLOOKUP(OVYLD2_!BD$4,'[1]INTERNAL PARAMETERS-1'!$B$5:$J$44,6,FALSE)*VLOOKUP(OVYLD2_!BD$4,'[1]INTERNAL PARAMETERS-1'!$B$5:$J$44,3,FALSE) + OVYLD1_!BD35*(1-VLOOKUP(OVYLD2_!BD$4,'[1]INTERNAL PARAMETERS-1'!$B$5:$J$44,5,FALSE))*VLOOKUP(OVYLD2_!BD$4,'[1]INTERNAL PARAMETERS-1'!$B$5:$J$44,8,FALSE)*VLOOKUP(OVYLD2_!BD$4,'[1]INTERNAL PARAMETERS-1'!$B$5:$J$44,3,FALSE)</f>
        <v>0.35204661686345118</v>
      </c>
      <c r="BE35" s="44">
        <f>OVYLD1_!BE35*VLOOKUP(OVYLD2_!BE$4,'[1]INTERNAL PARAMETERS-1'!$B$5:$J$44,5,FALSE)*VLOOKUP(OVYLD2_!BE$4,'[1]INTERNAL PARAMETERS-1'!$B$5:$J$44,6,FALSE)*VLOOKUP(OVYLD2_!BE$4,'[1]INTERNAL PARAMETERS-1'!$B$5:$J$44,3,FALSE) + OVYLD1_!BE35*(1-VLOOKUP(OVYLD2_!BE$4,'[1]INTERNAL PARAMETERS-1'!$B$5:$J$44,5,FALSE))*VLOOKUP(OVYLD2_!BE$4,'[1]INTERNAL PARAMETERS-1'!$B$5:$J$44,8,FALSE)*VLOOKUP(OVYLD2_!BE$4,'[1]INTERNAL PARAMETERS-1'!$B$5:$J$44,3,FALSE)</f>
        <v>1.9141332906599093</v>
      </c>
      <c r="BF35" s="44">
        <f>OVYLD1_!BF35*VLOOKUP(OVYLD2_!BF$4,'[1]INTERNAL PARAMETERS-1'!$B$5:$J$44,5,FALSE)*VLOOKUP(OVYLD2_!BF$4,'[1]INTERNAL PARAMETERS-1'!$B$5:$J$44,6,FALSE)*VLOOKUP(OVYLD2_!BF$4,'[1]INTERNAL PARAMETERS-1'!$B$5:$J$44,3,FALSE) + OVYLD1_!BF35*(1-VLOOKUP(OVYLD2_!BF$4,'[1]INTERNAL PARAMETERS-1'!$B$5:$J$44,5,FALSE))*VLOOKUP(OVYLD2_!BF$4,'[1]INTERNAL PARAMETERS-1'!$B$5:$J$44,8,FALSE)*VLOOKUP(OVYLD2_!BF$4,'[1]INTERNAL PARAMETERS-1'!$B$5:$J$44,3,FALSE)</f>
        <v>0</v>
      </c>
      <c r="BG35" s="44">
        <f>OVYLD1_!BG35*VLOOKUP(OVYLD2_!BG$4,'[1]INTERNAL PARAMETERS-1'!$B$5:$J$44,5,FALSE)*VLOOKUP(OVYLD2_!BG$4,'[1]INTERNAL PARAMETERS-1'!$B$5:$J$44,6,FALSE)*VLOOKUP(OVYLD2_!BG$4,'[1]INTERNAL PARAMETERS-1'!$B$5:$J$44,3,FALSE) + OVYLD1_!BG35*(1-VLOOKUP(OVYLD2_!BG$4,'[1]INTERNAL PARAMETERS-1'!$B$5:$J$44,5,FALSE))*VLOOKUP(OVYLD2_!BG$4,'[1]INTERNAL PARAMETERS-1'!$B$5:$J$44,8,FALSE)*VLOOKUP(OVYLD2_!BG$4,'[1]INTERNAL PARAMETERS-1'!$B$5:$J$44,3,FALSE)</f>
        <v>0.43403347785805724</v>
      </c>
      <c r="BH35" s="44">
        <f>OVYLD1_!BH35*VLOOKUP(OVYLD2_!BH$4,'[1]INTERNAL PARAMETERS-1'!$B$5:$J$44,5,FALSE)*VLOOKUP(OVYLD2_!BH$4,'[1]INTERNAL PARAMETERS-1'!$B$5:$J$44,6,FALSE)*VLOOKUP(OVYLD2_!BH$4,'[1]INTERNAL PARAMETERS-1'!$B$5:$J$44,3,FALSE) + OVYLD1_!BH35*(1-VLOOKUP(OVYLD2_!BH$4,'[1]INTERNAL PARAMETERS-1'!$B$5:$J$44,5,FALSE))*VLOOKUP(OVYLD2_!BH$4,'[1]INTERNAL PARAMETERS-1'!$B$5:$J$44,8,FALSE)*VLOOKUP(OVYLD2_!BH$4,'[1]INTERNAL PARAMETERS-1'!$B$5:$J$44,3,FALSE)</f>
        <v>1.2080185333824837E-3</v>
      </c>
      <c r="BI35" s="44">
        <f>OVYLD1_!BI35*VLOOKUP(OVYLD2_!BI$4,'[1]INTERNAL PARAMETERS-1'!$B$5:$J$44,5,FALSE)*VLOOKUP(OVYLD2_!BI$4,'[1]INTERNAL PARAMETERS-1'!$B$5:$J$44,6,FALSE)*VLOOKUP(OVYLD2_!BI$4,'[1]INTERNAL PARAMETERS-1'!$B$5:$J$44,3,FALSE) + OVYLD1_!BI35*(1-VLOOKUP(OVYLD2_!BI$4,'[1]INTERNAL PARAMETERS-1'!$B$5:$J$44,5,FALSE))*VLOOKUP(OVYLD2_!BI$4,'[1]INTERNAL PARAMETERS-1'!$B$5:$J$44,8,FALSE)*VLOOKUP(OVYLD2_!BI$4,'[1]INTERNAL PARAMETERS-1'!$B$5:$J$44,3,FALSE)</f>
        <v>0</v>
      </c>
      <c r="BJ35" s="44">
        <f>OVYLD1_!BJ35*VLOOKUP(OVYLD2_!BJ$4,'[1]INTERNAL PARAMETERS-1'!$B$5:$J$44,5,FALSE)*VLOOKUP(OVYLD2_!BJ$4,'[1]INTERNAL PARAMETERS-1'!$B$5:$J$44,6,FALSE)*VLOOKUP(OVYLD2_!BJ$4,'[1]INTERNAL PARAMETERS-1'!$B$5:$J$44,3,FALSE) + OVYLD1_!BJ35*(1-VLOOKUP(OVYLD2_!BJ$4,'[1]INTERNAL PARAMETERS-1'!$B$5:$J$44,5,FALSE))*VLOOKUP(OVYLD2_!BJ$4,'[1]INTERNAL PARAMETERS-1'!$B$5:$J$44,8,FALSE)*VLOOKUP(OVYLD2_!BJ$4,'[1]INTERNAL PARAMETERS-1'!$B$5:$J$44,3,FALSE)</f>
        <v>0.15323026741895837</v>
      </c>
      <c r="BK35" s="44">
        <f>OVYLD1_!BK35*VLOOKUP(OVYLD2_!BK$4,'[1]INTERNAL PARAMETERS-1'!$B$5:$J$44,5,FALSE)*VLOOKUP(OVYLD2_!BK$4,'[1]INTERNAL PARAMETERS-1'!$B$5:$J$44,6,FALSE)*VLOOKUP(OVYLD2_!BK$4,'[1]INTERNAL PARAMETERS-1'!$B$5:$J$44,3,FALSE) + OVYLD1_!BK35*(1-VLOOKUP(OVYLD2_!BK$4,'[1]INTERNAL PARAMETERS-1'!$B$5:$J$44,5,FALSE))*VLOOKUP(OVYLD2_!BK$4,'[1]INTERNAL PARAMETERS-1'!$B$5:$J$44,8,FALSE)*VLOOKUP(OVYLD2_!BK$4,'[1]INTERNAL PARAMETERS-1'!$B$5:$J$44,3,FALSE)</f>
        <v>0.19438223690944911</v>
      </c>
      <c r="BL35" s="44">
        <f>OVYLD1_!BL35*VLOOKUP(OVYLD2_!BL$4,'[1]INTERNAL PARAMETERS-1'!$B$5:$J$44,5,FALSE)*VLOOKUP(OVYLD2_!BL$4,'[1]INTERNAL PARAMETERS-1'!$B$5:$J$44,6,FALSE)*VLOOKUP(OVYLD2_!BL$4,'[1]INTERNAL PARAMETERS-1'!$B$5:$J$44,3,FALSE) + OVYLD1_!BL35*(1-VLOOKUP(OVYLD2_!BL$4,'[1]INTERNAL PARAMETERS-1'!$B$5:$J$44,5,FALSE))*VLOOKUP(OVYLD2_!BL$4,'[1]INTERNAL PARAMETERS-1'!$B$5:$J$44,8,FALSE)*VLOOKUP(OVYLD2_!BL$4,'[1]INTERNAL PARAMETERS-1'!$B$5:$J$44,3,FALSE)</f>
        <v>0.86441433470950824</v>
      </c>
      <c r="BM35" s="44">
        <f>OVYLD1_!BM35*VLOOKUP(OVYLD2_!BM$4,'[1]INTERNAL PARAMETERS-1'!$B$5:$J$44,5,FALSE)*VLOOKUP(OVYLD2_!BM$4,'[1]INTERNAL PARAMETERS-1'!$B$5:$J$44,6,FALSE)*VLOOKUP(OVYLD2_!BM$4,'[1]INTERNAL PARAMETERS-1'!$B$5:$J$44,3,FALSE) + OVYLD1_!BM35*(1-VLOOKUP(OVYLD2_!BM$4,'[1]INTERNAL PARAMETERS-1'!$B$5:$J$44,5,FALSE))*VLOOKUP(OVYLD2_!BM$4,'[1]INTERNAL PARAMETERS-1'!$B$5:$J$44,8,FALSE)*VLOOKUP(OVYLD2_!BM$4,'[1]INTERNAL PARAMETERS-1'!$B$5:$J$44,3,FALSE)</f>
        <v>0.53254783269561656</v>
      </c>
      <c r="BN35" s="44">
        <f>OVYLD1_!BN35*VLOOKUP(OVYLD2_!BN$4,'[1]INTERNAL PARAMETERS-1'!$B$5:$J$44,5,FALSE)*VLOOKUP(OVYLD2_!BN$4,'[1]INTERNAL PARAMETERS-1'!$B$5:$J$44,6,FALSE)*VLOOKUP(OVYLD2_!BN$4,'[1]INTERNAL PARAMETERS-1'!$B$5:$J$44,3,FALSE) + OVYLD1_!BN35*(1-VLOOKUP(OVYLD2_!BN$4,'[1]INTERNAL PARAMETERS-1'!$B$5:$J$44,5,FALSE))*VLOOKUP(OVYLD2_!BN$4,'[1]INTERNAL PARAMETERS-1'!$B$5:$J$44,8,FALSE)*VLOOKUP(OVYLD2_!BN$4,'[1]INTERNAL PARAMETERS-1'!$B$5:$J$44,3,FALSE)</f>
        <v>0.30235089437410656</v>
      </c>
      <c r="BO35" s="44">
        <f>OVYLD1_!BO35*VLOOKUP(OVYLD2_!BO$4,'[1]INTERNAL PARAMETERS-1'!$B$5:$J$44,5,FALSE)*VLOOKUP(OVYLD2_!BO$4,'[1]INTERNAL PARAMETERS-1'!$B$5:$J$44,6,FALSE)*VLOOKUP(OVYLD2_!BO$4,'[1]INTERNAL PARAMETERS-1'!$B$5:$J$44,3,FALSE) + OVYLD1_!BO35*(1-VLOOKUP(OVYLD2_!BO$4,'[1]INTERNAL PARAMETERS-1'!$B$5:$J$44,5,FALSE))*VLOOKUP(OVYLD2_!BO$4,'[1]INTERNAL PARAMETERS-1'!$B$5:$J$44,8,FALSE)*VLOOKUP(OVYLD2_!BO$4,'[1]INTERNAL PARAMETERS-1'!$B$5:$J$44,3,FALSE)</f>
        <v>0.30438911494483412</v>
      </c>
      <c r="BP35" s="44">
        <f>OVYLD1_!BP35*VLOOKUP(OVYLD2_!BP$4,'[1]INTERNAL PARAMETERS-1'!$B$5:$J$44,5,FALSE)*VLOOKUP(OVYLD2_!BP$4,'[1]INTERNAL PARAMETERS-1'!$B$5:$J$44,6,FALSE)*VLOOKUP(OVYLD2_!BP$4,'[1]INTERNAL PARAMETERS-1'!$B$5:$J$44,3,FALSE) + OVYLD1_!BP35*(1-VLOOKUP(OVYLD2_!BP$4,'[1]INTERNAL PARAMETERS-1'!$B$5:$J$44,5,FALSE))*VLOOKUP(OVYLD2_!BP$4,'[1]INTERNAL PARAMETERS-1'!$B$5:$J$44,8,FALSE)*VLOOKUP(OVYLD2_!BP$4,'[1]INTERNAL PARAMETERS-1'!$B$5:$J$44,3,FALSE)</f>
        <v>1.4488419573551707E-2</v>
      </c>
      <c r="BQ35" s="44">
        <f>OVYLD1_!BQ35*VLOOKUP(OVYLD2_!BQ$4,'[1]INTERNAL PARAMETERS-1'!$B$5:$J$44,5,FALSE)*VLOOKUP(OVYLD2_!BQ$4,'[1]INTERNAL PARAMETERS-1'!$B$5:$J$44,6,FALSE)*VLOOKUP(OVYLD2_!BQ$4,'[1]INTERNAL PARAMETERS-1'!$B$5:$J$44,3,FALSE) + OVYLD1_!BQ35*(1-VLOOKUP(OVYLD2_!BQ$4,'[1]INTERNAL PARAMETERS-1'!$B$5:$J$44,5,FALSE))*VLOOKUP(OVYLD2_!BQ$4,'[1]INTERNAL PARAMETERS-1'!$B$5:$J$44,8,FALSE)*VLOOKUP(OVYLD2_!BQ$4,'[1]INTERNAL PARAMETERS-1'!$B$5:$J$44,3,FALSE)</f>
        <v>1.1406069633828935</v>
      </c>
      <c r="BR35" s="44">
        <f>OVYLD1_!BR35*VLOOKUP(OVYLD2_!BR$4,'[1]INTERNAL PARAMETERS-1'!$B$5:$J$44,5,FALSE)*VLOOKUP(OVYLD2_!BR$4,'[1]INTERNAL PARAMETERS-1'!$B$5:$J$44,6,FALSE)*VLOOKUP(OVYLD2_!BR$4,'[1]INTERNAL PARAMETERS-1'!$B$5:$J$44,3,FALSE) + OVYLD1_!BR35*(1-VLOOKUP(OVYLD2_!BR$4,'[1]INTERNAL PARAMETERS-1'!$B$5:$J$44,5,FALSE))*VLOOKUP(OVYLD2_!BR$4,'[1]INTERNAL PARAMETERS-1'!$B$5:$J$44,8,FALSE)*VLOOKUP(OVYLD2_!BR$4,'[1]INTERNAL PARAMETERS-1'!$B$5:$J$44,3,FALSE)</f>
        <v>1.875796481619478E-2</v>
      </c>
      <c r="BS35" s="44">
        <f>OVYLD1_!BS35*VLOOKUP(OVYLD2_!BS$4,'[1]INTERNAL PARAMETERS-1'!$B$5:$J$44,5,FALSE)*VLOOKUP(OVYLD2_!BS$4,'[1]INTERNAL PARAMETERS-1'!$B$5:$J$44,6,FALSE)*VLOOKUP(OVYLD2_!BS$4,'[1]INTERNAL PARAMETERS-1'!$B$5:$J$44,3,FALSE) + OVYLD1_!BS35*(1-VLOOKUP(OVYLD2_!BS$4,'[1]INTERNAL PARAMETERS-1'!$B$5:$J$44,5,FALSE))*VLOOKUP(OVYLD2_!BS$4,'[1]INTERNAL PARAMETERS-1'!$B$5:$J$44,8,FALSE)*VLOOKUP(OVYLD2_!BS$4,'[1]INTERNAL PARAMETERS-1'!$B$5:$J$44,3,FALSE)</f>
        <v>1.2132747219142019E-3</v>
      </c>
      <c r="BT35" s="44">
        <f>OVYLD1_!BT35*VLOOKUP(OVYLD2_!BT$4,'[1]INTERNAL PARAMETERS-1'!$B$5:$J$44,5,FALSE)*VLOOKUP(OVYLD2_!BT$4,'[1]INTERNAL PARAMETERS-1'!$B$5:$J$44,6,FALSE)*VLOOKUP(OVYLD2_!BT$4,'[1]INTERNAL PARAMETERS-1'!$B$5:$J$44,3,FALSE) + OVYLD1_!BT35*(1-VLOOKUP(OVYLD2_!BT$4,'[1]INTERNAL PARAMETERS-1'!$B$5:$J$44,5,FALSE))*VLOOKUP(OVYLD2_!BT$4,'[1]INTERNAL PARAMETERS-1'!$B$5:$J$44,8,FALSE)*VLOOKUP(OVYLD2_!BT$4,'[1]INTERNAL PARAMETERS-1'!$B$5:$J$44,3,FALSE)</f>
        <v>0</v>
      </c>
      <c r="BU35" s="44">
        <f>OVYLD1_!BU35*VLOOKUP(OVYLD2_!BU$4,'[1]INTERNAL PARAMETERS-1'!$B$5:$J$44,5,FALSE)*VLOOKUP(OVYLD2_!BU$4,'[1]INTERNAL PARAMETERS-1'!$B$5:$J$44,6,FALSE)*VLOOKUP(OVYLD2_!BU$4,'[1]INTERNAL PARAMETERS-1'!$B$5:$J$44,3,FALSE) + OVYLD1_!BU35*(1-VLOOKUP(OVYLD2_!BU$4,'[1]INTERNAL PARAMETERS-1'!$B$5:$J$44,5,FALSE))*VLOOKUP(OVYLD2_!BU$4,'[1]INTERNAL PARAMETERS-1'!$B$5:$J$44,8,FALSE)*VLOOKUP(OVYLD2_!BU$4,'[1]INTERNAL PARAMETERS-1'!$B$5:$J$44,3,FALSE)</f>
        <v>0</v>
      </c>
      <c r="BV35" s="44">
        <f>OVYLD1_!BV35*VLOOKUP(OVYLD2_!BV$4,'[1]INTERNAL PARAMETERS-1'!$B$5:$J$44,5,FALSE)*VLOOKUP(OVYLD2_!BV$4,'[1]INTERNAL PARAMETERS-1'!$B$5:$J$44,6,FALSE)*VLOOKUP(OVYLD2_!BV$4,'[1]INTERNAL PARAMETERS-1'!$B$5:$J$44,3,FALSE) + OVYLD1_!BV35*(1-VLOOKUP(OVYLD2_!BV$4,'[1]INTERNAL PARAMETERS-1'!$B$5:$J$44,5,FALSE))*VLOOKUP(OVYLD2_!BV$4,'[1]INTERNAL PARAMETERS-1'!$B$5:$J$44,8,FALSE)*VLOOKUP(OVYLD2_!BV$4,'[1]INTERNAL PARAMETERS-1'!$B$5:$J$44,3,FALSE)</f>
        <v>0</v>
      </c>
      <c r="BW35" s="44">
        <f>OVYLD1_!BW35*VLOOKUP(OVYLD2_!BW$4,'[1]INTERNAL PARAMETERS-1'!$B$5:$J$44,5,FALSE)*VLOOKUP(OVYLD2_!BW$4,'[1]INTERNAL PARAMETERS-1'!$B$5:$J$44,6,FALSE)*VLOOKUP(OVYLD2_!BW$4,'[1]INTERNAL PARAMETERS-1'!$B$5:$J$44,3,FALSE) + OVYLD1_!BW35*(1-VLOOKUP(OVYLD2_!BW$4,'[1]INTERNAL PARAMETERS-1'!$B$5:$J$44,5,FALSE))*VLOOKUP(OVYLD2_!BW$4,'[1]INTERNAL PARAMETERS-1'!$B$5:$J$44,8,FALSE)*VLOOKUP(OVYLD2_!BW$4,'[1]INTERNAL PARAMETERS-1'!$B$5:$J$44,3,FALSE)</f>
        <v>0</v>
      </c>
      <c r="BX35" s="44">
        <f>OVYLD1_!BX35*VLOOKUP(OVYLD2_!BX$4,'[1]INTERNAL PARAMETERS-1'!$B$5:$J$44,5,FALSE)*VLOOKUP(OVYLD2_!BX$4,'[1]INTERNAL PARAMETERS-1'!$B$5:$J$44,6,FALSE)*VLOOKUP(OVYLD2_!BX$4,'[1]INTERNAL PARAMETERS-1'!$B$5:$J$44,3,FALSE) + OVYLD1_!BX35*(1-VLOOKUP(OVYLD2_!BX$4,'[1]INTERNAL PARAMETERS-1'!$B$5:$J$44,5,FALSE))*VLOOKUP(OVYLD2_!BX$4,'[1]INTERNAL PARAMETERS-1'!$B$5:$J$44,8,FALSE)*VLOOKUP(OVYLD2_!BX$4,'[1]INTERNAL PARAMETERS-1'!$B$5:$J$44,3,FALSE)</f>
        <v>0</v>
      </c>
      <c r="BY35" s="44">
        <f>OVYLD1_!BY35*VLOOKUP(OVYLD2_!BY$4,'[1]INTERNAL PARAMETERS-1'!$B$5:$J$44,5,FALSE)*VLOOKUP(OVYLD2_!BY$4,'[1]INTERNAL PARAMETERS-1'!$B$5:$J$44,6,FALSE)*VLOOKUP(OVYLD2_!BY$4,'[1]INTERNAL PARAMETERS-1'!$B$5:$J$44,3,FALSE) + OVYLD1_!BY35*(1-VLOOKUP(OVYLD2_!BY$4,'[1]INTERNAL PARAMETERS-1'!$B$5:$J$44,5,FALSE))*VLOOKUP(OVYLD2_!BY$4,'[1]INTERNAL PARAMETERS-1'!$B$5:$J$44,8,FALSE)*VLOOKUP(OVYLD2_!BY$4,'[1]INTERNAL PARAMETERS-1'!$B$5:$J$44,3,FALSE)</f>
        <v>0</v>
      </c>
      <c r="BZ35" s="44">
        <f>OVYLD1_!BZ35*VLOOKUP(OVYLD2_!BZ$4,'[1]INTERNAL PARAMETERS-1'!$B$5:$J$44,5,FALSE)*VLOOKUP(OVYLD2_!BZ$4,'[1]INTERNAL PARAMETERS-1'!$B$5:$J$44,6,FALSE)*VLOOKUP(OVYLD2_!BZ$4,'[1]INTERNAL PARAMETERS-1'!$B$5:$J$44,3,FALSE) + OVYLD1_!BZ35*(1-VLOOKUP(OVYLD2_!BZ$4,'[1]INTERNAL PARAMETERS-1'!$B$5:$J$44,5,FALSE))*VLOOKUP(OVYLD2_!BZ$4,'[1]INTERNAL PARAMETERS-1'!$B$5:$J$44,8,FALSE)*VLOOKUP(OVYLD2_!BZ$4,'[1]INTERNAL PARAMETERS-1'!$B$5:$J$44,3,FALSE)</f>
        <v>9.5450747568364325E-4</v>
      </c>
      <c r="CA35" s="44">
        <f>OVYLD1_!CA35*VLOOKUP(OVYLD2_!CA$4,'[1]INTERNAL PARAMETERS-1'!$B$5:$J$44,5,FALSE)*VLOOKUP(OVYLD2_!CA$4,'[1]INTERNAL PARAMETERS-1'!$B$5:$J$44,6,FALSE)*VLOOKUP(OVYLD2_!CA$4,'[1]INTERNAL PARAMETERS-1'!$B$5:$J$44,3,FALSE) + OVYLD1_!CA35*(1-VLOOKUP(OVYLD2_!CA$4,'[1]INTERNAL PARAMETERS-1'!$B$5:$J$44,5,FALSE))*VLOOKUP(OVYLD2_!CA$4,'[1]INTERNAL PARAMETERS-1'!$B$5:$J$44,8,FALSE)*VLOOKUP(OVYLD2_!CA$4,'[1]INTERNAL PARAMETERS-1'!$B$5:$J$44,3,FALSE)</f>
        <v>0</v>
      </c>
      <c r="CB35" s="44">
        <f>OVYLD1_!CB35*VLOOKUP(OVYLD2_!CB$4,'[1]INTERNAL PARAMETERS-1'!$B$5:$J$44,5,FALSE)*VLOOKUP(OVYLD2_!CB$4,'[1]INTERNAL PARAMETERS-1'!$B$5:$J$44,6,FALSE)*VLOOKUP(OVYLD2_!CB$4,'[1]INTERNAL PARAMETERS-1'!$B$5:$J$44,3,FALSE) + OVYLD1_!CB35*(1-VLOOKUP(OVYLD2_!CB$4,'[1]INTERNAL PARAMETERS-1'!$B$5:$J$44,5,FALSE))*VLOOKUP(OVYLD2_!CB$4,'[1]INTERNAL PARAMETERS-1'!$B$5:$J$44,8,FALSE)*VLOOKUP(OVYLD2_!CB$4,'[1]INTERNAL PARAMETERS-1'!$B$5:$J$44,3,FALSE)</f>
        <v>0</v>
      </c>
      <c r="CC35" s="44">
        <f>OVYLD1_!CC35*VLOOKUP(OVYLD2_!CC$4,'[1]INTERNAL PARAMETERS-1'!$B$5:$J$44,5,FALSE)*VLOOKUP(OVYLD2_!CC$4,'[1]INTERNAL PARAMETERS-1'!$B$5:$J$44,6,FALSE)*VLOOKUP(OVYLD2_!CC$4,'[1]INTERNAL PARAMETERS-1'!$B$5:$J$44,3,FALSE) + OVYLD1_!CC35*(1-VLOOKUP(OVYLD2_!CC$4,'[1]INTERNAL PARAMETERS-1'!$B$5:$J$44,5,FALSE))*VLOOKUP(OVYLD2_!CC$4,'[1]INTERNAL PARAMETERS-1'!$B$5:$J$44,8,FALSE)*VLOOKUP(OVYLD2_!CC$4,'[1]INTERNAL PARAMETERS-1'!$B$5:$J$44,3,FALSE)</f>
        <v>4.7726558595229153E-3</v>
      </c>
      <c r="CD35" s="44">
        <f>OVYLD1_!CD35*VLOOKUP(OVYLD2_!CD$4,'[1]INTERNAL PARAMETERS-1'!$B$5:$J$44,5,FALSE)*VLOOKUP(OVYLD2_!CD$4,'[1]INTERNAL PARAMETERS-1'!$B$5:$J$44,6,FALSE)*VLOOKUP(OVYLD2_!CD$4,'[1]INTERNAL PARAMETERS-1'!$B$5:$J$44,3,FALSE) + OVYLD1_!CD35*(1-VLOOKUP(OVYLD2_!CD$4,'[1]INTERNAL PARAMETERS-1'!$B$5:$J$44,5,FALSE))*VLOOKUP(OVYLD2_!CD$4,'[1]INTERNAL PARAMETERS-1'!$B$5:$J$44,8,FALSE)*VLOOKUP(OVYLD2_!CD$4,'[1]INTERNAL PARAMETERS-1'!$B$5:$J$44,3,FALSE)</f>
        <v>7.7555657717247369E-3</v>
      </c>
      <c r="CE35" s="44">
        <f>OVYLD1_!CE35*VLOOKUP(OVYLD2_!CE$4,'[1]INTERNAL PARAMETERS-1'!$B$5:$J$44,5,FALSE)*VLOOKUP(OVYLD2_!CE$4,'[1]INTERNAL PARAMETERS-1'!$B$5:$J$44,6,FALSE)*VLOOKUP(OVYLD2_!CE$4,'[1]INTERNAL PARAMETERS-1'!$B$5:$J$44,3,FALSE) + OVYLD1_!CE35*(1-VLOOKUP(OVYLD2_!CE$4,'[1]INTERNAL PARAMETERS-1'!$B$5:$J$44,5,FALSE))*VLOOKUP(OVYLD2_!CE$4,'[1]INTERNAL PARAMETERS-1'!$B$5:$J$44,8,FALSE)*VLOOKUP(OVYLD2_!CE$4,'[1]INTERNAL PARAMETERS-1'!$B$5:$J$44,3,FALSE)</f>
        <v>3.2999506228701313E-2</v>
      </c>
      <c r="CF35" s="44">
        <f>OVYLD1_!CF35*VLOOKUP(OVYLD2_!CF$4,'[1]INTERNAL PARAMETERS-1'!$B$5:$J$44,5,FALSE)*VLOOKUP(OVYLD2_!CF$4,'[1]INTERNAL PARAMETERS-1'!$B$5:$J$44,6,FALSE)*VLOOKUP(OVYLD2_!CF$4,'[1]INTERNAL PARAMETERS-1'!$B$5:$J$44,3,FALSE) + OVYLD1_!CF35*(1-VLOOKUP(OVYLD2_!CF$4,'[1]INTERNAL PARAMETERS-1'!$B$5:$J$44,5,FALSE))*VLOOKUP(OVYLD2_!CF$4,'[1]INTERNAL PARAMETERS-1'!$B$5:$J$44,8,FALSE)*VLOOKUP(OVYLD2_!CF$4,'[1]INTERNAL PARAMETERS-1'!$B$5:$J$44,3,FALSE)</f>
        <v>6.6182456540236105E-3</v>
      </c>
      <c r="CG35" s="44">
        <f>OVYLD1_!CG35*VLOOKUP(OVYLD2_!CG$4,'[1]INTERNAL PARAMETERS-1'!$B$5:$J$44,5,FALSE)*VLOOKUP(OVYLD2_!CG$4,'[1]INTERNAL PARAMETERS-1'!$B$5:$J$44,6,FALSE)*VLOOKUP(OVYLD2_!CG$4,'[1]INTERNAL PARAMETERS-1'!$B$5:$J$44,3,FALSE) + OVYLD1_!CG35*(1-VLOOKUP(OVYLD2_!CG$4,'[1]INTERNAL PARAMETERS-1'!$B$5:$J$44,5,FALSE))*VLOOKUP(OVYLD2_!CG$4,'[1]INTERNAL PARAMETERS-1'!$B$5:$J$44,8,FALSE)*VLOOKUP(OVYLD2_!CG$4,'[1]INTERNAL PARAMETERS-1'!$B$5:$J$44,3,FALSE)</f>
        <v>1.7543222127498243E-3</v>
      </c>
      <c r="CH35" s="43">
        <f>OVYLD1_!CH35*VLOOKUP(OVYLD2_!CH$4,'[1]INTERNAL PARAMETERS-1'!$B$5:$J$44,5,FALSE)*VLOOKUP(OVYLD2_!CH$4,'[1]INTERNAL PARAMETERS-1'!$B$5:$J$44,6,FALSE)*VLOOKUP(OVYLD2_!CH$4,'[1]INTERNAL PARAMETERS-1'!$B$5:$J$44,3,FALSE) + OVYLD1_!CH35*(1-VLOOKUP(OVYLD2_!CH$4,'[1]INTERNAL PARAMETERS-1'!$B$5:$J$44,5,FALSE))*VLOOKUP(OVYLD2_!CH$4,'[1]INTERNAL PARAMETERS-1'!$B$5:$J$44,8,FALSE)*VLOOKUP(OVYLD2_!CH$4,'[1]INTERNAL PARAMETERS-1'!$B$5:$J$44,3,FALSE)</f>
        <v>0</v>
      </c>
      <c r="CJ35" s="45">
        <f t="shared" si="0"/>
        <v>185.05944187542454</v>
      </c>
      <c r="CK35" s="43">
        <f t="shared" si="1"/>
        <v>14.449282330269657</v>
      </c>
    </row>
    <row r="36" spans="2:89" x14ac:dyDescent="0.5">
      <c r="B36" s="58" t="s">
        <v>5</v>
      </c>
      <c r="C36" s="57" t="s">
        <v>63</v>
      </c>
      <c r="D36" s="57" t="s">
        <v>67</v>
      </c>
      <c r="E36" s="128">
        <f>OVERALL2021!AI36</f>
        <v>1032.1822843632751</v>
      </c>
      <c r="F36" s="56">
        <f>'[1]INTERNAL PARAMETERS-1'!M18</f>
        <v>21.115000000000002</v>
      </c>
      <c r="G36" s="45">
        <f>OVYLD1_!G36*VLOOKUP(OVYLD2_!G$4,'[1]INTERNAL PARAMETERS-1'!$B$5:$J$44,5,FALSE)*VLOOKUP(OVYLD2_!G$4,'[1]INTERNAL PARAMETERS-1'!$B$5:$J$44,7,FALSE)*OVYLD2_!$F36 + OVYLD1_!G36*(1-VLOOKUP(OVYLD2_!G$4,'[1]INTERNAL PARAMETERS-1'!$B$5:$J$44,5,FALSE))*VLOOKUP(OVYLD2_!G$4,'[1]INTERNAL PARAMETERS-1'!$B$5:$J$44,9,FALSE)*OVYLD2_!$F36</f>
        <v>35.757400944134304</v>
      </c>
      <c r="H36" s="44">
        <f>OVYLD1_!H36*VLOOKUP(OVYLD2_!H$4,'[1]INTERNAL PARAMETERS-1'!$B$5:$J$44,5,FALSE)*VLOOKUP(OVYLD2_!H$4,'[1]INTERNAL PARAMETERS-1'!$B$5:$J$44,7,FALSE)*OVYLD2_!$F36 + OVYLD1_!H36*(1-VLOOKUP(OVYLD2_!H$4,'[1]INTERNAL PARAMETERS-1'!$B$5:$J$44,5,FALSE))*VLOOKUP(OVYLD2_!H$4,'[1]INTERNAL PARAMETERS-1'!$B$5:$J$44,9,FALSE)*OVYLD2_!$F36</f>
        <v>13.477161317426148</v>
      </c>
      <c r="I36" s="44">
        <f>OVYLD1_!I36*VLOOKUP(OVYLD2_!I$4,'[1]INTERNAL PARAMETERS-1'!$B$5:$J$44,5,FALSE)*VLOOKUP(OVYLD2_!I$4,'[1]INTERNAL PARAMETERS-1'!$B$5:$J$44,7,FALSE)*OVYLD2_!$F36 + OVYLD1_!I36*(1-VLOOKUP(OVYLD2_!I$4,'[1]INTERNAL PARAMETERS-1'!$B$5:$J$44,5,FALSE))*VLOOKUP(OVYLD2_!I$4,'[1]INTERNAL PARAMETERS-1'!$B$5:$J$44,9,FALSE)*OVYLD2_!$F36</f>
        <v>42.598620321520137</v>
      </c>
      <c r="J36" s="44">
        <f>OVYLD1_!J36*VLOOKUP(OVYLD2_!J$4,'[1]INTERNAL PARAMETERS-1'!$B$5:$J$44,5,FALSE)*VLOOKUP(OVYLD2_!J$4,'[1]INTERNAL PARAMETERS-1'!$B$5:$J$44,7,FALSE)*OVYLD2_!$F36 + OVYLD1_!J36*(1-VLOOKUP(OVYLD2_!J$4,'[1]INTERNAL PARAMETERS-1'!$B$5:$J$44,5,FALSE))*VLOOKUP(OVYLD2_!J$4,'[1]INTERNAL PARAMETERS-1'!$B$5:$J$44,9,FALSE)*OVYLD2_!$F36</f>
        <v>0</v>
      </c>
      <c r="K36" s="44">
        <f>OVYLD1_!K36*VLOOKUP(OVYLD2_!K$4,'[1]INTERNAL PARAMETERS-1'!$B$5:$J$44,5,FALSE)*VLOOKUP(OVYLD2_!K$4,'[1]INTERNAL PARAMETERS-1'!$B$5:$J$44,7,FALSE)*OVYLD2_!$F36 + OVYLD1_!K36*(1-VLOOKUP(OVYLD2_!K$4,'[1]INTERNAL PARAMETERS-1'!$B$5:$J$44,5,FALSE))*VLOOKUP(OVYLD2_!K$4,'[1]INTERNAL PARAMETERS-1'!$B$5:$J$44,9,FALSE)*OVYLD2_!$F36</f>
        <v>0</v>
      </c>
      <c r="L36" s="44">
        <f>OVYLD1_!L36*VLOOKUP(OVYLD2_!L$4,'[1]INTERNAL PARAMETERS-1'!$B$5:$J$44,5,FALSE)*VLOOKUP(OVYLD2_!L$4,'[1]INTERNAL PARAMETERS-1'!$B$5:$J$44,7,FALSE)*OVYLD2_!$F36 + OVYLD1_!L36*(1-VLOOKUP(OVYLD2_!L$4,'[1]INTERNAL PARAMETERS-1'!$B$5:$J$44,5,FALSE))*VLOOKUP(OVYLD2_!L$4,'[1]INTERNAL PARAMETERS-1'!$B$5:$J$44,9,FALSE)*OVYLD2_!$F36</f>
        <v>0</v>
      </c>
      <c r="M36" s="44">
        <f>OVYLD1_!M36*VLOOKUP(OVYLD2_!M$4,'[1]INTERNAL PARAMETERS-1'!$B$5:$J$44,5,FALSE)*VLOOKUP(OVYLD2_!M$4,'[1]INTERNAL PARAMETERS-1'!$B$5:$J$44,7,FALSE)*OVYLD2_!$F36 + OVYLD1_!M36*(1-VLOOKUP(OVYLD2_!M$4,'[1]INTERNAL PARAMETERS-1'!$B$5:$J$44,5,FALSE))*VLOOKUP(OVYLD2_!M$4,'[1]INTERNAL PARAMETERS-1'!$B$5:$J$44,9,FALSE)*OVYLD2_!$F36</f>
        <v>6.6461169338186004</v>
      </c>
      <c r="N36" s="44">
        <f>OVYLD1_!N36*VLOOKUP(OVYLD2_!N$4,'[1]INTERNAL PARAMETERS-1'!$B$5:$J$44,5,FALSE)*VLOOKUP(OVYLD2_!N$4,'[1]INTERNAL PARAMETERS-1'!$B$5:$J$44,7,FALSE)*OVYLD2_!$F36 + OVYLD1_!N36*(1-VLOOKUP(OVYLD2_!N$4,'[1]INTERNAL PARAMETERS-1'!$B$5:$J$44,5,FALSE))*VLOOKUP(OVYLD2_!N$4,'[1]INTERNAL PARAMETERS-1'!$B$5:$J$44,9,FALSE)*OVYLD2_!$F36</f>
        <v>0.13659503064302334</v>
      </c>
      <c r="O36" s="44">
        <f>OVYLD1_!O36*VLOOKUP(OVYLD2_!O$4,'[1]INTERNAL PARAMETERS-1'!$B$5:$J$44,5,FALSE)*VLOOKUP(OVYLD2_!O$4,'[1]INTERNAL PARAMETERS-1'!$B$5:$J$44,7,FALSE)*OVYLD2_!$F36 + OVYLD1_!O36*(1-VLOOKUP(OVYLD2_!O$4,'[1]INTERNAL PARAMETERS-1'!$B$5:$J$44,5,FALSE))*VLOOKUP(OVYLD2_!O$4,'[1]INTERNAL PARAMETERS-1'!$B$5:$J$44,9,FALSE)*OVYLD2_!$F36</f>
        <v>0</v>
      </c>
      <c r="P36" s="44">
        <f>OVYLD1_!P36*VLOOKUP(OVYLD2_!P$4,'[1]INTERNAL PARAMETERS-1'!$B$5:$J$44,5,FALSE)*VLOOKUP(OVYLD2_!P$4,'[1]INTERNAL PARAMETERS-1'!$B$5:$J$44,7,FALSE)*OVYLD2_!$F36 + OVYLD1_!P36*(1-VLOOKUP(OVYLD2_!P$4,'[1]INTERNAL PARAMETERS-1'!$B$5:$J$44,5,FALSE))*VLOOKUP(OVYLD2_!P$4,'[1]INTERNAL PARAMETERS-1'!$B$5:$J$44,9,FALSE)*OVYLD2_!$F36</f>
        <v>0</v>
      </c>
      <c r="Q36" s="44">
        <f>OVYLD1_!Q36*VLOOKUP(OVYLD2_!Q$4,'[1]INTERNAL PARAMETERS-1'!$B$5:$J$44,5,FALSE)*VLOOKUP(OVYLD2_!Q$4,'[1]INTERNAL PARAMETERS-1'!$B$5:$J$44,7,FALSE)*OVYLD2_!$F36 + OVYLD1_!Q36*(1-VLOOKUP(OVYLD2_!Q$4,'[1]INTERNAL PARAMETERS-1'!$B$5:$J$44,5,FALSE))*VLOOKUP(OVYLD2_!Q$4,'[1]INTERNAL PARAMETERS-1'!$B$5:$J$44,9,FALSE)*OVYLD2_!$F36</f>
        <v>0</v>
      </c>
      <c r="R36" s="44">
        <f>OVYLD1_!R36*VLOOKUP(OVYLD2_!R$4,'[1]INTERNAL PARAMETERS-1'!$B$5:$J$44,5,FALSE)*VLOOKUP(OVYLD2_!R$4,'[1]INTERNAL PARAMETERS-1'!$B$5:$J$44,7,FALSE)*OVYLD2_!$F36 + OVYLD1_!R36*(1-VLOOKUP(OVYLD2_!R$4,'[1]INTERNAL PARAMETERS-1'!$B$5:$J$44,5,FALSE))*VLOOKUP(OVYLD2_!R$4,'[1]INTERNAL PARAMETERS-1'!$B$5:$J$44,9,FALSE)*OVYLD2_!$F36</f>
        <v>0.12142167959894239</v>
      </c>
      <c r="S36" s="44">
        <f>OVYLD1_!S36*VLOOKUP(OVYLD2_!S$4,'[1]INTERNAL PARAMETERS-1'!$B$5:$J$44,5,FALSE)*VLOOKUP(OVYLD2_!S$4,'[1]INTERNAL PARAMETERS-1'!$B$5:$J$44,7,FALSE)*OVYLD2_!$F36 + OVYLD1_!S36*(1-VLOOKUP(OVYLD2_!S$4,'[1]INTERNAL PARAMETERS-1'!$B$5:$J$44,5,FALSE))*VLOOKUP(OVYLD2_!S$4,'[1]INTERNAL PARAMETERS-1'!$B$5:$J$44,9,FALSE)*OVYLD2_!$F36</f>
        <v>4.564748356346894</v>
      </c>
      <c r="T36" s="44">
        <f>OVYLD1_!T36*VLOOKUP(OVYLD2_!T$4,'[1]INTERNAL PARAMETERS-1'!$B$5:$J$44,5,FALSE)*VLOOKUP(OVYLD2_!T$4,'[1]INTERNAL PARAMETERS-1'!$B$5:$J$44,7,FALSE)*OVYLD2_!$F36 + OVYLD1_!T36*(1-VLOOKUP(OVYLD2_!T$4,'[1]INTERNAL PARAMETERS-1'!$B$5:$J$44,5,FALSE))*VLOOKUP(OVYLD2_!T$4,'[1]INTERNAL PARAMETERS-1'!$B$5:$J$44,9,FALSE)*OVYLD2_!$F36</f>
        <v>1.3659285119012989</v>
      </c>
      <c r="U36" s="44">
        <f>OVYLD1_!U36*VLOOKUP(OVYLD2_!U$4,'[1]INTERNAL PARAMETERS-1'!$B$5:$J$44,5,FALSE)*VLOOKUP(OVYLD2_!U$4,'[1]INTERNAL PARAMETERS-1'!$B$5:$J$44,7,FALSE)*OVYLD2_!$F36 + OVYLD1_!U36*(1-VLOOKUP(OVYLD2_!U$4,'[1]INTERNAL PARAMETERS-1'!$B$5:$J$44,5,FALSE))*VLOOKUP(OVYLD2_!U$4,'[1]INTERNAL PARAMETERS-1'!$B$5:$J$44,9,FALSE)*OVYLD2_!$F36</f>
        <v>0.68603248973402453</v>
      </c>
      <c r="V36" s="44">
        <f>OVYLD1_!V36*VLOOKUP(OVYLD2_!V$4,'[1]INTERNAL PARAMETERS-1'!$B$5:$J$44,5,FALSE)*VLOOKUP(OVYLD2_!V$4,'[1]INTERNAL PARAMETERS-1'!$B$5:$J$44,7,FALSE)*OVYLD2_!$F36 + OVYLD1_!V36*(1-VLOOKUP(OVYLD2_!V$4,'[1]INTERNAL PARAMETERS-1'!$B$5:$J$44,5,FALSE))*VLOOKUP(OVYLD2_!V$4,'[1]INTERNAL PARAMETERS-1'!$B$5:$J$44,9,FALSE)*OVYLD2_!$F36</f>
        <v>3.5560213853874498</v>
      </c>
      <c r="W36" s="44">
        <f>OVYLD1_!W36*VLOOKUP(OVYLD2_!W$4,'[1]INTERNAL PARAMETERS-1'!$B$5:$J$44,5,FALSE)*VLOOKUP(OVYLD2_!W$4,'[1]INTERNAL PARAMETERS-1'!$B$5:$J$44,7,FALSE)*OVYLD2_!$F36 + OVYLD1_!W36*(1-VLOOKUP(OVYLD2_!W$4,'[1]INTERNAL PARAMETERS-1'!$B$5:$J$44,5,FALSE))*VLOOKUP(OVYLD2_!W$4,'[1]INTERNAL PARAMETERS-1'!$B$5:$J$44,9,FALSE)*OVYLD2_!$F36</f>
        <v>0</v>
      </c>
      <c r="X36" s="44">
        <f>OVYLD1_!X36*VLOOKUP(OVYLD2_!X$4,'[1]INTERNAL PARAMETERS-1'!$B$5:$J$44,5,FALSE)*VLOOKUP(OVYLD2_!X$4,'[1]INTERNAL PARAMETERS-1'!$B$5:$J$44,7,FALSE)*OVYLD2_!$F36 + OVYLD1_!X36*(1-VLOOKUP(OVYLD2_!X$4,'[1]INTERNAL PARAMETERS-1'!$B$5:$J$44,5,FALSE))*VLOOKUP(OVYLD2_!X$4,'[1]INTERNAL PARAMETERS-1'!$B$5:$J$44,9,FALSE)*OVYLD2_!$F36</f>
        <v>0</v>
      </c>
      <c r="Y36" s="44">
        <f>OVYLD1_!Y36*VLOOKUP(OVYLD2_!Y$4,'[1]INTERNAL PARAMETERS-1'!$B$5:$J$44,5,FALSE)*VLOOKUP(OVYLD2_!Y$4,'[1]INTERNAL PARAMETERS-1'!$B$5:$J$44,7,FALSE)*OVYLD2_!$F36 + OVYLD1_!Y36*(1-VLOOKUP(OVYLD2_!Y$4,'[1]INTERNAL PARAMETERS-1'!$B$5:$J$44,5,FALSE))*VLOOKUP(OVYLD2_!Y$4,'[1]INTERNAL PARAMETERS-1'!$B$5:$J$44,9,FALSE)*OVYLD2_!$F36</f>
        <v>0</v>
      </c>
      <c r="Z36" s="44">
        <f>OVYLD1_!Z36*VLOOKUP(OVYLD2_!Z$4,'[1]INTERNAL PARAMETERS-1'!$B$5:$J$44,5,FALSE)*VLOOKUP(OVYLD2_!Z$4,'[1]INTERNAL PARAMETERS-1'!$B$5:$J$44,7,FALSE)*OVYLD2_!$F36 + OVYLD1_!Z36*(1-VLOOKUP(OVYLD2_!Z$4,'[1]INTERNAL PARAMETERS-1'!$B$5:$J$44,5,FALSE))*VLOOKUP(OVYLD2_!Z$4,'[1]INTERNAL PARAMETERS-1'!$B$5:$J$44,9,FALSE)*OVYLD2_!$F36</f>
        <v>0</v>
      </c>
      <c r="AA36" s="44">
        <f>OVYLD1_!AA36*VLOOKUP(OVYLD2_!AA$4,'[1]INTERNAL PARAMETERS-1'!$B$5:$J$44,5,FALSE)*VLOOKUP(OVYLD2_!AA$4,'[1]INTERNAL PARAMETERS-1'!$B$5:$J$44,7,FALSE)*OVYLD2_!$F36 + OVYLD1_!AA36*(1-VLOOKUP(OVYLD2_!AA$4,'[1]INTERNAL PARAMETERS-1'!$B$5:$J$44,5,FALSE))*VLOOKUP(OVYLD2_!AA$4,'[1]INTERNAL PARAMETERS-1'!$B$5:$J$44,9,FALSE)*OVYLD2_!$F36</f>
        <v>0</v>
      </c>
      <c r="AB36" s="44">
        <f>OVYLD1_!AB36*VLOOKUP(OVYLD2_!AB$4,'[1]INTERNAL PARAMETERS-1'!$B$5:$J$44,5,FALSE)*VLOOKUP(OVYLD2_!AB$4,'[1]INTERNAL PARAMETERS-1'!$B$5:$J$44,7,FALSE)*OVYLD2_!$F36 + OVYLD1_!AB36*(1-VLOOKUP(OVYLD2_!AB$4,'[1]INTERNAL PARAMETERS-1'!$B$5:$J$44,5,FALSE))*VLOOKUP(OVYLD2_!AB$4,'[1]INTERNAL PARAMETERS-1'!$B$5:$J$44,9,FALSE)*OVYLD2_!$F36</f>
        <v>0</v>
      </c>
      <c r="AC36" s="44">
        <f>OVYLD1_!AC36*VLOOKUP(OVYLD2_!AC$4,'[1]INTERNAL PARAMETERS-1'!$B$5:$J$44,5,FALSE)*VLOOKUP(OVYLD2_!AC$4,'[1]INTERNAL PARAMETERS-1'!$B$5:$J$44,7,FALSE)*OVYLD2_!$F36 + OVYLD1_!AC36*(1-VLOOKUP(OVYLD2_!AC$4,'[1]INTERNAL PARAMETERS-1'!$B$5:$J$44,5,FALSE))*VLOOKUP(OVYLD2_!AC$4,'[1]INTERNAL PARAMETERS-1'!$B$5:$J$44,9,FALSE)*OVYLD2_!$F36</f>
        <v>0</v>
      </c>
      <c r="AD36" s="44">
        <f>OVYLD1_!AD36*VLOOKUP(OVYLD2_!AD$4,'[1]INTERNAL PARAMETERS-1'!$B$5:$J$44,5,FALSE)*VLOOKUP(OVYLD2_!AD$4,'[1]INTERNAL PARAMETERS-1'!$B$5:$J$44,7,FALSE)*OVYLD2_!$F36 + OVYLD1_!AD36*(1-VLOOKUP(OVYLD2_!AD$4,'[1]INTERNAL PARAMETERS-1'!$B$5:$J$44,5,FALSE))*VLOOKUP(OVYLD2_!AD$4,'[1]INTERNAL PARAMETERS-1'!$B$5:$J$44,9,FALSE)*OVYLD2_!$F36</f>
        <v>0</v>
      </c>
      <c r="AE36" s="44">
        <f>OVYLD1_!AE36*VLOOKUP(OVYLD2_!AE$4,'[1]INTERNAL PARAMETERS-1'!$B$5:$J$44,5,FALSE)*VLOOKUP(OVYLD2_!AE$4,'[1]INTERNAL PARAMETERS-1'!$B$5:$J$44,7,FALSE)*OVYLD2_!$F36 + OVYLD1_!AE36*(1-VLOOKUP(OVYLD2_!AE$4,'[1]INTERNAL PARAMETERS-1'!$B$5:$J$44,5,FALSE))*VLOOKUP(OVYLD2_!AE$4,'[1]INTERNAL PARAMETERS-1'!$B$5:$J$44,9,FALSE)*OVYLD2_!$F36</f>
        <v>0</v>
      </c>
      <c r="AF36" s="44">
        <f>OVYLD1_!AF36*VLOOKUP(OVYLD2_!AF$4,'[1]INTERNAL PARAMETERS-1'!$B$5:$J$44,5,FALSE)*VLOOKUP(OVYLD2_!AF$4,'[1]INTERNAL PARAMETERS-1'!$B$5:$J$44,7,FALSE)*OVYLD2_!$F36 + OVYLD1_!AF36*(1-VLOOKUP(OVYLD2_!AF$4,'[1]INTERNAL PARAMETERS-1'!$B$5:$J$44,5,FALSE))*VLOOKUP(OVYLD2_!AF$4,'[1]INTERNAL PARAMETERS-1'!$B$5:$J$44,9,FALSE)*OVYLD2_!$F36</f>
        <v>0</v>
      </c>
      <c r="AG36" s="44">
        <f>OVYLD1_!AG36*VLOOKUP(OVYLD2_!AG$4,'[1]INTERNAL PARAMETERS-1'!$B$5:$J$44,5,FALSE)*VLOOKUP(OVYLD2_!AG$4,'[1]INTERNAL PARAMETERS-1'!$B$5:$J$44,7,FALSE)*OVYLD2_!$F36 + OVYLD1_!AG36*(1-VLOOKUP(OVYLD2_!AG$4,'[1]INTERNAL PARAMETERS-1'!$B$5:$J$44,5,FALSE))*VLOOKUP(OVYLD2_!AG$4,'[1]INTERNAL PARAMETERS-1'!$B$5:$J$44,9,FALSE)*OVYLD2_!$F36</f>
        <v>0</v>
      </c>
      <c r="AH36" s="44">
        <f>OVYLD1_!AH36*VLOOKUP(OVYLD2_!AH$4,'[1]INTERNAL PARAMETERS-1'!$B$5:$J$44,5,FALSE)*VLOOKUP(OVYLD2_!AH$4,'[1]INTERNAL PARAMETERS-1'!$B$5:$J$44,7,FALSE)*OVYLD2_!$F36 + OVYLD1_!AH36*(1-VLOOKUP(OVYLD2_!AH$4,'[1]INTERNAL PARAMETERS-1'!$B$5:$J$44,5,FALSE))*VLOOKUP(OVYLD2_!AH$4,'[1]INTERNAL PARAMETERS-1'!$B$5:$J$44,9,FALSE)*OVYLD2_!$F36</f>
        <v>0</v>
      </c>
      <c r="AI36" s="44">
        <f>OVYLD1_!AI36*VLOOKUP(OVYLD2_!AI$4,'[1]INTERNAL PARAMETERS-1'!$B$5:$J$44,5,FALSE)*VLOOKUP(OVYLD2_!AI$4,'[1]INTERNAL PARAMETERS-1'!$B$5:$J$44,7,FALSE)*OVYLD2_!$F36 + OVYLD1_!AI36*(1-VLOOKUP(OVYLD2_!AI$4,'[1]INTERNAL PARAMETERS-1'!$B$5:$J$44,5,FALSE))*VLOOKUP(OVYLD2_!AI$4,'[1]INTERNAL PARAMETERS-1'!$B$5:$J$44,9,FALSE)*OVYLD2_!$F36</f>
        <v>3.7944274874669497E-2</v>
      </c>
      <c r="AJ36" s="44">
        <f>OVYLD1_!AJ36*VLOOKUP(OVYLD2_!AJ$4,'[1]INTERNAL PARAMETERS-1'!$B$5:$J$44,5,FALSE)*VLOOKUP(OVYLD2_!AJ$4,'[1]INTERNAL PARAMETERS-1'!$B$5:$J$44,7,FALSE)*OVYLD2_!$F36 + OVYLD1_!AJ36*(1-VLOOKUP(OVYLD2_!AJ$4,'[1]INTERNAL PARAMETERS-1'!$B$5:$J$44,5,FALSE))*VLOOKUP(OVYLD2_!AJ$4,'[1]INTERNAL PARAMETERS-1'!$B$5:$J$44,9,FALSE)*OVYLD2_!$F36</f>
        <v>1.4797417214492665</v>
      </c>
      <c r="AK36" s="44">
        <f>OVYLD1_!AK36*VLOOKUP(OVYLD2_!AK$4,'[1]INTERNAL PARAMETERS-1'!$B$5:$J$44,5,FALSE)*VLOOKUP(OVYLD2_!AK$4,'[1]INTERNAL PARAMETERS-1'!$B$5:$J$44,7,FALSE)*OVYLD2_!$F36 + OVYLD1_!AK36*(1-VLOOKUP(OVYLD2_!AK$4,'[1]INTERNAL PARAMETERS-1'!$B$5:$J$44,5,FALSE))*VLOOKUP(OVYLD2_!AK$4,'[1]INTERNAL PARAMETERS-1'!$B$5:$J$44,9,FALSE)*OVYLD2_!$F36</f>
        <v>0</v>
      </c>
      <c r="AL36" s="44">
        <f>OVYLD1_!AL36*VLOOKUP(OVYLD2_!AL$4,'[1]INTERNAL PARAMETERS-1'!$B$5:$J$44,5,FALSE)*VLOOKUP(OVYLD2_!AL$4,'[1]INTERNAL PARAMETERS-1'!$B$5:$J$44,7,FALSE)*OVYLD2_!$F36 + OVYLD1_!AL36*(1-VLOOKUP(OVYLD2_!AL$4,'[1]INTERNAL PARAMETERS-1'!$B$5:$J$44,5,FALSE))*VLOOKUP(OVYLD2_!AL$4,'[1]INTERNAL PARAMETERS-1'!$B$5:$J$44,9,FALSE)*OVYLD2_!$F36</f>
        <v>0</v>
      </c>
      <c r="AM36" s="44">
        <f>OVYLD1_!AM36*VLOOKUP(OVYLD2_!AM$4,'[1]INTERNAL PARAMETERS-1'!$B$5:$J$44,5,FALSE)*VLOOKUP(OVYLD2_!AM$4,'[1]INTERNAL PARAMETERS-1'!$B$5:$J$44,7,FALSE)*OVYLD2_!$F36 + OVYLD1_!AM36*(1-VLOOKUP(OVYLD2_!AM$4,'[1]INTERNAL PARAMETERS-1'!$B$5:$J$44,5,FALSE))*VLOOKUP(OVYLD2_!AM$4,'[1]INTERNAL PARAMETERS-1'!$B$5:$J$44,9,FALSE)*OVYLD2_!$F36</f>
        <v>0</v>
      </c>
      <c r="AN36" s="44">
        <f>OVYLD1_!AN36*VLOOKUP(OVYLD2_!AN$4,'[1]INTERNAL PARAMETERS-1'!$B$5:$J$44,5,FALSE)*VLOOKUP(OVYLD2_!AN$4,'[1]INTERNAL PARAMETERS-1'!$B$5:$J$44,7,FALSE)*OVYLD2_!$F36 + OVYLD1_!AN36*(1-VLOOKUP(OVYLD2_!AN$4,'[1]INTERNAL PARAMETERS-1'!$B$5:$J$44,5,FALSE))*VLOOKUP(OVYLD2_!AN$4,'[1]INTERNAL PARAMETERS-1'!$B$5:$J$44,9,FALSE)*OVYLD2_!$F36</f>
        <v>0</v>
      </c>
      <c r="AO36" s="44">
        <f>OVYLD1_!AO36*VLOOKUP(OVYLD2_!AO$4,'[1]INTERNAL PARAMETERS-1'!$B$5:$J$44,5,FALSE)*VLOOKUP(OVYLD2_!AO$4,'[1]INTERNAL PARAMETERS-1'!$B$5:$J$44,7,FALSE)*OVYLD2_!$F36 + OVYLD1_!AO36*(1-VLOOKUP(OVYLD2_!AO$4,'[1]INTERNAL PARAMETERS-1'!$B$5:$J$44,5,FALSE))*VLOOKUP(OVYLD2_!AO$4,'[1]INTERNAL PARAMETERS-1'!$B$5:$J$44,9,FALSE)*OVYLD2_!$F36</f>
        <v>0</v>
      </c>
      <c r="AP36" s="44">
        <f>OVYLD1_!AP36*VLOOKUP(OVYLD2_!AP$4,'[1]INTERNAL PARAMETERS-1'!$B$5:$J$44,5,FALSE)*VLOOKUP(OVYLD2_!AP$4,'[1]INTERNAL PARAMETERS-1'!$B$5:$J$44,7,FALSE)*OVYLD2_!$F36 + OVYLD1_!AP36*(1-VLOOKUP(OVYLD2_!AP$4,'[1]INTERNAL PARAMETERS-1'!$B$5:$J$44,5,FALSE))*VLOOKUP(OVYLD2_!AP$4,'[1]INTERNAL PARAMETERS-1'!$B$5:$J$44,9,FALSE)*OVYLD2_!$F36</f>
        <v>0</v>
      </c>
      <c r="AQ36" s="44">
        <f>OVYLD1_!AQ36*VLOOKUP(OVYLD2_!AQ$4,'[1]INTERNAL PARAMETERS-1'!$B$5:$J$44,5,FALSE)*VLOOKUP(OVYLD2_!AQ$4,'[1]INTERNAL PARAMETERS-1'!$B$5:$J$44,7,FALSE)*OVYLD2_!$F36 + OVYLD1_!AQ36*(1-VLOOKUP(OVYLD2_!AQ$4,'[1]INTERNAL PARAMETERS-1'!$B$5:$J$44,5,FALSE))*VLOOKUP(OVYLD2_!AQ$4,'[1]INTERNAL PARAMETERS-1'!$B$5:$J$44,9,FALSE)*OVYLD2_!$F36</f>
        <v>0</v>
      </c>
      <c r="AR36" s="44">
        <f>OVYLD1_!AR36*VLOOKUP(OVYLD2_!AR$4,'[1]INTERNAL PARAMETERS-1'!$B$5:$J$44,5,FALSE)*VLOOKUP(OVYLD2_!AR$4,'[1]INTERNAL PARAMETERS-1'!$B$5:$J$44,7,FALSE)*OVYLD2_!$F36 + OVYLD1_!AR36*(1-VLOOKUP(OVYLD2_!AR$4,'[1]INTERNAL PARAMETERS-1'!$B$5:$J$44,5,FALSE))*VLOOKUP(OVYLD2_!AR$4,'[1]INTERNAL PARAMETERS-1'!$B$5:$J$44,9,FALSE)*OVYLD2_!$F36</f>
        <v>0</v>
      </c>
      <c r="AS36" s="44">
        <f>OVYLD1_!AS36*VLOOKUP(OVYLD2_!AS$4,'[1]INTERNAL PARAMETERS-1'!$B$5:$J$44,5,FALSE)*VLOOKUP(OVYLD2_!AS$4,'[1]INTERNAL PARAMETERS-1'!$B$5:$J$44,7,FALSE)*OVYLD2_!$F36 + OVYLD1_!AS36*(1-VLOOKUP(OVYLD2_!AS$4,'[1]INTERNAL PARAMETERS-1'!$B$5:$J$44,5,FALSE))*VLOOKUP(OVYLD2_!AS$4,'[1]INTERNAL PARAMETERS-1'!$B$5:$J$44,9,FALSE)*OVYLD2_!$F36</f>
        <v>0</v>
      </c>
      <c r="AT36" s="43">
        <f>OVYLD1_!AT36*VLOOKUP(OVYLD2_!AT$4,'[1]INTERNAL PARAMETERS-1'!$B$5:$J$44,5,FALSE)*VLOOKUP(OVYLD2_!AT$4,'[1]INTERNAL PARAMETERS-1'!$B$5:$J$44,7,FALSE)*OVYLD2_!$F36 + OVYLD1_!AT36*(1-VLOOKUP(OVYLD2_!AT$4,'[1]INTERNAL PARAMETERS-1'!$B$5:$J$44,5,FALSE))*VLOOKUP(OVYLD2_!AT$4,'[1]INTERNAL PARAMETERS-1'!$B$5:$J$44,9,FALSE)*OVYLD2_!$F36</f>
        <v>0</v>
      </c>
      <c r="AU36" s="45">
        <f>OVYLD1_!AU36*VLOOKUP(OVYLD2_!AU$4,'[1]INTERNAL PARAMETERS-1'!$B$5:$J$44,5,FALSE)*VLOOKUP(OVYLD2_!AU$4,'[1]INTERNAL PARAMETERS-1'!$B$5:$J$44,6,FALSE)*VLOOKUP(OVYLD2_!AU$4,'[1]INTERNAL PARAMETERS-1'!$B$5:$J$44,3,FALSE) + OVYLD1_!AU36*(1-VLOOKUP(OVYLD2_!AU$4,'[1]INTERNAL PARAMETERS-1'!$B$5:$J$44,5,FALSE))*VLOOKUP(OVYLD2_!AU$4,'[1]INTERNAL PARAMETERS-1'!$B$5:$J$44,8,FALSE)*VLOOKUP(OVYLD2_!AU$4,'[1]INTERNAL PARAMETERS-1'!$B$5:$J$44,3,FALSE)</f>
        <v>0</v>
      </c>
      <c r="AV36" s="44">
        <f>OVYLD1_!AV36*VLOOKUP(OVYLD2_!AV$4,'[1]INTERNAL PARAMETERS-1'!$B$5:$J$44,5,FALSE)*VLOOKUP(OVYLD2_!AV$4,'[1]INTERNAL PARAMETERS-1'!$B$5:$J$44,6,FALSE)*VLOOKUP(OVYLD2_!AV$4,'[1]INTERNAL PARAMETERS-1'!$B$5:$J$44,3,FALSE) + OVYLD1_!AV36*(1-VLOOKUP(OVYLD2_!AV$4,'[1]INTERNAL PARAMETERS-1'!$B$5:$J$44,5,FALSE))*VLOOKUP(OVYLD2_!AV$4,'[1]INTERNAL PARAMETERS-1'!$B$5:$J$44,8,FALSE)*VLOOKUP(OVYLD2_!AV$4,'[1]INTERNAL PARAMETERS-1'!$B$5:$J$44,3,FALSE)</f>
        <v>0</v>
      </c>
      <c r="AW36" s="44">
        <f>OVYLD1_!AW36*VLOOKUP(OVYLD2_!AW$4,'[1]INTERNAL PARAMETERS-1'!$B$5:$J$44,5,FALSE)*VLOOKUP(OVYLD2_!AW$4,'[1]INTERNAL PARAMETERS-1'!$B$5:$J$44,6,FALSE)*VLOOKUP(OVYLD2_!AW$4,'[1]INTERNAL PARAMETERS-1'!$B$5:$J$44,3,FALSE) + OVYLD1_!AW36*(1-VLOOKUP(OVYLD2_!AW$4,'[1]INTERNAL PARAMETERS-1'!$B$5:$J$44,5,FALSE))*VLOOKUP(OVYLD2_!AW$4,'[1]INTERNAL PARAMETERS-1'!$B$5:$J$44,8,FALSE)*VLOOKUP(OVYLD2_!AW$4,'[1]INTERNAL PARAMETERS-1'!$B$5:$J$44,3,FALSE)</f>
        <v>2.3819667884805962</v>
      </c>
      <c r="AX36" s="44">
        <f>OVYLD1_!AX36*VLOOKUP(OVYLD2_!AX$4,'[1]INTERNAL PARAMETERS-1'!$B$5:$J$44,5,FALSE)*VLOOKUP(OVYLD2_!AX$4,'[1]INTERNAL PARAMETERS-1'!$B$5:$J$44,6,FALSE)*VLOOKUP(OVYLD2_!AX$4,'[1]INTERNAL PARAMETERS-1'!$B$5:$J$44,3,FALSE) + OVYLD1_!AX36*(1-VLOOKUP(OVYLD2_!AX$4,'[1]INTERNAL PARAMETERS-1'!$B$5:$J$44,5,FALSE))*VLOOKUP(OVYLD2_!AX$4,'[1]INTERNAL PARAMETERS-1'!$B$5:$J$44,8,FALSE)*VLOOKUP(OVYLD2_!AX$4,'[1]INTERNAL PARAMETERS-1'!$B$5:$J$44,3,FALSE)</f>
        <v>0</v>
      </c>
      <c r="AY36" s="44">
        <f>OVYLD1_!AY36*VLOOKUP(OVYLD2_!AY$4,'[1]INTERNAL PARAMETERS-1'!$B$5:$J$44,5,FALSE)*VLOOKUP(OVYLD2_!AY$4,'[1]INTERNAL PARAMETERS-1'!$B$5:$J$44,6,FALSE)*VLOOKUP(OVYLD2_!AY$4,'[1]INTERNAL PARAMETERS-1'!$B$5:$J$44,3,FALSE) + OVYLD1_!AY36*(1-VLOOKUP(OVYLD2_!AY$4,'[1]INTERNAL PARAMETERS-1'!$B$5:$J$44,5,FALSE))*VLOOKUP(OVYLD2_!AY$4,'[1]INTERNAL PARAMETERS-1'!$B$5:$J$44,8,FALSE)*VLOOKUP(OVYLD2_!AY$4,'[1]INTERNAL PARAMETERS-1'!$B$5:$J$44,3,FALSE)</f>
        <v>0</v>
      </c>
      <c r="AZ36" s="44">
        <f>OVYLD1_!AZ36*VLOOKUP(OVYLD2_!AZ$4,'[1]INTERNAL PARAMETERS-1'!$B$5:$J$44,5,FALSE)*VLOOKUP(OVYLD2_!AZ$4,'[1]INTERNAL PARAMETERS-1'!$B$5:$J$44,6,FALSE)*VLOOKUP(OVYLD2_!AZ$4,'[1]INTERNAL PARAMETERS-1'!$B$5:$J$44,3,FALSE) + OVYLD1_!AZ36*(1-VLOOKUP(OVYLD2_!AZ$4,'[1]INTERNAL PARAMETERS-1'!$B$5:$J$44,5,FALSE))*VLOOKUP(OVYLD2_!AZ$4,'[1]INTERNAL PARAMETERS-1'!$B$5:$J$44,8,FALSE)*VLOOKUP(OVYLD2_!AZ$4,'[1]INTERNAL PARAMETERS-1'!$B$5:$J$44,3,FALSE)</f>
        <v>0</v>
      </c>
      <c r="BA36" s="44">
        <f>OVYLD1_!BA36*VLOOKUP(OVYLD2_!BA$4,'[1]INTERNAL PARAMETERS-1'!$B$5:$J$44,5,FALSE)*VLOOKUP(OVYLD2_!BA$4,'[1]INTERNAL PARAMETERS-1'!$B$5:$J$44,6,FALSE)*VLOOKUP(OVYLD2_!BA$4,'[1]INTERNAL PARAMETERS-1'!$B$5:$J$44,3,FALSE) + OVYLD1_!BA36*(1-VLOOKUP(OVYLD2_!BA$4,'[1]INTERNAL PARAMETERS-1'!$B$5:$J$44,5,FALSE))*VLOOKUP(OVYLD2_!BA$4,'[1]INTERNAL PARAMETERS-1'!$B$5:$J$44,8,FALSE)*VLOOKUP(OVYLD2_!BA$4,'[1]INTERNAL PARAMETERS-1'!$B$5:$J$44,3,FALSE)</f>
        <v>3.7145153484691931</v>
      </c>
      <c r="BB36" s="44">
        <f>OVYLD1_!BB36*VLOOKUP(OVYLD2_!BB$4,'[1]INTERNAL PARAMETERS-1'!$B$5:$J$44,5,FALSE)*VLOOKUP(OVYLD2_!BB$4,'[1]INTERNAL PARAMETERS-1'!$B$5:$J$44,6,FALSE)*VLOOKUP(OVYLD2_!BB$4,'[1]INTERNAL PARAMETERS-1'!$B$5:$J$44,3,FALSE) + OVYLD1_!BB36*(1-VLOOKUP(OVYLD2_!BB$4,'[1]INTERNAL PARAMETERS-1'!$B$5:$J$44,5,FALSE))*VLOOKUP(OVYLD2_!BB$4,'[1]INTERNAL PARAMETERS-1'!$B$5:$J$44,8,FALSE)*VLOOKUP(OVYLD2_!BB$4,'[1]INTERNAL PARAMETERS-1'!$B$5:$J$44,3,FALSE)</f>
        <v>0.38100470698161204</v>
      </c>
      <c r="BC36" s="44">
        <f>OVYLD1_!BC36*VLOOKUP(OVYLD2_!BC$4,'[1]INTERNAL PARAMETERS-1'!$B$5:$J$44,5,FALSE)*VLOOKUP(OVYLD2_!BC$4,'[1]INTERNAL PARAMETERS-1'!$B$5:$J$44,6,FALSE)*VLOOKUP(OVYLD2_!BC$4,'[1]INTERNAL PARAMETERS-1'!$B$5:$J$44,3,FALSE) + OVYLD1_!BC36*(1-VLOOKUP(OVYLD2_!BC$4,'[1]INTERNAL PARAMETERS-1'!$B$5:$J$44,5,FALSE))*VLOOKUP(OVYLD2_!BC$4,'[1]INTERNAL PARAMETERS-1'!$B$5:$J$44,8,FALSE)*VLOOKUP(OVYLD2_!BC$4,'[1]INTERNAL PARAMETERS-1'!$B$5:$J$44,3,FALSE)</f>
        <v>1.0749129972478144</v>
      </c>
      <c r="BD36" s="44">
        <f>OVYLD1_!BD36*VLOOKUP(OVYLD2_!BD$4,'[1]INTERNAL PARAMETERS-1'!$B$5:$J$44,5,FALSE)*VLOOKUP(OVYLD2_!BD$4,'[1]INTERNAL PARAMETERS-1'!$B$5:$J$44,6,FALSE)*VLOOKUP(OVYLD2_!BD$4,'[1]INTERNAL PARAMETERS-1'!$B$5:$J$44,3,FALSE) + OVYLD1_!BD36*(1-VLOOKUP(OVYLD2_!BD$4,'[1]INTERNAL PARAMETERS-1'!$B$5:$J$44,5,FALSE))*VLOOKUP(OVYLD2_!BD$4,'[1]INTERNAL PARAMETERS-1'!$B$5:$J$44,8,FALSE)*VLOOKUP(OVYLD2_!BD$4,'[1]INTERNAL PARAMETERS-1'!$B$5:$J$44,3,FALSE)</f>
        <v>0.20822901626579368</v>
      </c>
      <c r="BE36" s="44">
        <f>OVYLD1_!BE36*VLOOKUP(OVYLD2_!BE$4,'[1]INTERNAL PARAMETERS-1'!$B$5:$J$44,5,FALSE)*VLOOKUP(OVYLD2_!BE$4,'[1]INTERNAL PARAMETERS-1'!$B$5:$J$44,6,FALSE)*VLOOKUP(OVYLD2_!BE$4,'[1]INTERNAL PARAMETERS-1'!$B$5:$J$44,3,FALSE) + OVYLD1_!BE36*(1-VLOOKUP(OVYLD2_!BE$4,'[1]INTERNAL PARAMETERS-1'!$B$5:$J$44,5,FALSE))*VLOOKUP(OVYLD2_!BE$4,'[1]INTERNAL PARAMETERS-1'!$B$5:$J$44,8,FALSE)*VLOOKUP(OVYLD2_!BE$4,'[1]INTERNAL PARAMETERS-1'!$B$5:$J$44,3,FALSE)</f>
        <v>1.6795598713470807</v>
      </c>
      <c r="BF36" s="44">
        <f>OVYLD1_!BF36*VLOOKUP(OVYLD2_!BF$4,'[1]INTERNAL PARAMETERS-1'!$B$5:$J$44,5,FALSE)*VLOOKUP(OVYLD2_!BF$4,'[1]INTERNAL PARAMETERS-1'!$B$5:$J$44,6,FALSE)*VLOOKUP(OVYLD2_!BF$4,'[1]INTERNAL PARAMETERS-1'!$B$5:$J$44,3,FALSE) + OVYLD1_!BF36*(1-VLOOKUP(OVYLD2_!BF$4,'[1]INTERNAL PARAMETERS-1'!$B$5:$J$44,5,FALSE))*VLOOKUP(OVYLD2_!BF$4,'[1]INTERNAL PARAMETERS-1'!$B$5:$J$44,8,FALSE)*VLOOKUP(OVYLD2_!BF$4,'[1]INTERNAL PARAMETERS-1'!$B$5:$J$44,3,FALSE)</f>
        <v>0</v>
      </c>
      <c r="BG36" s="44">
        <f>OVYLD1_!BG36*VLOOKUP(OVYLD2_!BG$4,'[1]INTERNAL PARAMETERS-1'!$B$5:$J$44,5,FALSE)*VLOOKUP(OVYLD2_!BG$4,'[1]INTERNAL PARAMETERS-1'!$B$5:$J$44,6,FALSE)*VLOOKUP(OVYLD2_!BG$4,'[1]INTERNAL PARAMETERS-1'!$B$5:$J$44,3,FALSE) + OVYLD1_!BG36*(1-VLOOKUP(OVYLD2_!BG$4,'[1]INTERNAL PARAMETERS-1'!$B$5:$J$44,5,FALSE))*VLOOKUP(OVYLD2_!BG$4,'[1]INTERNAL PARAMETERS-1'!$B$5:$J$44,8,FALSE)*VLOOKUP(OVYLD2_!BG$4,'[1]INTERNAL PARAMETERS-1'!$B$5:$J$44,3,FALSE)</f>
        <v>0.32241856997909063</v>
      </c>
      <c r="BH36" s="44">
        <f>OVYLD1_!BH36*VLOOKUP(OVYLD2_!BH$4,'[1]INTERNAL PARAMETERS-1'!$B$5:$J$44,5,FALSE)*VLOOKUP(OVYLD2_!BH$4,'[1]INTERNAL PARAMETERS-1'!$B$5:$J$44,6,FALSE)*VLOOKUP(OVYLD2_!BH$4,'[1]INTERNAL PARAMETERS-1'!$B$5:$J$44,3,FALSE) + OVYLD1_!BH36*(1-VLOOKUP(OVYLD2_!BH$4,'[1]INTERNAL PARAMETERS-1'!$B$5:$J$44,5,FALSE))*VLOOKUP(OVYLD2_!BH$4,'[1]INTERNAL PARAMETERS-1'!$B$5:$J$44,8,FALSE)*VLOOKUP(OVYLD2_!BH$4,'[1]INTERNAL PARAMETERS-1'!$B$5:$J$44,3,FALSE)</f>
        <v>2.0084439422082979E-3</v>
      </c>
      <c r="BI36" s="44">
        <f>OVYLD1_!BI36*VLOOKUP(OVYLD2_!BI$4,'[1]INTERNAL PARAMETERS-1'!$B$5:$J$44,5,FALSE)*VLOOKUP(OVYLD2_!BI$4,'[1]INTERNAL PARAMETERS-1'!$B$5:$J$44,6,FALSE)*VLOOKUP(OVYLD2_!BI$4,'[1]INTERNAL PARAMETERS-1'!$B$5:$J$44,3,FALSE) + OVYLD1_!BI36*(1-VLOOKUP(OVYLD2_!BI$4,'[1]INTERNAL PARAMETERS-1'!$B$5:$J$44,5,FALSE))*VLOOKUP(OVYLD2_!BI$4,'[1]INTERNAL PARAMETERS-1'!$B$5:$J$44,8,FALSE)*VLOOKUP(OVYLD2_!BI$4,'[1]INTERNAL PARAMETERS-1'!$B$5:$J$44,3,FALSE)</f>
        <v>0</v>
      </c>
      <c r="BJ36" s="44">
        <f>OVYLD1_!BJ36*VLOOKUP(OVYLD2_!BJ$4,'[1]INTERNAL PARAMETERS-1'!$B$5:$J$44,5,FALSE)*VLOOKUP(OVYLD2_!BJ$4,'[1]INTERNAL PARAMETERS-1'!$B$5:$J$44,6,FALSE)*VLOOKUP(OVYLD2_!BJ$4,'[1]INTERNAL PARAMETERS-1'!$B$5:$J$44,3,FALSE) + OVYLD1_!BJ36*(1-VLOOKUP(OVYLD2_!BJ$4,'[1]INTERNAL PARAMETERS-1'!$B$5:$J$44,5,FALSE))*VLOOKUP(OVYLD2_!BJ$4,'[1]INTERNAL PARAMETERS-1'!$B$5:$J$44,8,FALSE)*VLOOKUP(OVYLD2_!BJ$4,'[1]INTERNAL PARAMETERS-1'!$B$5:$J$44,3,FALSE)</f>
        <v>0.10190026828028399</v>
      </c>
      <c r="BK36" s="44">
        <f>OVYLD1_!BK36*VLOOKUP(OVYLD2_!BK$4,'[1]INTERNAL PARAMETERS-1'!$B$5:$J$44,5,FALSE)*VLOOKUP(OVYLD2_!BK$4,'[1]INTERNAL PARAMETERS-1'!$B$5:$J$44,6,FALSE)*VLOOKUP(OVYLD2_!BK$4,'[1]INTERNAL PARAMETERS-1'!$B$5:$J$44,3,FALSE) + OVYLD1_!BK36*(1-VLOOKUP(OVYLD2_!BK$4,'[1]INTERNAL PARAMETERS-1'!$B$5:$J$44,5,FALSE))*VLOOKUP(OVYLD2_!BK$4,'[1]INTERNAL PARAMETERS-1'!$B$5:$J$44,8,FALSE)*VLOOKUP(OVYLD2_!BK$4,'[1]INTERNAL PARAMETERS-1'!$B$5:$J$44,3,FALSE)</f>
        <v>0.1474100703030008</v>
      </c>
      <c r="BL36" s="44">
        <f>OVYLD1_!BL36*VLOOKUP(OVYLD2_!BL$4,'[1]INTERNAL PARAMETERS-1'!$B$5:$J$44,5,FALSE)*VLOOKUP(OVYLD2_!BL$4,'[1]INTERNAL PARAMETERS-1'!$B$5:$J$44,6,FALSE)*VLOOKUP(OVYLD2_!BL$4,'[1]INTERNAL PARAMETERS-1'!$B$5:$J$44,3,FALSE) + OVYLD1_!BL36*(1-VLOOKUP(OVYLD2_!BL$4,'[1]INTERNAL PARAMETERS-1'!$B$5:$J$44,5,FALSE))*VLOOKUP(OVYLD2_!BL$4,'[1]INTERNAL PARAMETERS-1'!$B$5:$J$44,8,FALSE)*VLOOKUP(OVYLD2_!BL$4,'[1]INTERNAL PARAMETERS-1'!$B$5:$J$44,3,FALSE)</f>
        <v>0.64057933349413398</v>
      </c>
      <c r="BM36" s="44">
        <f>OVYLD1_!BM36*VLOOKUP(OVYLD2_!BM$4,'[1]INTERNAL PARAMETERS-1'!$B$5:$J$44,5,FALSE)*VLOOKUP(OVYLD2_!BM$4,'[1]INTERNAL PARAMETERS-1'!$B$5:$J$44,6,FALSE)*VLOOKUP(OVYLD2_!BM$4,'[1]INTERNAL PARAMETERS-1'!$B$5:$J$44,3,FALSE) + OVYLD1_!BM36*(1-VLOOKUP(OVYLD2_!BM$4,'[1]INTERNAL PARAMETERS-1'!$B$5:$J$44,5,FALSE))*VLOOKUP(OVYLD2_!BM$4,'[1]INTERNAL PARAMETERS-1'!$B$5:$J$44,8,FALSE)*VLOOKUP(OVYLD2_!BM$4,'[1]INTERNAL PARAMETERS-1'!$B$5:$J$44,3,FALSE)</f>
        <v>0.35755872547534201</v>
      </c>
      <c r="BN36" s="44">
        <f>OVYLD1_!BN36*VLOOKUP(OVYLD2_!BN$4,'[1]INTERNAL PARAMETERS-1'!$B$5:$J$44,5,FALSE)*VLOOKUP(OVYLD2_!BN$4,'[1]INTERNAL PARAMETERS-1'!$B$5:$J$44,6,FALSE)*VLOOKUP(OVYLD2_!BN$4,'[1]INTERNAL PARAMETERS-1'!$B$5:$J$44,3,FALSE) + OVYLD1_!BN36*(1-VLOOKUP(OVYLD2_!BN$4,'[1]INTERNAL PARAMETERS-1'!$B$5:$J$44,5,FALSE))*VLOOKUP(OVYLD2_!BN$4,'[1]INTERNAL PARAMETERS-1'!$B$5:$J$44,8,FALSE)*VLOOKUP(OVYLD2_!BN$4,'[1]INTERNAL PARAMETERS-1'!$B$5:$J$44,3,FALSE)</f>
        <v>0.29228325386744369</v>
      </c>
      <c r="BO36" s="44">
        <f>OVYLD1_!BO36*VLOOKUP(OVYLD2_!BO$4,'[1]INTERNAL PARAMETERS-1'!$B$5:$J$44,5,FALSE)*VLOOKUP(OVYLD2_!BO$4,'[1]INTERNAL PARAMETERS-1'!$B$5:$J$44,6,FALSE)*VLOOKUP(OVYLD2_!BO$4,'[1]INTERNAL PARAMETERS-1'!$B$5:$J$44,3,FALSE) + OVYLD1_!BO36*(1-VLOOKUP(OVYLD2_!BO$4,'[1]INTERNAL PARAMETERS-1'!$B$5:$J$44,5,FALSE))*VLOOKUP(OVYLD2_!BO$4,'[1]INTERNAL PARAMETERS-1'!$B$5:$J$44,8,FALSE)*VLOOKUP(OVYLD2_!BO$4,'[1]INTERNAL PARAMETERS-1'!$B$5:$J$44,3,FALSE)</f>
        <v>0.27449204286328066</v>
      </c>
      <c r="BP36" s="44">
        <f>OVYLD1_!BP36*VLOOKUP(OVYLD2_!BP$4,'[1]INTERNAL PARAMETERS-1'!$B$5:$J$44,5,FALSE)*VLOOKUP(OVYLD2_!BP$4,'[1]INTERNAL PARAMETERS-1'!$B$5:$J$44,6,FALSE)*VLOOKUP(OVYLD2_!BP$4,'[1]INTERNAL PARAMETERS-1'!$B$5:$J$44,3,FALSE) + OVYLD1_!BP36*(1-VLOOKUP(OVYLD2_!BP$4,'[1]INTERNAL PARAMETERS-1'!$B$5:$J$44,5,FALSE))*VLOOKUP(OVYLD2_!BP$4,'[1]INTERNAL PARAMETERS-1'!$B$5:$J$44,8,FALSE)*VLOOKUP(OVYLD2_!BP$4,'[1]INTERNAL PARAMETERS-1'!$B$5:$J$44,3,FALSE)</f>
        <v>1.0287428071331626E-2</v>
      </c>
      <c r="BQ36" s="44">
        <f>OVYLD1_!BQ36*VLOOKUP(OVYLD2_!BQ$4,'[1]INTERNAL PARAMETERS-1'!$B$5:$J$44,5,FALSE)*VLOOKUP(OVYLD2_!BQ$4,'[1]INTERNAL PARAMETERS-1'!$B$5:$J$44,6,FALSE)*VLOOKUP(OVYLD2_!BQ$4,'[1]INTERNAL PARAMETERS-1'!$B$5:$J$44,3,FALSE) + OVYLD1_!BQ36*(1-VLOOKUP(OVYLD2_!BQ$4,'[1]INTERNAL PARAMETERS-1'!$B$5:$J$44,5,FALSE))*VLOOKUP(OVYLD2_!BQ$4,'[1]INTERNAL PARAMETERS-1'!$B$5:$J$44,8,FALSE)*VLOOKUP(OVYLD2_!BQ$4,'[1]INTERNAL PARAMETERS-1'!$B$5:$J$44,3,FALSE)</f>
        <v>0.83937525409058067</v>
      </c>
      <c r="BR36" s="44">
        <f>OVYLD1_!BR36*VLOOKUP(OVYLD2_!BR$4,'[1]INTERNAL PARAMETERS-1'!$B$5:$J$44,5,FALSE)*VLOOKUP(OVYLD2_!BR$4,'[1]INTERNAL PARAMETERS-1'!$B$5:$J$44,6,FALSE)*VLOOKUP(OVYLD2_!BR$4,'[1]INTERNAL PARAMETERS-1'!$B$5:$J$44,3,FALSE) + OVYLD1_!BR36*(1-VLOOKUP(OVYLD2_!BR$4,'[1]INTERNAL PARAMETERS-1'!$B$5:$J$44,5,FALSE))*VLOOKUP(OVYLD2_!BR$4,'[1]INTERNAL PARAMETERS-1'!$B$5:$J$44,8,FALSE)*VLOOKUP(OVYLD2_!BR$4,'[1]INTERNAL PARAMETERS-1'!$B$5:$J$44,3,FALSE)</f>
        <v>1.2881149973932396E-2</v>
      </c>
      <c r="BS36" s="44">
        <f>OVYLD1_!BS36*VLOOKUP(OVYLD2_!BS$4,'[1]INTERNAL PARAMETERS-1'!$B$5:$J$44,5,FALSE)*VLOOKUP(OVYLD2_!BS$4,'[1]INTERNAL PARAMETERS-1'!$B$5:$J$44,6,FALSE)*VLOOKUP(OVYLD2_!BS$4,'[1]INTERNAL PARAMETERS-1'!$B$5:$J$44,3,FALSE) + OVYLD1_!BS36*(1-VLOOKUP(OVYLD2_!BS$4,'[1]INTERNAL PARAMETERS-1'!$B$5:$J$44,5,FALSE))*VLOOKUP(OVYLD2_!BS$4,'[1]INTERNAL PARAMETERS-1'!$B$5:$J$44,8,FALSE)*VLOOKUP(OVYLD2_!BS$4,'[1]INTERNAL PARAMETERS-1'!$B$5:$J$44,3,FALSE)</f>
        <v>1.2102616347816023E-3</v>
      </c>
      <c r="BT36" s="44">
        <f>OVYLD1_!BT36*VLOOKUP(OVYLD2_!BT$4,'[1]INTERNAL PARAMETERS-1'!$B$5:$J$44,5,FALSE)*VLOOKUP(OVYLD2_!BT$4,'[1]INTERNAL PARAMETERS-1'!$B$5:$J$44,6,FALSE)*VLOOKUP(OVYLD2_!BT$4,'[1]INTERNAL PARAMETERS-1'!$B$5:$J$44,3,FALSE) + OVYLD1_!BT36*(1-VLOOKUP(OVYLD2_!BT$4,'[1]INTERNAL PARAMETERS-1'!$B$5:$J$44,5,FALSE))*VLOOKUP(OVYLD2_!BT$4,'[1]INTERNAL PARAMETERS-1'!$B$5:$J$44,8,FALSE)*VLOOKUP(OVYLD2_!BT$4,'[1]INTERNAL PARAMETERS-1'!$B$5:$J$44,3,FALSE)</f>
        <v>0</v>
      </c>
      <c r="BU36" s="44">
        <f>OVYLD1_!BU36*VLOOKUP(OVYLD2_!BU$4,'[1]INTERNAL PARAMETERS-1'!$B$5:$J$44,5,FALSE)*VLOOKUP(OVYLD2_!BU$4,'[1]INTERNAL PARAMETERS-1'!$B$5:$J$44,6,FALSE)*VLOOKUP(OVYLD2_!BU$4,'[1]INTERNAL PARAMETERS-1'!$B$5:$J$44,3,FALSE) + OVYLD1_!BU36*(1-VLOOKUP(OVYLD2_!BU$4,'[1]INTERNAL PARAMETERS-1'!$B$5:$J$44,5,FALSE))*VLOOKUP(OVYLD2_!BU$4,'[1]INTERNAL PARAMETERS-1'!$B$5:$J$44,8,FALSE)*VLOOKUP(OVYLD2_!BU$4,'[1]INTERNAL PARAMETERS-1'!$B$5:$J$44,3,FALSE)</f>
        <v>0</v>
      </c>
      <c r="BV36" s="44">
        <f>OVYLD1_!BV36*VLOOKUP(OVYLD2_!BV$4,'[1]INTERNAL PARAMETERS-1'!$B$5:$J$44,5,FALSE)*VLOOKUP(OVYLD2_!BV$4,'[1]INTERNAL PARAMETERS-1'!$B$5:$J$44,6,FALSE)*VLOOKUP(OVYLD2_!BV$4,'[1]INTERNAL PARAMETERS-1'!$B$5:$J$44,3,FALSE) + OVYLD1_!BV36*(1-VLOOKUP(OVYLD2_!BV$4,'[1]INTERNAL PARAMETERS-1'!$B$5:$J$44,5,FALSE))*VLOOKUP(OVYLD2_!BV$4,'[1]INTERNAL PARAMETERS-1'!$B$5:$J$44,8,FALSE)*VLOOKUP(OVYLD2_!BV$4,'[1]INTERNAL PARAMETERS-1'!$B$5:$J$44,3,FALSE)</f>
        <v>0</v>
      </c>
      <c r="BW36" s="44">
        <f>OVYLD1_!BW36*VLOOKUP(OVYLD2_!BW$4,'[1]INTERNAL PARAMETERS-1'!$B$5:$J$44,5,FALSE)*VLOOKUP(OVYLD2_!BW$4,'[1]INTERNAL PARAMETERS-1'!$B$5:$J$44,6,FALSE)*VLOOKUP(OVYLD2_!BW$4,'[1]INTERNAL PARAMETERS-1'!$B$5:$J$44,3,FALSE) + OVYLD1_!BW36*(1-VLOOKUP(OVYLD2_!BW$4,'[1]INTERNAL PARAMETERS-1'!$B$5:$J$44,5,FALSE))*VLOOKUP(OVYLD2_!BW$4,'[1]INTERNAL PARAMETERS-1'!$B$5:$J$44,8,FALSE)*VLOOKUP(OVYLD2_!BW$4,'[1]INTERNAL PARAMETERS-1'!$B$5:$J$44,3,FALSE)</f>
        <v>0</v>
      </c>
      <c r="BX36" s="44">
        <f>OVYLD1_!BX36*VLOOKUP(OVYLD2_!BX$4,'[1]INTERNAL PARAMETERS-1'!$B$5:$J$44,5,FALSE)*VLOOKUP(OVYLD2_!BX$4,'[1]INTERNAL PARAMETERS-1'!$B$5:$J$44,6,FALSE)*VLOOKUP(OVYLD2_!BX$4,'[1]INTERNAL PARAMETERS-1'!$B$5:$J$44,3,FALSE) + OVYLD1_!BX36*(1-VLOOKUP(OVYLD2_!BX$4,'[1]INTERNAL PARAMETERS-1'!$B$5:$J$44,5,FALSE))*VLOOKUP(OVYLD2_!BX$4,'[1]INTERNAL PARAMETERS-1'!$B$5:$J$44,8,FALSE)*VLOOKUP(OVYLD2_!BX$4,'[1]INTERNAL PARAMETERS-1'!$B$5:$J$44,3,FALSE)</f>
        <v>0</v>
      </c>
      <c r="BY36" s="44">
        <f>OVYLD1_!BY36*VLOOKUP(OVYLD2_!BY$4,'[1]INTERNAL PARAMETERS-1'!$B$5:$J$44,5,FALSE)*VLOOKUP(OVYLD2_!BY$4,'[1]INTERNAL PARAMETERS-1'!$B$5:$J$44,6,FALSE)*VLOOKUP(OVYLD2_!BY$4,'[1]INTERNAL PARAMETERS-1'!$B$5:$J$44,3,FALSE) + OVYLD1_!BY36*(1-VLOOKUP(OVYLD2_!BY$4,'[1]INTERNAL PARAMETERS-1'!$B$5:$J$44,5,FALSE))*VLOOKUP(OVYLD2_!BY$4,'[1]INTERNAL PARAMETERS-1'!$B$5:$J$44,8,FALSE)*VLOOKUP(OVYLD2_!BY$4,'[1]INTERNAL PARAMETERS-1'!$B$5:$J$44,3,FALSE)</f>
        <v>0</v>
      </c>
      <c r="BZ36" s="44">
        <f>OVYLD1_!BZ36*VLOOKUP(OVYLD2_!BZ$4,'[1]INTERNAL PARAMETERS-1'!$B$5:$J$44,5,FALSE)*VLOOKUP(OVYLD2_!BZ$4,'[1]INTERNAL PARAMETERS-1'!$B$5:$J$44,6,FALSE)*VLOOKUP(OVYLD2_!BZ$4,'[1]INTERNAL PARAMETERS-1'!$B$5:$J$44,3,FALSE) + OVYLD1_!BZ36*(1-VLOOKUP(OVYLD2_!BZ$4,'[1]INTERNAL PARAMETERS-1'!$B$5:$J$44,5,FALSE))*VLOOKUP(OVYLD2_!BZ$4,'[1]INTERNAL PARAMETERS-1'!$B$5:$J$44,8,FALSE)*VLOOKUP(OVYLD2_!BZ$4,'[1]INTERNAL PARAMETERS-1'!$B$5:$J$44,3,FALSE)</f>
        <v>7.9349731611031283E-4</v>
      </c>
      <c r="CA36" s="44">
        <f>OVYLD1_!CA36*VLOOKUP(OVYLD2_!CA$4,'[1]INTERNAL PARAMETERS-1'!$B$5:$J$44,5,FALSE)*VLOOKUP(OVYLD2_!CA$4,'[1]INTERNAL PARAMETERS-1'!$B$5:$J$44,6,FALSE)*VLOOKUP(OVYLD2_!CA$4,'[1]INTERNAL PARAMETERS-1'!$B$5:$J$44,3,FALSE) + OVYLD1_!CA36*(1-VLOOKUP(OVYLD2_!CA$4,'[1]INTERNAL PARAMETERS-1'!$B$5:$J$44,5,FALSE))*VLOOKUP(OVYLD2_!CA$4,'[1]INTERNAL PARAMETERS-1'!$B$5:$J$44,8,FALSE)*VLOOKUP(OVYLD2_!CA$4,'[1]INTERNAL PARAMETERS-1'!$B$5:$J$44,3,FALSE)</f>
        <v>0</v>
      </c>
      <c r="CB36" s="44">
        <f>OVYLD1_!CB36*VLOOKUP(OVYLD2_!CB$4,'[1]INTERNAL PARAMETERS-1'!$B$5:$J$44,5,FALSE)*VLOOKUP(OVYLD2_!CB$4,'[1]INTERNAL PARAMETERS-1'!$B$5:$J$44,6,FALSE)*VLOOKUP(OVYLD2_!CB$4,'[1]INTERNAL PARAMETERS-1'!$B$5:$J$44,3,FALSE) + OVYLD1_!CB36*(1-VLOOKUP(OVYLD2_!CB$4,'[1]INTERNAL PARAMETERS-1'!$B$5:$J$44,5,FALSE))*VLOOKUP(OVYLD2_!CB$4,'[1]INTERNAL PARAMETERS-1'!$B$5:$J$44,8,FALSE)*VLOOKUP(OVYLD2_!CB$4,'[1]INTERNAL PARAMETERS-1'!$B$5:$J$44,3,FALSE)</f>
        <v>0</v>
      </c>
      <c r="CC36" s="44">
        <f>OVYLD1_!CC36*VLOOKUP(OVYLD2_!CC$4,'[1]INTERNAL PARAMETERS-1'!$B$5:$J$44,5,FALSE)*VLOOKUP(OVYLD2_!CC$4,'[1]INTERNAL PARAMETERS-1'!$B$5:$J$44,6,FALSE)*VLOOKUP(OVYLD2_!CC$4,'[1]INTERNAL PARAMETERS-1'!$B$5:$J$44,3,FALSE) + OVYLD1_!CC36*(1-VLOOKUP(OVYLD2_!CC$4,'[1]INTERNAL PARAMETERS-1'!$B$5:$J$44,5,FALSE))*VLOOKUP(OVYLD2_!CC$4,'[1]INTERNAL PARAMETERS-1'!$B$5:$J$44,8,FALSE)*VLOOKUP(OVYLD2_!CC$4,'[1]INTERNAL PARAMETERS-1'!$B$5:$J$44,3,FALSE)</f>
        <v>2.8653120225505184E-3</v>
      </c>
      <c r="CD36" s="44">
        <f>OVYLD1_!CD36*VLOOKUP(OVYLD2_!CD$4,'[1]INTERNAL PARAMETERS-1'!$B$5:$J$44,5,FALSE)*VLOOKUP(OVYLD2_!CD$4,'[1]INTERNAL PARAMETERS-1'!$B$5:$J$44,6,FALSE)*VLOOKUP(OVYLD2_!CD$4,'[1]INTERNAL PARAMETERS-1'!$B$5:$J$44,3,FALSE) + OVYLD1_!CD36*(1-VLOOKUP(OVYLD2_!CD$4,'[1]INTERNAL PARAMETERS-1'!$B$5:$J$44,5,FALSE))*VLOOKUP(OVYLD2_!CD$4,'[1]INTERNAL PARAMETERS-1'!$B$5:$J$44,8,FALSE)*VLOOKUP(OVYLD2_!CD$4,'[1]INTERNAL PARAMETERS-1'!$B$5:$J$44,3,FALSE)</f>
        <v>6.9428878733076111E-3</v>
      </c>
      <c r="CE36" s="44">
        <f>OVYLD1_!CE36*VLOOKUP(OVYLD2_!CE$4,'[1]INTERNAL PARAMETERS-1'!$B$5:$J$44,5,FALSE)*VLOOKUP(OVYLD2_!CE$4,'[1]INTERNAL PARAMETERS-1'!$B$5:$J$44,6,FALSE)*VLOOKUP(OVYLD2_!CE$4,'[1]INTERNAL PARAMETERS-1'!$B$5:$J$44,3,FALSE) + OVYLD1_!CE36*(1-VLOOKUP(OVYLD2_!CE$4,'[1]INTERNAL PARAMETERS-1'!$B$5:$J$44,5,FALSE))*VLOOKUP(OVYLD2_!CE$4,'[1]INTERNAL PARAMETERS-1'!$B$5:$J$44,8,FALSE)*VLOOKUP(OVYLD2_!CE$4,'[1]INTERNAL PARAMETERS-1'!$B$5:$J$44,3,FALSE)</f>
        <v>1.9430581320804271E-2</v>
      </c>
      <c r="CF36" s="44">
        <f>OVYLD1_!CF36*VLOOKUP(OVYLD2_!CF$4,'[1]INTERNAL PARAMETERS-1'!$B$5:$J$44,5,FALSE)*VLOOKUP(OVYLD2_!CF$4,'[1]INTERNAL PARAMETERS-1'!$B$5:$J$44,6,FALSE)*VLOOKUP(OVYLD2_!CF$4,'[1]INTERNAL PARAMETERS-1'!$B$5:$J$44,3,FALSE) + OVYLD1_!CF36*(1-VLOOKUP(OVYLD2_!CF$4,'[1]INTERNAL PARAMETERS-1'!$B$5:$J$44,5,FALSE))*VLOOKUP(OVYLD2_!CF$4,'[1]INTERNAL PARAMETERS-1'!$B$5:$J$44,8,FALSE)*VLOOKUP(OVYLD2_!CF$4,'[1]INTERNAL PARAMETERS-1'!$B$5:$J$44,3,FALSE)</f>
        <v>5.5014436317474555E-3</v>
      </c>
      <c r="CG36" s="44">
        <f>OVYLD1_!CG36*VLOOKUP(OVYLD2_!CG$4,'[1]INTERNAL PARAMETERS-1'!$B$5:$J$44,5,FALSE)*VLOOKUP(OVYLD2_!CG$4,'[1]INTERNAL PARAMETERS-1'!$B$5:$J$44,6,FALSE)*VLOOKUP(OVYLD2_!CG$4,'[1]INTERNAL PARAMETERS-1'!$B$5:$J$44,3,FALSE) + OVYLD1_!CG36*(1-VLOOKUP(OVYLD2_!CG$4,'[1]INTERNAL PARAMETERS-1'!$B$5:$J$44,5,FALSE))*VLOOKUP(OVYLD2_!CG$4,'[1]INTERNAL PARAMETERS-1'!$B$5:$J$44,8,FALSE)*VLOOKUP(OVYLD2_!CG$4,'[1]INTERNAL PARAMETERS-1'!$B$5:$J$44,3,FALSE)</f>
        <v>0</v>
      </c>
      <c r="CH36" s="43">
        <f>OVYLD1_!CH36*VLOOKUP(OVYLD2_!CH$4,'[1]INTERNAL PARAMETERS-1'!$B$5:$J$44,5,FALSE)*VLOOKUP(OVYLD2_!CH$4,'[1]INTERNAL PARAMETERS-1'!$B$5:$J$44,6,FALSE)*VLOOKUP(OVYLD2_!CH$4,'[1]INTERNAL PARAMETERS-1'!$B$5:$J$44,3,FALSE) + OVYLD1_!CH36*(1-VLOOKUP(OVYLD2_!CH$4,'[1]INTERNAL PARAMETERS-1'!$B$5:$J$44,5,FALSE))*VLOOKUP(OVYLD2_!CH$4,'[1]INTERNAL PARAMETERS-1'!$B$5:$J$44,8,FALSE)*VLOOKUP(OVYLD2_!CH$4,'[1]INTERNAL PARAMETERS-1'!$B$5:$J$44,3,FALSE)</f>
        <v>0</v>
      </c>
      <c r="CJ36" s="45">
        <f t="shared" si="0"/>
        <v>110.42773296683478</v>
      </c>
      <c r="CK36" s="43">
        <f t="shared" si="1"/>
        <v>12.478127252932017</v>
      </c>
    </row>
    <row r="37" spans="2:89" x14ac:dyDescent="0.5">
      <c r="B37" s="58" t="s">
        <v>5</v>
      </c>
      <c r="C37" s="57" t="s">
        <v>63</v>
      </c>
      <c r="D37" s="57" t="s">
        <v>66</v>
      </c>
      <c r="E37" s="128">
        <f>OVERALL2021!AI37</f>
        <v>717.12620773121409</v>
      </c>
      <c r="F37" s="56">
        <f>'[1]INTERNAL PARAMETERS-1'!M19</f>
        <v>16.865000000000002</v>
      </c>
      <c r="G37" s="45">
        <f>OVYLD1_!G37*VLOOKUP(OVYLD2_!G$4,'[1]INTERNAL PARAMETERS-1'!$B$5:$J$44,5,FALSE)*VLOOKUP(OVYLD2_!G$4,'[1]INTERNAL PARAMETERS-1'!$B$5:$J$44,7,FALSE)*OVYLD2_!$F37 + OVYLD1_!G37*(1-VLOOKUP(OVYLD2_!G$4,'[1]INTERNAL PARAMETERS-1'!$B$5:$J$44,5,FALSE))*VLOOKUP(OVYLD2_!G$4,'[1]INTERNAL PARAMETERS-1'!$B$5:$J$44,9,FALSE)*OVYLD2_!$F37</f>
        <v>17.201266193937553</v>
      </c>
      <c r="H37" s="44">
        <f>OVYLD1_!H37*VLOOKUP(OVYLD2_!H$4,'[1]INTERNAL PARAMETERS-1'!$B$5:$J$44,5,FALSE)*VLOOKUP(OVYLD2_!H$4,'[1]INTERNAL PARAMETERS-1'!$B$5:$J$44,7,FALSE)*OVYLD2_!$F37 + OVYLD1_!H37*(1-VLOOKUP(OVYLD2_!H$4,'[1]INTERNAL PARAMETERS-1'!$B$5:$J$44,5,FALSE))*VLOOKUP(OVYLD2_!H$4,'[1]INTERNAL PARAMETERS-1'!$B$5:$J$44,9,FALSE)*OVYLD2_!$F37</f>
        <v>3.2416200175655114</v>
      </c>
      <c r="I37" s="44">
        <f>OVYLD1_!I37*VLOOKUP(OVYLD2_!I$4,'[1]INTERNAL PARAMETERS-1'!$B$5:$J$44,5,FALSE)*VLOOKUP(OVYLD2_!I$4,'[1]INTERNAL PARAMETERS-1'!$B$5:$J$44,7,FALSE)*OVYLD2_!$F37 + OVYLD1_!I37*(1-VLOOKUP(OVYLD2_!I$4,'[1]INTERNAL PARAMETERS-1'!$B$5:$J$44,5,FALSE))*VLOOKUP(OVYLD2_!I$4,'[1]INTERNAL PARAMETERS-1'!$B$5:$J$44,9,FALSE)*OVYLD2_!$F37</f>
        <v>21.792561884202698</v>
      </c>
      <c r="J37" s="44">
        <f>OVYLD1_!J37*VLOOKUP(OVYLD2_!J$4,'[1]INTERNAL PARAMETERS-1'!$B$5:$J$44,5,FALSE)*VLOOKUP(OVYLD2_!J$4,'[1]INTERNAL PARAMETERS-1'!$B$5:$J$44,7,FALSE)*OVYLD2_!$F37 + OVYLD1_!J37*(1-VLOOKUP(OVYLD2_!J$4,'[1]INTERNAL PARAMETERS-1'!$B$5:$J$44,5,FALSE))*VLOOKUP(OVYLD2_!J$4,'[1]INTERNAL PARAMETERS-1'!$B$5:$J$44,9,FALSE)*OVYLD2_!$F37</f>
        <v>0</v>
      </c>
      <c r="K37" s="44">
        <f>OVYLD1_!K37*VLOOKUP(OVYLD2_!K$4,'[1]INTERNAL PARAMETERS-1'!$B$5:$J$44,5,FALSE)*VLOOKUP(OVYLD2_!K$4,'[1]INTERNAL PARAMETERS-1'!$B$5:$J$44,7,FALSE)*OVYLD2_!$F37 + OVYLD1_!K37*(1-VLOOKUP(OVYLD2_!K$4,'[1]INTERNAL PARAMETERS-1'!$B$5:$J$44,5,FALSE))*VLOOKUP(OVYLD2_!K$4,'[1]INTERNAL PARAMETERS-1'!$B$5:$J$44,9,FALSE)*OVYLD2_!$F37</f>
        <v>0</v>
      </c>
      <c r="L37" s="44">
        <f>OVYLD1_!L37*VLOOKUP(OVYLD2_!L$4,'[1]INTERNAL PARAMETERS-1'!$B$5:$J$44,5,FALSE)*VLOOKUP(OVYLD2_!L$4,'[1]INTERNAL PARAMETERS-1'!$B$5:$J$44,7,FALSE)*OVYLD2_!$F37 + OVYLD1_!L37*(1-VLOOKUP(OVYLD2_!L$4,'[1]INTERNAL PARAMETERS-1'!$B$5:$J$44,5,FALSE))*VLOOKUP(OVYLD2_!L$4,'[1]INTERNAL PARAMETERS-1'!$B$5:$J$44,9,FALSE)*OVYLD2_!$F37</f>
        <v>0</v>
      </c>
      <c r="M37" s="44">
        <f>OVYLD1_!M37*VLOOKUP(OVYLD2_!M$4,'[1]INTERNAL PARAMETERS-1'!$B$5:$J$44,5,FALSE)*VLOOKUP(OVYLD2_!M$4,'[1]INTERNAL PARAMETERS-1'!$B$5:$J$44,7,FALSE)*OVYLD2_!$F37 + OVYLD1_!M37*(1-VLOOKUP(OVYLD2_!M$4,'[1]INTERNAL PARAMETERS-1'!$B$5:$J$44,5,FALSE))*VLOOKUP(OVYLD2_!M$4,'[1]INTERNAL PARAMETERS-1'!$B$5:$J$44,9,FALSE)*OVYLD2_!$F37</f>
        <v>5.3250829105609077</v>
      </c>
      <c r="N37" s="44">
        <f>OVYLD1_!N37*VLOOKUP(OVYLD2_!N$4,'[1]INTERNAL PARAMETERS-1'!$B$5:$J$44,5,FALSE)*VLOOKUP(OVYLD2_!N$4,'[1]INTERNAL PARAMETERS-1'!$B$5:$J$44,7,FALSE)*OVYLD2_!$F37 + OVYLD1_!N37*(1-VLOOKUP(OVYLD2_!N$4,'[1]INTERNAL PARAMETERS-1'!$B$5:$J$44,5,FALSE))*VLOOKUP(OVYLD2_!N$4,'[1]INTERNAL PARAMETERS-1'!$B$5:$J$44,9,FALSE)*OVYLD2_!$F37</f>
        <v>0.10404120151852371</v>
      </c>
      <c r="O37" s="44">
        <f>OVYLD1_!O37*VLOOKUP(OVYLD2_!O$4,'[1]INTERNAL PARAMETERS-1'!$B$5:$J$44,5,FALSE)*VLOOKUP(OVYLD2_!O$4,'[1]INTERNAL PARAMETERS-1'!$B$5:$J$44,7,FALSE)*OVYLD2_!$F37 + OVYLD1_!O37*(1-VLOOKUP(OVYLD2_!O$4,'[1]INTERNAL PARAMETERS-1'!$B$5:$J$44,5,FALSE))*VLOOKUP(OVYLD2_!O$4,'[1]INTERNAL PARAMETERS-1'!$B$5:$J$44,9,FALSE)*OVYLD2_!$F37</f>
        <v>0</v>
      </c>
      <c r="P37" s="44">
        <f>OVYLD1_!P37*VLOOKUP(OVYLD2_!P$4,'[1]INTERNAL PARAMETERS-1'!$B$5:$J$44,5,FALSE)*VLOOKUP(OVYLD2_!P$4,'[1]INTERNAL PARAMETERS-1'!$B$5:$J$44,7,FALSE)*OVYLD2_!$F37 + OVYLD1_!P37*(1-VLOOKUP(OVYLD2_!P$4,'[1]INTERNAL PARAMETERS-1'!$B$5:$J$44,5,FALSE))*VLOOKUP(OVYLD2_!P$4,'[1]INTERNAL PARAMETERS-1'!$B$5:$J$44,9,FALSE)*OVYLD2_!$F37</f>
        <v>0</v>
      </c>
      <c r="Q37" s="44">
        <f>OVYLD1_!Q37*VLOOKUP(OVYLD2_!Q$4,'[1]INTERNAL PARAMETERS-1'!$B$5:$J$44,5,FALSE)*VLOOKUP(OVYLD2_!Q$4,'[1]INTERNAL PARAMETERS-1'!$B$5:$J$44,7,FALSE)*OVYLD2_!$F37 + OVYLD1_!Q37*(1-VLOOKUP(OVYLD2_!Q$4,'[1]INTERNAL PARAMETERS-1'!$B$5:$J$44,5,FALSE))*VLOOKUP(OVYLD2_!Q$4,'[1]INTERNAL PARAMETERS-1'!$B$5:$J$44,9,FALSE)*OVYLD2_!$F37</f>
        <v>0</v>
      </c>
      <c r="R37" s="44">
        <f>OVYLD1_!R37*VLOOKUP(OVYLD2_!R$4,'[1]INTERNAL PARAMETERS-1'!$B$5:$J$44,5,FALSE)*VLOOKUP(OVYLD2_!R$4,'[1]INTERNAL PARAMETERS-1'!$B$5:$J$44,7,FALSE)*OVYLD2_!$F37 + OVYLD1_!R37*(1-VLOOKUP(OVYLD2_!R$4,'[1]INTERNAL PARAMETERS-1'!$B$5:$J$44,5,FALSE))*VLOOKUP(OVYLD2_!R$4,'[1]INTERNAL PARAMETERS-1'!$B$5:$J$44,9,FALSE)*OVYLD2_!$F37</f>
        <v>0</v>
      </c>
      <c r="S37" s="44">
        <f>OVYLD1_!S37*VLOOKUP(OVYLD2_!S$4,'[1]INTERNAL PARAMETERS-1'!$B$5:$J$44,5,FALSE)*VLOOKUP(OVYLD2_!S$4,'[1]INTERNAL PARAMETERS-1'!$B$5:$J$44,7,FALSE)*OVYLD2_!$F37 + OVYLD1_!S37*(1-VLOOKUP(OVYLD2_!S$4,'[1]INTERNAL PARAMETERS-1'!$B$5:$J$44,5,FALSE))*VLOOKUP(OVYLD2_!S$4,'[1]INTERNAL PARAMETERS-1'!$B$5:$J$44,9,FALSE)*OVYLD2_!$F37</f>
        <v>2.559042926505779</v>
      </c>
      <c r="T37" s="44">
        <f>OVYLD1_!T37*VLOOKUP(OVYLD2_!T$4,'[1]INTERNAL PARAMETERS-1'!$B$5:$J$44,5,FALSE)*VLOOKUP(OVYLD2_!T$4,'[1]INTERNAL PARAMETERS-1'!$B$5:$J$44,7,FALSE)*OVYLD2_!$F37 + OVYLD1_!T37*(1-VLOOKUP(OVYLD2_!T$4,'[1]INTERNAL PARAMETERS-1'!$B$5:$J$44,5,FALSE))*VLOOKUP(OVYLD2_!T$4,'[1]INTERNAL PARAMETERS-1'!$B$5:$J$44,9,FALSE)*OVYLD2_!$F37</f>
        <v>0.43808094779746126</v>
      </c>
      <c r="U37" s="44">
        <f>OVYLD1_!U37*VLOOKUP(OVYLD2_!U$4,'[1]INTERNAL PARAMETERS-1'!$B$5:$J$44,5,FALSE)*VLOOKUP(OVYLD2_!U$4,'[1]INTERNAL PARAMETERS-1'!$B$5:$J$44,7,FALSE)*OVYLD2_!$F37 + OVYLD1_!U37*(1-VLOOKUP(OVYLD2_!U$4,'[1]INTERNAL PARAMETERS-1'!$B$5:$J$44,5,FALSE))*VLOOKUP(OVYLD2_!U$4,'[1]INTERNAL PARAMETERS-1'!$B$5:$J$44,9,FALSE)*OVYLD2_!$F37</f>
        <v>0.24750206890871812</v>
      </c>
      <c r="V37" s="44">
        <f>OVYLD1_!V37*VLOOKUP(OVYLD2_!V$4,'[1]INTERNAL PARAMETERS-1'!$B$5:$J$44,5,FALSE)*VLOOKUP(OVYLD2_!V$4,'[1]INTERNAL PARAMETERS-1'!$B$5:$J$44,7,FALSE)*OVYLD2_!$F37 + OVYLD1_!V37*(1-VLOOKUP(OVYLD2_!V$4,'[1]INTERNAL PARAMETERS-1'!$B$5:$J$44,5,FALSE))*VLOOKUP(OVYLD2_!V$4,'[1]INTERNAL PARAMETERS-1'!$B$5:$J$44,9,FALSE)*OVYLD2_!$F37</f>
        <v>2.643741237166656</v>
      </c>
      <c r="W37" s="44">
        <f>OVYLD1_!W37*VLOOKUP(OVYLD2_!W$4,'[1]INTERNAL PARAMETERS-1'!$B$5:$J$44,5,FALSE)*VLOOKUP(OVYLD2_!W$4,'[1]INTERNAL PARAMETERS-1'!$B$5:$J$44,7,FALSE)*OVYLD2_!$F37 + OVYLD1_!W37*(1-VLOOKUP(OVYLD2_!W$4,'[1]INTERNAL PARAMETERS-1'!$B$5:$J$44,5,FALSE))*VLOOKUP(OVYLD2_!W$4,'[1]INTERNAL PARAMETERS-1'!$B$5:$J$44,9,FALSE)*OVYLD2_!$F37</f>
        <v>0</v>
      </c>
      <c r="X37" s="44">
        <f>OVYLD1_!X37*VLOOKUP(OVYLD2_!X$4,'[1]INTERNAL PARAMETERS-1'!$B$5:$J$44,5,FALSE)*VLOOKUP(OVYLD2_!X$4,'[1]INTERNAL PARAMETERS-1'!$B$5:$J$44,7,FALSE)*OVYLD2_!$F37 + OVYLD1_!X37*(1-VLOOKUP(OVYLD2_!X$4,'[1]INTERNAL PARAMETERS-1'!$B$5:$J$44,5,FALSE))*VLOOKUP(OVYLD2_!X$4,'[1]INTERNAL PARAMETERS-1'!$B$5:$J$44,9,FALSE)*OVYLD2_!$F37</f>
        <v>0</v>
      </c>
      <c r="Y37" s="44">
        <f>OVYLD1_!Y37*VLOOKUP(OVYLD2_!Y$4,'[1]INTERNAL PARAMETERS-1'!$B$5:$J$44,5,FALSE)*VLOOKUP(OVYLD2_!Y$4,'[1]INTERNAL PARAMETERS-1'!$B$5:$J$44,7,FALSE)*OVYLD2_!$F37 + OVYLD1_!Y37*(1-VLOOKUP(OVYLD2_!Y$4,'[1]INTERNAL PARAMETERS-1'!$B$5:$J$44,5,FALSE))*VLOOKUP(OVYLD2_!Y$4,'[1]INTERNAL PARAMETERS-1'!$B$5:$J$44,9,FALSE)*OVYLD2_!$F37</f>
        <v>0</v>
      </c>
      <c r="Z37" s="44">
        <f>OVYLD1_!Z37*VLOOKUP(OVYLD2_!Z$4,'[1]INTERNAL PARAMETERS-1'!$B$5:$J$44,5,FALSE)*VLOOKUP(OVYLD2_!Z$4,'[1]INTERNAL PARAMETERS-1'!$B$5:$J$44,7,FALSE)*OVYLD2_!$F37 + OVYLD1_!Z37*(1-VLOOKUP(OVYLD2_!Z$4,'[1]INTERNAL PARAMETERS-1'!$B$5:$J$44,5,FALSE))*VLOOKUP(OVYLD2_!Z$4,'[1]INTERNAL PARAMETERS-1'!$B$5:$J$44,9,FALSE)*OVYLD2_!$F37</f>
        <v>0</v>
      </c>
      <c r="AA37" s="44">
        <f>OVYLD1_!AA37*VLOOKUP(OVYLD2_!AA$4,'[1]INTERNAL PARAMETERS-1'!$B$5:$J$44,5,FALSE)*VLOOKUP(OVYLD2_!AA$4,'[1]INTERNAL PARAMETERS-1'!$B$5:$J$44,7,FALSE)*OVYLD2_!$F37 + OVYLD1_!AA37*(1-VLOOKUP(OVYLD2_!AA$4,'[1]INTERNAL PARAMETERS-1'!$B$5:$J$44,5,FALSE))*VLOOKUP(OVYLD2_!AA$4,'[1]INTERNAL PARAMETERS-1'!$B$5:$J$44,9,FALSE)*OVYLD2_!$F37</f>
        <v>0</v>
      </c>
      <c r="AB37" s="44">
        <f>OVYLD1_!AB37*VLOOKUP(OVYLD2_!AB$4,'[1]INTERNAL PARAMETERS-1'!$B$5:$J$44,5,FALSE)*VLOOKUP(OVYLD2_!AB$4,'[1]INTERNAL PARAMETERS-1'!$B$5:$J$44,7,FALSE)*OVYLD2_!$F37 + OVYLD1_!AB37*(1-VLOOKUP(OVYLD2_!AB$4,'[1]INTERNAL PARAMETERS-1'!$B$5:$J$44,5,FALSE))*VLOOKUP(OVYLD2_!AB$4,'[1]INTERNAL PARAMETERS-1'!$B$5:$J$44,9,FALSE)*OVYLD2_!$F37</f>
        <v>0</v>
      </c>
      <c r="AC37" s="44">
        <f>OVYLD1_!AC37*VLOOKUP(OVYLD2_!AC$4,'[1]INTERNAL PARAMETERS-1'!$B$5:$J$44,5,FALSE)*VLOOKUP(OVYLD2_!AC$4,'[1]INTERNAL PARAMETERS-1'!$B$5:$J$44,7,FALSE)*OVYLD2_!$F37 + OVYLD1_!AC37*(1-VLOOKUP(OVYLD2_!AC$4,'[1]INTERNAL PARAMETERS-1'!$B$5:$J$44,5,FALSE))*VLOOKUP(OVYLD2_!AC$4,'[1]INTERNAL PARAMETERS-1'!$B$5:$J$44,9,FALSE)*OVYLD2_!$F37</f>
        <v>0</v>
      </c>
      <c r="AD37" s="44">
        <f>OVYLD1_!AD37*VLOOKUP(OVYLD2_!AD$4,'[1]INTERNAL PARAMETERS-1'!$B$5:$J$44,5,FALSE)*VLOOKUP(OVYLD2_!AD$4,'[1]INTERNAL PARAMETERS-1'!$B$5:$J$44,7,FALSE)*OVYLD2_!$F37 + OVYLD1_!AD37*(1-VLOOKUP(OVYLD2_!AD$4,'[1]INTERNAL PARAMETERS-1'!$B$5:$J$44,5,FALSE))*VLOOKUP(OVYLD2_!AD$4,'[1]INTERNAL PARAMETERS-1'!$B$5:$J$44,9,FALSE)*OVYLD2_!$F37</f>
        <v>0</v>
      </c>
      <c r="AE37" s="44">
        <f>OVYLD1_!AE37*VLOOKUP(OVYLD2_!AE$4,'[1]INTERNAL PARAMETERS-1'!$B$5:$J$44,5,FALSE)*VLOOKUP(OVYLD2_!AE$4,'[1]INTERNAL PARAMETERS-1'!$B$5:$J$44,7,FALSE)*OVYLD2_!$F37 + OVYLD1_!AE37*(1-VLOOKUP(OVYLD2_!AE$4,'[1]INTERNAL PARAMETERS-1'!$B$5:$J$44,5,FALSE))*VLOOKUP(OVYLD2_!AE$4,'[1]INTERNAL PARAMETERS-1'!$B$5:$J$44,9,FALSE)*OVYLD2_!$F37</f>
        <v>0</v>
      </c>
      <c r="AF37" s="44">
        <f>OVYLD1_!AF37*VLOOKUP(OVYLD2_!AF$4,'[1]INTERNAL PARAMETERS-1'!$B$5:$J$44,5,FALSE)*VLOOKUP(OVYLD2_!AF$4,'[1]INTERNAL PARAMETERS-1'!$B$5:$J$44,7,FALSE)*OVYLD2_!$F37 + OVYLD1_!AF37*(1-VLOOKUP(OVYLD2_!AF$4,'[1]INTERNAL PARAMETERS-1'!$B$5:$J$44,5,FALSE))*VLOOKUP(OVYLD2_!AF$4,'[1]INTERNAL PARAMETERS-1'!$B$5:$J$44,9,FALSE)*OVYLD2_!$F37</f>
        <v>0</v>
      </c>
      <c r="AG37" s="44">
        <f>OVYLD1_!AG37*VLOOKUP(OVYLD2_!AG$4,'[1]INTERNAL PARAMETERS-1'!$B$5:$J$44,5,FALSE)*VLOOKUP(OVYLD2_!AG$4,'[1]INTERNAL PARAMETERS-1'!$B$5:$J$44,7,FALSE)*OVYLD2_!$F37 + OVYLD1_!AG37*(1-VLOOKUP(OVYLD2_!AG$4,'[1]INTERNAL PARAMETERS-1'!$B$5:$J$44,5,FALSE))*VLOOKUP(OVYLD2_!AG$4,'[1]INTERNAL PARAMETERS-1'!$B$5:$J$44,9,FALSE)*OVYLD2_!$F37</f>
        <v>0</v>
      </c>
      <c r="AH37" s="44">
        <f>OVYLD1_!AH37*VLOOKUP(OVYLD2_!AH$4,'[1]INTERNAL PARAMETERS-1'!$B$5:$J$44,5,FALSE)*VLOOKUP(OVYLD2_!AH$4,'[1]INTERNAL PARAMETERS-1'!$B$5:$J$44,7,FALSE)*OVYLD2_!$F37 + OVYLD1_!AH37*(1-VLOOKUP(OVYLD2_!AH$4,'[1]INTERNAL PARAMETERS-1'!$B$5:$J$44,5,FALSE))*VLOOKUP(OVYLD2_!AH$4,'[1]INTERNAL PARAMETERS-1'!$B$5:$J$44,9,FALSE)*OVYLD2_!$F37</f>
        <v>0</v>
      </c>
      <c r="AI37" s="44">
        <f>OVYLD1_!AI37*VLOOKUP(OVYLD2_!AI$4,'[1]INTERNAL PARAMETERS-1'!$B$5:$J$44,5,FALSE)*VLOOKUP(OVYLD2_!AI$4,'[1]INTERNAL PARAMETERS-1'!$B$5:$J$44,7,FALSE)*OVYLD2_!$F37 + OVYLD1_!AI37*(1-VLOOKUP(OVYLD2_!AI$4,'[1]INTERNAL PARAMETERS-1'!$B$5:$J$44,5,FALSE))*VLOOKUP(OVYLD2_!AI$4,'[1]INTERNAL PARAMETERS-1'!$B$5:$J$44,9,FALSE)*OVYLD2_!$F37</f>
        <v>1.8250349241520872E-2</v>
      </c>
      <c r="AJ37" s="44">
        <f>OVYLD1_!AJ37*VLOOKUP(OVYLD2_!AJ$4,'[1]INTERNAL PARAMETERS-1'!$B$5:$J$44,5,FALSE)*VLOOKUP(OVYLD2_!AJ$4,'[1]INTERNAL PARAMETERS-1'!$B$5:$J$44,7,FALSE)*OVYLD2_!$F37 + OVYLD1_!AJ37*(1-VLOOKUP(OVYLD2_!AJ$4,'[1]INTERNAL PARAMETERS-1'!$B$5:$J$44,5,FALSE))*VLOOKUP(OVYLD2_!AJ$4,'[1]INTERNAL PARAMETERS-1'!$B$5:$J$44,9,FALSE)*OVYLD2_!$F37</f>
        <v>0.28475261606834984</v>
      </c>
      <c r="AK37" s="44">
        <f>OVYLD1_!AK37*VLOOKUP(OVYLD2_!AK$4,'[1]INTERNAL PARAMETERS-1'!$B$5:$J$44,5,FALSE)*VLOOKUP(OVYLD2_!AK$4,'[1]INTERNAL PARAMETERS-1'!$B$5:$J$44,7,FALSE)*OVYLD2_!$F37 + OVYLD1_!AK37*(1-VLOOKUP(OVYLD2_!AK$4,'[1]INTERNAL PARAMETERS-1'!$B$5:$J$44,5,FALSE))*VLOOKUP(OVYLD2_!AK$4,'[1]INTERNAL PARAMETERS-1'!$B$5:$J$44,9,FALSE)*OVYLD2_!$F37</f>
        <v>0</v>
      </c>
      <c r="AL37" s="44">
        <f>OVYLD1_!AL37*VLOOKUP(OVYLD2_!AL$4,'[1]INTERNAL PARAMETERS-1'!$B$5:$J$44,5,FALSE)*VLOOKUP(OVYLD2_!AL$4,'[1]INTERNAL PARAMETERS-1'!$B$5:$J$44,7,FALSE)*OVYLD2_!$F37 + OVYLD1_!AL37*(1-VLOOKUP(OVYLD2_!AL$4,'[1]INTERNAL PARAMETERS-1'!$B$5:$J$44,5,FALSE))*VLOOKUP(OVYLD2_!AL$4,'[1]INTERNAL PARAMETERS-1'!$B$5:$J$44,9,FALSE)*OVYLD2_!$F37</f>
        <v>0</v>
      </c>
      <c r="AM37" s="44">
        <f>OVYLD1_!AM37*VLOOKUP(OVYLD2_!AM$4,'[1]INTERNAL PARAMETERS-1'!$B$5:$J$44,5,FALSE)*VLOOKUP(OVYLD2_!AM$4,'[1]INTERNAL PARAMETERS-1'!$B$5:$J$44,7,FALSE)*OVYLD2_!$F37 + OVYLD1_!AM37*(1-VLOOKUP(OVYLD2_!AM$4,'[1]INTERNAL PARAMETERS-1'!$B$5:$J$44,5,FALSE))*VLOOKUP(OVYLD2_!AM$4,'[1]INTERNAL PARAMETERS-1'!$B$5:$J$44,9,FALSE)*OVYLD2_!$F37</f>
        <v>0</v>
      </c>
      <c r="AN37" s="44">
        <f>OVYLD1_!AN37*VLOOKUP(OVYLD2_!AN$4,'[1]INTERNAL PARAMETERS-1'!$B$5:$J$44,5,FALSE)*VLOOKUP(OVYLD2_!AN$4,'[1]INTERNAL PARAMETERS-1'!$B$5:$J$44,7,FALSE)*OVYLD2_!$F37 + OVYLD1_!AN37*(1-VLOOKUP(OVYLD2_!AN$4,'[1]INTERNAL PARAMETERS-1'!$B$5:$J$44,5,FALSE))*VLOOKUP(OVYLD2_!AN$4,'[1]INTERNAL PARAMETERS-1'!$B$5:$J$44,9,FALSE)*OVYLD2_!$F37</f>
        <v>0</v>
      </c>
      <c r="AO37" s="44">
        <f>OVYLD1_!AO37*VLOOKUP(OVYLD2_!AO$4,'[1]INTERNAL PARAMETERS-1'!$B$5:$J$44,5,FALSE)*VLOOKUP(OVYLD2_!AO$4,'[1]INTERNAL PARAMETERS-1'!$B$5:$J$44,7,FALSE)*OVYLD2_!$F37 + OVYLD1_!AO37*(1-VLOOKUP(OVYLD2_!AO$4,'[1]INTERNAL PARAMETERS-1'!$B$5:$J$44,5,FALSE))*VLOOKUP(OVYLD2_!AO$4,'[1]INTERNAL PARAMETERS-1'!$B$5:$J$44,9,FALSE)*OVYLD2_!$F37</f>
        <v>0</v>
      </c>
      <c r="AP37" s="44">
        <f>OVYLD1_!AP37*VLOOKUP(OVYLD2_!AP$4,'[1]INTERNAL PARAMETERS-1'!$B$5:$J$44,5,FALSE)*VLOOKUP(OVYLD2_!AP$4,'[1]INTERNAL PARAMETERS-1'!$B$5:$J$44,7,FALSE)*OVYLD2_!$F37 + OVYLD1_!AP37*(1-VLOOKUP(OVYLD2_!AP$4,'[1]INTERNAL PARAMETERS-1'!$B$5:$J$44,5,FALSE))*VLOOKUP(OVYLD2_!AP$4,'[1]INTERNAL PARAMETERS-1'!$B$5:$J$44,9,FALSE)*OVYLD2_!$F37</f>
        <v>0</v>
      </c>
      <c r="AQ37" s="44">
        <f>OVYLD1_!AQ37*VLOOKUP(OVYLD2_!AQ$4,'[1]INTERNAL PARAMETERS-1'!$B$5:$J$44,5,FALSE)*VLOOKUP(OVYLD2_!AQ$4,'[1]INTERNAL PARAMETERS-1'!$B$5:$J$44,7,FALSE)*OVYLD2_!$F37 + OVYLD1_!AQ37*(1-VLOOKUP(OVYLD2_!AQ$4,'[1]INTERNAL PARAMETERS-1'!$B$5:$J$44,5,FALSE))*VLOOKUP(OVYLD2_!AQ$4,'[1]INTERNAL PARAMETERS-1'!$B$5:$J$44,9,FALSE)*OVYLD2_!$F37</f>
        <v>0</v>
      </c>
      <c r="AR37" s="44">
        <f>OVYLD1_!AR37*VLOOKUP(OVYLD2_!AR$4,'[1]INTERNAL PARAMETERS-1'!$B$5:$J$44,5,FALSE)*VLOOKUP(OVYLD2_!AR$4,'[1]INTERNAL PARAMETERS-1'!$B$5:$J$44,7,FALSE)*OVYLD2_!$F37 + OVYLD1_!AR37*(1-VLOOKUP(OVYLD2_!AR$4,'[1]INTERNAL PARAMETERS-1'!$B$5:$J$44,5,FALSE))*VLOOKUP(OVYLD2_!AR$4,'[1]INTERNAL PARAMETERS-1'!$B$5:$J$44,9,FALSE)*OVYLD2_!$F37</f>
        <v>0</v>
      </c>
      <c r="AS37" s="44">
        <f>OVYLD1_!AS37*VLOOKUP(OVYLD2_!AS$4,'[1]INTERNAL PARAMETERS-1'!$B$5:$J$44,5,FALSE)*VLOOKUP(OVYLD2_!AS$4,'[1]INTERNAL PARAMETERS-1'!$B$5:$J$44,7,FALSE)*OVYLD2_!$F37 + OVYLD1_!AS37*(1-VLOOKUP(OVYLD2_!AS$4,'[1]INTERNAL PARAMETERS-1'!$B$5:$J$44,5,FALSE))*VLOOKUP(OVYLD2_!AS$4,'[1]INTERNAL PARAMETERS-1'!$B$5:$J$44,9,FALSE)*OVYLD2_!$F37</f>
        <v>0</v>
      </c>
      <c r="AT37" s="43">
        <f>OVYLD1_!AT37*VLOOKUP(OVYLD2_!AT$4,'[1]INTERNAL PARAMETERS-1'!$B$5:$J$44,5,FALSE)*VLOOKUP(OVYLD2_!AT$4,'[1]INTERNAL PARAMETERS-1'!$B$5:$J$44,7,FALSE)*OVYLD2_!$F37 + OVYLD1_!AT37*(1-VLOOKUP(OVYLD2_!AT$4,'[1]INTERNAL PARAMETERS-1'!$B$5:$J$44,5,FALSE))*VLOOKUP(OVYLD2_!AT$4,'[1]INTERNAL PARAMETERS-1'!$B$5:$J$44,9,FALSE)*OVYLD2_!$F37</f>
        <v>0</v>
      </c>
      <c r="AU37" s="45">
        <f>OVYLD1_!AU37*VLOOKUP(OVYLD2_!AU$4,'[1]INTERNAL PARAMETERS-1'!$B$5:$J$44,5,FALSE)*VLOOKUP(OVYLD2_!AU$4,'[1]INTERNAL PARAMETERS-1'!$B$5:$J$44,6,FALSE)*VLOOKUP(OVYLD2_!AU$4,'[1]INTERNAL PARAMETERS-1'!$B$5:$J$44,3,FALSE) + OVYLD1_!AU37*(1-VLOOKUP(OVYLD2_!AU$4,'[1]INTERNAL PARAMETERS-1'!$B$5:$J$44,5,FALSE))*VLOOKUP(OVYLD2_!AU$4,'[1]INTERNAL PARAMETERS-1'!$B$5:$J$44,8,FALSE)*VLOOKUP(OVYLD2_!AU$4,'[1]INTERNAL PARAMETERS-1'!$B$5:$J$44,3,FALSE)</f>
        <v>0</v>
      </c>
      <c r="AV37" s="44">
        <f>OVYLD1_!AV37*VLOOKUP(OVYLD2_!AV$4,'[1]INTERNAL PARAMETERS-1'!$B$5:$J$44,5,FALSE)*VLOOKUP(OVYLD2_!AV$4,'[1]INTERNAL PARAMETERS-1'!$B$5:$J$44,6,FALSE)*VLOOKUP(OVYLD2_!AV$4,'[1]INTERNAL PARAMETERS-1'!$B$5:$J$44,3,FALSE) + OVYLD1_!AV37*(1-VLOOKUP(OVYLD2_!AV$4,'[1]INTERNAL PARAMETERS-1'!$B$5:$J$44,5,FALSE))*VLOOKUP(OVYLD2_!AV$4,'[1]INTERNAL PARAMETERS-1'!$B$5:$J$44,8,FALSE)*VLOOKUP(OVYLD2_!AV$4,'[1]INTERNAL PARAMETERS-1'!$B$5:$J$44,3,FALSE)</f>
        <v>0</v>
      </c>
      <c r="AW37" s="44">
        <f>OVYLD1_!AW37*VLOOKUP(OVYLD2_!AW$4,'[1]INTERNAL PARAMETERS-1'!$B$5:$J$44,5,FALSE)*VLOOKUP(OVYLD2_!AW$4,'[1]INTERNAL PARAMETERS-1'!$B$5:$J$44,6,FALSE)*VLOOKUP(OVYLD2_!AW$4,'[1]INTERNAL PARAMETERS-1'!$B$5:$J$44,3,FALSE) + OVYLD1_!AW37*(1-VLOOKUP(OVYLD2_!AW$4,'[1]INTERNAL PARAMETERS-1'!$B$5:$J$44,5,FALSE))*VLOOKUP(OVYLD2_!AW$4,'[1]INTERNAL PARAMETERS-1'!$B$5:$J$44,8,FALSE)*VLOOKUP(OVYLD2_!AW$4,'[1]INTERNAL PARAMETERS-1'!$B$5:$J$44,3,FALSE)</f>
        <v>1.5256439689902268</v>
      </c>
      <c r="AX37" s="44">
        <f>OVYLD1_!AX37*VLOOKUP(OVYLD2_!AX$4,'[1]INTERNAL PARAMETERS-1'!$B$5:$J$44,5,FALSE)*VLOOKUP(OVYLD2_!AX$4,'[1]INTERNAL PARAMETERS-1'!$B$5:$J$44,6,FALSE)*VLOOKUP(OVYLD2_!AX$4,'[1]INTERNAL PARAMETERS-1'!$B$5:$J$44,3,FALSE) + OVYLD1_!AX37*(1-VLOOKUP(OVYLD2_!AX$4,'[1]INTERNAL PARAMETERS-1'!$B$5:$J$44,5,FALSE))*VLOOKUP(OVYLD2_!AX$4,'[1]INTERNAL PARAMETERS-1'!$B$5:$J$44,8,FALSE)*VLOOKUP(OVYLD2_!AX$4,'[1]INTERNAL PARAMETERS-1'!$B$5:$J$44,3,FALSE)</f>
        <v>0</v>
      </c>
      <c r="AY37" s="44">
        <f>OVYLD1_!AY37*VLOOKUP(OVYLD2_!AY$4,'[1]INTERNAL PARAMETERS-1'!$B$5:$J$44,5,FALSE)*VLOOKUP(OVYLD2_!AY$4,'[1]INTERNAL PARAMETERS-1'!$B$5:$J$44,6,FALSE)*VLOOKUP(OVYLD2_!AY$4,'[1]INTERNAL PARAMETERS-1'!$B$5:$J$44,3,FALSE) + OVYLD1_!AY37*(1-VLOOKUP(OVYLD2_!AY$4,'[1]INTERNAL PARAMETERS-1'!$B$5:$J$44,5,FALSE))*VLOOKUP(OVYLD2_!AY$4,'[1]INTERNAL PARAMETERS-1'!$B$5:$J$44,8,FALSE)*VLOOKUP(OVYLD2_!AY$4,'[1]INTERNAL PARAMETERS-1'!$B$5:$J$44,3,FALSE)</f>
        <v>0</v>
      </c>
      <c r="AZ37" s="44">
        <f>OVYLD1_!AZ37*VLOOKUP(OVYLD2_!AZ$4,'[1]INTERNAL PARAMETERS-1'!$B$5:$J$44,5,FALSE)*VLOOKUP(OVYLD2_!AZ$4,'[1]INTERNAL PARAMETERS-1'!$B$5:$J$44,6,FALSE)*VLOOKUP(OVYLD2_!AZ$4,'[1]INTERNAL PARAMETERS-1'!$B$5:$J$44,3,FALSE) + OVYLD1_!AZ37*(1-VLOOKUP(OVYLD2_!AZ$4,'[1]INTERNAL PARAMETERS-1'!$B$5:$J$44,5,FALSE))*VLOOKUP(OVYLD2_!AZ$4,'[1]INTERNAL PARAMETERS-1'!$B$5:$J$44,8,FALSE)*VLOOKUP(OVYLD2_!AZ$4,'[1]INTERNAL PARAMETERS-1'!$B$5:$J$44,3,FALSE)</f>
        <v>0</v>
      </c>
      <c r="BA37" s="44">
        <f>OVYLD1_!BA37*VLOOKUP(OVYLD2_!BA$4,'[1]INTERNAL PARAMETERS-1'!$B$5:$J$44,5,FALSE)*VLOOKUP(OVYLD2_!BA$4,'[1]INTERNAL PARAMETERS-1'!$B$5:$J$44,6,FALSE)*VLOOKUP(OVYLD2_!BA$4,'[1]INTERNAL PARAMETERS-1'!$B$5:$J$44,3,FALSE) + OVYLD1_!BA37*(1-VLOOKUP(OVYLD2_!BA$4,'[1]INTERNAL PARAMETERS-1'!$B$5:$J$44,5,FALSE))*VLOOKUP(OVYLD2_!BA$4,'[1]INTERNAL PARAMETERS-1'!$B$5:$J$44,8,FALSE)*VLOOKUP(OVYLD2_!BA$4,'[1]INTERNAL PARAMETERS-1'!$B$5:$J$44,3,FALSE)</f>
        <v>3.7261925515202843</v>
      </c>
      <c r="BB37" s="44">
        <f>OVYLD1_!BB37*VLOOKUP(OVYLD2_!BB$4,'[1]INTERNAL PARAMETERS-1'!$B$5:$J$44,5,FALSE)*VLOOKUP(OVYLD2_!BB$4,'[1]INTERNAL PARAMETERS-1'!$B$5:$J$44,6,FALSE)*VLOOKUP(OVYLD2_!BB$4,'[1]INTERNAL PARAMETERS-1'!$B$5:$J$44,3,FALSE) + OVYLD1_!BB37*(1-VLOOKUP(OVYLD2_!BB$4,'[1]INTERNAL PARAMETERS-1'!$B$5:$J$44,5,FALSE))*VLOOKUP(OVYLD2_!BB$4,'[1]INTERNAL PARAMETERS-1'!$B$5:$J$44,8,FALSE)*VLOOKUP(OVYLD2_!BB$4,'[1]INTERNAL PARAMETERS-1'!$B$5:$J$44,3,FALSE)</f>
        <v>0.36333358192761622</v>
      </c>
      <c r="BC37" s="44">
        <f>OVYLD1_!BC37*VLOOKUP(OVYLD2_!BC$4,'[1]INTERNAL PARAMETERS-1'!$B$5:$J$44,5,FALSE)*VLOOKUP(OVYLD2_!BC$4,'[1]INTERNAL PARAMETERS-1'!$B$5:$J$44,6,FALSE)*VLOOKUP(OVYLD2_!BC$4,'[1]INTERNAL PARAMETERS-1'!$B$5:$J$44,3,FALSE) + OVYLD1_!BC37*(1-VLOOKUP(OVYLD2_!BC$4,'[1]INTERNAL PARAMETERS-1'!$B$5:$J$44,5,FALSE))*VLOOKUP(OVYLD2_!BC$4,'[1]INTERNAL PARAMETERS-1'!$B$5:$J$44,8,FALSE)*VLOOKUP(OVYLD2_!BC$4,'[1]INTERNAL PARAMETERS-1'!$B$5:$J$44,3,FALSE)</f>
        <v>0.8745033826177061</v>
      </c>
      <c r="BD37" s="44">
        <f>OVYLD1_!BD37*VLOOKUP(OVYLD2_!BD$4,'[1]INTERNAL PARAMETERS-1'!$B$5:$J$44,5,FALSE)*VLOOKUP(OVYLD2_!BD$4,'[1]INTERNAL PARAMETERS-1'!$B$5:$J$44,6,FALSE)*VLOOKUP(OVYLD2_!BD$4,'[1]INTERNAL PARAMETERS-1'!$B$5:$J$44,3,FALSE) + OVYLD1_!BD37*(1-VLOOKUP(OVYLD2_!BD$4,'[1]INTERNAL PARAMETERS-1'!$B$5:$J$44,5,FALSE))*VLOOKUP(OVYLD2_!BD$4,'[1]INTERNAL PARAMETERS-1'!$B$5:$J$44,8,FALSE)*VLOOKUP(OVYLD2_!BD$4,'[1]INTERNAL PARAMETERS-1'!$B$5:$J$44,3,FALSE)</f>
        <v>0.16608770375078516</v>
      </c>
      <c r="BE37" s="44">
        <f>OVYLD1_!BE37*VLOOKUP(OVYLD2_!BE$4,'[1]INTERNAL PARAMETERS-1'!$B$5:$J$44,5,FALSE)*VLOOKUP(OVYLD2_!BE$4,'[1]INTERNAL PARAMETERS-1'!$B$5:$J$44,6,FALSE)*VLOOKUP(OVYLD2_!BE$4,'[1]INTERNAL PARAMETERS-1'!$B$5:$J$44,3,FALSE) + OVYLD1_!BE37*(1-VLOOKUP(OVYLD2_!BE$4,'[1]INTERNAL PARAMETERS-1'!$B$5:$J$44,5,FALSE))*VLOOKUP(OVYLD2_!BE$4,'[1]INTERNAL PARAMETERS-1'!$B$5:$J$44,8,FALSE)*VLOOKUP(OVYLD2_!BE$4,'[1]INTERNAL PARAMETERS-1'!$B$5:$J$44,3,FALSE)</f>
        <v>1.4907409339611233</v>
      </c>
      <c r="BF37" s="44">
        <f>OVYLD1_!BF37*VLOOKUP(OVYLD2_!BF$4,'[1]INTERNAL PARAMETERS-1'!$B$5:$J$44,5,FALSE)*VLOOKUP(OVYLD2_!BF$4,'[1]INTERNAL PARAMETERS-1'!$B$5:$J$44,6,FALSE)*VLOOKUP(OVYLD2_!BF$4,'[1]INTERNAL PARAMETERS-1'!$B$5:$J$44,3,FALSE) + OVYLD1_!BF37*(1-VLOOKUP(OVYLD2_!BF$4,'[1]INTERNAL PARAMETERS-1'!$B$5:$J$44,5,FALSE))*VLOOKUP(OVYLD2_!BF$4,'[1]INTERNAL PARAMETERS-1'!$B$5:$J$44,8,FALSE)*VLOOKUP(OVYLD2_!BF$4,'[1]INTERNAL PARAMETERS-1'!$B$5:$J$44,3,FALSE)</f>
        <v>0</v>
      </c>
      <c r="BG37" s="44">
        <f>OVYLD1_!BG37*VLOOKUP(OVYLD2_!BG$4,'[1]INTERNAL PARAMETERS-1'!$B$5:$J$44,5,FALSE)*VLOOKUP(OVYLD2_!BG$4,'[1]INTERNAL PARAMETERS-1'!$B$5:$J$44,6,FALSE)*VLOOKUP(OVYLD2_!BG$4,'[1]INTERNAL PARAMETERS-1'!$B$5:$J$44,3,FALSE) + OVYLD1_!BG37*(1-VLOOKUP(OVYLD2_!BG$4,'[1]INTERNAL PARAMETERS-1'!$B$5:$J$44,5,FALSE))*VLOOKUP(OVYLD2_!BG$4,'[1]INTERNAL PARAMETERS-1'!$B$5:$J$44,8,FALSE)*VLOOKUP(OVYLD2_!BG$4,'[1]INTERNAL PARAMETERS-1'!$B$5:$J$44,3,FALSE)</f>
        <v>0.22630050220408224</v>
      </c>
      <c r="BH37" s="44">
        <f>OVYLD1_!BH37*VLOOKUP(OVYLD2_!BH$4,'[1]INTERNAL PARAMETERS-1'!$B$5:$J$44,5,FALSE)*VLOOKUP(OVYLD2_!BH$4,'[1]INTERNAL PARAMETERS-1'!$B$5:$J$44,6,FALSE)*VLOOKUP(OVYLD2_!BH$4,'[1]INTERNAL PARAMETERS-1'!$B$5:$J$44,3,FALSE) + OVYLD1_!BH37*(1-VLOOKUP(OVYLD2_!BH$4,'[1]INTERNAL PARAMETERS-1'!$B$5:$J$44,5,FALSE))*VLOOKUP(OVYLD2_!BH$4,'[1]INTERNAL PARAMETERS-1'!$B$5:$J$44,8,FALSE)*VLOOKUP(OVYLD2_!BH$4,'[1]INTERNAL PARAMETERS-1'!$B$5:$J$44,3,FALSE)</f>
        <v>8.0647489097776862E-4</v>
      </c>
      <c r="BI37" s="44">
        <f>OVYLD1_!BI37*VLOOKUP(OVYLD2_!BI$4,'[1]INTERNAL PARAMETERS-1'!$B$5:$J$44,5,FALSE)*VLOOKUP(OVYLD2_!BI$4,'[1]INTERNAL PARAMETERS-1'!$B$5:$J$44,6,FALSE)*VLOOKUP(OVYLD2_!BI$4,'[1]INTERNAL PARAMETERS-1'!$B$5:$J$44,3,FALSE) + OVYLD1_!BI37*(1-VLOOKUP(OVYLD2_!BI$4,'[1]INTERNAL PARAMETERS-1'!$B$5:$J$44,5,FALSE))*VLOOKUP(OVYLD2_!BI$4,'[1]INTERNAL PARAMETERS-1'!$B$5:$J$44,8,FALSE)*VLOOKUP(OVYLD2_!BI$4,'[1]INTERNAL PARAMETERS-1'!$B$5:$J$44,3,FALSE)</f>
        <v>0</v>
      </c>
      <c r="BJ37" s="44">
        <f>OVYLD1_!BJ37*VLOOKUP(OVYLD2_!BJ$4,'[1]INTERNAL PARAMETERS-1'!$B$5:$J$44,5,FALSE)*VLOOKUP(OVYLD2_!BJ$4,'[1]INTERNAL PARAMETERS-1'!$B$5:$J$44,6,FALSE)*VLOOKUP(OVYLD2_!BJ$4,'[1]INTERNAL PARAMETERS-1'!$B$5:$J$44,3,FALSE) + OVYLD1_!BJ37*(1-VLOOKUP(OVYLD2_!BJ$4,'[1]INTERNAL PARAMETERS-1'!$B$5:$J$44,5,FALSE))*VLOOKUP(OVYLD2_!BJ$4,'[1]INTERNAL PARAMETERS-1'!$B$5:$J$44,8,FALSE)*VLOOKUP(OVYLD2_!BJ$4,'[1]INTERNAL PARAMETERS-1'!$B$5:$J$44,3,FALSE)</f>
        <v>9.4849413281957992E-2</v>
      </c>
      <c r="BK37" s="44">
        <f>OVYLD1_!BK37*VLOOKUP(OVYLD2_!BK$4,'[1]INTERNAL PARAMETERS-1'!$B$5:$J$44,5,FALSE)*VLOOKUP(OVYLD2_!BK$4,'[1]INTERNAL PARAMETERS-1'!$B$5:$J$44,6,FALSE)*VLOOKUP(OVYLD2_!BK$4,'[1]INTERNAL PARAMETERS-1'!$B$5:$J$44,3,FALSE) + OVYLD1_!BK37*(1-VLOOKUP(OVYLD2_!BK$4,'[1]INTERNAL PARAMETERS-1'!$B$5:$J$44,5,FALSE))*VLOOKUP(OVYLD2_!BK$4,'[1]INTERNAL PARAMETERS-1'!$B$5:$J$44,8,FALSE)*VLOOKUP(OVYLD2_!BK$4,'[1]INTERNAL PARAMETERS-1'!$B$5:$J$44,3,FALSE)</f>
        <v>9.2197733685304442E-2</v>
      </c>
      <c r="BL37" s="44">
        <f>OVYLD1_!BL37*VLOOKUP(OVYLD2_!BL$4,'[1]INTERNAL PARAMETERS-1'!$B$5:$J$44,5,FALSE)*VLOOKUP(OVYLD2_!BL$4,'[1]INTERNAL PARAMETERS-1'!$B$5:$J$44,6,FALSE)*VLOOKUP(OVYLD2_!BL$4,'[1]INTERNAL PARAMETERS-1'!$B$5:$J$44,3,FALSE) + OVYLD1_!BL37*(1-VLOOKUP(OVYLD2_!BL$4,'[1]INTERNAL PARAMETERS-1'!$B$5:$J$44,5,FALSE))*VLOOKUP(OVYLD2_!BL$4,'[1]INTERNAL PARAMETERS-1'!$B$5:$J$44,8,FALSE)*VLOOKUP(OVYLD2_!BL$4,'[1]INTERNAL PARAMETERS-1'!$B$5:$J$44,3,FALSE)</f>
        <v>0.3690364891606831</v>
      </c>
      <c r="BM37" s="44">
        <f>OVYLD1_!BM37*VLOOKUP(OVYLD2_!BM$4,'[1]INTERNAL PARAMETERS-1'!$B$5:$J$44,5,FALSE)*VLOOKUP(OVYLD2_!BM$4,'[1]INTERNAL PARAMETERS-1'!$B$5:$J$44,6,FALSE)*VLOOKUP(OVYLD2_!BM$4,'[1]INTERNAL PARAMETERS-1'!$B$5:$J$44,3,FALSE) + OVYLD1_!BM37*(1-VLOOKUP(OVYLD2_!BM$4,'[1]INTERNAL PARAMETERS-1'!$B$5:$J$44,5,FALSE))*VLOOKUP(OVYLD2_!BM$4,'[1]INTERNAL PARAMETERS-1'!$B$5:$J$44,8,FALSE)*VLOOKUP(OVYLD2_!BM$4,'[1]INTERNAL PARAMETERS-1'!$B$5:$J$44,3,FALSE)</f>
        <v>0.25637171924843022</v>
      </c>
      <c r="BN37" s="44">
        <f>OVYLD1_!BN37*VLOOKUP(OVYLD2_!BN$4,'[1]INTERNAL PARAMETERS-1'!$B$5:$J$44,5,FALSE)*VLOOKUP(OVYLD2_!BN$4,'[1]INTERNAL PARAMETERS-1'!$B$5:$J$44,6,FALSE)*VLOOKUP(OVYLD2_!BN$4,'[1]INTERNAL PARAMETERS-1'!$B$5:$J$44,3,FALSE) + OVYLD1_!BN37*(1-VLOOKUP(OVYLD2_!BN$4,'[1]INTERNAL PARAMETERS-1'!$B$5:$J$44,5,FALSE))*VLOOKUP(OVYLD2_!BN$4,'[1]INTERNAL PARAMETERS-1'!$B$5:$J$44,8,FALSE)*VLOOKUP(OVYLD2_!BN$4,'[1]INTERNAL PARAMETERS-1'!$B$5:$J$44,3,FALSE)</f>
        <v>0.17433718515702828</v>
      </c>
      <c r="BO37" s="44">
        <f>OVYLD1_!BO37*VLOOKUP(OVYLD2_!BO$4,'[1]INTERNAL PARAMETERS-1'!$B$5:$J$44,5,FALSE)*VLOOKUP(OVYLD2_!BO$4,'[1]INTERNAL PARAMETERS-1'!$B$5:$J$44,6,FALSE)*VLOOKUP(OVYLD2_!BO$4,'[1]INTERNAL PARAMETERS-1'!$B$5:$J$44,3,FALSE) + OVYLD1_!BO37*(1-VLOOKUP(OVYLD2_!BO$4,'[1]INTERNAL PARAMETERS-1'!$B$5:$J$44,5,FALSE))*VLOOKUP(OVYLD2_!BO$4,'[1]INTERNAL PARAMETERS-1'!$B$5:$J$44,8,FALSE)*VLOOKUP(OVYLD2_!BO$4,'[1]INTERNAL PARAMETERS-1'!$B$5:$J$44,3,FALSE)</f>
        <v>0.12926446868497971</v>
      </c>
      <c r="BP37" s="44">
        <f>OVYLD1_!BP37*VLOOKUP(OVYLD2_!BP$4,'[1]INTERNAL PARAMETERS-1'!$B$5:$J$44,5,FALSE)*VLOOKUP(OVYLD2_!BP$4,'[1]INTERNAL PARAMETERS-1'!$B$5:$J$44,6,FALSE)*VLOOKUP(OVYLD2_!BP$4,'[1]INTERNAL PARAMETERS-1'!$B$5:$J$44,3,FALSE) + OVYLD1_!BP37*(1-VLOOKUP(OVYLD2_!BP$4,'[1]INTERNAL PARAMETERS-1'!$B$5:$J$44,5,FALSE))*VLOOKUP(OVYLD2_!BP$4,'[1]INTERNAL PARAMETERS-1'!$B$5:$J$44,8,FALSE)*VLOOKUP(OVYLD2_!BP$4,'[1]INTERNAL PARAMETERS-1'!$B$5:$J$44,3,FALSE)</f>
        <v>4.0802537469199294E-3</v>
      </c>
      <c r="BQ37" s="44">
        <f>OVYLD1_!BQ37*VLOOKUP(OVYLD2_!BQ$4,'[1]INTERNAL PARAMETERS-1'!$B$5:$J$44,5,FALSE)*VLOOKUP(OVYLD2_!BQ$4,'[1]INTERNAL PARAMETERS-1'!$B$5:$J$44,6,FALSE)*VLOOKUP(OVYLD2_!BQ$4,'[1]INTERNAL PARAMETERS-1'!$B$5:$J$44,3,FALSE) + OVYLD1_!BQ37*(1-VLOOKUP(OVYLD2_!BQ$4,'[1]INTERNAL PARAMETERS-1'!$B$5:$J$44,5,FALSE))*VLOOKUP(OVYLD2_!BQ$4,'[1]INTERNAL PARAMETERS-1'!$B$5:$J$44,8,FALSE)*VLOOKUP(OVYLD2_!BQ$4,'[1]INTERNAL PARAMETERS-1'!$B$5:$J$44,3,FALSE)</f>
        <v>0.53976790877047132</v>
      </c>
      <c r="BR37" s="44">
        <f>OVYLD1_!BR37*VLOOKUP(OVYLD2_!BR$4,'[1]INTERNAL PARAMETERS-1'!$B$5:$J$44,5,FALSE)*VLOOKUP(OVYLD2_!BR$4,'[1]INTERNAL PARAMETERS-1'!$B$5:$J$44,6,FALSE)*VLOOKUP(OVYLD2_!BR$4,'[1]INTERNAL PARAMETERS-1'!$B$5:$J$44,3,FALSE) + OVYLD1_!BR37*(1-VLOOKUP(OVYLD2_!BR$4,'[1]INTERNAL PARAMETERS-1'!$B$5:$J$44,5,FALSE))*VLOOKUP(OVYLD2_!BR$4,'[1]INTERNAL PARAMETERS-1'!$B$5:$J$44,8,FALSE)*VLOOKUP(OVYLD2_!BR$4,'[1]INTERNAL PARAMETERS-1'!$B$5:$J$44,3,FALSE)</f>
        <v>1.3066289051039319E-2</v>
      </c>
      <c r="BS37" s="44">
        <f>OVYLD1_!BS37*VLOOKUP(OVYLD2_!BS$4,'[1]INTERNAL PARAMETERS-1'!$B$5:$J$44,5,FALSE)*VLOOKUP(OVYLD2_!BS$4,'[1]INTERNAL PARAMETERS-1'!$B$5:$J$44,6,FALSE)*VLOOKUP(OVYLD2_!BS$4,'[1]INTERNAL PARAMETERS-1'!$B$5:$J$44,3,FALSE) + OVYLD1_!BS37*(1-VLOOKUP(OVYLD2_!BS$4,'[1]INTERNAL PARAMETERS-1'!$B$5:$J$44,5,FALSE))*VLOOKUP(OVYLD2_!BS$4,'[1]INTERNAL PARAMETERS-1'!$B$5:$J$44,8,FALSE)*VLOOKUP(OVYLD2_!BS$4,'[1]INTERNAL PARAMETERS-1'!$B$5:$J$44,3,FALSE)</f>
        <v>1.3364002744521281E-3</v>
      </c>
      <c r="BT37" s="44">
        <f>OVYLD1_!BT37*VLOOKUP(OVYLD2_!BT$4,'[1]INTERNAL PARAMETERS-1'!$B$5:$J$44,5,FALSE)*VLOOKUP(OVYLD2_!BT$4,'[1]INTERNAL PARAMETERS-1'!$B$5:$J$44,6,FALSE)*VLOOKUP(OVYLD2_!BT$4,'[1]INTERNAL PARAMETERS-1'!$B$5:$J$44,3,FALSE) + OVYLD1_!BT37*(1-VLOOKUP(OVYLD2_!BT$4,'[1]INTERNAL PARAMETERS-1'!$B$5:$J$44,5,FALSE))*VLOOKUP(OVYLD2_!BT$4,'[1]INTERNAL PARAMETERS-1'!$B$5:$J$44,8,FALSE)*VLOOKUP(OVYLD2_!BT$4,'[1]INTERNAL PARAMETERS-1'!$B$5:$J$44,3,FALSE)</f>
        <v>0</v>
      </c>
      <c r="BU37" s="44">
        <f>OVYLD1_!BU37*VLOOKUP(OVYLD2_!BU$4,'[1]INTERNAL PARAMETERS-1'!$B$5:$J$44,5,FALSE)*VLOOKUP(OVYLD2_!BU$4,'[1]INTERNAL PARAMETERS-1'!$B$5:$J$44,6,FALSE)*VLOOKUP(OVYLD2_!BU$4,'[1]INTERNAL PARAMETERS-1'!$B$5:$J$44,3,FALSE) + OVYLD1_!BU37*(1-VLOOKUP(OVYLD2_!BU$4,'[1]INTERNAL PARAMETERS-1'!$B$5:$J$44,5,FALSE))*VLOOKUP(OVYLD2_!BU$4,'[1]INTERNAL PARAMETERS-1'!$B$5:$J$44,8,FALSE)*VLOOKUP(OVYLD2_!BU$4,'[1]INTERNAL PARAMETERS-1'!$B$5:$J$44,3,FALSE)</f>
        <v>0</v>
      </c>
      <c r="BV37" s="44">
        <f>OVYLD1_!BV37*VLOOKUP(OVYLD2_!BV$4,'[1]INTERNAL PARAMETERS-1'!$B$5:$J$44,5,FALSE)*VLOOKUP(OVYLD2_!BV$4,'[1]INTERNAL PARAMETERS-1'!$B$5:$J$44,6,FALSE)*VLOOKUP(OVYLD2_!BV$4,'[1]INTERNAL PARAMETERS-1'!$B$5:$J$44,3,FALSE) + OVYLD1_!BV37*(1-VLOOKUP(OVYLD2_!BV$4,'[1]INTERNAL PARAMETERS-1'!$B$5:$J$44,5,FALSE))*VLOOKUP(OVYLD2_!BV$4,'[1]INTERNAL PARAMETERS-1'!$B$5:$J$44,8,FALSE)*VLOOKUP(OVYLD2_!BV$4,'[1]INTERNAL PARAMETERS-1'!$B$5:$J$44,3,FALSE)</f>
        <v>0</v>
      </c>
      <c r="BW37" s="44">
        <f>OVYLD1_!BW37*VLOOKUP(OVYLD2_!BW$4,'[1]INTERNAL PARAMETERS-1'!$B$5:$J$44,5,FALSE)*VLOOKUP(OVYLD2_!BW$4,'[1]INTERNAL PARAMETERS-1'!$B$5:$J$44,6,FALSE)*VLOOKUP(OVYLD2_!BW$4,'[1]INTERNAL PARAMETERS-1'!$B$5:$J$44,3,FALSE) + OVYLD1_!BW37*(1-VLOOKUP(OVYLD2_!BW$4,'[1]INTERNAL PARAMETERS-1'!$B$5:$J$44,5,FALSE))*VLOOKUP(OVYLD2_!BW$4,'[1]INTERNAL PARAMETERS-1'!$B$5:$J$44,8,FALSE)*VLOOKUP(OVYLD2_!BW$4,'[1]INTERNAL PARAMETERS-1'!$B$5:$J$44,3,FALSE)</f>
        <v>0</v>
      </c>
      <c r="BX37" s="44">
        <f>OVYLD1_!BX37*VLOOKUP(OVYLD2_!BX$4,'[1]INTERNAL PARAMETERS-1'!$B$5:$J$44,5,FALSE)*VLOOKUP(OVYLD2_!BX$4,'[1]INTERNAL PARAMETERS-1'!$B$5:$J$44,6,FALSE)*VLOOKUP(OVYLD2_!BX$4,'[1]INTERNAL PARAMETERS-1'!$B$5:$J$44,3,FALSE) + OVYLD1_!BX37*(1-VLOOKUP(OVYLD2_!BX$4,'[1]INTERNAL PARAMETERS-1'!$B$5:$J$44,5,FALSE))*VLOOKUP(OVYLD2_!BX$4,'[1]INTERNAL PARAMETERS-1'!$B$5:$J$44,8,FALSE)*VLOOKUP(OVYLD2_!BX$4,'[1]INTERNAL PARAMETERS-1'!$B$5:$J$44,3,FALSE)</f>
        <v>0</v>
      </c>
      <c r="BY37" s="44">
        <f>OVYLD1_!BY37*VLOOKUP(OVYLD2_!BY$4,'[1]INTERNAL PARAMETERS-1'!$B$5:$J$44,5,FALSE)*VLOOKUP(OVYLD2_!BY$4,'[1]INTERNAL PARAMETERS-1'!$B$5:$J$44,6,FALSE)*VLOOKUP(OVYLD2_!BY$4,'[1]INTERNAL PARAMETERS-1'!$B$5:$J$44,3,FALSE) + OVYLD1_!BY37*(1-VLOOKUP(OVYLD2_!BY$4,'[1]INTERNAL PARAMETERS-1'!$B$5:$J$44,5,FALSE))*VLOOKUP(OVYLD2_!BY$4,'[1]INTERNAL PARAMETERS-1'!$B$5:$J$44,8,FALSE)*VLOOKUP(OVYLD2_!BY$4,'[1]INTERNAL PARAMETERS-1'!$B$5:$J$44,3,FALSE)</f>
        <v>0</v>
      </c>
      <c r="BZ37" s="44">
        <f>OVYLD1_!BZ37*VLOOKUP(OVYLD2_!BZ$4,'[1]INTERNAL PARAMETERS-1'!$B$5:$J$44,5,FALSE)*VLOOKUP(OVYLD2_!BZ$4,'[1]INTERNAL PARAMETERS-1'!$B$5:$J$44,6,FALSE)*VLOOKUP(OVYLD2_!BZ$4,'[1]INTERNAL PARAMETERS-1'!$B$5:$J$44,3,FALSE) + OVYLD1_!BZ37*(1-VLOOKUP(OVYLD2_!BZ$4,'[1]INTERNAL PARAMETERS-1'!$B$5:$J$44,5,FALSE))*VLOOKUP(OVYLD2_!BZ$4,'[1]INTERNAL PARAMETERS-1'!$B$5:$J$44,8,FALSE)*VLOOKUP(OVYLD2_!BZ$4,'[1]INTERNAL PARAMETERS-1'!$B$5:$J$44,3,FALSE)</f>
        <v>2.3895552325267218E-4</v>
      </c>
      <c r="CA37" s="44">
        <f>OVYLD1_!CA37*VLOOKUP(OVYLD2_!CA$4,'[1]INTERNAL PARAMETERS-1'!$B$5:$J$44,5,FALSE)*VLOOKUP(OVYLD2_!CA$4,'[1]INTERNAL PARAMETERS-1'!$B$5:$J$44,6,FALSE)*VLOOKUP(OVYLD2_!CA$4,'[1]INTERNAL PARAMETERS-1'!$B$5:$J$44,3,FALSE) + OVYLD1_!CA37*(1-VLOOKUP(OVYLD2_!CA$4,'[1]INTERNAL PARAMETERS-1'!$B$5:$J$44,5,FALSE))*VLOOKUP(OVYLD2_!CA$4,'[1]INTERNAL PARAMETERS-1'!$B$5:$J$44,8,FALSE)*VLOOKUP(OVYLD2_!CA$4,'[1]INTERNAL PARAMETERS-1'!$B$5:$J$44,3,FALSE)</f>
        <v>0</v>
      </c>
      <c r="CB37" s="44">
        <f>OVYLD1_!CB37*VLOOKUP(OVYLD2_!CB$4,'[1]INTERNAL PARAMETERS-1'!$B$5:$J$44,5,FALSE)*VLOOKUP(OVYLD2_!CB$4,'[1]INTERNAL PARAMETERS-1'!$B$5:$J$44,6,FALSE)*VLOOKUP(OVYLD2_!CB$4,'[1]INTERNAL PARAMETERS-1'!$B$5:$J$44,3,FALSE) + OVYLD1_!CB37*(1-VLOOKUP(OVYLD2_!CB$4,'[1]INTERNAL PARAMETERS-1'!$B$5:$J$44,5,FALSE))*VLOOKUP(OVYLD2_!CB$4,'[1]INTERNAL PARAMETERS-1'!$B$5:$J$44,8,FALSE)*VLOOKUP(OVYLD2_!CB$4,'[1]INTERNAL PARAMETERS-1'!$B$5:$J$44,3,FALSE)</f>
        <v>0</v>
      </c>
      <c r="CC37" s="44">
        <f>OVYLD1_!CC37*VLOOKUP(OVYLD2_!CC$4,'[1]INTERNAL PARAMETERS-1'!$B$5:$J$44,5,FALSE)*VLOOKUP(OVYLD2_!CC$4,'[1]INTERNAL PARAMETERS-1'!$B$5:$J$44,6,FALSE)*VLOOKUP(OVYLD2_!CC$4,'[1]INTERNAL PARAMETERS-1'!$B$5:$J$44,3,FALSE) + OVYLD1_!CC37*(1-VLOOKUP(OVYLD2_!CC$4,'[1]INTERNAL PARAMETERS-1'!$B$5:$J$44,5,FALSE))*VLOOKUP(OVYLD2_!CC$4,'[1]INTERNAL PARAMETERS-1'!$B$5:$J$44,8,FALSE)*VLOOKUP(OVYLD2_!CC$4,'[1]INTERNAL PARAMETERS-1'!$B$5:$J$44,3,FALSE)</f>
        <v>1.9248645181012835E-3</v>
      </c>
      <c r="CD37" s="44">
        <f>OVYLD1_!CD37*VLOOKUP(OVYLD2_!CD$4,'[1]INTERNAL PARAMETERS-1'!$B$5:$J$44,5,FALSE)*VLOOKUP(OVYLD2_!CD$4,'[1]INTERNAL PARAMETERS-1'!$B$5:$J$44,6,FALSE)*VLOOKUP(OVYLD2_!CD$4,'[1]INTERNAL PARAMETERS-1'!$B$5:$J$44,3,FALSE) + OVYLD1_!CD37*(1-VLOOKUP(OVYLD2_!CD$4,'[1]INTERNAL PARAMETERS-1'!$B$5:$J$44,5,FALSE))*VLOOKUP(OVYLD2_!CD$4,'[1]INTERNAL PARAMETERS-1'!$B$5:$J$44,8,FALSE)*VLOOKUP(OVYLD2_!CD$4,'[1]INTERNAL PARAMETERS-1'!$B$5:$J$44,3,FALSE)</f>
        <v>4.1816062099100876E-3</v>
      </c>
      <c r="CE37" s="44">
        <f>OVYLD1_!CE37*VLOOKUP(OVYLD2_!CE$4,'[1]INTERNAL PARAMETERS-1'!$B$5:$J$44,5,FALSE)*VLOOKUP(OVYLD2_!CE$4,'[1]INTERNAL PARAMETERS-1'!$B$5:$J$44,6,FALSE)*VLOOKUP(OVYLD2_!CE$4,'[1]INTERNAL PARAMETERS-1'!$B$5:$J$44,3,FALSE) + OVYLD1_!CE37*(1-VLOOKUP(OVYLD2_!CE$4,'[1]INTERNAL PARAMETERS-1'!$B$5:$J$44,5,FALSE))*VLOOKUP(OVYLD2_!CE$4,'[1]INTERNAL PARAMETERS-1'!$B$5:$J$44,8,FALSE)*VLOOKUP(OVYLD2_!CE$4,'[1]INTERNAL PARAMETERS-1'!$B$5:$J$44,3,FALSE)</f>
        <v>8.2608057371285019E-3</v>
      </c>
      <c r="CF37" s="44">
        <f>OVYLD1_!CF37*VLOOKUP(OVYLD2_!CF$4,'[1]INTERNAL PARAMETERS-1'!$B$5:$J$44,5,FALSE)*VLOOKUP(OVYLD2_!CF$4,'[1]INTERNAL PARAMETERS-1'!$B$5:$J$44,6,FALSE)*VLOOKUP(OVYLD2_!CF$4,'[1]INTERNAL PARAMETERS-1'!$B$5:$J$44,3,FALSE) + OVYLD1_!CF37*(1-VLOOKUP(OVYLD2_!CF$4,'[1]INTERNAL PARAMETERS-1'!$B$5:$J$44,5,FALSE))*VLOOKUP(OVYLD2_!CF$4,'[1]INTERNAL PARAMETERS-1'!$B$5:$J$44,8,FALSE)*VLOOKUP(OVYLD2_!CF$4,'[1]INTERNAL PARAMETERS-1'!$B$5:$J$44,3,FALSE)</f>
        <v>1.3253734473743698E-2</v>
      </c>
      <c r="CG37" s="44">
        <f>OVYLD1_!CG37*VLOOKUP(OVYLD2_!CG$4,'[1]INTERNAL PARAMETERS-1'!$B$5:$J$44,5,FALSE)*VLOOKUP(OVYLD2_!CG$4,'[1]INTERNAL PARAMETERS-1'!$B$5:$J$44,6,FALSE)*VLOOKUP(OVYLD2_!CG$4,'[1]INTERNAL PARAMETERS-1'!$B$5:$J$44,3,FALSE) + OVYLD1_!CG37*(1-VLOOKUP(OVYLD2_!CG$4,'[1]INTERNAL PARAMETERS-1'!$B$5:$J$44,5,FALSE))*VLOOKUP(OVYLD2_!CG$4,'[1]INTERNAL PARAMETERS-1'!$B$5:$J$44,8,FALSE)*VLOOKUP(OVYLD2_!CG$4,'[1]INTERNAL PARAMETERS-1'!$B$5:$J$44,3,FALSE)</f>
        <v>0</v>
      </c>
      <c r="CH37" s="43">
        <f>OVYLD1_!CH37*VLOOKUP(OVYLD2_!CH$4,'[1]INTERNAL PARAMETERS-1'!$B$5:$J$44,5,FALSE)*VLOOKUP(OVYLD2_!CH$4,'[1]INTERNAL PARAMETERS-1'!$B$5:$J$44,6,FALSE)*VLOOKUP(OVYLD2_!CH$4,'[1]INTERNAL PARAMETERS-1'!$B$5:$J$44,3,FALSE) + OVYLD1_!CH37*(1-VLOOKUP(OVYLD2_!CH$4,'[1]INTERNAL PARAMETERS-1'!$B$5:$J$44,5,FALSE))*VLOOKUP(OVYLD2_!CH$4,'[1]INTERNAL PARAMETERS-1'!$B$5:$J$44,8,FALSE)*VLOOKUP(OVYLD2_!CH$4,'[1]INTERNAL PARAMETERS-1'!$B$5:$J$44,3,FALSE)</f>
        <v>0</v>
      </c>
      <c r="CJ37" s="45">
        <f t="shared" si="0"/>
        <v>53.855942353473687</v>
      </c>
      <c r="CK37" s="43">
        <f t="shared" si="1"/>
        <v>10.075776927386205</v>
      </c>
    </row>
    <row r="38" spans="2:89" x14ac:dyDescent="0.5">
      <c r="B38" s="58" t="s">
        <v>5</v>
      </c>
      <c r="C38" s="57" t="s">
        <v>63</v>
      </c>
      <c r="D38" s="57" t="s">
        <v>65</v>
      </c>
      <c r="E38" s="128">
        <f>OVERALL2021!AI38</f>
        <v>487.85292040152257</v>
      </c>
      <c r="F38" s="56">
        <f>'[1]INTERNAL PARAMETERS-1'!M20</f>
        <v>12.89</v>
      </c>
      <c r="G38" s="45">
        <f>OVYLD1_!G38*VLOOKUP(OVYLD2_!G$4,'[1]INTERNAL PARAMETERS-1'!$B$5:$J$44,5,FALSE)*VLOOKUP(OVYLD2_!G$4,'[1]INTERNAL PARAMETERS-1'!$B$5:$J$44,7,FALSE)*OVYLD2_!$F38 + OVYLD1_!G38*(1-VLOOKUP(OVYLD2_!G$4,'[1]INTERNAL PARAMETERS-1'!$B$5:$J$44,5,FALSE))*VLOOKUP(OVYLD2_!G$4,'[1]INTERNAL PARAMETERS-1'!$B$5:$J$44,9,FALSE)*OVYLD2_!$F38</f>
        <v>6.7506950065930749</v>
      </c>
      <c r="H38" s="44">
        <f>OVYLD1_!H38*VLOOKUP(OVYLD2_!H$4,'[1]INTERNAL PARAMETERS-1'!$B$5:$J$44,5,FALSE)*VLOOKUP(OVYLD2_!H$4,'[1]INTERNAL PARAMETERS-1'!$B$5:$J$44,7,FALSE)*OVYLD2_!$F38 + OVYLD1_!H38*(1-VLOOKUP(OVYLD2_!H$4,'[1]INTERNAL PARAMETERS-1'!$B$5:$J$44,5,FALSE))*VLOOKUP(OVYLD2_!H$4,'[1]INTERNAL PARAMETERS-1'!$B$5:$J$44,9,FALSE)*OVYLD2_!$F38</f>
        <v>2.261754996494056</v>
      </c>
      <c r="I38" s="44">
        <f>OVYLD1_!I38*VLOOKUP(OVYLD2_!I$4,'[1]INTERNAL PARAMETERS-1'!$B$5:$J$44,5,FALSE)*VLOOKUP(OVYLD2_!I$4,'[1]INTERNAL PARAMETERS-1'!$B$5:$J$44,7,FALSE)*OVYLD2_!$F38 + OVYLD1_!I38*(1-VLOOKUP(OVYLD2_!I$4,'[1]INTERNAL PARAMETERS-1'!$B$5:$J$44,5,FALSE))*VLOOKUP(OVYLD2_!I$4,'[1]INTERNAL PARAMETERS-1'!$B$5:$J$44,9,FALSE)*OVYLD2_!$F38</f>
        <v>12.27930159531102</v>
      </c>
      <c r="J38" s="44">
        <f>OVYLD1_!J38*VLOOKUP(OVYLD2_!J$4,'[1]INTERNAL PARAMETERS-1'!$B$5:$J$44,5,FALSE)*VLOOKUP(OVYLD2_!J$4,'[1]INTERNAL PARAMETERS-1'!$B$5:$J$44,7,FALSE)*OVYLD2_!$F38 + OVYLD1_!J38*(1-VLOOKUP(OVYLD2_!J$4,'[1]INTERNAL PARAMETERS-1'!$B$5:$J$44,5,FALSE))*VLOOKUP(OVYLD2_!J$4,'[1]INTERNAL PARAMETERS-1'!$B$5:$J$44,9,FALSE)*OVYLD2_!$F38</f>
        <v>0</v>
      </c>
      <c r="K38" s="44">
        <f>OVYLD1_!K38*VLOOKUP(OVYLD2_!K$4,'[1]INTERNAL PARAMETERS-1'!$B$5:$J$44,5,FALSE)*VLOOKUP(OVYLD2_!K$4,'[1]INTERNAL PARAMETERS-1'!$B$5:$J$44,7,FALSE)*OVYLD2_!$F38 + OVYLD1_!K38*(1-VLOOKUP(OVYLD2_!K$4,'[1]INTERNAL PARAMETERS-1'!$B$5:$J$44,5,FALSE))*VLOOKUP(OVYLD2_!K$4,'[1]INTERNAL PARAMETERS-1'!$B$5:$J$44,9,FALSE)*OVYLD2_!$F38</f>
        <v>0</v>
      </c>
      <c r="L38" s="44">
        <f>OVYLD1_!L38*VLOOKUP(OVYLD2_!L$4,'[1]INTERNAL PARAMETERS-1'!$B$5:$J$44,5,FALSE)*VLOOKUP(OVYLD2_!L$4,'[1]INTERNAL PARAMETERS-1'!$B$5:$J$44,7,FALSE)*OVYLD2_!$F38 + OVYLD1_!L38*(1-VLOOKUP(OVYLD2_!L$4,'[1]INTERNAL PARAMETERS-1'!$B$5:$J$44,5,FALSE))*VLOOKUP(OVYLD2_!L$4,'[1]INTERNAL PARAMETERS-1'!$B$5:$J$44,9,FALSE)*OVYLD2_!$F38</f>
        <v>0</v>
      </c>
      <c r="M38" s="44">
        <f>OVYLD1_!M38*VLOOKUP(OVYLD2_!M$4,'[1]INTERNAL PARAMETERS-1'!$B$5:$J$44,5,FALSE)*VLOOKUP(OVYLD2_!M$4,'[1]INTERNAL PARAMETERS-1'!$B$5:$J$44,7,FALSE)*OVYLD2_!$F38 + OVYLD1_!M38*(1-VLOOKUP(OVYLD2_!M$4,'[1]INTERNAL PARAMETERS-1'!$B$5:$J$44,5,FALSE))*VLOOKUP(OVYLD2_!M$4,'[1]INTERNAL PARAMETERS-1'!$B$5:$J$44,9,FALSE)*OVYLD2_!$F38</f>
        <v>3.7170859393979572</v>
      </c>
      <c r="N38" s="44">
        <f>OVYLD1_!N38*VLOOKUP(OVYLD2_!N$4,'[1]INTERNAL PARAMETERS-1'!$B$5:$J$44,5,FALSE)*VLOOKUP(OVYLD2_!N$4,'[1]INTERNAL PARAMETERS-1'!$B$5:$J$44,7,FALSE)*OVYLD2_!$F38 + OVYLD1_!N38*(1-VLOOKUP(OVYLD2_!N$4,'[1]INTERNAL PARAMETERS-1'!$B$5:$J$44,5,FALSE))*VLOOKUP(OVYLD2_!N$4,'[1]INTERNAL PARAMETERS-1'!$B$5:$J$44,9,FALSE)*OVYLD2_!$F38</f>
        <v>4.6800181796106212E-2</v>
      </c>
      <c r="O38" s="44">
        <f>OVYLD1_!O38*VLOOKUP(OVYLD2_!O$4,'[1]INTERNAL PARAMETERS-1'!$B$5:$J$44,5,FALSE)*VLOOKUP(OVYLD2_!O$4,'[1]INTERNAL PARAMETERS-1'!$B$5:$J$44,7,FALSE)*OVYLD2_!$F38 + OVYLD1_!O38*(1-VLOOKUP(OVYLD2_!O$4,'[1]INTERNAL PARAMETERS-1'!$B$5:$J$44,5,FALSE))*VLOOKUP(OVYLD2_!O$4,'[1]INTERNAL PARAMETERS-1'!$B$5:$J$44,9,FALSE)*OVYLD2_!$F38</f>
        <v>0</v>
      </c>
      <c r="P38" s="44">
        <f>OVYLD1_!P38*VLOOKUP(OVYLD2_!P$4,'[1]INTERNAL PARAMETERS-1'!$B$5:$J$44,5,FALSE)*VLOOKUP(OVYLD2_!P$4,'[1]INTERNAL PARAMETERS-1'!$B$5:$J$44,7,FALSE)*OVYLD2_!$F38 + OVYLD1_!P38*(1-VLOOKUP(OVYLD2_!P$4,'[1]INTERNAL PARAMETERS-1'!$B$5:$J$44,5,FALSE))*VLOOKUP(OVYLD2_!P$4,'[1]INTERNAL PARAMETERS-1'!$B$5:$J$44,9,FALSE)*OVYLD2_!$F38</f>
        <v>0</v>
      </c>
      <c r="Q38" s="44">
        <f>OVYLD1_!Q38*VLOOKUP(OVYLD2_!Q$4,'[1]INTERNAL PARAMETERS-1'!$B$5:$J$44,5,FALSE)*VLOOKUP(OVYLD2_!Q$4,'[1]INTERNAL PARAMETERS-1'!$B$5:$J$44,7,FALSE)*OVYLD2_!$F38 + OVYLD1_!Q38*(1-VLOOKUP(OVYLD2_!Q$4,'[1]INTERNAL PARAMETERS-1'!$B$5:$J$44,5,FALSE))*VLOOKUP(OVYLD2_!Q$4,'[1]INTERNAL PARAMETERS-1'!$B$5:$J$44,9,FALSE)*OVYLD2_!$F38</f>
        <v>0</v>
      </c>
      <c r="R38" s="44">
        <f>OVYLD1_!R38*VLOOKUP(OVYLD2_!R$4,'[1]INTERNAL PARAMETERS-1'!$B$5:$J$44,5,FALSE)*VLOOKUP(OVYLD2_!R$4,'[1]INTERNAL PARAMETERS-1'!$B$5:$J$44,7,FALSE)*OVYLD2_!$F38 + OVYLD1_!R38*(1-VLOOKUP(OVYLD2_!R$4,'[1]INTERNAL PARAMETERS-1'!$B$5:$J$44,5,FALSE))*VLOOKUP(OVYLD2_!R$4,'[1]INTERNAL PARAMETERS-1'!$B$5:$J$44,9,FALSE)*OVYLD2_!$F38</f>
        <v>0</v>
      </c>
      <c r="S38" s="44">
        <f>OVYLD1_!S38*VLOOKUP(OVYLD2_!S$4,'[1]INTERNAL PARAMETERS-1'!$B$5:$J$44,5,FALSE)*VLOOKUP(OVYLD2_!S$4,'[1]INTERNAL PARAMETERS-1'!$B$5:$J$44,7,FALSE)*OVYLD2_!$F38 + OVYLD1_!S38*(1-VLOOKUP(OVYLD2_!S$4,'[1]INTERNAL PARAMETERS-1'!$B$5:$J$44,5,FALSE))*VLOOKUP(OVYLD2_!S$4,'[1]INTERNAL PARAMETERS-1'!$B$5:$J$44,9,FALSE)*OVYLD2_!$F38</f>
        <v>1.1711197025982272</v>
      </c>
      <c r="T38" s="44">
        <f>OVYLD1_!T38*VLOOKUP(OVYLD2_!T$4,'[1]INTERNAL PARAMETERS-1'!$B$5:$J$44,5,FALSE)*VLOOKUP(OVYLD2_!T$4,'[1]INTERNAL PARAMETERS-1'!$B$5:$J$44,7,FALSE)*OVYLD2_!$F38 + OVYLD1_!T38*(1-VLOOKUP(OVYLD2_!T$4,'[1]INTERNAL PARAMETERS-1'!$B$5:$J$44,5,FALSE))*VLOOKUP(OVYLD2_!T$4,'[1]INTERNAL PARAMETERS-1'!$B$5:$J$44,9,FALSE)*OVYLD2_!$F38</f>
        <v>0.74498960833679251</v>
      </c>
      <c r="U38" s="44">
        <f>OVYLD1_!U38*VLOOKUP(OVYLD2_!U$4,'[1]INTERNAL PARAMETERS-1'!$B$5:$J$44,5,FALSE)*VLOOKUP(OVYLD2_!U$4,'[1]INTERNAL PARAMETERS-1'!$B$5:$J$44,7,FALSE)*OVYLD2_!$F38 + OVYLD1_!U38*(1-VLOOKUP(OVYLD2_!U$4,'[1]INTERNAL PARAMETERS-1'!$B$5:$J$44,5,FALSE))*VLOOKUP(OVYLD2_!U$4,'[1]INTERNAL PARAMETERS-1'!$B$5:$J$44,9,FALSE)*OVYLD2_!$F38</f>
        <v>0</v>
      </c>
      <c r="V38" s="44">
        <f>OVYLD1_!V38*VLOOKUP(OVYLD2_!V$4,'[1]INTERNAL PARAMETERS-1'!$B$5:$J$44,5,FALSE)*VLOOKUP(OVYLD2_!V$4,'[1]INTERNAL PARAMETERS-1'!$B$5:$J$44,7,FALSE)*OVYLD2_!$F38 + OVYLD1_!V38*(1-VLOOKUP(OVYLD2_!V$4,'[1]INTERNAL PARAMETERS-1'!$B$5:$J$44,5,FALSE))*VLOOKUP(OVYLD2_!V$4,'[1]INTERNAL PARAMETERS-1'!$B$5:$J$44,9,FALSE)*OVYLD2_!$F38</f>
        <v>1.0578785466665319</v>
      </c>
      <c r="W38" s="44">
        <f>OVYLD1_!W38*VLOOKUP(OVYLD2_!W$4,'[1]INTERNAL PARAMETERS-1'!$B$5:$J$44,5,FALSE)*VLOOKUP(OVYLD2_!W$4,'[1]INTERNAL PARAMETERS-1'!$B$5:$J$44,7,FALSE)*OVYLD2_!$F38 + OVYLD1_!W38*(1-VLOOKUP(OVYLD2_!W$4,'[1]INTERNAL PARAMETERS-1'!$B$5:$J$44,5,FALSE))*VLOOKUP(OVYLD2_!W$4,'[1]INTERNAL PARAMETERS-1'!$B$5:$J$44,9,FALSE)*OVYLD2_!$F38</f>
        <v>0</v>
      </c>
      <c r="X38" s="44">
        <f>OVYLD1_!X38*VLOOKUP(OVYLD2_!X$4,'[1]INTERNAL PARAMETERS-1'!$B$5:$J$44,5,FALSE)*VLOOKUP(OVYLD2_!X$4,'[1]INTERNAL PARAMETERS-1'!$B$5:$J$44,7,FALSE)*OVYLD2_!$F38 + OVYLD1_!X38*(1-VLOOKUP(OVYLD2_!X$4,'[1]INTERNAL PARAMETERS-1'!$B$5:$J$44,5,FALSE))*VLOOKUP(OVYLD2_!X$4,'[1]INTERNAL PARAMETERS-1'!$B$5:$J$44,9,FALSE)*OVYLD2_!$F38</f>
        <v>0</v>
      </c>
      <c r="Y38" s="44">
        <f>OVYLD1_!Y38*VLOOKUP(OVYLD2_!Y$4,'[1]INTERNAL PARAMETERS-1'!$B$5:$J$44,5,FALSE)*VLOOKUP(OVYLD2_!Y$4,'[1]INTERNAL PARAMETERS-1'!$B$5:$J$44,7,FALSE)*OVYLD2_!$F38 + OVYLD1_!Y38*(1-VLOOKUP(OVYLD2_!Y$4,'[1]INTERNAL PARAMETERS-1'!$B$5:$J$44,5,FALSE))*VLOOKUP(OVYLD2_!Y$4,'[1]INTERNAL PARAMETERS-1'!$B$5:$J$44,9,FALSE)*OVYLD2_!$F38</f>
        <v>0</v>
      </c>
      <c r="Z38" s="44">
        <f>OVYLD1_!Z38*VLOOKUP(OVYLD2_!Z$4,'[1]INTERNAL PARAMETERS-1'!$B$5:$J$44,5,FALSE)*VLOOKUP(OVYLD2_!Z$4,'[1]INTERNAL PARAMETERS-1'!$B$5:$J$44,7,FALSE)*OVYLD2_!$F38 + OVYLD1_!Z38*(1-VLOOKUP(OVYLD2_!Z$4,'[1]INTERNAL PARAMETERS-1'!$B$5:$J$44,5,FALSE))*VLOOKUP(OVYLD2_!Z$4,'[1]INTERNAL PARAMETERS-1'!$B$5:$J$44,9,FALSE)*OVYLD2_!$F38</f>
        <v>0</v>
      </c>
      <c r="AA38" s="44">
        <f>OVYLD1_!AA38*VLOOKUP(OVYLD2_!AA$4,'[1]INTERNAL PARAMETERS-1'!$B$5:$J$44,5,FALSE)*VLOOKUP(OVYLD2_!AA$4,'[1]INTERNAL PARAMETERS-1'!$B$5:$J$44,7,FALSE)*OVYLD2_!$F38 + OVYLD1_!AA38*(1-VLOOKUP(OVYLD2_!AA$4,'[1]INTERNAL PARAMETERS-1'!$B$5:$J$44,5,FALSE))*VLOOKUP(OVYLD2_!AA$4,'[1]INTERNAL PARAMETERS-1'!$B$5:$J$44,9,FALSE)*OVYLD2_!$F38</f>
        <v>0</v>
      </c>
      <c r="AB38" s="44">
        <f>OVYLD1_!AB38*VLOOKUP(OVYLD2_!AB$4,'[1]INTERNAL PARAMETERS-1'!$B$5:$J$44,5,FALSE)*VLOOKUP(OVYLD2_!AB$4,'[1]INTERNAL PARAMETERS-1'!$B$5:$J$44,7,FALSE)*OVYLD2_!$F38 + OVYLD1_!AB38*(1-VLOOKUP(OVYLD2_!AB$4,'[1]INTERNAL PARAMETERS-1'!$B$5:$J$44,5,FALSE))*VLOOKUP(OVYLD2_!AB$4,'[1]INTERNAL PARAMETERS-1'!$B$5:$J$44,9,FALSE)*OVYLD2_!$F38</f>
        <v>0</v>
      </c>
      <c r="AC38" s="44">
        <f>OVYLD1_!AC38*VLOOKUP(OVYLD2_!AC$4,'[1]INTERNAL PARAMETERS-1'!$B$5:$J$44,5,FALSE)*VLOOKUP(OVYLD2_!AC$4,'[1]INTERNAL PARAMETERS-1'!$B$5:$J$44,7,FALSE)*OVYLD2_!$F38 + OVYLD1_!AC38*(1-VLOOKUP(OVYLD2_!AC$4,'[1]INTERNAL PARAMETERS-1'!$B$5:$J$44,5,FALSE))*VLOOKUP(OVYLD2_!AC$4,'[1]INTERNAL PARAMETERS-1'!$B$5:$J$44,9,FALSE)*OVYLD2_!$F38</f>
        <v>0</v>
      </c>
      <c r="AD38" s="44">
        <f>OVYLD1_!AD38*VLOOKUP(OVYLD2_!AD$4,'[1]INTERNAL PARAMETERS-1'!$B$5:$J$44,5,FALSE)*VLOOKUP(OVYLD2_!AD$4,'[1]INTERNAL PARAMETERS-1'!$B$5:$J$44,7,FALSE)*OVYLD2_!$F38 + OVYLD1_!AD38*(1-VLOOKUP(OVYLD2_!AD$4,'[1]INTERNAL PARAMETERS-1'!$B$5:$J$44,5,FALSE))*VLOOKUP(OVYLD2_!AD$4,'[1]INTERNAL PARAMETERS-1'!$B$5:$J$44,9,FALSE)*OVYLD2_!$F38</f>
        <v>0</v>
      </c>
      <c r="AE38" s="44">
        <f>OVYLD1_!AE38*VLOOKUP(OVYLD2_!AE$4,'[1]INTERNAL PARAMETERS-1'!$B$5:$J$44,5,FALSE)*VLOOKUP(OVYLD2_!AE$4,'[1]INTERNAL PARAMETERS-1'!$B$5:$J$44,7,FALSE)*OVYLD2_!$F38 + OVYLD1_!AE38*(1-VLOOKUP(OVYLD2_!AE$4,'[1]INTERNAL PARAMETERS-1'!$B$5:$J$44,5,FALSE))*VLOOKUP(OVYLD2_!AE$4,'[1]INTERNAL PARAMETERS-1'!$B$5:$J$44,9,FALSE)*OVYLD2_!$F38</f>
        <v>0</v>
      </c>
      <c r="AF38" s="44">
        <f>OVYLD1_!AF38*VLOOKUP(OVYLD2_!AF$4,'[1]INTERNAL PARAMETERS-1'!$B$5:$J$44,5,FALSE)*VLOOKUP(OVYLD2_!AF$4,'[1]INTERNAL PARAMETERS-1'!$B$5:$J$44,7,FALSE)*OVYLD2_!$F38 + OVYLD1_!AF38*(1-VLOOKUP(OVYLD2_!AF$4,'[1]INTERNAL PARAMETERS-1'!$B$5:$J$44,5,FALSE))*VLOOKUP(OVYLD2_!AF$4,'[1]INTERNAL PARAMETERS-1'!$B$5:$J$44,9,FALSE)*OVYLD2_!$F38</f>
        <v>7.4506506942652012E-2</v>
      </c>
      <c r="AG38" s="44">
        <f>OVYLD1_!AG38*VLOOKUP(OVYLD2_!AG$4,'[1]INTERNAL PARAMETERS-1'!$B$5:$J$44,5,FALSE)*VLOOKUP(OVYLD2_!AG$4,'[1]INTERNAL PARAMETERS-1'!$B$5:$J$44,7,FALSE)*OVYLD2_!$F38 + OVYLD1_!AG38*(1-VLOOKUP(OVYLD2_!AG$4,'[1]INTERNAL PARAMETERS-1'!$B$5:$J$44,5,FALSE))*VLOOKUP(OVYLD2_!AG$4,'[1]INTERNAL PARAMETERS-1'!$B$5:$J$44,9,FALSE)*OVYLD2_!$F38</f>
        <v>0</v>
      </c>
      <c r="AH38" s="44">
        <f>OVYLD1_!AH38*VLOOKUP(OVYLD2_!AH$4,'[1]INTERNAL PARAMETERS-1'!$B$5:$J$44,5,FALSE)*VLOOKUP(OVYLD2_!AH$4,'[1]INTERNAL PARAMETERS-1'!$B$5:$J$44,7,FALSE)*OVYLD2_!$F38 + OVYLD1_!AH38*(1-VLOOKUP(OVYLD2_!AH$4,'[1]INTERNAL PARAMETERS-1'!$B$5:$J$44,5,FALSE))*VLOOKUP(OVYLD2_!AH$4,'[1]INTERNAL PARAMETERS-1'!$B$5:$J$44,9,FALSE)*OVYLD2_!$F38</f>
        <v>0</v>
      </c>
      <c r="AI38" s="44">
        <f>OVYLD1_!AI38*VLOOKUP(OVYLD2_!AI$4,'[1]INTERNAL PARAMETERS-1'!$B$5:$J$44,5,FALSE)*VLOOKUP(OVYLD2_!AI$4,'[1]INTERNAL PARAMETERS-1'!$B$5:$J$44,7,FALSE)*OVYLD2_!$F38 + OVYLD1_!AI38*(1-VLOOKUP(OVYLD2_!AI$4,'[1]INTERNAL PARAMETERS-1'!$B$5:$J$44,5,FALSE))*VLOOKUP(OVYLD2_!AI$4,'[1]INTERNAL PARAMETERS-1'!$B$5:$J$44,9,FALSE)*OVYLD2_!$F38</f>
        <v>9.5521162746989765E-3</v>
      </c>
      <c r="AJ38" s="44">
        <f>OVYLD1_!AJ38*VLOOKUP(OVYLD2_!AJ$4,'[1]INTERNAL PARAMETERS-1'!$B$5:$J$44,5,FALSE)*VLOOKUP(OVYLD2_!AJ$4,'[1]INTERNAL PARAMETERS-1'!$B$5:$J$44,7,FALSE)*OVYLD2_!$F38 + OVYLD1_!AJ38*(1-VLOOKUP(OVYLD2_!AJ$4,'[1]INTERNAL PARAMETERS-1'!$B$5:$J$44,5,FALSE))*VLOOKUP(OVYLD2_!AJ$4,'[1]INTERNAL PARAMETERS-1'!$B$5:$J$44,9,FALSE)*OVYLD2_!$F38</f>
        <v>0.22349499597379452</v>
      </c>
      <c r="AK38" s="44">
        <f>OVYLD1_!AK38*VLOOKUP(OVYLD2_!AK$4,'[1]INTERNAL PARAMETERS-1'!$B$5:$J$44,5,FALSE)*VLOOKUP(OVYLD2_!AK$4,'[1]INTERNAL PARAMETERS-1'!$B$5:$J$44,7,FALSE)*OVYLD2_!$F38 + OVYLD1_!AK38*(1-VLOOKUP(OVYLD2_!AK$4,'[1]INTERNAL PARAMETERS-1'!$B$5:$J$44,5,FALSE))*VLOOKUP(OVYLD2_!AK$4,'[1]INTERNAL PARAMETERS-1'!$B$5:$J$44,9,FALSE)*OVYLD2_!$F38</f>
        <v>0</v>
      </c>
      <c r="AL38" s="44">
        <f>OVYLD1_!AL38*VLOOKUP(OVYLD2_!AL$4,'[1]INTERNAL PARAMETERS-1'!$B$5:$J$44,5,FALSE)*VLOOKUP(OVYLD2_!AL$4,'[1]INTERNAL PARAMETERS-1'!$B$5:$J$44,7,FALSE)*OVYLD2_!$F38 + OVYLD1_!AL38*(1-VLOOKUP(OVYLD2_!AL$4,'[1]INTERNAL PARAMETERS-1'!$B$5:$J$44,5,FALSE))*VLOOKUP(OVYLD2_!AL$4,'[1]INTERNAL PARAMETERS-1'!$B$5:$J$44,9,FALSE)*OVYLD2_!$F38</f>
        <v>0</v>
      </c>
      <c r="AM38" s="44">
        <f>OVYLD1_!AM38*VLOOKUP(OVYLD2_!AM$4,'[1]INTERNAL PARAMETERS-1'!$B$5:$J$44,5,FALSE)*VLOOKUP(OVYLD2_!AM$4,'[1]INTERNAL PARAMETERS-1'!$B$5:$J$44,7,FALSE)*OVYLD2_!$F38 + OVYLD1_!AM38*(1-VLOOKUP(OVYLD2_!AM$4,'[1]INTERNAL PARAMETERS-1'!$B$5:$J$44,5,FALSE))*VLOOKUP(OVYLD2_!AM$4,'[1]INTERNAL PARAMETERS-1'!$B$5:$J$44,9,FALSE)*OVYLD2_!$F38</f>
        <v>0</v>
      </c>
      <c r="AN38" s="44">
        <f>OVYLD1_!AN38*VLOOKUP(OVYLD2_!AN$4,'[1]INTERNAL PARAMETERS-1'!$B$5:$J$44,5,FALSE)*VLOOKUP(OVYLD2_!AN$4,'[1]INTERNAL PARAMETERS-1'!$B$5:$J$44,7,FALSE)*OVYLD2_!$F38 + OVYLD1_!AN38*(1-VLOOKUP(OVYLD2_!AN$4,'[1]INTERNAL PARAMETERS-1'!$B$5:$J$44,5,FALSE))*VLOOKUP(OVYLD2_!AN$4,'[1]INTERNAL PARAMETERS-1'!$B$5:$J$44,9,FALSE)*OVYLD2_!$F38</f>
        <v>0</v>
      </c>
      <c r="AO38" s="44">
        <f>OVYLD1_!AO38*VLOOKUP(OVYLD2_!AO$4,'[1]INTERNAL PARAMETERS-1'!$B$5:$J$44,5,FALSE)*VLOOKUP(OVYLD2_!AO$4,'[1]INTERNAL PARAMETERS-1'!$B$5:$J$44,7,FALSE)*OVYLD2_!$F38 + OVYLD1_!AO38*(1-VLOOKUP(OVYLD2_!AO$4,'[1]INTERNAL PARAMETERS-1'!$B$5:$J$44,5,FALSE))*VLOOKUP(OVYLD2_!AO$4,'[1]INTERNAL PARAMETERS-1'!$B$5:$J$44,9,FALSE)*OVYLD2_!$F38</f>
        <v>0</v>
      </c>
      <c r="AP38" s="44">
        <f>OVYLD1_!AP38*VLOOKUP(OVYLD2_!AP$4,'[1]INTERNAL PARAMETERS-1'!$B$5:$J$44,5,FALSE)*VLOOKUP(OVYLD2_!AP$4,'[1]INTERNAL PARAMETERS-1'!$B$5:$J$44,7,FALSE)*OVYLD2_!$F38 + OVYLD1_!AP38*(1-VLOOKUP(OVYLD2_!AP$4,'[1]INTERNAL PARAMETERS-1'!$B$5:$J$44,5,FALSE))*VLOOKUP(OVYLD2_!AP$4,'[1]INTERNAL PARAMETERS-1'!$B$5:$J$44,9,FALSE)*OVYLD2_!$F38</f>
        <v>0</v>
      </c>
      <c r="AQ38" s="44">
        <f>OVYLD1_!AQ38*VLOOKUP(OVYLD2_!AQ$4,'[1]INTERNAL PARAMETERS-1'!$B$5:$J$44,5,FALSE)*VLOOKUP(OVYLD2_!AQ$4,'[1]INTERNAL PARAMETERS-1'!$B$5:$J$44,7,FALSE)*OVYLD2_!$F38 + OVYLD1_!AQ38*(1-VLOOKUP(OVYLD2_!AQ$4,'[1]INTERNAL PARAMETERS-1'!$B$5:$J$44,5,FALSE))*VLOOKUP(OVYLD2_!AQ$4,'[1]INTERNAL PARAMETERS-1'!$B$5:$J$44,9,FALSE)*OVYLD2_!$F38</f>
        <v>0</v>
      </c>
      <c r="AR38" s="44">
        <f>OVYLD1_!AR38*VLOOKUP(OVYLD2_!AR$4,'[1]INTERNAL PARAMETERS-1'!$B$5:$J$44,5,FALSE)*VLOOKUP(OVYLD2_!AR$4,'[1]INTERNAL PARAMETERS-1'!$B$5:$J$44,7,FALSE)*OVYLD2_!$F38 + OVYLD1_!AR38*(1-VLOOKUP(OVYLD2_!AR$4,'[1]INTERNAL PARAMETERS-1'!$B$5:$J$44,5,FALSE))*VLOOKUP(OVYLD2_!AR$4,'[1]INTERNAL PARAMETERS-1'!$B$5:$J$44,9,FALSE)*OVYLD2_!$F38</f>
        <v>0</v>
      </c>
      <c r="AS38" s="44">
        <f>OVYLD1_!AS38*VLOOKUP(OVYLD2_!AS$4,'[1]INTERNAL PARAMETERS-1'!$B$5:$J$44,5,FALSE)*VLOOKUP(OVYLD2_!AS$4,'[1]INTERNAL PARAMETERS-1'!$B$5:$J$44,7,FALSE)*OVYLD2_!$F38 + OVYLD1_!AS38*(1-VLOOKUP(OVYLD2_!AS$4,'[1]INTERNAL PARAMETERS-1'!$B$5:$J$44,5,FALSE))*VLOOKUP(OVYLD2_!AS$4,'[1]INTERNAL PARAMETERS-1'!$B$5:$J$44,9,FALSE)*OVYLD2_!$F38</f>
        <v>0</v>
      </c>
      <c r="AT38" s="43">
        <f>OVYLD1_!AT38*VLOOKUP(OVYLD2_!AT$4,'[1]INTERNAL PARAMETERS-1'!$B$5:$J$44,5,FALSE)*VLOOKUP(OVYLD2_!AT$4,'[1]INTERNAL PARAMETERS-1'!$B$5:$J$44,7,FALSE)*OVYLD2_!$F38 + OVYLD1_!AT38*(1-VLOOKUP(OVYLD2_!AT$4,'[1]INTERNAL PARAMETERS-1'!$B$5:$J$44,5,FALSE))*VLOOKUP(OVYLD2_!AT$4,'[1]INTERNAL PARAMETERS-1'!$B$5:$J$44,9,FALSE)*OVYLD2_!$F38</f>
        <v>0</v>
      </c>
      <c r="AU38" s="45">
        <f>OVYLD1_!AU38*VLOOKUP(OVYLD2_!AU$4,'[1]INTERNAL PARAMETERS-1'!$B$5:$J$44,5,FALSE)*VLOOKUP(OVYLD2_!AU$4,'[1]INTERNAL PARAMETERS-1'!$B$5:$J$44,6,FALSE)*VLOOKUP(OVYLD2_!AU$4,'[1]INTERNAL PARAMETERS-1'!$B$5:$J$44,3,FALSE) + OVYLD1_!AU38*(1-VLOOKUP(OVYLD2_!AU$4,'[1]INTERNAL PARAMETERS-1'!$B$5:$J$44,5,FALSE))*VLOOKUP(OVYLD2_!AU$4,'[1]INTERNAL PARAMETERS-1'!$B$5:$J$44,8,FALSE)*VLOOKUP(OVYLD2_!AU$4,'[1]INTERNAL PARAMETERS-1'!$B$5:$J$44,3,FALSE)</f>
        <v>0</v>
      </c>
      <c r="AV38" s="44">
        <f>OVYLD1_!AV38*VLOOKUP(OVYLD2_!AV$4,'[1]INTERNAL PARAMETERS-1'!$B$5:$J$44,5,FALSE)*VLOOKUP(OVYLD2_!AV$4,'[1]INTERNAL PARAMETERS-1'!$B$5:$J$44,6,FALSE)*VLOOKUP(OVYLD2_!AV$4,'[1]INTERNAL PARAMETERS-1'!$B$5:$J$44,3,FALSE) + OVYLD1_!AV38*(1-VLOOKUP(OVYLD2_!AV$4,'[1]INTERNAL PARAMETERS-1'!$B$5:$J$44,5,FALSE))*VLOOKUP(OVYLD2_!AV$4,'[1]INTERNAL PARAMETERS-1'!$B$5:$J$44,8,FALSE)*VLOOKUP(OVYLD2_!AV$4,'[1]INTERNAL PARAMETERS-1'!$B$5:$J$44,3,FALSE)</f>
        <v>0</v>
      </c>
      <c r="AW38" s="44">
        <f>OVYLD1_!AW38*VLOOKUP(OVYLD2_!AW$4,'[1]INTERNAL PARAMETERS-1'!$B$5:$J$44,5,FALSE)*VLOOKUP(OVYLD2_!AW$4,'[1]INTERNAL PARAMETERS-1'!$B$5:$J$44,6,FALSE)*VLOOKUP(OVYLD2_!AW$4,'[1]INTERNAL PARAMETERS-1'!$B$5:$J$44,3,FALSE) + OVYLD1_!AW38*(1-VLOOKUP(OVYLD2_!AW$4,'[1]INTERNAL PARAMETERS-1'!$B$5:$J$44,5,FALSE))*VLOOKUP(OVYLD2_!AW$4,'[1]INTERNAL PARAMETERS-1'!$B$5:$J$44,8,FALSE)*VLOOKUP(OVYLD2_!AW$4,'[1]INTERNAL PARAMETERS-1'!$B$5:$J$44,3,FALSE)</f>
        <v>1.1247396440827515</v>
      </c>
      <c r="AX38" s="44">
        <f>OVYLD1_!AX38*VLOOKUP(OVYLD2_!AX$4,'[1]INTERNAL PARAMETERS-1'!$B$5:$J$44,5,FALSE)*VLOOKUP(OVYLD2_!AX$4,'[1]INTERNAL PARAMETERS-1'!$B$5:$J$44,6,FALSE)*VLOOKUP(OVYLD2_!AX$4,'[1]INTERNAL PARAMETERS-1'!$B$5:$J$44,3,FALSE) + OVYLD1_!AX38*(1-VLOOKUP(OVYLD2_!AX$4,'[1]INTERNAL PARAMETERS-1'!$B$5:$J$44,5,FALSE))*VLOOKUP(OVYLD2_!AX$4,'[1]INTERNAL PARAMETERS-1'!$B$5:$J$44,8,FALSE)*VLOOKUP(OVYLD2_!AX$4,'[1]INTERNAL PARAMETERS-1'!$B$5:$J$44,3,FALSE)</f>
        <v>0</v>
      </c>
      <c r="AY38" s="44">
        <f>OVYLD1_!AY38*VLOOKUP(OVYLD2_!AY$4,'[1]INTERNAL PARAMETERS-1'!$B$5:$J$44,5,FALSE)*VLOOKUP(OVYLD2_!AY$4,'[1]INTERNAL PARAMETERS-1'!$B$5:$J$44,6,FALSE)*VLOOKUP(OVYLD2_!AY$4,'[1]INTERNAL PARAMETERS-1'!$B$5:$J$44,3,FALSE) + OVYLD1_!AY38*(1-VLOOKUP(OVYLD2_!AY$4,'[1]INTERNAL PARAMETERS-1'!$B$5:$J$44,5,FALSE))*VLOOKUP(OVYLD2_!AY$4,'[1]INTERNAL PARAMETERS-1'!$B$5:$J$44,8,FALSE)*VLOOKUP(OVYLD2_!AY$4,'[1]INTERNAL PARAMETERS-1'!$B$5:$J$44,3,FALSE)</f>
        <v>0</v>
      </c>
      <c r="AZ38" s="44">
        <f>OVYLD1_!AZ38*VLOOKUP(OVYLD2_!AZ$4,'[1]INTERNAL PARAMETERS-1'!$B$5:$J$44,5,FALSE)*VLOOKUP(OVYLD2_!AZ$4,'[1]INTERNAL PARAMETERS-1'!$B$5:$J$44,6,FALSE)*VLOOKUP(OVYLD2_!AZ$4,'[1]INTERNAL PARAMETERS-1'!$B$5:$J$44,3,FALSE) + OVYLD1_!AZ38*(1-VLOOKUP(OVYLD2_!AZ$4,'[1]INTERNAL PARAMETERS-1'!$B$5:$J$44,5,FALSE))*VLOOKUP(OVYLD2_!AZ$4,'[1]INTERNAL PARAMETERS-1'!$B$5:$J$44,8,FALSE)*VLOOKUP(OVYLD2_!AZ$4,'[1]INTERNAL PARAMETERS-1'!$B$5:$J$44,3,FALSE)</f>
        <v>0</v>
      </c>
      <c r="BA38" s="44">
        <f>OVYLD1_!BA38*VLOOKUP(OVYLD2_!BA$4,'[1]INTERNAL PARAMETERS-1'!$B$5:$J$44,5,FALSE)*VLOOKUP(OVYLD2_!BA$4,'[1]INTERNAL PARAMETERS-1'!$B$5:$J$44,6,FALSE)*VLOOKUP(OVYLD2_!BA$4,'[1]INTERNAL PARAMETERS-1'!$B$5:$J$44,3,FALSE) + OVYLD1_!BA38*(1-VLOOKUP(OVYLD2_!BA$4,'[1]INTERNAL PARAMETERS-1'!$B$5:$J$44,5,FALSE))*VLOOKUP(OVYLD2_!BA$4,'[1]INTERNAL PARAMETERS-1'!$B$5:$J$44,8,FALSE)*VLOOKUP(OVYLD2_!BA$4,'[1]INTERNAL PARAMETERS-1'!$B$5:$J$44,3,FALSE)</f>
        <v>3.4031018698107598</v>
      </c>
      <c r="BB38" s="44">
        <f>OVYLD1_!BB38*VLOOKUP(OVYLD2_!BB$4,'[1]INTERNAL PARAMETERS-1'!$B$5:$J$44,5,FALSE)*VLOOKUP(OVYLD2_!BB$4,'[1]INTERNAL PARAMETERS-1'!$B$5:$J$44,6,FALSE)*VLOOKUP(OVYLD2_!BB$4,'[1]INTERNAL PARAMETERS-1'!$B$5:$J$44,3,FALSE) + OVYLD1_!BB38*(1-VLOOKUP(OVYLD2_!BB$4,'[1]INTERNAL PARAMETERS-1'!$B$5:$J$44,5,FALSE))*VLOOKUP(OVYLD2_!BB$4,'[1]INTERNAL PARAMETERS-1'!$B$5:$J$44,8,FALSE)*VLOOKUP(OVYLD2_!BB$4,'[1]INTERNAL PARAMETERS-1'!$B$5:$J$44,3,FALSE)</f>
        <v>0.21383616135084524</v>
      </c>
      <c r="BC38" s="44">
        <f>OVYLD1_!BC38*VLOOKUP(OVYLD2_!BC$4,'[1]INTERNAL PARAMETERS-1'!$B$5:$J$44,5,FALSE)*VLOOKUP(OVYLD2_!BC$4,'[1]INTERNAL PARAMETERS-1'!$B$5:$J$44,6,FALSE)*VLOOKUP(OVYLD2_!BC$4,'[1]INTERNAL PARAMETERS-1'!$B$5:$J$44,3,FALSE) + OVYLD1_!BC38*(1-VLOOKUP(OVYLD2_!BC$4,'[1]INTERNAL PARAMETERS-1'!$B$5:$J$44,5,FALSE))*VLOOKUP(OVYLD2_!BC$4,'[1]INTERNAL PARAMETERS-1'!$B$5:$J$44,8,FALSE)*VLOOKUP(OVYLD2_!BC$4,'[1]INTERNAL PARAMETERS-1'!$B$5:$J$44,3,FALSE)</f>
        <v>0.53605437430892167</v>
      </c>
      <c r="BD38" s="44">
        <f>OVYLD1_!BD38*VLOOKUP(OVYLD2_!BD$4,'[1]INTERNAL PARAMETERS-1'!$B$5:$J$44,5,FALSE)*VLOOKUP(OVYLD2_!BD$4,'[1]INTERNAL PARAMETERS-1'!$B$5:$J$44,6,FALSE)*VLOOKUP(OVYLD2_!BD$4,'[1]INTERNAL PARAMETERS-1'!$B$5:$J$44,3,FALSE) + OVYLD1_!BD38*(1-VLOOKUP(OVYLD2_!BD$4,'[1]INTERNAL PARAMETERS-1'!$B$5:$J$44,5,FALSE))*VLOOKUP(OVYLD2_!BD$4,'[1]INTERNAL PARAMETERS-1'!$B$5:$J$44,8,FALSE)*VLOOKUP(OVYLD2_!BD$4,'[1]INTERNAL PARAMETERS-1'!$B$5:$J$44,3,FALSE)</f>
        <v>7.8900032682010915E-2</v>
      </c>
      <c r="BE38" s="44">
        <f>OVYLD1_!BE38*VLOOKUP(OVYLD2_!BE$4,'[1]INTERNAL PARAMETERS-1'!$B$5:$J$44,5,FALSE)*VLOOKUP(OVYLD2_!BE$4,'[1]INTERNAL PARAMETERS-1'!$B$5:$J$44,6,FALSE)*VLOOKUP(OVYLD2_!BE$4,'[1]INTERNAL PARAMETERS-1'!$B$5:$J$44,3,FALSE) + OVYLD1_!BE38*(1-VLOOKUP(OVYLD2_!BE$4,'[1]INTERNAL PARAMETERS-1'!$B$5:$J$44,5,FALSE))*VLOOKUP(OVYLD2_!BE$4,'[1]INTERNAL PARAMETERS-1'!$B$5:$J$44,8,FALSE)*VLOOKUP(OVYLD2_!BE$4,'[1]INTERNAL PARAMETERS-1'!$B$5:$J$44,3,FALSE)</f>
        <v>1.0362252028896131</v>
      </c>
      <c r="BF38" s="44">
        <f>OVYLD1_!BF38*VLOOKUP(OVYLD2_!BF$4,'[1]INTERNAL PARAMETERS-1'!$B$5:$J$44,5,FALSE)*VLOOKUP(OVYLD2_!BF$4,'[1]INTERNAL PARAMETERS-1'!$B$5:$J$44,6,FALSE)*VLOOKUP(OVYLD2_!BF$4,'[1]INTERNAL PARAMETERS-1'!$B$5:$J$44,3,FALSE) + OVYLD1_!BF38*(1-VLOOKUP(OVYLD2_!BF$4,'[1]INTERNAL PARAMETERS-1'!$B$5:$J$44,5,FALSE))*VLOOKUP(OVYLD2_!BF$4,'[1]INTERNAL PARAMETERS-1'!$B$5:$J$44,8,FALSE)*VLOOKUP(OVYLD2_!BF$4,'[1]INTERNAL PARAMETERS-1'!$B$5:$J$44,3,FALSE)</f>
        <v>0</v>
      </c>
      <c r="BG38" s="44">
        <f>OVYLD1_!BG38*VLOOKUP(OVYLD2_!BG$4,'[1]INTERNAL PARAMETERS-1'!$B$5:$J$44,5,FALSE)*VLOOKUP(OVYLD2_!BG$4,'[1]INTERNAL PARAMETERS-1'!$B$5:$J$44,6,FALSE)*VLOOKUP(OVYLD2_!BG$4,'[1]INTERNAL PARAMETERS-1'!$B$5:$J$44,3,FALSE) + OVYLD1_!BG38*(1-VLOOKUP(OVYLD2_!BG$4,'[1]INTERNAL PARAMETERS-1'!$B$5:$J$44,5,FALSE))*VLOOKUP(OVYLD2_!BG$4,'[1]INTERNAL PARAMETERS-1'!$B$5:$J$44,8,FALSE)*VLOOKUP(OVYLD2_!BG$4,'[1]INTERNAL PARAMETERS-1'!$B$5:$J$44,3,FALSE)</f>
        <v>0.13550105057006309</v>
      </c>
      <c r="BH38" s="44">
        <f>OVYLD1_!BH38*VLOOKUP(OVYLD2_!BH$4,'[1]INTERNAL PARAMETERS-1'!$B$5:$J$44,5,FALSE)*VLOOKUP(OVYLD2_!BH$4,'[1]INTERNAL PARAMETERS-1'!$B$5:$J$44,6,FALSE)*VLOOKUP(OVYLD2_!BH$4,'[1]INTERNAL PARAMETERS-1'!$B$5:$J$44,3,FALSE) + OVYLD1_!BH38*(1-VLOOKUP(OVYLD2_!BH$4,'[1]INTERNAL PARAMETERS-1'!$B$5:$J$44,5,FALSE))*VLOOKUP(OVYLD2_!BH$4,'[1]INTERNAL PARAMETERS-1'!$B$5:$J$44,8,FALSE)*VLOOKUP(OVYLD2_!BH$4,'[1]INTERNAL PARAMETERS-1'!$B$5:$J$44,3,FALSE)</f>
        <v>1.7944035820474783E-3</v>
      </c>
      <c r="BI38" s="44">
        <f>OVYLD1_!BI38*VLOOKUP(OVYLD2_!BI$4,'[1]INTERNAL PARAMETERS-1'!$B$5:$J$44,5,FALSE)*VLOOKUP(OVYLD2_!BI$4,'[1]INTERNAL PARAMETERS-1'!$B$5:$J$44,6,FALSE)*VLOOKUP(OVYLD2_!BI$4,'[1]INTERNAL PARAMETERS-1'!$B$5:$J$44,3,FALSE) + OVYLD1_!BI38*(1-VLOOKUP(OVYLD2_!BI$4,'[1]INTERNAL PARAMETERS-1'!$B$5:$J$44,5,FALSE))*VLOOKUP(OVYLD2_!BI$4,'[1]INTERNAL PARAMETERS-1'!$B$5:$J$44,8,FALSE)*VLOOKUP(OVYLD2_!BI$4,'[1]INTERNAL PARAMETERS-1'!$B$5:$J$44,3,FALSE)</f>
        <v>0</v>
      </c>
      <c r="BJ38" s="44">
        <f>OVYLD1_!BJ38*VLOOKUP(OVYLD2_!BJ$4,'[1]INTERNAL PARAMETERS-1'!$B$5:$J$44,5,FALSE)*VLOOKUP(OVYLD2_!BJ$4,'[1]INTERNAL PARAMETERS-1'!$B$5:$J$44,6,FALSE)*VLOOKUP(OVYLD2_!BJ$4,'[1]INTERNAL PARAMETERS-1'!$B$5:$J$44,3,FALSE) + OVYLD1_!BJ38*(1-VLOOKUP(OVYLD2_!BJ$4,'[1]INTERNAL PARAMETERS-1'!$B$5:$J$44,5,FALSE))*VLOOKUP(OVYLD2_!BJ$4,'[1]INTERNAL PARAMETERS-1'!$B$5:$J$44,8,FALSE)*VLOOKUP(OVYLD2_!BJ$4,'[1]INTERNAL PARAMETERS-1'!$B$5:$J$44,3,FALSE)</f>
        <v>4.9657510332158976E-2</v>
      </c>
      <c r="BK38" s="44">
        <f>OVYLD1_!BK38*VLOOKUP(OVYLD2_!BK$4,'[1]INTERNAL PARAMETERS-1'!$B$5:$J$44,5,FALSE)*VLOOKUP(OVYLD2_!BK$4,'[1]INTERNAL PARAMETERS-1'!$B$5:$J$44,6,FALSE)*VLOOKUP(OVYLD2_!BK$4,'[1]INTERNAL PARAMETERS-1'!$B$5:$J$44,3,FALSE) + OVYLD1_!BK38*(1-VLOOKUP(OVYLD2_!BK$4,'[1]INTERNAL PARAMETERS-1'!$B$5:$J$44,5,FALSE))*VLOOKUP(OVYLD2_!BK$4,'[1]INTERNAL PARAMETERS-1'!$B$5:$J$44,8,FALSE)*VLOOKUP(OVYLD2_!BK$4,'[1]INTERNAL PARAMETERS-1'!$B$5:$J$44,3,FALSE)</f>
        <v>5.2601069219246635E-2</v>
      </c>
      <c r="BL38" s="44">
        <f>OVYLD1_!BL38*VLOOKUP(OVYLD2_!BL$4,'[1]INTERNAL PARAMETERS-1'!$B$5:$J$44,5,FALSE)*VLOOKUP(OVYLD2_!BL$4,'[1]INTERNAL PARAMETERS-1'!$B$5:$J$44,6,FALSE)*VLOOKUP(OVYLD2_!BL$4,'[1]INTERNAL PARAMETERS-1'!$B$5:$J$44,3,FALSE) + OVYLD1_!BL38*(1-VLOOKUP(OVYLD2_!BL$4,'[1]INTERNAL PARAMETERS-1'!$B$5:$J$44,5,FALSE))*VLOOKUP(OVYLD2_!BL$4,'[1]INTERNAL PARAMETERS-1'!$B$5:$J$44,8,FALSE)*VLOOKUP(OVYLD2_!BL$4,'[1]INTERNAL PARAMETERS-1'!$B$5:$J$44,3,FALSE)</f>
        <v>0.24805941230141351</v>
      </c>
      <c r="BM38" s="44">
        <f>OVYLD1_!BM38*VLOOKUP(OVYLD2_!BM$4,'[1]INTERNAL PARAMETERS-1'!$B$5:$J$44,5,FALSE)*VLOOKUP(OVYLD2_!BM$4,'[1]INTERNAL PARAMETERS-1'!$B$5:$J$44,6,FALSE)*VLOOKUP(OVYLD2_!BM$4,'[1]INTERNAL PARAMETERS-1'!$B$5:$J$44,3,FALSE) + OVYLD1_!BM38*(1-VLOOKUP(OVYLD2_!BM$4,'[1]INTERNAL PARAMETERS-1'!$B$5:$J$44,5,FALSE))*VLOOKUP(OVYLD2_!BM$4,'[1]INTERNAL PARAMETERS-1'!$B$5:$J$44,8,FALSE)*VLOOKUP(OVYLD2_!BM$4,'[1]INTERNAL PARAMETERS-1'!$B$5:$J$44,3,FALSE)</f>
        <v>0.14217077604874337</v>
      </c>
      <c r="BN38" s="44">
        <f>OVYLD1_!BN38*VLOOKUP(OVYLD2_!BN$4,'[1]INTERNAL PARAMETERS-1'!$B$5:$J$44,5,FALSE)*VLOOKUP(OVYLD2_!BN$4,'[1]INTERNAL PARAMETERS-1'!$B$5:$J$44,6,FALSE)*VLOOKUP(OVYLD2_!BN$4,'[1]INTERNAL PARAMETERS-1'!$B$5:$J$44,3,FALSE) + OVYLD1_!BN38*(1-VLOOKUP(OVYLD2_!BN$4,'[1]INTERNAL PARAMETERS-1'!$B$5:$J$44,5,FALSE))*VLOOKUP(OVYLD2_!BN$4,'[1]INTERNAL PARAMETERS-1'!$B$5:$J$44,8,FALSE)*VLOOKUP(OVYLD2_!BN$4,'[1]INTERNAL PARAMETERS-1'!$B$5:$J$44,3,FALSE)</f>
        <v>0.11760947369766847</v>
      </c>
      <c r="BO38" s="44">
        <f>OVYLD1_!BO38*VLOOKUP(OVYLD2_!BO$4,'[1]INTERNAL PARAMETERS-1'!$B$5:$J$44,5,FALSE)*VLOOKUP(OVYLD2_!BO$4,'[1]INTERNAL PARAMETERS-1'!$B$5:$J$44,6,FALSE)*VLOOKUP(OVYLD2_!BO$4,'[1]INTERNAL PARAMETERS-1'!$B$5:$J$44,3,FALSE) + OVYLD1_!BO38*(1-VLOOKUP(OVYLD2_!BO$4,'[1]INTERNAL PARAMETERS-1'!$B$5:$J$44,5,FALSE))*VLOOKUP(OVYLD2_!BO$4,'[1]INTERNAL PARAMETERS-1'!$B$5:$J$44,8,FALSE)*VLOOKUP(OVYLD2_!BO$4,'[1]INTERNAL PARAMETERS-1'!$B$5:$J$44,3,FALSE)</f>
        <v>9.1292899913187647E-2</v>
      </c>
      <c r="BP38" s="44">
        <f>OVYLD1_!BP38*VLOOKUP(OVYLD2_!BP$4,'[1]INTERNAL PARAMETERS-1'!$B$5:$J$44,5,FALSE)*VLOOKUP(OVYLD2_!BP$4,'[1]INTERNAL PARAMETERS-1'!$B$5:$J$44,6,FALSE)*VLOOKUP(OVYLD2_!BP$4,'[1]INTERNAL PARAMETERS-1'!$B$5:$J$44,3,FALSE) + OVYLD1_!BP38*(1-VLOOKUP(OVYLD2_!BP$4,'[1]INTERNAL PARAMETERS-1'!$B$5:$J$44,5,FALSE))*VLOOKUP(OVYLD2_!BP$4,'[1]INTERNAL PARAMETERS-1'!$B$5:$J$44,8,FALSE)*VLOOKUP(OVYLD2_!BP$4,'[1]INTERNAL PARAMETERS-1'!$B$5:$J$44,3,FALSE)</f>
        <v>2.172692550187556E-3</v>
      </c>
      <c r="BQ38" s="44">
        <f>OVYLD1_!BQ38*VLOOKUP(OVYLD2_!BQ$4,'[1]INTERNAL PARAMETERS-1'!$B$5:$J$44,5,FALSE)*VLOOKUP(OVYLD2_!BQ$4,'[1]INTERNAL PARAMETERS-1'!$B$5:$J$44,6,FALSE)*VLOOKUP(OVYLD2_!BQ$4,'[1]INTERNAL PARAMETERS-1'!$B$5:$J$44,3,FALSE) + OVYLD1_!BQ38*(1-VLOOKUP(OVYLD2_!BQ$4,'[1]INTERNAL PARAMETERS-1'!$B$5:$J$44,5,FALSE))*VLOOKUP(OVYLD2_!BQ$4,'[1]INTERNAL PARAMETERS-1'!$B$5:$J$44,8,FALSE)*VLOOKUP(OVYLD2_!BQ$4,'[1]INTERNAL PARAMETERS-1'!$B$5:$J$44,3,FALSE)</f>
        <v>0.28251081779791415</v>
      </c>
      <c r="BR38" s="44">
        <f>OVYLD1_!BR38*VLOOKUP(OVYLD2_!BR$4,'[1]INTERNAL PARAMETERS-1'!$B$5:$J$44,5,FALSE)*VLOOKUP(OVYLD2_!BR$4,'[1]INTERNAL PARAMETERS-1'!$B$5:$J$44,6,FALSE)*VLOOKUP(OVYLD2_!BR$4,'[1]INTERNAL PARAMETERS-1'!$B$5:$J$44,3,FALSE) + OVYLD1_!BR38*(1-VLOOKUP(OVYLD2_!BR$4,'[1]INTERNAL PARAMETERS-1'!$B$5:$J$44,5,FALSE))*VLOOKUP(OVYLD2_!BR$4,'[1]INTERNAL PARAMETERS-1'!$B$5:$J$44,8,FALSE)*VLOOKUP(OVYLD2_!BR$4,'[1]INTERNAL PARAMETERS-1'!$B$5:$J$44,3,FALSE)</f>
        <v>7.2682446451663198E-3</v>
      </c>
      <c r="BS38" s="44">
        <f>OVYLD1_!BS38*VLOOKUP(OVYLD2_!BS$4,'[1]INTERNAL PARAMETERS-1'!$B$5:$J$44,5,FALSE)*VLOOKUP(OVYLD2_!BS$4,'[1]INTERNAL PARAMETERS-1'!$B$5:$J$44,6,FALSE)*VLOOKUP(OVYLD2_!BS$4,'[1]INTERNAL PARAMETERS-1'!$B$5:$J$44,3,FALSE) + OVYLD1_!BS38*(1-VLOOKUP(OVYLD2_!BS$4,'[1]INTERNAL PARAMETERS-1'!$B$5:$J$44,5,FALSE))*VLOOKUP(OVYLD2_!BS$4,'[1]INTERNAL PARAMETERS-1'!$B$5:$J$44,8,FALSE)*VLOOKUP(OVYLD2_!BS$4,'[1]INTERNAL PARAMETERS-1'!$B$5:$J$44,3,FALSE)</f>
        <v>9.1491556026578437E-4</v>
      </c>
      <c r="BT38" s="44">
        <f>OVYLD1_!BT38*VLOOKUP(OVYLD2_!BT$4,'[1]INTERNAL PARAMETERS-1'!$B$5:$J$44,5,FALSE)*VLOOKUP(OVYLD2_!BT$4,'[1]INTERNAL PARAMETERS-1'!$B$5:$J$44,6,FALSE)*VLOOKUP(OVYLD2_!BT$4,'[1]INTERNAL PARAMETERS-1'!$B$5:$J$44,3,FALSE) + OVYLD1_!BT38*(1-VLOOKUP(OVYLD2_!BT$4,'[1]INTERNAL PARAMETERS-1'!$B$5:$J$44,5,FALSE))*VLOOKUP(OVYLD2_!BT$4,'[1]INTERNAL PARAMETERS-1'!$B$5:$J$44,8,FALSE)*VLOOKUP(OVYLD2_!BT$4,'[1]INTERNAL PARAMETERS-1'!$B$5:$J$44,3,FALSE)</f>
        <v>0</v>
      </c>
      <c r="BU38" s="44">
        <f>OVYLD1_!BU38*VLOOKUP(OVYLD2_!BU$4,'[1]INTERNAL PARAMETERS-1'!$B$5:$J$44,5,FALSE)*VLOOKUP(OVYLD2_!BU$4,'[1]INTERNAL PARAMETERS-1'!$B$5:$J$44,6,FALSE)*VLOOKUP(OVYLD2_!BU$4,'[1]INTERNAL PARAMETERS-1'!$B$5:$J$44,3,FALSE) + OVYLD1_!BU38*(1-VLOOKUP(OVYLD2_!BU$4,'[1]INTERNAL PARAMETERS-1'!$B$5:$J$44,5,FALSE))*VLOOKUP(OVYLD2_!BU$4,'[1]INTERNAL PARAMETERS-1'!$B$5:$J$44,8,FALSE)*VLOOKUP(OVYLD2_!BU$4,'[1]INTERNAL PARAMETERS-1'!$B$5:$J$44,3,FALSE)</f>
        <v>0</v>
      </c>
      <c r="BV38" s="44">
        <f>OVYLD1_!BV38*VLOOKUP(OVYLD2_!BV$4,'[1]INTERNAL PARAMETERS-1'!$B$5:$J$44,5,FALSE)*VLOOKUP(OVYLD2_!BV$4,'[1]INTERNAL PARAMETERS-1'!$B$5:$J$44,6,FALSE)*VLOOKUP(OVYLD2_!BV$4,'[1]INTERNAL PARAMETERS-1'!$B$5:$J$44,3,FALSE) + OVYLD1_!BV38*(1-VLOOKUP(OVYLD2_!BV$4,'[1]INTERNAL PARAMETERS-1'!$B$5:$J$44,5,FALSE))*VLOOKUP(OVYLD2_!BV$4,'[1]INTERNAL PARAMETERS-1'!$B$5:$J$44,8,FALSE)*VLOOKUP(OVYLD2_!BV$4,'[1]INTERNAL PARAMETERS-1'!$B$5:$J$44,3,FALSE)</f>
        <v>0</v>
      </c>
      <c r="BW38" s="44">
        <f>OVYLD1_!BW38*VLOOKUP(OVYLD2_!BW$4,'[1]INTERNAL PARAMETERS-1'!$B$5:$J$44,5,FALSE)*VLOOKUP(OVYLD2_!BW$4,'[1]INTERNAL PARAMETERS-1'!$B$5:$J$44,6,FALSE)*VLOOKUP(OVYLD2_!BW$4,'[1]INTERNAL PARAMETERS-1'!$B$5:$J$44,3,FALSE) + OVYLD1_!BW38*(1-VLOOKUP(OVYLD2_!BW$4,'[1]INTERNAL PARAMETERS-1'!$B$5:$J$44,5,FALSE))*VLOOKUP(OVYLD2_!BW$4,'[1]INTERNAL PARAMETERS-1'!$B$5:$J$44,8,FALSE)*VLOOKUP(OVYLD2_!BW$4,'[1]INTERNAL PARAMETERS-1'!$B$5:$J$44,3,FALSE)</f>
        <v>0</v>
      </c>
      <c r="BX38" s="44">
        <f>OVYLD1_!BX38*VLOOKUP(OVYLD2_!BX$4,'[1]INTERNAL PARAMETERS-1'!$B$5:$J$44,5,FALSE)*VLOOKUP(OVYLD2_!BX$4,'[1]INTERNAL PARAMETERS-1'!$B$5:$J$44,6,FALSE)*VLOOKUP(OVYLD2_!BX$4,'[1]INTERNAL PARAMETERS-1'!$B$5:$J$44,3,FALSE) + OVYLD1_!BX38*(1-VLOOKUP(OVYLD2_!BX$4,'[1]INTERNAL PARAMETERS-1'!$B$5:$J$44,5,FALSE))*VLOOKUP(OVYLD2_!BX$4,'[1]INTERNAL PARAMETERS-1'!$B$5:$J$44,8,FALSE)*VLOOKUP(OVYLD2_!BX$4,'[1]INTERNAL PARAMETERS-1'!$B$5:$J$44,3,FALSE)</f>
        <v>0</v>
      </c>
      <c r="BY38" s="44">
        <f>OVYLD1_!BY38*VLOOKUP(OVYLD2_!BY$4,'[1]INTERNAL PARAMETERS-1'!$B$5:$J$44,5,FALSE)*VLOOKUP(OVYLD2_!BY$4,'[1]INTERNAL PARAMETERS-1'!$B$5:$J$44,6,FALSE)*VLOOKUP(OVYLD2_!BY$4,'[1]INTERNAL PARAMETERS-1'!$B$5:$J$44,3,FALSE) + OVYLD1_!BY38*(1-VLOOKUP(OVYLD2_!BY$4,'[1]INTERNAL PARAMETERS-1'!$B$5:$J$44,5,FALSE))*VLOOKUP(OVYLD2_!BY$4,'[1]INTERNAL PARAMETERS-1'!$B$5:$J$44,8,FALSE)*VLOOKUP(OVYLD2_!BY$4,'[1]INTERNAL PARAMETERS-1'!$B$5:$J$44,3,FALSE)</f>
        <v>0</v>
      </c>
      <c r="BZ38" s="44">
        <f>OVYLD1_!BZ38*VLOOKUP(OVYLD2_!BZ$4,'[1]INTERNAL PARAMETERS-1'!$B$5:$J$44,5,FALSE)*VLOOKUP(OVYLD2_!BZ$4,'[1]INTERNAL PARAMETERS-1'!$B$5:$J$44,6,FALSE)*VLOOKUP(OVYLD2_!BZ$4,'[1]INTERNAL PARAMETERS-1'!$B$5:$J$44,3,FALSE) + OVYLD1_!BZ38*(1-VLOOKUP(OVYLD2_!BZ$4,'[1]INTERNAL PARAMETERS-1'!$B$5:$J$44,5,FALSE))*VLOOKUP(OVYLD2_!BZ$4,'[1]INTERNAL PARAMETERS-1'!$B$5:$J$44,8,FALSE)*VLOOKUP(OVYLD2_!BZ$4,'[1]INTERNAL PARAMETERS-1'!$B$5:$J$44,3,FALSE)</f>
        <v>2.4538645272706514E-4</v>
      </c>
      <c r="CA38" s="44">
        <f>OVYLD1_!CA38*VLOOKUP(OVYLD2_!CA$4,'[1]INTERNAL PARAMETERS-1'!$B$5:$J$44,5,FALSE)*VLOOKUP(OVYLD2_!CA$4,'[1]INTERNAL PARAMETERS-1'!$B$5:$J$44,6,FALSE)*VLOOKUP(OVYLD2_!CA$4,'[1]INTERNAL PARAMETERS-1'!$B$5:$J$44,3,FALSE) + OVYLD1_!CA38*(1-VLOOKUP(OVYLD2_!CA$4,'[1]INTERNAL PARAMETERS-1'!$B$5:$J$44,5,FALSE))*VLOOKUP(OVYLD2_!CA$4,'[1]INTERNAL PARAMETERS-1'!$B$5:$J$44,8,FALSE)*VLOOKUP(OVYLD2_!CA$4,'[1]INTERNAL PARAMETERS-1'!$B$5:$J$44,3,FALSE)</f>
        <v>0</v>
      </c>
      <c r="CB38" s="44">
        <f>OVYLD1_!CB38*VLOOKUP(OVYLD2_!CB$4,'[1]INTERNAL PARAMETERS-1'!$B$5:$J$44,5,FALSE)*VLOOKUP(OVYLD2_!CB$4,'[1]INTERNAL PARAMETERS-1'!$B$5:$J$44,6,FALSE)*VLOOKUP(OVYLD2_!CB$4,'[1]INTERNAL PARAMETERS-1'!$B$5:$J$44,3,FALSE) + OVYLD1_!CB38*(1-VLOOKUP(OVYLD2_!CB$4,'[1]INTERNAL PARAMETERS-1'!$B$5:$J$44,5,FALSE))*VLOOKUP(OVYLD2_!CB$4,'[1]INTERNAL PARAMETERS-1'!$B$5:$J$44,8,FALSE)*VLOOKUP(OVYLD2_!CB$4,'[1]INTERNAL PARAMETERS-1'!$B$5:$J$44,3,FALSE)</f>
        <v>0</v>
      </c>
      <c r="CC38" s="44">
        <f>OVYLD1_!CC38*VLOOKUP(OVYLD2_!CC$4,'[1]INTERNAL PARAMETERS-1'!$B$5:$J$44,5,FALSE)*VLOOKUP(OVYLD2_!CC$4,'[1]INTERNAL PARAMETERS-1'!$B$5:$J$44,6,FALSE)*VLOOKUP(OVYLD2_!CC$4,'[1]INTERNAL PARAMETERS-1'!$B$5:$J$44,3,FALSE) + OVYLD1_!CC38*(1-VLOOKUP(OVYLD2_!CC$4,'[1]INTERNAL PARAMETERS-1'!$B$5:$J$44,5,FALSE))*VLOOKUP(OVYLD2_!CC$4,'[1]INTERNAL PARAMETERS-1'!$B$5:$J$44,8,FALSE)*VLOOKUP(OVYLD2_!CC$4,'[1]INTERNAL PARAMETERS-1'!$B$5:$J$44,3,FALSE)</f>
        <v>8.1795484242355048E-4</v>
      </c>
      <c r="CD38" s="44">
        <f>OVYLD1_!CD38*VLOOKUP(OVYLD2_!CD$4,'[1]INTERNAL PARAMETERS-1'!$B$5:$J$44,5,FALSE)*VLOOKUP(OVYLD2_!CD$4,'[1]INTERNAL PARAMETERS-1'!$B$5:$J$44,6,FALSE)*VLOOKUP(OVYLD2_!CD$4,'[1]INTERNAL PARAMETERS-1'!$B$5:$J$44,3,FALSE) + OVYLD1_!CD38*(1-VLOOKUP(OVYLD2_!CD$4,'[1]INTERNAL PARAMETERS-1'!$B$5:$J$44,5,FALSE))*VLOOKUP(OVYLD2_!CD$4,'[1]INTERNAL PARAMETERS-1'!$B$5:$J$44,8,FALSE)*VLOOKUP(OVYLD2_!CD$4,'[1]INTERNAL PARAMETERS-1'!$B$5:$J$44,3,FALSE)</f>
        <v>3.6126376272424873E-3</v>
      </c>
      <c r="CE38" s="44">
        <f>OVYLD1_!CE38*VLOOKUP(OVYLD2_!CE$4,'[1]INTERNAL PARAMETERS-1'!$B$5:$J$44,5,FALSE)*VLOOKUP(OVYLD2_!CE$4,'[1]INTERNAL PARAMETERS-1'!$B$5:$J$44,6,FALSE)*VLOOKUP(OVYLD2_!CE$4,'[1]INTERNAL PARAMETERS-1'!$B$5:$J$44,3,FALSE) + OVYLD1_!CE38*(1-VLOOKUP(OVYLD2_!CE$4,'[1]INTERNAL PARAMETERS-1'!$B$5:$J$44,5,FALSE))*VLOOKUP(OVYLD2_!CE$4,'[1]INTERNAL PARAMETERS-1'!$B$5:$J$44,8,FALSE)*VLOOKUP(OVYLD2_!CE$4,'[1]INTERNAL PARAMETERS-1'!$B$5:$J$44,3,FALSE)</f>
        <v>6.5981173451322402E-3</v>
      </c>
      <c r="CF38" s="44">
        <f>OVYLD1_!CF38*VLOOKUP(OVYLD2_!CF$4,'[1]INTERNAL PARAMETERS-1'!$B$5:$J$44,5,FALSE)*VLOOKUP(OVYLD2_!CF$4,'[1]INTERNAL PARAMETERS-1'!$B$5:$J$44,6,FALSE)*VLOOKUP(OVYLD2_!CF$4,'[1]INTERNAL PARAMETERS-1'!$B$5:$J$44,3,FALSE) + OVYLD1_!CF38*(1-VLOOKUP(OVYLD2_!CF$4,'[1]INTERNAL PARAMETERS-1'!$B$5:$J$44,5,FALSE))*VLOOKUP(OVYLD2_!CF$4,'[1]INTERNAL PARAMETERS-1'!$B$5:$J$44,8,FALSE)*VLOOKUP(OVYLD2_!CF$4,'[1]INTERNAL PARAMETERS-1'!$B$5:$J$44,3,FALSE)</f>
        <v>6.8052138817051022E-3</v>
      </c>
      <c r="CG38" s="44">
        <f>OVYLD1_!CG38*VLOOKUP(OVYLD2_!CG$4,'[1]INTERNAL PARAMETERS-1'!$B$5:$J$44,5,FALSE)*VLOOKUP(OVYLD2_!CG$4,'[1]INTERNAL PARAMETERS-1'!$B$5:$J$44,6,FALSE)*VLOOKUP(OVYLD2_!CG$4,'[1]INTERNAL PARAMETERS-1'!$B$5:$J$44,3,FALSE) + OVYLD1_!CG38*(1-VLOOKUP(OVYLD2_!CG$4,'[1]INTERNAL PARAMETERS-1'!$B$5:$J$44,5,FALSE))*VLOOKUP(OVYLD2_!CG$4,'[1]INTERNAL PARAMETERS-1'!$B$5:$J$44,8,FALSE)*VLOOKUP(OVYLD2_!CG$4,'[1]INTERNAL PARAMETERS-1'!$B$5:$J$44,3,FALSE)</f>
        <v>3.0068008339089689E-4</v>
      </c>
      <c r="CH38" s="43">
        <f>OVYLD1_!CH38*VLOOKUP(OVYLD2_!CH$4,'[1]INTERNAL PARAMETERS-1'!$B$5:$J$44,5,FALSE)*VLOOKUP(OVYLD2_!CH$4,'[1]INTERNAL PARAMETERS-1'!$B$5:$J$44,6,FALSE)*VLOOKUP(OVYLD2_!CH$4,'[1]INTERNAL PARAMETERS-1'!$B$5:$J$44,3,FALSE) + OVYLD1_!CH38*(1-VLOOKUP(OVYLD2_!CH$4,'[1]INTERNAL PARAMETERS-1'!$B$5:$J$44,5,FALSE))*VLOOKUP(OVYLD2_!CH$4,'[1]INTERNAL PARAMETERS-1'!$B$5:$J$44,8,FALSE)*VLOOKUP(OVYLD2_!CH$4,'[1]INTERNAL PARAMETERS-1'!$B$5:$J$44,3,FALSE)</f>
        <v>0</v>
      </c>
      <c r="CJ38" s="45">
        <f t="shared" si="0"/>
        <v>28.337179196384906</v>
      </c>
      <c r="CK38" s="43">
        <f t="shared" si="1"/>
        <v>7.5427905415755863</v>
      </c>
    </row>
    <row r="39" spans="2:89" x14ac:dyDescent="0.5">
      <c r="B39" s="58" t="s">
        <v>5</v>
      </c>
      <c r="C39" s="57" t="s">
        <v>63</v>
      </c>
      <c r="D39" s="57" t="s">
        <v>64</v>
      </c>
      <c r="E39" s="128">
        <f>OVERALL2021!AI39</f>
        <v>313.83478049828636</v>
      </c>
      <c r="F39" s="56">
        <f>'[1]INTERNAL PARAMETERS-1'!M21</f>
        <v>9.3150000000000013</v>
      </c>
      <c r="G39" s="45">
        <f>OVYLD1_!G39*VLOOKUP(OVYLD2_!G$4,'[1]INTERNAL PARAMETERS-1'!$B$5:$J$44,5,FALSE)*VLOOKUP(OVYLD2_!G$4,'[1]INTERNAL PARAMETERS-1'!$B$5:$J$44,7,FALSE)*OVYLD2_!$F39 + OVYLD1_!G39*(1-VLOOKUP(OVYLD2_!G$4,'[1]INTERNAL PARAMETERS-1'!$B$5:$J$44,5,FALSE))*VLOOKUP(OVYLD2_!G$4,'[1]INTERNAL PARAMETERS-1'!$B$5:$J$44,9,FALSE)*OVYLD2_!$F39</f>
        <v>2.2685578060273861</v>
      </c>
      <c r="H39" s="44">
        <f>OVYLD1_!H39*VLOOKUP(OVYLD2_!H$4,'[1]INTERNAL PARAMETERS-1'!$B$5:$J$44,5,FALSE)*VLOOKUP(OVYLD2_!H$4,'[1]INTERNAL PARAMETERS-1'!$B$5:$J$44,7,FALSE)*OVYLD2_!$F39 + OVYLD1_!H39*(1-VLOOKUP(OVYLD2_!H$4,'[1]INTERNAL PARAMETERS-1'!$B$5:$J$44,5,FALSE))*VLOOKUP(OVYLD2_!H$4,'[1]INTERNAL PARAMETERS-1'!$B$5:$J$44,9,FALSE)*OVYLD2_!$F39</f>
        <v>1.9001513793766671</v>
      </c>
      <c r="I39" s="44">
        <f>OVYLD1_!I39*VLOOKUP(OVYLD2_!I$4,'[1]INTERNAL PARAMETERS-1'!$B$5:$J$44,5,FALSE)*VLOOKUP(OVYLD2_!I$4,'[1]INTERNAL PARAMETERS-1'!$B$5:$J$44,7,FALSE)*OVYLD2_!$F39 + OVYLD1_!I39*(1-VLOOKUP(OVYLD2_!I$4,'[1]INTERNAL PARAMETERS-1'!$B$5:$J$44,5,FALSE))*VLOOKUP(OVYLD2_!I$4,'[1]INTERNAL PARAMETERS-1'!$B$5:$J$44,9,FALSE)*OVYLD2_!$F39</f>
        <v>5.2752679685562578</v>
      </c>
      <c r="J39" s="44">
        <f>OVYLD1_!J39*VLOOKUP(OVYLD2_!J$4,'[1]INTERNAL PARAMETERS-1'!$B$5:$J$44,5,FALSE)*VLOOKUP(OVYLD2_!J$4,'[1]INTERNAL PARAMETERS-1'!$B$5:$J$44,7,FALSE)*OVYLD2_!$F39 + OVYLD1_!J39*(1-VLOOKUP(OVYLD2_!J$4,'[1]INTERNAL PARAMETERS-1'!$B$5:$J$44,5,FALSE))*VLOOKUP(OVYLD2_!J$4,'[1]INTERNAL PARAMETERS-1'!$B$5:$J$44,9,FALSE)*OVYLD2_!$F39</f>
        <v>0</v>
      </c>
      <c r="K39" s="44">
        <f>OVYLD1_!K39*VLOOKUP(OVYLD2_!K$4,'[1]INTERNAL PARAMETERS-1'!$B$5:$J$44,5,FALSE)*VLOOKUP(OVYLD2_!K$4,'[1]INTERNAL PARAMETERS-1'!$B$5:$J$44,7,FALSE)*OVYLD2_!$F39 + OVYLD1_!K39*(1-VLOOKUP(OVYLD2_!K$4,'[1]INTERNAL PARAMETERS-1'!$B$5:$J$44,5,FALSE))*VLOOKUP(OVYLD2_!K$4,'[1]INTERNAL PARAMETERS-1'!$B$5:$J$44,9,FALSE)*OVYLD2_!$F39</f>
        <v>0</v>
      </c>
      <c r="L39" s="44">
        <f>OVYLD1_!L39*VLOOKUP(OVYLD2_!L$4,'[1]INTERNAL PARAMETERS-1'!$B$5:$J$44,5,FALSE)*VLOOKUP(OVYLD2_!L$4,'[1]INTERNAL PARAMETERS-1'!$B$5:$J$44,7,FALSE)*OVYLD2_!$F39 + OVYLD1_!L39*(1-VLOOKUP(OVYLD2_!L$4,'[1]INTERNAL PARAMETERS-1'!$B$5:$J$44,5,FALSE))*VLOOKUP(OVYLD2_!L$4,'[1]INTERNAL PARAMETERS-1'!$B$5:$J$44,9,FALSE)*OVYLD2_!$F39</f>
        <v>0</v>
      </c>
      <c r="M39" s="44">
        <f>OVYLD1_!M39*VLOOKUP(OVYLD2_!M$4,'[1]INTERNAL PARAMETERS-1'!$B$5:$J$44,5,FALSE)*VLOOKUP(OVYLD2_!M$4,'[1]INTERNAL PARAMETERS-1'!$B$5:$J$44,7,FALSE)*OVYLD2_!$F39 + OVYLD1_!M39*(1-VLOOKUP(OVYLD2_!M$4,'[1]INTERNAL PARAMETERS-1'!$B$5:$J$44,5,FALSE))*VLOOKUP(OVYLD2_!M$4,'[1]INTERNAL PARAMETERS-1'!$B$5:$J$44,9,FALSE)*OVYLD2_!$F39</f>
        <v>1.9584145430531015</v>
      </c>
      <c r="N39" s="44">
        <f>OVYLD1_!N39*VLOOKUP(OVYLD2_!N$4,'[1]INTERNAL PARAMETERS-1'!$B$5:$J$44,5,FALSE)*VLOOKUP(OVYLD2_!N$4,'[1]INTERNAL PARAMETERS-1'!$B$5:$J$44,7,FALSE)*OVYLD2_!$F39 + OVYLD1_!N39*(1-VLOOKUP(OVYLD2_!N$4,'[1]INTERNAL PARAMETERS-1'!$B$5:$J$44,5,FALSE))*VLOOKUP(OVYLD2_!N$4,'[1]INTERNAL PARAMETERS-1'!$B$5:$J$44,9,FALSE)*OVYLD2_!$F39</f>
        <v>2.3430599154613901E-2</v>
      </c>
      <c r="O39" s="44">
        <f>OVYLD1_!O39*VLOOKUP(OVYLD2_!O$4,'[1]INTERNAL PARAMETERS-1'!$B$5:$J$44,5,FALSE)*VLOOKUP(OVYLD2_!O$4,'[1]INTERNAL PARAMETERS-1'!$B$5:$J$44,7,FALSE)*OVYLD2_!$F39 + OVYLD1_!O39*(1-VLOOKUP(OVYLD2_!O$4,'[1]INTERNAL PARAMETERS-1'!$B$5:$J$44,5,FALSE))*VLOOKUP(OVYLD2_!O$4,'[1]INTERNAL PARAMETERS-1'!$B$5:$J$44,9,FALSE)*OVYLD2_!$F39</f>
        <v>0</v>
      </c>
      <c r="P39" s="44">
        <f>OVYLD1_!P39*VLOOKUP(OVYLD2_!P$4,'[1]INTERNAL PARAMETERS-1'!$B$5:$J$44,5,FALSE)*VLOOKUP(OVYLD2_!P$4,'[1]INTERNAL PARAMETERS-1'!$B$5:$J$44,7,FALSE)*OVYLD2_!$F39 + OVYLD1_!P39*(1-VLOOKUP(OVYLD2_!P$4,'[1]INTERNAL PARAMETERS-1'!$B$5:$J$44,5,FALSE))*VLOOKUP(OVYLD2_!P$4,'[1]INTERNAL PARAMETERS-1'!$B$5:$J$44,9,FALSE)*OVYLD2_!$F39</f>
        <v>0</v>
      </c>
      <c r="Q39" s="44">
        <f>OVYLD1_!Q39*VLOOKUP(OVYLD2_!Q$4,'[1]INTERNAL PARAMETERS-1'!$B$5:$J$44,5,FALSE)*VLOOKUP(OVYLD2_!Q$4,'[1]INTERNAL PARAMETERS-1'!$B$5:$J$44,7,FALSE)*OVYLD2_!$F39 + OVYLD1_!Q39*(1-VLOOKUP(OVYLD2_!Q$4,'[1]INTERNAL PARAMETERS-1'!$B$5:$J$44,5,FALSE))*VLOOKUP(OVYLD2_!Q$4,'[1]INTERNAL PARAMETERS-1'!$B$5:$J$44,9,FALSE)*OVYLD2_!$F39</f>
        <v>0</v>
      </c>
      <c r="R39" s="44">
        <f>OVYLD1_!R39*VLOOKUP(OVYLD2_!R$4,'[1]INTERNAL PARAMETERS-1'!$B$5:$J$44,5,FALSE)*VLOOKUP(OVYLD2_!R$4,'[1]INTERNAL PARAMETERS-1'!$B$5:$J$44,7,FALSE)*OVYLD2_!$F39 + OVYLD1_!R39*(1-VLOOKUP(OVYLD2_!R$4,'[1]INTERNAL PARAMETERS-1'!$B$5:$J$44,5,FALSE))*VLOOKUP(OVYLD2_!R$4,'[1]INTERNAL PARAMETERS-1'!$B$5:$J$44,9,FALSE)*OVYLD2_!$F39</f>
        <v>2.0543112553056058E-2</v>
      </c>
      <c r="S39" s="44">
        <f>OVYLD1_!S39*VLOOKUP(OVYLD2_!S$4,'[1]INTERNAL PARAMETERS-1'!$B$5:$J$44,5,FALSE)*VLOOKUP(OVYLD2_!S$4,'[1]INTERNAL PARAMETERS-1'!$B$5:$J$44,7,FALSE)*OVYLD2_!$F39 + OVYLD1_!S39*(1-VLOOKUP(OVYLD2_!S$4,'[1]INTERNAL PARAMETERS-1'!$B$5:$J$44,5,FALSE))*VLOOKUP(OVYLD2_!S$4,'[1]INTERNAL PARAMETERS-1'!$B$5:$J$44,9,FALSE)*OVYLD2_!$F39</f>
        <v>0.39977998554432481</v>
      </c>
      <c r="T39" s="44">
        <f>OVYLD1_!T39*VLOOKUP(OVYLD2_!T$4,'[1]INTERNAL PARAMETERS-1'!$B$5:$J$44,5,FALSE)*VLOOKUP(OVYLD2_!T$4,'[1]INTERNAL PARAMETERS-1'!$B$5:$J$44,7,FALSE)*OVYLD2_!$F39 + OVYLD1_!T39*(1-VLOOKUP(OVYLD2_!T$4,'[1]INTERNAL PARAMETERS-1'!$B$5:$J$44,5,FALSE))*VLOOKUP(OVYLD2_!T$4,'[1]INTERNAL PARAMETERS-1'!$B$5:$J$44,9,FALSE)*OVYLD2_!$F39</f>
        <v>0.19258291007195949</v>
      </c>
      <c r="U39" s="44">
        <f>OVYLD1_!U39*VLOOKUP(OVYLD2_!U$4,'[1]INTERNAL PARAMETERS-1'!$B$5:$J$44,5,FALSE)*VLOOKUP(OVYLD2_!U$4,'[1]INTERNAL PARAMETERS-1'!$B$5:$J$44,7,FALSE)*OVYLD2_!$F39 + OVYLD1_!U39*(1-VLOOKUP(OVYLD2_!U$4,'[1]INTERNAL PARAMETERS-1'!$B$5:$J$44,5,FALSE))*VLOOKUP(OVYLD2_!U$4,'[1]INTERNAL PARAMETERS-1'!$B$5:$J$44,9,FALSE)*OVYLD2_!$F39</f>
        <v>5.8027686143967791E-2</v>
      </c>
      <c r="V39" s="44">
        <f>OVYLD1_!V39*VLOOKUP(OVYLD2_!V$4,'[1]INTERNAL PARAMETERS-1'!$B$5:$J$44,5,FALSE)*VLOOKUP(OVYLD2_!V$4,'[1]INTERNAL PARAMETERS-1'!$B$5:$J$44,7,FALSE)*OVYLD2_!$F39 + OVYLD1_!V39*(1-VLOOKUP(OVYLD2_!V$4,'[1]INTERNAL PARAMETERS-1'!$B$5:$J$44,5,FALSE))*VLOOKUP(OVYLD2_!V$4,'[1]INTERNAL PARAMETERS-1'!$B$5:$J$44,9,FALSE)*OVYLD2_!$F39</f>
        <v>0.54692923782417668</v>
      </c>
      <c r="W39" s="44">
        <f>OVYLD1_!W39*VLOOKUP(OVYLD2_!W$4,'[1]INTERNAL PARAMETERS-1'!$B$5:$J$44,5,FALSE)*VLOOKUP(OVYLD2_!W$4,'[1]INTERNAL PARAMETERS-1'!$B$5:$J$44,7,FALSE)*OVYLD2_!$F39 + OVYLD1_!W39*(1-VLOOKUP(OVYLD2_!W$4,'[1]INTERNAL PARAMETERS-1'!$B$5:$J$44,5,FALSE))*VLOOKUP(OVYLD2_!W$4,'[1]INTERNAL PARAMETERS-1'!$B$5:$J$44,9,FALSE)*OVYLD2_!$F39</f>
        <v>0</v>
      </c>
      <c r="X39" s="44">
        <f>OVYLD1_!X39*VLOOKUP(OVYLD2_!X$4,'[1]INTERNAL PARAMETERS-1'!$B$5:$J$44,5,FALSE)*VLOOKUP(OVYLD2_!X$4,'[1]INTERNAL PARAMETERS-1'!$B$5:$J$44,7,FALSE)*OVYLD2_!$F39 + OVYLD1_!X39*(1-VLOOKUP(OVYLD2_!X$4,'[1]INTERNAL PARAMETERS-1'!$B$5:$J$44,5,FALSE))*VLOOKUP(OVYLD2_!X$4,'[1]INTERNAL PARAMETERS-1'!$B$5:$J$44,9,FALSE)*OVYLD2_!$F39</f>
        <v>0</v>
      </c>
      <c r="Y39" s="44">
        <f>OVYLD1_!Y39*VLOOKUP(OVYLD2_!Y$4,'[1]INTERNAL PARAMETERS-1'!$B$5:$J$44,5,FALSE)*VLOOKUP(OVYLD2_!Y$4,'[1]INTERNAL PARAMETERS-1'!$B$5:$J$44,7,FALSE)*OVYLD2_!$F39 + OVYLD1_!Y39*(1-VLOOKUP(OVYLD2_!Y$4,'[1]INTERNAL PARAMETERS-1'!$B$5:$J$44,5,FALSE))*VLOOKUP(OVYLD2_!Y$4,'[1]INTERNAL PARAMETERS-1'!$B$5:$J$44,9,FALSE)*OVYLD2_!$F39</f>
        <v>0</v>
      </c>
      <c r="Z39" s="44">
        <f>OVYLD1_!Z39*VLOOKUP(OVYLD2_!Z$4,'[1]INTERNAL PARAMETERS-1'!$B$5:$J$44,5,FALSE)*VLOOKUP(OVYLD2_!Z$4,'[1]INTERNAL PARAMETERS-1'!$B$5:$J$44,7,FALSE)*OVYLD2_!$F39 + OVYLD1_!Z39*(1-VLOOKUP(OVYLD2_!Z$4,'[1]INTERNAL PARAMETERS-1'!$B$5:$J$44,5,FALSE))*VLOOKUP(OVYLD2_!Z$4,'[1]INTERNAL PARAMETERS-1'!$B$5:$J$44,9,FALSE)*OVYLD2_!$F39</f>
        <v>0</v>
      </c>
      <c r="AA39" s="44">
        <f>OVYLD1_!AA39*VLOOKUP(OVYLD2_!AA$4,'[1]INTERNAL PARAMETERS-1'!$B$5:$J$44,5,FALSE)*VLOOKUP(OVYLD2_!AA$4,'[1]INTERNAL PARAMETERS-1'!$B$5:$J$44,7,FALSE)*OVYLD2_!$F39 + OVYLD1_!AA39*(1-VLOOKUP(OVYLD2_!AA$4,'[1]INTERNAL PARAMETERS-1'!$B$5:$J$44,5,FALSE))*VLOOKUP(OVYLD2_!AA$4,'[1]INTERNAL PARAMETERS-1'!$B$5:$J$44,9,FALSE)*OVYLD2_!$F39</f>
        <v>0</v>
      </c>
      <c r="AB39" s="44">
        <f>OVYLD1_!AB39*VLOOKUP(OVYLD2_!AB$4,'[1]INTERNAL PARAMETERS-1'!$B$5:$J$44,5,FALSE)*VLOOKUP(OVYLD2_!AB$4,'[1]INTERNAL PARAMETERS-1'!$B$5:$J$44,7,FALSE)*OVYLD2_!$F39 + OVYLD1_!AB39*(1-VLOOKUP(OVYLD2_!AB$4,'[1]INTERNAL PARAMETERS-1'!$B$5:$J$44,5,FALSE))*VLOOKUP(OVYLD2_!AB$4,'[1]INTERNAL PARAMETERS-1'!$B$5:$J$44,9,FALSE)*OVYLD2_!$F39</f>
        <v>0</v>
      </c>
      <c r="AC39" s="44">
        <f>OVYLD1_!AC39*VLOOKUP(OVYLD2_!AC$4,'[1]INTERNAL PARAMETERS-1'!$B$5:$J$44,5,FALSE)*VLOOKUP(OVYLD2_!AC$4,'[1]INTERNAL PARAMETERS-1'!$B$5:$J$44,7,FALSE)*OVYLD2_!$F39 + OVYLD1_!AC39*(1-VLOOKUP(OVYLD2_!AC$4,'[1]INTERNAL PARAMETERS-1'!$B$5:$J$44,5,FALSE))*VLOOKUP(OVYLD2_!AC$4,'[1]INTERNAL PARAMETERS-1'!$B$5:$J$44,9,FALSE)*OVYLD2_!$F39</f>
        <v>0</v>
      </c>
      <c r="AD39" s="44">
        <f>OVYLD1_!AD39*VLOOKUP(OVYLD2_!AD$4,'[1]INTERNAL PARAMETERS-1'!$B$5:$J$44,5,FALSE)*VLOOKUP(OVYLD2_!AD$4,'[1]INTERNAL PARAMETERS-1'!$B$5:$J$44,7,FALSE)*OVYLD2_!$F39 + OVYLD1_!AD39*(1-VLOOKUP(OVYLD2_!AD$4,'[1]INTERNAL PARAMETERS-1'!$B$5:$J$44,5,FALSE))*VLOOKUP(OVYLD2_!AD$4,'[1]INTERNAL PARAMETERS-1'!$B$5:$J$44,9,FALSE)*OVYLD2_!$F39</f>
        <v>0</v>
      </c>
      <c r="AE39" s="44">
        <f>OVYLD1_!AE39*VLOOKUP(OVYLD2_!AE$4,'[1]INTERNAL PARAMETERS-1'!$B$5:$J$44,5,FALSE)*VLOOKUP(OVYLD2_!AE$4,'[1]INTERNAL PARAMETERS-1'!$B$5:$J$44,7,FALSE)*OVYLD2_!$F39 + OVYLD1_!AE39*(1-VLOOKUP(OVYLD2_!AE$4,'[1]INTERNAL PARAMETERS-1'!$B$5:$J$44,5,FALSE))*VLOOKUP(OVYLD2_!AE$4,'[1]INTERNAL PARAMETERS-1'!$B$5:$J$44,9,FALSE)*OVYLD2_!$F39</f>
        <v>0</v>
      </c>
      <c r="AF39" s="44">
        <f>OVYLD1_!AF39*VLOOKUP(OVYLD2_!AF$4,'[1]INTERNAL PARAMETERS-1'!$B$5:$J$44,5,FALSE)*VLOOKUP(OVYLD2_!AF$4,'[1]INTERNAL PARAMETERS-1'!$B$5:$J$44,7,FALSE)*OVYLD2_!$F39 + OVYLD1_!AF39*(1-VLOOKUP(OVYLD2_!AF$4,'[1]INTERNAL PARAMETERS-1'!$B$5:$J$44,5,FALSE))*VLOOKUP(OVYLD2_!AF$4,'[1]INTERNAL PARAMETERS-1'!$B$5:$J$44,9,FALSE)*OVYLD2_!$F39</f>
        <v>0</v>
      </c>
      <c r="AG39" s="44">
        <f>OVYLD1_!AG39*VLOOKUP(OVYLD2_!AG$4,'[1]INTERNAL PARAMETERS-1'!$B$5:$J$44,5,FALSE)*VLOOKUP(OVYLD2_!AG$4,'[1]INTERNAL PARAMETERS-1'!$B$5:$J$44,7,FALSE)*OVYLD2_!$F39 + OVYLD1_!AG39*(1-VLOOKUP(OVYLD2_!AG$4,'[1]INTERNAL PARAMETERS-1'!$B$5:$J$44,5,FALSE))*VLOOKUP(OVYLD2_!AG$4,'[1]INTERNAL PARAMETERS-1'!$B$5:$J$44,9,FALSE)*OVYLD2_!$F39</f>
        <v>0</v>
      </c>
      <c r="AH39" s="44">
        <f>OVYLD1_!AH39*VLOOKUP(OVYLD2_!AH$4,'[1]INTERNAL PARAMETERS-1'!$B$5:$J$44,5,FALSE)*VLOOKUP(OVYLD2_!AH$4,'[1]INTERNAL PARAMETERS-1'!$B$5:$J$44,7,FALSE)*OVYLD2_!$F39 + OVYLD1_!AH39*(1-VLOOKUP(OVYLD2_!AH$4,'[1]INTERNAL PARAMETERS-1'!$B$5:$J$44,5,FALSE))*VLOOKUP(OVYLD2_!AH$4,'[1]INTERNAL PARAMETERS-1'!$B$5:$J$44,9,FALSE)*OVYLD2_!$F39</f>
        <v>0</v>
      </c>
      <c r="AI39" s="44">
        <f>OVYLD1_!AI39*VLOOKUP(OVYLD2_!AI$4,'[1]INTERNAL PARAMETERS-1'!$B$5:$J$44,5,FALSE)*VLOOKUP(OVYLD2_!AI$4,'[1]INTERNAL PARAMETERS-1'!$B$5:$J$44,7,FALSE)*OVYLD2_!$F39 + OVYLD1_!AI39*(1-VLOOKUP(OVYLD2_!AI$4,'[1]INTERNAL PARAMETERS-1'!$B$5:$J$44,5,FALSE))*VLOOKUP(OVYLD2_!AI$4,'[1]INTERNAL PARAMETERS-1'!$B$5:$J$44,9,FALSE)*OVYLD2_!$F39</f>
        <v>6.4197226728300175E-3</v>
      </c>
      <c r="AJ39" s="44">
        <f>OVYLD1_!AJ39*VLOOKUP(OVYLD2_!AJ$4,'[1]INTERNAL PARAMETERS-1'!$B$5:$J$44,5,FALSE)*VLOOKUP(OVYLD2_!AJ$4,'[1]INTERNAL PARAMETERS-1'!$B$5:$J$44,7,FALSE)*OVYLD2_!$F39 + OVYLD1_!AJ39*(1-VLOOKUP(OVYLD2_!AJ$4,'[1]INTERNAL PARAMETERS-1'!$B$5:$J$44,5,FALSE))*VLOOKUP(OVYLD2_!AJ$4,'[1]INTERNAL PARAMETERS-1'!$B$5:$J$44,9,FALSE)*OVYLD2_!$F39</f>
        <v>0.10013627254932493</v>
      </c>
      <c r="AK39" s="44">
        <f>OVYLD1_!AK39*VLOOKUP(OVYLD2_!AK$4,'[1]INTERNAL PARAMETERS-1'!$B$5:$J$44,5,FALSE)*VLOOKUP(OVYLD2_!AK$4,'[1]INTERNAL PARAMETERS-1'!$B$5:$J$44,7,FALSE)*OVYLD2_!$F39 + OVYLD1_!AK39*(1-VLOOKUP(OVYLD2_!AK$4,'[1]INTERNAL PARAMETERS-1'!$B$5:$J$44,5,FALSE))*VLOOKUP(OVYLD2_!AK$4,'[1]INTERNAL PARAMETERS-1'!$B$5:$J$44,9,FALSE)*OVYLD2_!$F39</f>
        <v>0</v>
      </c>
      <c r="AL39" s="44">
        <f>OVYLD1_!AL39*VLOOKUP(OVYLD2_!AL$4,'[1]INTERNAL PARAMETERS-1'!$B$5:$J$44,5,FALSE)*VLOOKUP(OVYLD2_!AL$4,'[1]INTERNAL PARAMETERS-1'!$B$5:$J$44,7,FALSE)*OVYLD2_!$F39 + OVYLD1_!AL39*(1-VLOOKUP(OVYLD2_!AL$4,'[1]INTERNAL PARAMETERS-1'!$B$5:$J$44,5,FALSE))*VLOOKUP(OVYLD2_!AL$4,'[1]INTERNAL PARAMETERS-1'!$B$5:$J$44,9,FALSE)*OVYLD2_!$F39</f>
        <v>0</v>
      </c>
      <c r="AM39" s="44">
        <f>OVYLD1_!AM39*VLOOKUP(OVYLD2_!AM$4,'[1]INTERNAL PARAMETERS-1'!$B$5:$J$44,5,FALSE)*VLOOKUP(OVYLD2_!AM$4,'[1]INTERNAL PARAMETERS-1'!$B$5:$J$44,7,FALSE)*OVYLD2_!$F39 + OVYLD1_!AM39*(1-VLOOKUP(OVYLD2_!AM$4,'[1]INTERNAL PARAMETERS-1'!$B$5:$J$44,5,FALSE))*VLOOKUP(OVYLD2_!AM$4,'[1]INTERNAL PARAMETERS-1'!$B$5:$J$44,9,FALSE)*OVYLD2_!$F39</f>
        <v>0</v>
      </c>
      <c r="AN39" s="44">
        <f>OVYLD1_!AN39*VLOOKUP(OVYLD2_!AN$4,'[1]INTERNAL PARAMETERS-1'!$B$5:$J$44,5,FALSE)*VLOOKUP(OVYLD2_!AN$4,'[1]INTERNAL PARAMETERS-1'!$B$5:$J$44,7,FALSE)*OVYLD2_!$F39 + OVYLD1_!AN39*(1-VLOOKUP(OVYLD2_!AN$4,'[1]INTERNAL PARAMETERS-1'!$B$5:$J$44,5,FALSE))*VLOOKUP(OVYLD2_!AN$4,'[1]INTERNAL PARAMETERS-1'!$B$5:$J$44,9,FALSE)*OVYLD2_!$F39</f>
        <v>0</v>
      </c>
      <c r="AO39" s="44">
        <f>OVYLD1_!AO39*VLOOKUP(OVYLD2_!AO$4,'[1]INTERNAL PARAMETERS-1'!$B$5:$J$44,5,FALSE)*VLOOKUP(OVYLD2_!AO$4,'[1]INTERNAL PARAMETERS-1'!$B$5:$J$44,7,FALSE)*OVYLD2_!$F39 + OVYLD1_!AO39*(1-VLOOKUP(OVYLD2_!AO$4,'[1]INTERNAL PARAMETERS-1'!$B$5:$J$44,5,FALSE))*VLOOKUP(OVYLD2_!AO$4,'[1]INTERNAL PARAMETERS-1'!$B$5:$J$44,9,FALSE)*OVYLD2_!$F39</f>
        <v>0</v>
      </c>
      <c r="AP39" s="44">
        <f>OVYLD1_!AP39*VLOOKUP(OVYLD2_!AP$4,'[1]INTERNAL PARAMETERS-1'!$B$5:$J$44,5,FALSE)*VLOOKUP(OVYLD2_!AP$4,'[1]INTERNAL PARAMETERS-1'!$B$5:$J$44,7,FALSE)*OVYLD2_!$F39 + OVYLD1_!AP39*(1-VLOOKUP(OVYLD2_!AP$4,'[1]INTERNAL PARAMETERS-1'!$B$5:$J$44,5,FALSE))*VLOOKUP(OVYLD2_!AP$4,'[1]INTERNAL PARAMETERS-1'!$B$5:$J$44,9,FALSE)*OVYLD2_!$F39</f>
        <v>0</v>
      </c>
      <c r="AQ39" s="44">
        <f>OVYLD1_!AQ39*VLOOKUP(OVYLD2_!AQ$4,'[1]INTERNAL PARAMETERS-1'!$B$5:$J$44,5,FALSE)*VLOOKUP(OVYLD2_!AQ$4,'[1]INTERNAL PARAMETERS-1'!$B$5:$J$44,7,FALSE)*OVYLD2_!$F39 + OVYLD1_!AQ39*(1-VLOOKUP(OVYLD2_!AQ$4,'[1]INTERNAL PARAMETERS-1'!$B$5:$J$44,5,FALSE))*VLOOKUP(OVYLD2_!AQ$4,'[1]INTERNAL PARAMETERS-1'!$B$5:$J$44,9,FALSE)*OVYLD2_!$F39</f>
        <v>0</v>
      </c>
      <c r="AR39" s="44">
        <f>OVYLD1_!AR39*VLOOKUP(OVYLD2_!AR$4,'[1]INTERNAL PARAMETERS-1'!$B$5:$J$44,5,FALSE)*VLOOKUP(OVYLD2_!AR$4,'[1]INTERNAL PARAMETERS-1'!$B$5:$J$44,7,FALSE)*OVYLD2_!$F39 + OVYLD1_!AR39*(1-VLOOKUP(OVYLD2_!AR$4,'[1]INTERNAL PARAMETERS-1'!$B$5:$J$44,5,FALSE))*VLOOKUP(OVYLD2_!AR$4,'[1]INTERNAL PARAMETERS-1'!$B$5:$J$44,9,FALSE)*OVYLD2_!$F39</f>
        <v>0</v>
      </c>
      <c r="AS39" s="44">
        <f>OVYLD1_!AS39*VLOOKUP(OVYLD2_!AS$4,'[1]INTERNAL PARAMETERS-1'!$B$5:$J$44,5,FALSE)*VLOOKUP(OVYLD2_!AS$4,'[1]INTERNAL PARAMETERS-1'!$B$5:$J$44,7,FALSE)*OVYLD2_!$F39 + OVYLD1_!AS39*(1-VLOOKUP(OVYLD2_!AS$4,'[1]INTERNAL PARAMETERS-1'!$B$5:$J$44,5,FALSE))*VLOOKUP(OVYLD2_!AS$4,'[1]INTERNAL PARAMETERS-1'!$B$5:$J$44,9,FALSE)*OVYLD2_!$F39</f>
        <v>0</v>
      </c>
      <c r="AT39" s="43">
        <f>OVYLD1_!AT39*VLOOKUP(OVYLD2_!AT$4,'[1]INTERNAL PARAMETERS-1'!$B$5:$J$44,5,FALSE)*VLOOKUP(OVYLD2_!AT$4,'[1]INTERNAL PARAMETERS-1'!$B$5:$J$44,7,FALSE)*OVYLD2_!$F39 + OVYLD1_!AT39*(1-VLOOKUP(OVYLD2_!AT$4,'[1]INTERNAL PARAMETERS-1'!$B$5:$J$44,5,FALSE))*VLOOKUP(OVYLD2_!AT$4,'[1]INTERNAL PARAMETERS-1'!$B$5:$J$44,9,FALSE)*OVYLD2_!$F39</f>
        <v>0</v>
      </c>
      <c r="AU39" s="45">
        <f>OVYLD1_!AU39*VLOOKUP(OVYLD2_!AU$4,'[1]INTERNAL PARAMETERS-1'!$B$5:$J$44,5,FALSE)*VLOOKUP(OVYLD2_!AU$4,'[1]INTERNAL PARAMETERS-1'!$B$5:$J$44,6,FALSE)*VLOOKUP(OVYLD2_!AU$4,'[1]INTERNAL PARAMETERS-1'!$B$5:$J$44,3,FALSE) + OVYLD1_!AU39*(1-VLOOKUP(OVYLD2_!AU$4,'[1]INTERNAL PARAMETERS-1'!$B$5:$J$44,5,FALSE))*VLOOKUP(OVYLD2_!AU$4,'[1]INTERNAL PARAMETERS-1'!$B$5:$J$44,8,FALSE)*VLOOKUP(OVYLD2_!AU$4,'[1]INTERNAL PARAMETERS-1'!$B$5:$J$44,3,FALSE)</f>
        <v>0</v>
      </c>
      <c r="AV39" s="44">
        <f>OVYLD1_!AV39*VLOOKUP(OVYLD2_!AV$4,'[1]INTERNAL PARAMETERS-1'!$B$5:$J$44,5,FALSE)*VLOOKUP(OVYLD2_!AV$4,'[1]INTERNAL PARAMETERS-1'!$B$5:$J$44,6,FALSE)*VLOOKUP(OVYLD2_!AV$4,'[1]INTERNAL PARAMETERS-1'!$B$5:$J$44,3,FALSE) + OVYLD1_!AV39*(1-VLOOKUP(OVYLD2_!AV$4,'[1]INTERNAL PARAMETERS-1'!$B$5:$J$44,5,FALSE))*VLOOKUP(OVYLD2_!AV$4,'[1]INTERNAL PARAMETERS-1'!$B$5:$J$44,8,FALSE)*VLOOKUP(OVYLD2_!AV$4,'[1]INTERNAL PARAMETERS-1'!$B$5:$J$44,3,FALSE)</f>
        <v>0</v>
      </c>
      <c r="AW39" s="44">
        <f>OVYLD1_!AW39*VLOOKUP(OVYLD2_!AW$4,'[1]INTERNAL PARAMETERS-1'!$B$5:$J$44,5,FALSE)*VLOOKUP(OVYLD2_!AW$4,'[1]INTERNAL PARAMETERS-1'!$B$5:$J$44,6,FALSE)*VLOOKUP(OVYLD2_!AW$4,'[1]INTERNAL PARAMETERS-1'!$B$5:$J$44,3,FALSE) + OVYLD1_!AW39*(1-VLOOKUP(OVYLD2_!AW$4,'[1]INTERNAL PARAMETERS-1'!$B$5:$J$44,5,FALSE))*VLOOKUP(OVYLD2_!AW$4,'[1]INTERNAL PARAMETERS-1'!$B$5:$J$44,8,FALSE)*VLOOKUP(OVYLD2_!AW$4,'[1]INTERNAL PARAMETERS-1'!$B$5:$J$44,3,FALSE)</f>
        <v>0.66864087231735503</v>
      </c>
      <c r="AX39" s="44">
        <f>OVYLD1_!AX39*VLOOKUP(OVYLD2_!AX$4,'[1]INTERNAL PARAMETERS-1'!$B$5:$J$44,5,FALSE)*VLOOKUP(OVYLD2_!AX$4,'[1]INTERNAL PARAMETERS-1'!$B$5:$J$44,6,FALSE)*VLOOKUP(OVYLD2_!AX$4,'[1]INTERNAL PARAMETERS-1'!$B$5:$J$44,3,FALSE) + OVYLD1_!AX39*(1-VLOOKUP(OVYLD2_!AX$4,'[1]INTERNAL PARAMETERS-1'!$B$5:$J$44,5,FALSE))*VLOOKUP(OVYLD2_!AX$4,'[1]INTERNAL PARAMETERS-1'!$B$5:$J$44,8,FALSE)*VLOOKUP(OVYLD2_!AX$4,'[1]INTERNAL PARAMETERS-1'!$B$5:$J$44,3,FALSE)</f>
        <v>0</v>
      </c>
      <c r="AY39" s="44">
        <f>OVYLD1_!AY39*VLOOKUP(OVYLD2_!AY$4,'[1]INTERNAL PARAMETERS-1'!$B$5:$J$44,5,FALSE)*VLOOKUP(OVYLD2_!AY$4,'[1]INTERNAL PARAMETERS-1'!$B$5:$J$44,6,FALSE)*VLOOKUP(OVYLD2_!AY$4,'[1]INTERNAL PARAMETERS-1'!$B$5:$J$44,3,FALSE) + OVYLD1_!AY39*(1-VLOOKUP(OVYLD2_!AY$4,'[1]INTERNAL PARAMETERS-1'!$B$5:$J$44,5,FALSE))*VLOOKUP(OVYLD2_!AY$4,'[1]INTERNAL PARAMETERS-1'!$B$5:$J$44,8,FALSE)*VLOOKUP(OVYLD2_!AY$4,'[1]INTERNAL PARAMETERS-1'!$B$5:$J$44,3,FALSE)</f>
        <v>0</v>
      </c>
      <c r="AZ39" s="44">
        <f>OVYLD1_!AZ39*VLOOKUP(OVYLD2_!AZ$4,'[1]INTERNAL PARAMETERS-1'!$B$5:$J$44,5,FALSE)*VLOOKUP(OVYLD2_!AZ$4,'[1]INTERNAL PARAMETERS-1'!$B$5:$J$44,6,FALSE)*VLOOKUP(OVYLD2_!AZ$4,'[1]INTERNAL PARAMETERS-1'!$B$5:$J$44,3,FALSE) + OVYLD1_!AZ39*(1-VLOOKUP(OVYLD2_!AZ$4,'[1]INTERNAL PARAMETERS-1'!$B$5:$J$44,5,FALSE))*VLOOKUP(OVYLD2_!AZ$4,'[1]INTERNAL PARAMETERS-1'!$B$5:$J$44,8,FALSE)*VLOOKUP(OVYLD2_!AZ$4,'[1]INTERNAL PARAMETERS-1'!$B$5:$J$44,3,FALSE)</f>
        <v>0</v>
      </c>
      <c r="BA39" s="44">
        <f>OVYLD1_!BA39*VLOOKUP(OVYLD2_!BA$4,'[1]INTERNAL PARAMETERS-1'!$B$5:$J$44,5,FALSE)*VLOOKUP(OVYLD2_!BA$4,'[1]INTERNAL PARAMETERS-1'!$B$5:$J$44,6,FALSE)*VLOOKUP(OVYLD2_!BA$4,'[1]INTERNAL PARAMETERS-1'!$B$5:$J$44,3,FALSE) + OVYLD1_!BA39*(1-VLOOKUP(OVYLD2_!BA$4,'[1]INTERNAL PARAMETERS-1'!$B$5:$J$44,5,FALSE))*VLOOKUP(OVYLD2_!BA$4,'[1]INTERNAL PARAMETERS-1'!$B$5:$J$44,8,FALSE)*VLOOKUP(OVYLD2_!BA$4,'[1]INTERNAL PARAMETERS-1'!$B$5:$J$44,3,FALSE)</f>
        <v>2.4811157814626355</v>
      </c>
      <c r="BB39" s="44">
        <f>OVYLD1_!BB39*VLOOKUP(OVYLD2_!BB$4,'[1]INTERNAL PARAMETERS-1'!$B$5:$J$44,5,FALSE)*VLOOKUP(OVYLD2_!BB$4,'[1]INTERNAL PARAMETERS-1'!$B$5:$J$44,6,FALSE)*VLOOKUP(OVYLD2_!BB$4,'[1]INTERNAL PARAMETERS-1'!$B$5:$J$44,3,FALSE) + OVYLD1_!BB39*(1-VLOOKUP(OVYLD2_!BB$4,'[1]INTERNAL PARAMETERS-1'!$B$5:$J$44,5,FALSE))*VLOOKUP(OVYLD2_!BB$4,'[1]INTERNAL PARAMETERS-1'!$B$5:$J$44,8,FALSE)*VLOOKUP(OVYLD2_!BB$4,'[1]INTERNAL PARAMETERS-1'!$B$5:$J$44,3,FALSE)</f>
        <v>0.14814502170601995</v>
      </c>
      <c r="BC39" s="44">
        <f>OVYLD1_!BC39*VLOOKUP(OVYLD2_!BC$4,'[1]INTERNAL PARAMETERS-1'!$B$5:$J$44,5,FALSE)*VLOOKUP(OVYLD2_!BC$4,'[1]INTERNAL PARAMETERS-1'!$B$5:$J$44,6,FALSE)*VLOOKUP(OVYLD2_!BC$4,'[1]INTERNAL PARAMETERS-1'!$B$5:$J$44,3,FALSE) + OVYLD1_!BC39*(1-VLOOKUP(OVYLD2_!BC$4,'[1]INTERNAL PARAMETERS-1'!$B$5:$J$44,5,FALSE))*VLOOKUP(OVYLD2_!BC$4,'[1]INTERNAL PARAMETERS-1'!$B$5:$J$44,8,FALSE)*VLOOKUP(OVYLD2_!BC$4,'[1]INTERNAL PARAMETERS-1'!$B$5:$J$44,3,FALSE)</f>
        <v>0.35827269981916154</v>
      </c>
      <c r="BD39" s="44">
        <f>OVYLD1_!BD39*VLOOKUP(OVYLD2_!BD$4,'[1]INTERNAL PARAMETERS-1'!$B$5:$J$44,5,FALSE)*VLOOKUP(OVYLD2_!BD$4,'[1]INTERNAL PARAMETERS-1'!$B$5:$J$44,6,FALSE)*VLOOKUP(OVYLD2_!BD$4,'[1]INTERNAL PARAMETERS-1'!$B$5:$J$44,3,FALSE) + OVYLD1_!BD39*(1-VLOOKUP(OVYLD2_!BD$4,'[1]INTERNAL PARAMETERS-1'!$B$5:$J$44,5,FALSE))*VLOOKUP(OVYLD2_!BD$4,'[1]INTERNAL PARAMETERS-1'!$B$5:$J$44,8,FALSE)*VLOOKUP(OVYLD2_!BD$4,'[1]INTERNAL PARAMETERS-1'!$B$5:$J$44,3,FALSE)</f>
        <v>3.6690776043886597E-2</v>
      </c>
      <c r="BE39" s="44">
        <f>OVYLD1_!BE39*VLOOKUP(OVYLD2_!BE$4,'[1]INTERNAL PARAMETERS-1'!$B$5:$J$44,5,FALSE)*VLOOKUP(OVYLD2_!BE$4,'[1]INTERNAL PARAMETERS-1'!$B$5:$J$44,6,FALSE)*VLOOKUP(OVYLD2_!BE$4,'[1]INTERNAL PARAMETERS-1'!$B$5:$J$44,3,FALSE) + OVYLD1_!BE39*(1-VLOOKUP(OVYLD2_!BE$4,'[1]INTERNAL PARAMETERS-1'!$B$5:$J$44,5,FALSE))*VLOOKUP(OVYLD2_!BE$4,'[1]INTERNAL PARAMETERS-1'!$B$5:$J$44,8,FALSE)*VLOOKUP(OVYLD2_!BE$4,'[1]INTERNAL PARAMETERS-1'!$B$5:$J$44,3,FALSE)</f>
        <v>0.76034321110121528</v>
      </c>
      <c r="BF39" s="44">
        <f>OVYLD1_!BF39*VLOOKUP(OVYLD2_!BF$4,'[1]INTERNAL PARAMETERS-1'!$B$5:$J$44,5,FALSE)*VLOOKUP(OVYLD2_!BF$4,'[1]INTERNAL PARAMETERS-1'!$B$5:$J$44,6,FALSE)*VLOOKUP(OVYLD2_!BF$4,'[1]INTERNAL PARAMETERS-1'!$B$5:$J$44,3,FALSE) + OVYLD1_!BF39*(1-VLOOKUP(OVYLD2_!BF$4,'[1]INTERNAL PARAMETERS-1'!$B$5:$J$44,5,FALSE))*VLOOKUP(OVYLD2_!BF$4,'[1]INTERNAL PARAMETERS-1'!$B$5:$J$44,8,FALSE)*VLOOKUP(OVYLD2_!BF$4,'[1]INTERNAL PARAMETERS-1'!$B$5:$J$44,3,FALSE)</f>
        <v>0</v>
      </c>
      <c r="BG39" s="44">
        <f>OVYLD1_!BG39*VLOOKUP(OVYLD2_!BG$4,'[1]INTERNAL PARAMETERS-1'!$B$5:$J$44,5,FALSE)*VLOOKUP(OVYLD2_!BG$4,'[1]INTERNAL PARAMETERS-1'!$B$5:$J$44,6,FALSE)*VLOOKUP(OVYLD2_!BG$4,'[1]INTERNAL PARAMETERS-1'!$B$5:$J$44,3,FALSE) + OVYLD1_!BG39*(1-VLOOKUP(OVYLD2_!BG$4,'[1]INTERNAL PARAMETERS-1'!$B$5:$J$44,5,FALSE))*VLOOKUP(OVYLD2_!BG$4,'[1]INTERNAL PARAMETERS-1'!$B$5:$J$44,8,FALSE)*VLOOKUP(OVYLD2_!BG$4,'[1]INTERNAL PARAMETERS-1'!$B$5:$J$44,3,FALSE)</f>
        <v>6.4007738185462265E-2</v>
      </c>
      <c r="BH39" s="44">
        <f>OVYLD1_!BH39*VLOOKUP(OVYLD2_!BH$4,'[1]INTERNAL PARAMETERS-1'!$B$5:$J$44,5,FALSE)*VLOOKUP(OVYLD2_!BH$4,'[1]INTERNAL PARAMETERS-1'!$B$5:$J$44,6,FALSE)*VLOOKUP(OVYLD2_!BH$4,'[1]INTERNAL PARAMETERS-1'!$B$5:$J$44,3,FALSE) + OVYLD1_!BH39*(1-VLOOKUP(OVYLD2_!BH$4,'[1]INTERNAL PARAMETERS-1'!$B$5:$J$44,5,FALSE))*VLOOKUP(OVYLD2_!BH$4,'[1]INTERNAL PARAMETERS-1'!$B$5:$J$44,8,FALSE)*VLOOKUP(OVYLD2_!BH$4,'[1]INTERNAL PARAMETERS-1'!$B$5:$J$44,3,FALSE)</f>
        <v>6.4188572234798863E-4</v>
      </c>
      <c r="BI39" s="44">
        <f>OVYLD1_!BI39*VLOOKUP(OVYLD2_!BI$4,'[1]INTERNAL PARAMETERS-1'!$B$5:$J$44,5,FALSE)*VLOOKUP(OVYLD2_!BI$4,'[1]INTERNAL PARAMETERS-1'!$B$5:$J$44,6,FALSE)*VLOOKUP(OVYLD2_!BI$4,'[1]INTERNAL PARAMETERS-1'!$B$5:$J$44,3,FALSE) + OVYLD1_!BI39*(1-VLOOKUP(OVYLD2_!BI$4,'[1]INTERNAL PARAMETERS-1'!$B$5:$J$44,5,FALSE))*VLOOKUP(OVYLD2_!BI$4,'[1]INTERNAL PARAMETERS-1'!$B$5:$J$44,8,FALSE)*VLOOKUP(OVYLD2_!BI$4,'[1]INTERNAL PARAMETERS-1'!$B$5:$J$44,3,FALSE)</f>
        <v>0</v>
      </c>
      <c r="BJ39" s="44">
        <f>OVYLD1_!BJ39*VLOOKUP(OVYLD2_!BJ$4,'[1]INTERNAL PARAMETERS-1'!$B$5:$J$44,5,FALSE)*VLOOKUP(OVYLD2_!BJ$4,'[1]INTERNAL PARAMETERS-1'!$B$5:$J$44,6,FALSE)*VLOOKUP(OVYLD2_!BJ$4,'[1]INTERNAL PARAMETERS-1'!$B$5:$J$44,3,FALSE) + OVYLD1_!BJ39*(1-VLOOKUP(OVYLD2_!BJ$4,'[1]INTERNAL PARAMETERS-1'!$B$5:$J$44,5,FALSE))*VLOOKUP(OVYLD2_!BJ$4,'[1]INTERNAL PARAMETERS-1'!$B$5:$J$44,8,FALSE)*VLOOKUP(OVYLD2_!BJ$4,'[1]INTERNAL PARAMETERS-1'!$B$5:$J$44,3,FALSE)</f>
        <v>3.5526328758607471E-2</v>
      </c>
      <c r="BK39" s="44">
        <f>OVYLD1_!BK39*VLOOKUP(OVYLD2_!BK$4,'[1]INTERNAL PARAMETERS-1'!$B$5:$J$44,5,FALSE)*VLOOKUP(OVYLD2_!BK$4,'[1]INTERNAL PARAMETERS-1'!$B$5:$J$44,6,FALSE)*VLOOKUP(OVYLD2_!BK$4,'[1]INTERNAL PARAMETERS-1'!$B$5:$J$44,3,FALSE) + OVYLD1_!BK39*(1-VLOOKUP(OVYLD2_!BK$4,'[1]INTERNAL PARAMETERS-1'!$B$5:$J$44,5,FALSE))*VLOOKUP(OVYLD2_!BK$4,'[1]INTERNAL PARAMETERS-1'!$B$5:$J$44,8,FALSE)*VLOOKUP(OVYLD2_!BK$4,'[1]INTERNAL PARAMETERS-1'!$B$5:$J$44,3,FALSE)</f>
        <v>3.0440357405512163E-2</v>
      </c>
      <c r="BL39" s="44">
        <f>OVYLD1_!BL39*VLOOKUP(OVYLD2_!BL$4,'[1]INTERNAL PARAMETERS-1'!$B$5:$J$44,5,FALSE)*VLOOKUP(OVYLD2_!BL$4,'[1]INTERNAL PARAMETERS-1'!$B$5:$J$44,6,FALSE)*VLOOKUP(OVYLD2_!BL$4,'[1]INTERNAL PARAMETERS-1'!$B$5:$J$44,3,FALSE) + OVYLD1_!BL39*(1-VLOOKUP(OVYLD2_!BL$4,'[1]INTERNAL PARAMETERS-1'!$B$5:$J$44,5,FALSE))*VLOOKUP(OVYLD2_!BL$4,'[1]INTERNAL PARAMETERS-1'!$B$5:$J$44,8,FALSE)*VLOOKUP(OVYLD2_!BL$4,'[1]INTERNAL PARAMETERS-1'!$B$5:$J$44,3,FALSE)</f>
        <v>0.12817191198934222</v>
      </c>
      <c r="BM39" s="44">
        <f>OVYLD1_!BM39*VLOOKUP(OVYLD2_!BM$4,'[1]INTERNAL PARAMETERS-1'!$B$5:$J$44,5,FALSE)*VLOOKUP(OVYLD2_!BM$4,'[1]INTERNAL PARAMETERS-1'!$B$5:$J$44,6,FALSE)*VLOOKUP(OVYLD2_!BM$4,'[1]INTERNAL PARAMETERS-1'!$B$5:$J$44,3,FALSE) + OVYLD1_!BM39*(1-VLOOKUP(OVYLD2_!BM$4,'[1]INTERNAL PARAMETERS-1'!$B$5:$J$44,5,FALSE))*VLOOKUP(OVYLD2_!BM$4,'[1]INTERNAL PARAMETERS-1'!$B$5:$J$44,8,FALSE)*VLOOKUP(OVYLD2_!BM$4,'[1]INTERNAL PARAMETERS-1'!$B$5:$J$44,3,FALSE)</f>
        <v>9.4680842509900914E-2</v>
      </c>
      <c r="BN39" s="44">
        <f>OVYLD1_!BN39*VLOOKUP(OVYLD2_!BN$4,'[1]INTERNAL PARAMETERS-1'!$B$5:$J$44,5,FALSE)*VLOOKUP(OVYLD2_!BN$4,'[1]INTERNAL PARAMETERS-1'!$B$5:$J$44,6,FALSE)*VLOOKUP(OVYLD2_!BN$4,'[1]INTERNAL PARAMETERS-1'!$B$5:$J$44,3,FALSE) + OVYLD1_!BN39*(1-VLOOKUP(OVYLD2_!BN$4,'[1]INTERNAL PARAMETERS-1'!$B$5:$J$44,5,FALSE))*VLOOKUP(OVYLD2_!BN$4,'[1]INTERNAL PARAMETERS-1'!$B$5:$J$44,8,FALSE)*VLOOKUP(OVYLD2_!BN$4,'[1]INTERNAL PARAMETERS-1'!$B$5:$J$44,3,FALSE)</f>
        <v>7.5268674777413225E-2</v>
      </c>
      <c r="BO39" s="44">
        <f>OVYLD1_!BO39*VLOOKUP(OVYLD2_!BO$4,'[1]INTERNAL PARAMETERS-1'!$B$5:$J$44,5,FALSE)*VLOOKUP(OVYLD2_!BO$4,'[1]INTERNAL PARAMETERS-1'!$B$5:$J$44,6,FALSE)*VLOOKUP(OVYLD2_!BO$4,'[1]INTERNAL PARAMETERS-1'!$B$5:$J$44,3,FALSE) + OVYLD1_!BO39*(1-VLOOKUP(OVYLD2_!BO$4,'[1]INTERNAL PARAMETERS-1'!$B$5:$J$44,5,FALSE))*VLOOKUP(OVYLD2_!BO$4,'[1]INTERNAL PARAMETERS-1'!$B$5:$J$44,8,FALSE)*VLOOKUP(OVYLD2_!BO$4,'[1]INTERNAL PARAMETERS-1'!$B$5:$J$44,3,FALSE)</f>
        <v>5.1551000602598908E-2</v>
      </c>
      <c r="BP39" s="44">
        <f>OVYLD1_!BP39*VLOOKUP(OVYLD2_!BP$4,'[1]INTERNAL PARAMETERS-1'!$B$5:$J$44,5,FALSE)*VLOOKUP(OVYLD2_!BP$4,'[1]INTERNAL PARAMETERS-1'!$B$5:$J$44,6,FALSE)*VLOOKUP(OVYLD2_!BP$4,'[1]INTERNAL PARAMETERS-1'!$B$5:$J$44,3,FALSE) + OVYLD1_!BP39*(1-VLOOKUP(OVYLD2_!BP$4,'[1]INTERNAL PARAMETERS-1'!$B$5:$J$44,5,FALSE))*VLOOKUP(OVYLD2_!BP$4,'[1]INTERNAL PARAMETERS-1'!$B$5:$J$44,8,FALSE)*VLOOKUP(OVYLD2_!BP$4,'[1]INTERNAL PARAMETERS-1'!$B$5:$J$44,3,FALSE)</f>
        <v>2.5018431827118935E-3</v>
      </c>
      <c r="BQ39" s="44">
        <f>OVYLD1_!BQ39*VLOOKUP(OVYLD2_!BQ$4,'[1]INTERNAL PARAMETERS-1'!$B$5:$J$44,5,FALSE)*VLOOKUP(OVYLD2_!BQ$4,'[1]INTERNAL PARAMETERS-1'!$B$5:$J$44,6,FALSE)*VLOOKUP(OVYLD2_!BQ$4,'[1]INTERNAL PARAMETERS-1'!$B$5:$J$44,3,FALSE) + OVYLD1_!BQ39*(1-VLOOKUP(OVYLD2_!BQ$4,'[1]INTERNAL PARAMETERS-1'!$B$5:$J$44,5,FALSE))*VLOOKUP(OVYLD2_!BQ$4,'[1]INTERNAL PARAMETERS-1'!$B$5:$J$44,8,FALSE)*VLOOKUP(OVYLD2_!BQ$4,'[1]INTERNAL PARAMETERS-1'!$B$5:$J$44,3,FALSE)</f>
        <v>0.17558240127334751</v>
      </c>
      <c r="BR39" s="44">
        <f>OVYLD1_!BR39*VLOOKUP(OVYLD2_!BR$4,'[1]INTERNAL PARAMETERS-1'!$B$5:$J$44,5,FALSE)*VLOOKUP(OVYLD2_!BR$4,'[1]INTERNAL PARAMETERS-1'!$B$5:$J$44,6,FALSE)*VLOOKUP(OVYLD2_!BR$4,'[1]INTERNAL PARAMETERS-1'!$B$5:$J$44,3,FALSE) + OVYLD1_!BR39*(1-VLOOKUP(OVYLD2_!BR$4,'[1]INTERNAL PARAMETERS-1'!$B$5:$J$44,5,FALSE))*VLOOKUP(OVYLD2_!BR$4,'[1]INTERNAL PARAMETERS-1'!$B$5:$J$44,8,FALSE)*VLOOKUP(OVYLD2_!BR$4,'[1]INTERNAL PARAMETERS-1'!$B$5:$J$44,3,FALSE)</f>
        <v>6.4999299625543823E-3</v>
      </c>
      <c r="BS39" s="44">
        <f>OVYLD1_!BS39*VLOOKUP(OVYLD2_!BS$4,'[1]INTERNAL PARAMETERS-1'!$B$5:$J$44,5,FALSE)*VLOOKUP(OVYLD2_!BS$4,'[1]INTERNAL PARAMETERS-1'!$B$5:$J$44,6,FALSE)*VLOOKUP(OVYLD2_!BS$4,'[1]INTERNAL PARAMETERS-1'!$B$5:$J$44,3,FALSE) + OVYLD1_!BS39*(1-VLOOKUP(OVYLD2_!BS$4,'[1]INTERNAL PARAMETERS-1'!$B$5:$J$44,5,FALSE))*VLOOKUP(OVYLD2_!BS$4,'[1]INTERNAL PARAMETERS-1'!$B$5:$J$44,8,FALSE)*VLOOKUP(OVYLD2_!BS$4,'[1]INTERNAL PARAMETERS-1'!$B$5:$J$44,3,FALSE)</f>
        <v>6.9622173154412857E-4</v>
      </c>
      <c r="BT39" s="44">
        <f>OVYLD1_!BT39*VLOOKUP(OVYLD2_!BT$4,'[1]INTERNAL PARAMETERS-1'!$B$5:$J$44,5,FALSE)*VLOOKUP(OVYLD2_!BT$4,'[1]INTERNAL PARAMETERS-1'!$B$5:$J$44,6,FALSE)*VLOOKUP(OVYLD2_!BT$4,'[1]INTERNAL PARAMETERS-1'!$B$5:$J$44,3,FALSE) + OVYLD1_!BT39*(1-VLOOKUP(OVYLD2_!BT$4,'[1]INTERNAL PARAMETERS-1'!$B$5:$J$44,5,FALSE))*VLOOKUP(OVYLD2_!BT$4,'[1]INTERNAL PARAMETERS-1'!$B$5:$J$44,8,FALSE)*VLOOKUP(OVYLD2_!BT$4,'[1]INTERNAL PARAMETERS-1'!$B$5:$J$44,3,FALSE)</f>
        <v>0</v>
      </c>
      <c r="BU39" s="44">
        <f>OVYLD1_!BU39*VLOOKUP(OVYLD2_!BU$4,'[1]INTERNAL PARAMETERS-1'!$B$5:$J$44,5,FALSE)*VLOOKUP(OVYLD2_!BU$4,'[1]INTERNAL PARAMETERS-1'!$B$5:$J$44,6,FALSE)*VLOOKUP(OVYLD2_!BU$4,'[1]INTERNAL PARAMETERS-1'!$B$5:$J$44,3,FALSE) + OVYLD1_!BU39*(1-VLOOKUP(OVYLD2_!BU$4,'[1]INTERNAL PARAMETERS-1'!$B$5:$J$44,5,FALSE))*VLOOKUP(OVYLD2_!BU$4,'[1]INTERNAL PARAMETERS-1'!$B$5:$J$44,8,FALSE)*VLOOKUP(OVYLD2_!BU$4,'[1]INTERNAL PARAMETERS-1'!$B$5:$J$44,3,FALSE)</f>
        <v>0</v>
      </c>
      <c r="BV39" s="44">
        <f>OVYLD1_!BV39*VLOOKUP(OVYLD2_!BV$4,'[1]INTERNAL PARAMETERS-1'!$B$5:$J$44,5,FALSE)*VLOOKUP(OVYLD2_!BV$4,'[1]INTERNAL PARAMETERS-1'!$B$5:$J$44,6,FALSE)*VLOOKUP(OVYLD2_!BV$4,'[1]INTERNAL PARAMETERS-1'!$B$5:$J$44,3,FALSE) + OVYLD1_!BV39*(1-VLOOKUP(OVYLD2_!BV$4,'[1]INTERNAL PARAMETERS-1'!$B$5:$J$44,5,FALSE))*VLOOKUP(OVYLD2_!BV$4,'[1]INTERNAL PARAMETERS-1'!$B$5:$J$44,8,FALSE)*VLOOKUP(OVYLD2_!BV$4,'[1]INTERNAL PARAMETERS-1'!$B$5:$J$44,3,FALSE)</f>
        <v>0</v>
      </c>
      <c r="BW39" s="44">
        <f>OVYLD1_!BW39*VLOOKUP(OVYLD2_!BW$4,'[1]INTERNAL PARAMETERS-1'!$B$5:$J$44,5,FALSE)*VLOOKUP(OVYLD2_!BW$4,'[1]INTERNAL PARAMETERS-1'!$B$5:$J$44,6,FALSE)*VLOOKUP(OVYLD2_!BW$4,'[1]INTERNAL PARAMETERS-1'!$B$5:$J$44,3,FALSE) + OVYLD1_!BW39*(1-VLOOKUP(OVYLD2_!BW$4,'[1]INTERNAL PARAMETERS-1'!$B$5:$J$44,5,FALSE))*VLOOKUP(OVYLD2_!BW$4,'[1]INTERNAL PARAMETERS-1'!$B$5:$J$44,8,FALSE)*VLOOKUP(OVYLD2_!BW$4,'[1]INTERNAL PARAMETERS-1'!$B$5:$J$44,3,FALSE)</f>
        <v>0</v>
      </c>
      <c r="BX39" s="44">
        <f>OVYLD1_!BX39*VLOOKUP(OVYLD2_!BX$4,'[1]INTERNAL PARAMETERS-1'!$B$5:$J$44,5,FALSE)*VLOOKUP(OVYLD2_!BX$4,'[1]INTERNAL PARAMETERS-1'!$B$5:$J$44,6,FALSE)*VLOOKUP(OVYLD2_!BX$4,'[1]INTERNAL PARAMETERS-1'!$B$5:$J$44,3,FALSE) + OVYLD1_!BX39*(1-VLOOKUP(OVYLD2_!BX$4,'[1]INTERNAL PARAMETERS-1'!$B$5:$J$44,5,FALSE))*VLOOKUP(OVYLD2_!BX$4,'[1]INTERNAL PARAMETERS-1'!$B$5:$J$44,8,FALSE)*VLOOKUP(OVYLD2_!BX$4,'[1]INTERNAL PARAMETERS-1'!$B$5:$J$44,3,FALSE)</f>
        <v>0</v>
      </c>
      <c r="BY39" s="44">
        <f>OVYLD1_!BY39*VLOOKUP(OVYLD2_!BY$4,'[1]INTERNAL PARAMETERS-1'!$B$5:$J$44,5,FALSE)*VLOOKUP(OVYLD2_!BY$4,'[1]INTERNAL PARAMETERS-1'!$B$5:$J$44,6,FALSE)*VLOOKUP(OVYLD2_!BY$4,'[1]INTERNAL PARAMETERS-1'!$B$5:$J$44,3,FALSE) + OVYLD1_!BY39*(1-VLOOKUP(OVYLD2_!BY$4,'[1]INTERNAL PARAMETERS-1'!$B$5:$J$44,5,FALSE))*VLOOKUP(OVYLD2_!BY$4,'[1]INTERNAL PARAMETERS-1'!$B$5:$J$44,8,FALSE)*VLOOKUP(OVYLD2_!BY$4,'[1]INTERNAL PARAMETERS-1'!$B$5:$J$44,3,FALSE)</f>
        <v>0</v>
      </c>
      <c r="BZ39" s="44">
        <f>OVYLD1_!BZ39*VLOOKUP(OVYLD2_!BZ$4,'[1]INTERNAL PARAMETERS-1'!$B$5:$J$44,5,FALSE)*VLOOKUP(OVYLD2_!BZ$4,'[1]INTERNAL PARAMETERS-1'!$B$5:$J$44,6,FALSE)*VLOOKUP(OVYLD2_!BZ$4,'[1]INTERNAL PARAMETERS-1'!$B$5:$J$44,3,FALSE) + OVYLD1_!BZ39*(1-VLOOKUP(OVYLD2_!BZ$4,'[1]INTERNAL PARAMETERS-1'!$B$5:$J$44,5,FALSE))*VLOOKUP(OVYLD2_!BZ$4,'[1]INTERNAL PARAMETERS-1'!$B$5:$J$44,8,FALSE)*VLOOKUP(OVYLD2_!BZ$4,'[1]INTERNAL PARAMETERS-1'!$B$5:$J$44,3,FALSE)</f>
        <v>7.6078809297525614E-5</v>
      </c>
      <c r="CA39" s="44">
        <f>OVYLD1_!CA39*VLOOKUP(OVYLD2_!CA$4,'[1]INTERNAL PARAMETERS-1'!$B$5:$J$44,5,FALSE)*VLOOKUP(OVYLD2_!CA$4,'[1]INTERNAL PARAMETERS-1'!$B$5:$J$44,6,FALSE)*VLOOKUP(OVYLD2_!CA$4,'[1]INTERNAL PARAMETERS-1'!$B$5:$J$44,3,FALSE) + OVYLD1_!CA39*(1-VLOOKUP(OVYLD2_!CA$4,'[1]INTERNAL PARAMETERS-1'!$B$5:$J$44,5,FALSE))*VLOOKUP(OVYLD2_!CA$4,'[1]INTERNAL PARAMETERS-1'!$B$5:$J$44,8,FALSE)*VLOOKUP(OVYLD2_!CA$4,'[1]INTERNAL PARAMETERS-1'!$B$5:$J$44,3,FALSE)</f>
        <v>0</v>
      </c>
      <c r="CB39" s="44">
        <f>OVYLD1_!CB39*VLOOKUP(OVYLD2_!CB$4,'[1]INTERNAL PARAMETERS-1'!$B$5:$J$44,5,FALSE)*VLOOKUP(OVYLD2_!CB$4,'[1]INTERNAL PARAMETERS-1'!$B$5:$J$44,6,FALSE)*VLOOKUP(OVYLD2_!CB$4,'[1]INTERNAL PARAMETERS-1'!$B$5:$J$44,3,FALSE) + OVYLD1_!CB39*(1-VLOOKUP(OVYLD2_!CB$4,'[1]INTERNAL PARAMETERS-1'!$B$5:$J$44,5,FALSE))*VLOOKUP(OVYLD2_!CB$4,'[1]INTERNAL PARAMETERS-1'!$B$5:$J$44,8,FALSE)*VLOOKUP(OVYLD2_!CB$4,'[1]INTERNAL PARAMETERS-1'!$B$5:$J$44,3,FALSE)</f>
        <v>0</v>
      </c>
      <c r="CC39" s="44">
        <f>OVYLD1_!CC39*VLOOKUP(OVYLD2_!CC$4,'[1]INTERNAL PARAMETERS-1'!$B$5:$J$44,5,FALSE)*VLOOKUP(OVYLD2_!CC$4,'[1]INTERNAL PARAMETERS-1'!$B$5:$J$44,6,FALSE)*VLOOKUP(OVYLD2_!CC$4,'[1]INTERNAL PARAMETERS-1'!$B$5:$J$44,3,FALSE) + OVYLD1_!CC39*(1-VLOOKUP(OVYLD2_!CC$4,'[1]INTERNAL PARAMETERS-1'!$B$5:$J$44,5,FALSE))*VLOOKUP(OVYLD2_!CC$4,'[1]INTERNAL PARAMETERS-1'!$B$5:$J$44,8,FALSE)*VLOOKUP(OVYLD2_!CC$4,'[1]INTERNAL PARAMETERS-1'!$B$5:$J$44,3,FALSE)</f>
        <v>5.0716319176139651E-4</v>
      </c>
      <c r="CD39" s="44">
        <f>OVYLD1_!CD39*VLOOKUP(OVYLD2_!CD$4,'[1]INTERNAL PARAMETERS-1'!$B$5:$J$44,5,FALSE)*VLOOKUP(OVYLD2_!CD$4,'[1]INTERNAL PARAMETERS-1'!$B$5:$J$44,6,FALSE)*VLOOKUP(OVYLD2_!CD$4,'[1]INTERNAL PARAMETERS-1'!$B$5:$J$44,3,FALSE) + OVYLD1_!CD39*(1-VLOOKUP(OVYLD2_!CD$4,'[1]INTERNAL PARAMETERS-1'!$B$5:$J$44,5,FALSE))*VLOOKUP(OVYLD2_!CD$4,'[1]INTERNAL PARAMETERS-1'!$B$5:$J$44,8,FALSE)*VLOOKUP(OVYLD2_!CD$4,'[1]INTERNAL PARAMETERS-1'!$B$5:$J$44,3,FALSE)</f>
        <v>2.3773256569926651E-3</v>
      </c>
      <c r="CE39" s="44">
        <f>OVYLD1_!CE39*VLOOKUP(OVYLD2_!CE$4,'[1]INTERNAL PARAMETERS-1'!$B$5:$J$44,5,FALSE)*VLOOKUP(OVYLD2_!CE$4,'[1]INTERNAL PARAMETERS-1'!$B$5:$J$44,6,FALSE)*VLOOKUP(OVYLD2_!CE$4,'[1]INTERNAL PARAMETERS-1'!$B$5:$J$44,3,FALSE) + OVYLD1_!CE39*(1-VLOOKUP(OVYLD2_!CE$4,'[1]INTERNAL PARAMETERS-1'!$B$5:$J$44,5,FALSE))*VLOOKUP(OVYLD2_!CE$4,'[1]INTERNAL PARAMETERS-1'!$B$5:$J$44,8,FALSE)*VLOOKUP(OVYLD2_!CE$4,'[1]INTERNAL PARAMETERS-1'!$B$5:$J$44,3,FALSE)</f>
        <v>3.945030065178828E-3</v>
      </c>
      <c r="CF39" s="44">
        <f>OVYLD1_!CF39*VLOOKUP(OVYLD2_!CF$4,'[1]INTERNAL PARAMETERS-1'!$B$5:$J$44,5,FALSE)*VLOOKUP(OVYLD2_!CF$4,'[1]INTERNAL PARAMETERS-1'!$B$5:$J$44,6,FALSE)*VLOOKUP(OVYLD2_!CF$4,'[1]INTERNAL PARAMETERS-1'!$B$5:$J$44,3,FALSE) + OVYLD1_!CF39*(1-VLOOKUP(OVYLD2_!CF$4,'[1]INTERNAL PARAMETERS-1'!$B$5:$J$44,5,FALSE))*VLOOKUP(OVYLD2_!CF$4,'[1]INTERNAL PARAMETERS-1'!$B$5:$J$44,8,FALSE)*VLOOKUP(OVYLD2_!CF$4,'[1]INTERNAL PARAMETERS-1'!$B$5:$J$44,3,FALSE)</f>
        <v>2.1098661453449199E-3</v>
      </c>
      <c r="CG39" s="44">
        <f>OVYLD1_!CG39*VLOOKUP(OVYLD2_!CG$4,'[1]INTERNAL PARAMETERS-1'!$B$5:$J$44,5,FALSE)*VLOOKUP(OVYLD2_!CG$4,'[1]INTERNAL PARAMETERS-1'!$B$5:$J$44,6,FALSE)*VLOOKUP(OVYLD2_!CG$4,'[1]INTERNAL PARAMETERS-1'!$B$5:$J$44,3,FALSE) + OVYLD1_!CG39*(1-VLOOKUP(OVYLD2_!CG$4,'[1]INTERNAL PARAMETERS-1'!$B$5:$J$44,5,FALSE))*VLOOKUP(OVYLD2_!CG$4,'[1]INTERNAL PARAMETERS-1'!$B$5:$J$44,8,FALSE)*VLOOKUP(OVYLD2_!CG$4,'[1]INTERNAL PARAMETERS-1'!$B$5:$J$44,3,FALSE)</f>
        <v>2.796349091739409E-4</v>
      </c>
      <c r="CH39" s="43">
        <f>OVYLD1_!CH39*VLOOKUP(OVYLD2_!CH$4,'[1]INTERNAL PARAMETERS-1'!$B$5:$J$44,5,FALSE)*VLOOKUP(OVYLD2_!CH$4,'[1]INTERNAL PARAMETERS-1'!$B$5:$J$44,6,FALSE)*VLOOKUP(OVYLD2_!CH$4,'[1]INTERNAL PARAMETERS-1'!$B$5:$J$44,3,FALSE) + OVYLD1_!CH39*(1-VLOOKUP(OVYLD2_!CH$4,'[1]INTERNAL PARAMETERS-1'!$B$5:$J$44,5,FALSE))*VLOOKUP(OVYLD2_!CH$4,'[1]INTERNAL PARAMETERS-1'!$B$5:$J$44,8,FALSE)*VLOOKUP(OVYLD2_!CH$4,'[1]INTERNAL PARAMETERS-1'!$B$5:$J$44,3,FALSE)</f>
        <v>0</v>
      </c>
      <c r="CJ39" s="45">
        <f t="shared" si="0"/>
        <v>12.750241223527665</v>
      </c>
      <c r="CK39" s="43">
        <f t="shared" si="1"/>
        <v>5.1280725973293659</v>
      </c>
    </row>
    <row r="40" spans="2:89" x14ac:dyDescent="0.5">
      <c r="B40" s="58" t="s">
        <v>5</v>
      </c>
      <c r="C40" s="57" t="s">
        <v>63</v>
      </c>
      <c r="D40" s="57" t="s">
        <v>62</v>
      </c>
      <c r="E40" s="128">
        <f>OVERALL2021!AI40</f>
        <v>172.54603240567025</v>
      </c>
      <c r="F40" s="56">
        <f>'[1]INTERNAL PARAMETERS-1'!M22</f>
        <v>5.05</v>
      </c>
      <c r="G40" s="45">
        <f>OVYLD1_!G40*VLOOKUP(OVYLD2_!G$4,'[1]INTERNAL PARAMETERS-1'!$B$5:$J$44,5,FALSE)*VLOOKUP(OVYLD2_!G$4,'[1]INTERNAL PARAMETERS-1'!$B$5:$J$44,7,FALSE)*OVYLD2_!$F40 + OVYLD1_!G40*(1-VLOOKUP(OVYLD2_!G$4,'[1]INTERNAL PARAMETERS-1'!$B$5:$J$44,5,FALSE))*VLOOKUP(OVYLD2_!G$4,'[1]INTERNAL PARAMETERS-1'!$B$5:$J$44,9,FALSE)*OVYLD2_!$F40</f>
        <v>0</v>
      </c>
      <c r="H40" s="44">
        <f>OVYLD1_!H40*VLOOKUP(OVYLD2_!H$4,'[1]INTERNAL PARAMETERS-1'!$B$5:$J$44,5,FALSE)*VLOOKUP(OVYLD2_!H$4,'[1]INTERNAL PARAMETERS-1'!$B$5:$J$44,7,FALSE)*OVYLD2_!$F40 + OVYLD1_!H40*(1-VLOOKUP(OVYLD2_!H$4,'[1]INTERNAL PARAMETERS-1'!$B$5:$J$44,5,FALSE))*VLOOKUP(OVYLD2_!H$4,'[1]INTERNAL PARAMETERS-1'!$B$5:$J$44,9,FALSE)*OVYLD2_!$F40</f>
        <v>0</v>
      </c>
      <c r="I40" s="44">
        <f>OVYLD1_!I40*VLOOKUP(OVYLD2_!I$4,'[1]INTERNAL PARAMETERS-1'!$B$5:$J$44,5,FALSE)*VLOOKUP(OVYLD2_!I$4,'[1]INTERNAL PARAMETERS-1'!$B$5:$J$44,7,FALSE)*OVYLD2_!$F40 + OVYLD1_!I40*(1-VLOOKUP(OVYLD2_!I$4,'[1]INTERNAL PARAMETERS-1'!$B$5:$J$44,5,FALSE))*VLOOKUP(OVYLD2_!I$4,'[1]INTERNAL PARAMETERS-1'!$B$5:$J$44,9,FALSE)*OVYLD2_!$F40</f>
        <v>1.6963052437371926</v>
      </c>
      <c r="J40" s="44">
        <f>OVYLD1_!J40*VLOOKUP(OVYLD2_!J$4,'[1]INTERNAL PARAMETERS-1'!$B$5:$J$44,5,FALSE)*VLOOKUP(OVYLD2_!J$4,'[1]INTERNAL PARAMETERS-1'!$B$5:$J$44,7,FALSE)*OVYLD2_!$F40 + OVYLD1_!J40*(1-VLOOKUP(OVYLD2_!J$4,'[1]INTERNAL PARAMETERS-1'!$B$5:$J$44,5,FALSE))*VLOOKUP(OVYLD2_!J$4,'[1]INTERNAL PARAMETERS-1'!$B$5:$J$44,9,FALSE)*OVYLD2_!$F40</f>
        <v>0</v>
      </c>
      <c r="K40" s="44">
        <f>OVYLD1_!K40*VLOOKUP(OVYLD2_!K$4,'[1]INTERNAL PARAMETERS-1'!$B$5:$J$44,5,FALSE)*VLOOKUP(OVYLD2_!K$4,'[1]INTERNAL PARAMETERS-1'!$B$5:$J$44,7,FALSE)*OVYLD2_!$F40 + OVYLD1_!K40*(1-VLOOKUP(OVYLD2_!K$4,'[1]INTERNAL PARAMETERS-1'!$B$5:$J$44,5,FALSE))*VLOOKUP(OVYLD2_!K$4,'[1]INTERNAL PARAMETERS-1'!$B$5:$J$44,9,FALSE)*OVYLD2_!$F40</f>
        <v>0</v>
      </c>
      <c r="L40" s="44">
        <f>OVYLD1_!L40*VLOOKUP(OVYLD2_!L$4,'[1]INTERNAL PARAMETERS-1'!$B$5:$J$44,5,FALSE)*VLOOKUP(OVYLD2_!L$4,'[1]INTERNAL PARAMETERS-1'!$B$5:$J$44,7,FALSE)*OVYLD2_!$F40 + OVYLD1_!L40*(1-VLOOKUP(OVYLD2_!L$4,'[1]INTERNAL PARAMETERS-1'!$B$5:$J$44,5,FALSE))*VLOOKUP(OVYLD2_!L$4,'[1]INTERNAL PARAMETERS-1'!$B$5:$J$44,9,FALSE)*OVYLD2_!$F40</f>
        <v>0</v>
      </c>
      <c r="M40" s="44">
        <f>OVYLD1_!M40*VLOOKUP(OVYLD2_!M$4,'[1]INTERNAL PARAMETERS-1'!$B$5:$J$44,5,FALSE)*VLOOKUP(OVYLD2_!M$4,'[1]INTERNAL PARAMETERS-1'!$B$5:$J$44,7,FALSE)*OVYLD2_!$F40 + OVYLD1_!M40*(1-VLOOKUP(OVYLD2_!M$4,'[1]INTERNAL PARAMETERS-1'!$B$5:$J$44,5,FALSE))*VLOOKUP(OVYLD2_!M$4,'[1]INTERNAL PARAMETERS-1'!$B$5:$J$44,9,FALSE)*OVYLD2_!$F40</f>
        <v>0.59198923813096727</v>
      </c>
      <c r="N40" s="44">
        <f>OVYLD1_!N40*VLOOKUP(OVYLD2_!N$4,'[1]INTERNAL PARAMETERS-1'!$B$5:$J$44,5,FALSE)*VLOOKUP(OVYLD2_!N$4,'[1]INTERNAL PARAMETERS-1'!$B$5:$J$44,7,FALSE)*OVYLD2_!$F40 + OVYLD1_!N40*(1-VLOOKUP(OVYLD2_!N$4,'[1]INTERNAL PARAMETERS-1'!$B$5:$J$44,5,FALSE))*VLOOKUP(OVYLD2_!N$4,'[1]INTERNAL PARAMETERS-1'!$B$5:$J$44,9,FALSE)*OVYLD2_!$F40</f>
        <v>9.9181827621074043E-3</v>
      </c>
      <c r="O40" s="44">
        <f>OVYLD1_!O40*VLOOKUP(OVYLD2_!O$4,'[1]INTERNAL PARAMETERS-1'!$B$5:$J$44,5,FALSE)*VLOOKUP(OVYLD2_!O$4,'[1]INTERNAL PARAMETERS-1'!$B$5:$J$44,7,FALSE)*OVYLD2_!$F40 + OVYLD1_!O40*(1-VLOOKUP(OVYLD2_!O$4,'[1]INTERNAL PARAMETERS-1'!$B$5:$J$44,5,FALSE))*VLOOKUP(OVYLD2_!O$4,'[1]INTERNAL PARAMETERS-1'!$B$5:$J$44,9,FALSE)*OVYLD2_!$F40</f>
        <v>0</v>
      </c>
      <c r="P40" s="44">
        <f>OVYLD1_!P40*VLOOKUP(OVYLD2_!P$4,'[1]INTERNAL PARAMETERS-1'!$B$5:$J$44,5,FALSE)*VLOOKUP(OVYLD2_!P$4,'[1]INTERNAL PARAMETERS-1'!$B$5:$J$44,7,FALSE)*OVYLD2_!$F40 + OVYLD1_!P40*(1-VLOOKUP(OVYLD2_!P$4,'[1]INTERNAL PARAMETERS-1'!$B$5:$J$44,5,FALSE))*VLOOKUP(OVYLD2_!P$4,'[1]INTERNAL PARAMETERS-1'!$B$5:$J$44,9,FALSE)*OVYLD2_!$F40</f>
        <v>0</v>
      </c>
      <c r="Q40" s="44">
        <f>OVYLD1_!Q40*VLOOKUP(OVYLD2_!Q$4,'[1]INTERNAL PARAMETERS-1'!$B$5:$J$44,5,FALSE)*VLOOKUP(OVYLD2_!Q$4,'[1]INTERNAL PARAMETERS-1'!$B$5:$J$44,7,FALSE)*OVYLD2_!$F40 + OVYLD1_!Q40*(1-VLOOKUP(OVYLD2_!Q$4,'[1]INTERNAL PARAMETERS-1'!$B$5:$J$44,5,FALSE))*VLOOKUP(OVYLD2_!Q$4,'[1]INTERNAL PARAMETERS-1'!$B$5:$J$44,9,FALSE)*OVYLD2_!$F40</f>
        <v>0</v>
      </c>
      <c r="R40" s="44">
        <f>OVYLD1_!R40*VLOOKUP(OVYLD2_!R$4,'[1]INTERNAL PARAMETERS-1'!$B$5:$J$44,5,FALSE)*VLOOKUP(OVYLD2_!R$4,'[1]INTERNAL PARAMETERS-1'!$B$5:$J$44,7,FALSE)*OVYLD2_!$F40 + OVYLD1_!R40*(1-VLOOKUP(OVYLD2_!R$4,'[1]INTERNAL PARAMETERS-1'!$B$5:$J$44,5,FALSE))*VLOOKUP(OVYLD2_!R$4,'[1]INTERNAL PARAMETERS-1'!$B$5:$J$44,9,FALSE)*OVYLD2_!$F40</f>
        <v>1.1540955334533438E-2</v>
      </c>
      <c r="S40" s="44">
        <f>OVYLD1_!S40*VLOOKUP(OVYLD2_!S$4,'[1]INTERNAL PARAMETERS-1'!$B$5:$J$44,5,FALSE)*VLOOKUP(OVYLD2_!S$4,'[1]INTERNAL PARAMETERS-1'!$B$5:$J$44,7,FALSE)*OVYLD2_!$F40 + OVYLD1_!S40*(1-VLOOKUP(OVYLD2_!S$4,'[1]INTERNAL PARAMETERS-1'!$B$5:$J$44,5,FALSE))*VLOOKUP(OVYLD2_!S$4,'[1]INTERNAL PARAMETERS-1'!$B$5:$J$44,9,FALSE)*OVYLD2_!$F40</f>
        <v>0.1877944726053741</v>
      </c>
      <c r="T40" s="44">
        <f>OVYLD1_!T40*VLOOKUP(OVYLD2_!T$4,'[1]INTERNAL PARAMETERS-1'!$B$5:$J$44,5,FALSE)*VLOOKUP(OVYLD2_!T$4,'[1]INTERNAL PARAMETERS-1'!$B$5:$J$44,7,FALSE)*OVYLD2_!$F40 + OVYLD1_!T40*(1-VLOOKUP(OVYLD2_!T$4,'[1]INTERNAL PARAMETERS-1'!$B$5:$J$44,5,FALSE))*VLOOKUP(OVYLD2_!T$4,'[1]INTERNAL PARAMETERS-1'!$B$5:$J$44,9,FALSE)*OVYLD2_!$F40</f>
        <v>4.3278582504500382E-2</v>
      </c>
      <c r="U40" s="44">
        <f>OVYLD1_!U40*VLOOKUP(OVYLD2_!U$4,'[1]INTERNAL PARAMETERS-1'!$B$5:$J$44,5,FALSE)*VLOOKUP(OVYLD2_!U$4,'[1]INTERNAL PARAMETERS-1'!$B$5:$J$44,7,FALSE)*OVYLD2_!$F40 + OVYLD1_!U40*(1-VLOOKUP(OVYLD2_!U$4,'[1]INTERNAL PARAMETERS-1'!$B$5:$J$44,5,FALSE))*VLOOKUP(OVYLD2_!U$4,'[1]INTERNAL PARAMETERS-1'!$B$5:$J$44,9,FALSE)*OVYLD2_!$F40</f>
        <v>3.260319882005696E-2</v>
      </c>
      <c r="V40" s="44">
        <f>OVYLD1_!V40*VLOOKUP(OVYLD2_!V$4,'[1]INTERNAL PARAMETERS-1'!$B$5:$J$44,5,FALSE)*VLOOKUP(OVYLD2_!V$4,'[1]INTERNAL PARAMETERS-1'!$B$5:$J$44,7,FALSE)*OVYLD2_!$F40 + OVYLD1_!V40*(1-VLOOKUP(OVYLD2_!V$4,'[1]INTERNAL PARAMETERS-1'!$B$5:$J$44,5,FALSE))*VLOOKUP(OVYLD2_!V$4,'[1]INTERNAL PARAMETERS-1'!$B$5:$J$44,9,FALSE)*OVYLD2_!$F40</f>
        <v>0.10754913351508104</v>
      </c>
      <c r="W40" s="44">
        <f>OVYLD1_!W40*VLOOKUP(OVYLD2_!W$4,'[1]INTERNAL PARAMETERS-1'!$B$5:$J$44,5,FALSE)*VLOOKUP(OVYLD2_!W$4,'[1]INTERNAL PARAMETERS-1'!$B$5:$J$44,7,FALSE)*OVYLD2_!$F40 + OVYLD1_!W40*(1-VLOOKUP(OVYLD2_!W$4,'[1]INTERNAL PARAMETERS-1'!$B$5:$J$44,5,FALSE))*VLOOKUP(OVYLD2_!W$4,'[1]INTERNAL PARAMETERS-1'!$B$5:$J$44,9,FALSE)*OVYLD2_!$F40</f>
        <v>0</v>
      </c>
      <c r="X40" s="44">
        <f>OVYLD1_!X40*VLOOKUP(OVYLD2_!X$4,'[1]INTERNAL PARAMETERS-1'!$B$5:$J$44,5,FALSE)*VLOOKUP(OVYLD2_!X$4,'[1]INTERNAL PARAMETERS-1'!$B$5:$J$44,7,FALSE)*OVYLD2_!$F40 + OVYLD1_!X40*(1-VLOOKUP(OVYLD2_!X$4,'[1]INTERNAL PARAMETERS-1'!$B$5:$J$44,5,FALSE))*VLOOKUP(OVYLD2_!X$4,'[1]INTERNAL PARAMETERS-1'!$B$5:$J$44,9,FALSE)*OVYLD2_!$F40</f>
        <v>0</v>
      </c>
      <c r="Y40" s="44">
        <f>OVYLD1_!Y40*VLOOKUP(OVYLD2_!Y$4,'[1]INTERNAL PARAMETERS-1'!$B$5:$J$44,5,FALSE)*VLOOKUP(OVYLD2_!Y$4,'[1]INTERNAL PARAMETERS-1'!$B$5:$J$44,7,FALSE)*OVYLD2_!$F40 + OVYLD1_!Y40*(1-VLOOKUP(OVYLD2_!Y$4,'[1]INTERNAL PARAMETERS-1'!$B$5:$J$44,5,FALSE))*VLOOKUP(OVYLD2_!Y$4,'[1]INTERNAL PARAMETERS-1'!$B$5:$J$44,9,FALSE)*OVYLD2_!$F40</f>
        <v>0</v>
      </c>
      <c r="Z40" s="44">
        <f>OVYLD1_!Z40*VLOOKUP(OVYLD2_!Z$4,'[1]INTERNAL PARAMETERS-1'!$B$5:$J$44,5,FALSE)*VLOOKUP(OVYLD2_!Z$4,'[1]INTERNAL PARAMETERS-1'!$B$5:$J$44,7,FALSE)*OVYLD2_!$F40 + OVYLD1_!Z40*(1-VLOOKUP(OVYLD2_!Z$4,'[1]INTERNAL PARAMETERS-1'!$B$5:$J$44,5,FALSE))*VLOOKUP(OVYLD2_!Z$4,'[1]INTERNAL PARAMETERS-1'!$B$5:$J$44,9,FALSE)*OVYLD2_!$F40</f>
        <v>0</v>
      </c>
      <c r="AA40" s="44">
        <f>OVYLD1_!AA40*VLOOKUP(OVYLD2_!AA$4,'[1]INTERNAL PARAMETERS-1'!$B$5:$J$44,5,FALSE)*VLOOKUP(OVYLD2_!AA$4,'[1]INTERNAL PARAMETERS-1'!$B$5:$J$44,7,FALSE)*OVYLD2_!$F40 + OVYLD1_!AA40*(1-VLOOKUP(OVYLD2_!AA$4,'[1]INTERNAL PARAMETERS-1'!$B$5:$J$44,5,FALSE))*VLOOKUP(OVYLD2_!AA$4,'[1]INTERNAL PARAMETERS-1'!$B$5:$J$44,9,FALSE)*OVYLD2_!$F40</f>
        <v>0</v>
      </c>
      <c r="AB40" s="44">
        <f>OVYLD1_!AB40*VLOOKUP(OVYLD2_!AB$4,'[1]INTERNAL PARAMETERS-1'!$B$5:$J$44,5,FALSE)*VLOOKUP(OVYLD2_!AB$4,'[1]INTERNAL PARAMETERS-1'!$B$5:$J$44,7,FALSE)*OVYLD2_!$F40 + OVYLD1_!AB40*(1-VLOOKUP(OVYLD2_!AB$4,'[1]INTERNAL PARAMETERS-1'!$B$5:$J$44,5,FALSE))*VLOOKUP(OVYLD2_!AB$4,'[1]INTERNAL PARAMETERS-1'!$B$5:$J$44,9,FALSE)*OVYLD2_!$F40</f>
        <v>0</v>
      </c>
      <c r="AC40" s="44">
        <f>OVYLD1_!AC40*VLOOKUP(OVYLD2_!AC$4,'[1]INTERNAL PARAMETERS-1'!$B$5:$J$44,5,FALSE)*VLOOKUP(OVYLD2_!AC$4,'[1]INTERNAL PARAMETERS-1'!$B$5:$J$44,7,FALSE)*OVYLD2_!$F40 + OVYLD1_!AC40*(1-VLOOKUP(OVYLD2_!AC$4,'[1]INTERNAL PARAMETERS-1'!$B$5:$J$44,5,FALSE))*VLOOKUP(OVYLD2_!AC$4,'[1]INTERNAL PARAMETERS-1'!$B$5:$J$44,9,FALSE)*OVYLD2_!$F40</f>
        <v>0</v>
      </c>
      <c r="AD40" s="44">
        <f>OVYLD1_!AD40*VLOOKUP(OVYLD2_!AD$4,'[1]INTERNAL PARAMETERS-1'!$B$5:$J$44,5,FALSE)*VLOOKUP(OVYLD2_!AD$4,'[1]INTERNAL PARAMETERS-1'!$B$5:$J$44,7,FALSE)*OVYLD2_!$F40 + OVYLD1_!AD40*(1-VLOOKUP(OVYLD2_!AD$4,'[1]INTERNAL PARAMETERS-1'!$B$5:$J$44,5,FALSE))*VLOOKUP(OVYLD2_!AD$4,'[1]INTERNAL PARAMETERS-1'!$B$5:$J$44,9,FALSE)*OVYLD2_!$F40</f>
        <v>0</v>
      </c>
      <c r="AE40" s="44">
        <f>OVYLD1_!AE40*VLOOKUP(OVYLD2_!AE$4,'[1]INTERNAL PARAMETERS-1'!$B$5:$J$44,5,FALSE)*VLOOKUP(OVYLD2_!AE$4,'[1]INTERNAL PARAMETERS-1'!$B$5:$J$44,7,FALSE)*OVYLD2_!$F40 + OVYLD1_!AE40*(1-VLOOKUP(OVYLD2_!AE$4,'[1]INTERNAL PARAMETERS-1'!$B$5:$J$44,5,FALSE))*VLOOKUP(OVYLD2_!AE$4,'[1]INTERNAL PARAMETERS-1'!$B$5:$J$44,9,FALSE)*OVYLD2_!$F40</f>
        <v>0</v>
      </c>
      <c r="AF40" s="44">
        <f>OVYLD1_!AF40*VLOOKUP(OVYLD2_!AF$4,'[1]INTERNAL PARAMETERS-1'!$B$5:$J$44,5,FALSE)*VLOOKUP(OVYLD2_!AF$4,'[1]INTERNAL PARAMETERS-1'!$B$5:$J$44,7,FALSE)*OVYLD2_!$F40 + OVYLD1_!AF40*(1-VLOOKUP(OVYLD2_!AF$4,'[1]INTERNAL PARAMETERS-1'!$B$5:$J$44,5,FALSE))*VLOOKUP(OVYLD2_!AF$4,'[1]INTERNAL PARAMETERS-1'!$B$5:$J$44,9,FALSE)*OVYLD2_!$F40</f>
        <v>0</v>
      </c>
      <c r="AG40" s="44">
        <f>OVYLD1_!AG40*VLOOKUP(OVYLD2_!AG$4,'[1]INTERNAL PARAMETERS-1'!$B$5:$J$44,5,FALSE)*VLOOKUP(OVYLD2_!AG$4,'[1]INTERNAL PARAMETERS-1'!$B$5:$J$44,7,FALSE)*OVYLD2_!$F40 + OVYLD1_!AG40*(1-VLOOKUP(OVYLD2_!AG$4,'[1]INTERNAL PARAMETERS-1'!$B$5:$J$44,5,FALSE))*VLOOKUP(OVYLD2_!AG$4,'[1]INTERNAL PARAMETERS-1'!$B$5:$J$44,9,FALSE)*OVYLD2_!$F40</f>
        <v>0</v>
      </c>
      <c r="AH40" s="44">
        <f>OVYLD1_!AH40*VLOOKUP(OVYLD2_!AH$4,'[1]INTERNAL PARAMETERS-1'!$B$5:$J$44,5,FALSE)*VLOOKUP(OVYLD2_!AH$4,'[1]INTERNAL PARAMETERS-1'!$B$5:$J$44,7,FALSE)*OVYLD2_!$F40 + OVYLD1_!AH40*(1-VLOOKUP(OVYLD2_!AH$4,'[1]INTERNAL PARAMETERS-1'!$B$5:$J$44,5,FALSE))*VLOOKUP(OVYLD2_!AH$4,'[1]INTERNAL PARAMETERS-1'!$B$5:$J$44,9,FALSE)*OVYLD2_!$F40</f>
        <v>0</v>
      </c>
      <c r="AI40" s="44">
        <f>OVYLD1_!AI40*VLOOKUP(OVYLD2_!AI$4,'[1]INTERNAL PARAMETERS-1'!$B$5:$J$44,5,FALSE)*VLOOKUP(OVYLD2_!AI$4,'[1]INTERNAL PARAMETERS-1'!$B$5:$J$44,7,FALSE)*OVYLD2_!$F40 + OVYLD1_!AI40*(1-VLOOKUP(OVYLD2_!AI$4,'[1]INTERNAL PARAMETERS-1'!$B$5:$J$44,5,FALSE))*VLOOKUP(OVYLD2_!AI$4,'[1]INTERNAL PARAMETERS-1'!$B$5:$J$44,9,FALSE)*OVYLD2_!$F40</f>
        <v>0</v>
      </c>
      <c r="AJ40" s="44">
        <f>OVYLD1_!AJ40*VLOOKUP(OVYLD2_!AJ$4,'[1]INTERNAL PARAMETERS-1'!$B$5:$J$44,5,FALSE)*VLOOKUP(OVYLD2_!AJ$4,'[1]INTERNAL PARAMETERS-1'!$B$5:$J$44,7,FALSE)*OVYLD2_!$F40 + OVYLD1_!AJ40*(1-VLOOKUP(OVYLD2_!AJ$4,'[1]INTERNAL PARAMETERS-1'!$B$5:$J$44,5,FALSE))*VLOOKUP(OVYLD2_!AJ$4,'[1]INTERNAL PARAMETERS-1'!$B$5:$J$44,9,FALSE)*OVYLD2_!$F40</f>
        <v>8.4393235883775772E-2</v>
      </c>
      <c r="AK40" s="44">
        <f>OVYLD1_!AK40*VLOOKUP(OVYLD2_!AK$4,'[1]INTERNAL PARAMETERS-1'!$B$5:$J$44,5,FALSE)*VLOOKUP(OVYLD2_!AK$4,'[1]INTERNAL PARAMETERS-1'!$B$5:$J$44,7,FALSE)*OVYLD2_!$F40 + OVYLD1_!AK40*(1-VLOOKUP(OVYLD2_!AK$4,'[1]INTERNAL PARAMETERS-1'!$B$5:$J$44,5,FALSE))*VLOOKUP(OVYLD2_!AK$4,'[1]INTERNAL PARAMETERS-1'!$B$5:$J$44,9,FALSE)*OVYLD2_!$F40</f>
        <v>0</v>
      </c>
      <c r="AL40" s="44">
        <f>OVYLD1_!AL40*VLOOKUP(OVYLD2_!AL$4,'[1]INTERNAL PARAMETERS-1'!$B$5:$J$44,5,FALSE)*VLOOKUP(OVYLD2_!AL$4,'[1]INTERNAL PARAMETERS-1'!$B$5:$J$44,7,FALSE)*OVYLD2_!$F40 + OVYLD1_!AL40*(1-VLOOKUP(OVYLD2_!AL$4,'[1]INTERNAL PARAMETERS-1'!$B$5:$J$44,5,FALSE))*VLOOKUP(OVYLD2_!AL$4,'[1]INTERNAL PARAMETERS-1'!$B$5:$J$44,9,FALSE)*OVYLD2_!$F40</f>
        <v>0</v>
      </c>
      <c r="AM40" s="44">
        <f>OVYLD1_!AM40*VLOOKUP(OVYLD2_!AM$4,'[1]INTERNAL PARAMETERS-1'!$B$5:$J$44,5,FALSE)*VLOOKUP(OVYLD2_!AM$4,'[1]INTERNAL PARAMETERS-1'!$B$5:$J$44,7,FALSE)*OVYLD2_!$F40 + OVYLD1_!AM40*(1-VLOOKUP(OVYLD2_!AM$4,'[1]INTERNAL PARAMETERS-1'!$B$5:$J$44,5,FALSE))*VLOOKUP(OVYLD2_!AM$4,'[1]INTERNAL PARAMETERS-1'!$B$5:$J$44,9,FALSE)*OVYLD2_!$F40</f>
        <v>0</v>
      </c>
      <c r="AN40" s="44">
        <f>OVYLD1_!AN40*VLOOKUP(OVYLD2_!AN$4,'[1]INTERNAL PARAMETERS-1'!$B$5:$J$44,5,FALSE)*VLOOKUP(OVYLD2_!AN$4,'[1]INTERNAL PARAMETERS-1'!$B$5:$J$44,7,FALSE)*OVYLD2_!$F40 + OVYLD1_!AN40*(1-VLOOKUP(OVYLD2_!AN$4,'[1]INTERNAL PARAMETERS-1'!$B$5:$J$44,5,FALSE))*VLOOKUP(OVYLD2_!AN$4,'[1]INTERNAL PARAMETERS-1'!$B$5:$J$44,9,FALSE)*OVYLD2_!$F40</f>
        <v>0</v>
      </c>
      <c r="AO40" s="44">
        <f>OVYLD1_!AO40*VLOOKUP(OVYLD2_!AO$4,'[1]INTERNAL PARAMETERS-1'!$B$5:$J$44,5,FALSE)*VLOOKUP(OVYLD2_!AO$4,'[1]INTERNAL PARAMETERS-1'!$B$5:$J$44,7,FALSE)*OVYLD2_!$F40 + OVYLD1_!AO40*(1-VLOOKUP(OVYLD2_!AO$4,'[1]INTERNAL PARAMETERS-1'!$B$5:$J$44,5,FALSE))*VLOOKUP(OVYLD2_!AO$4,'[1]INTERNAL PARAMETERS-1'!$B$5:$J$44,9,FALSE)*OVYLD2_!$F40</f>
        <v>0</v>
      </c>
      <c r="AP40" s="44">
        <f>OVYLD1_!AP40*VLOOKUP(OVYLD2_!AP$4,'[1]INTERNAL PARAMETERS-1'!$B$5:$J$44,5,FALSE)*VLOOKUP(OVYLD2_!AP$4,'[1]INTERNAL PARAMETERS-1'!$B$5:$J$44,7,FALSE)*OVYLD2_!$F40 + OVYLD1_!AP40*(1-VLOOKUP(OVYLD2_!AP$4,'[1]INTERNAL PARAMETERS-1'!$B$5:$J$44,5,FALSE))*VLOOKUP(OVYLD2_!AP$4,'[1]INTERNAL PARAMETERS-1'!$B$5:$J$44,9,FALSE)*OVYLD2_!$F40</f>
        <v>0</v>
      </c>
      <c r="AQ40" s="44">
        <f>OVYLD1_!AQ40*VLOOKUP(OVYLD2_!AQ$4,'[1]INTERNAL PARAMETERS-1'!$B$5:$J$44,5,FALSE)*VLOOKUP(OVYLD2_!AQ$4,'[1]INTERNAL PARAMETERS-1'!$B$5:$J$44,7,FALSE)*OVYLD2_!$F40 + OVYLD1_!AQ40*(1-VLOOKUP(OVYLD2_!AQ$4,'[1]INTERNAL PARAMETERS-1'!$B$5:$J$44,5,FALSE))*VLOOKUP(OVYLD2_!AQ$4,'[1]INTERNAL PARAMETERS-1'!$B$5:$J$44,9,FALSE)*OVYLD2_!$F40</f>
        <v>0</v>
      </c>
      <c r="AR40" s="44">
        <f>OVYLD1_!AR40*VLOOKUP(OVYLD2_!AR$4,'[1]INTERNAL PARAMETERS-1'!$B$5:$J$44,5,FALSE)*VLOOKUP(OVYLD2_!AR$4,'[1]INTERNAL PARAMETERS-1'!$B$5:$J$44,7,FALSE)*OVYLD2_!$F40 + OVYLD1_!AR40*(1-VLOOKUP(OVYLD2_!AR$4,'[1]INTERNAL PARAMETERS-1'!$B$5:$J$44,5,FALSE))*VLOOKUP(OVYLD2_!AR$4,'[1]INTERNAL PARAMETERS-1'!$B$5:$J$44,9,FALSE)*OVYLD2_!$F40</f>
        <v>0</v>
      </c>
      <c r="AS40" s="44">
        <f>OVYLD1_!AS40*VLOOKUP(OVYLD2_!AS$4,'[1]INTERNAL PARAMETERS-1'!$B$5:$J$44,5,FALSE)*VLOOKUP(OVYLD2_!AS$4,'[1]INTERNAL PARAMETERS-1'!$B$5:$J$44,7,FALSE)*OVYLD2_!$F40 + OVYLD1_!AS40*(1-VLOOKUP(OVYLD2_!AS$4,'[1]INTERNAL PARAMETERS-1'!$B$5:$J$44,5,FALSE))*VLOOKUP(OVYLD2_!AS$4,'[1]INTERNAL PARAMETERS-1'!$B$5:$J$44,9,FALSE)*OVYLD2_!$F40</f>
        <v>0</v>
      </c>
      <c r="AT40" s="43">
        <f>OVYLD1_!AT40*VLOOKUP(OVYLD2_!AT$4,'[1]INTERNAL PARAMETERS-1'!$B$5:$J$44,5,FALSE)*VLOOKUP(OVYLD2_!AT$4,'[1]INTERNAL PARAMETERS-1'!$B$5:$J$44,7,FALSE)*OVYLD2_!$F40 + OVYLD1_!AT40*(1-VLOOKUP(OVYLD2_!AT$4,'[1]INTERNAL PARAMETERS-1'!$B$5:$J$44,5,FALSE))*VLOOKUP(OVYLD2_!AT$4,'[1]INTERNAL PARAMETERS-1'!$B$5:$J$44,9,FALSE)*OVYLD2_!$F40</f>
        <v>0</v>
      </c>
      <c r="AU40" s="45">
        <f>OVYLD1_!AU40*VLOOKUP(OVYLD2_!AU$4,'[1]INTERNAL PARAMETERS-1'!$B$5:$J$44,5,FALSE)*VLOOKUP(OVYLD2_!AU$4,'[1]INTERNAL PARAMETERS-1'!$B$5:$J$44,6,FALSE)*VLOOKUP(OVYLD2_!AU$4,'[1]INTERNAL PARAMETERS-1'!$B$5:$J$44,3,FALSE) + OVYLD1_!AU40*(1-VLOOKUP(OVYLD2_!AU$4,'[1]INTERNAL PARAMETERS-1'!$B$5:$J$44,5,FALSE))*VLOOKUP(OVYLD2_!AU$4,'[1]INTERNAL PARAMETERS-1'!$B$5:$J$44,8,FALSE)*VLOOKUP(OVYLD2_!AU$4,'[1]INTERNAL PARAMETERS-1'!$B$5:$J$44,3,FALSE)</f>
        <v>0</v>
      </c>
      <c r="AV40" s="44">
        <f>OVYLD1_!AV40*VLOOKUP(OVYLD2_!AV$4,'[1]INTERNAL PARAMETERS-1'!$B$5:$J$44,5,FALSE)*VLOOKUP(OVYLD2_!AV$4,'[1]INTERNAL PARAMETERS-1'!$B$5:$J$44,6,FALSE)*VLOOKUP(OVYLD2_!AV$4,'[1]INTERNAL PARAMETERS-1'!$B$5:$J$44,3,FALSE) + OVYLD1_!AV40*(1-VLOOKUP(OVYLD2_!AV$4,'[1]INTERNAL PARAMETERS-1'!$B$5:$J$44,5,FALSE))*VLOOKUP(OVYLD2_!AV$4,'[1]INTERNAL PARAMETERS-1'!$B$5:$J$44,8,FALSE)*VLOOKUP(OVYLD2_!AV$4,'[1]INTERNAL PARAMETERS-1'!$B$5:$J$44,3,FALSE)</f>
        <v>0</v>
      </c>
      <c r="AW40" s="44">
        <f>OVYLD1_!AW40*VLOOKUP(OVYLD2_!AW$4,'[1]INTERNAL PARAMETERS-1'!$B$5:$J$44,5,FALSE)*VLOOKUP(OVYLD2_!AW$4,'[1]INTERNAL PARAMETERS-1'!$B$5:$J$44,6,FALSE)*VLOOKUP(OVYLD2_!AW$4,'[1]INTERNAL PARAMETERS-1'!$B$5:$J$44,3,FALSE) + OVYLD1_!AW40*(1-VLOOKUP(OVYLD2_!AW$4,'[1]INTERNAL PARAMETERS-1'!$B$5:$J$44,5,FALSE))*VLOOKUP(OVYLD2_!AW$4,'[1]INTERNAL PARAMETERS-1'!$B$5:$J$44,8,FALSE)*VLOOKUP(OVYLD2_!AW$4,'[1]INTERNAL PARAMETERS-1'!$B$5:$J$44,3,FALSE)</f>
        <v>0.39659193719986346</v>
      </c>
      <c r="AX40" s="44">
        <f>OVYLD1_!AX40*VLOOKUP(OVYLD2_!AX$4,'[1]INTERNAL PARAMETERS-1'!$B$5:$J$44,5,FALSE)*VLOOKUP(OVYLD2_!AX$4,'[1]INTERNAL PARAMETERS-1'!$B$5:$J$44,6,FALSE)*VLOOKUP(OVYLD2_!AX$4,'[1]INTERNAL PARAMETERS-1'!$B$5:$J$44,3,FALSE) + OVYLD1_!AX40*(1-VLOOKUP(OVYLD2_!AX$4,'[1]INTERNAL PARAMETERS-1'!$B$5:$J$44,5,FALSE))*VLOOKUP(OVYLD2_!AX$4,'[1]INTERNAL PARAMETERS-1'!$B$5:$J$44,8,FALSE)*VLOOKUP(OVYLD2_!AX$4,'[1]INTERNAL PARAMETERS-1'!$B$5:$J$44,3,FALSE)</f>
        <v>0</v>
      </c>
      <c r="AY40" s="44">
        <f>OVYLD1_!AY40*VLOOKUP(OVYLD2_!AY$4,'[1]INTERNAL PARAMETERS-1'!$B$5:$J$44,5,FALSE)*VLOOKUP(OVYLD2_!AY$4,'[1]INTERNAL PARAMETERS-1'!$B$5:$J$44,6,FALSE)*VLOOKUP(OVYLD2_!AY$4,'[1]INTERNAL PARAMETERS-1'!$B$5:$J$44,3,FALSE) + OVYLD1_!AY40*(1-VLOOKUP(OVYLD2_!AY$4,'[1]INTERNAL PARAMETERS-1'!$B$5:$J$44,5,FALSE))*VLOOKUP(OVYLD2_!AY$4,'[1]INTERNAL PARAMETERS-1'!$B$5:$J$44,8,FALSE)*VLOOKUP(OVYLD2_!AY$4,'[1]INTERNAL PARAMETERS-1'!$B$5:$J$44,3,FALSE)</f>
        <v>0</v>
      </c>
      <c r="AZ40" s="44">
        <f>OVYLD1_!AZ40*VLOOKUP(OVYLD2_!AZ$4,'[1]INTERNAL PARAMETERS-1'!$B$5:$J$44,5,FALSE)*VLOOKUP(OVYLD2_!AZ$4,'[1]INTERNAL PARAMETERS-1'!$B$5:$J$44,6,FALSE)*VLOOKUP(OVYLD2_!AZ$4,'[1]INTERNAL PARAMETERS-1'!$B$5:$J$44,3,FALSE) + OVYLD1_!AZ40*(1-VLOOKUP(OVYLD2_!AZ$4,'[1]INTERNAL PARAMETERS-1'!$B$5:$J$44,5,FALSE))*VLOOKUP(OVYLD2_!AZ$4,'[1]INTERNAL PARAMETERS-1'!$B$5:$J$44,8,FALSE)*VLOOKUP(OVYLD2_!AZ$4,'[1]INTERNAL PARAMETERS-1'!$B$5:$J$44,3,FALSE)</f>
        <v>0</v>
      </c>
      <c r="BA40" s="44">
        <f>OVYLD1_!BA40*VLOOKUP(OVYLD2_!BA$4,'[1]INTERNAL PARAMETERS-1'!$B$5:$J$44,5,FALSE)*VLOOKUP(OVYLD2_!BA$4,'[1]INTERNAL PARAMETERS-1'!$B$5:$J$44,6,FALSE)*VLOOKUP(OVYLD2_!BA$4,'[1]INTERNAL PARAMETERS-1'!$B$5:$J$44,3,FALSE) + OVYLD1_!BA40*(1-VLOOKUP(OVYLD2_!BA$4,'[1]INTERNAL PARAMETERS-1'!$B$5:$J$44,5,FALSE))*VLOOKUP(OVYLD2_!BA$4,'[1]INTERNAL PARAMETERS-1'!$B$5:$J$44,8,FALSE)*VLOOKUP(OVYLD2_!BA$4,'[1]INTERNAL PARAMETERS-1'!$B$5:$J$44,3,FALSE)</f>
        <v>1.3833997676819854</v>
      </c>
      <c r="BB40" s="44">
        <f>OVYLD1_!BB40*VLOOKUP(OVYLD2_!BB$4,'[1]INTERNAL PARAMETERS-1'!$B$5:$J$44,5,FALSE)*VLOOKUP(OVYLD2_!BB$4,'[1]INTERNAL PARAMETERS-1'!$B$5:$J$44,6,FALSE)*VLOOKUP(OVYLD2_!BB$4,'[1]INTERNAL PARAMETERS-1'!$B$5:$J$44,3,FALSE) + OVYLD1_!BB40*(1-VLOOKUP(OVYLD2_!BB$4,'[1]INTERNAL PARAMETERS-1'!$B$5:$J$44,5,FALSE))*VLOOKUP(OVYLD2_!BB$4,'[1]INTERNAL PARAMETERS-1'!$B$5:$J$44,8,FALSE)*VLOOKUP(OVYLD2_!BB$4,'[1]INTERNAL PARAMETERS-1'!$B$5:$J$44,3,FALSE)</f>
        <v>0.11567173653846316</v>
      </c>
      <c r="BC40" s="44">
        <f>OVYLD1_!BC40*VLOOKUP(OVYLD2_!BC$4,'[1]INTERNAL PARAMETERS-1'!$B$5:$J$44,5,FALSE)*VLOOKUP(OVYLD2_!BC$4,'[1]INTERNAL PARAMETERS-1'!$B$5:$J$44,6,FALSE)*VLOOKUP(OVYLD2_!BC$4,'[1]INTERNAL PARAMETERS-1'!$B$5:$J$44,3,FALSE) + OVYLD1_!BC40*(1-VLOOKUP(OVYLD2_!BC$4,'[1]INTERNAL PARAMETERS-1'!$B$5:$J$44,5,FALSE))*VLOOKUP(OVYLD2_!BC$4,'[1]INTERNAL PARAMETERS-1'!$B$5:$J$44,8,FALSE)*VLOOKUP(OVYLD2_!BC$4,'[1]INTERNAL PARAMETERS-1'!$B$5:$J$44,3,FALSE)</f>
        <v>0.20130210979836263</v>
      </c>
      <c r="BD40" s="44">
        <f>OVYLD1_!BD40*VLOOKUP(OVYLD2_!BD$4,'[1]INTERNAL PARAMETERS-1'!$B$5:$J$44,5,FALSE)*VLOOKUP(OVYLD2_!BD$4,'[1]INTERNAL PARAMETERS-1'!$B$5:$J$44,6,FALSE)*VLOOKUP(OVYLD2_!BD$4,'[1]INTERNAL PARAMETERS-1'!$B$5:$J$44,3,FALSE) + OVYLD1_!BD40*(1-VLOOKUP(OVYLD2_!BD$4,'[1]INTERNAL PARAMETERS-1'!$B$5:$J$44,5,FALSE))*VLOOKUP(OVYLD2_!BD$4,'[1]INTERNAL PARAMETERS-1'!$B$5:$J$44,8,FALSE)*VLOOKUP(OVYLD2_!BD$4,'[1]INTERNAL PARAMETERS-1'!$B$5:$J$44,3,FALSE)</f>
        <v>1.1183525597744028E-2</v>
      </c>
      <c r="BE40" s="44">
        <f>OVYLD1_!BE40*VLOOKUP(OVYLD2_!BE$4,'[1]INTERNAL PARAMETERS-1'!$B$5:$J$44,5,FALSE)*VLOOKUP(OVYLD2_!BE$4,'[1]INTERNAL PARAMETERS-1'!$B$5:$J$44,6,FALSE)*VLOOKUP(OVYLD2_!BE$4,'[1]INTERNAL PARAMETERS-1'!$B$5:$J$44,3,FALSE) + OVYLD1_!BE40*(1-VLOOKUP(OVYLD2_!BE$4,'[1]INTERNAL PARAMETERS-1'!$B$5:$J$44,5,FALSE))*VLOOKUP(OVYLD2_!BE$4,'[1]INTERNAL PARAMETERS-1'!$B$5:$J$44,8,FALSE)*VLOOKUP(OVYLD2_!BE$4,'[1]INTERNAL PARAMETERS-1'!$B$5:$J$44,3,FALSE)</f>
        <v>0.43664581470886976</v>
      </c>
      <c r="BF40" s="44">
        <f>OVYLD1_!BF40*VLOOKUP(OVYLD2_!BF$4,'[1]INTERNAL PARAMETERS-1'!$B$5:$J$44,5,FALSE)*VLOOKUP(OVYLD2_!BF$4,'[1]INTERNAL PARAMETERS-1'!$B$5:$J$44,6,FALSE)*VLOOKUP(OVYLD2_!BF$4,'[1]INTERNAL PARAMETERS-1'!$B$5:$J$44,3,FALSE) + OVYLD1_!BF40*(1-VLOOKUP(OVYLD2_!BF$4,'[1]INTERNAL PARAMETERS-1'!$B$5:$J$44,5,FALSE))*VLOOKUP(OVYLD2_!BF$4,'[1]INTERNAL PARAMETERS-1'!$B$5:$J$44,8,FALSE)*VLOOKUP(OVYLD2_!BF$4,'[1]INTERNAL PARAMETERS-1'!$B$5:$J$44,3,FALSE)</f>
        <v>0</v>
      </c>
      <c r="BG40" s="44">
        <f>OVYLD1_!BG40*VLOOKUP(OVYLD2_!BG$4,'[1]INTERNAL PARAMETERS-1'!$B$5:$J$44,5,FALSE)*VLOOKUP(OVYLD2_!BG$4,'[1]INTERNAL PARAMETERS-1'!$B$5:$J$44,6,FALSE)*VLOOKUP(OVYLD2_!BG$4,'[1]INTERNAL PARAMETERS-1'!$B$5:$J$44,3,FALSE) + OVYLD1_!BG40*(1-VLOOKUP(OVYLD2_!BG$4,'[1]INTERNAL PARAMETERS-1'!$B$5:$J$44,5,FALSE))*VLOOKUP(OVYLD2_!BG$4,'[1]INTERNAL PARAMETERS-1'!$B$5:$J$44,8,FALSE)*VLOOKUP(OVYLD2_!BG$4,'[1]INTERNAL PARAMETERS-1'!$B$5:$J$44,3,FALSE)</f>
        <v>5.5460747612970908E-2</v>
      </c>
      <c r="BH40" s="44">
        <f>OVYLD1_!BH40*VLOOKUP(OVYLD2_!BH$4,'[1]INTERNAL PARAMETERS-1'!$B$5:$J$44,5,FALSE)*VLOOKUP(OVYLD2_!BH$4,'[1]INTERNAL PARAMETERS-1'!$B$5:$J$44,6,FALSE)*VLOOKUP(OVYLD2_!BH$4,'[1]INTERNAL PARAMETERS-1'!$B$5:$J$44,3,FALSE) + OVYLD1_!BH40*(1-VLOOKUP(OVYLD2_!BH$4,'[1]INTERNAL PARAMETERS-1'!$B$5:$J$44,5,FALSE))*VLOOKUP(OVYLD2_!BH$4,'[1]INTERNAL PARAMETERS-1'!$B$5:$J$44,8,FALSE)*VLOOKUP(OVYLD2_!BH$4,'[1]INTERNAL PARAMETERS-1'!$B$5:$J$44,3,FALSE)</f>
        <v>2.6607525056134582E-4</v>
      </c>
      <c r="BI40" s="44">
        <f>OVYLD1_!BI40*VLOOKUP(OVYLD2_!BI$4,'[1]INTERNAL PARAMETERS-1'!$B$5:$J$44,5,FALSE)*VLOOKUP(OVYLD2_!BI$4,'[1]INTERNAL PARAMETERS-1'!$B$5:$J$44,6,FALSE)*VLOOKUP(OVYLD2_!BI$4,'[1]INTERNAL PARAMETERS-1'!$B$5:$J$44,3,FALSE) + OVYLD1_!BI40*(1-VLOOKUP(OVYLD2_!BI$4,'[1]INTERNAL PARAMETERS-1'!$B$5:$J$44,5,FALSE))*VLOOKUP(OVYLD2_!BI$4,'[1]INTERNAL PARAMETERS-1'!$B$5:$J$44,8,FALSE)*VLOOKUP(OVYLD2_!BI$4,'[1]INTERNAL PARAMETERS-1'!$B$5:$J$44,3,FALSE)</f>
        <v>0</v>
      </c>
      <c r="BJ40" s="44">
        <f>OVYLD1_!BJ40*VLOOKUP(OVYLD2_!BJ$4,'[1]INTERNAL PARAMETERS-1'!$B$5:$J$44,5,FALSE)*VLOOKUP(OVYLD2_!BJ$4,'[1]INTERNAL PARAMETERS-1'!$B$5:$J$44,6,FALSE)*VLOOKUP(OVYLD2_!BJ$4,'[1]INTERNAL PARAMETERS-1'!$B$5:$J$44,3,FALSE) + OVYLD1_!BJ40*(1-VLOOKUP(OVYLD2_!BJ$4,'[1]INTERNAL PARAMETERS-1'!$B$5:$J$44,5,FALSE))*VLOOKUP(OVYLD2_!BJ$4,'[1]INTERNAL PARAMETERS-1'!$B$5:$J$44,8,FALSE)*VLOOKUP(OVYLD2_!BJ$4,'[1]INTERNAL PARAMETERS-1'!$B$5:$J$44,3,FALSE)</f>
        <v>1.2885983969657514E-2</v>
      </c>
      <c r="BK40" s="44">
        <f>OVYLD1_!BK40*VLOOKUP(OVYLD2_!BK$4,'[1]INTERNAL PARAMETERS-1'!$B$5:$J$44,5,FALSE)*VLOOKUP(OVYLD2_!BK$4,'[1]INTERNAL PARAMETERS-1'!$B$5:$J$44,6,FALSE)*VLOOKUP(OVYLD2_!BK$4,'[1]INTERNAL PARAMETERS-1'!$B$5:$J$44,3,FALSE) + OVYLD1_!BK40*(1-VLOOKUP(OVYLD2_!BK$4,'[1]INTERNAL PARAMETERS-1'!$B$5:$J$44,5,FALSE))*VLOOKUP(OVYLD2_!BK$4,'[1]INTERNAL PARAMETERS-1'!$B$5:$J$44,8,FALSE)*VLOOKUP(OVYLD2_!BK$4,'[1]INTERNAL PARAMETERS-1'!$B$5:$J$44,3,FALSE)</f>
        <v>2.0279847370454535E-2</v>
      </c>
      <c r="BL40" s="44">
        <f>OVYLD1_!BL40*VLOOKUP(OVYLD2_!BL$4,'[1]INTERNAL PARAMETERS-1'!$B$5:$J$44,5,FALSE)*VLOOKUP(OVYLD2_!BL$4,'[1]INTERNAL PARAMETERS-1'!$B$5:$J$44,6,FALSE)*VLOOKUP(OVYLD2_!BL$4,'[1]INTERNAL PARAMETERS-1'!$B$5:$J$44,3,FALSE) + OVYLD1_!BL40*(1-VLOOKUP(OVYLD2_!BL$4,'[1]INTERNAL PARAMETERS-1'!$B$5:$J$44,5,FALSE))*VLOOKUP(OVYLD2_!BL$4,'[1]INTERNAL PARAMETERS-1'!$B$5:$J$44,8,FALSE)*VLOOKUP(OVYLD2_!BL$4,'[1]INTERNAL PARAMETERS-1'!$B$5:$J$44,3,FALSE)</f>
        <v>4.206251286075488E-2</v>
      </c>
      <c r="BM40" s="44">
        <f>OVYLD1_!BM40*VLOOKUP(OVYLD2_!BM$4,'[1]INTERNAL PARAMETERS-1'!$B$5:$J$44,5,FALSE)*VLOOKUP(OVYLD2_!BM$4,'[1]INTERNAL PARAMETERS-1'!$B$5:$J$44,6,FALSE)*VLOOKUP(OVYLD2_!BM$4,'[1]INTERNAL PARAMETERS-1'!$B$5:$J$44,3,FALSE) + OVYLD1_!BM40*(1-VLOOKUP(OVYLD2_!BM$4,'[1]INTERNAL PARAMETERS-1'!$B$5:$J$44,5,FALSE))*VLOOKUP(OVYLD2_!BM$4,'[1]INTERNAL PARAMETERS-1'!$B$5:$J$44,8,FALSE)*VLOOKUP(OVYLD2_!BM$4,'[1]INTERNAL PARAMETERS-1'!$B$5:$J$44,3,FALSE)</f>
        <v>4.060192975799435E-2</v>
      </c>
      <c r="BN40" s="44">
        <f>OVYLD1_!BN40*VLOOKUP(OVYLD2_!BN$4,'[1]INTERNAL PARAMETERS-1'!$B$5:$J$44,5,FALSE)*VLOOKUP(OVYLD2_!BN$4,'[1]INTERNAL PARAMETERS-1'!$B$5:$J$44,6,FALSE)*VLOOKUP(OVYLD2_!BN$4,'[1]INTERNAL PARAMETERS-1'!$B$5:$J$44,3,FALSE) + OVYLD1_!BN40*(1-VLOOKUP(OVYLD2_!BN$4,'[1]INTERNAL PARAMETERS-1'!$B$5:$J$44,5,FALSE))*VLOOKUP(OVYLD2_!BN$4,'[1]INTERNAL PARAMETERS-1'!$B$5:$J$44,8,FALSE)*VLOOKUP(OVYLD2_!BN$4,'[1]INTERNAL PARAMETERS-1'!$B$5:$J$44,3,FALSE)</f>
        <v>3.4792960261995687E-2</v>
      </c>
      <c r="BO40" s="44">
        <f>OVYLD1_!BO40*VLOOKUP(OVYLD2_!BO$4,'[1]INTERNAL PARAMETERS-1'!$B$5:$J$44,5,FALSE)*VLOOKUP(OVYLD2_!BO$4,'[1]INTERNAL PARAMETERS-1'!$B$5:$J$44,6,FALSE)*VLOOKUP(OVYLD2_!BO$4,'[1]INTERNAL PARAMETERS-1'!$B$5:$J$44,3,FALSE) + OVYLD1_!BO40*(1-VLOOKUP(OVYLD2_!BO$4,'[1]INTERNAL PARAMETERS-1'!$B$5:$J$44,5,FALSE))*VLOOKUP(OVYLD2_!BO$4,'[1]INTERNAL PARAMETERS-1'!$B$5:$J$44,8,FALSE)*VLOOKUP(OVYLD2_!BO$4,'[1]INTERNAL PARAMETERS-1'!$B$5:$J$44,3,FALSE)</f>
        <v>2.6487567558607011E-2</v>
      </c>
      <c r="BP40" s="44">
        <f>OVYLD1_!BP40*VLOOKUP(OVYLD2_!BP$4,'[1]INTERNAL PARAMETERS-1'!$B$5:$J$44,5,FALSE)*VLOOKUP(OVYLD2_!BP$4,'[1]INTERNAL PARAMETERS-1'!$B$5:$J$44,6,FALSE)*VLOOKUP(OVYLD2_!BP$4,'[1]INTERNAL PARAMETERS-1'!$B$5:$J$44,3,FALSE) + OVYLD1_!BP40*(1-VLOOKUP(OVYLD2_!BP$4,'[1]INTERNAL PARAMETERS-1'!$B$5:$J$44,5,FALSE))*VLOOKUP(OVYLD2_!BP$4,'[1]INTERNAL PARAMETERS-1'!$B$5:$J$44,8,FALSE)*VLOOKUP(OVYLD2_!BP$4,'[1]INTERNAL PARAMETERS-1'!$B$5:$J$44,3,FALSE)</f>
        <v>1.0969392570210497E-3</v>
      </c>
      <c r="BQ40" s="44">
        <f>OVYLD1_!BQ40*VLOOKUP(OVYLD2_!BQ$4,'[1]INTERNAL PARAMETERS-1'!$B$5:$J$44,5,FALSE)*VLOOKUP(OVYLD2_!BQ$4,'[1]INTERNAL PARAMETERS-1'!$B$5:$J$44,6,FALSE)*VLOOKUP(OVYLD2_!BQ$4,'[1]INTERNAL PARAMETERS-1'!$B$5:$J$44,3,FALSE) + OVYLD1_!BQ40*(1-VLOOKUP(OVYLD2_!BQ$4,'[1]INTERNAL PARAMETERS-1'!$B$5:$J$44,5,FALSE))*VLOOKUP(OVYLD2_!BQ$4,'[1]INTERNAL PARAMETERS-1'!$B$5:$J$44,8,FALSE)*VLOOKUP(OVYLD2_!BQ$4,'[1]INTERNAL PARAMETERS-1'!$B$5:$J$44,3,FALSE)</f>
        <v>8.6464205710035852E-2</v>
      </c>
      <c r="BR40" s="44">
        <f>OVYLD1_!BR40*VLOOKUP(OVYLD2_!BR$4,'[1]INTERNAL PARAMETERS-1'!$B$5:$J$44,5,FALSE)*VLOOKUP(OVYLD2_!BR$4,'[1]INTERNAL PARAMETERS-1'!$B$5:$J$44,6,FALSE)*VLOOKUP(OVYLD2_!BR$4,'[1]INTERNAL PARAMETERS-1'!$B$5:$J$44,3,FALSE) + OVYLD1_!BR40*(1-VLOOKUP(OVYLD2_!BR$4,'[1]INTERNAL PARAMETERS-1'!$B$5:$J$44,5,FALSE))*VLOOKUP(OVYLD2_!BR$4,'[1]INTERNAL PARAMETERS-1'!$B$5:$J$44,8,FALSE)*VLOOKUP(OVYLD2_!BR$4,'[1]INTERNAL PARAMETERS-1'!$B$5:$J$44,3,FALSE)</f>
        <v>2.4249776232849393E-3</v>
      </c>
      <c r="BS40" s="44">
        <f>OVYLD1_!BS40*VLOOKUP(OVYLD2_!BS$4,'[1]INTERNAL PARAMETERS-1'!$B$5:$J$44,5,FALSE)*VLOOKUP(OVYLD2_!BS$4,'[1]INTERNAL PARAMETERS-1'!$B$5:$J$44,6,FALSE)*VLOOKUP(OVYLD2_!BS$4,'[1]INTERNAL PARAMETERS-1'!$B$5:$J$44,3,FALSE) + OVYLD1_!BS40*(1-VLOOKUP(OVYLD2_!BS$4,'[1]INTERNAL PARAMETERS-1'!$B$5:$J$44,5,FALSE))*VLOOKUP(OVYLD2_!BS$4,'[1]INTERNAL PARAMETERS-1'!$B$5:$J$44,8,FALSE)*VLOOKUP(OVYLD2_!BS$4,'[1]INTERNAL PARAMETERS-1'!$B$5:$J$44,3,FALSE)</f>
        <v>8.0166705416043359E-5</v>
      </c>
      <c r="BT40" s="44">
        <f>OVYLD1_!BT40*VLOOKUP(OVYLD2_!BT$4,'[1]INTERNAL PARAMETERS-1'!$B$5:$J$44,5,FALSE)*VLOOKUP(OVYLD2_!BT$4,'[1]INTERNAL PARAMETERS-1'!$B$5:$J$44,6,FALSE)*VLOOKUP(OVYLD2_!BT$4,'[1]INTERNAL PARAMETERS-1'!$B$5:$J$44,3,FALSE) + OVYLD1_!BT40*(1-VLOOKUP(OVYLD2_!BT$4,'[1]INTERNAL PARAMETERS-1'!$B$5:$J$44,5,FALSE))*VLOOKUP(OVYLD2_!BT$4,'[1]INTERNAL PARAMETERS-1'!$B$5:$J$44,8,FALSE)*VLOOKUP(OVYLD2_!BT$4,'[1]INTERNAL PARAMETERS-1'!$B$5:$J$44,3,FALSE)</f>
        <v>0</v>
      </c>
      <c r="BU40" s="44">
        <f>OVYLD1_!BU40*VLOOKUP(OVYLD2_!BU$4,'[1]INTERNAL PARAMETERS-1'!$B$5:$J$44,5,FALSE)*VLOOKUP(OVYLD2_!BU$4,'[1]INTERNAL PARAMETERS-1'!$B$5:$J$44,6,FALSE)*VLOOKUP(OVYLD2_!BU$4,'[1]INTERNAL PARAMETERS-1'!$B$5:$J$44,3,FALSE) + OVYLD1_!BU40*(1-VLOOKUP(OVYLD2_!BU$4,'[1]INTERNAL PARAMETERS-1'!$B$5:$J$44,5,FALSE))*VLOOKUP(OVYLD2_!BU$4,'[1]INTERNAL PARAMETERS-1'!$B$5:$J$44,8,FALSE)*VLOOKUP(OVYLD2_!BU$4,'[1]INTERNAL PARAMETERS-1'!$B$5:$J$44,3,FALSE)</f>
        <v>0</v>
      </c>
      <c r="BV40" s="44">
        <f>OVYLD1_!BV40*VLOOKUP(OVYLD2_!BV$4,'[1]INTERNAL PARAMETERS-1'!$B$5:$J$44,5,FALSE)*VLOOKUP(OVYLD2_!BV$4,'[1]INTERNAL PARAMETERS-1'!$B$5:$J$44,6,FALSE)*VLOOKUP(OVYLD2_!BV$4,'[1]INTERNAL PARAMETERS-1'!$B$5:$J$44,3,FALSE) + OVYLD1_!BV40*(1-VLOOKUP(OVYLD2_!BV$4,'[1]INTERNAL PARAMETERS-1'!$B$5:$J$44,5,FALSE))*VLOOKUP(OVYLD2_!BV$4,'[1]INTERNAL PARAMETERS-1'!$B$5:$J$44,8,FALSE)*VLOOKUP(OVYLD2_!BV$4,'[1]INTERNAL PARAMETERS-1'!$B$5:$J$44,3,FALSE)</f>
        <v>0</v>
      </c>
      <c r="BW40" s="44">
        <f>OVYLD1_!BW40*VLOOKUP(OVYLD2_!BW$4,'[1]INTERNAL PARAMETERS-1'!$B$5:$J$44,5,FALSE)*VLOOKUP(OVYLD2_!BW$4,'[1]INTERNAL PARAMETERS-1'!$B$5:$J$44,6,FALSE)*VLOOKUP(OVYLD2_!BW$4,'[1]INTERNAL PARAMETERS-1'!$B$5:$J$44,3,FALSE) + OVYLD1_!BW40*(1-VLOOKUP(OVYLD2_!BW$4,'[1]INTERNAL PARAMETERS-1'!$B$5:$J$44,5,FALSE))*VLOOKUP(OVYLD2_!BW$4,'[1]INTERNAL PARAMETERS-1'!$B$5:$J$44,8,FALSE)*VLOOKUP(OVYLD2_!BW$4,'[1]INTERNAL PARAMETERS-1'!$B$5:$J$44,3,FALSE)</f>
        <v>0</v>
      </c>
      <c r="BX40" s="44">
        <f>OVYLD1_!BX40*VLOOKUP(OVYLD2_!BX$4,'[1]INTERNAL PARAMETERS-1'!$B$5:$J$44,5,FALSE)*VLOOKUP(OVYLD2_!BX$4,'[1]INTERNAL PARAMETERS-1'!$B$5:$J$44,6,FALSE)*VLOOKUP(OVYLD2_!BX$4,'[1]INTERNAL PARAMETERS-1'!$B$5:$J$44,3,FALSE) + OVYLD1_!BX40*(1-VLOOKUP(OVYLD2_!BX$4,'[1]INTERNAL PARAMETERS-1'!$B$5:$J$44,5,FALSE))*VLOOKUP(OVYLD2_!BX$4,'[1]INTERNAL PARAMETERS-1'!$B$5:$J$44,8,FALSE)*VLOOKUP(OVYLD2_!BX$4,'[1]INTERNAL PARAMETERS-1'!$B$5:$J$44,3,FALSE)</f>
        <v>0</v>
      </c>
      <c r="BY40" s="44">
        <f>OVYLD1_!BY40*VLOOKUP(OVYLD2_!BY$4,'[1]INTERNAL PARAMETERS-1'!$B$5:$J$44,5,FALSE)*VLOOKUP(OVYLD2_!BY$4,'[1]INTERNAL PARAMETERS-1'!$B$5:$J$44,6,FALSE)*VLOOKUP(OVYLD2_!BY$4,'[1]INTERNAL PARAMETERS-1'!$B$5:$J$44,3,FALSE) + OVYLD1_!BY40*(1-VLOOKUP(OVYLD2_!BY$4,'[1]INTERNAL PARAMETERS-1'!$B$5:$J$44,5,FALSE))*VLOOKUP(OVYLD2_!BY$4,'[1]INTERNAL PARAMETERS-1'!$B$5:$J$44,8,FALSE)*VLOOKUP(OVYLD2_!BY$4,'[1]INTERNAL PARAMETERS-1'!$B$5:$J$44,3,FALSE)</f>
        <v>0</v>
      </c>
      <c r="BZ40" s="44">
        <f>OVYLD1_!BZ40*VLOOKUP(OVYLD2_!BZ$4,'[1]INTERNAL PARAMETERS-1'!$B$5:$J$44,5,FALSE)*VLOOKUP(OVYLD2_!BZ$4,'[1]INTERNAL PARAMETERS-1'!$B$5:$J$44,6,FALSE)*VLOOKUP(OVYLD2_!BZ$4,'[1]INTERNAL PARAMETERS-1'!$B$5:$J$44,3,FALSE) + OVYLD1_!BZ40*(1-VLOOKUP(OVYLD2_!BZ$4,'[1]INTERNAL PARAMETERS-1'!$B$5:$J$44,5,FALSE))*VLOOKUP(OVYLD2_!BZ$4,'[1]INTERNAL PARAMETERS-1'!$B$5:$J$44,8,FALSE)*VLOOKUP(OVYLD2_!BZ$4,'[1]INTERNAL PARAMETERS-1'!$B$5:$J$44,3,FALSE)</f>
        <v>0</v>
      </c>
      <c r="CA40" s="44">
        <f>OVYLD1_!CA40*VLOOKUP(OVYLD2_!CA$4,'[1]INTERNAL PARAMETERS-1'!$B$5:$J$44,5,FALSE)*VLOOKUP(OVYLD2_!CA$4,'[1]INTERNAL PARAMETERS-1'!$B$5:$J$44,6,FALSE)*VLOOKUP(OVYLD2_!CA$4,'[1]INTERNAL PARAMETERS-1'!$B$5:$J$44,3,FALSE) + OVYLD1_!CA40*(1-VLOOKUP(OVYLD2_!CA$4,'[1]INTERNAL PARAMETERS-1'!$B$5:$J$44,5,FALSE))*VLOOKUP(OVYLD2_!CA$4,'[1]INTERNAL PARAMETERS-1'!$B$5:$J$44,8,FALSE)*VLOOKUP(OVYLD2_!CA$4,'[1]INTERNAL PARAMETERS-1'!$B$5:$J$44,3,FALSE)</f>
        <v>0</v>
      </c>
      <c r="CB40" s="44">
        <f>OVYLD1_!CB40*VLOOKUP(OVYLD2_!CB$4,'[1]INTERNAL PARAMETERS-1'!$B$5:$J$44,5,FALSE)*VLOOKUP(OVYLD2_!CB$4,'[1]INTERNAL PARAMETERS-1'!$B$5:$J$44,6,FALSE)*VLOOKUP(OVYLD2_!CB$4,'[1]INTERNAL PARAMETERS-1'!$B$5:$J$44,3,FALSE) + OVYLD1_!CB40*(1-VLOOKUP(OVYLD2_!CB$4,'[1]INTERNAL PARAMETERS-1'!$B$5:$J$44,5,FALSE))*VLOOKUP(OVYLD2_!CB$4,'[1]INTERNAL PARAMETERS-1'!$B$5:$J$44,8,FALSE)*VLOOKUP(OVYLD2_!CB$4,'[1]INTERNAL PARAMETERS-1'!$B$5:$J$44,3,FALSE)</f>
        <v>0</v>
      </c>
      <c r="CC40" s="44">
        <f>OVYLD1_!CC40*VLOOKUP(OVYLD2_!CC$4,'[1]INTERNAL PARAMETERS-1'!$B$5:$J$44,5,FALSE)*VLOOKUP(OVYLD2_!CC$4,'[1]INTERNAL PARAMETERS-1'!$B$5:$J$44,6,FALSE)*VLOOKUP(OVYLD2_!CC$4,'[1]INTERNAL PARAMETERS-1'!$B$5:$J$44,3,FALSE) + OVYLD1_!CC40*(1-VLOOKUP(OVYLD2_!CC$4,'[1]INTERNAL PARAMETERS-1'!$B$5:$J$44,5,FALSE))*VLOOKUP(OVYLD2_!CC$4,'[1]INTERNAL PARAMETERS-1'!$B$5:$J$44,8,FALSE)*VLOOKUP(OVYLD2_!CC$4,'[1]INTERNAL PARAMETERS-1'!$B$5:$J$44,3,FALSE)</f>
        <v>5.2559132372808227E-4</v>
      </c>
      <c r="CD40" s="44">
        <f>OVYLD1_!CD40*VLOOKUP(OVYLD2_!CD$4,'[1]INTERNAL PARAMETERS-1'!$B$5:$J$44,5,FALSE)*VLOOKUP(OVYLD2_!CD$4,'[1]INTERNAL PARAMETERS-1'!$B$5:$J$44,6,FALSE)*VLOOKUP(OVYLD2_!CD$4,'[1]INTERNAL PARAMETERS-1'!$B$5:$J$44,3,FALSE) + OVYLD1_!CD40*(1-VLOOKUP(OVYLD2_!CD$4,'[1]INTERNAL PARAMETERS-1'!$B$5:$J$44,5,FALSE))*VLOOKUP(OVYLD2_!CD$4,'[1]INTERNAL PARAMETERS-1'!$B$5:$J$44,8,FALSE)*VLOOKUP(OVYLD2_!CD$4,'[1]INTERNAL PARAMETERS-1'!$B$5:$J$44,3,FALSE)</f>
        <v>1.5767700029798058E-3</v>
      </c>
      <c r="CE40" s="44">
        <f>OVYLD1_!CE40*VLOOKUP(OVYLD2_!CE$4,'[1]INTERNAL PARAMETERS-1'!$B$5:$J$44,5,FALSE)*VLOOKUP(OVYLD2_!CE$4,'[1]INTERNAL PARAMETERS-1'!$B$5:$J$44,6,FALSE)*VLOOKUP(OVYLD2_!CE$4,'[1]INTERNAL PARAMETERS-1'!$B$5:$J$44,3,FALSE) + OVYLD1_!CE40*(1-VLOOKUP(OVYLD2_!CE$4,'[1]INTERNAL PARAMETERS-1'!$B$5:$J$44,5,FALSE))*VLOOKUP(OVYLD2_!CE$4,'[1]INTERNAL PARAMETERS-1'!$B$5:$J$44,8,FALSE)*VLOOKUP(OVYLD2_!CE$4,'[1]INTERNAL PARAMETERS-1'!$B$5:$J$44,3,FALSE)</f>
        <v>4.5425192688427303E-4</v>
      </c>
      <c r="CF40" s="44">
        <f>OVYLD1_!CF40*VLOOKUP(OVYLD2_!CF$4,'[1]INTERNAL PARAMETERS-1'!$B$5:$J$44,5,FALSE)*VLOOKUP(OVYLD2_!CF$4,'[1]INTERNAL PARAMETERS-1'!$B$5:$J$44,6,FALSE)*VLOOKUP(OVYLD2_!CF$4,'[1]INTERNAL PARAMETERS-1'!$B$5:$J$44,3,FALSE) + OVYLD1_!CF40*(1-VLOOKUP(OVYLD2_!CF$4,'[1]INTERNAL PARAMETERS-1'!$B$5:$J$44,5,FALSE))*VLOOKUP(OVYLD2_!CF$4,'[1]INTERNAL PARAMETERS-1'!$B$5:$J$44,8,FALSE)*VLOOKUP(OVYLD2_!CF$4,'[1]INTERNAL PARAMETERS-1'!$B$5:$J$44,3,FALSE)</f>
        <v>0</v>
      </c>
      <c r="CG40" s="44">
        <f>OVYLD1_!CG40*VLOOKUP(OVYLD2_!CG$4,'[1]INTERNAL PARAMETERS-1'!$B$5:$J$44,5,FALSE)*VLOOKUP(OVYLD2_!CG$4,'[1]INTERNAL PARAMETERS-1'!$B$5:$J$44,6,FALSE)*VLOOKUP(OVYLD2_!CG$4,'[1]INTERNAL PARAMETERS-1'!$B$5:$J$44,3,FALSE) + OVYLD1_!CG40*(1-VLOOKUP(OVYLD2_!CG$4,'[1]INTERNAL PARAMETERS-1'!$B$5:$J$44,5,FALSE))*VLOOKUP(OVYLD2_!CG$4,'[1]INTERNAL PARAMETERS-1'!$B$5:$J$44,8,FALSE)*VLOOKUP(OVYLD2_!CG$4,'[1]INTERNAL PARAMETERS-1'!$B$5:$J$44,3,FALSE)</f>
        <v>0</v>
      </c>
      <c r="CH40" s="43">
        <f>OVYLD1_!CH40*VLOOKUP(OVYLD2_!CH$4,'[1]INTERNAL PARAMETERS-1'!$B$5:$J$44,5,FALSE)*VLOOKUP(OVYLD2_!CH$4,'[1]INTERNAL PARAMETERS-1'!$B$5:$J$44,6,FALSE)*VLOOKUP(OVYLD2_!CH$4,'[1]INTERNAL PARAMETERS-1'!$B$5:$J$44,3,FALSE) + OVYLD1_!CH40*(1-VLOOKUP(OVYLD2_!CH$4,'[1]INTERNAL PARAMETERS-1'!$B$5:$J$44,5,FALSE))*VLOOKUP(OVYLD2_!CH$4,'[1]INTERNAL PARAMETERS-1'!$B$5:$J$44,8,FALSE)*VLOOKUP(OVYLD2_!CH$4,'[1]INTERNAL PARAMETERS-1'!$B$5:$J$44,3,FALSE)</f>
        <v>0</v>
      </c>
      <c r="CJ40" s="45">
        <f t="shared" si="0"/>
        <v>2.765372243293589</v>
      </c>
      <c r="CK40" s="43">
        <f t="shared" si="1"/>
        <v>2.8702554187176341</v>
      </c>
    </row>
    <row r="41" spans="2:89" x14ac:dyDescent="0.5">
      <c r="B41" s="58" t="s">
        <v>4</v>
      </c>
      <c r="C41" s="57" t="s">
        <v>81</v>
      </c>
      <c r="D41" s="57" t="s">
        <v>80</v>
      </c>
      <c r="E41" s="128">
        <f>OVERALL2021!AI41</f>
        <v>222.33767710687408</v>
      </c>
      <c r="F41" s="56">
        <f>'[1]INTERNAL PARAMETERS-1'!M5</f>
        <v>85.012</v>
      </c>
      <c r="G41" s="45">
        <f>OVYLD1_!G41*VLOOKUP(OVYLD2_!G$4,'[1]INTERNAL PARAMETERS-1'!$B$5:$J$44,5,FALSE)*VLOOKUP(OVYLD2_!G$4,'[1]INTERNAL PARAMETERS-1'!$B$5:$J$44,7,FALSE)*OVYLD2_!$F41 + OVYLD1_!G41*(1-VLOOKUP(OVYLD2_!G$4,'[1]INTERNAL PARAMETERS-1'!$B$5:$J$44,5,FALSE))*VLOOKUP(OVYLD2_!G$4,'[1]INTERNAL PARAMETERS-1'!$B$5:$J$44,9,FALSE)*OVYLD2_!$F41</f>
        <v>15.505913269413604</v>
      </c>
      <c r="H41" s="44">
        <f>OVYLD1_!H41*VLOOKUP(OVYLD2_!H$4,'[1]INTERNAL PARAMETERS-1'!$B$5:$J$44,5,FALSE)*VLOOKUP(OVYLD2_!H$4,'[1]INTERNAL PARAMETERS-1'!$B$5:$J$44,7,FALSE)*OVYLD2_!$F41 + OVYLD1_!H41*(1-VLOOKUP(OVYLD2_!H$4,'[1]INTERNAL PARAMETERS-1'!$B$5:$J$44,5,FALSE))*VLOOKUP(OVYLD2_!H$4,'[1]INTERNAL PARAMETERS-1'!$B$5:$J$44,9,FALSE)*OVYLD2_!$F41</f>
        <v>9.3505987654707887</v>
      </c>
      <c r="I41" s="44">
        <f>OVYLD1_!I41*VLOOKUP(OVYLD2_!I$4,'[1]INTERNAL PARAMETERS-1'!$B$5:$J$44,5,FALSE)*VLOOKUP(OVYLD2_!I$4,'[1]INTERNAL PARAMETERS-1'!$B$5:$J$44,7,FALSE)*OVYLD2_!$F41 + OVYLD1_!I41*(1-VLOOKUP(OVYLD2_!I$4,'[1]INTERNAL PARAMETERS-1'!$B$5:$J$44,5,FALSE))*VLOOKUP(OVYLD2_!I$4,'[1]INTERNAL PARAMETERS-1'!$B$5:$J$44,9,FALSE)*OVYLD2_!$F41</f>
        <v>51.265735846971609</v>
      </c>
      <c r="J41" s="44">
        <f>OVYLD1_!J41*VLOOKUP(OVYLD2_!J$4,'[1]INTERNAL PARAMETERS-1'!$B$5:$J$44,5,FALSE)*VLOOKUP(OVYLD2_!J$4,'[1]INTERNAL PARAMETERS-1'!$B$5:$J$44,7,FALSE)*OVYLD2_!$F41 + OVYLD1_!J41*(1-VLOOKUP(OVYLD2_!J$4,'[1]INTERNAL PARAMETERS-1'!$B$5:$J$44,5,FALSE))*VLOOKUP(OVYLD2_!J$4,'[1]INTERNAL PARAMETERS-1'!$B$5:$J$44,9,FALSE)*OVYLD2_!$F41</f>
        <v>0</v>
      </c>
      <c r="K41" s="44">
        <f>OVYLD1_!K41*VLOOKUP(OVYLD2_!K$4,'[1]INTERNAL PARAMETERS-1'!$B$5:$J$44,5,FALSE)*VLOOKUP(OVYLD2_!K$4,'[1]INTERNAL PARAMETERS-1'!$B$5:$J$44,7,FALSE)*OVYLD2_!$F41 + OVYLD1_!K41*(1-VLOOKUP(OVYLD2_!K$4,'[1]INTERNAL PARAMETERS-1'!$B$5:$J$44,5,FALSE))*VLOOKUP(OVYLD2_!K$4,'[1]INTERNAL PARAMETERS-1'!$B$5:$J$44,9,FALSE)*OVYLD2_!$F41</f>
        <v>0.71089944987014853</v>
      </c>
      <c r="L41" s="44">
        <f>OVYLD1_!L41*VLOOKUP(OVYLD2_!L$4,'[1]INTERNAL PARAMETERS-1'!$B$5:$J$44,5,FALSE)*VLOOKUP(OVYLD2_!L$4,'[1]INTERNAL PARAMETERS-1'!$B$5:$J$44,7,FALSE)*OVYLD2_!$F41 + OVYLD1_!L41*(1-VLOOKUP(OVYLD2_!L$4,'[1]INTERNAL PARAMETERS-1'!$B$5:$J$44,5,FALSE))*VLOOKUP(OVYLD2_!L$4,'[1]INTERNAL PARAMETERS-1'!$B$5:$J$44,9,FALSE)*OVYLD2_!$F41</f>
        <v>0</v>
      </c>
      <c r="M41" s="44">
        <f>OVYLD1_!M41*VLOOKUP(OVYLD2_!M$4,'[1]INTERNAL PARAMETERS-1'!$B$5:$J$44,5,FALSE)*VLOOKUP(OVYLD2_!M$4,'[1]INTERNAL PARAMETERS-1'!$B$5:$J$44,7,FALSE)*OVYLD2_!$F41 + OVYLD1_!M41*(1-VLOOKUP(OVYLD2_!M$4,'[1]INTERNAL PARAMETERS-1'!$B$5:$J$44,5,FALSE))*VLOOKUP(OVYLD2_!M$4,'[1]INTERNAL PARAMETERS-1'!$B$5:$J$44,9,FALSE)*OVYLD2_!$F41</f>
        <v>0.50386101877055911</v>
      </c>
      <c r="N41" s="44">
        <f>OVYLD1_!N41*VLOOKUP(OVYLD2_!N$4,'[1]INTERNAL PARAMETERS-1'!$B$5:$J$44,5,FALSE)*VLOOKUP(OVYLD2_!N$4,'[1]INTERNAL PARAMETERS-1'!$B$5:$J$44,7,FALSE)*OVYLD2_!$F41 + OVYLD1_!N41*(1-VLOOKUP(OVYLD2_!N$4,'[1]INTERNAL PARAMETERS-1'!$B$5:$J$44,5,FALSE))*VLOOKUP(OVYLD2_!N$4,'[1]INTERNAL PARAMETERS-1'!$B$5:$J$44,9,FALSE)*OVYLD2_!$F41</f>
        <v>0.3764477300757777</v>
      </c>
      <c r="O41" s="44">
        <f>OVYLD1_!O41*VLOOKUP(OVYLD2_!O$4,'[1]INTERNAL PARAMETERS-1'!$B$5:$J$44,5,FALSE)*VLOOKUP(OVYLD2_!O$4,'[1]INTERNAL PARAMETERS-1'!$B$5:$J$44,7,FALSE)*OVYLD2_!$F41 + OVYLD1_!O41*(1-VLOOKUP(OVYLD2_!O$4,'[1]INTERNAL PARAMETERS-1'!$B$5:$J$44,5,FALSE))*VLOOKUP(OVYLD2_!O$4,'[1]INTERNAL PARAMETERS-1'!$B$5:$J$44,9,FALSE)*OVYLD2_!$F41</f>
        <v>0</v>
      </c>
      <c r="P41" s="44">
        <f>OVYLD1_!P41*VLOOKUP(OVYLD2_!P$4,'[1]INTERNAL PARAMETERS-1'!$B$5:$J$44,5,FALSE)*VLOOKUP(OVYLD2_!P$4,'[1]INTERNAL PARAMETERS-1'!$B$5:$J$44,7,FALSE)*OVYLD2_!$F41 + OVYLD1_!P41*(1-VLOOKUP(OVYLD2_!P$4,'[1]INTERNAL PARAMETERS-1'!$B$5:$J$44,5,FALSE))*VLOOKUP(OVYLD2_!P$4,'[1]INTERNAL PARAMETERS-1'!$B$5:$J$44,9,FALSE)*OVYLD2_!$F41</f>
        <v>0</v>
      </c>
      <c r="Q41" s="44">
        <f>OVYLD1_!Q41*VLOOKUP(OVYLD2_!Q$4,'[1]INTERNAL PARAMETERS-1'!$B$5:$J$44,5,FALSE)*VLOOKUP(OVYLD2_!Q$4,'[1]INTERNAL PARAMETERS-1'!$B$5:$J$44,7,FALSE)*OVYLD2_!$F41 + OVYLD1_!Q41*(1-VLOOKUP(OVYLD2_!Q$4,'[1]INTERNAL PARAMETERS-1'!$B$5:$J$44,5,FALSE))*VLOOKUP(OVYLD2_!Q$4,'[1]INTERNAL PARAMETERS-1'!$B$5:$J$44,9,FALSE)*OVYLD2_!$F41</f>
        <v>0</v>
      </c>
      <c r="R41" s="44">
        <f>OVYLD1_!R41*VLOOKUP(OVYLD2_!R$4,'[1]INTERNAL PARAMETERS-1'!$B$5:$J$44,5,FALSE)*VLOOKUP(OVYLD2_!R$4,'[1]INTERNAL PARAMETERS-1'!$B$5:$J$44,7,FALSE)*OVYLD2_!$F41 + OVYLD1_!R41*(1-VLOOKUP(OVYLD2_!R$4,'[1]INTERNAL PARAMETERS-1'!$B$5:$J$44,5,FALSE))*VLOOKUP(OVYLD2_!R$4,'[1]INTERNAL PARAMETERS-1'!$B$5:$J$44,9,FALSE)*OVYLD2_!$F41</f>
        <v>1.0951302918272983</v>
      </c>
      <c r="S41" s="44">
        <f>OVYLD1_!S41*VLOOKUP(OVYLD2_!S$4,'[1]INTERNAL PARAMETERS-1'!$B$5:$J$44,5,FALSE)*VLOOKUP(OVYLD2_!S$4,'[1]INTERNAL PARAMETERS-1'!$B$5:$J$44,7,FALSE)*OVYLD2_!$F41 + OVYLD1_!S41*(1-VLOOKUP(OVYLD2_!S$4,'[1]INTERNAL PARAMETERS-1'!$B$5:$J$44,5,FALSE))*VLOOKUP(OVYLD2_!S$4,'[1]INTERNAL PARAMETERS-1'!$B$5:$J$44,9,FALSE)*OVYLD2_!$F41</f>
        <v>17.568419111113421</v>
      </c>
      <c r="T41" s="44">
        <f>OVYLD1_!T41*VLOOKUP(OVYLD2_!T$4,'[1]INTERNAL PARAMETERS-1'!$B$5:$J$44,5,FALSE)*VLOOKUP(OVYLD2_!T$4,'[1]INTERNAL PARAMETERS-1'!$B$5:$J$44,7,FALSE)*OVYLD2_!$F41 + OVYLD1_!T41*(1-VLOOKUP(OVYLD2_!T$4,'[1]INTERNAL PARAMETERS-1'!$B$5:$J$44,5,FALSE))*VLOOKUP(OVYLD2_!T$4,'[1]INTERNAL PARAMETERS-1'!$B$5:$J$44,9,FALSE)*OVYLD2_!$F41</f>
        <v>2.8430874624742266</v>
      </c>
      <c r="U41" s="44">
        <f>OVYLD1_!U41*VLOOKUP(OVYLD2_!U$4,'[1]INTERNAL PARAMETERS-1'!$B$5:$J$44,5,FALSE)*VLOOKUP(OVYLD2_!U$4,'[1]INTERNAL PARAMETERS-1'!$B$5:$J$44,7,FALSE)*OVYLD2_!$F41 + OVYLD1_!U41*(1-VLOOKUP(OVYLD2_!U$4,'[1]INTERNAL PARAMETERS-1'!$B$5:$J$44,5,FALSE))*VLOOKUP(OVYLD2_!U$4,'[1]INTERNAL PARAMETERS-1'!$B$5:$J$44,9,FALSE)*OVYLD2_!$F41</f>
        <v>0.71393085168797243</v>
      </c>
      <c r="V41" s="44">
        <f>OVYLD1_!V41*VLOOKUP(OVYLD2_!V$4,'[1]INTERNAL PARAMETERS-1'!$B$5:$J$44,5,FALSE)*VLOOKUP(OVYLD2_!V$4,'[1]INTERNAL PARAMETERS-1'!$B$5:$J$44,7,FALSE)*OVYLD2_!$F41 + OVYLD1_!V41*(1-VLOOKUP(OVYLD2_!V$4,'[1]INTERNAL PARAMETERS-1'!$B$5:$J$44,5,FALSE))*VLOOKUP(OVYLD2_!V$4,'[1]INTERNAL PARAMETERS-1'!$B$5:$J$44,9,FALSE)*OVYLD2_!$F41</f>
        <v>13.008785153693074</v>
      </c>
      <c r="W41" s="44">
        <f>OVYLD1_!W41*VLOOKUP(OVYLD2_!W$4,'[1]INTERNAL PARAMETERS-1'!$B$5:$J$44,5,FALSE)*VLOOKUP(OVYLD2_!W$4,'[1]INTERNAL PARAMETERS-1'!$B$5:$J$44,7,FALSE)*OVYLD2_!$F41 + OVYLD1_!W41*(1-VLOOKUP(OVYLD2_!W$4,'[1]INTERNAL PARAMETERS-1'!$B$5:$J$44,5,FALSE))*VLOOKUP(OVYLD2_!W$4,'[1]INTERNAL PARAMETERS-1'!$B$5:$J$44,9,FALSE)*OVYLD2_!$F41</f>
        <v>0</v>
      </c>
      <c r="X41" s="44">
        <f>OVYLD1_!X41*VLOOKUP(OVYLD2_!X$4,'[1]INTERNAL PARAMETERS-1'!$B$5:$J$44,5,FALSE)*VLOOKUP(OVYLD2_!X$4,'[1]INTERNAL PARAMETERS-1'!$B$5:$J$44,7,FALSE)*OVYLD2_!$F41 + OVYLD1_!X41*(1-VLOOKUP(OVYLD2_!X$4,'[1]INTERNAL PARAMETERS-1'!$B$5:$J$44,5,FALSE))*VLOOKUP(OVYLD2_!X$4,'[1]INTERNAL PARAMETERS-1'!$B$5:$J$44,9,FALSE)*OVYLD2_!$F41</f>
        <v>0</v>
      </c>
      <c r="Y41" s="44">
        <f>OVYLD1_!Y41*VLOOKUP(OVYLD2_!Y$4,'[1]INTERNAL PARAMETERS-1'!$B$5:$J$44,5,FALSE)*VLOOKUP(OVYLD2_!Y$4,'[1]INTERNAL PARAMETERS-1'!$B$5:$J$44,7,FALSE)*OVYLD2_!$F41 + OVYLD1_!Y41*(1-VLOOKUP(OVYLD2_!Y$4,'[1]INTERNAL PARAMETERS-1'!$B$5:$J$44,5,FALSE))*VLOOKUP(OVYLD2_!Y$4,'[1]INTERNAL PARAMETERS-1'!$B$5:$J$44,9,FALSE)*OVYLD2_!$F41</f>
        <v>0</v>
      </c>
      <c r="Z41" s="44">
        <f>OVYLD1_!Z41*VLOOKUP(OVYLD2_!Z$4,'[1]INTERNAL PARAMETERS-1'!$B$5:$J$44,5,FALSE)*VLOOKUP(OVYLD2_!Z$4,'[1]INTERNAL PARAMETERS-1'!$B$5:$J$44,7,FALSE)*OVYLD2_!$F41 + OVYLD1_!Z41*(1-VLOOKUP(OVYLD2_!Z$4,'[1]INTERNAL PARAMETERS-1'!$B$5:$J$44,5,FALSE))*VLOOKUP(OVYLD2_!Z$4,'[1]INTERNAL PARAMETERS-1'!$B$5:$J$44,9,FALSE)*OVYLD2_!$F41</f>
        <v>0</v>
      </c>
      <c r="AA41" s="44">
        <f>OVYLD1_!AA41*VLOOKUP(OVYLD2_!AA$4,'[1]INTERNAL PARAMETERS-1'!$B$5:$J$44,5,FALSE)*VLOOKUP(OVYLD2_!AA$4,'[1]INTERNAL PARAMETERS-1'!$B$5:$J$44,7,FALSE)*OVYLD2_!$F41 + OVYLD1_!AA41*(1-VLOOKUP(OVYLD2_!AA$4,'[1]INTERNAL PARAMETERS-1'!$B$5:$J$44,5,FALSE))*VLOOKUP(OVYLD2_!AA$4,'[1]INTERNAL PARAMETERS-1'!$B$5:$J$44,9,FALSE)*OVYLD2_!$F41</f>
        <v>0</v>
      </c>
      <c r="AB41" s="44">
        <f>OVYLD1_!AB41*VLOOKUP(OVYLD2_!AB$4,'[1]INTERNAL PARAMETERS-1'!$B$5:$J$44,5,FALSE)*VLOOKUP(OVYLD2_!AB$4,'[1]INTERNAL PARAMETERS-1'!$B$5:$J$44,7,FALSE)*OVYLD2_!$F41 + OVYLD1_!AB41*(1-VLOOKUP(OVYLD2_!AB$4,'[1]INTERNAL PARAMETERS-1'!$B$5:$J$44,5,FALSE))*VLOOKUP(OVYLD2_!AB$4,'[1]INTERNAL PARAMETERS-1'!$B$5:$J$44,9,FALSE)*OVYLD2_!$F41</f>
        <v>0</v>
      </c>
      <c r="AC41" s="44">
        <f>OVYLD1_!AC41*VLOOKUP(OVYLD2_!AC$4,'[1]INTERNAL PARAMETERS-1'!$B$5:$J$44,5,FALSE)*VLOOKUP(OVYLD2_!AC$4,'[1]INTERNAL PARAMETERS-1'!$B$5:$J$44,7,FALSE)*OVYLD2_!$F41 + OVYLD1_!AC41*(1-VLOOKUP(OVYLD2_!AC$4,'[1]INTERNAL PARAMETERS-1'!$B$5:$J$44,5,FALSE))*VLOOKUP(OVYLD2_!AC$4,'[1]INTERNAL PARAMETERS-1'!$B$5:$J$44,9,FALSE)*OVYLD2_!$F41</f>
        <v>0</v>
      </c>
      <c r="AD41" s="44">
        <f>OVYLD1_!AD41*VLOOKUP(OVYLD2_!AD$4,'[1]INTERNAL PARAMETERS-1'!$B$5:$J$44,5,FALSE)*VLOOKUP(OVYLD2_!AD$4,'[1]INTERNAL PARAMETERS-1'!$B$5:$J$44,7,FALSE)*OVYLD2_!$F41 + OVYLD1_!AD41*(1-VLOOKUP(OVYLD2_!AD$4,'[1]INTERNAL PARAMETERS-1'!$B$5:$J$44,5,FALSE))*VLOOKUP(OVYLD2_!AD$4,'[1]INTERNAL PARAMETERS-1'!$B$5:$J$44,9,FALSE)*OVYLD2_!$F41</f>
        <v>0</v>
      </c>
      <c r="AE41" s="44">
        <f>OVYLD1_!AE41*VLOOKUP(OVYLD2_!AE$4,'[1]INTERNAL PARAMETERS-1'!$B$5:$J$44,5,FALSE)*VLOOKUP(OVYLD2_!AE$4,'[1]INTERNAL PARAMETERS-1'!$B$5:$J$44,7,FALSE)*OVYLD2_!$F41 + OVYLD1_!AE41*(1-VLOOKUP(OVYLD2_!AE$4,'[1]INTERNAL PARAMETERS-1'!$B$5:$J$44,5,FALSE))*VLOOKUP(OVYLD2_!AE$4,'[1]INTERNAL PARAMETERS-1'!$B$5:$J$44,9,FALSE)*OVYLD2_!$F41</f>
        <v>0</v>
      </c>
      <c r="AF41" s="44">
        <f>OVYLD1_!AF41*VLOOKUP(OVYLD2_!AF$4,'[1]INTERNAL PARAMETERS-1'!$B$5:$J$44,5,FALSE)*VLOOKUP(OVYLD2_!AF$4,'[1]INTERNAL PARAMETERS-1'!$B$5:$J$44,7,FALSE)*OVYLD2_!$F41 + OVYLD1_!AF41*(1-VLOOKUP(OVYLD2_!AF$4,'[1]INTERNAL PARAMETERS-1'!$B$5:$J$44,5,FALSE))*VLOOKUP(OVYLD2_!AF$4,'[1]INTERNAL PARAMETERS-1'!$B$5:$J$44,9,FALSE)*OVYLD2_!$F41</f>
        <v>0</v>
      </c>
      <c r="AG41" s="44">
        <f>OVYLD1_!AG41*VLOOKUP(OVYLD2_!AG$4,'[1]INTERNAL PARAMETERS-1'!$B$5:$J$44,5,FALSE)*VLOOKUP(OVYLD2_!AG$4,'[1]INTERNAL PARAMETERS-1'!$B$5:$J$44,7,FALSE)*OVYLD2_!$F41 + OVYLD1_!AG41*(1-VLOOKUP(OVYLD2_!AG$4,'[1]INTERNAL PARAMETERS-1'!$B$5:$J$44,5,FALSE))*VLOOKUP(OVYLD2_!AG$4,'[1]INTERNAL PARAMETERS-1'!$B$5:$J$44,9,FALSE)*OVYLD2_!$F41</f>
        <v>0</v>
      </c>
      <c r="AH41" s="44">
        <f>OVYLD1_!AH41*VLOOKUP(OVYLD2_!AH$4,'[1]INTERNAL PARAMETERS-1'!$B$5:$J$44,5,FALSE)*VLOOKUP(OVYLD2_!AH$4,'[1]INTERNAL PARAMETERS-1'!$B$5:$J$44,7,FALSE)*OVYLD2_!$F41 + OVYLD1_!AH41*(1-VLOOKUP(OVYLD2_!AH$4,'[1]INTERNAL PARAMETERS-1'!$B$5:$J$44,5,FALSE))*VLOOKUP(OVYLD2_!AH$4,'[1]INTERNAL PARAMETERS-1'!$B$5:$J$44,9,FALSE)*OVYLD2_!$F41</f>
        <v>0.11582948921191293</v>
      </c>
      <c r="AI41" s="44">
        <f>OVYLD1_!AI41*VLOOKUP(OVYLD2_!AI$4,'[1]INTERNAL PARAMETERS-1'!$B$5:$J$44,5,FALSE)*VLOOKUP(OVYLD2_!AI$4,'[1]INTERNAL PARAMETERS-1'!$B$5:$J$44,7,FALSE)*OVYLD2_!$F41 + OVYLD1_!AI41*(1-VLOOKUP(OVYLD2_!AI$4,'[1]INTERNAL PARAMETERS-1'!$B$5:$J$44,5,FALSE))*VLOOKUP(OVYLD2_!AI$4,'[1]INTERNAL PARAMETERS-1'!$B$5:$J$44,9,FALSE)*OVYLD2_!$F41</f>
        <v>0.26324883911798397</v>
      </c>
      <c r="AJ41" s="44">
        <f>OVYLD1_!AJ41*VLOOKUP(OVYLD2_!AJ$4,'[1]INTERNAL PARAMETERS-1'!$B$5:$J$44,5,FALSE)*VLOOKUP(OVYLD2_!AJ$4,'[1]INTERNAL PARAMETERS-1'!$B$5:$J$44,7,FALSE)*OVYLD2_!$F41 + OVYLD1_!AJ41*(1-VLOOKUP(OVYLD2_!AJ$4,'[1]INTERNAL PARAMETERS-1'!$B$5:$J$44,5,FALSE))*VLOOKUP(OVYLD2_!AJ$4,'[1]INTERNAL PARAMETERS-1'!$B$5:$J$44,9,FALSE)*OVYLD2_!$F41</f>
        <v>0.20537095218470955</v>
      </c>
      <c r="AK41" s="44">
        <f>OVYLD1_!AK41*VLOOKUP(OVYLD2_!AK$4,'[1]INTERNAL PARAMETERS-1'!$B$5:$J$44,5,FALSE)*VLOOKUP(OVYLD2_!AK$4,'[1]INTERNAL PARAMETERS-1'!$B$5:$J$44,7,FALSE)*OVYLD2_!$F41 + OVYLD1_!AK41*(1-VLOOKUP(OVYLD2_!AK$4,'[1]INTERNAL PARAMETERS-1'!$B$5:$J$44,5,FALSE))*VLOOKUP(OVYLD2_!AK$4,'[1]INTERNAL PARAMETERS-1'!$B$5:$J$44,9,FALSE)*OVYLD2_!$F41</f>
        <v>0</v>
      </c>
      <c r="AL41" s="44">
        <f>OVYLD1_!AL41*VLOOKUP(OVYLD2_!AL$4,'[1]INTERNAL PARAMETERS-1'!$B$5:$J$44,5,FALSE)*VLOOKUP(OVYLD2_!AL$4,'[1]INTERNAL PARAMETERS-1'!$B$5:$J$44,7,FALSE)*OVYLD2_!$F41 + OVYLD1_!AL41*(1-VLOOKUP(OVYLD2_!AL$4,'[1]INTERNAL PARAMETERS-1'!$B$5:$J$44,5,FALSE))*VLOOKUP(OVYLD2_!AL$4,'[1]INTERNAL PARAMETERS-1'!$B$5:$J$44,9,FALSE)*OVYLD2_!$F41</f>
        <v>0</v>
      </c>
      <c r="AM41" s="44">
        <f>OVYLD1_!AM41*VLOOKUP(OVYLD2_!AM$4,'[1]INTERNAL PARAMETERS-1'!$B$5:$J$44,5,FALSE)*VLOOKUP(OVYLD2_!AM$4,'[1]INTERNAL PARAMETERS-1'!$B$5:$J$44,7,FALSE)*OVYLD2_!$F41 + OVYLD1_!AM41*(1-VLOOKUP(OVYLD2_!AM$4,'[1]INTERNAL PARAMETERS-1'!$B$5:$J$44,5,FALSE))*VLOOKUP(OVYLD2_!AM$4,'[1]INTERNAL PARAMETERS-1'!$B$5:$J$44,9,FALSE)*OVYLD2_!$F41</f>
        <v>0</v>
      </c>
      <c r="AN41" s="44">
        <f>OVYLD1_!AN41*VLOOKUP(OVYLD2_!AN$4,'[1]INTERNAL PARAMETERS-1'!$B$5:$J$44,5,FALSE)*VLOOKUP(OVYLD2_!AN$4,'[1]INTERNAL PARAMETERS-1'!$B$5:$J$44,7,FALSE)*OVYLD2_!$F41 + OVYLD1_!AN41*(1-VLOOKUP(OVYLD2_!AN$4,'[1]INTERNAL PARAMETERS-1'!$B$5:$J$44,5,FALSE))*VLOOKUP(OVYLD2_!AN$4,'[1]INTERNAL PARAMETERS-1'!$B$5:$J$44,9,FALSE)*OVYLD2_!$F41</f>
        <v>0</v>
      </c>
      <c r="AO41" s="44">
        <f>OVYLD1_!AO41*VLOOKUP(OVYLD2_!AO$4,'[1]INTERNAL PARAMETERS-1'!$B$5:$J$44,5,FALSE)*VLOOKUP(OVYLD2_!AO$4,'[1]INTERNAL PARAMETERS-1'!$B$5:$J$44,7,FALSE)*OVYLD2_!$F41 + OVYLD1_!AO41*(1-VLOOKUP(OVYLD2_!AO$4,'[1]INTERNAL PARAMETERS-1'!$B$5:$J$44,5,FALSE))*VLOOKUP(OVYLD2_!AO$4,'[1]INTERNAL PARAMETERS-1'!$B$5:$J$44,9,FALSE)*OVYLD2_!$F41</f>
        <v>0</v>
      </c>
      <c r="AP41" s="44">
        <f>OVYLD1_!AP41*VLOOKUP(OVYLD2_!AP$4,'[1]INTERNAL PARAMETERS-1'!$B$5:$J$44,5,FALSE)*VLOOKUP(OVYLD2_!AP$4,'[1]INTERNAL PARAMETERS-1'!$B$5:$J$44,7,FALSE)*OVYLD2_!$F41 + OVYLD1_!AP41*(1-VLOOKUP(OVYLD2_!AP$4,'[1]INTERNAL PARAMETERS-1'!$B$5:$J$44,5,FALSE))*VLOOKUP(OVYLD2_!AP$4,'[1]INTERNAL PARAMETERS-1'!$B$5:$J$44,9,FALSE)*OVYLD2_!$F41</f>
        <v>0</v>
      </c>
      <c r="AQ41" s="44">
        <f>OVYLD1_!AQ41*VLOOKUP(OVYLD2_!AQ$4,'[1]INTERNAL PARAMETERS-1'!$B$5:$J$44,5,FALSE)*VLOOKUP(OVYLD2_!AQ$4,'[1]INTERNAL PARAMETERS-1'!$B$5:$J$44,7,FALSE)*OVYLD2_!$F41 + OVYLD1_!AQ41*(1-VLOOKUP(OVYLD2_!AQ$4,'[1]INTERNAL PARAMETERS-1'!$B$5:$J$44,5,FALSE))*VLOOKUP(OVYLD2_!AQ$4,'[1]INTERNAL PARAMETERS-1'!$B$5:$J$44,9,FALSE)*OVYLD2_!$F41</f>
        <v>0</v>
      </c>
      <c r="AR41" s="44">
        <f>OVYLD1_!AR41*VLOOKUP(OVYLD2_!AR$4,'[1]INTERNAL PARAMETERS-1'!$B$5:$J$44,5,FALSE)*VLOOKUP(OVYLD2_!AR$4,'[1]INTERNAL PARAMETERS-1'!$B$5:$J$44,7,FALSE)*OVYLD2_!$F41 + OVYLD1_!AR41*(1-VLOOKUP(OVYLD2_!AR$4,'[1]INTERNAL PARAMETERS-1'!$B$5:$J$44,5,FALSE))*VLOOKUP(OVYLD2_!AR$4,'[1]INTERNAL PARAMETERS-1'!$B$5:$J$44,9,FALSE)*OVYLD2_!$F41</f>
        <v>0</v>
      </c>
      <c r="AS41" s="44">
        <f>OVYLD1_!AS41*VLOOKUP(OVYLD2_!AS$4,'[1]INTERNAL PARAMETERS-1'!$B$5:$J$44,5,FALSE)*VLOOKUP(OVYLD2_!AS$4,'[1]INTERNAL PARAMETERS-1'!$B$5:$J$44,7,FALSE)*OVYLD2_!$F41 + OVYLD1_!AS41*(1-VLOOKUP(OVYLD2_!AS$4,'[1]INTERNAL PARAMETERS-1'!$B$5:$J$44,5,FALSE))*VLOOKUP(OVYLD2_!AS$4,'[1]INTERNAL PARAMETERS-1'!$B$5:$J$44,9,FALSE)*OVYLD2_!$F41</f>
        <v>0</v>
      </c>
      <c r="AT41" s="43">
        <f>OVYLD1_!AT41*VLOOKUP(OVYLD2_!AT$4,'[1]INTERNAL PARAMETERS-1'!$B$5:$J$44,5,FALSE)*VLOOKUP(OVYLD2_!AT$4,'[1]INTERNAL PARAMETERS-1'!$B$5:$J$44,7,FALSE)*OVYLD2_!$F41 + OVYLD1_!AT41*(1-VLOOKUP(OVYLD2_!AT$4,'[1]INTERNAL PARAMETERS-1'!$B$5:$J$44,5,FALSE))*VLOOKUP(OVYLD2_!AT$4,'[1]INTERNAL PARAMETERS-1'!$B$5:$J$44,9,FALSE)*OVYLD2_!$F41</f>
        <v>0</v>
      </c>
      <c r="AU41" s="45">
        <f>OVYLD1_!AU41*VLOOKUP(OVYLD2_!AU$4,'[1]INTERNAL PARAMETERS-1'!$B$5:$J$44,5,FALSE)*VLOOKUP(OVYLD2_!AU$4,'[1]INTERNAL PARAMETERS-1'!$B$5:$J$44,6,FALSE)*VLOOKUP(OVYLD2_!AU$4,'[1]INTERNAL PARAMETERS-1'!$B$5:$J$44,3,FALSE) + OVYLD1_!AU41*(1-VLOOKUP(OVYLD2_!AU$4,'[1]INTERNAL PARAMETERS-1'!$B$5:$J$44,5,FALSE))*VLOOKUP(OVYLD2_!AU$4,'[1]INTERNAL PARAMETERS-1'!$B$5:$J$44,8,FALSE)*VLOOKUP(OVYLD2_!AU$4,'[1]INTERNAL PARAMETERS-1'!$B$5:$J$44,3,FALSE)</f>
        <v>0</v>
      </c>
      <c r="AV41" s="44">
        <f>OVYLD1_!AV41*VLOOKUP(OVYLD2_!AV$4,'[1]INTERNAL PARAMETERS-1'!$B$5:$J$44,5,FALSE)*VLOOKUP(OVYLD2_!AV$4,'[1]INTERNAL PARAMETERS-1'!$B$5:$J$44,6,FALSE)*VLOOKUP(OVYLD2_!AV$4,'[1]INTERNAL PARAMETERS-1'!$B$5:$J$44,3,FALSE) + OVYLD1_!AV41*(1-VLOOKUP(OVYLD2_!AV$4,'[1]INTERNAL PARAMETERS-1'!$B$5:$J$44,5,FALSE))*VLOOKUP(OVYLD2_!AV$4,'[1]INTERNAL PARAMETERS-1'!$B$5:$J$44,8,FALSE)*VLOOKUP(OVYLD2_!AV$4,'[1]INTERNAL PARAMETERS-1'!$B$5:$J$44,3,FALSE)</f>
        <v>0</v>
      </c>
      <c r="AW41" s="44">
        <f>OVYLD1_!AW41*VLOOKUP(OVYLD2_!AW$4,'[1]INTERNAL PARAMETERS-1'!$B$5:$J$44,5,FALSE)*VLOOKUP(OVYLD2_!AW$4,'[1]INTERNAL PARAMETERS-1'!$B$5:$J$44,6,FALSE)*VLOOKUP(OVYLD2_!AW$4,'[1]INTERNAL PARAMETERS-1'!$B$5:$J$44,3,FALSE) + OVYLD1_!AW41*(1-VLOOKUP(OVYLD2_!AW$4,'[1]INTERNAL PARAMETERS-1'!$B$5:$J$44,5,FALSE))*VLOOKUP(OVYLD2_!AW$4,'[1]INTERNAL PARAMETERS-1'!$B$5:$J$44,8,FALSE)*VLOOKUP(OVYLD2_!AW$4,'[1]INTERNAL PARAMETERS-1'!$B$5:$J$44,3,FALSE)</f>
        <v>0.71199708576697252</v>
      </c>
      <c r="AX41" s="44">
        <f>OVYLD1_!AX41*VLOOKUP(OVYLD2_!AX$4,'[1]INTERNAL PARAMETERS-1'!$B$5:$J$44,5,FALSE)*VLOOKUP(OVYLD2_!AX$4,'[1]INTERNAL PARAMETERS-1'!$B$5:$J$44,6,FALSE)*VLOOKUP(OVYLD2_!AX$4,'[1]INTERNAL PARAMETERS-1'!$B$5:$J$44,3,FALSE) + OVYLD1_!AX41*(1-VLOOKUP(OVYLD2_!AX$4,'[1]INTERNAL PARAMETERS-1'!$B$5:$J$44,5,FALSE))*VLOOKUP(OVYLD2_!AX$4,'[1]INTERNAL PARAMETERS-1'!$B$5:$J$44,8,FALSE)*VLOOKUP(OVYLD2_!AX$4,'[1]INTERNAL PARAMETERS-1'!$B$5:$J$44,3,FALSE)</f>
        <v>0</v>
      </c>
      <c r="AY41" s="44">
        <f>OVYLD1_!AY41*VLOOKUP(OVYLD2_!AY$4,'[1]INTERNAL PARAMETERS-1'!$B$5:$J$44,5,FALSE)*VLOOKUP(OVYLD2_!AY$4,'[1]INTERNAL PARAMETERS-1'!$B$5:$J$44,6,FALSE)*VLOOKUP(OVYLD2_!AY$4,'[1]INTERNAL PARAMETERS-1'!$B$5:$J$44,3,FALSE) + OVYLD1_!AY41*(1-VLOOKUP(OVYLD2_!AY$4,'[1]INTERNAL PARAMETERS-1'!$B$5:$J$44,5,FALSE))*VLOOKUP(OVYLD2_!AY$4,'[1]INTERNAL PARAMETERS-1'!$B$5:$J$44,8,FALSE)*VLOOKUP(OVYLD2_!AY$4,'[1]INTERNAL PARAMETERS-1'!$B$5:$J$44,3,FALSE)</f>
        <v>0</v>
      </c>
      <c r="AZ41" s="44">
        <f>OVYLD1_!AZ41*VLOOKUP(OVYLD2_!AZ$4,'[1]INTERNAL PARAMETERS-1'!$B$5:$J$44,5,FALSE)*VLOOKUP(OVYLD2_!AZ$4,'[1]INTERNAL PARAMETERS-1'!$B$5:$J$44,6,FALSE)*VLOOKUP(OVYLD2_!AZ$4,'[1]INTERNAL PARAMETERS-1'!$B$5:$J$44,3,FALSE) + OVYLD1_!AZ41*(1-VLOOKUP(OVYLD2_!AZ$4,'[1]INTERNAL PARAMETERS-1'!$B$5:$J$44,5,FALSE))*VLOOKUP(OVYLD2_!AZ$4,'[1]INTERNAL PARAMETERS-1'!$B$5:$J$44,8,FALSE)*VLOOKUP(OVYLD2_!AZ$4,'[1]INTERNAL PARAMETERS-1'!$B$5:$J$44,3,FALSE)</f>
        <v>0</v>
      </c>
      <c r="BA41" s="44">
        <f>OVYLD1_!BA41*VLOOKUP(OVYLD2_!BA$4,'[1]INTERNAL PARAMETERS-1'!$B$5:$J$44,5,FALSE)*VLOOKUP(OVYLD2_!BA$4,'[1]INTERNAL PARAMETERS-1'!$B$5:$J$44,6,FALSE)*VLOOKUP(OVYLD2_!BA$4,'[1]INTERNAL PARAMETERS-1'!$B$5:$J$44,3,FALSE) + OVYLD1_!BA41*(1-VLOOKUP(OVYLD2_!BA$4,'[1]INTERNAL PARAMETERS-1'!$B$5:$J$44,5,FALSE))*VLOOKUP(OVYLD2_!BA$4,'[1]INTERNAL PARAMETERS-1'!$B$5:$J$44,8,FALSE)*VLOOKUP(OVYLD2_!BA$4,'[1]INTERNAL PARAMETERS-1'!$B$5:$J$44,3,FALSE)</f>
        <v>6.9944857826179735E-2</v>
      </c>
      <c r="BB41" s="44">
        <f>OVYLD1_!BB41*VLOOKUP(OVYLD2_!BB$4,'[1]INTERNAL PARAMETERS-1'!$B$5:$J$44,5,FALSE)*VLOOKUP(OVYLD2_!BB$4,'[1]INTERNAL PARAMETERS-1'!$B$5:$J$44,6,FALSE)*VLOOKUP(OVYLD2_!BB$4,'[1]INTERNAL PARAMETERS-1'!$B$5:$J$44,3,FALSE) + OVYLD1_!BB41*(1-VLOOKUP(OVYLD2_!BB$4,'[1]INTERNAL PARAMETERS-1'!$B$5:$J$44,5,FALSE))*VLOOKUP(OVYLD2_!BB$4,'[1]INTERNAL PARAMETERS-1'!$B$5:$J$44,8,FALSE)*VLOOKUP(OVYLD2_!BB$4,'[1]INTERNAL PARAMETERS-1'!$B$5:$J$44,3,FALSE)</f>
        <v>0.26080203517410139</v>
      </c>
      <c r="BC41" s="44">
        <f>OVYLD1_!BC41*VLOOKUP(OVYLD2_!BC$4,'[1]INTERNAL PARAMETERS-1'!$B$5:$J$44,5,FALSE)*VLOOKUP(OVYLD2_!BC$4,'[1]INTERNAL PARAMETERS-1'!$B$5:$J$44,6,FALSE)*VLOOKUP(OVYLD2_!BC$4,'[1]INTERNAL PARAMETERS-1'!$B$5:$J$44,3,FALSE) + OVYLD1_!BC41*(1-VLOOKUP(OVYLD2_!BC$4,'[1]INTERNAL PARAMETERS-1'!$B$5:$J$44,5,FALSE))*VLOOKUP(OVYLD2_!BC$4,'[1]INTERNAL PARAMETERS-1'!$B$5:$J$44,8,FALSE)*VLOOKUP(OVYLD2_!BC$4,'[1]INTERNAL PARAMETERS-1'!$B$5:$J$44,3,FALSE)</f>
        <v>5.430938410223278E-2</v>
      </c>
      <c r="BD41" s="44">
        <f>OVYLD1_!BD41*VLOOKUP(OVYLD2_!BD$4,'[1]INTERNAL PARAMETERS-1'!$B$5:$J$44,5,FALSE)*VLOOKUP(OVYLD2_!BD$4,'[1]INTERNAL PARAMETERS-1'!$B$5:$J$44,6,FALSE)*VLOOKUP(OVYLD2_!BD$4,'[1]INTERNAL PARAMETERS-1'!$B$5:$J$44,3,FALSE) + OVYLD1_!BD41*(1-VLOOKUP(OVYLD2_!BD$4,'[1]INTERNAL PARAMETERS-1'!$B$5:$J$44,5,FALSE))*VLOOKUP(OVYLD2_!BD$4,'[1]INTERNAL PARAMETERS-1'!$B$5:$J$44,8,FALSE)*VLOOKUP(OVYLD2_!BD$4,'[1]INTERNAL PARAMETERS-1'!$B$5:$J$44,3,FALSE)</f>
        <v>0.1008603344986648</v>
      </c>
      <c r="BE41" s="44">
        <f>OVYLD1_!BE41*VLOOKUP(OVYLD2_!BE$4,'[1]INTERNAL PARAMETERS-1'!$B$5:$J$44,5,FALSE)*VLOOKUP(OVYLD2_!BE$4,'[1]INTERNAL PARAMETERS-1'!$B$5:$J$44,6,FALSE)*VLOOKUP(OVYLD2_!BE$4,'[1]INTERNAL PARAMETERS-1'!$B$5:$J$44,3,FALSE) + OVYLD1_!BE41*(1-VLOOKUP(OVYLD2_!BE$4,'[1]INTERNAL PARAMETERS-1'!$B$5:$J$44,5,FALSE))*VLOOKUP(OVYLD2_!BE$4,'[1]INTERNAL PARAMETERS-1'!$B$5:$J$44,8,FALSE)*VLOOKUP(OVYLD2_!BE$4,'[1]INTERNAL PARAMETERS-1'!$B$5:$J$44,3,FALSE)</f>
        <v>5.8756333685024358E-2</v>
      </c>
      <c r="BF41" s="44">
        <f>OVYLD1_!BF41*VLOOKUP(OVYLD2_!BF$4,'[1]INTERNAL PARAMETERS-1'!$B$5:$J$44,5,FALSE)*VLOOKUP(OVYLD2_!BF$4,'[1]INTERNAL PARAMETERS-1'!$B$5:$J$44,6,FALSE)*VLOOKUP(OVYLD2_!BF$4,'[1]INTERNAL PARAMETERS-1'!$B$5:$J$44,3,FALSE) + OVYLD1_!BF41*(1-VLOOKUP(OVYLD2_!BF$4,'[1]INTERNAL PARAMETERS-1'!$B$5:$J$44,5,FALSE))*VLOOKUP(OVYLD2_!BF$4,'[1]INTERNAL PARAMETERS-1'!$B$5:$J$44,8,FALSE)*VLOOKUP(OVYLD2_!BF$4,'[1]INTERNAL PARAMETERS-1'!$B$5:$J$44,3,FALSE)</f>
        <v>0</v>
      </c>
      <c r="BG41" s="44">
        <f>OVYLD1_!BG41*VLOOKUP(OVYLD2_!BG$4,'[1]INTERNAL PARAMETERS-1'!$B$5:$J$44,5,FALSE)*VLOOKUP(OVYLD2_!BG$4,'[1]INTERNAL PARAMETERS-1'!$B$5:$J$44,6,FALSE)*VLOOKUP(OVYLD2_!BG$4,'[1]INTERNAL PARAMETERS-1'!$B$5:$J$44,3,FALSE) + OVYLD1_!BG41*(1-VLOOKUP(OVYLD2_!BG$4,'[1]INTERNAL PARAMETERS-1'!$B$5:$J$44,5,FALSE))*VLOOKUP(OVYLD2_!BG$4,'[1]INTERNAL PARAMETERS-1'!$B$5:$J$44,8,FALSE)*VLOOKUP(OVYLD2_!BG$4,'[1]INTERNAL PARAMETERS-1'!$B$5:$J$44,3,FALSE)</f>
        <v>0.30821001181088831</v>
      </c>
      <c r="BH41" s="44">
        <f>OVYLD1_!BH41*VLOOKUP(OVYLD2_!BH$4,'[1]INTERNAL PARAMETERS-1'!$B$5:$J$44,5,FALSE)*VLOOKUP(OVYLD2_!BH$4,'[1]INTERNAL PARAMETERS-1'!$B$5:$J$44,6,FALSE)*VLOOKUP(OVYLD2_!BH$4,'[1]INTERNAL PARAMETERS-1'!$B$5:$J$44,3,FALSE) + OVYLD1_!BH41*(1-VLOOKUP(OVYLD2_!BH$4,'[1]INTERNAL PARAMETERS-1'!$B$5:$J$44,5,FALSE))*VLOOKUP(OVYLD2_!BH$4,'[1]INTERNAL PARAMETERS-1'!$B$5:$J$44,8,FALSE)*VLOOKUP(OVYLD2_!BH$4,'[1]INTERNAL PARAMETERS-1'!$B$5:$J$44,3,FALSE)</f>
        <v>1.0383238185339963E-3</v>
      </c>
      <c r="BI41" s="44">
        <f>OVYLD1_!BI41*VLOOKUP(OVYLD2_!BI$4,'[1]INTERNAL PARAMETERS-1'!$B$5:$J$44,5,FALSE)*VLOOKUP(OVYLD2_!BI$4,'[1]INTERNAL PARAMETERS-1'!$B$5:$J$44,6,FALSE)*VLOOKUP(OVYLD2_!BI$4,'[1]INTERNAL PARAMETERS-1'!$B$5:$J$44,3,FALSE) + OVYLD1_!BI41*(1-VLOOKUP(OVYLD2_!BI$4,'[1]INTERNAL PARAMETERS-1'!$B$5:$J$44,5,FALSE))*VLOOKUP(OVYLD2_!BI$4,'[1]INTERNAL PARAMETERS-1'!$B$5:$J$44,8,FALSE)*VLOOKUP(OVYLD2_!BI$4,'[1]INTERNAL PARAMETERS-1'!$B$5:$J$44,3,FALSE)</f>
        <v>0</v>
      </c>
      <c r="BJ41" s="44">
        <f>OVYLD1_!BJ41*VLOOKUP(OVYLD2_!BJ$4,'[1]INTERNAL PARAMETERS-1'!$B$5:$J$44,5,FALSE)*VLOOKUP(OVYLD2_!BJ$4,'[1]INTERNAL PARAMETERS-1'!$B$5:$J$44,6,FALSE)*VLOOKUP(OVYLD2_!BJ$4,'[1]INTERNAL PARAMETERS-1'!$B$5:$J$44,3,FALSE) + OVYLD1_!BJ41*(1-VLOOKUP(OVYLD2_!BJ$4,'[1]INTERNAL PARAMETERS-1'!$B$5:$J$44,5,FALSE))*VLOOKUP(OVYLD2_!BJ$4,'[1]INTERNAL PARAMETERS-1'!$B$5:$J$44,8,FALSE)*VLOOKUP(OVYLD2_!BJ$4,'[1]INTERNAL PARAMETERS-1'!$B$5:$J$44,3,FALSE)</f>
        <v>9.258882158589711E-2</v>
      </c>
      <c r="BK41" s="44">
        <f>OVYLD1_!BK41*VLOOKUP(OVYLD2_!BK$4,'[1]INTERNAL PARAMETERS-1'!$B$5:$J$44,5,FALSE)*VLOOKUP(OVYLD2_!BK$4,'[1]INTERNAL PARAMETERS-1'!$B$5:$J$44,6,FALSE)*VLOOKUP(OVYLD2_!BK$4,'[1]INTERNAL PARAMETERS-1'!$B$5:$J$44,3,FALSE) + OVYLD1_!BK41*(1-VLOOKUP(OVYLD2_!BK$4,'[1]INTERNAL PARAMETERS-1'!$B$5:$J$44,5,FALSE))*VLOOKUP(OVYLD2_!BK$4,'[1]INTERNAL PARAMETERS-1'!$B$5:$J$44,8,FALSE)*VLOOKUP(OVYLD2_!BK$4,'[1]INTERNAL PARAMETERS-1'!$B$5:$J$44,3,FALSE)</f>
        <v>1.954038649981793E-2</v>
      </c>
      <c r="BL41" s="44">
        <f>OVYLD1_!BL41*VLOOKUP(OVYLD2_!BL$4,'[1]INTERNAL PARAMETERS-1'!$B$5:$J$44,5,FALSE)*VLOOKUP(OVYLD2_!BL$4,'[1]INTERNAL PARAMETERS-1'!$B$5:$J$44,6,FALSE)*VLOOKUP(OVYLD2_!BL$4,'[1]INTERNAL PARAMETERS-1'!$B$5:$J$44,3,FALSE) + OVYLD1_!BL41*(1-VLOOKUP(OVYLD2_!BL$4,'[1]INTERNAL PARAMETERS-1'!$B$5:$J$44,5,FALSE))*VLOOKUP(OVYLD2_!BL$4,'[1]INTERNAL PARAMETERS-1'!$B$5:$J$44,8,FALSE)*VLOOKUP(OVYLD2_!BL$4,'[1]INTERNAL PARAMETERS-1'!$B$5:$J$44,3,FALSE)</f>
        <v>7.6790791517681815E-3</v>
      </c>
      <c r="BM41" s="44">
        <f>OVYLD1_!BM41*VLOOKUP(OVYLD2_!BM$4,'[1]INTERNAL PARAMETERS-1'!$B$5:$J$44,5,FALSE)*VLOOKUP(OVYLD2_!BM$4,'[1]INTERNAL PARAMETERS-1'!$B$5:$J$44,6,FALSE)*VLOOKUP(OVYLD2_!BM$4,'[1]INTERNAL PARAMETERS-1'!$B$5:$J$44,3,FALSE) + OVYLD1_!BM41*(1-VLOOKUP(OVYLD2_!BM$4,'[1]INTERNAL PARAMETERS-1'!$B$5:$J$44,5,FALSE))*VLOOKUP(OVYLD2_!BM$4,'[1]INTERNAL PARAMETERS-1'!$B$5:$J$44,8,FALSE)*VLOOKUP(OVYLD2_!BM$4,'[1]INTERNAL PARAMETERS-1'!$B$5:$J$44,3,FALSE)</f>
        <v>1.4670418835253999E-3</v>
      </c>
      <c r="BN41" s="44">
        <f>OVYLD1_!BN41*VLOOKUP(OVYLD2_!BN$4,'[1]INTERNAL PARAMETERS-1'!$B$5:$J$44,5,FALSE)*VLOOKUP(OVYLD2_!BN$4,'[1]INTERNAL PARAMETERS-1'!$B$5:$J$44,6,FALSE)*VLOOKUP(OVYLD2_!BN$4,'[1]INTERNAL PARAMETERS-1'!$B$5:$J$44,3,FALSE) + OVYLD1_!BN41*(1-VLOOKUP(OVYLD2_!BN$4,'[1]INTERNAL PARAMETERS-1'!$B$5:$J$44,5,FALSE))*VLOOKUP(OVYLD2_!BN$4,'[1]INTERNAL PARAMETERS-1'!$B$5:$J$44,8,FALSE)*VLOOKUP(OVYLD2_!BN$4,'[1]INTERNAL PARAMETERS-1'!$B$5:$J$44,3,FALSE)</f>
        <v>5.4747317770229294E-2</v>
      </c>
      <c r="BO41" s="44">
        <f>OVYLD1_!BO41*VLOOKUP(OVYLD2_!BO$4,'[1]INTERNAL PARAMETERS-1'!$B$5:$J$44,5,FALSE)*VLOOKUP(OVYLD2_!BO$4,'[1]INTERNAL PARAMETERS-1'!$B$5:$J$44,6,FALSE)*VLOOKUP(OVYLD2_!BO$4,'[1]INTERNAL PARAMETERS-1'!$B$5:$J$44,3,FALSE) + OVYLD1_!BO41*(1-VLOOKUP(OVYLD2_!BO$4,'[1]INTERNAL PARAMETERS-1'!$B$5:$J$44,5,FALSE))*VLOOKUP(OVYLD2_!BO$4,'[1]INTERNAL PARAMETERS-1'!$B$5:$J$44,8,FALSE)*VLOOKUP(OVYLD2_!BO$4,'[1]INTERNAL PARAMETERS-1'!$B$5:$J$44,3,FALSE)</f>
        <v>2.3358864899551662E-2</v>
      </c>
      <c r="BP41" s="44">
        <f>OVYLD1_!BP41*VLOOKUP(OVYLD2_!BP$4,'[1]INTERNAL PARAMETERS-1'!$B$5:$J$44,5,FALSE)*VLOOKUP(OVYLD2_!BP$4,'[1]INTERNAL PARAMETERS-1'!$B$5:$J$44,6,FALSE)*VLOOKUP(OVYLD2_!BP$4,'[1]INTERNAL PARAMETERS-1'!$B$5:$J$44,3,FALSE) + OVYLD1_!BP41*(1-VLOOKUP(OVYLD2_!BP$4,'[1]INTERNAL PARAMETERS-1'!$B$5:$J$44,5,FALSE))*VLOOKUP(OVYLD2_!BP$4,'[1]INTERNAL PARAMETERS-1'!$B$5:$J$44,8,FALSE)*VLOOKUP(OVYLD2_!BP$4,'[1]INTERNAL PARAMETERS-1'!$B$5:$J$44,3,FALSE)</f>
        <v>9.080069853007925E-4</v>
      </c>
      <c r="BQ41" s="44">
        <f>OVYLD1_!BQ41*VLOOKUP(OVYLD2_!BQ$4,'[1]INTERNAL PARAMETERS-1'!$B$5:$J$44,5,FALSE)*VLOOKUP(OVYLD2_!BQ$4,'[1]INTERNAL PARAMETERS-1'!$B$5:$J$44,6,FALSE)*VLOOKUP(OVYLD2_!BQ$4,'[1]INTERNAL PARAMETERS-1'!$B$5:$J$44,3,FALSE) + OVYLD1_!BQ41*(1-VLOOKUP(OVYLD2_!BQ$4,'[1]INTERNAL PARAMETERS-1'!$B$5:$J$44,5,FALSE))*VLOOKUP(OVYLD2_!BQ$4,'[1]INTERNAL PARAMETERS-1'!$B$5:$J$44,8,FALSE)*VLOOKUP(OVYLD2_!BQ$4,'[1]INTERNAL PARAMETERS-1'!$B$5:$J$44,3,FALSE)</f>
        <v>0.10995249166872409</v>
      </c>
      <c r="BR41" s="44">
        <f>OVYLD1_!BR41*VLOOKUP(OVYLD2_!BR$4,'[1]INTERNAL PARAMETERS-1'!$B$5:$J$44,5,FALSE)*VLOOKUP(OVYLD2_!BR$4,'[1]INTERNAL PARAMETERS-1'!$B$5:$J$44,6,FALSE)*VLOOKUP(OVYLD2_!BR$4,'[1]INTERNAL PARAMETERS-1'!$B$5:$J$44,3,FALSE) + OVYLD1_!BR41*(1-VLOOKUP(OVYLD2_!BR$4,'[1]INTERNAL PARAMETERS-1'!$B$5:$J$44,5,FALSE))*VLOOKUP(OVYLD2_!BR$4,'[1]INTERNAL PARAMETERS-1'!$B$5:$J$44,8,FALSE)*VLOOKUP(OVYLD2_!BR$4,'[1]INTERNAL PARAMETERS-1'!$B$5:$J$44,3,FALSE)</f>
        <v>1.8692406061007871E-3</v>
      </c>
      <c r="BS41" s="44">
        <f>OVYLD1_!BS41*VLOOKUP(OVYLD2_!BS$4,'[1]INTERNAL PARAMETERS-1'!$B$5:$J$44,5,FALSE)*VLOOKUP(OVYLD2_!BS$4,'[1]INTERNAL PARAMETERS-1'!$B$5:$J$44,6,FALSE)*VLOOKUP(OVYLD2_!BS$4,'[1]INTERNAL PARAMETERS-1'!$B$5:$J$44,3,FALSE) + OVYLD1_!BS41*(1-VLOOKUP(OVYLD2_!BS$4,'[1]INTERNAL PARAMETERS-1'!$B$5:$J$44,5,FALSE))*VLOOKUP(OVYLD2_!BS$4,'[1]INTERNAL PARAMETERS-1'!$B$5:$J$44,8,FALSE)*VLOOKUP(OVYLD2_!BS$4,'[1]INTERNAL PARAMETERS-1'!$B$5:$J$44,3,FALSE)</f>
        <v>6.2568013756457755E-4</v>
      </c>
      <c r="BT41" s="44">
        <f>OVYLD1_!BT41*VLOOKUP(OVYLD2_!BT$4,'[1]INTERNAL PARAMETERS-1'!$B$5:$J$44,5,FALSE)*VLOOKUP(OVYLD2_!BT$4,'[1]INTERNAL PARAMETERS-1'!$B$5:$J$44,6,FALSE)*VLOOKUP(OVYLD2_!BT$4,'[1]INTERNAL PARAMETERS-1'!$B$5:$J$44,3,FALSE) + OVYLD1_!BT41*(1-VLOOKUP(OVYLD2_!BT$4,'[1]INTERNAL PARAMETERS-1'!$B$5:$J$44,5,FALSE))*VLOOKUP(OVYLD2_!BT$4,'[1]INTERNAL PARAMETERS-1'!$B$5:$J$44,8,FALSE)*VLOOKUP(OVYLD2_!BT$4,'[1]INTERNAL PARAMETERS-1'!$B$5:$J$44,3,FALSE)</f>
        <v>0</v>
      </c>
      <c r="BU41" s="44">
        <f>OVYLD1_!BU41*VLOOKUP(OVYLD2_!BU$4,'[1]INTERNAL PARAMETERS-1'!$B$5:$J$44,5,FALSE)*VLOOKUP(OVYLD2_!BU$4,'[1]INTERNAL PARAMETERS-1'!$B$5:$J$44,6,FALSE)*VLOOKUP(OVYLD2_!BU$4,'[1]INTERNAL PARAMETERS-1'!$B$5:$J$44,3,FALSE) + OVYLD1_!BU41*(1-VLOOKUP(OVYLD2_!BU$4,'[1]INTERNAL PARAMETERS-1'!$B$5:$J$44,5,FALSE))*VLOOKUP(OVYLD2_!BU$4,'[1]INTERNAL PARAMETERS-1'!$B$5:$J$44,8,FALSE)*VLOOKUP(OVYLD2_!BU$4,'[1]INTERNAL PARAMETERS-1'!$B$5:$J$44,3,FALSE)</f>
        <v>0</v>
      </c>
      <c r="BV41" s="44">
        <f>OVYLD1_!BV41*VLOOKUP(OVYLD2_!BV$4,'[1]INTERNAL PARAMETERS-1'!$B$5:$J$44,5,FALSE)*VLOOKUP(OVYLD2_!BV$4,'[1]INTERNAL PARAMETERS-1'!$B$5:$J$44,6,FALSE)*VLOOKUP(OVYLD2_!BV$4,'[1]INTERNAL PARAMETERS-1'!$B$5:$J$44,3,FALSE) + OVYLD1_!BV41*(1-VLOOKUP(OVYLD2_!BV$4,'[1]INTERNAL PARAMETERS-1'!$B$5:$J$44,5,FALSE))*VLOOKUP(OVYLD2_!BV$4,'[1]INTERNAL PARAMETERS-1'!$B$5:$J$44,8,FALSE)*VLOOKUP(OVYLD2_!BV$4,'[1]INTERNAL PARAMETERS-1'!$B$5:$J$44,3,FALSE)</f>
        <v>0</v>
      </c>
      <c r="BW41" s="44">
        <f>OVYLD1_!BW41*VLOOKUP(OVYLD2_!BW$4,'[1]INTERNAL PARAMETERS-1'!$B$5:$J$44,5,FALSE)*VLOOKUP(OVYLD2_!BW$4,'[1]INTERNAL PARAMETERS-1'!$B$5:$J$44,6,FALSE)*VLOOKUP(OVYLD2_!BW$4,'[1]INTERNAL PARAMETERS-1'!$B$5:$J$44,3,FALSE) + OVYLD1_!BW41*(1-VLOOKUP(OVYLD2_!BW$4,'[1]INTERNAL PARAMETERS-1'!$B$5:$J$44,5,FALSE))*VLOOKUP(OVYLD2_!BW$4,'[1]INTERNAL PARAMETERS-1'!$B$5:$J$44,8,FALSE)*VLOOKUP(OVYLD2_!BW$4,'[1]INTERNAL PARAMETERS-1'!$B$5:$J$44,3,FALSE)</f>
        <v>0</v>
      </c>
      <c r="BX41" s="44">
        <f>OVYLD1_!BX41*VLOOKUP(OVYLD2_!BX$4,'[1]INTERNAL PARAMETERS-1'!$B$5:$J$44,5,FALSE)*VLOOKUP(OVYLD2_!BX$4,'[1]INTERNAL PARAMETERS-1'!$B$5:$J$44,6,FALSE)*VLOOKUP(OVYLD2_!BX$4,'[1]INTERNAL PARAMETERS-1'!$B$5:$J$44,3,FALSE) + OVYLD1_!BX41*(1-VLOOKUP(OVYLD2_!BX$4,'[1]INTERNAL PARAMETERS-1'!$B$5:$J$44,5,FALSE))*VLOOKUP(OVYLD2_!BX$4,'[1]INTERNAL PARAMETERS-1'!$B$5:$J$44,8,FALSE)*VLOOKUP(OVYLD2_!BX$4,'[1]INTERNAL PARAMETERS-1'!$B$5:$J$44,3,FALSE)</f>
        <v>0</v>
      </c>
      <c r="BY41" s="44">
        <f>OVYLD1_!BY41*VLOOKUP(OVYLD2_!BY$4,'[1]INTERNAL PARAMETERS-1'!$B$5:$J$44,5,FALSE)*VLOOKUP(OVYLD2_!BY$4,'[1]INTERNAL PARAMETERS-1'!$B$5:$J$44,6,FALSE)*VLOOKUP(OVYLD2_!BY$4,'[1]INTERNAL PARAMETERS-1'!$B$5:$J$44,3,FALSE) + OVYLD1_!BY41*(1-VLOOKUP(OVYLD2_!BY$4,'[1]INTERNAL PARAMETERS-1'!$B$5:$J$44,5,FALSE))*VLOOKUP(OVYLD2_!BY$4,'[1]INTERNAL PARAMETERS-1'!$B$5:$J$44,8,FALSE)*VLOOKUP(OVYLD2_!BY$4,'[1]INTERNAL PARAMETERS-1'!$B$5:$J$44,3,FALSE)</f>
        <v>0</v>
      </c>
      <c r="BZ41" s="44">
        <f>OVYLD1_!BZ41*VLOOKUP(OVYLD2_!BZ$4,'[1]INTERNAL PARAMETERS-1'!$B$5:$J$44,5,FALSE)*VLOOKUP(OVYLD2_!BZ$4,'[1]INTERNAL PARAMETERS-1'!$B$5:$J$44,6,FALSE)*VLOOKUP(OVYLD2_!BZ$4,'[1]INTERNAL PARAMETERS-1'!$B$5:$J$44,3,FALSE) + OVYLD1_!BZ41*(1-VLOOKUP(OVYLD2_!BZ$4,'[1]INTERNAL PARAMETERS-1'!$B$5:$J$44,5,FALSE))*VLOOKUP(OVYLD2_!BZ$4,'[1]INTERNAL PARAMETERS-1'!$B$5:$J$44,8,FALSE)*VLOOKUP(OVYLD2_!BZ$4,'[1]INTERNAL PARAMETERS-1'!$B$5:$J$44,3,FALSE)</f>
        <v>6.8367000397300185E-5</v>
      </c>
      <c r="CA41" s="44">
        <f>OVYLD1_!CA41*VLOOKUP(OVYLD2_!CA$4,'[1]INTERNAL PARAMETERS-1'!$B$5:$J$44,5,FALSE)*VLOOKUP(OVYLD2_!CA$4,'[1]INTERNAL PARAMETERS-1'!$B$5:$J$44,6,FALSE)*VLOOKUP(OVYLD2_!CA$4,'[1]INTERNAL PARAMETERS-1'!$B$5:$J$44,3,FALSE) + OVYLD1_!CA41*(1-VLOOKUP(OVYLD2_!CA$4,'[1]INTERNAL PARAMETERS-1'!$B$5:$J$44,5,FALSE))*VLOOKUP(OVYLD2_!CA$4,'[1]INTERNAL PARAMETERS-1'!$B$5:$J$44,8,FALSE)*VLOOKUP(OVYLD2_!CA$4,'[1]INTERNAL PARAMETERS-1'!$B$5:$J$44,3,FALSE)</f>
        <v>0</v>
      </c>
      <c r="CB41" s="44">
        <f>OVYLD1_!CB41*VLOOKUP(OVYLD2_!CB$4,'[1]INTERNAL PARAMETERS-1'!$B$5:$J$44,5,FALSE)*VLOOKUP(OVYLD2_!CB$4,'[1]INTERNAL PARAMETERS-1'!$B$5:$J$44,6,FALSE)*VLOOKUP(OVYLD2_!CB$4,'[1]INTERNAL PARAMETERS-1'!$B$5:$J$44,3,FALSE) + OVYLD1_!CB41*(1-VLOOKUP(OVYLD2_!CB$4,'[1]INTERNAL PARAMETERS-1'!$B$5:$J$44,5,FALSE))*VLOOKUP(OVYLD2_!CB$4,'[1]INTERNAL PARAMETERS-1'!$B$5:$J$44,8,FALSE)*VLOOKUP(OVYLD2_!CB$4,'[1]INTERNAL PARAMETERS-1'!$B$5:$J$44,3,FALSE)</f>
        <v>0</v>
      </c>
      <c r="CC41" s="44">
        <f>OVYLD1_!CC41*VLOOKUP(OVYLD2_!CC$4,'[1]INTERNAL PARAMETERS-1'!$B$5:$J$44,5,FALSE)*VLOOKUP(OVYLD2_!CC$4,'[1]INTERNAL PARAMETERS-1'!$B$5:$J$44,6,FALSE)*VLOOKUP(OVYLD2_!CC$4,'[1]INTERNAL PARAMETERS-1'!$B$5:$J$44,3,FALSE) + OVYLD1_!CC41*(1-VLOOKUP(OVYLD2_!CC$4,'[1]INTERNAL PARAMETERS-1'!$B$5:$J$44,5,FALSE))*VLOOKUP(OVYLD2_!CC$4,'[1]INTERNAL PARAMETERS-1'!$B$5:$J$44,8,FALSE)*VLOOKUP(OVYLD2_!CC$4,'[1]INTERNAL PARAMETERS-1'!$B$5:$J$44,3,FALSE)</f>
        <v>2.0890257675399142E-4</v>
      </c>
      <c r="CD41" s="44">
        <f>OVYLD1_!CD41*VLOOKUP(OVYLD2_!CD$4,'[1]INTERNAL PARAMETERS-1'!$B$5:$J$44,5,FALSE)*VLOOKUP(OVYLD2_!CD$4,'[1]INTERNAL PARAMETERS-1'!$B$5:$J$44,6,FALSE)*VLOOKUP(OVYLD2_!CD$4,'[1]INTERNAL PARAMETERS-1'!$B$5:$J$44,3,FALSE) + OVYLD1_!CD41*(1-VLOOKUP(OVYLD2_!CD$4,'[1]INTERNAL PARAMETERS-1'!$B$5:$J$44,5,FALSE))*VLOOKUP(OVYLD2_!CD$4,'[1]INTERNAL PARAMETERS-1'!$B$5:$J$44,8,FALSE)*VLOOKUP(OVYLD2_!CD$4,'[1]INTERNAL PARAMETERS-1'!$B$5:$J$44,3,FALSE)</f>
        <v>4.4296349106368663E-3</v>
      </c>
      <c r="CE41" s="44">
        <f>OVYLD1_!CE41*VLOOKUP(OVYLD2_!CE$4,'[1]INTERNAL PARAMETERS-1'!$B$5:$J$44,5,FALSE)*VLOOKUP(OVYLD2_!CE$4,'[1]INTERNAL PARAMETERS-1'!$B$5:$J$44,6,FALSE)*VLOOKUP(OVYLD2_!CE$4,'[1]INTERNAL PARAMETERS-1'!$B$5:$J$44,3,FALSE) + OVYLD1_!CE41*(1-VLOOKUP(OVYLD2_!CE$4,'[1]INTERNAL PARAMETERS-1'!$B$5:$J$44,5,FALSE))*VLOOKUP(OVYLD2_!CE$4,'[1]INTERNAL PARAMETERS-1'!$B$5:$J$44,8,FALSE)*VLOOKUP(OVYLD2_!CE$4,'[1]INTERNAL PARAMETERS-1'!$B$5:$J$44,3,FALSE)</f>
        <v>5.5149380320488823E-3</v>
      </c>
      <c r="CF41" s="44">
        <f>OVYLD1_!CF41*VLOOKUP(OVYLD2_!CF$4,'[1]INTERNAL PARAMETERS-1'!$B$5:$J$44,5,FALSE)*VLOOKUP(OVYLD2_!CF$4,'[1]INTERNAL PARAMETERS-1'!$B$5:$J$44,6,FALSE)*VLOOKUP(OVYLD2_!CF$4,'[1]INTERNAL PARAMETERS-1'!$B$5:$J$44,3,FALSE) + OVYLD1_!CF41*(1-VLOOKUP(OVYLD2_!CF$4,'[1]INTERNAL PARAMETERS-1'!$B$5:$J$44,5,FALSE))*VLOOKUP(OVYLD2_!CF$4,'[1]INTERNAL PARAMETERS-1'!$B$5:$J$44,8,FALSE)*VLOOKUP(OVYLD2_!CF$4,'[1]INTERNAL PARAMETERS-1'!$B$5:$J$44,3,FALSE)</f>
        <v>3.5076120844491354E-2</v>
      </c>
      <c r="CG41" s="44">
        <f>OVYLD1_!CG41*VLOOKUP(OVYLD2_!CG$4,'[1]INTERNAL PARAMETERS-1'!$B$5:$J$44,5,FALSE)*VLOOKUP(OVYLD2_!CG$4,'[1]INTERNAL PARAMETERS-1'!$B$5:$J$44,6,FALSE)*VLOOKUP(OVYLD2_!CG$4,'[1]INTERNAL PARAMETERS-1'!$B$5:$J$44,3,FALSE) + OVYLD1_!CG41*(1-VLOOKUP(OVYLD2_!CG$4,'[1]INTERNAL PARAMETERS-1'!$B$5:$J$44,5,FALSE))*VLOOKUP(OVYLD2_!CG$4,'[1]INTERNAL PARAMETERS-1'!$B$5:$J$44,8,FALSE)*VLOOKUP(OVYLD2_!CG$4,'[1]INTERNAL PARAMETERS-1'!$B$5:$J$44,3,FALSE)</f>
        <v>2.5128942110317184E-4</v>
      </c>
      <c r="CH41" s="43">
        <f>OVYLD1_!CH41*VLOOKUP(OVYLD2_!CH$4,'[1]INTERNAL PARAMETERS-1'!$B$5:$J$44,5,FALSE)*VLOOKUP(OVYLD2_!CH$4,'[1]INTERNAL PARAMETERS-1'!$B$5:$J$44,6,FALSE)*VLOOKUP(OVYLD2_!CH$4,'[1]INTERNAL PARAMETERS-1'!$B$5:$J$44,3,FALSE) + OVYLD1_!CH41*(1-VLOOKUP(OVYLD2_!CH$4,'[1]INTERNAL PARAMETERS-1'!$B$5:$J$44,5,FALSE))*VLOOKUP(OVYLD2_!CH$4,'[1]INTERNAL PARAMETERS-1'!$B$5:$J$44,8,FALSE)*VLOOKUP(OVYLD2_!CH$4,'[1]INTERNAL PARAMETERS-1'!$B$5:$J$44,3,FALSE)</f>
        <v>0</v>
      </c>
      <c r="CJ41" s="45">
        <f t="shared" si="0"/>
        <v>113.5272582318831</v>
      </c>
      <c r="CK41" s="43">
        <f t="shared" si="1"/>
        <v>1.9242045506565097</v>
      </c>
    </row>
    <row r="42" spans="2:89" x14ac:dyDescent="0.5">
      <c r="B42" s="58" t="s">
        <v>4</v>
      </c>
      <c r="C42" s="57" t="s">
        <v>81</v>
      </c>
      <c r="D42" s="57" t="s">
        <v>79</v>
      </c>
      <c r="E42" s="128">
        <f>OVERALL2021!AI42</f>
        <v>754.62899196055264</v>
      </c>
      <c r="F42" s="56">
        <f>'[1]INTERNAL PARAMETERS-1'!M6</f>
        <v>78.760000000000005</v>
      </c>
      <c r="G42" s="45">
        <f>OVYLD1_!G42*VLOOKUP(OVYLD2_!G$4,'[1]INTERNAL PARAMETERS-1'!$B$5:$J$44,5,FALSE)*VLOOKUP(OVYLD2_!G$4,'[1]INTERNAL PARAMETERS-1'!$B$5:$J$44,7,FALSE)*OVYLD2_!$F42 + OVYLD1_!G42*(1-VLOOKUP(OVYLD2_!G$4,'[1]INTERNAL PARAMETERS-1'!$B$5:$J$44,5,FALSE))*VLOOKUP(OVYLD2_!G$4,'[1]INTERNAL PARAMETERS-1'!$B$5:$J$44,9,FALSE)*OVYLD2_!$F42</f>
        <v>48.043561882189181</v>
      </c>
      <c r="H42" s="44">
        <f>OVYLD1_!H42*VLOOKUP(OVYLD2_!H$4,'[1]INTERNAL PARAMETERS-1'!$B$5:$J$44,5,FALSE)*VLOOKUP(OVYLD2_!H$4,'[1]INTERNAL PARAMETERS-1'!$B$5:$J$44,7,FALSE)*OVYLD2_!$F42 + OVYLD1_!H42*(1-VLOOKUP(OVYLD2_!H$4,'[1]INTERNAL PARAMETERS-1'!$B$5:$J$44,5,FALSE))*VLOOKUP(OVYLD2_!H$4,'[1]INTERNAL PARAMETERS-1'!$B$5:$J$44,9,FALSE)*OVYLD2_!$F42</f>
        <v>10.059468981425461</v>
      </c>
      <c r="I42" s="44">
        <f>OVYLD1_!I42*VLOOKUP(OVYLD2_!I$4,'[1]INTERNAL PARAMETERS-1'!$B$5:$J$44,5,FALSE)*VLOOKUP(OVYLD2_!I$4,'[1]INTERNAL PARAMETERS-1'!$B$5:$J$44,7,FALSE)*OVYLD2_!$F42 + OVYLD1_!I42*(1-VLOOKUP(OVYLD2_!I$4,'[1]INTERNAL PARAMETERS-1'!$B$5:$J$44,5,FALSE))*VLOOKUP(OVYLD2_!I$4,'[1]INTERNAL PARAMETERS-1'!$B$5:$J$44,9,FALSE)*OVYLD2_!$F42</f>
        <v>130.16029444734679</v>
      </c>
      <c r="J42" s="44">
        <f>OVYLD1_!J42*VLOOKUP(OVYLD2_!J$4,'[1]INTERNAL PARAMETERS-1'!$B$5:$J$44,5,FALSE)*VLOOKUP(OVYLD2_!J$4,'[1]INTERNAL PARAMETERS-1'!$B$5:$J$44,7,FALSE)*OVYLD2_!$F42 + OVYLD1_!J42*(1-VLOOKUP(OVYLD2_!J$4,'[1]INTERNAL PARAMETERS-1'!$B$5:$J$44,5,FALSE))*VLOOKUP(OVYLD2_!J$4,'[1]INTERNAL PARAMETERS-1'!$B$5:$J$44,9,FALSE)*OVYLD2_!$F42</f>
        <v>0</v>
      </c>
      <c r="K42" s="44">
        <f>OVYLD1_!K42*VLOOKUP(OVYLD2_!K$4,'[1]INTERNAL PARAMETERS-1'!$B$5:$J$44,5,FALSE)*VLOOKUP(OVYLD2_!K$4,'[1]INTERNAL PARAMETERS-1'!$B$5:$J$44,7,FALSE)*OVYLD2_!$F42 + OVYLD1_!K42*(1-VLOOKUP(OVYLD2_!K$4,'[1]INTERNAL PARAMETERS-1'!$B$5:$J$44,5,FALSE))*VLOOKUP(OVYLD2_!K$4,'[1]INTERNAL PARAMETERS-1'!$B$5:$J$44,9,FALSE)*OVYLD2_!$F42</f>
        <v>0</v>
      </c>
      <c r="L42" s="44">
        <f>OVYLD1_!L42*VLOOKUP(OVYLD2_!L$4,'[1]INTERNAL PARAMETERS-1'!$B$5:$J$44,5,FALSE)*VLOOKUP(OVYLD2_!L$4,'[1]INTERNAL PARAMETERS-1'!$B$5:$J$44,7,FALSE)*OVYLD2_!$F42 + OVYLD1_!L42*(1-VLOOKUP(OVYLD2_!L$4,'[1]INTERNAL PARAMETERS-1'!$B$5:$J$44,5,FALSE))*VLOOKUP(OVYLD2_!L$4,'[1]INTERNAL PARAMETERS-1'!$B$5:$J$44,9,FALSE)*OVYLD2_!$F42</f>
        <v>0</v>
      </c>
      <c r="M42" s="44">
        <f>OVYLD1_!M42*VLOOKUP(OVYLD2_!M$4,'[1]INTERNAL PARAMETERS-1'!$B$5:$J$44,5,FALSE)*VLOOKUP(OVYLD2_!M$4,'[1]INTERNAL PARAMETERS-1'!$B$5:$J$44,7,FALSE)*OVYLD2_!$F42 + OVYLD1_!M42*(1-VLOOKUP(OVYLD2_!M$4,'[1]INTERNAL PARAMETERS-1'!$B$5:$J$44,5,FALSE))*VLOOKUP(OVYLD2_!M$4,'[1]INTERNAL PARAMETERS-1'!$B$5:$J$44,9,FALSE)*OVYLD2_!$F42</f>
        <v>0.90675296249575144</v>
      </c>
      <c r="N42" s="44">
        <f>OVYLD1_!N42*VLOOKUP(OVYLD2_!N$4,'[1]INTERNAL PARAMETERS-1'!$B$5:$J$44,5,FALSE)*VLOOKUP(OVYLD2_!N$4,'[1]INTERNAL PARAMETERS-1'!$B$5:$J$44,7,FALSE)*OVYLD2_!$F42 + OVYLD1_!N42*(1-VLOOKUP(OVYLD2_!N$4,'[1]INTERNAL PARAMETERS-1'!$B$5:$J$44,5,FALSE))*VLOOKUP(OVYLD2_!N$4,'[1]INTERNAL PARAMETERS-1'!$B$5:$J$44,9,FALSE)*OVYLD2_!$F42</f>
        <v>1.1045426247476116</v>
      </c>
      <c r="O42" s="44">
        <f>OVYLD1_!O42*VLOOKUP(OVYLD2_!O$4,'[1]INTERNAL PARAMETERS-1'!$B$5:$J$44,5,FALSE)*VLOOKUP(OVYLD2_!O$4,'[1]INTERNAL PARAMETERS-1'!$B$5:$J$44,7,FALSE)*OVYLD2_!$F42 + OVYLD1_!O42*(1-VLOOKUP(OVYLD2_!O$4,'[1]INTERNAL PARAMETERS-1'!$B$5:$J$44,5,FALSE))*VLOOKUP(OVYLD2_!O$4,'[1]INTERNAL PARAMETERS-1'!$B$5:$J$44,9,FALSE)*OVYLD2_!$F42</f>
        <v>0</v>
      </c>
      <c r="P42" s="44">
        <f>OVYLD1_!P42*VLOOKUP(OVYLD2_!P$4,'[1]INTERNAL PARAMETERS-1'!$B$5:$J$44,5,FALSE)*VLOOKUP(OVYLD2_!P$4,'[1]INTERNAL PARAMETERS-1'!$B$5:$J$44,7,FALSE)*OVYLD2_!$F42 + OVYLD1_!P42*(1-VLOOKUP(OVYLD2_!P$4,'[1]INTERNAL PARAMETERS-1'!$B$5:$J$44,5,FALSE))*VLOOKUP(OVYLD2_!P$4,'[1]INTERNAL PARAMETERS-1'!$B$5:$J$44,9,FALSE)*OVYLD2_!$F42</f>
        <v>0</v>
      </c>
      <c r="Q42" s="44">
        <f>OVYLD1_!Q42*VLOOKUP(OVYLD2_!Q$4,'[1]INTERNAL PARAMETERS-1'!$B$5:$J$44,5,FALSE)*VLOOKUP(OVYLD2_!Q$4,'[1]INTERNAL PARAMETERS-1'!$B$5:$J$44,7,FALSE)*OVYLD2_!$F42 + OVYLD1_!Q42*(1-VLOOKUP(OVYLD2_!Q$4,'[1]INTERNAL PARAMETERS-1'!$B$5:$J$44,5,FALSE))*VLOOKUP(OVYLD2_!Q$4,'[1]INTERNAL PARAMETERS-1'!$B$5:$J$44,9,FALSE)*OVYLD2_!$F42</f>
        <v>0</v>
      </c>
      <c r="R42" s="44">
        <f>OVYLD1_!R42*VLOOKUP(OVYLD2_!R$4,'[1]INTERNAL PARAMETERS-1'!$B$5:$J$44,5,FALSE)*VLOOKUP(OVYLD2_!R$4,'[1]INTERNAL PARAMETERS-1'!$B$5:$J$44,7,FALSE)*OVYLD2_!$F42 + OVYLD1_!R42*(1-VLOOKUP(OVYLD2_!R$4,'[1]INTERNAL PARAMETERS-1'!$B$5:$J$44,5,FALSE))*VLOOKUP(OVYLD2_!R$4,'[1]INTERNAL PARAMETERS-1'!$B$5:$J$44,9,FALSE)*OVYLD2_!$F42</f>
        <v>1.1962992143003348</v>
      </c>
      <c r="S42" s="44">
        <f>OVYLD1_!S42*VLOOKUP(OVYLD2_!S$4,'[1]INTERNAL PARAMETERS-1'!$B$5:$J$44,5,FALSE)*VLOOKUP(OVYLD2_!S$4,'[1]INTERNAL PARAMETERS-1'!$B$5:$J$44,7,FALSE)*OVYLD2_!$F42 + OVYLD1_!S42*(1-VLOOKUP(OVYLD2_!S$4,'[1]INTERNAL PARAMETERS-1'!$B$5:$J$44,5,FALSE))*VLOOKUP(OVYLD2_!S$4,'[1]INTERNAL PARAMETERS-1'!$B$5:$J$44,9,FALSE)*OVYLD2_!$F42</f>
        <v>47.762487435333249</v>
      </c>
      <c r="T42" s="44">
        <f>OVYLD1_!T42*VLOOKUP(OVYLD2_!T$4,'[1]INTERNAL PARAMETERS-1'!$B$5:$J$44,5,FALSE)*VLOOKUP(OVYLD2_!T$4,'[1]INTERNAL PARAMETERS-1'!$B$5:$J$44,7,FALSE)*OVYLD2_!$F42 + OVYLD1_!T42*(1-VLOOKUP(OVYLD2_!T$4,'[1]INTERNAL PARAMETERS-1'!$B$5:$J$44,5,FALSE))*VLOOKUP(OVYLD2_!T$4,'[1]INTERNAL PARAMETERS-1'!$B$5:$J$44,9,FALSE)*OVYLD2_!$F42</f>
        <v>6.9331625569635653</v>
      </c>
      <c r="U42" s="44">
        <f>OVYLD1_!U42*VLOOKUP(OVYLD2_!U$4,'[1]INTERNAL PARAMETERS-1'!$B$5:$J$44,5,FALSE)*VLOOKUP(OVYLD2_!U$4,'[1]INTERNAL PARAMETERS-1'!$B$5:$J$44,7,FALSE)*OVYLD2_!$F42 + OVYLD1_!U42*(1-VLOOKUP(OVYLD2_!U$4,'[1]INTERNAL PARAMETERS-1'!$B$5:$J$44,5,FALSE))*VLOOKUP(OVYLD2_!U$4,'[1]INTERNAL PARAMETERS-1'!$B$5:$J$44,9,FALSE)*OVYLD2_!$F42</f>
        <v>2.3042964739759668</v>
      </c>
      <c r="V42" s="44">
        <f>OVYLD1_!V42*VLOOKUP(OVYLD2_!V$4,'[1]INTERNAL PARAMETERS-1'!$B$5:$J$44,5,FALSE)*VLOOKUP(OVYLD2_!V$4,'[1]INTERNAL PARAMETERS-1'!$B$5:$J$44,7,FALSE)*OVYLD2_!$F42 + OVYLD1_!V42*(1-VLOOKUP(OVYLD2_!V$4,'[1]INTERNAL PARAMETERS-1'!$B$5:$J$44,5,FALSE))*VLOOKUP(OVYLD2_!V$4,'[1]INTERNAL PARAMETERS-1'!$B$5:$J$44,9,FALSE)*OVYLD2_!$F42</f>
        <v>27.870159853807241</v>
      </c>
      <c r="W42" s="44">
        <f>OVYLD1_!W42*VLOOKUP(OVYLD2_!W$4,'[1]INTERNAL PARAMETERS-1'!$B$5:$J$44,5,FALSE)*VLOOKUP(OVYLD2_!W$4,'[1]INTERNAL PARAMETERS-1'!$B$5:$J$44,7,FALSE)*OVYLD2_!$F42 + OVYLD1_!W42*(1-VLOOKUP(OVYLD2_!W$4,'[1]INTERNAL PARAMETERS-1'!$B$5:$J$44,5,FALSE))*VLOOKUP(OVYLD2_!W$4,'[1]INTERNAL PARAMETERS-1'!$B$5:$J$44,9,FALSE)*OVYLD2_!$F42</f>
        <v>0</v>
      </c>
      <c r="X42" s="44">
        <f>OVYLD1_!X42*VLOOKUP(OVYLD2_!X$4,'[1]INTERNAL PARAMETERS-1'!$B$5:$J$44,5,FALSE)*VLOOKUP(OVYLD2_!X$4,'[1]INTERNAL PARAMETERS-1'!$B$5:$J$44,7,FALSE)*OVYLD2_!$F42 + OVYLD1_!X42*(1-VLOOKUP(OVYLD2_!X$4,'[1]INTERNAL PARAMETERS-1'!$B$5:$J$44,5,FALSE))*VLOOKUP(OVYLD2_!X$4,'[1]INTERNAL PARAMETERS-1'!$B$5:$J$44,9,FALSE)*OVYLD2_!$F42</f>
        <v>0</v>
      </c>
      <c r="Y42" s="44">
        <f>OVYLD1_!Y42*VLOOKUP(OVYLD2_!Y$4,'[1]INTERNAL PARAMETERS-1'!$B$5:$J$44,5,FALSE)*VLOOKUP(OVYLD2_!Y$4,'[1]INTERNAL PARAMETERS-1'!$B$5:$J$44,7,FALSE)*OVYLD2_!$F42 + OVYLD1_!Y42*(1-VLOOKUP(OVYLD2_!Y$4,'[1]INTERNAL PARAMETERS-1'!$B$5:$J$44,5,FALSE))*VLOOKUP(OVYLD2_!Y$4,'[1]INTERNAL PARAMETERS-1'!$B$5:$J$44,9,FALSE)*OVYLD2_!$F42</f>
        <v>0</v>
      </c>
      <c r="Z42" s="44">
        <f>OVYLD1_!Z42*VLOOKUP(OVYLD2_!Z$4,'[1]INTERNAL PARAMETERS-1'!$B$5:$J$44,5,FALSE)*VLOOKUP(OVYLD2_!Z$4,'[1]INTERNAL PARAMETERS-1'!$B$5:$J$44,7,FALSE)*OVYLD2_!$F42 + OVYLD1_!Z42*(1-VLOOKUP(OVYLD2_!Z$4,'[1]INTERNAL PARAMETERS-1'!$B$5:$J$44,5,FALSE))*VLOOKUP(OVYLD2_!Z$4,'[1]INTERNAL PARAMETERS-1'!$B$5:$J$44,9,FALSE)*OVYLD2_!$F42</f>
        <v>0</v>
      </c>
      <c r="AA42" s="44">
        <f>OVYLD1_!AA42*VLOOKUP(OVYLD2_!AA$4,'[1]INTERNAL PARAMETERS-1'!$B$5:$J$44,5,FALSE)*VLOOKUP(OVYLD2_!AA$4,'[1]INTERNAL PARAMETERS-1'!$B$5:$J$44,7,FALSE)*OVYLD2_!$F42 + OVYLD1_!AA42*(1-VLOOKUP(OVYLD2_!AA$4,'[1]INTERNAL PARAMETERS-1'!$B$5:$J$44,5,FALSE))*VLOOKUP(OVYLD2_!AA$4,'[1]INTERNAL PARAMETERS-1'!$B$5:$J$44,9,FALSE)*OVYLD2_!$F42</f>
        <v>0</v>
      </c>
      <c r="AB42" s="44">
        <f>OVYLD1_!AB42*VLOOKUP(OVYLD2_!AB$4,'[1]INTERNAL PARAMETERS-1'!$B$5:$J$44,5,FALSE)*VLOOKUP(OVYLD2_!AB$4,'[1]INTERNAL PARAMETERS-1'!$B$5:$J$44,7,FALSE)*OVYLD2_!$F42 + OVYLD1_!AB42*(1-VLOOKUP(OVYLD2_!AB$4,'[1]INTERNAL PARAMETERS-1'!$B$5:$J$44,5,FALSE))*VLOOKUP(OVYLD2_!AB$4,'[1]INTERNAL PARAMETERS-1'!$B$5:$J$44,9,FALSE)*OVYLD2_!$F42</f>
        <v>0</v>
      </c>
      <c r="AC42" s="44">
        <f>OVYLD1_!AC42*VLOOKUP(OVYLD2_!AC$4,'[1]INTERNAL PARAMETERS-1'!$B$5:$J$44,5,FALSE)*VLOOKUP(OVYLD2_!AC$4,'[1]INTERNAL PARAMETERS-1'!$B$5:$J$44,7,FALSE)*OVYLD2_!$F42 + OVYLD1_!AC42*(1-VLOOKUP(OVYLD2_!AC$4,'[1]INTERNAL PARAMETERS-1'!$B$5:$J$44,5,FALSE))*VLOOKUP(OVYLD2_!AC$4,'[1]INTERNAL PARAMETERS-1'!$B$5:$J$44,9,FALSE)*OVYLD2_!$F42</f>
        <v>0</v>
      </c>
      <c r="AD42" s="44">
        <f>OVYLD1_!AD42*VLOOKUP(OVYLD2_!AD$4,'[1]INTERNAL PARAMETERS-1'!$B$5:$J$44,5,FALSE)*VLOOKUP(OVYLD2_!AD$4,'[1]INTERNAL PARAMETERS-1'!$B$5:$J$44,7,FALSE)*OVYLD2_!$F42 + OVYLD1_!AD42*(1-VLOOKUP(OVYLD2_!AD$4,'[1]INTERNAL PARAMETERS-1'!$B$5:$J$44,5,FALSE))*VLOOKUP(OVYLD2_!AD$4,'[1]INTERNAL PARAMETERS-1'!$B$5:$J$44,9,FALSE)*OVYLD2_!$F42</f>
        <v>0</v>
      </c>
      <c r="AE42" s="44">
        <f>OVYLD1_!AE42*VLOOKUP(OVYLD2_!AE$4,'[1]INTERNAL PARAMETERS-1'!$B$5:$J$44,5,FALSE)*VLOOKUP(OVYLD2_!AE$4,'[1]INTERNAL PARAMETERS-1'!$B$5:$J$44,7,FALSE)*OVYLD2_!$F42 + OVYLD1_!AE42*(1-VLOOKUP(OVYLD2_!AE$4,'[1]INTERNAL PARAMETERS-1'!$B$5:$J$44,5,FALSE))*VLOOKUP(OVYLD2_!AE$4,'[1]INTERNAL PARAMETERS-1'!$B$5:$J$44,9,FALSE)*OVYLD2_!$F42</f>
        <v>0</v>
      </c>
      <c r="AF42" s="44">
        <f>OVYLD1_!AF42*VLOOKUP(OVYLD2_!AF$4,'[1]INTERNAL PARAMETERS-1'!$B$5:$J$44,5,FALSE)*VLOOKUP(OVYLD2_!AF$4,'[1]INTERNAL PARAMETERS-1'!$B$5:$J$44,7,FALSE)*OVYLD2_!$F42 + OVYLD1_!AF42*(1-VLOOKUP(OVYLD2_!AF$4,'[1]INTERNAL PARAMETERS-1'!$B$5:$J$44,5,FALSE))*VLOOKUP(OVYLD2_!AF$4,'[1]INTERNAL PARAMETERS-1'!$B$5:$J$44,9,FALSE)*OVYLD2_!$F42</f>
        <v>0</v>
      </c>
      <c r="AG42" s="44">
        <f>OVYLD1_!AG42*VLOOKUP(OVYLD2_!AG$4,'[1]INTERNAL PARAMETERS-1'!$B$5:$J$44,5,FALSE)*VLOOKUP(OVYLD2_!AG$4,'[1]INTERNAL PARAMETERS-1'!$B$5:$J$44,7,FALSE)*OVYLD2_!$F42 + OVYLD1_!AG42*(1-VLOOKUP(OVYLD2_!AG$4,'[1]INTERNAL PARAMETERS-1'!$B$5:$J$44,5,FALSE))*VLOOKUP(OVYLD2_!AG$4,'[1]INTERNAL PARAMETERS-1'!$B$5:$J$44,9,FALSE)*OVYLD2_!$F42</f>
        <v>0</v>
      </c>
      <c r="AH42" s="44">
        <f>OVYLD1_!AH42*VLOOKUP(OVYLD2_!AH$4,'[1]INTERNAL PARAMETERS-1'!$B$5:$J$44,5,FALSE)*VLOOKUP(OVYLD2_!AH$4,'[1]INTERNAL PARAMETERS-1'!$B$5:$J$44,7,FALSE)*OVYLD2_!$F42 + OVYLD1_!AH42*(1-VLOOKUP(OVYLD2_!AH$4,'[1]INTERNAL PARAMETERS-1'!$B$5:$J$44,5,FALSE))*VLOOKUP(OVYLD2_!AH$4,'[1]INTERNAL PARAMETERS-1'!$B$5:$J$44,9,FALSE)*OVYLD2_!$F42</f>
        <v>0</v>
      </c>
      <c r="AI42" s="44">
        <f>OVYLD1_!AI42*VLOOKUP(OVYLD2_!AI$4,'[1]INTERNAL PARAMETERS-1'!$B$5:$J$44,5,FALSE)*VLOOKUP(OVYLD2_!AI$4,'[1]INTERNAL PARAMETERS-1'!$B$5:$J$44,7,FALSE)*OVYLD2_!$F42 + OVYLD1_!AI42*(1-VLOOKUP(OVYLD2_!AI$4,'[1]INTERNAL PARAMETERS-1'!$B$5:$J$44,5,FALSE))*VLOOKUP(OVYLD2_!AI$4,'[1]INTERNAL PARAMETERS-1'!$B$5:$J$44,9,FALSE)*OVYLD2_!$F42</f>
        <v>0.47580352544124255</v>
      </c>
      <c r="AJ42" s="44">
        <f>OVYLD1_!AJ42*VLOOKUP(OVYLD2_!AJ$4,'[1]INTERNAL PARAMETERS-1'!$B$5:$J$44,5,FALSE)*VLOOKUP(OVYLD2_!AJ$4,'[1]INTERNAL PARAMETERS-1'!$B$5:$J$44,7,FALSE)*OVYLD2_!$F42 + OVYLD1_!AJ42*(1-VLOOKUP(OVYLD2_!AJ$4,'[1]INTERNAL PARAMETERS-1'!$B$5:$J$44,5,FALSE))*VLOOKUP(OVYLD2_!AJ$4,'[1]INTERNAL PARAMETERS-1'!$B$5:$J$44,9,FALSE)*OVYLD2_!$F42</f>
        <v>0.26517331948143746</v>
      </c>
      <c r="AK42" s="44">
        <f>OVYLD1_!AK42*VLOOKUP(OVYLD2_!AK$4,'[1]INTERNAL PARAMETERS-1'!$B$5:$J$44,5,FALSE)*VLOOKUP(OVYLD2_!AK$4,'[1]INTERNAL PARAMETERS-1'!$B$5:$J$44,7,FALSE)*OVYLD2_!$F42 + OVYLD1_!AK42*(1-VLOOKUP(OVYLD2_!AK$4,'[1]INTERNAL PARAMETERS-1'!$B$5:$J$44,5,FALSE))*VLOOKUP(OVYLD2_!AK$4,'[1]INTERNAL PARAMETERS-1'!$B$5:$J$44,9,FALSE)*OVYLD2_!$F42</f>
        <v>0</v>
      </c>
      <c r="AL42" s="44">
        <f>OVYLD1_!AL42*VLOOKUP(OVYLD2_!AL$4,'[1]INTERNAL PARAMETERS-1'!$B$5:$J$44,5,FALSE)*VLOOKUP(OVYLD2_!AL$4,'[1]INTERNAL PARAMETERS-1'!$B$5:$J$44,7,FALSE)*OVYLD2_!$F42 + OVYLD1_!AL42*(1-VLOOKUP(OVYLD2_!AL$4,'[1]INTERNAL PARAMETERS-1'!$B$5:$J$44,5,FALSE))*VLOOKUP(OVYLD2_!AL$4,'[1]INTERNAL PARAMETERS-1'!$B$5:$J$44,9,FALSE)*OVYLD2_!$F42</f>
        <v>0</v>
      </c>
      <c r="AM42" s="44">
        <f>OVYLD1_!AM42*VLOOKUP(OVYLD2_!AM$4,'[1]INTERNAL PARAMETERS-1'!$B$5:$J$44,5,FALSE)*VLOOKUP(OVYLD2_!AM$4,'[1]INTERNAL PARAMETERS-1'!$B$5:$J$44,7,FALSE)*OVYLD2_!$F42 + OVYLD1_!AM42*(1-VLOOKUP(OVYLD2_!AM$4,'[1]INTERNAL PARAMETERS-1'!$B$5:$J$44,5,FALSE))*VLOOKUP(OVYLD2_!AM$4,'[1]INTERNAL PARAMETERS-1'!$B$5:$J$44,9,FALSE)*OVYLD2_!$F42</f>
        <v>0</v>
      </c>
      <c r="AN42" s="44">
        <f>OVYLD1_!AN42*VLOOKUP(OVYLD2_!AN$4,'[1]INTERNAL PARAMETERS-1'!$B$5:$J$44,5,FALSE)*VLOOKUP(OVYLD2_!AN$4,'[1]INTERNAL PARAMETERS-1'!$B$5:$J$44,7,FALSE)*OVYLD2_!$F42 + OVYLD1_!AN42*(1-VLOOKUP(OVYLD2_!AN$4,'[1]INTERNAL PARAMETERS-1'!$B$5:$J$44,5,FALSE))*VLOOKUP(OVYLD2_!AN$4,'[1]INTERNAL PARAMETERS-1'!$B$5:$J$44,9,FALSE)*OVYLD2_!$F42</f>
        <v>0</v>
      </c>
      <c r="AO42" s="44">
        <f>OVYLD1_!AO42*VLOOKUP(OVYLD2_!AO$4,'[1]INTERNAL PARAMETERS-1'!$B$5:$J$44,5,FALSE)*VLOOKUP(OVYLD2_!AO$4,'[1]INTERNAL PARAMETERS-1'!$B$5:$J$44,7,FALSE)*OVYLD2_!$F42 + OVYLD1_!AO42*(1-VLOOKUP(OVYLD2_!AO$4,'[1]INTERNAL PARAMETERS-1'!$B$5:$J$44,5,FALSE))*VLOOKUP(OVYLD2_!AO$4,'[1]INTERNAL PARAMETERS-1'!$B$5:$J$44,9,FALSE)*OVYLD2_!$F42</f>
        <v>0</v>
      </c>
      <c r="AP42" s="44">
        <f>OVYLD1_!AP42*VLOOKUP(OVYLD2_!AP$4,'[1]INTERNAL PARAMETERS-1'!$B$5:$J$44,5,FALSE)*VLOOKUP(OVYLD2_!AP$4,'[1]INTERNAL PARAMETERS-1'!$B$5:$J$44,7,FALSE)*OVYLD2_!$F42 + OVYLD1_!AP42*(1-VLOOKUP(OVYLD2_!AP$4,'[1]INTERNAL PARAMETERS-1'!$B$5:$J$44,5,FALSE))*VLOOKUP(OVYLD2_!AP$4,'[1]INTERNAL PARAMETERS-1'!$B$5:$J$44,9,FALSE)*OVYLD2_!$F42</f>
        <v>0</v>
      </c>
      <c r="AQ42" s="44">
        <f>OVYLD1_!AQ42*VLOOKUP(OVYLD2_!AQ$4,'[1]INTERNAL PARAMETERS-1'!$B$5:$J$44,5,FALSE)*VLOOKUP(OVYLD2_!AQ$4,'[1]INTERNAL PARAMETERS-1'!$B$5:$J$44,7,FALSE)*OVYLD2_!$F42 + OVYLD1_!AQ42*(1-VLOOKUP(OVYLD2_!AQ$4,'[1]INTERNAL PARAMETERS-1'!$B$5:$J$44,5,FALSE))*VLOOKUP(OVYLD2_!AQ$4,'[1]INTERNAL PARAMETERS-1'!$B$5:$J$44,9,FALSE)*OVYLD2_!$F42</f>
        <v>0</v>
      </c>
      <c r="AR42" s="44">
        <f>OVYLD1_!AR42*VLOOKUP(OVYLD2_!AR$4,'[1]INTERNAL PARAMETERS-1'!$B$5:$J$44,5,FALSE)*VLOOKUP(OVYLD2_!AR$4,'[1]INTERNAL PARAMETERS-1'!$B$5:$J$44,7,FALSE)*OVYLD2_!$F42 + OVYLD1_!AR42*(1-VLOOKUP(OVYLD2_!AR$4,'[1]INTERNAL PARAMETERS-1'!$B$5:$J$44,5,FALSE))*VLOOKUP(OVYLD2_!AR$4,'[1]INTERNAL PARAMETERS-1'!$B$5:$J$44,9,FALSE)*OVYLD2_!$F42</f>
        <v>0</v>
      </c>
      <c r="AS42" s="44">
        <f>OVYLD1_!AS42*VLOOKUP(OVYLD2_!AS$4,'[1]INTERNAL PARAMETERS-1'!$B$5:$J$44,5,FALSE)*VLOOKUP(OVYLD2_!AS$4,'[1]INTERNAL PARAMETERS-1'!$B$5:$J$44,7,FALSE)*OVYLD2_!$F42 + OVYLD1_!AS42*(1-VLOOKUP(OVYLD2_!AS$4,'[1]INTERNAL PARAMETERS-1'!$B$5:$J$44,5,FALSE))*VLOOKUP(OVYLD2_!AS$4,'[1]INTERNAL PARAMETERS-1'!$B$5:$J$44,9,FALSE)*OVYLD2_!$F42</f>
        <v>0</v>
      </c>
      <c r="AT42" s="43">
        <f>OVYLD1_!AT42*VLOOKUP(OVYLD2_!AT$4,'[1]INTERNAL PARAMETERS-1'!$B$5:$J$44,5,FALSE)*VLOOKUP(OVYLD2_!AT$4,'[1]INTERNAL PARAMETERS-1'!$B$5:$J$44,7,FALSE)*OVYLD2_!$F42 + OVYLD1_!AT42*(1-VLOOKUP(OVYLD2_!AT$4,'[1]INTERNAL PARAMETERS-1'!$B$5:$J$44,5,FALSE))*VLOOKUP(OVYLD2_!AT$4,'[1]INTERNAL PARAMETERS-1'!$B$5:$J$44,9,FALSE)*OVYLD2_!$F42</f>
        <v>0</v>
      </c>
      <c r="AU42" s="45">
        <f>OVYLD1_!AU42*VLOOKUP(OVYLD2_!AU$4,'[1]INTERNAL PARAMETERS-1'!$B$5:$J$44,5,FALSE)*VLOOKUP(OVYLD2_!AU$4,'[1]INTERNAL PARAMETERS-1'!$B$5:$J$44,6,FALSE)*VLOOKUP(OVYLD2_!AU$4,'[1]INTERNAL PARAMETERS-1'!$B$5:$J$44,3,FALSE) + OVYLD1_!AU42*(1-VLOOKUP(OVYLD2_!AU$4,'[1]INTERNAL PARAMETERS-1'!$B$5:$J$44,5,FALSE))*VLOOKUP(OVYLD2_!AU$4,'[1]INTERNAL PARAMETERS-1'!$B$5:$J$44,8,FALSE)*VLOOKUP(OVYLD2_!AU$4,'[1]INTERNAL PARAMETERS-1'!$B$5:$J$44,3,FALSE)</f>
        <v>0</v>
      </c>
      <c r="AV42" s="44">
        <f>OVYLD1_!AV42*VLOOKUP(OVYLD2_!AV$4,'[1]INTERNAL PARAMETERS-1'!$B$5:$J$44,5,FALSE)*VLOOKUP(OVYLD2_!AV$4,'[1]INTERNAL PARAMETERS-1'!$B$5:$J$44,6,FALSE)*VLOOKUP(OVYLD2_!AV$4,'[1]INTERNAL PARAMETERS-1'!$B$5:$J$44,3,FALSE) + OVYLD1_!AV42*(1-VLOOKUP(OVYLD2_!AV$4,'[1]INTERNAL PARAMETERS-1'!$B$5:$J$44,5,FALSE))*VLOOKUP(OVYLD2_!AV$4,'[1]INTERNAL PARAMETERS-1'!$B$5:$J$44,8,FALSE)*VLOOKUP(OVYLD2_!AV$4,'[1]INTERNAL PARAMETERS-1'!$B$5:$J$44,3,FALSE)</f>
        <v>0</v>
      </c>
      <c r="AW42" s="44">
        <f>OVYLD1_!AW42*VLOOKUP(OVYLD2_!AW$4,'[1]INTERNAL PARAMETERS-1'!$B$5:$J$44,5,FALSE)*VLOOKUP(OVYLD2_!AW$4,'[1]INTERNAL PARAMETERS-1'!$B$5:$J$44,6,FALSE)*VLOOKUP(OVYLD2_!AW$4,'[1]INTERNAL PARAMETERS-1'!$B$5:$J$44,3,FALSE) + OVYLD1_!AW42*(1-VLOOKUP(OVYLD2_!AW$4,'[1]INTERNAL PARAMETERS-1'!$B$5:$J$44,5,FALSE))*VLOOKUP(OVYLD2_!AW$4,'[1]INTERNAL PARAMETERS-1'!$B$5:$J$44,8,FALSE)*VLOOKUP(OVYLD2_!AW$4,'[1]INTERNAL PARAMETERS-1'!$B$5:$J$44,3,FALSE)</f>
        <v>1.9512102516306504</v>
      </c>
      <c r="AX42" s="44">
        <f>OVYLD1_!AX42*VLOOKUP(OVYLD2_!AX$4,'[1]INTERNAL PARAMETERS-1'!$B$5:$J$44,5,FALSE)*VLOOKUP(OVYLD2_!AX$4,'[1]INTERNAL PARAMETERS-1'!$B$5:$J$44,6,FALSE)*VLOOKUP(OVYLD2_!AX$4,'[1]INTERNAL PARAMETERS-1'!$B$5:$J$44,3,FALSE) + OVYLD1_!AX42*(1-VLOOKUP(OVYLD2_!AX$4,'[1]INTERNAL PARAMETERS-1'!$B$5:$J$44,5,FALSE))*VLOOKUP(OVYLD2_!AX$4,'[1]INTERNAL PARAMETERS-1'!$B$5:$J$44,8,FALSE)*VLOOKUP(OVYLD2_!AX$4,'[1]INTERNAL PARAMETERS-1'!$B$5:$J$44,3,FALSE)</f>
        <v>0</v>
      </c>
      <c r="AY42" s="44">
        <f>OVYLD1_!AY42*VLOOKUP(OVYLD2_!AY$4,'[1]INTERNAL PARAMETERS-1'!$B$5:$J$44,5,FALSE)*VLOOKUP(OVYLD2_!AY$4,'[1]INTERNAL PARAMETERS-1'!$B$5:$J$44,6,FALSE)*VLOOKUP(OVYLD2_!AY$4,'[1]INTERNAL PARAMETERS-1'!$B$5:$J$44,3,FALSE) + OVYLD1_!AY42*(1-VLOOKUP(OVYLD2_!AY$4,'[1]INTERNAL PARAMETERS-1'!$B$5:$J$44,5,FALSE))*VLOOKUP(OVYLD2_!AY$4,'[1]INTERNAL PARAMETERS-1'!$B$5:$J$44,8,FALSE)*VLOOKUP(OVYLD2_!AY$4,'[1]INTERNAL PARAMETERS-1'!$B$5:$J$44,3,FALSE)</f>
        <v>0</v>
      </c>
      <c r="AZ42" s="44">
        <f>OVYLD1_!AZ42*VLOOKUP(OVYLD2_!AZ$4,'[1]INTERNAL PARAMETERS-1'!$B$5:$J$44,5,FALSE)*VLOOKUP(OVYLD2_!AZ$4,'[1]INTERNAL PARAMETERS-1'!$B$5:$J$44,6,FALSE)*VLOOKUP(OVYLD2_!AZ$4,'[1]INTERNAL PARAMETERS-1'!$B$5:$J$44,3,FALSE) + OVYLD1_!AZ42*(1-VLOOKUP(OVYLD2_!AZ$4,'[1]INTERNAL PARAMETERS-1'!$B$5:$J$44,5,FALSE))*VLOOKUP(OVYLD2_!AZ$4,'[1]INTERNAL PARAMETERS-1'!$B$5:$J$44,8,FALSE)*VLOOKUP(OVYLD2_!AZ$4,'[1]INTERNAL PARAMETERS-1'!$B$5:$J$44,3,FALSE)</f>
        <v>0</v>
      </c>
      <c r="BA42" s="44">
        <f>OVYLD1_!BA42*VLOOKUP(OVYLD2_!BA$4,'[1]INTERNAL PARAMETERS-1'!$B$5:$J$44,5,FALSE)*VLOOKUP(OVYLD2_!BA$4,'[1]INTERNAL PARAMETERS-1'!$B$5:$J$44,6,FALSE)*VLOOKUP(OVYLD2_!BA$4,'[1]INTERNAL PARAMETERS-1'!$B$5:$J$44,3,FALSE) + OVYLD1_!BA42*(1-VLOOKUP(OVYLD2_!BA$4,'[1]INTERNAL PARAMETERS-1'!$B$5:$J$44,5,FALSE))*VLOOKUP(OVYLD2_!BA$4,'[1]INTERNAL PARAMETERS-1'!$B$5:$J$44,8,FALSE)*VLOOKUP(OVYLD2_!BA$4,'[1]INTERNAL PARAMETERS-1'!$B$5:$J$44,3,FALSE)</f>
        <v>0.13586529639026976</v>
      </c>
      <c r="BB42" s="44">
        <f>OVYLD1_!BB42*VLOOKUP(OVYLD2_!BB$4,'[1]INTERNAL PARAMETERS-1'!$B$5:$J$44,5,FALSE)*VLOOKUP(OVYLD2_!BB$4,'[1]INTERNAL PARAMETERS-1'!$B$5:$J$44,6,FALSE)*VLOOKUP(OVYLD2_!BB$4,'[1]INTERNAL PARAMETERS-1'!$B$5:$J$44,3,FALSE) + OVYLD1_!BB42*(1-VLOOKUP(OVYLD2_!BB$4,'[1]INTERNAL PARAMETERS-1'!$B$5:$J$44,5,FALSE))*VLOOKUP(OVYLD2_!BB$4,'[1]INTERNAL PARAMETERS-1'!$B$5:$J$44,8,FALSE)*VLOOKUP(OVYLD2_!BB$4,'[1]INTERNAL PARAMETERS-1'!$B$5:$J$44,3,FALSE)</f>
        <v>0.82596814745758662</v>
      </c>
      <c r="BC42" s="44">
        <f>OVYLD1_!BC42*VLOOKUP(OVYLD2_!BC$4,'[1]INTERNAL PARAMETERS-1'!$B$5:$J$44,5,FALSE)*VLOOKUP(OVYLD2_!BC$4,'[1]INTERNAL PARAMETERS-1'!$B$5:$J$44,6,FALSE)*VLOOKUP(OVYLD2_!BC$4,'[1]INTERNAL PARAMETERS-1'!$B$5:$J$44,3,FALSE) + OVYLD1_!BC42*(1-VLOOKUP(OVYLD2_!BC$4,'[1]INTERNAL PARAMETERS-1'!$B$5:$J$44,5,FALSE))*VLOOKUP(OVYLD2_!BC$4,'[1]INTERNAL PARAMETERS-1'!$B$5:$J$44,8,FALSE)*VLOOKUP(OVYLD2_!BC$4,'[1]INTERNAL PARAMETERS-1'!$B$5:$J$44,3,FALSE)</f>
        <v>0.13514209988068449</v>
      </c>
      <c r="BD42" s="44">
        <f>OVYLD1_!BD42*VLOOKUP(OVYLD2_!BD$4,'[1]INTERNAL PARAMETERS-1'!$B$5:$J$44,5,FALSE)*VLOOKUP(OVYLD2_!BD$4,'[1]INTERNAL PARAMETERS-1'!$B$5:$J$44,6,FALSE)*VLOOKUP(OVYLD2_!BD$4,'[1]INTERNAL PARAMETERS-1'!$B$5:$J$44,3,FALSE) + OVYLD1_!BD42*(1-VLOOKUP(OVYLD2_!BD$4,'[1]INTERNAL PARAMETERS-1'!$B$5:$J$44,5,FALSE))*VLOOKUP(OVYLD2_!BD$4,'[1]INTERNAL PARAMETERS-1'!$B$5:$J$44,8,FALSE)*VLOOKUP(OVYLD2_!BD$4,'[1]INTERNAL PARAMETERS-1'!$B$5:$J$44,3,FALSE)</f>
        <v>0.53381153086548783</v>
      </c>
      <c r="BE42" s="44">
        <f>OVYLD1_!BE42*VLOOKUP(OVYLD2_!BE$4,'[1]INTERNAL PARAMETERS-1'!$B$5:$J$44,5,FALSE)*VLOOKUP(OVYLD2_!BE$4,'[1]INTERNAL PARAMETERS-1'!$B$5:$J$44,6,FALSE)*VLOOKUP(OVYLD2_!BE$4,'[1]INTERNAL PARAMETERS-1'!$B$5:$J$44,3,FALSE) + OVYLD1_!BE42*(1-VLOOKUP(OVYLD2_!BE$4,'[1]INTERNAL PARAMETERS-1'!$B$5:$J$44,5,FALSE))*VLOOKUP(OVYLD2_!BE$4,'[1]INTERNAL PARAMETERS-1'!$B$5:$J$44,8,FALSE)*VLOOKUP(OVYLD2_!BE$4,'[1]INTERNAL PARAMETERS-1'!$B$5:$J$44,3,FALSE)</f>
        <v>0.2425960197130303</v>
      </c>
      <c r="BF42" s="44">
        <f>OVYLD1_!BF42*VLOOKUP(OVYLD2_!BF$4,'[1]INTERNAL PARAMETERS-1'!$B$5:$J$44,5,FALSE)*VLOOKUP(OVYLD2_!BF$4,'[1]INTERNAL PARAMETERS-1'!$B$5:$J$44,6,FALSE)*VLOOKUP(OVYLD2_!BF$4,'[1]INTERNAL PARAMETERS-1'!$B$5:$J$44,3,FALSE) + OVYLD1_!BF42*(1-VLOOKUP(OVYLD2_!BF$4,'[1]INTERNAL PARAMETERS-1'!$B$5:$J$44,5,FALSE))*VLOOKUP(OVYLD2_!BF$4,'[1]INTERNAL PARAMETERS-1'!$B$5:$J$44,8,FALSE)*VLOOKUP(OVYLD2_!BF$4,'[1]INTERNAL PARAMETERS-1'!$B$5:$J$44,3,FALSE)</f>
        <v>0</v>
      </c>
      <c r="BG42" s="44">
        <f>OVYLD1_!BG42*VLOOKUP(OVYLD2_!BG$4,'[1]INTERNAL PARAMETERS-1'!$B$5:$J$44,5,FALSE)*VLOOKUP(OVYLD2_!BG$4,'[1]INTERNAL PARAMETERS-1'!$B$5:$J$44,6,FALSE)*VLOOKUP(OVYLD2_!BG$4,'[1]INTERNAL PARAMETERS-1'!$B$5:$J$44,3,FALSE) + OVYLD1_!BG42*(1-VLOOKUP(OVYLD2_!BG$4,'[1]INTERNAL PARAMETERS-1'!$B$5:$J$44,5,FALSE))*VLOOKUP(OVYLD2_!BG$4,'[1]INTERNAL PARAMETERS-1'!$B$5:$J$44,8,FALSE)*VLOOKUP(OVYLD2_!BG$4,'[1]INTERNAL PARAMETERS-1'!$B$5:$J$44,3,FALSE)</f>
        <v>0.90443116989049277</v>
      </c>
      <c r="BH42" s="44">
        <f>OVYLD1_!BH42*VLOOKUP(OVYLD2_!BH$4,'[1]INTERNAL PARAMETERS-1'!$B$5:$J$44,5,FALSE)*VLOOKUP(OVYLD2_!BH$4,'[1]INTERNAL PARAMETERS-1'!$B$5:$J$44,6,FALSE)*VLOOKUP(OVYLD2_!BH$4,'[1]INTERNAL PARAMETERS-1'!$B$5:$J$44,3,FALSE) + OVYLD1_!BH42*(1-VLOOKUP(OVYLD2_!BH$4,'[1]INTERNAL PARAMETERS-1'!$B$5:$J$44,5,FALSE))*VLOOKUP(OVYLD2_!BH$4,'[1]INTERNAL PARAMETERS-1'!$B$5:$J$44,8,FALSE)*VLOOKUP(OVYLD2_!BH$4,'[1]INTERNAL PARAMETERS-1'!$B$5:$J$44,3,FALSE)</f>
        <v>2.7330558424910833E-3</v>
      </c>
      <c r="BI42" s="44">
        <f>OVYLD1_!BI42*VLOOKUP(OVYLD2_!BI$4,'[1]INTERNAL PARAMETERS-1'!$B$5:$J$44,5,FALSE)*VLOOKUP(OVYLD2_!BI$4,'[1]INTERNAL PARAMETERS-1'!$B$5:$J$44,6,FALSE)*VLOOKUP(OVYLD2_!BI$4,'[1]INTERNAL PARAMETERS-1'!$B$5:$J$44,3,FALSE) + OVYLD1_!BI42*(1-VLOOKUP(OVYLD2_!BI$4,'[1]INTERNAL PARAMETERS-1'!$B$5:$J$44,5,FALSE))*VLOOKUP(OVYLD2_!BI$4,'[1]INTERNAL PARAMETERS-1'!$B$5:$J$44,8,FALSE)*VLOOKUP(OVYLD2_!BI$4,'[1]INTERNAL PARAMETERS-1'!$B$5:$J$44,3,FALSE)</f>
        <v>0</v>
      </c>
      <c r="BJ42" s="44">
        <f>OVYLD1_!BJ42*VLOOKUP(OVYLD2_!BJ$4,'[1]INTERNAL PARAMETERS-1'!$B$5:$J$44,5,FALSE)*VLOOKUP(OVYLD2_!BJ$4,'[1]INTERNAL PARAMETERS-1'!$B$5:$J$44,6,FALSE)*VLOOKUP(OVYLD2_!BJ$4,'[1]INTERNAL PARAMETERS-1'!$B$5:$J$44,3,FALSE) + OVYLD1_!BJ42*(1-VLOOKUP(OVYLD2_!BJ$4,'[1]INTERNAL PARAMETERS-1'!$B$5:$J$44,5,FALSE))*VLOOKUP(OVYLD2_!BJ$4,'[1]INTERNAL PARAMETERS-1'!$B$5:$J$44,8,FALSE)*VLOOKUP(OVYLD2_!BJ$4,'[1]INTERNAL PARAMETERS-1'!$B$5:$J$44,3,FALSE)</f>
        <v>0.21410943295590201</v>
      </c>
      <c r="BK42" s="44">
        <f>OVYLD1_!BK42*VLOOKUP(OVYLD2_!BK$4,'[1]INTERNAL PARAMETERS-1'!$B$5:$J$44,5,FALSE)*VLOOKUP(OVYLD2_!BK$4,'[1]INTERNAL PARAMETERS-1'!$B$5:$J$44,6,FALSE)*VLOOKUP(OVYLD2_!BK$4,'[1]INTERNAL PARAMETERS-1'!$B$5:$J$44,3,FALSE) + OVYLD1_!BK42*(1-VLOOKUP(OVYLD2_!BK$4,'[1]INTERNAL PARAMETERS-1'!$B$5:$J$44,5,FALSE))*VLOOKUP(OVYLD2_!BK$4,'[1]INTERNAL PARAMETERS-1'!$B$5:$J$44,8,FALSE)*VLOOKUP(OVYLD2_!BK$4,'[1]INTERNAL PARAMETERS-1'!$B$5:$J$44,3,FALSE)</f>
        <v>0.11368223436046961</v>
      </c>
      <c r="BL42" s="44">
        <f>OVYLD1_!BL42*VLOOKUP(OVYLD2_!BL$4,'[1]INTERNAL PARAMETERS-1'!$B$5:$J$44,5,FALSE)*VLOOKUP(OVYLD2_!BL$4,'[1]INTERNAL PARAMETERS-1'!$B$5:$J$44,6,FALSE)*VLOOKUP(OVYLD2_!BL$4,'[1]INTERNAL PARAMETERS-1'!$B$5:$J$44,3,FALSE) + OVYLD1_!BL42*(1-VLOOKUP(OVYLD2_!BL$4,'[1]INTERNAL PARAMETERS-1'!$B$5:$J$44,5,FALSE))*VLOOKUP(OVYLD2_!BL$4,'[1]INTERNAL PARAMETERS-1'!$B$5:$J$44,8,FALSE)*VLOOKUP(OVYLD2_!BL$4,'[1]INTERNAL PARAMETERS-1'!$B$5:$J$44,3,FALSE)</f>
        <v>2.0064444430239133E-2</v>
      </c>
      <c r="BM42" s="44">
        <f>OVYLD1_!BM42*VLOOKUP(OVYLD2_!BM$4,'[1]INTERNAL PARAMETERS-1'!$B$5:$J$44,5,FALSE)*VLOOKUP(OVYLD2_!BM$4,'[1]INTERNAL PARAMETERS-1'!$B$5:$J$44,6,FALSE)*VLOOKUP(OVYLD2_!BM$4,'[1]INTERNAL PARAMETERS-1'!$B$5:$J$44,3,FALSE) + OVYLD1_!BM42*(1-VLOOKUP(OVYLD2_!BM$4,'[1]INTERNAL PARAMETERS-1'!$B$5:$J$44,5,FALSE))*VLOOKUP(OVYLD2_!BM$4,'[1]INTERNAL PARAMETERS-1'!$B$5:$J$44,8,FALSE)*VLOOKUP(OVYLD2_!BM$4,'[1]INTERNAL PARAMETERS-1'!$B$5:$J$44,3,FALSE)</f>
        <v>9.1996594176167977E-3</v>
      </c>
      <c r="BN42" s="44">
        <f>OVYLD1_!BN42*VLOOKUP(OVYLD2_!BN$4,'[1]INTERNAL PARAMETERS-1'!$B$5:$J$44,5,FALSE)*VLOOKUP(OVYLD2_!BN$4,'[1]INTERNAL PARAMETERS-1'!$B$5:$J$44,6,FALSE)*VLOOKUP(OVYLD2_!BN$4,'[1]INTERNAL PARAMETERS-1'!$B$5:$J$44,3,FALSE) + OVYLD1_!BN42*(1-VLOOKUP(OVYLD2_!BN$4,'[1]INTERNAL PARAMETERS-1'!$B$5:$J$44,5,FALSE))*VLOOKUP(OVYLD2_!BN$4,'[1]INTERNAL PARAMETERS-1'!$B$5:$J$44,8,FALSE)*VLOOKUP(OVYLD2_!BN$4,'[1]INTERNAL PARAMETERS-1'!$B$5:$J$44,3,FALSE)</f>
        <v>0.29566599952549927</v>
      </c>
      <c r="BO42" s="44">
        <f>OVYLD1_!BO42*VLOOKUP(OVYLD2_!BO$4,'[1]INTERNAL PARAMETERS-1'!$B$5:$J$44,5,FALSE)*VLOOKUP(OVYLD2_!BO$4,'[1]INTERNAL PARAMETERS-1'!$B$5:$J$44,6,FALSE)*VLOOKUP(OVYLD2_!BO$4,'[1]INTERNAL PARAMETERS-1'!$B$5:$J$44,3,FALSE) + OVYLD1_!BO42*(1-VLOOKUP(OVYLD2_!BO$4,'[1]INTERNAL PARAMETERS-1'!$B$5:$J$44,5,FALSE))*VLOOKUP(OVYLD2_!BO$4,'[1]INTERNAL PARAMETERS-1'!$B$5:$J$44,8,FALSE)*VLOOKUP(OVYLD2_!BO$4,'[1]INTERNAL PARAMETERS-1'!$B$5:$J$44,3,FALSE)</f>
        <v>0.24195790626385311</v>
      </c>
      <c r="BP42" s="44">
        <f>OVYLD1_!BP42*VLOOKUP(OVYLD2_!BP$4,'[1]INTERNAL PARAMETERS-1'!$B$5:$J$44,5,FALSE)*VLOOKUP(OVYLD2_!BP$4,'[1]INTERNAL PARAMETERS-1'!$B$5:$J$44,6,FALSE)*VLOOKUP(OVYLD2_!BP$4,'[1]INTERNAL PARAMETERS-1'!$B$5:$J$44,3,FALSE) + OVYLD1_!BP42*(1-VLOOKUP(OVYLD2_!BP$4,'[1]INTERNAL PARAMETERS-1'!$B$5:$J$44,5,FALSE))*VLOOKUP(OVYLD2_!BP$4,'[1]INTERNAL PARAMETERS-1'!$B$5:$J$44,8,FALSE)*VLOOKUP(OVYLD2_!BP$4,'[1]INTERNAL PARAMETERS-1'!$B$5:$J$44,3,FALSE)</f>
        <v>6.6277716258714633E-3</v>
      </c>
      <c r="BQ42" s="44">
        <f>OVYLD1_!BQ42*VLOOKUP(OVYLD2_!BQ$4,'[1]INTERNAL PARAMETERS-1'!$B$5:$J$44,5,FALSE)*VLOOKUP(OVYLD2_!BQ$4,'[1]INTERNAL PARAMETERS-1'!$B$5:$J$44,6,FALSE)*VLOOKUP(OVYLD2_!BQ$4,'[1]INTERNAL PARAMETERS-1'!$B$5:$J$44,3,FALSE) + OVYLD1_!BQ42*(1-VLOOKUP(OVYLD2_!BQ$4,'[1]INTERNAL PARAMETERS-1'!$B$5:$J$44,5,FALSE))*VLOOKUP(OVYLD2_!BQ$4,'[1]INTERNAL PARAMETERS-1'!$B$5:$J$44,8,FALSE)*VLOOKUP(OVYLD2_!BQ$4,'[1]INTERNAL PARAMETERS-1'!$B$5:$J$44,3,FALSE)</f>
        <v>0.36647551339090356</v>
      </c>
      <c r="BR42" s="44">
        <f>OVYLD1_!BR42*VLOOKUP(OVYLD2_!BR$4,'[1]INTERNAL PARAMETERS-1'!$B$5:$J$44,5,FALSE)*VLOOKUP(OVYLD2_!BR$4,'[1]INTERNAL PARAMETERS-1'!$B$5:$J$44,6,FALSE)*VLOOKUP(OVYLD2_!BR$4,'[1]INTERNAL PARAMETERS-1'!$B$5:$J$44,3,FALSE) + OVYLD1_!BR42*(1-VLOOKUP(OVYLD2_!BR$4,'[1]INTERNAL PARAMETERS-1'!$B$5:$J$44,5,FALSE))*VLOOKUP(OVYLD2_!BR$4,'[1]INTERNAL PARAMETERS-1'!$B$5:$J$44,8,FALSE)*VLOOKUP(OVYLD2_!BR$4,'[1]INTERNAL PARAMETERS-1'!$B$5:$J$44,3,FALSE)</f>
        <v>8.9539183344245384E-3</v>
      </c>
      <c r="BS42" s="44">
        <f>OVYLD1_!BS42*VLOOKUP(OVYLD2_!BS$4,'[1]INTERNAL PARAMETERS-1'!$B$5:$J$44,5,FALSE)*VLOOKUP(OVYLD2_!BS$4,'[1]INTERNAL PARAMETERS-1'!$B$5:$J$44,6,FALSE)*VLOOKUP(OVYLD2_!BS$4,'[1]INTERNAL PARAMETERS-1'!$B$5:$J$44,3,FALSE) + OVYLD1_!BS42*(1-VLOOKUP(OVYLD2_!BS$4,'[1]INTERNAL PARAMETERS-1'!$B$5:$J$44,5,FALSE))*VLOOKUP(OVYLD2_!BS$4,'[1]INTERNAL PARAMETERS-1'!$B$5:$J$44,8,FALSE)*VLOOKUP(OVYLD2_!BS$4,'[1]INTERNAL PARAMETERS-1'!$B$5:$J$44,3,FALSE)</f>
        <v>1.4047214661764697E-3</v>
      </c>
      <c r="BT42" s="44">
        <f>OVYLD1_!BT42*VLOOKUP(OVYLD2_!BT$4,'[1]INTERNAL PARAMETERS-1'!$B$5:$J$44,5,FALSE)*VLOOKUP(OVYLD2_!BT$4,'[1]INTERNAL PARAMETERS-1'!$B$5:$J$44,6,FALSE)*VLOOKUP(OVYLD2_!BT$4,'[1]INTERNAL PARAMETERS-1'!$B$5:$J$44,3,FALSE) + OVYLD1_!BT42*(1-VLOOKUP(OVYLD2_!BT$4,'[1]INTERNAL PARAMETERS-1'!$B$5:$J$44,5,FALSE))*VLOOKUP(OVYLD2_!BT$4,'[1]INTERNAL PARAMETERS-1'!$B$5:$J$44,8,FALSE)*VLOOKUP(OVYLD2_!BT$4,'[1]INTERNAL PARAMETERS-1'!$B$5:$J$44,3,FALSE)</f>
        <v>0</v>
      </c>
      <c r="BU42" s="44">
        <f>OVYLD1_!BU42*VLOOKUP(OVYLD2_!BU$4,'[1]INTERNAL PARAMETERS-1'!$B$5:$J$44,5,FALSE)*VLOOKUP(OVYLD2_!BU$4,'[1]INTERNAL PARAMETERS-1'!$B$5:$J$44,6,FALSE)*VLOOKUP(OVYLD2_!BU$4,'[1]INTERNAL PARAMETERS-1'!$B$5:$J$44,3,FALSE) + OVYLD1_!BU42*(1-VLOOKUP(OVYLD2_!BU$4,'[1]INTERNAL PARAMETERS-1'!$B$5:$J$44,5,FALSE))*VLOOKUP(OVYLD2_!BU$4,'[1]INTERNAL PARAMETERS-1'!$B$5:$J$44,8,FALSE)*VLOOKUP(OVYLD2_!BU$4,'[1]INTERNAL PARAMETERS-1'!$B$5:$J$44,3,FALSE)</f>
        <v>0</v>
      </c>
      <c r="BV42" s="44">
        <f>OVYLD1_!BV42*VLOOKUP(OVYLD2_!BV$4,'[1]INTERNAL PARAMETERS-1'!$B$5:$J$44,5,FALSE)*VLOOKUP(OVYLD2_!BV$4,'[1]INTERNAL PARAMETERS-1'!$B$5:$J$44,6,FALSE)*VLOOKUP(OVYLD2_!BV$4,'[1]INTERNAL PARAMETERS-1'!$B$5:$J$44,3,FALSE) + OVYLD1_!BV42*(1-VLOOKUP(OVYLD2_!BV$4,'[1]INTERNAL PARAMETERS-1'!$B$5:$J$44,5,FALSE))*VLOOKUP(OVYLD2_!BV$4,'[1]INTERNAL PARAMETERS-1'!$B$5:$J$44,8,FALSE)*VLOOKUP(OVYLD2_!BV$4,'[1]INTERNAL PARAMETERS-1'!$B$5:$J$44,3,FALSE)</f>
        <v>0</v>
      </c>
      <c r="BW42" s="44">
        <f>OVYLD1_!BW42*VLOOKUP(OVYLD2_!BW$4,'[1]INTERNAL PARAMETERS-1'!$B$5:$J$44,5,FALSE)*VLOOKUP(OVYLD2_!BW$4,'[1]INTERNAL PARAMETERS-1'!$B$5:$J$44,6,FALSE)*VLOOKUP(OVYLD2_!BW$4,'[1]INTERNAL PARAMETERS-1'!$B$5:$J$44,3,FALSE) + OVYLD1_!BW42*(1-VLOOKUP(OVYLD2_!BW$4,'[1]INTERNAL PARAMETERS-1'!$B$5:$J$44,5,FALSE))*VLOOKUP(OVYLD2_!BW$4,'[1]INTERNAL PARAMETERS-1'!$B$5:$J$44,8,FALSE)*VLOOKUP(OVYLD2_!BW$4,'[1]INTERNAL PARAMETERS-1'!$B$5:$J$44,3,FALSE)</f>
        <v>0</v>
      </c>
      <c r="BX42" s="44">
        <f>OVYLD1_!BX42*VLOOKUP(OVYLD2_!BX$4,'[1]INTERNAL PARAMETERS-1'!$B$5:$J$44,5,FALSE)*VLOOKUP(OVYLD2_!BX$4,'[1]INTERNAL PARAMETERS-1'!$B$5:$J$44,6,FALSE)*VLOOKUP(OVYLD2_!BX$4,'[1]INTERNAL PARAMETERS-1'!$B$5:$J$44,3,FALSE) + OVYLD1_!BX42*(1-VLOOKUP(OVYLD2_!BX$4,'[1]INTERNAL PARAMETERS-1'!$B$5:$J$44,5,FALSE))*VLOOKUP(OVYLD2_!BX$4,'[1]INTERNAL PARAMETERS-1'!$B$5:$J$44,8,FALSE)*VLOOKUP(OVYLD2_!BX$4,'[1]INTERNAL PARAMETERS-1'!$B$5:$J$44,3,FALSE)</f>
        <v>0</v>
      </c>
      <c r="BY42" s="44">
        <f>OVYLD1_!BY42*VLOOKUP(OVYLD2_!BY$4,'[1]INTERNAL PARAMETERS-1'!$B$5:$J$44,5,FALSE)*VLOOKUP(OVYLD2_!BY$4,'[1]INTERNAL PARAMETERS-1'!$B$5:$J$44,6,FALSE)*VLOOKUP(OVYLD2_!BY$4,'[1]INTERNAL PARAMETERS-1'!$B$5:$J$44,3,FALSE) + OVYLD1_!BY42*(1-VLOOKUP(OVYLD2_!BY$4,'[1]INTERNAL PARAMETERS-1'!$B$5:$J$44,5,FALSE))*VLOOKUP(OVYLD2_!BY$4,'[1]INTERNAL PARAMETERS-1'!$B$5:$J$44,8,FALSE)*VLOOKUP(OVYLD2_!BY$4,'[1]INTERNAL PARAMETERS-1'!$B$5:$J$44,3,FALSE)</f>
        <v>0</v>
      </c>
      <c r="BZ42" s="44">
        <f>OVYLD1_!BZ42*VLOOKUP(OVYLD2_!BZ$4,'[1]INTERNAL PARAMETERS-1'!$B$5:$J$44,5,FALSE)*VLOOKUP(OVYLD2_!BZ$4,'[1]INTERNAL PARAMETERS-1'!$B$5:$J$44,6,FALSE)*VLOOKUP(OVYLD2_!BZ$4,'[1]INTERNAL PARAMETERS-1'!$B$5:$J$44,3,FALSE) + OVYLD1_!BZ42*(1-VLOOKUP(OVYLD2_!BZ$4,'[1]INTERNAL PARAMETERS-1'!$B$5:$J$44,5,FALSE))*VLOOKUP(OVYLD2_!BZ$4,'[1]INTERNAL PARAMETERS-1'!$B$5:$J$44,8,FALSE)*VLOOKUP(OVYLD2_!BZ$4,'[1]INTERNAL PARAMETERS-1'!$B$5:$J$44,3,FALSE)</f>
        <v>5.2397966218286989E-4</v>
      </c>
      <c r="CA42" s="44">
        <f>OVYLD1_!CA42*VLOOKUP(OVYLD2_!CA$4,'[1]INTERNAL PARAMETERS-1'!$B$5:$J$44,5,FALSE)*VLOOKUP(OVYLD2_!CA$4,'[1]INTERNAL PARAMETERS-1'!$B$5:$J$44,6,FALSE)*VLOOKUP(OVYLD2_!CA$4,'[1]INTERNAL PARAMETERS-1'!$B$5:$J$44,3,FALSE) + OVYLD1_!CA42*(1-VLOOKUP(OVYLD2_!CA$4,'[1]INTERNAL PARAMETERS-1'!$B$5:$J$44,5,FALSE))*VLOOKUP(OVYLD2_!CA$4,'[1]INTERNAL PARAMETERS-1'!$B$5:$J$44,8,FALSE)*VLOOKUP(OVYLD2_!CA$4,'[1]INTERNAL PARAMETERS-1'!$B$5:$J$44,3,FALSE)</f>
        <v>0</v>
      </c>
      <c r="CB42" s="44">
        <f>OVYLD1_!CB42*VLOOKUP(OVYLD2_!CB$4,'[1]INTERNAL PARAMETERS-1'!$B$5:$J$44,5,FALSE)*VLOOKUP(OVYLD2_!CB$4,'[1]INTERNAL PARAMETERS-1'!$B$5:$J$44,6,FALSE)*VLOOKUP(OVYLD2_!CB$4,'[1]INTERNAL PARAMETERS-1'!$B$5:$J$44,3,FALSE) + OVYLD1_!CB42*(1-VLOOKUP(OVYLD2_!CB$4,'[1]INTERNAL PARAMETERS-1'!$B$5:$J$44,5,FALSE))*VLOOKUP(OVYLD2_!CB$4,'[1]INTERNAL PARAMETERS-1'!$B$5:$J$44,8,FALSE)*VLOOKUP(OVYLD2_!CB$4,'[1]INTERNAL PARAMETERS-1'!$B$5:$J$44,3,FALSE)</f>
        <v>0</v>
      </c>
      <c r="CC42" s="44">
        <f>OVYLD1_!CC42*VLOOKUP(OVYLD2_!CC$4,'[1]INTERNAL PARAMETERS-1'!$B$5:$J$44,5,FALSE)*VLOOKUP(OVYLD2_!CC$4,'[1]INTERNAL PARAMETERS-1'!$B$5:$J$44,6,FALSE)*VLOOKUP(OVYLD2_!CC$4,'[1]INTERNAL PARAMETERS-1'!$B$5:$J$44,3,FALSE) + OVYLD1_!CC42*(1-VLOOKUP(OVYLD2_!CC$4,'[1]INTERNAL PARAMETERS-1'!$B$5:$J$44,5,FALSE))*VLOOKUP(OVYLD2_!CC$4,'[1]INTERNAL PARAMETERS-1'!$B$5:$J$44,8,FALSE)*VLOOKUP(OVYLD2_!CC$4,'[1]INTERNAL PARAMETERS-1'!$B$5:$J$44,3,FALSE)</f>
        <v>1.1643992492952665E-3</v>
      </c>
      <c r="CD42" s="44">
        <f>OVYLD1_!CD42*VLOOKUP(OVYLD2_!CD$4,'[1]INTERNAL PARAMETERS-1'!$B$5:$J$44,5,FALSE)*VLOOKUP(OVYLD2_!CD$4,'[1]INTERNAL PARAMETERS-1'!$B$5:$J$44,6,FALSE)*VLOOKUP(OVYLD2_!CD$4,'[1]INTERNAL PARAMETERS-1'!$B$5:$J$44,3,FALSE) + OVYLD1_!CD42*(1-VLOOKUP(OVYLD2_!CD$4,'[1]INTERNAL PARAMETERS-1'!$B$5:$J$44,5,FALSE))*VLOOKUP(OVYLD2_!CD$4,'[1]INTERNAL PARAMETERS-1'!$B$5:$J$44,8,FALSE)*VLOOKUP(OVYLD2_!CD$4,'[1]INTERNAL PARAMETERS-1'!$B$5:$J$44,3,FALSE)</f>
        <v>1.2424732371156605E-2</v>
      </c>
      <c r="CE42" s="44">
        <f>OVYLD1_!CE42*VLOOKUP(OVYLD2_!CE$4,'[1]INTERNAL PARAMETERS-1'!$B$5:$J$44,5,FALSE)*VLOOKUP(OVYLD2_!CE$4,'[1]INTERNAL PARAMETERS-1'!$B$5:$J$44,6,FALSE)*VLOOKUP(OVYLD2_!CE$4,'[1]INTERNAL PARAMETERS-1'!$B$5:$J$44,3,FALSE) + OVYLD1_!CE42*(1-VLOOKUP(OVYLD2_!CE$4,'[1]INTERNAL PARAMETERS-1'!$B$5:$J$44,5,FALSE))*VLOOKUP(OVYLD2_!CE$4,'[1]INTERNAL PARAMETERS-1'!$B$5:$J$44,8,FALSE)*VLOOKUP(OVYLD2_!CE$4,'[1]INTERNAL PARAMETERS-1'!$B$5:$J$44,3,FALSE)</f>
        <v>1.4821291739301719E-2</v>
      </c>
      <c r="CF42" s="44">
        <f>OVYLD1_!CF42*VLOOKUP(OVYLD2_!CF$4,'[1]INTERNAL PARAMETERS-1'!$B$5:$J$44,5,FALSE)*VLOOKUP(OVYLD2_!CF$4,'[1]INTERNAL PARAMETERS-1'!$B$5:$J$44,6,FALSE)*VLOOKUP(OVYLD2_!CF$4,'[1]INTERNAL PARAMETERS-1'!$B$5:$J$44,3,FALSE) + OVYLD1_!CF42*(1-VLOOKUP(OVYLD2_!CF$4,'[1]INTERNAL PARAMETERS-1'!$B$5:$J$44,5,FALSE))*VLOOKUP(OVYLD2_!CF$4,'[1]INTERNAL PARAMETERS-1'!$B$5:$J$44,8,FALSE)*VLOOKUP(OVYLD2_!CF$4,'[1]INTERNAL PARAMETERS-1'!$B$5:$J$44,3,FALSE)</f>
        <v>9.2466905202939868E-3</v>
      </c>
      <c r="CG42" s="44">
        <f>OVYLD1_!CG42*VLOOKUP(OVYLD2_!CG$4,'[1]INTERNAL PARAMETERS-1'!$B$5:$J$44,5,FALSE)*VLOOKUP(OVYLD2_!CG$4,'[1]INTERNAL PARAMETERS-1'!$B$5:$J$44,6,FALSE)*VLOOKUP(OVYLD2_!CG$4,'[1]INTERNAL PARAMETERS-1'!$B$5:$J$44,3,FALSE) + OVYLD1_!CG42*(1-VLOOKUP(OVYLD2_!CG$4,'[1]INTERNAL PARAMETERS-1'!$B$5:$J$44,5,FALSE))*VLOOKUP(OVYLD2_!CG$4,'[1]INTERNAL PARAMETERS-1'!$B$5:$J$44,8,FALSE)*VLOOKUP(OVYLD2_!CG$4,'[1]INTERNAL PARAMETERS-1'!$B$5:$J$44,3,FALSE)</f>
        <v>1.7514086653002829E-4</v>
      </c>
      <c r="CH42" s="43">
        <f>OVYLD1_!CH42*VLOOKUP(OVYLD2_!CH$4,'[1]INTERNAL PARAMETERS-1'!$B$5:$J$44,5,FALSE)*VLOOKUP(OVYLD2_!CH$4,'[1]INTERNAL PARAMETERS-1'!$B$5:$J$44,6,FALSE)*VLOOKUP(OVYLD2_!CH$4,'[1]INTERNAL PARAMETERS-1'!$B$5:$J$44,3,FALSE) + OVYLD1_!CH42*(1-VLOOKUP(OVYLD2_!CH$4,'[1]INTERNAL PARAMETERS-1'!$B$5:$J$44,5,FALSE))*VLOOKUP(OVYLD2_!CH$4,'[1]INTERNAL PARAMETERS-1'!$B$5:$J$44,8,FALSE)*VLOOKUP(OVYLD2_!CH$4,'[1]INTERNAL PARAMETERS-1'!$B$5:$J$44,3,FALSE)</f>
        <v>0</v>
      </c>
      <c r="CJ42" s="45">
        <f t="shared" si="0"/>
        <v>277.08200327750779</v>
      </c>
      <c r="CK42" s="43">
        <f t="shared" si="1"/>
        <v>6.0482554078504087</v>
      </c>
    </row>
    <row r="43" spans="2:89" x14ac:dyDescent="0.5">
      <c r="B43" s="58" t="s">
        <v>4</v>
      </c>
      <c r="C43" s="57" t="s">
        <v>81</v>
      </c>
      <c r="D43" s="57" t="s">
        <v>78</v>
      </c>
      <c r="E43" s="128">
        <f>OVERALL2021!AI43</f>
        <v>1320.7124199113903</v>
      </c>
      <c r="F43" s="59">
        <f>'[1]INTERNAL PARAMETERS-1'!M7</f>
        <v>73.784999999999997</v>
      </c>
      <c r="G43" s="45">
        <f>OVYLD1_!G43*VLOOKUP(OVYLD2_!G$4,'[1]INTERNAL PARAMETERS-1'!$B$5:$J$44,5,FALSE)*VLOOKUP(OVYLD2_!G$4,'[1]INTERNAL PARAMETERS-1'!$B$5:$J$44,7,FALSE)*OVYLD2_!$F43 + OVYLD1_!G43*(1-VLOOKUP(OVYLD2_!G$4,'[1]INTERNAL PARAMETERS-1'!$B$5:$J$44,5,FALSE))*VLOOKUP(OVYLD2_!G$4,'[1]INTERNAL PARAMETERS-1'!$B$5:$J$44,9,FALSE)*OVYLD2_!$F43</f>
        <v>35.253435858438287</v>
      </c>
      <c r="H43" s="44">
        <f>OVYLD1_!H43*VLOOKUP(OVYLD2_!H$4,'[1]INTERNAL PARAMETERS-1'!$B$5:$J$44,5,FALSE)*VLOOKUP(OVYLD2_!H$4,'[1]INTERNAL PARAMETERS-1'!$B$5:$J$44,7,FALSE)*OVYLD2_!$F43 + OVYLD1_!H43*(1-VLOOKUP(OVYLD2_!H$4,'[1]INTERNAL PARAMETERS-1'!$B$5:$J$44,5,FALSE))*VLOOKUP(OVYLD2_!H$4,'[1]INTERNAL PARAMETERS-1'!$B$5:$J$44,9,FALSE)*OVYLD2_!$F43</f>
        <v>28.787145037921256</v>
      </c>
      <c r="I43" s="44">
        <f>OVYLD1_!I43*VLOOKUP(OVYLD2_!I$4,'[1]INTERNAL PARAMETERS-1'!$B$5:$J$44,5,FALSE)*VLOOKUP(OVYLD2_!I$4,'[1]INTERNAL PARAMETERS-1'!$B$5:$J$44,7,FALSE)*OVYLD2_!$F43 + OVYLD1_!I43*(1-VLOOKUP(OVYLD2_!I$4,'[1]INTERNAL PARAMETERS-1'!$B$5:$J$44,5,FALSE))*VLOOKUP(OVYLD2_!I$4,'[1]INTERNAL PARAMETERS-1'!$B$5:$J$44,9,FALSE)*OVYLD2_!$F43</f>
        <v>213.9370824078479</v>
      </c>
      <c r="J43" s="44">
        <f>OVYLD1_!J43*VLOOKUP(OVYLD2_!J$4,'[1]INTERNAL PARAMETERS-1'!$B$5:$J$44,5,FALSE)*VLOOKUP(OVYLD2_!J$4,'[1]INTERNAL PARAMETERS-1'!$B$5:$J$44,7,FALSE)*OVYLD2_!$F43 + OVYLD1_!J43*(1-VLOOKUP(OVYLD2_!J$4,'[1]INTERNAL PARAMETERS-1'!$B$5:$J$44,5,FALSE))*VLOOKUP(OVYLD2_!J$4,'[1]INTERNAL PARAMETERS-1'!$B$5:$J$44,9,FALSE)*OVYLD2_!$F43</f>
        <v>0</v>
      </c>
      <c r="K43" s="44">
        <f>OVYLD1_!K43*VLOOKUP(OVYLD2_!K$4,'[1]INTERNAL PARAMETERS-1'!$B$5:$J$44,5,FALSE)*VLOOKUP(OVYLD2_!K$4,'[1]INTERNAL PARAMETERS-1'!$B$5:$J$44,7,FALSE)*OVYLD2_!$F43 + OVYLD1_!K43*(1-VLOOKUP(OVYLD2_!K$4,'[1]INTERNAL PARAMETERS-1'!$B$5:$J$44,5,FALSE))*VLOOKUP(OVYLD2_!K$4,'[1]INTERNAL PARAMETERS-1'!$B$5:$J$44,9,FALSE)*OVYLD2_!$F43</f>
        <v>0</v>
      </c>
      <c r="L43" s="44">
        <f>OVYLD1_!L43*VLOOKUP(OVYLD2_!L$4,'[1]INTERNAL PARAMETERS-1'!$B$5:$J$44,5,FALSE)*VLOOKUP(OVYLD2_!L$4,'[1]INTERNAL PARAMETERS-1'!$B$5:$J$44,7,FALSE)*OVYLD2_!$F43 + OVYLD1_!L43*(1-VLOOKUP(OVYLD2_!L$4,'[1]INTERNAL PARAMETERS-1'!$B$5:$J$44,5,FALSE))*VLOOKUP(OVYLD2_!L$4,'[1]INTERNAL PARAMETERS-1'!$B$5:$J$44,9,FALSE)*OVYLD2_!$F43</f>
        <v>0</v>
      </c>
      <c r="M43" s="44">
        <f>OVYLD1_!M43*VLOOKUP(OVYLD2_!M$4,'[1]INTERNAL PARAMETERS-1'!$B$5:$J$44,5,FALSE)*VLOOKUP(OVYLD2_!M$4,'[1]INTERNAL PARAMETERS-1'!$B$5:$J$44,7,FALSE)*OVYLD2_!$F43 + OVYLD1_!M43*(1-VLOOKUP(OVYLD2_!M$4,'[1]INTERNAL PARAMETERS-1'!$B$5:$J$44,5,FALSE))*VLOOKUP(OVYLD2_!M$4,'[1]INTERNAL PARAMETERS-1'!$B$5:$J$44,9,FALSE)*OVYLD2_!$F43</f>
        <v>2.4949466463505883</v>
      </c>
      <c r="N43" s="44">
        <f>OVYLD1_!N43*VLOOKUP(OVYLD2_!N$4,'[1]INTERNAL PARAMETERS-1'!$B$5:$J$44,5,FALSE)*VLOOKUP(OVYLD2_!N$4,'[1]INTERNAL PARAMETERS-1'!$B$5:$J$44,7,FALSE)*OVYLD2_!$F43 + OVYLD1_!N43*(1-VLOOKUP(OVYLD2_!N$4,'[1]INTERNAL PARAMETERS-1'!$B$5:$J$44,5,FALSE))*VLOOKUP(OVYLD2_!N$4,'[1]INTERNAL PARAMETERS-1'!$B$5:$J$44,9,FALSE)*OVYLD2_!$F43</f>
        <v>1.3877435130354532</v>
      </c>
      <c r="O43" s="44">
        <f>OVYLD1_!O43*VLOOKUP(OVYLD2_!O$4,'[1]INTERNAL PARAMETERS-1'!$B$5:$J$44,5,FALSE)*VLOOKUP(OVYLD2_!O$4,'[1]INTERNAL PARAMETERS-1'!$B$5:$J$44,7,FALSE)*OVYLD2_!$F43 + OVYLD1_!O43*(1-VLOOKUP(OVYLD2_!O$4,'[1]INTERNAL PARAMETERS-1'!$B$5:$J$44,5,FALSE))*VLOOKUP(OVYLD2_!O$4,'[1]INTERNAL PARAMETERS-1'!$B$5:$J$44,9,FALSE)*OVYLD2_!$F43</f>
        <v>0</v>
      </c>
      <c r="P43" s="44">
        <f>OVYLD1_!P43*VLOOKUP(OVYLD2_!P$4,'[1]INTERNAL PARAMETERS-1'!$B$5:$J$44,5,FALSE)*VLOOKUP(OVYLD2_!P$4,'[1]INTERNAL PARAMETERS-1'!$B$5:$J$44,7,FALSE)*OVYLD2_!$F43 + OVYLD1_!P43*(1-VLOOKUP(OVYLD2_!P$4,'[1]INTERNAL PARAMETERS-1'!$B$5:$J$44,5,FALSE))*VLOOKUP(OVYLD2_!P$4,'[1]INTERNAL PARAMETERS-1'!$B$5:$J$44,9,FALSE)*OVYLD2_!$F43</f>
        <v>0</v>
      </c>
      <c r="Q43" s="44">
        <f>OVYLD1_!Q43*VLOOKUP(OVYLD2_!Q$4,'[1]INTERNAL PARAMETERS-1'!$B$5:$J$44,5,FALSE)*VLOOKUP(OVYLD2_!Q$4,'[1]INTERNAL PARAMETERS-1'!$B$5:$J$44,7,FALSE)*OVYLD2_!$F43 + OVYLD1_!Q43*(1-VLOOKUP(OVYLD2_!Q$4,'[1]INTERNAL PARAMETERS-1'!$B$5:$J$44,5,FALSE))*VLOOKUP(OVYLD2_!Q$4,'[1]INTERNAL PARAMETERS-1'!$B$5:$J$44,9,FALSE)*OVYLD2_!$F43</f>
        <v>0</v>
      </c>
      <c r="R43" s="44">
        <f>OVYLD1_!R43*VLOOKUP(OVYLD2_!R$4,'[1]INTERNAL PARAMETERS-1'!$B$5:$J$44,5,FALSE)*VLOOKUP(OVYLD2_!R$4,'[1]INTERNAL PARAMETERS-1'!$B$5:$J$44,7,FALSE)*OVYLD2_!$F43 + OVYLD1_!R43*(1-VLOOKUP(OVYLD2_!R$4,'[1]INTERNAL PARAMETERS-1'!$B$5:$J$44,5,FALSE))*VLOOKUP(OVYLD2_!R$4,'[1]INTERNAL PARAMETERS-1'!$B$5:$J$44,9,FALSE)*OVYLD2_!$F43</f>
        <v>0.71815842519994211</v>
      </c>
      <c r="S43" s="44">
        <f>OVYLD1_!S43*VLOOKUP(OVYLD2_!S$4,'[1]INTERNAL PARAMETERS-1'!$B$5:$J$44,5,FALSE)*VLOOKUP(OVYLD2_!S$4,'[1]INTERNAL PARAMETERS-1'!$B$5:$J$44,7,FALSE)*OVYLD2_!$F43 + OVYLD1_!S43*(1-VLOOKUP(OVYLD2_!S$4,'[1]INTERNAL PARAMETERS-1'!$B$5:$J$44,5,FALSE))*VLOOKUP(OVYLD2_!S$4,'[1]INTERNAL PARAMETERS-1'!$B$5:$J$44,9,FALSE)*OVYLD2_!$F43</f>
        <v>71.027883492753162</v>
      </c>
      <c r="T43" s="44">
        <f>OVYLD1_!T43*VLOOKUP(OVYLD2_!T$4,'[1]INTERNAL PARAMETERS-1'!$B$5:$J$44,5,FALSE)*VLOOKUP(OVYLD2_!T$4,'[1]INTERNAL PARAMETERS-1'!$B$5:$J$44,7,FALSE)*OVYLD2_!$F43 + OVYLD1_!T43*(1-VLOOKUP(OVYLD2_!T$4,'[1]INTERNAL PARAMETERS-1'!$B$5:$J$44,5,FALSE))*VLOOKUP(OVYLD2_!T$4,'[1]INTERNAL PARAMETERS-1'!$B$5:$J$44,9,FALSE)*OVYLD2_!$F43</f>
        <v>6.7330275825471677</v>
      </c>
      <c r="U43" s="44">
        <f>OVYLD1_!U43*VLOOKUP(OVYLD2_!U$4,'[1]INTERNAL PARAMETERS-1'!$B$5:$J$44,5,FALSE)*VLOOKUP(OVYLD2_!U$4,'[1]INTERNAL PARAMETERS-1'!$B$5:$J$44,7,FALSE)*OVYLD2_!$F43 + OVYLD1_!U43*(1-VLOOKUP(OVYLD2_!U$4,'[1]INTERNAL PARAMETERS-1'!$B$5:$J$44,5,FALSE))*VLOOKUP(OVYLD2_!U$4,'[1]INTERNAL PARAMETERS-1'!$B$5:$J$44,9,FALSE)*OVYLD2_!$F43</f>
        <v>3.2123362007875551</v>
      </c>
      <c r="V43" s="44">
        <f>OVYLD1_!V43*VLOOKUP(OVYLD2_!V$4,'[1]INTERNAL PARAMETERS-1'!$B$5:$J$44,5,FALSE)*VLOOKUP(OVYLD2_!V$4,'[1]INTERNAL PARAMETERS-1'!$B$5:$J$44,7,FALSE)*OVYLD2_!$F43 + OVYLD1_!V43*(1-VLOOKUP(OVYLD2_!V$4,'[1]INTERNAL PARAMETERS-1'!$B$5:$J$44,5,FALSE))*VLOOKUP(OVYLD2_!V$4,'[1]INTERNAL PARAMETERS-1'!$B$5:$J$44,9,FALSE)*OVYLD2_!$F43</f>
        <v>42.864428097389982</v>
      </c>
      <c r="W43" s="44">
        <f>OVYLD1_!W43*VLOOKUP(OVYLD2_!W$4,'[1]INTERNAL PARAMETERS-1'!$B$5:$J$44,5,FALSE)*VLOOKUP(OVYLD2_!W$4,'[1]INTERNAL PARAMETERS-1'!$B$5:$J$44,7,FALSE)*OVYLD2_!$F43 + OVYLD1_!W43*(1-VLOOKUP(OVYLD2_!W$4,'[1]INTERNAL PARAMETERS-1'!$B$5:$J$44,5,FALSE))*VLOOKUP(OVYLD2_!W$4,'[1]INTERNAL PARAMETERS-1'!$B$5:$J$44,9,FALSE)*OVYLD2_!$F43</f>
        <v>0</v>
      </c>
      <c r="X43" s="44">
        <f>OVYLD1_!X43*VLOOKUP(OVYLD2_!X$4,'[1]INTERNAL PARAMETERS-1'!$B$5:$J$44,5,FALSE)*VLOOKUP(OVYLD2_!X$4,'[1]INTERNAL PARAMETERS-1'!$B$5:$J$44,7,FALSE)*OVYLD2_!$F43 + OVYLD1_!X43*(1-VLOOKUP(OVYLD2_!X$4,'[1]INTERNAL PARAMETERS-1'!$B$5:$J$44,5,FALSE))*VLOOKUP(OVYLD2_!X$4,'[1]INTERNAL PARAMETERS-1'!$B$5:$J$44,9,FALSE)*OVYLD2_!$F43</f>
        <v>0</v>
      </c>
      <c r="Y43" s="44">
        <f>OVYLD1_!Y43*VLOOKUP(OVYLD2_!Y$4,'[1]INTERNAL PARAMETERS-1'!$B$5:$J$44,5,FALSE)*VLOOKUP(OVYLD2_!Y$4,'[1]INTERNAL PARAMETERS-1'!$B$5:$J$44,7,FALSE)*OVYLD2_!$F43 + OVYLD1_!Y43*(1-VLOOKUP(OVYLD2_!Y$4,'[1]INTERNAL PARAMETERS-1'!$B$5:$J$44,5,FALSE))*VLOOKUP(OVYLD2_!Y$4,'[1]INTERNAL PARAMETERS-1'!$B$5:$J$44,9,FALSE)*OVYLD2_!$F43</f>
        <v>0</v>
      </c>
      <c r="Z43" s="44">
        <f>OVYLD1_!Z43*VLOOKUP(OVYLD2_!Z$4,'[1]INTERNAL PARAMETERS-1'!$B$5:$J$44,5,FALSE)*VLOOKUP(OVYLD2_!Z$4,'[1]INTERNAL PARAMETERS-1'!$B$5:$J$44,7,FALSE)*OVYLD2_!$F43 + OVYLD1_!Z43*(1-VLOOKUP(OVYLD2_!Z$4,'[1]INTERNAL PARAMETERS-1'!$B$5:$J$44,5,FALSE))*VLOOKUP(OVYLD2_!Z$4,'[1]INTERNAL PARAMETERS-1'!$B$5:$J$44,9,FALSE)*OVYLD2_!$F43</f>
        <v>0</v>
      </c>
      <c r="AA43" s="44">
        <f>OVYLD1_!AA43*VLOOKUP(OVYLD2_!AA$4,'[1]INTERNAL PARAMETERS-1'!$B$5:$J$44,5,FALSE)*VLOOKUP(OVYLD2_!AA$4,'[1]INTERNAL PARAMETERS-1'!$B$5:$J$44,7,FALSE)*OVYLD2_!$F43 + OVYLD1_!AA43*(1-VLOOKUP(OVYLD2_!AA$4,'[1]INTERNAL PARAMETERS-1'!$B$5:$J$44,5,FALSE))*VLOOKUP(OVYLD2_!AA$4,'[1]INTERNAL PARAMETERS-1'!$B$5:$J$44,9,FALSE)*OVYLD2_!$F43</f>
        <v>0</v>
      </c>
      <c r="AB43" s="44">
        <f>OVYLD1_!AB43*VLOOKUP(OVYLD2_!AB$4,'[1]INTERNAL PARAMETERS-1'!$B$5:$J$44,5,FALSE)*VLOOKUP(OVYLD2_!AB$4,'[1]INTERNAL PARAMETERS-1'!$B$5:$J$44,7,FALSE)*OVYLD2_!$F43 + OVYLD1_!AB43*(1-VLOOKUP(OVYLD2_!AB$4,'[1]INTERNAL PARAMETERS-1'!$B$5:$J$44,5,FALSE))*VLOOKUP(OVYLD2_!AB$4,'[1]INTERNAL PARAMETERS-1'!$B$5:$J$44,9,FALSE)*OVYLD2_!$F43</f>
        <v>0</v>
      </c>
      <c r="AC43" s="44">
        <f>OVYLD1_!AC43*VLOOKUP(OVYLD2_!AC$4,'[1]INTERNAL PARAMETERS-1'!$B$5:$J$44,5,FALSE)*VLOOKUP(OVYLD2_!AC$4,'[1]INTERNAL PARAMETERS-1'!$B$5:$J$44,7,FALSE)*OVYLD2_!$F43 + OVYLD1_!AC43*(1-VLOOKUP(OVYLD2_!AC$4,'[1]INTERNAL PARAMETERS-1'!$B$5:$J$44,5,FALSE))*VLOOKUP(OVYLD2_!AC$4,'[1]INTERNAL PARAMETERS-1'!$B$5:$J$44,9,FALSE)*OVYLD2_!$F43</f>
        <v>0</v>
      </c>
      <c r="AD43" s="44">
        <f>OVYLD1_!AD43*VLOOKUP(OVYLD2_!AD$4,'[1]INTERNAL PARAMETERS-1'!$B$5:$J$44,5,FALSE)*VLOOKUP(OVYLD2_!AD$4,'[1]INTERNAL PARAMETERS-1'!$B$5:$J$44,7,FALSE)*OVYLD2_!$F43 + OVYLD1_!AD43*(1-VLOOKUP(OVYLD2_!AD$4,'[1]INTERNAL PARAMETERS-1'!$B$5:$J$44,5,FALSE))*VLOOKUP(OVYLD2_!AD$4,'[1]INTERNAL PARAMETERS-1'!$B$5:$J$44,9,FALSE)*OVYLD2_!$F43</f>
        <v>0</v>
      </c>
      <c r="AE43" s="44">
        <f>OVYLD1_!AE43*VLOOKUP(OVYLD2_!AE$4,'[1]INTERNAL PARAMETERS-1'!$B$5:$J$44,5,FALSE)*VLOOKUP(OVYLD2_!AE$4,'[1]INTERNAL PARAMETERS-1'!$B$5:$J$44,7,FALSE)*OVYLD2_!$F43 + OVYLD1_!AE43*(1-VLOOKUP(OVYLD2_!AE$4,'[1]INTERNAL PARAMETERS-1'!$B$5:$J$44,5,FALSE))*VLOOKUP(OVYLD2_!AE$4,'[1]INTERNAL PARAMETERS-1'!$B$5:$J$44,9,FALSE)*OVYLD2_!$F43</f>
        <v>0</v>
      </c>
      <c r="AF43" s="44">
        <f>OVYLD1_!AF43*VLOOKUP(OVYLD2_!AF$4,'[1]INTERNAL PARAMETERS-1'!$B$5:$J$44,5,FALSE)*VLOOKUP(OVYLD2_!AF$4,'[1]INTERNAL PARAMETERS-1'!$B$5:$J$44,7,FALSE)*OVYLD2_!$F43 + OVYLD1_!AF43*(1-VLOOKUP(OVYLD2_!AF$4,'[1]INTERNAL PARAMETERS-1'!$B$5:$J$44,5,FALSE))*VLOOKUP(OVYLD2_!AF$4,'[1]INTERNAL PARAMETERS-1'!$B$5:$J$44,9,FALSE)*OVYLD2_!$F43</f>
        <v>0.29187854363315058</v>
      </c>
      <c r="AG43" s="44">
        <f>OVYLD1_!AG43*VLOOKUP(OVYLD2_!AG$4,'[1]INTERNAL PARAMETERS-1'!$B$5:$J$44,5,FALSE)*VLOOKUP(OVYLD2_!AG$4,'[1]INTERNAL PARAMETERS-1'!$B$5:$J$44,7,FALSE)*OVYLD2_!$F43 + OVYLD1_!AG43*(1-VLOOKUP(OVYLD2_!AG$4,'[1]INTERNAL PARAMETERS-1'!$B$5:$J$44,5,FALSE))*VLOOKUP(OVYLD2_!AG$4,'[1]INTERNAL PARAMETERS-1'!$B$5:$J$44,9,FALSE)*OVYLD2_!$F43</f>
        <v>0</v>
      </c>
      <c r="AH43" s="44">
        <f>OVYLD1_!AH43*VLOOKUP(OVYLD2_!AH$4,'[1]INTERNAL PARAMETERS-1'!$B$5:$J$44,5,FALSE)*VLOOKUP(OVYLD2_!AH$4,'[1]INTERNAL PARAMETERS-1'!$B$5:$J$44,7,FALSE)*OVYLD2_!$F43 + OVYLD1_!AH43*(1-VLOOKUP(OVYLD2_!AH$4,'[1]INTERNAL PARAMETERS-1'!$B$5:$J$44,5,FALSE))*VLOOKUP(OVYLD2_!AH$4,'[1]INTERNAL PARAMETERS-1'!$B$5:$J$44,9,FALSE)*OVYLD2_!$F43</f>
        <v>0.16454224122748889</v>
      </c>
      <c r="AI43" s="44">
        <f>OVYLD1_!AI43*VLOOKUP(OVYLD2_!AI$4,'[1]INTERNAL PARAMETERS-1'!$B$5:$J$44,5,FALSE)*VLOOKUP(OVYLD2_!AI$4,'[1]INTERNAL PARAMETERS-1'!$B$5:$J$44,7,FALSE)*OVYLD2_!$F43 + OVYLD1_!AI43*(1-VLOOKUP(OVYLD2_!AI$4,'[1]INTERNAL PARAMETERS-1'!$B$5:$J$44,5,FALSE))*VLOOKUP(OVYLD2_!AI$4,'[1]INTERNAL PARAMETERS-1'!$B$5:$J$44,9,FALSE)*OVYLD2_!$F43</f>
        <v>0.41147741402610127</v>
      </c>
      <c r="AJ43" s="44">
        <f>OVYLD1_!AJ43*VLOOKUP(OVYLD2_!AJ$4,'[1]INTERNAL PARAMETERS-1'!$B$5:$J$44,5,FALSE)*VLOOKUP(OVYLD2_!AJ$4,'[1]INTERNAL PARAMETERS-1'!$B$5:$J$44,7,FALSE)*OVYLD2_!$F43 + OVYLD1_!AJ43*(1-VLOOKUP(OVYLD2_!AJ$4,'[1]INTERNAL PARAMETERS-1'!$B$5:$J$44,5,FALSE))*VLOOKUP(OVYLD2_!AJ$4,'[1]INTERNAL PARAMETERS-1'!$B$5:$J$44,9,FALSE)*OVYLD2_!$F43</f>
        <v>0.29187854363315058</v>
      </c>
      <c r="AK43" s="44">
        <f>OVYLD1_!AK43*VLOOKUP(OVYLD2_!AK$4,'[1]INTERNAL PARAMETERS-1'!$B$5:$J$44,5,FALSE)*VLOOKUP(OVYLD2_!AK$4,'[1]INTERNAL PARAMETERS-1'!$B$5:$J$44,7,FALSE)*OVYLD2_!$F43 + OVYLD1_!AK43*(1-VLOOKUP(OVYLD2_!AK$4,'[1]INTERNAL PARAMETERS-1'!$B$5:$J$44,5,FALSE))*VLOOKUP(OVYLD2_!AK$4,'[1]INTERNAL PARAMETERS-1'!$B$5:$J$44,9,FALSE)*OVYLD2_!$F43</f>
        <v>0</v>
      </c>
      <c r="AL43" s="44">
        <f>OVYLD1_!AL43*VLOOKUP(OVYLD2_!AL$4,'[1]INTERNAL PARAMETERS-1'!$B$5:$J$44,5,FALSE)*VLOOKUP(OVYLD2_!AL$4,'[1]INTERNAL PARAMETERS-1'!$B$5:$J$44,7,FALSE)*OVYLD2_!$F43 + OVYLD1_!AL43*(1-VLOOKUP(OVYLD2_!AL$4,'[1]INTERNAL PARAMETERS-1'!$B$5:$J$44,5,FALSE))*VLOOKUP(OVYLD2_!AL$4,'[1]INTERNAL PARAMETERS-1'!$B$5:$J$44,9,FALSE)*OVYLD2_!$F43</f>
        <v>0</v>
      </c>
      <c r="AM43" s="44">
        <f>OVYLD1_!AM43*VLOOKUP(OVYLD2_!AM$4,'[1]INTERNAL PARAMETERS-1'!$B$5:$J$44,5,FALSE)*VLOOKUP(OVYLD2_!AM$4,'[1]INTERNAL PARAMETERS-1'!$B$5:$J$44,7,FALSE)*OVYLD2_!$F43 + OVYLD1_!AM43*(1-VLOOKUP(OVYLD2_!AM$4,'[1]INTERNAL PARAMETERS-1'!$B$5:$J$44,5,FALSE))*VLOOKUP(OVYLD2_!AM$4,'[1]INTERNAL PARAMETERS-1'!$B$5:$J$44,9,FALSE)*OVYLD2_!$F43</f>
        <v>0</v>
      </c>
      <c r="AN43" s="44">
        <f>OVYLD1_!AN43*VLOOKUP(OVYLD2_!AN$4,'[1]INTERNAL PARAMETERS-1'!$B$5:$J$44,5,FALSE)*VLOOKUP(OVYLD2_!AN$4,'[1]INTERNAL PARAMETERS-1'!$B$5:$J$44,7,FALSE)*OVYLD2_!$F43 + OVYLD1_!AN43*(1-VLOOKUP(OVYLD2_!AN$4,'[1]INTERNAL PARAMETERS-1'!$B$5:$J$44,5,FALSE))*VLOOKUP(OVYLD2_!AN$4,'[1]INTERNAL PARAMETERS-1'!$B$5:$J$44,9,FALSE)*OVYLD2_!$F43</f>
        <v>0</v>
      </c>
      <c r="AO43" s="44">
        <f>OVYLD1_!AO43*VLOOKUP(OVYLD2_!AO$4,'[1]INTERNAL PARAMETERS-1'!$B$5:$J$44,5,FALSE)*VLOOKUP(OVYLD2_!AO$4,'[1]INTERNAL PARAMETERS-1'!$B$5:$J$44,7,FALSE)*OVYLD2_!$F43 + OVYLD1_!AO43*(1-VLOOKUP(OVYLD2_!AO$4,'[1]INTERNAL PARAMETERS-1'!$B$5:$J$44,5,FALSE))*VLOOKUP(OVYLD2_!AO$4,'[1]INTERNAL PARAMETERS-1'!$B$5:$J$44,9,FALSE)*OVYLD2_!$F43</f>
        <v>0</v>
      </c>
      <c r="AP43" s="44">
        <f>OVYLD1_!AP43*VLOOKUP(OVYLD2_!AP$4,'[1]INTERNAL PARAMETERS-1'!$B$5:$J$44,5,FALSE)*VLOOKUP(OVYLD2_!AP$4,'[1]INTERNAL PARAMETERS-1'!$B$5:$J$44,7,FALSE)*OVYLD2_!$F43 + OVYLD1_!AP43*(1-VLOOKUP(OVYLD2_!AP$4,'[1]INTERNAL PARAMETERS-1'!$B$5:$J$44,5,FALSE))*VLOOKUP(OVYLD2_!AP$4,'[1]INTERNAL PARAMETERS-1'!$B$5:$J$44,9,FALSE)*OVYLD2_!$F43</f>
        <v>0</v>
      </c>
      <c r="AQ43" s="44">
        <f>OVYLD1_!AQ43*VLOOKUP(OVYLD2_!AQ$4,'[1]INTERNAL PARAMETERS-1'!$B$5:$J$44,5,FALSE)*VLOOKUP(OVYLD2_!AQ$4,'[1]INTERNAL PARAMETERS-1'!$B$5:$J$44,7,FALSE)*OVYLD2_!$F43 + OVYLD1_!AQ43*(1-VLOOKUP(OVYLD2_!AQ$4,'[1]INTERNAL PARAMETERS-1'!$B$5:$J$44,5,FALSE))*VLOOKUP(OVYLD2_!AQ$4,'[1]INTERNAL PARAMETERS-1'!$B$5:$J$44,9,FALSE)*OVYLD2_!$F43</f>
        <v>0</v>
      </c>
      <c r="AR43" s="44">
        <f>OVYLD1_!AR43*VLOOKUP(OVYLD2_!AR$4,'[1]INTERNAL PARAMETERS-1'!$B$5:$J$44,5,FALSE)*VLOOKUP(OVYLD2_!AR$4,'[1]INTERNAL PARAMETERS-1'!$B$5:$J$44,7,FALSE)*OVYLD2_!$F43 + OVYLD1_!AR43*(1-VLOOKUP(OVYLD2_!AR$4,'[1]INTERNAL PARAMETERS-1'!$B$5:$J$44,5,FALSE))*VLOOKUP(OVYLD2_!AR$4,'[1]INTERNAL PARAMETERS-1'!$B$5:$J$44,9,FALSE)*OVYLD2_!$F43</f>
        <v>0</v>
      </c>
      <c r="AS43" s="44">
        <f>OVYLD1_!AS43*VLOOKUP(OVYLD2_!AS$4,'[1]INTERNAL PARAMETERS-1'!$B$5:$J$44,5,FALSE)*VLOOKUP(OVYLD2_!AS$4,'[1]INTERNAL PARAMETERS-1'!$B$5:$J$44,7,FALSE)*OVYLD2_!$F43 + OVYLD1_!AS43*(1-VLOOKUP(OVYLD2_!AS$4,'[1]INTERNAL PARAMETERS-1'!$B$5:$J$44,5,FALSE))*VLOOKUP(OVYLD2_!AS$4,'[1]INTERNAL PARAMETERS-1'!$B$5:$J$44,9,FALSE)*OVYLD2_!$F43</f>
        <v>0</v>
      </c>
      <c r="AT43" s="43">
        <f>OVYLD1_!AT43*VLOOKUP(OVYLD2_!AT$4,'[1]INTERNAL PARAMETERS-1'!$B$5:$J$44,5,FALSE)*VLOOKUP(OVYLD2_!AT$4,'[1]INTERNAL PARAMETERS-1'!$B$5:$J$44,7,FALSE)*OVYLD2_!$F43 + OVYLD1_!AT43*(1-VLOOKUP(OVYLD2_!AT$4,'[1]INTERNAL PARAMETERS-1'!$B$5:$J$44,5,FALSE))*VLOOKUP(OVYLD2_!AT$4,'[1]INTERNAL PARAMETERS-1'!$B$5:$J$44,9,FALSE)*OVYLD2_!$F43</f>
        <v>0</v>
      </c>
      <c r="AU43" s="45">
        <f>OVYLD1_!AU43*VLOOKUP(OVYLD2_!AU$4,'[1]INTERNAL PARAMETERS-1'!$B$5:$J$44,5,FALSE)*VLOOKUP(OVYLD2_!AU$4,'[1]INTERNAL PARAMETERS-1'!$B$5:$J$44,6,FALSE)*VLOOKUP(OVYLD2_!AU$4,'[1]INTERNAL PARAMETERS-1'!$B$5:$J$44,3,FALSE) + OVYLD1_!AU43*(1-VLOOKUP(OVYLD2_!AU$4,'[1]INTERNAL PARAMETERS-1'!$B$5:$J$44,5,FALSE))*VLOOKUP(OVYLD2_!AU$4,'[1]INTERNAL PARAMETERS-1'!$B$5:$J$44,8,FALSE)*VLOOKUP(OVYLD2_!AU$4,'[1]INTERNAL PARAMETERS-1'!$B$5:$J$44,3,FALSE)</f>
        <v>0</v>
      </c>
      <c r="AV43" s="44">
        <f>OVYLD1_!AV43*VLOOKUP(OVYLD2_!AV$4,'[1]INTERNAL PARAMETERS-1'!$B$5:$J$44,5,FALSE)*VLOOKUP(OVYLD2_!AV$4,'[1]INTERNAL PARAMETERS-1'!$B$5:$J$44,6,FALSE)*VLOOKUP(OVYLD2_!AV$4,'[1]INTERNAL PARAMETERS-1'!$B$5:$J$44,3,FALSE) + OVYLD1_!AV43*(1-VLOOKUP(OVYLD2_!AV$4,'[1]INTERNAL PARAMETERS-1'!$B$5:$J$44,5,FALSE))*VLOOKUP(OVYLD2_!AV$4,'[1]INTERNAL PARAMETERS-1'!$B$5:$J$44,8,FALSE)*VLOOKUP(OVYLD2_!AV$4,'[1]INTERNAL PARAMETERS-1'!$B$5:$J$44,3,FALSE)</f>
        <v>0</v>
      </c>
      <c r="AW43" s="44">
        <f>OVYLD1_!AW43*VLOOKUP(OVYLD2_!AW$4,'[1]INTERNAL PARAMETERS-1'!$B$5:$J$44,5,FALSE)*VLOOKUP(OVYLD2_!AW$4,'[1]INTERNAL PARAMETERS-1'!$B$5:$J$44,6,FALSE)*VLOOKUP(OVYLD2_!AW$4,'[1]INTERNAL PARAMETERS-1'!$B$5:$J$44,3,FALSE) + OVYLD1_!AW43*(1-VLOOKUP(OVYLD2_!AW$4,'[1]INTERNAL PARAMETERS-1'!$B$5:$J$44,5,FALSE))*VLOOKUP(OVYLD2_!AW$4,'[1]INTERNAL PARAMETERS-1'!$B$5:$J$44,8,FALSE)*VLOOKUP(OVYLD2_!AW$4,'[1]INTERNAL PARAMETERS-1'!$B$5:$J$44,3,FALSE)</f>
        <v>3.4233337467071183</v>
      </c>
      <c r="AX43" s="44">
        <f>OVYLD1_!AX43*VLOOKUP(OVYLD2_!AX$4,'[1]INTERNAL PARAMETERS-1'!$B$5:$J$44,5,FALSE)*VLOOKUP(OVYLD2_!AX$4,'[1]INTERNAL PARAMETERS-1'!$B$5:$J$44,6,FALSE)*VLOOKUP(OVYLD2_!AX$4,'[1]INTERNAL PARAMETERS-1'!$B$5:$J$44,3,FALSE) + OVYLD1_!AX43*(1-VLOOKUP(OVYLD2_!AX$4,'[1]INTERNAL PARAMETERS-1'!$B$5:$J$44,5,FALSE))*VLOOKUP(OVYLD2_!AX$4,'[1]INTERNAL PARAMETERS-1'!$B$5:$J$44,8,FALSE)*VLOOKUP(OVYLD2_!AX$4,'[1]INTERNAL PARAMETERS-1'!$B$5:$J$44,3,FALSE)</f>
        <v>0</v>
      </c>
      <c r="AY43" s="44">
        <f>OVYLD1_!AY43*VLOOKUP(OVYLD2_!AY$4,'[1]INTERNAL PARAMETERS-1'!$B$5:$J$44,5,FALSE)*VLOOKUP(OVYLD2_!AY$4,'[1]INTERNAL PARAMETERS-1'!$B$5:$J$44,6,FALSE)*VLOOKUP(OVYLD2_!AY$4,'[1]INTERNAL PARAMETERS-1'!$B$5:$J$44,3,FALSE) + OVYLD1_!AY43*(1-VLOOKUP(OVYLD2_!AY$4,'[1]INTERNAL PARAMETERS-1'!$B$5:$J$44,5,FALSE))*VLOOKUP(OVYLD2_!AY$4,'[1]INTERNAL PARAMETERS-1'!$B$5:$J$44,8,FALSE)*VLOOKUP(OVYLD2_!AY$4,'[1]INTERNAL PARAMETERS-1'!$B$5:$J$44,3,FALSE)</f>
        <v>0</v>
      </c>
      <c r="AZ43" s="44">
        <f>OVYLD1_!AZ43*VLOOKUP(OVYLD2_!AZ$4,'[1]INTERNAL PARAMETERS-1'!$B$5:$J$44,5,FALSE)*VLOOKUP(OVYLD2_!AZ$4,'[1]INTERNAL PARAMETERS-1'!$B$5:$J$44,6,FALSE)*VLOOKUP(OVYLD2_!AZ$4,'[1]INTERNAL PARAMETERS-1'!$B$5:$J$44,3,FALSE) + OVYLD1_!AZ43*(1-VLOOKUP(OVYLD2_!AZ$4,'[1]INTERNAL PARAMETERS-1'!$B$5:$J$44,5,FALSE))*VLOOKUP(OVYLD2_!AZ$4,'[1]INTERNAL PARAMETERS-1'!$B$5:$J$44,8,FALSE)*VLOOKUP(OVYLD2_!AZ$4,'[1]INTERNAL PARAMETERS-1'!$B$5:$J$44,3,FALSE)</f>
        <v>0</v>
      </c>
      <c r="BA43" s="44">
        <f>OVYLD1_!BA43*VLOOKUP(OVYLD2_!BA$4,'[1]INTERNAL PARAMETERS-1'!$B$5:$J$44,5,FALSE)*VLOOKUP(OVYLD2_!BA$4,'[1]INTERNAL PARAMETERS-1'!$B$5:$J$44,6,FALSE)*VLOOKUP(OVYLD2_!BA$4,'[1]INTERNAL PARAMETERS-1'!$B$5:$J$44,3,FALSE) + OVYLD1_!BA43*(1-VLOOKUP(OVYLD2_!BA$4,'[1]INTERNAL PARAMETERS-1'!$B$5:$J$44,5,FALSE))*VLOOKUP(OVYLD2_!BA$4,'[1]INTERNAL PARAMETERS-1'!$B$5:$J$44,8,FALSE)*VLOOKUP(OVYLD2_!BA$4,'[1]INTERNAL PARAMETERS-1'!$B$5:$J$44,3,FALSE)</f>
        <v>0.39904185073458248</v>
      </c>
      <c r="BB43" s="44">
        <f>OVYLD1_!BB43*VLOOKUP(OVYLD2_!BB$4,'[1]INTERNAL PARAMETERS-1'!$B$5:$J$44,5,FALSE)*VLOOKUP(OVYLD2_!BB$4,'[1]INTERNAL PARAMETERS-1'!$B$5:$J$44,6,FALSE)*VLOOKUP(OVYLD2_!BB$4,'[1]INTERNAL PARAMETERS-1'!$B$5:$J$44,3,FALSE) + OVYLD1_!BB43*(1-VLOOKUP(OVYLD2_!BB$4,'[1]INTERNAL PARAMETERS-1'!$B$5:$J$44,5,FALSE))*VLOOKUP(OVYLD2_!BB$4,'[1]INTERNAL PARAMETERS-1'!$B$5:$J$44,8,FALSE)*VLOOKUP(OVYLD2_!BB$4,'[1]INTERNAL PARAMETERS-1'!$B$5:$J$44,3,FALSE)</f>
        <v>1.1077140167159198</v>
      </c>
      <c r="BC43" s="44">
        <f>OVYLD1_!BC43*VLOOKUP(OVYLD2_!BC$4,'[1]INTERNAL PARAMETERS-1'!$B$5:$J$44,5,FALSE)*VLOOKUP(OVYLD2_!BC$4,'[1]INTERNAL PARAMETERS-1'!$B$5:$J$44,6,FALSE)*VLOOKUP(OVYLD2_!BC$4,'[1]INTERNAL PARAMETERS-1'!$B$5:$J$44,3,FALSE) + OVYLD1_!BC43*(1-VLOOKUP(OVYLD2_!BC$4,'[1]INTERNAL PARAMETERS-1'!$B$5:$J$44,5,FALSE))*VLOOKUP(OVYLD2_!BC$4,'[1]INTERNAL PARAMETERS-1'!$B$5:$J$44,8,FALSE)*VLOOKUP(OVYLD2_!BC$4,'[1]INTERNAL PARAMETERS-1'!$B$5:$J$44,3,FALSE)</f>
        <v>0.21274975236986068</v>
      </c>
      <c r="BD43" s="44">
        <f>OVYLD1_!BD43*VLOOKUP(OVYLD2_!BD$4,'[1]INTERNAL PARAMETERS-1'!$B$5:$J$44,5,FALSE)*VLOOKUP(OVYLD2_!BD$4,'[1]INTERNAL PARAMETERS-1'!$B$5:$J$44,6,FALSE)*VLOOKUP(OVYLD2_!BD$4,'[1]INTERNAL PARAMETERS-1'!$B$5:$J$44,3,FALSE) + OVYLD1_!BD43*(1-VLOOKUP(OVYLD2_!BD$4,'[1]INTERNAL PARAMETERS-1'!$B$5:$J$44,5,FALSE))*VLOOKUP(OVYLD2_!BD$4,'[1]INTERNAL PARAMETERS-1'!$B$5:$J$44,8,FALSE)*VLOOKUP(OVYLD2_!BD$4,'[1]INTERNAL PARAMETERS-1'!$B$5:$J$44,3,FALSE)</f>
        <v>0.96213780411159322</v>
      </c>
      <c r="BE43" s="44">
        <f>OVYLD1_!BE43*VLOOKUP(OVYLD2_!BE$4,'[1]INTERNAL PARAMETERS-1'!$B$5:$J$44,5,FALSE)*VLOOKUP(OVYLD2_!BE$4,'[1]INTERNAL PARAMETERS-1'!$B$5:$J$44,6,FALSE)*VLOOKUP(OVYLD2_!BE$4,'[1]INTERNAL PARAMETERS-1'!$B$5:$J$44,3,FALSE) + OVYLD1_!BE43*(1-VLOOKUP(OVYLD2_!BE$4,'[1]INTERNAL PARAMETERS-1'!$B$5:$J$44,5,FALSE))*VLOOKUP(OVYLD2_!BE$4,'[1]INTERNAL PARAMETERS-1'!$B$5:$J$44,8,FALSE)*VLOOKUP(OVYLD2_!BE$4,'[1]INTERNAL PARAMETERS-1'!$B$5:$J$44,3,FALSE)</f>
        <v>0.37051056866800264</v>
      </c>
      <c r="BF43" s="44">
        <f>OVYLD1_!BF43*VLOOKUP(OVYLD2_!BF$4,'[1]INTERNAL PARAMETERS-1'!$B$5:$J$44,5,FALSE)*VLOOKUP(OVYLD2_!BF$4,'[1]INTERNAL PARAMETERS-1'!$B$5:$J$44,6,FALSE)*VLOOKUP(OVYLD2_!BF$4,'[1]INTERNAL PARAMETERS-1'!$B$5:$J$44,3,FALSE) + OVYLD1_!BF43*(1-VLOOKUP(OVYLD2_!BF$4,'[1]INTERNAL PARAMETERS-1'!$B$5:$J$44,5,FALSE))*VLOOKUP(OVYLD2_!BF$4,'[1]INTERNAL PARAMETERS-1'!$B$5:$J$44,8,FALSE)*VLOOKUP(OVYLD2_!BF$4,'[1]INTERNAL PARAMETERS-1'!$B$5:$J$44,3,FALSE)</f>
        <v>0</v>
      </c>
      <c r="BG43" s="44">
        <f>OVYLD1_!BG43*VLOOKUP(OVYLD2_!BG$4,'[1]INTERNAL PARAMETERS-1'!$B$5:$J$44,5,FALSE)*VLOOKUP(OVYLD2_!BG$4,'[1]INTERNAL PARAMETERS-1'!$B$5:$J$44,6,FALSE)*VLOOKUP(OVYLD2_!BG$4,'[1]INTERNAL PARAMETERS-1'!$B$5:$J$44,3,FALSE) + OVYLD1_!BG43*(1-VLOOKUP(OVYLD2_!BG$4,'[1]INTERNAL PARAMETERS-1'!$B$5:$J$44,5,FALSE))*VLOOKUP(OVYLD2_!BG$4,'[1]INTERNAL PARAMETERS-1'!$B$5:$J$44,8,FALSE)*VLOOKUP(OVYLD2_!BG$4,'[1]INTERNAL PARAMETERS-1'!$B$5:$J$44,3,FALSE)</f>
        <v>1.4356715170523429</v>
      </c>
      <c r="BH43" s="44">
        <f>OVYLD1_!BH43*VLOOKUP(OVYLD2_!BH$4,'[1]INTERNAL PARAMETERS-1'!$B$5:$J$44,5,FALSE)*VLOOKUP(OVYLD2_!BH$4,'[1]INTERNAL PARAMETERS-1'!$B$5:$J$44,6,FALSE)*VLOOKUP(OVYLD2_!BH$4,'[1]INTERNAL PARAMETERS-1'!$B$5:$J$44,3,FALSE) + OVYLD1_!BH43*(1-VLOOKUP(OVYLD2_!BH$4,'[1]INTERNAL PARAMETERS-1'!$B$5:$J$44,5,FALSE))*VLOOKUP(OVYLD2_!BH$4,'[1]INTERNAL PARAMETERS-1'!$B$5:$J$44,8,FALSE)*VLOOKUP(OVYLD2_!BH$4,'[1]INTERNAL PARAMETERS-1'!$B$5:$J$44,3,FALSE)</f>
        <v>2.8331211220154781E-3</v>
      </c>
      <c r="BI43" s="44">
        <f>OVYLD1_!BI43*VLOOKUP(OVYLD2_!BI$4,'[1]INTERNAL PARAMETERS-1'!$B$5:$J$44,5,FALSE)*VLOOKUP(OVYLD2_!BI$4,'[1]INTERNAL PARAMETERS-1'!$B$5:$J$44,6,FALSE)*VLOOKUP(OVYLD2_!BI$4,'[1]INTERNAL PARAMETERS-1'!$B$5:$J$44,3,FALSE) + OVYLD1_!BI43*(1-VLOOKUP(OVYLD2_!BI$4,'[1]INTERNAL PARAMETERS-1'!$B$5:$J$44,5,FALSE))*VLOOKUP(OVYLD2_!BI$4,'[1]INTERNAL PARAMETERS-1'!$B$5:$J$44,8,FALSE)*VLOOKUP(OVYLD2_!BI$4,'[1]INTERNAL PARAMETERS-1'!$B$5:$J$44,3,FALSE)</f>
        <v>0</v>
      </c>
      <c r="BJ43" s="44">
        <f>OVYLD1_!BJ43*VLOOKUP(OVYLD2_!BJ$4,'[1]INTERNAL PARAMETERS-1'!$B$5:$J$44,5,FALSE)*VLOOKUP(OVYLD2_!BJ$4,'[1]INTERNAL PARAMETERS-1'!$B$5:$J$44,6,FALSE)*VLOOKUP(OVYLD2_!BJ$4,'[1]INTERNAL PARAMETERS-1'!$B$5:$J$44,3,FALSE) + OVYLD1_!BJ43*(1-VLOOKUP(OVYLD2_!BJ$4,'[1]INTERNAL PARAMETERS-1'!$B$5:$J$44,5,FALSE))*VLOOKUP(OVYLD2_!BJ$4,'[1]INTERNAL PARAMETERS-1'!$B$5:$J$44,8,FALSE)*VLOOKUP(OVYLD2_!BJ$4,'[1]INTERNAL PARAMETERS-1'!$B$5:$J$44,3,FALSE)</f>
        <v>0.35150459054842914</v>
      </c>
      <c r="BK43" s="44">
        <f>OVYLD1_!BK43*VLOOKUP(OVYLD2_!BK$4,'[1]INTERNAL PARAMETERS-1'!$B$5:$J$44,5,FALSE)*VLOOKUP(OVYLD2_!BK$4,'[1]INTERNAL PARAMETERS-1'!$B$5:$J$44,6,FALSE)*VLOOKUP(OVYLD2_!BK$4,'[1]INTERNAL PARAMETERS-1'!$B$5:$J$44,3,FALSE) + OVYLD1_!BK43*(1-VLOOKUP(OVYLD2_!BK$4,'[1]INTERNAL PARAMETERS-1'!$B$5:$J$44,5,FALSE))*VLOOKUP(OVYLD2_!BK$4,'[1]INTERNAL PARAMETERS-1'!$B$5:$J$44,8,FALSE)*VLOOKUP(OVYLD2_!BK$4,'[1]INTERNAL PARAMETERS-1'!$B$5:$J$44,3,FALSE)</f>
        <v>0.22312817000732077</v>
      </c>
      <c r="BL43" s="44">
        <f>OVYLD1_!BL43*VLOOKUP(OVYLD2_!BL$4,'[1]INTERNAL PARAMETERS-1'!$B$5:$J$44,5,FALSE)*VLOOKUP(OVYLD2_!BL$4,'[1]INTERNAL PARAMETERS-1'!$B$5:$J$44,6,FALSE)*VLOOKUP(OVYLD2_!BL$4,'[1]INTERNAL PARAMETERS-1'!$B$5:$J$44,3,FALSE) + OVYLD1_!BL43*(1-VLOOKUP(OVYLD2_!BL$4,'[1]INTERNAL PARAMETERS-1'!$B$5:$J$44,5,FALSE))*VLOOKUP(OVYLD2_!BL$4,'[1]INTERNAL PARAMETERS-1'!$B$5:$J$44,8,FALSE)*VLOOKUP(OVYLD2_!BL$4,'[1]INTERNAL PARAMETERS-1'!$B$5:$J$44,3,FALSE)</f>
        <v>0.10685790465024142</v>
      </c>
      <c r="BM43" s="44">
        <f>OVYLD1_!BM43*VLOOKUP(OVYLD2_!BM$4,'[1]INTERNAL PARAMETERS-1'!$B$5:$J$44,5,FALSE)*VLOOKUP(OVYLD2_!BM$4,'[1]INTERNAL PARAMETERS-1'!$B$5:$J$44,6,FALSE)*VLOOKUP(OVYLD2_!BM$4,'[1]INTERNAL PARAMETERS-1'!$B$5:$J$44,3,FALSE) + OVYLD1_!BM43*(1-VLOOKUP(OVYLD2_!BM$4,'[1]INTERNAL PARAMETERS-1'!$B$5:$J$44,5,FALSE))*VLOOKUP(OVYLD2_!BM$4,'[1]INTERNAL PARAMETERS-1'!$B$5:$J$44,8,FALSE)*VLOOKUP(OVYLD2_!BM$4,'[1]INTERNAL PARAMETERS-1'!$B$5:$J$44,3,FALSE)</f>
        <v>1.4409817540227196E-2</v>
      </c>
      <c r="BN43" s="44">
        <f>OVYLD1_!BN43*VLOOKUP(OVYLD2_!BN$4,'[1]INTERNAL PARAMETERS-1'!$B$5:$J$44,5,FALSE)*VLOOKUP(OVYLD2_!BN$4,'[1]INTERNAL PARAMETERS-1'!$B$5:$J$44,6,FALSE)*VLOOKUP(OVYLD2_!BN$4,'[1]INTERNAL PARAMETERS-1'!$B$5:$J$44,3,FALSE) + OVYLD1_!BN43*(1-VLOOKUP(OVYLD2_!BN$4,'[1]INTERNAL PARAMETERS-1'!$B$5:$J$44,5,FALSE))*VLOOKUP(OVYLD2_!BN$4,'[1]INTERNAL PARAMETERS-1'!$B$5:$J$44,8,FALSE)*VLOOKUP(OVYLD2_!BN$4,'[1]INTERNAL PARAMETERS-1'!$B$5:$J$44,3,FALSE)</f>
        <v>0.35412819327360384</v>
      </c>
      <c r="BO43" s="44">
        <f>OVYLD1_!BO43*VLOOKUP(OVYLD2_!BO$4,'[1]INTERNAL PARAMETERS-1'!$B$5:$J$44,5,FALSE)*VLOOKUP(OVYLD2_!BO$4,'[1]INTERNAL PARAMETERS-1'!$B$5:$J$44,6,FALSE)*VLOOKUP(OVYLD2_!BO$4,'[1]INTERNAL PARAMETERS-1'!$B$5:$J$44,3,FALSE) + OVYLD1_!BO43*(1-VLOOKUP(OVYLD2_!BO$4,'[1]INTERNAL PARAMETERS-1'!$B$5:$J$44,5,FALSE))*VLOOKUP(OVYLD2_!BO$4,'[1]INTERNAL PARAMETERS-1'!$B$5:$J$44,8,FALSE)*VLOOKUP(OVYLD2_!BO$4,'[1]INTERNAL PARAMETERS-1'!$B$5:$J$44,3,FALSE)</f>
        <v>0.63320859209816105</v>
      </c>
      <c r="BP43" s="44">
        <f>OVYLD1_!BP43*VLOOKUP(OVYLD2_!BP$4,'[1]INTERNAL PARAMETERS-1'!$B$5:$J$44,5,FALSE)*VLOOKUP(OVYLD2_!BP$4,'[1]INTERNAL PARAMETERS-1'!$B$5:$J$44,6,FALSE)*VLOOKUP(OVYLD2_!BP$4,'[1]INTERNAL PARAMETERS-1'!$B$5:$J$44,3,FALSE) + OVYLD1_!BP43*(1-VLOOKUP(OVYLD2_!BP$4,'[1]INTERNAL PARAMETERS-1'!$B$5:$J$44,5,FALSE))*VLOOKUP(OVYLD2_!BP$4,'[1]INTERNAL PARAMETERS-1'!$B$5:$J$44,8,FALSE)*VLOOKUP(OVYLD2_!BP$4,'[1]INTERNAL PARAMETERS-1'!$B$5:$J$44,3,FALSE)</f>
        <v>1.9253768719352242E-2</v>
      </c>
      <c r="BQ43" s="44">
        <f>OVYLD1_!BQ43*VLOOKUP(OVYLD2_!BQ$4,'[1]INTERNAL PARAMETERS-1'!$B$5:$J$44,5,FALSE)*VLOOKUP(OVYLD2_!BQ$4,'[1]INTERNAL PARAMETERS-1'!$B$5:$J$44,6,FALSE)*VLOOKUP(OVYLD2_!BQ$4,'[1]INTERNAL PARAMETERS-1'!$B$5:$J$44,3,FALSE) + OVYLD1_!BQ43*(1-VLOOKUP(OVYLD2_!BQ$4,'[1]INTERNAL PARAMETERS-1'!$B$5:$J$44,5,FALSE))*VLOOKUP(OVYLD2_!BQ$4,'[1]INTERNAL PARAMETERS-1'!$B$5:$J$44,8,FALSE)*VLOOKUP(OVYLD2_!BQ$4,'[1]INTERNAL PARAMETERS-1'!$B$5:$J$44,3,FALSE)</f>
        <v>0.67284168821037704</v>
      </c>
      <c r="BR43" s="44">
        <f>OVYLD1_!BR43*VLOOKUP(OVYLD2_!BR$4,'[1]INTERNAL PARAMETERS-1'!$B$5:$J$44,5,FALSE)*VLOOKUP(OVYLD2_!BR$4,'[1]INTERNAL PARAMETERS-1'!$B$5:$J$44,6,FALSE)*VLOOKUP(OVYLD2_!BR$4,'[1]INTERNAL PARAMETERS-1'!$B$5:$J$44,3,FALSE) + OVYLD1_!BR43*(1-VLOOKUP(OVYLD2_!BR$4,'[1]INTERNAL PARAMETERS-1'!$B$5:$J$44,5,FALSE))*VLOOKUP(OVYLD2_!BR$4,'[1]INTERNAL PARAMETERS-1'!$B$5:$J$44,8,FALSE)*VLOOKUP(OVYLD2_!BR$4,'[1]INTERNAL PARAMETERS-1'!$B$5:$J$44,3,FALSE)</f>
        <v>1.7787345469991403E-2</v>
      </c>
      <c r="BS43" s="44">
        <f>OVYLD1_!BS43*VLOOKUP(OVYLD2_!BS$4,'[1]INTERNAL PARAMETERS-1'!$B$5:$J$44,5,FALSE)*VLOOKUP(OVYLD2_!BS$4,'[1]INTERNAL PARAMETERS-1'!$B$5:$J$44,6,FALSE)*VLOOKUP(OVYLD2_!BS$4,'[1]INTERNAL PARAMETERS-1'!$B$5:$J$44,3,FALSE) + OVYLD1_!BS43*(1-VLOOKUP(OVYLD2_!BS$4,'[1]INTERNAL PARAMETERS-1'!$B$5:$J$44,5,FALSE))*VLOOKUP(OVYLD2_!BS$4,'[1]INTERNAL PARAMETERS-1'!$B$5:$J$44,8,FALSE)*VLOOKUP(OVYLD2_!BS$4,'[1]INTERNAL PARAMETERS-1'!$B$5:$J$44,3,FALSE)</f>
        <v>1.7072011464232012E-3</v>
      </c>
      <c r="BT43" s="44">
        <f>OVYLD1_!BT43*VLOOKUP(OVYLD2_!BT$4,'[1]INTERNAL PARAMETERS-1'!$B$5:$J$44,5,FALSE)*VLOOKUP(OVYLD2_!BT$4,'[1]INTERNAL PARAMETERS-1'!$B$5:$J$44,6,FALSE)*VLOOKUP(OVYLD2_!BT$4,'[1]INTERNAL PARAMETERS-1'!$B$5:$J$44,3,FALSE) + OVYLD1_!BT43*(1-VLOOKUP(OVYLD2_!BT$4,'[1]INTERNAL PARAMETERS-1'!$B$5:$J$44,5,FALSE))*VLOOKUP(OVYLD2_!BT$4,'[1]INTERNAL PARAMETERS-1'!$B$5:$J$44,8,FALSE)*VLOOKUP(OVYLD2_!BT$4,'[1]INTERNAL PARAMETERS-1'!$B$5:$J$44,3,FALSE)</f>
        <v>0</v>
      </c>
      <c r="BU43" s="44">
        <f>OVYLD1_!BU43*VLOOKUP(OVYLD2_!BU$4,'[1]INTERNAL PARAMETERS-1'!$B$5:$J$44,5,FALSE)*VLOOKUP(OVYLD2_!BU$4,'[1]INTERNAL PARAMETERS-1'!$B$5:$J$44,6,FALSE)*VLOOKUP(OVYLD2_!BU$4,'[1]INTERNAL PARAMETERS-1'!$B$5:$J$44,3,FALSE) + OVYLD1_!BU43*(1-VLOOKUP(OVYLD2_!BU$4,'[1]INTERNAL PARAMETERS-1'!$B$5:$J$44,5,FALSE))*VLOOKUP(OVYLD2_!BU$4,'[1]INTERNAL PARAMETERS-1'!$B$5:$J$44,8,FALSE)*VLOOKUP(OVYLD2_!BU$4,'[1]INTERNAL PARAMETERS-1'!$B$5:$J$44,3,FALSE)</f>
        <v>0</v>
      </c>
      <c r="BV43" s="44">
        <f>OVYLD1_!BV43*VLOOKUP(OVYLD2_!BV$4,'[1]INTERNAL PARAMETERS-1'!$B$5:$J$44,5,FALSE)*VLOOKUP(OVYLD2_!BV$4,'[1]INTERNAL PARAMETERS-1'!$B$5:$J$44,6,FALSE)*VLOOKUP(OVYLD2_!BV$4,'[1]INTERNAL PARAMETERS-1'!$B$5:$J$44,3,FALSE) + OVYLD1_!BV43*(1-VLOOKUP(OVYLD2_!BV$4,'[1]INTERNAL PARAMETERS-1'!$B$5:$J$44,5,FALSE))*VLOOKUP(OVYLD2_!BV$4,'[1]INTERNAL PARAMETERS-1'!$B$5:$J$44,8,FALSE)*VLOOKUP(OVYLD2_!BV$4,'[1]INTERNAL PARAMETERS-1'!$B$5:$J$44,3,FALSE)</f>
        <v>0</v>
      </c>
      <c r="BW43" s="44">
        <f>OVYLD1_!BW43*VLOOKUP(OVYLD2_!BW$4,'[1]INTERNAL PARAMETERS-1'!$B$5:$J$44,5,FALSE)*VLOOKUP(OVYLD2_!BW$4,'[1]INTERNAL PARAMETERS-1'!$B$5:$J$44,6,FALSE)*VLOOKUP(OVYLD2_!BW$4,'[1]INTERNAL PARAMETERS-1'!$B$5:$J$44,3,FALSE) + OVYLD1_!BW43*(1-VLOOKUP(OVYLD2_!BW$4,'[1]INTERNAL PARAMETERS-1'!$B$5:$J$44,5,FALSE))*VLOOKUP(OVYLD2_!BW$4,'[1]INTERNAL PARAMETERS-1'!$B$5:$J$44,8,FALSE)*VLOOKUP(OVYLD2_!BW$4,'[1]INTERNAL PARAMETERS-1'!$B$5:$J$44,3,FALSE)</f>
        <v>0</v>
      </c>
      <c r="BX43" s="44">
        <f>OVYLD1_!BX43*VLOOKUP(OVYLD2_!BX$4,'[1]INTERNAL PARAMETERS-1'!$B$5:$J$44,5,FALSE)*VLOOKUP(OVYLD2_!BX$4,'[1]INTERNAL PARAMETERS-1'!$B$5:$J$44,6,FALSE)*VLOOKUP(OVYLD2_!BX$4,'[1]INTERNAL PARAMETERS-1'!$B$5:$J$44,3,FALSE) + OVYLD1_!BX43*(1-VLOOKUP(OVYLD2_!BX$4,'[1]INTERNAL PARAMETERS-1'!$B$5:$J$44,5,FALSE))*VLOOKUP(OVYLD2_!BX$4,'[1]INTERNAL PARAMETERS-1'!$B$5:$J$44,8,FALSE)*VLOOKUP(OVYLD2_!BX$4,'[1]INTERNAL PARAMETERS-1'!$B$5:$J$44,3,FALSE)</f>
        <v>0</v>
      </c>
      <c r="BY43" s="44">
        <f>OVYLD1_!BY43*VLOOKUP(OVYLD2_!BY$4,'[1]INTERNAL PARAMETERS-1'!$B$5:$J$44,5,FALSE)*VLOOKUP(OVYLD2_!BY$4,'[1]INTERNAL PARAMETERS-1'!$B$5:$J$44,6,FALSE)*VLOOKUP(OVYLD2_!BY$4,'[1]INTERNAL PARAMETERS-1'!$B$5:$J$44,3,FALSE) + OVYLD1_!BY43*(1-VLOOKUP(OVYLD2_!BY$4,'[1]INTERNAL PARAMETERS-1'!$B$5:$J$44,5,FALSE))*VLOOKUP(OVYLD2_!BY$4,'[1]INTERNAL PARAMETERS-1'!$B$5:$J$44,8,FALSE)*VLOOKUP(OVYLD2_!BY$4,'[1]INTERNAL PARAMETERS-1'!$B$5:$J$44,3,FALSE)</f>
        <v>0</v>
      </c>
      <c r="BZ43" s="44">
        <f>OVYLD1_!BZ43*VLOOKUP(OVYLD2_!BZ$4,'[1]INTERNAL PARAMETERS-1'!$B$5:$J$44,5,FALSE)*VLOOKUP(OVYLD2_!BZ$4,'[1]INTERNAL PARAMETERS-1'!$B$5:$J$44,6,FALSE)*VLOOKUP(OVYLD2_!BZ$4,'[1]INTERNAL PARAMETERS-1'!$B$5:$J$44,3,FALSE) + OVYLD1_!BZ43*(1-VLOOKUP(OVYLD2_!BZ$4,'[1]INTERNAL PARAMETERS-1'!$B$5:$J$44,5,FALSE))*VLOOKUP(OVYLD2_!BZ$4,'[1]INTERNAL PARAMETERS-1'!$B$5:$J$44,8,FALSE)*VLOOKUP(OVYLD2_!BZ$4,'[1]INTERNAL PARAMETERS-1'!$B$5:$J$44,3,FALSE)</f>
        <v>8.9539160240940604E-4</v>
      </c>
      <c r="CA43" s="44">
        <f>OVYLD1_!CA43*VLOOKUP(OVYLD2_!CA$4,'[1]INTERNAL PARAMETERS-1'!$B$5:$J$44,5,FALSE)*VLOOKUP(OVYLD2_!CA$4,'[1]INTERNAL PARAMETERS-1'!$B$5:$J$44,6,FALSE)*VLOOKUP(OVYLD2_!CA$4,'[1]INTERNAL PARAMETERS-1'!$B$5:$J$44,3,FALSE) + OVYLD1_!CA43*(1-VLOOKUP(OVYLD2_!CA$4,'[1]INTERNAL PARAMETERS-1'!$B$5:$J$44,5,FALSE))*VLOOKUP(OVYLD2_!CA$4,'[1]INTERNAL PARAMETERS-1'!$B$5:$J$44,8,FALSE)*VLOOKUP(OVYLD2_!CA$4,'[1]INTERNAL PARAMETERS-1'!$B$5:$J$44,3,FALSE)</f>
        <v>0</v>
      </c>
      <c r="CB43" s="44">
        <f>OVYLD1_!CB43*VLOOKUP(OVYLD2_!CB$4,'[1]INTERNAL PARAMETERS-1'!$B$5:$J$44,5,FALSE)*VLOOKUP(OVYLD2_!CB$4,'[1]INTERNAL PARAMETERS-1'!$B$5:$J$44,6,FALSE)*VLOOKUP(OVYLD2_!CB$4,'[1]INTERNAL PARAMETERS-1'!$B$5:$J$44,3,FALSE) + OVYLD1_!CB43*(1-VLOOKUP(OVYLD2_!CB$4,'[1]INTERNAL PARAMETERS-1'!$B$5:$J$44,5,FALSE))*VLOOKUP(OVYLD2_!CB$4,'[1]INTERNAL PARAMETERS-1'!$B$5:$J$44,8,FALSE)*VLOOKUP(OVYLD2_!CB$4,'[1]INTERNAL PARAMETERS-1'!$B$5:$J$44,3,FALSE)</f>
        <v>0</v>
      </c>
      <c r="CC43" s="44">
        <f>OVYLD1_!CC43*VLOOKUP(OVYLD2_!CC$4,'[1]INTERNAL PARAMETERS-1'!$B$5:$J$44,5,FALSE)*VLOOKUP(OVYLD2_!CC$4,'[1]INTERNAL PARAMETERS-1'!$B$5:$J$44,6,FALSE)*VLOOKUP(OVYLD2_!CC$4,'[1]INTERNAL PARAMETERS-1'!$B$5:$J$44,3,FALSE) + OVYLD1_!CC43*(1-VLOOKUP(OVYLD2_!CC$4,'[1]INTERNAL PARAMETERS-1'!$B$5:$J$44,5,FALSE))*VLOOKUP(OVYLD2_!CC$4,'[1]INTERNAL PARAMETERS-1'!$B$5:$J$44,8,FALSE)*VLOOKUP(OVYLD2_!CC$4,'[1]INTERNAL PARAMETERS-1'!$B$5:$J$44,3,FALSE)</f>
        <v>2.269601897031486E-3</v>
      </c>
      <c r="CD43" s="44">
        <f>OVYLD1_!CD43*VLOOKUP(OVYLD2_!CD$4,'[1]INTERNAL PARAMETERS-1'!$B$5:$J$44,5,FALSE)*VLOOKUP(OVYLD2_!CD$4,'[1]INTERNAL PARAMETERS-1'!$B$5:$J$44,6,FALSE)*VLOOKUP(OVYLD2_!CD$4,'[1]INTERNAL PARAMETERS-1'!$B$5:$J$44,3,FALSE) + OVYLD1_!CD43*(1-VLOOKUP(OVYLD2_!CD$4,'[1]INTERNAL PARAMETERS-1'!$B$5:$J$44,5,FALSE))*VLOOKUP(OVYLD2_!CD$4,'[1]INTERNAL PARAMETERS-1'!$B$5:$J$44,8,FALSE)*VLOOKUP(OVYLD2_!CD$4,'[1]INTERNAL PARAMETERS-1'!$B$5:$J$44,3,FALSE)</f>
        <v>2.0309751792514069E-2</v>
      </c>
      <c r="CE43" s="44">
        <f>OVYLD1_!CE43*VLOOKUP(OVYLD2_!CE$4,'[1]INTERNAL PARAMETERS-1'!$B$5:$J$44,5,FALSE)*VLOOKUP(OVYLD2_!CE$4,'[1]INTERNAL PARAMETERS-1'!$B$5:$J$44,6,FALSE)*VLOOKUP(OVYLD2_!CE$4,'[1]INTERNAL PARAMETERS-1'!$B$5:$J$44,3,FALSE) + OVYLD1_!CE43*(1-VLOOKUP(OVYLD2_!CE$4,'[1]INTERNAL PARAMETERS-1'!$B$5:$J$44,5,FALSE))*VLOOKUP(OVYLD2_!CE$4,'[1]INTERNAL PARAMETERS-1'!$B$5:$J$44,8,FALSE)*VLOOKUP(OVYLD2_!CE$4,'[1]INTERNAL PARAMETERS-1'!$B$5:$J$44,3,FALSE)</f>
        <v>2.3539013960640846E-2</v>
      </c>
      <c r="CF43" s="44">
        <f>OVYLD1_!CF43*VLOOKUP(OVYLD2_!CF$4,'[1]INTERNAL PARAMETERS-1'!$B$5:$J$44,5,FALSE)*VLOOKUP(OVYLD2_!CF$4,'[1]INTERNAL PARAMETERS-1'!$B$5:$J$44,6,FALSE)*VLOOKUP(OVYLD2_!CF$4,'[1]INTERNAL PARAMETERS-1'!$B$5:$J$44,3,FALSE) + OVYLD1_!CF43*(1-VLOOKUP(OVYLD2_!CF$4,'[1]INTERNAL PARAMETERS-1'!$B$5:$J$44,5,FALSE))*VLOOKUP(OVYLD2_!CF$4,'[1]INTERNAL PARAMETERS-1'!$B$5:$J$44,8,FALSE)*VLOOKUP(OVYLD2_!CF$4,'[1]INTERNAL PARAMETERS-1'!$B$5:$J$44,3,FALSE)</f>
        <v>1.3967380181285755E-2</v>
      </c>
      <c r="CG43" s="44">
        <f>OVYLD1_!CG43*VLOOKUP(OVYLD2_!CG$4,'[1]INTERNAL PARAMETERS-1'!$B$5:$J$44,5,FALSE)*VLOOKUP(OVYLD2_!CG$4,'[1]INTERNAL PARAMETERS-1'!$B$5:$J$44,6,FALSE)*VLOOKUP(OVYLD2_!CG$4,'[1]INTERNAL PARAMETERS-1'!$B$5:$J$44,3,FALSE) + OVYLD1_!CG43*(1-VLOOKUP(OVYLD2_!CG$4,'[1]INTERNAL PARAMETERS-1'!$B$5:$J$44,5,FALSE))*VLOOKUP(OVYLD2_!CG$4,'[1]INTERNAL PARAMETERS-1'!$B$5:$J$44,8,FALSE)*VLOOKUP(OVYLD2_!CG$4,'[1]INTERNAL PARAMETERS-1'!$B$5:$J$44,3,FALSE)</f>
        <v>2.0577730037577911E-4</v>
      </c>
      <c r="CH43" s="43">
        <f>OVYLD1_!CH43*VLOOKUP(OVYLD2_!CH$4,'[1]INTERNAL PARAMETERS-1'!$B$5:$J$44,5,FALSE)*VLOOKUP(OVYLD2_!CH$4,'[1]INTERNAL PARAMETERS-1'!$B$5:$J$44,6,FALSE)*VLOOKUP(OVYLD2_!CH$4,'[1]INTERNAL PARAMETERS-1'!$B$5:$J$44,3,FALSE) + OVYLD1_!CH43*(1-VLOOKUP(OVYLD2_!CH$4,'[1]INTERNAL PARAMETERS-1'!$B$5:$J$44,5,FALSE))*VLOOKUP(OVYLD2_!CH$4,'[1]INTERNAL PARAMETERS-1'!$B$5:$J$44,8,FALSE)*VLOOKUP(OVYLD2_!CH$4,'[1]INTERNAL PARAMETERS-1'!$B$5:$J$44,3,FALSE)</f>
        <v>0</v>
      </c>
      <c r="CJ43" s="45">
        <f t="shared" si="0"/>
        <v>407.57596400479116</v>
      </c>
      <c r="CK43" s="43">
        <f t="shared" si="1"/>
        <v>10.370006565879821</v>
      </c>
    </row>
    <row r="44" spans="2:89" x14ac:dyDescent="0.5">
      <c r="B44" s="58" t="s">
        <v>4</v>
      </c>
      <c r="C44" s="57" t="s">
        <v>81</v>
      </c>
      <c r="D44" s="57" t="s">
        <v>77</v>
      </c>
      <c r="E44" s="128">
        <f>OVERALL2021!AI44</f>
        <v>1931.0172828937616</v>
      </c>
      <c r="F44" s="59">
        <f>'[1]INTERNAL PARAMETERS-1'!M8</f>
        <v>68.824999999999989</v>
      </c>
      <c r="G44" s="45">
        <f>OVYLD1_!G44*VLOOKUP(OVYLD2_!G$4,'[1]INTERNAL PARAMETERS-1'!$B$5:$J$44,5,FALSE)*VLOOKUP(OVYLD2_!G$4,'[1]INTERNAL PARAMETERS-1'!$B$5:$J$44,7,FALSE)*OVYLD2_!$F44 + OVYLD1_!G44*(1-VLOOKUP(OVYLD2_!G$4,'[1]INTERNAL PARAMETERS-1'!$B$5:$J$44,5,FALSE))*VLOOKUP(OVYLD2_!G$4,'[1]INTERNAL PARAMETERS-1'!$B$5:$J$44,9,FALSE)*OVYLD2_!$F44</f>
        <v>243.61342589054891</v>
      </c>
      <c r="H44" s="44">
        <f>OVYLD1_!H44*VLOOKUP(OVYLD2_!H$4,'[1]INTERNAL PARAMETERS-1'!$B$5:$J$44,5,FALSE)*VLOOKUP(OVYLD2_!H$4,'[1]INTERNAL PARAMETERS-1'!$B$5:$J$44,7,FALSE)*OVYLD2_!$F44 + OVYLD1_!H44*(1-VLOOKUP(OVYLD2_!H$4,'[1]INTERNAL PARAMETERS-1'!$B$5:$J$44,5,FALSE))*VLOOKUP(OVYLD2_!H$4,'[1]INTERNAL PARAMETERS-1'!$B$5:$J$44,9,FALSE)*OVYLD2_!$F44</f>
        <v>181.05413710531147</v>
      </c>
      <c r="I44" s="44">
        <f>OVYLD1_!I44*VLOOKUP(OVYLD2_!I$4,'[1]INTERNAL PARAMETERS-1'!$B$5:$J$44,5,FALSE)*VLOOKUP(OVYLD2_!I$4,'[1]INTERNAL PARAMETERS-1'!$B$5:$J$44,7,FALSE)*OVYLD2_!$F44 + OVYLD1_!I44*(1-VLOOKUP(OVYLD2_!I$4,'[1]INTERNAL PARAMETERS-1'!$B$5:$J$44,5,FALSE))*VLOOKUP(OVYLD2_!I$4,'[1]INTERNAL PARAMETERS-1'!$B$5:$J$44,9,FALSE)*OVYLD2_!$F44</f>
        <v>341.67867035017969</v>
      </c>
      <c r="J44" s="44">
        <f>OVYLD1_!J44*VLOOKUP(OVYLD2_!J$4,'[1]INTERNAL PARAMETERS-1'!$B$5:$J$44,5,FALSE)*VLOOKUP(OVYLD2_!J$4,'[1]INTERNAL PARAMETERS-1'!$B$5:$J$44,7,FALSE)*OVYLD2_!$F44 + OVYLD1_!J44*(1-VLOOKUP(OVYLD2_!J$4,'[1]INTERNAL PARAMETERS-1'!$B$5:$J$44,5,FALSE))*VLOOKUP(OVYLD2_!J$4,'[1]INTERNAL PARAMETERS-1'!$B$5:$J$44,9,FALSE)*OVYLD2_!$F44</f>
        <v>0</v>
      </c>
      <c r="K44" s="44">
        <f>OVYLD1_!K44*VLOOKUP(OVYLD2_!K$4,'[1]INTERNAL PARAMETERS-1'!$B$5:$J$44,5,FALSE)*VLOOKUP(OVYLD2_!K$4,'[1]INTERNAL PARAMETERS-1'!$B$5:$J$44,7,FALSE)*OVYLD2_!$F44 + OVYLD1_!K44*(1-VLOOKUP(OVYLD2_!K$4,'[1]INTERNAL PARAMETERS-1'!$B$5:$J$44,5,FALSE))*VLOOKUP(OVYLD2_!K$4,'[1]INTERNAL PARAMETERS-1'!$B$5:$J$44,9,FALSE)*OVYLD2_!$F44</f>
        <v>1.5734963604904839</v>
      </c>
      <c r="L44" s="44">
        <f>OVYLD1_!L44*VLOOKUP(OVYLD2_!L$4,'[1]INTERNAL PARAMETERS-1'!$B$5:$J$44,5,FALSE)*VLOOKUP(OVYLD2_!L$4,'[1]INTERNAL PARAMETERS-1'!$B$5:$J$44,7,FALSE)*OVYLD2_!$F44 + OVYLD1_!L44*(1-VLOOKUP(OVYLD2_!L$4,'[1]INTERNAL PARAMETERS-1'!$B$5:$J$44,5,FALSE))*VLOOKUP(OVYLD2_!L$4,'[1]INTERNAL PARAMETERS-1'!$B$5:$J$44,9,FALSE)*OVYLD2_!$F44</f>
        <v>0</v>
      </c>
      <c r="M44" s="44">
        <f>OVYLD1_!M44*VLOOKUP(OVYLD2_!M$4,'[1]INTERNAL PARAMETERS-1'!$B$5:$J$44,5,FALSE)*VLOOKUP(OVYLD2_!M$4,'[1]INTERNAL PARAMETERS-1'!$B$5:$J$44,7,FALSE)*OVYLD2_!$F44 + OVYLD1_!M44*(1-VLOOKUP(OVYLD2_!M$4,'[1]INTERNAL PARAMETERS-1'!$B$5:$J$44,5,FALSE))*VLOOKUP(OVYLD2_!M$4,'[1]INTERNAL PARAMETERS-1'!$B$5:$J$44,9,FALSE)*OVYLD2_!$F44</f>
        <v>4.5275654962849829</v>
      </c>
      <c r="N44" s="44">
        <f>OVYLD1_!N44*VLOOKUP(OVYLD2_!N$4,'[1]INTERNAL PARAMETERS-1'!$B$5:$J$44,5,FALSE)*VLOOKUP(OVYLD2_!N$4,'[1]INTERNAL PARAMETERS-1'!$B$5:$J$44,7,FALSE)*OVYLD2_!$F44 + OVYLD1_!N44*(1-VLOOKUP(OVYLD2_!N$4,'[1]INTERNAL PARAMETERS-1'!$B$5:$J$44,5,FALSE))*VLOOKUP(OVYLD2_!N$4,'[1]INTERNAL PARAMETERS-1'!$B$5:$J$44,9,FALSE)*OVYLD2_!$F44</f>
        <v>2.682628886278255</v>
      </c>
      <c r="O44" s="44">
        <f>OVYLD1_!O44*VLOOKUP(OVYLD2_!O$4,'[1]INTERNAL PARAMETERS-1'!$B$5:$J$44,5,FALSE)*VLOOKUP(OVYLD2_!O$4,'[1]INTERNAL PARAMETERS-1'!$B$5:$J$44,7,FALSE)*OVYLD2_!$F44 + OVYLD1_!O44*(1-VLOOKUP(OVYLD2_!O$4,'[1]INTERNAL PARAMETERS-1'!$B$5:$J$44,5,FALSE))*VLOOKUP(OVYLD2_!O$4,'[1]INTERNAL PARAMETERS-1'!$B$5:$J$44,9,FALSE)*OVYLD2_!$F44</f>
        <v>0</v>
      </c>
      <c r="P44" s="44">
        <f>OVYLD1_!P44*VLOOKUP(OVYLD2_!P$4,'[1]INTERNAL PARAMETERS-1'!$B$5:$J$44,5,FALSE)*VLOOKUP(OVYLD2_!P$4,'[1]INTERNAL PARAMETERS-1'!$B$5:$J$44,7,FALSE)*OVYLD2_!$F44 + OVYLD1_!P44*(1-VLOOKUP(OVYLD2_!P$4,'[1]INTERNAL PARAMETERS-1'!$B$5:$J$44,5,FALSE))*VLOOKUP(OVYLD2_!P$4,'[1]INTERNAL PARAMETERS-1'!$B$5:$J$44,9,FALSE)*OVYLD2_!$F44</f>
        <v>0</v>
      </c>
      <c r="Q44" s="44">
        <f>OVYLD1_!Q44*VLOOKUP(OVYLD2_!Q$4,'[1]INTERNAL PARAMETERS-1'!$B$5:$J$44,5,FALSE)*VLOOKUP(OVYLD2_!Q$4,'[1]INTERNAL PARAMETERS-1'!$B$5:$J$44,7,FALSE)*OVYLD2_!$F44 + OVYLD1_!Q44*(1-VLOOKUP(OVYLD2_!Q$4,'[1]INTERNAL PARAMETERS-1'!$B$5:$J$44,5,FALSE))*VLOOKUP(OVYLD2_!Q$4,'[1]INTERNAL PARAMETERS-1'!$B$5:$J$44,9,FALSE)*OVYLD2_!$F44</f>
        <v>0</v>
      </c>
      <c r="R44" s="44">
        <f>OVYLD1_!R44*VLOOKUP(OVYLD2_!R$4,'[1]INTERNAL PARAMETERS-1'!$B$5:$J$44,5,FALSE)*VLOOKUP(OVYLD2_!R$4,'[1]INTERNAL PARAMETERS-1'!$B$5:$J$44,7,FALSE)*OVYLD2_!$F44 + OVYLD1_!R44*(1-VLOOKUP(OVYLD2_!R$4,'[1]INTERNAL PARAMETERS-1'!$B$5:$J$44,5,FALSE))*VLOOKUP(OVYLD2_!R$4,'[1]INTERNAL PARAMETERS-1'!$B$5:$J$44,9,FALSE)*OVYLD2_!$F44</f>
        <v>2.7962636449782314</v>
      </c>
      <c r="S44" s="44">
        <f>OVYLD1_!S44*VLOOKUP(OVYLD2_!S$4,'[1]INTERNAL PARAMETERS-1'!$B$5:$J$44,5,FALSE)*VLOOKUP(OVYLD2_!S$4,'[1]INTERNAL PARAMETERS-1'!$B$5:$J$44,7,FALSE)*OVYLD2_!$F44 + OVYLD1_!S44*(1-VLOOKUP(OVYLD2_!S$4,'[1]INTERNAL PARAMETERS-1'!$B$5:$J$44,5,FALSE))*VLOOKUP(OVYLD2_!S$4,'[1]INTERNAL PARAMETERS-1'!$B$5:$J$44,9,FALSE)*OVYLD2_!$F44</f>
        <v>50.53904979478402</v>
      </c>
      <c r="T44" s="44">
        <f>OVYLD1_!T44*VLOOKUP(OVYLD2_!T$4,'[1]INTERNAL PARAMETERS-1'!$B$5:$J$44,5,FALSE)*VLOOKUP(OVYLD2_!T$4,'[1]INTERNAL PARAMETERS-1'!$B$5:$J$44,7,FALSE)*OVYLD2_!$F44 + OVYLD1_!T44*(1-VLOOKUP(OVYLD2_!T$4,'[1]INTERNAL PARAMETERS-1'!$B$5:$J$44,5,FALSE))*VLOOKUP(OVYLD2_!T$4,'[1]INTERNAL PARAMETERS-1'!$B$5:$J$44,9,FALSE)*OVYLD2_!$F44</f>
        <v>9.4373898018015332</v>
      </c>
      <c r="U44" s="44">
        <f>OVYLD1_!U44*VLOOKUP(OVYLD2_!U$4,'[1]INTERNAL PARAMETERS-1'!$B$5:$J$44,5,FALSE)*VLOOKUP(OVYLD2_!U$4,'[1]INTERNAL PARAMETERS-1'!$B$5:$J$44,7,FALSE)*OVYLD2_!$F44 + OVYLD1_!U44*(1-VLOOKUP(OVYLD2_!U$4,'[1]INTERNAL PARAMETERS-1'!$B$5:$J$44,5,FALSE))*VLOOKUP(OVYLD2_!U$4,'[1]INTERNAL PARAMETERS-1'!$B$5:$J$44,9,FALSE)*OVYLD2_!$F44</f>
        <v>4.4762519319633993</v>
      </c>
      <c r="V44" s="44">
        <f>OVYLD1_!V44*VLOOKUP(OVYLD2_!V$4,'[1]INTERNAL PARAMETERS-1'!$B$5:$J$44,5,FALSE)*VLOOKUP(OVYLD2_!V$4,'[1]INTERNAL PARAMETERS-1'!$B$5:$J$44,7,FALSE)*OVYLD2_!$F44 + OVYLD1_!V44*(1-VLOOKUP(OVYLD2_!V$4,'[1]INTERNAL PARAMETERS-1'!$B$5:$J$44,5,FALSE))*VLOOKUP(OVYLD2_!V$4,'[1]INTERNAL PARAMETERS-1'!$B$5:$J$44,9,FALSE)*OVYLD2_!$F44</f>
        <v>54.472161403787844</v>
      </c>
      <c r="W44" s="44">
        <f>OVYLD1_!W44*VLOOKUP(OVYLD2_!W$4,'[1]INTERNAL PARAMETERS-1'!$B$5:$J$44,5,FALSE)*VLOOKUP(OVYLD2_!W$4,'[1]INTERNAL PARAMETERS-1'!$B$5:$J$44,7,FALSE)*OVYLD2_!$F44 + OVYLD1_!W44*(1-VLOOKUP(OVYLD2_!W$4,'[1]INTERNAL PARAMETERS-1'!$B$5:$J$44,5,FALSE))*VLOOKUP(OVYLD2_!W$4,'[1]INTERNAL PARAMETERS-1'!$B$5:$J$44,9,FALSE)*OVYLD2_!$F44</f>
        <v>0</v>
      </c>
      <c r="X44" s="44">
        <f>OVYLD1_!X44*VLOOKUP(OVYLD2_!X$4,'[1]INTERNAL PARAMETERS-1'!$B$5:$J$44,5,FALSE)*VLOOKUP(OVYLD2_!X$4,'[1]INTERNAL PARAMETERS-1'!$B$5:$J$44,7,FALSE)*OVYLD2_!$F44 + OVYLD1_!X44*(1-VLOOKUP(OVYLD2_!X$4,'[1]INTERNAL PARAMETERS-1'!$B$5:$J$44,5,FALSE))*VLOOKUP(OVYLD2_!X$4,'[1]INTERNAL PARAMETERS-1'!$B$5:$J$44,9,FALSE)*OVYLD2_!$F44</f>
        <v>0</v>
      </c>
      <c r="Y44" s="44">
        <f>OVYLD1_!Y44*VLOOKUP(OVYLD2_!Y$4,'[1]INTERNAL PARAMETERS-1'!$B$5:$J$44,5,FALSE)*VLOOKUP(OVYLD2_!Y$4,'[1]INTERNAL PARAMETERS-1'!$B$5:$J$44,7,FALSE)*OVYLD2_!$F44 + OVYLD1_!Y44*(1-VLOOKUP(OVYLD2_!Y$4,'[1]INTERNAL PARAMETERS-1'!$B$5:$J$44,5,FALSE))*VLOOKUP(OVYLD2_!Y$4,'[1]INTERNAL PARAMETERS-1'!$B$5:$J$44,9,FALSE)*OVYLD2_!$F44</f>
        <v>0</v>
      </c>
      <c r="Z44" s="44">
        <f>OVYLD1_!Z44*VLOOKUP(OVYLD2_!Z$4,'[1]INTERNAL PARAMETERS-1'!$B$5:$J$44,5,FALSE)*VLOOKUP(OVYLD2_!Z$4,'[1]INTERNAL PARAMETERS-1'!$B$5:$J$44,7,FALSE)*OVYLD2_!$F44 + OVYLD1_!Z44*(1-VLOOKUP(OVYLD2_!Z$4,'[1]INTERNAL PARAMETERS-1'!$B$5:$J$44,5,FALSE))*VLOOKUP(OVYLD2_!Z$4,'[1]INTERNAL PARAMETERS-1'!$B$5:$J$44,9,FALSE)*OVYLD2_!$F44</f>
        <v>0</v>
      </c>
      <c r="AA44" s="44">
        <f>OVYLD1_!AA44*VLOOKUP(OVYLD2_!AA$4,'[1]INTERNAL PARAMETERS-1'!$B$5:$J$44,5,FALSE)*VLOOKUP(OVYLD2_!AA$4,'[1]INTERNAL PARAMETERS-1'!$B$5:$J$44,7,FALSE)*OVYLD2_!$F44 + OVYLD1_!AA44*(1-VLOOKUP(OVYLD2_!AA$4,'[1]INTERNAL PARAMETERS-1'!$B$5:$J$44,5,FALSE))*VLOOKUP(OVYLD2_!AA$4,'[1]INTERNAL PARAMETERS-1'!$B$5:$J$44,9,FALSE)*OVYLD2_!$F44</f>
        <v>0</v>
      </c>
      <c r="AB44" s="44">
        <f>OVYLD1_!AB44*VLOOKUP(OVYLD2_!AB$4,'[1]INTERNAL PARAMETERS-1'!$B$5:$J$44,5,FALSE)*VLOOKUP(OVYLD2_!AB$4,'[1]INTERNAL PARAMETERS-1'!$B$5:$J$44,7,FALSE)*OVYLD2_!$F44 + OVYLD1_!AB44*(1-VLOOKUP(OVYLD2_!AB$4,'[1]INTERNAL PARAMETERS-1'!$B$5:$J$44,5,FALSE))*VLOOKUP(OVYLD2_!AB$4,'[1]INTERNAL PARAMETERS-1'!$B$5:$J$44,9,FALSE)*OVYLD2_!$F44</f>
        <v>0</v>
      </c>
      <c r="AC44" s="44">
        <f>OVYLD1_!AC44*VLOOKUP(OVYLD2_!AC$4,'[1]INTERNAL PARAMETERS-1'!$B$5:$J$44,5,FALSE)*VLOOKUP(OVYLD2_!AC$4,'[1]INTERNAL PARAMETERS-1'!$B$5:$J$44,7,FALSE)*OVYLD2_!$F44 + OVYLD1_!AC44*(1-VLOOKUP(OVYLD2_!AC$4,'[1]INTERNAL PARAMETERS-1'!$B$5:$J$44,5,FALSE))*VLOOKUP(OVYLD2_!AC$4,'[1]INTERNAL PARAMETERS-1'!$B$5:$J$44,9,FALSE)*OVYLD2_!$F44</f>
        <v>0</v>
      </c>
      <c r="AD44" s="44">
        <f>OVYLD1_!AD44*VLOOKUP(OVYLD2_!AD$4,'[1]INTERNAL PARAMETERS-1'!$B$5:$J$44,5,FALSE)*VLOOKUP(OVYLD2_!AD$4,'[1]INTERNAL PARAMETERS-1'!$B$5:$J$44,7,FALSE)*OVYLD2_!$F44 + OVYLD1_!AD44*(1-VLOOKUP(OVYLD2_!AD$4,'[1]INTERNAL PARAMETERS-1'!$B$5:$J$44,5,FALSE))*VLOOKUP(OVYLD2_!AD$4,'[1]INTERNAL PARAMETERS-1'!$B$5:$J$44,9,FALSE)*OVYLD2_!$F44</f>
        <v>0</v>
      </c>
      <c r="AE44" s="44">
        <f>OVYLD1_!AE44*VLOOKUP(OVYLD2_!AE$4,'[1]INTERNAL PARAMETERS-1'!$B$5:$J$44,5,FALSE)*VLOOKUP(OVYLD2_!AE$4,'[1]INTERNAL PARAMETERS-1'!$B$5:$J$44,7,FALSE)*OVYLD2_!$F44 + OVYLD1_!AE44*(1-VLOOKUP(OVYLD2_!AE$4,'[1]INTERNAL PARAMETERS-1'!$B$5:$J$44,5,FALSE))*VLOOKUP(OVYLD2_!AE$4,'[1]INTERNAL PARAMETERS-1'!$B$5:$J$44,9,FALSE)*OVYLD2_!$F44</f>
        <v>0</v>
      </c>
      <c r="AF44" s="44">
        <f>OVYLD1_!AF44*VLOOKUP(OVYLD2_!AF$4,'[1]INTERNAL PARAMETERS-1'!$B$5:$J$44,5,FALSE)*VLOOKUP(OVYLD2_!AF$4,'[1]INTERNAL PARAMETERS-1'!$B$5:$J$44,7,FALSE)*OVYLD2_!$F44 + OVYLD1_!AF44*(1-VLOOKUP(OVYLD2_!AF$4,'[1]INTERNAL PARAMETERS-1'!$B$5:$J$44,5,FALSE))*VLOOKUP(OVYLD2_!AF$4,'[1]INTERNAL PARAMETERS-1'!$B$5:$J$44,9,FALSE)*OVYLD2_!$F44</f>
        <v>0.90861291167408165</v>
      </c>
      <c r="AG44" s="44">
        <f>OVYLD1_!AG44*VLOOKUP(OVYLD2_!AG$4,'[1]INTERNAL PARAMETERS-1'!$B$5:$J$44,5,FALSE)*VLOOKUP(OVYLD2_!AG$4,'[1]INTERNAL PARAMETERS-1'!$B$5:$J$44,7,FALSE)*OVYLD2_!$F44 + OVYLD1_!AG44*(1-VLOOKUP(OVYLD2_!AG$4,'[1]INTERNAL PARAMETERS-1'!$B$5:$J$44,5,FALSE))*VLOOKUP(OVYLD2_!AG$4,'[1]INTERNAL PARAMETERS-1'!$B$5:$J$44,9,FALSE)*OVYLD2_!$F44</f>
        <v>0</v>
      </c>
      <c r="AH44" s="44">
        <f>OVYLD1_!AH44*VLOOKUP(OVYLD2_!AH$4,'[1]INTERNAL PARAMETERS-1'!$B$5:$J$44,5,FALSE)*VLOOKUP(OVYLD2_!AH$4,'[1]INTERNAL PARAMETERS-1'!$B$5:$J$44,7,FALSE)*OVYLD2_!$F44 + OVYLD1_!AH44*(1-VLOOKUP(OVYLD2_!AH$4,'[1]INTERNAL PARAMETERS-1'!$B$5:$J$44,5,FALSE))*VLOOKUP(OVYLD2_!AH$4,'[1]INTERNAL PARAMETERS-1'!$B$5:$J$44,9,FALSE)*OVYLD2_!$F44</f>
        <v>0.25627543662602303</v>
      </c>
      <c r="AI44" s="44">
        <f>OVYLD1_!AI44*VLOOKUP(OVYLD2_!AI$4,'[1]INTERNAL PARAMETERS-1'!$B$5:$J$44,5,FALSE)*VLOOKUP(OVYLD2_!AI$4,'[1]INTERNAL PARAMETERS-1'!$B$5:$J$44,7,FALSE)*OVYLD2_!$F44 + OVYLD1_!AI44*(1-VLOOKUP(OVYLD2_!AI$4,'[1]INTERNAL PARAMETERS-1'!$B$5:$J$44,5,FALSE))*VLOOKUP(OVYLD2_!AI$4,'[1]INTERNAL PARAMETERS-1'!$B$5:$J$44,9,FALSE)*OVYLD2_!$F44</f>
        <v>0.72817150716899881</v>
      </c>
      <c r="AJ44" s="44">
        <f>OVYLD1_!AJ44*VLOOKUP(OVYLD2_!AJ$4,'[1]INTERNAL PARAMETERS-1'!$B$5:$J$44,5,FALSE)*VLOOKUP(OVYLD2_!AJ$4,'[1]INTERNAL PARAMETERS-1'!$B$5:$J$44,7,FALSE)*OVYLD2_!$F44 + OVYLD1_!AJ44*(1-VLOOKUP(OVYLD2_!AJ$4,'[1]INTERNAL PARAMETERS-1'!$B$5:$J$44,5,FALSE))*VLOOKUP(OVYLD2_!AJ$4,'[1]INTERNAL PARAMETERS-1'!$B$5:$J$44,9,FALSE)*OVYLD2_!$F44</f>
        <v>3.634969965527858</v>
      </c>
      <c r="AK44" s="44">
        <f>OVYLD1_!AK44*VLOOKUP(OVYLD2_!AK$4,'[1]INTERNAL PARAMETERS-1'!$B$5:$J$44,5,FALSE)*VLOOKUP(OVYLD2_!AK$4,'[1]INTERNAL PARAMETERS-1'!$B$5:$J$44,7,FALSE)*OVYLD2_!$F44 + OVYLD1_!AK44*(1-VLOOKUP(OVYLD2_!AK$4,'[1]INTERNAL PARAMETERS-1'!$B$5:$J$44,5,FALSE))*VLOOKUP(OVYLD2_!AK$4,'[1]INTERNAL PARAMETERS-1'!$B$5:$J$44,9,FALSE)*OVYLD2_!$F44</f>
        <v>1.0256865164678708</v>
      </c>
      <c r="AL44" s="44">
        <f>OVYLD1_!AL44*VLOOKUP(OVYLD2_!AL$4,'[1]INTERNAL PARAMETERS-1'!$B$5:$J$44,5,FALSE)*VLOOKUP(OVYLD2_!AL$4,'[1]INTERNAL PARAMETERS-1'!$B$5:$J$44,7,FALSE)*OVYLD2_!$F44 + OVYLD1_!AL44*(1-VLOOKUP(OVYLD2_!AL$4,'[1]INTERNAL PARAMETERS-1'!$B$5:$J$44,5,FALSE))*VLOOKUP(OVYLD2_!AL$4,'[1]INTERNAL PARAMETERS-1'!$B$5:$J$44,9,FALSE)*OVYLD2_!$F44</f>
        <v>0</v>
      </c>
      <c r="AM44" s="44">
        <f>OVYLD1_!AM44*VLOOKUP(OVYLD2_!AM$4,'[1]INTERNAL PARAMETERS-1'!$B$5:$J$44,5,FALSE)*VLOOKUP(OVYLD2_!AM$4,'[1]INTERNAL PARAMETERS-1'!$B$5:$J$44,7,FALSE)*OVYLD2_!$F44 + OVYLD1_!AM44*(1-VLOOKUP(OVYLD2_!AM$4,'[1]INTERNAL PARAMETERS-1'!$B$5:$J$44,5,FALSE))*VLOOKUP(OVYLD2_!AM$4,'[1]INTERNAL PARAMETERS-1'!$B$5:$J$44,9,FALSE)*OVYLD2_!$F44</f>
        <v>0</v>
      </c>
      <c r="AN44" s="44">
        <f>OVYLD1_!AN44*VLOOKUP(OVYLD2_!AN$4,'[1]INTERNAL PARAMETERS-1'!$B$5:$J$44,5,FALSE)*VLOOKUP(OVYLD2_!AN$4,'[1]INTERNAL PARAMETERS-1'!$B$5:$J$44,7,FALSE)*OVYLD2_!$F44 + OVYLD1_!AN44*(1-VLOOKUP(OVYLD2_!AN$4,'[1]INTERNAL PARAMETERS-1'!$B$5:$J$44,5,FALSE))*VLOOKUP(OVYLD2_!AN$4,'[1]INTERNAL PARAMETERS-1'!$B$5:$J$44,9,FALSE)*OVYLD2_!$F44</f>
        <v>0</v>
      </c>
      <c r="AO44" s="44">
        <f>OVYLD1_!AO44*VLOOKUP(OVYLD2_!AO$4,'[1]INTERNAL PARAMETERS-1'!$B$5:$J$44,5,FALSE)*VLOOKUP(OVYLD2_!AO$4,'[1]INTERNAL PARAMETERS-1'!$B$5:$J$44,7,FALSE)*OVYLD2_!$F44 + OVYLD1_!AO44*(1-VLOOKUP(OVYLD2_!AO$4,'[1]INTERNAL PARAMETERS-1'!$B$5:$J$44,5,FALSE))*VLOOKUP(OVYLD2_!AO$4,'[1]INTERNAL PARAMETERS-1'!$B$5:$J$44,9,FALSE)*OVYLD2_!$F44</f>
        <v>0</v>
      </c>
      <c r="AP44" s="44">
        <f>OVYLD1_!AP44*VLOOKUP(OVYLD2_!AP$4,'[1]INTERNAL PARAMETERS-1'!$B$5:$J$44,5,FALSE)*VLOOKUP(OVYLD2_!AP$4,'[1]INTERNAL PARAMETERS-1'!$B$5:$J$44,7,FALSE)*OVYLD2_!$F44 + OVYLD1_!AP44*(1-VLOOKUP(OVYLD2_!AP$4,'[1]INTERNAL PARAMETERS-1'!$B$5:$J$44,5,FALSE))*VLOOKUP(OVYLD2_!AP$4,'[1]INTERNAL PARAMETERS-1'!$B$5:$J$44,9,FALSE)*OVYLD2_!$F44</f>
        <v>0</v>
      </c>
      <c r="AQ44" s="44">
        <f>OVYLD1_!AQ44*VLOOKUP(OVYLD2_!AQ$4,'[1]INTERNAL PARAMETERS-1'!$B$5:$J$44,5,FALSE)*VLOOKUP(OVYLD2_!AQ$4,'[1]INTERNAL PARAMETERS-1'!$B$5:$J$44,7,FALSE)*OVYLD2_!$F44 + OVYLD1_!AQ44*(1-VLOOKUP(OVYLD2_!AQ$4,'[1]INTERNAL PARAMETERS-1'!$B$5:$J$44,5,FALSE))*VLOOKUP(OVYLD2_!AQ$4,'[1]INTERNAL PARAMETERS-1'!$B$5:$J$44,9,FALSE)*OVYLD2_!$F44</f>
        <v>0</v>
      </c>
      <c r="AR44" s="44">
        <f>OVYLD1_!AR44*VLOOKUP(OVYLD2_!AR$4,'[1]INTERNAL PARAMETERS-1'!$B$5:$J$44,5,FALSE)*VLOOKUP(OVYLD2_!AR$4,'[1]INTERNAL PARAMETERS-1'!$B$5:$J$44,7,FALSE)*OVYLD2_!$F44 + OVYLD1_!AR44*(1-VLOOKUP(OVYLD2_!AR$4,'[1]INTERNAL PARAMETERS-1'!$B$5:$J$44,5,FALSE))*VLOOKUP(OVYLD2_!AR$4,'[1]INTERNAL PARAMETERS-1'!$B$5:$J$44,9,FALSE)*OVYLD2_!$F44</f>
        <v>0</v>
      </c>
      <c r="AS44" s="44">
        <f>OVYLD1_!AS44*VLOOKUP(OVYLD2_!AS$4,'[1]INTERNAL PARAMETERS-1'!$B$5:$J$44,5,FALSE)*VLOOKUP(OVYLD2_!AS$4,'[1]INTERNAL PARAMETERS-1'!$B$5:$J$44,7,FALSE)*OVYLD2_!$F44 + OVYLD1_!AS44*(1-VLOOKUP(OVYLD2_!AS$4,'[1]INTERNAL PARAMETERS-1'!$B$5:$J$44,5,FALSE))*VLOOKUP(OVYLD2_!AS$4,'[1]INTERNAL PARAMETERS-1'!$B$5:$J$44,9,FALSE)*OVYLD2_!$F44</f>
        <v>0</v>
      </c>
      <c r="AT44" s="43">
        <f>OVYLD1_!AT44*VLOOKUP(OVYLD2_!AT$4,'[1]INTERNAL PARAMETERS-1'!$B$5:$J$44,5,FALSE)*VLOOKUP(OVYLD2_!AT$4,'[1]INTERNAL PARAMETERS-1'!$B$5:$J$44,7,FALSE)*OVYLD2_!$F44 + OVYLD1_!AT44*(1-VLOOKUP(OVYLD2_!AT$4,'[1]INTERNAL PARAMETERS-1'!$B$5:$J$44,5,FALSE))*VLOOKUP(OVYLD2_!AT$4,'[1]INTERNAL PARAMETERS-1'!$B$5:$J$44,9,FALSE)*OVYLD2_!$F44</f>
        <v>0</v>
      </c>
      <c r="AU44" s="45">
        <f>OVYLD1_!AU44*VLOOKUP(OVYLD2_!AU$4,'[1]INTERNAL PARAMETERS-1'!$B$5:$J$44,5,FALSE)*VLOOKUP(OVYLD2_!AU$4,'[1]INTERNAL PARAMETERS-1'!$B$5:$J$44,6,FALSE)*VLOOKUP(OVYLD2_!AU$4,'[1]INTERNAL PARAMETERS-1'!$B$5:$J$44,3,FALSE) + OVYLD1_!AU44*(1-VLOOKUP(OVYLD2_!AU$4,'[1]INTERNAL PARAMETERS-1'!$B$5:$J$44,5,FALSE))*VLOOKUP(OVYLD2_!AU$4,'[1]INTERNAL PARAMETERS-1'!$B$5:$J$44,8,FALSE)*VLOOKUP(OVYLD2_!AU$4,'[1]INTERNAL PARAMETERS-1'!$B$5:$J$44,3,FALSE)</f>
        <v>0</v>
      </c>
      <c r="AV44" s="44">
        <f>OVYLD1_!AV44*VLOOKUP(OVYLD2_!AV$4,'[1]INTERNAL PARAMETERS-1'!$B$5:$J$44,5,FALSE)*VLOOKUP(OVYLD2_!AV$4,'[1]INTERNAL PARAMETERS-1'!$B$5:$J$44,6,FALSE)*VLOOKUP(OVYLD2_!AV$4,'[1]INTERNAL PARAMETERS-1'!$B$5:$J$44,3,FALSE) + OVYLD1_!AV44*(1-VLOOKUP(OVYLD2_!AV$4,'[1]INTERNAL PARAMETERS-1'!$B$5:$J$44,5,FALSE))*VLOOKUP(OVYLD2_!AV$4,'[1]INTERNAL PARAMETERS-1'!$B$5:$J$44,8,FALSE)*VLOOKUP(OVYLD2_!AV$4,'[1]INTERNAL PARAMETERS-1'!$B$5:$J$44,3,FALSE)</f>
        <v>0</v>
      </c>
      <c r="AW44" s="44">
        <f>OVYLD1_!AW44*VLOOKUP(OVYLD2_!AW$4,'[1]INTERNAL PARAMETERS-1'!$B$5:$J$44,5,FALSE)*VLOOKUP(OVYLD2_!AW$4,'[1]INTERNAL PARAMETERS-1'!$B$5:$J$44,6,FALSE)*VLOOKUP(OVYLD2_!AW$4,'[1]INTERNAL PARAMETERS-1'!$B$5:$J$44,3,FALSE) + OVYLD1_!AW44*(1-VLOOKUP(OVYLD2_!AW$4,'[1]INTERNAL PARAMETERS-1'!$B$5:$J$44,5,FALSE))*VLOOKUP(OVYLD2_!AW$4,'[1]INTERNAL PARAMETERS-1'!$B$5:$J$44,8,FALSE)*VLOOKUP(OVYLD2_!AW$4,'[1]INTERNAL PARAMETERS-1'!$B$5:$J$44,3,FALSE)</f>
        <v>5.8614208178094405</v>
      </c>
      <c r="AX44" s="44">
        <f>OVYLD1_!AX44*VLOOKUP(OVYLD2_!AX$4,'[1]INTERNAL PARAMETERS-1'!$B$5:$J$44,5,FALSE)*VLOOKUP(OVYLD2_!AX$4,'[1]INTERNAL PARAMETERS-1'!$B$5:$J$44,6,FALSE)*VLOOKUP(OVYLD2_!AX$4,'[1]INTERNAL PARAMETERS-1'!$B$5:$J$44,3,FALSE) + OVYLD1_!AX44*(1-VLOOKUP(OVYLD2_!AX$4,'[1]INTERNAL PARAMETERS-1'!$B$5:$J$44,5,FALSE))*VLOOKUP(OVYLD2_!AX$4,'[1]INTERNAL PARAMETERS-1'!$B$5:$J$44,8,FALSE)*VLOOKUP(OVYLD2_!AX$4,'[1]INTERNAL PARAMETERS-1'!$B$5:$J$44,3,FALSE)</f>
        <v>0</v>
      </c>
      <c r="AY44" s="44">
        <f>OVYLD1_!AY44*VLOOKUP(OVYLD2_!AY$4,'[1]INTERNAL PARAMETERS-1'!$B$5:$J$44,5,FALSE)*VLOOKUP(OVYLD2_!AY$4,'[1]INTERNAL PARAMETERS-1'!$B$5:$J$44,6,FALSE)*VLOOKUP(OVYLD2_!AY$4,'[1]INTERNAL PARAMETERS-1'!$B$5:$J$44,3,FALSE) + OVYLD1_!AY44*(1-VLOOKUP(OVYLD2_!AY$4,'[1]INTERNAL PARAMETERS-1'!$B$5:$J$44,5,FALSE))*VLOOKUP(OVYLD2_!AY$4,'[1]INTERNAL PARAMETERS-1'!$B$5:$J$44,8,FALSE)*VLOOKUP(OVYLD2_!AY$4,'[1]INTERNAL PARAMETERS-1'!$B$5:$J$44,3,FALSE)</f>
        <v>0</v>
      </c>
      <c r="AZ44" s="44">
        <f>OVYLD1_!AZ44*VLOOKUP(OVYLD2_!AZ$4,'[1]INTERNAL PARAMETERS-1'!$B$5:$J$44,5,FALSE)*VLOOKUP(OVYLD2_!AZ$4,'[1]INTERNAL PARAMETERS-1'!$B$5:$J$44,6,FALSE)*VLOOKUP(OVYLD2_!AZ$4,'[1]INTERNAL PARAMETERS-1'!$B$5:$J$44,3,FALSE) + OVYLD1_!AZ44*(1-VLOOKUP(OVYLD2_!AZ$4,'[1]INTERNAL PARAMETERS-1'!$B$5:$J$44,5,FALSE))*VLOOKUP(OVYLD2_!AZ$4,'[1]INTERNAL PARAMETERS-1'!$B$5:$J$44,8,FALSE)*VLOOKUP(OVYLD2_!AZ$4,'[1]INTERNAL PARAMETERS-1'!$B$5:$J$44,3,FALSE)</f>
        <v>0</v>
      </c>
      <c r="BA44" s="44">
        <f>OVYLD1_!BA44*VLOOKUP(OVYLD2_!BA$4,'[1]INTERNAL PARAMETERS-1'!$B$5:$J$44,5,FALSE)*VLOOKUP(OVYLD2_!BA$4,'[1]INTERNAL PARAMETERS-1'!$B$5:$J$44,6,FALSE)*VLOOKUP(OVYLD2_!BA$4,'[1]INTERNAL PARAMETERS-1'!$B$5:$J$44,3,FALSE) + OVYLD1_!BA44*(1-VLOOKUP(OVYLD2_!BA$4,'[1]INTERNAL PARAMETERS-1'!$B$5:$J$44,5,FALSE))*VLOOKUP(OVYLD2_!BA$4,'[1]INTERNAL PARAMETERS-1'!$B$5:$J$44,8,FALSE)*VLOOKUP(OVYLD2_!BA$4,'[1]INTERNAL PARAMETERS-1'!$B$5:$J$44,3,FALSE)</f>
        <v>0.77632538322995881</v>
      </c>
      <c r="BB44" s="44">
        <f>OVYLD1_!BB44*VLOOKUP(OVYLD2_!BB$4,'[1]INTERNAL PARAMETERS-1'!$B$5:$J$44,5,FALSE)*VLOOKUP(OVYLD2_!BB$4,'[1]INTERNAL PARAMETERS-1'!$B$5:$J$44,6,FALSE)*VLOOKUP(OVYLD2_!BB$4,'[1]INTERNAL PARAMETERS-1'!$B$5:$J$44,3,FALSE) + OVYLD1_!BB44*(1-VLOOKUP(OVYLD2_!BB$4,'[1]INTERNAL PARAMETERS-1'!$B$5:$J$44,5,FALSE))*VLOOKUP(OVYLD2_!BB$4,'[1]INTERNAL PARAMETERS-1'!$B$5:$J$44,8,FALSE)*VLOOKUP(OVYLD2_!BB$4,'[1]INTERNAL PARAMETERS-1'!$B$5:$J$44,3,FALSE)</f>
        <v>2.2956247772349876</v>
      </c>
      <c r="BC44" s="44">
        <f>OVYLD1_!BC44*VLOOKUP(OVYLD2_!BC$4,'[1]INTERNAL PARAMETERS-1'!$B$5:$J$44,5,FALSE)*VLOOKUP(OVYLD2_!BC$4,'[1]INTERNAL PARAMETERS-1'!$B$5:$J$44,6,FALSE)*VLOOKUP(OVYLD2_!BC$4,'[1]INTERNAL PARAMETERS-1'!$B$5:$J$44,3,FALSE) + OVYLD1_!BC44*(1-VLOOKUP(OVYLD2_!BC$4,'[1]INTERNAL PARAMETERS-1'!$B$5:$J$44,5,FALSE))*VLOOKUP(OVYLD2_!BC$4,'[1]INTERNAL PARAMETERS-1'!$B$5:$J$44,8,FALSE)*VLOOKUP(OVYLD2_!BC$4,'[1]INTERNAL PARAMETERS-1'!$B$5:$J$44,3,FALSE)</f>
        <v>0.8482684457599684</v>
      </c>
      <c r="BD44" s="44">
        <f>OVYLD1_!BD44*VLOOKUP(OVYLD2_!BD$4,'[1]INTERNAL PARAMETERS-1'!$B$5:$J$44,5,FALSE)*VLOOKUP(OVYLD2_!BD$4,'[1]INTERNAL PARAMETERS-1'!$B$5:$J$44,6,FALSE)*VLOOKUP(OVYLD2_!BD$4,'[1]INTERNAL PARAMETERS-1'!$B$5:$J$44,3,FALSE) + OVYLD1_!BD44*(1-VLOOKUP(OVYLD2_!BD$4,'[1]INTERNAL PARAMETERS-1'!$B$5:$J$44,5,FALSE))*VLOOKUP(OVYLD2_!BD$4,'[1]INTERNAL PARAMETERS-1'!$B$5:$J$44,8,FALSE)*VLOOKUP(OVYLD2_!BD$4,'[1]INTERNAL PARAMETERS-1'!$B$5:$J$44,3,FALSE)</f>
        <v>1.5056742233690465</v>
      </c>
      <c r="BE44" s="44">
        <f>OVYLD1_!BE44*VLOOKUP(OVYLD2_!BE$4,'[1]INTERNAL PARAMETERS-1'!$B$5:$J$44,5,FALSE)*VLOOKUP(OVYLD2_!BE$4,'[1]INTERNAL PARAMETERS-1'!$B$5:$J$44,6,FALSE)*VLOOKUP(OVYLD2_!BE$4,'[1]INTERNAL PARAMETERS-1'!$B$5:$J$44,3,FALSE) + OVYLD1_!BE44*(1-VLOOKUP(OVYLD2_!BE$4,'[1]INTERNAL PARAMETERS-1'!$B$5:$J$44,5,FALSE))*VLOOKUP(OVYLD2_!BE$4,'[1]INTERNAL PARAMETERS-1'!$B$5:$J$44,8,FALSE)*VLOOKUP(OVYLD2_!BE$4,'[1]INTERNAL PARAMETERS-1'!$B$5:$J$44,3,FALSE)</f>
        <v>1.0468840063500982</v>
      </c>
      <c r="BF44" s="44">
        <f>OVYLD1_!BF44*VLOOKUP(OVYLD2_!BF$4,'[1]INTERNAL PARAMETERS-1'!$B$5:$J$44,5,FALSE)*VLOOKUP(OVYLD2_!BF$4,'[1]INTERNAL PARAMETERS-1'!$B$5:$J$44,6,FALSE)*VLOOKUP(OVYLD2_!BF$4,'[1]INTERNAL PARAMETERS-1'!$B$5:$J$44,3,FALSE) + OVYLD1_!BF44*(1-VLOOKUP(OVYLD2_!BF$4,'[1]INTERNAL PARAMETERS-1'!$B$5:$J$44,5,FALSE))*VLOOKUP(OVYLD2_!BF$4,'[1]INTERNAL PARAMETERS-1'!$B$5:$J$44,8,FALSE)*VLOOKUP(OVYLD2_!BF$4,'[1]INTERNAL PARAMETERS-1'!$B$5:$J$44,3,FALSE)</f>
        <v>0</v>
      </c>
      <c r="BG44" s="44">
        <f>OVYLD1_!BG44*VLOOKUP(OVYLD2_!BG$4,'[1]INTERNAL PARAMETERS-1'!$B$5:$J$44,5,FALSE)*VLOOKUP(OVYLD2_!BG$4,'[1]INTERNAL PARAMETERS-1'!$B$5:$J$44,6,FALSE)*VLOOKUP(OVYLD2_!BG$4,'[1]INTERNAL PARAMETERS-1'!$B$5:$J$44,3,FALSE) + OVYLD1_!BG44*(1-VLOOKUP(OVYLD2_!BG$4,'[1]INTERNAL PARAMETERS-1'!$B$5:$J$44,5,FALSE))*VLOOKUP(OVYLD2_!BG$4,'[1]INTERNAL PARAMETERS-1'!$B$5:$J$44,8,FALSE)*VLOOKUP(OVYLD2_!BG$4,'[1]INTERNAL PARAMETERS-1'!$B$5:$J$44,3,FALSE)</f>
        <v>1.095153875876695</v>
      </c>
      <c r="BH44" s="44">
        <f>OVYLD1_!BH44*VLOOKUP(OVYLD2_!BH$4,'[1]INTERNAL PARAMETERS-1'!$B$5:$J$44,5,FALSE)*VLOOKUP(OVYLD2_!BH$4,'[1]INTERNAL PARAMETERS-1'!$B$5:$J$44,6,FALSE)*VLOOKUP(OVYLD2_!BH$4,'[1]INTERNAL PARAMETERS-1'!$B$5:$J$44,3,FALSE) + OVYLD1_!BH44*(1-VLOOKUP(OVYLD2_!BH$4,'[1]INTERNAL PARAMETERS-1'!$B$5:$J$44,5,FALSE))*VLOOKUP(OVYLD2_!BH$4,'[1]INTERNAL PARAMETERS-1'!$B$5:$J$44,8,FALSE)*VLOOKUP(OVYLD2_!BH$4,'[1]INTERNAL PARAMETERS-1'!$B$5:$J$44,3,FALSE)</f>
        <v>4.2572436208322059E-3</v>
      </c>
      <c r="BI44" s="44">
        <f>OVYLD1_!BI44*VLOOKUP(OVYLD2_!BI$4,'[1]INTERNAL PARAMETERS-1'!$B$5:$J$44,5,FALSE)*VLOOKUP(OVYLD2_!BI$4,'[1]INTERNAL PARAMETERS-1'!$B$5:$J$44,6,FALSE)*VLOOKUP(OVYLD2_!BI$4,'[1]INTERNAL PARAMETERS-1'!$B$5:$J$44,3,FALSE) + OVYLD1_!BI44*(1-VLOOKUP(OVYLD2_!BI$4,'[1]INTERNAL PARAMETERS-1'!$B$5:$J$44,5,FALSE))*VLOOKUP(OVYLD2_!BI$4,'[1]INTERNAL PARAMETERS-1'!$B$5:$J$44,8,FALSE)*VLOOKUP(OVYLD2_!BI$4,'[1]INTERNAL PARAMETERS-1'!$B$5:$J$44,3,FALSE)</f>
        <v>0</v>
      </c>
      <c r="BJ44" s="44">
        <f>OVYLD1_!BJ44*VLOOKUP(OVYLD2_!BJ$4,'[1]INTERNAL PARAMETERS-1'!$B$5:$J$44,5,FALSE)*VLOOKUP(OVYLD2_!BJ$4,'[1]INTERNAL PARAMETERS-1'!$B$5:$J$44,6,FALSE)*VLOOKUP(OVYLD2_!BJ$4,'[1]INTERNAL PARAMETERS-1'!$B$5:$J$44,3,FALSE) + OVYLD1_!BJ44*(1-VLOOKUP(OVYLD2_!BJ$4,'[1]INTERNAL PARAMETERS-1'!$B$5:$J$44,5,FALSE))*VLOOKUP(OVYLD2_!BJ$4,'[1]INTERNAL PARAMETERS-1'!$B$5:$J$44,8,FALSE)*VLOOKUP(OVYLD2_!BJ$4,'[1]INTERNAL PARAMETERS-1'!$B$5:$J$44,3,FALSE)</f>
        <v>0.47888412124560237</v>
      </c>
      <c r="BK44" s="44">
        <f>OVYLD1_!BK44*VLOOKUP(OVYLD2_!BK$4,'[1]INTERNAL PARAMETERS-1'!$B$5:$J$44,5,FALSE)*VLOOKUP(OVYLD2_!BK$4,'[1]INTERNAL PARAMETERS-1'!$B$5:$J$44,6,FALSE)*VLOOKUP(OVYLD2_!BK$4,'[1]INTERNAL PARAMETERS-1'!$B$5:$J$44,3,FALSE) + OVYLD1_!BK44*(1-VLOOKUP(OVYLD2_!BK$4,'[1]INTERNAL PARAMETERS-1'!$B$5:$J$44,5,FALSE))*VLOOKUP(OVYLD2_!BK$4,'[1]INTERNAL PARAMETERS-1'!$B$5:$J$44,8,FALSE)*VLOOKUP(OVYLD2_!BK$4,'[1]INTERNAL PARAMETERS-1'!$B$5:$J$44,3,FALSE)</f>
        <v>0.48536918193765433</v>
      </c>
      <c r="BL44" s="44">
        <f>OVYLD1_!BL44*VLOOKUP(OVYLD2_!BL$4,'[1]INTERNAL PARAMETERS-1'!$B$5:$J$44,5,FALSE)*VLOOKUP(OVYLD2_!BL$4,'[1]INTERNAL PARAMETERS-1'!$B$5:$J$44,6,FALSE)*VLOOKUP(OVYLD2_!BL$4,'[1]INTERNAL PARAMETERS-1'!$B$5:$J$44,3,FALSE) + OVYLD1_!BL44*(1-VLOOKUP(OVYLD2_!BL$4,'[1]INTERNAL PARAMETERS-1'!$B$5:$J$44,5,FALSE))*VLOOKUP(OVYLD2_!BL$4,'[1]INTERNAL PARAMETERS-1'!$B$5:$J$44,8,FALSE)*VLOOKUP(OVYLD2_!BL$4,'[1]INTERNAL PARAMETERS-1'!$B$5:$J$44,3,FALSE)</f>
        <v>0.66642426274065458</v>
      </c>
      <c r="BM44" s="44">
        <f>OVYLD1_!BM44*VLOOKUP(OVYLD2_!BM$4,'[1]INTERNAL PARAMETERS-1'!$B$5:$J$44,5,FALSE)*VLOOKUP(OVYLD2_!BM$4,'[1]INTERNAL PARAMETERS-1'!$B$5:$J$44,6,FALSE)*VLOOKUP(OVYLD2_!BM$4,'[1]INTERNAL PARAMETERS-1'!$B$5:$J$44,3,FALSE) + OVYLD1_!BM44*(1-VLOOKUP(OVYLD2_!BM$4,'[1]INTERNAL PARAMETERS-1'!$B$5:$J$44,5,FALSE))*VLOOKUP(OVYLD2_!BM$4,'[1]INTERNAL PARAMETERS-1'!$B$5:$J$44,8,FALSE)*VLOOKUP(OVYLD2_!BM$4,'[1]INTERNAL PARAMETERS-1'!$B$5:$J$44,3,FALSE)</f>
        <v>6.4159617035713309E-2</v>
      </c>
      <c r="BN44" s="44">
        <f>OVYLD1_!BN44*VLOOKUP(OVYLD2_!BN$4,'[1]INTERNAL PARAMETERS-1'!$B$5:$J$44,5,FALSE)*VLOOKUP(OVYLD2_!BN$4,'[1]INTERNAL PARAMETERS-1'!$B$5:$J$44,6,FALSE)*VLOOKUP(OVYLD2_!BN$4,'[1]INTERNAL PARAMETERS-1'!$B$5:$J$44,3,FALSE) + OVYLD1_!BN44*(1-VLOOKUP(OVYLD2_!BN$4,'[1]INTERNAL PARAMETERS-1'!$B$5:$J$44,5,FALSE))*VLOOKUP(OVYLD2_!BN$4,'[1]INTERNAL PARAMETERS-1'!$B$5:$J$44,8,FALSE)*VLOOKUP(OVYLD2_!BN$4,'[1]INTERNAL PARAMETERS-1'!$B$5:$J$44,3,FALSE)</f>
        <v>0.32156838528710474</v>
      </c>
      <c r="BO44" s="44">
        <f>OVYLD1_!BO44*VLOOKUP(OVYLD2_!BO$4,'[1]INTERNAL PARAMETERS-1'!$B$5:$J$44,5,FALSE)*VLOOKUP(OVYLD2_!BO$4,'[1]INTERNAL PARAMETERS-1'!$B$5:$J$44,6,FALSE)*VLOOKUP(OVYLD2_!BO$4,'[1]INTERNAL PARAMETERS-1'!$B$5:$J$44,3,FALSE) + OVYLD1_!BO44*(1-VLOOKUP(OVYLD2_!BO$4,'[1]INTERNAL PARAMETERS-1'!$B$5:$J$44,5,FALSE))*VLOOKUP(OVYLD2_!BO$4,'[1]INTERNAL PARAMETERS-1'!$B$5:$J$44,8,FALSE)*VLOOKUP(OVYLD2_!BO$4,'[1]INTERNAL PARAMETERS-1'!$B$5:$J$44,3,FALSE)</f>
        <v>0.38574884144896171</v>
      </c>
      <c r="BP44" s="44">
        <f>OVYLD1_!BP44*VLOOKUP(OVYLD2_!BP$4,'[1]INTERNAL PARAMETERS-1'!$B$5:$J$44,5,FALSE)*VLOOKUP(OVYLD2_!BP$4,'[1]INTERNAL PARAMETERS-1'!$B$5:$J$44,6,FALSE)*VLOOKUP(OVYLD2_!BP$4,'[1]INTERNAL PARAMETERS-1'!$B$5:$J$44,3,FALSE) + OVYLD1_!BP44*(1-VLOOKUP(OVYLD2_!BP$4,'[1]INTERNAL PARAMETERS-1'!$B$5:$J$44,5,FALSE))*VLOOKUP(OVYLD2_!BP$4,'[1]INTERNAL PARAMETERS-1'!$B$5:$J$44,8,FALSE)*VLOOKUP(OVYLD2_!BP$4,'[1]INTERNAL PARAMETERS-1'!$B$5:$J$44,3,FALSE)</f>
        <v>3.7110345654442774E-2</v>
      </c>
      <c r="BQ44" s="44">
        <f>OVYLD1_!BQ44*VLOOKUP(OVYLD2_!BQ$4,'[1]INTERNAL PARAMETERS-1'!$B$5:$J$44,5,FALSE)*VLOOKUP(OVYLD2_!BQ$4,'[1]INTERNAL PARAMETERS-1'!$B$5:$J$44,6,FALSE)*VLOOKUP(OVYLD2_!BQ$4,'[1]INTERNAL PARAMETERS-1'!$B$5:$J$44,3,FALSE) + OVYLD1_!BQ44*(1-VLOOKUP(OVYLD2_!BQ$4,'[1]INTERNAL PARAMETERS-1'!$B$5:$J$44,5,FALSE))*VLOOKUP(OVYLD2_!BQ$4,'[1]INTERNAL PARAMETERS-1'!$B$5:$J$44,8,FALSE)*VLOOKUP(OVYLD2_!BQ$4,'[1]INTERNAL PARAMETERS-1'!$B$5:$J$44,3,FALSE)</f>
        <v>1.3076887898009886</v>
      </c>
      <c r="BR44" s="44">
        <f>OVYLD1_!BR44*VLOOKUP(OVYLD2_!BR$4,'[1]INTERNAL PARAMETERS-1'!$B$5:$J$44,5,FALSE)*VLOOKUP(OVYLD2_!BR$4,'[1]INTERNAL PARAMETERS-1'!$B$5:$J$44,6,FALSE)*VLOOKUP(OVYLD2_!BR$4,'[1]INTERNAL PARAMETERS-1'!$B$5:$J$44,3,FALSE) + OVYLD1_!BR44*(1-VLOOKUP(OVYLD2_!BR$4,'[1]INTERNAL PARAMETERS-1'!$B$5:$J$44,5,FALSE))*VLOOKUP(OVYLD2_!BR$4,'[1]INTERNAL PARAMETERS-1'!$B$5:$J$44,8,FALSE)*VLOOKUP(OVYLD2_!BR$4,'[1]INTERNAL PARAMETERS-1'!$B$5:$J$44,3,FALSE)</f>
        <v>6.3068145797477826E-2</v>
      </c>
      <c r="BS44" s="44">
        <f>OVYLD1_!BS44*VLOOKUP(OVYLD2_!BS$4,'[1]INTERNAL PARAMETERS-1'!$B$5:$J$44,5,FALSE)*VLOOKUP(OVYLD2_!BS$4,'[1]INTERNAL PARAMETERS-1'!$B$5:$J$44,6,FALSE)*VLOOKUP(OVYLD2_!BS$4,'[1]INTERNAL PARAMETERS-1'!$B$5:$J$44,3,FALSE) + OVYLD1_!BS44*(1-VLOOKUP(OVYLD2_!BS$4,'[1]INTERNAL PARAMETERS-1'!$B$5:$J$44,5,FALSE))*VLOOKUP(OVYLD2_!BS$4,'[1]INTERNAL PARAMETERS-1'!$B$5:$J$44,8,FALSE)*VLOOKUP(OVYLD2_!BS$4,'[1]INTERNAL PARAMETERS-1'!$B$5:$J$44,3,FALSE)</f>
        <v>3.3728990325782439E-3</v>
      </c>
      <c r="BT44" s="44">
        <f>OVYLD1_!BT44*VLOOKUP(OVYLD2_!BT$4,'[1]INTERNAL PARAMETERS-1'!$B$5:$J$44,5,FALSE)*VLOOKUP(OVYLD2_!BT$4,'[1]INTERNAL PARAMETERS-1'!$B$5:$J$44,6,FALSE)*VLOOKUP(OVYLD2_!BT$4,'[1]INTERNAL PARAMETERS-1'!$B$5:$J$44,3,FALSE) + OVYLD1_!BT44*(1-VLOOKUP(OVYLD2_!BT$4,'[1]INTERNAL PARAMETERS-1'!$B$5:$J$44,5,FALSE))*VLOOKUP(OVYLD2_!BT$4,'[1]INTERNAL PARAMETERS-1'!$B$5:$J$44,8,FALSE)*VLOOKUP(OVYLD2_!BT$4,'[1]INTERNAL PARAMETERS-1'!$B$5:$J$44,3,FALSE)</f>
        <v>0</v>
      </c>
      <c r="BU44" s="44">
        <f>OVYLD1_!BU44*VLOOKUP(OVYLD2_!BU$4,'[1]INTERNAL PARAMETERS-1'!$B$5:$J$44,5,FALSE)*VLOOKUP(OVYLD2_!BU$4,'[1]INTERNAL PARAMETERS-1'!$B$5:$J$44,6,FALSE)*VLOOKUP(OVYLD2_!BU$4,'[1]INTERNAL PARAMETERS-1'!$B$5:$J$44,3,FALSE) + OVYLD1_!BU44*(1-VLOOKUP(OVYLD2_!BU$4,'[1]INTERNAL PARAMETERS-1'!$B$5:$J$44,5,FALSE))*VLOOKUP(OVYLD2_!BU$4,'[1]INTERNAL PARAMETERS-1'!$B$5:$J$44,8,FALSE)*VLOOKUP(OVYLD2_!BU$4,'[1]INTERNAL PARAMETERS-1'!$B$5:$J$44,3,FALSE)</f>
        <v>0</v>
      </c>
      <c r="BV44" s="44">
        <f>OVYLD1_!BV44*VLOOKUP(OVYLD2_!BV$4,'[1]INTERNAL PARAMETERS-1'!$B$5:$J$44,5,FALSE)*VLOOKUP(OVYLD2_!BV$4,'[1]INTERNAL PARAMETERS-1'!$B$5:$J$44,6,FALSE)*VLOOKUP(OVYLD2_!BV$4,'[1]INTERNAL PARAMETERS-1'!$B$5:$J$44,3,FALSE) + OVYLD1_!BV44*(1-VLOOKUP(OVYLD2_!BV$4,'[1]INTERNAL PARAMETERS-1'!$B$5:$J$44,5,FALSE))*VLOOKUP(OVYLD2_!BV$4,'[1]INTERNAL PARAMETERS-1'!$B$5:$J$44,8,FALSE)*VLOOKUP(OVYLD2_!BV$4,'[1]INTERNAL PARAMETERS-1'!$B$5:$J$44,3,FALSE)</f>
        <v>0</v>
      </c>
      <c r="BW44" s="44">
        <f>OVYLD1_!BW44*VLOOKUP(OVYLD2_!BW$4,'[1]INTERNAL PARAMETERS-1'!$B$5:$J$44,5,FALSE)*VLOOKUP(OVYLD2_!BW$4,'[1]INTERNAL PARAMETERS-1'!$B$5:$J$44,6,FALSE)*VLOOKUP(OVYLD2_!BW$4,'[1]INTERNAL PARAMETERS-1'!$B$5:$J$44,3,FALSE) + OVYLD1_!BW44*(1-VLOOKUP(OVYLD2_!BW$4,'[1]INTERNAL PARAMETERS-1'!$B$5:$J$44,5,FALSE))*VLOOKUP(OVYLD2_!BW$4,'[1]INTERNAL PARAMETERS-1'!$B$5:$J$44,8,FALSE)*VLOOKUP(OVYLD2_!BW$4,'[1]INTERNAL PARAMETERS-1'!$B$5:$J$44,3,FALSE)</f>
        <v>0</v>
      </c>
      <c r="BX44" s="44">
        <f>OVYLD1_!BX44*VLOOKUP(OVYLD2_!BX$4,'[1]INTERNAL PARAMETERS-1'!$B$5:$J$44,5,FALSE)*VLOOKUP(OVYLD2_!BX$4,'[1]INTERNAL PARAMETERS-1'!$B$5:$J$44,6,FALSE)*VLOOKUP(OVYLD2_!BX$4,'[1]INTERNAL PARAMETERS-1'!$B$5:$J$44,3,FALSE) + OVYLD1_!BX44*(1-VLOOKUP(OVYLD2_!BX$4,'[1]INTERNAL PARAMETERS-1'!$B$5:$J$44,5,FALSE))*VLOOKUP(OVYLD2_!BX$4,'[1]INTERNAL PARAMETERS-1'!$B$5:$J$44,8,FALSE)*VLOOKUP(OVYLD2_!BX$4,'[1]INTERNAL PARAMETERS-1'!$B$5:$J$44,3,FALSE)</f>
        <v>0</v>
      </c>
      <c r="BY44" s="44">
        <f>OVYLD1_!BY44*VLOOKUP(OVYLD2_!BY$4,'[1]INTERNAL PARAMETERS-1'!$B$5:$J$44,5,FALSE)*VLOOKUP(OVYLD2_!BY$4,'[1]INTERNAL PARAMETERS-1'!$B$5:$J$44,6,FALSE)*VLOOKUP(OVYLD2_!BY$4,'[1]INTERNAL PARAMETERS-1'!$B$5:$J$44,3,FALSE) + OVYLD1_!BY44*(1-VLOOKUP(OVYLD2_!BY$4,'[1]INTERNAL PARAMETERS-1'!$B$5:$J$44,5,FALSE))*VLOOKUP(OVYLD2_!BY$4,'[1]INTERNAL PARAMETERS-1'!$B$5:$J$44,8,FALSE)*VLOOKUP(OVYLD2_!BY$4,'[1]INTERNAL PARAMETERS-1'!$B$5:$J$44,3,FALSE)</f>
        <v>0</v>
      </c>
      <c r="BZ44" s="44">
        <f>OVYLD1_!BZ44*VLOOKUP(OVYLD2_!BZ$4,'[1]INTERNAL PARAMETERS-1'!$B$5:$J$44,5,FALSE)*VLOOKUP(OVYLD2_!BZ$4,'[1]INTERNAL PARAMETERS-1'!$B$5:$J$44,6,FALSE)*VLOOKUP(OVYLD2_!BZ$4,'[1]INTERNAL PARAMETERS-1'!$B$5:$J$44,3,FALSE) + OVYLD1_!BZ44*(1-VLOOKUP(OVYLD2_!BZ$4,'[1]INTERNAL PARAMETERS-1'!$B$5:$J$44,5,FALSE))*VLOOKUP(OVYLD2_!BZ$4,'[1]INTERNAL PARAMETERS-1'!$B$5:$J$44,8,FALSE)*VLOOKUP(OVYLD2_!BZ$4,'[1]INTERNAL PARAMETERS-1'!$B$5:$J$44,3,FALSE)</f>
        <v>5.1856716550838259E-3</v>
      </c>
      <c r="CA44" s="44">
        <f>OVYLD1_!CA44*VLOOKUP(OVYLD2_!CA$4,'[1]INTERNAL PARAMETERS-1'!$B$5:$J$44,5,FALSE)*VLOOKUP(OVYLD2_!CA$4,'[1]INTERNAL PARAMETERS-1'!$B$5:$J$44,6,FALSE)*VLOOKUP(OVYLD2_!CA$4,'[1]INTERNAL PARAMETERS-1'!$B$5:$J$44,3,FALSE) + OVYLD1_!CA44*(1-VLOOKUP(OVYLD2_!CA$4,'[1]INTERNAL PARAMETERS-1'!$B$5:$J$44,5,FALSE))*VLOOKUP(OVYLD2_!CA$4,'[1]INTERNAL PARAMETERS-1'!$B$5:$J$44,8,FALSE)*VLOOKUP(OVYLD2_!CA$4,'[1]INTERNAL PARAMETERS-1'!$B$5:$J$44,3,FALSE)</f>
        <v>0</v>
      </c>
      <c r="CB44" s="44">
        <f>OVYLD1_!CB44*VLOOKUP(OVYLD2_!CB$4,'[1]INTERNAL PARAMETERS-1'!$B$5:$J$44,5,FALSE)*VLOOKUP(OVYLD2_!CB$4,'[1]INTERNAL PARAMETERS-1'!$B$5:$J$44,6,FALSE)*VLOOKUP(OVYLD2_!CB$4,'[1]INTERNAL PARAMETERS-1'!$B$5:$J$44,3,FALSE) + OVYLD1_!CB44*(1-VLOOKUP(OVYLD2_!CB$4,'[1]INTERNAL PARAMETERS-1'!$B$5:$J$44,5,FALSE))*VLOOKUP(OVYLD2_!CB$4,'[1]INTERNAL PARAMETERS-1'!$B$5:$J$44,8,FALSE)*VLOOKUP(OVYLD2_!CB$4,'[1]INTERNAL PARAMETERS-1'!$B$5:$J$44,3,FALSE)</f>
        <v>0</v>
      </c>
      <c r="CC44" s="44">
        <f>OVYLD1_!CC44*VLOOKUP(OVYLD2_!CC$4,'[1]INTERNAL PARAMETERS-1'!$B$5:$J$44,5,FALSE)*VLOOKUP(OVYLD2_!CC$4,'[1]INTERNAL PARAMETERS-1'!$B$5:$J$44,6,FALSE)*VLOOKUP(OVYLD2_!CC$4,'[1]INTERNAL PARAMETERS-1'!$B$5:$J$44,3,FALSE) + OVYLD1_!CC44*(1-VLOOKUP(OVYLD2_!CC$4,'[1]INTERNAL PARAMETERS-1'!$B$5:$J$44,5,FALSE))*VLOOKUP(OVYLD2_!CC$4,'[1]INTERNAL PARAMETERS-1'!$B$5:$J$44,8,FALSE)*VLOOKUP(OVYLD2_!CC$4,'[1]INTERNAL PARAMETERS-1'!$B$5:$J$44,3,FALSE)</f>
        <v>5.0870708726878881E-3</v>
      </c>
      <c r="CD44" s="44">
        <f>OVYLD1_!CD44*VLOOKUP(OVYLD2_!CD$4,'[1]INTERNAL PARAMETERS-1'!$B$5:$J$44,5,FALSE)*VLOOKUP(OVYLD2_!CD$4,'[1]INTERNAL PARAMETERS-1'!$B$5:$J$44,6,FALSE)*VLOOKUP(OVYLD2_!CD$4,'[1]INTERNAL PARAMETERS-1'!$B$5:$J$44,3,FALSE) + OVYLD1_!CD44*(1-VLOOKUP(OVYLD2_!CD$4,'[1]INTERNAL PARAMETERS-1'!$B$5:$J$44,5,FALSE))*VLOOKUP(OVYLD2_!CD$4,'[1]INTERNAL PARAMETERS-1'!$B$5:$J$44,8,FALSE)*VLOOKUP(OVYLD2_!CD$4,'[1]INTERNAL PARAMETERS-1'!$B$5:$J$44,3,FALSE)</f>
        <v>2.9023606893347365E-2</v>
      </c>
      <c r="CE44" s="44">
        <f>OVYLD1_!CE44*VLOOKUP(OVYLD2_!CE$4,'[1]INTERNAL PARAMETERS-1'!$B$5:$J$44,5,FALSE)*VLOOKUP(OVYLD2_!CE$4,'[1]INTERNAL PARAMETERS-1'!$B$5:$J$44,6,FALSE)*VLOOKUP(OVYLD2_!CE$4,'[1]INTERNAL PARAMETERS-1'!$B$5:$J$44,3,FALSE) + OVYLD1_!CE44*(1-VLOOKUP(OVYLD2_!CE$4,'[1]INTERNAL PARAMETERS-1'!$B$5:$J$44,5,FALSE))*VLOOKUP(OVYLD2_!CE$4,'[1]INTERNAL PARAMETERS-1'!$B$5:$J$44,8,FALSE)*VLOOKUP(OVYLD2_!CE$4,'[1]INTERNAL PARAMETERS-1'!$B$5:$J$44,3,FALSE)</f>
        <v>2.503394723194911E-2</v>
      </c>
      <c r="CF44" s="44">
        <f>OVYLD1_!CF44*VLOOKUP(OVYLD2_!CF$4,'[1]INTERNAL PARAMETERS-1'!$B$5:$J$44,5,FALSE)*VLOOKUP(OVYLD2_!CF$4,'[1]INTERNAL PARAMETERS-1'!$B$5:$J$44,6,FALSE)*VLOOKUP(OVYLD2_!CF$4,'[1]INTERNAL PARAMETERS-1'!$B$5:$J$44,3,FALSE) + OVYLD1_!CF44*(1-VLOOKUP(OVYLD2_!CF$4,'[1]INTERNAL PARAMETERS-1'!$B$5:$J$44,5,FALSE))*VLOOKUP(OVYLD2_!CF$4,'[1]INTERNAL PARAMETERS-1'!$B$5:$J$44,8,FALSE)*VLOOKUP(OVYLD2_!CF$4,'[1]INTERNAL PARAMETERS-1'!$B$5:$J$44,3,FALSE)</f>
        <v>3.2389851489693901E-2</v>
      </c>
      <c r="CG44" s="44">
        <f>OVYLD1_!CG44*VLOOKUP(OVYLD2_!CG$4,'[1]INTERNAL PARAMETERS-1'!$B$5:$J$44,5,FALSE)*VLOOKUP(OVYLD2_!CG$4,'[1]INTERNAL PARAMETERS-1'!$B$5:$J$44,6,FALSE)*VLOOKUP(OVYLD2_!CG$4,'[1]INTERNAL PARAMETERS-1'!$B$5:$J$44,3,FALSE) + OVYLD1_!CG44*(1-VLOOKUP(OVYLD2_!CG$4,'[1]INTERNAL PARAMETERS-1'!$B$5:$J$44,5,FALSE))*VLOOKUP(OVYLD2_!CG$4,'[1]INTERNAL PARAMETERS-1'!$B$5:$J$44,8,FALSE)*VLOOKUP(OVYLD2_!CG$4,'[1]INTERNAL PARAMETERS-1'!$B$5:$J$44,3,FALSE)</f>
        <v>3.4356881544407705E-4</v>
      </c>
      <c r="CH44" s="43">
        <f>OVYLD1_!CH44*VLOOKUP(OVYLD2_!CH$4,'[1]INTERNAL PARAMETERS-1'!$B$5:$J$44,5,FALSE)*VLOOKUP(OVYLD2_!CH$4,'[1]INTERNAL PARAMETERS-1'!$B$5:$J$44,6,FALSE)*VLOOKUP(OVYLD2_!CH$4,'[1]INTERNAL PARAMETERS-1'!$B$5:$J$44,3,FALSE) + OVYLD1_!CH44*(1-VLOOKUP(OVYLD2_!CH$4,'[1]INTERNAL PARAMETERS-1'!$B$5:$J$44,5,FALSE))*VLOOKUP(OVYLD2_!CH$4,'[1]INTERNAL PARAMETERS-1'!$B$5:$J$44,8,FALSE)*VLOOKUP(OVYLD2_!CH$4,'[1]INTERNAL PARAMETERS-1'!$B$5:$J$44,3,FALSE)</f>
        <v>0</v>
      </c>
      <c r="CJ44" s="45">
        <f t="shared" si="0"/>
        <v>903.40475700387344</v>
      </c>
      <c r="CK44" s="43">
        <f t="shared" si="1"/>
        <v>17.34406708019041</v>
      </c>
    </row>
    <row r="45" spans="2:89" x14ac:dyDescent="0.5">
      <c r="B45" s="58" t="s">
        <v>4</v>
      </c>
      <c r="C45" s="57" t="s">
        <v>81</v>
      </c>
      <c r="D45" s="57" t="s">
        <v>76</v>
      </c>
      <c r="E45" s="128">
        <f>OVERALL2021!AI45</f>
        <v>2028.941166671483</v>
      </c>
      <c r="F45" s="59">
        <f>'[1]INTERNAL PARAMETERS-1'!M9</f>
        <v>63.875</v>
      </c>
      <c r="G45" s="45">
        <f>OVYLD1_!G45*VLOOKUP(OVYLD2_!G$4,'[1]INTERNAL PARAMETERS-1'!$B$5:$J$44,5,FALSE)*VLOOKUP(OVYLD2_!G$4,'[1]INTERNAL PARAMETERS-1'!$B$5:$J$44,7,FALSE)*OVYLD2_!$F45 + OVYLD1_!G45*(1-VLOOKUP(OVYLD2_!G$4,'[1]INTERNAL PARAMETERS-1'!$B$5:$J$44,5,FALSE))*VLOOKUP(OVYLD2_!G$4,'[1]INTERNAL PARAMETERS-1'!$B$5:$J$44,9,FALSE)*OVYLD2_!$F45</f>
        <v>474.12316579456768</v>
      </c>
      <c r="H45" s="44">
        <f>OVYLD1_!H45*VLOOKUP(OVYLD2_!H$4,'[1]INTERNAL PARAMETERS-1'!$B$5:$J$44,5,FALSE)*VLOOKUP(OVYLD2_!H$4,'[1]INTERNAL PARAMETERS-1'!$B$5:$J$44,7,FALSE)*OVYLD2_!$F45 + OVYLD1_!H45*(1-VLOOKUP(OVYLD2_!H$4,'[1]INTERNAL PARAMETERS-1'!$B$5:$J$44,5,FALSE))*VLOOKUP(OVYLD2_!H$4,'[1]INTERNAL PARAMETERS-1'!$B$5:$J$44,9,FALSE)*OVYLD2_!$F45</f>
        <v>291.4529819932269</v>
      </c>
      <c r="I45" s="44">
        <f>OVYLD1_!I45*VLOOKUP(OVYLD2_!I$4,'[1]INTERNAL PARAMETERS-1'!$B$5:$J$44,5,FALSE)*VLOOKUP(OVYLD2_!I$4,'[1]INTERNAL PARAMETERS-1'!$B$5:$J$44,7,FALSE)*OVYLD2_!$F45 + OVYLD1_!I45*(1-VLOOKUP(OVYLD2_!I$4,'[1]INTERNAL PARAMETERS-1'!$B$5:$J$44,5,FALSE))*VLOOKUP(OVYLD2_!I$4,'[1]INTERNAL PARAMETERS-1'!$B$5:$J$44,9,FALSE)*OVYLD2_!$F45</f>
        <v>346.16612196779363</v>
      </c>
      <c r="J45" s="44">
        <f>OVYLD1_!J45*VLOOKUP(OVYLD2_!J$4,'[1]INTERNAL PARAMETERS-1'!$B$5:$J$44,5,FALSE)*VLOOKUP(OVYLD2_!J$4,'[1]INTERNAL PARAMETERS-1'!$B$5:$J$44,7,FALSE)*OVYLD2_!$F45 + OVYLD1_!J45*(1-VLOOKUP(OVYLD2_!J$4,'[1]INTERNAL PARAMETERS-1'!$B$5:$J$44,5,FALSE))*VLOOKUP(OVYLD2_!J$4,'[1]INTERNAL PARAMETERS-1'!$B$5:$J$44,9,FALSE)*OVYLD2_!$F45</f>
        <v>0</v>
      </c>
      <c r="K45" s="44">
        <f>OVYLD1_!K45*VLOOKUP(OVYLD2_!K$4,'[1]INTERNAL PARAMETERS-1'!$B$5:$J$44,5,FALSE)*VLOOKUP(OVYLD2_!K$4,'[1]INTERNAL PARAMETERS-1'!$B$5:$J$44,7,FALSE)*OVYLD2_!$F45 + OVYLD1_!K45*(1-VLOOKUP(OVYLD2_!K$4,'[1]INTERNAL PARAMETERS-1'!$B$5:$J$44,5,FALSE))*VLOOKUP(OVYLD2_!K$4,'[1]INTERNAL PARAMETERS-1'!$B$5:$J$44,9,FALSE)*OVYLD2_!$F45</f>
        <v>1.9402856947320122</v>
      </c>
      <c r="L45" s="44">
        <f>OVYLD1_!L45*VLOOKUP(OVYLD2_!L$4,'[1]INTERNAL PARAMETERS-1'!$B$5:$J$44,5,FALSE)*VLOOKUP(OVYLD2_!L$4,'[1]INTERNAL PARAMETERS-1'!$B$5:$J$44,7,FALSE)*OVYLD2_!$F45 + OVYLD1_!L45*(1-VLOOKUP(OVYLD2_!L$4,'[1]INTERNAL PARAMETERS-1'!$B$5:$J$44,5,FALSE))*VLOOKUP(OVYLD2_!L$4,'[1]INTERNAL PARAMETERS-1'!$B$5:$J$44,9,FALSE)*OVYLD2_!$F45</f>
        <v>0</v>
      </c>
      <c r="M45" s="44">
        <f>OVYLD1_!M45*VLOOKUP(OVYLD2_!M$4,'[1]INTERNAL PARAMETERS-1'!$B$5:$J$44,5,FALSE)*VLOOKUP(OVYLD2_!M$4,'[1]INTERNAL PARAMETERS-1'!$B$5:$J$44,7,FALSE)*OVYLD2_!$F45 + OVYLD1_!M45*(1-VLOOKUP(OVYLD2_!M$4,'[1]INTERNAL PARAMETERS-1'!$B$5:$J$44,5,FALSE))*VLOOKUP(OVYLD2_!M$4,'[1]INTERNAL PARAMETERS-1'!$B$5:$J$44,9,FALSE)*OVYLD2_!$F45</f>
        <v>5.3565648547731186</v>
      </c>
      <c r="N45" s="44">
        <f>OVYLD1_!N45*VLOOKUP(OVYLD2_!N$4,'[1]INTERNAL PARAMETERS-1'!$B$5:$J$44,5,FALSE)*VLOOKUP(OVYLD2_!N$4,'[1]INTERNAL PARAMETERS-1'!$B$5:$J$44,7,FALSE)*OVYLD2_!$F45 + OVYLD1_!N45*(1-VLOOKUP(OVYLD2_!N$4,'[1]INTERNAL PARAMETERS-1'!$B$5:$J$44,5,FALSE))*VLOOKUP(OVYLD2_!N$4,'[1]INTERNAL PARAMETERS-1'!$B$5:$J$44,9,FALSE)*OVYLD2_!$F45</f>
        <v>2.168722697024327</v>
      </c>
      <c r="O45" s="44">
        <f>OVYLD1_!O45*VLOOKUP(OVYLD2_!O$4,'[1]INTERNAL PARAMETERS-1'!$B$5:$J$44,5,FALSE)*VLOOKUP(OVYLD2_!O$4,'[1]INTERNAL PARAMETERS-1'!$B$5:$J$44,7,FALSE)*OVYLD2_!$F45 + OVYLD1_!O45*(1-VLOOKUP(OVYLD2_!O$4,'[1]INTERNAL PARAMETERS-1'!$B$5:$J$44,5,FALSE))*VLOOKUP(OVYLD2_!O$4,'[1]INTERNAL PARAMETERS-1'!$B$5:$J$44,9,FALSE)*OVYLD2_!$F45</f>
        <v>0</v>
      </c>
      <c r="P45" s="44">
        <f>OVYLD1_!P45*VLOOKUP(OVYLD2_!P$4,'[1]INTERNAL PARAMETERS-1'!$B$5:$J$44,5,FALSE)*VLOOKUP(OVYLD2_!P$4,'[1]INTERNAL PARAMETERS-1'!$B$5:$J$44,7,FALSE)*OVYLD2_!$F45 + OVYLD1_!P45*(1-VLOOKUP(OVYLD2_!P$4,'[1]INTERNAL PARAMETERS-1'!$B$5:$J$44,5,FALSE))*VLOOKUP(OVYLD2_!P$4,'[1]INTERNAL PARAMETERS-1'!$B$5:$J$44,9,FALSE)*OVYLD2_!$F45</f>
        <v>0</v>
      </c>
      <c r="Q45" s="44">
        <f>OVYLD1_!Q45*VLOOKUP(OVYLD2_!Q$4,'[1]INTERNAL PARAMETERS-1'!$B$5:$J$44,5,FALSE)*VLOOKUP(OVYLD2_!Q$4,'[1]INTERNAL PARAMETERS-1'!$B$5:$J$44,7,FALSE)*OVYLD2_!$F45 + OVYLD1_!Q45*(1-VLOOKUP(OVYLD2_!Q$4,'[1]INTERNAL PARAMETERS-1'!$B$5:$J$44,5,FALSE))*VLOOKUP(OVYLD2_!Q$4,'[1]INTERNAL PARAMETERS-1'!$B$5:$J$44,9,FALSE)*OVYLD2_!$F45</f>
        <v>0</v>
      </c>
      <c r="R45" s="44">
        <f>OVYLD1_!R45*VLOOKUP(OVYLD2_!R$4,'[1]INTERNAL PARAMETERS-1'!$B$5:$J$44,5,FALSE)*VLOOKUP(OVYLD2_!R$4,'[1]INTERNAL PARAMETERS-1'!$B$5:$J$44,7,FALSE)*OVYLD2_!$F45 + OVYLD1_!R45*(1-VLOOKUP(OVYLD2_!R$4,'[1]INTERNAL PARAMETERS-1'!$B$5:$J$44,5,FALSE))*VLOOKUP(OVYLD2_!R$4,'[1]INTERNAL PARAMETERS-1'!$B$5:$J$44,9,FALSE)*OVYLD2_!$F45</f>
        <v>1.6099258600834216</v>
      </c>
      <c r="S45" s="44">
        <f>OVYLD1_!S45*VLOOKUP(OVYLD2_!S$4,'[1]INTERNAL PARAMETERS-1'!$B$5:$J$44,5,FALSE)*VLOOKUP(OVYLD2_!S$4,'[1]INTERNAL PARAMETERS-1'!$B$5:$J$44,7,FALSE)*OVYLD2_!$F45 + OVYLD1_!S45*(1-VLOOKUP(OVYLD2_!S$4,'[1]INTERNAL PARAMETERS-1'!$B$5:$J$44,5,FALSE))*VLOOKUP(OVYLD2_!S$4,'[1]INTERNAL PARAMETERS-1'!$B$5:$J$44,9,FALSE)*OVYLD2_!$F45</f>
        <v>46.578848433601259</v>
      </c>
      <c r="T45" s="44">
        <f>OVYLD1_!T45*VLOOKUP(OVYLD2_!T$4,'[1]INTERNAL PARAMETERS-1'!$B$5:$J$44,5,FALSE)*VLOOKUP(OVYLD2_!T$4,'[1]INTERNAL PARAMETERS-1'!$B$5:$J$44,7,FALSE)*OVYLD2_!$F45 + OVYLD1_!T45*(1-VLOOKUP(OVYLD2_!T$4,'[1]INTERNAL PARAMETERS-1'!$B$5:$J$44,5,FALSE))*VLOOKUP(OVYLD2_!T$4,'[1]INTERNAL PARAMETERS-1'!$B$5:$J$44,9,FALSE)*OVYLD2_!$F45</f>
        <v>8.4088766667997117</v>
      </c>
      <c r="U45" s="44">
        <f>OVYLD1_!U45*VLOOKUP(OVYLD2_!U$4,'[1]INTERNAL PARAMETERS-1'!$B$5:$J$44,5,FALSE)*VLOOKUP(OVYLD2_!U$4,'[1]INTERNAL PARAMETERS-1'!$B$5:$J$44,7,FALSE)*OVYLD2_!$F45 + OVYLD1_!U45*(1-VLOOKUP(OVYLD2_!U$4,'[1]INTERNAL PARAMETERS-1'!$B$5:$J$44,5,FALSE))*VLOOKUP(OVYLD2_!U$4,'[1]INTERNAL PARAMETERS-1'!$B$5:$J$44,9,FALSE)*OVYLD2_!$F45</f>
        <v>6.1724244365339667</v>
      </c>
      <c r="V45" s="44">
        <f>OVYLD1_!V45*VLOOKUP(OVYLD2_!V$4,'[1]INTERNAL PARAMETERS-1'!$B$5:$J$44,5,FALSE)*VLOOKUP(OVYLD2_!V$4,'[1]INTERNAL PARAMETERS-1'!$B$5:$J$44,7,FALSE)*OVYLD2_!$F45 + OVYLD1_!V45*(1-VLOOKUP(OVYLD2_!V$4,'[1]INTERNAL PARAMETERS-1'!$B$5:$J$44,5,FALSE))*VLOOKUP(OVYLD2_!V$4,'[1]INTERNAL PARAMETERS-1'!$B$5:$J$44,9,FALSE)*OVYLD2_!$F45</f>
        <v>42.022200586716131</v>
      </c>
      <c r="W45" s="44">
        <f>OVYLD1_!W45*VLOOKUP(OVYLD2_!W$4,'[1]INTERNAL PARAMETERS-1'!$B$5:$J$44,5,FALSE)*VLOOKUP(OVYLD2_!W$4,'[1]INTERNAL PARAMETERS-1'!$B$5:$J$44,7,FALSE)*OVYLD2_!$F45 + OVYLD1_!W45*(1-VLOOKUP(OVYLD2_!W$4,'[1]INTERNAL PARAMETERS-1'!$B$5:$J$44,5,FALSE))*VLOOKUP(OVYLD2_!W$4,'[1]INTERNAL PARAMETERS-1'!$B$5:$J$44,9,FALSE)*OVYLD2_!$F45</f>
        <v>0</v>
      </c>
      <c r="X45" s="44">
        <f>OVYLD1_!X45*VLOOKUP(OVYLD2_!X$4,'[1]INTERNAL PARAMETERS-1'!$B$5:$J$44,5,FALSE)*VLOOKUP(OVYLD2_!X$4,'[1]INTERNAL PARAMETERS-1'!$B$5:$J$44,7,FALSE)*OVYLD2_!$F45 + OVYLD1_!X45*(1-VLOOKUP(OVYLD2_!X$4,'[1]INTERNAL PARAMETERS-1'!$B$5:$J$44,5,FALSE))*VLOOKUP(OVYLD2_!X$4,'[1]INTERNAL PARAMETERS-1'!$B$5:$J$44,9,FALSE)*OVYLD2_!$F45</f>
        <v>0</v>
      </c>
      <c r="Y45" s="44">
        <f>OVYLD1_!Y45*VLOOKUP(OVYLD2_!Y$4,'[1]INTERNAL PARAMETERS-1'!$B$5:$J$44,5,FALSE)*VLOOKUP(OVYLD2_!Y$4,'[1]INTERNAL PARAMETERS-1'!$B$5:$J$44,7,FALSE)*OVYLD2_!$F45 + OVYLD1_!Y45*(1-VLOOKUP(OVYLD2_!Y$4,'[1]INTERNAL PARAMETERS-1'!$B$5:$J$44,5,FALSE))*VLOOKUP(OVYLD2_!Y$4,'[1]INTERNAL PARAMETERS-1'!$B$5:$J$44,9,FALSE)*OVYLD2_!$F45</f>
        <v>0</v>
      </c>
      <c r="Z45" s="44">
        <f>OVYLD1_!Z45*VLOOKUP(OVYLD2_!Z$4,'[1]INTERNAL PARAMETERS-1'!$B$5:$J$44,5,FALSE)*VLOOKUP(OVYLD2_!Z$4,'[1]INTERNAL PARAMETERS-1'!$B$5:$J$44,7,FALSE)*OVYLD2_!$F45 + OVYLD1_!Z45*(1-VLOOKUP(OVYLD2_!Z$4,'[1]INTERNAL PARAMETERS-1'!$B$5:$J$44,5,FALSE))*VLOOKUP(OVYLD2_!Z$4,'[1]INTERNAL PARAMETERS-1'!$B$5:$J$44,9,FALSE)*OVYLD2_!$F45</f>
        <v>0</v>
      </c>
      <c r="AA45" s="44">
        <f>OVYLD1_!AA45*VLOOKUP(OVYLD2_!AA$4,'[1]INTERNAL PARAMETERS-1'!$B$5:$J$44,5,FALSE)*VLOOKUP(OVYLD2_!AA$4,'[1]INTERNAL PARAMETERS-1'!$B$5:$J$44,7,FALSE)*OVYLD2_!$F45 + OVYLD1_!AA45*(1-VLOOKUP(OVYLD2_!AA$4,'[1]INTERNAL PARAMETERS-1'!$B$5:$J$44,5,FALSE))*VLOOKUP(OVYLD2_!AA$4,'[1]INTERNAL PARAMETERS-1'!$B$5:$J$44,9,FALSE)*OVYLD2_!$F45</f>
        <v>0</v>
      </c>
      <c r="AB45" s="44">
        <f>OVYLD1_!AB45*VLOOKUP(OVYLD2_!AB$4,'[1]INTERNAL PARAMETERS-1'!$B$5:$J$44,5,FALSE)*VLOOKUP(OVYLD2_!AB$4,'[1]INTERNAL PARAMETERS-1'!$B$5:$J$44,7,FALSE)*OVYLD2_!$F45 + OVYLD1_!AB45*(1-VLOOKUP(OVYLD2_!AB$4,'[1]INTERNAL PARAMETERS-1'!$B$5:$J$44,5,FALSE))*VLOOKUP(OVYLD2_!AB$4,'[1]INTERNAL PARAMETERS-1'!$B$5:$J$44,9,FALSE)*OVYLD2_!$F45</f>
        <v>0</v>
      </c>
      <c r="AC45" s="44">
        <f>OVYLD1_!AC45*VLOOKUP(OVYLD2_!AC$4,'[1]INTERNAL PARAMETERS-1'!$B$5:$J$44,5,FALSE)*VLOOKUP(OVYLD2_!AC$4,'[1]INTERNAL PARAMETERS-1'!$B$5:$J$44,7,FALSE)*OVYLD2_!$F45 + OVYLD1_!AC45*(1-VLOOKUP(OVYLD2_!AC$4,'[1]INTERNAL PARAMETERS-1'!$B$5:$J$44,5,FALSE))*VLOOKUP(OVYLD2_!AC$4,'[1]INTERNAL PARAMETERS-1'!$B$5:$J$44,9,FALSE)*OVYLD2_!$F45</f>
        <v>0</v>
      </c>
      <c r="AD45" s="44">
        <f>OVYLD1_!AD45*VLOOKUP(OVYLD2_!AD$4,'[1]INTERNAL PARAMETERS-1'!$B$5:$J$44,5,FALSE)*VLOOKUP(OVYLD2_!AD$4,'[1]INTERNAL PARAMETERS-1'!$B$5:$J$44,7,FALSE)*OVYLD2_!$F45 + OVYLD1_!AD45*(1-VLOOKUP(OVYLD2_!AD$4,'[1]INTERNAL PARAMETERS-1'!$B$5:$J$44,5,FALSE))*VLOOKUP(OVYLD2_!AD$4,'[1]INTERNAL PARAMETERS-1'!$B$5:$J$44,9,FALSE)*OVYLD2_!$F45</f>
        <v>0</v>
      </c>
      <c r="AE45" s="44">
        <f>OVYLD1_!AE45*VLOOKUP(OVYLD2_!AE$4,'[1]INTERNAL PARAMETERS-1'!$B$5:$J$44,5,FALSE)*VLOOKUP(OVYLD2_!AE$4,'[1]INTERNAL PARAMETERS-1'!$B$5:$J$44,7,FALSE)*OVYLD2_!$F45 + OVYLD1_!AE45*(1-VLOOKUP(OVYLD2_!AE$4,'[1]INTERNAL PARAMETERS-1'!$B$5:$J$44,5,FALSE))*VLOOKUP(OVYLD2_!AE$4,'[1]INTERNAL PARAMETERS-1'!$B$5:$J$44,9,FALSE)*OVYLD2_!$F45</f>
        <v>0</v>
      </c>
      <c r="AF45" s="44">
        <f>OVYLD1_!AF45*VLOOKUP(OVYLD2_!AF$4,'[1]INTERNAL PARAMETERS-1'!$B$5:$J$44,5,FALSE)*VLOOKUP(OVYLD2_!AF$4,'[1]INTERNAL PARAMETERS-1'!$B$5:$J$44,7,FALSE)*OVYLD2_!$F45 + OVYLD1_!AF45*(1-VLOOKUP(OVYLD2_!AF$4,'[1]INTERNAL PARAMETERS-1'!$B$5:$J$44,5,FALSE))*VLOOKUP(OVYLD2_!AF$4,'[1]INTERNAL PARAMETERS-1'!$B$5:$J$44,9,FALSE)*OVYLD2_!$F45</f>
        <v>0.28051620654225962</v>
      </c>
      <c r="AG45" s="44">
        <f>OVYLD1_!AG45*VLOOKUP(OVYLD2_!AG$4,'[1]INTERNAL PARAMETERS-1'!$B$5:$J$44,5,FALSE)*VLOOKUP(OVYLD2_!AG$4,'[1]INTERNAL PARAMETERS-1'!$B$5:$J$44,7,FALSE)*OVYLD2_!$F45 + OVYLD1_!AG45*(1-VLOOKUP(OVYLD2_!AG$4,'[1]INTERNAL PARAMETERS-1'!$B$5:$J$44,5,FALSE))*VLOOKUP(OVYLD2_!AG$4,'[1]INTERNAL PARAMETERS-1'!$B$5:$J$44,9,FALSE)*OVYLD2_!$F45</f>
        <v>0</v>
      </c>
      <c r="AH45" s="44">
        <f>OVYLD1_!AH45*VLOOKUP(OVYLD2_!AH$4,'[1]INTERNAL PARAMETERS-1'!$B$5:$J$44,5,FALSE)*VLOOKUP(OVYLD2_!AH$4,'[1]INTERNAL PARAMETERS-1'!$B$5:$J$44,7,FALSE)*OVYLD2_!$F45 + OVYLD1_!AH45*(1-VLOOKUP(OVYLD2_!AH$4,'[1]INTERNAL PARAMETERS-1'!$B$5:$J$44,5,FALSE))*VLOOKUP(OVYLD2_!AH$4,'[1]INTERNAL PARAMETERS-1'!$B$5:$J$44,9,FALSE)*OVYLD2_!$F45</f>
        <v>7.9119955691406563E-2</v>
      </c>
      <c r="AI45" s="44">
        <f>OVYLD1_!AI45*VLOOKUP(OVYLD2_!AI$4,'[1]INTERNAL PARAMETERS-1'!$B$5:$J$44,5,FALSE)*VLOOKUP(OVYLD2_!AI$4,'[1]INTERNAL PARAMETERS-1'!$B$5:$J$44,7,FALSE)*OVYLD2_!$F45 + OVYLD1_!AI45*(1-VLOOKUP(OVYLD2_!AI$4,'[1]INTERNAL PARAMETERS-1'!$B$5:$J$44,5,FALSE))*VLOOKUP(OVYLD2_!AI$4,'[1]INTERNAL PARAMETERS-1'!$B$5:$J$44,9,FALSE)*OVYLD2_!$F45</f>
        <v>0.32341334877625733</v>
      </c>
      <c r="AJ45" s="44">
        <f>OVYLD1_!AJ45*VLOOKUP(OVYLD2_!AJ$4,'[1]INTERNAL PARAMETERS-1'!$B$5:$J$44,5,FALSE)*VLOOKUP(OVYLD2_!AJ$4,'[1]INTERNAL PARAMETERS-1'!$B$5:$J$44,7,FALSE)*OVYLD2_!$F45 + OVYLD1_!AJ45*(1-VLOOKUP(OVYLD2_!AJ$4,'[1]INTERNAL PARAMETERS-1'!$B$5:$J$44,5,FALSE))*VLOOKUP(OVYLD2_!AJ$4,'[1]INTERNAL PARAMETERS-1'!$B$5:$J$44,9,FALSE)*OVYLD2_!$F45</f>
        <v>5.3257644474518742</v>
      </c>
      <c r="AK45" s="44">
        <f>OVYLD1_!AK45*VLOOKUP(OVYLD2_!AK$4,'[1]INTERNAL PARAMETERS-1'!$B$5:$J$44,5,FALSE)*VLOOKUP(OVYLD2_!AK$4,'[1]INTERNAL PARAMETERS-1'!$B$5:$J$44,7,FALSE)*OVYLD2_!$F45 + OVYLD1_!AK45*(1-VLOOKUP(OVYLD2_!AK$4,'[1]INTERNAL PARAMETERS-1'!$B$5:$J$44,5,FALSE))*VLOOKUP(OVYLD2_!AK$4,'[1]INTERNAL PARAMETERS-1'!$B$5:$J$44,9,FALSE)*OVYLD2_!$F45</f>
        <v>0.6329596455312525</v>
      </c>
      <c r="AL45" s="44">
        <f>OVYLD1_!AL45*VLOOKUP(OVYLD2_!AL$4,'[1]INTERNAL PARAMETERS-1'!$B$5:$J$44,5,FALSE)*VLOOKUP(OVYLD2_!AL$4,'[1]INTERNAL PARAMETERS-1'!$B$5:$J$44,7,FALSE)*OVYLD2_!$F45 + OVYLD1_!AL45*(1-VLOOKUP(OVYLD2_!AL$4,'[1]INTERNAL PARAMETERS-1'!$B$5:$J$44,5,FALSE))*VLOOKUP(OVYLD2_!AL$4,'[1]INTERNAL PARAMETERS-1'!$B$5:$J$44,9,FALSE)*OVYLD2_!$F45</f>
        <v>0</v>
      </c>
      <c r="AM45" s="44">
        <f>OVYLD1_!AM45*VLOOKUP(OVYLD2_!AM$4,'[1]INTERNAL PARAMETERS-1'!$B$5:$J$44,5,FALSE)*VLOOKUP(OVYLD2_!AM$4,'[1]INTERNAL PARAMETERS-1'!$B$5:$J$44,7,FALSE)*OVYLD2_!$F45 + OVYLD1_!AM45*(1-VLOOKUP(OVYLD2_!AM$4,'[1]INTERNAL PARAMETERS-1'!$B$5:$J$44,5,FALSE))*VLOOKUP(OVYLD2_!AM$4,'[1]INTERNAL PARAMETERS-1'!$B$5:$J$44,9,FALSE)*OVYLD2_!$F45</f>
        <v>0</v>
      </c>
      <c r="AN45" s="44">
        <f>OVYLD1_!AN45*VLOOKUP(OVYLD2_!AN$4,'[1]INTERNAL PARAMETERS-1'!$B$5:$J$44,5,FALSE)*VLOOKUP(OVYLD2_!AN$4,'[1]INTERNAL PARAMETERS-1'!$B$5:$J$44,7,FALSE)*OVYLD2_!$F45 + OVYLD1_!AN45*(1-VLOOKUP(OVYLD2_!AN$4,'[1]INTERNAL PARAMETERS-1'!$B$5:$J$44,5,FALSE))*VLOOKUP(OVYLD2_!AN$4,'[1]INTERNAL PARAMETERS-1'!$B$5:$J$44,9,FALSE)*OVYLD2_!$F45</f>
        <v>0</v>
      </c>
      <c r="AO45" s="44">
        <f>OVYLD1_!AO45*VLOOKUP(OVYLD2_!AO$4,'[1]INTERNAL PARAMETERS-1'!$B$5:$J$44,5,FALSE)*VLOOKUP(OVYLD2_!AO$4,'[1]INTERNAL PARAMETERS-1'!$B$5:$J$44,7,FALSE)*OVYLD2_!$F45 + OVYLD1_!AO45*(1-VLOOKUP(OVYLD2_!AO$4,'[1]INTERNAL PARAMETERS-1'!$B$5:$J$44,5,FALSE))*VLOOKUP(OVYLD2_!AO$4,'[1]INTERNAL PARAMETERS-1'!$B$5:$J$44,9,FALSE)*OVYLD2_!$F45</f>
        <v>0</v>
      </c>
      <c r="AP45" s="44">
        <f>OVYLD1_!AP45*VLOOKUP(OVYLD2_!AP$4,'[1]INTERNAL PARAMETERS-1'!$B$5:$J$44,5,FALSE)*VLOOKUP(OVYLD2_!AP$4,'[1]INTERNAL PARAMETERS-1'!$B$5:$J$44,7,FALSE)*OVYLD2_!$F45 + OVYLD1_!AP45*(1-VLOOKUP(OVYLD2_!AP$4,'[1]INTERNAL PARAMETERS-1'!$B$5:$J$44,5,FALSE))*VLOOKUP(OVYLD2_!AP$4,'[1]INTERNAL PARAMETERS-1'!$B$5:$J$44,9,FALSE)*OVYLD2_!$F45</f>
        <v>0</v>
      </c>
      <c r="AQ45" s="44">
        <f>OVYLD1_!AQ45*VLOOKUP(OVYLD2_!AQ$4,'[1]INTERNAL PARAMETERS-1'!$B$5:$J$44,5,FALSE)*VLOOKUP(OVYLD2_!AQ$4,'[1]INTERNAL PARAMETERS-1'!$B$5:$J$44,7,FALSE)*OVYLD2_!$F45 + OVYLD1_!AQ45*(1-VLOOKUP(OVYLD2_!AQ$4,'[1]INTERNAL PARAMETERS-1'!$B$5:$J$44,5,FALSE))*VLOOKUP(OVYLD2_!AQ$4,'[1]INTERNAL PARAMETERS-1'!$B$5:$J$44,9,FALSE)*OVYLD2_!$F45</f>
        <v>0</v>
      </c>
      <c r="AR45" s="44">
        <f>OVYLD1_!AR45*VLOOKUP(OVYLD2_!AR$4,'[1]INTERNAL PARAMETERS-1'!$B$5:$J$44,5,FALSE)*VLOOKUP(OVYLD2_!AR$4,'[1]INTERNAL PARAMETERS-1'!$B$5:$J$44,7,FALSE)*OVYLD2_!$F45 + OVYLD1_!AR45*(1-VLOOKUP(OVYLD2_!AR$4,'[1]INTERNAL PARAMETERS-1'!$B$5:$J$44,5,FALSE))*VLOOKUP(OVYLD2_!AR$4,'[1]INTERNAL PARAMETERS-1'!$B$5:$J$44,9,FALSE)*OVYLD2_!$F45</f>
        <v>0</v>
      </c>
      <c r="AS45" s="44">
        <f>OVYLD1_!AS45*VLOOKUP(OVYLD2_!AS$4,'[1]INTERNAL PARAMETERS-1'!$B$5:$J$44,5,FALSE)*VLOOKUP(OVYLD2_!AS$4,'[1]INTERNAL PARAMETERS-1'!$B$5:$J$44,7,FALSE)*OVYLD2_!$F45 + OVYLD1_!AS45*(1-VLOOKUP(OVYLD2_!AS$4,'[1]INTERNAL PARAMETERS-1'!$B$5:$J$44,5,FALSE))*VLOOKUP(OVYLD2_!AS$4,'[1]INTERNAL PARAMETERS-1'!$B$5:$J$44,9,FALSE)*OVYLD2_!$F45</f>
        <v>0</v>
      </c>
      <c r="AT45" s="43">
        <f>OVYLD1_!AT45*VLOOKUP(OVYLD2_!AT$4,'[1]INTERNAL PARAMETERS-1'!$B$5:$J$44,5,FALSE)*VLOOKUP(OVYLD2_!AT$4,'[1]INTERNAL PARAMETERS-1'!$B$5:$J$44,7,FALSE)*OVYLD2_!$F45 + OVYLD1_!AT45*(1-VLOOKUP(OVYLD2_!AT$4,'[1]INTERNAL PARAMETERS-1'!$B$5:$J$44,5,FALSE))*VLOOKUP(OVYLD2_!AT$4,'[1]INTERNAL PARAMETERS-1'!$B$5:$J$44,9,FALSE)*OVYLD2_!$F45</f>
        <v>0</v>
      </c>
      <c r="AU45" s="45">
        <f>OVYLD1_!AU45*VLOOKUP(OVYLD2_!AU$4,'[1]INTERNAL PARAMETERS-1'!$B$5:$J$44,5,FALSE)*VLOOKUP(OVYLD2_!AU$4,'[1]INTERNAL PARAMETERS-1'!$B$5:$J$44,6,FALSE)*VLOOKUP(OVYLD2_!AU$4,'[1]INTERNAL PARAMETERS-1'!$B$5:$J$44,3,FALSE) + OVYLD1_!AU45*(1-VLOOKUP(OVYLD2_!AU$4,'[1]INTERNAL PARAMETERS-1'!$B$5:$J$44,5,FALSE))*VLOOKUP(OVYLD2_!AU$4,'[1]INTERNAL PARAMETERS-1'!$B$5:$J$44,8,FALSE)*VLOOKUP(OVYLD2_!AU$4,'[1]INTERNAL PARAMETERS-1'!$B$5:$J$44,3,FALSE)</f>
        <v>0</v>
      </c>
      <c r="AV45" s="44">
        <f>OVYLD1_!AV45*VLOOKUP(OVYLD2_!AV$4,'[1]INTERNAL PARAMETERS-1'!$B$5:$J$44,5,FALSE)*VLOOKUP(OVYLD2_!AV$4,'[1]INTERNAL PARAMETERS-1'!$B$5:$J$44,6,FALSE)*VLOOKUP(OVYLD2_!AV$4,'[1]INTERNAL PARAMETERS-1'!$B$5:$J$44,3,FALSE) + OVYLD1_!AV45*(1-VLOOKUP(OVYLD2_!AV$4,'[1]INTERNAL PARAMETERS-1'!$B$5:$J$44,5,FALSE))*VLOOKUP(OVYLD2_!AV$4,'[1]INTERNAL PARAMETERS-1'!$B$5:$J$44,8,FALSE)*VLOOKUP(OVYLD2_!AV$4,'[1]INTERNAL PARAMETERS-1'!$B$5:$J$44,3,FALSE)</f>
        <v>0</v>
      </c>
      <c r="AW45" s="44">
        <f>OVYLD1_!AW45*VLOOKUP(OVYLD2_!AW$4,'[1]INTERNAL PARAMETERS-1'!$B$5:$J$44,5,FALSE)*VLOOKUP(OVYLD2_!AW$4,'[1]INTERNAL PARAMETERS-1'!$B$5:$J$44,6,FALSE)*VLOOKUP(OVYLD2_!AW$4,'[1]INTERNAL PARAMETERS-1'!$B$5:$J$44,3,FALSE) + OVYLD1_!AW45*(1-VLOOKUP(OVYLD2_!AW$4,'[1]INTERNAL PARAMETERS-1'!$B$5:$J$44,5,FALSE))*VLOOKUP(OVYLD2_!AW$4,'[1]INTERNAL PARAMETERS-1'!$B$5:$J$44,8,FALSE)*VLOOKUP(OVYLD2_!AW$4,'[1]INTERNAL PARAMETERS-1'!$B$5:$J$44,3,FALSE)</f>
        <v>6.3985991474296213</v>
      </c>
      <c r="AX45" s="44">
        <f>OVYLD1_!AX45*VLOOKUP(OVYLD2_!AX$4,'[1]INTERNAL PARAMETERS-1'!$B$5:$J$44,5,FALSE)*VLOOKUP(OVYLD2_!AX$4,'[1]INTERNAL PARAMETERS-1'!$B$5:$J$44,6,FALSE)*VLOOKUP(OVYLD2_!AX$4,'[1]INTERNAL PARAMETERS-1'!$B$5:$J$44,3,FALSE) + OVYLD1_!AX45*(1-VLOOKUP(OVYLD2_!AX$4,'[1]INTERNAL PARAMETERS-1'!$B$5:$J$44,5,FALSE))*VLOOKUP(OVYLD2_!AX$4,'[1]INTERNAL PARAMETERS-1'!$B$5:$J$44,8,FALSE)*VLOOKUP(OVYLD2_!AX$4,'[1]INTERNAL PARAMETERS-1'!$B$5:$J$44,3,FALSE)</f>
        <v>0</v>
      </c>
      <c r="AY45" s="44">
        <f>OVYLD1_!AY45*VLOOKUP(OVYLD2_!AY$4,'[1]INTERNAL PARAMETERS-1'!$B$5:$J$44,5,FALSE)*VLOOKUP(OVYLD2_!AY$4,'[1]INTERNAL PARAMETERS-1'!$B$5:$J$44,6,FALSE)*VLOOKUP(OVYLD2_!AY$4,'[1]INTERNAL PARAMETERS-1'!$B$5:$J$44,3,FALSE) + OVYLD1_!AY45*(1-VLOOKUP(OVYLD2_!AY$4,'[1]INTERNAL PARAMETERS-1'!$B$5:$J$44,5,FALSE))*VLOOKUP(OVYLD2_!AY$4,'[1]INTERNAL PARAMETERS-1'!$B$5:$J$44,8,FALSE)*VLOOKUP(OVYLD2_!AY$4,'[1]INTERNAL PARAMETERS-1'!$B$5:$J$44,3,FALSE)</f>
        <v>0</v>
      </c>
      <c r="AZ45" s="44">
        <f>OVYLD1_!AZ45*VLOOKUP(OVYLD2_!AZ$4,'[1]INTERNAL PARAMETERS-1'!$B$5:$J$44,5,FALSE)*VLOOKUP(OVYLD2_!AZ$4,'[1]INTERNAL PARAMETERS-1'!$B$5:$J$44,6,FALSE)*VLOOKUP(OVYLD2_!AZ$4,'[1]INTERNAL PARAMETERS-1'!$B$5:$J$44,3,FALSE) + OVYLD1_!AZ45*(1-VLOOKUP(OVYLD2_!AZ$4,'[1]INTERNAL PARAMETERS-1'!$B$5:$J$44,5,FALSE))*VLOOKUP(OVYLD2_!AZ$4,'[1]INTERNAL PARAMETERS-1'!$B$5:$J$44,8,FALSE)*VLOOKUP(OVYLD2_!AZ$4,'[1]INTERNAL PARAMETERS-1'!$B$5:$J$44,3,FALSE)</f>
        <v>0</v>
      </c>
      <c r="BA45" s="44">
        <f>OVYLD1_!BA45*VLOOKUP(OVYLD2_!BA$4,'[1]INTERNAL PARAMETERS-1'!$B$5:$J$44,5,FALSE)*VLOOKUP(OVYLD2_!BA$4,'[1]INTERNAL PARAMETERS-1'!$B$5:$J$44,6,FALSE)*VLOOKUP(OVYLD2_!BA$4,'[1]INTERNAL PARAMETERS-1'!$B$5:$J$44,3,FALSE) + OVYLD1_!BA45*(1-VLOOKUP(OVYLD2_!BA$4,'[1]INTERNAL PARAMETERS-1'!$B$5:$J$44,5,FALSE))*VLOOKUP(OVYLD2_!BA$4,'[1]INTERNAL PARAMETERS-1'!$B$5:$J$44,8,FALSE)*VLOOKUP(OVYLD2_!BA$4,'[1]INTERNAL PARAMETERS-1'!$B$5:$J$44,3,FALSE)</f>
        <v>0.98964792683495262</v>
      </c>
      <c r="BB45" s="44">
        <f>OVYLD1_!BB45*VLOOKUP(OVYLD2_!BB$4,'[1]INTERNAL PARAMETERS-1'!$B$5:$J$44,5,FALSE)*VLOOKUP(OVYLD2_!BB$4,'[1]INTERNAL PARAMETERS-1'!$B$5:$J$44,6,FALSE)*VLOOKUP(OVYLD2_!BB$4,'[1]INTERNAL PARAMETERS-1'!$B$5:$J$44,3,FALSE) + OVYLD1_!BB45*(1-VLOOKUP(OVYLD2_!BB$4,'[1]INTERNAL PARAMETERS-1'!$B$5:$J$44,5,FALSE))*VLOOKUP(OVYLD2_!BB$4,'[1]INTERNAL PARAMETERS-1'!$B$5:$J$44,8,FALSE)*VLOOKUP(OVYLD2_!BB$4,'[1]INTERNAL PARAMETERS-1'!$B$5:$J$44,3,FALSE)</f>
        <v>1.9996760190834264</v>
      </c>
      <c r="BC45" s="44">
        <f>OVYLD1_!BC45*VLOOKUP(OVYLD2_!BC$4,'[1]INTERNAL PARAMETERS-1'!$B$5:$J$44,5,FALSE)*VLOOKUP(OVYLD2_!BC$4,'[1]INTERNAL PARAMETERS-1'!$B$5:$J$44,6,FALSE)*VLOOKUP(OVYLD2_!BC$4,'[1]INTERNAL PARAMETERS-1'!$B$5:$J$44,3,FALSE) + OVYLD1_!BC45*(1-VLOOKUP(OVYLD2_!BC$4,'[1]INTERNAL PARAMETERS-1'!$B$5:$J$44,5,FALSE))*VLOOKUP(OVYLD2_!BC$4,'[1]INTERNAL PARAMETERS-1'!$B$5:$J$44,8,FALSE)*VLOOKUP(OVYLD2_!BC$4,'[1]INTERNAL PARAMETERS-1'!$B$5:$J$44,3,FALSE)</f>
        <v>1.2862234369249694</v>
      </c>
      <c r="BD45" s="44">
        <f>OVYLD1_!BD45*VLOOKUP(OVYLD2_!BD$4,'[1]INTERNAL PARAMETERS-1'!$B$5:$J$44,5,FALSE)*VLOOKUP(OVYLD2_!BD$4,'[1]INTERNAL PARAMETERS-1'!$B$5:$J$44,6,FALSE)*VLOOKUP(OVYLD2_!BD$4,'[1]INTERNAL PARAMETERS-1'!$B$5:$J$44,3,FALSE) + OVYLD1_!BD45*(1-VLOOKUP(OVYLD2_!BD$4,'[1]INTERNAL PARAMETERS-1'!$B$5:$J$44,5,FALSE))*VLOOKUP(OVYLD2_!BD$4,'[1]INTERNAL PARAMETERS-1'!$B$5:$J$44,8,FALSE)*VLOOKUP(OVYLD2_!BD$4,'[1]INTERNAL PARAMETERS-1'!$B$5:$J$44,3,FALSE)</f>
        <v>1.2456989283882338</v>
      </c>
      <c r="BE45" s="44">
        <f>OVYLD1_!BE45*VLOOKUP(OVYLD2_!BE$4,'[1]INTERNAL PARAMETERS-1'!$B$5:$J$44,5,FALSE)*VLOOKUP(OVYLD2_!BE$4,'[1]INTERNAL PARAMETERS-1'!$B$5:$J$44,6,FALSE)*VLOOKUP(OVYLD2_!BE$4,'[1]INTERNAL PARAMETERS-1'!$B$5:$J$44,3,FALSE) + OVYLD1_!BE45*(1-VLOOKUP(OVYLD2_!BE$4,'[1]INTERNAL PARAMETERS-1'!$B$5:$J$44,5,FALSE))*VLOOKUP(OVYLD2_!BE$4,'[1]INTERNAL PARAMETERS-1'!$B$5:$J$44,8,FALSE)*VLOOKUP(OVYLD2_!BE$4,'[1]INTERNAL PARAMETERS-1'!$B$5:$J$44,3,FALSE)</f>
        <v>1.5695948725384314</v>
      </c>
      <c r="BF45" s="44">
        <f>OVYLD1_!BF45*VLOOKUP(OVYLD2_!BF$4,'[1]INTERNAL PARAMETERS-1'!$B$5:$J$44,5,FALSE)*VLOOKUP(OVYLD2_!BF$4,'[1]INTERNAL PARAMETERS-1'!$B$5:$J$44,6,FALSE)*VLOOKUP(OVYLD2_!BF$4,'[1]INTERNAL PARAMETERS-1'!$B$5:$J$44,3,FALSE) + OVYLD1_!BF45*(1-VLOOKUP(OVYLD2_!BF$4,'[1]INTERNAL PARAMETERS-1'!$B$5:$J$44,5,FALSE))*VLOOKUP(OVYLD2_!BF$4,'[1]INTERNAL PARAMETERS-1'!$B$5:$J$44,8,FALSE)*VLOOKUP(OVYLD2_!BF$4,'[1]INTERNAL PARAMETERS-1'!$B$5:$J$44,3,FALSE)</f>
        <v>0</v>
      </c>
      <c r="BG45" s="44">
        <f>OVYLD1_!BG45*VLOOKUP(OVYLD2_!BG$4,'[1]INTERNAL PARAMETERS-1'!$B$5:$J$44,5,FALSE)*VLOOKUP(OVYLD2_!BG$4,'[1]INTERNAL PARAMETERS-1'!$B$5:$J$44,6,FALSE)*VLOOKUP(OVYLD2_!BG$4,'[1]INTERNAL PARAMETERS-1'!$B$5:$J$44,3,FALSE) + OVYLD1_!BG45*(1-VLOOKUP(OVYLD2_!BG$4,'[1]INTERNAL PARAMETERS-1'!$B$5:$J$44,5,FALSE))*VLOOKUP(OVYLD2_!BG$4,'[1]INTERNAL PARAMETERS-1'!$B$5:$J$44,8,FALSE)*VLOOKUP(OVYLD2_!BG$4,'[1]INTERNAL PARAMETERS-1'!$B$5:$J$44,3,FALSE)</f>
        <v>1.0875572463311005</v>
      </c>
      <c r="BH45" s="44">
        <f>OVYLD1_!BH45*VLOOKUP(OVYLD2_!BH$4,'[1]INTERNAL PARAMETERS-1'!$B$5:$J$44,5,FALSE)*VLOOKUP(OVYLD2_!BH$4,'[1]INTERNAL PARAMETERS-1'!$B$5:$J$44,6,FALSE)*VLOOKUP(OVYLD2_!BH$4,'[1]INTERNAL PARAMETERS-1'!$B$5:$J$44,3,FALSE) + OVYLD1_!BH45*(1-VLOOKUP(OVYLD2_!BH$4,'[1]INTERNAL PARAMETERS-1'!$B$5:$J$44,5,FALSE))*VLOOKUP(OVYLD2_!BH$4,'[1]INTERNAL PARAMETERS-1'!$B$5:$J$44,8,FALSE)*VLOOKUP(OVYLD2_!BH$4,'[1]INTERNAL PARAMETERS-1'!$B$5:$J$44,3,FALSE)</f>
        <v>4.0872377373997633E-3</v>
      </c>
      <c r="BI45" s="44">
        <f>OVYLD1_!BI45*VLOOKUP(OVYLD2_!BI$4,'[1]INTERNAL PARAMETERS-1'!$B$5:$J$44,5,FALSE)*VLOOKUP(OVYLD2_!BI$4,'[1]INTERNAL PARAMETERS-1'!$B$5:$J$44,6,FALSE)*VLOOKUP(OVYLD2_!BI$4,'[1]INTERNAL PARAMETERS-1'!$B$5:$J$44,3,FALSE) + OVYLD1_!BI45*(1-VLOOKUP(OVYLD2_!BI$4,'[1]INTERNAL PARAMETERS-1'!$B$5:$J$44,5,FALSE))*VLOOKUP(OVYLD2_!BI$4,'[1]INTERNAL PARAMETERS-1'!$B$5:$J$44,8,FALSE)*VLOOKUP(OVYLD2_!BI$4,'[1]INTERNAL PARAMETERS-1'!$B$5:$J$44,3,FALSE)</f>
        <v>0</v>
      </c>
      <c r="BJ45" s="44">
        <f>OVYLD1_!BJ45*VLOOKUP(OVYLD2_!BJ$4,'[1]INTERNAL PARAMETERS-1'!$B$5:$J$44,5,FALSE)*VLOOKUP(OVYLD2_!BJ$4,'[1]INTERNAL PARAMETERS-1'!$B$5:$J$44,6,FALSE)*VLOOKUP(OVYLD2_!BJ$4,'[1]INTERNAL PARAMETERS-1'!$B$5:$J$44,3,FALSE) + OVYLD1_!BJ45*(1-VLOOKUP(OVYLD2_!BJ$4,'[1]INTERNAL PARAMETERS-1'!$B$5:$J$44,5,FALSE))*VLOOKUP(OVYLD2_!BJ$4,'[1]INTERNAL PARAMETERS-1'!$B$5:$J$44,8,FALSE)*VLOOKUP(OVYLD2_!BJ$4,'[1]INTERNAL PARAMETERS-1'!$B$5:$J$44,3,FALSE)</f>
        <v>0.39806127287191234</v>
      </c>
      <c r="BK45" s="44">
        <f>OVYLD1_!BK45*VLOOKUP(OVYLD2_!BK$4,'[1]INTERNAL PARAMETERS-1'!$B$5:$J$44,5,FALSE)*VLOOKUP(OVYLD2_!BK$4,'[1]INTERNAL PARAMETERS-1'!$B$5:$J$44,6,FALSE)*VLOOKUP(OVYLD2_!BK$4,'[1]INTERNAL PARAMETERS-1'!$B$5:$J$44,3,FALSE) + OVYLD1_!BK45*(1-VLOOKUP(OVYLD2_!BK$4,'[1]INTERNAL PARAMETERS-1'!$B$5:$J$44,5,FALSE))*VLOOKUP(OVYLD2_!BK$4,'[1]INTERNAL PARAMETERS-1'!$B$5:$J$44,8,FALSE)*VLOOKUP(OVYLD2_!BK$4,'[1]INTERNAL PARAMETERS-1'!$B$5:$J$44,3,FALSE)</f>
        <v>0.46772318200028018</v>
      </c>
      <c r="BL45" s="44">
        <f>OVYLD1_!BL45*VLOOKUP(OVYLD2_!BL$4,'[1]INTERNAL PARAMETERS-1'!$B$5:$J$44,5,FALSE)*VLOOKUP(OVYLD2_!BL$4,'[1]INTERNAL PARAMETERS-1'!$B$5:$J$44,6,FALSE)*VLOOKUP(OVYLD2_!BL$4,'[1]INTERNAL PARAMETERS-1'!$B$5:$J$44,3,FALSE) + OVYLD1_!BL45*(1-VLOOKUP(OVYLD2_!BL$4,'[1]INTERNAL PARAMETERS-1'!$B$5:$J$44,5,FALSE))*VLOOKUP(OVYLD2_!BL$4,'[1]INTERNAL PARAMETERS-1'!$B$5:$J$44,8,FALSE)*VLOOKUP(OVYLD2_!BL$4,'[1]INTERNAL PARAMETERS-1'!$B$5:$J$44,3,FALSE)</f>
        <v>1.1911024138383397</v>
      </c>
      <c r="BM45" s="44">
        <f>OVYLD1_!BM45*VLOOKUP(OVYLD2_!BM$4,'[1]INTERNAL PARAMETERS-1'!$B$5:$J$44,5,FALSE)*VLOOKUP(OVYLD2_!BM$4,'[1]INTERNAL PARAMETERS-1'!$B$5:$J$44,6,FALSE)*VLOOKUP(OVYLD2_!BM$4,'[1]INTERNAL PARAMETERS-1'!$B$5:$J$44,3,FALSE) + OVYLD1_!BM45*(1-VLOOKUP(OVYLD2_!BM$4,'[1]INTERNAL PARAMETERS-1'!$B$5:$J$44,5,FALSE))*VLOOKUP(OVYLD2_!BM$4,'[1]INTERNAL PARAMETERS-1'!$B$5:$J$44,8,FALSE)*VLOOKUP(OVYLD2_!BM$4,'[1]INTERNAL PARAMETERS-1'!$B$5:$J$44,3,FALSE)</f>
        <v>0.14925925107127669</v>
      </c>
      <c r="BN45" s="44">
        <f>OVYLD1_!BN45*VLOOKUP(OVYLD2_!BN$4,'[1]INTERNAL PARAMETERS-1'!$B$5:$J$44,5,FALSE)*VLOOKUP(OVYLD2_!BN$4,'[1]INTERNAL PARAMETERS-1'!$B$5:$J$44,6,FALSE)*VLOOKUP(OVYLD2_!BN$4,'[1]INTERNAL PARAMETERS-1'!$B$5:$J$44,3,FALSE) + OVYLD1_!BN45*(1-VLOOKUP(OVYLD2_!BN$4,'[1]INTERNAL PARAMETERS-1'!$B$5:$J$44,5,FALSE))*VLOOKUP(OVYLD2_!BN$4,'[1]INTERNAL PARAMETERS-1'!$B$5:$J$44,8,FALSE)*VLOOKUP(OVYLD2_!BN$4,'[1]INTERNAL PARAMETERS-1'!$B$5:$J$44,3,FALSE)</f>
        <v>0.3558635681581756</v>
      </c>
      <c r="BO45" s="44">
        <f>OVYLD1_!BO45*VLOOKUP(OVYLD2_!BO$4,'[1]INTERNAL PARAMETERS-1'!$B$5:$J$44,5,FALSE)*VLOOKUP(OVYLD2_!BO$4,'[1]INTERNAL PARAMETERS-1'!$B$5:$J$44,6,FALSE)*VLOOKUP(OVYLD2_!BO$4,'[1]INTERNAL PARAMETERS-1'!$B$5:$J$44,3,FALSE) + OVYLD1_!BO45*(1-VLOOKUP(OVYLD2_!BO$4,'[1]INTERNAL PARAMETERS-1'!$B$5:$J$44,5,FALSE))*VLOOKUP(OVYLD2_!BO$4,'[1]INTERNAL PARAMETERS-1'!$B$5:$J$44,8,FALSE)*VLOOKUP(OVYLD2_!BO$4,'[1]INTERNAL PARAMETERS-1'!$B$5:$J$44,3,FALSE)</f>
        <v>0.32748226306057365</v>
      </c>
      <c r="BP45" s="44">
        <f>OVYLD1_!BP45*VLOOKUP(OVYLD2_!BP$4,'[1]INTERNAL PARAMETERS-1'!$B$5:$J$44,5,FALSE)*VLOOKUP(OVYLD2_!BP$4,'[1]INTERNAL PARAMETERS-1'!$B$5:$J$44,6,FALSE)*VLOOKUP(OVYLD2_!BP$4,'[1]INTERNAL PARAMETERS-1'!$B$5:$J$44,3,FALSE) + OVYLD1_!BP45*(1-VLOOKUP(OVYLD2_!BP$4,'[1]INTERNAL PARAMETERS-1'!$B$5:$J$44,5,FALSE))*VLOOKUP(OVYLD2_!BP$4,'[1]INTERNAL PARAMETERS-1'!$B$5:$J$44,8,FALSE)*VLOOKUP(OVYLD2_!BP$4,'[1]INTERNAL PARAMETERS-1'!$B$5:$J$44,3,FALSE)</f>
        <v>3.0008181505994574E-2</v>
      </c>
      <c r="BQ45" s="44">
        <f>OVYLD1_!BQ45*VLOOKUP(OVYLD2_!BQ$4,'[1]INTERNAL PARAMETERS-1'!$B$5:$J$44,5,FALSE)*VLOOKUP(OVYLD2_!BQ$4,'[1]INTERNAL PARAMETERS-1'!$B$5:$J$44,6,FALSE)*VLOOKUP(OVYLD2_!BQ$4,'[1]INTERNAL PARAMETERS-1'!$B$5:$J$44,3,FALSE) + OVYLD1_!BQ45*(1-VLOOKUP(OVYLD2_!BQ$4,'[1]INTERNAL PARAMETERS-1'!$B$5:$J$44,5,FALSE))*VLOOKUP(OVYLD2_!BQ$4,'[1]INTERNAL PARAMETERS-1'!$B$5:$J$44,8,FALSE)*VLOOKUP(OVYLD2_!BQ$4,'[1]INTERNAL PARAMETERS-1'!$B$5:$J$44,3,FALSE)</f>
        <v>1.2600731199826354</v>
      </c>
      <c r="BR45" s="44">
        <f>OVYLD1_!BR45*VLOOKUP(OVYLD2_!BR$4,'[1]INTERNAL PARAMETERS-1'!$B$5:$J$44,5,FALSE)*VLOOKUP(OVYLD2_!BR$4,'[1]INTERNAL PARAMETERS-1'!$B$5:$J$44,6,FALSE)*VLOOKUP(OVYLD2_!BR$4,'[1]INTERNAL PARAMETERS-1'!$B$5:$J$44,3,FALSE) + OVYLD1_!BR45*(1-VLOOKUP(OVYLD2_!BR$4,'[1]INTERNAL PARAMETERS-1'!$B$5:$J$44,5,FALSE))*VLOOKUP(OVYLD2_!BR$4,'[1]INTERNAL PARAMETERS-1'!$B$5:$J$44,8,FALSE)*VLOOKUP(OVYLD2_!BR$4,'[1]INTERNAL PARAMETERS-1'!$B$5:$J$44,3,FALSE)</f>
        <v>6.5586276184524658E-2</v>
      </c>
      <c r="BS45" s="44">
        <f>OVYLD1_!BS45*VLOOKUP(OVYLD2_!BS$4,'[1]INTERNAL PARAMETERS-1'!$B$5:$J$44,5,FALSE)*VLOOKUP(OVYLD2_!BS$4,'[1]INTERNAL PARAMETERS-1'!$B$5:$J$44,6,FALSE)*VLOOKUP(OVYLD2_!BS$4,'[1]INTERNAL PARAMETERS-1'!$B$5:$J$44,3,FALSE) + OVYLD1_!BS45*(1-VLOOKUP(OVYLD2_!BS$4,'[1]INTERNAL PARAMETERS-1'!$B$5:$J$44,5,FALSE))*VLOOKUP(OVYLD2_!BS$4,'[1]INTERNAL PARAMETERS-1'!$B$5:$J$44,8,FALSE)*VLOOKUP(OVYLD2_!BS$4,'[1]INTERNAL PARAMETERS-1'!$B$5:$J$44,3,FALSE)</f>
        <v>4.9258303125629139E-3</v>
      </c>
      <c r="BT45" s="44">
        <f>OVYLD1_!BT45*VLOOKUP(OVYLD2_!BT$4,'[1]INTERNAL PARAMETERS-1'!$B$5:$J$44,5,FALSE)*VLOOKUP(OVYLD2_!BT$4,'[1]INTERNAL PARAMETERS-1'!$B$5:$J$44,6,FALSE)*VLOOKUP(OVYLD2_!BT$4,'[1]INTERNAL PARAMETERS-1'!$B$5:$J$44,3,FALSE) + OVYLD1_!BT45*(1-VLOOKUP(OVYLD2_!BT$4,'[1]INTERNAL PARAMETERS-1'!$B$5:$J$44,5,FALSE))*VLOOKUP(OVYLD2_!BT$4,'[1]INTERNAL PARAMETERS-1'!$B$5:$J$44,8,FALSE)*VLOOKUP(OVYLD2_!BT$4,'[1]INTERNAL PARAMETERS-1'!$B$5:$J$44,3,FALSE)</f>
        <v>0</v>
      </c>
      <c r="BU45" s="44">
        <f>OVYLD1_!BU45*VLOOKUP(OVYLD2_!BU$4,'[1]INTERNAL PARAMETERS-1'!$B$5:$J$44,5,FALSE)*VLOOKUP(OVYLD2_!BU$4,'[1]INTERNAL PARAMETERS-1'!$B$5:$J$44,6,FALSE)*VLOOKUP(OVYLD2_!BU$4,'[1]INTERNAL PARAMETERS-1'!$B$5:$J$44,3,FALSE) + OVYLD1_!BU45*(1-VLOOKUP(OVYLD2_!BU$4,'[1]INTERNAL PARAMETERS-1'!$B$5:$J$44,5,FALSE))*VLOOKUP(OVYLD2_!BU$4,'[1]INTERNAL PARAMETERS-1'!$B$5:$J$44,8,FALSE)*VLOOKUP(OVYLD2_!BU$4,'[1]INTERNAL PARAMETERS-1'!$B$5:$J$44,3,FALSE)</f>
        <v>0</v>
      </c>
      <c r="BV45" s="44">
        <f>OVYLD1_!BV45*VLOOKUP(OVYLD2_!BV$4,'[1]INTERNAL PARAMETERS-1'!$B$5:$J$44,5,FALSE)*VLOOKUP(OVYLD2_!BV$4,'[1]INTERNAL PARAMETERS-1'!$B$5:$J$44,6,FALSE)*VLOOKUP(OVYLD2_!BV$4,'[1]INTERNAL PARAMETERS-1'!$B$5:$J$44,3,FALSE) + OVYLD1_!BV45*(1-VLOOKUP(OVYLD2_!BV$4,'[1]INTERNAL PARAMETERS-1'!$B$5:$J$44,5,FALSE))*VLOOKUP(OVYLD2_!BV$4,'[1]INTERNAL PARAMETERS-1'!$B$5:$J$44,8,FALSE)*VLOOKUP(OVYLD2_!BV$4,'[1]INTERNAL PARAMETERS-1'!$B$5:$J$44,3,FALSE)</f>
        <v>0</v>
      </c>
      <c r="BW45" s="44">
        <f>OVYLD1_!BW45*VLOOKUP(OVYLD2_!BW$4,'[1]INTERNAL PARAMETERS-1'!$B$5:$J$44,5,FALSE)*VLOOKUP(OVYLD2_!BW$4,'[1]INTERNAL PARAMETERS-1'!$B$5:$J$44,6,FALSE)*VLOOKUP(OVYLD2_!BW$4,'[1]INTERNAL PARAMETERS-1'!$B$5:$J$44,3,FALSE) + OVYLD1_!BW45*(1-VLOOKUP(OVYLD2_!BW$4,'[1]INTERNAL PARAMETERS-1'!$B$5:$J$44,5,FALSE))*VLOOKUP(OVYLD2_!BW$4,'[1]INTERNAL PARAMETERS-1'!$B$5:$J$44,8,FALSE)*VLOOKUP(OVYLD2_!BW$4,'[1]INTERNAL PARAMETERS-1'!$B$5:$J$44,3,FALSE)</f>
        <v>0</v>
      </c>
      <c r="BX45" s="44">
        <f>OVYLD1_!BX45*VLOOKUP(OVYLD2_!BX$4,'[1]INTERNAL PARAMETERS-1'!$B$5:$J$44,5,FALSE)*VLOOKUP(OVYLD2_!BX$4,'[1]INTERNAL PARAMETERS-1'!$B$5:$J$44,6,FALSE)*VLOOKUP(OVYLD2_!BX$4,'[1]INTERNAL PARAMETERS-1'!$B$5:$J$44,3,FALSE) + OVYLD1_!BX45*(1-VLOOKUP(OVYLD2_!BX$4,'[1]INTERNAL PARAMETERS-1'!$B$5:$J$44,5,FALSE))*VLOOKUP(OVYLD2_!BX$4,'[1]INTERNAL PARAMETERS-1'!$B$5:$J$44,8,FALSE)*VLOOKUP(OVYLD2_!BX$4,'[1]INTERNAL PARAMETERS-1'!$B$5:$J$44,3,FALSE)</f>
        <v>0</v>
      </c>
      <c r="BY45" s="44">
        <f>OVYLD1_!BY45*VLOOKUP(OVYLD2_!BY$4,'[1]INTERNAL PARAMETERS-1'!$B$5:$J$44,5,FALSE)*VLOOKUP(OVYLD2_!BY$4,'[1]INTERNAL PARAMETERS-1'!$B$5:$J$44,6,FALSE)*VLOOKUP(OVYLD2_!BY$4,'[1]INTERNAL PARAMETERS-1'!$B$5:$J$44,3,FALSE) + OVYLD1_!BY45*(1-VLOOKUP(OVYLD2_!BY$4,'[1]INTERNAL PARAMETERS-1'!$B$5:$J$44,5,FALSE))*VLOOKUP(OVYLD2_!BY$4,'[1]INTERNAL PARAMETERS-1'!$B$5:$J$44,8,FALSE)*VLOOKUP(OVYLD2_!BY$4,'[1]INTERNAL PARAMETERS-1'!$B$5:$J$44,3,FALSE)</f>
        <v>0</v>
      </c>
      <c r="BZ45" s="44">
        <f>OVYLD1_!BZ45*VLOOKUP(OVYLD2_!BZ$4,'[1]INTERNAL PARAMETERS-1'!$B$5:$J$44,5,FALSE)*VLOOKUP(OVYLD2_!BZ$4,'[1]INTERNAL PARAMETERS-1'!$B$5:$J$44,6,FALSE)*VLOOKUP(OVYLD2_!BZ$4,'[1]INTERNAL PARAMETERS-1'!$B$5:$J$44,3,FALSE) + OVYLD1_!BZ45*(1-VLOOKUP(OVYLD2_!BZ$4,'[1]INTERNAL PARAMETERS-1'!$B$5:$J$44,5,FALSE))*VLOOKUP(OVYLD2_!BZ$4,'[1]INTERNAL PARAMETERS-1'!$B$5:$J$44,8,FALSE)*VLOOKUP(OVYLD2_!BZ$4,'[1]INTERNAL PARAMETERS-1'!$B$5:$J$44,3,FALSE)</f>
        <v>6.8936178315110661E-3</v>
      </c>
      <c r="CA45" s="44">
        <f>OVYLD1_!CA45*VLOOKUP(OVYLD2_!CA$4,'[1]INTERNAL PARAMETERS-1'!$B$5:$J$44,5,FALSE)*VLOOKUP(OVYLD2_!CA$4,'[1]INTERNAL PARAMETERS-1'!$B$5:$J$44,6,FALSE)*VLOOKUP(OVYLD2_!CA$4,'[1]INTERNAL PARAMETERS-1'!$B$5:$J$44,3,FALSE) + OVYLD1_!CA45*(1-VLOOKUP(OVYLD2_!CA$4,'[1]INTERNAL PARAMETERS-1'!$B$5:$J$44,5,FALSE))*VLOOKUP(OVYLD2_!CA$4,'[1]INTERNAL PARAMETERS-1'!$B$5:$J$44,8,FALSE)*VLOOKUP(OVYLD2_!CA$4,'[1]INTERNAL PARAMETERS-1'!$B$5:$J$44,3,FALSE)</f>
        <v>0</v>
      </c>
      <c r="CB45" s="44">
        <f>OVYLD1_!CB45*VLOOKUP(OVYLD2_!CB$4,'[1]INTERNAL PARAMETERS-1'!$B$5:$J$44,5,FALSE)*VLOOKUP(OVYLD2_!CB$4,'[1]INTERNAL PARAMETERS-1'!$B$5:$J$44,6,FALSE)*VLOOKUP(OVYLD2_!CB$4,'[1]INTERNAL PARAMETERS-1'!$B$5:$J$44,3,FALSE) + OVYLD1_!CB45*(1-VLOOKUP(OVYLD2_!CB$4,'[1]INTERNAL PARAMETERS-1'!$B$5:$J$44,5,FALSE))*VLOOKUP(OVYLD2_!CB$4,'[1]INTERNAL PARAMETERS-1'!$B$5:$J$44,8,FALSE)*VLOOKUP(OVYLD2_!CB$4,'[1]INTERNAL PARAMETERS-1'!$B$5:$J$44,3,FALSE)</f>
        <v>0</v>
      </c>
      <c r="CC45" s="44">
        <f>OVYLD1_!CC45*VLOOKUP(OVYLD2_!CC$4,'[1]INTERNAL PARAMETERS-1'!$B$5:$J$44,5,FALSE)*VLOOKUP(OVYLD2_!CC$4,'[1]INTERNAL PARAMETERS-1'!$B$5:$J$44,6,FALSE)*VLOOKUP(OVYLD2_!CC$4,'[1]INTERNAL PARAMETERS-1'!$B$5:$J$44,3,FALSE) + OVYLD1_!CC45*(1-VLOOKUP(OVYLD2_!CC$4,'[1]INTERNAL PARAMETERS-1'!$B$5:$J$44,5,FALSE))*VLOOKUP(OVYLD2_!CC$4,'[1]INTERNAL PARAMETERS-1'!$B$5:$J$44,8,FALSE)*VLOOKUP(OVYLD2_!CC$4,'[1]INTERNAL PARAMETERS-1'!$B$5:$J$44,3,FALSE)</f>
        <v>7.7976311357023792E-3</v>
      </c>
      <c r="CD45" s="44">
        <f>OVYLD1_!CD45*VLOOKUP(OVYLD2_!CD$4,'[1]INTERNAL PARAMETERS-1'!$B$5:$J$44,5,FALSE)*VLOOKUP(OVYLD2_!CD$4,'[1]INTERNAL PARAMETERS-1'!$B$5:$J$44,6,FALSE)*VLOOKUP(OVYLD2_!CD$4,'[1]INTERNAL PARAMETERS-1'!$B$5:$J$44,3,FALSE) + OVYLD1_!CD45*(1-VLOOKUP(OVYLD2_!CD$4,'[1]INTERNAL PARAMETERS-1'!$B$5:$J$44,5,FALSE))*VLOOKUP(OVYLD2_!CD$4,'[1]INTERNAL PARAMETERS-1'!$B$5:$J$44,8,FALSE)*VLOOKUP(OVYLD2_!CD$4,'[1]INTERNAL PARAMETERS-1'!$B$5:$J$44,3,FALSE)</f>
        <v>2.9965629568623087E-2</v>
      </c>
      <c r="CE45" s="44">
        <f>OVYLD1_!CE45*VLOOKUP(OVYLD2_!CE$4,'[1]INTERNAL PARAMETERS-1'!$B$5:$J$44,5,FALSE)*VLOOKUP(OVYLD2_!CE$4,'[1]INTERNAL PARAMETERS-1'!$B$5:$J$44,6,FALSE)*VLOOKUP(OVYLD2_!CE$4,'[1]INTERNAL PARAMETERS-1'!$B$5:$J$44,3,FALSE) + OVYLD1_!CE45*(1-VLOOKUP(OVYLD2_!CE$4,'[1]INTERNAL PARAMETERS-1'!$B$5:$J$44,5,FALSE))*VLOOKUP(OVYLD2_!CE$4,'[1]INTERNAL PARAMETERS-1'!$B$5:$J$44,8,FALSE)*VLOOKUP(OVYLD2_!CE$4,'[1]INTERNAL PARAMETERS-1'!$B$5:$J$44,3,FALSE)</f>
        <v>3.9004774275936974E-2</v>
      </c>
      <c r="CF45" s="44">
        <f>OVYLD1_!CF45*VLOOKUP(OVYLD2_!CF$4,'[1]INTERNAL PARAMETERS-1'!$B$5:$J$44,5,FALSE)*VLOOKUP(OVYLD2_!CF$4,'[1]INTERNAL PARAMETERS-1'!$B$5:$J$44,6,FALSE)*VLOOKUP(OVYLD2_!CF$4,'[1]INTERNAL PARAMETERS-1'!$B$5:$J$44,3,FALSE) + OVYLD1_!CF45*(1-VLOOKUP(OVYLD2_!CF$4,'[1]INTERNAL PARAMETERS-1'!$B$5:$J$44,5,FALSE))*VLOOKUP(OVYLD2_!CF$4,'[1]INTERNAL PARAMETERS-1'!$B$5:$J$44,8,FALSE)*VLOOKUP(OVYLD2_!CF$4,'[1]INTERNAL PARAMETERS-1'!$B$5:$J$44,3,FALSE)</f>
        <v>2.5836404664415589E-2</v>
      </c>
      <c r="CG45" s="44">
        <f>OVYLD1_!CG45*VLOOKUP(OVYLD2_!CG$4,'[1]INTERNAL PARAMETERS-1'!$B$5:$J$44,5,FALSE)*VLOOKUP(OVYLD2_!CG$4,'[1]INTERNAL PARAMETERS-1'!$B$5:$J$44,6,FALSE)*VLOOKUP(OVYLD2_!CG$4,'[1]INTERNAL PARAMETERS-1'!$B$5:$J$44,3,FALSE) + OVYLD1_!CG45*(1-VLOOKUP(OVYLD2_!CG$4,'[1]INTERNAL PARAMETERS-1'!$B$5:$J$44,5,FALSE))*VLOOKUP(OVYLD2_!CG$4,'[1]INTERNAL PARAMETERS-1'!$B$5:$J$44,8,FALSE)*VLOOKUP(OVYLD2_!CG$4,'[1]INTERNAL PARAMETERS-1'!$B$5:$J$44,3,FALSE)</f>
        <v>6.8493720823927136E-4</v>
      </c>
      <c r="CH45" s="43">
        <f>OVYLD1_!CH45*VLOOKUP(OVYLD2_!CH$4,'[1]INTERNAL PARAMETERS-1'!$B$5:$J$44,5,FALSE)*VLOOKUP(OVYLD2_!CH$4,'[1]INTERNAL PARAMETERS-1'!$B$5:$J$44,6,FALSE)*VLOOKUP(OVYLD2_!CH$4,'[1]INTERNAL PARAMETERS-1'!$B$5:$J$44,3,FALSE) + OVYLD1_!CH45*(1-VLOOKUP(OVYLD2_!CH$4,'[1]INTERNAL PARAMETERS-1'!$B$5:$J$44,5,FALSE))*VLOOKUP(OVYLD2_!CH$4,'[1]INTERNAL PARAMETERS-1'!$B$5:$J$44,8,FALSE)*VLOOKUP(OVYLD2_!CH$4,'[1]INTERNAL PARAMETERS-1'!$B$5:$J$44,3,FALSE)</f>
        <v>0</v>
      </c>
      <c r="CJ45" s="45">
        <f t="shared" si="0"/>
        <v>1232.6418925898445</v>
      </c>
      <c r="CK45" s="43">
        <f t="shared" si="1"/>
        <v>18.941353168938836</v>
      </c>
    </row>
    <row r="46" spans="2:89" x14ac:dyDescent="0.5">
      <c r="B46" s="58" t="s">
        <v>4</v>
      </c>
      <c r="C46" s="57" t="s">
        <v>81</v>
      </c>
      <c r="D46" s="57" t="s">
        <v>75</v>
      </c>
      <c r="E46" s="128">
        <f>OVERALL2021!AI46</f>
        <v>1637.848191319461</v>
      </c>
      <c r="F46" s="59">
        <f>'[1]INTERNAL PARAMETERS-1'!M10</f>
        <v>58.935000000000002</v>
      </c>
      <c r="G46" s="45">
        <f>OVYLD1_!G46*VLOOKUP(OVYLD2_!G$4,'[1]INTERNAL PARAMETERS-1'!$B$5:$J$44,5,FALSE)*VLOOKUP(OVYLD2_!G$4,'[1]INTERNAL PARAMETERS-1'!$B$5:$J$44,7,FALSE)*OVYLD2_!$F46 + OVYLD1_!G46*(1-VLOOKUP(OVYLD2_!G$4,'[1]INTERNAL PARAMETERS-1'!$B$5:$J$44,5,FALSE))*VLOOKUP(OVYLD2_!G$4,'[1]INTERNAL PARAMETERS-1'!$B$5:$J$44,9,FALSE)*OVYLD2_!$F46</f>
        <v>311.43570383593499</v>
      </c>
      <c r="H46" s="44">
        <f>OVYLD1_!H46*VLOOKUP(OVYLD2_!H$4,'[1]INTERNAL PARAMETERS-1'!$B$5:$J$44,5,FALSE)*VLOOKUP(OVYLD2_!H$4,'[1]INTERNAL PARAMETERS-1'!$B$5:$J$44,7,FALSE)*OVYLD2_!$F46 + OVYLD1_!H46*(1-VLOOKUP(OVYLD2_!H$4,'[1]INTERNAL PARAMETERS-1'!$B$5:$J$44,5,FALSE))*VLOOKUP(OVYLD2_!H$4,'[1]INTERNAL PARAMETERS-1'!$B$5:$J$44,9,FALSE)*OVYLD2_!$F46</f>
        <v>260.22400777574671</v>
      </c>
      <c r="I46" s="44">
        <f>OVYLD1_!I46*VLOOKUP(OVYLD2_!I$4,'[1]INTERNAL PARAMETERS-1'!$B$5:$J$44,5,FALSE)*VLOOKUP(OVYLD2_!I$4,'[1]INTERNAL PARAMETERS-1'!$B$5:$J$44,7,FALSE)*OVYLD2_!$F46 + OVYLD1_!I46*(1-VLOOKUP(OVYLD2_!I$4,'[1]INTERNAL PARAMETERS-1'!$B$5:$J$44,5,FALSE))*VLOOKUP(OVYLD2_!I$4,'[1]INTERNAL PARAMETERS-1'!$B$5:$J$44,9,FALSE)*OVYLD2_!$F46</f>
        <v>240.95243056390751</v>
      </c>
      <c r="J46" s="44">
        <f>OVYLD1_!J46*VLOOKUP(OVYLD2_!J$4,'[1]INTERNAL PARAMETERS-1'!$B$5:$J$44,5,FALSE)*VLOOKUP(OVYLD2_!J$4,'[1]INTERNAL PARAMETERS-1'!$B$5:$J$44,7,FALSE)*OVYLD2_!$F46 + OVYLD1_!J46*(1-VLOOKUP(OVYLD2_!J$4,'[1]INTERNAL PARAMETERS-1'!$B$5:$J$44,5,FALSE))*VLOOKUP(OVYLD2_!J$4,'[1]INTERNAL PARAMETERS-1'!$B$5:$J$44,9,FALSE)*OVYLD2_!$F46</f>
        <v>0</v>
      </c>
      <c r="K46" s="44">
        <f>OVYLD1_!K46*VLOOKUP(OVYLD2_!K$4,'[1]INTERNAL PARAMETERS-1'!$B$5:$J$44,5,FALSE)*VLOOKUP(OVYLD2_!K$4,'[1]INTERNAL PARAMETERS-1'!$B$5:$J$44,7,FALSE)*OVYLD2_!$F46 + OVYLD1_!K46*(1-VLOOKUP(OVYLD2_!K$4,'[1]INTERNAL PARAMETERS-1'!$B$5:$J$44,5,FALSE))*VLOOKUP(OVYLD2_!K$4,'[1]INTERNAL PARAMETERS-1'!$B$5:$J$44,9,FALSE)*OVYLD2_!$F46</f>
        <v>1.7201037118294498</v>
      </c>
      <c r="L46" s="44">
        <f>OVYLD1_!L46*VLOOKUP(OVYLD2_!L$4,'[1]INTERNAL PARAMETERS-1'!$B$5:$J$44,5,FALSE)*VLOOKUP(OVYLD2_!L$4,'[1]INTERNAL PARAMETERS-1'!$B$5:$J$44,7,FALSE)*OVYLD2_!$F46 + OVYLD1_!L46*(1-VLOOKUP(OVYLD2_!L$4,'[1]INTERNAL PARAMETERS-1'!$B$5:$J$44,5,FALSE))*VLOOKUP(OVYLD2_!L$4,'[1]INTERNAL PARAMETERS-1'!$B$5:$J$44,9,FALSE)*OVYLD2_!$F46</f>
        <v>0</v>
      </c>
      <c r="M46" s="44">
        <f>OVYLD1_!M46*VLOOKUP(OVYLD2_!M$4,'[1]INTERNAL PARAMETERS-1'!$B$5:$J$44,5,FALSE)*VLOOKUP(OVYLD2_!M$4,'[1]INTERNAL PARAMETERS-1'!$B$5:$J$44,7,FALSE)*OVYLD2_!$F46 + OVYLD1_!M46*(1-VLOOKUP(OVYLD2_!M$4,'[1]INTERNAL PARAMETERS-1'!$B$5:$J$44,5,FALSE))*VLOOKUP(OVYLD2_!M$4,'[1]INTERNAL PARAMETERS-1'!$B$5:$J$44,9,FALSE)*OVYLD2_!$F46</f>
        <v>4.9511824320188218</v>
      </c>
      <c r="N46" s="44">
        <f>OVYLD1_!N46*VLOOKUP(OVYLD2_!N$4,'[1]INTERNAL PARAMETERS-1'!$B$5:$J$44,5,FALSE)*VLOOKUP(OVYLD2_!N$4,'[1]INTERNAL PARAMETERS-1'!$B$5:$J$44,7,FALSE)*OVYLD2_!$F46 + OVYLD1_!N46*(1-VLOOKUP(OVYLD2_!N$4,'[1]INTERNAL PARAMETERS-1'!$B$5:$J$44,5,FALSE))*VLOOKUP(OVYLD2_!N$4,'[1]INTERNAL PARAMETERS-1'!$B$5:$J$44,9,FALSE)*OVYLD2_!$F46</f>
        <v>1.2725171852315391</v>
      </c>
      <c r="O46" s="44">
        <f>OVYLD1_!O46*VLOOKUP(OVYLD2_!O$4,'[1]INTERNAL PARAMETERS-1'!$B$5:$J$44,5,FALSE)*VLOOKUP(OVYLD2_!O$4,'[1]INTERNAL PARAMETERS-1'!$B$5:$J$44,7,FALSE)*OVYLD2_!$F46 + OVYLD1_!O46*(1-VLOOKUP(OVYLD2_!O$4,'[1]INTERNAL PARAMETERS-1'!$B$5:$J$44,5,FALSE))*VLOOKUP(OVYLD2_!O$4,'[1]INTERNAL PARAMETERS-1'!$B$5:$J$44,9,FALSE)*OVYLD2_!$F46</f>
        <v>0</v>
      </c>
      <c r="P46" s="44">
        <f>OVYLD1_!P46*VLOOKUP(OVYLD2_!P$4,'[1]INTERNAL PARAMETERS-1'!$B$5:$J$44,5,FALSE)*VLOOKUP(OVYLD2_!P$4,'[1]INTERNAL PARAMETERS-1'!$B$5:$J$44,7,FALSE)*OVYLD2_!$F46 + OVYLD1_!P46*(1-VLOOKUP(OVYLD2_!P$4,'[1]INTERNAL PARAMETERS-1'!$B$5:$J$44,5,FALSE))*VLOOKUP(OVYLD2_!P$4,'[1]INTERNAL PARAMETERS-1'!$B$5:$J$44,9,FALSE)*OVYLD2_!$F46</f>
        <v>0</v>
      </c>
      <c r="Q46" s="44">
        <f>OVYLD1_!Q46*VLOOKUP(OVYLD2_!Q$4,'[1]INTERNAL PARAMETERS-1'!$B$5:$J$44,5,FALSE)*VLOOKUP(OVYLD2_!Q$4,'[1]INTERNAL PARAMETERS-1'!$B$5:$J$44,7,FALSE)*OVYLD2_!$F46 + OVYLD1_!Q46*(1-VLOOKUP(OVYLD2_!Q$4,'[1]INTERNAL PARAMETERS-1'!$B$5:$J$44,5,FALSE))*VLOOKUP(OVYLD2_!Q$4,'[1]INTERNAL PARAMETERS-1'!$B$5:$J$44,9,FALSE)*OVYLD2_!$F46</f>
        <v>0</v>
      </c>
      <c r="R46" s="44">
        <f>OVYLD1_!R46*VLOOKUP(OVYLD2_!R$4,'[1]INTERNAL PARAMETERS-1'!$B$5:$J$44,5,FALSE)*VLOOKUP(OVYLD2_!R$4,'[1]INTERNAL PARAMETERS-1'!$B$5:$J$44,7,FALSE)*OVYLD2_!$F46 + OVYLD1_!R46*(1-VLOOKUP(OVYLD2_!R$4,'[1]INTERNAL PARAMETERS-1'!$B$5:$J$44,5,FALSE))*VLOOKUP(OVYLD2_!R$4,'[1]INTERNAL PARAMETERS-1'!$B$5:$J$44,9,FALSE)*OVYLD2_!$F46</f>
        <v>1.7328452208059639</v>
      </c>
      <c r="S46" s="44">
        <f>OVYLD1_!S46*VLOOKUP(OVYLD2_!S$4,'[1]INTERNAL PARAMETERS-1'!$B$5:$J$44,5,FALSE)*VLOOKUP(OVYLD2_!S$4,'[1]INTERNAL PARAMETERS-1'!$B$5:$J$44,7,FALSE)*OVYLD2_!$F46 + OVYLD1_!S46*(1-VLOOKUP(OVYLD2_!S$4,'[1]INTERNAL PARAMETERS-1'!$B$5:$J$44,5,FALSE))*VLOOKUP(OVYLD2_!S$4,'[1]INTERNAL PARAMETERS-1'!$B$5:$J$44,9,FALSE)*OVYLD2_!$F46</f>
        <v>31.297718510563538</v>
      </c>
      <c r="T46" s="44">
        <f>OVYLD1_!T46*VLOOKUP(OVYLD2_!T$4,'[1]INTERNAL PARAMETERS-1'!$B$5:$J$44,5,FALSE)*VLOOKUP(OVYLD2_!T$4,'[1]INTERNAL PARAMETERS-1'!$B$5:$J$44,7,FALSE)*OVYLD2_!$F46 + OVYLD1_!T46*(1-VLOOKUP(OVYLD2_!T$4,'[1]INTERNAL PARAMETERS-1'!$B$5:$J$44,5,FALSE))*VLOOKUP(OVYLD2_!T$4,'[1]INTERNAL PARAMETERS-1'!$B$5:$J$44,9,FALSE)*OVYLD2_!$F46</f>
        <v>9.7469647872840817</v>
      </c>
      <c r="U46" s="44">
        <f>OVYLD1_!U46*VLOOKUP(OVYLD2_!U$4,'[1]INTERNAL PARAMETERS-1'!$B$5:$J$44,5,FALSE)*VLOOKUP(OVYLD2_!U$4,'[1]INTERNAL PARAMETERS-1'!$B$5:$J$44,7,FALSE)*OVYLD2_!$F46 + OVYLD1_!U46*(1-VLOOKUP(OVYLD2_!U$4,'[1]INTERNAL PARAMETERS-1'!$B$5:$J$44,5,FALSE))*VLOOKUP(OVYLD2_!U$4,'[1]INTERNAL PARAMETERS-1'!$B$5:$J$44,9,FALSE)*OVYLD2_!$F46</f>
        <v>6.0469020101758231</v>
      </c>
      <c r="V46" s="44">
        <f>OVYLD1_!V46*VLOOKUP(OVYLD2_!V$4,'[1]INTERNAL PARAMETERS-1'!$B$5:$J$44,5,FALSE)*VLOOKUP(OVYLD2_!V$4,'[1]INTERNAL PARAMETERS-1'!$B$5:$J$44,7,FALSE)*OVYLD2_!$F46 + OVYLD1_!V46*(1-VLOOKUP(OVYLD2_!V$4,'[1]INTERNAL PARAMETERS-1'!$B$5:$J$44,5,FALSE))*VLOOKUP(OVYLD2_!V$4,'[1]INTERNAL PARAMETERS-1'!$B$5:$J$44,9,FALSE)*OVYLD2_!$F46</f>
        <v>29.988127395273665</v>
      </c>
      <c r="W46" s="44">
        <f>OVYLD1_!W46*VLOOKUP(OVYLD2_!W$4,'[1]INTERNAL PARAMETERS-1'!$B$5:$J$44,5,FALSE)*VLOOKUP(OVYLD2_!W$4,'[1]INTERNAL PARAMETERS-1'!$B$5:$J$44,7,FALSE)*OVYLD2_!$F46 + OVYLD1_!W46*(1-VLOOKUP(OVYLD2_!W$4,'[1]INTERNAL PARAMETERS-1'!$B$5:$J$44,5,FALSE))*VLOOKUP(OVYLD2_!W$4,'[1]INTERNAL PARAMETERS-1'!$B$5:$J$44,9,FALSE)*OVYLD2_!$F46</f>
        <v>0</v>
      </c>
      <c r="X46" s="44">
        <f>OVYLD1_!X46*VLOOKUP(OVYLD2_!X$4,'[1]INTERNAL PARAMETERS-1'!$B$5:$J$44,5,FALSE)*VLOOKUP(OVYLD2_!X$4,'[1]INTERNAL PARAMETERS-1'!$B$5:$J$44,7,FALSE)*OVYLD2_!$F46 + OVYLD1_!X46*(1-VLOOKUP(OVYLD2_!X$4,'[1]INTERNAL PARAMETERS-1'!$B$5:$J$44,5,FALSE))*VLOOKUP(OVYLD2_!X$4,'[1]INTERNAL PARAMETERS-1'!$B$5:$J$44,9,FALSE)*OVYLD2_!$F46</f>
        <v>0</v>
      </c>
      <c r="Y46" s="44">
        <f>OVYLD1_!Y46*VLOOKUP(OVYLD2_!Y$4,'[1]INTERNAL PARAMETERS-1'!$B$5:$J$44,5,FALSE)*VLOOKUP(OVYLD2_!Y$4,'[1]INTERNAL PARAMETERS-1'!$B$5:$J$44,7,FALSE)*OVYLD2_!$F46 + OVYLD1_!Y46*(1-VLOOKUP(OVYLD2_!Y$4,'[1]INTERNAL PARAMETERS-1'!$B$5:$J$44,5,FALSE))*VLOOKUP(OVYLD2_!Y$4,'[1]INTERNAL PARAMETERS-1'!$B$5:$J$44,9,FALSE)*OVYLD2_!$F46</f>
        <v>0</v>
      </c>
      <c r="Z46" s="44">
        <f>OVYLD1_!Z46*VLOOKUP(OVYLD2_!Z$4,'[1]INTERNAL PARAMETERS-1'!$B$5:$J$44,5,FALSE)*VLOOKUP(OVYLD2_!Z$4,'[1]INTERNAL PARAMETERS-1'!$B$5:$J$44,7,FALSE)*OVYLD2_!$F46 + OVYLD1_!Z46*(1-VLOOKUP(OVYLD2_!Z$4,'[1]INTERNAL PARAMETERS-1'!$B$5:$J$44,5,FALSE))*VLOOKUP(OVYLD2_!Z$4,'[1]INTERNAL PARAMETERS-1'!$B$5:$J$44,9,FALSE)*OVYLD2_!$F46</f>
        <v>0</v>
      </c>
      <c r="AA46" s="44">
        <f>OVYLD1_!AA46*VLOOKUP(OVYLD2_!AA$4,'[1]INTERNAL PARAMETERS-1'!$B$5:$J$44,5,FALSE)*VLOOKUP(OVYLD2_!AA$4,'[1]INTERNAL PARAMETERS-1'!$B$5:$J$44,7,FALSE)*OVYLD2_!$F46 + OVYLD1_!AA46*(1-VLOOKUP(OVYLD2_!AA$4,'[1]INTERNAL PARAMETERS-1'!$B$5:$J$44,5,FALSE))*VLOOKUP(OVYLD2_!AA$4,'[1]INTERNAL PARAMETERS-1'!$B$5:$J$44,9,FALSE)*OVYLD2_!$F46</f>
        <v>0</v>
      </c>
      <c r="AB46" s="44">
        <f>OVYLD1_!AB46*VLOOKUP(OVYLD2_!AB$4,'[1]INTERNAL PARAMETERS-1'!$B$5:$J$44,5,FALSE)*VLOOKUP(OVYLD2_!AB$4,'[1]INTERNAL PARAMETERS-1'!$B$5:$J$44,7,FALSE)*OVYLD2_!$F46 + OVYLD1_!AB46*(1-VLOOKUP(OVYLD2_!AB$4,'[1]INTERNAL PARAMETERS-1'!$B$5:$J$44,5,FALSE))*VLOOKUP(OVYLD2_!AB$4,'[1]INTERNAL PARAMETERS-1'!$B$5:$J$44,9,FALSE)*OVYLD2_!$F46</f>
        <v>0</v>
      </c>
      <c r="AC46" s="44">
        <f>OVYLD1_!AC46*VLOOKUP(OVYLD2_!AC$4,'[1]INTERNAL PARAMETERS-1'!$B$5:$J$44,5,FALSE)*VLOOKUP(OVYLD2_!AC$4,'[1]INTERNAL PARAMETERS-1'!$B$5:$J$44,7,FALSE)*OVYLD2_!$F46 + OVYLD1_!AC46*(1-VLOOKUP(OVYLD2_!AC$4,'[1]INTERNAL PARAMETERS-1'!$B$5:$J$44,5,FALSE))*VLOOKUP(OVYLD2_!AC$4,'[1]INTERNAL PARAMETERS-1'!$B$5:$J$44,9,FALSE)*OVYLD2_!$F46</f>
        <v>0</v>
      </c>
      <c r="AD46" s="44">
        <f>OVYLD1_!AD46*VLOOKUP(OVYLD2_!AD$4,'[1]INTERNAL PARAMETERS-1'!$B$5:$J$44,5,FALSE)*VLOOKUP(OVYLD2_!AD$4,'[1]INTERNAL PARAMETERS-1'!$B$5:$J$44,7,FALSE)*OVYLD2_!$F46 + OVYLD1_!AD46*(1-VLOOKUP(OVYLD2_!AD$4,'[1]INTERNAL PARAMETERS-1'!$B$5:$J$44,5,FALSE))*VLOOKUP(OVYLD2_!AD$4,'[1]INTERNAL PARAMETERS-1'!$B$5:$J$44,9,FALSE)*OVYLD2_!$F46</f>
        <v>0</v>
      </c>
      <c r="AE46" s="44">
        <f>OVYLD1_!AE46*VLOOKUP(OVYLD2_!AE$4,'[1]INTERNAL PARAMETERS-1'!$B$5:$J$44,5,FALSE)*VLOOKUP(OVYLD2_!AE$4,'[1]INTERNAL PARAMETERS-1'!$B$5:$J$44,7,FALSE)*OVYLD2_!$F46 + OVYLD1_!AE46*(1-VLOOKUP(OVYLD2_!AE$4,'[1]INTERNAL PARAMETERS-1'!$B$5:$J$44,5,FALSE))*VLOOKUP(OVYLD2_!AE$4,'[1]INTERNAL PARAMETERS-1'!$B$5:$J$44,9,FALSE)*OVYLD2_!$F46</f>
        <v>0</v>
      </c>
      <c r="AF46" s="44">
        <f>OVYLD1_!AF46*VLOOKUP(OVYLD2_!AF$4,'[1]INTERNAL PARAMETERS-1'!$B$5:$J$44,5,FALSE)*VLOOKUP(OVYLD2_!AF$4,'[1]INTERNAL PARAMETERS-1'!$B$5:$J$44,7,FALSE)*OVYLD2_!$F46 + OVYLD1_!AF46*(1-VLOOKUP(OVYLD2_!AF$4,'[1]INTERNAL PARAMETERS-1'!$B$5:$J$44,5,FALSE))*VLOOKUP(OVYLD2_!AF$4,'[1]INTERNAL PARAMETERS-1'!$B$5:$J$44,9,FALSE)*OVYLD2_!$F46</f>
        <v>2.484594250420316</v>
      </c>
      <c r="AG46" s="44">
        <f>OVYLD1_!AG46*VLOOKUP(OVYLD2_!AG$4,'[1]INTERNAL PARAMETERS-1'!$B$5:$J$44,5,FALSE)*VLOOKUP(OVYLD2_!AG$4,'[1]INTERNAL PARAMETERS-1'!$B$5:$J$44,7,FALSE)*OVYLD2_!$F46 + OVYLD1_!AG46*(1-VLOOKUP(OVYLD2_!AG$4,'[1]INTERNAL PARAMETERS-1'!$B$5:$J$44,5,FALSE))*VLOOKUP(OVYLD2_!AG$4,'[1]INTERNAL PARAMETERS-1'!$B$5:$J$44,9,FALSE)*OVYLD2_!$F46</f>
        <v>0</v>
      </c>
      <c r="AH46" s="44">
        <f>OVYLD1_!AH46*VLOOKUP(OVYLD2_!AH$4,'[1]INTERNAL PARAMETERS-1'!$B$5:$J$44,5,FALSE)*VLOOKUP(OVYLD2_!AH$4,'[1]INTERNAL PARAMETERS-1'!$B$5:$J$44,7,FALSE)*OVYLD2_!$F46 + OVYLD1_!AH46*(1-VLOOKUP(OVYLD2_!AH$4,'[1]INTERNAL PARAMETERS-1'!$B$5:$J$44,5,FALSE))*VLOOKUP(OVYLD2_!AH$4,'[1]INTERNAL PARAMETERS-1'!$B$5:$J$44,9,FALSE)*OVYLD2_!$F46</f>
        <v>0</v>
      </c>
      <c r="AI46" s="44">
        <f>OVYLD1_!AI46*VLOOKUP(OVYLD2_!AI$4,'[1]INTERNAL PARAMETERS-1'!$B$5:$J$44,5,FALSE)*VLOOKUP(OVYLD2_!AI$4,'[1]INTERNAL PARAMETERS-1'!$B$5:$J$44,7,FALSE)*OVYLD2_!$F46 + OVYLD1_!AI46*(1-VLOOKUP(OVYLD2_!AI$4,'[1]INTERNAL PARAMETERS-1'!$B$5:$J$44,5,FALSE))*VLOOKUP(OVYLD2_!AI$4,'[1]INTERNAL PARAMETERS-1'!$B$5:$J$44,9,FALSE)*OVYLD2_!$F46</f>
        <v>0.44595281417800547</v>
      </c>
      <c r="AJ46" s="44">
        <f>OVYLD1_!AJ46*VLOOKUP(OVYLD2_!AJ$4,'[1]INTERNAL PARAMETERS-1'!$B$5:$J$44,5,FALSE)*VLOOKUP(OVYLD2_!AJ$4,'[1]INTERNAL PARAMETERS-1'!$B$5:$J$44,7,FALSE)*OVYLD2_!$F46 + OVYLD1_!AJ46*(1-VLOOKUP(OVYLD2_!AJ$4,'[1]INTERNAL PARAMETERS-1'!$B$5:$J$44,5,FALSE))*VLOOKUP(OVYLD2_!AJ$4,'[1]INTERNAL PARAMETERS-1'!$B$5:$J$44,9,FALSE)*OVYLD2_!$F46</f>
        <v>3.2299725255464109</v>
      </c>
      <c r="AK46" s="44">
        <f>OVYLD1_!AK46*VLOOKUP(OVYLD2_!AK$4,'[1]INTERNAL PARAMETERS-1'!$B$5:$J$44,5,FALSE)*VLOOKUP(OVYLD2_!AK$4,'[1]INTERNAL PARAMETERS-1'!$B$5:$J$44,7,FALSE)*OVYLD2_!$F46 + OVYLD1_!AK46*(1-VLOOKUP(OVYLD2_!AK$4,'[1]INTERNAL PARAMETERS-1'!$B$5:$J$44,5,FALSE))*VLOOKUP(OVYLD2_!AK$4,'[1]INTERNAL PARAMETERS-1'!$B$5:$J$44,9,FALSE)*OVYLD2_!$F46</f>
        <v>1.1212527899332709</v>
      </c>
      <c r="AL46" s="44">
        <f>OVYLD1_!AL46*VLOOKUP(OVYLD2_!AL$4,'[1]INTERNAL PARAMETERS-1'!$B$5:$J$44,5,FALSE)*VLOOKUP(OVYLD2_!AL$4,'[1]INTERNAL PARAMETERS-1'!$B$5:$J$44,7,FALSE)*OVYLD2_!$F46 + OVYLD1_!AL46*(1-VLOOKUP(OVYLD2_!AL$4,'[1]INTERNAL PARAMETERS-1'!$B$5:$J$44,5,FALSE))*VLOOKUP(OVYLD2_!AL$4,'[1]INTERNAL PARAMETERS-1'!$B$5:$J$44,9,FALSE)*OVYLD2_!$F46</f>
        <v>0</v>
      </c>
      <c r="AM46" s="44">
        <f>OVYLD1_!AM46*VLOOKUP(OVYLD2_!AM$4,'[1]INTERNAL PARAMETERS-1'!$B$5:$J$44,5,FALSE)*VLOOKUP(OVYLD2_!AM$4,'[1]INTERNAL PARAMETERS-1'!$B$5:$J$44,7,FALSE)*OVYLD2_!$F46 + OVYLD1_!AM46*(1-VLOOKUP(OVYLD2_!AM$4,'[1]INTERNAL PARAMETERS-1'!$B$5:$J$44,5,FALSE))*VLOOKUP(OVYLD2_!AM$4,'[1]INTERNAL PARAMETERS-1'!$B$5:$J$44,9,FALSE)*OVYLD2_!$F46</f>
        <v>0</v>
      </c>
      <c r="AN46" s="44">
        <f>OVYLD1_!AN46*VLOOKUP(OVYLD2_!AN$4,'[1]INTERNAL PARAMETERS-1'!$B$5:$J$44,5,FALSE)*VLOOKUP(OVYLD2_!AN$4,'[1]INTERNAL PARAMETERS-1'!$B$5:$J$44,7,FALSE)*OVYLD2_!$F46 + OVYLD1_!AN46*(1-VLOOKUP(OVYLD2_!AN$4,'[1]INTERNAL PARAMETERS-1'!$B$5:$J$44,5,FALSE))*VLOOKUP(OVYLD2_!AN$4,'[1]INTERNAL PARAMETERS-1'!$B$5:$J$44,9,FALSE)*OVYLD2_!$F46</f>
        <v>0</v>
      </c>
      <c r="AO46" s="44">
        <f>OVYLD1_!AO46*VLOOKUP(OVYLD2_!AO$4,'[1]INTERNAL PARAMETERS-1'!$B$5:$J$44,5,FALSE)*VLOOKUP(OVYLD2_!AO$4,'[1]INTERNAL PARAMETERS-1'!$B$5:$J$44,7,FALSE)*OVYLD2_!$F46 + OVYLD1_!AO46*(1-VLOOKUP(OVYLD2_!AO$4,'[1]INTERNAL PARAMETERS-1'!$B$5:$J$44,5,FALSE))*VLOOKUP(OVYLD2_!AO$4,'[1]INTERNAL PARAMETERS-1'!$B$5:$J$44,9,FALSE)*OVYLD2_!$F46</f>
        <v>0</v>
      </c>
      <c r="AP46" s="44">
        <f>OVYLD1_!AP46*VLOOKUP(OVYLD2_!AP$4,'[1]INTERNAL PARAMETERS-1'!$B$5:$J$44,5,FALSE)*VLOOKUP(OVYLD2_!AP$4,'[1]INTERNAL PARAMETERS-1'!$B$5:$J$44,7,FALSE)*OVYLD2_!$F46 + OVYLD1_!AP46*(1-VLOOKUP(OVYLD2_!AP$4,'[1]INTERNAL PARAMETERS-1'!$B$5:$J$44,5,FALSE))*VLOOKUP(OVYLD2_!AP$4,'[1]INTERNAL PARAMETERS-1'!$B$5:$J$44,9,FALSE)*OVYLD2_!$F46</f>
        <v>0</v>
      </c>
      <c r="AQ46" s="44">
        <f>OVYLD1_!AQ46*VLOOKUP(OVYLD2_!AQ$4,'[1]INTERNAL PARAMETERS-1'!$B$5:$J$44,5,FALSE)*VLOOKUP(OVYLD2_!AQ$4,'[1]INTERNAL PARAMETERS-1'!$B$5:$J$44,7,FALSE)*OVYLD2_!$F46 + OVYLD1_!AQ46*(1-VLOOKUP(OVYLD2_!AQ$4,'[1]INTERNAL PARAMETERS-1'!$B$5:$J$44,5,FALSE))*VLOOKUP(OVYLD2_!AQ$4,'[1]INTERNAL PARAMETERS-1'!$B$5:$J$44,9,FALSE)*OVYLD2_!$F46</f>
        <v>0</v>
      </c>
      <c r="AR46" s="44">
        <f>OVYLD1_!AR46*VLOOKUP(OVYLD2_!AR$4,'[1]INTERNAL PARAMETERS-1'!$B$5:$J$44,5,FALSE)*VLOOKUP(OVYLD2_!AR$4,'[1]INTERNAL PARAMETERS-1'!$B$5:$J$44,7,FALSE)*OVYLD2_!$F46 + OVYLD1_!AR46*(1-VLOOKUP(OVYLD2_!AR$4,'[1]INTERNAL PARAMETERS-1'!$B$5:$J$44,5,FALSE))*VLOOKUP(OVYLD2_!AR$4,'[1]INTERNAL PARAMETERS-1'!$B$5:$J$44,9,FALSE)*OVYLD2_!$F46</f>
        <v>0</v>
      </c>
      <c r="AS46" s="44">
        <f>OVYLD1_!AS46*VLOOKUP(OVYLD2_!AS$4,'[1]INTERNAL PARAMETERS-1'!$B$5:$J$44,5,FALSE)*VLOOKUP(OVYLD2_!AS$4,'[1]INTERNAL PARAMETERS-1'!$B$5:$J$44,7,FALSE)*OVYLD2_!$F46 + OVYLD1_!AS46*(1-VLOOKUP(OVYLD2_!AS$4,'[1]INTERNAL PARAMETERS-1'!$B$5:$J$44,5,FALSE))*VLOOKUP(OVYLD2_!AS$4,'[1]INTERNAL PARAMETERS-1'!$B$5:$J$44,9,FALSE)*OVYLD2_!$F46</f>
        <v>0</v>
      </c>
      <c r="AT46" s="43">
        <f>OVYLD1_!AT46*VLOOKUP(OVYLD2_!AT$4,'[1]INTERNAL PARAMETERS-1'!$B$5:$J$44,5,FALSE)*VLOOKUP(OVYLD2_!AT$4,'[1]INTERNAL PARAMETERS-1'!$B$5:$J$44,7,FALSE)*OVYLD2_!$F46 + OVYLD1_!AT46*(1-VLOOKUP(OVYLD2_!AT$4,'[1]INTERNAL PARAMETERS-1'!$B$5:$J$44,5,FALSE))*VLOOKUP(OVYLD2_!AT$4,'[1]INTERNAL PARAMETERS-1'!$B$5:$J$44,9,FALSE)*OVYLD2_!$F46</f>
        <v>0</v>
      </c>
      <c r="AU46" s="45">
        <f>OVYLD1_!AU46*VLOOKUP(OVYLD2_!AU$4,'[1]INTERNAL PARAMETERS-1'!$B$5:$J$44,5,FALSE)*VLOOKUP(OVYLD2_!AU$4,'[1]INTERNAL PARAMETERS-1'!$B$5:$J$44,6,FALSE)*VLOOKUP(OVYLD2_!AU$4,'[1]INTERNAL PARAMETERS-1'!$B$5:$J$44,3,FALSE) + OVYLD1_!AU46*(1-VLOOKUP(OVYLD2_!AU$4,'[1]INTERNAL PARAMETERS-1'!$B$5:$J$44,5,FALSE))*VLOOKUP(OVYLD2_!AU$4,'[1]INTERNAL PARAMETERS-1'!$B$5:$J$44,8,FALSE)*VLOOKUP(OVYLD2_!AU$4,'[1]INTERNAL PARAMETERS-1'!$B$5:$J$44,3,FALSE)</f>
        <v>0</v>
      </c>
      <c r="AV46" s="44">
        <f>OVYLD1_!AV46*VLOOKUP(OVYLD2_!AV$4,'[1]INTERNAL PARAMETERS-1'!$B$5:$J$44,5,FALSE)*VLOOKUP(OVYLD2_!AV$4,'[1]INTERNAL PARAMETERS-1'!$B$5:$J$44,6,FALSE)*VLOOKUP(OVYLD2_!AV$4,'[1]INTERNAL PARAMETERS-1'!$B$5:$J$44,3,FALSE) + OVYLD1_!AV46*(1-VLOOKUP(OVYLD2_!AV$4,'[1]INTERNAL PARAMETERS-1'!$B$5:$J$44,5,FALSE))*VLOOKUP(OVYLD2_!AV$4,'[1]INTERNAL PARAMETERS-1'!$B$5:$J$44,8,FALSE)*VLOOKUP(OVYLD2_!AV$4,'[1]INTERNAL PARAMETERS-1'!$B$5:$J$44,3,FALSE)</f>
        <v>0</v>
      </c>
      <c r="AW46" s="44">
        <f>OVYLD1_!AW46*VLOOKUP(OVYLD2_!AW$4,'[1]INTERNAL PARAMETERS-1'!$B$5:$J$44,5,FALSE)*VLOOKUP(OVYLD2_!AW$4,'[1]INTERNAL PARAMETERS-1'!$B$5:$J$44,6,FALSE)*VLOOKUP(OVYLD2_!AW$4,'[1]INTERNAL PARAMETERS-1'!$B$5:$J$44,3,FALSE) + OVYLD1_!AW46*(1-VLOOKUP(OVYLD2_!AW$4,'[1]INTERNAL PARAMETERS-1'!$B$5:$J$44,5,FALSE))*VLOOKUP(OVYLD2_!AW$4,'[1]INTERNAL PARAMETERS-1'!$B$5:$J$44,8,FALSE)*VLOOKUP(OVYLD2_!AW$4,'[1]INTERNAL PARAMETERS-1'!$B$5:$J$44,3,FALSE)</f>
        <v>4.8271331434576261</v>
      </c>
      <c r="AX46" s="44">
        <f>OVYLD1_!AX46*VLOOKUP(OVYLD2_!AX$4,'[1]INTERNAL PARAMETERS-1'!$B$5:$J$44,5,FALSE)*VLOOKUP(OVYLD2_!AX$4,'[1]INTERNAL PARAMETERS-1'!$B$5:$J$44,6,FALSE)*VLOOKUP(OVYLD2_!AX$4,'[1]INTERNAL PARAMETERS-1'!$B$5:$J$44,3,FALSE) + OVYLD1_!AX46*(1-VLOOKUP(OVYLD2_!AX$4,'[1]INTERNAL PARAMETERS-1'!$B$5:$J$44,5,FALSE))*VLOOKUP(OVYLD2_!AX$4,'[1]INTERNAL PARAMETERS-1'!$B$5:$J$44,8,FALSE)*VLOOKUP(OVYLD2_!AX$4,'[1]INTERNAL PARAMETERS-1'!$B$5:$J$44,3,FALSE)</f>
        <v>0</v>
      </c>
      <c r="AY46" s="44">
        <f>OVYLD1_!AY46*VLOOKUP(OVYLD2_!AY$4,'[1]INTERNAL PARAMETERS-1'!$B$5:$J$44,5,FALSE)*VLOOKUP(OVYLD2_!AY$4,'[1]INTERNAL PARAMETERS-1'!$B$5:$J$44,6,FALSE)*VLOOKUP(OVYLD2_!AY$4,'[1]INTERNAL PARAMETERS-1'!$B$5:$J$44,3,FALSE) + OVYLD1_!AY46*(1-VLOOKUP(OVYLD2_!AY$4,'[1]INTERNAL PARAMETERS-1'!$B$5:$J$44,5,FALSE))*VLOOKUP(OVYLD2_!AY$4,'[1]INTERNAL PARAMETERS-1'!$B$5:$J$44,8,FALSE)*VLOOKUP(OVYLD2_!AY$4,'[1]INTERNAL PARAMETERS-1'!$B$5:$J$44,3,FALSE)</f>
        <v>0</v>
      </c>
      <c r="AZ46" s="44">
        <f>OVYLD1_!AZ46*VLOOKUP(OVYLD2_!AZ$4,'[1]INTERNAL PARAMETERS-1'!$B$5:$J$44,5,FALSE)*VLOOKUP(OVYLD2_!AZ$4,'[1]INTERNAL PARAMETERS-1'!$B$5:$J$44,6,FALSE)*VLOOKUP(OVYLD2_!AZ$4,'[1]INTERNAL PARAMETERS-1'!$B$5:$J$44,3,FALSE) + OVYLD1_!AZ46*(1-VLOOKUP(OVYLD2_!AZ$4,'[1]INTERNAL PARAMETERS-1'!$B$5:$J$44,5,FALSE))*VLOOKUP(OVYLD2_!AZ$4,'[1]INTERNAL PARAMETERS-1'!$B$5:$J$44,8,FALSE)*VLOOKUP(OVYLD2_!AZ$4,'[1]INTERNAL PARAMETERS-1'!$B$5:$J$44,3,FALSE)</f>
        <v>0</v>
      </c>
      <c r="BA46" s="44">
        <f>OVYLD1_!BA46*VLOOKUP(OVYLD2_!BA$4,'[1]INTERNAL PARAMETERS-1'!$B$5:$J$44,5,FALSE)*VLOOKUP(OVYLD2_!BA$4,'[1]INTERNAL PARAMETERS-1'!$B$5:$J$44,6,FALSE)*VLOOKUP(OVYLD2_!BA$4,'[1]INTERNAL PARAMETERS-1'!$B$5:$J$44,3,FALSE) + OVYLD1_!BA46*(1-VLOOKUP(OVYLD2_!BA$4,'[1]INTERNAL PARAMETERS-1'!$B$5:$J$44,5,FALSE))*VLOOKUP(OVYLD2_!BA$4,'[1]INTERNAL PARAMETERS-1'!$B$5:$J$44,8,FALSE)*VLOOKUP(OVYLD2_!BA$4,'[1]INTERNAL PARAMETERS-1'!$B$5:$J$44,3,FALSE)</f>
        <v>0.99142737348913845</v>
      </c>
      <c r="BB46" s="44">
        <f>OVYLD1_!BB46*VLOOKUP(OVYLD2_!BB$4,'[1]INTERNAL PARAMETERS-1'!$B$5:$J$44,5,FALSE)*VLOOKUP(OVYLD2_!BB$4,'[1]INTERNAL PARAMETERS-1'!$B$5:$J$44,6,FALSE)*VLOOKUP(OVYLD2_!BB$4,'[1]INTERNAL PARAMETERS-1'!$B$5:$J$44,3,FALSE) + OVYLD1_!BB46*(1-VLOOKUP(OVYLD2_!BB$4,'[1]INTERNAL PARAMETERS-1'!$B$5:$J$44,5,FALSE))*VLOOKUP(OVYLD2_!BB$4,'[1]INTERNAL PARAMETERS-1'!$B$5:$J$44,8,FALSE)*VLOOKUP(OVYLD2_!BB$4,'[1]INTERNAL PARAMETERS-1'!$B$5:$J$44,3,FALSE)</f>
        <v>1.2716772302372967</v>
      </c>
      <c r="BC46" s="44">
        <f>OVYLD1_!BC46*VLOOKUP(OVYLD2_!BC$4,'[1]INTERNAL PARAMETERS-1'!$B$5:$J$44,5,FALSE)*VLOOKUP(OVYLD2_!BC$4,'[1]INTERNAL PARAMETERS-1'!$B$5:$J$44,6,FALSE)*VLOOKUP(OVYLD2_!BC$4,'[1]INTERNAL PARAMETERS-1'!$B$5:$J$44,3,FALSE) + OVYLD1_!BC46*(1-VLOOKUP(OVYLD2_!BC$4,'[1]INTERNAL PARAMETERS-1'!$B$5:$J$44,5,FALSE))*VLOOKUP(OVYLD2_!BC$4,'[1]INTERNAL PARAMETERS-1'!$B$5:$J$44,8,FALSE)*VLOOKUP(OVYLD2_!BC$4,'[1]INTERNAL PARAMETERS-1'!$B$5:$J$44,3,FALSE)</f>
        <v>1.2068717093253583</v>
      </c>
      <c r="BD46" s="44">
        <f>OVYLD1_!BD46*VLOOKUP(OVYLD2_!BD$4,'[1]INTERNAL PARAMETERS-1'!$B$5:$J$44,5,FALSE)*VLOOKUP(OVYLD2_!BD$4,'[1]INTERNAL PARAMETERS-1'!$B$5:$J$44,6,FALSE)*VLOOKUP(OVYLD2_!BD$4,'[1]INTERNAL PARAMETERS-1'!$B$5:$J$44,3,FALSE) + OVYLD1_!BD46*(1-VLOOKUP(OVYLD2_!BD$4,'[1]INTERNAL PARAMETERS-1'!$B$5:$J$44,5,FALSE))*VLOOKUP(OVYLD2_!BD$4,'[1]INTERNAL PARAMETERS-1'!$B$5:$J$44,8,FALSE)*VLOOKUP(OVYLD2_!BD$4,'[1]INTERNAL PARAMETERS-1'!$B$5:$J$44,3,FALSE)</f>
        <v>0.93096585599140014</v>
      </c>
      <c r="BE46" s="44">
        <f>OVYLD1_!BE46*VLOOKUP(OVYLD2_!BE$4,'[1]INTERNAL PARAMETERS-1'!$B$5:$J$44,5,FALSE)*VLOOKUP(OVYLD2_!BE$4,'[1]INTERNAL PARAMETERS-1'!$B$5:$J$44,6,FALSE)*VLOOKUP(OVYLD2_!BE$4,'[1]INTERNAL PARAMETERS-1'!$B$5:$J$44,3,FALSE) + OVYLD1_!BE46*(1-VLOOKUP(OVYLD2_!BE$4,'[1]INTERNAL PARAMETERS-1'!$B$5:$J$44,5,FALSE))*VLOOKUP(OVYLD2_!BE$4,'[1]INTERNAL PARAMETERS-1'!$B$5:$J$44,8,FALSE)*VLOOKUP(OVYLD2_!BE$4,'[1]INTERNAL PARAMETERS-1'!$B$5:$J$44,3,FALSE)</f>
        <v>1.2837854928892629</v>
      </c>
      <c r="BF46" s="44">
        <f>OVYLD1_!BF46*VLOOKUP(OVYLD2_!BF$4,'[1]INTERNAL PARAMETERS-1'!$B$5:$J$44,5,FALSE)*VLOOKUP(OVYLD2_!BF$4,'[1]INTERNAL PARAMETERS-1'!$B$5:$J$44,6,FALSE)*VLOOKUP(OVYLD2_!BF$4,'[1]INTERNAL PARAMETERS-1'!$B$5:$J$44,3,FALSE) + OVYLD1_!BF46*(1-VLOOKUP(OVYLD2_!BF$4,'[1]INTERNAL PARAMETERS-1'!$B$5:$J$44,5,FALSE))*VLOOKUP(OVYLD2_!BF$4,'[1]INTERNAL PARAMETERS-1'!$B$5:$J$44,8,FALSE)*VLOOKUP(OVYLD2_!BF$4,'[1]INTERNAL PARAMETERS-1'!$B$5:$J$44,3,FALSE)</f>
        <v>0</v>
      </c>
      <c r="BG46" s="44">
        <f>OVYLD1_!BG46*VLOOKUP(OVYLD2_!BG$4,'[1]INTERNAL PARAMETERS-1'!$B$5:$J$44,5,FALSE)*VLOOKUP(OVYLD2_!BG$4,'[1]INTERNAL PARAMETERS-1'!$B$5:$J$44,6,FALSE)*VLOOKUP(OVYLD2_!BG$4,'[1]INTERNAL PARAMETERS-1'!$B$5:$J$44,3,FALSE) + OVYLD1_!BG46*(1-VLOOKUP(OVYLD2_!BG$4,'[1]INTERNAL PARAMETERS-1'!$B$5:$J$44,5,FALSE))*VLOOKUP(OVYLD2_!BG$4,'[1]INTERNAL PARAMETERS-1'!$B$5:$J$44,8,FALSE)*VLOOKUP(OVYLD2_!BG$4,'[1]INTERNAL PARAMETERS-1'!$B$5:$J$44,3,FALSE)</f>
        <v>0.79201550668101095</v>
      </c>
      <c r="BH46" s="44">
        <f>OVYLD1_!BH46*VLOOKUP(OVYLD2_!BH$4,'[1]INTERNAL PARAMETERS-1'!$B$5:$J$44,5,FALSE)*VLOOKUP(OVYLD2_!BH$4,'[1]INTERNAL PARAMETERS-1'!$B$5:$J$44,6,FALSE)*VLOOKUP(OVYLD2_!BH$4,'[1]INTERNAL PARAMETERS-1'!$B$5:$J$44,3,FALSE) + OVYLD1_!BH46*(1-VLOOKUP(OVYLD2_!BH$4,'[1]INTERNAL PARAMETERS-1'!$B$5:$J$44,5,FALSE))*VLOOKUP(OVYLD2_!BH$4,'[1]INTERNAL PARAMETERS-1'!$B$5:$J$44,8,FALSE)*VLOOKUP(OVYLD2_!BH$4,'[1]INTERNAL PARAMETERS-1'!$B$5:$J$44,3,FALSE)</f>
        <v>5.1347456916648075E-3</v>
      </c>
      <c r="BI46" s="44">
        <f>OVYLD1_!BI46*VLOOKUP(OVYLD2_!BI$4,'[1]INTERNAL PARAMETERS-1'!$B$5:$J$44,5,FALSE)*VLOOKUP(OVYLD2_!BI$4,'[1]INTERNAL PARAMETERS-1'!$B$5:$J$44,6,FALSE)*VLOOKUP(OVYLD2_!BI$4,'[1]INTERNAL PARAMETERS-1'!$B$5:$J$44,3,FALSE) + OVYLD1_!BI46*(1-VLOOKUP(OVYLD2_!BI$4,'[1]INTERNAL PARAMETERS-1'!$B$5:$J$44,5,FALSE))*VLOOKUP(OVYLD2_!BI$4,'[1]INTERNAL PARAMETERS-1'!$B$5:$J$44,8,FALSE)*VLOOKUP(OVYLD2_!BI$4,'[1]INTERNAL PARAMETERS-1'!$B$5:$J$44,3,FALSE)</f>
        <v>0</v>
      </c>
      <c r="BJ46" s="44">
        <f>OVYLD1_!BJ46*VLOOKUP(OVYLD2_!BJ$4,'[1]INTERNAL PARAMETERS-1'!$B$5:$J$44,5,FALSE)*VLOOKUP(OVYLD2_!BJ$4,'[1]INTERNAL PARAMETERS-1'!$B$5:$J$44,6,FALSE)*VLOOKUP(OVYLD2_!BJ$4,'[1]INTERNAL PARAMETERS-1'!$B$5:$J$44,3,FALSE) + OVYLD1_!BJ46*(1-VLOOKUP(OVYLD2_!BJ$4,'[1]INTERNAL PARAMETERS-1'!$B$5:$J$44,5,FALSE))*VLOOKUP(OVYLD2_!BJ$4,'[1]INTERNAL PARAMETERS-1'!$B$5:$J$44,8,FALSE)*VLOOKUP(OVYLD2_!BJ$4,'[1]INTERNAL PARAMETERS-1'!$B$5:$J$44,3,FALSE)</f>
        <v>0.30787761128060859</v>
      </c>
      <c r="BK46" s="44">
        <f>OVYLD1_!BK46*VLOOKUP(OVYLD2_!BK$4,'[1]INTERNAL PARAMETERS-1'!$B$5:$J$44,5,FALSE)*VLOOKUP(OVYLD2_!BK$4,'[1]INTERNAL PARAMETERS-1'!$B$5:$J$44,6,FALSE)*VLOOKUP(OVYLD2_!BK$4,'[1]INTERNAL PARAMETERS-1'!$B$5:$J$44,3,FALSE) + OVYLD1_!BK46*(1-VLOOKUP(OVYLD2_!BK$4,'[1]INTERNAL PARAMETERS-1'!$B$5:$J$44,5,FALSE))*VLOOKUP(OVYLD2_!BK$4,'[1]INTERNAL PARAMETERS-1'!$B$5:$J$44,8,FALSE)*VLOOKUP(OVYLD2_!BK$4,'[1]INTERNAL PARAMETERS-1'!$B$5:$J$44,3,FALSE)</f>
        <v>0.41608010695807357</v>
      </c>
      <c r="BL46" s="44">
        <f>OVYLD1_!BL46*VLOOKUP(OVYLD2_!BL$4,'[1]INTERNAL PARAMETERS-1'!$B$5:$J$44,5,FALSE)*VLOOKUP(OVYLD2_!BL$4,'[1]INTERNAL PARAMETERS-1'!$B$5:$J$44,6,FALSE)*VLOOKUP(OVYLD2_!BL$4,'[1]INTERNAL PARAMETERS-1'!$B$5:$J$44,3,FALSE) + OVYLD1_!BL46*(1-VLOOKUP(OVYLD2_!BL$4,'[1]INTERNAL PARAMETERS-1'!$B$5:$J$44,5,FALSE))*VLOOKUP(OVYLD2_!BL$4,'[1]INTERNAL PARAMETERS-1'!$B$5:$J$44,8,FALSE)*VLOOKUP(OVYLD2_!BL$4,'[1]INTERNAL PARAMETERS-1'!$B$5:$J$44,3,FALSE)</f>
        <v>1.1208122231640363</v>
      </c>
      <c r="BM46" s="44">
        <f>OVYLD1_!BM46*VLOOKUP(OVYLD2_!BM$4,'[1]INTERNAL PARAMETERS-1'!$B$5:$J$44,5,FALSE)*VLOOKUP(OVYLD2_!BM$4,'[1]INTERNAL PARAMETERS-1'!$B$5:$J$44,6,FALSE)*VLOOKUP(OVYLD2_!BM$4,'[1]INTERNAL PARAMETERS-1'!$B$5:$J$44,3,FALSE) + OVYLD1_!BM46*(1-VLOOKUP(OVYLD2_!BM$4,'[1]INTERNAL PARAMETERS-1'!$B$5:$J$44,5,FALSE))*VLOOKUP(OVYLD2_!BM$4,'[1]INTERNAL PARAMETERS-1'!$B$5:$J$44,8,FALSE)*VLOOKUP(OVYLD2_!BM$4,'[1]INTERNAL PARAMETERS-1'!$B$5:$J$44,3,FALSE)</f>
        <v>0.14723134104288321</v>
      </c>
      <c r="BN46" s="44">
        <f>OVYLD1_!BN46*VLOOKUP(OVYLD2_!BN$4,'[1]INTERNAL PARAMETERS-1'!$B$5:$J$44,5,FALSE)*VLOOKUP(OVYLD2_!BN$4,'[1]INTERNAL PARAMETERS-1'!$B$5:$J$44,6,FALSE)*VLOOKUP(OVYLD2_!BN$4,'[1]INTERNAL PARAMETERS-1'!$B$5:$J$44,3,FALSE) + OVYLD1_!BN46*(1-VLOOKUP(OVYLD2_!BN$4,'[1]INTERNAL PARAMETERS-1'!$B$5:$J$44,5,FALSE))*VLOOKUP(OVYLD2_!BN$4,'[1]INTERNAL PARAMETERS-1'!$B$5:$J$44,8,FALSE)*VLOOKUP(OVYLD2_!BN$4,'[1]INTERNAL PARAMETERS-1'!$B$5:$J$44,3,FALSE)</f>
        <v>0.31214204549611052</v>
      </c>
      <c r="BO46" s="44">
        <f>OVYLD1_!BO46*VLOOKUP(OVYLD2_!BO$4,'[1]INTERNAL PARAMETERS-1'!$B$5:$J$44,5,FALSE)*VLOOKUP(OVYLD2_!BO$4,'[1]INTERNAL PARAMETERS-1'!$B$5:$J$44,6,FALSE)*VLOOKUP(OVYLD2_!BO$4,'[1]INTERNAL PARAMETERS-1'!$B$5:$J$44,3,FALSE) + OVYLD1_!BO46*(1-VLOOKUP(OVYLD2_!BO$4,'[1]INTERNAL PARAMETERS-1'!$B$5:$J$44,5,FALSE))*VLOOKUP(OVYLD2_!BO$4,'[1]INTERNAL PARAMETERS-1'!$B$5:$J$44,8,FALSE)*VLOOKUP(OVYLD2_!BO$4,'[1]INTERNAL PARAMETERS-1'!$B$5:$J$44,3,FALSE)</f>
        <v>0.28402812950518258</v>
      </c>
      <c r="BP46" s="44">
        <f>OVYLD1_!BP46*VLOOKUP(OVYLD2_!BP$4,'[1]INTERNAL PARAMETERS-1'!$B$5:$J$44,5,FALSE)*VLOOKUP(OVYLD2_!BP$4,'[1]INTERNAL PARAMETERS-1'!$B$5:$J$44,6,FALSE)*VLOOKUP(OVYLD2_!BP$4,'[1]INTERNAL PARAMETERS-1'!$B$5:$J$44,3,FALSE) + OVYLD1_!BP46*(1-VLOOKUP(OVYLD2_!BP$4,'[1]INTERNAL PARAMETERS-1'!$B$5:$J$44,5,FALSE))*VLOOKUP(OVYLD2_!BP$4,'[1]INTERNAL PARAMETERS-1'!$B$5:$J$44,8,FALSE)*VLOOKUP(OVYLD2_!BP$4,'[1]INTERNAL PARAMETERS-1'!$B$5:$J$44,3,FALSE)</f>
        <v>2.8828172955108186E-2</v>
      </c>
      <c r="BQ46" s="44">
        <f>OVYLD1_!BQ46*VLOOKUP(OVYLD2_!BQ$4,'[1]INTERNAL PARAMETERS-1'!$B$5:$J$44,5,FALSE)*VLOOKUP(OVYLD2_!BQ$4,'[1]INTERNAL PARAMETERS-1'!$B$5:$J$44,6,FALSE)*VLOOKUP(OVYLD2_!BQ$4,'[1]INTERNAL PARAMETERS-1'!$B$5:$J$44,3,FALSE) + OVYLD1_!BQ46*(1-VLOOKUP(OVYLD2_!BQ$4,'[1]INTERNAL PARAMETERS-1'!$B$5:$J$44,5,FALSE))*VLOOKUP(OVYLD2_!BQ$4,'[1]INTERNAL PARAMETERS-1'!$B$5:$J$44,8,FALSE)*VLOOKUP(OVYLD2_!BQ$4,'[1]INTERNAL PARAMETERS-1'!$B$5:$J$44,3,FALSE)</f>
        <v>1.1016316258140557</v>
      </c>
      <c r="BR46" s="44">
        <f>OVYLD1_!BR46*VLOOKUP(OVYLD2_!BR$4,'[1]INTERNAL PARAMETERS-1'!$B$5:$J$44,5,FALSE)*VLOOKUP(OVYLD2_!BR$4,'[1]INTERNAL PARAMETERS-1'!$B$5:$J$44,6,FALSE)*VLOOKUP(OVYLD2_!BR$4,'[1]INTERNAL PARAMETERS-1'!$B$5:$J$44,3,FALSE) + OVYLD1_!BR46*(1-VLOOKUP(OVYLD2_!BR$4,'[1]INTERNAL PARAMETERS-1'!$B$5:$J$44,5,FALSE))*VLOOKUP(OVYLD2_!BR$4,'[1]INTERNAL PARAMETERS-1'!$B$5:$J$44,8,FALSE)*VLOOKUP(OVYLD2_!BR$4,'[1]INTERNAL PARAMETERS-1'!$B$5:$J$44,3,FALSE)</f>
        <v>5.7297918808451462E-2</v>
      </c>
      <c r="BS46" s="44">
        <f>OVYLD1_!BS46*VLOOKUP(OVYLD2_!BS$4,'[1]INTERNAL PARAMETERS-1'!$B$5:$J$44,5,FALSE)*VLOOKUP(OVYLD2_!BS$4,'[1]INTERNAL PARAMETERS-1'!$B$5:$J$44,6,FALSE)*VLOOKUP(OVYLD2_!BS$4,'[1]INTERNAL PARAMETERS-1'!$B$5:$J$44,3,FALSE) + OVYLD1_!BS46*(1-VLOOKUP(OVYLD2_!BS$4,'[1]INTERNAL PARAMETERS-1'!$B$5:$J$44,5,FALSE))*VLOOKUP(OVYLD2_!BS$4,'[1]INTERNAL PARAMETERS-1'!$B$5:$J$44,8,FALSE)*VLOOKUP(OVYLD2_!BS$4,'[1]INTERNAL PARAMETERS-1'!$B$5:$J$44,3,FALSE)</f>
        <v>3.4581555858714838E-3</v>
      </c>
      <c r="BT46" s="44">
        <f>OVYLD1_!BT46*VLOOKUP(OVYLD2_!BT$4,'[1]INTERNAL PARAMETERS-1'!$B$5:$J$44,5,FALSE)*VLOOKUP(OVYLD2_!BT$4,'[1]INTERNAL PARAMETERS-1'!$B$5:$J$44,6,FALSE)*VLOOKUP(OVYLD2_!BT$4,'[1]INTERNAL PARAMETERS-1'!$B$5:$J$44,3,FALSE) + OVYLD1_!BT46*(1-VLOOKUP(OVYLD2_!BT$4,'[1]INTERNAL PARAMETERS-1'!$B$5:$J$44,5,FALSE))*VLOOKUP(OVYLD2_!BT$4,'[1]INTERNAL PARAMETERS-1'!$B$5:$J$44,8,FALSE)*VLOOKUP(OVYLD2_!BT$4,'[1]INTERNAL PARAMETERS-1'!$B$5:$J$44,3,FALSE)</f>
        <v>0</v>
      </c>
      <c r="BU46" s="44">
        <f>OVYLD1_!BU46*VLOOKUP(OVYLD2_!BU$4,'[1]INTERNAL PARAMETERS-1'!$B$5:$J$44,5,FALSE)*VLOOKUP(OVYLD2_!BU$4,'[1]INTERNAL PARAMETERS-1'!$B$5:$J$44,6,FALSE)*VLOOKUP(OVYLD2_!BU$4,'[1]INTERNAL PARAMETERS-1'!$B$5:$J$44,3,FALSE) + OVYLD1_!BU46*(1-VLOOKUP(OVYLD2_!BU$4,'[1]INTERNAL PARAMETERS-1'!$B$5:$J$44,5,FALSE))*VLOOKUP(OVYLD2_!BU$4,'[1]INTERNAL PARAMETERS-1'!$B$5:$J$44,8,FALSE)*VLOOKUP(OVYLD2_!BU$4,'[1]INTERNAL PARAMETERS-1'!$B$5:$J$44,3,FALSE)</f>
        <v>0</v>
      </c>
      <c r="BV46" s="44">
        <f>OVYLD1_!BV46*VLOOKUP(OVYLD2_!BV$4,'[1]INTERNAL PARAMETERS-1'!$B$5:$J$44,5,FALSE)*VLOOKUP(OVYLD2_!BV$4,'[1]INTERNAL PARAMETERS-1'!$B$5:$J$44,6,FALSE)*VLOOKUP(OVYLD2_!BV$4,'[1]INTERNAL PARAMETERS-1'!$B$5:$J$44,3,FALSE) + OVYLD1_!BV46*(1-VLOOKUP(OVYLD2_!BV$4,'[1]INTERNAL PARAMETERS-1'!$B$5:$J$44,5,FALSE))*VLOOKUP(OVYLD2_!BV$4,'[1]INTERNAL PARAMETERS-1'!$B$5:$J$44,8,FALSE)*VLOOKUP(OVYLD2_!BV$4,'[1]INTERNAL PARAMETERS-1'!$B$5:$J$44,3,FALSE)</f>
        <v>0</v>
      </c>
      <c r="BW46" s="44">
        <f>OVYLD1_!BW46*VLOOKUP(OVYLD2_!BW$4,'[1]INTERNAL PARAMETERS-1'!$B$5:$J$44,5,FALSE)*VLOOKUP(OVYLD2_!BW$4,'[1]INTERNAL PARAMETERS-1'!$B$5:$J$44,6,FALSE)*VLOOKUP(OVYLD2_!BW$4,'[1]INTERNAL PARAMETERS-1'!$B$5:$J$44,3,FALSE) + OVYLD1_!BW46*(1-VLOOKUP(OVYLD2_!BW$4,'[1]INTERNAL PARAMETERS-1'!$B$5:$J$44,5,FALSE))*VLOOKUP(OVYLD2_!BW$4,'[1]INTERNAL PARAMETERS-1'!$B$5:$J$44,8,FALSE)*VLOOKUP(OVYLD2_!BW$4,'[1]INTERNAL PARAMETERS-1'!$B$5:$J$44,3,FALSE)</f>
        <v>0</v>
      </c>
      <c r="BX46" s="44">
        <f>OVYLD1_!BX46*VLOOKUP(OVYLD2_!BX$4,'[1]INTERNAL PARAMETERS-1'!$B$5:$J$44,5,FALSE)*VLOOKUP(OVYLD2_!BX$4,'[1]INTERNAL PARAMETERS-1'!$B$5:$J$44,6,FALSE)*VLOOKUP(OVYLD2_!BX$4,'[1]INTERNAL PARAMETERS-1'!$B$5:$J$44,3,FALSE) + OVYLD1_!BX46*(1-VLOOKUP(OVYLD2_!BX$4,'[1]INTERNAL PARAMETERS-1'!$B$5:$J$44,5,FALSE))*VLOOKUP(OVYLD2_!BX$4,'[1]INTERNAL PARAMETERS-1'!$B$5:$J$44,8,FALSE)*VLOOKUP(OVYLD2_!BX$4,'[1]INTERNAL PARAMETERS-1'!$B$5:$J$44,3,FALSE)</f>
        <v>0</v>
      </c>
      <c r="BY46" s="44">
        <f>OVYLD1_!BY46*VLOOKUP(OVYLD2_!BY$4,'[1]INTERNAL PARAMETERS-1'!$B$5:$J$44,5,FALSE)*VLOOKUP(OVYLD2_!BY$4,'[1]INTERNAL PARAMETERS-1'!$B$5:$J$44,6,FALSE)*VLOOKUP(OVYLD2_!BY$4,'[1]INTERNAL PARAMETERS-1'!$B$5:$J$44,3,FALSE) + OVYLD1_!BY46*(1-VLOOKUP(OVYLD2_!BY$4,'[1]INTERNAL PARAMETERS-1'!$B$5:$J$44,5,FALSE))*VLOOKUP(OVYLD2_!BY$4,'[1]INTERNAL PARAMETERS-1'!$B$5:$J$44,8,FALSE)*VLOOKUP(OVYLD2_!BY$4,'[1]INTERNAL PARAMETERS-1'!$B$5:$J$44,3,FALSE)</f>
        <v>0</v>
      </c>
      <c r="BZ46" s="44">
        <f>OVYLD1_!BZ46*VLOOKUP(OVYLD2_!BZ$4,'[1]INTERNAL PARAMETERS-1'!$B$5:$J$44,5,FALSE)*VLOOKUP(OVYLD2_!BZ$4,'[1]INTERNAL PARAMETERS-1'!$B$5:$J$44,6,FALSE)*VLOOKUP(OVYLD2_!BZ$4,'[1]INTERNAL PARAMETERS-1'!$B$5:$J$44,3,FALSE) + OVYLD1_!BZ46*(1-VLOOKUP(OVYLD2_!BZ$4,'[1]INTERNAL PARAMETERS-1'!$B$5:$J$44,5,FALSE))*VLOOKUP(OVYLD2_!BZ$4,'[1]INTERNAL PARAMETERS-1'!$B$5:$J$44,8,FALSE)*VLOOKUP(OVYLD2_!BZ$4,'[1]INTERNAL PARAMETERS-1'!$B$5:$J$44,3,FALSE)</f>
        <v>4.9519941196380672E-3</v>
      </c>
      <c r="CA46" s="44">
        <f>OVYLD1_!CA46*VLOOKUP(OVYLD2_!CA$4,'[1]INTERNAL PARAMETERS-1'!$B$5:$J$44,5,FALSE)*VLOOKUP(OVYLD2_!CA$4,'[1]INTERNAL PARAMETERS-1'!$B$5:$J$44,6,FALSE)*VLOOKUP(OVYLD2_!CA$4,'[1]INTERNAL PARAMETERS-1'!$B$5:$J$44,3,FALSE) + OVYLD1_!CA46*(1-VLOOKUP(OVYLD2_!CA$4,'[1]INTERNAL PARAMETERS-1'!$B$5:$J$44,5,FALSE))*VLOOKUP(OVYLD2_!CA$4,'[1]INTERNAL PARAMETERS-1'!$B$5:$J$44,8,FALSE)*VLOOKUP(OVYLD2_!CA$4,'[1]INTERNAL PARAMETERS-1'!$B$5:$J$44,3,FALSE)</f>
        <v>0</v>
      </c>
      <c r="CB46" s="44">
        <f>OVYLD1_!CB46*VLOOKUP(OVYLD2_!CB$4,'[1]INTERNAL PARAMETERS-1'!$B$5:$J$44,5,FALSE)*VLOOKUP(OVYLD2_!CB$4,'[1]INTERNAL PARAMETERS-1'!$B$5:$J$44,6,FALSE)*VLOOKUP(OVYLD2_!CB$4,'[1]INTERNAL PARAMETERS-1'!$B$5:$J$44,3,FALSE) + OVYLD1_!CB46*(1-VLOOKUP(OVYLD2_!CB$4,'[1]INTERNAL PARAMETERS-1'!$B$5:$J$44,5,FALSE))*VLOOKUP(OVYLD2_!CB$4,'[1]INTERNAL PARAMETERS-1'!$B$5:$J$44,8,FALSE)*VLOOKUP(OVYLD2_!CB$4,'[1]INTERNAL PARAMETERS-1'!$B$5:$J$44,3,FALSE)</f>
        <v>0</v>
      </c>
      <c r="CC46" s="44">
        <f>OVYLD1_!CC46*VLOOKUP(OVYLD2_!CC$4,'[1]INTERNAL PARAMETERS-1'!$B$5:$J$44,5,FALSE)*VLOOKUP(OVYLD2_!CC$4,'[1]INTERNAL PARAMETERS-1'!$B$5:$J$44,6,FALSE)*VLOOKUP(OVYLD2_!CC$4,'[1]INTERNAL PARAMETERS-1'!$B$5:$J$44,3,FALSE) + OVYLD1_!CC46*(1-VLOOKUP(OVYLD2_!CC$4,'[1]INTERNAL PARAMETERS-1'!$B$5:$J$44,5,FALSE))*VLOOKUP(OVYLD2_!CC$4,'[1]INTERNAL PARAMETERS-1'!$B$5:$J$44,8,FALSE)*VLOOKUP(OVYLD2_!CC$4,'[1]INTERNAL PARAMETERS-1'!$B$5:$J$44,3,FALSE)</f>
        <v>5.9662749181192357E-3</v>
      </c>
      <c r="CD46" s="44">
        <f>OVYLD1_!CD46*VLOOKUP(OVYLD2_!CD$4,'[1]INTERNAL PARAMETERS-1'!$B$5:$J$44,5,FALSE)*VLOOKUP(OVYLD2_!CD$4,'[1]INTERNAL PARAMETERS-1'!$B$5:$J$44,6,FALSE)*VLOOKUP(OVYLD2_!CD$4,'[1]INTERNAL PARAMETERS-1'!$B$5:$J$44,3,FALSE) + OVYLD1_!CD46*(1-VLOOKUP(OVYLD2_!CD$4,'[1]INTERNAL PARAMETERS-1'!$B$5:$J$44,5,FALSE))*VLOOKUP(OVYLD2_!CD$4,'[1]INTERNAL PARAMETERS-1'!$B$5:$J$44,8,FALSE)*VLOOKUP(OVYLD2_!CD$4,'[1]INTERNAL PARAMETERS-1'!$B$5:$J$44,3,FALSE)</f>
        <v>2.0434539306275715E-2</v>
      </c>
      <c r="CE46" s="44">
        <f>OVYLD1_!CE46*VLOOKUP(OVYLD2_!CE$4,'[1]INTERNAL PARAMETERS-1'!$B$5:$J$44,5,FALSE)*VLOOKUP(OVYLD2_!CE$4,'[1]INTERNAL PARAMETERS-1'!$B$5:$J$44,6,FALSE)*VLOOKUP(OVYLD2_!CE$4,'[1]INTERNAL PARAMETERS-1'!$B$5:$J$44,3,FALSE) + OVYLD1_!CE46*(1-VLOOKUP(OVYLD2_!CE$4,'[1]INTERNAL PARAMETERS-1'!$B$5:$J$44,5,FALSE))*VLOOKUP(OVYLD2_!CE$4,'[1]INTERNAL PARAMETERS-1'!$B$5:$J$44,8,FALSE)*VLOOKUP(OVYLD2_!CE$4,'[1]INTERNAL PARAMETERS-1'!$B$5:$J$44,3,FALSE)</f>
        <v>3.506478892085739E-2</v>
      </c>
      <c r="CF46" s="44">
        <f>OVYLD1_!CF46*VLOOKUP(OVYLD2_!CF$4,'[1]INTERNAL PARAMETERS-1'!$B$5:$J$44,5,FALSE)*VLOOKUP(OVYLD2_!CF$4,'[1]INTERNAL PARAMETERS-1'!$B$5:$J$44,6,FALSE)*VLOOKUP(OVYLD2_!CF$4,'[1]INTERNAL PARAMETERS-1'!$B$5:$J$44,3,FALSE) + OVYLD1_!CF46*(1-VLOOKUP(OVYLD2_!CF$4,'[1]INTERNAL PARAMETERS-1'!$B$5:$J$44,5,FALSE))*VLOOKUP(OVYLD2_!CF$4,'[1]INTERNAL PARAMETERS-1'!$B$5:$J$44,8,FALSE)*VLOOKUP(OVYLD2_!CF$4,'[1]INTERNAL PARAMETERS-1'!$B$5:$J$44,3,FALSE)</f>
        <v>8.273305953291803E-3</v>
      </c>
      <c r="CG46" s="44">
        <f>OVYLD1_!CG46*VLOOKUP(OVYLD2_!CG$4,'[1]INTERNAL PARAMETERS-1'!$B$5:$J$44,5,FALSE)*VLOOKUP(OVYLD2_!CG$4,'[1]INTERNAL PARAMETERS-1'!$B$5:$J$44,6,FALSE)*VLOOKUP(OVYLD2_!CG$4,'[1]INTERNAL PARAMETERS-1'!$B$5:$J$44,3,FALSE) + OVYLD1_!CG46*(1-VLOOKUP(OVYLD2_!CG$4,'[1]INTERNAL PARAMETERS-1'!$B$5:$J$44,5,FALSE))*VLOOKUP(OVYLD2_!CG$4,'[1]INTERNAL PARAMETERS-1'!$B$5:$J$44,8,FALSE)*VLOOKUP(OVYLD2_!CG$4,'[1]INTERNAL PARAMETERS-1'!$B$5:$J$44,3,FALSE)</f>
        <v>0</v>
      </c>
      <c r="CH46" s="43">
        <f>OVYLD1_!CH46*VLOOKUP(OVYLD2_!CH$4,'[1]INTERNAL PARAMETERS-1'!$B$5:$J$44,5,FALSE)*VLOOKUP(OVYLD2_!CH$4,'[1]INTERNAL PARAMETERS-1'!$B$5:$J$44,6,FALSE)*VLOOKUP(OVYLD2_!CH$4,'[1]INTERNAL PARAMETERS-1'!$B$5:$J$44,3,FALSE) + OVYLD1_!CH46*(1-VLOOKUP(OVYLD2_!CH$4,'[1]INTERNAL PARAMETERS-1'!$B$5:$J$44,5,FALSE))*VLOOKUP(OVYLD2_!CH$4,'[1]INTERNAL PARAMETERS-1'!$B$5:$J$44,8,FALSE)*VLOOKUP(OVYLD2_!CH$4,'[1]INTERNAL PARAMETERS-1'!$B$5:$J$44,3,FALSE)</f>
        <v>0</v>
      </c>
      <c r="CJ46" s="45">
        <f t="shared" si="0"/>
        <v>906.6502758088501</v>
      </c>
      <c r="CK46" s="43">
        <f t="shared" si="1"/>
        <v>15.163089291591323</v>
      </c>
    </row>
    <row r="47" spans="2:89" x14ac:dyDescent="0.5">
      <c r="B47" s="58" t="s">
        <v>4</v>
      </c>
      <c r="C47" s="57" t="s">
        <v>81</v>
      </c>
      <c r="D47" s="57" t="s">
        <v>74</v>
      </c>
      <c r="E47" s="128">
        <f>OVERALL2021!AI47</f>
        <v>1148.1652763457262</v>
      </c>
      <c r="F47" s="59">
        <f>'[1]INTERNAL PARAMETERS-1'!M11</f>
        <v>53.995000000000005</v>
      </c>
      <c r="G47" s="45">
        <f>OVYLD1_!G47*VLOOKUP(OVYLD2_!G$4,'[1]INTERNAL PARAMETERS-1'!$B$5:$J$44,5,FALSE)*VLOOKUP(OVYLD2_!G$4,'[1]INTERNAL PARAMETERS-1'!$B$5:$J$44,7,FALSE)*OVYLD2_!$F47 + OVYLD1_!G47*(1-VLOOKUP(OVYLD2_!G$4,'[1]INTERNAL PARAMETERS-1'!$B$5:$J$44,5,FALSE))*VLOOKUP(OVYLD2_!G$4,'[1]INTERNAL PARAMETERS-1'!$B$5:$J$44,9,FALSE)*OVYLD2_!$F47</f>
        <v>206.26685519871106</v>
      </c>
      <c r="H47" s="44">
        <f>OVYLD1_!H47*VLOOKUP(OVYLD2_!H$4,'[1]INTERNAL PARAMETERS-1'!$B$5:$J$44,5,FALSE)*VLOOKUP(OVYLD2_!H$4,'[1]INTERNAL PARAMETERS-1'!$B$5:$J$44,7,FALSE)*OVYLD2_!$F47 + OVYLD1_!H47*(1-VLOOKUP(OVYLD2_!H$4,'[1]INTERNAL PARAMETERS-1'!$B$5:$J$44,5,FALSE))*VLOOKUP(OVYLD2_!H$4,'[1]INTERNAL PARAMETERS-1'!$B$5:$J$44,9,FALSE)*OVYLD2_!$F47</f>
        <v>156.2184406546618</v>
      </c>
      <c r="I47" s="44">
        <f>OVYLD1_!I47*VLOOKUP(OVYLD2_!I$4,'[1]INTERNAL PARAMETERS-1'!$B$5:$J$44,5,FALSE)*VLOOKUP(OVYLD2_!I$4,'[1]INTERNAL PARAMETERS-1'!$B$5:$J$44,7,FALSE)*OVYLD2_!$F47 + OVYLD1_!I47*(1-VLOOKUP(OVYLD2_!I$4,'[1]INTERNAL PARAMETERS-1'!$B$5:$J$44,5,FALSE))*VLOOKUP(OVYLD2_!I$4,'[1]INTERNAL PARAMETERS-1'!$B$5:$J$44,9,FALSE)*OVYLD2_!$F47</f>
        <v>136.82218905234581</v>
      </c>
      <c r="J47" s="44">
        <f>OVYLD1_!J47*VLOOKUP(OVYLD2_!J$4,'[1]INTERNAL PARAMETERS-1'!$B$5:$J$44,5,FALSE)*VLOOKUP(OVYLD2_!J$4,'[1]INTERNAL PARAMETERS-1'!$B$5:$J$44,7,FALSE)*OVYLD2_!$F47 + OVYLD1_!J47*(1-VLOOKUP(OVYLD2_!J$4,'[1]INTERNAL PARAMETERS-1'!$B$5:$J$44,5,FALSE))*VLOOKUP(OVYLD2_!J$4,'[1]INTERNAL PARAMETERS-1'!$B$5:$J$44,9,FALSE)*OVYLD2_!$F47</f>
        <v>0</v>
      </c>
      <c r="K47" s="44">
        <f>OVYLD1_!K47*VLOOKUP(OVYLD2_!K$4,'[1]INTERNAL PARAMETERS-1'!$B$5:$J$44,5,FALSE)*VLOOKUP(OVYLD2_!K$4,'[1]INTERNAL PARAMETERS-1'!$B$5:$J$44,7,FALSE)*OVYLD2_!$F47 + OVYLD1_!K47*(1-VLOOKUP(OVYLD2_!K$4,'[1]INTERNAL PARAMETERS-1'!$B$5:$J$44,5,FALSE))*VLOOKUP(OVYLD2_!K$4,'[1]INTERNAL PARAMETERS-1'!$B$5:$J$44,9,FALSE)*OVYLD2_!$F47</f>
        <v>1.9977638099108164</v>
      </c>
      <c r="L47" s="44">
        <f>OVYLD1_!L47*VLOOKUP(OVYLD2_!L$4,'[1]INTERNAL PARAMETERS-1'!$B$5:$J$44,5,FALSE)*VLOOKUP(OVYLD2_!L$4,'[1]INTERNAL PARAMETERS-1'!$B$5:$J$44,7,FALSE)*OVYLD2_!$F47 + OVYLD1_!L47*(1-VLOOKUP(OVYLD2_!L$4,'[1]INTERNAL PARAMETERS-1'!$B$5:$J$44,5,FALSE))*VLOOKUP(OVYLD2_!L$4,'[1]INTERNAL PARAMETERS-1'!$B$5:$J$44,9,FALSE)*OVYLD2_!$F47</f>
        <v>0.66620024829870539</v>
      </c>
      <c r="M47" s="44">
        <f>OVYLD1_!M47*VLOOKUP(OVYLD2_!M$4,'[1]INTERNAL PARAMETERS-1'!$B$5:$J$44,5,FALSE)*VLOOKUP(OVYLD2_!M$4,'[1]INTERNAL PARAMETERS-1'!$B$5:$J$44,7,FALSE)*OVYLD2_!$F47 + OVYLD1_!M47*(1-VLOOKUP(OVYLD2_!M$4,'[1]INTERNAL PARAMETERS-1'!$B$5:$J$44,5,FALSE))*VLOOKUP(OVYLD2_!M$4,'[1]INTERNAL PARAMETERS-1'!$B$5:$J$44,9,FALSE)*OVYLD2_!$F47</f>
        <v>4.0050934767276907</v>
      </c>
      <c r="N47" s="44">
        <f>OVYLD1_!N47*VLOOKUP(OVYLD2_!N$4,'[1]INTERNAL PARAMETERS-1'!$B$5:$J$44,5,FALSE)*VLOOKUP(OVYLD2_!N$4,'[1]INTERNAL PARAMETERS-1'!$B$5:$J$44,7,FALSE)*OVYLD2_!$F47 + OVYLD1_!N47*(1-VLOOKUP(OVYLD2_!N$4,'[1]INTERNAL PARAMETERS-1'!$B$5:$J$44,5,FALSE))*VLOOKUP(OVYLD2_!N$4,'[1]INTERNAL PARAMETERS-1'!$B$5:$J$44,9,FALSE)*OVYLD2_!$F47</f>
        <v>0.76082039802566426</v>
      </c>
      <c r="O47" s="44">
        <f>OVYLD1_!O47*VLOOKUP(OVYLD2_!O$4,'[1]INTERNAL PARAMETERS-1'!$B$5:$J$44,5,FALSE)*VLOOKUP(OVYLD2_!O$4,'[1]INTERNAL PARAMETERS-1'!$B$5:$J$44,7,FALSE)*OVYLD2_!$F47 + OVYLD1_!O47*(1-VLOOKUP(OVYLD2_!O$4,'[1]INTERNAL PARAMETERS-1'!$B$5:$J$44,5,FALSE))*VLOOKUP(OVYLD2_!O$4,'[1]INTERNAL PARAMETERS-1'!$B$5:$J$44,9,FALSE)*OVYLD2_!$F47</f>
        <v>0</v>
      </c>
      <c r="P47" s="44">
        <f>OVYLD1_!P47*VLOOKUP(OVYLD2_!P$4,'[1]INTERNAL PARAMETERS-1'!$B$5:$J$44,5,FALSE)*VLOOKUP(OVYLD2_!P$4,'[1]INTERNAL PARAMETERS-1'!$B$5:$J$44,7,FALSE)*OVYLD2_!$F47 + OVYLD1_!P47*(1-VLOOKUP(OVYLD2_!P$4,'[1]INTERNAL PARAMETERS-1'!$B$5:$J$44,5,FALSE))*VLOOKUP(OVYLD2_!P$4,'[1]INTERNAL PARAMETERS-1'!$B$5:$J$44,9,FALSE)*OVYLD2_!$F47</f>
        <v>0</v>
      </c>
      <c r="Q47" s="44">
        <f>OVYLD1_!Q47*VLOOKUP(OVYLD2_!Q$4,'[1]INTERNAL PARAMETERS-1'!$B$5:$J$44,5,FALSE)*VLOOKUP(OVYLD2_!Q$4,'[1]INTERNAL PARAMETERS-1'!$B$5:$J$44,7,FALSE)*OVYLD2_!$F47 + OVYLD1_!Q47*(1-VLOOKUP(OVYLD2_!Q$4,'[1]INTERNAL PARAMETERS-1'!$B$5:$J$44,5,FALSE))*VLOOKUP(OVYLD2_!Q$4,'[1]INTERNAL PARAMETERS-1'!$B$5:$J$44,9,FALSE)*OVYLD2_!$F47</f>
        <v>0</v>
      </c>
      <c r="R47" s="44">
        <f>OVYLD1_!R47*VLOOKUP(OVYLD2_!R$4,'[1]INTERNAL PARAMETERS-1'!$B$5:$J$44,5,FALSE)*VLOOKUP(OVYLD2_!R$4,'[1]INTERNAL PARAMETERS-1'!$B$5:$J$44,7,FALSE)*OVYLD2_!$F47 + OVYLD1_!R47*(1-VLOOKUP(OVYLD2_!R$4,'[1]INTERNAL PARAMETERS-1'!$B$5:$J$44,5,FALSE))*VLOOKUP(OVYLD2_!R$4,'[1]INTERNAL PARAMETERS-1'!$B$5:$J$44,9,FALSE)*OVYLD2_!$F47</f>
        <v>1.3415757838436613</v>
      </c>
      <c r="S47" s="44">
        <f>OVYLD1_!S47*VLOOKUP(OVYLD2_!S$4,'[1]INTERNAL PARAMETERS-1'!$B$5:$J$44,5,FALSE)*VLOOKUP(OVYLD2_!S$4,'[1]INTERNAL PARAMETERS-1'!$B$5:$J$44,7,FALSE)*OVYLD2_!$F47 + OVYLD1_!S47*(1-VLOOKUP(OVYLD2_!S$4,'[1]INTERNAL PARAMETERS-1'!$B$5:$J$44,5,FALSE))*VLOOKUP(OVYLD2_!S$4,'[1]INTERNAL PARAMETERS-1'!$B$5:$J$44,9,FALSE)*OVYLD2_!$F47</f>
        <v>17.926992397163211</v>
      </c>
      <c r="T47" s="44">
        <f>OVYLD1_!T47*VLOOKUP(OVYLD2_!T$4,'[1]INTERNAL PARAMETERS-1'!$B$5:$J$44,5,FALSE)*VLOOKUP(OVYLD2_!T$4,'[1]INTERNAL PARAMETERS-1'!$B$5:$J$44,7,FALSE)*OVYLD2_!$F47 + OVYLD1_!T47*(1-VLOOKUP(OVYLD2_!T$4,'[1]INTERNAL PARAMETERS-1'!$B$5:$J$44,5,FALSE))*VLOOKUP(OVYLD2_!T$4,'[1]INTERNAL PARAMETERS-1'!$B$5:$J$44,9,FALSE)*OVYLD2_!$F47</f>
        <v>4.7350061757221491</v>
      </c>
      <c r="U47" s="44">
        <f>OVYLD1_!U47*VLOOKUP(OVYLD2_!U$4,'[1]INTERNAL PARAMETERS-1'!$B$5:$J$44,5,FALSE)*VLOOKUP(OVYLD2_!U$4,'[1]INTERNAL PARAMETERS-1'!$B$5:$J$44,7,FALSE)*OVYLD2_!$F47 + OVYLD1_!U47*(1-VLOOKUP(OVYLD2_!U$4,'[1]INTERNAL PARAMETERS-1'!$B$5:$J$44,5,FALSE))*VLOOKUP(OVYLD2_!U$4,'[1]INTERNAL PARAMETERS-1'!$B$5:$J$44,9,FALSE)*OVYLD2_!$F47</f>
        <v>3.567037985710686</v>
      </c>
      <c r="V47" s="44">
        <f>OVYLD1_!V47*VLOOKUP(OVYLD2_!V$4,'[1]INTERNAL PARAMETERS-1'!$B$5:$J$44,5,FALSE)*VLOOKUP(OVYLD2_!V$4,'[1]INTERNAL PARAMETERS-1'!$B$5:$J$44,7,FALSE)*OVYLD2_!$F47 + OVYLD1_!V47*(1-VLOOKUP(OVYLD2_!V$4,'[1]INTERNAL PARAMETERS-1'!$B$5:$J$44,5,FALSE))*VLOOKUP(OVYLD2_!V$4,'[1]INTERNAL PARAMETERS-1'!$B$5:$J$44,9,FALSE)*OVYLD2_!$F47</f>
        <v>17.544987062063583</v>
      </c>
      <c r="W47" s="44">
        <f>OVYLD1_!W47*VLOOKUP(OVYLD2_!W$4,'[1]INTERNAL PARAMETERS-1'!$B$5:$J$44,5,FALSE)*VLOOKUP(OVYLD2_!W$4,'[1]INTERNAL PARAMETERS-1'!$B$5:$J$44,7,FALSE)*OVYLD2_!$F47 + OVYLD1_!W47*(1-VLOOKUP(OVYLD2_!W$4,'[1]INTERNAL PARAMETERS-1'!$B$5:$J$44,5,FALSE))*VLOOKUP(OVYLD2_!W$4,'[1]INTERNAL PARAMETERS-1'!$B$5:$J$44,9,FALSE)*OVYLD2_!$F47</f>
        <v>0</v>
      </c>
      <c r="X47" s="44">
        <f>OVYLD1_!X47*VLOOKUP(OVYLD2_!X$4,'[1]INTERNAL PARAMETERS-1'!$B$5:$J$44,5,FALSE)*VLOOKUP(OVYLD2_!X$4,'[1]INTERNAL PARAMETERS-1'!$B$5:$J$44,7,FALSE)*OVYLD2_!$F47 + OVYLD1_!X47*(1-VLOOKUP(OVYLD2_!X$4,'[1]INTERNAL PARAMETERS-1'!$B$5:$J$44,5,FALSE))*VLOOKUP(OVYLD2_!X$4,'[1]INTERNAL PARAMETERS-1'!$B$5:$J$44,9,FALSE)*OVYLD2_!$F47</f>
        <v>0</v>
      </c>
      <c r="Y47" s="44">
        <f>OVYLD1_!Y47*VLOOKUP(OVYLD2_!Y$4,'[1]INTERNAL PARAMETERS-1'!$B$5:$J$44,5,FALSE)*VLOOKUP(OVYLD2_!Y$4,'[1]INTERNAL PARAMETERS-1'!$B$5:$J$44,7,FALSE)*OVYLD2_!$F47 + OVYLD1_!Y47*(1-VLOOKUP(OVYLD2_!Y$4,'[1]INTERNAL PARAMETERS-1'!$B$5:$J$44,5,FALSE))*VLOOKUP(OVYLD2_!Y$4,'[1]INTERNAL PARAMETERS-1'!$B$5:$J$44,9,FALSE)*OVYLD2_!$F47</f>
        <v>0</v>
      </c>
      <c r="Z47" s="44">
        <f>OVYLD1_!Z47*VLOOKUP(OVYLD2_!Z$4,'[1]INTERNAL PARAMETERS-1'!$B$5:$J$44,5,FALSE)*VLOOKUP(OVYLD2_!Z$4,'[1]INTERNAL PARAMETERS-1'!$B$5:$J$44,7,FALSE)*OVYLD2_!$F47 + OVYLD1_!Z47*(1-VLOOKUP(OVYLD2_!Z$4,'[1]INTERNAL PARAMETERS-1'!$B$5:$J$44,5,FALSE))*VLOOKUP(OVYLD2_!Z$4,'[1]INTERNAL PARAMETERS-1'!$B$5:$J$44,9,FALSE)*OVYLD2_!$F47</f>
        <v>0</v>
      </c>
      <c r="AA47" s="44">
        <f>OVYLD1_!AA47*VLOOKUP(OVYLD2_!AA$4,'[1]INTERNAL PARAMETERS-1'!$B$5:$J$44,5,FALSE)*VLOOKUP(OVYLD2_!AA$4,'[1]INTERNAL PARAMETERS-1'!$B$5:$J$44,7,FALSE)*OVYLD2_!$F47 + OVYLD1_!AA47*(1-VLOOKUP(OVYLD2_!AA$4,'[1]INTERNAL PARAMETERS-1'!$B$5:$J$44,5,FALSE))*VLOOKUP(OVYLD2_!AA$4,'[1]INTERNAL PARAMETERS-1'!$B$5:$J$44,9,FALSE)*OVYLD2_!$F47</f>
        <v>0</v>
      </c>
      <c r="AB47" s="44">
        <f>OVYLD1_!AB47*VLOOKUP(OVYLD2_!AB$4,'[1]INTERNAL PARAMETERS-1'!$B$5:$J$44,5,FALSE)*VLOOKUP(OVYLD2_!AB$4,'[1]INTERNAL PARAMETERS-1'!$B$5:$J$44,7,FALSE)*OVYLD2_!$F47 + OVYLD1_!AB47*(1-VLOOKUP(OVYLD2_!AB$4,'[1]INTERNAL PARAMETERS-1'!$B$5:$J$44,5,FALSE))*VLOOKUP(OVYLD2_!AB$4,'[1]INTERNAL PARAMETERS-1'!$B$5:$J$44,9,FALSE)*OVYLD2_!$F47</f>
        <v>0</v>
      </c>
      <c r="AC47" s="44">
        <f>OVYLD1_!AC47*VLOOKUP(OVYLD2_!AC$4,'[1]INTERNAL PARAMETERS-1'!$B$5:$J$44,5,FALSE)*VLOOKUP(OVYLD2_!AC$4,'[1]INTERNAL PARAMETERS-1'!$B$5:$J$44,7,FALSE)*OVYLD2_!$F47 + OVYLD1_!AC47*(1-VLOOKUP(OVYLD2_!AC$4,'[1]INTERNAL PARAMETERS-1'!$B$5:$J$44,5,FALSE))*VLOOKUP(OVYLD2_!AC$4,'[1]INTERNAL PARAMETERS-1'!$B$5:$J$44,9,FALSE)*OVYLD2_!$F47</f>
        <v>0</v>
      </c>
      <c r="AD47" s="44">
        <f>OVYLD1_!AD47*VLOOKUP(OVYLD2_!AD$4,'[1]INTERNAL PARAMETERS-1'!$B$5:$J$44,5,FALSE)*VLOOKUP(OVYLD2_!AD$4,'[1]INTERNAL PARAMETERS-1'!$B$5:$J$44,7,FALSE)*OVYLD2_!$F47 + OVYLD1_!AD47*(1-VLOOKUP(OVYLD2_!AD$4,'[1]INTERNAL PARAMETERS-1'!$B$5:$J$44,5,FALSE))*VLOOKUP(OVYLD2_!AD$4,'[1]INTERNAL PARAMETERS-1'!$B$5:$J$44,9,FALSE)*OVYLD2_!$F47</f>
        <v>0</v>
      </c>
      <c r="AE47" s="44">
        <f>OVYLD1_!AE47*VLOOKUP(OVYLD2_!AE$4,'[1]INTERNAL PARAMETERS-1'!$B$5:$J$44,5,FALSE)*VLOOKUP(OVYLD2_!AE$4,'[1]INTERNAL PARAMETERS-1'!$B$5:$J$44,7,FALSE)*OVYLD2_!$F47 + OVYLD1_!AE47*(1-VLOOKUP(OVYLD2_!AE$4,'[1]INTERNAL PARAMETERS-1'!$B$5:$J$44,5,FALSE))*VLOOKUP(OVYLD2_!AE$4,'[1]INTERNAL PARAMETERS-1'!$B$5:$J$44,9,FALSE)*OVYLD2_!$F47</f>
        <v>0</v>
      </c>
      <c r="AF47" s="44">
        <f>OVYLD1_!AF47*VLOOKUP(OVYLD2_!AF$4,'[1]INTERNAL PARAMETERS-1'!$B$5:$J$44,5,FALSE)*VLOOKUP(OVYLD2_!AF$4,'[1]INTERNAL PARAMETERS-1'!$B$5:$J$44,7,FALSE)*OVYLD2_!$F47 + OVYLD1_!AF47*(1-VLOOKUP(OVYLD2_!AF$4,'[1]INTERNAL PARAMETERS-1'!$B$5:$J$44,5,FALSE))*VLOOKUP(OVYLD2_!AF$4,'[1]INTERNAL PARAMETERS-1'!$B$5:$J$44,9,FALSE)*OVYLD2_!$F47</f>
        <v>0.76934783559810838</v>
      </c>
      <c r="AG47" s="44">
        <f>OVYLD1_!AG47*VLOOKUP(OVYLD2_!AG$4,'[1]INTERNAL PARAMETERS-1'!$B$5:$J$44,5,FALSE)*VLOOKUP(OVYLD2_!AG$4,'[1]INTERNAL PARAMETERS-1'!$B$5:$J$44,7,FALSE)*OVYLD2_!$F47 + OVYLD1_!AG47*(1-VLOOKUP(OVYLD2_!AG$4,'[1]INTERNAL PARAMETERS-1'!$B$5:$J$44,5,FALSE))*VLOOKUP(OVYLD2_!AG$4,'[1]INTERNAL PARAMETERS-1'!$B$5:$J$44,9,FALSE)*OVYLD2_!$F47</f>
        <v>0</v>
      </c>
      <c r="AH47" s="44">
        <f>OVYLD1_!AH47*VLOOKUP(OVYLD2_!AH$4,'[1]INTERNAL PARAMETERS-1'!$B$5:$J$44,5,FALSE)*VLOOKUP(OVYLD2_!AH$4,'[1]INTERNAL PARAMETERS-1'!$B$5:$J$44,7,FALSE)*OVYLD2_!$F47 + OVYLD1_!AH47*(1-VLOOKUP(OVYLD2_!AH$4,'[1]INTERNAL PARAMETERS-1'!$B$5:$J$44,5,FALSE))*VLOOKUP(OVYLD2_!AH$4,'[1]INTERNAL PARAMETERS-1'!$B$5:$J$44,9,FALSE)*OVYLD2_!$F47</f>
        <v>5.4282983194709318E-2</v>
      </c>
      <c r="AI47" s="44">
        <f>OVYLD1_!AI47*VLOOKUP(OVYLD2_!AI$4,'[1]INTERNAL PARAMETERS-1'!$B$5:$J$44,5,FALSE)*VLOOKUP(OVYLD2_!AI$4,'[1]INTERNAL PARAMETERS-1'!$B$5:$J$44,7,FALSE)*OVYLD2_!$F47 + OVYLD1_!AI47*(1-VLOOKUP(OVYLD2_!AI$4,'[1]INTERNAL PARAMETERS-1'!$B$5:$J$44,5,FALSE))*VLOOKUP(OVYLD2_!AI$4,'[1]INTERNAL PARAMETERS-1'!$B$5:$J$44,9,FALSE)*OVYLD2_!$F47</f>
        <v>0.27129092560535406</v>
      </c>
      <c r="AJ47" s="44">
        <f>OVYLD1_!AJ47*VLOOKUP(OVYLD2_!AJ$4,'[1]INTERNAL PARAMETERS-1'!$B$5:$J$44,5,FALSE)*VLOOKUP(OVYLD2_!AJ$4,'[1]INTERNAL PARAMETERS-1'!$B$5:$J$44,7,FALSE)*OVYLD2_!$F47 + OVYLD1_!AJ47*(1-VLOOKUP(OVYLD2_!AJ$4,'[1]INTERNAL PARAMETERS-1'!$B$5:$J$44,5,FALSE))*VLOOKUP(OVYLD2_!AJ$4,'[1]INTERNAL PARAMETERS-1'!$B$5:$J$44,9,FALSE)*OVYLD2_!$F47</f>
        <v>3.2700909731189243</v>
      </c>
      <c r="AK47" s="44">
        <f>OVYLD1_!AK47*VLOOKUP(OVYLD2_!AK$4,'[1]INTERNAL PARAMETERS-1'!$B$5:$J$44,5,FALSE)*VLOOKUP(OVYLD2_!AK$4,'[1]INTERNAL PARAMETERS-1'!$B$5:$J$44,7,FALSE)*OVYLD2_!$F47 + OVYLD1_!AK47*(1-VLOOKUP(OVYLD2_!AK$4,'[1]INTERNAL PARAMETERS-1'!$B$5:$J$44,5,FALSE))*VLOOKUP(OVYLD2_!AK$4,'[1]INTERNAL PARAMETERS-1'!$B$5:$J$44,9,FALSE)*OVYLD2_!$F47</f>
        <v>0.43426386555767454</v>
      </c>
      <c r="AL47" s="44">
        <f>OVYLD1_!AL47*VLOOKUP(OVYLD2_!AL$4,'[1]INTERNAL PARAMETERS-1'!$B$5:$J$44,5,FALSE)*VLOOKUP(OVYLD2_!AL$4,'[1]INTERNAL PARAMETERS-1'!$B$5:$J$44,7,FALSE)*OVYLD2_!$F47 + OVYLD1_!AL47*(1-VLOOKUP(OVYLD2_!AL$4,'[1]INTERNAL PARAMETERS-1'!$B$5:$J$44,5,FALSE))*VLOOKUP(OVYLD2_!AL$4,'[1]INTERNAL PARAMETERS-1'!$B$5:$J$44,9,FALSE)*OVYLD2_!$F47</f>
        <v>0</v>
      </c>
      <c r="AM47" s="44">
        <f>OVYLD1_!AM47*VLOOKUP(OVYLD2_!AM$4,'[1]INTERNAL PARAMETERS-1'!$B$5:$J$44,5,FALSE)*VLOOKUP(OVYLD2_!AM$4,'[1]INTERNAL PARAMETERS-1'!$B$5:$J$44,7,FALSE)*OVYLD2_!$F47 + OVYLD1_!AM47*(1-VLOOKUP(OVYLD2_!AM$4,'[1]INTERNAL PARAMETERS-1'!$B$5:$J$44,5,FALSE))*VLOOKUP(OVYLD2_!AM$4,'[1]INTERNAL PARAMETERS-1'!$B$5:$J$44,9,FALSE)*OVYLD2_!$F47</f>
        <v>0</v>
      </c>
      <c r="AN47" s="44">
        <f>OVYLD1_!AN47*VLOOKUP(OVYLD2_!AN$4,'[1]INTERNAL PARAMETERS-1'!$B$5:$J$44,5,FALSE)*VLOOKUP(OVYLD2_!AN$4,'[1]INTERNAL PARAMETERS-1'!$B$5:$J$44,7,FALSE)*OVYLD2_!$F47 + OVYLD1_!AN47*(1-VLOOKUP(OVYLD2_!AN$4,'[1]INTERNAL PARAMETERS-1'!$B$5:$J$44,5,FALSE))*VLOOKUP(OVYLD2_!AN$4,'[1]INTERNAL PARAMETERS-1'!$B$5:$J$44,9,FALSE)*OVYLD2_!$F47</f>
        <v>0</v>
      </c>
      <c r="AO47" s="44">
        <f>OVYLD1_!AO47*VLOOKUP(OVYLD2_!AO$4,'[1]INTERNAL PARAMETERS-1'!$B$5:$J$44,5,FALSE)*VLOOKUP(OVYLD2_!AO$4,'[1]INTERNAL PARAMETERS-1'!$B$5:$J$44,7,FALSE)*OVYLD2_!$F47 + OVYLD1_!AO47*(1-VLOOKUP(OVYLD2_!AO$4,'[1]INTERNAL PARAMETERS-1'!$B$5:$J$44,5,FALSE))*VLOOKUP(OVYLD2_!AO$4,'[1]INTERNAL PARAMETERS-1'!$B$5:$J$44,9,FALSE)*OVYLD2_!$F47</f>
        <v>0</v>
      </c>
      <c r="AP47" s="44">
        <f>OVYLD1_!AP47*VLOOKUP(OVYLD2_!AP$4,'[1]INTERNAL PARAMETERS-1'!$B$5:$J$44,5,FALSE)*VLOOKUP(OVYLD2_!AP$4,'[1]INTERNAL PARAMETERS-1'!$B$5:$J$44,7,FALSE)*OVYLD2_!$F47 + OVYLD1_!AP47*(1-VLOOKUP(OVYLD2_!AP$4,'[1]INTERNAL PARAMETERS-1'!$B$5:$J$44,5,FALSE))*VLOOKUP(OVYLD2_!AP$4,'[1]INTERNAL PARAMETERS-1'!$B$5:$J$44,9,FALSE)*OVYLD2_!$F47</f>
        <v>0</v>
      </c>
      <c r="AQ47" s="44">
        <f>OVYLD1_!AQ47*VLOOKUP(OVYLD2_!AQ$4,'[1]INTERNAL PARAMETERS-1'!$B$5:$J$44,5,FALSE)*VLOOKUP(OVYLD2_!AQ$4,'[1]INTERNAL PARAMETERS-1'!$B$5:$J$44,7,FALSE)*OVYLD2_!$F47 + OVYLD1_!AQ47*(1-VLOOKUP(OVYLD2_!AQ$4,'[1]INTERNAL PARAMETERS-1'!$B$5:$J$44,5,FALSE))*VLOOKUP(OVYLD2_!AQ$4,'[1]INTERNAL PARAMETERS-1'!$B$5:$J$44,9,FALSE)*OVYLD2_!$F47</f>
        <v>0</v>
      </c>
      <c r="AR47" s="44">
        <f>OVYLD1_!AR47*VLOOKUP(OVYLD2_!AR$4,'[1]INTERNAL PARAMETERS-1'!$B$5:$J$44,5,FALSE)*VLOOKUP(OVYLD2_!AR$4,'[1]INTERNAL PARAMETERS-1'!$B$5:$J$44,7,FALSE)*OVYLD2_!$F47 + OVYLD1_!AR47*(1-VLOOKUP(OVYLD2_!AR$4,'[1]INTERNAL PARAMETERS-1'!$B$5:$J$44,5,FALSE))*VLOOKUP(OVYLD2_!AR$4,'[1]INTERNAL PARAMETERS-1'!$B$5:$J$44,9,FALSE)*OVYLD2_!$F47</f>
        <v>0</v>
      </c>
      <c r="AS47" s="44">
        <f>OVYLD1_!AS47*VLOOKUP(OVYLD2_!AS$4,'[1]INTERNAL PARAMETERS-1'!$B$5:$J$44,5,FALSE)*VLOOKUP(OVYLD2_!AS$4,'[1]INTERNAL PARAMETERS-1'!$B$5:$J$44,7,FALSE)*OVYLD2_!$F47 + OVYLD1_!AS47*(1-VLOOKUP(OVYLD2_!AS$4,'[1]INTERNAL PARAMETERS-1'!$B$5:$J$44,5,FALSE))*VLOOKUP(OVYLD2_!AS$4,'[1]INTERNAL PARAMETERS-1'!$B$5:$J$44,9,FALSE)*OVYLD2_!$F47</f>
        <v>0</v>
      </c>
      <c r="AT47" s="43">
        <f>OVYLD1_!AT47*VLOOKUP(OVYLD2_!AT$4,'[1]INTERNAL PARAMETERS-1'!$B$5:$J$44,5,FALSE)*VLOOKUP(OVYLD2_!AT$4,'[1]INTERNAL PARAMETERS-1'!$B$5:$J$44,7,FALSE)*OVYLD2_!$F47 + OVYLD1_!AT47*(1-VLOOKUP(OVYLD2_!AT$4,'[1]INTERNAL PARAMETERS-1'!$B$5:$J$44,5,FALSE))*VLOOKUP(OVYLD2_!AT$4,'[1]INTERNAL PARAMETERS-1'!$B$5:$J$44,9,FALSE)*OVYLD2_!$F47</f>
        <v>0</v>
      </c>
      <c r="AU47" s="45">
        <f>OVYLD1_!AU47*VLOOKUP(OVYLD2_!AU$4,'[1]INTERNAL PARAMETERS-1'!$B$5:$J$44,5,FALSE)*VLOOKUP(OVYLD2_!AU$4,'[1]INTERNAL PARAMETERS-1'!$B$5:$J$44,6,FALSE)*VLOOKUP(OVYLD2_!AU$4,'[1]INTERNAL PARAMETERS-1'!$B$5:$J$44,3,FALSE) + OVYLD1_!AU47*(1-VLOOKUP(OVYLD2_!AU$4,'[1]INTERNAL PARAMETERS-1'!$B$5:$J$44,5,FALSE))*VLOOKUP(OVYLD2_!AU$4,'[1]INTERNAL PARAMETERS-1'!$B$5:$J$44,8,FALSE)*VLOOKUP(OVYLD2_!AU$4,'[1]INTERNAL PARAMETERS-1'!$B$5:$J$44,3,FALSE)</f>
        <v>0</v>
      </c>
      <c r="AV47" s="44">
        <f>OVYLD1_!AV47*VLOOKUP(OVYLD2_!AV$4,'[1]INTERNAL PARAMETERS-1'!$B$5:$J$44,5,FALSE)*VLOOKUP(OVYLD2_!AV$4,'[1]INTERNAL PARAMETERS-1'!$B$5:$J$44,6,FALSE)*VLOOKUP(OVYLD2_!AV$4,'[1]INTERNAL PARAMETERS-1'!$B$5:$J$44,3,FALSE) + OVYLD1_!AV47*(1-VLOOKUP(OVYLD2_!AV$4,'[1]INTERNAL PARAMETERS-1'!$B$5:$J$44,5,FALSE))*VLOOKUP(OVYLD2_!AV$4,'[1]INTERNAL PARAMETERS-1'!$B$5:$J$44,8,FALSE)*VLOOKUP(OVYLD2_!AV$4,'[1]INTERNAL PARAMETERS-1'!$B$5:$J$44,3,FALSE)</f>
        <v>0</v>
      </c>
      <c r="AW47" s="44">
        <f>OVYLD1_!AW47*VLOOKUP(OVYLD2_!AW$4,'[1]INTERNAL PARAMETERS-1'!$B$5:$J$44,5,FALSE)*VLOOKUP(OVYLD2_!AW$4,'[1]INTERNAL PARAMETERS-1'!$B$5:$J$44,6,FALSE)*VLOOKUP(OVYLD2_!AW$4,'[1]INTERNAL PARAMETERS-1'!$B$5:$J$44,3,FALSE) + OVYLD1_!AW47*(1-VLOOKUP(OVYLD2_!AW$4,'[1]INTERNAL PARAMETERS-1'!$B$5:$J$44,5,FALSE))*VLOOKUP(OVYLD2_!AW$4,'[1]INTERNAL PARAMETERS-1'!$B$5:$J$44,8,FALSE)*VLOOKUP(OVYLD2_!AW$4,'[1]INTERNAL PARAMETERS-1'!$B$5:$J$44,3,FALSE)</f>
        <v>2.991811610162594</v>
      </c>
      <c r="AX47" s="44">
        <f>OVYLD1_!AX47*VLOOKUP(OVYLD2_!AX$4,'[1]INTERNAL PARAMETERS-1'!$B$5:$J$44,5,FALSE)*VLOOKUP(OVYLD2_!AX$4,'[1]INTERNAL PARAMETERS-1'!$B$5:$J$44,6,FALSE)*VLOOKUP(OVYLD2_!AX$4,'[1]INTERNAL PARAMETERS-1'!$B$5:$J$44,3,FALSE) + OVYLD1_!AX47*(1-VLOOKUP(OVYLD2_!AX$4,'[1]INTERNAL PARAMETERS-1'!$B$5:$J$44,5,FALSE))*VLOOKUP(OVYLD2_!AX$4,'[1]INTERNAL PARAMETERS-1'!$B$5:$J$44,8,FALSE)*VLOOKUP(OVYLD2_!AX$4,'[1]INTERNAL PARAMETERS-1'!$B$5:$J$44,3,FALSE)</f>
        <v>0</v>
      </c>
      <c r="AY47" s="44">
        <f>OVYLD1_!AY47*VLOOKUP(OVYLD2_!AY$4,'[1]INTERNAL PARAMETERS-1'!$B$5:$J$44,5,FALSE)*VLOOKUP(OVYLD2_!AY$4,'[1]INTERNAL PARAMETERS-1'!$B$5:$J$44,6,FALSE)*VLOOKUP(OVYLD2_!AY$4,'[1]INTERNAL PARAMETERS-1'!$B$5:$J$44,3,FALSE) + OVYLD1_!AY47*(1-VLOOKUP(OVYLD2_!AY$4,'[1]INTERNAL PARAMETERS-1'!$B$5:$J$44,5,FALSE))*VLOOKUP(OVYLD2_!AY$4,'[1]INTERNAL PARAMETERS-1'!$B$5:$J$44,8,FALSE)*VLOOKUP(OVYLD2_!AY$4,'[1]INTERNAL PARAMETERS-1'!$B$5:$J$44,3,FALSE)</f>
        <v>0</v>
      </c>
      <c r="AZ47" s="44">
        <f>OVYLD1_!AZ47*VLOOKUP(OVYLD2_!AZ$4,'[1]INTERNAL PARAMETERS-1'!$B$5:$J$44,5,FALSE)*VLOOKUP(OVYLD2_!AZ$4,'[1]INTERNAL PARAMETERS-1'!$B$5:$J$44,6,FALSE)*VLOOKUP(OVYLD2_!AZ$4,'[1]INTERNAL PARAMETERS-1'!$B$5:$J$44,3,FALSE) + OVYLD1_!AZ47*(1-VLOOKUP(OVYLD2_!AZ$4,'[1]INTERNAL PARAMETERS-1'!$B$5:$J$44,5,FALSE))*VLOOKUP(OVYLD2_!AZ$4,'[1]INTERNAL PARAMETERS-1'!$B$5:$J$44,8,FALSE)*VLOOKUP(OVYLD2_!AZ$4,'[1]INTERNAL PARAMETERS-1'!$B$5:$J$44,3,FALSE)</f>
        <v>0</v>
      </c>
      <c r="BA47" s="44">
        <f>OVYLD1_!BA47*VLOOKUP(OVYLD2_!BA$4,'[1]INTERNAL PARAMETERS-1'!$B$5:$J$44,5,FALSE)*VLOOKUP(OVYLD2_!BA$4,'[1]INTERNAL PARAMETERS-1'!$B$5:$J$44,6,FALSE)*VLOOKUP(OVYLD2_!BA$4,'[1]INTERNAL PARAMETERS-1'!$B$5:$J$44,3,FALSE) + OVYLD1_!BA47*(1-VLOOKUP(OVYLD2_!BA$4,'[1]INTERNAL PARAMETERS-1'!$B$5:$J$44,5,FALSE))*VLOOKUP(OVYLD2_!BA$4,'[1]INTERNAL PARAMETERS-1'!$B$5:$J$44,8,FALSE)*VLOOKUP(OVYLD2_!BA$4,'[1]INTERNAL PARAMETERS-1'!$B$5:$J$44,3,FALSE)</f>
        <v>0.87535532110118519</v>
      </c>
      <c r="BB47" s="44">
        <f>OVYLD1_!BB47*VLOOKUP(OVYLD2_!BB$4,'[1]INTERNAL PARAMETERS-1'!$B$5:$J$44,5,FALSE)*VLOOKUP(OVYLD2_!BB$4,'[1]INTERNAL PARAMETERS-1'!$B$5:$J$44,6,FALSE)*VLOOKUP(OVYLD2_!BB$4,'[1]INTERNAL PARAMETERS-1'!$B$5:$J$44,3,FALSE) + OVYLD1_!BB47*(1-VLOOKUP(OVYLD2_!BB$4,'[1]INTERNAL PARAMETERS-1'!$B$5:$J$44,5,FALSE))*VLOOKUP(OVYLD2_!BB$4,'[1]INTERNAL PARAMETERS-1'!$B$5:$J$44,8,FALSE)*VLOOKUP(OVYLD2_!BB$4,'[1]INTERNAL PARAMETERS-1'!$B$5:$J$44,3,FALSE)</f>
        <v>0.82987967683262576</v>
      </c>
      <c r="BC47" s="44">
        <f>OVYLD1_!BC47*VLOOKUP(OVYLD2_!BC$4,'[1]INTERNAL PARAMETERS-1'!$B$5:$J$44,5,FALSE)*VLOOKUP(OVYLD2_!BC$4,'[1]INTERNAL PARAMETERS-1'!$B$5:$J$44,6,FALSE)*VLOOKUP(OVYLD2_!BC$4,'[1]INTERNAL PARAMETERS-1'!$B$5:$J$44,3,FALSE) + OVYLD1_!BC47*(1-VLOOKUP(OVYLD2_!BC$4,'[1]INTERNAL PARAMETERS-1'!$B$5:$J$44,5,FALSE))*VLOOKUP(OVYLD2_!BC$4,'[1]INTERNAL PARAMETERS-1'!$B$5:$J$44,8,FALSE)*VLOOKUP(OVYLD2_!BC$4,'[1]INTERNAL PARAMETERS-1'!$B$5:$J$44,3,FALSE)</f>
        <v>1.0513778368319728</v>
      </c>
      <c r="BD47" s="44">
        <f>OVYLD1_!BD47*VLOOKUP(OVYLD2_!BD$4,'[1]INTERNAL PARAMETERS-1'!$B$5:$J$44,5,FALSE)*VLOOKUP(OVYLD2_!BD$4,'[1]INTERNAL PARAMETERS-1'!$B$5:$J$44,6,FALSE)*VLOOKUP(OVYLD2_!BD$4,'[1]INTERNAL PARAMETERS-1'!$B$5:$J$44,3,FALSE) + OVYLD1_!BD47*(1-VLOOKUP(OVYLD2_!BD$4,'[1]INTERNAL PARAMETERS-1'!$B$5:$J$44,5,FALSE))*VLOOKUP(OVYLD2_!BD$4,'[1]INTERNAL PARAMETERS-1'!$B$5:$J$44,8,FALSE)*VLOOKUP(OVYLD2_!BD$4,'[1]INTERNAL PARAMETERS-1'!$B$5:$J$44,3,FALSE)</f>
        <v>0.63082634251362313</v>
      </c>
      <c r="BE47" s="44">
        <f>OVYLD1_!BE47*VLOOKUP(OVYLD2_!BE$4,'[1]INTERNAL PARAMETERS-1'!$B$5:$J$44,5,FALSE)*VLOOKUP(OVYLD2_!BE$4,'[1]INTERNAL PARAMETERS-1'!$B$5:$J$44,6,FALSE)*VLOOKUP(OVYLD2_!BE$4,'[1]INTERNAL PARAMETERS-1'!$B$5:$J$44,3,FALSE) + OVYLD1_!BE47*(1-VLOOKUP(OVYLD2_!BE$4,'[1]INTERNAL PARAMETERS-1'!$B$5:$J$44,5,FALSE))*VLOOKUP(OVYLD2_!BE$4,'[1]INTERNAL PARAMETERS-1'!$B$5:$J$44,8,FALSE)*VLOOKUP(OVYLD2_!BE$4,'[1]INTERNAL PARAMETERS-1'!$B$5:$J$44,3,FALSE)</f>
        <v>0.88910757325547352</v>
      </c>
      <c r="BF47" s="44">
        <f>OVYLD1_!BF47*VLOOKUP(OVYLD2_!BF$4,'[1]INTERNAL PARAMETERS-1'!$B$5:$J$44,5,FALSE)*VLOOKUP(OVYLD2_!BF$4,'[1]INTERNAL PARAMETERS-1'!$B$5:$J$44,6,FALSE)*VLOOKUP(OVYLD2_!BF$4,'[1]INTERNAL PARAMETERS-1'!$B$5:$J$44,3,FALSE) + OVYLD1_!BF47*(1-VLOOKUP(OVYLD2_!BF$4,'[1]INTERNAL PARAMETERS-1'!$B$5:$J$44,5,FALSE))*VLOOKUP(OVYLD2_!BF$4,'[1]INTERNAL PARAMETERS-1'!$B$5:$J$44,8,FALSE)*VLOOKUP(OVYLD2_!BF$4,'[1]INTERNAL PARAMETERS-1'!$B$5:$J$44,3,FALSE)</f>
        <v>0</v>
      </c>
      <c r="BG47" s="44">
        <f>OVYLD1_!BG47*VLOOKUP(OVYLD2_!BG$4,'[1]INTERNAL PARAMETERS-1'!$B$5:$J$44,5,FALSE)*VLOOKUP(OVYLD2_!BG$4,'[1]INTERNAL PARAMETERS-1'!$B$5:$J$44,6,FALSE)*VLOOKUP(OVYLD2_!BG$4,'[1]INTERNAL PARAMETERS-1'!$B$5:$J$44,3,FALSE) + OVYLD1_!BG47*(1-VLOOKUP(OVYLD2_!BG$4,'[1]INTERNAL PARAMETERS-1'!$B$5:$J$44,5,FALSE))*VLOOKUP(OVYLD2_!BG$4,'[1]INTERNAL PARAMETERS-1'!$B$5:$J$44,8,FALSE)*VLOOKUP(OVYLD2_!BG$4,'[1]INTERNAL PARAMETERS-1'!$B$5:$J$44,3,FALSE)</f>
        <v>0.49516299494240668</v>
      </c>
      <c r="BH47" s="44">
        <f>OVYLD1_!BH47*VLOOKUP(OVYLD2_!BH$4,'[1]INTERNAL PARAMETERS-1'!$B$5:$J$44,5,FALSE)*VLOOKUP(OVYLD2_!BH$4,'[1]INTERNAL PARAMETERS-1'!$B$5:$J$44,6,FALSE)*VLOOKUP(OVYLD2_!BH$4,'[1]INTERNAL PARAMETERS-1'!$B$5:$J$44,3,FALSE) + OVYLD1_!BH47*(1-VLOOKUP(OVYLD2_!BH$4,'[1]INTERNAL PARAMETERS-1'!$B$5:$J$44,5,FALSE))*VLOOKUP(OVYLD2_!BH$4,'[1]INTERNAL PARAMETERS-1'!$B$5:$J$44,8,FALSE)*VLOOKUP(OVYLD2_!BH$4,'[1]INTERNAL PARAMETERS-1'!$B$5:$J$44,3,FALSE)</f>
        <v>2.7226375769799542E-3</v>
      </c>
      <c r="BI47" s="44">
        <f>OVYLD1_!BI47*VLOOKUP(OVYLD2_!BI$4,'[1]INTERNAL PARAMETERS-1'!$B$5:$J$44,5,FALSE)*VLOOKUP(OVYLD2_!BI$4,'[1]INTERNAL PARAMETERS-1'!$B$5:$J$44,6,FALSE)*VLOOKUP(OVYLD2_!BI$4,'[1]INTERNAL PARAMETERS-1'!$B$5:$J$44,3,FALSE) + OVYLD1_!BI47*(1-VLOOKUP(OVYLD2_!BI$4,'[1]INTERNAL PARAMETERS-1'!$B$5:$J$44,5,FALSE))*VLOOKUP(OVYLD2_!BI$4,'[1]INTERNAL PARAMETERS-1'!$B$5:$J$44,8,FALSE)*VLOOKUP(OVYLD2_!BI$4,'[1]INTERNAL PARAMETERS-1'!$B$5:$J$44,3,FALSE)</f>
        <v>0</v>
      </c>
      <c r="BJ47" s="44">
        <f>OVYLD1_!BJ47*VLOOKUP(OVYLD2_!BJ$4,'[1]INTERNAL PARAMETERS-1'!$B$5:$J$44,5,FALSE)*VLOOKUP(OVYLD2_!BJ$4,'[1]INTERNAL PARAMETERS-1'!$B$5:$J$44,6,FALSE)*VLOOKUP(OVYLD2_!BJ$4,'[1]INTERNAL PARAMETERS-1'!$B$5:$J$44,3,FALSE) + OVYLD1_!BJ47*(1-VLOOKUP(OVYLD2_!BJ$4,'[1]INTERNAL PARAMETERS-1'!$B$5:$J$44,5,FALSE))*VLOOKUP(OVYLD2_!BJ$4,'[1]INTERNAL PARAMETERS-1'!$B$5:$J$44,8,FALSE)*VLOOKUP(OVYLD2_!BJ$4,'[1]INTERNAL PARAMETERS-1'!$B$5:$J$44,3,FALSE)</f>
        <v>0.19660816773809839</v>
      </c>
      <c r="BK47" s="44">
        <f>OVYLD1_!BK47*VLOOKUP(OVYLD2_!BK$4,'[1]INTERNAL PARAMETERS-1'!$B$5:$J$44,5,FALSE)*VLOOKUP(OVYLD2_!BK$4,'[1]INTERNAL PARAMETERS-1'!$B$5:$J$44,6,FALSE)*VLOOKUP(OVYLD2_!BK$4,'[1]INTERNAL PARAMETERS-1'!$B$5:$J$44,3,FALSE) + OVYLD1_!BK47*(1-VLOOKUP(OVYLD2_!BK$4,'[1]INTERNAL PARAMETERS-1'!$B$5:$J$44,5,FALSE))*VLOOKUP(OVYLD2_!BK$4,'[1]INTERNAL PARAMETERS-1'!$B$5:$J$44,8,FALSE)*VLOOKUP(OVYLD2_!BK$4,'[1]INTERNAL PARAMETERS-1'!$B$5:$J$44,3,FALSE)</f>
        <v>0.25074742396344607</v>
      </c>
      <c r="BL47" s="44">
        <f>OVYLD1_!BL47*VLOOKUP(OVYLD2_!BL$4,'[1]INTERNAL PARAMETERS-1'!$B$5:$J$44,5,FALSE)*VLOOKUP(OVYLD2_!BL$4,'[1]INTERNAL PARAMETERS-1'!$B$5:$J$44,6,FALSE)*VLOOKUP(OVYLD2_!BL$4,'[1]INTERNAL PARAMETERS-1'!$B$5:$J$44,3,FALSE) + OVYLD1_!BL47*(1-VLOOKUP(OVYLD2_!BL$4,'[1]INTERNAL PARAMETERS-1'!$B$5:$J$44,5,FALSE))*VLOOKUP(OVYLD2_!BL$4,'[1]INTERNAL PARAMETERS-1'!$B$5:$J$44,8,FALSE)*VLOOKUP(OVYLD2_!BL$4,'[1]INTERNAL PARAMETERS-1'!$B$5:$J$44,3,FALSE)</f>
        <v>0.7121552105709722</v>
      </c>
      <c r="BM47" s="44">
        <f>OVYLD1_!BM47*VLOOKUP(OVYLD2_!BM$4,'[1]INTERNAL PARAMETERS-1'!$B$5:$J$44,5,FALSE)*VLOOKUP(OVYLD2_!BM$4,'[1]INTERNAL PARAMETERS-1'!$B$5:$J$44,6,FALSE)*VLOOKUP(OVYLD2_!BM$4,'[1]INTERNAL PARAMETERS-1'!$B$5:$J$44,3,FALSE) + OVYLD1_!BM47*(1-VLOOKUP(OVYLD2_!BM$4,'[1]INTERNAL PARAMETERS-1'!$B$5:$J$44,5,FALSE))*VLOOKUP(OVYLD2_!BM$4,'[1]INTERNAL PARAMETERS-1'!$B$5:$J$44,8,FALSE)*VLOOKUP(OVYLD2_!BM$4,'[1]INTERNAL PARAMETERS-1'!$B$5:$J$44,3,FALSE)</f>
        <v>0.17094511952133998</v>
      </c>
      <c r="BN47" s="44">
        <f>OVYLD1_!BN47*VLOOKUP(OVYLD2_!BN$4,'[1]INTERNAL PARAMETERS-1'!$B$5:$J$44,5,FALSE)*VLOOKUP(OVYLD2_!BN$4,'[1]INTERNAL PARAMETERS-1'!$B$5:$J$44,6,FALSE)*VLOOKUP(OVYLD2_!BN$4,'[1]INTERNAL PARAMETERS-1'!$B$5:$J$44,3,FALSE) + OVYLD1_!BN47*(1-VLOOKUP(OVYLD2_!BN$4,'[1]INTERNAL PARAMETERS-1'!$B$5:$J$44,5,FALSE))*VLOOKUP(OVYLD2_!BN$4,'[1]INTERNAL PARAMETERS-1'!$B$5:$J$44,8,FALSE)*VLOOKUP(OVYLD2_!BN$4,'[1]INTERNAL PARAMETERS-1'!$B$5:$J$44,3,FALSE)</f>
        <v>0.26916989787010664</v>
      </c>
      <c r="BO47" s="44">
        <f>OVYLD1_!BO47*VLOOKUP(OVYLD2_!BO$4,'[1]INTERNAL PARAMETERS-1'!$B$5:$J$44,5,FALSE)*VLOOKUP(OVYLD2_!BO$4,'[1]INTERNAL PARAMETERS-1'!$B$5:$J$44,6,FALSE)*VLOOKUP(OVYLD2_!BO$4,'[1]INTERNAL PARAMETERS-1'!$B$5:$J$44,3,FALSE) + OVYLD1_!BO47*(1-VLOOKUP(OVYLD2_!BO$4,'[1]INTERNAL PARAMETERS-1'!$B$5:$J$44,5,FALSE))*VLOOKUP(OVYLD2_!BO$4,'[1]INTERNAL PARAMETERS-1'!$B$5:$J$44,8,FALSE)*VLOOKUP(OVYLD2_!BO$4,'[1]INTERNAL PARAMETERS-1'!$B$5:$J$44,3,FALSE)</f>
        <v>0.21849429102390658</v>
      </c>
      <c r="BP47" s="44">
        <f>OVYLD1_!BP47*VLOOKUP(OVYLD2_!BP$4,'[1]INTERNAL PARAMETERS-1'!$B$5:$J$44,5,FALSE)*VLOOKUP(OVYLD2_!BP$4,'[1]INTERNAL PARAMETERS-1'!$B$5:$J$44,6,FALSE)*VLOOKUP(OVYLD2_!BP$4,'[1]INTERNAL PARAMETERS-1'!$B$5:$J$44,3,FALSE) + OVYLD1_!BP47*(1-VLOOKUP(OVYLD2_!BP$4,'[1]INTERNAL PARAMETERS-1'!$B$5:$J$44,5,FALSE))*VLOOKUP(OVYLD2_!BP$4,'[1]INTERNAL PARAMETERS-1'!$B$5:$J$44,8,FALSE)*VLOOKUP(OVYLD2_!BP$4,'[1]INTERNAL PARAMETERS-1'!$B$5:$J$44,3,FALSE)</f>
        <v>1.9515282685036661E-2</v>
      </c>
      <c r="BQ47" s="44">
        <f>OVYLD1_!BQ47*VLOOKUP(OVYLD2_!BQ$4,'[1]INTERNAL PARAMETERS-1'!$B$5:$J$44,5,FALSE)*VLOOKUP(OVYLD2_!BQ$4,'[1]INTERNAL PARAMETERS-1'!$B$5:$J$44,6,FALSE)*VLOOKUP(OVYLD2_!BQ$4,'[1]INTERNAL PARAMETERS-1'!$B$5:$J$44,3,FALSE) + OVYLD1_!BQ47*(1-VLOOKUP(OVYLD2_!BQ$4,'[1]INTERNAL PARAMETERS-1'!$B$5:$J$44,5,FALSE))*VLOOKUP(OVYLD2_!BQ$4,'[1]INTERNAL PARAMETERS-1'!$B$5:$J$44,8,FALSE)*VLOOKUP(OVYLD2_!BQ$4,'[1]INTERNAL PARAMETERS-1'!$B$5:$J$44,3,FALSE)</f>
        <v>0.84224859164195187</v>
      </c>
      <c r="BR47" s="44">
        <f>OVYLD1_!BR47*VLOOKUP(OVYLD2_!BR$4,'[1]INTERNAL PARAMETERS-1'!$B$5:$J$44,5,FALSE)*VLOOKUP(OVYLD2_!BR$4,'[1]INTERNAL PARAMETERS-1'!$B$5:$J$44,6,FALSE)*VLOOKUP(OVYLD2_!BR$4,'[1]INTERNAL PARAMETERS-1'!$B$5:$J$44,3,FALSE) + OVYLD1_!BR47*(1-VLOOKUP(OVYLD2_!BR$4,'[1]INTERNAL PARAMETERS-1'!$B$5:$J$44,5,FALSE))*VLOOKUP(OVYLD2_!BR$4,'[1]INTERNAL PARAMETERS-1'!$B$5:$J$44,8,FALSE)*VLOOKUP(OVYLD2_!BR$4,'[1]INTERNAL PARAMETERS-1'!$B$5:$J$44,3,FALSE)</f>
        <v>3.7220779951743839E-2</v>
      </c>
      <c r="BS47" s="44">
        <f>OVYLD1_!BS47*VLOOKUP(OVYLD2_!BS$4,'[1]INTERNAL PARAMETERS-1'!$B$5:$J$44,5,FALSE)*VLOOKUP(OVYLD2_!BS$4,'[1]INTERNAL PARAMETERS-1'!$B$5:$J$44,6,FALSE)*VLOOKUP(OVYLD2_!BS$4,'[1]INTERNAL PARAMETERS-1'!$B$5:$J$44,3,FALSE) + OVYLD1_!BS47*(1-VLOOKUP(OVYLD2_!BS$4,'[1]INTERNAL PARAMETERS-1'!$B$5:$J$44,5,FALSE))*VLOOKUP(OVYLD2_!BS$4,'[1]INTERNAL PARAMETERS-1'!$B$5:$J$44,8,FALSE)*VLOOKUP(OVYLD2_!BS$4,'[1]INTERNAL PARAMETERS-1'!$B$5:$J$44,3,FALSE)</f>
        <v>2.7686154900387391E-3</v>
      </c>
      <c r="BT47" s="44">
        <f>OVYLD1_!BT47*VLOOKUP(OVYLD2_!BT$4,'[1]INTERNAL PARAMETERS-1'!$B$5:$J$44,5,FALSE)*VLOOKUP(OVYLD2_!BT$4,'[1]INTERNAL PARAMETERS-1'!$B$5:$J$44,6,FALSE)*VLOOKUP(OVYLD2_!BT$4,'[1]INTERNAL PARAMETERS-1'!$B$5:$J$44,3,FALSE) + OVYLD1_!BT47*(1-VLOOKUP(OVYLD2_!BT$4,'[1]INTERNAL PARAMETERS-1'!$B$5:$J$44,5,FALSE))*VLOOKUP(OVYLD2_!BT$4,'[1]INTERNAL PARAMETERS-1'!$B$5:$J$44,8,FALSE)*VLOOKUP(OVYLD2_!BT$4,'[1]INTERNAL PARAMETERS-1'!$B$5:$J$44,3,FALSE)</f>
        <v>0</v>
      </c>
      <c r="BU47" s="44">
        <f>OVYLD1_!BU47*VLOOKUP(OVYLD2_!BU$4,'[1]INTERNAL PARAMETERS-1'!$B$5:$J$44,5,FALSE)*VLOOKUP(OVYLD2_!BU$4,'[1]INTERNAL PARAMETERS-1'!$B$5:$J$44,6,FALSE)*VLOOKUP(OVYLD2_!BU$4,'[1]INTERNAL PARAMETERS-1'!$B$5:$J$44,3,FALSE) + OVYLD1_!BU47*(1-VLOOKUP(OVYLD2_!BU$4,'[1]INTERNAL PARAMETERS-1'!$B$5:$J$44,5,FALSE))*VLOOKUP(OVYLD2_!BU$4,'[1]INTERNAL PARAMETERS-1'!$B$5:$J$44,8,FALSE)*VLOOKUP(OVYLD2_!BU$4,'[1]INTERNAL PARAMETERS-1'!$B$5:$J$44,3,FALSE)</f>
        <v>0</v>
      </c>
      <c r="BV47" s="44">
        <f>OVYLD1_!BV47*VLOOKUP(OVYLD2_!BV$4,'[1]INTERNAL PARAMETERS-1'!$B$5:$J$44,5,FALSE)*VLOOKUP(OVYLD2_!BV$4,'[1]INTERNAL PARAMETERS-1'!$B$5:$J$44,6,FALSE)*VLOOKUP(OVYLD2_!BV$4,'[1]INTERNAL PARAMETERS-1'!$B$5:$J$44,3,FALSE) + OVYLD1_!BV47*(1-VLOOKUP(OVYLD2_!BV$4,'[1]INTERNAL PARAMETERS-1'!$B$5:$J$44,5,FALSE))*VLOOKUP(OVYLD2_!BV$4,'[1]INTERNAL PARAMETERS-1'!$B$5:$J$44,8,FALSE)*VLOOKUP(OVYLD2_!BV$4,'[1]INTERNAL PARAMETERS-1'!$B$5:$J$44,3,FALSE)</f>
        <v>0</v>
      </c>
      <c r="BW47" s="44">
        <f>OVYLD1_!BW47*VLOOKUP(OVYLD2_!BW$4,'[1]INTERNAL PARAMETERS-1'!$B$5:$J$44,5,FALSE)*VLOOKUP(OVYLD2_!BW$4,'[1]INTERNAL PARAMETERS-1'!$B$5:$J$44,6,FALSE)*VLOOKUP(OVYLD2_!BW$4,'[1]INTERNAL PARAMETERS-1'!$B$5:$J$44,3,FALSE) + OVYLD1_!BW47*(1-VLOOKUP(OVYLD2_!BW$4,'[1]INTERNAL PARAMETERS-1'!$B$5:$J$44,5,FALSE))*VLOOKUP(OVYLD2_!BW$4,'[1]INTERNAL PARAMETERS-1'!$B$5:$J$44,8,FALSE)*VLOOKUP(OVYLD2_!BW$4,'[1]INTERNAL PARAMETERS-1'!$B$5:$J$44,3,FALSE)</f>
        <v>0</v>
      </c>
      <c r="BX47" s="44">
        <f>OVYLD1_!BX47*VLOOKUP(OVYLD2_!BX$4,'[1]INTERNAL PARAMETERS-1'!$B$5:$J$44,5,FALSE)*VLOOKUP(OVYLD2_!BX$4,'[1]INTERNAL PARAMETERS-1'!$B$5:$J$44,6,FALSE)*VLOOKUP(OVYLD2_!BX$4,'[1]INTERNAL PARAMETERS-1'!$B$5:$J$44,3,FALSE) + OVYLD1_!BX47*(1-VLOOKUP(OVYLD2_!BX$4,'[1]INTERNAL PARAMETERS-1'!$B$5:$J$44,5,FALSE))*VLOOKUP(OVYLD2_!BX$4,'[1]INTERNAL PARAMETERS-1'!$B$5:$J$44,8,FALSE)*VLOOKUP(OVYLD2_!BX$4,'[1]INTERNAL PARAMETERS-1'!$B$5:$J$44,3,FALSE)</f>
        <v>0</v>
      </c>
      <c r="BY47" s="44">
        <f>OVYLD1_!BY47*VLOOKUP(OVYLD2_!BY$4,'[1]INTERNAL PARAMETERS-1'!$B$5:$J$44,5,FALSE)*VLOOKUP(OVYLD2_!BY$4,'[1]INTERNAL PARAMETERS-1'!$B$5:$J$44,6,FALSE)*VLOOKUP(OVYLD2_!BY$4,'[1]INTERNAL PARAMETERS-1'!$B$5:$J$44,3,FALSE) + OVYLD1_!BY47*(1-VLOOKUP(OVYLD2_!BY$4,'[1]INTERNAL PARAMETERS-1'!$B$5:$J$44,5,FALSE))*VLOOKUP(OVYLD2_!BY$4,'[1]INTERNAL PARAMETERS-1'!$B$5:$J$44,8,FALSE)*VLOOKUP(OVYLD2_!BY$4,'[1]INTERNAL PARAMETERS-1'!$B$5:$J$44,3,FALSE)</f>
        <v>0</v>
      </c>
      <c r="BZ47" s="44">
        <f>OVYLD1_!BZ47*VLOOKUP(OVYLD2_!BZ$4,'[1]INTERNAL PARAMETERS-1'!$B$5:$J$44,5,FALSE)*VLOOKUP(OVYLD2_!BZ$4,'[1]INTERNAL PARAMETERS-1'!$B$5:$J$44,6,FALSE)*VLOOKUP(OVYLD2_!BZ$4,'[1]INTERNAL PARAMETERS-1'!$B$5:$J$44,3,FALSE) + OVYLD1_!BZ47*(1-VLOOKUP(OVYLD2_!BZ$4,'[1]INTERNAL PARAMETERS-1'!$B$5:$J$44,5,FALSE))*VLOOKUP(OVYLD2_!BZ$4,'[1]INTERNAL PARAMETERS-1'!$B$5:$J$44,8,FALSE)*VLOOKUP(OVYLD2_!BZ$4,'[1]INTERNAL PARAMETERS-1'!$B$5:$J$44,3,FALSE)</f>
        <v>2.3193274308539627E-3</v>
      </c>
      <c r="CA47" s="44">
        <f>OVYLD1_!CA47*VLOOKUP(OVYLD2_!CA$4,'[1]INTERNAL PARAMETERS-1'!$B$5:$J$44,5,FALSE)*VLOOKUP(OVYLD2_!CA$4,'[1]INTERNAL PARAMETERS-1'!$B$5:$J$44,6,FALSE)*VLOOKUP(OVYLD2_!CA$4,'[1]INTERNAL PARAMETERS-1'!$B$5:$J$44,3,FALSE) + OVYLD1_!CA47*(1-VLOOKUP(OVYLD2_!CA$4,'[1]INTERNAL PARAMETERS-1'!$B$5:$J$44,5,FALSE))*VLOOKUP(OVYLD2_!CA$4,'[1]INTERNAL PARAMETERS-1'!$B$5:$J$44,8,FALSE)*VLOOKUP(OVYLD2_!CA$4,'[1]INTERNAL PARAMETERS-1'!$B$5:$J$44,3,FALSE)</f>
        <v>0</v>
      </c>
      <c r="CB47" s="44">
        <f>OVYLD1_!CB47*VLOOKUP(OVYLD2_!CB$4,'[1]INTERNAL PARAMETERS-1'!$B$5:$J$44,5,FALSE)*VLOOKUP(OVYLD2_!CB$4,'[1]INTERNAL PARAMETERS-1'!$B$5:$J$44,6,FALSE)*VLOOKUP(OVYLD2_!CB$4,'[1]INTERNAL PARAMETERS-1'!$B$5:$J$44,3,FALSE) + OVYLD1_!CB47*(1-VLOOKUP(OVYLD2_!CB$4,'[1]INTERNAL PARAMETERS-1'!$B$5:$J$44,5,FALSE))*VLOOKUP(OVYLD2_!CB$4,'[1]INTERNAL PARAMETERS-1'!$B$5:$J$44,8,FALSE)*VLOOKUP(OVYLD2_!CB$4,'[1]INTERNAL PARAMETERS-1'!$B$5:$J$44,3,FALSE)</f>
        <v>0</v>
      </c>
      <c r="CC47" s="44">
        <f>OVYLD1_!CC47*VLOOKUP(OVYLD2_!CC$4,'[1]INTERNAL PARAMETERS-1'!$B$5:$J$44,5,FALSE)*VLOOKUP(OVYLD2_!CC$4,'[1]INTERNAL PARAMETERS-1'!$B$5:$J$44,6,FALSE)*VLOOKUP(OVYLD2_!CC$4,'[1]INTERNAL PARAMETERS-1'!$B$5:$J$44,3,FALSE) + OVYLD1_!CC47*(1-VLOOKUP(OVYLD2_!CC$4,'[1]INTERNAL PARAMETERS-1'!$B$5:$J$44,5,FALSE))*VLOOKUP(OVYLD2_!CC$4,'[1]INTERNAL PARAMETERS-1'!$B$5:$J$44,8,FALSE)*VLOOKUP(OVYLD2_!CC$4,'[1]INTERNAL PARAMETERS-1'!$B$5:$J$44,3,FALSE)</f>
        <v>4.5098033377715934E-3</v>
      </c>
      <c r="CD47" s="44">
        <f>OVYLD1_!CD47*VLOOKUP(OVYLD2_!CD$4,'[1]INTERNAL PARAMETERS-1'!$B$5:$J$44,5,FALSE)*VLOOKUP(OVYLD2_!CD$4,'[1]INTERNAL PARAMETERS-1'!$B$5:$J$44,6,FALSE)*VLOOKUP(OVYLD2_!CD$4,'[1]INTERNAL PARAMETERS-1'!$B$5:$J$44,3,FALSE) + OVYLD1_!CD47*(1-VLOOKUP(OVYLD2_!CD$4,'[1]INTERNAL PARAMETERS-1'!$B$5:$J$44,5,FALSE))*VLOOKUP(OVYLD2_!CD$4,'[1]INTERNAL PARAMETERS-1'!$B$5:$J$44,8,FALSE)*VLOOKUP(OVYLD2_!CD$4,'[1]INTERNAL PARAMETERS-1'!$B$5:$J$44,3,FALSE)</f>
        <v>1.394957343389956E-2</v>
      </c>
      <c r="CE47" s="44">
        <f>OVYLD1_!CE47*VLOOKUP(OVYLD2_!CE$4,'[1]INTERNAL PARAMETERS-1'!$B$5:$J$44,5,FALSE)*VLOOKUP(OVYLD2_!CE$4,'[1]INTERNAL PARAMETERS-1'!$B$5:$J$44,6,FALSE)*VLOOKUP(OVYLD2_!CE$4,'[1]INTERNAL PARAMETERS-1'!$B$5:$J$44,3,FALSE) + OVYLD1_!CE47*(1-VLOOKUP(OVYLD2_!CE$4,'[1]INTERNAL PARAMETERS-1'!$B$5:$J$44,5,FALSE))*VLOOKUP(OVYLD2_!CE$4,'[1]INTERNAL PARAMETERS-1'!$B$5:$J$44,8,FALSE)*VLOOKUP(OVYLD2_!CE$4,'[1]INTERNAL PARAMETERS-1'!$B$5:$J$44,3,FALSE)</f>
        <v>2.2369792631585426E-2</v>
      </c>
      <c r="CF47" s="44">
        <f>OVYLD1_!CF47*VLOOKUP(OVYLD2_!CF$4,'[1]INTERNAL PARAMETERS-1'!$B$5:$J$44,5,FALSE)*VLOOKUP(OVYLD2_!CF$4,'[1]INTERNAL PARAMETERS-1'!$B$5:$J$44,6,FALSE)*VLOOKUP(OVYLD2_!CF$4,'[1]INTERNAL PARAMETERS-1'!$B$5:$J$44,3,FALSE) + OVYLD1_!CF47*(1-VLOOKUP(OVYLD2_!CF$4,'[1]INTERNAL PARAMETERS-1'!$B$5:$J$44,5,FALSE))*VLOOKUP(OVYLD2_!CF$4,'[1]INTERNAL PARAMETERS-1'!$B$5:$J$44,8,FALSE)*VLOOKUP(OVYLD2_!CF$4,'[1]INTERNAL PARAMETERS-1'!$B$5:$J$44,3,FALSE)</f>
        <v>2.2373004602334403E-2</v>
      </c>
      <c r="CG47" s="44">
        <f>OVYLD1_!CG47*VLOOKUP(OVYLD2_!CG$4,'[1]INTERNAL PARAMETERS-1'!$B$5:$J$44,5,FALSE)*VLOOKUP(OVYLD2_!CG$4,'[1]INTERNAL PARAMETERS-1'!$B$5:$J$44,6,FALSE)*VLOOKUP(OVYLD2_!CG$4,'[1]INTERNAL PARAMETERS-1'!$B$5:$J$44,3,FALSE) + OVYLD1_!CG47*(1-VLOOKUP(OVYLD2_!CG$4,'[1]INTERNAL PARAMETERS-1'!$B$5:$J$44,5,FALSE))*VLOOKUP(OVYLD2_!CG$4,'[1]INTERNAL PARAMETERS-1'!$B$5:$J$44,8,FALSE)*VLOOKUP(OVYLD2_!CG$4,'[1]INTERNAL PARAMETERS-1'!$B$5:$J$44,3,FALSE)</f>
        <v>3.7059757355442657E-4</v>
      </c>
      <c r="CH47" s="43">
        <f>OVYLD1_!CH47*VLOOKUP(OVYLD2_!CH$4,'[1]INTERNAL PARAMETERS-1'!$B$5:$J$44,5,FALSE)*VLOOKUP(OVYLD2_!CH$4,'[1]INTERNAL PARAMETERS-1'!$B$5:$J$44,6,FALSE)*VLOOKUP(OVYLD2_!CH$4,'[1]INTERNAL PARAMETERS-1'!$B$5:$J$44,3,FALSE) + OVYLD1_!CH47*(1-VLOOKUP(OVYLD2_!CH$4,'[1]INTERNAL PARAMETERS-1'!$B$5:$J$44,5,FALSE))*VLOOKUP(OVYLD2_!CH$4,'[1]INTERNAL PARAMETERS-1'!$B$5:$J$44,8,FALSE)*VLOOKUP(OVYLD2_!CH$4,'[1]INTERNAL PARAMETERS-1'!$B$5:$J$44,3,FALSE)</f>
        <v>0</v>
      </c>
      <c r="CJ47" s="45">
        <f t="shared" si="0"/>
        <v>556.65223882625958</v>
      </c>
      <c r="CK47" s="43">
        <f t="shared" si="1"/>
        <v>10.552009472683499</v>
      </c>
    </row>
    <row r="48" spans="2:89" x14ac:dyDescent="0.5">
      <c r="B48" s="58" t="s">
        <v>4</v>
      </c>
      <c r="C48" s="57" t="s">
        <v>81</v>
      </c>
      <c r="D48" s="57" t="s">
        <v>73</v>
      </c>
      <c r="E48" s="128">
        <f>OVERALL2021!AI48</f>
        <v>915.59065995728588</v>
      </c>
      <c r="F48" s="59">
        <f>'[1]INTERNAL PARAMETERS-1'!M12</f>
        <v>49.09</v>
      </c>
      <c r="G48" s="45">
        <f>OVYLD1_!G48*VLOOKUP(OVYLD2_!G$4,'[1]INTERNAL PARAMETERS-1'!$B$5:$J$44,5,FALSE)*VLOOKUP(OVYLD2_!G$4,'[1]INTERNAL PARAMETERS-1'!$B$5:$J$44,7,FALSE)*OVYLD2_!$F48 + OVYLD1_!G48*(1-VLOOKUP(OVYLD2_!G$4,'[1]INTERNAL PARAMETERS-1'!$B$5:$J$44,5,FALSE))*VLOOKUP(OVYLD2_!G$4,'[1]INTERNAL PARAMETERS-1'!$B$5:$J$44,9,FALSE)*OVYLD2_!$F48</f>
        <v>208.03854689758819</v>
      </c>
      <c r="H48" s="44">
        <f>OVYLD1_!H48*VLOOKUP(OVYLD2_!H$4,'[1]INTERNAL PARAMETERS-1'!$B$5:$J$44,5,FALSE)*VLOOKUP(OVYLD2_!H$4,'[1]INTERNAL PARAMETERS-1'!$B$5:$J$44,7,FALSE)*OVYLD2_!$F48 + OVYLD1_!H48*(1-VLOOKUP(OVYLD2_!H$4,'[1]INTERNAL PARAMETERS-1'!$B$5:$J$44,5,FALSE))*VLOOKUP(OVYLD2_!H$4,'[1]INTERNAL PARAMETERS-1'!$B$5:$J$44,9,FALSE)*OVYLD2_!$F48</f>
        <v>109.58735257876744</v>
      </c>
      <c r="I48" s="44">
        <f>OVYLD1_!I48*VLOOKUP(OVYLD2_!I$4,'[1]INTERNAL PARAMETERS-1'!$B$5:$J$44,5,FALSE)*VLOOKUP(OVYLD2_!I$4,'[1]INTERNAL PARAMETERS-1'!$B$5:$J$44,7,FALSE)*OVYLD2_!$F48 + OVYLD1_!I48*(1-VLOOKUP(OVYLD2_!I$4,'[1]INTERNAL PARAMETERS-1'!$B$5:$J$44,5,FALSE))*VLOOKUP(OVYLD2_!I$4,'[1]INTERNAL PARAMETERS-1'!$B$5:$J$44,9,FALSE)*OVYLD2_!$F48</f>
        <v>95.400002440735591</v>
      </c>
      <c r="J48" s="44">
        <f>OVYLD1_!J48*VLOOKUP(OVYLD2_!J$4,'[1]INTERNAL PARAMETERS-1'!$B$5:$J$44,5,FALSE)*VLOOKUP(OVYLD2_!J$4,'[1]INTERNAL PARAMETERS-1'!$B$5:$J$44,7,FALSE)*OVYLD2_!$F48 + OVYLD1_!J48*(1-VLOOKUP(OVYLD2_!J$4,'[1]INTERNAL PARAMETERS-1'!$B$5:$J$44,5,FALSE))*VLOOKUP(OVYLD2_!J$4,'[1]INTERNAL PARAMETERS-1'!$B$5:$J$44,9,FALSE)*OVYLD2_!$F48</f>
        <v>0</v>
      </c>
      <c r="K48" s="44">
        <f>OVYLD1_!K48*VLOOKUP(OVYLD2_!K$4,'[1]INTERNAL PARAMETERS-1'!$B$5:$J$44,5,FALSE)*VLOOKUP(OVYLD2_!K$4,'[1]INTERNAL PARAMETERS-1'!$B$5:$J$44,7,FALSE)*OVYLD2_!$F48 + OVYLD1_!K48*(1-VLOOKUP(OVYLD2_!K$4,'[1]INTERNAL PARAMETERS-1'!$B$5:$J$44,5,FALSE))*VLOOKUP(OVYLD2_!K$4,'[1]INTERNAL PARAMETERS-1'!$B$5:$J$44,9,FALSE)*OVYLD2_!$F48</f>
        <v>0.57461655401027234</v>
      </c>
      <c r="L48" s="44">
        <f>OVYLD1_!L48*VLOOKUP(OVYLD2_!L$4,'[1]INTERNAL PARAMETERS-1'!$B$5:$J$44,5,FALSE)*VLOOKUP(OVYLD2_!L$4,'[1]INTERNAL PARAMETERS-1'!$B$5:$J$44,7,FALSE)*OVYLD2_!$F48 + OVYLD1_!L48*(1-VLOOKUP(OVYLD2_!L$4,'[1]INTERNAL PARAMETERS-1'!$B$5:$J$44,5,FALSE))*VLOOKUP(OVYLD2_!L$4,'[1]INTERNAL PARAMETERS-1'!$B$5:$J$44,9,FALSE)*OVYLD2_!$F48</f>
        <v>0</v>
      </c>
      <c r="M48" s="44">
        <f>OVYLD1_!M48*VLOOKUP(OVYLD2_!M$4,'[1]INTERNAL PARAMETERS-1'!$B$5:$J$44,5,FALSE)*VLOOKUP(OVYLD2_!M$4,'[1]INTERNAL PARAMETERS-1'!$B$5:$J$44,7,FALSE)*OVYLD2_!$F48 + OVYLD1_!M48*(1-VLOOKUP(OVYLD2_!M$4,'[1]INTERNAL PARAMETERS-1'!$B$5:$J$44,5,FALSE))*VLOOKUP(OVYLD2_!M$4,'[1]INTERNAL PARAMETERS-1'!$B$5:$J$44,9,FALSE)*OVYLD2_!$F48</f>
        <v>3.295015240016931</v>
      </c>
      <c r="N48" s="44">
        <f>OVYLD1_!N48*VLOOKUP(OVYLD2_!N$4,'[1]INTERNAL PARAMETERS-1'!$B$5:$J$44,5,FALSE)*VLOOKUP(OVYLD2_!N$4,'[1]INTERNAL PARAMETERS-1'!$B$5:$J$44,7,FALSE)*OVYLD2_!$F48 + OVYLD1_!N48*(1-VLOOKUP(OVYLD2_!N$4,'[1]INTERNAL PARAMETERS-1'!$B$5:$J$44,5,FALSE))*VLOOKUP(OVYLD2_!N$4,'[1]INTERNAL PARAMETERS-1'!$B$5:$J$44,9,FALSE)*OVYLD2_!$F48</f>
        <v>0.46278330446115745</v>
      </c>
      <c r="O48" s="44">
        <f>OVYLD1_!O48*VLOOKUP(OVYLD2_!O$4,'[1]INTERNAL PARAMETERS-1'!$B$5:$J$44,5,FALSE)*VLOOKUP(OVYLD2_!O$4,'[1]INTERNAL PARAMETERS-1'!$B$5:$J$44,7,FALSE)*OVYLD2_!$F48 + OVYLD1_!O48*(1-VLOOKUP(OVYLD2_!O$4,'[1]INTERNAL PARAMETERS-1'!$B$5:$J$44,5,FALSE))*VLOOKUP(OVYLD2_!O$4,'[1]INTERNAL PARAMETERS-1'!$B$5:$J$44,9,FALSE)*OVYLD2_!$F48</f>
        <v>0</v>
      </c>
      <c r="P48" s="44">
        <f>OVYLD1_!P48*VLOOKUP(OVYLD2_!P$4,'[1]INTERNAL PARAMETERS-1'!$B$5:$J$44,5,FALSE)*VLOOKUP(OVYLD2_!P$4,'[1]INTERNAL PARAMETERS-1'!$B$5:$J$44,7,FALSE)*OVYLD2_!$F48 + OVYLD1_!P48*(1-VLOOKUP(OVYLD2_!P$4,'[1]INTERNAL PARAMETERS-1'!$B$5:$J$44,5,FALSE))*VLOOKUP(OVYLD2_!P$4,'[1]INTERNAL PARAMETERS-1'!$B$5:$J$44,9,FALSE)*OVYLD2_!$F48</f>
        <v>0</v>
      </c>
      <c r="Q48" s="44">
        <f>OVYLD1_!Q48*VLOOKUP(OVYLD2_!Q$4,'[1]INTERNAL PARAMETERS-1'!$B$5:$J$44,5,FALSE)*VLOOKUP(OVYLD2_!Q$4,'[1]INTERNAL PARAMETERS-1'!$B$5:$J$44,7,FALSE)*OVYLD2_!$F48 + OVYLD1_!Q48*(1-VLOOKUP(OVYLD2_!Q$4,'[1]INTERNAL PARAMETERS-1'!$B$5:$J$44,5,FALSE))*VLOOKUP(OVYLD2_!Q$4,'[1]INTERNAL PARAMETERS-1'!$B$5:$J$44,9,FALSE)*OVYLD2_!$F48</f>
        <v>0</v>
      </c>
      <c r="R48" s="44">
        <f>OVYLD1_!R48*VLOOKUP(OVYLD2_!R$4,'[1]INTERNAL PARAMETERS-1'!$B$5:$J$44,5,FALSE)*VLOOKUP(OVYLD2_!R$4,'[1]INTERNAL PARAMETERS-1'!$B$5:$J$44,7,FALSE)*OVYLD2_!$F48 + OVYLD1_!R48*(1-VLOOKUP(OVYLD2_!R$4,'[1]INTERNAL PARAMETERS-1'!$B$5:$J$44,5,FALSE))*VLOOKUP(OVYLD2_!R$4,'[1]INTERNAL PARAMETERS-1'!$B$5:$J$44,9,FALSE)*OVYLD2_!$F48</f>
        <v>0.95322209530680568</v>
      </c>
      <c r="S48" s="44">
        <f>OVYLD1_!S48*VLOOKUP(OVYLD2_!S$4,'[1]INTERNAL PARAMETERS-1'!$B$5:$J$44,5,FALSE)*VLOOKUP(OVYLD2_!S$4,'[1]INTERNAL PARAMETERS-1'!$B$5:$J$44,7,FALSE)*OVYLD2_!$F48 + OVYLD1_!S48*(1-VLOOKUP(OVYLD2_!S$4,'[1]INTERNAL PARAMETERS-1'!$B$5:$J$44,5,FALSE))*VLOOKUP(OVYLD2_!S$4,'[1]INTERNAL PARAMETERS-1'!$B$5:$J$44,9,FALSE)*OVYLD2_!$F48</f>
        <v>11.88108460738836</v>
      </c>
      <c r="T48" s="44">
        <f>OVYLD1_!T48*VLOOKUP(OVYLD2_!T$4,'[1]INTERNAL PARAMETERS-1'!$B$5:$J$44,5,FALSE)*VLOOKUP(OVYLD2_!T$4,'[1]INTERNAL PARAMETERS-1'!$B$5:$J$44,7,FALSE)*OVYLD2_!$F48 + OVYLD1_!T48*(1-VLOOKUP(OVYLD2_!T$4,'[1]INTERNAL PARAMETERS-1'!$B$5:$J$44,5,FALSE))*VLOOKUP(OVYLD2_!T$4,'[1]INTERNAL PARAMETERS-1'!$B$5:$J$44,9,FALSE)*OVYLD2_!$F48</f>
        <v>3.9576605600740353</v>
      </c>
      <c r="U48" s="44">
        <f>OVYLD1_!U48*VLOOKUP(OVYLD2_!U$4,'[1]INTERNAL PARAMETERS-1'!$B$5:$J$44,5,FALSE)*VLOOKUP(OVYLD2_!U$4,'[1]INTERNAL PARAMETERS-1'!$B$5:$J$44,7,FALSE)*OVYLD2_!$F48 + OVYLD1_!U48*(1-VLOOKUP(OVYLD2_!U$4,'[1]INTERNAL PARAMETERS-1'!$B$5:$J$44,5,FALSE))*VLOOKUP(OVYLD2_!U$4,'[1]INTERNAL PARAMETERS-1'!$B$5:$J$44,9,FALSE)*OVYLD2_!$F48</f>
        <v>2.7890474868019641</v>
      </c>
      <c r="V48" s="44">
        <f>OVYLD1_!V48*VLOOKUP(OVYLD2_!V$4,'[1]INTERNAL PARAMETERS-1'!$B$5:$J$44,5,FALSE)*VLOOKUP(OVYLD2_!V$4,'[1]INTERNAL PARAMETERS-1'!$B$5:$J$44,7,FALSE)*OVYLD2_!$F48 + OVYLD1_!V48*(1-VLOOKUP(OVYLD2_!V$4,'[1]INTERNAL PARAMETERS-1'!$B$5:$J$44,5,FALSE))*VLOOKUP(OVYLD2_!V$4,'[1]INTERNAL PARAMETERS-1'!$B$5:$J$44,9,FALSE)*OVYLD2_!$F48</f>
        <v>13.143029890744218</v>
      </c>
      <c r="W48" s="44">
        <f>OVYLD1_!W48*VLOOKUP(OVYLD2_!W$4,'[1]INTERNAL PARAMETERS-1'!$B$5:$J$44,5,FALSE)*VLOOKUP(OVYLD2_!W$4,'[1]INTERNAL PARAMETERS-1'!$B$5:$J$44,7,FALSE)*OVYLD2_!$F48 + OVYLD1_!W48*(1-VLOOKUP(OVYLD2_!W$4,'[1]INTERNAL PARAMETERS-1'!$B$5:$J$44,5,FALSE))*VLOOKUP(OVYLD2_!W$4,'[1]INTERNAL PARAMETERS-1'!$B$5:$J$44,9,FALSE)*OVYLD2_!$F48</f>
        <v>0</v>
      </c>
      <c r="X48" s="44">
        <f>OVYLD1_!X48*VLOOKUP(OVYLD2_!X$4,'[1]INTERNAL PARAMETERS-1'!$B$5:$J$44,5,FALSE)*VLOOKUP(OVYLD2_!X$4,'[1]INTERNAL PARAMETERS-1'!$B$5:$J$44,7,FALSE)*OVYLD2_!$F48 + OVYLD1_!X48*(1-VLOOKUP(OVYLD2_!X$4,'[1]INTERNAL PARAMETERS-1'!$B$5:$J$44,5,FALSE))*VLOOKUP(OVYLD2_!X$4,'[1]INTERNAL PARAMETERS-1'!$B$5:$J$44,9,FALSE)*OVYLD2_!$F48</f>
        <v>0</v>
      </c>
      <c r="Y48" s="44">
        <f>OVYLD1_!Y48*VLOOKUP(OVYLD2_!Y$4,'[1]INTERNAL PARAMETERS-1'!$B$5:$J$44,5,FALSE)*VLOOKUP(OVYLD2_!Y$4,'[1]INTERNAL PARAMETERS-1'!$B$5:$J$44,7,FALSE)*OVYLD2_!$F48 + OVYLD1_!Y48*(1-VLOOKUP(OVYLD2_!Y$4,'[1]INTERNAL PARAMETERS-1'!$B$5:$J$44,5,FALSE))*VLOOKUP(OVYLD2_!Y$4,'[1]INTERNAL PARAMETERS-1'!$B$5:$J$44,9,FALSE)*OVYLD2_!$F48</f>
        <v>0</v>
      </c>
      <c r="Z48" s="44">
        <f>OVYLD1_!Z48*VLOOKUP(OVYLD2_!Z$4,'[1]INTERNAL PARAMETERS-1'!$B$5:$J$44,5,FALSE)*VLOOKUP(OVYLD2_!Z$4,'[1]INTERNAL PARAMETERS-1'!$B$5:$J$44,7,FALSE)*OVYLD2_!$F48 + OVYLD1_!Z48*(1-VLOOKUP(OVYLD2_!Z$4,'[1]INTERNAL PARAMETERS-1'!$B$5:$J$44,5,FALSE))*VLOOKUP(OVYLD2_!Z$4,'[1]INTERNAL PARAMETERS-1'!$B$5:$J$44,9,FALSE)*OVYLD2_!$F48</f>
        <v>0</v>
      </c>
      <c r="AA48" s="44">
        <f>OVYLD1_!AA48*VLOOKUP(OVYLD2_!AA$4,'[1]INTERNAL PARAMETERS-1'!$B$5:$J$44,5,FALSE)*VLOOKUP(OVYLD2_!AA$4,'[1]INTERNAL PARAMETERS-1'!$B$5:$J$44,7,FALSE)*OVYLD2_!$F48 + OVYLD1_!AA48*(1-VLOOKUP(OVYLD2_!AA$4,'[1]INTERNAL PARAMETERS-1'!$B$5:$J$44,5,FALSE))*VLOOKUP(OVYLD2_!AA$4,'[1]INTERNAL PARAMETERS-1'!$B$5:$J$44,9,FALSE)*OVYLD2_!$F48</f>
        <v>0</v>
      </c>
      <c r="AB48" s="44">
        <f>OVYLD1_!AB48*VLOOKUP(OVYLD2_!AB$4,'[1]INTERNAL PARAMETERS-1'!$B$5:$J$44,5,FALSE)*VLOOKUP(OVYLD2_!AB$4,'[1]INTERNAL PARAMETERS-1'!$B$5:$J$44,7,FALSE)*OVYLD2_!$F48 + OVYLD1_!AB48*(1-VLOOKUP(OVYLD2_!AB$4,'[1]INTERNAL PARAMETERS-1'!$B$5:$J$44,5,FALSE))*VLOOKUP(OVYLD2_!AB$4,'[1]INTERNAL PARAMETERS-1'!$B$5:$J$44,9,FALSE)*OVYLD2_!$F48</f>
        <v>0</v>
      </c>
      <c r="AC48" s="44">
        <f>OVYLD1_!AC48*VLOOKUP(OVYLD2_!AC$4,'[1]INTERNAL PARAMETERS-1'!$B$5:$J$44,5,FALSE)*VLOOKUP(OVYLD2_!AC$4,'[1]INTERNAL PARAMETERS-1'!$B$5:$J$44,7,FALSE)*OVYLD2_!$F48 + OVYLD1_!AC48*(1-VLOOKUP(OVYLD2_!AC$4,'[1]INTERNAL PARAMETERS-1'!$B$5:$J$44,5,FALSE))*VLOOKUP(OVYLD2_!AC$4,'[1]INTERNAL PARAMETERS-1'!$B$5:$J$44,9,FALSE)*OVYLD2_!$F48</f>
        <v>0</v>
      </c>
      <c r="AD48" s="44">
        <f>OVYLD1_!AD48*VLOOKUP(OVYLD2_!AD$4,'[1]INTERNAL PARAMETERS-1'!$B$5:$J$44,5,FALSE)*VLOOKUP(OVYLD2_!AD$4,'[1]INTERNAL PARAMETERS-1'!$B$5:$J$44,7,FALSE)*OVYLD2_!$F48 + OVYLD1_!AD48*(1-VLOOKUP(OVYLD2_!AD$4,'[1]INTERNAL PARAMETERS-1'!$B$5:$J$44,5,FALSE))*VLOOKUP(OVYLD2_!AD$4,'[1]INTERNAL PARAMETERS-1'!$B$5:$J$44,9,FALSE)*OVYLD2_!$F48</f>
        <v>0</v>
      </c>
      <c r="AE48" s="44">
        <f>OVYLD1_!AE48*VLOOKUP(OVYLD2_!AE$4,'[1]INTERNAL PARAMETERS-1'!$B$5:$J$44,5,FALSE)*VLOOKUP(OVYLD2_!AE$4,'[1]INTERNAL PARAMETERS-1'!$B$5:$J$44,7,FALSE)*OVYLD2_!$F48 + OVYLD1_!AE48*(1-VLOOKUP(OVYLD2_!AE$4,'[1]INTERNAL PARAMETERS-1'!$B$5:$J$44,5,FALSE))*VLOOKUP(OVYLD2_!AE$4,'[1]INTERNAL PARAMETERS-1'!$B$5:$J$44,9,FALSE)*OVYLD2_!$F48</f>
        <v>0</v>
      </c>
      <c r="AF48" s="44">
        <f>OVYLD1_!AF48*VLOOKUP(OVYLD2_!AF$4,'[1]INTERNAL PARAMETERS-1'!$B$5:$J$44,5,FALSE)*VLOOKUP(OVYLD2_!AF$4,'[1]INTERNAL PARAMETERS-1'!$B$5:$J$44,7,FALSE)*OVYLD2_!$F48 + OVYLD1_!AF48*(1-VLOOKUP(OVYLD2_!AF$4,'[1]INTERNAL PARAMETERS-1'!$B$5:$J$44,5,FALSE))*VLOOKUP(OVYLD2_!AF$4,'[1]INTERNAL PARAMETERS-1'!$B$5:$J$44,9,FALSE)*OVYLD2_!$F48</f>
        <v>0.99582673620369921</v>
      </c>
      <c r="AG48" s="44">
        <f>OVYLD1_!AG48*VLOOKUP(OVYLD2_!AG$4,'[1]INTERNAL PARAMETERS-1'!$B$5:$J$44,5,FALSE)*VLOOKUP(OVYLD2_!AG$4,'[1]INTERNAL PARAMETERS-1'!$B$5:$J$44,7,FALSE)*OVYLD2_!$F48 + OVYLD1_!AG48*(1-VLOOKUP(OVYLD2_!AG$4,'[1]INTERNAL PARAMETERS-1'!$B$5:$J$44,5,FALSE))*VLOOKUP(OVYLD2_!AG$4,'[1]INTERNAL PARAMETERS-1'!$B$5:$J$44,9,FALSE)*OVYLD2_!$F48</f>
        <v>0</v>
      </c>
      <c r="AH48" s="44">
        <f>OVYLD1_!AH48*VLOOKUP(OVYLD2_!AH$4,'[1]INTERNAL PARAMETERS-1'!$B$5:$J$44,5,FALSE)*VLOOKUP(OVYLD2_!AH$4,'[1]INTERNAL PARAMETERS-1'!$B$5:$J$44,7,FALSE)*OVYLD2_!$F48 + OVYLD1_!AH48*(1-VLOOKUP(OVYLD2_!AH$4,'[1]INTERNAL PARAMETERS-1'!$B$5:$J$44,5,FALSE))*VLOOKUP(OVYLD2_!AH$4,'[1]INTERNAL PARAMETERS-1'!$B$5:$J$44,9,FALSE)*OVYLD2_!$F48</f>
        <v>0.14041238333357509</v>
      </c>
      <c r="AI48" s="44">
        <f>OVYLD1_!AI48*VLOOKUP(OVYLD2_!AI$4,'[1]INTERNAL PARAMETERS-1'!$B$5:$J$44,5,FALSE)*VLOOKUP(OVYLD2_!AI$4,'[1]INTERNAL PARAMETERS-1'!$B$5:$J$44,7,FALSE)*OVYLD2_!$F48 + OVYLD1_!AI48*(1-VLOOKUP(OVYLD2_!AI$4,'[1]INTERNAL PARAMETERS-1'!$B$5:$J$44,5,FALSE))*VLOOKUP(OVYLD2_!AI$4,'[1]INTERNAL PARAMETERS-1'!$B$5:$J$44,9,FALSE)*OVYLD2_!$F48</f>
        <v>0.23405809417720624</v>
      </c>
      <c r="AJ48" s="44">
        <f>OVYLD1_!AJ48*VLOOKUP(OVYLD2_!AJ$4,'[1]INTERNAL PARAMETERS-1'!$B$5:$J$44,5,FALSE)*VLOOKUP(OVYLD2_!AJ$4,'[1]INTERNAL PARAMETERS-1'!$B$5:$J$44,7,FALSE)*OVYLD2_!$F48 + OVYLD1_!AJ48*(1-VLOOKUP(OVYLD2_!AJ$4,'[1]INTERNAL PARAMETERS-1'!$B$5:$J$44,5,FALSE))*VLOOKUP(OVYLD2_!AJ$4,'[1]INTERNAL PARAMETERS-1'!$B$5:$J$44,9,FALSE)*OVYLD2_!$F48</f>
        <v>2.6554795329607179</v>
      </c>
      <c r="AK48" s="44">
        <f>OVYLD1_!AK48*VLOOKUP(OVYLD2_!AK$4,'[1]INTERNAL PARAMETERS-1'!$B$5:$J$44,5,FALSE)*VLOOKUP(OVYLD2_!AK$4,'[1]INTERNAL PARAMETERS-1'!$B$5:$J$44,7,FALSE)*OVYLD2_!$F48 + OVYLD1_!AK48*(1-VLOOKUP(OVYLD2_!AK$4,'[1]INTERNAL PARAMETERS-1'!$B$5:$J$44,5,FALSE))*VLOOKUP(OVYLD2_!AK$4,'[1]INTERNAL PARAMETERS-1'!$B$5:$J$44,9,FALSE)*OVYLD2_!$F48</f>
        <v>1.1232990666686007</v>
      </c>
      <c r="AL48" s="44">
        <f>OVYLD1_!AL48*VLOOKUP(OVYLD2_!AL$4,'[1]INTERNAL PARAMETERS-1'!$B$5:$J$44,5,FALSE)*VLOOKUP(OVYLD2_!AL$4,'[1]INTERNAL PARAMETERS-1'!$B$5:$J$44,7,FALSE)*OVYLD2_!$F48 + OVYLD1_!AL48*(1-VLOOKUP(OVYLD2_!AL$4,'[1]INTERNAL PARAMETERS-1'!$B$5:$J$44,5,FALSE))*VLOOKUP(OVYLD2_!AL$4,'[1]INTERNAL PARAMETERS-1'!$B$5:$J$44,9,FALSE)*OVYLD2_!$F48</f>
        <v>0</v>
      </c>
      <c r="AM48" s="44">
        <f>OVYLD1_!AM48*VLOOKUP(OVYLD2_!AM$4,'[1]INTERNAL PARAMETERS-1'!$B$5:$J$44,5,FALSE)*VLOOKUP(OVYLD2_!AM$4,'[1]INTERNAL PARAMETERS-1'!$B$5:$J$44,7,FALSE)*OVYLD2_!$F48 + OVYLD1_!AM48*(1-VLOOKUP(OVYLD2_!AM$4,'[1]INTERNAL PARAMETERS-1'!$B$5:$J$44,5,FALSE))*VLOOKUP(OVYLD2_!AM$4,'[1]INTERNAL PARAMETERS-1'!$B$5:$J$44,9,FALSE)*OVYLD2_!$F48</f>
        <v>0</v>
      </c>
      <c r="AN48" s="44">
        <f>OVYLD1_!AN48*VLOOKUP(OVYLD2_!AN$4,'[1]INTERNAL PARAMETERS-1'!$B$5:$J$44,5,FALSE)*VLOOKUP(OVYLD2_!AN$4,'[1]INTERNAL PARAMETERS-1'!$B$5:$J$44,7,FALSE)*OVYLD2_!$F48 + OVYLD1_!AN48*(1-VLOOKUP(OVYLD2_!AN$4,'[1]INTERNAL PARAMETERS-1'!$B$5:$J$44,5,FALSE))*VLOOKUP(OVYLD2_!AN$4,'[1]INTERNAL PARAMETERS-1'!$B$5:$J$44,9,FALSE)*OVYLD2_!$F48</f>
        <v>0</v>
      </c>
      <c r="AO48" s="44">
        <f>OVYLD1_!AO48*VLOOKUP(OVYLD2_!AO$4,'[1]INTERNAL PARAMETERS-1'!$B$5:$J$44,5,FALSE)*VLOOKUP(OVYLD2_!AO$4,'[1]INTERNAL PARAMETERS-1'!$B$5:$J$44,7,FALSE)*OVYLD2_!$F48 + OVYLD1_!AO48*(1-VLOOKUP(OVYLD2_!AO$4,'[1]INTERNAL PARAMETERS-1'!$B$5:$J$44,5,FALSE))*VLOOKUP(OVYLD2_!AO$4,'[1]INTERNAL PARAMETERS-1'!$B$5:$J$44,9,FALSE)*OVYLD2_!$F48</f>
        <v>0</v>
      </c>
      <c r="AP48" s="44">
        <f>OVYLD1_!AP48*VLOOKUP(OVYLD2_!AP$4,'[1]INTERNAL PARAMETERS-1'!$B$5:$J$44,5,FALSE)*VLOOKUP(OVYLD2_!AP$4,'[1]INTERNAL PARAMETERS-1'!$B$5:$J$44,7,FALSE)*OVYLD2_!$F48 + OVYLD1_!AP48*(1-VLOOKUP(OVYLD2_!AP$4,'[1]INTERNAL PARAMETERS-1'!$B$5:$J$44,5,FALSE))*VLOOKUP(OVYLD2_!AP$4,'[1]INTERNAL PARAMETERS-1'!$B$5:$J$44,9,FALSE)*OVYLD2_!$F48</f>
        <v>0</v>
      </c>
      <c r="AQ48" s="44">
        <f>OVYLD1_!AQ48*VLOOKUP(OVYLD2_!AQ$4,'[1]INTERNAL PARAMETERS-1'!$B$5:$J$44,5,FALSE)*VLOOKUP(OVYLD2_!AQ$4,'[1]INTERNAL PARAMETERS-1'!$B$5:$J$44,7,FALSE)*OVYLD2_!$F48 + OVYLD1_!AQ48*(1-VLOOKUP(OVYLD2_!AQ$4,'[1]INTERNAL PARAMETERS-1'!$B$5:$J$44,5,FALSE))*VLOOKUP(OVYLD2_!AQ$4,'[1]INTERNAL PARAMETERS-1'!$B$5:$J$44,9,FALSE)*OVYLD2_!$F48</f>
        <v>0</v>
      </c>
      <c r="AR48" s="44">
        <f>OVYLD1_!AR48*VLOOKUP(OVYLD2_!AR$4,'[1]INTERNAL PARAMETERS-1'!$B$5:$J$44,5,FALSE)*VLOOKUP(OVYLD2_!AR$4,'[1]INTERNAL PARAMETERS-1'!$B$5:$J$44,7,FALSE)*OVYLD2_!$F48 + OVYLD1_!AR48*(1-VLOOKUP(OVYLD2_!AR$4,'[1]INTERNAL PARAMETERS-1'!$B$5:$J$44,5,FALSE))*VLOOKUP(OVYLD2_!AR$4,'[1]INTERNAL PARAMETERS-1'!$B$5:$J$44,9,FALSE)*OVYLD2_!$F48</f>
        <v>0</v>
      </c>
      <c r="AS48" s="44">
        <f>OVYLD1_!AS48*VLOOKUP(OVYLD2_!AS$4,'[1]INTERNAL PARAMETERS-1'!$B$5:$J$44,5,FALSE)*VLOOKUP(OVYLD2_!AS$4,'[1]INTERNAL PARAMETERS-1'!$B$5:$J$44,7,FALSE)*OVYLD2_!$F48 + OVYLD1_!AS48*(1-VLOOKUP(OVYLD2_!AS$4,'[1]INTERNAL PARAMETERS-1'!$B$5:$J$44,5,FALSE))*VLOOKUP(OVYLD2_!AS$4,'[1]INTERNAL PARAMETERS-1'!$B$5:$J$44,9,FALSE)*OVYLD2_!$F48</f>
        <v>0</v>
      </c>
      <c r="AT48" s="43">
        <f>OVYLD1_!AT48*VLOOKUP(OVYLD2_!AT$4,'[1]INTERNAL PARAMETERS-1'!$B$5:$J$44,5,FALSE)*VLOOKUP(OVYLD2_!AT$4,'[1]INTERNAL PARAMETERS-1'!$B$5:$J$44,7,FALSE)*OVYLD2_!$F48 + OVYLD1_!AT48*(1-VLOOKUP(OVYLD2_!AT$4,'[1]INTERNAL PARAMETERS-1'!$B$5:$J$44,5,FALSE))*VLOOKUP(OVYLD2_!AT$4,'[1]INTERNAL PARAMETERS-1'!$B$5:$J$44,9,FALSE)*OVYLD2_!$F48</f>
        <v>0</v>
      </c>
      <c r="AU48" s="45">
        <f>OVYLD1_!AU48*VLOOKUP(OVYLD2_!AU$4,'[1]INTERNAL PARAMETERS-1'!$B$5:$J$44,5,FALSE)*VLOOKUP(OVYLD2_!AU$4,'[1]INTERNAL PARAMETERS-1'!$B$5:$J$44,6,FALSE)*VLOOKUP(OVYLD2_!AU$4,'[1]INTERNAL PARAMETERS-1'!$B$5:$J$44,3,FALSE) + OVYLD1_!AU48*(1-VLOOKUP(OVYLD2_!AU$4,'[1]INTERNAL PARAMETERS-1'!$B$5:$J$44,5,FALSE))*VLOOKUP(OVYLD2_!AU$4,'[1]INTERNAL PARAMETERS-1'!$B$5:$J$44,8,FALSE)*VLOOKUP(OVYLD2_!AU$4,'[1]INTERNAL PARAMETERS-1'!$B$5:$J$44,3,FALSE)</f>
        <v>0</v>
      </c>
      <c r="AV48" s="44">
        <f>OVYLD1_!AV48*VLOOKUP(OVYLD2_!AV$4,'[1]INTERNAL PARAMETERS-1'!$B$5:$J$44,5,FALSE)*VLOOKUP(OVYLD2_!AV$4,'[1]INTERNAL PARAMETERS-1'!$B$5:$J$44,6,FALSE)*VLOOKUP(OVYLD2_!AV$4,'[1]INTERNAL PARAMETERS-1'!$B$5:$J$44,3,FALSE) + OVYLD1_!AV48*(1-VLOOKUP(OVYLD2_!AV$4,'[1]INTERNAL PARAMETERS-1'!$B$5:$J$44,5,FALSE))*VLOOKUP(OVYLD2_!AV$4,'[1]INTERNAL PARAMETERS-1'!$B$5:$J$44,8,FALSE)*VLOOKUP(OVYLD2_!AV$4,'[1]INTERNAL PARAMETERS-1'!$B$5:$J$44,3,FALSE)</f>
        <v>0</v>
      </c>
      <c r="AW48" s="44">
        <f>OVYLD1_!AW48*VLOOKUP(OVYLD2_!AW$4,'[1]INTERNAL PARAMETERS-1'!$B$5:$J$44,5,FALSE)*VLOOKUP(OVYLD2_!AW$4,'[1]INTERNAL PARAMETERS-1'!$B$5:$J$44,6,FALSE)*VLOOKUP(OVYLD2_!AW$4,'[1]INTERNAL PARAMETERS-1'!$B$5:$J$44,3,FALSE) + OVYLD1_!AW48*(1-VLOOKUP(OVYLD2_!AW$4,'[1]INTERNAL PARAMETERS-1'!$B$5:$J$44,5,FALSE))*VLOOKUP(OVYLD2_!AW$4,'[1]INTERNAL PARAMETERS-1'!$B$5:$J$44,8,FALSE)*VLOOKUP(OVYLD2_!AW$4,'[1]INTERNAL PARAMETERS-1'!$B$5:$J$44,3,FALSE)</f>
        <v>2.2944923173433978</v>
      </c>
      <c r="AX48" s="44">
        <f>OVYLD1_!AX48*VLOOKUP(OVYLD2_!AX$4,'[1]INTERNAL PARAMETERS-1'!$B$5:$J$44,5,FALSE)*VLOOKUP(OVYLD2_!AX$4,'[1]INTERNAL PARAMETERS-1'!$B$5:$J$44,6,FALSE)*VLOOKUP(OVYLD2_!AX$4,'[1]INTERNAL PARAMETERS-1'!$B$5:$J$44,3,FALSE) + OVYLD1_!AX48*(1-VLOOKUP(OVYLD2_!AX$4,'[1]INTERNAL PARAMETERS-1'!$B$5:$J$44,5,FALSE))*VLOOKUP(OVYLD2_!AX$4,'[1]INTERNAL PARAMETERS-1'!$B$5:$J$44,8,FALSE)*VLOOKUP(OVYLD2_!AX$4,'[1]INTERNAL PARAMETERS-1'!$B$5:$J$44,3,FALSE)</f>
        <v>0</v>
      </c>
      <c r="AY48" s="44">
        <f>OVYLD1_!AY48*VLOOKUP(OVYLD2_!AY$4,'[1]INTERNAL PARAMETERS-1'!$B$5:$J$44,5,FALSE)*VLOOKUP(OVYLD2_!AY$4,'[1]INTERNAL PARAMETERS-1'!$B$5:$J$44,6,FALSE)*VLOOKUP(OVYLD2_!AY$4,'[1]INTERNAL PARAMETERS-1'!$B$5:$J$44,3,FALSE) + OVYLD1_!AY48*(1-VLOOKUP(OVYLD2_!AY$4,'[1]INTERNAL PARAMETERS-1'!$B$5:$J$44,5,FALSE))*VLOOKUP(OVYLD2_!AY$4,'[1]INTERNAL PARAMETERS-1'!$B$5:$J$44,8,FALSE)*VLOOKUP(OVYLD2_!AY$4,'[1]INTERNAL PARAMETERS-1'!$B$5:$J$44,3,FALSE)</f>
        <v>0</v>
      </c>
      <c r="AZ48" s="44">
        <f>OVYLD1_!AZ48*VLOOKUP(OVYLD2_!AZ$4,'[1]INTERNAL PARAMETERS-1'!$B$5:$J$44,5,FALSE)*VLOOKUP(OVYLD2_!AZ$4,'[1]INTERNAL PARAMETERS-1'!$B$5:$J$44,6,FALSE)*VLOOKUP(OVYLD2_!AZ$4,'[1]INTERNAL PARAMETERS-1'!$B$5:$J$44,3,FALSE) + OVYLD1_!AZ48*(1-VLOOKUP(OVYLD2_!AZ$4,'[1]INTERNAL PARAMETERS-1'!$B$5:$J$44,5,FALSE))*VLOOKUP(OVYLD2_!AZ$4,'[1]INTERNAL PARAMETERS-1'!$B$5:$J$44,8,FALSE)*VLOOKUP(OVYLD2_!AZ$4,'[1]INTERNAL PARAMETERS-1'!$B$5:$J$44,3,FALSE)</f>
        <v>0</v>
      </c>
      <c r="BA48" s="44">
        <f>OVYLD1_!BA48*VLOOKUP(OVYLD2_!BA$4,'[1]INTERNAL PARAMETERS-1'!$B$5:$J$44,5,FALSE)*VLOOKUP(OVYLD2_!BA$4,'[1]INTERNAL PARAMETERS-1'!$B$5:$J$44,6,FALSE)*VLOOKUP(OVYLD2_!BA$4,'[1]INTERNAL PARAMETERS-1'!$B$5:$J$44,3,FALSE) + OVYLD1_!BA48*(1-VLOOKUP(OVYLD2_!BA$4,'[1]INTERNAL PARAMETERS-1'!$B$5:$J$44,5,FALSE))*VLOOKUP(OVYLD2_!BA$4,'[1]INTERNAL PARAMETERS-1'!$B$5:$J$44,8,FALSE)*VLOOKUP(OVYLD2_!BA$4,'[1]INTERNAL PARAMETERS-1'!$B$5:$J$44,3,FALSE)</f>
        <v>0.79211759528357217</v>
      </c>
      <c r="BB48" s="44">
        <f>OVYLD1_!BB48*VLOOKUP(OVYLD2_!BB$4,'[1]INTERNAL PARAMETERS-1'!$B$5:$J$44,5,FALSE)*VLOOKUP(OVYLD2_!BB$4,'[1]INTERNAL PARAMETERS-1'!$B$5:$J$44,6,FALSE)*VLOOKUP(OVYLD2_!BB$4,'[1]INTERNAL PARAMETERS-1'!$B$5:$J$44,3,FALSE) + OVYLD1_!BB48*(1-VLOOKUP(OVYLD2_!BB$4,'[1]INTERNAL PARAMETERS-1'!$B$5:$J$44,5,FALSE))*VLOOKUP(OVYLD2_!BB$4,'[1]INTERNAL PARAMETERS-1'!$B$5:$J$44,8,FALSE)*VLOOKUP(OVYLD2_!BB$4,'[1]INTERNAL PARAMETERS-1'!$B$5:$J$44,3,FALSE)</f>
        <v>0.55522776762442783</v>
      </c>
      <c r="BC48" s="44">
        <f>OVYLD1_!BC48*VLOOKUP(OVYLD2_!BC$4,'[1]INTERNAL PARAMETERS-1'!$B$5:$J$44,5,FALSE)*VLOOKUP(OVYLD2_!BC$4,'[1]INTERNAL PARAMETERS-1'!$B$5:$J$44,6,FALSE)*VLOOKUP(OVYLD2_!BC$4,'[1]INTERNAL PARAMETERS-1'!$B$5:$J$44,3,FALSE) + OVYLD1_!BC48*(1-VLOOKUP(OVYLD2_!BC$4,'[1]INTERNAL PARAMETERS-1'!$B$5:$J$44,5,FALSE))*VLOOKUP(OVYLD2_!BC$4,'[1]INTERNAL PARAMETERS-1'!$B$5:$J$44,8,FALSE)*VLOOKUP(OVYLD2_!BC$4,'[1]INTERNAL PARAMETERS-1'!$B$5:$J$44,3,FALSE)</f>
        <v>1.0140126611449234</v>
      </c>
      <c r="BD48" s="44">
        <f>OVYLD1_!BD48*VLOOKUP(OVYLD2_!BD$4,'[1]INTERNAL PARAMETERS-1'!$B$5:$J$44,5,FALSE)*VLOOKUP(OVYLD2_!BD$4,'[1]INTERNAL PARAMETERS-1'!$B$5:$J$44,6,FALSE)*VLOOKUP(OVYLD2_!BD$4,'[1]INTERNAL PARAMETERS-1'!$B$5:$J$44,3,FALSE) + OVYLD1_!BD48*(1-VLOOKUP(OVYLD2_!BD$4,'[1]INTERNAL PARAMETERS-1'!$B$5:$J$44,5,FALSE))*VLOOKUP(OVYLD2_!BD$4,'[1]INTERNAL PARAMETERS-1'!$B$5:$J$44,8,FALSE)*VLOOKUP(OVYLD2_!BD$4,'[1]INTERNAL PARAMETERS-1'!$B$5:$J$44,3,FALSE)</f>
        <v>0.43845511068574217</v>
      </c>
      <c r="BE48" s="44">
        <f>OVYLD1_!BE48*VLOOKUP(OVYLD2_!BE$4,'[1]INTERNAL PARAMETERS-1'!$B$5:$J$44,5,FALSE)*VLOOKUP(OVYLD2_!BE$4,'[1]INTERNAL PARAMETERS-1'!$B$5:$J$44,6,FALSE)*VLOOKUP(OVYLD2_!BE$4,'[1]INTERNAL PARAMETERS-1'!$B$5:$J$44,3,FALSE) + OVYLD1_!BE48*(1-VLOOKUP(OVYLD2_!BE$4,'[1]INTERNAL PARAMETERS-1'!$B$5:$J$44,5,FALSE))*VLOOKUP(OVYLD2_!BE$4,'[1]INTERNAL PARAMETERS-1'!$B$5:$J$44,8,FALSE)*VLOOKUP(OVYLD2_!BE$4,'[1]INTERNAL PARAMETERS-1'!$B$5:$J$44,3,FALSE)</f>
        <v>0.81022981716389664</v>
      </c>
      <c r="BF48" s="44">
        <f>OVYLD1_!BF48*VLOOKUP(OVYLD2_!BF$4,'[1]INTERNAL PARAMETERS-1'!$B$5:$J$44,5,FALSE)*VLOOKUP(OVYLD2_!BF$4,'[1]INTERNAL PARAMETERS-1'!$B$5:$J$44,6,FALSE)*VLOOKUP(OVYLD2_!BF$4,'[1]INTERNAL PARAMETERS-1'!$B$5:$J$44,3,FALSE) + OVYLD1_!BF48*(1-VLOOKUP(OVYLD2_!BF$4,'[1]INTERNAL PARAMETERS-1'!$B$5:$J$44,5,FALSE))*VLOOKUP(OVYLD2_!BF$4,'[1]INTERNAL PARAMETERS-1'!$B$5:$J$44,8,FALSE)*VLOOKUP(OVYLD2_!BF$4,'[1]INTERNAL PARAMETERS-1'!$B$5:$J$44,3,FALSE)</f>
        <v>0</v>
      </c>
      <c r="BG48" s="44">
        <f>OVYLD1_!BG48*VLOOKUP(OVYLD2_!BG$4,'[1]INTERNAL PARAMETERS-1'!$B$5:$J$44,5,FALSE)*VLOOKUP(OVYLD2_!BG$4,'[1]INTERNAL PARAMETERS-1'!$B$5:$J$44,6,FALSE)*VLOOKUP(OVYLD2_!BG$4,'[1]INTERNAL PARAMETERS-1'!$B$5:$J$44,3,FALSE) + OVYLD1_!BG48*(1-VLOOKUP(OVYLD2_!BG$4,'[1]INTERNAL PARAMETERS-1'!$B$5:$J$44,5,FALSE))*VLOOKUP(OVYLD2_!BG$4,'[1]INTERNAL PARAMETERS-1'!$B$5:$J$44,8,FALSE)*VLOOKUP(OVYLD2_!BG$4,'[1]INTERNAL PARAMETERS-1'!$B$5:$J$44,3,FALSE)</f>
        <v>0.36095856278166299</v>
      </c>
      <c r="BH48" s="44">
        <f>OVYLD1_!BH48*VLOOKUP(OVYLD2_!BH$4,'[1]INTERNAL PARAMETERS-1'!$B$5:$J$44,5,FALSE)*VLOOKUP(OVYLD2_!BH$4,'[1]INTERNAL PARAMETERS-1'!$B$5:$J$44,6,FALSE)*VLOOKUP(OVYLD2_!BH$4,'[1]INTERNAL PARAMETERS-1'!$B$5:$J$44,3,FALSE) + OVYLD1_!BH48*(1-VLOOKUP(OVYLD2_!BH$4,'[1]INTERNAL PARAMETERS-1'!$B$5:$J$44,5,FALSE))*VLOOKUP(OVYLD2_!BH$4,'[1]INTERNAL PARAMETERS-1'!$B$5:$J$44,8,FALSE)*VLOOKUP(OVYLD2_!BH$4,'[1]INTERNAL PARAMETERS-1'!$B$5:$J$44,3,FALSE)</f>
        <v>2.5030431750390752E-3</v>
      </c>
      <c r="BI48" s="44">
        <f>OVYLD1_!BI48*VLOOKUP(OVYLD2_!BI$4,'[1]INTERNAL PARAMETERS-1'!$B$5:$J$44,5,FALSE)*VLOOKUP(OVYLD2_!BI$4,'[1]INTERNAL PARAMETERS-1'!$B$5:$J$44,6,FALSE)*VLOOKUP(OVYLD2_!BI$4,'[1]INTERNAL PARAMETERS-1'!$B$5:$J$44,3,FALSE) + OVYLD1_!BI48*(1-VLOOKUP(OVYLD2_!BI$4,'[1]INTERNAL PARAMETERS-1'!$B$5:$J$44,5,FALSE))*VLOOKUP(OVYLD2_!BI$4,'[1]INTERNAL PARAMETERS-1'!$B$5:$J$44,8,FALSE)*VLOOKUP(OVYLD2_!BI$4,'[1]INTERNAL PARAMETERS-1'!$B$5:$J$44,3,FALSE)</f>
        <v>0</v>
      </c>
      <c r="BJ48" s="44">
        <f>OVYLD1_!BJ48*VLOOKUP(OVYLD2_!BJ$4,'[1]INTERNAL PARAMETERS-1'!$B$5:$J$44,5,FALSE)*VLOOKUP(OVYLD2_!BJ$4,'[1]INTERNAL PARAMETERS-1'!$B$5:$J$44,6,FALSE)*VLOOKUP(OVYLD2_!BJ$4,'[1]INTERNAL PARAMETERS-1'!$B$5:$J$44,3,FALSE) + OVYLD1_!BJ48*(1-VLOOKUP(OVYLD2_!BJ$4,'[1]INTERNAL PARAMETERS-1'!$B$5:$J$44,5,FALSE))*VLOOKUP(OVYLD2_!BJ$4,'[1]INTERNAL PARAMETERS-1'!$B$5:$J$44,8,FALSE)*VLOOKUP(OVYLD2_!BJ$4,'[1]INTERNAL PARAMETERS-1'!$B$5:$J$44,3,FALSE)</f>
        <v>0.16199608261764367</v>
      </c>
      <c r="BK48" s="44">
        <f>OVYLD1_!BK48*VLOOKUP(OVYLD2_!BK$4,'[1]INTERNAL PARAMETERS-1'!$B$5:$J$44,5,FALSE)*VLOOKUP(OVYLD2_!BK$4,'[1]INTERNAL PARAMETERS-1'!$B$5:$J$44,6,FALSE)*VLOOKUP(OVYLD2_!BK$4,'[1]INTERNAL PARAMETERS-1'!$B$5:$J$44,3,FALSE) + OVYLD1_!BK48*(1-VLOOKUP(OVYLD2_!BK$4,'[1]INTERNAL PARAMETERS-1'!$B$5:$J$44,5,FALSE))*VLOOKUP(OVYLD2_!BK$4,'[1]INTERNAL PARAMETERS-1'!$B$5:$J$44,8,FALSE)*VLOOKUP(OVYLD2_!BK$4,'[1]INTERNAL PARAMETERS-1'!$B$5:$J$44,3,FALSE)</f>
        <v>0.20307902536724812</v>
      </c>
      <c r="BL48" s="44">
        <f>OVYLD1_!BL48*VLOOKUP(OVYLD2_!BL$4,'[1]INTERNAL PARAMETERS-1'!$B$5:$J$44,5,FALSE)*VLOOKUP(OVYLD2_!BL$4,'[1]INTERNAL PARAMETERS-1'!$B$5:$J$44,6,FALSE)*VLOOKUP(OVYLD2_!BL$4,'[1]INTERNAL PARAMETERS-1'!$B$5:$J$44,3,FALSE) + OVYLD1_!BL48*(1-VLOOKUP(OVYLD2_!BL$4,'[1]INTERNAL PARAMETERS-1'!$B$5:$J$44,5,FALSE))*VLOOKUP(OVYLD2_!BL$4,'[1]INTERNAL PARAMETERS-1'!$B$5:$J$44,8,FALSE)*VLOOKUP(OVYLD2_!BL$4,'[1]INTERNAL PARAMETERS-1'!$B$5:$J$44,3,FALSE)</f>
        <v>0.56698434944439857</v>
      </c>
      <c r="BM48" s="44">
        <f>OVYLD1_!BM48*VLOOKUP(OVYLD2_!BM$4,'[1]INTERNAL PARAMETERS-1'!$B$5:$J$44,5,FALSE)*VLOOKUP(OVYLD2_!BM$4,'[1]INTERNAL PARAMETERS-1'!$B$5:$J$44,6,FALSE)*VLOOKUP(OVYLD2_!BM$4,'[1]INTERNAL PARAMETERS-1'!$B$5:$J$44,3,FALSE) + OVYLD1_!BM48*(1-VLOOKUP(OVYLD2_!BM$4,'[1]INTERNAL PARAMETERS-1'!$B$5:$J$44,5,FALSE))*VLOOKUP(OVYLD2_!BM$4,'[1]INTERNAL PARAMETERS-1'!$B$5:$J$44,8,FALSE)*VLOOKUP(OVYLD2_!BM$4,'[1]INTERNAL PARAMETERS-1'!$B$5:$J$44,3,FALSE)</f>
        <v>0.16632838768112224</v>
      </c>
      <c r="BN48" s="44">
        <f>OVYLD1_!BN48*VLOOKUP(OVYLD2_!BN$4,'[1]INTERNAL PARAMETERS-1'!$B$5:$J$44,5,FALSE)*VLOOKUP(OVYLD2_!BN$4,'[1]INTERNAL PARAMETERS-1'!$B$5:$J$44,6,FALSE)*VLOOKUP(OVYLD2_!BN$4,'[1]INTERNAL PARAMETERS-1'!$B$5:$J$44,3,FALSE) + OVYLD1_!BN48*(1-VLOOKUP(OVYLD2_!BN$4,'[1]INTERNAL PARAMETERS-1'!$B$5:$J$44,5,FALSE))*VLOOKUP(OVYLD2_!BN$4,'[1]INTERNAL PARAMETERS-1'!$B$5:$J$44,8,FALSE)*VLOOKUP(OVYLD2_!BN$4,'[1]INTERNAL PARAMETERS-1'!$B$5:$J$44,3,FALSE)</f>
        <v>0.21115848136555523</v>
      </c>
      <c r="BO48" s="44">
        <f>OVYLD1_!BO48*VLOOKUP(OVYLD2_!BO$4,'[1]INTERNAL PARAMETERS-1'!$B$5:$J$44,5,FALSE)*VLOOKUP(OVYLD2_!BO$4,'[1]INTERNAL PARAMETERS-1'!$B$5:$J$44,6,FALSE)*VLOOKUP(OVYLD2_!BO$4,'[1]INTERNAL PARAMETERS-1'!$B$5:$J$44,3,FALSE) + OVYLD1_!BO48*(1-VLOOKUP(OVYLD2_!BO$4,'[1]INTERNAL PARAMETERS-1'!$B$5:$J$44,5,FALSE))*VLOOKUP(OVYLD2_!BO$4,'[1]INTERNAL PARAMETERS-1'!$B$5:$J$44,8,FALSE)*VLOOKUP(OVYLD2_!BO$4,'[1]INTERNAL PARAMETERS-1'!$B$5:$J$44,3,FALSE)</f>
        <v>0.17410356902632601</v>
      </c>
      <c r="BP48" s="44">
        <f>OVYLD1_!BP48*VLOOKUP(OVYLD2_!BP$4,'[1]INTERNAL PARAMETERS-1'!$B$5:$J$44,5,FALSE)*VLOOKUP(OVYLD2_!BP$4,'[1]INTERNAL PARAMETERS-1'!$B$5:$J$44,6,FALSE)*VLOOKUP(OVYLD2_!BP$4,'[1]INTERNAL PARAMETERS-1'!$B$5:$J$44,3,FALSE) + OVYLD1_!BP48*(1-VLOOKUP(OVYLD2_!BP$4,'[1]INTERNAL PARAMETERS-1'!$B$5:$J$44,5,FALSE))*VLOOKUP(OVYLD2_!BP$4,'[1]INTERNAL PARAMETERS-1'!$B$5:$J$44,8,FALSE)*VLOOKUP(OVYLD2_!BP$4,'[1]INTERNAL PARAMETERS-1'!$B$5:$J$44,3,FALSE)</f>
        <v>1.5795927990871466E-2</v>
      </c>
      <c r="BQ48" s="44">
        <f>OVYLD1_!BQ48*VLOOKUP(OVYLD2_!BQ$4,'[1]INTERNAL PARAMETERS-1'!$B$5:$J$44,5,FALSE)*VLOOKUP(OVYLD2_!BQ$4,'[1]INTERNAL PARAMETERS-1'!$B$5:$J$44,6,FALSE)*VLOOKUP(OVYLD2_!BQ$4,'[1]INTERNAL PARAMETERS-1'!$B$5:$J$44,3,FALSE) + OVYLD1_!BQ48*(1-VLOOKUP(OVYLD2_!BQ$4,'[1]INTERNAL PARAMETERS-1'!$B$5:$J$44,5,FALSE))*VLOOKUP(OVYLD2_!BQ$4,'[1]INTERNAL PARAMETERS-1'!$B$5:$J$44,8,FALSE)*VLOOKUP(OVYLD2_!BQ$4,'[1]INTERNAL PARAMETERS-1'!$B$5:$J$44,3,FALSE)</f>
        <v>0.67982730585983631</v>
      </c>
      <c r="BR48" s="44">
        <f>OVYLD1_!BR48*VLOOKUP(OVYLD2_!BR$4,'[1]INTERNAL PARAMETERS-1'!$B$5:$J$44,5,FALSE)*VLOOKUP(OVYLD2_!BR$4,'[1]INTERNAL PARAMETERS-1'!$B$5:$J$44,6,FALSE)*VLOOKUP(OVYLD2_!BR$4,'[1]INTERNAL PARAMETERS-1'!$B$5:$J$44,3,FALSE) + OVYLD1_!BR48*(1-VLOOKUP(OVYLD2_!BR$4,'[1]INTERNAL PARAMETERS-1'!$B$5:$J$44,5,FALSE))*VLOOKUP(OVYLD2_!BR$4,'[1]INTERNAL PARAMETERS-1'!$B$5:$J$44,8,FALSE)*VLOOKUP(OVYLD2_!BR$4,'[1]INTERNAL PARAMETERS-1'!$B$5:$J$44,3,FALSE)</f>
        <v>2.7962750151569057E-2</v>
      </c>
      <c r="BS48" s="44">
        <f>OVYLD1_!BS48*VLOOKUP(OVYLD2_!BS$4,'[1]INTERNAL PARAMETERS-1'!$B$5:$J$44,5,FALSE)*VLOOKUP(OVYLD2_!BS$4,'[1]INTERNAL PARAMETERS-1'!$B$5:$J$44,6,FALSE)*VLOOKUP(OVYLD2_!BS$4,'[1]INTERNAL PARAMETERS-1'!$B$5:$J$44,3,FALSE) + OVYLD1_!BS48*(1-VLOOKUP(OVYLD2_!BS$4,'[1]INTERNAL PARAMETERS-1'!$B$5:$J$44,5,FALSE))*VLOOKUP(OVYLD2_!BS$4,'[1]INTERNAL PARAMETERS-1'!$B$5:$J$44,8,FALSE)*VLOOKUP(OVYLD2_!BS$4,'[1]INTERNAL PARAMETERS-1'!$B$5:$J$44,3,FALSE)</f>
        <v>1.8001866020089128E-3</v>
      </c>
      <c r="BT48" s="44">
        <f>OVYLD1_!BT48*VLOOKUP(OVYLD2_!BT$4,'[1]INTERNAL PARAMETERS-1'!$B$5:$J$44,5,FALSE)*VLOOKUP(OVYLD2_!BT$4,'[1]INTERNAL PARAMETERS-1'!$B$5:$J$44,6,FALSE)*VLOOKUP(OVYLD2_!BT$4,'[1]INTERNAL PARAMETERS-1'!$B$5:$J$44,3,FALSE) + OVYLD1_!BT48*(1-VLOOKUP(OVYLD2_!BT$4,'[1]INTERNAL PARAMETERS-1'!$B$5:$J$44,5,FALSE))*VLOOKUP(OVYLD2_!BT$4,'[1]INTERNAL PARAMETERS-1'!$B$5:$J$44,8,FALSE)*VLOOKUP(OVYLD2_!BT$4,'[1]INTERNAL PARAMETERS-1'!$B$5:$J$44,3,FALSE)</f>
        <v>0</v>
      </c>
      <c r="BU48" s="44">
        <f>OVYLD1_!BU48*VLOOKUP(OVYLD2_!BU$4,'[1]INTERNAL PARAMETERS-1'!$B$5:$J$44,5,FALSE)*VLOOKUP(OVYLD2_!BU$4,'[1]INTERNAL PARAMETERS-1'!$B$5:$J$44,6,FALSE)*VLOOKUP(OVYLD2_!BU$4,'[1]INTERNAL PARAMETERS-1'!$B$5:$J$44,3,FALSE) + OVYLD1_!BU48*(1-VLOOKUP(OVYLD2_!BU$4,'[1]INTERNAL PARAMETERS-1'!$B$5:$J$44,5,FALSE))*VLOOKUP(OVYLD2_!BU$4,'[1]INTERNAL PARAMETERS-1'!$B$5:$J$44,8,FALSE)*VLOOKUP(OVYLD2_!BU$4,'[1]INTERNAL PARAMETERS-1'!$B$5:$J$44,3,FALSE)</f>
        <v>0</v>
      </c>
      <c r="BV48" s="44">
        <f>OVYLD1_!BV48*VLOOKUP(OVYLD2_!BV$4,'[1]INTERNAL PARAMETERS-1'!$B$5:$J$44,5,FALSE)*VLOOKUP(OVYLD2_!BV$4,'[1]INTERNAL PARAMETERS-1'!$B$5:$J$44,6,FALSE)*VLOOKUP(OVYLD2_!BV$4,'[1]INTERNAL PARAMETERS-1'!$B$5:$J$44,3,FALSE) + OVYLD1_!BV48*(1-VLOOKUP(OVYLD2_!BV$4,'[1]INTERNAL PARAMETERS-1'!$B$5:$J$44,5,FALSE))*VLOOKUP(OVYLD2_!BV$4,'[1]INTERNAL PARAMETERS-1'!$B$5:$J$44,8,FALSE)*VLOOKUP(OVYLD2_!BV$4,'[1]INTERNAL PARAMETERS-1'!$B$5:$J$44,3,FALSE)</f>
        <v>0</v>
      </c>
      <c r="BW48" s="44">
        <f>OVYLD1_!BW48*VLOOKUP(OVYLD2_!BW$4,'[1]INTERNAL PARAMETERS-1'!$B$5:$J$44,5,FALSE)*VLOOKUP(OVYLD2_!BW$4,'[1]INTERNAL PARAMETERS-1'!$B$5:$J$44,6,FALSE)*VLOOKUP(OVYLD2_!BW$4,'[1]INTERNAL PARAMETERS-1'!$B$5:$J$44,3,FALSE) + OVYLD1_!BW48*(1-VLOOKUP(OVYLD2_!BW$4,'[1]INTERNAL PARAMETERS-1'!$B$5:$J$44,5,FALSE))*VLOOKUP(OVYLD2_!BW$4,'[1]INTERNAL PARAMETERS-1'!$B$5:$J$44,8,FALSE)*VLOOKUP(OVYLD2_!BW$4,'[1]INTERNAL PARAMETERS-1'!$B$5:$J$44,3,FALSE)</f>
        <v>0</v>
      </c>
      <c r="BX48" s="44">
        <f>OVYLD1_!BX48*VLOOKUP(OVYLD2_!BX$4,'[1]INTERNAL PARAMETERS-1'!$B$5:$J$44,5,FALSE)*VLOOKUP(OVYLD2_!BX$4,'[1]INTERNAL PARAMETERS-1'!$B$5:$J$44,6,FALSE)*VLOOKUP(OVYLD2_!BX$4,'[1]INTERNAL PARAMETERS-1'!$B$5:$J$44,3,FALSE) + OVYLD1_!BX48*(1-VLOOKUP(OVYLD2_!BX$4,'[1]INTERNAL PARAMETERS-1'!$B$5:$J$44,5,FALSE))*VLOOKUP(OVYLD2_!BX$4,'[1]INTERNAL PARAMETERS-1'!$B$5:$J$44,8,FALSE)*VLOOKUP(OVYLD2_!BX$4,'[1]INTERNAL PARAMETERS-1'!$B$5:$J$44,3,FALSE)</f>
        <v>0</v>
      </c>
      <c r="BY48" s="44">
        <f>OVYLD1_!BY48*VLOOKUP(OVYLD2_!BY$4,'[1]INTERNAL PARAMETERS-1'!$B$5:$J$44,5,FALSE)*VLOOKUP(OVYLD2_!BY$4,'[1]INTERNAL PARAMETERS-1'!$B$5:$J$44,6,FALSE)*VLOOKUP(OVYLD2_!BY$4,'[1]INTERNAL PARAMETERS-1'!$B$5:$J$44,3,FALSE) + OVYLD1_!BY48*(1-VLOOKUP(OVYLD2_!BY$4,'[1]INTERNAL PARAMETERS-1'!$B$5:$J$44,5,FALSE))*VLOOKUP(OVYLD2_!BY$4,'[1]INTERNAL PARAMETERS-1'!$B$5:$J$44,8,FALSE)*VLOOKUP(OVYLD2_!BY$4,'[1]INTERNAL PARAMETERS-1'!$B$5:$J$44,3,FALSE)</f>
        <v>0</v>
      </c>
      <c r="BZ48" s="44">
        <f>OVYLD1_!BZ48*VLOOKUP(OVYLD2_!BZ$4,'[1]INTERNAL PARAMETERS-1'!$B$5:$J$44,5,FALSE)*VLOOKUP(OVYLD2_!BZ$4,'[1]INTERNAL PARAMETERS-1'!$B$5:$J$44,6,FALSE)*VLOOKUP(OVYLD2_!BZ$4,'[1]INTERNAL PARAMETERS-1'!$B$5:$J$44,3,FALSE) + OVYLD1_!BZ48*(1-VLOOKUP(OVYLD2_!BZ$4,'[1]INTERNAL PARAMETERS-1'!$B$5:$J$44,5,FALSE))*VLOOKUP(OVYLD2_!BZ$4,'[1]INTERNAL PARAMETERS-1'!$B$5:$J$44,8,FALSE)*VLOOKUP(OVYLD2_!BZ$4,'[1]INTERNAL PARAMETERS-1'!$B$5:$J$44,3,FALSE)</f>
        <v>2.0574253888441594E-3</v>
      </c>
      <c r="CA48" s="44">
        <f>OVYLD1_!CA48*VLOOKUP(OVYLD2_!CA$4,'[1]INTERNAL PARAMETERS-1'!$B$5:$J$44,5,FALSE)*VLOOKUP(OVYLD2_!CA$4,'[1]INTERNAL PARAMETERS-1'!$B$5:$J$44,6,FALSE)*VLOOKUP(OVYLD2_!CA$4,'[1]INTERNAL PARAMETERS-1'!$B$5:$J$44,3,FALSE) + OVYLD1_!CA48*(1-VLOOKUP(OVYLD2_!CA$4,'[1]INTERNAL PARAMETERS-1'!$B$5:$J$44,5,FALSE))*VLOOKUP(OVYLD2_!CA$4,'[1]INTERNAL PARAMETERS-1'!$B$5:$J$44,8,FALSE)*VLOOKUP(OVYLD2_!CA$4,'[1]INTERNAL PARAMETERS-1'!$B$5:$J$44,3,FALSE)</f>
        <v>0</v>
      </c>
      <c r="CB48" s="44">
        <f>OVYLD1_!CB48*VLOOKUP(OVYLD2_!CB$4,'[1]INTERNAL PARAMETERS-1'!$B$5:$J$44,5,FALSE)*VLOOKUP(OVYLD2_!CB$4,'[1]INTERNAL PARAMETERS-1'!$B$5:$J$44,6,FALSE)*VLOOKUP(OVYLD2_!CB$4,'[1]INTERNAL PARAMETERS-1'!$B$5:$J$44,3,FALSE) + OVYLD1_!CB48*(1-VLOOKUP(OVYLD2_!CB$4,'[1]INTERNAL PARAMETERS-1'!$B$5:$J$44,5,FALSE))*VLOOKUP(OVYLD2_!CB$4,'[1]INTERNAL PARAMETERS-1'!$B$5:$J$44,8,FALSE)*VLOOKUP(OVYLD2_!CB$4,'[1]INTERNAL PARAMETERS-1'!$B$5:$J$44,3,FALSE)</f>
        <v>0</v>
      </c>
      <c r="CC48" s="44">
        <f>OVYLD1_!CC48*VLOOKUP(OVYLD2_!CC$4,'[1]INTERNAL PARAMETERS-1'!$B$5:$J$44,5,FALSE)*VLOOKUP(OVYLD2_!CC$4,'[1]INTERNAL PARAMETERS-1'!$B$5:$J$44,6,FALSE)*VLOOKUP(OVYLD2_!CC$4,'[1]INTERNAL PARAMETERS-1'!$B$5:$J$44,3,FALSE) + OVYLD1_!CC48*(1-VLOOKUP(OVYLD2_!CC$4,'[1]INTERNAL PARAMETERS-1'!$B$5:$J$44,5,FALSE))*VLOOKUP(OVYLD2_!CC$4,'[1]INTERNAL PARAMETERS-1'!$B$5:$J$44,8,FALSE)*VLOOKUP(OVYLD2_!CC$4,'[1]INTERNAL PARAMETERS-1'!$B$5:$J$44,3,FALSE)</f>
        <v>3.7480092838383557E-3</v>
      </c>
      <c r="CD48" s="44">
        <f>OVYLD1_!CD48*VLOOKUP(OVYLD2_!CD$4,'[1]INTERNAL PARAMETERS-1'!$B$5:$J$44,5,FALSE)*VLOOKUP(OVYLD2_!CD$4,'[1]INTERNAL PARAMETERS-1'!$B$5:$J$44,6,FALSE)*VLOOKUP(OVYLD2_!CD$4,'[1]INTERNAL PARAMETERS-1'!$B$5:$J$44,3,FALSE) + OVYLD1_!CD48*(1-VLOOKUP(OVYLD2_!CD$4,'[1]INTERNAL PARAMETERS-1'!$B$5:$J$44,5,FALSE))*VLOOKUP(OVYLD2_!CD$4,'[1]INTERNAL PARAMETERS-1'!$B$5:$J$44,8,FALSE)*VLOOKUP(OVYLD2_!CD$4,'[1]INTERNAL PARAMETERS-1'!$B$5:$J$44,3,FALSE)</f>
        <v>1.074565775482814E-2</v>
      </c>
      <c r="CE48" s="44">
        <f>OVYLD1_!CE48*VLOOKUP(OVYLD2_!CE$4,'[1]INTERNAL PARAMETERS-1'!$B$5:$J$44,5,FALSE)*VLOOKUP(OVYLD2_!CE$4,'[1]INTERNAL PARAMETERS-1'!$B$5:$J$44,6,FALSE)*VLOOKUP(OVYLD2_!CE$4,'[1]INTERNAL PARAMETERS-1'!$B$5:$J$44,3,FALSE) + OVYLD1_!CE48*(1-VLOOKUP(OVYLD2_!CE$4,'[1]INTERNAL PARAMETERS-1'!$B$5:$J$44,5,FALSE))*VLOOKUP(OVYLD2_!CE$4,'[1]INTERNAL PARAMETERS-1'!$B$5:$J$44,8,FALSE)*VLOOKUP(OVYLD2_!CE$4,'[1]INTERNAL PARAMETERS-1'!$B$5:$J$44,3,FALSE)</f>
        <v>1.5162832281890814E-2</v>
      </c>
      <c r="CF48" s="44">
        <f>OVYLD1_!CF48*VLOOKUP(OVYLD2_!CF$4,'[1]INTERNAL PARAMETERS-1'!$B$5:$J$44,5,FALSE)*VLOOKUP(OVYLD2_!CF$4,'[1]INTERNAL PARAMETERS-1'!$B$5:$J$44,6,FALSE)*VLOOKUP(OVYLD2_!CF$4,'[1]INTERNAL PARAMETERS-1'!$B$5:$J$44,3,FALSE) + OVYLD1_!CF48*(1-VLOOKUP(OVYLD2_!CF$4,'[1]INTERNAL PARAMETERS-1'!$B$5:$J$44,5,FALSE))*VLOOKUP(OVYLD2_!CF$4,'[1]INTERNAL PARAMETERS-1'!$B$5:$J$44,8,FALSE)*VLOOKUP(OVYLD2_!CF$4,'[1]INTERNAL PARAMETERS-1'!$B$5:$J$44,3,FALSE)</f>
        <v>6.6346972034100104E-3</v>
      </c>
      <c r="CG48" s="44">
        <f>OVYLD1_!CG48*VLOOKUP(OVYLD2_!CG$4,'[1]INTERNAL PARAMETERS-1'!$B$5:$J$44,5,FALSE)*VLOOKUP(OVYLD2_!CG$4,'[1]INTERNAL PARAMETERS-1'!$B$5:$J$44,6,FALSE)*VLOOKUP(OVYLD2_!CG$4,'[1]INTERNAL PARAMETERS-1'!$B$5:$J$44,3,FALSE) + OVYLD1_!CG48*(1-VLOOKUP(OVYLD2_!CG$4,'[1]INTERNAL PARAMETERS-1'!$B$5:$J$44,5,FALSE))*VLOOKUP(OVYLD2_!CG$4,'[1]INTERNAL PARAMETERS-1'!$B$5:$J$44,8,FALSE)*VLOOKUP(OVYLD2_!CG$4,'[1]INTERNAL PARAMETERS-1'!$B$5:$J$44,3,FALSE)</f>
        <v>0</v>
      </c>
      <c r="CH48" s="43">
        <f>OVYLD1_!CH48*VLOOKUP(OVYLD2_!CH$4,'[1]INTERNAL PARAMETERS-1'!$B$5:$J$44,5,FALSE)*VLOOKUP(OVYLD2_!CH$4,'[1]INTERNAL PARAMETERS-1'!$B$5:$J$44,6,FALSE)*VLOOKUP(OVYLD2_!CH$4,'[1]INTERNAL PARAMETERS-1'!$B$5:$J$44,3,FALSE) + OVYLD1_!CH48*(1-VLOOKUP(OVYLD2_!CH$4,'[1]INTERNAL PARAMETERS-1'!$B$5:$J$44,5,FALSE))*VLOOKUP(OVYLD2_!CH$4,'[1]INTERNAL PARAMETERS-1'!$B$5:$J$44,8,FALSE)*VLOOKUP(OVYLD2_!CH$4,'[1]INTERNAL PARAMETERS-1'!$B$5:$J$44,3,FALSE)</f>
        <v>0</v>
      </c>
      <c r="CJ48" s="45">
        <f t="shared" si="0"/>
        <v>455.23143746923876</v>
      </c>
      <c r="CK48" s="43">
        <f t="shared" si="1"/>
        <v>8.5153815632220553</v>
      </c>
    </row>
    <row r="49" spans="2:89" x14ac:dyDescent="0.5">
      <c r="B49" s="58" t="s">
        <v>4</v>
      </c>
      <c r="C49" s="57" t="s">
        <v>81</v>
      </c>
      <c r="D49" s="57" t="s">
        <v>72</v>
      </c>
      <c r="E49" s="128">
        <f>OVERALL2021!AI49</f>
        <v>750.34213196676774</v>
      </c>
      <c r="F49" s="59">
        <f>'[1]INTERNAL PARAMETERS-1'!M13</f>
        <v>44.225000000000001</v>
      </c>
      <c r="G49" s="45">
        <f>OVYLD1_!G49*VLOOKUP(OVYLD2_!G$4,'[1]INTERNAL PARAMETERS-1'!$B$5:$J$44,5,FALSE)*VLOOKUP(OVYLD2_!G$4,'[1]INTERNAL PARAMETERS-1'!$B$5:$J$44,7,FALSE)*OVYLD2_!$F49 + OVYLD1_!G49*(1-VLOOKUP(OVYLD2_!G$4,'[1]INTERNAL PARAMETERS-1'!$B$5:$J$44,5,FALSE))*VLOOKUP(OVYLD2_!G$4,'[1]INTERNAL PARAMETERS-1'!$B$5:$J$44,9,FALSE)*OVYLD2_!$F49</f>
        <v>147.01979010040031</v>
      </c>
      <c r="H49" s="44">
        <f>OVYLD1_!H49*VLOOKUP(OVYLD2_!H$4,'[1]INTERNAL PARAMETERS-1'!$B$5:$J$44,5,FALSE)*VLOOKUP(OVYLD2_!H$4,'[1]INTERNAL PARAMETERS-1'!$B$5:$J$44,7,FALSE)*OVYLD2_!$F49 + OVYLD1_!H49*(1-VLOOKUP(OVYLD2_!H$4,'[1]INTERNAL PARAMETERS-1'!$B$5:$J$44,5,FALSE))*VLOOKUP(OVYLD2_!H$4,'[1]INTERNAL PARAMETERS-1'!$B$5:$J$44,9,FALSE)*OVYLD2_!$F49</f>
        <v>70.762740932207464</v>
      </c>
      <c r="I49" s="44">
        <f>OVYLD1_!I49*VLOOKUP(OVYLD2_!I$4,'[1]INTERNAL PARAMETERS-1'!$B$5:$J$44,5,FALSE)*VLOOKUP(OVYLD2_!I$4,'[1]INTERNAL PARAMETERS-1'!$B$5:$J$44,7,FALSE)*OVYLD2_!$F49 + OVYLD1_!I49*(1-VLOOKUP(OVYLD2_!I$4,'[1]INTERNAL PARAMETERS-1'!$B$5:$J$44,5,FALSE))*VLOOKUP(OVYLD2_!I$4,'[1]INTERNAL PARAMETERS-1'!$B$5:$J$44,9,FALSE)*OVYLD2_!$F49</f>
        <v>72.372177899232298</v>
      </c>
      <c r="J49" s="44">
        <f>OVYLD1_!J49*VLOOKUP(OVYLD2_!J$4,'[1]INTERNAL PARAMETERS-1'!$B$5:$J$44,5,FALSE)*VLOOKUP(OVYLD2_!J$4,'[1]INTERNAL PARAMETERS-1'!$B$5:$J$44,7,FALSE)*OVYLD2_!$F49 + OVYLD1_!J49*(1-VLOOKUP(OVYLD2_!J$4,'[1]INTERNAL PARAMETERS-1'!$B$5:$J$44,5,FALSE))*VLOOKUP(OVYLD2_!J$4,'[1]INTERNAL PARAMETERS-1'!$B$5:$J$44,9,FALSE)*OVYLD2_!$F49</f>
        <v>0</v>
      </c>
      <c r="K49" s="44">
        <f>OVYLD1_!K49*VLOOKUP(OVYLD2_!K$4,'[1]INTERNAL PARAMETERS-1'!$B$5:$J$44,5,FALSE)*VLOOKUP(OVYLD2_!K$4,'[1]INTERNAL PARAMETERS-1'!$B$5:$J$44,7,FALSE)*OVYLD2_!$F49 + OVYLD1_!K49*(1-VLOOKUP(OVYLD2_!K$4,'[1]INTERNAL PARAMETERS-1'!$B$5:$J$44,5,FALSE))*VLOOKUP(OVYLD2_!K$4,'[1]INTERNAL PARAMETERS-1'!$B$5:$J$44,9,FALSE)*OVYLD2_!$F49</f>
        <v>0.94927468571129725</v>
      </c>
      <c r="L49" s="44">
        <f>OVYLD1_!L49*VLOOKUP(OVYLD2_!L$4,'[1]INTERNAL PARAMETERS-1'!$B$5:$J$44,5,FALSE)*VLOOKUP(OVYLD2_!L$4,'[1]INTERNAL PARAMETERS-1'!$B$5:$J$44,7,FALSE)*OVYLD2_!$F49 + OVYLD1_!L49*(1-VLOOKUP(OVYLD2_!L$4,'[1]INTERNAL PARAMETERS-1'!$B$5:$J$44,5,FALSE))*VLOOKUP(OVYLD2_!L$4,'[1]INTERNAL PARAMETERS-1'!$B$5:$J$44,9,FALSE)*OVYLD2_!$F49</f>
        <v>0</v>
      </c>
      <c r="M49" s="44">
        <f>OVYLD1_!M49*VLOOKUP(OVYLD2_!M$4,'[1]INTERNAL PARAMETERS-1'!$B$5:$J$44,5,FALSE)*VLOOKUP(OVYLD2_!M$4,'[1]INTERNAL PARAMETERS-1'!$B$5:$J$44,7,FALSE)*OVYLD2_!$F49 + OVYLD1_!M49*(1-VLOOKUP(OVYLD2_!M$4,'[1]INTERNAL PARAMETERS-1'!$B$5:$J$44,5,FALSE))*VLOOKUP(OVYLD2_!M$4,'[1]INTERNAL PARAMETERS-1'!$B$5:$J$44,9,FALSE)*OVYLD2_!$F49</f>
        <v>2.7425322670767991</v>
      </c>
      <c r="N49" s="44">
        <f>OVYLD1_!N49*VLOOKUP(OVYLD2_!N$4,'[1]INTERNAL PARAMETERS-1'!$B$5:$J$44,5,FALSE)*VLOOKUP(OVYLD2_!N$4,'[1]INTERNAL PARAMETERS-1'!$B$5:$J$44,7,FALSE)*OVYLD2_!$F49 + OVYLD1_!N49*(1-VLOOKUP(OVYLD2_!N$4,'[1]INTERNAL PARAMETERS-1'!$B$5:$J$44,5,FALSE))*VLOOKUP(OVYLD2_!N$4,'[1]INTERNAL PARAMETERS-1'!$B$5:$J$44,9,FALSE)*OVYLD2_!$F49</f>
        <v>0.32343664924722954</v>
      </c>
      <c r="O49" s="44">
        <f>OVYLD1_!O49*VLOOKUP(OVYLD2_!O$4,'[1]INTERNAL PARAMETERS-1'!$B$5:$J$44,5,FALSE)*VLOOKUP(OVYLD2_!O$4,'[1]INTERNAL PARAMETERS-1'!$B$5:$J$44,7,FALSE)*OVYLD2_!$F49 + OVYLD1_!O49*(1-VLOOKUP(OVYLD2_!O$4,'[1]INTERNAL PARAMETERS-1'!$B$5:$J$44,5,FALSE))*VLOOKUP(OVYLD2_!O$4,'[1]INTERNAL PARAMETERS-1'!$B$5:$J$44,9,FALSE)*OVYLD2_!$F49</f>
        <v>0</v>
      </c>
      <c r="P49" s="44">
        <f>OVYLD1_!P49*VLOOKUP(OVYLD2_!P$4,'[1]INTERNAL PARAMETERS-1'!$B$5:$J$44,5,FALSE)*VLOOKUP(OVYLD2_!P$4,'[1]INTERNAL PARAMETERS-1'!$B$5:$J$44,7,FALSE)*OVYLD2_!$F49 + OVYLD1_!P49*(1-VLOOKUP(OVYLD2_!P$4,'[1]INTERNAL PARAMETERS-1'!$B$5:$J$44,5,FALSE))*VLOOKUP(OVYLD2_!P$4,'[1]INTERNAL PARAMETERS-1'!$B$5:$J$44,9,FALSE)*OVYLD2_!$F49</f>
        <v>0</v>
      </c>
      <c r="Q49" s="44">
        <f>OVYLD1_!Q49*VLOOKUP(OVYLD2_!Q$4,'[1]INTERNAL PARAMETERS-1'!$B$5:$J$44,5,FALSE)*VLOOKUP(OVYLD2_!Q$4,'[1]INTERNAL PARAMETERS-1'!$B$5:$J$44,7,FALSE)*OVYLD2_!$F49 + OVYLD1_!Q49*(1-VLOOKUP(OVYLD2_!Q$4,'[1]INTERNAL PARAMETERS-1'!$B$5:$J$44,5,FALSE))*VLOOKUP(OVYLD2_!Q$4,'[1]INTERNAL PARAMETERS-1'!$B$5:$J$44,9,FALSE)*OVYLD2_!$F49</f>
        <v>0</v>
      </c>
      <c r="R49" s="44">
        <f>OVYLD1_!R49*VLOOKUP(OVYLD2_!R$4,'[1]INTERNAL PARAMETERS-1'!$B$5:$J$44,5,FALSE)*VLOOKUP(OVYLD2_!R$4,'[1]INTERNAL PARAMETERS-1'!$B$5:$J$44,7,FALSE)*OVYLD2_!$F49 + OVYLD1_!R49*(1-VLOOKUP(OVYLD2_!R$4,'[1]INTERNAL PARAMETERS-1'!$B$5:$J$44,5,FALSE))*VLOOKUP(OVYLD2_!R$4,'[1]INTERNAL PARAMETERS-1'!$B$5:$J$44,9,FALSE)*OVYLD2_!$F49</f>
        <v>0.67498668229655334</v>
      </c>
      <c r="S49" s="44">
        <f>OVYLD1_!S49*VLOOKUP(OVYLD2_!S$4,'[1]INTERNAL PARAMETERS-1'!$B$5:$J$44,5,FALSE)*VLOOKUP(OVYLD2_!S$4,'[1]INTERNAL PARAMETERS-1'!$B$5:$J$44,7,FALSE)*OVYLD2_!$F49 + OVYLD1_!S49*(1-VLOOKUP(OVYLD2_!S$4,'[1]INTERNAL PARAMETERS-1'!$B$5:$J$44,5,FALSE))*VLOOKUP(OVYLD2_!S$4,'[1]INTERNAL PARAMETERS-1'!$B$5:$J$44,9,FALSE)*OVYLD2_!$F49</f>
        <v>7.9753249753620841</v>
      </c>
      <c r="T49" s="44">
        <f>OVYLD1_!T49*VLOOKUP(OVYLD2_!T$4,'[1]INTERNAL PARAMETERS-1'!$B$5:$J$44,5,FALSE)*VLOOKUP(OVYLD2_!T$4,'[1]INTERNAL PARAMETERS-1'!$B$5:$J$44,7,FALSE)*OVYLD2_!$F49 + OVYLD1_!T49*(1-VLOOKUP(OVYLD2_!T$4,'[1]INTERNAL PARAMETERS-1'!$B$5:$J$44,5,FALSE))*VLOOKUP(OVYLD2_!T$4,'[1]INTERNAL PARAMETERS-1'!$B$5:$J$44,9,FALSE)*OVYLD2_!$F49</f>
        <v>1.8984498197802357</v>
      </c>
      <c r="U49" s="44">
        <f>OVYLD1_!U49*VLOOKUP(OVYLD2_!U$4,'[1]INTERNAL PARAMETERS-1'!$B$5:$J$44,5,FALSE)*VLOOKUP(OVYLD2_!U$4,'[1]INTERNAL PARAMETERS-1'!$B$5:$J$44,7,FALSE)*OVYLD2_!$F49 + OVYLD1_!U49*(1-VLOOKUP(OVYLD2_!U$4,'[1]INTERNAL PARAMETERS-1'!$B$5:$J$44,5,FALSE))*VLOOKUP(OVYLD2_!U$4,'[1]INTERNAL PARAMETERS-1'!$B$5:$J$44,9,FALSE)*OVYLD2_!$F49</f>
        <v>0.79450307469147197</v>
      </c>
      <c r="V49" s="44">
        <f>OVYLD1_!V49*VLOOKUP(OVYLD2_!V$4,'[1]INTERNAL PARAMETERS-1'!$B$5:$J$44,5,FALSE)*VLOOKUP(OVYLD2_!V$4,'[1]INTERNAL PARAMETERS-1'!$B$5:$J$44,7,FALSE)*OVYLD2_!$F49 + OVYLD1_!V49*(1-VLOOKUP(OVYLD2_!V$4,'[1]INTERNAL PARAMETERS-1'!$B$5:$J$44,5,FALSE))*VLOOKUP(OVYLD2_!V$4,'[1]INTERNAL PARAMETERS-1'!$B$5:$J$44,9,FALSE)*OVYLD2_!$F49</f>
        <v>10.932863404264854</v>
      </c>
      <c r="W49" s="44">
        <f>OVYLD1_!W49*VLOOKUP(OVYLD2_!W$4,'[1]INTERNAL PARAMETERS-1'!$B$5:$J$44,5,FALSE)*VLOOKUP(OVYLD2_!W$4,'[1]INTERNAL PARAMETERS-1'!$B$5:$J$44,7,FALSE)*OVYLD2_!$F49 + OVYLD1_!W49*(1-VLOOKUP(OVYLD2_!W$4,'[1]INTERNAL PARAMETERS-1'!$B$5:$J$44,5,FALSE))*VLOOKUP(OVYLD2_!W$4,'[1]INTERNAL PARAMETERS-1'!$B$5:$J$44,9,FALSE)*OVYLD2_!$F49</f>
        <v>0</v>
      </c>
      <c r="X49" s="44">
        <f>OVYLD1_!X49*VLOOKUP(OVYLD2_!X$4,'[1]INTERNAL PARAMETERS-1'!$B$5:$J$44,5,FALSE)*VLOOKUP(OVYLD2_!X$4,'[1]INTERNAL PARAMETERS-1'!$B$5:$J$44,7,FALSE)*OVYLD2_!$F49 + OVYLD1_!X49*(1-VLOOKUP(OVYLD2_!X$4,'[1]INTERNAL PARAMETERS-1'!$B$5:$J$44,5,FALSE))*VLOOKUP(OVYLD2_!X$4,'[1]INTERNAL PARAMETERS-1'!$B$5:$J$44,9,FALSE)*OVYLD2_!$F49</f>
        <v>0</v>
      </c>
      <c r="Y49" s="44">
        <f>OVYLD1_!Y49*VLOOKUP(OVYLD2_!Y$4,'[1]INTERNAL PARAMETERS-1'!$B$5:$J$44,5,FALSE)*VLOOKUP(OVYLD2_!Y$4,'[1]INTERNAL PARAMETERS-1'!$B$5:$J$44,7,FALSE)*OVYLD2_!$F49 + OVYLD1_!Y49*(1-VLOOKUP(OVYLD2_!Y$4,'[1]INTERNAL PARAMETERS-1'!$B$5:$J$44,5,FALSE))*VLOOKUP(OVYLD2_!Y$4,'[1]INTERNAL PARAMETERS-1'!$B$5:$J$44,9,FALSE)*OVYLD2_!$F49</f>
        <v>0</v>
      </c>
      <c r="Z49" s="44">
        <f>OVYLD1_!Z49*VLOOKUP(OVYLD2_!Z$4,'[1]INTERNAL PARAMETERS-1'!$B$5:$J$44,5,FALSE)*VLOOKUP(OVYLD2_!Z$4,'[1]INTERNAL PARAMETERS-1'!$B$5:$J$44,7,FALSE)*OVYLD2_!$F49 + OVYLD1_!Z49*(1-VLOOKUP(OVYLD2_!Z$4,'[1]INTERNAL PARAMETERS-1'!$B$5:$J$44,5,FALSE))*VLOOKUP(OVYLD2_!Z$4,'[1]INTERNAL PARAMETERS-1'!$B$5:$J$44,9,FALSE)*OVYLD2_!$F49</f>
        <v>0</v>
      </c>
      <c r="AA49" s="44">
        <f>OVYLD1_!AA49*VLOOKUP(OVYLD2_!AA$4,'[1]INTERNAL PARAMETERS-1'!$B$5:$J$44,5,FALSE)*VLOOKUP(OVYLD2_!AA$4,'[1]INTERNAL PARAMETERS-1'!$B$5:$J$44,7,FALSE)*OVYLD2_!$F49 + OVYLD1_!AA49*(1-VLOOKUP(OVYLD2_!AA$4,'[1]INTERNAL PARAMETERS-1'!$B$5:$J$44,5,FALSE))*VLOOKUP(OVYLD2_!AA$4,'[1]INTERNAL PARAMETERS-1'!$B$5:$J$44,9,FALSE)*OVYLD2_!$F49</f>
        <v>0</v>
      </c>
      <c r="AB49" s="44">
        <f>OVYLD1_!AB49*VLOOKUP(OVYLD2_!AB$4,'[1]INTERNAL PARAMETERS-1'!$B$5:$J$44,5,FALSE)*VLOOKUP(OVYLD2_!AB$4,'[1]INTERNAL PARAMETERS-1'!$B$5:$J$44,7,FALSE)*OVYLD2_!$F49 + OVYLD1_!AB49*(1-VLOOKUP(OVYLD2_!AB$4,'[1]INTERNAL PARAMETERS-1'!$B$5:$J$44,5,FALSE))*VLOOKUP(OVYLD2_!AB$4,'[1]INTERNAL PARAMETERS-1'!$B$5:$J$44,9,FALSE)*OVYLD2_!$F49</f>
        <v>0</v>
      </c>
      <c r="AC49" s="44">
        <f>OVYLD1_!AC49*VLOOKUP(OVYLD2_!AC$4,'[1]INTERNAL PARAMETERS-1'!$B$5:$J$44,5,FALSE)*VLOOKUP(OVYLD2_!AC$4,'[1]INTERNAL PARAMETERS-1'!$B$5:$J$44,7,FALSE)*OVYLD2_!$F49 + OVYLD1_!AC49*(1-VLOOKUP(OVYLD2_!AC$4,'[1]INTERNAL PARAMETERS-1'!$B$5:$J$44,5,FALSE))*VLOOKUP(OVYLD2_!AC$4,'[1]INTERNAL PARAMETERS-1'!$B$5:$J$44,9,FALSE)*OVYLD2_!$F49</f>
        <v>0</v>
      </c>
      <c r="AD49" s="44">
        <f>OVYLD1_!AD49*VLOOKUP(OVYLD2_!AD$4,'[1]INTERNAL PARAMETERS-1'!$B$5:$J$44,5,FALSE)*VLOOKUP(OVYLD2_!AD$4,'[1]INTERNAL PARAMETERS-1'!$B$5:$J$44,7,FALSE)*OVYLD2_!$F49 + OVYLD1_!AD49*(1-VLOOKUP(OVYLD2_!AD$4,'[1]INTERNAL PARAMETERS-1'!$B$5:$J$44,5,FALSE))*VLOOKUP(OVYLD2_!AD$4,'[1]INTERNAL PARAMETERS-1'!$B$5:$J$44,9,FALSE)*OVYLD2_!$F49</f>
        <v>0</v>
      </c>
      <c r="AE49" s="44">
        <f>OVYLD1_!AE49*VLOOKUP(OVYLD2_!AE$4,'[1]INTERNAL PARAMETERS-1'!$B$5:$J$44,5,FALSE)*VLOOKUP(OVYLD2_!AE$4,'[1]INTERNAL PARAMETERS-1'!$B$5:$J$44,7,FALSE)*OVYLD2_!$F49 + OVYLD1_!AE49*(1-VLOOKUP(OVYLD2_!AE$4,'[1]INTERNAL PARAMETERS-1'!$B$5:$J$44,5,FALSE))*VLOOKUP(OVYLD2_!AE$4,'[1]INTERNAL PARAMETERS-1'!$B$5:$J$44,9,FALSE)*OVYLD2_!$F49</f>
        <v>0</v>
      </c>
      <c r="AF49" s="44">
        <f>OVYLD1_!AF49*VLOOKUP(OVYLD2_!AF$4,'[1]INTERNAL PARAMETERS-1'!$B$5:$J$44,5,FALSE)*VLOOKUP(OVYLD2_!AF$4,'[1]INTERNAL PARAMETERS-1'!$B$5:$J$44,7,FALSE)*OVYLD2_!$F49 + OVYLD1_!AF49*(1-VLOOKUP(OVYLD2_!AF$4,'[1]INTERNAL PARAMETERS-1'!$B$5:$J$44,5,FALSE))*VLOOKUP(OVYLD2_!AF$4,'[1]INTERNAL PARAMETERS-1'!$B$5:$J$44,9,FALSE)*OVYLD2_!$F49</f>
        <v>0.54846981841097164</v>
      </c>
      <c r="AG49" s="44">
        <f>OVYLD1_!AG49*VLOOKUP(OVYLD2_!AG$4,'[1]INTERNAL PARAMETERS-1'!$B$5:$J$44,5,FALSE)*VLOOKUP(OVYLD2_!AG$4,'[1]INTERNAL PARAMETERS-1'!$B$5:$J$44,7,FALSE)*OVYLD2_!$F49 + OVYLD1_!AG49*(1-VLOOKUP(OVYLD2_!AG$4,'[1]INTERNAL PARAMETERS-1'!$B$5:$J$44,5,FALSE))*VLOOKUP(OVYLD2_!AG$4,'[1]INTERNAL PARAMETERS-1'!$B$5:$J$44,9,FALSE)*OVYLD2_!$F49</f>
        <v>0</v>
      </c>
      <c r="AH49" s="44">
        <f>OVYLD1_!AH49*VLOOKUP(OVYLD2_!AH$4,'[1]INTERNAL PARAMETERS-1'!$B$5:$J$44,5,FALSE)*VLOOKUP(OVYLD2_!AH$4,'[1]INTERNAL PARAMETERS-1'!$B$5:$J$44,7,FALSE)*OVYLD2_!$F49 + OVYLD1_!AH49*(1-VLOOKUP(OVYLD2_!AH$4,'[1]INTERNAL PARAMETERS-1'!$B$5:$J$44,5,FALSE))*VLOOKUP(OVYLD2_!AH$4,'[1]INTERNAL PARAMETERS-1'!$B$5:$J$44,9,FALSE)*OVYLD2_!$F49</f>
        <v>7.7348307724624199E-2</v>
      </c>
      <c r="AI49" s="44">
        <f>OVYLD1_!AI49*VLOOKUP(OVYLD2_!AI$4,'[1]INTERNAL PARAMETERS-1'!$B$5:$J$44,5,FALSE)*VLOOKUP(OVYLD2_!AI$4,'[1]INTERNAL PARAMETERS-1'!$B$5:$J$44,7,FALSE)*OVYLD2_!$F49 + OVYLD1_!AI49*(1-VLOOKUP(OVYLD2_!AI$4,'[1]INTERNAL PARAMETERS-1'!$B$5:$J$44,5,FALSE))*VLOOKUP(OVYLD2_!AI$4,'[1]INTERNAL PARAMETERS-1'!$B$5:$J$44,9,FALSE)*OVYLD2_!$F49</f>
        <v>0.1406166948316509</v>
      </c>
      <c r="AJ49" s="44">
        <f>OVYLD1_!AJ49*VLOOKUP(OVYLD2_!AJ$4,'[1]INTERNAL PARAMETERS-1'!$B$5:$J$44,5,FALSE)*VLOOKUP(OVYLD2_!AJ$4,'[1]INTERNAL PARAMETERS-1'!$B$5:$J$44,7,FALSE)*OVYLD2_!$F49 + OVYLD1_!AJ49*(1-VLOOKUP(OVYLD2_!AJ$4,'[1]INTERNAL PARAMETERS-1'!$B$5:$J$44,5,FALSE))*VLOOKUP(OVYLD2_!AJ$4,'[1]INTERNAL PARAMETERS-1'!$B$5:$J$44,9,FALSE)*OVYLD2_!$F49</f>
        <v>0.82270472761645763</v>
      </c>
      <c r="AK49" s="44">
        <f>OVYLD1_!AK49*VLOOKUP(OVYLD2_!AK$4,'[1]INTERNAL PARAMETERS-1'!$B$5:$J$44,5,FALSE)*VLOOKUP(OVYLD2_!AK$4,'[1]INTERNAL PARAMETERS-1'!$B$5:$J$44,7,FALSE)*OVYLD2_!$F49 + OVYLD1_!AK49*(1-VLOOKUP(OVYLD2_!AK$4,'[1]INTERNAL PARAMETERS-1'!$B$5:$J$44,5,FALSE))*VLOOKUP(OVYLD2_!AK$4,'[1]INTERNAL PARAMETERS-1'!$B$5:$J$44,9,FALSE)*OVYLD2_!$F49</f>
        <v>0</v>
      </c>
      <c r="AL49" s="44">
        <f>OVYLD1_!AL49*VLOOKUP(OVYLD2_!AL$4,'[1]INTERNAL PARAMETERS-1'!$B$5:$J$44,5,FALSE)*VLOOKUP(OVYLD2_!AL$4,'[1]INTERNAL PARAMETERS-1'!$B$5:$J$44,7,FALSE)*OVYLD2_!$F49 + OVYLD1_!AL49*(1-VLOOKUP(OVYLD2_!AL$4,'[1]INTERNAL PARAMETERS-1'!$B$5:$J$44,5,FALSE))*VLOOKUP(OVYLD2_!AL$4,'[1]INTERNAL PARAMETERS-1'!$B$5:$J$44,9,FALSE)*OVYLD2_!$F49</f>
        <v>0</v>
      </c>
      <c r="AM49" s="44">
        <f>OVYLD1_!AM49*VLOOKUP(OVYLD2_!AM$4,'[1]INTERNAL PARAMETERS-1'!$B$5:$J$44,5,FALSE)*VLOOKUP(OVYLD2_!AM$4,'[1]INTERNAL PARAMETERS-1'!$B$5:$J$44,7,FALSE)*OVYLD2_!$F49 + OVYLD1_!AM49*(1-VLOOKUP(OVYLD2_!AM$4,'[1]INTERNAL PARAMETERS-1'!$B$5:$J$44,5,FALSE))*VLOOKUP(OVYLD2_!AM$4,'[1]INTERNAL PARAMETERS-1'!$B$5:$J$44,9,FALSE)*OVYLD2_!$F49</f>
        <v>0</v>
      </c>
      <c r="AN49" s="44">
        <f>OVYLD1_!AN49*VLOOKUP(OVYLD2_!AN$4,'[1]INTERNAL PARAMETERS-1'!$B$5:$J$44,5,FALSE)*VLOOKUP(OVYLD2_!AN$4,'[1]INTERNAL PARAMETERS-1'!$B$5:$J$44,7,FALSE)*OVYLD2_!$F49 + OVYLD1_!AN49*(1-VLOOKUP(OVYLD2_!AN$4,'[1]INTERNAL PARAMETERS-1'!$B$5:$J$44,5,FALSE))*VLOOKUP(OVYLD2_!AN$4,'[1]INTERNAL PARAMETERS-1'!$B$5:$J$44,9,FALSE)*OVYLD2_!$F49</f>
        <v>0</v>
      </c>
      <c r="AO49" s="44">
        <f>OVYLD1_!AO49*VLOOKUP(OVYLD2_!AO$4,'[1]INTERNAL PARAMETERS-1'!$B$5:$J$44,5,FALSE)*VLOOKUP(OVYLD2_!AO$4,'[1]INTERNAL PARAMETERS-1'!$B$5:$J$44,7,FALSE)*OVYLD2_!$F49 + OVYLD1_!AO49*(1-VLOOKUP(OVYLD2_!AO$4,'[1]INTERNAL PARAMETERS-1'!$B$5:$J$44,5,FALSE))*VLOOKUP(OVYLD2_!AO$4,'[1]INTERNAL PARAMETERS-1'!$B$5:$J$44,9,FALSE)*OVYLD2_!$F49</f>
        <v>0</v>
      </c>
      <c r="AP49" s="44">
        <f>OVYLD1_!AP49*VLOOKUP(OVYLD2_!AP$4,'[1]INTERNAL PARAMETERS-1'!$B$5:$J$44,5,FALSE)*VLOOKUP(OVYLD2_!AP$4,'[1]INTERNAL PARAMETERS-1'!$B$5:$J$44,7,FALSE)*OVYLD2_!$F49 + OVYLD1_!AP49*(1-VLOOKUP(OVYLD2_!AP$4,'[1]INTERNAL PARAMETERS-1'!$B$5:$J$44,5,FALSE))*VLOOKUP(OVYLD2_!AP$4,'[1]INTERNAL PARAMETERS-1'!$B$5:$J$44,9,FALSE)*OVYLD2_!$F49</f>
        <v>0</v>
      </c>
      <c r="AQ49" s="44">
        <f>OVYLD1_!AQ49*VLOOKUP(OVYLD2_!AQ$4,'[1]INTERNAL PARAMETERS-1'!$B$5:$J$44,5,FALSE)*VLOOKUP(OVYLD2_!AQ$4,'[1]INTERNAL PARAMETERS-1'!$B$5:$J$44,7,FALSE)*OVYLD2_!$F49 + OVYLD1_!AQ49*(1-VLOOKUP(OVYLD2_!AQ$4,'[1]INTERNAL PARAMETERS-1'!$B$5:$J$44,5,FALSE))*VLOOKUP(OVYLD2_!AQ$4,'[1]INTERNAL PARAMETERS-1'!$B$5:$J$44,9,FALSE)*OVYLD2_!$F49</f>
        <v>0</v>
      </c>
      <c r="AR49" s="44">
        <f>OVYLD1_!AR49*VLOOKUP(OVYLD2_!AR$4,'[1]INTERNAL PARAMETERS-1'!$B$5:$J$44,5,FALSE)*VLOOKUP(OVYLD2_!AR$4,'[1]INTERNAL PARAMETERS-1'!$B$5:$J$44,7,FALSE)*OVYLD2_!$F49 + OVYLD1_!AR49*(1-VLOOKUP(OVYLD2_!AR$4,'[1]INTERNAL PARAMETERS-1'!$B$5:$J$44,5,FALSE))*VLOOKUP(OVYLD2_!AR$4,'[1]INTERNAL PARAMETERS-1'!$B$5:$J$44,9,FALSE)*OVYLD2_!$F49</f>
        <v>0</v>
      </c>
      <c r="AS49" s="44">
        <f>OVYLD1_!AS49*VLOOKUP(OVYLD2_!AS$4,'[1]INTERNAL PARAMETERS-1'!$B$5:$J$44,5,FALSE)*VLOOKUP(OVYLD2_!AS$4,'[1]INTERNAL PARAMETERS-1'!$B$5:$J$44,7,FALSE)*OVYLD2_!$F49 + OVYLD1_!AS49*(1-VLOOKUP(OVYLD2_!AS$4,'[1]INTERNAL PARAMETERS-1'!$B$5:$J$44,5,FALSE))*VLOOKUP(OVYLD2_!AS$4,'[1]INTERNAL PARAMETERS-1'!$B$5:$J$44,9,FALSE)*OVYLD2_!$F49</f>
        <v>0</v>
      </c>
      <c r="AT49" s="43">
        <f>OVYLD1_!AT49*VLOOKUP(OVYLD2_!AT$4,'[1]INTERNAL PARAMETERS-1'!$B$5:$J$44,5,FALSE)*VLOOKUP(OVYLD2_!AT$4,'[1]INTERNAL PARAMETERS-1'!$B$5:$J$44,7,FALSE)*OVYLD2_!$F49 + OVYLD1_!AT49*(1-VLOOKUP(OVYLD2_!AT$4,'[1]INTERNAL PARAMETERS-1'!$B$5:$J$44,5,FALSE))*VLOOKUP(OVYLD2_!AT$4,'[1]INTERNAL PARAMETERS-1'!$B$5:$J$44,9,FALSE)*OVYLD2_!$F49</f>
        <v>0</v>
      </c>
      <c r="AU49" s="45">
        <f>OVYLD1_!AU49*VLOOKUP(OVYLD2_!AU$4,'[1]INTERNAL PARAMETERS-1'!$B$5:$J$44,5,FALSE)*VLOOKUP(OVYLD2_!AU$4,'[1]INTERNAL PARAMETERS-1'!$B$5:$J$44,6,FALSE)*VLOOKUP(OVYLD2_!AU$4,'[1]INTERNAL PARAMETERS-1'!$B$5:$J$44,3,FALSE) + OVYLD1_!AU49*(1-VLOOKUP(OVYLD2_!AU$4,'[1]INTERNAL PARAMETERS-1'!$B$5:$J$44,5,FALSE))*VLOOKUP(OVYLD2_!AU$4,'[1]INTERNAL PARAMETERS-1'!$B$5:$J$44,8,FALSE)*VLOOKUP(OVYLD2_!AU$4,'[1]INTERNAL PARAMETERS-1'!$B$5:$J$44,3,FALSE)</f>
        <v>0</v>
      </c>
      <c r="AV49" s="44">
        <f>OVYLD1_!AV49*VLOOKUP(OVYLD2_!AV$4,'[1]INTERNAL PARAMETERS-1'!$B$5:$J$44,5,FALSE)*VLOOKUP(OVYLD2_!AV$4,'[1]INTERNAL PARAMETERS-1'!$B$5:$J$44,6,FALSE)*VLOOKUP(OVYLD2_!AV$4,'[1]INTERNAL PARAMETERS-1'!$B$5:$J$44,3,FALSE) + OVYLD1_!AV49*(1-VLOOKUP(OVYLD2_!AV$4,'[1]INTERNAL PARAMETERS-1'!$B$5:$J$44,5,FALSE))*VLOOKUP(OVYLD2_!AV$4,'[1]INTERNAL PARAMETERS-1'!$B$5:$J$44,8,FALSE)*VLOOKUP(OVYLD2_!AV$4,'[1]INTERNAL PARAMETERS-1'!$B$5:$J$44,3,FALSE)</f>
        <v>0</v>
      </c>
      <c r="AW49" s="44">
        <f>OVYLD1_!AW49*VLOOKUP(OVYLD2_!AW$4,'[1]INTERNAL PARAMETERS-1'!$B$5:$J$44,5,FALSE)*VLOOKUP(OVYLD2_!AW$4,'[1]INTERNAL PARAMETERS-1'!$B$5:$J$44,6,FALSE)*VLOOKUP(OVYLD2_!AW$4,'[1]INTERNAL PARAMETERS-1'!$B$5:$J$44,3,FALSE) + OVYLD1_!AW49*(1-VLOOKUP(OVYLD2_!AW$4,'[1]INTERNAL PARAMETERS-1'!$B$5:$J$44,5,FALSE))*VLOOKUP(OVYLD2_!AW$4,'[1]INTERNAL PARAMETERS-1'!$B$5:$J$44,8,FALSE)*VLOOKUP(OVYLD2_!AW$4,'[1]INTERNAL PARAMETERS-1'!$B$5:$J$44,3,FALSE)</f>
        <v>1.932124264684328</v>
      </c>
      <c r="AX49" s="44">
        <f>OVYLD1_!AX49*VLOOKUP(OVYLD2_!AX$4,'[1]INTERNAL PARAMETERS-1'!$B$5:$J$44,5,FALSE)*VLOOKUP(OVYLD2_!AX$4,'[1]INTERNAL PARAMETERS-1'!$B$5:$J$44,6,FALSE)*VLOOKUP(OVYLD2_!AX$4,'[1]INTERNAL PARAMETERS-1'!$B$5:$J$44,3,FALSE) + OVYLD1_!AX49*(1-VLOOKUP(OVYLD2_!AX$4,'[1]INTERNAL PARAMETERS-1'!$B$5:$J$44,5,FALSE))*VLOOKUP(OVYLD2_!AX$4,'[1]INTERNAL PARAMETERS-1'!$B$5:$J$44,8,FALSE)*VLOOKUP(OVYLD2_!AX$4,'[1]INTERNAL PARAMETERS-1'!$B$5:$J$44,3,FALSE)</f>
        <v>0</v>
      </c>
      <c r="AY49" s="44">
        <f>OVYLD1_!AY49*VLOOKUP(OVYLD2_!AY$4,'[1]INTERNAL PARAMETERS-1'!$B$5:$J$44,5,FALSE)*VLOOKUP(OVYLD2_!AY$4,'[1]INTERNAL PARAMETERS-1'!$B$5:$J$44,6,FALSE)*VLOOKUP(OVYLD2_!AY$4,'[1]INTERNAL PARAMETERS-1'!$B$5:$J$44,3,FALSE) + OVYLD1_!AY49*(1-VLOOKUP(OVYLD2_!AY$4,'[1]INTERNAL PARAMETERS-1'!$B$5:$J$44,5,FALSE))*VLOOKUP(OVYLD2_!AY$4,'[1]INTERNAL PARAMETERS-1'!$B$5:$J$44,8,FALSE)*VLOOKUP(OVYLD2_!AY$4,'[1]INTERNAL PARAMETERS-1'!$B$5:$J$44,3,FALSE)</f>
        <v>0</v>
      </c>
      <c r="AZ49" s="44">
        <f>OVYLD1_!AZ49*VLOOKUP(OVYLD2_!AZ$4,'[1]INTERNAL PARAMETERS-1'!$B$5:$J$44,5,FALSE)*VLOOKUP(OVYLD2_!AZ$4,'[1]INTERNAL PARAMETERS-1'!$B$5:$J$44,6,FALSE)*VLOOKUP(OVYLD2_!AZ$4,'[1]INTERNAL PARAMETERS-1'!$B$5:$J$44,3,FALSE) + OVYLD1_!AZ49*(1-VLOOKUP(OVYLD2_!AZ$4,'[1]INTERNAL PARAMETERS-1'!$B$5:$J$44,5,FALSE))*VLOOKUP(OVYLD2_!AZ$4,'[1]INTERNAL PARAMETERS-1'!$B$5:$J$44,8,FALSE)*VLOOKUP(OVYLD2_!AZ$4,'[1]INTERNAL PARAMETERS-1'!$B$5:$J$44,3,FALSE)</f>
        <v>0</v>
      </c>
      <c r="BA49" s="44">
        <f>OVYLD1_!BA49*VLOOKUP(OVYLD2_!BA$4,'[1]INTERNAL PARAMETERS-1'!$B$5:$J$44,5,FALSE)*VLOOKUP(OVYLD2_!BA$4,'[1]INTERNAL PARAMETERS-1'!$B$5:$J$44,6,FALSE)*VLOOKUP(OVYLD2_!BA$4,'[1]INTERNAL PARAMETERS-1'!$B$5:$J$44,3,FALSE) + OVYLD1_!BA49*(1-VLOOKUP(OVYLD2_!BA$4,'[1]INTERNAL PARAMETERS-1'!$B$5:$J$44,5,FALSE))*VLOOKUP(OVYLD2_!BA$4,'[1]INTERNAL PARAMETERS-1'!$B$5:$J$44,8,FALSE)*VLOOKUP(OVYLD2_!BA$4,'[1]INTERNAL PARAMETERS-1'!$B$5:$J$44,3,FALSE)</f>
        <v>0.73182824850435746</v>
      </c>
      <c r="BB49" s="44">
        <f>OVYLD1_!BB49*VLOOKUP(OVYLD2_!BB$4,'[1]INTERNAL PARAMETERS-1'!$B$5:$J$44,5,FALSE)*VLOOKUP(OVYLD2_!BB$4,'[1]INTERNAL PARAMETERS-1'!$B$5:$J$44,6,FALSE)*VLOOKUP(OVYLD2_!BB$4,'[1]INTERNAL PARAMETERS-1'!$B$5:$J$44,3,FALSE) + OVYLD1_!BB49*(1-VLOOKUP(OVYLD2_!BB$4,'[1]INTERNAL PARAMETERS-1'!$B$5:$J$44,5,FALSE))*VLOOKUP(OVYLD2_!BB$4,'[1]INTERNAL PARAMETERS-1'!$B$5:$J$44,8,FALSE)*VLOOKUP(OVYLD2_!BB$4,'[1]INTERNAL PARAMETERS-1'!$B$5:$J$44,3,FALSE)</f>
        <v>0.43073277044276032</v>
      </c>
      <c r="BC49" s="44">
        <f>OVYLD1_!BC49*VLOOKUP(OVYLD2_!BC$4,'[1]INTERNAL PARAMETERS-1'!$B$5:$J$44,5,FALSE)*VLOOKUP(OVYLD2_!BC$4,'[1]INTERNAL PARAMETERS-1'!$B$5:$J$44,6,FALSE)*VLOOKUP(OVYLD2_!BC$4,'[1]INTERNAL PARAMETERS-1'!$B$5:$J$44,3,FALSE) + OVYLD1_!BC49*(1-VLOOKUP(OVYLD2_!BC$4,'[1]INTERNAL PARAMETERS-1'!$B$5:$J$44,5,FALSE))*VLOOKUP(OVYLD2_!BC$4,'[1]INTERNAL PARAMETERS-1'!$B$5:$J$44,8,FALSE)*VLOOKUP(OVYLD2_!BC$4,'[1]INTERNAL PARAMETERS-1'!$B$5:$J$44,3,FALSE)</f>
        <v>0.9908648508734359</v>
      </c>
      <c r="BD49" s="44">
        <f>OVYLD1_!BD49*VLOOKUP(OVYLD2_!BD$4,'[1]INTERNAL PARAMETERS-1'!$B$5:$J$44,5,FALSE)*VLOOKUP(OVYLD2_!BD$4,'[1]INTERNAL PARAMETERS-1'!$B$5:$J$44,6,FALSE)*VLOOKUP(OVYLD2_!BD$4,'[1]INTERNAL PARAMETERS-1'!$B$5:$J$44,3,FALSE) + OVYLD1_!BD49*(1-VLOOKUP(OVYLD2_!BD$4,'[1]INTERNAL PARAMETERS-1'!$B$5:$J$44,5,FALSE))*VLOOKUP(OVYLD2_!BD$4,'[1]INTERNAL PARAMETERS-1'!$B$5:$J$44,8,FALSE)*VLOOKUP(OVYLD2_!BD$4,'[1]INTERNAL PARAMETERS-1'!$B$5:$J$44,3,FALSE)</f>
        <v>0.33858671261670625</v>
      </c>
      <c r="BE49" s="44">
        <f>OVYLD1_!BE49*VLOOKUP(OVYLD2_!BE$4,'[1]INTERNAL PARAMETERS-1'!$B$5:$J$44,5,FALSE)*VLOOKUP(OVYLD2_!BE$4,'[1]INTERNAL PARAMETERS-1'!$B$5:$J$44,6,FALSE)*VLOOKUP(OVYLD2_!BE$4,'[1]INTERNAL PARAMETERS-1'!$B$5:$J$44,3,FALSE) + OVYLD1_!BE49*(1-VLOOKUP(OVYLD2_!BE$4,'[1]INTERNAL PARAMETERS-1'!$B$5:$J$44,5,FALSE))*VLOOKUP(OVYLD2_!BE$4,'[1]INTERNAL PARAMETERS-1'!$B$5:$J$44,8,FALSE)*VLOOKUP(OVYLD2_!BE$4,'[1]INTERNAL PARAMETERS-1'!$B$5:$J$44,3,FALSE)</f>
        <v>0.67875373266127337</v>
      </c>
      <c r="BF49" s="44">
        <f>OVYLD1_!BF49*VLOOKUP(OVYLD2_!BF$4,'[1]INTERNAL PARAMETERS-1'!$B$5:$J$44,5,FALSE)*VLOOKUP(OVYLD2_!BF$4,'[1]INTERNAL PARAMETERS-1'!$B$5:$J$44,6,FALSE)*VLOOKUP(OVYLD2_!BF$4,'[1]INTERNAL PARAMETERS-1'!$B$5:$J$44,3,FALSE) + OVYLD1_!BF49*(1-VLOOKUP(OVYLD2_!BF$4,'[1]INTERNAL PARAMETERS-1'!$B$5:$J$44,5,FALSE))*VLOOKUP(OVYLD2_!BF$4,'[1]INTERNAL PARAMETERS-1'!$B$5:$J$44,8,FALSE)*VLOOKUP(OVYLD2_!BF$4,'[1]INTERNAL PARAMETERS-1'!$B$5:$J$44,3,FALSE)</f>
        <v>0</v>
      </c>
      <c r="BG49" s="44">
        <f>OVYLD1_!BG49*VLOOKUP(OVYLD2_!BG$4,'[1]INTERNAL PARAMETERS-1'!$B$5:$J$44,5,FALSE)*VLOOKUP(OVYLD2_!BG$4,'[1]INTERNAL PARAMETERS-1'!$B$5:$J$44,6,FALSE)*VLOOKUP(OVYLD2_!BG$4,'[1]INTERNAL PARAMETERS-1'!$B$5:$J$44,3,FALSE) + OVYLD1_!BG49*(1-VLOOKUP(OVYLD2_!BG$4,'[1]INTERNAL PARAMETERS-1'!$B$5:$J$44,5,FALSE))*VLOOKUP(OVYLD2_!BG$4,'[1]INTERNAL PARAMETERS-1'!$B$5:$J$44,8,FALSE)*VLOOKUP(OVYLD2_!BG$4,'[1]INTERNAL PARAMETERS-1'!$B$5:$J$44,3,FALSE)</f>
        <v>0.26895203782254473</v>
      </c>
      <c r="BH49" s="44">
        <f>OVYLD1_!BH49*VLOOKUP(OVYLD2_!BH$4,'[1]INTERNAL PARAMETERS-1'!$B$5:$J$44,5,FALSE)*VLOOKUP(OVYLD2_!BH$4,'[1]INTERNAL PARAMETERS-1'!$B$5:$J$44,6,FALSE)*VLOOKUP(OVYLD2_!BH$4,'[1]INTERNAL PARAMETERS-1'!$B$5:$J$44,3,FALSE) + OVYLD1_!BH49*(1-VLOOKUP(OVYLD2_!BH$4,'[1]INTERNAL PARAMETERS-1'!$B$5:$J$44,5,FALSE))*VLOOKUP(OVYLD2_!BH$4,'[1]INTERNAL PARAMETERS-1'!$B$5:$J$44,8,FALSE)*VLOOKUP(OVYLD2_!BH$4,'[1]INTERNAL PARAMETERS-1'!$B$5:$J$44,3,FALSE)</f>
        <v>1.332766631112238E-3</v>
      </c>
      <c r="BI49" s="44">
        <f>OVYLD1_!BI49*VLOOKUP(OVYLD2_!BI$4,'[1]INTERNAL PARAMETERS-1'!$B$5:$J$44,5,FALSE)*VLOOKUP(OVYLD2_!BI$4,'[1]INTERNAL PARAMETERS-1'!$B$5:$J$44,6,FALSE)*VLOOKUP(OVYLD2_!BI$4,'[1]INTERNAL PARAMETERS-1'!$B$5:$J$44,3,FALSE) + OVYLD1_!BI49*(1-VLOOKUP(OVYLD2_!BI$4,'[1]INTERNAL PARAMETERS-1'!$B$5:$J$44,5,FALSE))*VLOOKUP(OVYLD2_!BI$4,'[1]INTERNAL PARAMETERS-1'!$B$5:$J$44,8,FALSE)*VLOOKUP(OVYLD2_!BI$4,'[1]INTERNAL PARAMETERS-1'!$B$5:$J$44,3,FALSE)</f>
        <v>0</v>
      </c>
      <c r="BJ49" s="44">
        <f>OVYLD1_!BJ49*VLOOKUP(OVYLD2_!BJ$4,'[1]INTERNAL PARAMETERS-1'!$B$5:$J$44,5,FALSE)*VLOOKUP(OVYLD2_!BJ$4,'[1]INTERNAL PARAMETERS-1'!$B$5:$J$44,6,FALSE)*VLOOKUP(OVYLD2_!BJ$4,'[1]INTERNAL PARAMETERS-1'!$B$5:$J$44,3,FALSE) + OVYLD1_!BJ49*(1-VLOOKUP(OVYLD2_!BJ$4,'[1]INTERNAL PARAMETERS-1'!$B$5:$J$44,5,FALSE))*VLOOKUP(OVYLD2_!BJ$4,'[1]INTERNAL PARAMETERS-1'!$B$5:$J$44,8,FALSE)*VLOOKUP(OVYLD2_!BJ$4,'[1]INTERNAL PARAMETERS-1'!$B$5:$J$44,3,FALSE)</f>
        <v>0.14957814036430331</v>
      </c>
      <c r="BK49" s="44">
        <f>OVYLD1_!BK49*VLOOKUP(OVYLD2_!BK$4,'[1]INTERNAL PARAMETERS-1'!$B$5:$J$44,5,FALSE)*VLOOKUP(OVYLD2_!BK$4,'[1]INTERNAL PARAMETERS-1'!$B$5:$J$44,6,FALSE)*VLOOKUP(OVYLD2_!BK$4,'[1]INTERNAL PARAMETERS-1'!$B$5:$J$44,3,FALSE) + OVYLD1_!BK49*(1-VLOOKUP(OVYLD2_!BK$4,'[1]INTERNAL PARAMETERS-1'!$B$5:$J$44,5,FALSE))*VLOOKUP(OVYLD2_!BK$4,'[1]INTERNAL PARAMETERS-1'!$B$5:$J$44,8,FALSE)*VLOOKUP(OVYLD2_!BK$4,'[1]INTERNAL PARAMETERS-1'!$B$5:$J$44,3,FALSE)</f>
        <v>0.18497296042815692</v>
      </c>
      <c r="BL49" s="44">
        <f>OVYLD1_!BL49*VLOOKUP(OVYLD2_!BL$4,'[1]INTERNAL PARAMETERS-1'!$B$5:$J$44,5,FALSE)*VLOOKUP(OVYLD2_!BL$4,'[1]INTERNAL PARAMETERS-1'!$B$5:$J$44,6,FALSE)*VLOOKUP(OVYLD2_!BL$4,'[1]INTERNAL PARAMETERS-1'!$B$5:$J$44,3,FALSE) + OVYLD1_!BL49*(1-VLOOKUP(OVYLD2_!BL$4,'[1]INTERNAL PARAMETERS-1'!$B$5:$J$44,5,FALSE))*VLOOKUP(OVYLD2_!BL$4,'[1]INTERNAL PARAMETERS-1'!$B$5:$J$44,8,FALSE)*VLOOKUP(OVYLD2_!BL$4,'[1]INTERNAL PARAMETERS-1'!$B$5:$J$44,3,FALSE)</f>
        <v>0.49898952138311964</v>
      </c>
      <c r="BM49" s="44">
        <f>OVYLD1_!BM49*VLOOKUP(OVYLD2_!BM$4,'[1]INTERNAL PARAMETERS-1'!$B$5:$J$44,5,FALSE)*VLOOKUP(OVYLD2_!BM$4,'[1]INTERNAL PARAMETERS-1'!$B$5:$J$44,6,FALSE)*VLOOKUP(OVYLD2_!BM$4,'[1]INTERNAL PARAMETERS-1'!$B$5:$J$44,3,FALSE) + OVYLD1_!BM49*(1-VLOOKUP(OVYLD2_!BM$4,'[1]INTERNAL PARAMETERS-1'!$B$5:$J$44,5,FALSE))*VLOOKUP(OVYLD2_!BM$4,'[1]INTERNAL PARAMETERS-1'!$B$5:$J$44,8,FALSE)*VLOOKUP(OVYLD2_!BM$4,'[1]INTERNAL PARAMETERS-1'!$B$5:$J$44,3,FALSE)</f>
        <v>0.16288287964032355</v>
      </c>
      <c r="BN49" s="44">
        <f>OVYLD1_!BN49*VLOOKUP(OVYLD2_!BN$4,'[1]INTERNAL PARAMETERS-1'!$B$5:$J$44,5,FALSE)*VLOOKUP(OVYLD2_!BN$4,'[1]INTERNAL PARAMETERS-1'!$B$5:$J$44,6,FALSE)*VLOOKUP(OVYLD2_!BN$4,'[1]INTERNAL PARAMETERS-1'!$B$5:$J$44,3,FALSE) + OVYLD1_!BN49*(1-VLOOKUP(OVYLD2_!BN$4,'[1]INTERNAL PARAMETERS-1'!$B$5:$J$44,5,FALSE))*VLOOKUP(OVYLD2_!BN$4,'[1]INTERNAL PARAMETERS-1'!$B$5:$J$44,8,FALSE)*VLOOKUP(OVYLD2_!BN$4,'[1]INTERNAL PARAMETERS-1'!$B$5:$J$44,3,FALSE)</f>
        <v>0.16990014253168056</v>
      </c>
      <c r="BO49" s="44">
        <f>OVYLD1_!BO49*VLOOKUP(OVYLD2_!BO$4,'[1]INTERNAL PARAMETERS-1'!$B$5:$J$44,5,FALSE)*VLOOKUP(OVYLD2_!BO$4,'[1]INTERNAL PARAMETERS-1'!$B$5:$J$44,6,FALSE)*VLOOKUP(OVYLD2_!BO$4,'[1]INTERNAL PARAMETERS-1'!$B$5:$J$44,3,FALSE) + OVYLD1_!BO49*(1-VLOOKUP(OVYLD2_!BO$4,'[1]INTERNAL PARAMETERS-1'!$B$5:$J$44,5,FALSE))*VLOOKUP(OVYLD2_!BO$4,'[1]INTERNAL PARAMETERS-1'!$B$5:$J$44,8,FALSE)*VLOOKUP(OVYLD2_!BO$4,'[1]INTERNAL PARAMETERS-1'!$B$5:$J$44,3,FALSE)</f>
        <v>0.12842452297007156</v>
      </c>
      <c r="BP49" s="44">
        <f>OVYLD1_!BP49*VLOOKUP(OVYLD2_!BP$4,'[1]INTERNAL PARAMETERS-1'!$B$5:$J$44,5,FALSE)*VLOOKUP(OVYLD2_!BP$4,'[1]INTERNAL PARAMETERS-1'!$B$5:$J$44,6,FALSE)*VLOOKUP(OVYLD2_!BP$4,'[1]INTERNAL PARAMETERS-1'!$B$5:$J$44,3,FALSE) + OVYLD1_!BP49*(1-VLOOKUP(OVYLD2_!BP$4,'[1]INTERNAL PARAMETERS-1'!$B$5:$J$44,5,FALSE))*VLOOKUP(OVYLD2_!BP$4,'[1]INTERNAL PARAMETERS-1'!$B$5:$J$44,8,FALSE)*VLOOKUP(OVYLD2_!BP$4,'[1]INTERNAL PARAMETERS-1'!$B$5:$J$44,3,FALSE)</f>
        <v>1.0433786219589045E-2</v>
      </c>
      <c r="BQ49" s="44">
        <f>OVYLD1_!BQ49*VLOOKUP(OVYLD2_!BQ$4,'[1]INTERNAL PARAMETERS-1'!$B$5:$J$44,5,FALSE)*VLOOKUP(OVYLD2_!BQ$4,'[1]INTERNAL PARAMETERS-1'!$B$5:$J$44,6,FALSE)*VLOOKUP(OVYLD2_!BQ$4,'[1]INTERNAL PARAMETERS-1'!$B$5:$J$44,3,FALSE) + OVYLD1_!BQ49*(1-VLOOKUP(OVYLD2_!BQ$4,'[1]INTERNAL PARAMETERS-1'!$B$5:$J$44,5,FALSE))*VLOOKUP(OVYLD2_!BQ$4,'[1]INTERNAL PARAMETERS-1'!$B$5:$J$44,8,FALSE)*VLOOKUP(OVYLD2_!BQ$4,'[1]INTERNAL PARAMETERS-1'!$B$5:$J$44,3,FALSE)</f>
        <v>0.57277999889301789</v>
      </c>
      <c r="BR49" s="44">
        <f>OVYLD1_!BR49*VLOOKUP(OVYLD2_!BR$4,'[1]INTERNAL PARAMETERS-1'!$B$5:$J$44,5,FALSE)*VLOOKUP(OVYLD2_!BR$4,'[1]INTERNAL PARAMETERS-1'!$B$5:$J$44,6,FALSE)*VLOOKUP(OVYLD2_!BR$4,'[1]INTERNAL PARAMETERS-1'!$B$5:$J$44,3,FALSE) + OVYLD1_!BR49*(1-VLOOKUP(OVYLD2_!BR$4,'[1]INTERNAL PARAMETERS-1'!$B$5:$J$44,5,FALSE))*VLOOKUP(OVYLD2_!BR$4,'[1]INTERNAL PARAMETERS-1'!$B$5:$J$44,8,FALSE)*VLOOKUP(OVYLD2_!BR$4,'[1]INTERNAL PARAMETERS-1'!$B$5:$J$44,3,FALSE)</f>
        <v>2.0693866540809829E-2</v>
      </c>
      <c r="BS49" s="44">
        <f>OVYLD1_!BS49*VLOOKUP(OVYLD2_!BS$4,'[1]INTERNAL PARAMETERS-1'!$B$5:$J$44,5,FALSE)*VLOOKUP(OVYLD2_!BS$4,'[1]INTERNAL PARAMETERS-1'!$B$5:$J$44,6,FALSE)*VLOOKUP(OVYLD2_!BS$4,'[1]INTERNAL PARAMETERS-1'!$B$5:$J$44,3,FALSE) + OVYLD1_!BS49*(1-VLOOKUP(OVYLD2_!BS$4,'[1]INTERNAL PARAMETERS-1'!$B$5:$J$44,5,FALSE))*VLOOKUP(OVYLD2_!BS$4,'[1]INTERNAL PARAMETERS-1'!$B$5:$J$44,8,FALSE)*VLOOKUP(OVYLD2_!BS$4,'[1]INTERNAL PARAMETERS-1'!$B$5:$J$44,3,FALSE)</f>
        <v>1.1154223545491366E-3</v>
      </c>
      <c r="BT49" s="44">
        <f>OVYLD1_!BT49*VLOOKUP(OVYLD2_!BT$4,'[1]INTERNAL PARAMETERS-1'!$B$5:$J$44,5,FALSE)*VLOOKUP(OVYLD2_!BT$4,'[1]INTERNAL PARAMETERS-1'!$B$5:$J$44,6,FALSE)*VLOOKUP(OVYLD2_!BT$4,'[1]INTERNAL PARAMETERS-1'!$B$5:$J$44,3,FALSE) + OVYLD1_!BT49*(1-VLOOKUP(OVYLD2_!BT$4,'[1]INTERNAL PARAMETERS-1'!$B$5:$J$44,5,FALSE))*VLOOKUP(OVYLD2_!BT$4,'[1]INTERNAL PARAMETERS-1'!$B$5:$J$44,8,FALSE)*VLOOKUP(OVYLD2_!BT$4,'[1]INTERNAL PARAMETERS-1'!$B$5:$J$44,3,FALSE)</f>
        <v>0</v>
      </c>
      <c r="BU49" s="44">
        <f>OVYLD1_!BU49*VLOOKUP(OVYLD2_!BU$4,'[1]INTERNAL PARAMETERS-1'!$B$5:$J$44,5,FALSE)*VLOOKUP(OVYLD2_!BU$4,'[1]INTERNAL PARAMETERS-1'!$B$5:$J$44,6,FALSE)*VLOOKUP(OVYLD2_!BU$4,'[1]INTERNAL PARAMETERS-1'!$B$5:$J$44,3,FALSE) + OVYLD1_!BU49*(1-VLOOKUP(OVYLD2_!BU$4,'[1]INTERNAL PARAMETERS-1'!$B$5:$J$44,5,FALSE))*VLOOKUP(OVYLD2_!BU$4,'[1]INTERNAL PARAMETERS-1'!$B$5:$J$44,8,FALSE)*VLOOKUP(OVYLD2_!BU$4,'[1]INTERNAL PARAMETERS-1'!$B$5:$J$44,3,FALSE)</f>
        <v>0</v>
      </c>
      <c r="BV49" s="44">
        <f>OVYLD1_!BV49*VLOOKUP(OVYLD2_!BV$4,'[1]INTERNAL PARAMETERS-1'!$B$5:$J$44,5,FALSE)*VLOOKUP(OVYLD2_!BV$4,'[1]INTERNAL PARAMETERS-1'!$B$5:$J$44,6,FALSE)*VLOOKUP(OVYLD2_!BV$4,'[1]INTERNAL PARAMETERS-1'!$B$5:$J$44,3,FALSE) + OVYLD1_!BV49*(1-VLOOKUP(OVYLD2_!BV$4,'[1]INTERNAL PARAMETERS-1'!$B$5:$J$44,5,FALSE))*VLOOKUP(OVYLD2_!BV$4,'[1]INTERNAL PARAMETERS-1'!$B$5:$J$44,8,FALSE)*VLOOKUP(OVYLD2_!BV$4,'[1]INTERNAL PARAMETERS-1'!$B$5:$J$44,3,FALSE)</f>
        <v>0</v>
      </c>
      <c r="BW49" s="44">
        <f>OVYLD1_!BW49*VLOOKUP(OVYLD2_!BW$4,'[1]INTERNAL PARAMETERS-1'!$B$5:$J$44,5,FALSE)*VLOOKUP(OVYLD2_!BW$4,'[1]INTERNAL PARAMETERS-1'!$B$5:$J$44,6,FALSE)*VLOOKUP(OVYLD2_!BW$4,'[1]INTERNAL PARAMETERS-1'!$B$5:$J$44,3,FALSE) + OVYLD1_!BW49*(1-VLOOKUP(OVYLD2_!BW$4,'[1]INTERNAL PARAMETERS-1'!$B$5:$J$44,5,FALSE))*VLOOKUP(OVYLD2_!BW$4,'[1]INTERNAL PARAMETERS-1'!$B$5:$J$44,8,FALSE)*VLOOKUP(OVYLD2_!BW$4,'[1]INTERNAL PARAMETERS-1'!$B$5:$J$44,3,FALSE)</f>
        <v>0</v>
      </c>
      <c r="BX49" s="44">
        <f>OVYLD1_!BX49*VLOOKUP(OVYLD2_!BX$4,'[1]INTERNAL PARAMETERS-1'!$B$5:$J$44,5,FALSE)*VLOOKUP(OVYLD2_!BX$4,'[1]INTERNAL PARAMETERS-1'!$B$5:$J$44,6,FALSE)*VLOOKUP(OVYLD2_!BX$4,'[1]INTERNAL PARAMETERS-1'!$B$5:$J$44,3,FALSE) + OVYLD1_!BX49*(1-VLOOKUP(OVYLD2_!BX$4,'[1]INTERNAL PARAMETERS-1'!$B$5:$J$44,5,FALSE))*VLOOKUP(OVYLD2_!BX$4,'[1]INTERNAL PARAMETERS-1'!$B$5:$J$44,8,FALSE)*VLOOKUP(OVYLD2_!BX$4,'[1]INTERNAL PARAMETERS-1'!$B$5:$J$44,3,FALSE)</f>
        <v>0</v>
      </c>
      <c r="BY49" s="44">
        <f>OVYLD1_!BY49*VLOOKUP(OVYLD2_!BY$4,'[1]INTERNAL PARAMETERS-1'!$B$5:$J$44,5,FALSE)*VLOOKUP(OVYLD2_!BY$4,'[1]INTERNAL PARAMETERS-1'!$B$5:$J$44,6,FALSE)*VLOOKUP(OVYLD2_!BY$4,'[1]INTERNAL PARAMETERS-1'!$B$5:$J$44,3,FALSE) + OVYLD1_!BY49*(1-VLOOKUP(OVYLD2_!BY$4,'[1]INTERNAL PARAMETERS-1'!$B$5:$J$44,5,FALSE))*VLOOKUP(OVYLD2_!BY$4,'[1]INTERNAL PARAMETERS-1'!$B$5:$J$44,8,FALSE)*VLOOKUP(OVYLD2_!BY$4,'[1]INTERNAL PARAMETERS-1'!$B$5:$J$44,3,FALSE)</f>
        <v>0</v>
      </c>
      <c r="BZ49" s="44">
        <f>OVYLD1_!BZ49*VLOOKUP(OVYLD2_!BZ$4,'[1]INTERNAL PARAMETERS-1'!$B$5:$J$44,5,FALSE)*VLOOKUP(OVYLD2_!BZ$4,'[1]INTERNAL PARAMETERS-1'!$B$5:$J$44,6,FALSE)*VLOOKUP(OVYLD2_!BZ$4,'[1]INTERNAL PARAMETERS-1'!$B$5:$J$44,3,FALSE) + OVYLD1_!BZ49*(1-VLOOKUP(OVYLD2_!BZ$4,'[1]INTERNAL PARAMETERS-1'!$B$5:$J$44,5,FALSE))*VLOOKUP(OVYLD2_!BZ$4,'[1]INTERNAL PARAMETERS-1'!$B$5:$J$44,8,FALSE)*VLOOKUP(OVYLD2_!BZ$4,'[1]INTERNAL PARAMETERS-1'!$B$5:$J$44,3,FALSE)</f>
        <v>1.5356751673294656E-3</v>
      </c>
      <c r="CA49" s="44">
        <f>OVYLD1_!CA49*VLOOKUP(OVYLD2_!CA$4,'[1]INTERNAL PARAMETERS-1'!$B$5:$J$44,5,FALSE)*VLOOKUP(OVYLD2_!CA$4,'[1]INTERNAL PARAMETERS-1'!$B$5:$J$44,6,FALSE)*VLOOKUP(OVYLD2_!CA$4,'[1]INTERNAL PARAMETERS-1'!$B$5:$J$44,3,FALSE) + OVYLD1_!CA49*(1-VLOOKUP(OVYLD2_!CA$4,'[1]INTERNAL PARAMETERS-1'!$B$5:$J$44,5,FALSE))*VLOOKUP(OVYLD2_!CA$4,'[1]INTERNAL PARAMETERS-1'!$B$5:$J$44,8,FALSE)*VLOOKUP(OVYLD2_!CA$4,'[1]INTERNAL PARAMETERS-1'!$B$5:$J$44,3,FALSE)</f>
        <v>0</v>
      </c>
      <c r="CB49" s="44">
        <f>OVYLD1_!CB49*VLOOKUP(OVYLD2_!CB$4,'[1]INTERNAL PARAMETERS-1'!$B$5:$J$44,5,FALSE)*VLOOKUP(OVYLD2_!CB$4,'[1]INTERNAL PARAMETERS-1'!$B$5:$J$44,6,FALSE)*VLOOKUP(OVYLD2_!CB$4,'[1]INTERNAL PARAMETERS-1'!$B$5:$J$44,3,FALSE) + OVYLD1_!CB49*(1-VLOOKUP(OVYLD2_!CB$4,'[1]INTERNAL PARAMETERS-1'!$B$5:$J$44,5,FALSE))*VLOOKUP(OVYLD2_!CB$4,'[1]INTERNAL PARAMETERS-1'!$B$5:$J$44,8,FALSE)*VLOOKUP(OVYLD2_!CB$4,'[1]INTERNAL PARAMETERS-1'!$B$5:$J$44,3,FALSE)</f>
        <v>0</v>
      </c>
      <c r="CC49" s="44">
        <f>OVYLD1_!CC49*VLOOKUP(OVYLD2_!CC$4,'[1]INTERNAL PARAMETERS-1'!$B$5:$J$44,5,FALSE)*VLOOKUP(OVYLD2_!CC$4,'[1]INTERNAL PARAMETERS-1'!$B$5:$J$44,6,FALSE)*VLOOKUP(OVYLD2_!CC$4,'[1]INTERNAL PARAMETERS-1'!$B$5:$J$44,3,FALSE) + OVYLD1_!CC49*(1-VLOOKUP(OVYLD2_!CC$4,'[1]INTERNAL PARAMETERS-1'!$B$5:$J$44,5,FALSE))*VLOOKUP(OVYLD2_!CC$4,'[1]INTERNAL PARAMETERS-1'!$B$5:$J$44,8,FALSE)*VLOOKUP(OVYLD2_!CC$4,'[1]INTERNAL PARAMETERS-1'!$B$5:$J$44,3,FALSE)</f>
        <v>2.6326024357345998E-3</v>
      </c>
      <c r="CD49" s="44">
        <f>OVYLD1_!CD49*VLOOKUP(OVYLD2_!CD$4,'[1]INTERNAL PARAMETERS-1'!$B$5:$J$44,5,FALSE)*VLOOKUP(OVYLD2_!CD$4,'[1]INTERNAL PARAMETERS-1'!$B$5:$J$44,6,FALSE)*VLOOKUP(OVYLD2_!CD$4,'[1]INTERNAL PARAMETERS-1'!$B$5:$J$44,3,FALSE) + OVYLD1_!CD49*(1-VLOOKUP(OVYLD2_!CD$4,'[1]INTERNAL PARAMETERS-1'!$B$5:$J$44,5,FALSE))*VLOOKUP(OVYLD2_!CD$4,'[1]INTERNAL PARAMETERS-1'!$B$5:$J$44,8,FALSE)*VLOOKUP(OVYLD2_!CD$4,'[1]INTERNAL PARAMETERS-1'!$B$5:$J$44,3,FALSE)</f>
        <v>8.0074885298254527E-3</v>
      </c>
      <c r="CE49" s="44">
        <f>OVYLD1_!CE49*VLOOKUP(OVYLD2_!CE$4,'[1]INTERNAL PARAMETERS-1'!$B$5:$J$44,5,FALSE)*VLOOKUP(OVYLD2_!CE$4,'[1]INTERNAL PARAMETERS-1'!$B$5:$J$44,6,FALSE)*VLOOKUP(OVYLD2_!CE$4,'[1]INTERNAL PARAMETERS-1'!$B$5:$J$44,3,FALSE) + OVYLD1_!CE49*(1-VLOOKUP(OVYLD2_!CE$4,'[1]INTERNAL PARAMETERS-1'!$B$5:$J$44,5,FALSE))*VLOOKUP(OVYLD2_!CE$4,'[1]INTERNAL PARAMETERS-1'!$B$5:$J$44,8,FALSE)*VLOOKUP(OVYLD2_!CE$4,'[1]INTERNAL PARAMETERS-1'!$B$5:$J$44,3,FALSE)</f>
        <v>1.4410410685477612E-2</v>
      </c>
      <c r="CF49" s="44">
        <f>OVYLD1_!CF49*VLOOKUP(OVYLD2_!CF$4,'[1]INTERNAL PARAMETERS-1'!$B$5:$J$44,5,FALSE)*VLOOKUP(OVYLD2_!CF$4,'[1]INTERNAL PARAMETERS-1'!$B$5:$J$44,6,FALSE)*VLOOKUP(OVYLD2_!CF$4,'[1]INTERNAL PARAMETERS-1'!$B$5:$J$44,3,FALSE) + OVYLD1_!CF49*(1-VLOOKUP(OVYLD2_!CF$4,'[1]INTERNAL PARAMETERS-1'!$B$5:$J$44,5,FALSE))*VLOOKUP(OVYLD2_!CF$4,'[1]INTERNAL PARAMETERS-1'!$B$5:$J$44,8,FALSE)*VLOOKUP(OVYLD2_!CF$4,'[1]INTERNAL PARAMETERS-1'!$B$5:$J$44,3,FALSE)</f>
        <v>7.3013479281100208E-3</v>
      </c>
      <c r="CG49" s="44">
        <f>OVYLD1_!CG49*VLOOKUP(OVYLD2_!CG$4,'[1]INTERNAL PARAMETERS-1'!$B$5:$J$44,5,FALSE)*VLOOKUP(OVYLD2_!CG$4,'[1]INTERNAL PARAMETERS-1'!$B$5:$J$44,6,FALSE)*VLOOKUP(OVYLD2_!CG$4,'[1]INTERNAL PARAMETERS-1'!$B$5:$J$44,3,FALSE) + OVYLD1_!CG49*(1-VLOOKUP(OVYLD2_!CG$4,'[1]INTERNAL PARAMETERS-1'!$B$5:$J$44,5,FALSE))*VLOOKUP(OVYLD2_!CG$4,'[1]INTERNAL PARAMETERS-1'!$B$5:$J$44,8,FALSE)*VLOOKUP(OVYLD2_!CG$4,'[1]INTERNAL PARAMETERS-1'!$B$5:$J$44,3,FALSE)</f>
        <v>0</v>
      </c>
      <c r="CH49" s="43">
        <f>OVYLD1_!CH49*VLOOKUP(OVYLD2_!CH$4,'[1]INTERNAL PARAMETERS-1'!$B$5:$J$44,5,FALSE)*VLOOKUP(OVYLD2_!CH$4,'[1]INTERNAL PARAMETERS-1'!$B$5:$J$44,6,FALSE)*VLOOKUP(OVYLD2_!CH$4,'[1]INTERNAL PARAMETERS-1'!$B$5:$J$44,3,FALSE) + OVYLD1_!CH49*(1-VLOOKUP(OVYLD2_!CH$4,'[1]INTERNAL PARAMETERS-1'!$B$5:$J$44,5,FALSE))*VLOOKUP(OVYLD2_!CH$4,'[1]INTERNAL PARAMETERS-1'!$B$5:$J$44,8,FALSE)*VLOOKUP(OVYLD2_!CH$4,'[1]INTERNAL PARAMETERS-1'!$B$5:$J$44,3,FALSE)</f>
        <v>0</v>
      </c>
      <c r="CJ49" s="45">
        <f t="shared" si="0"/>
        <v>318.03522003885433</v>
      </c>
      <c r="CK49" s="43">
        <f t="shared" si="1"/>
        <v>7.3068341503086165</v>
      </c>
    </row>
    <row r="50" spans="2:89" x14ac:dyDescent="0.5">
      <c r="B50" s="58" t="s">
        <v>4</v>
      </c>
      <c r="C50" s="57" t="s">
        <v>81</v>
      </c>
      <c r="D50" s="57" t="s">
        <v>71</v>
      </c>
      <c r="E50" s="128">
        <f>OVERALL2021!AI50</f>
        <v>634.61972966959092</v>
      </c>
      <c r="F50" s="59">
        <f>'[1]INTERNAL PARAMETERS-1'!M14</f>
        <v>39.424999999999997</v>
      </c>
      <c r="G50" s="45">
        <f>OVYLD1_!G50*VLOOKUP(OVYLD2_!G$4,'[1]INTERNAL PARAMETERS-1'!$B$5:$J$44,5,FALSE)*VLOOKUP(OVYLD2_!G$4,'[1]INTERNAL PARAMETERS-1'!$B$5:$J$44,7,FALSE)*OVYLD2_!$F50 + OVYLD1_!G50*(1-VLOOKUP(OVYLD2_!G$4,'[1]INTERNAL PARAMETERS-1'!$B$5:$J$44,5,FALSE))*VLOOKUP(OVYLD2_!G$4,'[1]INTERNAL PARAMETERS-1'!$B$5:$J$44,9,FALSE)*OVYLD2_!$F50</f>
        <v>133.1152367383323</v>
      </c>
      <c r="H50" s="44">
        <f>OVYLD1_!H50*VLOOKUP(OVYLD2_!H$4,'[1]INTERNAL PARAMETERS-1'!$B$5:$J$44,5,FALSE)*VLOOKUP(OVYLD2_!H$4,'[1]INTERNAL PARAMETERS-1'!$B$5:$J$44,7,FALSE)*OVYLD2_!$F50 + OVYLD1_!H50*(1-VLOOKUP(OVYLD2_!H$4,'[1]INTERNAL PARAMETERS-1'!$B$5:$J$44,5,FALSE))*VLOOKUP(OVYLD2_!H$4,'[1]INTERNAL PARAMETERS-1'!$B$5:$J$44,9,FALSE)*OVYLD2_!$F50</f>
        <v>45.489909997542014</v>
      </c>
      <c r="I50" s="44">
        <f>OVYLD1_!I50*VLOOKUP(OVYLD2_!I$4,'[1]INTERNAL PARAMETERS-1'!$B$5:$J$44,5,FALSE)*VLOOKUP(OVYLD2_!I$4,'[1]INTERNAL PARAMETERS-1'!$B$5:$J$44,7,FALSE)*OVYLD2_!$F50 + OVYLD1_!I50*(1-VLOOKUP(OVYLD2_!I$4,'[1]INTERNAL PARAMETERS-1'!$B$5:$J$44,5,FALSE))*VLOOKUP(OVYLD2_!I$4,'[1]INTERNAL PARAMETERS-1'!$B$5:$J$44,9,FALSE)*OVYLD2_!$F50</f>
        <v>53.33266761824769</v>
      </c>
      <c r="J50" s="44">
        <f>OVYLD1_!J50*VLOOKUP(OVYLD2_!J$4,'[1]INTERNAL PARAMETERS-1'!$B$5:$J$44,5,FALSE)*VLOOKUP(OVYLD2_!J$4,'[1]INTERNAL PARAMETERS-1'!$B$5:$J$44,7,FALSE)*OVYLD2_!$F50 + OVYLD1_!J50*(1-VLOOKUP(OVYLD2_!J$4,'[1]INTERNAL PARAMETERS-1'!$B$5:$J$44,5,FALSE))*VLOOKUP(OVYLD2_!J$4,'[1]INTERNAL PARAMETERS-1'!$B$5:$J$44,9,FALSE)*OVYLD2_!$F50</f>
        <v>0</v>
      </c>
      <c r="K50" s="44">
        <f>OVYLD1_!K50*VLOOKUP(OVYLD2_!K$4,'[1]INTERNAL PARAMETERS-1'!$B$5:$J$44,5,FALSE)*VLOOKUP(OVYLD2_!K$4,'[1]INTERNAL PARAMETERS-1'!$B$5:$J$44,7,FALSE)*OVYLD2_!$F50 + OVYLD1_!K50*(1-VLOOKUP(OVYLD2_!K$4,'[1]INTERNAL PARAMETERS-1'!$B$5:$J$44,5,FALSE))*VLOOKUP(OVYLD2_!K$4,'[1]INTERNAL PARAMETERS-1'!$B$5:$J$44,9,FALSE)*OVYLD2_!$F50</f>
        <v>0.40667317571750272</v>
      </c>
      <c r="L50" s="44">
        <f>OVYLD1_!L50*VLOOKUP(OVYLD2_!L$4,'[1]INTERNAL PARAMETERS-1'!$B$5:$J$44,5,FALSE)*VLOOKUP(OVYLD2_!L$4,'[1]INTERNAL PARAMETERS-1'!$B$5:$J$44,7,FALSE)*OVYLD2_!$F50 + OVYLD1_!L50*(1-VLOOKUP(OVYLD2_!L$4,'[1]INTERNAL PARAMETERS-1'!$B$5:$J$44,5,FALSE))*VLOOKUP(OVYLD2_!L$4,'[1]INTERNAL PARAMETERS-1'!$B$5:$J$44,9,FALSE)*OVYLD2_!$F50</f>
        <v>0</v>
      </c>
      <c r="M50" s="44">
        <f>OVYLD1_!M50*VLOOKUP(OVYLD2_!M$4,'[1]INTERNAL PARAMETERS-1'!$B$5:$J$44,5,FALSE)*VLOOKUP(OVYLD2_!M$4,'[1]INTERNAL PARAMETERS-1'!$B$5:$J$44,7,FALSE)*OVYLD2_!$F50 + OVYLD1_!M50*(1-VLOOKUP(OVYLD2_!M$4,'[1]INTERNAL PARAMETERS-1'!$B$5:$J$44,5,FALSE))*VLOOKUP(OVYLD2_!M$4,'[1]INTERNAL PARAMETERS-1'!$B$5:$J$44,9,FALSE)*OVYLD2_!$F50</f>
        <v>2.8663032986856365</v>
      </c>
      <c r="N50" s="44">
        <f>OVYLD1_!N50*VLOOKUP(OVYLD2_!N$4,'[1]INTERNAL PARAMETERS-1'!$B$5:$J$44,5,FALSE)*VLOOKUP(OVYLD2_!N$4,'[1]INTERNAL PARAMETERS-1'!$B$5:$J$44,7,FALSE)*OVYLD2_!$F50 + OVYLD1_!N50*(1-VLOOKUP(OVYLD2_!N$4,'[1]INTERNAL PARAMETERS-1'!$B$5:$J$44,5,FALSE))*VLOOKUP(OVYLD2_!N$4,'[1]INTERNAL PARAMETERS-1'!$B$5:$J$44,9,FALSE)*OVYLD2_!$F50</f>
        <v>0.20340163955414114</v>
      </c>
      <c r="O50" s="44">
        <f>OVYLD1_!O50*VLOOKUP(OVYLD2_!O$4,'[1]INTERNAL PARAMETERS-1'!$B$5:$J$44,5,FALSE)*VLOOKUP(OVYLD2_!O$4,'[1]INTERNAL PARAMETERS-1'!$B$5:$J$44,7,FALSE)*OVYLD2_!$F50 + OVYLD1_!O50*(1-VLOOKUP(OVYLD2_!O$4,'[1]INTERNAL PARAMETERS-1'!$B$5:$J$44,5,FALSE))*VLOOKUP(OVYLD2_!O$4,'[1]INTERNAL PARAMETERS-1'!$B$5:$J$44,9,FALSE)*OVYLD2_!$F50</f>
        <v>0</v>
      </c>
      <c r="P50" s="44">
        <f>OVYLD1_!P50*VLOOKUP(OVYLD2_!P$4,'[1]INTERNAL PARAMETERS-1'!$B$5:$J$44,5,FALSE)*VLOOKUP(OVYLD2_!P$4,'[1]INTERNAL PARAMETERS-1'!$B$5:$J$44,7,FALSE)*OVYLD2_!$F50 + OVYLD1_!P50*(1-VLOOKUP(OVYLD2_!P$4,'[1]INTERNAL PARAMETERS-1'!$B$5:$J$44,5,FALSE))*VLOOKUP(OVYLD2_!P$4,'[1]INTERNAL PARAMETERS-1'!$B$5:$J$44,9,FALSE)*OVYLD2_!$F50</f>
        <v>0</v>
      </c>
      <c r="Q50" s="44">
        <f>OVYLD1_!Q50*VLOOKUP(OVYLD2_!Q$4,'[1]INTERNAL PARAMETERS-1'!$B$5:$J$44,5,FALSE)*VLOOKUP(OVYLD2_!Q$4,'[1]INTERNAL PARAMETERS-1'!$B$5:$J$44,7,FALSE)*OVYLD2_!$F50 + OVYLD1_!Q50*(1-VLOOKUP(OVYLD2_!Q$4,'[1]INTERNAL PARAMETERS-1'!$B$5:$J$44,5,FALSE))*VLOOKUP(OVYLD2_!Q$4,'[1]INTERNAL PARAMETERS-1'!$B$5:$J$44,9,FALSE)*OVYLD2_!$F50</f>
        <v>0</v>
      </c>
      <c r="R50" s="44">
        <f>OVYLD1_!R50*VLOOKUP(OVYLD2_!R$4,'[1]INTERNAL PARAMETERS-1'!$B$5:$J$44,5,FALSE)*VLOOKUP(OVYLD2_!R$4,'[1]INTERNAL PARAMETERS-1'!$B$5:$J$44,7,FALSE)*OVYLD2_!$F50 + OVYLD1_!R50*(1-VLOOKUP(OVYLD2_!R$4,'[1]INTERNAL PARAMETERS-1'!$B$5:$J$44,5,FALSE))*VLOOKUP(OVYLD2_!R$4,'[1]INTERNAL PARAMETERS-1'!$B$5:$J$44,9,FALSE)*OVYLD2_!$F50</f>
        <v>0.48214315032278604</v>
      </c>
      <c r="S50" s="44">
        <f>OVYLD1_!S50*VLOOKUP(OVYLD2_!S$4,'[1]INTERNAL PARAMETERS-1'!$B$5:$J$44,5,FALSE)*VLOOKUP(OVYLD2_!S$4,'[1]INTERNAL PARAMETERS-1'!$B$5:$J$44,7,FALSE)*OVYLD2_!$F50 + OVYLD1_!S50*(1-VLOOKUP(OVYLD2_!S$4,'[1]INTERNAL PARAMETERS-1'!$B$5:$J$44,5,FALSE))*VLOOKUP(OVYLD2_!S$4,'[1]INTERNAL PARAMETERS-1'!$B$5:$J$44,9,FALSE)*OVYLD2_!$F50</f>
        <v>5.8724287114420699</v>
      </c>
      <c r="T50" s="44">
        <f>OVYLD1_!T50*VLOOKUP(OVYLD2_!T$4,'[1]INTERNAL PARAMETERS-1'!$B$5:$J$44,5,FALSE)*VLOOKUP(OVYLD2_!T$4,'[1]INTERNAL PARAMETERS-1'!$B$5:$J$44,7,FALSE)*OVYLD2_!$F50 + OVYLD1_!T50*(1-VLOOKUP(OVYLD2_!T$4,'[1]INTERNAL PARAMETERS-1'!$B$5:$J$44,5,FALSE))*VLOOKUP(OVYLD2_!T$4,'[1]INTERNAL PARAMETERS-1'!$B$5:$J$44,9,FALSE)*OVYLD2_!$F50</f>
        <v>2.5312365272649218</v>
      </c>
      <c r="U50" s="44">
        <f>OVYLD1_!U50*VLOOKUP(OVYLD2_!U$4,'[1]INTERNAL PARAMETERS-1'!$B$5:$J$44,5,FALSE)*VLOOKUP(OVYLD2_!U$4,'[1]INTERNAL PARAMETERS-1'!$B$5:$J$44,7,FALSE)*OVYLD2_!$F50 + OVYLD1_!U50*(1-VLOOKUP(OVYLD2_!U$4,'[1]INTERNAL PARAMETERS-1'!$B$5:$J$44,5,FALSE))*VLOOKUP(OVYLD2_!U$4,'[1]INTERNAL PARAMETERS-1'!$B$5:$J$44,9,FALSE)*OVYLD2_!$F50</f>
        <v>1.225837650708639</v>
      </c>
      <c r="V50" s="44">
        <f>OVYLD1_!V50*VLOOKUP(OVYLD2_!V$4,'[1]INTERNAL PARAMETERS-1'!$B$5:$J$44,5,FALSE)*VLOOKUP(OVYLD2_!V$4,'[1]INTERNAL PARAMETERS-1'!$B$5:$J$44,7,FALSE)*OVYLD2_!$F50 + OVYLD1_!V50*(1-VLOOKUP(OVYLD2_!V$4,'[1]INTERNAL PARAMETERS-1'!$B$5:$J$44,5,FALSE))*VLOOKUP(OVYLD2_!V$4,'[1]INTERNAL PARAMETERS-1'!$B$5:$J$44,9,FALSE)*OVYLD2_!$F50</f>
        <v>7.0281951778651202</v>
      </c>
      <c r="W50" s="44">
        <f>OVYLD1_!W50*VLOOKUP(OVYLD2_!W$4,'[1]INTERNAL PARAMETERS-1'!$B$5:$J$44,5,FALSE)*VLOOKUP(OVYLD2_!W$4,'[1]INTERNAL PARAMETERS-1'!$B$5:$J$44,7,FALSE)*OVYLD2_!$F50 + OVYLD1_!W50*(1-VLOOKUP(OVYLD2_!W$4,'[1]INTERNAL PARAMETERS-1'!$B$5:$J$44,5,FALSE))*VLOOKUP(OVYLD2_!W$4,'[1]INTERNAL PARAMETERS-1'!$B$5:$J$44,9,FALSE)*OVYLD2_!$F50</f>
        <v>0</v>
      </c>
      <c r="X50" s="44">
        <f>OVYLD1_!X50*VLOOKUP(OVYLD2_!X$4,'[1]INTERNAL PARAMETERS-1'!$B$5:$J$44,5,FALSE)*VLOOKUP(OVYLD2_!X$4,'[1]INTERNAL PARAMETERS-1'!$B$5:$J$44,7,FALSE)*OVYLD2_!$F50 + OVYLD1_!X50*(1-VLOOKUP(OVYLD2_!X$4,'[1]INTERNAL PARAMETERS-1'!$B$5:$J$44,5,FALSE))*VLOOKUP(OVYLD2_!X$4,'[1]INTERNAL PARAMETERS-1'!$B$5:$J$44,9,FALSE)*OVYLD2_!$F50</f>
        <v>0</v>
      </c>
      <c r="Y50" s="44">
        <f>OVYLD1_!Y50*VLOOKUP(OVYLD2_!Y$4,'[1]INTERNAL PARAMETERS-1'!$B$5:$J$44,5,FALSE)*VLOOKUP(OVYLD2_!Y$4,'[1]INTERNAL PARAMETERS-1'!$B$5:$J$44,7,FALSE)*OVYLD2_!$F50 + OVYLD1_!Y50*(1-VLOOKUP(OVYLD2_!Y$4,'[1]INTERNAL PARAMETERS-1'!$B$5:$J$44,5,FALSE))*VLOOKUP(OVYLD2_!Y$4,'[1]INTERNAL PARAMETERS-1'!$B$5:$J$44,9,FALSE)*OVYLD2_!$F50</f>
        <v>0</v>
      </c>
      <c r="Z50" s="44">
        <f>OVYLD1_!Z50*VLOOKUP(OVYLD2_!Z$4,'[1]INTERNAL PARAMETERS-1'!$B$5:$J$44,5,FALSE)*VLOOKUP(OVYLD2_!Z$4,'[1]INTERNAL PARAMETERS-1'!$B$5:$J$44,7,FALSE)*OVYLD2_!$F50 + OVYLD1_!Z50*(1-VLOOKUP(OVYLD2_!Z$4,'[1]INTERNAL PARAMETERS-1'!$B$5:$J$44,5,FALSE))*VLOOKUP(OVYLD2_!Z$4,'[1]INTERNAL PARAMETERS-1'!$B$5:$J$44,9,FALSE)*OVYLD2_!$F50</f>
        <v>0</v>
      </c>
      <c r="AA50" s="44">
        <f>OVYLD1_!AA50*VLOOKUP(OVYLD2_!AA$4,'[1]INTERNAL PARAMETERS-1'!$B$5:$J$44,5,FALSE)*VLOOKUP(OVYLD2_!AA$4,'[1]INTERNAL PARAMETERS-1'!$B$5:$J$44,7,FALSE)*OVYLD2_!$F50 + OVYLD1_!AA50*(1-VLOOKUP(OVYLD2_!AA$4,'[1]INTERNAL PARAMETERS-1'!$B$5:$J$44,5,FALSE))*VLOOKUP(OVYLD2_!AA$4,'[1]INTERNAL PARAMETERS-1'!$B$5:$J$44,9,FALSE)*OVYLD2_!$F50</f>
        <v>0</v>
      </c>
      <c r="AB50" s="44">
        <f>OVYLD1_!AB50*VLOOKUP(OVYLD2_!AB$4,'[1]INTERNAL PARAMETERS-1'!$B$5:$J$44,5,FALSE)*VLOOKUP(OVYLD2_!AB$4,'[1]INTERNAL PARAMETERS-1'!$B$5:$J$44,7,FALSE)*OVYLD2_!$F50 + OVYLD1_!AB50*(1-VLOOKUP(OVYLD2_!AB$4,'[1]INTERNAL PARAMETERS-1'!$B$5:$J$44,5,FALSE))*VLOOKUP(OVYLD2_!AB$4,'[1]INTERNAL PARAMETERS-1'!$B$5:$J$44,9,FALSE)*OVYLD2_!$F50</f>
        <v>0</v>
      </c>
      <c r="AC50" s="44">
        <f>OVYLD1_!AC50*VLOOKUP(OVYLD2_!AC$4,'[1]INTERNAL PARAMETERS-1'!$B$5:$J$44,5,FALSE)*VLOOKUP(OVYLD2_!AC$4,'[1]INTERNAL PARAMETERS-1'!$B$5:$J$44,7,FALSE)*OVYLD2_!$F50 + OVYLD1_!AC50*(1-VLOOKUP(OVYLD2_!AC$4,'[1]INTERNAL PARAMETERS-1'!$B$5:$J$44,5,FALSE))*VLOOKUP(OVYLD2_!AC$4,'[1]INTERNAL PARAMETERS-1'!$B$5:$J$44,9,FALSE)*OVYLD2_!$F50</f>
        <v>0</v>
      </c>
      <c r="AD50" s="44">
        <f>OVYLD1_!AD50*VLOOKUP(OVYLD2_!AD$4,'[1]INTERNAL PARAMETERS-1'!$B$5:$J$44,5,FALSE)*VLOOKUP(OVYLD2_!AD$4,'[1]INTERNAL PARAMETERS-1'!$B$5:$J$44,7,FALSE)*OVYLD2_!$F50 + OVYLD1_!AD50*(1-VLOOKUP(OVYLD2_!AD$4,'[1]INTERNAL PARAMETERS-1'!$B$5:$J$44,5,FALSE))*VLOOKUP(OVYLD2_!AD$4,'[1]INTERNAL PARAMETERS-1'!$B$5:$J$44,9,FALSE)*OVYLD2_!$F50</f>
        <v>0</v>
      </c>
      <c r="AE50" s="44">
        <f>OVYLD1_!AE50*VLOOKUP(OVYLD2_!AE$4,'[1]INTERNAL PARAMETERS-1'!$B$5:$J$44,5,FALSE)*VLOOKUP(OVYLD2_!AE$4,'[1]INTERNAL PARAMETERS-1'!$B$5:$J$44,7,FALSE)*OVYLD2_!$F50 + OVYLD1_!AE50*(1-VLOOKUP(OVYLD2_!AE$4,'[1]INTERNAL PARAMETERS-1'!$B$5:$J$44,5,FALSE))*VLOOKUP(OVYLD2_!AE$4,'[1]INTERNAL PARAMETERS-1'!$B$5:$J$44,9,FALSE)*OVYLD2_!$F50</f>
        <v>0</v>
      </c>
      <c r="AF50" s="44">
        <f>OVYLD1_!AF50*VLOOKUP(OVYLD2_!AF$4,'[1]INTERNAL PARAMETERS-1'!$B$5:$J$44,5,FALSE)*VLOOKUP(OVYLD2_!AF$4,'[1]INTERNAL PARAMETERS-1'!$B$5:$J$44,7,FALSE)*OVYLD2_!$F50 + OVYLD1_!AF50*(1-VLOOKUP(OVYLD2_!AF$4,'[1]INTERNAL PARAMETERS-1'!$B$5:$J$44,5,FALSE))*VLOOKUP(OVYLD2_!AF$4,'[1]INTERNAL PARAMETERS-1'!$B$5:$J$44,9,FALSE)*OVYLD2_!$F50</f>
        <v>0.23506430129097511</v>
      </c>
      <c r="AG50" s="44">
        <f>OVYLD1_!AG50*VLOOKUP(OVYLD2_!AG$4,'[1]INTERNAL PARAMETERS-1'!$B$5:$J$44,5,FALSE)*VLOOKUP(OVYLD2_!AG$4,'[1]INTERNAL PARAMETERS-1'!$B$5:$J$44,7,FALSE)*OVYLD2_!$F50 + OVYLD1_!AG50*(1-VLOOKUP(OVYLD2_!AG$4,'[1]INTERNAL PARAMETERS-1'!$B$5:$J$44,5,FALSE))*VLOOKUP(OVYLD2_!AG$4,'[1]INTERNAL PARAMETERS-1'!$B$5:$J$44,9,FALSE)*OVYLD2_!$F50</f>
        <v>0</v>
      </c>
      <c r="AH50" s="44">
        <f>OVYLD1_!AH50*VLOOKUP(OVYLD2_!AH$4,'[1]INTERNAL PARAMETERS-1'!$B$5:$J$44,5,FALSE)*VLOOKUP(OVYLD2_!AH$4,'[1]INTERNAL PARAMETERS-1'!$B$5:$J$44,7,FALSE)*OVYLD2_!$F50 + OVYLD1_!AH50*(1-VLOOKUP(OVYLD2_!AH$4,'[1]INTERNAL PARAMETERS-1'!$B$5:$J$44,5,FALSE))*VLOOKUP(OVYLD2_!AH$4,'[1]INTERNAL PARAMETERS-1'!$B$5:$J$44,9,FALSE)*OVYLD2_!$F50</f>
        <v>6.6300187543608363E-2</v>
      </c>
      <c r="AI50" s="44">
        <f>OVYLD1_!AI50*VLOOKUP(OVYLD2_!AI$4,'[1]INTERNAL PARAMETERS-1'!$B$5:$J$44,5,FALSE)*VLOOKUP(OVYLD2_!AI$4,'[1]INTERNAL PARAMETERS-1'!$B$5:$J$44,7,FALSE)*OVYLD2_!$F50 + OVYLD1_!AI50*(1-VLOOKUP(OVYLD2_!AI$4,'[1]INTERNAL PARAMETERS-1'!$B$5:$J$44,5,FALSE))*VLOOKUP(OVYLD2_!AI$4,'[1]INTERNAL PARAMETERS-1'!$B$5:$J$44,9,FALSE)*OVYLD2_!$F50</f>
        <v>6.0272897766916703E-2</v>
      </c>
      <c r="AJ50" s="44">
        <f>OVYLD1_!AJ50*VLOOKUP(OVYLD2_!AJ$4,'[1]INTERNAL PARAMETERS-1'!$B$5:$J$44,5,FALSE)*VLOOKUP(OVYLD2_!AJ$4,'[1]INTERNAL PARAMETERS-1'!$B$5:$J$44,7,FALSE)*OVYLD2_!$F50 + OVYLD1_!AJ50*(1-VLOOKUP(OVYLD2_!AJ$4,'[1]INTERNAL PARAMETERS-1'!$B$5:$J$44,5,FALSE))*VLOOKUP(OVYLD2_!AJ$4,'[1]INTERNAL PARAMETERS-1'!$B$5:$J$44,9,FALSE)*OVYLD2_!$F50</f>
        <v>0.94015962762081584</v>
      </c>
      <c r="AK50" s="44">
        <f>OVYLD1_!AK50*VLOOKUP(OVYLD2_!AK$4,'[1]INTERNAL PARAMETERS-1'!$B$5:$J$44,5,FALSE)*VLOOKUP(OVYLD2_!AK$4,'[1]INTERNAL PARAMETERS-1'!$B$5:$J$44,7,FALSE)*OVYLD2_!$F50 + OVYLD1_!AK50*(1-VLOOKUP(OVYLD2_!AK$4,'[1]INTERNAL PARAMETERS-1'!$B$5:$J$44,5,FALSE))*VLOOKUP(OVYLD2_!AK$4,'[1]INTERNAL PARAMETERS-1'!$B$5:$J$44,9,FALSE)*OVYLD2_!$F50</f>
        <v>0.2650906626899277</v>
      </c>
      <c r="AL50" s="44">
        <f>OVYLD1_!AL50*VLOOKUP(OVYLD2_!AL$4,'[1]INTERNAL PARAMETERS-1'!$B$5:$J$44,5,FALSE)*VLOOKUP(OVYLD2_!AL$4,'[1]INTERNAL PARAMETERS-1'!$B$5:$J$44,7,FALSE)*OVYLD2_!$F50 + OVYLD1_!AL50*(1-VLOOKUP(OVYLD2_!AL$4,'[1]INTERNAL PARAMETERS-1'!$B$5:$J$44,5,FALSE))*VLOOKUP(OVYLD2_!AL$4,'[1]INTERNAL PARAMETERS-1'!$B$5:$J$44,9,FALSE)*OVYLD2_!$F50</f>
        <v>0</v>
      </c>
      <c r="AM50" s="44">
        <f>OVYLD1_!AM50*VLOOKUP(OVYLD2_!AM$4,'[1]INTERNAL PARAMETERS-1'!$B$5:$J$44,5,FALSE)*VLOOKUP(OVYLD2_!AM$4,'[1]INTERNAL PARAMETERS-1'!$B$5:$J$44,7,FALSE)*OVYLD2_!$F50 + OVYLD1_!AM50*(1-VLOOKUP(OVYLD2_!AM$4,'[1]INTERNAL PARAMETERS-1'!$B$5:$J$44,5,FALSE))*VLOOKUP(OVYLD2_!AM$4,'[1]INTERNAL PARAMETERS-1'!$B$5:$J$44,9,FALSE)*OVYLD2_!$F50</f>
        <v>0</v>
      </c>
      <c r="AN50" s="44">
        <f>OVYLD1_!AN50*VLOOKUP(OVYLD2_!AN$4,'[1]INTERNAL PARAMETERS-1'!$B$5:$J$44,5,FALSE)*VLOOKUP(OVYLD2_!AN$4,'[1]INTERNAL PARAMETERS-1'!$B$5:$J$44,7,FALSE)*OVYLD2_!$F50 + OVYLD1_!AN50*(1-VLOOKUP(OVYLD2_!AN$4,'[1]INTERNAL PARAMETERS-1'!$B$5:$J$44,5,FALSE))*VLOOKUP(OVYLD2_!AN$4,'[1]INTERNAL PARAMETERS-1'!$B$5:$J$44,9,FALSE)*OVYLD2_!$F50</f>
        <v>0</v>
      </c>
      <c r="AO50" s="44">
        <f>OVYLD1_!AO50*VLOOKUP(OVYLD2_!AO$4,'[1]INTERNAL PARAMETERS-1'!$B$5:$J$44,5,FALSE)*VLOOKUP(OVYLD2_!AO$4,'[1]INTERNAL PARAMETERS-1'!$B$5:$J$44,7,FALSE)*OVYLD2_!$F50 + OVYLD1_!AO50*(1-VLOOKUP(OVYLD2_!AO$4,'[1]INTERNAL PARAMETERS-1'!$B$5:$J$44,5,FALSE))*VLOOKUP(OVYLD2_!AO$4,'[1]INTERNAL PARAMETERS-1'!$B$5:$J$44,9,FALSE)*OVYLD2_!$F50</f>
        <v>0</v>
      </c>
      <c r="AP50" s="44">
        <f>OVYLD1_!AP50*VLOOKUP(OVYLD2_!AP$4,'[1]INTERNAL PARAMETERS-1'!$B$5:$J$44,5,FALSE)*VLOOKUP(OVYLD2_!AP$4,'[1]INTERNAL PARAMETERS-1'!$B$5:$J$44,7,FALSE)*OVYLD2_!$F50 + OVYLD1_!AP50*(1-VLOOKUP(OVYLD2_!AP$4,'[1]INTERNAL PARAMETERS-1'!$B$5:$J$44,5,FALSE))*VLOOKUP(OVYLD2_!AP$4,'[1]INTERNAL PARAMETERS-1'!$B$5:$J$44,9,FALSE)*OVYLD2_!$F50</f>
        <v>0</v>
      </c>
      <c r="AQ50" s="44">
        <f>OVYLD1_!AQ50*VLOOKUP(OVYLD2_!AQ$4,'[1]INTERNAL PARAMETERS-1'!$B$5:$J$44,5,FALSE)*VLOOKUP(OVYLD2_!AQ$4,'[1]INTERNAL PARAMETERS-1'!$B$5:$J$44,7,FALSE)*OVYLD2_!$F50 + OVYLD1_!AQ50*(1-VLOOKUP(OVYLD2_!AQ$4,'[1]INTERNAL PARAMETERS-1'!$B$5:$J$44,5,FALSE))*VLOOKUP(OVYLD2_!AQ$4,'[1]INTERNAL PARAMETERS-1'!$B$5:$J$44,9,FALSE)*OVYLD2_!$F50</f>
        <v>0</v>
      </c>
      <c r="AR50" s="44">
        <f>OVYLD1_!AR50*VLOOKUP(OVYLD2_!AR$4,'[1]INTERNAL PARAMETERS-1'!$B$5:$J$44,5,FALSE)*VLOOKUP(OVYLD2_!AR$4,'[1]INTERNAL PARAMETERS-1'!$B$5:$J$44,7,FALSE)*OVYLD2_!$F50 + OVYLD1_!AR50*(1-VLOOKUP(OVYLD2_!AR$4,'[1]INTERNAL PARAMETERS-1'!$B$5:$J$44,5,FALSE))*VLOOKUP(OVYLD2_!AR$4,'[1]INTERNAL PARAMETERS-1'!$B$5:$J$44,9,FALSE)*OVYLD2_!$F50</f>
        <v>0</v>
      </c>
      <c r="AS50" s="44">
        <f>OVYLD1_!AS50*VLOOKUP(OVYLD2_!AS$4,'[1]INTERNAL PARAMETERS-1'!$B$5:$J$44,5,FALSE)*VLOOKUP(OVYLD2_!AS$4,'[1]INTERNAL PARAMETERS-1'!$B$5:$J$44,7,FALSE)*OVYLD2_!$F50 + OVYLD1_!AS50*(1-VLOOKUP(OVYLD2_!AS$4,'[1]INTERNAL PARAMETERS-1'!$B$5:$J$44,5,FALSE))*VLOOKUP(OVYLD2_!AS$4,'[1]INTERNAL PARAMETERS-1'!$B$5:$J$44,9,FALSE)*OVYLD2_!$F50</f>
        <v>0</v>
      </c>
      <c r="AT50" s="43">
        <f>OVYLD1_!AT50*VLOOKUP(OVYLD2_!AT$4,'[1]INTERNAL PARAMETERS-1'!$B$5:$J$44,5,FALSE)*VLOOKUP(OVYLD2_!AT$4,'[1]INTERNAL PARAMETERS-1'!$B$5:$J$44,7,FALSE)*OVYLD2_!$F50 + OVYLD1_!AT50*(1-VLOOKUP(OVYLD2_!AT$4,'[1]INTERNAL PARAMETERS-1'!$B$5:$J$44,5,FALSE))*VLOOKUP(OVYLD2_!AT$4,'[1]INTERNAL PARAMETERS-1'!$B$5:$J$44,9,FALSE)*OVYLD2_!$F50</f>
        <v>0</v>
      </c>
      <c r="AU50" s="45">
        <f>OVYLD1_!AU50*VLOOKUP(OVYLD2_!AU$4,'[1]INTERNAL PARAMETERS-1'!$B$5:$J$44,5,FALSE)*VLOOKUP(OVYLD2_!AU$4,'[1]INTERNAL PARAMETERS-1'!$B$5:$J$44,6,FALSE)*VLOOKUP(OVYLD2_!AU$4,'[1]INTERNAL PARAMETERS-1'!$B$5:$J$44,3,FALSE) + OVYLD1_!AU50*(1-VLOOKUP(OVYLD2_!AU$4,'[1]INTERNAL PARAMETERS-1'!$B$5:$J$44,5,FALSE))*VLOOKUP(OVYLD2_!AU$4,'[1]INTERNAL PARAMETERS-1'!$B$5:$J$44,8,FALSE)*VLOOKUP(OVYLD2_!AU$4,'[1]INTERNAL PARAMETERS-1'!$B$5:$J$44,3,FALSE)</f>
        <v>0</v>
      </c>
      <c r="AV50" s="44">
        <f>OVYLD1_!AV50*VLOOKUP(OVYLD2_!AV$4,'[1]INTERNAL PARAMETERS-1'!$B$5:$J$44,5,FALSE)*VLOOKUP(OVYLD2_!AV$4,'[1]INTERNAL PARAMETERS-1'!$B$5:$J$44,6,FALSE)*VLOOKUP(OVYLD2_!AV$4,'[1]INTERNAL PARAMETERS-1'!$B$5:$J$44,3,FALSE) + OVYLD1_!AV50*(1-VLOOKUP(OVYLD2_!AV$4,'[1]INTERNAL PARAMETERS-1'!$B$5:$J$44,5,FALSE))*VLOOKUP(OVYLD2_!AV$4,'[1]INTERNAL PARAMETERS-1'!$B$5:$J$44,8,FALSE)*VLOOKUP(OVYLD2_!AV$4,'[1]INTERNAL PARAMETERS-1'!$B$5:$J$44,3,FALSE)</f>
        <v>0</v>
      </c>
      <c r="AW50" s="44">
        <f>OVYLD1_!AW50*VLOOKUP(OVYLD2_!AW$4,'[1]INTERNAL PARAMETERS-1'!$B$5:$J$44,5,FALSE)*VLOOKUP(OVYLD2_!AW$4,'[1]INTERNAL PARAMETERS-1'!$B$5:$J$44,6,FALSE)*VLOOKUP(OVYLD2_!AW$4,'[1]INTERNAL PARAMETERS-1'!$B$5:$J$44,3,FALSE) + OVYLD1_!AW50*(1-VLOOKUP(OVYLD2_!AW$4,'[1]INTERNAL PARAMETERS-1'!$B$5:$J$44,5,FALSE))*VLOOKUP(OVYLD2_!AW$4,'[1]INTERNAL PARAMETERS-1'!$B$5:$J$44,8,FALSE)*VLOOKUP(OVYLD2_!AW$4,'[1]INTERNAL PARAMETERS-1'!$B$5:$J$44,3,FALSE)</f>
        <v>1.5971763070878005</v>
      </c>
      <c r="AX50" s="44">
        <f>OVYLD1_!AX50*VLOOKUP(OVYLD2_!AX$4,'[1]INTERNAL PARAMETERS-1'!$B$5:$J$44,5,FALSE)*VLOOKUP(OVYLD2_!AX$4,'[1]INTERNAL PARAMETERS-1'!$B$5:$J$44,6,FALSE)*VLOOKUP(OVYLD2_!AX$4,'[1]INTERNAL PARAMETERS-1'!$B$5:$J$44,3,FALSE) + OVYLD1_!AX50*(1-VLOOKUP(OVYLD2_!AX$4,'[1]INTERNAL PARAMETERS-1'!$B$5:$J$44,5,FALSE))*VLOOKUP(OVYLD2_!AX$4,'[1]INTERNAL PARAMETERS-1'!$B$5:$J$44,8,FALSE)*VLOOKUP(OVYLD2_!AX$4,'[1]INTERNAL PARAMETERS-1'!$B$5:$J$44,3,FALSE)</f>
        <v>0</v>
      </c>
      <c r="AY50" s="44">
        <f>OVYLD1_!AY50*VLOOKUP(OVYLD2_!AY$4,'[1]INTERNAL PARAMETERS-1'!$B$5:$J$44,5,FALSE)*VLOOKUP(OVYLD2_!AY$4,'[1]INTERNAL PARAMETERS-1'!$B$5:$J$44,6,FALSE)*VLOOKUP(OVYLD2_!AY$4,'[1]INTERNAL PARAMETERS-1'!$B$5:$J$44,3,FALSE) + OVYLD1_!AY50*(1-VLOOKUP(OVYLD2_!AY$4,'[1]INTERNAL PARAMETERS-1'!$B$5:$J$44,5,FALSE))*VLOOKUP(OVYLD2_!AY$4,'[1]INTERNAL PARAMETERS-1'!$B$5:$J$44,8,FALSE)*VLOOKUP(OVYLD2_!AY$4,'[1]INTERNAL PARAMETERS-1'!$B$5:$J$44,3,FALSE)</f>
        <v>0</v>
      </c>
      <c r="AZ50" s="44">
        <f>OVYLD1_!AZ50*VLOOKUP(OVYLD2_!AZ$4,'[1]INTERNAL PARAMETERS-1'!$B$5:$J$44,5,FALSE)*VLOOKUP(OVYLD2_!AZ$4,'[1]INTERNAL PARAMETERS-1'!$B$5:$J$44,6,FALSE)*VLOOKUP(OVYLD2_!AZ$4,'[1]INTERNAL PARAMETERS-1'!$B$5:$J$44,3,FALSE) + OVYLD1_!AZ50*(1-VLOOKUP(OVYLD2_!AZ$4,'[1]INTERNAL PARAMETERS-1'!$B$5:$J$44,5,FALSE))*VLOOKUP(OVYLD2_!AZ$4,'[1]INTERNAL PARAMETERS-1'!$B$5:$J$44,8,FALSE)*VLOOKUP(OVYLD2_!AZ$4,'[1]INTERNAL PARAMETERS-1'!$B$5:$J$44,3,FALSE)</f>
        <v>0</v>
      </c>
      <c r="BA50" s="44">
        <f>OVYLD1_!BA50*VLOOKUP(OVYLD2_!BA$4,'[1]INTERNAL PARAMETERS-1'!$B$5:$J$44,5,FALSE)*VLOOKUP(OVYLD2_!BA$4,'[1]INTERNAL PARAMETERS-1'!$B$5:$J$44,6,FALSE)*VLOOKUP(OVYLD2_!BA$4,'[1]INTERNAL PARAMETERS-1'!$B$5:$J$44,3,FALSE) + OVYLD1_!BA50*(1-VLOOKUP(OVYLD2_!BA$4,'[1]INTERNAL PARAMETERS-1'!$B$5:$J$44,5,FALSE))*VLOOKUP(OVYLD2_!BA$4,'[1]INTERNAL PARAMETERS-1'!$B$5:$J$44,8,FALSE)*VLOOKUP(OVYLD2_!BA$4,'[1]INTERNAL PARAMETERS-1'!$B$5:$J$44,3,FALSE)</f>
        <v>0.85797711964574253</v>
      </c>
      <c r="BB50" s="44">
        <f>OVYLD1_!BB50*VLOOKUP(OVYLD2_!BB$4,'[1]INTERNAL PARAMETERS-1'!$B$5:$J$44,5,FALSE)*VLOOKUP(OVYLD2_!BB$4,'[1]INTERNAL PARAMETERS-1'!$B$5:$J$44,6,FALSE)*VLOOKUP(OVYLD2_!BB$4,'[1]INTERNAL PARAMETERS-1'!$B$5:$J$44,3,FALSE) + OVYLD1_!BB50*(1-VLOOKUP(OVYLD2_!BB$4,'[1]INTERNAL PARAMETERS-1'!$B$5:$J$44,5,FALSE))*VLOOKUP(OVYLD2_!BB$4,'[1]INTERNAL PARAMETERS-1'!$B$5:$J$44,8,FALSE)*VLOOKUP(OVYLD2_!BB$4,'[1]INTERNAL PARAMETERS-1'!$B$5:$J$44,3,FALSE)</f>
        <v>0.30385701993610398</v>
      </c>
      <c r="BC50" s="44">
        <f>OVYLD1_!BC50*VLOOKUP(OVYLD2_!BC$4,'[1]INTERNAL PARAMETERS-1'!$B$5:$J$44,5,FALSE)*VLOOKUP(OVYLD2_!BC$4,'[1]INTERNAL PARAMETERS-1'!$B$5:$J$44,6,FALSE)*VLOOKUP(OVYLD2_!BC$4,'[1]INTERNAL PARAMETERS-1'!$B$5:$J$44,3,FALSE) + OVYLD1_!BC50*(1-VLOOKUP(OVYLD2_!BC$4,'[1]INTERNAL PARAMETERS-1'!$B$5:$J$44,5,FALSE))*VLOOKUP(OVYLD2_!BC$4,'[1]INTERNAL PARAMETERS-1'!$B$5:$J$44,8,FALSE)*VLOOKUP(OVYLD2_!BC$4,'[1]INTERNAL PARAMETERS-1'!$B$5:$J$44,3,FALSE)</f>
        <v>0.96467539853785278</v>
      </c>
      <c r="BD50" s="44">
        <f>OVYLD1_!BD50*VLOOKUP(OVYLD2_!BD$4,'[1]INTERNAL PARAMETERS-1'!$B$5:$J$44,5,FALSE)*VLOOKUP(OVYLD2_!BD$4,'[1]INTERNAL PARAMETERS-1'!$B$5:$J$44,6,FALSE)*VLOOKUP(OVYLD2_!BD$4,'[1]INTERNAL PARAMETERS-1'!$B$5:$J$44,3,FALSE) + OVYLD1_!BD50*(1-VLOOKUP(OVYLD2_!BD$4,'[1]INTERNAL PARAMETERS-1'!$B$5:$J$44,5,FALSE))*VLOOKUP(OVYLD2_!BD$4,'[1]INTERNAL PARAMETERS-1'!$B$5:$J$44,8,FALSE)*VLOOKUP(OVYLD2_!BD$4,'[1]INTERNAL PARAMETERS-1'!$B$5:$J$44,3,FALSE)</f>
        <v>0.26690201032467159</v>
      </c>
      <c r="BE50" s="44">
        <f>OVYLD1_!BE50*VLOOKUP(OVYLD2_!BE$4,'[1]INTERNAL PARAMETERS-1'!$B$5:$J$44,5,FALSE)*VLOOKUP(OVYLD2_!BE$4,'[1]INTERNAL PARAMETERS-1'!$B$5:$J$44,6,FALSE)*VLOOKUP(OVYLD2_!BE$4,'[1]INTERNAL PARAMETERS-1'!$B$5:$J$44,3,FALSE) + OVYLD1_!BE50*(1-VLOOKUP(OVYLD2_!BE$4,'[1]INTERNAL PARAMETERS-1'!$B$5:$J$44,5,FALSE))*VLOOKUP(OVYLD2_!BE$4,'[1]INTERNAL PARAMETERS-1'!$B$5:$J$44,8,FALSE)*VLOOKUP(OVYLD2_!BE$4,'[1]INTERNAL PARAMETERS-1'!$B$5:$J$44,3,FALSE)</f>
        <v>0.56667332779973256</v>
      </c>
      <c r="BF50" s="44">
        <f>OVYLD1_!BF50*VLOOKUP(OVYLD2_!BF$4,'[1]INTERNAL PARAMETERS-1'!$B$5:$J$44,5,FALSE)*VLOOKUP(OVYLD2_!BF$4,'[1]INTERNAL PARAMETERS-1'!$B$5:$J$44,6,FALSE)*VLOOKUP(OVYLD2_!BF$4,'[1]INTERNAL PARAMETERS-1'!$B$5:$J$44,3,FALSE) + OVYLD1_!BF50*(1-VLOOKUP(OVYLD2_!BF$4,'[1]INTERNAL PARAMETERS-1'!$B$5:$J$44,5,FALSE))*VLOOKUP(OVYLD2_!BF$4,'[1]INTERNAL PARAMETERS-1'!$B$5:$J$44,8,FALSE)*VLOOKUP(OVYLD2_!BF$4,'[1]INTERNAL PARAMETERS-1'!$B$5:$J$44,3,FALSE)</f>
        <v>0</v>
      </c>
      <c r="BG50" s="44">
        <f>OVYLD1_!BG50*VLOOKUP(OVYLD2_!BG$4,'[1]INTERNAL PARAMETERS-1'!$B$5:$J$44,5,FALSE)*VLOOKUP(OVYLD2_!BG$4,'[1]INTERNAL PARAMETERS-1'!$B$5:$J$44,6,FALSE)*VLOOKUP(OVYLD2_!BG$4,'[1]INTERNAL PARAMETERS-1'!$B$5:$J$44,3,FALSE) + OVYLD1_!BG50*(1-VLOOKUP(OVYLD2_!BG$4,'[1]INTERNAL PARAMETERS-1'!$B$5:$J$44,5,FALSE))*VLOOKUP(OVYLD2_!BG$4,'[1]INTERNAL PARAMETERS-1'!$B$5:$J$44,8,FALSE)*VLOOKUP(OVYLD2_!BG$4,'[1]INTERNAL PARAMETERS-1'!$B$5:$J$44,3,FALSE)</f>
        <v>0.22214694422531056</v>
      </c>
      <c r="BH50" s="44">
        <f>OVYLD1_!BH50*VLOOKUP(OVYLD2_!BH$4,'[1]INTERNAL PARAMETERS-1'!$B$5:$J$44,5,FALSE)*VLOOKUP(OVYLD2_!BH$4,'[1]INTERNAL PARAMETERS-1'!$B$5:$J$44,6,FALSE)*VLOOKUP(OVYLD2_!BH$4,'[1]INTERNAL PARAMETERS-1'!$B$5:$J$44,3,FALSE) + OVYLD1_!BH50*(1-VLOOKUP(OVYLD2_!BH$4,'[1]INTERNAL PARAMETERS-1'!$B$5:$J$44,5,FALSE))*VLOOKUP(OVYLD2_!BH$4,'[1]INTERNAL PARAMETERS-1'!$B$5:$J$44,8,FALSE)*VLOOKUP(OVYLD2_!BH$4,'[1]INTERNAL PARAMETERS-1'!$B$5:$J$44,3,FALSE)</f>
        <v>1.99335136073071E-3</v>
      </c>
      <c r="BI50" s="44">
        <f>OVYLD1_!BI50*VLOOKUP(OVYLD2_!BI$4,'[1]INTERNAL PARAMETERS-1'!$B$5:$J$44,5,FALSE)*VLOOKUP(OVYLD2_!BI$4,'[1]INTERNAL PARAMETERS-1'!$B$5:$J$44,6,FALSE)*VLOOKUP(OVYLD2_!BI$4,'[1]INTERNAL PARAMETERS-1'!$B$5:$J$44,3,FALSE) + OVYLD1_!BI50*(1-VLOOKUP(OVYLD2_!BI$4,'[1]INTERNAL PARAMETERS-1'!$B$5:$J$44,5,FALSE))*VLOOKUP(OVYLD2_!BI$4,'[1]INTERNAL PARAMETERS-1'!$B$5:$J$44,8,FALSE)*VLOOKUP(OVYLD2_!BI$4,'[1]INTERNAL PARAMETERS-1'!$B$5:$J$44,3,FALSE)</f>
        <v>0</v>
      </c>
      <c r="BJ50" s="44">
        <f>OVYLD1_!BJ50*VLOOKUP(OVYLD2_!BJ$4,'[1]INTERNAL PARAMETERS-1'!$B$5:$J$44,5,FALSE)*VLOOKUP(OVYLD2_!BJ$4,'[1]INTERNAL PARAMETERS-1'!$B$5:$J$44,6,FALSE)*VLOOKUP(OVYLD2_!BJ$4,'[1]INTERNAL PARAMETERS-1'!$B$5:$J$44,3,FALSE) + OVYLD1_!BJ50*(1-VLOOKUP(OVYLD2_!BJ$4,'[1]INTERNAL PARAMETERS-1'!$B$5:$J$44,5,FALSE))*VLOOKUP(OVYLD2_!BJ$4,'[1]INTERNAL PARAMETERS-1'!$B$5:$J$44,8,FALSE)*VLOOKUP(OVYLD2_!BJ$4,'[1]INTERNAL PARAMETERS-1'!$B$5:$J$44,3,FALSE)</f>
        <v>0.10786341366299984</v>
      </c>
      <c r="BK50" s="44">
        <f>OVYLD1_!BK50*VLOOKUP(OVYLD2_!BK$4,'[1]INTERNAL PARAMETERS-1'!$B$5:$J$44,5,FALSE)*VLOOKUP(OVYLD2_!BK$4,'[1]INTERNAL PARAMETERS-1'!$B$5:$J$44,6,FALSE)*VLOOKUP(OVYLD2_!BK$4,'[1]INTERNAL PARAMETERS-1'!$B$5:$J$44,3,FALSE) + OVYLD1_!BK50*(1-VLOOKUP(OVYLD2_!BK$4,'[1]INTERNAL PARAMETERS-1'!$B$5:$J$44,5,FALSE))*VLOOKUP(OVYLD2_!BK$4,'[1]INTERNAL PARAMETERS-1'!$B$5:$J$44,8,FALSE)*VLOOKUP(OVYLD2_!BK$4,'[1]INTERNAL PARAMETERS-1'!$B$5:$J$44,3,FALSE)</f>
        <v>0.17121816951615615</v>
      </c>
      <c r="BL50" s="44">
        <f>OVYLD1_!BL50*VLOOKUP(OVYLD2_!BL$4,'[1]INTERNAL PARAMETERS-1'!$B$5:$J$44,5,FALSE)*VLOOKUP(OVYLD2_!BL$4,'[1]INTERNAL PARAMETERS-1'!$B$5:$J$44,6,FALSE)*VLOOKUP(OVYLD2_!BL$4,'[1]INTERNAL PARAMETERS-1'!$B$5:$J$44,3,FALSE) + OVYLD1_!BL50*(1-VLOOKUP(OVYLD2_!BL$4,'[1]INTERNAL PARAMETERS-1'!$B$5:$J$44,5,FALSE))*VLOOKUP(OVYLD2_!BL$4,'[1]INTERNAL PARAMETERS-1'!$B$5:$J$44,8,FALSE)*VLOOKUP(OVYLD2_!BL$4,'[1]INTERNAL PARAMETERS-1'!$B$5:$J$44,3,FALSE)</f>
        <v>0.38145010894386067</v>
      </c>
      <c r="BM50" s="44">
        <f>OVYLD1_!BM50*VLOOKUP(OVYLD2_!BM$4,'[1]INTERNAL PARAMETERS-1'!$B$5:$J$44,5,FALSE)*VLOOKUP(OVYLD2_!BM$4,'[1]INTERNAL PARAMETERS-1'!$B$5:$J$44,6,FALSE)*VLOOKUP(OVYLD2_!BM$4,'[1]INTERNAL PARAMETERS-1'!$B$5:$J$44,3,FALSE) + OVYLD1_!BM50*(1-VLOOKUP(OVYLD2_!BM$4,'[1]INTERNAL PARAMETERS-1'!$B$5:$J$44,5,FALSE))*VLOOKUP(OVYLD2_!BM$4,'[1]INTERNAL PARAMETERS-1'!$B$5:$J$44,8,FALSE)*VLOOKUP(OVYLD2_!BM$4,'[1]INTERNAL PARAMETERS-1'!$B$5:$J$44,3,FALSE)</f>
        <v>0.16656867641250592</v>
      </c>
      <c r="BN50" s="44">
        <f>OVYLD1_!BN50*VLOOKUP(OVYLD2_!BN$4,'[1]INTERNAL PARAMETERS-1'!$B$5:$J$44,5,FALSE)*VLOOKUP(OVYLD2_!BN$4,'[1]INTERNAL PARAMETERS-1'!$B$5:$J$44,6,FALSE)*VLOOKUP(OVYLD2_!BN$4,'[1]INTERNAL PARAMETERS-1'!$B$5:$J$44,3,FALSE) + OVYLD1_!BN50*(1-VLOOKUP(OVYLD2_!BN$4,'[1]INTERNAL PARAMETERS-1'!$B$5:$J$44,5,FALSE))*VLOOKUP(OVYLD2_!BN$4,'[1]INTERNAL PARAMETERS-1'!$B$5:$J$44,8,FALSE)*VLOOKUP(OVYLD2_!BN$4,'[1]INTERNAL PARAMETERS-1'!$B$5:$J$44,3,FALSE)</f>
        <v>0.14924394577496455</v>
      </c>
      <c r="BO50" s="44">
        <f>OVYLD1_!BO50*VLOOKUP(OVYLD2_!BO$4,'[1]INTERNAL PARAMETERS-1'!$B$5:$J$44,5,FALSE)*VLOOKUP(OVYLD2_!BO$4,'[1]INTERNAL PARAMETERS-1'!$B$5:$J$44,6,FALSE)*VLOOKUP(OVYLD2_!BO$4,'[1]INTERNAL PARAMETERS-1'!$B$5:$J$44,3,FALSE) + OVYLD1_!BO50*(1-VLOOKUP(OVYLD2_!BO$4,'[1]INTERNAL PARAMETERS-1'!$B$5:$J$44,5,FALSE))*VLOOKUP(OVYLD2_!BO$4,'[1]INTERNAL PARAMETERS-1'!$B$5:$J$44,8,FALSE)*VLOOKUP(OVYLD2_!BO$4,'[1]INTERNAL PARAMETERS-1'!$B$5:$J$44,3,FALSE)</f>
        <v>0.11098693743393556</v>
      </c>
      <c r="BP50" s="44">
        <f>OVYLD1_!BP50*VLOOKUP(OVYLD2_!BP$4,'[1]INTERNAL PARAMETERS-1'!$B$5:$J$44,5,FALSE)*VLOOKUP(OVYLD2_!BP$4,'[1]INTERNAL PARAMETERS-1'!$B$5:$J$44,6,FALSE)*VLOOKUP(OVYLD2_!BP$4,'[1]INTERNAL PARAMETERS-1'!$B$5:$J$44,3,FALSE) + OVYLD1_!BP50*(1-VLOOKUP(OVYLD2_!BP$4,'[1]INTERNAL PARAMETERS-1'!$B$5:$J$44,5,FALSE))*VLOOKUP(OVYLD2_!BP$4,'[1]INTERNAL PARAMETERS-1'!$B$5:$J$44,8,FALSE)*VLOOKUP(OVYLD2_!BP$4,'[1]INTERNAL PARAMETERS-1'!$B$5:$J$44,3,FALSE)</f>
        <v>9.1781858856655636E-3</v>
      </c>
      <c r="BQ50" s="44">
        <f>OVYLD1_!BQ50*VLOOKUP(OVYLD2_!BQ$4,'[1]INTERNAL PARAMETERS-1'!$B$5:$J$44,5,FALSE)*VLOOKUP(OVYLD2_!BQ$4,'[1]INTERNAL PARAMETERS-1'!$B$5:$J$44,6,FALSE)*VLOOKUP(OVYLD2_!BQ$4,'[1]INTERNAL PARAMETERS-1'!$B$5:$J$44,3,FALSE) + OVYLD1_!BQ50*(1-VLOOKUP(OVYLD2_!BQ$4,'[1]INTERNAL PARAMETERS-1'!$B$5:$J$44,5,FALSE))*VLOOKUP(OVYLD2_!BQ$4,'[1]INTERNAL PARAMETERS-1'!$B$5:$J$44,8,FALSE)*VLOOKUP(OVYLD2_!BQ$4,'[1]INTERNAL PARAMETERS-1'!$B$5:$J$44,3,FALSE)</f>
        <v>0.46509299244180224</v>
      </c>
      <c r="BR50" s="44">
        <f>OVYLD1_!BR50*VLOOKUP(OVYLD2_!BR$4,'[1]INTERNAL PARAMETERS-1'!$B$5:$J$44,5,FALSE)*VLOOKUP(OVYLD2_!BR$4,'[1]INTERNAL PARAMETERS-1'!$B$5:$J$44,6,FALSE)*VLOOKUP(OVYLD2_!BR$4,'[1]INTERNAL PARAMETERS-1'!$B$5:$J$44,3,FALSE) + OVYLD1_!BR50*(1-VLOOKUP(OVYLD2_!BR$4,'[1]INTERNAL PARAMETERS-1'!$B$5:$J$44,5,FALSE))*VLOOKUP(OVYLD2_!BR$4,'[1]INTERNAL PARAMETERS-1'!$B$5:$J$44,8,FALSE)*VLOOKUP(OVYLD2_!BR$4,'[1]INTERNAL PARAMETERS-1'!$B$5:$J$44,3,FALSE)</f>
        <v>1.2976328064805427E-2</v>
      </c>
      <c r="BS50" s="44">
        <f>OVYLD1_!BS50*VLOOKUP(OVYLD2_!BS$4,'[1]INTERNAL PARAMETERS-1'!$B$5:$J$44,5,FALSE)*VLOOKUP(OVYLD2_!BS$4,'[1]INTERNAL PARAMETERS-1'!$B$5:$J$44,6,FALSE)*VLOOKUP(OVYLD2_!BS$4,'[1]INTERNAL PARAMETERS-1'!$B$5:$J$44,3,FALSE) + OVYLD1_!BS50*(1-VLOOKUP(OVYLD2_!BS$4,'[1]INTERNAL PARAMETERS-1'!$B$5:$J$44,5,FALSE))*VLOOKUP(OVYLD2_!BS$4,'[1]INTERNAL PARAMETERS-1'!$B$5:$J$44,8,FALSE)*VLOOKUP(OVYLD2_!BS$4,'[1]INTERNAL PARAMETERS-1'!$B$5:$J$44,3,FALSE)</f>
        <v>1.3727419844491548E-3</v>
      </c>
      <c r="BT50" s="44">
        <f>OVYLD1_!BT50*VLOOKUP(OVYLD2_!BT$4,'[1]INTERNAL PARAMETERS-1'!$B$5:$J$44,5,FALSE)*VLOOKUP(OVYLD2_!BT$4,'[1]INTERNAL PARAMETERS-1'!$B$5:$J$44,6,FALSE)*VLOOKUP(OVYLD2_!BT$4,'[1]INTERNAL PARAMETERS-1'!$B$5:$J$44,3,FALSE) + OVYLD1_!BT50*(1-VLOOKUP(OVYLD2_!BT$4,'[1]INTERNAL PARAMETERS-1'!$B$5:$J$44,5,FALSE))*VLOOKUP(OVYLD2_!BT$4,'[1]INTERNAL PARAMETERS-1'!$B$5:$J$44,8,FALSE)*VLOOKUP(OVYLD2_!BT$4,'[1]INTERNAL PARAMETERS-1'!$B$5:$J$44,3,FALSE)</f>
        <v>0</v>
      </c>
      <c r="BU50" s="44">
        <f>OVYLD1_!BU50*VLOOKUP(OVYLD2_!BU$4,'[1]INTERNAL PARAMETERS-1'!$B$5:$J$44,5,FALSE)*VLOOKUP(OVYLD2_!BU$4,'[1]INTERNAL PARAMETERS-1'!$B$5:$J$44,6,FALSE)*VLOOKUP(OVYLD2_!BU$4,'[1]INTERNAL PARAMETERS-1'!$B$5:$J$44,3,FALSE) + OVYLD1_!BU50*(1-VLOOKUP(OVYLD2_!BU$4,'[1]INTERNAL PARAMETERS-1'!$B$5:$J$44,5,FALSE))*VLOOKUP(OVYLD2_!BU$4,'[1]INTERNAL PARAMETERS-1'!$B$5:$J$44,8,FALSE)*VLOOKUP(OVYLD2_!BU$4,'[1]INTERNAL PARAMETERS-1'!$B$5:$J$44,3,FALSE)</f>
        <v>0</v>
      </c>
      <c r="BV50" s="44">
        <f>OVYLD1_!BV50*VLOOKUP(OVYLD2_!BV$4,'[1]INTERNAL PARAMETERS-1'!$B$5:$J$44,5,FALSE)*VLOOKUP(OVYLD2_!BV$4,'[1]INTERNAL PARAMETERS-1'!$B$5:$J$44,6,FALSE)*VLOOKUP(OVYLD2_!BV$4,'[1]INTERNAL PARAMETERS-1'!$B$5:$J$44,3,FALSE) + OVYLD1_!BV50*(1-VLOOKUP(OVYLD2_!BV$4,'[1]INTERNAL PARAMETERS-1'!$B$5:$J$44,5,FALSE))*VLOOKUP(OVYLD2_!BV$4,'[1]INTERNAL PARAMETERS-1'!$B$5:$J$44,8,FALSE)*VLOOKUP(OVYLD2_!BV$4,'[1]INTERNAL PARAMETERS-1'!$B$5:$J$44,3,FALSE)</f>
        <v>0</v>
      </c>
      <c r="BW50" s="44">
        <f>OVYLD1_!BW50*VLOOKUP(OVYLD2_!BW$4,'[1]INTERNAL PARAMETERS-1'!$B$5:$J$44,5,FALSE)*VLOOKUP(OVYLD2_!BW$4,'[1]INTERNAL PARAMETERS-1'!$B$5:$J$44,6,FALSE)*VLOOKUP(OVYLD2_!BW$4,'[1]INTERNAL PARAMETERS-1'!$B$5:$J$44,3,FALSE) + OVYLD1_!BW50*(1-VLOOKUP(OVYLD2_!BW$4,'[1]INTERNAL PARAMETERS-1'!$B$5:$J$44,5,FALSE))*VLOOKUP(OVYLD2_!BW$4,'[1]INTERNAL PARAMETERS-1'!$B$5:$J$44,8,FALSE)*VLOOKUP(OVYLD2_!BW$4,'[1]INTERNAL PARAMETERS-1'!$B$5:$J$44,3,FALSE)</f>
        <v>0</v>
      </c>
      <c r="BX50" s="44">
        <f>OVYLD1_!BX50*VLOOKUP(OVYLD2_!BX$4,'[1]INTERNAL PARAMETERS-1'!$B$5:$J$44,5,FALSE)*VLOOKUP(OVYLD2_!BX$4,'[1]INTERNAL PARAMETERS-1'!$B$5:$J$44,6,FALSE)*VLOOKUP(OVYLD2_!BX$4,'[1]INTERNAL PARAMETERS-1'!$B$5:$J$44,3,FALSE) + OVYLD1_!BX50*(1-VLOOKUP(OVYLD2_!BX$4,'[1]INTERNAL PARAMETERS-1'!$B$5:$J$44,5,FALSE))*VLOOKUP(OVYLD2_!BX$4,'[1]INTERNAL PARAMETERS-1'!$B$5:$J$44,8,FALSE)*VLOOKUP(OVYLD2_!BX$4,'[1]INTERNAL PARAMETERS-1'!$B$5:$J$44,3,FALSE)</f>
        <v>0</v>
      </c>
      <c r="BY50" s="44">
        <f>OVYLD1_!BY50*VLOOKUP(OVYLD2_!BY$4,'[1]INTERNAL PARAMETERS-1'!$B$5:$J$44,5,FALSE)*VLOOKUP(OVYLD2_!BY$4,'[1]INTERNAL PARAMETERS-1'!$B$5:$J$44,6,FALSE)*VLOOKUP(OVYLD2_!BY$4,'[1]INTERNAL PARAMETERS-1'!$B$5:$J$44,3,FALSE) + OVYLD1_!BY50*(1-VLOOKUP(OVYLD2_!BY$4,'[1]INTERNAL PARAMETERS-1'!$B$5:$J$44,5,FALSE))*VLOOKUP(OVYLD2_!BY$4,'[1]INTERNAL PARAMETERS-1'!$B$5:$J$44,8,FALSE)*VLOOKUP(OVYLD2_!BY$4,'[1]INTERNAL PARAMETERS-1'!$B$5:$J$44,3,FALSE)</f>
        <v>0</v>
      </c>
      <c r="BZ50" s="44">
        <f>OVYLD1_!BZ50*VLOOKUP(OVYLD2_!BZ$4,'[1]INTERNAL PARAMETERS-1'!$B$5:$J$44,5,FALSE)*VLOOKUP(OVYLD2_!BZ$4,'[1]INTERNAL PARAMETERS-1'!$B$5:$J$44,6,FALSE)*VLOOKUP(OVYLD2_!BZ$4,'[1]INTERNAL PARAMETERS-1'!$B$5:$J$44,3,FALSE) + OVYLD1_!BZ50*(1-VLOOKUP(OVYLD2_!BZ$4,'[1]INTERNAL PARAMETERS-1'!$B$5:$J$44,5,FALSE))*VLOOKUP(OVYLD2_!BZ$4,'[1]INTERNAL PARAMETERS-1'!$B$5:$J$44,8,FALSE)*VLOOKUP(OVYLD2_!BZ$4,'[1]INTERNAL PARAMETERS-1'!$B$5:$J$44,3,FALSE)</f>
        <v>1.3921831537283302E-3</v>
      </c>
      <c r="CA50" s="44">
        <f>OVYLD1_!CA50*VLOOKUP(OVYLD2_!CA$4,'[1]INTERNAL PARAMETERS-1'!$B$5:$J$44,5,FALSE)*VLOOKUP(OVYLD2_!CA$4,'[1]INTERNAL PARAMETERS-1'!$B$5:$J$44,6,FALSE)*VLOOKUP(OVYLD2_!CA$4,'[1]INTERNAL PARAMETERS-1'!$B$5:$J$44,3,FALSE) + OVYLD1_!CA50*(1-VLOOKUP(OVYLD2_!CA$4,'[1]INTERNAL PARAMETERS-1'!$B$5:$J$44,5,FALSE))*VLOOKUP(OVYLD2_!CA$4,'[1]INTERNAL PARAMETERS-1'!$B$5:$J$44,8,FALSE)*VLOOKUP(OVYLD2_!CA$4,'[1]INTERNAL PARAMETERS-1'!$B$5:$J$44,3,FALSE)</f>
        <v>0</v>
      </c>
      <c r="CB50" s="44">
        <f>OVYLD1_!CB50*VLOOKUP(OVYLD2_!CB$4,'[1]INTERNAL PARAMETERS-1'!$B$5:$J$44,5,FALSE)*VLOOKUP(OVYLD2_!CB$4,'[1]INTERNAL PARAMETERS-1'!$B$5:$J$44,6,FALSE)*VLOOKUP(OVYLD2_!CB$4,'[1]INTERNAL PARAMETERS-1'!$B$5:$J$44,3,FALSE) + OVYLD1_!CB50*(1-VLOOKUP(OVYLD2_!CB$4,'[1]INTERNAL PARAMETERS-1'!$B$5:$J$44,5,FALSE))*VLOOKUP(OVYLD2_!CB$4,'[1]INTERNAL PARAMETERS-1'!$B$5:$J$44,8,FALSE)*VLOOKUP(OVYLD2_!CB$4,'[1]INTERNAL PARAMETERS-1'!$B$5:$J$44,3,FALSE)</f>
        <v>0</v>
      </c>
      <c r="CC50" s="44">
        <f>OVYLD1_!CC50*VLOOKUP(OVYLD2_!CC$4,'[1]INTERNAL PARAMETERS-1'!$B$5:$J$44,5,FALSE)*VLOOKUP(OVYLD2_!CC$4,'[1]INTERNAL PARAMETERS-1'!$B$5:$J$44,6,FALSE)*VLOOKUP(OVYLD2_!CC$4,'[1]INTERNAL PARAMETERS-1'!$B$5:$J$44,3,FALSE) + OVYLD1_!CC50*(1-VLOOKUP(OVYLD2_!CC$4,'[1]INTERNAL PARAMETERS-1'!$B$5:$J$44,5,FALSE))*VLOOKUP(OVYLD2_!CC$4,'[1]INTERNAL PARAMETERS-1'!$B$5:$J$44,8,FALSE)*VLOOKUP(OVYLD2_!CC$4,'[1]INTERNAL PARAMETERS-1'!$B$5:$J$44,3,FALSE)</f>
        <v>2.8124664524641907E-3</v>
      </c>
      <c r="CD50" s="44">
        <f>OVYLD1_!CD50*VLOOKUP(OVYLD2_!CD$4,'[1]INTERNAL PARAMETERS-1'!$B$5:$J$44,5,FALSE)*VLOOKUP(OVYLD2_!CD$4,'[1]INTERNAL PARAMETERS-1'!$B$5:$J$44,6,FALSE)*VLOOKUP(OVYLD2_!CD$4,'[1]INTERNAL PARAMETERS-1'!$B$5:$J$44,3,FALSE) + OVYLD1_!CD50*(1-VLOOKUP(OVYLD2_!CD$4,'[1]INTERNAL PARAMETERS-1'!$B$5:$J$44,5,FALSE))*VLOOKUP(OVYLD2_!CD$4,'[1]INTERNAL PARAMETERS-1'!$B$5:$J$44,8,FALSE)*VLOOKUP(OVYLD2_!CD$4,'[1]INTERNAL PARAMETERS-1'!$B$5:$J$44,3,FALSE)</f>
        <v>6.3632087541887197E-3</v>
      </c>
      <c r="CE50" s="44">
        <f>OVYLD1_!CE50*VLOOKUP(OVYLD2_!CE$4,'[1]INTERNAL PARAMETERS-1'!$B$5:$J$44,5,FALSE)*VLOOKUP(OVYLD2_!CE$4,'[1]INTERNAL PARAMETERS-1'!$B$5:$J$44,6,FALSE)*VLOOKUP(OVYLD2_!CE$4,'[1]INTERNAL PARAMETERS-1'!$B$5:$J$44,3,FALSE) + OVYLD1_!CE50*(1-VLOOKUP(OVYLD2_!CE$4,'[1]INTERNAL PARAMETERS-1'!$B$5:$J$44,5,FALSE))*VLOOKUP(OVYLD2_!CE$4,'[1]INTERNAL PARAMETERS-1'!$B$5:$J$44,8,FALSE)*VLOOKUP(OVYLD2_!CE$4,'[1]INTERNAL PARAMETERS-1'!$B$5:$J$44,3,FALSE)</f>
        <v>1.3126243262767479E-2</v>
      </c>
      <c r="CF50" s="44">
        <f>OVYLD1_!CF50*VLOOKUP(OVYLD2_!CF$4,'[1]INTERNAL PARAMETERS-1'!$B$5:$J$44,5,FALSE)*VLOOKUP(OVYLD2_!CF$4,'[1]INTERNAL PARAMETERS-1'!$B$5:$J$44,6,FALSE)*VLOOKUP(OVYLD2_!CF$4,'[1]INTERNAL PARAMETERS-1'!$B$5:$J$44,3,FALSE) + OVYLD1_!CF50*(1-VLOOKUP(OVYLD2_!CF$4,'[1]INTERNAL PARAMETERS-1'!$B$5:$J$44,5,FALSE))*VLOOKUP(OVYLD2_!CF$4,'[1]INTERNAL PARAMETERS-1'!$B$5:$J$44,8,FALSE)*VLOOKUP(OVYLD2_!CF$4,'[1]INTERNAL PARAMETERS-1'!$B$5:$J$44,3,FALSE)</f>
        <v>5.8498646897970448E-3</v>
      </c>
      <c r="CG50" s="44">
        <f>OVYLD1_!CG50*VLOOKUP(OVYLD2_!CG$4,'[1]INTERNAL PARAMETERS-1'!$B$5:$J$44,5,FALSE)*VLOOKUP(OVYLD2_!CG$4,'[1]INTERNAL PARAMETERS-1'!$B$5:$J$44,6,FALSE)*VLOOKUP(OVYLD2_!CG$4,'[1]INTERNAL PARAMETERS-1'!$B$5:$J$44,3,FALSE) + OVYLD1_!CG50*(1-VLOOKUP(OVYLD2_!CG$4,'[1]INTERNAL PARAMETERS-1'!$B$5:$J$44,5,FALSE))*VLOOKUP(OVYLD2_!CG$4,'[1]INTERNAL PARAMETERS-1'!$B$5:$J$44,8,FALSE)*VLOOKUP(OVYLD2_!CG$4,'[1]INTERNAL PARAMETERS-1'!$B$5:$J$44,3,FALSE)</f>
        <v>0</v>
      </c>
      <c r="CH50" s="43">
        <f>OVYLD1_!CH50*VLOOKUP(OVYLD2_!CH$4,'[1]INTERNAL PARAMETERS-1'!$B$5:$J$44,5,FALSE)*VLOOKUP(OVYLD2_!CH$4,'[1]INTERNAL PARAMETERS-1'!$B$5:$J$44,6,FALSE)*VLOOKUP(OVYLD2_!CH$4,'[1]INTERNAL PARAMETERS-1'!$B$5:$J$44,3,FALSE) + OVYLD1_!CH50*(1-VLOOKUP(OVYLD2_!CH$4,'[1]INTERNAL PARAMETERS-1'!$B$5:$J$44,5,FALSE))*VLOOKUP(OVYLD2_!CH$4,'[1]INTERNAL PARAMETERS-1'!$B$5:$J$44,8,FALSE)*VLOOKUP(OVYLD2_!CH$4,'[1]INTERNAL PARAMETERS-1'!$B$5:$J$44,3,FALSE)</f>
        <v>0</v>
      </c>
      <c r="CJ50" s="45">
        <f t="shared" si="0"/>
        <v>254.12092136259506</v>
      </c>
      <c r="CK50" s="43">
        <f t="shared" si="1"/>
        <v>6.386896945352035</v>
      </c>
    </row>
    <row r="51" spans="2:89" x14ac:dyDescent="0.5">
      <c r="B51" s="58" t="s">
        <v>4</v>
      </c>
      <c r="C51" s="57" t="s">
        <v>81</v>
      </c>
      <c r="D51" s="57" t="s">
        <v>70</v>
      </c>
      <c r="E51" s="128">
        <f>OVERALL2021!AI51</f>
        <v>479.39739261961165</v>
      </c>
      <c r="F51" s="59">
        <f>'[1]INTERNAL PARAMETERS-1'!M15</f>
        <v>34.72</v>
      </c>
      <c r="G51" s="45">
        <f>OVYLD1_!G51*VLOOKUP(OVYLD2_!G$4,'[1]INTERNAL PARAMETERS-1'!$B$5:$J$44,5,FALSE)*VLOOKUP(OVYLD2_!G$4,'[1]INTERNAL PARAMETERS-1'!$B$5:$J$44,7,FALSE)*OVYLD2_!$F51 + OVYLD1_!G51*(1-VLOOKUP(OVYLD2_!G$4,'[1]INTERNAL PARAMETERS-1'!$B$5:$J$44,5,FALSE))*VLOOKUP(OVYLD2_!G$4,'[1]INTERNAL PARAMETERS-1'!$B$5:$J$44,9,FALSE)*OVYLD2_!$F51</f>
        <v>78.462072506501571</v>
      </c>
      <c r="H51" s="44">
        <f>OVYLD1_!H51*VLOOKUP(OVYLD2_!H$4,'[1]INTERNAL PARAMETERS-1'!$B$5:$J$44,5,FALSE)*VLOOKUP(OVYLD2_!H$4,'[1]INTERNAL PARAMETERS-1'!$B$5:$J$44,7,FALSE)*OVYLD2_!$F51 + OVYLD1_!H51*(1-VLOOKUP(OVYLD2_!H$4,'[1]INTERNAL PARAMETERS-1'!$B$5:$J$44,5,FALSE))*VLOOKUP(OVYLD2_!H$4,'[1]INTERNAL PARAMETERS-1'!$B$5:$J$44,9,FALSE)*OVYLD2_!$F51</f>
        <v>21.754886401904567</v>
      </c>
      <c r="I51" s="44">
        <f>OVYLD1_!I51*VLOOKUP(OVYLD2_!I$4,'[1]INTERNAL PARAMETERS-1'!$B$5:$J$44,5,FALSE)*VLOOKUP(OVYLD2_!I$4,'[1]INTERNAL PARAMETERS-1'!$B$5:$J$44,7,FALSE)*OVYLD2_!$F51 + OVYLD1_!I51*(1-VLOOKUP(OVYLD2_!I$4,'[1]INTERNAL PARAMETERS-1'!$B$5:$J$44,5,FALSE))*VLOOKUP(OVYLD2_!I$4,'[1]INTERNAL PARAMETERS-1'!$B$5:$J$44,9,FALSE)*OVYLD2_!$F51</f>
        <v>36.088558347437996</v>
      </c>
      <c r="J51" s="44">
        <f>OVYLD1_!J51*VLOOKUP(OVYLD2_!J$4,'[1]INTERNAL PARAMETERS-1'!$B$5:$J$44,5,FALSE)*VLOOKUP(OVYLD2_!J$4,'[1]INTERNAL PARAMETERS-1'!$B$5:$J$44,7,FALSE)*OVYLD2_!$F51 + OVYLD1_!J51*(1-VLOOKUP(OVYLD2_!J$4,'[1]INTERNAL PARAMETERS-1'!$B$5:$J$44,5,FALSE))*VLOOKUP(OVYLD2_!J$4,'[1]INTERNAL PARAMETERS-1'!$B$5:$J$44,9,FALSE)*OVYLD2_!$F51</f>
        <v>0</v>
      </c>
      <c r="K51" s="44">
        <f>OVYLD1_!K51*VLOOKUP(OVYLD2_!K$4,'[1]INTERNAL PARAMETERS-1'!$B$5:$J$44,5,FALSE)*VLOOKUP(OVYLD2_!K$4,'[1]INTERNAL PARAMETERS-1'!$B$5:$J$44,7,FALSE)*OVYLD2_!$F51 + OVYLD1_!K51*(1-VLOOKUP(OVYLD2_!K$4,'[1]INTERNAL PARAMETERS-1'!$B$5:$J$44,5,FALSE))*VLOOKUP(OVYLD2_!K$4,'[1]INTERNAL PARAMETERS-1'!$B$5:$J$44,9,FALSE)*OVYLD2_!$F51</f>
        <v>0</v>
      </c>
      <c r="L51" s="44">
        <f>OVYLD1_!L51*VLOOKUP(OVYLD2_!L$4,'[1]INTERNAL PARAMETERS-1'!$B$5:$J$44,5,FALSE)*VLOOKUP(OVYLD2_!L$4,'[1]INTERNAL PARAMETERS-1'!$B$5:$J$44,7,FALSE)*OVYLD2_!$F51 + OVYLD1_!L51*(1-VLOOKUP(OVYLD2_!L$4,'[1]INTERNAL PARAMETERS-1'!$B$5:$J$44,5,FALSE))*VLOOKUP(OVYLD2_!L$4,'[1]INTERNAL PARAMETERS-1'!$B$5:$J$44,9,FALSE)*OVYLD2_!$F51</f>
        <v>0</v>
      </c>
      <c r="M51" s="44">
        <f>OVYLD1_!M51*VLOOKUP(OVYLD2_!M$4,'[1]INTERNAL PARAMETERS-1'!$B$5:$J$44,5,FALSE)*VLOOKUP(OVYLD2_!M$4,'[1]INTERNAL PARAMETERS-1'!$B$5:$J$44,7,FALSE)*OVYLD2_!$F51 + OVYLD1_!M51*(1-VLOOKUP(OVYLD2_!M$4,'[1]INTERNAL PARAMETERS-1'!$B$5:$J$44,5,FALSE))*VLOOKUP(OVYLD2_!M$4,'[1]INTERNAL PARAMETERS-1'!$B$5:$J$44,9,FALSE)*OVYLD2_!$F51</f>
        <v>2.1513841511694136</v>
      </c>
      <c r="N51" s="44">
        <f>OVYLD1_!N51*VLOOKUP(OVYLD2_!N$4,'[1]INTERNAL PARAMETERS-1'!$B$5:$J$44,5,FALSE)*VLOOKUP(OVYLD2_!N$4,'[1]INTERNAL PARAMETERS-1'!$B$5:$J$44,7,FALSE)*OVYLD2_!$F51 + OVYLD1_!N51*(1-VLOOKUP(OVYLD2_!N$4,'[1]INTERNAL PARAMETERS-1'!$B$5:$J$44,5,FALSE))*VLOOKUP(OVYLD2_!N$4,'[1]INTERNAL PARAMETERS-1'!$B$5:$J$44,9,FALSE)*OVYLD2_!$F51</f>
        <v>0.12402531747914611</v>
      </c>
      <c r="O51" s="44">
        <f>OVYLD1_!O51*VLOOKUP(OVYLD2_!O$4,'[1]INTERNAL PARAMETERS-1'!$B$5:$J$44,5,FALSE)*VLOOKUP(OVYLD2_!O$4,'[1]INTERNAL PARAMETERS-1'!$B$5:$J$44,7,FALSE)*OVYLD2_!$F51 + OVYLD1_!O51*(1-VLOOKUP(OVYLD2_!O$4,'[1]INTERNAL PARAMETERS-1'!$B$5:$J$44,5,FALSE))*VLOOKUP(OVYLD2_!O$4,'[1]INTERNAL PARAMETERS-1'!$B$5:$J$44,9,FALSE)*OVYLD2_!$F51</f>
        <v>0</v>
      </c>
      <c r="P51" s="44">
        <f>OVYLD1_!P51*VLOOKUP(OVYLD2_!P$4,'[1]INTERNAL PARAMETERS-1'!$B$5:$J$44,5,FALSE)*VLOOKUP(OVYLD2_!P$4,'[1]INTERNAL PARAMETERS-1'!$B$5:$J$44,7,FALSE)*OVYLD2_!$F51 + OVYLD1_!P51*(1-VLOOKUP(OVYLD2_!P$4,'[1]INTERNAL PARAMETERS-1'!$B$5:$J$44,5,FALSE))*VLOOKUP(OVYLD2_!P$4,'[1]INTERNAL PARAMETERS-1'!$B$5:$J$44,9,FALSE)*OVYLD2_!$F51</f>
        <v>0</v>
      </c>
      <c r="Q51" s="44">
        <f>OVYLD1_!Q51*VLOOKUP(OVYLD2_!Q$4,'[1]INTERNAL PARAMETERS-1'!$B$5:$J$44,5,FALSE)*VLOOKUP(OVYLD2_!Q$4,'[1]INTERNAL PARAMETERS-1'!$B$5:$J$44,7,FALSE)*OVYLD2_!$F51 + OVYLD1_!Q51*(1-VLOOKUP(OVYLD2_!Q$4,'[1]INTERNAL PARAMETERS-1'!$B$5:$J$44,5,FALSE))*VLOOKUP(OVYLD2_!Q$4,'[1]INTERNAL PARAMETERS-1'!$B$5:$J$44,9,FALSE)*OVYLD2_!$F51</f>
        <v>0</v>
      </c>
      <c r="R51" s="44">
        <f>OVYLD1_!R51*VLOOKUP(OVYLD2_!R$4,'[1]INTERNAL PARAMETERS-1'!$B$5:$J$44,5,FALSE)*VLOOKUP(OVYLD2_!R$4,'[1]INTERNAL PARAMETERS-1'!$B$5:$J$44,7,FALSE)*OVYLD2_!$F51 + OVYLD1_!R51*(1-VLOOKUP(OVYLD2_!R$4,'[1]INTERNAL PARAMETERS-1'!$B$5:$J$44,5,FALSE))*VLOOKUP(OVYLD2_!R$4,'[1]INTERNAL PARAMETERS-1'!$B$5:$J$44,9,FALSE)*OVYLD2_!$F51</f>
        <v>0.25723350351945828</v>
      </c>
      <c r="S51" s="44">
        <f>OVYLD1_!S51*VLOOKUP(OVYLD2_!S$4,'[1]INTERNAL PARAMETERS-1'!$B$5:$J$44,5,FALSE)*VLOOKUP(OVYLD2_!S$4,'[1]INTERNAL PARAMETERS-1'!$B$5:$J$44,7,FALSE)*OVYLD2_!$F51 + OVYLD1_!S51*(1-VLOOKUP(OVYLD2_!S$4,'[1]INTERNAL PARAMETERS-1'!$B$5:$J$44,5,FALSE))*VLOOKUP(OVYLD2_!S$4,'[1]INTERNAL PARAMETERS-1'!$B$5:$J$44,9,FALSE)*OVYLD2_!$F51</f>
        <v>4.2595052902074722</v>
      </c>
      <c r="T51" s="44">
        <f>OVYLD1_!T51*VLOOKUP(OVYLD2_!T$4,'[1]INTERNAL PARAMETERS-1'!$B$5:$J$44,5,FALSE)*VLOOKUP(OVYLD2_!T$4,'[1]INTERNAL PARAMETERS-1'!$B$5:$J$44,7,FALSE)*OVYLD2_!$F51 + OVYLD1_!T51*(1-VLOOKUP(OVYLD2_!T$4,'[1]INTERNAL PARAMETERS-1'!$B$5:$J$44,5,FALSE))*VLOOKUP(OVYLD2_!T$4,'[1]INTERNAL PARAMETERS-1'!$B$5:$J$44,9,FALSE)*OVYLD2_!$F51</f>
        <v>0.89571667346491157</v>
      </c>
      <c r="U51" s="44">
        <f>OVYLD1_!U51*VLOOKUP(OVYLD2_!U$4,'[1]INTERNAL PARAMETERS-1'!$B$5:$J$44,5,FALSE)*VLOOKUP(OVYLD2_!U$4,'[1]INTERNAL PARAMETERS-1'!$B$5:$J$44,7,FALSE)*OVYLD2_!$F51 + OVYLD1_!U51*(1-VLOOKUP(OVYLD2_!U$4,'[1]INTERNAL PARAMETERS-1'!$B$5:$J$44,5,FALSE))*VLOOKUP(OVYLD2_!U$4,'[1]INTERNAL PARAMETERS-1'!$B$5:$J$44,9,FALSE)*OVYLD2_!$F51</f>
        <v>0.9862417479369846</v>
      </c>
      <c r="V51" s="44">
        <f>OVYLD1_!V51*VLOOKUP(OVYLD2_!V$4,'[1]INTERNAL PARAMETERS-1'!$B$5:$J$44,5,FALSE)*VLOOKUP(OVYLD2_!V$4,'[1]INTERNAL PARAMETERS-1'!$B$5:$J$44,7,FALSE)*OVYLD2_!$F51 + OVYLD1_!V51*(1-VLOOKUP(OVYLD2_!V$4,'[1]INTERNAL PARAMETERS-1'!$B$5:$J$44,5,FALSE))*VLOOKUP(OVYLD2_!V$4,'[1]INTERNAL PARAMETERS-1'!$B$5:$J$44,9,FALSE)*OVYLD2_!$F51</f>
        <v>4.7942780547514392</v>
      </c>
      <c r="W51" s="44">
        <f>OVYLD1_!W51*VLOOKUP(OVYLD2_!W$4,'[1]INTERNAL PARAMETERS-1'!$B$5:$J$44,5,FALSE)*VLOOKUP(OVYLD2_!W$4,'[1]INTERNAL PARAMETERS-1'!$B$5:$J$44,7,FALSE)*OVYLD2_!$F51 + OVYLD1_!W51*(1-VLOOKUP(OVYLD2_!W$4,'[1]INTERNAL PARAMETERS-1'!$B$5:$J$44,5,FALSE))*VLOOKUP(OVYLD2_!W$4,'[1]INTERNAL PARAMETERS-1'!$B$5:$J$44,9,FALSE)*OVYLD2_!$F51</f>
        <v>0</v>
      </c>
      <c r="X51" s="44">
        <f>OVYLD1_!X51*VLOOKUP(OVYLD2_!X$4,'[1]INTERNAL PARAMETERS-1'!$B$5:$J$44,5,FALSE)*VLOOKUP(OVYLD2_!X$4,'[1]INTERNAL PARAMETERS-1'!$B$5:$J$44,7,FALSE)*OVYLD2_!$F51 + OVYLD1_!X51*(1-VLOOKUP(OVYLD2_!X$4,'[1]INTERNAL PARAMETERS-1'!$B$5:$J$44,5,FALSE))*VLOOKUP(OVYLD2_!X$4,'[1]INTERNAL PARAMETERS-1'!$B$5:$J$44,9,FALSE)*OVYLD2_!$F51</f>
        <v>0</v>
      </c>
      <c r="Y51" s="44">
        <f>OVYLD1_!Y51*VLOOKUP(OVYLD2_!Y$4,'[1]INTERNAL PARAMETERS-1'!$B$5:$J$44,5,FALSE)*VLOOKUP(OVYLD2_!Y$4,'[1]INTERNAL PARAMETERS-1'!$B$5:$J$44,7,FALSE)*OVYLD2_!$F51 + OVYLD1_!Y51*(1-VLOOKUP(OVYLD2_!Y$4,'[1]INTERNAL PARAMETERS-1'!$B$5:$J$44,5,FALSE))*VLOOKUP(OVYLD2_!Y$4,'[1]INTERNAL PARAMETERS-1'!$B$5:$J$44,9,FALSE)*OVYLD2_!$F51</f>
        <v>0</v>
      </c>
      <c r="Z51" s="44">
        <f>OVYLD1_!Z51*VLOOKUP(OVYLD2_!Z$4,'[1]INTERNAL PARAMETERS-1'!$B$5:$J$44,5,FALSE)*VLOOKUP(OVYLD2_!Z$4,'[1]INTERNAL PARAMETERS-1'!$B$5:$J$44,7,FALSE)*OVYLD2_!$F51 + OVYLD1_!Z51*(1-VLOOKUP(OVYLD2_!Z$4,'[1]INTERNAL PARAMETERS-1'!$B$5:$J$44,5,FALSE))*VLOOKUP(OVYLD2_!Z$4,'[1]INTERNAL PARAMETERS-1'!$B$5:$J$44,9,FALSE)*OVYLD2_!$F51</f>
        <v>0</v>
      </c>
      <c r="AA51" s="44">
        <f>OVYLD1_!AA51*VLOOKUP(OVYLD2_!AA$4,'[1]INTERNAL PARAMETERS-1'!$B$5:$J$44,5,FALSE)*VLOOKUP(OVYLD2_!AA$4,'[1]INTERNAL PARAMETERS-1'!$B$5:$J$44,7,FALSE)*OVYLD2_!$F51 + OVYLD1_!AA51*(1-VLOOKUP(OVYLD2_!AA$4,'[1]INTERNAL PARAMETERS-1'!$B$5:$J$44,5,FALSE))*VLOOKUP(OVYLD2_!AA$4,'[1]INTERNAL PARAMETERS-1'!$B$5:$J$44,9,FALSE)*OVYLD2_!$F51</f>
        <v>0</v>
      </c>
      <c r="AB51" s="44">
        <f>OVYLD1_!AB51*VLOOKUP(OVYLD2_!AB$4,'[1]INTERNAL PARAMETERS-1'!$B$5:$J$44,5,FALSE)*VLOOKUP(OVYLD2_!AB$4,'[1]INTERNAL PARAMETERS-1'!$B$5:$J$44,7,FALSE)*OVYLD2_!$F51 + OVYLD1_!AB51*(1-VLOOKUP(OVYLD2_!AB$4,'[1]INTERNAL PARAMETERS-1'!$B$5:$J$44,5,FALSE))*VLOOKUP(OVYLD2_!AB$4,'[1]INTERNAL PARAMETERS-1'!$B$5:$J$44,9,FALSE)*OVYLD2_!$F51</f>
        <v>0</v>
      </c>
      <c r="AC51" s="44">
        <f>OVYLD1_!AC51*VLOOKUP(OVYLD2_!AC$4,'[1]INTERNAL PARAMETERS-1'!$B$5:$J$44,5,FALSE)*VLOOKUP(OVYLD2_!AC$4,'[1]INTERNAL PARAMETERS-1'!$B$5:$J$44,7,FALSE)*OVYLD2_!$F51 + OVYLD1_!AC51*(1-VLOOKUP(OVYLD2_!AC$4,'[1]INTERNAL PARAMETERS-1'!$B$5:$J$44,5,FALSE))*VLOOKUP(OVYLD2_!AC$4,'[1]INTERNAL PARAMETERS-1'!$B$5:$J$44,9,FALSE)*OVYLD2_!$F51</f>
        <v>0</v>
      </c>
      <c r="AD51" s="44">
        <f>OVYLD1_!AD51*VLOOKUP(OVYLD2_!AD$4,'[1]INTERNAL PARAMETERS-1'!$B$5:$J$44,5,FALSE)*VLOOKUP(OVYLD2_!AD$4,'[1]INTERNAL PARAMETERS-1'!$B$5:$J$44,7,FALSE)*OVYLD2_!$F51 + OVYLD1_!AD51*(1-VLOOKUP(OVYLD2_!AD$4,'[1]INTERNAL PARAMETERS-1'!$B$5:$J$44,5,FALSE))*VLOOKUP(OVYLD2_!AD$4,'[1]INTERNAL PARAMETERS-1'!$B$5:$J$44,9,FALSE)*OVYLD2_!$F51</f>
        <v>0</v>
      </c>
      <c r="AE51" s="44">
        <f>OVYLD1_!AE51*VLOOKUP(OVYLD2_!AE$4,'[1]INTERNAL PARAMETERS-1'!$B$5:$J$44,5,FALSE)*VLOOKUP(OVYLD2_!AE$4,'[1]INTERNAL PARAMETERS-1'!$B$5:$J$44,7,FALSE)*OVYLD2_!$F51 + OVYLD1_!AE51*(1-VLOOKUP(OVYLD2_!AE$4,'[1]INTERNAL PARAMETERS-1'!$B$5:$J$44,5,FALSE))*VLOOKUP(OVYLD2_!AE$4,'[1]INTERNAL PARAMETERS-1'!$B$5:$J$44,9,FALSE)*OVYLD2_!$F51</f>
        <v>0</v>
      </c>
      <c r="AF51" s="44">
        <f>OVYLD1_!AF51*VLOOKUP(OVYLD2_!AF$4,'[1]INTERNAL PARAMETERS-1'!$B$5:$J$44,5,FALSE)*VLOOKUP(OVYLD2_!AF$4,'[1]INTERNAL PARAMETERS-1'!$B$5:$J$44,7,FALSE)*OVYLD2_!$F51 + OVYLD1_!AF51*(1-VLOOKUP(OVYLD2_!AF$4,'[1]INTERNAL PARAMETERS-1'!$B$5:$J$44,5,FALSE))*VLOOKUP(OVYLD2_!AF$4,'[1]INTERNAL PARAMETERS-1'!$B$5:$J$44,9,FALSE)*OVYLD2_!$F51</f>
        <v>0.35832661661189674</v>
      </c>
      <c r="AG51" s="44">
        <f>OVYLD1_!AG51*VLOOKUP(OVYLD2_!AG$4,'[1]INTERNAL PARAMETERS-1'!$B$5:$J$44,5,FALSE)*VLOOKUP(OVYLD2_!AG$4,'[1]INTERNAL PARAMETERS-1'!$B$5:$J$44,7,FALSE)*OVYLD2_!$F51 + OVYLD1_!AG51*(1-VLOOKUP(OVYLD2_!AG$4,'[1]INTERNAL PARAMETERS-1'!$B$5:$J$44,5,FALSE))*VLOOKUP(OVYLD2_!AG$4,'[1]INTERNAL PARAMETERS-1'!$B$5:$J$44,9,FALSE)*OVYLD2_!$F51</f>
        <v>0</v>
      </c>
      <c r="AH51" s="44">
        <f>OVYLD1_!AH51*VLOOKUP(OVYLD2_!AH$4,'[1]INTERNAL PARAMETERS-1'!$B$5:$J$44,5,FALSE)*VLOOKUP(OVYLD2_!AH$4,'[1]INTERNAL PARAMETERS-1'!$B$5:$J$44,7,FALSE)*OVYLD2_!$F51 + OVYLD1_!AH51*(1-VLOOKUP(OVYLD2_!AH$4,'[1]INTERNAL PARAMETERS-1'!$B$5:$J$44,5,FALSE))*VLOOKUP(OVYLD2_!AH$4,'[1]INTERNAL PARAMETERS-1'!$B$5:$J$44,9,FALSE)*OVYLD2_!$F51</f>
        <v>0</v>
      </c>
      <c r="AI51" s="44">
        <f>OVYLD1_!AI51*VLOOKUP(OVYLD2_!AI$4,'[1]INTERNAL PARAMETERS-1'!$B$5:$J$44,5,FALSE)*VLOOKUP(OVYLD2_!AI$4,'[1]INTERNAL PARAMETERS-1'!$B$5:$J$44,7,FALSE)*OVYLD2_!$F51 + OVYLD1_!AI51*(1-VLOOKUP(OVYLD2_!AI$4,'[1]INTERNAL PARAMETERS-1'!$B$5:$J$44,5,FALSE))*VLOOKUP(OVYLD2_!AI$4,'[1]INTERNAL PARAMETERS-1'!$B$5:$J$44,9,FALSE)*OVYLD2_!$F51</f>
        <v>8.0385469849830707E-2</v>
      </c>
      <c r="AJ51" s="44">
        <f>OVYLD1_!AJ51*VLOOKUP(OVYLD2_!AJ$4,'[1]INTERNAL PARAMETERS-1'!$B$5:$J$44,5,FALSE)*VLOOKUP(OVYLD2_!AJ$4,'[1]INTERNAL PARAMETERS-1'!$B$5:$J$44,7,FALSE)*OVYLD2_!$F51 + OVYLD1_!AJ51*(1-VLOOKUP(OVYLD2_!AJ$4,'[1]INTERNAL PARAMETERS-1'!$B$5:$J$44,5,FALSE))*VLOOKUP(OVYLD2_!AJ$4,'[1]INTERNAL PARAMETERS-1'!$B$5:$J$44,9,FALSE)*OVYLD2_!$F51</f>
        <v>0.62700666482867951</v>
      </c>
      <c r="AK51" s="44">
        <f>OVYLD1_!AK51*VLOOKUP(OVYLD2_!AK$4,'[1]INTERNAL PARAMETERS-1'!$B$5:$J$44,5,FALSE)*VLOOKUP(OVYLD2_!AK$4,'[1]INTERNAL PARAMETERS-1'!$B$5:$J$44,7,FALSE)*OVYLD2_!$F51 + OVYLD1_!AK51*(1-VLOOKUP(OVYLD2_!AK$4,'[1]INTERNAL PARAMETERS-1'!$B$5:$J$44,5,FALSE))*VLOOKUP(OVYLD2_!AK$4,'[1]INTERNAL PARAMETERS-1'!$B$5:$J$44,9,FALSE)*OVYLD2_!$F51</f>
        <v>0</v>
      </c>
      <c r="AL51" s="44">
        <f>OVYLD1_!AL51*VLOOKUP(OVYLD2_!AL$4,'[1]INTERNAL PARAMETERS-1'!$B$5:$J$44,5,FALSE)*VLOOKUP(OVYLD2_!AL$4,'[1]INTERNAL PARAMETERS-1'!$B$5:$J$44,7,FALSE)*OVYLD2_!$F51 + OVYLD1_!AL51*(1-VLOOKUP(OVYLD2_!AL$4,'[1]INTERNAL PARAMETERS-1'!$B$5:$J$44,5,FALSE))*VLOOKUP(OVYLD2_!AL$4,'[1]INTERNAL PARAMETERS-1'!$B$5:$J$44,9,FALSE)*OVYLD2_!$F51</f>
        <v>0</v>
      </c>
      <c r="AM51" s="44">
        <f>OVYLD1_!AM51*VLOOKUP(OVYLD2_!AM$4,'[1]INTERNAL PARAMETERS-1'!$B$5:$J$44,5,FALSE)*VLOOKUP(OVYLD2_!AM$4,'[1]INTERNAL PARAMETERS-1'!$B$5:$J$44,7,FALSE)*OVYLD2_!$F51 + OVYLD1_!AM51*(1-VLOOKUP(OVYLD2_!AM$4,'[1]INTERNAL PARAMETERS-1'!$B$5:$J$44,5,FALSE))*VLOOKUP(OVYLD2_!AM$4,'[1]INTERNAL PARAMETERS-1'!$B$5:$J$44,9,FALSE)*OVYLD2_!$F51</f>
        <v>0</v>
      </c>
      <c r="AN51" s="44">
        <f>OVYLD1_!AN51*VLOOKUP(OVYLD2_!AN$4,'[1]INTERNAL PARAMETERS-1'!$B$5:$J$44,5,FALSE)*VLOOKUP(OVYLD2_!AN$4,'[1]INTERNAL PARAMETERS-1'!$B$5:$J$44,7,FALSE)*OVYLD2_!$F51 + OVYLD1_!AN51*(1-VLOOKUP(OVYLD2_!AN$4,'[1]INTERNAL PARAMETERS-1'!$B$5:$J$44,5,FALSE))*VLOOKUP(OVYLD2_!AN$4,'[1]INTERNAL PARAMETERS-1'!$B$5:$J$44,9,FALSE)*OVYLD2_!$F51</f>
        <v>0</v>
      </c>
      <c r="AO51" s="44">
        <f>OVYLD1_!AO51*VLOOKUP(OVYLD2_!AO$4,'[1]INTERNAL PARAMETERS-1'!$B$5:$J$44,5,FALSE)*VLOOKUP(OVYLD2_!AO$4,'[1]INTERNAL PARAMETERS-1'!$B$5:$J$44,7,FALSE)*OVYLD2_!$F51 + OVYLD1_!AO51*(1-VLOOKUP(OVYLD2_!AO$4,'[1]INTERNAL PARAMETERS-1'!$B$5:$J$44,5,FALSE))*VLOOKUP(OVYLD2_!AO$4,'[1]INTERNAL PARAMETERS-1'!$B$5:$J$44,9,FALSE)*OVYLD2_!$F51</f>
        <v>0</v>
      </c>
      <c r="AP51" s="44">
        <f>OVYLD1_!AP51*VLOOKUP(OVYLD2_!AP$4,'[1]INTERNAL PARAMETERS-1'!$B$5:$J$44,5,FALSE)*VLOOKUP(OVYLD2_!AP$4,'[1]INTERNAL PARAMETERS-1'!$B$5:$J$44,7,FALSE)*OVYLD2_!$F51 + OVYLD1_!AP51*(1-VLOOKUP(OVYLD2_!AP$4,'[1]INTERNAL PARAMETERS-1'!$B$5:$J$44,5,FALSE))*VLOOKUP(OVYLD2_!AP$4,'[1]INTERNAL PARAMETERS-1'!$B$5:$J$44,9,FALSE)*OVYLD2_!$F51</f>
        <v>0</v>
      </c>
      <c r="AQ51" s="44">
        <f>OVYLD1_!AQ51*VLOOKUP(OVYLD2_!AQ$4,'[1]INTERNAL PARAMETERS-1'!$B$5:$J$44,5,FALSE)*VLOOKUP(OVYLD2_!AQ$4,'[1]INTERNAL PARAMETERS-1'!$B$5:$J$44,7,FALSE)*OVYLD2_!$F51 + OVYLD1_!AQ51*(1-VLOOKUP(OVYLD2_!AQ$4,'[1]INTERNAL PARAMETERS-1'!$B$5:$J$44,5,FALSE))*VLOOKUP(OVYLD2_!AQ$4,'[1]INTERNAL PARAMETERS-1'!$B$5:$J$44,9,FALSE)*OVYLD2_!$F51</f>
        <v>0</v>
      </c>
      <c r="AR51" s="44">
        <f>OVYLD1_!AR51*VLOOKUP(OVYLD2_!AR$4,'[1]INTERNAL PARAMETERS-1'!$B$5:$J$44,5,FALSE)*VLOOKUP(OVYLD2_!AR$4,'[1]INTERNAL PARAMETERS-1'!$B$5:$J$44,7,FALSE)*OVYLD2_!$F51 + OVYLD1_!AR51*(1-VLOOKUP(OVYLD2_!AR$4,'[1]INTERNAL PARAMETERS-1'!$B$5:$J$44,5,FALSE))*VLOOKUP(OVYLD2_!AR$4,'[1]INTERNAL PARAMETERS-1'!$B$5:$J$44,9,FALSE)*OVYLD2_!$F51</f>
        <v>0</v>
      </c>
      <c r="AS51" s="44">
        <f>OVYLD1_!AS51*VLOOKUP(OVYLD2_!AS$4,'[1]INTERNAL PARAMETERS-1'!$B$5:$J$44,5,FALSE)*VLOOKUP(OVYLD2_!AS$4,'[1]INTERNAL PARAMETERS-1'!$B$5:$J$44,7,FALSE)*OVYLD2_!$F51 + OVYLD1_!AS51*(1-VLOOKUP(OVYLD2_!AS$4,'[1]INTERNAL PARAMETERS-1'!$B$5:$J$44,5,FALSE))*VLOOKUP(OVYLD2_!AS$4,'[1]INTERNAL PARAMETERS-1'!$B$5:$J$44,9,FALSE)*OVYLD2_!$F51</f>
        <v>0</v>
      </c>
      <c r="AT51" s="43">
        <f>OVYLD1_!AT51*VLOOKUP(OVYLD2_!AT$4,'[1]INTERNAL PARAMETERS-1'!$B$5:$J$44,5,FALSE)*VLOOKUP(OVYLD2_!AT$4,'[1]INTERNAL PARAMETERS-1'!$B$5:$J$44,7,FALSE)*OVYLD2_!$F51 + OVYLD1_!AT51*(1-VLOOKUP(OVYLD2_!AT$4,'[1]INTERNAL PARAMETERS-1'!$B$5:$J$44,5,FALSE))*VLOOKUP(OVYLD2_!AT$4,'[1]INTERNAL PARAMETERS-1'!$B$5:$J$44,9,FALSE)*OVYLD2_!$F51</f>
        <v>0</v>
      </c>
      <c r="AU51" s="45">
        <f>OVYLD1_!AU51*VLOOKUP(OVYLD2_!AU$4,'[1]INTERNAL PARAMETERS-1'!$B$5:$J$44,5,FALSE)*VLOOKUP(OVYLD2_!AU$4,'[1]INTERNAL PARAMETERS-1'!$B$5:$J$44,6,FALSE)*VLOOKUP(OVYLD2_!AU$4,'[1]INTERNAL PARAMETERS-1'!$B$5:$J$44,3,FALSE) + OVYLD1_!AU51*(1-VLOOKUP(OVYLD2_!AU$4,'[1]INTERNAL PARAMETERS-1'!$B$5:$J$44,5,FALSE))*VLOOKUP(OVYLD2_!AU$4,'[1]INTERNAL PARAMETERS-1'!$B$5:$J$44,8,FALSE)*VLOOKUP(OVYLD2_!AU$4,'[1]INTERNAL PARAMETERS-1'!$B$5:$J$44,3,FALSE)</f>
        <v>0</v>
      </c>
      <c r="AV51" s="44">
        <f>OVYLD1_!AV51*VLOOKUP(OVYLD2_!AV$4,'[1]INTERNAL PARAMETERS-1'!$B$5:$J$44,5,FALSE)*VLOOKUP(OVYLD2_!AV$4,'[1]INTERNAL PARAMETERS-1'!$B$5:$J$44,6,FALSE)*VLOOKUP(OVYLD2_!AV$4,'[1]INTERNAL PARAMETERS-1'!$B$5:$J$44,3,FALSE) + OVYLD1_!AV51*(1-VLOOKUP(OVYLD2_!AV$4,'[1]INTERNAL PARAMETERS-1'!$B$5:$J$44,5,FALSE))*VLOOKUP(OVYLD2_!AV$4,'[1]INTERNAL PARAMETERS-1'!$B$5:$J$44,8,FALSE)*VLOOKUP(OVYLD2_!AV$4,'[1]INTERNAL PARAMETERS-1'!$B$5:$J$44,3,FALSE)</f>
        <v>0</v>
      </c>
      <c r="AW51" s="44">
        <f>OVYLD1_!AW51*VLOOKUP(OVYLD2_!AW$4,'[1]INTERNAL PARAMETERS-1'!$B$5:$J$44,5,FALSE)*VLOOKUP(OVYLD2_!AW$4,'[1]INTERNAL PARAMETERS-1'!$B$5:$J$44,6,FALSE)*VLOOKUP(OVYLD2_!AW$4,'[1]INTERNAL PARAMETERS-1'!$B$5:$J$44,3,FALSE) + OVYLD1_!AW51*(1-VLOOKUP(OVYLD2_!AW$4,'[1]INTERNAL PARAMETERS-1'!$B$5:$J$44,5,FALSE))*VLOOKUP(OVYLD2_!AW$4,'[1]INTERNAL PARAMETERS-1'!$B$5:$J$44,8,FALSE)*VLOOKUP(OVYLD2_!AW$4,'[1]INTERNAL PARAMETERS-1'!$B$5:$J$44,3,FALSE)</f>
        <v>1.2272161758062414</v>
      </c>
      <c r="AX51" s="44">
        <f>OVYLD1_!AX51*VLOOKUP(OVYLD2_!AX$4,'[1]INTERNAL PARAMETERS-1'!$B$5:$J$44,5,FALSE)*VLOOKUP(OVYLD2_!AX$4,'[1]INTERNAL PARAMETERS-1'!$B$5:$J$44,6,FALSE)*VLOOKUP(OVYLD2_!AX$4,'[1]INTERNAL PARAMETERS-1'!$B$5:$J$44,3,FALSE) + OVYLD1_!AX51*(1-VLOOKUP(OVYLD2_!AX$4,'[1]INTERNAL PARAMETERS-1'!$B$5:$J$44,5,FALSE))*VLOOKUP(OVYLD2_!AX$4,'[1]INTERNAL PARAMETERS-1'!$B$5:$J$44,8,FALSE)*VLOOKUP(OVYLD2_!AX$4,'[1]INTERNAL PARAMETERS-1'!$B$5:$J$44,3,FALSE)</f>
        <v>0</v>
      </c>
      <c r="AY51" s="44">
        <f>OVYLD1_!AY51*VLOOKUP(OVYLD2_!AY$4,'[1]INTERNAL PARAMETERS-1'!$B$5:$J$44,5,FALSE)*VLOOKUP(OVYLD2_!AY$4,'[1]INTERNAL PARAMETERS-1'!$B$5:$J$44,6,FALSE)*VLOOKUP(OVYLD2_!AY$4,'[1]INTERNAL PARAMETERS-1'!$B$5:$J$44,3,FALSE) + OVYLD1_!AY51*(1-VLOOKUP(OVYLD2_!AY$4,'[1]INTERNAL PARAMETERS-1'!$B$5:$J$44,5,FALSE))*VLOOKUP(OVYLD2_!AY$4,'[1]INTERNAL PARAMETERS-1'!$B$5:$J$44,8,FALSE)*VLOOKUP(OVYLD2_!AY$4,'[1]INTERNAL PARAMETERS-1'!$B$5:$J$44,3,FALSE)</f>
        <v>0</v>
      </c>
      <c r="AZ51" s="44">
        <f>OVYLD1_!AZ51*VLOOKUP(OVYLD2_!AZ$4,'[1]INTERNAL PARAMETERS-1'!$B$5:$J$44,5,FALSE)*VLOOKUP(OVYLD2_!AZ$4,'[1]INTERNAL PARAMETERS-1'!$B$5:$J$44,6,FALSE)*VLOOKUP(OVYLD2_!AZ$4,'[1]INTERNAL PARAMETERS-1'!$B$5:$J$44,3,FALSE) + OVYLD1_!AZ51*(1-VLOOKUP(OVYLD2_!AZ$4,'[1]INTERNAL PARAMETERS-1'!$B$5:$J$44,5,FALSE))*VLOOKUP(OVYLD2_!AZ$4,'[1]INTERNAL PARAMETERS-1'!$B$5:$J$44,8,FALSE)*VLOOKUP(OVYLD2_!AZ$4,'[1]INTERNAL PARAMETERS-1'!$B$5:$J$44,3,FALSE)</f>
        <v>0</v>
      </c>
      <c r="BA51" s="44">
        <f>OVYLD1_!BA51*VLOOKUP(OVYLD2_!BA$4,'[1]INTERNAL PARAMETERS-1'!$B$5:$J$44,5,FALSE)*VLOOKUP(OVYLD2_!BA$4,'[1]INTERNAL PARAMETERS-1'!$B$5:$J$44,6,FALSE)*VLOOKUP(OVYLD2_!BA$4,'[1]INTERNAL PARAMETERS-1'!$B$5:$J$44,3,FALSE) + OVYLD1_!BA51*(1-VLOOKUP(OVYLD2_!BA$4,'[1]INTERNAL PARAMETERS-1'!$B$5:$J$44,5,FALSE))*VLOOKUP(OVYLD2_!BA$4,'[1]INTERNAL PARAMETERS-1'!$B$5:$J$44,8,FALSE)*VLOOKUP(OVYLD2_!BA$4,'[1]INTERNAL PARAMETERS-1'!$B$5:$J$44,3,FALSE)</f>
        <v>0.73124601653784937</v>
      </c>
      <c r="BB51" s="44">
        <f>OVYLD1_!BB51*VLOOKUP(OVYLD2_!BB$4,'[1]INTERNAL PARAMETERS-1'!$B$5:$J$44,5,FALSE)*VLOOKUP(OVYLD2_!BB$4,'[1]INTERNAL PARAMETERS-1'!$B$5:$J$44,6,FALSE)*VLOOKUP(OVYLD2_!BB$4,'[1]INTERNAL PARAMETERS-1'!$B$5:$J$44,3,FALSE) + OVYLD1_!BB51*(1-VLOOKUP(OVYLD2_!BB$4,'[1]INTERNAL PARAMETERS-1'!$B$5:$J$44,5,FALSE))*VLOOKUP(OVYLD2_!BB$4,'[1]INTERNAL PARAMETERS-1'!$B$5:$J$44,8,FALSE)*VLOOKUP(OVYLD2_!BB$4,'[1]INTERNAL PARAMETERS-1'!$B$5:$J$44,3,FALSE)</f>
        <v>0.21038615560233465</v>
      </c>
      <c r="BC51" s="44">
        <f>OVYLD1_!BC51*VLOOKUP(OVYLD2_!BC$4,'[1]INTERNAL PARAMETERS-1'!$B$5:$J$44,5,FALSE)*VLOOKUP(OVYLD2_!BC$4,'[1]INTERNAL PARAMETERS-1'!$B$5:$J$44,6,FALSE)*VLOOKUP(OVYLD2_!BC$4,'[1]INTERNAL PARAMETERS-1'!$B$5:$J$44,3,FALSE) + OVYLD1_!BC51*(1-VLOOKUP(OVYLD2_!BC$4,'[1]INTERNAL PARAMETERS-1'!$B$5:$J$44,5,FALSE))*VLOOKUP(OVYLD2_!BC$4,'[1]INTERNAL PARAMETERS-1'!$B$5:$J$44,8,FALSE)*VLOOKUP(OVYLD2_!BC$4,'[1]INTERNAL PARAMETERS-1'!$B$5:$J$44,3,FALSE)</f>
        <v>0.73546787568629124</v>
      </c>
      <c r="BD51" s="44">
        <f>OVYLD1_!BD51*VLOOKUP(OVYLD2_!BD$4,'[1]INTERNAL PARAMETERS-1'!$B$5:$J$44,5,FALSE)*VLOOKUP(OVYLD2_!BD$4,'[1]INTERNAL PARAMETERS-1'!$B$5:$J$44,6,FALSE)*VLOOKUP(OVYLD2_!BD$4,'[1]INTERNAL PARAMETERS-1'!$B$5:$J$44,3,FALSE) + OVYLD1_!BD51*(1-VLOOKUP(OVYLD2_!BD$4,'[1]INTERNAL PARAMETERS-1'!$B$5:$J$44,5,FALSE))*VLOOKUP(OVYLD2_!BD$4,'[1]INTERNAL PARAMETERS-1'!$B$5:$J$44,8,FALSE)*VLOOKUP(OVYLD2_!BD$4,'[1]INTERNAL PARAMETERS-1'!$B$5:$J$44,3,FALSE)</f>
        <v>0.18438494845260378</v>
      </c>
      <c r="BE51" s="44">
        <f>OVYLD1_!BE51*VLOOKUP(OVYLD2_!BE$4,'[1]INTERNAL PARAMETERS-1'!$B$5:$J$44,5,FALSE)*VLOOKUP(OVYLD2_!BE$4,'[1]INTERNAL PARAMETERS-1'!$B$5:$J$44,6,FALSE)*VLOOKUP(OVYLD2_!BE$4,'[1]INTERNAL PARAMETERS-1'!$B$5:$J$44,3,FALSE) + OVYLD1_!BE51*(1-VLOOKUP(OVYLD2_!BE$4,'[1]INTERNAL PARAMETERS-1'!$B$5:$J$44,5,FALSE))*VLOOKUP(OVYLD2_!BE$4,'[1]INTERNAL PARAMETERS-1'!$B$5:$J$44,8,FALSE)*VLOOKUP(OVYLD2_!BE$4,'[1]INTERNAL PARAMETERS-1'!$B$5:$J$44,3,FALSE)</f>
        <v>0.46720237661341985</v>
      </c>
      <c r="BF51" s="44">
        <f>OVYLD1_!BF51*VLOOKUP(OVYLD2_!BF$4,'[1]INTERNAL PARAMETERS-1'!$B$5:$J$44,5,FALSE)*VLOOKUP(OVYLD2_!BF$4,'[1]INTERNAL PARAMETERS-1'!$B$5:$J$44,6,FALSE)*VLOOKUP(OVYLD2_!BF$4,'[1]INTERNAL PARAMETERS-1'!$B$5:$J$44,3,FALSE) + OVYLD1_!BF51*(1-VLOOKUP(OVYLD2_!BF$4,'[1]INTERNAL PARAMETERS-1'!$B$5:$J$44,5,FALSE))*VLOOKUP(OVYLD2_!BF$4,'[1]INTERNAL PARAMETERS-1'!$B$5:$J$44,8,FALSE)*VLOOKUP(OVYLD2_!BF$4,'[1]INTERNAL PARAMETERS-1'!$B$5:$J$44,3,FALSE)</f>
        <v>0</v>
      </c>
      <c r="BG51" s="44">
        <f>OVYLD1_!BG51*VLOOKUP(OVYLD2_!BG$4,'[1]INTERNAL PARAMETERS-1'!$B$5:$J$44,5,FALSE)*VLOOKUP(OVYLD2_!BG$4,'[1]INTERNAL PARAMETERS-1'!$B$5:$J$44,6,FALSE)*VLOOKUP(OVYLD2_!BG$4,'[1]INTERNAL PARAMETERS-1'!$B$5:$J$44,3,FALSE) + OVYLD1_!BG51*(1-VLOOKUP(OVYLD2_!BG$4,'[1]INTERNAL PARAMETERS-1'!$B$5:$J$44,5,FALSE))*VLOOKUP(OVYLD2_!BG$4,'[1]INTERNAL PARAMETERS-1'!$B$5:$J$44,8,FALSE)*VLOOKUP(OVYLD2_!BG$4,'[1]INTERNAL PARAMETERS-1'!$B$5:$J$44,3,FALSE)</f>
        <v>0.18296740885223342</v>
      </c>
      <c r="BH51" s="44">
        <f>OVYLD1_!BH51*VLOOKUP(OVYLD2_!BH$4,'[1]INTERNAL PARAMETERS-1'!$B$5:$J$44,5,FALSE)*VLOOKUP(OVYLD2_!BH$4,'[1]INTERNAL PARAMETERS-1'!$B$5:$J$44,6,FALSE)*VLOOKUP(OVYLD2_!BH$4,'[1]INTERNAL PARAMETERS-1'!$B$5:$J$44,3,FALSE) + OVYLD1_!BH51*(1-VLOOKUP(OVYLD2_!BH$4,'[1]INTERNAL PARAMETERS-1'!$B$5:$J$44,5,FALSE))*VLOOKUP(OVYLD2_!BH$4,'[1]INTERNAL PARAMETERS-1'!$B$5:$J$44,8,FALSE)*VLOOKUP(OVYLD2_!BH$4,'[1]INTERNAL PARAMETERS-1'!$B$5:$J$44,3,FALSE)</f>
        <v>8.0096542967320018E-4</v>
      </c>
      <c r="BI51" s="44">
        <f>OVYLD1_!BI51*VLOOKUP(OVYLD2_!BI$4,'[1]INTERNAL PARAMETERS-1'!$B$5:$J$44,5,FALSE)*VLOOKUP(OVYLD2_!BI$4,'[1]INTERNAL PARAMETERS-1'!$B$5:$J$44,6,FALSE)*VLOOKUP(OVYLD2_!BI$4,'[1]INTERNAL PARAMETERS-1'!$B$5:$J$44,3,FALSE) + OVYLD1_!BI51*(1-VLOOKUP(OVYLD2_!BI$4,'[1]INTERNAL PARAMETERS-1'!$B$5:$J$44,5,FALSE))*VLOOKUP(OVYLD2_!BI$4,'[1]INTERNAL PARAMETERS-1'!$B$5:$J$44,8,FALSE)*VLOOKUP(OVYLD2_!BI$4,'[1]INTERNAL PARAMETERS-1'!$B$5:$J$44,3,FALSE)</f>
        <v>0</v>
      </c>
      <c r="BJ51" s="44">
        <f>OVYLD1_!BJ51*VLOOKUP(OVYLD2_!BJ$4,'[1]INTERNAL PARAMETERS-1'!$B$5:$J$44,5,FALSE)*VLOOKUP(OVYLD2_!BJ$4,'[1]INTERNAL PARAMETERS-1'!$B$5:$J$44,6,FALSE)*VLOOKUP(OVYLD2_!BJ$4,'[1]INTERNAL PARAMETERS-1'!$B$5:$J$44,3,FALSE) + OVYLD1_!BJ51*(1-VLOOKUP(OVYLD2_!BJ$4,'[1]INTERNAL PARAMETERS-1'!$B$5:$J$44,5,FALSE))*VLOOKUP(OVYLD2_!BJ$4,'[1]INTERNAL PARAMETERS-1'!$B$5:$J$44,8,FALSE)*VLOOKUP(OVYLD2_!BJ$4,'[1]INTERNAL PARAMETERS-1'!$B$5:$J$44,3,FALSE)</f>
        <v>8.3549826211141612E-2</v>
      </c>
      <c r="BK51" s="44">
        <f>OVYLD1_!BK51*VLOOKUP(OVYLD2_!BK$4,'[1]INTERNAL PARAMETERS-1'!$B$5:$J$44,5,FALSE)*VLOOKUP(OVYLD2_!BK$4,'[1]INTERNAL PARAMETERS-1'!$B$5:$J$44,6,FALSE)*VLOOKUP(OVYLD2_!BK$4,'[1]INTERNAL PARAMETERS-1'!$B$5:$J$44,3,FALSE) + OVYLD1_!BK51*(1-VLOOKUP(OVYLD2_!BK$4,'[1]INTERNAL PARAMETERS-1'!$B$5:$J$44,5,FALSE))*VLOOKUP(OVYLD2_!BK$4,'[1]INTERNAL PARAMETERS-1'!$B$5:$J$44,8,FALSE)*VLOOKUP(OVYLD2_!BK$4,'[1]INTERNAL PARAMETERS-1'!$B$5:$J$44,3,FALSE)</f>
        <v>0.10226968721530348</v>
      </c>
      <c r="BL51" s="44">
        <f>OVYLD1_!BL51*VLOOKUP(OVYLD2_!BL$4,'[1]INTERNAL PARAMETERS-1'!$B$5:$J$44,5,FALSE)*VLOOKUP(OVYLD2_!BL$4,'[1]INTERNAL PARAMETERS-1'!$B$5:$J$44,6,FALSE)*VLOOKUP(OVYLD2_!BL$4,'[1]INTERNAL PARAMETERS-1'!$B$5:$J$44,3,FALSE) + OVYLD1_!BL51*(1-VLOOKUP(OVYLD2_!BL$4,'[1]INTERNAL PARAMETERS-1'!$B$5:$J$44,5,FALSE))*VLOOKUP(OVYLD2_!BL$4,'[1]INTERNAL PARAMETERS-1'!$B$5:$J$44,8,FALSE)*VLOOKUP(OVYLD2_!BL$4,'[1]INTERNAL PARAMETERS-1'!$B$5:$J$44,3,FALSE)</f>
        <v>0.32193652177421173</v>
      </c>
      <c r="BM51" s="44">
        <f>OVYLD1_!BM51*VLOOKUP(OVYLD2_!BM$4,'[1]INTERNAL PARAMETERS-1'!$B$5:$J$44,5,FALSE)*VLOOKUP(OVYLD2_!BM$4,'[1]INTERNAL PARAMETERS-1'!$B$5:$J$44,6,FALSE)*VLOOKUP(OVYLD2_!BM$4,'[1]INTERNAL PARAMETERS-1'!$B$5:$J$44,3,FALSE) + OVYLD1_!BM51*(1-VLOOKUP(OVYLD2_!BM$4,'[1]INTERNAL PARAMETERS-1'!$B$5:$J$44,5,FALSE))*VLOOKUP(OVYLD2_!BM$4,'[1]INTERNAL PARAMETERS-1'!$B$5:$J$44,8,FALSE)*VLOOKUP(OVYLD2_!BM$4,'[1]INTERNAL PARAMETERS-1'!$B$5:$J$44,3,FALSE)</f>
        <v>0.16688361894692874</v>
      </c>
      <c r="BN51" s="44">
        <f>OVYLD1_!BN51*VLOOKUP(OVYLD2_!BN$4,'[1]INTERNAL PARAMETERS-1'!$B$5:$J$44,5,FALSE)*VLOOKUP(OVYLD2_!BN$4,'[1]INTERNAL PARAMETERS-1'!$B$5:$J$44,6,FALSE)*VLOOKUP(OVYLD2_!BN$4,'[1]INTERNAL PARAMETERS-1'!$B$5:$J$44,3,FALSE) + OVYLD1_!BN51*(1-VLOOKUP(OVYLD2_!BN$4,'[1]INTERNAL PARAMETERS-1'!$B$5:$J$44,5,FALSE))*VLOOKUP(OVYLD2_!BN$4,'[1]INTERNAL PARAMETERS-1'!$B$5:$J$44,8,FALSE)*VLOOKUP(OVYLD2_!BN$4,'[1]INTERNAL PARAMETERS-1'!$B$5:$J$44,3,FALSE)</f>
        <v>0.11097539922573377</v>
      </c>
      <c r="BO51" s="44">
        <f>OVYLD1_!BO51*VLOOKUP(OVYLD2_!BO$4,'[1]INTERNAL PARAMETERS-1'!$B$5:$J$44,5,FALSE)*VLOOKUP(OVYLD2_!BO$4,'[1]INTERNAL PARAMETERS-1'!$B$5:$J$44,6,FALSE)*VLOOKUP(OVYLD2_!BO$4,'[1]INTERNAL PARAMETERS-1'!$B$5:$J$44,3,FALSE) + OVYLD1_!BO51*(1-VLOOKUP(OVYLD2_!BO$4,'[1]INTERNAL PARAMETERS-1'!$B$5:$J$44,5,FALSE))*VLOOKUP(OVYLD2_!BO$4,'[1]INTERNAL PARAMETERS-1'!$B$5:$J$44,8,FALSE)*VLOOKUP(OVYLD2_!BO$4,'[1]INTERNAL PARAMETERS-1'!$B$5:$J$44,3,FALSE)</f>
        <v>7.5057852061471364E-2</v>
      </c>
      <c r="BP51" s="44">
        <f>OVYLD1_!BP51*VLOOKUP(OVYLD2_!BP$4,'[1]INTERNAL PARAMETERS-1'!$B$5:$J$44,5,FALSE)*VLOOKUP(OVYLD2_!BP$4,'[1]INTERNAL PARAMETERS-1'!$B$5:$J$44,6,FALSE)*VLOOKUP(OVYLD2_!BP$4,'[1]INTERNAL PARAMETERS-1'!$B$5:$J$44,3,FALSE) + OVYLD1_!BP51*(1-VLOOKUP(OVYLD2_!BP$4,'[1]INTERNAL PARAMETERS-1'!$B$5:$J$44,5,FALSE))*VLOOKUP(OVYLD2_!BP$4,'[1]INTERNAL PARAMETERS-1'!$B$5:$J$44,8,FALSE)*VLOOKUP(OVYLD2_!BP$4,'[1]INTERNAL PARAMETERS-1'!$B$5:$J$44,3,FALSE)</f>
        <v>6.5580598609244253E-3</v>
      </c>
      <c r="BQ51" s="44">
        <f>OVYLD1_!BQ51*VLOOKUP(OVYLD2_!BQ$4,'[1]INTERNAL PARAMETERS-1'!$B$5:$J$44,5,FALSE)*VLOOKUP(OVYLD2_!BQ$4,'[1]INTERNAL PARAMETERS-1'!$B$5:$J$44,6,FALSE)*VLOOKUP(OVYLD2_!BQ$4,'[1]INTERNAL PARAMETERS-1'!$B$5:$J$44,3,FALSE) + OVYLD1_!BQ51*(1-VLOOKUP(OVYLD2_!BQ$4,'[1]INTERNAL PARAMETERS-1'!$B$5:$J$44,5,FALSE))*VLOOKUP(OVYLD2_!BQ$4,'[1]INTERNAL PARAMETERS-1'!$B$5:$J$44,8,FALSE)*VLOOKUP(OVYLD2_!BQ$4,'[1]INTERNAL PARAMETERS-1'!$B$5:$J$44,3,FALSE)</f>
        <v>0.34694711845331366</v>
      </c>
      <c r="BR51" s="44">
        <f>OVYLD1_!BR51*VLOOKUP(OVYLD2_!BR$4,'[1]INTERNAL PARAMETERS-1'!$B$5:$J$44,5,FALSE)*VLOOKUP(OVYLD2_!BR$4,'[1]INTERNAL PARAMETERS-1'!$B$5:$J$44,6,FALSE)*VLOOKUP(OVYLD2_!BR$4,'[1]INTERNAL PARAMETERS-1'!$B$5:$J$44,3,FALSE) + OVYLD1_!BR51*(1-VLOOKUP(OVYLD2_!BR$4,'[1]INTERNAL PARAMETERS-1'!$B$5:$J$44,5,FALSE))*VLOOKUP(OVYLD2_!BR$4,'[1]INTERNAL PARAMETERS-1'!$B$5:$J$44,8,FALSE)*VLOOKUP(OVYLD2_!BR$4,'[1]INTERNAL PARAMETERS-1'!$B$5:$J$44,3,FALSE)</f>
        <v>8.9845619531855065E-3</v>
      </c>
      <c r="BS51" s="44">
        <f>OVYLD1_!BS51*VLOOKUP(OVYLD2_!BS$4,'[1]INTERNAL PARAMETERS-1'!$B$5:$J$44,5,FALSE)*VLOOKUP(OVYLD2_!BS$4,'[1]INTERNAL PARAMETERS-1'!$B$5:$J$44,6,FALSE)*VLOOKUP(OVYLD2_!BS$4,'[1]INTERNAL PARAMETERS-1'!$B$5:$J$44,3,FALSE) + OVYLD1_!BS51*(1-VLOOKUP(OVYLD2_!BS$4,'[1]INTERNAL PARAMETERS-1'!$B$5:$J$44,5,FALSE))*VLOOKUP(OVYLD2_!BS$4,'[1]INTERNAL PARAMETERS-1'!$B$5:$J$44,8,FALSE)*VLOOKUP(OVYLD2_!BS$4,'[1]INTERNAL PARAMETERS-1'!$B$5:$J$44,3,FALSE)</f>
        <v>1.1138268488160702E-3</v>
      </c>
      <c r="BT51" s="44">
        <f>OVYLD1_!BT51*VLOOKUP(OVYLD2_!BT$4,'[1]INTERNAL PARAMETERS-1'!$B$5:$J$44,5,FALSE)*VLOOKUP(OVYLD2_!BT$4,'[1]INTERNAL PARAMETERS-1'!$B$5:$J$44,6,FALSE)*VLOOKUP(OVYLD2_!BT$4,'[1]INTERNAL PARAMETERS-1'!$B$5:$J$44,3,FALSE) + OVYLD1_!BT51*(1-VLOOKUP(OVYLD2_!BT$4,'[1]INTERNAL PARAMETERS-1'!$B$5:$J$44,5,FALSE))*VLOOKUP(OVYLD2_!BT$4,'[1]INTERNAL PARAMETERS-1'!$B$5:$J$44,8,FALSE)*VLOOKUP(OVYLD2_!BT$4,'[1]INTERNAL PARAMETERS-1'!$B$5:$J$44,3,FALSE)</f>
        <v>0</v>
      </c>
      <c r="BU51" s="44">
        <f>OVYLD1_!BU51*VLOOKUP(OVYLD2_!BU$4,'[1]INTERNAL PARAMETERS-1'!$B$5:$J$44,5,FALSE)*VLOOKUP(OVYLD2_!BU$4,'[1]INTERNAL PARAMETERS-1'!$B$5:$J$44,6,FALSE)*VLOOKUP(OVYLD2_!BU$4,'[1]INTERNAL PARAMETERS-1'!$B$5:$J$44,3,FALSE) + OVYLD1_!BU51*(1-VLOOKUP(OVYLD2_!BU$4,'[1]INTERNAL PARAMETERS-1'!$B$5:$J$44,5,FALSE))*VLOOKUP(OVYLD2_!BU$4,'[1]INTERNAL PARAMETERS-1'!$B$5:$J$44,8,FALSE)*VLOOKUP(OVYLD2_!BU$4,'[1]INTERNAL PARAMETERS-1'!$B$5:$J$44,3,FALSE)</f>
        <v>0</v>
      </c>
      <c r="BV51" s="44">
        <f>OVYLD1_!BV51*VLOOKUP(OVYLD2_!BV$4,'[1]INTERNAL PARAMETERS-1'!$B$5:$J$44,5,FALSE)*VLOOKUP(OVYLD2_!BV$4,'[1]INTERNAL PARAMETERS-1'!$B$5:$J$44,6,FALSE)*VLOOKUP(OVYLD2_!BV$4,'[1]INTERNAL PARAMETERS-1'!$B$5:$J$44,3,FALSE) + OVYLD1_!BV51*(1-VLOOKUP(OVYLD2_!BV$4,'[1]INTERNAL PARAMETERS-1'!$B$5:$J$44,5,FALSE))*VLOOKUP(OVYLD2_!BV$4,'[1]INTERNAL PARAMETERS-1'!$B$5:$J$44,8,FALSE)*VLOOKUP(OVYLD2_!BV$4,'[1]INTERNAL PARAMETERS-1'!$B$5:$J$44,3,FALSE)</f>
        <v>0</v>
      </c>
      <c r="BW51" s="44">
        <f>OVYLD1_!BW51*VLOOKUP(OVYLD2_!BW$4,'[1]INTERNAL PARAMETERS-1'!$B$5:$J$44,5,FALSE)*VLOOKUP(OVYLD2_!BW$4,'[1]INTERNAL PARAMETERS-1'!$B$5:$J$44,6,FALSE)*VLOOKUP(OVYLD2_!BW$4,'[1]INTERNAL PARAMETERS-1'!$B$5:$J$44,3,FALSE) + OVYLD1_!BW51*(1-VLOOKUP(OVYLD2_!BW$4,'[1]INTERNAL PARAMETERS-1'!$B$5:$J$44,5,FALSE))*VLOOKUP(OVYLD2_!BW$4,'[1]INTERNAL PARAMETERS-1'!$B$5:$J$44,8,FALSE)*VLOOKUP(OVYLD2_!BW$4,'[1]INTERNAL PARAMETERS-1'!$B$5:$J$44,3,FALSE)</f>
        <v>0</v>
      </c>
      <c r="BX51" s="44">
        <f>OVYLD1_!BX51*VLOOKUP(OVYLD2_!BX$4,'[1]INTERNAL PARAMETERS-1'!$B$5:$J$44,5,FALSE)*VLOOKUP(OVYLD2_!BX$4,'[1]INTERNAL PARAMETERS-1'!$B$5:$J$44,6,FALSE)*VLOOKUP(OVYLD2_!BX$4,'[1]INTERNAL PARAMETERS-1'!$B$5:$J$44,3,FALSE) + OVYLD1_!BX51*(1-VLOOKUP(OVYLD2_!BX$4,'[1]INTERNAL PARAMETERS-1'!$B$5:$J$44,5,FALSE))*VLOOKUP(OVYLD2_!BX$4,'[1]INTERNAL PARAMETERS-1'!$B$5:$J$44,8,FALSE)*VLOOKUP(OVYLD2_!BX$4,'[1]INTERNAL PARAMETERS-1'!$B$5:$J$44,3,FALSE)</f>
        <v>0</v>
      </c>
      <c r="BY51" s="44">
        <f>OVYLD1_!BY51*VLOOKUP(OVYLD2_!BY$4,'[1]INTERNAL PARAMETERS-1'!$B$5:$J$44,5,FALSE)*VLOOKUP(OVYLD2_!BY$4,'[1]INTERNAL PARAMETERS-1'!$B$5:$J$44,6,FALSE)*VLOOKUP(OVYLD2_!BY$4,'[1]INTERNAL PARAMETERS-1'!$B$5:$J$44,3,FALSE) + OVYLD1_!BY51*(1-VLOOKUP(OVYLD2_!BY$4,'[1]INTERNAL PARAMETERS-1'!$B$5:$J$44,5,FALSE))*VLOOKUP(OVYLD2_!BY$4,'[1]INTERNAL PARAMETERS-1'!$B$5:$J$44,8,FALSE)*VLOOKUP(OVYLD2_!BY$4,'[1]INTERNAL PARAMETERS-1'!$B$5:$J$44,3,FALSE)</f>
        <v>0</v>
      </c>
      <c r="BZ51" s="44">
        <f>OVYLD1_!BZ51*VLOOKUP(OVYLD2_!BZ$4,'[1]INTERNAL PARAMETERS-1'!$B$5:$J$44,5,FALSE)*VLOOKUP(OVYLD2_!BZ$4,'[1]INTERNAL PARAMETERS-1'!$B$5:$J$44,6,FALSE)*VLOOKUP(OVYLD2_!BZ$4,'[1]INTERNAL PARAMETERS-1'!$B$5:$J$44,3,FALSE) + OVYLD1_!BZ51*(1-VLOOKUP(OVYLD2_!BZ$4,'[1]INTERNAL PARAMETERS-1'!$B$5:$J$44,5,FALSE))*VLOOKUP(OVYLD2_!BZ$4,'[1]INTERNAL PARAMETERS-1'!$B$5:$J$44,8,FALSE)*VLOOKUP(OVYLD2_!BZ$4,'[1]INTERNAL PARAMETERS-1'!$B$5:$J$44,3,FALSE)</f>
        <v>4.0164200995228852E-4</v>
      </c>
      <c r="CA51" s="44">
        <f>OVYLD1_!CA51*VLOOKUP(OVYLD2_!CA$4,'[1]INTERNAL PARAMETERS-1'!$B$5:$J$44,5,FALSE)*VLOOKUP(OVYLD2_!CA$4,'[1]INTERNAL PARAMETERS-1'!$B$5:$J$44,6,FALSE)*VLOOKUP(OVYLD2_!CA$4,'[1]INTERNAL PARAMETERS-1'!$B$5:$J$44,3,FALSE) + OVYLD1_!CA51*(1-VLOOKUP(OVYLD2_!CA$4,'[1]INTERNAL PARAMETERS-1'!$B$5:$J$44,5,FALSE))*VLOOKUP(OVYLD2_!CA$4,'[1]INTERNAL PARAMETERS-1'!$B$5:$J$44,8,FALSE)*VLOOKUP(OVYLD2_!CA$4,'[1]INTERNAL PARAMETERS-1'!$B$5:$J$44,3,FALSE)</f>
        <v>0</v>
      </c>
      <c r="CB51" s="44">
        <f>OVYLD1_!CB51*VLOOKUP(OVYLD2_!CB$4,'[1]INTERNAL PARAMETERS-1'!$B$5:$J$44,5,FALSE)*VLOOKUP(OVYLD2_!CB$4,'[1]INTERNAL PARAMETERS-1'!$B$5:$J$44,6,FALSE)*VLOOKUP(OVYLD2_!CB$4,'[1]INTERNAL PARAMETERS-1'!$B$5:$J$44,3,FALSE) + OVYLD1_!CB51*(1-VLOOKUP(OVYLD2_!CB$4,'[1]INTERNAL PARAMETERS-1'!$B$5:$J$44,5,FALSE))*VLOOKUP(OVYLD2_!CB$4,'[1]INTERNAL PARAMETERS-1'!$B$5:$J$44,8,FALSE)*VLOOKUP(OVYLD2_!CB$4,'[1]INTERNAL PARAMETERS-1'!$B$5:$J$44,3,FALSE)</f>
        <v>0</v>
      </c>
      <c r="CC51" s="44">
        <f>OVYLD1_!CC51*VLOOKUP(OVYLD2_!CC$4,'[1]INTERNAL PARAMETERS-1'!$B$5:$J$44,5,FALSE)*VLOOKUP(OVYLD2_!CC$4,'[1]INTERNAL PARAMETERS-1'!$B$5:$J$44,6,FALSE)*VLOOKUP(OVYLD2_!CC$4,'[1]INTERNAL PARAMETERS-1'!$B$5:$J$44,3,FALSE) + OVYLD1_!CC51*(1-VLOOKUP(OVYLD2_!CC$4,'[1]INTERNAL PARAMETERS-1'!$B$5:$J$44,5,FALSE))*VLOOKUP(OVYLD2_!CC$4,'[1]INTERNAL PARAMETERS-1'!$B$5:$J$44,8,FALSE)*VLOOKUP(OVYLD2_!CC$4,'[1]INTERNAL PARAMETERS-1'!$B$5:$J$44,3,FALSE)</f>
        <v>1.8458903583056605E-3</v>
      </c>
      <c r="CD51" s="44">
        <f>OVYLD1_!CD51*VLOOKUP(OVYLD2_!CD$4,'[1]INTERNAL PARAMETERS-1'!$B$5:$J$44,5,FALSE)*VLOOKUP(OVYLD2_!CD$4,'[1]INTERNAL PARAMETERS-1'!$B$5:$J$44,6,FALSE)*VLOOKUP(OVYLD2_!CD$4,'[1]INTERNAL PARAMETERS-1'!$B$5:$J$44,3,FALSE) + OVYLD1_!CD51*(1-VLOOKUP(OVYLD2_!CD$4,'[1]INTERNAL PARAMETERS-1'!$B$5:$J$44,5,FALSE))*VLOOKUP(OVYLD2_!CD$4,'[1]INTERNAL PARAMETERS-1'!$B$5:$J$44,8,FALSE)*VLOOKUP(OVYLD2_!CD$4,'[1]INTERNAL PARAMETERS-1'!$B$5:$J$44,3,FALSE)</f>
        <v>4.5944469594878194E-3</v>
      </c>
      <c r="CE51" s="44">
        <f>OVYLD1_!CE51*VLOOKUP(OVYLD2_!CE$4,'[1]INTERNAL PARAMETERS-1'!$B$5:$J$44,5,FALSE)*VLOOKUP(OVYLD2_!CE$4,'[1]INTERNAL PARAMETERS-1'!$B$5:$J$44,6,FALSE)*VLOOKUP(OVYLD2_!CE$4,'[1]INTERNAL PARAMETERS-1'!$B$5:$J$44,3,FALSE) + OVYLD1_!CE51*(1-VLOOKUP(OVYLD2_!CE$4,'[1]INTERNAL PARAMETERS-1'!$B$5:$J$44,5,FALSE))*VLOOKUP(OVYLD2_!CE$4,'[1]INTERNAL PARAMETERS-1'!$B$5:$J$44,8,FALSE)*VLOOKUP(OVYLD2_!CE$4,'[1]INTERNAL PARAMETERS-1'!$B$5:$J$44,3,FALSE)</f>
        <v>8.8359440364067249E-3</v>
      </c>
      <c r="CF51" s="44">
        <f>OVYLD1_!CF51*VLOOKUP(OVYLD2_!CF$4,'[1]INTERNAL PARAMETERS-1'!$B$5:$J$44,5,FALSE)*VLOOKUP(OVYLD2_!CF$4,'[1]INTERNAL PARAMETERS-1'!$B$5:$J$44,6,FALSE)*VLOOKUP(OVYLD2_!CF$4,'[1]INTERNAL PARAMETERS-1'!$B$5:$J$44,3,FALSE) + OVYLD1_!CF51*(1-VLOOKUP(OVYLD2_!CF$4,'[1]INTERNAL PARAMETERS-1'!$B$5:$J$44,5,FALSE))*VLOOKUP(OVYLD2_!CF$4,'[1]INTERNAL PARAMETERS-1'!$B$5:$J$44,8,FALSE)*VLOOKUP(OVYLD2_!CF$4,'[1]INTERNAL PARAMETERS-1'!$B$5:$J$44,3,FALSE)</f>
        <v>1.0125926766378102E-2</v>
      </c>
      <c r="CG51" s="44">
        <f>OVYLD1_!CG51*VLOOKUP(OVYLD2_!CG$4,'[1]INTERNAL PARAMETERS-1'!$B$5:$J$44,5,FALSE)*VLOOKUP(OVYLD2_!CG$4,'[1]INTERNAL PARAMETERS-1'!$B$5:$J$44,6,FALSE)*VLOOKUP(OVYLD2_!CG$4,'[1]INTERNAL PARAMETERS-1'!$B$5:$J$44,3,FALSE) + OVYLD1_!CG51*(1-VLOOKUP(OVYLD2_!CG$4,'[1]INTERNAL PARAMETERS-1'!$B$5:$J$44,5,FALSE))*VLOOKUP(OVYLD2_!CG$4,'[1]INTERNAL PARAMETERS-1'!$B$5:$J$44,8,FALSE)*VLOOKUP(OVYLD2_!CG$4,'[1]INTERNAL PARAMETERS-1'!$B$5:$J$44,3,FALSE)</f>
        <v>0</v>
      </c>
      <c r="CH51" s="43">
        <f>OVYLD1_!CH51*VLOOKUP(OVYLD2_!CH$4,'[1]INTERNAL PARAMETERS-1'!$B$5:$J$44,5,FALSE)*VLOOKUP(OVYLD2_!CH$4,'[1]INTERNAL PARAMETERS-1'!$B$5:$J$44,6,FALSE)*VLOOKUP(OVYLD2_!CH$4,'[1]INTERNAL PARAMETERS-1'!$B$5:$J$44,3,FALSE) + OVYLD1_!CH51*(1-VLOOKUP(OVYLD2_!CH$4,'[1]INTERNAL PARAMETERS-1'!$B$5:$J$44,5,FALSE))*VLOOKUP(OVYLD2_!CH$4,'[1]INTERNAL PARAMETERS-1'!$B$5:$J$44,8,FALSE)*VLOOKUP(OVYLD2_!CH$4,'[1]INTERNAL PARAMETERS-1'!$B$5:$J$44,3,FALSE)</f>
        <v>0</v>
      </c>
      <c r="CJ51" s="45">
        <f t="shared" si="0"/>
        <v>150.83962074566335</v>
      </c>
      <c r="CK51" s="43">
        <f t="shared" si="1"/>
        <v>4.9897522456622081</v>
      </c>
    </row>
    <row r="52" spans="2:89" x14ac:dyDescent="0.5">
      <c r="B52" s="58" t="s">
        <v>4</v>
      </c>
      <c r="C52" s="57" t="s">
        <v>81</v>
      </c>
      <c r="D52" s="57" t="s">
        <v>69</v>
      </c>
      <c r="E52" s="128">
        <f>OVERALL2021!AI52</f>
        <v>315.94347231489303</v>
      </c>
      <c r="F52" s="59">
        <f>'[1]INTERNAL PARAMETERS-1'!M16</f>
        <v>30.094999999999999</v>
      </c>
      <c r="G52" s="45">
        <f>OVYLD1_!G52*VLOOKUP(OVYLD2_!G$4,'[1]INTERNAL PARAMETERS-1'!$B$5:$J$44,5,FALSE)*VLOOKUP(OVYLD2_!G$4,'[1]INTERNAL PARAMETERS-1'!$B$5:$J$44,7,FALSE)*OVYLD2_!$F52 + OVYLD1_!G52*(1-VLOOKUP(OVYLD2_!G$4,'[1]INTERNAL PARAMETERS-1'!$B$5:$J$44,5,FALSE))*VLOOKUP(OVYLD2_!G$4,'[1]INTERNAL PARAMETERS-1'!$B$5:$J$44,9,FALSE)*OVYLD2_!$F52</f>
        <v>55.617570143652365</v>
      </c>
      <c r="H52" s="44">
        <f>OVYLD1_!H52*VLOOKUP(OVYLD2_!H$4,'[1]INTERNAL PARAMETERS-1'!$B$5:$J$44,5,FALSE)*VLOOKUP(OVYLD2_!H$4,'[1]INTERNAL PARAMETERS-1'!$B$5:$J$44,7,FALSE)*OVYLD2_!$F52 + OVYLD1_!H52*(1-VLOOKUP(OVYLD2_!H$4,'[1]INTERNAL PARAMETERS-1'!$B$5:$J$44,5,FALSE))*VLOOKUP(OVYLD2_!H$4,'[1]INTERNAL PARAMETERS-1'!$B$5:$J$44,9,FALSE)*OVYLD2_!$F52</f>
        <v>15.633212650394633</v>
      </c>
      <c r="I52" s="44">
        <f>OVYLD1_!I52*VLOOKUP(OVYLD2_!I$4,'[1]INTERNAL PARAMETERS-1'!$B$5:$J$44,5,FALSE)*VLOOKUP(OVYLD2_!I$4,'[1]INTERNAL PARAMETERS-1'!$B$5:$J$44,7,FALSE)*OVYLD2_!$F52 + OVYLD1_!I52*(1-VLOOKUP(OVYLD2_!I$4,'[1]INTERNAL PARAMETERS-1'!$B$5:$J$44,5,FALSE))*VLOOKUP(OVYLD2_!I$4,'[1]INTERNAL PARAMETERS-1'!$B$5:$J$44,9,FALSE)*OVYLD2_!$F52</f>
        <v>21.117484901074825</v>
      </c>
      <c r="J52" s="44">
        <f>OVYLD1_!J52*VLOOKUP(OVYLD2_!J$4,'[1]INTERNAL PARAMETERS-1'!$B$5:$J$44,5,FALSE)*VLOOKUP(OVYLD2_!J$4,'[1]INTERNAL PARAMETERS-1'!$B$5:$J$44,7,FALSE)*OVYLD2_!$F52 + OVYLD1_!J52*(1-VLOOKUP(OVYLD2_!J$4,'[1]INTERNAL PARAMETERS-1'!$B$5:$J$44,5,FALSE))*VLOOKUP(OVYLD2_!J$4,'[1]INTERNAL PARAMETERS-1'!$B$5:$J$44,9,FALSE)*OVYLD2_!$F52</f>
        <v>0</v>
      </c>
      <c r="K52" s="44">
        <f>OVYLD1_!K52*VLOOKUP(OVYLD2_!K$4,'[1]INTERNAL PARAMETERS-1'!$B$5:$J$44,5,FALSE)*VLOOKUP(OVYLD2_!K$4,'[1]INTERNAL PARAMETERS-1'!$B$5:$J$44,7,FALSE)*OVYLD2_!$F52 + OVYLD1_!K52*(1-VLOOKUP(OVYLD2_!K$4,'[1]INTERNAL PARAMETERS-1'!$B$5:$J$44,5,FALSE))*VLOOKUP(OVYLD2_!K$4,'[1]INTERNAL PARAMETERS-1'!$B$5:$J$44,9,FALSE)*OVYLD2_!$F52</f>
        <v>0</v>
      </c>
      <c r="L52" s="44">
        <f>OVYLD1_!L52*VLOOKUP(OVYLD2_!L$4,'[1]INTERNAL PARAMETERS-1'!$B$5:$J$44,5,FALSE)*VLOOKUP(OVYLD2_!L$4,'[1]INTERNAL PARAMETERS-1'!$B$5:$J$44,7,FALSE)*OVYLD2_!$F52 + OVYLD1_!L52*(1-VLOOKUP(OVYLD2_!L$4,'[1]INTERNAL PARAMETERS-1'!$B$5:$J$44,5,FALSE))*VLOOKUP(OVYLD2_!L$4,'[1]INTERNAL PARAMETERS-1'!$B$5:$J$44,9,FALSE)*OVYLD2_!$F52</f>
        <v>0</v>
      </c>
      <c r="M52" s="44">
        <f>OVYLD1_!M52*VLOOKUP(OVYLD2_!M$4,'[1]INTERNAL PARAMETERS-1'!$B$5:$J$44,5,FALSE)*VLOOKUP(OVYLD2_!M$4,'[1]INTERNAL PARAMETERS-1'!$B$5:$J$44,7,FALSE)*OVYLD2_!$F52 + OVYLD1_!M52*(1-VLOOKUP(OVYLD2_!M$4,'[1]INTERNAL PARAMETERS-1'!$B$5:$J$44,5,FALSE))*VLOOKUP(OVYLD2_!M$4,'[1]INTERNAL PARAMETERS-1'!$B$5:$J$44,9,FALSE)*OVYLD2_!$F52</f>
        <v>1.6708788918813939</v>
      </c>
      <c r="N52" s="44">
        <f>OVYLD1_!N52*VLOOKUP(OVYLD2_!N$4,'[1]INTERNAL PARAMETERS-1'!$B$5:$J$44,5,FALSE)*VLOOKUP(OVYLD2_!N$4,'[1]INTERNAL PARAMETERS-1'!$B$5:$J$44,7,FALSE)*OVYLD2_!$F52 + OVYLD1_!N52*(1-VLOOKUP(OVYLD2_!N$4,'[1]INTERNAL PARAMETERS-1'!$B$5:$J$44,5,FALSE))*VLOOKUP(OVYLD2_!N$4,'[1]INTERNAL PARAMETERS-1'!$B$5:$J$44,9,FALSE)*OVYLD2_!$F52</f>
        <v>6.2817896687535735E-2</v>
      </c>
      <c r="O52" s="44">
        <f>OVYLD1_!O52*VLOOKUP(OVYLD2_!O$4,'[1]INTERNAL PARAMETERS-1'!$B$5:$J$44,5,FALSE)*VLOOKUP(OVYLD2_!O$4,'[1]INTERNAL PARAMETERS-1'!$B$5:$J$44,7,FALSE)*OVYLD2_!$F52 + OVYLD1_!O52*(1-VLOOKUP(OVYLD2_!O$4,'[1]INTERNAL PARAMETERS-1'!$B$5:$J$44,5,FALSE))*VLOOKUP(OVYLD2_!O$4,'[1]INTERNAL PARAMETERS-1'!$B$5:$J$44,9,FALSE)*OVYLD2_!$F52</f>
        <v>0</v>
      </c>
      <c r="P52" s="44">
        <f>OVYLD1_!P52*VLOOKUP(OVYLD2_!P$4,'[1]INTERNAL PARAMETERS-1'!$B$5:$J$44,5,FALSE)*VLOOKUP(OVYLD2_!P$4,'[1]INTERNAL PARAMETERS-1'!$B$5:$J$44,7,FALSE)*OVYLD2_!$F52 + OVYLD1_!P52*(1-VLOOKUP(OVYLD2_!P$4,'[1]INTERNAL PARAMETERS-1'!$B$5:$J$44,5,FALSE))*VLOOKUP(OVYLD2_!P$4,'[1]INTERNAL PARAMETERS-1'!$B$5:$J$44,9,FALSE)*OVYLD2_!$F52</f>
        <v>0</v>
      </c>
      <c r="Q52" s="44">
        <f>OVYLD1_!Q52*VLOOKUP(OVYLD2_!Q$4,'[1]INTERNAL PARAMETERS-1'!$B$5:$J$44,5,FALSE)*VLOOKUP(OVYLD2_!Q$4,'[1]INTERNAL PARAMETERS-1'!$B$5:$J$44,7,FALSE)*OVYLD2_!$F52 + OVYLD1_!Q52*(1-VLOOKUP(OVYLD2_!Q$4,'[1]INTERNAL PARAMETERS-1'!$B$5:$J$44,5,FALSE))*VLOOKUP(OVYLD2_!Q$4,'[1]INTERNAL PARAMETERS-1'!$B$5:$J$44,9,FALSE)*OVYLD2_!$F52</f>
        <v>0</v>
      </c>
      <c r="R52" s="44">
        <f>OVYLD1_!R52*VLOOKUP(OVYLD2_!R$4,'[1]INTERNAL PARAMETERS-1'!$B$5:$J$44,5,FALSE)*VLOOKUP(OVYLD2_!R$4,'[1]INTERNAL PARAMETERS-1'!$B$5:$J$44,7,FALSE)*OVYLD2_!$F52 + OVYLD1_!R52*(1-VLOOKUP(OVYLD2_!R$4,'[1]INTERNAL PARAMETERS-1'!$B$5:$J$44,5,FALSE))*VLOOKUP(OVYLD2_!R$4,'[1]INTERNAL PARAMETERS-1'!$B$5:$J$44,9,FALSE)*OVYLD2_!$F52</f>
        <v>0.20486243352255801</v>
      </c>
      <c r="S52" s="44">
        <f>OVYLD1_!S52*VLOOKUP(OVYLD2_!S$4,'[1]INTERNAL PARAMETERS-1'!$B$5:$J$44,5,FALSE)*VLOOKUP(OVYLD2_!S$4,'[1]INTERNAL PARAMETERS-1'!$B$5:$J$44,7,FALSE)*OVYLD2_!$F52 + OVYLD1_!S52*(1-VLOOKUP(OVYLD2_!S$4,'[1]INTERNAL PARAMETERS-1'!$B$5:$J$44,5,FALSE))*VLOOKUP(OVYLD2_!S$4,'[1]INTERNAL PARAMETERS-1'!$B$5:$J$44,9,FALSE)*OVYLD2_!$F52</f>
        <v>2.5244782283553118</v>
      </c>
      <c r="T52" s="44">
        <f>OVYLD1_!T52*VLOOKUP(OVYLD2_!T$4,'[1]INTERNAL PARAMETERS-1'!$B$5:$J$44,5,FALSE)*VLOOKUP(OVYLD2_!T$4,'[1]INTERNAL PARAMETERS-1'!$B$5:$J$44,7,FALSE)*OVYLD2_!$F52 + OVYLD1_!T52*(1-VLOOKUP(OVYLD2_!T$4,'[1]INTERNAL PARAMETERS-1'!$B$5:$J$44,5,FALSE))*VLOOKUP(OVYLD2_!T$4,'[1]INTERNAL PARAMETERS-1'!$B$5:$J$44,9,FALSE)*OVYLD2_!$F52</f>
        <v>1.0083001587547407</v>
      </c>
      <c r="U52" s="44">
        <f>OVYLD1_!U52*VLOOKUP(OVYLD2_!U$4,'[1]INTERNAL PARAMETERS-1'!$B$5:$J$44,5,FALSE)*VLOOKUP(OVYLD2_!U$4,'[1]INTERNAL PARAMETERS-1'!$B$5:$J$44,7,FALSE)*OVYLD2_!$F52 + OVYLD1_!U52*(1-VLOOKUP(OVYLD2_!U$4,'[1]INTERNAL PARAMETERS-1'!$B$5:$J$44,5,FALSE))*VLOOKUP(OVYLD2_!U$4,'[1]INTERNAL PARAMETERS-1'!$B$5:$J$44,9,FALSE)*OVYLD2_!$F52</f>
        <v>0.21701539611271667</v>
      </c>
      <c r="V52" s="44">
        <f>OVYLD1_!V52*VLOOKUP(OVYLD2_!V$4,'[1]INTERNAL PARAMETERS-1'!$B$5:$J$44,5,FALSE)*VLOOKUP(OVYLD2_!V$4,'[1]INTERNAL PARAMETERS-1'!$B$5:$J$44,7,FALSE)*OVYLD2_!$F52 + OVYLD1_!V52*(1-VLOOKUP(OVYLD2_!V$4,'[1]INTERNAL PARAMETERS-1'!$B$5:$J$44,5,FALSE))*VLOOKUP(OVYLD2_!V$4,'[1]INTERNAL PARAMETERS-1'!$B$5:$J$44,9,FALSE)*OVYLD2_!$F52</f>
        <v>2.471510189278364</v>
      </c>
      <c r="W52" s="44">
        <f>OVYLD1_!W52*VLOOKUP(OVYLD2_!W$4,'[1]INTERNAL PARAMETERS-1'!$B$5:$J$44,5,FALSE)*VLOOKUP(OVYLD2_!W$4,'[1]INTERNAL PARAMETERS-1'!$B$5:$J$44,7,FALSE)*OVYLD2_!$F52 + OVYLD1_!W52*(1-VLOOKUP(OVYLD2_!W$4,'[1]INTERNAL PARAMETERS-1'!$B$5:$J$44,5,FALSE))*VLOOKUP(OVYLD2_!W$4,'[1]INTERNAL PARAMETERS-1'!$B$5:$J$44,9,FALSE)*OVYLD2_!$F52</f>
        <v>0</v>
      </c>
      <c r="X52" s="44">
        <f>OVYLD1_!X52*VLOOKUP(OVYLD2_!X$4,'[1]INTERNAL PARAMETERS-1'!$B$5:$J$44,5,FALSE)*VLOOKUP(OVYLD2_!X$4,'[1]INTERNAL PARAMETERS-1'!$B$5:$J$44,7,FALSE)*OVYLD2_!$F52 + OVYLD1_!X52*(1-VLOOKUP(OVYLD2_!X$4,'[1]INTERNAL PARAMETERS-1'!$B$5:$J$44,5,FALSE))*VLOOKUP(OVYLD2_!X$4,'[1]INTERNAL PARAMETERS-1'!$B$5:$J$44,9,FALSE)*OVYLD2_!$F52</f>
        <v>0</v>
      </c>
      <c r="Y52" s="44">
        <f>OVYLD1_!Y52*VLOOKUP(OVYLD2_!Y$4,'[1]INTERNAL PARAMETERS-1'!$B$5:$J$44,5,FALSE)*VLOOKUP(OVYLD2_!Y$4,'[1]INTERNAL PARAMETERS-1'!$B$5:$J$44,7,FALSE)*OVYLD2_!$F52 + OVYLD1_!Y52*(1-VLOOKUP(OVYLD2_!Y$4,'[1]INTERNAL PARAMETERS-1'!$B$5:$J$44,5,FALSE))*VLOOKUP(OVYLD2_!Y$4,'[1]INTERNAL PARAMETERS-1'!$B$5:$J$44,9,FALSE)*OVYLD2_!$F52</f>
        <v>0</v>
      </c>
      <c r="Z52" s="44">
        <f>OVYLD1_!Z52*VLOOKUP(OVYLD2_!Z$4,'[1]INTERNAL PARAMETERS-1'!$B$5:$J$44,5,FALSE)*VLOOKUP(OVYLD2_!Z$4,'[1]INTERNAL PARAMETERS-1'!$B$5:$J$44,7,FALSE)*OVYLD2_!$F52 + OVYLD1_!Z52*(1-VLOOKUP(OVYLD2_!Z$4,'[1]INTERNAL PARAMETERS-1'!$B$5:$J$44,5,FALSE))*VLOOKUP(OVYLD2_!Z$4,'[1]INTERNAL PARAMETERS-1'!$B$5:$J$44,9,FALSE)*OVYLD2_!$F52</f>
        <v>0</v>
      </c>
      <c r="AA52" s="44">
        <f>OVYLD1_!AA52*VLOOKUP(OVYLD2_!AA$4,'[1]INTERNAL PARAMETERS-1'!$B$5:$J$44,5,FALSE)*VLOOKUP(OVYLD2_!AA$4,'[1]INTERNAL PARAMETERS-1'!$B$5:$J$44,7,FALSE)*OVYLD2_!$F52 + OVYLD1_!AA52*(1-VLOOKUP(OVYLD2_!AA$4,'[1]INTERNAL PARAMETERS-1'!$B$5:$J$44,5,FALSE))*VLOOKUP(OVYLD2_!AA$4,'[1]INTERNAL PARAMETERS-1'!$B$5:$J$44,9,FALSE)*OVYLD2_!$F52</f>
        <v>0</v>
      </c>
      <c r="AB52" s="44">
        <f>OVYLD1_!AB52*VLOOKUP(OVYLD2_!AB$4,'[1]INTERNAL PARAMETERS-1'!$B$5:$J$44,5,FALSE)*VLOOKUP(OVYLD2_!AB$4,'[1]INTERNAL PARAMETERS-1'!$B$5:$J$44,7,FALSE)*OVYLD2_!$F52 + OVYLD1_!AB52*(1-VLOOKUP(OVYLD2_!AB$4,'[1]INTERNAL PARAMETERS-1'!$B$5:$J$44,5,FALSE))*VLOOKUP(OVYLD2_!AB$4,'[1]INTERNAL PARAMETERS-1'!$B$5:$J$44,9,FALSE)*OVYLD2_!$F52</f>
        <v>0</v>
      </c>
      <c r="AC52" s="44">
        <f>OVYLD1_!AC52*VLOOKUP(OVYLD2_!AC$4,'[1]INTERNAL PARAMETERS-1'!$B$5:$J$44,5,FALSE)*VLOOKUP(OVYLD2_!AC$4,'[1]INTERNAL PARAMETERS-1'!$B$5:$J$44,7,FALSE)*OVYLD2_!$F52 + OVYLD1_!AC52*(1-VLOOKUP(OVYLD2_!AC$4,'[1]INTERNAL PARAMETERS-1'!$B$5:$J$44,5,FALSE))*VLOOKUP(OVYLD2_!AC$4,'[1]INTERNAL PARAMETERS-1'!$B$5:$J$44,9,FALSE)*OVYLD2_!$F52</f>
        <v>0</v>
      </c>
      <c r="AD52" s="44">
        <f>OVYLD1_!AD52*VLOOKUP(OVYLD2_!AD$4,'[1]INTERNAL PARAMETERS-1'!$B$5:$J$44,5,FALSE)*VLOOKUP(OVYLD2_!AD$4,'[1]INTERNAL PARAMETERS-1'!$B$5:$J$44,7,FALSE)*OVYLD2_!$F52 + OVYLD1_!AD52*(1-VLOOKUP(OVYLD2_!AD$4,'[1]INTERNAL PARAMETERS-1'!$B$5:$J$44,5,FALSE))*VLOOKUP(OVYLD2_!AD$4,'[1]INTERNAL PARAMETERS-1'!$B$5:$J$44,9,FALSE)*OVYLD2_!$F52</f>
        <v>0</v>
      </c>
      <c r="AE52" s="44">
        <f>OVYLD1_!AE52*VLOOKUP(OVYLD2_!AE$4,'[1]INTERNAL PARAMETERS-1'!$B$5:$J$44,5,FALSE)*VLOOKUP(OVYLD2_!AE$4,'[1]INTERNAL PARAMETERS-1'!$B$5:$J$44,7,FALSE)*OVYLD2_!$F52 + OVYLD1_!AE52*(1-VLOOKUP(OVYLD2_!AE$4,'[1]INTERNAL PARAMETERS-1'!$B$5:$J$44,5,FALSE))*VLOOKUP(OVYLD2_!AE$4,'[1]INTERNAL PARAMETERS-1'!$B$5:$J$44,9,FALSE)*OVYLD2_!$F52</f>
        <v>0</v>
      </c>
      <c r="AF52" s="44">
        <f>OVYLD1_!AF52*VLOOKUP(OVYLD2_!AF$4,'[1]INTERNAL PARAMETERS-1'!$B$5:$J$44,5,FALSE)*VLOOKUP(OVYLD2_!AF$4,'[1]INTERNAL PARAMETERS-1'!$B$5:$J$44,7,FALSE)*OVYLD2_!$F52 + OVYLD1_!AF52*(1-VLOOKUP(OVYLD2_!AF$4,'[1]INTERNAL PARAMETERS-1'!$B$5:$J$44,5,FALSE))*VLOOKUP(OVYLD2_!AF$4,'[1]INTERNAL PARAMETERS-1'!$B$5:$J$44,9,FALSE)*OVYLD2_!$F52</f>
        <v>0.31208584295869263</v>
      </c>
      <c r="AG52" s="44">
        <f>OVYLD1_!AG52*VLOOKUP(OVYLD2_!AG$4,'[1]INTERNAL PARAMETERS-1'!$B$5:$J$44,5,FALSE)*VLOOKUP(OVYLD2_!AG$4,'[1]INTERNAL PARAMETERS-1'!$B$5:$J$44,7,FALSE)*OVYLD2_!$F52 + OVYLD1_!AG52*(1-VLOOKUP(OVYLD2_!AG$4,'[1]INTERNAL PARAMETERS-1'!$B$5:$J$44,5,FALSE))*VLOOKUP(OVYLD2_!AG$4,'[1]INTERNAL PARAMETERS-1'!$B$5:$J$44,9,FALSE)*OVYLD2_!$F52</f>
        <v>0</v>
      </c>
      <c r="AH52" s="44">
        <f>OVYLD1_!AH52*VLOOKUP(OVYLD2_!AH$4,'[1]INTERNAL PARAMETERS-1'!$B$5:$J$44,5,FALSE)*VLOOKUP(OVYLD2_!AH$4,'[1]INTERNAL PARAMETERS-1'!$B$5:$J$44,7,FALSE)*OVYLD2_!$F52 + OVYLD1_!AH52*(1-VLOOKUP(OVYLD2_!AH$4,'[1]INTERNAL PARAMETERS-1'!$B$5:$J$44,5,FALSE))*VLOOKUP(OVYLD2_!AH$4,'[1]INTERNAL PARAMETERS-1'!$B$5:$J$44,9,FALSE)*OVYLD2_!$F52</f>
        <v>1.7602750593175013E-2</v>
      </c>
      <c r="AI52" s="44">
        <f>OVYLD1_!AI52*VLOOKUP(OVYLD2_!AI$4,'[1]INTERNAL PARAMETERS-1'!$B$5:$J$44,5,FALSE)*VLOOKUP(OVYLD2_!AI$4,'[1]INTERNAL PARAMETERS-1'!$B$5:$J$44,7,FALSE)*OVYLD2_!$F52 + OVYLD1_!AI52*(1-VLOOKUP(OVYLD2_!AI$4,'[1]INTERNAL PARAMETERS-1'!$B$5:$J$44,5,FALSE))*VLOOKUP(OVYLD2_!AI$4,'[1]INTERNAL PARAMETERS-1'!$B$5:$J$44,9,FALSE)*OVYLD2_!$F52</f>
        <v>4.8012255777149702E-2</v>
      </c>
      <c r="AJ52" s="44">
        <f>OVYLD1_!AJ52*VLOOKUP(OVYLD2_!AJ$4,'[1]INTERNAL PARAMETERS-1'!$B$5:$J$44,5,FALSE)*VLOOKUP(OVYLD2_!AJ$4,'[1]INTERNAL PARAMETERS-1'!$B$5:$J$44,7,FALSE)*OVYLD2_!$F52 + OVYLD1_!AJ52*(1-VLOOKUP(OVYLD2_!AJ$4,'[1]INTERNAL PARAMETERS-1'!$B$5:$J$44,5,FALSE))*VLOOKUP(OVYLD2_!AJ$4,'[1]INTERNAL PARAMETERS-1'!$B$5:$J$44,9,FALSE)*OVYLD2_!$F52</f>
        <v>0.49935218171123513</v>
      </c>
      <c r="AK52" s="44">
        <f>OVYLD1_!AK52*VLOOKUP(OVYLD2_!AK$4,'[1]INTERNAL PARAMETERS-1'!$B$5:$J$44,5,FALSE)*VLOOKUP(OVYLD2_!AK$4,'[1]INTERNAL PARAMETERS-1'!$B$5:$J$44,7,FALSE)*OVYLD2_!$F52 + OVYLD1_!AK52*(1-VLOOKUP(OVYLD2_!AK$4,'[1]INTERNAL PARAMETERS-1'!$B$5:$J$44,5,FALSE))*VLOOKUP(OVYLD2_!AK$4,'[1]INTERNAL PARAMETERS-1'!$B$5:$J$44,9,FALSE)*OVYLD2_!$F52</f>
        <v>0</v>
      </c>
      <c r="AL52" s="44">
        <f>OVYLD1_!AL52*VLOOKUP(OVYLD2_!AL$4,'[1]INTERNAL PARAMETERS-1'!$B$5:$J$44,5,FALSE)*VLOOKUP(OVYLD2_!AL$4,'[1]INTERNAL PARAMETERS-1'!$B$5:$J$44,7,FALSE)*OVYLD2_!$F52 + OVYLD1_!AL52*(1-VLOOKUP(OVYLD2_!AL$4,'[1]INTERNAL PARAMETERS-1'!$B$5:$J$44,5,FALSE))*VLOOKUP(OVYLD2_!AL$4,'[1]INTERNAL PARAMETERS-1'!$B$5:$J$44,9,FALSE)*OVYLD2_!$F52</f>
        <v>0</v>
      </c>
      <c r="AM52" s="44">
        <f>OVYLD1_!AM52*VLOOKUP(OVYLD2_!AM$4,'[1]INTERNAL PARAMETERS-1'!$B$5:$J$44,5,FALSE)*VLOOKUP(OVYLD2_!AM$4,'[1]INTERNAL PARAMETERS-1'!$B$5:$J$44,7,FALSE)*OVYLD2_!$F52 + OVYLD1_!AM52*(1-VLOOKUP(OVYLD2_!AM$4,'[1]INTERNAL PARAMETERS-1'!$B$5:$J$44,5,FALSE))*VLOOKUP(OVYLD2_!AM$4,'[1]INTERNAL PARAMETERS-1'!$B$5:$J$44,9,FALSE)*OVYLD2_!$F52</f>
        <v>0</v>
      </c>
      <c r="AN52" s="44">
        <f>OVYLD1_!AN52*VLOOKUP(OVYLD2_!AN$4,'[1]INTERNAL PARAMETERS-1'!$B$5:$J$44,5,FALSE)*VLOOKUP(OVYLD2_!AN$4,'[1]INTERNAL PARAMETERS-1'!$B$5:$J$44,7,FALSE)*OVYLD2_!$F52 + OVYLD1_!AN52*(1-VLOOKUP(OVYLD2_!AN$4,'[1]INTERNAL PARAMETERS-1'!$B$5:$J$44,5,FALSE))*VLOOKUP(OVYLD2_!AN$4,'[1]INTERNAL PARAMETERS-1'!$B$5:$J$44,9,FALSE)*OVYLD2_!$F52</f>
        <v>0</v>
      </c>
      <c r="AO52" s="44">
        <f>OVYLD1_!AO52*VLOOKUP(OVYLD2_!AO$4,'[1]INTERNAL PARAMETERS-1'!$B$5:$J$44,5,FALSE)*VLOOKUP(OVYLD2_!AO$4,'[1]INTERNAL PARAMETERS-1'!$B$5:$J$44,7,FALSE)*OVYLD2_!$F52 + OVYLD1_!AO52*(1-VLOOKUP(OVYLD2_!AO$4,'[1]INTERNAL PARAMETERS-1'!$B$5:$J$44,5,FALSE))*VLOOKUP(OVYLD2_!AO$4,'[1]INTERNAL PARAMETERS-1'!$B$5:$J$44,9,FALSE)*OVYLD2_!$F52</f>
        <v>0</v>
      </c>
      <c r="AP52" s="44">
        <f>OVYLD1_!AP52*VLOOKUP(OVYLD2_!AP$4,'[1]INTERNAL PARAMETERS-1'!$B$5:$J$44,5,FALSE)*VLOOKUP(OVYLD2_!AP$4,'[1]INTERNAL PARAMETERS-1'!$B$5:$J$44,7,FALSE)*OVYLD2_!$F52 + OVYLD1_!AP52*(1-VLOOKUP(OVYLD2_!AP$4,'[1]INTERNAL PARAMETERS-1'!$B$5:$J$44,5,FALSE))*VLOOKUP(OVYLD2_!AP$4,'[1]INTERNAL PARAMETERS-1'!$B$5:$J$44,9,FALSE)*OVYLD2_!$F52</f>
        <v>0</v>
      </c>
      <c r="AQ52" s="44">
        <f>OVYLD1_!AQ52*VLOOKUP(OVYLD2_!AQ$4,'[1]INTERNAL PARAMETERS-1'!$B$5:$J$44,5,FALSE)*VLOOKUP(OVYLD2_!AQ$4,'[1]INTERNAL PARAMETERS-1'!$B$5:$J$44,7,FALSE)*OVYLD2_!$F52 + OVYLD1_!AQ52*(1-VLOOKUP(OVYLD2_!AQ$4,'[1]INTERNAL PARAMETERS-1'!$B$5:$J$44,5,FALSE))*VLOOKUP(OVYLD2_!AQ$4,'[1]INTERNAL PARAMETERS-1'!$B$5:$J$44,9,FALSE)*OVYLD2_!$F52</f>
        <v>0</v>
      </c>
      <c r="AR52" s="44">
        <f>OVYLD1_!AR52*VLOOKUP(OVYLD2_!AR$4,'[1]INTERNAL PARAMETERS-1'!$B$5:$J$44,5,FALSE)*VLOOKUP(OVYLD2_!AR$4,'[1]INTERNAL PARAMETERS-1'!$B$5:$J$44,7,FALSE)*OVYLD2_!$F52 + OVYLD1_!AR52*(1-VLOOKUP(OVYLD2_!AR$4,'[1]INTERNAL PARAMETERS-1'!$B$5:$J$44,5,FALSE))*VLOOKUP(OVYLD2_!AR$4,'[1]INTERNAL PARAMETERS-1'!$B$5:$J$44,9,FALSE)*OVYLD2_!$F52</f>
        <v>0</v>
      </c>
      <c r="AS52" s="44">
        <f>OVYLD1_!AS52*VLOOKUP(OVYLD2_!AS$4,'[1]INTERNAL PARAMETERS-1'!$B$5:$J$44,5,FALSE)*VLOOKUP(OVYLD2_!AS$4,'[1]INTERNAL PARAMETERS-1'!$B$5:$J$44,7,FALSE)*OVYLD2_!$F52 + OVYLD1_!AS52*(1-VLOOKUP(OVYLD2_!AS$4,'[1]INTERNAL PARAMETERS-1'!$B$5:$J$44,5,FALSE))*VLOOKUP(OVYLD2_!AS$4,'[1]INTERNAL PARAMETERS-1'!$B$5:$J$44,9,FALSE)*OVYLD2_!$F52</f>
        <v>0</v>
      </c>
      <c r="AT52" s="43">
        <f>OVYLD1_!AT52*VLOOKUP(OVYLD2_!AT$4,'[1]INTERNAL PARAMETERS-1'!$B$5:$J$44,5,FALSE)*VLOOKUP(OVYLD2_!AT$4,'[1]INTERNAL PARAMETERS-1'!$B$5:$J$44,7,FALSE)*OVYLD2_!$F52 + OVYLD1_!AT52*(1-VLOOKUP(OVYLD2_!AT$4,'[1]INTERNAL PARAMETERS-1'!$B$5:$J$44,5,FALSE))*VLOOKUP(OVYLD2_!AT$4,'[1]INTERNAL PARAMETERS-1'!$B$5:$J$44,9,FALSE)*OVYLD2_!$F52</f>
        <v>0</v>
      </c>
      <c r="AU52" s="45">
        <f>OVYLD1_!AU52*VLOOKUP(OVYLD2_!AU$4,'[1]INTERNAL PARAMETERS-1'!$B$5:$J$44,5,FALSE)*VLOOKUP(OVYLD2_!AU$4,'[1]INTERNAL PARAMETERS-1'!$B$5:$J$44,6,FALSE)*VLOOKUP(OVYLD2_!AU$4,'[1]INTERNAL PARAMETERS-1'!$B$5:$J$44,3,FALSE) + OVYLD1_!AU52*(1-VLOOKUP(OVYLD2_!AU$4,'[1]INTERNAL PARAMETERS-1'!$B$5:$J$44,5,FALSE))*VLOOKUP(OVYLD2_!AU$4,'[1]INTERNAL PARAMETERS-1'!$B$5:$J$44,8,FALSE)*VLOOKUP(OVYLD2_!AU$4,'[1]INTERNAL PARAMETERS-1'!$B$5:$J$44,3,FALSE)</f>
        <v>0</v>
      </c>
      <c r="AV52" s="44">
        <f>OVYLD1_!AV52*VLOOKUP(OVYLD2_!AV$4,'[1]INTERNAL PARAMETERS-1'!$B$5:$J$44,5,FALSE)*VLOOKUP(OVYLD2_!AV$4,'[1]INTERNAL PARAMETERS-1'!$B$5:$J$44,6,FALSE)*VLOOKUP(OVYLD2_!AV$4,'[1]INTERNAL PARAMETERS-1'!$B$5:$J$44,3,FALSE) + OVYLD1_!AV52*(1-VLOOKUP(OVYLD2_!AV$4,'[1]INTERNAL PARAMETERS-1'!$B$5:$J$44,5,FALSE))*VLOOKUP(OVYLD2_!AV$4,'[1]INTERNAL PARAMETERS-1'!$B$5:$J$44,8,FALSE)*VLOOKUP(OVYLD2_!AV$4,'[1]INTERNAL PARAMETERS-1'!$B$5:$J$44,3,FALSE)</f>
        <v>0</v>
      </c>
      <c r="AW52" s="44">
        <f>OVYLD1_!AW52*VLOOKUP(OVYLD2_!AW$4,'[1]INTERNAL PARAMETERS-1'!$B$5:$J$44,5,FALSE)*VLOOKUP(OVYLD2_!AW$4,'[1]INTERNAL PARAMETERS-1'!$B$5:$J$44,6,FALSE)*VLOOKUP(OVYLD2_!AW$4,'[1]INTERNAL PARAMETERS-1'!$B$5:$J$44,3,FALSE) + OVYLD1_!AW52*(1-VLOOKUP(OVYLD2_!AW$4,'[1]INTERNAL PARAMETERS-1'!$B$5:$J$44,5,FALSE))*VLOOKUP(OVYLD2_!AW$4,'[1]INTERNAL PARAMETERS-1'!$B$5:$J$44,8,FALSE)*VLOOKUP(OVYLD2_!AW$4,'[1]INTERNAL PARAMETERS-1'!$B$5:$J$44,3,FALSE)</f>
        <v>0.8284744107854034</v>
      </c>
      <c r="AX52" s="44">
        <f>OVYLD1_!AX52*VLOOKUP(OVYLD2_!AX$4,'[1]INTERNAL PARAMETERS-1'!$B$5:$J$44,5,FALSE)*VLOOKUP(OVYLD2_!AX$4,'[1]INTERNAL PARAMETERS-1'!$B$5:$J$44,6,FALSE)*VLOOKUP(OVYLD2_!AX$4,'[1]INTERNAL PARAMETERS-1'!$B$5:$J$44,3,FALSE) + OVYLD1_!AX52*(1-VLOOKUP(OVYLD2_!AX$4,'[1]INTERNAL PARAMETERS-1'!$B$5:$J$44,5,FALSE))*VLOOKUP(OVYLD2_!AX$4,'[1]INTERNAL PARAMETERS-1'!$B$5:$J$44,8,FALSE)*VLOOKUP(OVYLD2_!AX$4,'[1]INTERNAL PARAMETERS-1'!$B$5:$J$44,3,FALSE)</f>
        <v>0</v>
      </c>
      <c r="AY52" s="44">
        <f>OVYLD1_!AY52*VLOOKUP(OVYLD2_!AY$4,'[1]INTERNAL PARAMETERS-1'!$B$5:$J$44,5,FALSE)*VLOOKUP(OVYLD2_!AY$4,'[1]INTERNAL PARAMETERS-1'!$B$5:$J$44,6,FALSE)*VLOOKUP(OVYLD2_!AY$4,'[1]INTERNAL PARAMETERS-1'!$B$5:$J$44,3,FALSE) + OVYLD1_!AY52*(1-VLOOKUP(OVYLD2_!AY$4,'[1]INTERNAL PARAMETERS-1'!$B$5:$J$44,5,FALSE))*VLOOKUP(OVYLD2_!AY$4,'[1]INTERNAL PARAMETERS-1'!$B$5:$J$44,8,FALSE)*VLOOKUP(OVYLD2_!AY$4,'[1]INTERNAL PARAMETERS-1'!$B$5:$J$44,3,FALSE)</f>
        <v>0</v>
      </c>
      <c r="AZ52" s="44">
        <f>OVYLD1_!AZ52*VLOOKUP(OVYLD2_!AZ$4,'[1]INTERNAL PARAMETERS-1'!$B$5:$J$44,5,FALSE)*VLOOKUP(OVYLD2_!AZ$4,'[1]INTERNAL PARAMETERS-1'!$B$5:$J$44,6,FALSE)*VLOOKUP(OVYLD2_!AZ$4,'[1]INTERNAL PARAMETERS-1'!$B$5:$J$44,3,FALSE) + OVYLD1_!AZ52*(1-VLOOKUP(OVYLD2_!AZ$4,'[1]INTERNAL PARAMETERS-1'!$B$5:$J$44,5,FALSE))*VLOOKUP(OVYLD2_!AZ$4,'[1]INTERNAL PARAMETERS-1'!$B$5:$J$44,8,FALSE)*VLOOKUP(OVYLD2_!AZ$4,'[1]INTERNAL PARAMETERS-1'!$B$5:$J$44,3,FALSE)</f>
        <v>0</v>
      </c>
      <c r="BA52" s="44">
        <f>OVYLD1_!BA52*VLOOKUP(OVYLD2_!BA$4,'[1]INTERNAL PARAMETERS-1'!$B$5:$J$44,5,FALSE)*VLOOKUP(OVYLD2_!BA$4,'[1]INTERNAL PARAMETERS-1'!$B$5:$J$44,6,FALSE)*VLOOKUP(OVYLD2_!BA$4,'[1]INTERNAL PARAMETERS-1'!$B$5:$J$44,3,FALSE) + OVYLD1_!BA52*(1-VLOOKUP(OVYLD2_!BA$4,'[1]INTERNAL PARAMETERS-1'!$B$5:$J$44,5,FALSE))*VLOOKUP(OVYLD2_!BA$4,'[1]INTERNAL PARAMETERS-1'!$B$5:$J$44,8,FALSE)*VLOOKUP(OVYLD2_!BA$4,'[1]INTERNAL PARAMETERS-1'!$B$5:$J$44,3,FALSE)</f>
        <v>0.65520301892807853</v>
      </c>
      <c r="BB52" s="44">
        <f>OVYLD1_!BB52*VLOOKUP(OVYLD2_!BB$4,'[1]INTERNAL PARAMETERS-1'!$B$5:$J$44,5,FALSE)*VLOOKUP(OVYLD2_!BB$4,'[1]INTERNAL PARAMETERS-1'!$B$5:$J$44,6,FALSE)*VLOOKUP(OVYLD2_!BB$4,'[1]INTERNAL PARAMETERS-1'!$B$5:$J$44,3,FALSE) + OVYLD1_!BB52*(1-VLOOKUP(OVYLD2_!BB$4,'[1]INTERNAL PARAMETERS-1'!$B$5:$J$44,5,FALSE))*VLOOKUP(OVYLD2_!BB$4,'[1]INTERNAL PARAMETERS-1'!$B$5:$J$44,8,FALSE)*VLOOKUP(OVYLD2_!BB$4,'[1]INTERNAL PARAMETERS-1'!$B$5:$J$44,3,FALSE)</f>
        <v>0.12293500697146062</v>
      </c>
      <c r="BC52" s="44">
        <f>OVYLD1_!BC52*VLOOKUP(OVYLD2_!BC$4,'[1]INTERNAL PARAMETERS-1'!$B$5:$J$44,5,FALSE)*VLOOKUP(OVYLD2_!BC$4,'[1]INTERNAL PARAMETERS-1'!$B$5:$J$44,6,FALSE)*VLOOKUP(OVYLD2_!BC$4,'[1]INTERNAL PARAMETERS-1'!$B$5:$J$44,3,FALSE) + OVYLD1_!BC52*(1-VLOOKUP(OVYLD2_!BC$4,'[1]INTERNAL PARAMETERS-1'!$B$5:$J$44,5,FALSE))*VLOOKUP(OVYLD2_!BC$4,'[1]INTERNAL PARAMETERS-1'!$B$5:$J$44,8,FALSE)*VLOOKUP(OVYLD2_!BC$4,'[1]INTERNAL PARAMETERS-1'!$B$5:$J$44,3,FALSE)</f>
        <v>0.53629494608794637</v>
      </c>
      <c r="BD52" s="44">
        <f>OVYLD1_!BD52*VLOOKUP(OVYLD2_!BD$4,'[1]INTERNAL PARAMETERS-1'!$B$5:$J$44,5,FALSE)*VLOOKUP(OVYLD2_!BD$4,'[1]INTERNAL PARAMETERS-1'!$B$5:$J$44,6,FALSE)*VLOOKUP(OVYLD2_!BD$4,'[1]INTERNAL PARAMETERS-1'!$B$5:$J$44,3,FALSE) + OVYLD1_!BD52*(1-VLOOKUP(OVYLD2_!BD$4,'[1]INTERNAL PARAMETERS-1'!$B$5:$J$44,5,FALSE))*VLOOKUP(OVYLD2_!BD$4,'[1]INTERNAL PARAMETERS-1'!$B$5:$J$44,8,FALSE)*VLOOKUP(OVYLD2_!BD$4,'[1]INTERNAL PARAMETERS-1'!$B$5:$J$44,3,FALSE)</f>
        <v>9.6599514119103891E-2</v>
      </c>
      <c r="BE52" s="44">
        <f>OVYLD1_!BE52*VLOOKUP(OVYLD2_!BE$4,'[1]INTERNAL PARAMETERS-1'!$B$5:$J$44,5,FALSE)*VLOOKUP(OVYLD2_!BE$4,'[1]INTERNAL PARAMETERS-1'!$B$5:$J$44,6,FALSE)*VLOOKUP(OVYLD2_!BE$4,'[1]INTERNAL PARAMETERS-1'!$B$5:$J$44,3,FALSE) + OVYLD1_!BE52*(1-VLOOKUP(OVYLD2_!BE$4,'[1]INTERNAL PARAMETERS-1'!$B$5:$J$44,5,FALSE))*VLOOKUP(OVYLD2_!BE$4,'[1]INTERNAL PARAMETERS-1'!$B$5:$J$44,8,FALSE)*VLOOKUP(OVYLD2_!BE$4,'[1]INTERNAL PARAMETERS-1'!$B$5:$J$44,3,FALSE)</f>
        <v>0.26534443780332767</v>
      </c>
      <c r="BF52" s="44">
        <f>OVYLD1_!BF52*VLOOKUP(OVYLD2_!BF$4,'[1]INTERNAL PARAMETERS-1'!$B$5:$J$44,5,FALSE)*VLOOKUP(OVYLD2_!BF$4,'[1]INTERNAL PARAMETERS-1'!$B$5:$J$44,6,FALSE)*VLOOKUP(OVYLD2_!BF$4,'[1]INTERNAL PARAMETERS-1'!$B$5:$J$44,3,FALSE) + OVYLD1_!BF52*(1-VLOOKUP(OVYLD2_!BF$4,'[1]INTERNAL PARAMETERS-1'!$B$5:$J$44,5,FALSE))*VLOOKUP(OVYLD2_!BF$4,'[1]INTERNAL PARAMETERS-1'!$B$5:$J$44,8,FALSE)*VLOOKUP(OVYLD2_!BF$4,'[1]INTERNAL PARAMETERS-1'!$B$5:$J$44,3,FALSE)</f>
        <v>0</v>
      </c>
      <c r="BG52" s="44">
        <f>OVYLD1_!BG52*VLOOKUP(OVYLD2_!BG$4,'[1]INTERNAL PARAMETERS-1'!$B$5:$J$44,5,FALSE)*VLOOKUP(OVYLD2_!BG$4,'[1]INTERNAL PARAMETERS-1'!$B$5:$J$44,6,FALSE)*VLOOKUP(OVYLD2_!BG$4,'[1]INTERNAL PARAMETERS-1'!$B$5:$J$44,3,FALSE) + OVYLD1_!BG52*(1-VLOOKUP(OVYLD2_!BG$4,'[1]INTERNAL PARAMETERS-1'!$B$5:$J$44,5,FALSE))*VLOOKUP(OVYLD2_!BG$4,'[1]INTERNAL PARAMETERS-1'!$B$5:$J$44,8,FALSE)*VLOOKUP(OVYLD2_!BG$4,'[1]INTERNAL PARAMETERS-1'!$B$5:$J$44,3,FALSE)</f>
        <v>0.1251041090090832</v>
      </c>
      <c r="BH52" s="44">
        <f>OVYLD1_!BH52*VLOOKUP(OVYLD2_!BH$4,'[1]INTERNAL PARAMETERS-1'!$B$5:$J$44,5,FALSE)*VLOOKUP(OVYLD2_!BH$4,'[1]INTERNAL PARAMETERS-1'!$B$5:$J$44,6,FALSE)*VLOOKUP(OVYLD2_!BH$4,'[1]INTERNAL PARAMETERS-1'!$B$5:$J$44,3,FALSE) + OVYLD1_!BH52*(1-VLOOKUP(OVYLD2_!BH$4,'[1]INTERNAL PARAMETERS-1'!$B$5:$J$44,5,FALSE))*VLOOKUP(OVYLD2_!BH$4,'[1]INTERNAL PARAMETERS-1'!$B$5:$J$44,8,FALSE)*VLOOKUP(OVYLD2_!BH$4,'[1]INTERNAL PARAMETERS-1'!$B$5:$J$44,3,FALSE)</f>
        <v>1.0402035170878584E-3</v>
      </c>
      <c r="BI52" s="44">
        <f>OVYLD1_!BI52*VLOOKUP(OVYLD2_!BI$4,'[1]INTERNAL PARAMETERS-1'!$B$5:$J$44,5,FALSE)*VLOOKUP(OVYLD2_!BI$4,'[1]INTERNAL PARAMETERS-1'!$B$5:$J$44,6,FALSE)*VLOOKUP(OVYLD2_!BI$4,'[1]INTERNAL PARAMETERS-1'!$B$5:$J$44,3,FALSE) + OVYLD1_!BI52*(1-VLOOKUP(OVYLD2_!BI$4,'[1]INTERNAL PARAMETERS-1'!$B$5:$J$44,5,FALSE))*VLOOKUP(OVYLD2_!BI$4,'[1]INTERNAL PARAMETERS-1'!$B$5:$J$44,8,FALSE)*VLOOKUP(OVYLD2_!BI$4,'[1]INTERNAL PARAMETERS-1'!$B$5:$J$44,3,FALSE)</f>
        <v>0</v>
      </c>
      <c r="BJ52" s="44">
        <f>OVYLD1_!BJ52*VLOOKUP(OVYLD2_!BJ$4,'[1]INTERNAL PARAMETERS-1'!$B$5:$J$44,5,FALSE)*VLOOKUP(OVYLD2_!BJ$4,'[1]INTERNAL PARAMETERS-1'!$B$5:$J$44,6,FALSE)*VLOOKUP(OVYLD2_!BJ$4,'[1]INTERNAL PARAMETERS-1'!$B$5:$J$44,3,FALSE) + OVYLD1_!BJ52*(1-VLOOKUP(OVYLD2_!BJ$4,'[1]INTERNAL PARAMETERS-1'!$B$5:$J$44,5,FALSE))*VLOOKUP(OVYLD2_!BJ$4,'[1]INTERNAL PARAMETERS-1'!$B$5:$J$44,8,FALSE)*VLOOKUP(OVYLD2_!BJ$4,'[1]INTERNAL PARAMETERS-1'!$B$5:$J$44,3,FALSE)</f>
        <v>4.9690126993975473E-2</v>
      </c>
      <c r="BK52" s="44">
        <f>OVYLD1_!BK52*VLOOKUP(OVYLD2_!BK$4,'[1]INTERNAL PARAMETERS-1'!$B$5:$J$44,5,FALSE)*VLOOKUP(OVYLD2_!BK$4,'[1]INTERNAL PARAMETERS-1'!$B$5:$J$44,6,FALSE)*VLOOKUP(OVYLD2_!BK$4,'[1]INTERNAL PARAMETERS-1'!$B$5:$J$44,3,FALSE) + OVYLD1_!BK52*(1-VLOOKUP(OVYLD2_!BK$4,'[1]INTERNAL PARAMETERS-1'!$B$5:$J$44,5,FALSE))*VLOOKUP(OVYLD2_!BK$4,'[1]INTERNAL PARAMETERS-1'!$B$5:$J$44,8,FALSE)*VLOOKUP(OVYLD2_!BK$4,'[1]INTERNAL PARAMETERS-1'!$B$5:$J$44,3,FALSE)</f>
        <v>6.7954355610664111E-2</v>
      </c>
      <c r="BL52" s="44">
        <f>OVYLD1_!BL52*VLOOKUP(OVYLD2_!BL$4,'[1]INTERNAL PARAMETERS-1'!$B$5:$J$44,5,FALSE)*VLOOKUP(OVYLD2_!BL$4,'[1]INTERNAL PARAMETERS-1'!$B$5:$J$44,6,FALSE)*VLOOKUP(OVYLD2_!BL$4,'[1]INTERNAL PARAMETERS-1'!$B$5:$J$44,3,FALSE) + OVYLD1_!BL52*(1-VLOOKUP(OVYLD2_!BL$4,'[1]INTERNAL PARAMETERS-1'!$B$5:$J$44,5,FALSE))*VLOOKUP(OVYLD2_!BL$4,'[1]INTERNAL PARAMETERS-1'!$B$5:$J$44,8,FALSE)*VLOOKUP(OVYLD2_!BL$4,'[1]INTERNAL PARAMETERS-1'!$B$5:$J$44,3,FALSE)</f>
        <v>0.2077080316790918</v>
      </c>
      <c r="BM52" s="44">
        <f>OVYLD1_!BM52*VLOOKUP(OVYLD2_!BM$4,'[1]INTERNAL PARAMETERS-1'!$B$5:$J$44,5,FALSE)*VLOOKUP(OVYLD2_!BM$4,'[1]INTERNAL PARAMETERS-1'!$B$5:$J$44,6,FALSE)*VLOOKUP(OVYLD2_!BM$4,'[1]INTERNAL PARAMETERS-1'!$B$5:$J$44,3,FALSE) + OVYLD1_!BM52*(1-VLOOKUP(OVYLD2_!BM$4,'[1]INTERNAL PARAMETERS-1'!$B$5:$J$44,5,FALSE))*VLOOKUP(OVYLD2_!BM$4,'[1]INTERNAL PARAMETERS-1'!$B$5:$J$44,8,FALSE)*VLOOKUP(OVYLD2_!BM$4,'[1]INTERNAL PARAMETERS-1'!$B$5:$J$44,3,FALSE)</f>
        <v>0.1064468930728359</v>
      </c>
      <c r="BN52" s="44">
        <f>OVYLD1_!BN52*VLOOKUP(OVYLD2_!BN$4,'[1]INTERNAL PARAMETERS-1'!$B$5:$J$44,5,FALSE)*VLOOKUP(OVYLD2_!BN$4,'[1]INTERNAL PARAMETERS-1'!$B$5:$J$44,6,FALSE)*VLOOKUP(OVYLD2_!BN$4,'[1]INTERNAL PARAMETERS-1'!$B$5:$J$44,3,FALSE) + OVYLD1_!BN52*(1-VLOOKUP(OVYLD2_!BN$4,'[1]INTERNAL PARAMETERS-1'!$B$5:$J$44,5,FALSE))*VLOOKUP(OVYLD2_!BN$4,'[1]INTERNAL PARAMETERS-1'!$B$5:$J$44,8,FALSE)*VLOOKUP(OVYLD2_!BN$4,'[1]INTERNAL PARAMETERS-1'!$B$5:$J$44,3,FALSE)</f>
        <v>6.3934180494153059E-2</v>
      </c>
      <c r="BO52" s="44">
        <f>OVYLD1_!BO52*VLOOKUP(OVYLD2_!BO$4,'[1]INTERNAL PARAMETERS-1'!$B$5:$J$44,5,FALSE)*VLOOKUP(OVYLD2_!BO$4,'[1]INTERNAL PARAMETERS-1'!$B$5:$J$44,6,FALSE)*VLOOKUP(OVYLD2_!BO$4,'[1]INTERNAL PARAMETERS-1'!$B$5:$J$44,3,FALSE) + OVYLD1_!BO52*(1-VLOOKUP(OVYLD2_!BO$4,'[1]INTERNAL PARAMETERS-1'!$B$5:$J$44,5,FALSE))*VLOOKUP(OVYLD2_!BO$4,'[1]INTERNAL PARAMETERS-1'!$B$5:$J$44,8,FALSE)*VLOOKUP(OVYLD2_!BO$4,'[1]INTERNAL PARAMETERS-1'!$B$5:$J$44,3,FALSE)</f>
        <v>4.0951241222949006E-2</v>
      </c>
      <c r="BP52" s="44">
        <f>OVYLD1_!BP52*VLOOKUP(OVYLD2_!BP$4,'[1]INTERNAL PARAMETERS-1'!$B$5:$J$44,5,FALSE)*VLOOKUP(OVYLD2_!BP$4,'[1]INTERNAL PARAMETERS-1'!$B$5:$J$44,6,FALSE)*VLOOKUP(OVYLD2_!BP$4,'[1]INTERNAL PARAMETERS-1'!$B$5:$J$44,3,FALSE) + OVYLD1_!BP52*(1-VLOOKUP(OVYLD2_!BP$4,'[1]INTERNAL PARAMETERS-1'!$B$5:$J$44,5,FALSE))*VLOOKUP(OVYLD2_!BP$4,'[1]INTERNAL PARAMETERS-1'!$B$5:$J$44,8,FALSE)*VLOOKUP(OVYLD2_!BP$4,'[1]INTERNAL PARAMETERS-1'!$B$5:$J$44,3,FALSE)</f>
        <v>4.0840630818926452E-3</v>
      </c>
      <c r="BQ52" s="44">
        <f>OVYLD1_!BQ52*VLOOKUP(OVYLD2_!BQ$4,'[1]INTERNAL PARAMETERS-1'!$B$5:$J$44,5,FALSE)*VLOOKUP(OVYLD2_!BQ$4,'[1]INTERNAL PARAMETERS-1'!$B$5:$J$44,6,FALSE)*VLOOKUP(OVYLD2_!BQ$4,'[1]INTERNAL PARAMETERS-1'!$B$5:$J$44,3,FALSE) + OVYLD1_!BQ52*(1-VLOOKUP(OVYLD2_!BQ$4,'[1]INTERNAL PARAMETERS-1'!$B$5:$J$44,5,FALSE))*VLOOKUP(OVYLD2_!BQ$4,'[1]INTERNAL PARAMETERS-1'!$B$5:$J$44,8,FALSE)*VLOOKUP(OVYLD2_!BQ$4,'[1]INTERNAL PARAMETERS-1'!$B$5:$J$44,3,FALSE)</f>
        <v>0.22222110540610585</v>
      </c>
      <c r="BR52" s="44">
        <f>OVYLD1_!BR52*VLOOKUP(OVYLD2_!BR$4,'[1]INTERNAL PARAMETERS-1'!$B$5:$J$44,5,FALSE)*VLOOKUP(OVYLD2_!BR$4,'[1]INTERNAL PARAMETERS-1'!$B$5:$J$44,6,FALSE)*VLOOKUP(OVYLD2_!BR$4,'[1]INTERNAL PARAMETERS-1'!$B$5:$J$44,3,FALSE) + OVYLD1_!BR52*(1-VLOOKUP(OVYLD2_!BR$4,'[1]INTERNAL PARAMETERS-1'!$B$5:$J$44,5,FALSE))*VLOOKUP(OVYLD2_!BR$4,'[1]INTERNAL PARAMETERS-1'!$B$5:$J$44,8,FALSE)*VLOOKUP(OVYLD2_!BR$4,'[1]INTERNAL PARAMETERS-1'!$B$5:$J$44,3,FALSE)</f>
        <v>7.2229122172446023E-3</v>
      </c>
      <c r="BS52" s="44">
        <f>OVYLD1_!BS52*VLOOKUP(OVYLD2_!BS$4,'[1]INTERNAL PARAMETERS-1'!$B$5:$J$44,5,FALSE)*VLOOKUP(OVYLD2_!BS$4,'[1]INTERNAL PARAMETERS-1'!$B$5:$J$44,6,FALSE)*VLOOKUP(OVYLD2_!BS$4,'[1]INTERNAL PARAMETERS-1'!$B$5:$J$44,3,FALSE) + OVYLD1_!BS52*(1-VLOOKUP(OVYLD2_!BS$4,'[1]INTERNAL PARAMETERS-1'!$B$5:$J$44,5,FALSE))*VLOOKUP(OVYLD2_!BS$4,'[1]INTERNAL PARAMETERS-1'!$B$5:$J$44,8,FALSE)*VLOOKUP(OVYLD2_!BS$4,'[1]INTERNAL PARAMETERS-1'!$B$5:$J$44,3,FALSE)</f>
        <v>7.1634484119821227E-4</v>
      </c>
      <c r="BT52" s="44">
        <f>OVYLD1_!BT52*VLOOKUP(OVYLD2_!BT$4,'[1]INTERNAL PARAMETERS-1'!$B$5:$J$44,5,FALSE)*VLOOKUP(OVYLD2_!BT$4,'[1]INTERNAL PARAMETERS-1'!$B$5:$J$44,6,FALSE)*VLOOKUP(OVYLD2_!BT$4,'[1]INTERNAL PARAMETERS-1'!$B$5:$J$44,3,FALSE) + OVYLD1_!BT52*(1-VLOOKUP(OVYLD2_!BT$4,'[1]INTERNAL PARAMETERS-1'!$B$5:$J$44,5,FALSE))*VLOOKUP(OVYLD2_!BT$4,'[1]INTERNAL PARAMETERS-1'!$B$5:$J$44,8,FALSE)*VLOOKUP(OVYLD2_!BT$4,'[1]INTERNAL PARAMETERS-1'!$B$5:$J$44,3,FALSE)</f>
        <v>0</v>
      </c>
      <c r="BU52" s="44">
        <f>OVYLD1_!BU52*VLOOKUP(OVYLD2_!BU$4,'[1]INTERNAL PARAMETERS-1'!$B$5:$J$44,5,FALSE)*VLOOKUP(OVYLD2_!BU$4,'[1]INTERNAL PARAMETERS-1'!$B$5:$J$44,6,FALSE)*VLOOKUP(OVYLD2_!BU$4,'[1]INTERNAL PARAMETERS-1'!$B$5:$J$44,3,FALSE) + OVYLD1_!BU52*(1-VLOOKUP(OVYLD2_!BU$4,'[1]INTERNAL PARAMETERS-1'!$B$5:$J$44,5,FALSE))*VLOOKUP(OVYLD2_!BU$4,'[1]INTERNAL PARAMETERS-1'!$B$5:$J$44,8,FALSE)*VLOOKUP(OVYLD2_!BU$4,'[1]INTERNAL PARAMETERS-1'!$B$5:$J$44,3,FALSE)</f>
        <v>0</v>
      </c>
      <c r="BV52" s="44">
        <f>OVYLD1_!BV52*VLOOKUP(OVYLD2_!BV$4,'[1]INTERNAL PARAMETERS-1'!$B$5:$J$44,5,FALSE)*VLOOKUP(OVYLD2_!BV$4,'[1]INTERNAL PARAMETERS-1'!$B$5:$J$44,6,FALSE)*VLOOKUP(OVYLD2_!BV$4,'[1]INTERNAL PARAMETERS-1'!$B$5:$J$44,3,FALSE) + OVYLD1_!BV52*(1-VLOOKUP(OVYLD2_!BV$4,'[1]INTERNAL PARAMETERS-1'!$B$5:$J$44,5,FALSE))*VLOOKUP(OVYLD2_!BV$4,'[1]INTERNAL PARAMETERS-1'!$B$5:$J$44,8,FALSE)*VLOOKUP(OVYLD2_!BV$4,'[1]INTERNAL PARAMETERS-1'!$B$5:$J$44,3,FALSE)</f>
        <v>0</v>
      </c>
      <c r="BW52" s="44">
        <f>OVYLD1_!BW52*VLOOKUP(OVYLD2_!BW$4,'[1]INTERNAL PARAMETERS-1'!$B$5:$J$44,5,FALSE)*VLOOKUP(OVYLD2_!BW$4,'[1]INTERNAL PARAMETERS-1'!$B$5:$J$44,6,FALSE)*VLOOKUP(OVYLD2_!BW$4,'[1]INTERNAL PARAMETERS-1'!$B$5:$J$44,3,FALSE) + OVYLD1_!BW52*(1-VLOOKUP(OVYLD2_!BW$4,'[1]INTERNAL PARAMETERS-1'!$B$5:$J$44,5,FALSE))*VLOOKUP(OVYLD2_!BW$4,'[1]INTERNAL PARAMETERS-1'!$B$5:$J$44,8,FALSE)*VLOOKUP(OVYLD2_!BW$4,'[1]INTERNAL PARAMETERS-1'!$B$5:$J$44,3,FALSE)</f>
        <v>0</v>
      </c>
      <c r="BX52" s="44">
        <f>OVYLD1_!BX52*VLOOKUP(OVYLD2_!BX$4,'[1]INTERNAL PARAMETERS-1'!$B$5:$J$44,5,FALSE)*VLOOKUP(OVYLD2_!BX$4,'[1]INTERNAL PARAMETERS-1'!$B$5:$J$44,6,FALSE)*VLOOKUP(OVYLD2_!BX$4,'[1]INTERNAL PARAMETERS-1'!$B$5:$J$44,3,FALSE) + OVYLD1_!BX52*(1-VLOOKUP(OVYLD2_!BX$4,'[1]INTERNAL PARAMETERS-1'!$B$5:$J$44,5,FALSE))*VLOOKUP(OVYLD2_!BX$4,'[1]INTERNAL PARAMETERS-1'!$B$5:$J$44,8,FALSE)*VLOOKUP(OVYLD2_!BX$4,'[1]INTERNAL PARAMETERS-1'!$B$5:$J$44,3,FALSE)</f>
        <v>0</v>
      </c>
      <c r="BY52" s="44">
        <f>OVYLD1_!BY52*VLOOKUP(OVYLD2_!BY$4,'[1]INTERNAL PARAMETERS-1'!$B$5:$J$44,5,FALSE)*VLOOKUP(OVYLD2_!BY$4,'[1]INTERNAL PARAMETERS-1'!$B$5:$J$44,6,FALSE)*VLOOKUP(OVYLD2_!BY$4,'[1]INTERNAL PARAMETERS-1'!$B$5:$J$44,3,FALSE) + OVYLD1_!BY52*(1-VLOOKUP(OVYLD2_!BY$4,'[1]INTERNAL PARAMETERS-1'!$B$5:$J$44,5,FALSE))*VLOOKUP(OVYLD2_!BY$4,'[1]INTERNAL PARAMETERS-1'!$B$5:$J$44,8,FALSE)*VLOOKUP(OVYLD2_!BY$4,'[1]INTERNAL PARAMETERS-1'!$B$5:$J$44,3,FALSE)</f>
        <v>0</v>
      </c>
      <c r="BZ52" s="44">
        <f>OVYLD1_!BZ52*VLOOKUP(OVYLD2_!BZ$4,'[1]INTERNAL PARAMETERS-1'!$B$5:$J$44,5,FALSE)*VLOOKUP(OVYLD2_!BZ$4,'[1]INTERNAL PARAMETERS-1'!$B$5:$J$44,6,FALSE)*VLOOKUP(OVYLD2_!BZ$4,'[1]INTERNAL PARAMETERS-1'!$B$5:$J$44,3,FALSE) + OVYLD1_!BZ52*(1-VLOOKUP(OVYLD2_!BZ$4,'[1]INTERNAL PARAMETERS-1'!$B$5:$J$44,5,FALSE))*VLOOKUP(OVYLD2_!BZ$4,'[1]INTERNAL PARAMETERS-1'!$B$5:$J$44,8,FALSE)*VLOOKUP(OVYLD2_!BZ$4,'[1]INTERNAL PARAMETERS-1'!$B$5:$J$44,3,FALSE)</f>
        <v>4.9900332593965713E-4</v>
      </c>
      <c r="CA52" s="44">
        <f>OVYLD1_!CA52*VLOOKUP(OVYLD2_!CA$4,'[1]INTERNAL PARAMETERS-1'!$B$5:$J$44,5,FALSE)*VLOOKUP(OVYLD2_!CA$4,'[1]INTERNAL PARAMETERS-1'!$B$5:$J$44,6,FALSE)*VLOOKUP(OVYLD2_!CA$4,'[1]INTERNAL PARAMETERS-1'!$B$5:$J$44,3,FALSE) + OVYLD1_!CA52*(1-VLOOKUP(OVYLD2_!CA$4,'[1]INTERNAL PARAMETERS-1'!$B$5:$J$44,5,FALSE))*VLOOKUP(OVYLD2_!CA$4,'[1]INTERNAL PARAMETERS-1'!$B$5:$J$44,8,FALSE)*VLOOKUP(OVYLD2_!CA$4,'[1]INTERNAL PARAMETERS-1'!$B$5:$J$44,3,FALSE)</f>
        <v>0</v>
      </c>
      <c r="CB52" s="44">
        <f>OVYLD1_!CB52*VLOOKUP(OVYLD2_!CB$4,'[1]INTERNAL PARAMETERS-1'!$B$5:$J$44,5,FALSE)*VLOOKUP(OVYLD2_!CB$4,'[1]INTERNAL PARAMETERS-1'!$B$5:$J$44,6,FALSE)*VLOOKUP(OVYLD2_!CB$4,'[1]INTERNAL PARAMETERS-1'!$B$5:$J$44,3,FALSE) + OVYLD1_!CB52*(1-VLOOKUP(OVYLD2_!CB$4,'[1]INTERNAL PARAMETERS-1'!$B$5:$J$44,5,FALSE))*VLOOKUP(OVYLD2_!CB$4,'[1]INTERNAL PARAMETERS-1'!$B$5:$J$44,8,FALSE)*VLOOKUP(OVYLD2_!CB$4,'[1]INTERNAL PARAMETERS-1'!$B$5:$J$44,3,FALSE)</f>
        <v>0</v>
      </c>
      <c r="CC52" s="44">
        <f>OVYLD1_!CC52*VLOOKUP(OVYLD2_!CC$4,'[1]INTERNAL PARAMETERS-1'!$B$5:$J$44,5,FALSE)*VLOOKUP(OVYLD2_!CC$4,'[1]INTERNAL PARAMETERS-1'!$B$5:$J$44,6,FALSE)*VLOOKUP(OVYLD2_!CC$4,'[1]INTERNAL PARAMETERS-1'!$B$5:$J$44,3,FALSE) + OVYLD1_!CC52*(1-VLOOKUP(OVYLD2_!CC$4,'[1]INTERNAL PARAMETERS-1'!$B$5:$J$44,5,FALSE))*VLOOKUP(OVYLD2_!CC$4,'[1]INTERNAL PARAMETERS-1'!$B$5:$J$44,8,FALSE)*VLOOKUP(OVYLD2_!CC$4,'[1]INTERNAL PARAMETERS-1'!$B$5:$J$44,3,FALSE)</f>
        <v>1.0273518102902337E-3</v>
      </c>
      <c r="CD52" s="44">
        <f>OVYLD1_!CD52*VLOOKUP(OVYLD2_!CD$4,'[1]INTERNAL PARAMETERS-1'!$B$5:$J$44,5,FALSE)*VLOOKUP(OVYLD2_!CD$4,'[1]INTERNAL PARAMETERS-1'!$B$5:$J$44,6,FALSE)*VLOOKUP(OVYLD2_!CD$4,'[1]INTERNAL PARAMETERS-1'!$B$5:$J$44,3,FALSE) + OVYLD1_!CD52*(1-VLOOKUP(OVYLD2_!CD$4,'[1]INTERNAL PARAMETERS-1'!$B$5:$J$44,5,FALSE))*VLOOKUP(OVYLD2_!CD$4,'[1]INTERNAL PARAMETERS-1'!$B$5:$J$44,8,FALSE)*VLOOKUP(OVYLD2_!CD$4,'[1]INTERNAL PARAMETERS-1'!$B$5:$J$44,3,FALSE)</f>
        <v>2.7762927341663688E-3</v>
      </c>
      <c r="CE52" s="44">
        <f>OVYLD1_!CE52*VLOOKUP(OVYLD2_!CE$4,'[1]INTERNAL PARAMETERS-1'!$B$5:$J$44,5,FALSE)*VLOOKUP(OVYLD2_!CE$4,'[1]INTERNAL PARAMETERS-1'!$B$5:$J$44,6,FALSE)*VLOOKUP(OVYLD2_!CE$4,'[1]INTERNAL PARAMETERS-1'!$B$5:$J$44,3,FALSE) + OVYLD1_!CE52*(1-VLOOKUP(OVYLD2_!CE$4,'[1]INTERNAL PARAMETERS-1'!$B$5:$J$44,5,FALSE))*VLOOKUP(OVYLD2_!CE$4,'[1]INTERNAL PARAMETERS-1'!$B$5:$J$44,8,FALSE)*VLOOKUP(OVYLD2_!CE$4,'[1]INTERNAL PARAMETERS-1'!$B$5:$J$44,3,FALSE)</f>
        <v>6.9342641157226284E-3</v>
      </c>
      <c r="CF52" s="44">
        <f>OVYLD1_!CF52*VLOOKUP(OVYLD2_!CF$4,'[1]INTERNAL PARAMETERS-1'!$B$5:$J$44,5,FALSE)*VLOOKUP(OVYLD2_!CF$4,'[1]INTERNAL PARAMETERS-1'!$B$5:$J$44,6,FALSE)*VLOOKUP(OVYLD2_!CF$4,'[1]INTERNAL PARAMETERS-1'!$B$5:$J$44,3,FALSE) + OVYLD1_!CF52*(1-VLOOKUP(OVYLD2_!CF$4,'[1]INTERNAL PARAMETERS-1'!$B$5:$J$44,5,FALSE))*VLOOKUP(OVYLD2_!CF$4,'[1]INTERNAL PARAMETERS-1'!$B$5:$J$44,8,FALSE)*VLOOKUP(OVYLD2_!CF$4,'[1]INTERNAL PARAMETERS-1'!$B$5:$J$44,3,FALSE)</f>
        <v>2.4422620711279787E-3</v>
      </c>
      <c r="CG52" s="44">
        <f>OVYLD1_!CG52*VLOOKUP(OVYLD2_!CG$4,'[1]INTERNAL PARAMETERS-1'!$B$5:$J$44,5,FALSE)*VLOOKUP(OVYLD2_!CG$4,'[1]INTERNAL PARAMETERS-1'!$B$5:$J$44,6,FALSE)*VLOOKUP(OVYLD2_!CG$4,'[1]INTERNAL PARAMETERS-1'!$B$5:$J$44,3,FALSE) + OVYLD1_!CG52*(1-VLOOKUP(OVYLD2_!CG$4,'[1]INTERNAL PARAMETERS-1'!$B$5:$J$44,5,FALSE))*VLOOKUP(OVYLD2_!CG$4,'[1]INTERNAL PARAMETERS-1'!$B$5:$J$44,8,FALSE)*VLOOKUP(OVYLD2_!CG$4,'[1]INTERNAL PARAMETERS-1'!$B$5:$J$44,3,FALSE)</f>
        <v>1.0787516828318138E-4</v>
      </c>
      <c r="CH52" s="43">
        <f>OVYLD1_!CH52*VLOOKUP(OVYLD2_!CH$4,'[1]INTERNAL PARAMETERS-1'!$B$5:$J$44,5,FALSE)*VLOOKUP(OVYLD2_!CH$4,'[1]INTERNAL PARAMETERS-1'!$B$5:$J$44,6,FALSE)*VLOOKUP(OVYLD2_!CH$4,'[1]INTERNAL PARAMETERS-1'!$B$5:$J$44,3,FALSE) + OVYLD1_!CH52*(1-VLOOKUP(OVYLD2_!CH$4,'[1]INTERNAL PARAMETERS-1'!$B$5:$J$44,5,FALSE))*VLOOKUP(OVYLD2_!CH$4,'[1]INTERNAL PARAMETERS-1'!$B$5:$J$44,8,FALSE)*VLOOKUP(OVYLD2_!CH$4,'[1]INTERNAL PARAMETERS-1'!$B$5:$J$44,3,FALSE)</f>
        <v>0</v>
      </c>
      <c r="CJ52" s="45">
        <f t="shared" si="0"/>
        <v>101.40518392075469</v>
      </c>
      <c r="CK52" s="43">
        <f t="shared" si="1"/>
        <v>3.4157119510671325</v>
      </c>
    </row>
    <row r="53" spans="2:89" x14ac:dyDescent="0.5">
      <c r="B53" s="58" t="s">
        <v>4</v>
      </c>
      <c r="C53" s="57" t="s">
        <v>81</v>
      </c>
      <c r="D53" s="57" t="s">
        <v>68</v>
      </c>
      <c r="E53" s="128">
        <f>OVERALL2021!AI53</f>
        <v>202.97153776896931</v>
      </c>
      <c r="F53" s="59">
        <f>'[1]INTERNAL PARAMETERS-1'!M17</f>
        <v>25.55</v>
      </c>
      <c r="G53" s="45">
        <f>OVYLD1_!G53*VLOOKUP(OVYLD2_!G$4,'[1]INTERNAL PARAMETERS-1'!$B$5:$J$44,5,FALSE)*VLOOKUP(OVYLD2_!G$4,'[1]INTERNAL PARAMETERS-1'!$B$5:$J$44,7,FALSE)*OVYLD2_!$F53 + OVYLD1_!G53*(1-VLOOKUP(OVYLD2_!G$4,'[1]INTERNAL PARAMETERS-1'!$B$5:$J$44,5,FALSE))*VLOOKUP(OVYLD2_!G$4,'[1]INTERNAL PARAMETERS-1'!$B$5:$J$44,9,FALSE)*OVYLD2_!$F53</f>
        <v>28.490928251158454</v>
      </c>
      <c r="H53" s="44">
        <f>OVYLD1_!H53*VLOOKUP(OVYLD2_!H$4,'[1]INTERNAL PARAMETERS-1'!$B$5:$J$44,5,FALSE)*VLOOKUP(OVYLD2_!H$4,'[1]INTERNAL PARAMETERS-1'!$B$5:$J$44,7,FALSE)*OVYLD2_!$F53 + OVYLD1_!H53*(1-VLOOKUP(OVYLD2_!H$4,'[1]INTERNAL PARAMETERS-1'!$B$5:$J$44,5,FALSE))*VLOOKUP(OVYLD2_!H$4,'[1]INTERNAL PARAMETERS-1'!$B$5:$J$44,9,FALSE)*OVYLD2_!$F53</f>
        <v>9.6564330105304101</v>
      </c>
      <c r="I53" s="44">
        <f>OVYLD1_!I53*VLOOKUP(OVYLD2_!I$4,'[1]INTERNAL PARAMETERS-1'!$B$5:$J$44,5,FALSE)*VLOOKUP(OVYLD2_!I$4,'[1]INTERNAL PARAMETERS-1'!$B$5:$J$44,7,FALSE)*OVYLD2_!$F53 + OVYLD1_!I53*(1-VLOOKUP(OVYLD2_!I$4,'[1]INTERNAL PARAMETERS-1'!$B$5:$J$44,5,FALSE))*VLOOKUP(OVYLD2_!I$4,'[1]INTERNAL PARAMETERS-1'!$B$5:$J$44,9,FALSE)*OVYLD2_!$F53</f>
        <v>12.427424412300134</v>
      </c>
      <c r="J53" s="44">
        <f>OVYLD1_!J53*VLOOKUP(OVYLD2_!J$4,'[1]INTERNAL PARAMETERS-1'!$B$5:$J$44,5,FALSE)*VLOOKUP(OVYLD2_!J$4,'[1]INTERNAL PARAMETERS-1'!$B$5:$J$44,7,FALSE)*OVYLD2_!$F53 + OVYLD1_!J53*(1-VLOOKUP(OVYLD2_!J$4,'[1]INTERNAL PARAMETERS-1'!$B$5:$J$44,5,FALSE))*VLOOKUP(OVYLD2_!J$4,'[1]INTERNAL PARAMETERS-1'!$B$5:$J$44,9,FALSE)*OVYLD2_!$F53</f>
        <v>0</v>
      </c>
      <c r="K53" s="44">
        <f>OVYLD1_!K53*VLOOKUP(OVYLD2_!K$4,'[1]INTERNAL PARAMETERS-1'!$B$5:$J$44,5,FALSE)*VLOOKUP(OVYLD2_!K$4,'[1]INTERNAL PARAMETERS-1'!$B$5:$J$44,7,FALSE)*OVYLD2_!$F53 + OVYLD1_!K53*(1-VLOOKUP(OVYLD2_!K$4,'[1]INTERNAL PARAMETERS-1'!$B$5:$J$44,5,FALSE))*VLOOKUP(OVYLD2_!K$4,'[1]INTERNAL PARAMETERS-1'!$B$5:$J$44,9,FALSE)*OVYLD2_!$F53</f>
        <v>0.15185159817530203</v>
      </c>
      <c r="L53" s="44">
        <f>OVYLD1_!L53*VLOOKUP(OVYLD2_!L$4,'[1]INTERNAL PARAMETERS-1'!$B$5:$J$44,5,FALSE)*VLOOKUP(OVYLD2_!L$4,'[1]INTERNAL PARAMETERS-1'!$B$5:$J$44,7,FALSE)*OVYLD2_!$F53 + OVYLD1_!L53*(1-VLOOKUP(OVYLD2_!L$4,'[1]INTERNAL PARAMETERS-1'!$B$5:$J$44,5,FALSE))*VLOOKUP(OVYLD2_!L$4,'[1]INTERNAL PARAMETERS-1'!$B$5:$J$44,9,FALSE)*OVYLD2_!$F53</f>
        <v>0</v>
      </c>
      <c r="M53" s="44">
        <f>OVYLD1_!M53*VLOOKUP(OVYLD2_!M$4,'[1]INTERNAL PARAMETERS-1'!$B$5:$J$44,5,FALSE)*VLOOKUP(OVYLD2_!M$4,'[1]INTERNAL PARAMETERS-1'!$B$5:$J$44,7,FALSE)*OVYLD2_!$F53 + OVYLD1_!M53*(1-VLOOKUP(OVYLD2_!M$4,'[1]INTERNAL PARAMETERS-1'!$B$5:$J$44,5,FALSE))*VLOOKUP(OVYLD2_!M$4,'[1]INTERNAL PARAMETERS-1'!$B$5:$J$44,9,FALSE)*OVYLD2_!$F53</f>
        <v>1.1483268178509414</v>
      </c>
      <c r="N53" s="44">
        <f>OVYLD1_!N53*VLOOKUP(OVYLD2_!N$4,'[1]INTERNAL PARAMETERS-1'!$B$5:$J$44,5,FALSE)*VLOOKUP(OVYLD2_!N$4,'[1]INTERNAL PARAMETERS-1'!$B$5:$J$44,7,FALSE)*OVYLD2_!$F53 + OVYLD1_!N53*(1-VLOOKUP(OVYLD2_!N$4,'[1]INTERNAL PARAMETERS-1'!$B$5:$J$44,5,FALSE))*VLOOKUP(OVYLD2_!N$4,'[1]INTERNAL PARAMETERS-1'!$B$5:$J$44,9,FALSE)*OVYLD2_!$F53</f>
        <v>2.784205262686704E-2</v>
      </c>
      <c r="O53" s="44">
        <f>OVYLD1_!O53*VLOOKUP(OVYLD2_!O$4,'[1]INTERNAL PARAMETERS-1'!$B$5:$J$44,5,FALSE)*VLOOKUP(OVYLD2_!O$4,'[1]INTERNAL PARAMETERS-1'!$B$5:$J$44,7,FALSE)*OVYLD2_!$F53 + OVYLD1_!O53*(1-VLOOKUP(OVYLD2_!O$4,'[1]INTERNAL PARAMETERS-1'!$B$5:$J$44,5,FALSE))*VLOOKUP(OVYLD2_!O$4,'[1]INTERNAL PARAMETERS-1'!$B$5:$J$44,9,FALSE)*OVYLD2_!$F53</f>
        <v>0</v>
      </c>
      <c r="P53" s="44">
        <f>OVYLD1_!P53*VLOOKUP(OVYLD2_!P$4,'[1]INTERNAL PARAMETERS-1'!$B$5:$J$44,5,FALSE)*VLOOKUP(OVYLD2_!P$4,'[1]INTERNAL PARAMETERS-1'!$B$5:$J$44,7,FALSE)*OVYLD2_!$F53 + OVYLD1_!P53*(1-VLOOKUP(OVYLD2_!P$4,'[1]INTERNAL PARAMETERS-1'!$B$5:$J$44,5,FALSE))*VLOOKUP(OVYLD2_!P$4,'[1]INTERNAL PARAMETERS-1'!$B$5:$J$44,9,FALSE)*OVYLD2_!$F53</f>
        <v>0</v>
      </c>
      <c r="Q53" s="44">
        <f>OVYLD1_!Q53*VLOOKUP(OVYLD2_!Q$4,'[1]INTERNAL PARAMETERS-1'!$B$5:$J$44,5,FALSE)*VLOOKUP(OVYLD2_!Q$4,'[1]INTERNAL PARAMETERS-1'!$B$5:$J$44,7,FALSE)*OVYLD2_!$F53 + OVYLD1_!Q53*(1-VLOOKUP(OVYLD2_!Q$4,'[1]INTERNAL PARAMETERS-1'!$B$5:$J$44,5,FALSE))*VLOOKUP(OVYLD2_!Q$4,'[1]INTERNAL PARAMETERS-1'!$B$5:$J$44,9,FALSE)*OVYLD2_!$F53</f>
        <v>0</v>
      </c>
      <c r="R53" s="44">
        <f>OVYLD1_!R53*VLOOKUP(OVYLD2_!R$4,'[1]INTERNAL PARAMETERS-1'!$B$5:$J$44,5,FALSE)*VLOOKUP(OVYLD2_!R$4,'[1]INTERNAL PARAMETERS-1'!$B$5:$J$44,7,FALSE)*OVYLD2_!$F53 + OVYLD1_!R53*(1-VLOOKUP(OVYLD2_!R$4,'[1]INTERNAL PARAMETERS-1'!$B$5:$J$44,5,FALSE))*VLOOKUP(OVYLD2_!R$4,'[1]INTERNAL PARAMETERS-1'!$B$5:$J$44,9,FALSE)*OVYLD2_!$F53</f>
        <v>3.5994452900812331E-2</v>
      </c>
      <c r="S53" s="44">
        <f>OVYLD1_!S53*VLOOKUP(OVYLD2_!S$4,'[1]INTERNAL PARAMETERS-1'!$B$5:$J$44,5,FALSE)*VLOOKUP(OVYLD2_!S$4,'[1]INTERNAL PARAMETERS-1'!$B$5:$J$44,7,FALSE)*OVYLD2_!$F53 + OVYLD1_!S53*(1-VLOOKUP(OVYLD2_!S$4,'[1]INTERNAL PARAMETERS-1'!$B$5:$J$44,5,FALSE))*VLOOKUP(OVYLD2_!S$4,'[1]INTERNAL PARAMETERS-1'!$B$5:$J$44,9,FALSE)*OVYLD2_!$F53</f>
        <v>1.451454687927223</v>
      </c>
      <c r="T53" s="44">
        <f>OVYLD1_!T53*VLOOKUP(OVYLD2_!T$4,'[1]INTERNAL PARAMETERS-1'!$B$5:$J$44,5,FALSE)*VLOOKUP(OVYLD2_!T$4,'[1]INTERNAL PARAMETERS-1'!$B$5:$J$44,7,FALSE)*OVYLD2_!$F53 + OVYLD1_!T53*(1-VLOOKUP(OVYLD2_!T$4,'[1]INTERNAL PARAMETERS-1'!$B$5:$J$44,5,FALSE))*VLOOKUP(OVYLD2_!T$4,'[1]INTERNAL PARAMETERS-1'!$B$5:$J$44,9,FALSE)*OVYLD2_!$F53</f>
        <v>0.47247386762827187</v>
      </c>
      <c r="U53" s="44">
        <f>OVYLD1_!U53*VLOOKUP(OVYLD2_!U$4,'[1]INTERNAL PARAMETERS-1'!$B$5:$J$44,5,FALSE)*VLOOKUP(OVYLD2_!U$4,'[1]INTERNAL PARAMETERS-1'!$B$5:$J$44,7,FALSE)*OVYLD2_!$F53 + OVYLD1_!U53*(1-VLOOKUP(OVYLD2_!U$4,'[1]INTERNAL PARAMETERS-1'!$B$5:$J$44,5,FALSE))*VLOOKUP(OVYLD2_!U$4,'[1]INTERNAL PARAMETERS-1'!$B$5:$J$44,9,FALSE)*OVYLD2_!$F53</f>
        <v>0.30507642870539531</v>
      </c>
      <c r="V53" s="44">
        <f>OVYLD1_!V53*VLOOKUP(OVYLD2_!V$4,'[1]INTERNAL PARAMETERS-1'!$B$5:$J$44,5,FALSE)*VLOOKUP(OVYLD2_!V$4,'[1]INTERNAL PARAMETERS-1'!$B$5:$J$44,7,FALSE)*OVYLD2_!$F53 + OVYLD1_!V53*(1-VLOOKUP(OVYLD2_!V$4,'[1]INTERNAL PARAMETERS-1'!$B$5:$J$44,5,FALSE))*VLOOKUP(OVYLD2_!V$4,'[1]INTERNAL PARAMETERS-1'!$B$5:$J$44,9,FALSE)*OVYLD2_!$F53</f>
        <v>1.9408401609290427</v>
      </c>
      <c r="W53" s="44">
        <f>OVYLD1_!W53*VLOOKUP(OVYLD2_!W$4,'[1]INTERNAL PARAMETERS-1'!$B$5:$J$44,5,FALSE)*VLOOKUP(OVYLD2_!W$4,'[1]INTERNAL PARAMETERS-1'!$B$5:$J$44,7,FALSE)*OVYLD2_!$F53 + OVYLD1_!W53*(1-VLOOKUP(OVYLD2_!W$4,'[1]INTERNAL PARAMETERS-1'!$B$5:$J$44,5,FALSE))*VLOOKUP(OVYLD2_!W$4,'[1]INTERNAL PARAMETERS-1'!$B$5:$J$44,9,FALSE)*OVYLD2_!$F53</f>
        <v>0</v>
      </c>
      <c r="X53" s="44">
        <f>OVYLD1_!X53*VLOOKUP(OVYLD2_!X$4,'[1]INTERNAL PARAMETERS-1'!$B$5:$J$44,5,FALSE)*VLOOKUP(OVYLD2_!X$4,'[1]INTERNAL PARAMETERS-1'!$B$5:$J$44,7,FALSE)*OVYLD2_!$F53 + OVYLD1_!X53*(1-VLOOKUP(OVYLD2_!X$4,'[1]INTERNAL PARAMETERS-1'!$B$5:$J$44,5,FALSE))*VLOOKUP(OVYLD2_!X$4,'[1]INTERNAL PARAMETERS-1'!$B$5:$J$44,9,FALSE)*OVYLD2_!$F53</f>
        <v>0</v>
      </c>
      <c r="Y53" s="44">
        <f>OVYLD1_!Y53*VLOOKUP(OVYLD2_!Y$4,'[1]INTERNAL PARAMETERS-1'!$B$5:$J$44,5,FALSE)*VLOOKUP(OVYLD2_!Y$4,'[1]INTERNAL PARAMETERS-1'!$B$5:$J$44,7,FALSE)*OVYLD2_!$F53 + OVYLD1_!Y53*(1-VLOOKUP(OVYLD2_!Y$4,'[1]INTERNAL PARAMETERS-1'!$B$5:$J$44,5,FALSE))*VLOOKUP(OVYLD2_!Y$4,'[1]INTERNAL PARAMETERS-1'!$B$5:$J$44,9,FALSE)*OVYLD2_!$F53</f>
        <v>0</v>
      </c>
      <c r="Z53" s="44">
        <f>OVYLD1_!Z53*VLOOKUP(OVYLD2_!Z$4,'[1]INTERNAL PARAMETERS-1'!$B$5:$J$44,5,FALSE)*VLOOKUP(OVYLD2_!Z$4,'[1]INTERNAL PARAMETERS-1'!$B$5:$J$44,7,FALSE)*OVYLD2_!$F53 + OVYLD1_!Z53*(1-VLOOKUP(OVYLD2_!Z$4,'[1]INTERNAL PARAMETERS-1'!$B$5:$J$44,5,FALSE))*VLOOKUP(OVYLD2_!Z$4,'[1]INTERNAL PARAMETERS-1'!$B$5:$J$44,9,FALSE)*OVYLD2_!$F53</f>
        <v>0</v>
      </c>
      <c r="AA53" s="44">
        <f>OVYLD1_!AA53*VLOOKUP(OVYLD2_!AA$4,'[1]INTERNAL PARAMETERS-1'!$B$5:$J$44,5,FALSE)*VLOOKUP(OVYLD2_!AA$4,'[1]INTERNAL PARAMETERS-1'!$B$5:$J$44,7,FALSE)*OVYLD2_!$F53 + OVYLD1_!AA53*(1-VLOOKUP(OVYLD2_!AA$4,'[1]INTERNAL PARAMETERS-1'!$B$5:$J$44,5,FALSE))*VLOOKUP(OVYLD2_!AA$4,'[1]INTERNAL PARAMETERS-1'!$B$5:$J$44,9,FALSE)*OVYLD2_!$F53</f>
        <v>0</v>
      </c>
      <c r="AB53" s="44">
        <f>OVYLD1_!AB53*VLOOKUP(OVYLD2_!AB$4,'[1]INTERNAL PARAMETERS-1'!$B$5:$J$44,5,FALSE)*VLOOKUP(OVYLD2_!AB$4,'[1]INTERNAL PARAMETERS-1'!$B$5:$J$44,7,FALSE)*OVYLD2_!$F53 + OVYLD1_!AB53*(1-VLOOKUP(OVYLD2_!AB$4,'[1]INTERNAL PARAMETERS-1'!$B$5:$J$44,5,FALSE))*VLOOKUP(OVYLD2_!AB$4,'[1]INTERNAL PARAMETERS-1'!$B$5:$J$44,9,FALSE)*OVYLD2_!$F53</f>
        <v>0</v>
      </c>
      <c r="AC53" s="44">
        <f>OVYLD1_!AC53*VLOOKUP(OVYLD2_!AC$4,'[1]INTERNAL PARAMETERS-1'!$B$5:$J$44,5,FALSE)*VLOOKUP(OVYLD2_!AC$4,'[1]INTERNAL PARAMETERS-1'!$B$5:$J$44,7,FALSE)*OVYLD2_!$F53 + OVYLD1_!AC53*(1-VLOOKUP(OVYLD2_!AC$4,'[1]INTERNAL PARAMETERS-1'!$B$5:$J$44,5,FALSE))*VLOOKUP(OVYLD2_!AC$4,'[1]INTERNAL PARAMETERS-1'!$B$5:$J$44,9,FALSE)*OVYLD2_!$F53</f>
        <v>0</v>
      </c>
      <c r="AD53" s="44">
        <f>OVYLD1_!AD53*VLOOKUP(OVYLD2_!AD$4,'[1]INTERNAL PARAMETERS-1'!$B$5:$J$44,5,FALSE)*VLOOKUP(OVYLD2_!AD$4,'[1]INTERNAL PARAMETERS-1'!$B$5:$J$44,7,FALSE)*OVYLD2_!$F53 + OVYLD1_!AD53*(1-VLOOKUP(OVYLD2_!AD$4,'[1]INTERNAL PARAMETERS-1'!$B$5:$J$44,5,FALSE))*VLOOKUP(OVYLD2_!AD$4,'[1]INTERNAL PARAMETERS-1'!$B$5:$J$44,9,FALSE)*OVYLD2_!$F53</f>
        <v>0</v>
      </c>
      <c r="AE53" s="44">
        <f>OVYLD1_!AE53*VLOOKUP(OVYLD2_!AE$4,'[1]INTERNAL PARAMETERS-1'!$B$5:$J$44,5,FALSE)*VLOOKUP(OVYLD2_!AE$4,'[1]INTERNAL PARAMETERS-1'!$B$5:$J$44,7,FALSE)*OVYLD2_!$F53 + OVYLD1_!AE53*(1-VLOOKUP(OVYLD2_!AE$4,'[1]INTERNAL PARAMETERS-1'!$B$5:$J$44,5,FALSE))*VLOOKUP(OVYLD2_!AE$4,'[1]INTERNAL PARAMETERS-1'!$B$5:$J$44,9,FALSE)*OVYLD2_!$F53</f>
        <v>0</v>
      </c>
      <c r="AF53" s="44">
        <f>OVYLD1_!AF53*VLOOKUP(OVYLD2_!AF$4,'[1]INTERNAL PARAMETERS-1'!$B$5:$J$44,5,FALSE)*VLOOKUP(OVYLD2_!AF$4,'[1]INTERNAL PARAMETERS-1'!$B$5:$J$44,7,FALSE)*OVYLD2_!$F53 + OVYLD1_!AF53*(1-VLOOKUP(OVYLD2_!AF$4,'[1]INTERNAL PARAMETERS-1'!$B$5:$J$44,5,FALSE))*VLOOKUP(OVYLD2_!AF$4,'[1]INTERNAL PARAMETERS-1'!$B$5:$J$44,9,FALSE)*OVYLD2_!$F53</f>
        <v>8.7736478945730056E-2</v>
      </c>
      <c r="AG53" s="44">
        <f>OVYLD1_!AG53*VLOOKUP(OVYLD2_!AG$4,'[1]INTERNAL PARAMETERS-1'!$B$5:$J$44,5,FALSE)*VLOOKUP(OVYLD2_!AG$4,'[1]INTERNAL PARAMETERS-1'!$B$5:$J$44,7,FALSE)*OVYLD2_!$F53 + OVYLD1_!AG53*(1-VLOOKUP(OVYLD2_!AG$4,'[1]INTERNAL PARAMETERS-1'!$B$5:$J$44,5,FALSE))*VLOOKUP(OVYLD2_!AG$4,'[1]INTERNAL PARAMETERS-1'!$B$5:$J$44,9,FALSE)*OVYLD2_!$F53</f>
        <v>0</v>
      </c>
      <c r="AH53" s="44">
        <f>OVYLD1_!AH53*VLOOKUP(OVYLD2_!AH$4,'[1]INTERNAL PARAMETERS-1'!$B$5:$J$44,5,FALSE)*VLOOKUP(OVYLD2_!AH$4,'[1]INTERNAL PARAMETERS-1'!$B$5:$J$44,7,FALSE)*OVYLD2_!$F53 + OVYLD1_!AH53*(1-VLOOKUP(OVYLD2_!AH$4,'[1]INTERNAL PARAMETERS-1'!$B$5:$J$44,5,FALSE))*VLOOKUP(OVYLD2_!AH$4,'[1]INTERNAL PARAMETERS-1'!$B$5:$J$44,9,FALSE)*OVYLD2_!$F53</f>
        <v>0</v>
      </c>
      <c r="AI53" s="44">
        <f>OVYLD1_!AI53*VLOOKUP(OVYLD2_!AI$4,'[1]INTERNAL PARAMETERS-1'!$B$5:$J$44,5,FALSE)*VLOOKUP(OVYLD2_!AI$4,'[1]INTERNAL PARAMETERS-1'!$B$5:$J$44,7,FALSE)*OVYLD2_!$F53 + OVYLD1_!AI53*(1-VLOOKUP(OVYLD2_!AI$4,'[1]INTERNAL PARAMETERS-1'!$B$5:$J$44,5,FALSE))*VLOOKUP(OVYLD2_!AI$4,'[1]INTERNAL PARAMETERS-1'!$B$5:$J$44,9,FALSE)*OVYLD2_!$F53</f>
        <v>5.062238531455733E-2</v>
      </c>
      <c r="AJ53" s="44">
        <f>OVYLD1_!AJ53*VLOOKUP(OVYLD2_!AJ$4,'[1]INTERNAL PARAMETERS-1'!$B$5:$J$44,5,FALSE)*VLOOKUP(OVYLD2_!AJ$4,'[1]INTERNAL PARAMETERS-1'!$B$5:$J$44,7,FALSE)*OVYLD2_!$F53 + OVYLD1_!AJ53*(1-VLOOKUP(OVYLD2_!AJ$4,'[1]INTERNAL PARAMETERS-1'!$B$5:$J$44,5,FALSE))*VLOOKUP(OVYLD2_!AJ$4,'[1]INTERNAL PARAMETERS-1'!$B$5:$J$44,9,FALSE)*OVYLD2_!$F53</f>
        <v>0.21936142246320614</v>
      </c>
      <c r="AK53" s="44">
        <f>OVYLD1_!AK53*VLOOKUP(OVYLD2_!AK$4,'[1]INTERNAL PARAMETERS-1'!$B$5:$J$44,5,FALSE)*VLOOKUP(OVYLD2_!AK$4,'[1]INTERNAL PARAMETERS-1'!$B$5:$J$44,7,FALSE)*OVYLD2_!$F53 + OVYLD1_!AK53*(1-VLOOKUP(OVYLD2_!AK$4,'[1]INTERNAL PARAMETERS-1'!$B$5:$J$44,5,FALSE))*VLOOKUP(OVYLD2_!AK$4,'[1]INTERNAL PARAMETERS-1'!$B$5:$J$44,9,FALSE)*OVYLD2_!$F53</f>
        <v>0</v>
      </c>
      <c r="AL53" s="44">
        <f>OVYLD1_!AL53*VLOOKUP(OVYLD2_!AL$4,'[1]INTERNAL PARAMETERS-1'!$B$5:$J$44,5,FALSE)*VLOOKUP(OVYLD2_!AL$4,'[1]INTERNAL PARAMETERS-1'!$B$5:$J$44,7,FALSE)*OVYLD2_!$F53 + OVYLD1_!AL53*(1-VLOOKUP(OVYLD2_!AL$4,'[1]INTERNAL PARAMETERS-1'!$B$5:$J$44,5,FALSE))*VLOOKUP(OVYLD2_!AL$4,'[1]INTERNAL PARAMETERS-1'!$B$5:$J$44,9,FALSE)*OVYLD2_!$F53</f>
        <v>0</v>
      </c>
      <c r="AM53" s="44">
        <f>OVYLD1_!AM53*VLOOKUP(OVYLD2_!AM$4,'[1]INTERNAL PARAMETERS-1'!$B$5:$J$44,5,FALSE)*VLOOKUP(OVYLD2_!AM$4,'[1]INTERNAL PARAMETERS-1'!$B$5:$J$44,7,FALSE)*OVYLD2_!$F53 + OVYLD1_!AM53*(1-VLOOKUP(OVYLD2_!AM$4,'[1]INTERNAL PARAMETERS-1'!$B$5:$J$44,5,FALSE))*VLOOKUP(OVYLD2_!AM$4,'[1]INTERNAL PARAMETERS-1'!$B$5:$J$44,9,FALSE)*OVYLD2_!$F53</f>
        <v>0</v>
      </c>
      <c r="AN53" s="44">
        <f>OVYLD1_!AN53*VLOOKUP(OVYLD2_!AN$4,'[1]INTERNAL PARAMETERS-1'!$B$5:$J$44,5,FALSE)*VLOOKUP(OVYLD2_!AN$4,'[1]INTERNAL PARAMETERS-1'!$B$5:$J$44,7,FALSE)*OVYLD2_!$F53 + OVYLD1_!AN53*(1-VLOOKUP(OVYLD2_!AN$4,'[1]INTERNAL PARAMETERS-1'!$B$5:$J$44,5,FALSE))*VLOOKUP(OVYLD2_!AN$4,'[1]INTERNAL PARAMETERS-1'!$B$5:$J$44,9,FALSE)*OVYLD2_!$F53</f>
        <v>0</v>
      </c>
      <c r="AO53" s="44">
        <f>OVYLD1_!AO53*VLOOKUP(OVYLD2_!AO$4,'[1]INTERNAL PARAMETERS-1'!$B$5:$J$44,5,FALSE)*VLOOKUP(OVYLD2_!AO$4,'[1]INTERNAL PARAMETERS-1'!$B$5:$J$44,7,FALSE)*OVYLD2_!$F53 + OVYLD1_!AO53*(1-VLOOKUP(OVYLD2_!AO$4,'[1]INTERNAL PARAMETERS-1'!$B$5:$J$44,5,FALSE))*VLOOKUP(OVYLD2_!AO$4,'[1]INTERNAL PARAMETERS-1'!$B$5:$J$44,9,FALSE)*OVYLD2_!$F53</f>
        <v>0</v>
      </c>
      <c r="AP53" s="44">
        <f>OVYLD1_!AP53*VLOOKUP(OVYLD2_!AP$4,'[1]INTERNAL PARAMETERS-1'!$B$5:$J$44,5,FALSE)*VLOOKUP(OVYLD2_!AP$4,'[1]INTERNAL PARAMETERS-1'!$B$5:$J$44,7,FALSE)*OVYLD2_!$F53 + OVYLD1_!AP53*(1-VLOOKUP(OVYLD2_!AP$4,'[1]INTERNAL PARAMETERS-1'!$B$5:$J$44,5,FALSE))*VLOOKUP(OVYLD2_!AP$4,'[1]INTERNAL PARAMETERS-1'!$B$5:$J$44,9,FALSE)*OVYLD2_!$F53</f>
        <v>0</v>
      </c>
      <c r="AQ53" s="44">
        <f>OVYLD1_!AQ53*VLOOKUP(OVYLD2_!AQ$4,'[1]INTERNAL PARAMETERS-1'!$B$5:$J$44,5,FALSE)*VLOOKUP(OVYLD2_!AQ$4,'[1]INTERNAL PARAMETERS-1'!$B$5:$J$44,7,FALSE)*OVYLD2_!$F53 + OVYLD1_!AQ53*(1-VLOOKUP(OVYLD2_!AQ$4,'[1]INTERNAL PARAMETERS-1'!$B$5:$J$44,5,FALSE))*VLOOKUP(OVYLD2_!AQ$4,'[1]INTERNAL PARAMETERS-1'!$B$5:$J$44,9,FALSE)*OVYLD2_!$F53</f>
        <v>0</v>
      </c>
      <c r="AR53" s="44">
        <f>OVYLD1_!AR53*VLOOKUP(OVYLD2_!AR$4,'[1]INTERNAL PARAMETERS-1'!$B$5:$J$44,5,FALSE)*VLOOKUP(OVYLD2_!AR$4,'[1]INTERNAL PARAMETERS-1'!$B$5:$J$44,7,FALSE)*OVYLD2_!$F53 + OVYLD1_!AR53*(1-VLOOKUP(OVYLD2_!AR$4,'[1]INTERNAL PARAMETERS-1'!$B$5:$J$44,5,FALSE))*VLOOKUP(OVYLD2_!AR$4,'[1]INTERNAL PARAMETERS-1'!$B$5:$J$44,9,FALSE)*OVYLD2_!$F53</f>
        <v>0</v>
      </c>
      <c r="AS53" s="44">
        <f>OVYLD1_!AS53*VLOOKUP(OVYLD2_!AS$4,'[1]INTERNAL PARAMETERS-1'!$B$5:$J$44,5,FALSE)*VLOOKUP(OVYLD2_!AS$4,'[1]INTERNAL PARAMETERS-1'!$B$5:$J$44,7,FALSE)*OVYLD2_!$F53 + OVYLD1_!AS53*(1-VLOOKUP(OVYLD2_!AS$4,'[1]INTERNAL PARAMETERS-1'!$B$5:$J$44,5,FALSE))*VLOOKUP(OVYLD2_!AS$4,'[1]INTERNAL PARAMETERS-1'!$B$5:$J$44,9,FALSE)*OVYLD2_!$F53</f>
        <v>0</v>
      </c>
      <c r="AT53" s="43">
        <f>OVYLD1_!AT53*VLOOKUP(OVYLD2_!AT$4,'[1]INTERNAL PARAMETERS-1'!$B$5:$J$44,5,FALSE)*VLOOKUP(OVYLD2_!AT$4,'[1]INTERNAL PARAMETERS-1'!$B$5:$J$44,7,FALSE)*OVYLD2_!$F53 + OVYLD1_!AT53*(1-VLOOKUP(OVYLD2_!AT$4,'[1]INTERNAL PARAMETERS-1'!$B$5:$J$44,5,FALSE))*VLOOKUP(OVYLD2_!AT$4,'[1]INTERNAL PARAMETERS-1'!$B$5:$J$44,9,FALSE)*OVYLD2_!$F53</f>
        <v>0</v>
      </c>
      <c r="AU53" s="45">
        <f>OVYLD1_!AU53*VLOOKUP(OVYLD2_!AU$4,'[1]INTERNAL PARAMETERS-1'!$B$5:$J$44,5,FALSE)*VLOOKUP(OVYLD2_!AU$4,'[1]INTERNAL PARAMETERS-1'!$B$5:$J$44,6,FALSE)*VLOOKUP(OVYLD2_!AU$4,'[1]INTERNAL PARAMETERS-1'!$B$5:$J$44,3,FALSE) + OVYLD1_!AU53*(1-VLOOKUP(OVYLD2_!AU$4,'[1]INTERNAL PARAMETERS-1'!$B$5:$J$44,5,FALSE))*VLOOKUP(OVYLD2_!AU$4,'[1]INTERNAL PARAMETERS-1'!$B$5:$J$44,8,FALSE)*VLOOKUP(OVYLD2_!AU$4,'[1]INTERNAL PARAMETERS-1'!$B$5:$J$44,3,FALSE)</f>
        <v>0</v>
      </c>
      <c r="AV53" s="44">
        <f>OVYLD1_!AV53*VLOOKUP(OVYLD2_!AV$4,'[1]INTERNAL PARAMETERS-1'!$B$5:$J$44,5,FALSE)*VLOOKUP(OVYLD2_!AV$4,'[1]INTERNAL PARAMETERS-1'!$B$5:$J$44,6,FALSE)*VLOOKUP(OVYLD2_!AV$4,'[1]INTERNAL PARAMETERS-1'!$B$5:$J$44,3,FALSE) + OVYLD1_!AV53*(1-VLOOKUP(OVYLD2_!AV$4,'[1]INTERNAL PARAMETERS-1'!$B$5:$J$44,5,FALSE))*VLOOKUP(OVYLD2_!AV$4,'[1]INTERNAL PARAMETERS-1'!$B$5:$J$44,8,FALSE)*VLOOKUP(OVYLD2_!AV$4,'[1]INTERNAL PARAMETERS-1'!$B$5:$J$44,3,FALSE)</f>
        <v>0</v>
      </c>
      <c r="AW53" s="44">
        <f>OVYLD1_!AW53*VLOOKUP(OVYLD2_!AW$4,'[1]INTERNAL PARAMETERS-1'!$B$5:$J$44,5,FALSE)*VLOOKUP(OVYLD2_!AW$4,'[1]INTERNAL PARAMETERS-1'!$B$5:$J$44,6,FALSE)*VLOOKUP(OVYLD2_!AW$4,'[1]INTERNAL PARAMETERS-1'!$B$5:$J$44,3,FALSE) + OVYLD1_!AW53*(1-VLOOKUP(OVYLD2_!AW$4,'[1]INTERNAL PARAMETERS-1'!$B$5:$J$44,5,FALSE))*VLOOKUP(OVYLD2_!AW$4,'[1]INTERNAL PARAMETERS-1'!$B$5:$J$44,8,FALSE)*VLOOKUP(OVYLD2_!AW$4,'[1]INTERNAL PARAMETERS-1'!$B$5:$J$44,3,FALSE)</f>
        <v>0.57427707539133366</v>
      </c>
      <c r="AX53" s="44">
        <f>OVYLD1_!AX53*VLOOKUP(OVYLD2_!AX$4,'[1]INTERNAL PARAMETERS-1'!$B$5:$J$44,5,FALSE)*VLOOKUP(OVYLD2_!AX$4,'[1]INTERNAL PARAMETERS-1'!$B$5:$J$44,6,FALSE)*VLOOKUP(OVYLD2_!AX$4,'[1]INTERNAL PARAMETERS-1'!$B$5:$J$44,3,FALSE) + OVYLD1_!AX53*(1-VLOOKUP(OVYLD2_!AX$4,'[1]INTERNAL PARAMETERS-1'!$B$5:$J$44,5,FALSE))*VLOOKUP(OVYLD2_!AX$4,'[1]INTERNAL PARAMETERS-1'!$B$5:$J$44,8,FALSE)*VLOOKUP(OVYLD2_!AX$4,'[1]INTERNAL PARAMETERS-1'!$B$5:$J$44,3,FALSE)</f>
        <v>0</v>
      </c>
      <c r="AY53" s="44">
        <f>OVYLD1_!AY53*VLOOKUP(OVYLD2_!AY$4,'[1]INTERNAL PARAMETERS-1'!$B$5:$J$44,5,FALSE)*VLOOKUP(OVYLD2_!AY$4,'[1]INTERNAL PARAMETERS-1'!$B$5:$J$44,6,FALSE)*VLOOKUP(OVYLD2_!AY$4,'[1]INTERNAL PARAMETERS-1'!$B$5:$J$44,3,FALSE) + OVYLD1_!AY53*(1-VLOOKUP(OVYLD2_!AY$4,'[1]INTERNAL PARAMETERS-1'!$B$5:$J$44,5,FALSE))*VLOOKUP(OVYLD2_!AY$4,'[1]INTERNAL PARAMETERS-1'!$B$5:$J$44,8,FALSE)*VLOOKUP(OVYLD2_!AY$4,'[1]INTERNAL PARAMETERS-1'!$B$5:$J$44,3,FALSE)</f>
        <v>0</v>
      </c>
      <c r="AZ53" s="44">
        <f>OVYLD1_!AZ53*VLOOKUP(OVYLD2_!AZ$4,'[1]INTERNAL PARAMETERS-1'!$B$5:$J$44,5,FALSE)*VLOOKUP(OVYLD2_!AZ$4,'[1]INTERNAL PARAMETERS-1'!$B$5:$J$44,6,FALSE)*VLOOKUP(OVYLD2_!AZ$4,'[1]INTERNAL PARAMETERS-1'!$B$5:$J$44,3,FALSE) + OVYLD1_!AZ53*(1-VLOOKUP(OVYLD2_!AZ$4,'[1]INTERNAL PARAMETERS-1'!$B$5:$J$44,5,FALSE))*VLOOKUP(OVYLD2_!AZ$4,'[1]INTERNAL PARAMETERS-1'!$B$5:$J$44,8,FALSE)*VLOOKUP(OVYLD2_!AZ$4,'[1]INTERNAL PARAMETERS-1'!$B$5:$J$44,3,FALSE)</f>
        <v>0</v>
      </c>
      <c r="BA53" s="44">
        <f>OVYLD1_!BA53*VLOOKUP(OVYLD2_!BA$4,'[1]INTERNAL PARAMETERS-1'!$B$5:$J$44,5,FALSE)*VLOOKUP(OVYLD2_!BA$4,'[1]INTERNAL PARAMETERS-1'!$B$5:$J$44,6,FALSE)*VLOOKUP(OVYLD2_!BA$4,'[1]INTERNAL PARAMETERS-1'!$B$5:$J$44,3,FALSE) + OVYLD1_!BA53*(1-VLOOKUP(OVYLD2_!BA$4,'[1]INTERNAL PARAMETERS-1'!$B$5:$J$44,5,FALSE))*VLOOKUP(OVYLD2_!BA$4,'[1]INTERNAL PARAMETERS-1'!$B$5:$J$44,8,FALSE)*VLOOKUP(OVYLD2_!BA$4,'[1]INTERNAL PARAMETERS-1'!$B$5:$J$44,3,FALSE)</f>
        <v>0.53039554519838672</v>
      </c>
      <c r="BB53" s="44">
        <f>OVYLD1_!BB53*VLOOKUP(OVYLD2_!BB$4,'[1]INTERNAL PARAMETERS-1'!$B$5:$J$44,5,FALSE)*VLOOKUP(OVYLD2_!BB$4,'[1]INTERNAL PARAMETERS-1'!$B$5:$J$44,6,FALSE)*VLOOKUP(OVYLD2_!BB$4,'[1]INTERNAL PARAMETERS-1'!$B$5:$J$44,3,FALSE) + OVYLD1_!BB53*(1-VLOOKUP(OVYLD2_!BB$4,'[1]INTERNAL PARAMETERS-1'!$B$5:$J$44,5,FALSE))*VLOOKUP(OVYLD2_!BB$4,'[1]INTERNAL PARAMETERS-1'!$B$5:$J$44,8,FALSE)*VLOOKUP(OVYLD2_!BB$4,'[1]INTERNAL PARAMETERS-1'!$B$5:$J$44,3,FALSE)</f>
        <v>6.417958026214661E-2</v>
      </c>
      <c r="BC53" s="44">
        <f>OVYLD1_!BC53*VLOOKUP(OVYLD2_!BC$4,'[1]INTERNAL PARAMETERS-1'!$B$5:$J$44,5,FALSE)*VLOOKUP(OVYLD2_!BC$4,'[1]INTERNAL PARAMETERS-1'!$B$5:$J$44,6,FALSE)*VLOOKUP(OVYLD2_!BC$4,'[1]INTERNAL PARAMETERS-1'!$B$5:$J$44,3,FALSE) + OVYLD1_!BC53*(1-VLOOKUP(OVYLD2_!BC$4,'[1]INTERNAL PARAMETERS-1'!$B$5:$J$44,5,FALSE))*VLOOKUP(OVYLD2_!BC$4,'[1]INTERNAL PARAMETERS-1'!$B$5:$J$44,8,FALSE)*VLOOKUP(OVYLD2_!BC$4,'[1]INTERNAL PARAMETERS-1'!$B$5:$J$44,3,FALSE)</f>
        <v>0.35437656602113277</v>
      </c>
      <c r="BD53" s="44">
        <f>OVYLD1_!BD53*VLOOKUP(OVYLD2_!BD$4,'[1]INTERNAL PARAMETERS-1'!$B$5:$J$44,5,FALSE)*VLOOKUP(OVYLD2_!BD$4,'[1]INTERNAL PARAMETERS-1'!$B$5:$J$44,6,FALSE)*VLOOKUP(OVYLD2_!BD$4,'[1]INTERNAL PARAMETERS-1'!$B$5:$J$44,3,FALSE) + OVYLD1_!BD53*(1-VLOOKUP(OVYLD2_!BD$4,'[1]INTERNAL PARAMETERS-1'!$B$5:$J$44,5,FALSE))*VLOOKUP(OVYLD2_!BD$4,'[1]INTERNAL PARAMETERS-1'!$B$5:$J$44,8,FALSE)*VLOOKUP(OVYLD2_!BD$4,'[1]INTERNAL PARAMETERS-1'!$B$5:$J$44,3,FALSE)</f>
        <v>5.9981995466689308E-2</v>
      </c>
      <c r="BE53" s="44">
        <f>OVYLD1_!BE53*VLOOKUP(OVYLD2_!BE$4,'[1]INTERNAL PARAMETERS-1'!$B$5:$J$44,5,FALSE)*VLOOKUP(OVYLD2_!BE$4,'[1]INTERNAL PARAMETERS-1'!$B$5:$J$44,6,FALSE)*VLOOKUP(OVYLD2_!BE$4,'[1]INTERNAL PARAMETERS-1'!$B$5:$J$44,3,FALSE) + OVYLD1_!BE53*(1-VLOOKUP(OVYLD2_!BE$4,'[1]INTERNAL PARAMETERS-1'!$B$5:$J$44,5,FALSE))*VLOOKUP(OVYLD2_!BE$4,'[1]INTERNAL PARAMETERS-1'!$B$5:$J$44,8,FALSE)*VLOOKUP(OVYLD2_!BE$4,'[1]INTERNAL PARAMETERS-1'!$B$5:$J$44,3,FALSE)</f>
        <v>0.20266443307995877</v>
      </c>
      <c r="BF53" s="44">
        <f>OVYLD1_!BF53*VLOOKUP(OVYLD2_!BF$4,'[1]INTERNAL PARAMETERS-1'!$B$5:$J$44,5,FALSE)*VLOOKUP(OVYLD2_!BF$4,'[1]INTERNAL PARAMETERS-1'!$B$5:$J$44,6,FALSE)*VLOOKUP(OVYLD2_!BF$4,'[1]INTERNAL PARAMETERS-1'!$B$5:$J$44,3,FALSE) + OVYLD1_!BF53*(1-VLOOKUP(OVYLD2_!BF$4,'[1]INTERNAL PARAMETERS-1'!$B$5:$J$44,5,FALSE))*VLOOKUP(OVYLD2_!BF$4,'[1]INTERNAL PARAMETERS-1'!$B$5:$J$44,8,FALSE)*VLOOKUP(OVYLD2_!BF$4,'[1]INTERNAL PARAMETERS-1'!$B$5:$J$44,3,FALSE)</f>
        <v>0</v>
      </c>
      <c r="BG53" s="44">
        <f>OVYLD1_!BG53*VLOOKUP(OVYLD2_!BG$4,'[1]INTERNAL PARAMETERS-1'!$B$5:$J$44,5,FALSE)*VLOOKUP(OVYLD2_!BG$4,'[1]INTERNAL PARAMETERS-1'!$B$5:$J$44,6,FALSE)*VLOOKUP(OVYLD2_!BG$4,'[1]INTERNAL PARAMETERS-1'!$B$5:$J$44,3,FALSE) + OVYLD1_!BG53*(1-VLOOKUP(OVYLD2_!BG$4,'[1]INTERNAL PARAMETERS-1'!$B$5:$J$44,5,FALSE))*VLOOKUP(OVYLD2_!BG$4,'[1]INTERNAL PARAMETERS-1'!$B$5:$J$44,8,FALSE)*VLOOKUP(OVYLD2_!BG$4,'[1]INTERNAL PARAMETERS-1'!$B$5:$J$44,3,FALSE)</f>
        <v>8.4724081673397664E-2</v>
      </c>
      <c r="BH53" s="44">
        <f>OVYLD1_!BH53*VLOOKUP(OVYLD2_!BH$4,'[1]INTERNAL PARAMETERS-1'!$B$5:$J$44,5,FALSE)*VLOOKUP(OVYLD2_!BH$4,'[1]INTERNAL PARAMETERS-1'!$B$5:$J$44,6,FALSE)*VLOOKUP(OVYLD2_!BH$4,'[1]INTERNAL PARAMETERS-1'!$B$5:$J$44,3,FALSE) + OVYLD1_!BH53*(1-VLOOKUP(OVYLD2_!BH$4,'[1]INTERNAL PARAMETERS-1'!$B$5:$J$44,5,FALSE))*VLOOKUP(OVYLD2_!BH$4,'[1]INTERNAL PARAMETERS-1'!$B$5:$J$44,8,FALSE)*VLOOKUP(OVYLD2_!BH$4,'[1]INTERNAL PARAMETERS-1'!$B$5:$J$44,3,FALSE)</f>
        <v>5.7412930948612807E-4</v>
      </c>
      <c r="BI53" s="44">
        <f>OVYLD1_!BI53*VLOOKUP(OVYLD2_!BI$4,'[1]INTERNAL PARAMETERS-1'!$B$5:$J$44,5,FALSE)*VLOOKUP(OVYLD2_!BI$4,'[1]INTERNAL PARAMETERS-1'!$B$5:$J$44,6,FALSE)*VLOOKUP(OVYLD2_!BI$4,'[1]INTERNAL PARAMETERS-1'!$B$5:$J$44,3,FALSE) + OVYLD1_!BI53*(1-VLOOKUP(OVYLD2_!BI$4,'[1]INTERNAL PARAMETERS-1'!$B$5:$J$44,5,FALSE))*VLOOKUP(OVYLD2_!BI$4,'[1]INTERNAL PARAMETERS-1'!$B$5:$J$44,8,FALSE)*VLOOKUP(OVYLD2_!BI$4,'[1]INTERNAL PARAMETERS-1'!$B$5:$J$44,3,FALSE)</f>
        <v>0</v>
      </c>
      <c r="BJ53" s="44">
        <f>OVYLD1_!BJ53*VLOOKUP(OVYLD2_!BJ$4,'[1]INTERNAL PARAMETERS-1'!$B$5:$J$44,5,FALSE)*VLOOKUP(OVYLD2_!BJ$4,'[1]INTERNAL PARAMETERS-1'!$B$5:$J$44,6,FALSE)*VLOOKUP(OVYLD2_!BJ$4,'[1]INTERNAL PARAMETERS-1'!$B$5:$J$44,3,FALSE) + OVYLD1_!BJ53*(1-VLOOKUP(OVYLD2_!BJ$4,'[1]INTERNAL PARAMETERS-1'!$B$5:$J$44,5,FALSE))*VLOOKUP(OVYLD2_!BJ$4,'[1]INTERNAL PARAMETERS-1'!$B$5:$J$44,8,FALSE)*VLOOKUP(OVYLD2_!BJ$4,'[1]INTERNAL PARAMETERS-1'!$B$5:$J$44,3,FALSE)</f>
        <v>4.5962211290319972E-2</v>
      </c>
      <c r="BK53" s="44">
        <f>OVYLD1_!BK53*VLOOKUP(OVYLD2_!BK$4,'[1]INTERNAL PARAMETERS-1'!$B$5:$J$44,5,FALSE)*VLOOKUP(OVYLD2_!BK$4,'[1]INTERNAL PARAMETERS-1'!$B$5:$J$44,6,FALSE)*VLOOKUP(OVYLD2_!BK$4,'[1]INTERNAL PARAMETERS-1'!$B$5:$J$44,3,FALSE) + OVYLD1_!BK53*(1-VLOOKUP(OVYLD2_!BK$4,'[1]INTERNAL PARAMETERS-1'!$B$5:$J$44,5,FALSE))*VLOOKUP(OVYLD2_!BK$4,'[1]INTERNAL PARAMETERS-1'!$B$5:$J$44,8,FALSE)*VLOOKUP(OVYLD2_!BK$4,'[1]INTERNAL PARAMETERS-1'!$B$5:$J$44,3,FALSE)</f>
        <v>4.2716130665120311E-2</v>
      </c>
      <c r="BL53" s="44">
        <f>OVYLD1_!BL53*VLOOKUP(OVYLD2_!BL$4,'[1]INTERNAL PARAMETERS-1'!$B$5:$J$44,5,FALSE)*VLOOKUP(OVYLD2_!BL$4,'[1]INTERNAL PARAMETERS-1'!$B$5:$J$44,6,FALSE)*VLOOKUP(OVYLD2_!BL$4,'[1]INTERNAL PARAMETERS-1'!$B$5:$J$44,3,FALSE) + OVYLD1_!BL53*(1-VLOOKUP(OVYLD2_!BL$4,'[1]INTERNAL PARAMETERS-1'!$B$5:$J$44,5,FALSE))*VLOOKUP(OVYLD2_!BL$4,'[1]INTERNAL PARAMETERS-1'!$B$5:$J$44,8,FALSE)*VLOOKUP(OVYLD2_!BL$4,'[1]INTERNAL PARAMETERS-1'!$B$5:$J$44,3,FALSE)</f>
        <v>0.10918366059072943</v>
      </c>
      <c r="BM53" s="44">
        <f>OVYLD1_!BM53*VLOOKUP(OVYLD2_!BM$4,'[1]INTERNAL PARAMETERS-1'!$B$5:$J$44,5,FALSE)*VLOOKUP(OVYLD2_!BM$4,'[1]INTERNAL PARAMETERS-1'!$B$5:$J$44,6,FALSE)*VLOOKUP(OVYLD2_!BM$4,'[1]INTERNAL PARAMETERS-1'!$B$5:$J$44,3,FALSE) + OVYLD1_!BM53*(1-VLOOKUP(OVYLD2_!BM$4,'[1]INTERNAL PARAMETERS-1'!$B$5:$J$44,5,FALSE))*VLOOKUP(OVYLD2_!BM$4,'[1]INTERNAL PARAMETERS-1'!$B$5:$J$44,8,FALSE)*VLOOKUP(OVYLD2_!BM$4,'[1]INTERNAL PARAMETERS-1'!$B$5:$J$44,3,FALSE)</f>
        <v>7.5091781562978938E-2</v>
      </c>
      <c r="BN53" s="44">
        <f>OVYLD1_!BN53*VLOOKUP(OVYLD2_!BN$4,'[1]INTERNAL PARAMETERS-1'!$B$5:$J$44,5,FALSE)*VLOOKUP(OVYLD2_!BN$4,'[1]INTERNAL PARAMETERS-1'!$B$5:$J$44,6,FALSE)*VLOOKUP(OVYLD2_!BN$4,'[1]INTERNAL PARAMETERS-1'!$B$5:$J$44,3,FALSE) + OVYLD1_!BN53*(1-VLOOKUP(OVYLD2_!BN$4,'[1]INTERNAL PARAMETERS-1'!$B$5:$J$44,5,FALSE))*VLOOKUP(OVYLD2_!BN$4,'[1]INTERNAL PARAMETERS-1'!$B$5:$J$44,8,FALSE)*VLOOKUP(OVYLD2_!BN$4,'[1]INTERNAL PARAMETERS-1'!$B$5:$J$44,3,FALSE)</f>
        <v>3.2866239467477465E-2</v>
      </c>
      <c r="BO53" s="44">
        <f>OVYLD1_!BO53*VLOOKUP(OVYLD2_!BO$4,'[1]INTERNAL PARAMETERS-1'!$B$5:$J$44,5,FALSE)*VLOOKUP(OVYLD2_!BO$4,'[1]INTERNAL PARAMETERS-1'!$B$5:$J$44,6,FALSE)*VLOOKUP(OVYLD2_!BO$4,'[1]INTERNAL PARAMETERS-1'!$B$5:$J$44,3,FALSE) + OVYLD1_!BO53*(1-VLOOKUP(OVYLD2_!BO$4,'[1]INTERNAL PARAMETERS-1'!$B$5:$J$44,5,FALSE))*VLOOKUP(OVYLD2_!BO$4,'[1]INTERNAL PARAMETERS-1'!$B$5:$J$44,8,FALSE)*VLOOKUP(OVYLD2_!BO$4,'[1]INTERNAL PARAMETERS-1'!$B$5:$J$44,3,FALSE)</f>
        <v>1.8543427231946987E-2</v>
      </c>
      <c r="BP53" s="44">
        <f>OVYLD1_!BP53*VLOOKUP(OVYLD2_!BP$4,'[1]INTERNAL PARAMETERS-1'!$B$5:$J$44,5,FALSE)*VLOOKUP(OVYLD2_!BP$4,'[1]INTERNAL PARAMETERS-1'!$B$5:$J$44,6,FALSE)*VLOOKUP(OVYLD2_!BP$4,'[1]INTERNAL PARAMETERS-1'!$B$5:$J$44,3,FALSE) + OVYLD1_!BP53*(1-VLOOKUP(OVYLD2_!BP$4,'[1]INTERNAL PARAMETERS-1'!$B$5:$J$44,5,FALSE))*VLOOKUP(OVYLD2_!BP$4,'[1]INTERNAL PARAMETERS-1'!$B$5:$J$44,8,FALSE)*VLOOKUP(OVYLD2_!BP$4,'[1]INTERNAL PARAMETERS-1'!$B$5:$J$44,3,FALSE)</f>
        <v>2.6127846706677929E-3</v>
      </c>
      <c r="BQ53" s="44">
        <f>OVYLD1_!BQ53*VLOOKUP(OVYLD2_!BQ$4,'[1]INTERNAL PARAMETERS-1'!$B$5:$J$44,5,FALSE)*VLOOKUP(OVYLD2_!BQ$4,'[1]INTERNAL PARAMETERS-1'!$B$5:$J$44,6,FALSE)*VLOOKUP(OVYLD2_!BQ$4,'[1]INTERNAL PARAMETERS-1'!$B$5:$J$44,3,FALSE) + OVYLD1_!BQ53*(1-VLOOKUP(OVYLD2_!BQ$4,'[1]INTERNAL PARAMETERS-1'!$B$5:$J$44,5,FALSE))*VLOOKUP(OVYLD2_!BQ$4,'[1]INTERNAL PARAMETERS-1'!$B$5:$J$44,8,FALSE)*VLOOKUP(OVYLD2_!BQ$4,'[1]INTERNAL PARAMETERS-1'!$B$5:$J$44,3,FALSE)</f>
        <v>0.13485208909879681</v>
      </c>
      <c r="BR53" s="44">
        <f>OVYLD1_!BR53*VLOOKUP(OVYLD2_!BR$4,'[1]INTERNAL PARAMETERS-1'!$B$5:$J$44,5,FALSE)*VLOOKUP(OVYLD2_!BR$4,'[1]INTERNAL PARAMETERS-1'!$B$5:$J$44,6,FALSE)*VLOOKUP(OVYLD2_!BR$4,'[1]INTERNAL PARAMETERS-1'!$B$5:$J$44,3,FALSE) + OVYLD1_!BR53*(1-VLOOKUP(OVYLD2_!BR$4,'[1]INTERNAL PARAMETERS-1'!$B$5:$J$44,5,FALSE))*VLOOKUP(OVYLD2_!BR$4,'[1]INTERNAL PARAMETERS-1'!$B$5:$J$44,8,FALSE)*VLOOKUP(OVYLD2_!BR$4,'[1]INTERNAL PARAMETERS-1'!$B$5:$J$44,3,FALSE)</f>
        <v>2.9899582464685904E-3</v>
      </c>
      <c r="BS53" s="44">
        <f>OVYLD1_!BS53*VLOOKUP(OVYLD2_!BS$4,'[1]INTERNAL PARAMETERS-1'!$B$5:$J$44,5,FALSE)*VLOOKUP(OVYLD2_!BS$4,'[1]INTERNAL PARAMETERS-1'!$B$5:$J$44,6,FALSE)*VLOOKUP(OVYLD2_!BS$4,'[1]INTERNAL PARAMETERS-1'!$B$5:$J$44,3,FALSE) + OVYLD1_!BS53*(1-VLOOKUP(OVYLD2_!BS$4,'[1]INTERNAL PARAMETERS-1'!$B$5:$J$44,5,FALSE))*VLOOKUP(OVYLD2_!BS$4,'[1]INTERNAL PARAMETERS-1'!$B$5:$J$44,8,FALSE)*VLOOKUP(OVYLD2_!BS$4,'[1]INTERNAL PARAMETERS-1'!$B$5:$J$44,3,FALSE)</f>
        <v>5.6836809645057645E-4</v>
      </c>
      <c r="BT53" s="44">
        <f>OVYLD1_!BT53*VLOOKUP(OVYLD2_!BT$4,'[1]INTERNAL PARAMETERS-1'!$B$5:$J$44,5,FALSE)*VLOOKUP(OVYLD2_!BT$4,'[1]INTERNAL PARAMETERS-1'!$B$5:$J$44,6,FALSE)*VLOOKUP(OVYLD2_!BT$4,'[1]INTERNAL PARAMETERS-1'!$B$5:$J$44,3,FALSE) + OVYLD1_!BT53*(1-VLOOKUP(OVYLD2_!BT$4,'[1]INTERNAL PARAMETERS-1'!$B$5:$J$44,5,FALSE))*VLOOKUP(OVYLD2_!BT$4,'[1]INTERNAL PARAMETERS-1'!$B$5:$J$44,8,FALSE)*VLOOKUP(OVYLD2_!BT$4,'[1]INTERNAL PARAMETERS-1'!$B$5:$J$44,3,FALSE)</f>
        <v>0</v>
      </c>
      <c r="BU53" s="44">
        <f>OVYLD1_!BU53*VLOOKUP(OVYLD2_!BU$4,'[1]INTERNAL PARAMETERS-1'!$B$5:$J$44,5,FALSE)*VLOOKUP(OVYLD2_!BU$4,'[1]INTERNAL PARAMETERS-1'!$B$5:$J$44,6,FALSE)*VLOOKUP(OVYLD2_!BU$4,'[1]INTERNAL PARAMETERS-1'!$B$5:$J$44,3,FALSE) + OVYLD1_!BU53*(1-VLOOKUP(OVYLD2_!BU$4,'[1]INTERNAL PARAMETERS-1'!$B$5:$J$44,5,FALSE))*VLOOKUP(OVYLD2_!BU$4,'[1]INTERNAL PARAMETERS-1'!$B$5:$J$44,8,FALSE)*VLOOKUP(OVYLD2_!BU$4,'[1]INTERNAL PARAMETERS-1'!$B$5:$J$44,3,FALSE)</f>
        <v>0</v>
      </c>
      <c r="BV53" s="44">
        <f>OVYLD1_!BV53*VLOOKUP(OVYLD2_!BV$4,'[1]INTERNAL PARAMETERS-1'!$B$5:$J$44,5,FALSE)*VLOOKUP(OVYLD2_!BV$4,'[1]INTERNAL PARAMETERS-1'!$B$5:$J$44,6,FALSE)*VLOOKUP(OVYLD2_!BV$4,'[1]INTERNAL PARAMETERS-1'!$B$5:$J$44,3,FALSE) + OVYLD1_!BV53*(1-VLOOKUP(OVYLD2_!BV$4,'[1]INTERNAL PARAMETERS-1'!$B$5:$J$44,5,FALSE))*VLOOKUP(OVYLD2_!BV$4,'[1]INTERNAL PARAMETERS-1'!$B$5:$J$44,8,FALSE)*VLOOKUP(OVYLD2_!BV$4,'[1]INTERNAL PARAMETERS-1'!$B$5:$J$44,3,FALSE)</f>
        <v>0</v>
      </c>
      <c r="BW53" s="44">
        <f>OVYLD1_!BW53*VLOOKUP(OVYLD2_!BW$4,'[1]INTERNAL PARAMETERS-1'!$B$5:$J$44,5,FALSE)*VLOOKUP(OVYLD2_!BW$4,'[1]INTERNAL PARAMETERS-1'!$B$5:$J$44,6,FALSE)*VLOOKUP(OVYLD2_!BW$4,'[1]INTERNAL PARAMETERS-1'!$B$5:$J$44,3,FALSE) + OVYLD1_!BW53*(1-VLOOKUP(OVYLD2_!BW$4,'[1]INTERNAL PARAMETERS-1'!$B$5:$J$44,5,FALSE))*VLOOKUP(OVYLD2_!BW$4,'[1]INTERNAL PARAMETERS-1'!$B$5:$J$44,8,FALSE)*VLOOKUP(OVYLD2_!BW$4,'[1]INTERNAL PARAMETERS-1'!$B$5:$J$44,3,FALSE)</f>
        <v>0</v>
      </c>
      <c r="BX53" s="44">
        <f>OVYLD1_!BX53*VLOOKUP(OVYLD2_!BX$4,'[1]INTERNAL PARAMETERS-1'!$B$5:$J$44,5,FALSE)*VLOOKUP(OVYLD2_!BX$4,'[1]INTERNAL PARAMETERS-1'!$B$5:$J$44,6,FALSE)*VLOOKUP(OVYLD2_!BX$4,'[1]INTERNAL PARAMETERS-1'!$B$5:$J$44,3,FALSE) + OVYLD1_!BX53*(1-VLOOKUP(OVYLD2_!BX$4,'[1]INTERNAL PARAMETERS-1'!$B$5:$J$44,5,FALSE))*VLOOKUP(OVYLD2_!BX$4,'[1]INTERNAL PARAMETERS-1'!$B$5:$J$44,8,FALSE)*VLOOKUP(OVYLD2_!BX$4,'[1]INTERNAL PARAMETERS-1'!$B$5:$J$44,3,FALSE)</f>
        <v>0</v>
      </c>
      <c r="BY53" s="44">
        <f>OVYLD1_!BY53*VLOOKUP(OVYLD2_!BY$4,'[1]INTERNAL PARAMETERS-1'!$B$5:$J$44,5,FALSE)*VLOOKUP(OVYLD2_!BY$4,'[1]INTERNAL PARAMETERS-1'!$B$5:$J$44,6,FALSE)*VLOOKUP(OVYLD2_!BY$4,'[1]INTERNAL PARAMETERS-1'!$B$5:$J$44,3,FALSE) + OVYLD1_!BY53*(1-VLOOKUP(OVYLD2_!BY$4,'[1]INTERNAL PARAMETERS-1'!$B$5:$J$44,5,FALSE))*VLOOKUP(OVYLD2_!BY$4,'[1]INTERNAL PARAMETERS-1'!$B$5:$J$44,8,FALSE)*VLOOKUP(OVYLD2_!BY$4,'[1]INTERNAL PARAMETERS-1'!$B$5:$J$44,3,FALSE)</f>
        <v>0</v>
      </c>
      <c r="BZ53" s="44">
        <f>OVYLD1_!BZ53*VLOOKUP(OVYLD2_!BZ$4,'[1]INTERNAL PARAMETERS-1'!$B$5:$J$44,5,FALSE)*VLOOKUP(OVYLD2_!BZ$4,'[1]INTERNAL PARAMETERS-1'!$B$5:$J$44,6,FALSE)*VLOOKUP(OVYLD2_!BZ$4,'[1]INTERNAL PARAMETERS-1'!$B$5:$J$44,3,FALSE) + OVYLD1_!BZ53*(1-VLOOKUP(OVYLD2_!BZ$4,'[1]INTERNAL PARAMETERS-1'!$B$5:$J$44,5,FALSE))*VLOOKUP(OVYLD2_!BZ$4,'[1]INTERNAL PARAMETERS-1'!$B$5:$J$44,8,FALSE)*VLOOKUP(OVYLD2_!BZ$4,'[1]INTERNAL PARAMETERS-1'!$B$5:$J$44,3,FALSE)</f>
        <v>3.6452414505648936E-4</v>
      </c>
      <c r="CA53" s="44">
        <f>OVYLD1_!CA53*VLOOKUP(OVYLD2_!CA$4,'[1]INTERNAL PARAMETERS-1'!$B$5:$J$44,5,FALSE)*VLOOKUP(OVYLD2_!CA$4,'[1]INTERNAL PARAMETERS-1'!$B$5:$J$44,6,FALSE)*VLOOKUP(OVYLD2_!CA$4,'[1]INTERNAL PARAMETERS-1'!$B$5:$J$44,3,FALSE) + OVYLD1_!CA53*(1-VLOOKUP(OVYLD2_!CA$4,'[1]INTERNAL PARAMETERS-1'!$B$5:$J$44,5,FALSE))*VLOOKUP(OVYLD2_!CA$4,'[1]INTERNAL PARAMETERS-1'!$B$5:$J$44,8,FALSE)*VLOOKUP(OVYLD2_!CA$4,'[1]INTERNAL PARAMETERS-1'!$B$5:$J$44,3,FALSE)</f>
        <v>0</v>
      </c>
      <c r="CB53" s="44">
        <f>OVYLD1_!CB53*VLOOKUP(OVYLD2_!CB$4,'[1]INTERNAL PARAMETERS-1'!$B$5:$J$44,5,FALSE)*VLOOKUP(OVYLD2_!CB$4,'[1]INTERNAL PARAMETERS-1'!$B$5:$J$44,6,FALSE)*VLOOKUP(OVYLD2_!CB$4,'[1]INTERNAL PARAMETERS-1'!$B$5:$J$44,3,FALSE) + OVYLD1_!CB53*(1-VLOOKUP(OVYLD2_!CB$4,'[1]INTERNAL PARAMETERS-1'!$B$5:$J$44,5,FALSE))*VLOOKUP(OVYLD2_!CB$4,'[1]INTERNAL PARAMETERS-1'!$B$5:$J$44,8,FALSE)*VLOOKUP(OVYLD2_!CB$4,'[1]INTERNAL PARAMETERS-1'!$B$5:$J$44,3,FALSE)</f>
        <v>0</v>
      </c>
      <c r="CC53" s="44">
        <f>OVYLD1_!CC53*VLOOKUP(OVYLD2_!CC$4,'[1]INTERNAL PARAMETERS-1'!$B$5:$J$44,5,FALSE)*VLOOKUP(OVYLD2_!CC$4,'[1]INTERNAL PARAMETERS-1'!$B$5:$J$44,6,FALSE)*VLOOKUP(OVYLD2_!CC$4,'[1]INTERNAL PARAMETERS-1'!$B$5:$J$44,3,FALSE) + OVYLD1_!CC53*(1-VLOOKUP(OVYLD2_!CC$4,'[1]INTERNAL PARAMETERS-1'!$B$5:$J$44,5,FALSE))*VLOOKUP(OVYLD2_!CC$4,'[1]INTERNAL PARAMETERS-1'!$B$5:$J$44,8,FALSE)*VLOOKUP(OVYLD2_!CC$4,'[1]INTERNAL PARAMETERS-1'!$B$5:$J$44,3,FALSE)</f>
        <v>6.4803919020199846E-4</v>
      </c>
      <c r="CD53" s="44">
        <f>OVYLD1_!CD53*VLOOKUP(OVYLD2_!CD$4,'[1]INTERNAL PARAMETERS-1'!$B$5:$J$44,5,FALSE)*VLOOKUP(OVYLD2_!CD$4,'[1]INTERNAL PARAMETERS-1'!$B$5:$J$44,6,FALSE)*VLOOKUP(OVYLD2_!CD$4,'[1]INTERNAL PARAMETERS-1'!$B$5:$J$44,3,FALSE) + OVYLD1_!CD53*(1-VLOOKUP(OVYLD2_!CD$4,'[1]INTERNAL PARAMETERS-1'!$B$5:$J$44,5,FALSE))*VLOOKUP(OVYLD2_!CD$4,'[1]INTERNAL PARAMETERS-1'!$B$5:$J$44,8,FALSE)*VLOOKUP(OVYLD2_!CD$4,'[1]INTERNAL PARAMETERS-1'!$B$5:$J$44,3,FALSE)</f>
        <v>1.8124913202435613E-3</v>
      </c>
      <c r="CE53" s="44">
        <f>OVYLD1_!CE53*VLOOKUP(OVYLD2_!CE$4,'[1]INTERNAL PARAMETERS-1'!$B$5:$J$44,5,FALSE)*VLOOKUP(OVYLD2_!CE$4,'[1]INTERNAL PARAMETERS-1'!$B$5:$J$44,6,FALSE)*VLOOKUP(OVYLD2_!CE$4,'[1]INTERNAL PARAMETERS-1'!$B$5:$J$44,3,FALSE) + OVYLD1_!CE53*(1-VLOOKUP(OVYLD2_!CE$4,'[1]INTERNAL PARAMETERS-1'!$B$5:$J$44,5,FALSE))*VLOOKUP(OVYLD2_!CE$4,'[1]INTERNAL PARAMETERS-1'!$B$5:$J$44,8,FALSE)*VLOOKUP(OVYLD2_!CE$4,'[1]INTERNAL PARAMETERS-1'!$B$5:$J$44,3,FALSE)</f>
        <v>3.2205677113999495E-3</v>
      </c>
      <c r="CF53" s="44">
        <f>OVYLD1_!CF53*VLOOKUP(OVYLD2_!CF$4,'[1]INTERNAL PARAMETERS-1'!$B$5:$J$44,5,FALSE)*VLOOKUP(OVYLD2_!CF$4,'[1]INTERNAL PARAMETERS-1'!$B$5:$J$44,6,FALSE)*VLOOKUP(OVYLD2_!CF$4,'[1]INTERNAL PARAMETERS-1'!$B$5:$J$44,3,FALSE) + OVYLD1_!CF53*(1-VLOOKUP(OVYLD2_!CF$4,'[1]INTERNAL PARAMETERS-1'!$B$5:$J$44,5,FALSE))*VLOOKUP(OVYLD2_!CF$4,'[1]INTERNAL PARAMETERS-1'!$B$5:$J$44,8,FALSE)*VLOOKUP(OVYLD2_!CF$4,'[1]INTERNAL PARAMETERS-1'!$B$5:$J$44,3,FALSE)</f>
        <v>0</v>
      </c>
      <c r="CG53" s="44">
        <f>OVYLD1_!CG53*VLOOKUP(OVYLD2_!CG$4,'[1]INTERNAL PARAMETERS-1'!$B$5:$J$44,5,FALSE)*VLOOKUP(OVYLD2_!CG$4,'[1]INTERNAL PARAMETERS-1'!$B$5:$J$44,6,FALSE)*VLOOKUP(OVYLD2_!CG$4,'[1]INTERNAL PARAMETERS-1'!$B$5:$J$44,3,FALSE) + OVYLD1_!CG53*(1-VLOOKUP(OVYLD2_!CG$4,'[1]INTERNAL PARAMETERS-1'!$B$5:$J$44,5,FALSE))*VLOOKUP(OVYLD2_!CG$4,'[1]INTERNAL PARAMETERS-1'!$B$5:$J$44,8,FALSE)*VLOOKUP(OVYLD2_!CG$4,'[1]INTERNAL PARAMETERS-1'!$B$5:$J$44,3,FALSE)</f>
        <v>0</v>
      </c>
      <c r="CH53" s="43">
        <f>OVYLD1_!CH53*VLOOKUP(OVYLD2_!CH$4,'[1]INTERNAL PARAMETERS-1'!$B$5:$J$44,5,FALSE)*VLOOKUP(OVYLD2_!CH$4,'[1]INTERNAL PARAMETERS-1'!$B$5:$J$44,6,FALSE)*VLOOKUP(OVYLD2_!CH$4,'[1]INTERNAL PARAMETERS-1'!$B$5:$J$44,3,FALSE) + OVYLD1_!CH53*(1-VLOOKUP(OVYLD2_!CH$4,'[1]INTERNAL PARAMETERS-1'!$B$5:$J$44,5,FALSE))*VLOOKUP(OVYLD2_!CH$4,'[1]INTERNAL PARAMETERS-1'!$B$5:$J$44,8,FALSE)*VLOOKUP(OVYLD2_!CH$4,'[1]INTERNAL PARAMETERS-1'!$B$5:$J$44,3,FALSE)</f>
        <v>0</v>
      </c>
      <c r="CJ53" s="45">
        <f t="shared" si="0"/>
        <v>56.466366027456353</v>
      </c>
      <c r="CK53" s="43">
        <f t="shared" si="1"/>
        <v>2.3426056796903905</v>
      </c>
    </row>
    <row r="54" spans="2:89" x14ac:dyDescent="0.5">
      <c r="B54" s="58" t="s">
        <v>4</v>
      </c>
      <c r="C54" s="57" t="s">
        <v>81</v>
      </c>
      <c r="D54" s="57" t="s">
        <v>67</v>
      </c>
      <c r="E54" s="128">
        <f>OVERALL2021!AI54</f>
        <v>113.9006669511143</v>
      </c>
      <c r="F54" s="59">
        <f>'[1]INTERNAL PARAMETERS-1'!M18</f>
        <v>21.115000000000002</v>
      </c>
      <c r="G54" s="45">
        <f>OVYLD1_!G54*VLOOKUP(OVYLD2_!G$4,'[1]INTERNAL PARAMETERS-1'!$B$5:$J$44,5,FALSE)*VLOOKUP(OVYLD2_!G$4,'[1]INTERNAL PARAMETERS-1'!$B$5:$J$44,7,FALSE)*OVYLD2_!$F54 + OVYLD1_!G54*(1-VLOOKUP(OVYLD2_!G$4,'[1]INTERNAL PARAMETERS-1'!$B$5:$J$44,5,FALSE))*VLOOKUP(OVYLD2_!G$4,'[1]INTERNAL PARAMETERS-1'!$B$5:$J$44,9,FALSE)*OVYLD2_!$F54</f>
        <v>18.486292276567415</v>
      </c>
      <c r="H54" s="44">
        <f>OVYLD1_!H54*VLOOKUP(OVYLD2_!H$4,'[1]INTERNAL PARAMETERS-1'!$B$5:$J$44,5,FALSE)*VLOOKUP(OVYLD2_!H$4,'[1]INTERNAL PARAMETERS-1'!$B$5:$J$44,7,FALSE)*OVYLD2_!$F54 + OVYLD1_!H54*(1-VLOOKUP(OVYLD2_!H$4,'[1]INTERNAL PARAMETERS-1'!$B$5:$J$44,5,FALSE))*VLOOKUP(OVYLD2_!H$4,'[1]INTERNAL PARAMETERS-1'!$B$5:$J$44,9,FALSE)*OVYLD2_!$F54</f>
        <v>4.3718203287221797</v>
      </c>
      <c r="I54" s="44">
        <f>OVYLD1_!I54*VLOOKUP(OVYLD2_!I$4,'[1]INTERNAL PARAMETERS-1'!$B$5:$J$44,5,FALSE)*VLOOKUP(OVYLD2_!I$4,'[1]INTERNAL PARAMETERS-1'!$B$5:$J$44,7,FALSE)*OVYLD2_!$F54 + OVYLD1_!I54*(1-VLOOKUP(OVYLD2_!I$4,'[1]INTERNAL PARAMETERS-1'!$B$5:$J$44,5,FALSE))*VLOOKUP(OVYLD2_!I$4,'[1]INTERNAL PARAMETERS-1'!$B$5:$J$44,9,FALSE)*OVYLD2_!$F54</f>
        <v>5.7805161289868137</v>
      </c>
      <c r="J54" s="44">
        <f>OVYLD1_!J54*VLOOKUP(OVYLD2_!J$4,'[1]INTERNAL PARAMETERS-1'!$B$5:$J$44,5,FALSE)*VLOOKUP(OVYLD2_!J$4,'[1]INTERNAL PARAMETERS-1'!$B$5:$J$44,7,FALSE)*OVYLD2_!$F54 + OVYLD1_!J54*(1-VLOOKUP(OVYLD2_!J$4,'[1]INTERNAL PARAMETERS-1'!$B$5:$J$44,5,FALSE))*VLOOKUP(OVYLD2_!J$4,'[1]INTERNAL PARAMETERS-1'!$B$5:$J$44,9,FALSE)*OVYLD2_!$F54</f>
        <v>0</v>
      </c>
      <c r="K54" s="44">
        <f>OVYLD1_!K54*VLOOKUP(OVYLD2_!K$4,'[1]INTERNAL PARAMETERS-1'!$B$5:$J$44,5,FALSE)*VLOOKUP(OVYLD2_!K$4,'[1]INTERNAL PARAMETERS-1'!$B$5:$J$44,7,FALSE)*OVYLD2_!$F54 + OVYLD1_!K54*(1-VLOOKUP(OVYLD2_!K$4,'[1]INTERNAL PARAMETERS-1'!$B$5:$J$44,5,FALSE))*VLOOKUP(OVYLD2_!K$4,'[1]INTERNAL PARAMETERS-1'!$B$5:$J$44,9,FALSE)*OVYLD2_!$F54</f>
        <v>8.3084767187305147E-2</v>
      </c>
      <c r="L54" s="44">
        <f>OVYLD1_!L54*VLOOKUP(OVYLD2_!L$4,'[1]INTERNAL PARAMETERS-1'!$B$5:$J$44,5,FALSE)*VLOOKUP(OVYLD2_!L$4,'[1]INTERNAL PARAMETERS-1'!$B$5:$J$44,7,FALSE)*OVYLD2_!$F54 + OVYLD1_!L54*(1-VLOOKUP(OVYLD2_!L$4,'[1]INTERNAL PARAMETERS-1'!$B$5:$J$44,5,FALSE))*VLOOKUP(OVYLD2_!L$4,'[1]INTERNAL PARAMETERS-1'!$B$5:$J$44,9,FALSE)*OVYLD2_!$F54</f>
        <v>0</v>
      </c>
      <c r="M54" s="44">
        <f>OVYLD1_!M54*VLOOKUP(OVYLD2_!M$4,'[1]INTERNAL PARAMETERS-1'!$B$5:$J$44,5,FALSE)*VLOOKUP(OVYLD2_!M$4,'[1]INTERNAL PARAMETERS-1'!$B$5:$J$44,7,FALSE)*OVYLD2_!$F54 + OVYLD1_!M54*(1-VLOOKUP(OVYLD2_!M$4,'[1]INTERNAL PARAMETERS-1'!$B$5:$J$44,5,FALSE))*VLOOKUP(OVYLD2_!M$4,'[1]INTERNAL PARAMETERS-1'!$B$5:$J$44,9,FALSE)*OVYLD2_!$F54</f>
        <v>0.60322277882302633</v>
      </c>
      <c r="N54" s="44">
        <f>OVYLD1_!N54*VLOOKUP(OVYLD2_!N$4,'[1]INTERNAL PARAMETERS-1'!$B$5:$J$44,5,FALSE)*VLOOKUP(OVYLD2_!N$4,'[1]INTERNAL PARAMETERS-1'!$B$5:$J$44,7,FALSE)*OVYLD2_!$F54 + OVYLD1_!N54*(1-VLOOKUP(OVYLD2_!N$4,'[1]INTERNAL PARAMETERS-1'!$B$5:$J$44,5,FALSE))*VLOOKUP(OVYLD2_!N$4,'[1]INTERNAL PARAMETERS-1'!$B$5:$J$44,9,FALSE)*OVYLD2_!$F54</f>
        <v>1.7231434152333927E-2</v>
      </c>
      <c r="O54" s="44">
        <f>OVYLD1_!O54*VLOOKUP(OVYLD2_!O$4,'[1]INTERNAL PARAMETERS-1'!$B$5:$J$44,5,FALSE)*VLOOKUP(OVYLD2_!O$4,'[1]INTERNAL PARAMETERS-1'!$B$5:$J$44,7,FALSE)*OVYLD2_!$F54 + OVYLD1_!O54*(1-VLOOKUP(OVYLD2_!O$4,'[1]INTERNAL PARAMETERS-1'!$B$5:$J$44,5,FALSE))*VLOOKUP(OVYLD2_!O$4,'[1]INTERNAL PARAMETERS-1'!$B$5:$J$44,9,FALSE)*OVYLD2_!$F54</f>
        <v>0</v>
      </c>
      <c r="P54" s="44">
        <f>OVYLD1_!P54*VLOOKUP(OVYLD2_!P$4,'[1]INTERNAL PARAMETERS-1'!$B$5:$J$44,5,FALSE)*VLOOKUP(OVYLD2_!P$4,'[1]INTERNAL PARAMETERS-1'!$B$5:$J$44,7,FALSE)*OVYLD2_!$F54 + OVYLD1_!P54*(1-VLOOKUP(OVYLD2_!P$4,'[1]INTERNAL PARAMETERS-1'!$B$5:$J$44,5,FALSE))*VLOOKUP(OVYLD2_!P$4,'[1]INTERNAL PARAMETERS-1'!$B$5:$J$44,9,FALSE)*OVYLD2_!$F54</f>
        <v>0</v>
      </c>
      <c r="Q54" s="44">
        <f>OVYLD1_!Q54*VLOOKUP(OVYLD2_!Q$4,'[1]INTERNAL PARAMETERS-1'!$B$5:$J$44,5,FALSE)*VLOOKUP(OVYLD2_!Q$4,'[1]INTERNAL PARAMETERS-1'!$B$5:$J$44,7,FALSE)*OVYLD2_!$F54 + OVYLD1_!Q54*(1-VLOOKUP(OVYLD2_!Q$4,'[1]INTERNAL PARAMETERS-1'!$B$5:$J$44,5,FALSE))*VLOOKUP(OVYLD2_!Q$4,'[1]INTERNAL PARAMETERS-1'!$B$5:$J$44,9,FALSE)*OVYLD2_!$F54</f>
        <v>0</v>
      </c>
      <c r="R54" s="44">
        <f>OVYLD1_!R54*VLOOKUP(OVYLD2_!R$4,'[1]INTERNAL PARAMETERS-1'!$B$5:$J$44,5,FALSE)*VLOOKUP(OVYLD2_!R$4,'[1]INTERNAL PARAMETERS-1'!$B$5:$J$44,7,FALSE)*OVYLD2_!$F54 + OVYLD1_!R54*(1-VLOOKUP(OVYLD2_!R$4,'[1]INTERNAL PARAMETERS-1'!$B$5:$J$44,5,FALSE))*VLOOKUP(OVYLD2_!R$4,'[1]INTERNAL PARAMETERS-1'!$B$5:$J$44,9,FALSE)*OVYLD2_!$F54</f>
        <v>9.8470835184954249E-3</v>
      </c>
      <c r="S54" s="44">
        <f>OVYLD1_!S54*VLOOKUP(OVYLD2_!S$4,'[1]INTERNAL PARAMETERS-1'!$B$5:$J$44,5,FALSE)*VLOOKUP(OVYLD2_!S$4,'[1]INTERNAL PARAMETERS-1'!$B$5:$J$44,7,FALSE)*OVYLD2_!$F54 + OVYLD1_!S54*(1-VLOOKUP(OVYLD2_!S$4,'[1]INTERNAL PARAMETERS-1'!$B$5:$J$44,5,FALSE))*VLOOKUP(OVYLD2_!S$4,'[1]INTERNAL PARAMETERS-1'!$B$5:$J$44,9,FALSE)*OVYLD2_!$F54</f>
        <v>0.58934270565452085</v>
      </c>
      <c r="T54" s="44">
        <f>OVYLD1_!T54*VLOOKUP(OVYLD2_!T$4,'[1]INTERNAL PARAMETERS-1'!$B$5:$J$44,5,FALSE)*VLOOKUP(OVYLD2_!T$4,'[1]INTERNAL PARAMETERS-1'!$B$5:$J$44,7,FALSE)*OVYLD2_!$F54 + OVYLD1_!T54*(1-VLOOKUP(OVYLD2_!T$4,'[1]INTERNAL PARAMETERS-1'!$B$5:$J$44,5,FALSE))*VLOOKUP(OVYLD2_!T$4,'[1]INTERNAL PARAMETERS-1'!$B$5:$J$44,9,FALSE)*OVYLD2_!$F54</f>
        <v>0.22154494909065101</v>
      </c>
      <c r="U54" s="44">
        <f>OVYLD1_!U54*VLOOKUP(OVYLD2_!U$4,'[1]INTERNAL PARAMETERS-1'!$B$5:$J$44,5,FALSE)*VLOOKUP(OVYLD2_!U$4,'[1]INTERNAL PARAMETERS-1'!$B$5:$J$44,7,FALSE)*OVYLD2_!$F54 + OVYLD1_!U54*(1-VLOOKUP(OVYLD2_!U$4,'[1]INTERNAL PARAMETERS-1'!$B$5:$J$44,5,FALSE))*VLOOKUP(OVYLD2_!U$4,'[1]INTERNAL PARAMETERS-1'!$B$5:$J$44,9,FALSE)*OVYLD2_!$F54</f>
        <v>6.9539592020937097E-2</v>
      </c>
      <c r="V54" s="44">
        <f>OVYLD1_!V54*VLOOKUP(OVYLD2_!V$4,'[1]INTERNAL PARAMETERS-1'!$B$5:$J$44,5,FALSE)*VLOOKUP(OVYLD2_!V$4,'[1]INTERNAL PARAMETERS-1'!$B$5:$J$44,7,FALSE)*OVYLD2_!$F54 + OVYLD1_!V54*(1-VLOOKUP(OVYLD2_!V$4,'[1]INTERNAL PARAMETERS-1'!$B$5:$J$44,5,FALSE))*VLOOKUP(OVYLD2_!V$4,'[1]INTERNAL PARAMETERS-1'!$B$5:$J$44,9,FALSE)*OVYLD2_!$F54</f>
        <v>0.71439569998842967</v>
      </c>
      <c r="W54" s="44">
        <f>OVYLD1_!W54*VLOOKUP(OVYLD2_!W$4,'[1]INTERNAL PARAMETERS-1'!$B$5:$J$44,5,FALSE)*VLOOKUP(OVYLD2_!W$4,'[1]INTERNAL PARAMETERS-1'!$B$5:$J$44,7,FALSE)*OVYLD2_!$F54 + OVYLD1_!W54*(1-VLOOKUP(OVYLD2_!W$4,'[1]INTERNAL PARAMETERS-1'!$B$5:$J$44,5,FALSE))*VLOOKUP(OVYLD2_!W$4,'[1]INTERNAL PARAMETERS-1'!$B$5:$J$44,9,FALSE)*OVYLD2_!$F54</f>
        <v>0</v>
      </c>
      <c r="X54" s="44">
        <f>OVYLD1_!X54*VLOOKUP(OVYLD2_!X$4,'[1]INTERNAL PARAMETERS-1'!$B$5:$J$44,5,FALSE)*VLOOKUP(OVYLD2_!X$4,'[1]INTERNAL PARAMETERS-1'!$B$5:$J$44,7,FALSE)*OVYLD2_!$F54 + OVYLD1_!X54*(1-VLOOKUP(OVYLD2_!X$4,'[1]INTERNAL PARAMETERS-1'!$B$5:$J$44,5,FALSE))*VLOOKUP(OVYLD2_!X$4,'[1]INTERNAL PARAMETERS-1'!$B$5:$J$44,9,FALSE)*OVYLD2_!$F54</f>
        <v>0</v>
      </c>
      <c r="Y54" s="44">
        <f>OVYLD1_!Y54*VLOOKUP(OVYLD2_!Y$4,'[1]INTERNAL PARAMETERS-1'!$B$5:$J$44,5,FALSE)*VLOOKUP(OVYLD2_!Y$4,'[1]INTERNAL PARAMETERS-1'!$B$5:$J$44,7,FALSE)*OVYLD2_!$F54 + OVYLD1_!Y54*(1-VLOOKUP(OVYLD2_!Y$4,'[1]INTERNAL PARAMETERS-1'!$B$5:$J$44,5,FALSE))*VLOOKUP(OVYLD2_!Y$4,'[1]INTERNAL PARAMETERS-1'!$B$5:$J$44,9,FALSE)*OVYLD2_!$F54</f>
        <v>0</v>
      </c>
      <c r="Z54" s="44">
        <f>OVYLD1_!Z54*VLOOKUP(OVYLD2_!Z$4,'[1]INTERNAL PARAMETERS-1'!$B$5:$J$44,5,FALSE)*VLOOKUP(OVYLD2_!Z$4,'[1]INTERNAL PARAMETERS-1'!$B$5:$J$44,7,FALSE)*OVYLD2_!$F54 + OVYLD1_!Z54*(1-VLOOKUP(OVYLD2_!Z$4,'[1]INTERNAL PARAMETERS-1'!$B$5:$J$44,5,FALSE))*VLOOKUP(OVYLD2_!Z$4,'[1]INTERNAL PARAMETERS-1'!$B$5:$J$44,9,FALSE)*OVYLD2_!$F54</f>
        <v>0</v>
      </c>
      <c r="AA54" s="44">
        <f>OVYLD1_!AA54*VLOOKUP(OVYLD2_!AA$4,'[1]INTERNAL PARAMETERS-1'!$B$5:$J$44,5,FALSE)*VLOOKUP(OVYLD2_!AA$4,'[1]INTERNAL PARAMETERS-1'!$B$5:$J$44,7,FALSE)*OVYLD2_!$F54 + OVYLD1_!AA54*(1-VLOOKUP(OVYLD2_!AA$4,'[1]INTERNAL PARAMETERS-1'!$B$5:$J$44,5,FALSE))*VLOOKUP(OVYLD2_!AA$4,'[1]INTERNAL PARAMETERS-1'!$B$5:$J$44,9,FALSE)*OVYLD2_!$F54</f>
        <v>0</v>
      </c>
      <c r="AB54" s="44">
        <f>OVYLD1_!AB54*VLOOKUP(OVYLD2_!AB$4,'[1]INTERNAL PARAMETERS-1'!$B$5:$J$44,5,FALSE)*VLOOKUP(OVYLD2_!AB$4,'[1]INTERNAL PARAMETERS-1'!$B$5:$J$44,7,FALSE)*OVYLD2_!$F54 + OVYLD1_!AB54*(1-VLOOKUP(OVYLD2_!AB$4,'[1]INTERNAL PARAMETERS-1'!$B$5:$J$44,5,FALSE))*VLOOKUP(OVYLD2_!AB$4,'[1]INTERNAL PARAMETERS-1'!$B$5:$J$44,9,FALSE)*OVYLD2_!$F54</f>
        <v>0</v>
      </c>
      <c r="AC54" s="44">
        <f>OVYLD1_!AC54*VLOOKUP(OVYLD2_!AC$4,'[1]INTERNAL PARAMETERS-1'!$B$5:$J$44,5,FALSE)*VLOOKUP(OVYLD2_!AC$4,'[1]INTERNAL PARAMETERS-1'!$B$5:$J$44,7,FALSE)*OVYLD2_!$F54 + OVYLD1_!AC54*(1-VLOOKUP(OVYLD2_!AC$4,'[1]INTERNAL PARAMETERS-1'!$B$5:$J$44,5,FALSE))*VLOOKUP(OVYLD2_!AC$4,'[1]INTERNAL PARAMETERS-1'!$B$5:$J$44,9,FALSE)*OVYLD2_!$F54</f>
        <v>0</v>
      </c>
      <c r="AD54" s="44">
        <f>OVYLD1_!AD54*VLOOKUP(OVYLD2_!AD$4,'[1]INTERNAL PARAMETERS-1'!$B$5:$J$44,5,FALSE)*VLOOKUP(OVYLD2_!AD$4,'[1]INTERNAL PARAMETERS-1'!$B$5:$J$44,7,FALSE)*OVYLD2_!$F54 + OVYLD1_!AD54*(1-VLOOKUP(OVYLD2_!AD$4,'[1]INTERNAL PARAMETERS-1'!$B$5:$J$44,5,FALSE))*VLOOKUP(OVYLD2_!AD$4,'[1]INTERNAL PARAMETERS-1'!$B$5:$J$44,9,FALSE)*OVYLD2_!$F54</f>
        <v>0</v>
      </c>
      <c r="AE54" s="44">
        <f>OVYLD1_!AE54*VLOOKUP(OVYLD2_!AE$4,'[1]INTERNAL PARAMETERS-1'!$B$5:$J$44,5,FALSE)*VLOOKUP(OVYLD2_!AE$4,'[1]INTERNAL PARAMETERS-1'!$B$5:$J$44,7,FALSE)*OVYLD2_!$F54 + OVYLD1_!AE54*(1-VLOOKUP(OVYLD2_!AE$4,'[1]INTERNAL PARAMETERS-1'!$B$5:$J$44,5,FALSE))*VLOOKUP(OVYLD2_!AE$4,'[1]INTERNAL PARAMETERS-1'!$B$5:$J$44,9,FALSE)*OVYLD2_!$F54</f>
        <v>0</v>
      </c>
      <c r="AF54" s="44">
        <f>OVYLD1_!AF54*VLOOKUP(OVYLD2_!AF$4,'[1]INTERNAL PARAMETERS-1'!$B$5:$J$44,5,FALSE)*VLOOKUP(OVYLD2_!AF$4,'[1]INTERNAL PARAMETERS-1'!$B$5:$J$44,7,FALSE)*OVYLD2_!$F54 + OVYLD1_!AF54*(1-VLOOKUP(OVYLD2_!AF$4,'[1]INTERNAL PARAMETERS-1'!$B$5:$J$44,5,FALSE))*VLOOKUP(OVYLD2_!AF$4,'[1]INTERNAL PARAMETERS-1'!$B$5:$J$44,9,FALSE)*OVYLD2_!$F54</f>
        <v>4.8004532152665196E-2</v>
      </c>
      <c r="AG54" s="44">
        <f>OVYLD1_!AG54*VLOOKUP(OVYLD2_!AG$4,'[1]INTERNAL PARAMETERS-1'!$B$5:$J$44,5,FALSE)*VLOOKUP(OVYLD2_!AG$4,'[1]INTERNAL PARAMETERS-1'!$B$5:$J$44,7,FALSE)*OVYLD2_!$F54 + OVYLD1_!AG54*(1-VLOOKUP(OVYLD2_!AG$4,'[1]INTERNAL PARAMETERS-1'!$B$5:$J$44,5,FALSE))*VLOOKUP(OVYLD2_!AG$4,'[1]INTERNAL PARAMETERS-1'!$B$5:$J$44,9,FALSE)*OVYLD2_!$F54</f>
        <v>0</v>
      </c>
      <c r="AH54" s="44">
        <f>OVYLD1_!AH54*VLOOKUP(OVYLD2_!AH$4,'[1]INTERNAL PARAMETERS-1'!$B$5:$J$44,5,FALSE)*VLOOKUP(OVYLD2_!AH$4,'[1]INTERNAL PARAMETERS-1'!$B$5:$J$44,7,FALSE)*OVYLD2_!$F54 + OVYLD1_!AH54*(1-VLOOKUP(OVYLD2_!AH$4,'[1]INTERNAL PARAMETERS-1'!$B$5:$J$44,5,FALSE))*VLOOKUP(OVYLD2_!AH$4,'[1]INTERNAL PARAMETERS-1'!$B$5:$J$44,9,FALSE)*OVYLD2_!$F54</f>
        <v>0</v>
      </c>
      <c r="AI54" s="44">
        <f>OVYLD1_!AI54*VLOOKUP(OVYLD2_!AI$4,'[1]INTERNAL PARAMETERS-1'!$B$5:$J$44,5,FALSE)*VLOOKUP(OVYLD2_!AI$4,'[1]INTERNAL PARAMETERS-1'!$B$5:$J$44,7,FALSE)*OVYLD2_!$F54 + OVYLD1_!AI54*(1-VLOOKUP(OVYLD2_!AI$4,'[1]INTERNAL PARAMETERS-1'!$B$5:$J$44,5,FALSE))*VLOOKUP(OVYLD2_!AI$4,'[1]INTERNAL PARAMETERS-1'!$B$5:$J$44,9,FALSE)*OVYLD2_!$F54</f>
        <v>1.2307651891827946E-2</v>
      </c>
      <c r="AJ54" s="44">
        <f>OVYLD1_!AJ54*VLOOKUP(OVYLD2_!AJ$4,'[1]INTERNAL PARAMETERS-1'!$B$5:$J$44,5,FALSE)*VLOOKUP(OVYLD2_!AJ$4,'[1]INTERNAL PARAMETERS-1'!$B$5:$J$44,7,FALSE)*OVYLD2_!$F54 + OVYLD1_!AJ54*(1-VLOOKUP(OVYLD2_!AJ$4,'[1]INTERNAL PARAMETERS-1'!$B$5:$J$44,5,FALSE))*VLOOKUP(OVYLD2_!AJ$4,'[1]INTERNAL PARAMETERS-1'!$B$5:$J$44,9,FALSE)*OVYLD2_!$F54</f>
        <v>7.200679822899779E-2</v>
      </c>
      <c r="AK54" s="44">
        <f>OVYLD1_!AK54*VLOOKUP(OVYLD2_!AK$4,'[1]INTERNAL PARAMETERS-1'!$B$5:$J$44,5,FALSE)*VLOOKUP(OVYLD2_!AK$4,'[1]INTERNAL PARAMETERS-1'!$B$5:$J$44,7,FALSE)*OVYLD2_!$F54 + OVYLD1_!AK54*(1-VLOOKUP(OVYLD2_!AK$4,'[1]INTERNAL PARAMETERS-1'!$B$5:$J$44,5,FALSE))*VLOOKUP(OVYLD2_!AK$4,'[1]INTERNAL PARAMETERS-1'!$B$5:$J$44,9,FALSE)*OVYLD2_!$F54</f>
        <v>0.10831791870344966</v>
      </c>
      <c r="AL54" s="44">
        <f>OVYLD1_!AL54*VLOOKUP(OVYLD2_!AL$4,'[1]INTERNAL PARAMETERS-1'!$B$5:$J$44,5,FALSE)*VLOOKUP(OVYLD2_!AL$4,'[1]INTERNAL PARAMETERS-1'!$B$5:$J$44,7,FALSE)*OVYLD2_!$F54 + OVYLD1_!AL54*(1-VLOOKUP(OVYLD2_!AL$4,'[1]INTERNAL PARAMETERS-1'!$B$5:$J$44,5,FALSE))*VLOOKUP(OVYLD2_!AL$4,'[1]INTERNAL PARAMETERS-1'!$B$5:$J$44,9,FALSE)*OVYLD2_!$F54</f>
        <v>0</v>
      </c>
      <c r="AM54" s="44">
        <f>OVYLD1_!AM54*VLOOKUP(OVYLD2_!AM$4,'[1]INTERNAL PARAMETERS-1'!$B$5:$J$44,5,FALSE)*VLOOKUP(OVYLD2_!AM$4,'[1]INTERNAL PARAMETERS-1'!$B$5:$J$44,7,FALSE)*OVYLD2_!$F54 + OVYLD1_!AM54*(1-VLOOKUP(OVYLD2_!AM$4,'[1]INTERNAL PARAMETERS-1'!$B$5:$J$44,5,FALSE))*VLOOKUP(OVYLD2_!AM$4,'[1]INTERNAL PARAMETERS-1'!$B$5:$J$44,9,FALSE)*OVYLD2_!$F54</f>
        <v>0</v>
      </c>
      <c r="AN54" s="44">
        <f>OVYLD1_!AN54*VLOOKUP(OVYLD2_!AN$4,'[1]INTERNAL PARAMETERS-1'!$B$5:$J$44,5,FALSE)*VLOOKUP(OVYLD2_!AN$4,'[1]INTERNAL PARAMETERS-1'!$B$5:$J$44,7,FALSE)*OVYLD2_!$F54 + OVYLD1_!AN54*(1-VLOOKUP(OVYLD2_!AN$4,'[1]INTERNAL PARAMETERS-1'!$B$5:$J$44,5,FALSE))*VLOOKUP(OVYLD2_!AN$4,'[1]INTERNAL PARAMETERS-1'!$B$5:$J$44,9,FALSE)*OVYLD2_!$F54</f>
        <v>0</v>
      </c>
      <c r="AO54" s="44">
        <f>OVYLD1_!AO54*VLOOKUP(OVYLD2_!AO$4,'[1]INTERNAL PARAMETERS-1'!$B$5:$J$44,5,FALSE)*VLOOKUP(OVYLD2_!AO$4,'[1]INTERNAL PARAMETERS-1'!$B$5:$J$44,7,FALSE)*OVYLD2_!$F54 + OVYLD1_!AO54*(1-VLOOKUP(OVYLD2_!AO$4,'[1]INTERNAL PARAMETERS-1'!$B$5:$J$44,5,FALSE))*VLOOKUP(OVYLD2_!AO$4,'[1]INTERNAL PARAMETERS-1'!$B$5:$J$44,9,FALSE)*OVYLD2_!$F54</f>
        <v>0</v>
      </c>
      <c r="AP54" s="44">
        <f>OVYLD1_!AP54*VLOOKUP(OVYLD2_!AP$4,'[1]INTERNAL PARAMETERS-1'!$B$5:$J$44,5,FALSE)*VLOOKUP(OVYLD2_!AP$4,'[1]INTERNAL PARAMETERS-1'!$B$5:$J$44,7,FALSE)*OVYLD2_!$F54 + OVYLD1_!AP54*(1-VLOOKUP(OVYLD2_!AP$4,'[1]INTERNAL PARAMETERS-1'!$B$5:$J$44,5,FALSE))*VLOOKUP(OVYLD2_!AP$4,'[1]INTERNAL PARAMETERS-1'!$B$5:$J$44,9,FALSE)*OVYLD2_!$F54</f>
        <v>0</v>
      </c>
      <c r="AQ54" s="44">
        <f>OVYLD1_!AQ54*VLOOKUP(OVYLD2_!AQ$4,'[1]INTERNAL PARAMETERS-1'!$B$5:$J$44,5,FALSE)*VLOOKUP(OVYLD2_!AQ$4,'[1]INTERNAL PARAMETERS-1'!$B$5:$J$44,7,FALSE)*OVYLD2_!$F54 + OVYLD1_!AQ54*(1-VLOOKUP(OVYLD2_!AQ$4,'[1]INTERNAL PARAMETERS-1'!$B$5:$J$44,5,FALSE))*VLOOKUP(OVYLD2_!AQ$4,'[1]INTERNAL PARAMETERS-1'!$B$5:$J$44,9,FALSE)*OVYLD2_!$F54</f>
        <v>0</v>
      </c>
      <c r="AR54" s="44">
        <f>OVYLD1_!AR54*VLOOKUP(OVYLD2_!AR$4,'[1]INTERNAL PARAMETERS-1'!$B$5:$J$44,5,FALSE)*VLOOKUP(OVYLD2_!AR$4,'[1]INTERNAL PARAMETERS-1'!$B$5:$J$44,7,FALSE)*OVYLD2_!$F54 + OVYLD1_!AR54*(1-VLOOKUP(OVYLD2_!AR$4,'[1]INTERNAL PARAMETERS-1'!$B$5:$J$44,5,FALSE))*VLOOKUP(OVYLD2_!AR$4,'[1]INTERNAL PARAMETERS-1'!$B$5:$J$44,9,FALSE)*OVYLD2_!$F54</f>
        <v>0</v>
      </c>
      <c r="AS54" s="44">
        <f>OVYLD1_!AS54*VLOOKUP(OVYLD2_!AS$4,'[1]INTERNAL PARAMETERS-1'!$B$5:$J$44,5,FALSE)*VLOOKUP(OVYLD2_!AS$4,'[1]INTERNAL PARAMETERS-1'!$B$5:$J$44,7,FALSE)*OVYLD2_!$F54 + OVYLD1_!AS54*(1-VLOOKUP(OVYLD2_!AS$4,'[1]INTERNAL PARAMETERS-1'!$B$5:$J$44,5,FALSE))*VLOOKUP(OVYLD2_!AS$4,'[1]INTERNAL PARAMETERS-1'!$B$5:$J$44,9,FALSE)*OVYLD2_!$F54</f>
        <v>0</v>
      </c>
      <c r="AT54" s="43">
        <f>OVYLD1_!AT54*VLOOKUP(OVYLD2_!AT$4,'[1]INTERNAL PARAMETERS-1'!$B$5:$J$44,5,FALSE)*VLOOKUP(OVYLD2_!AT$4,'[1]INTERNAL PARAMETERS-1'!$B$5:$J$44,7,FALSE)*OVYLD2_!$F54 + OVYLD1_!AT54*(1-VLOOKUP(OVYLD2_!AT$4,'[1]INTERNAL PARAMETERS-1'!$B$5:$J$44,5,FALSE))*VLOOKUP(OVYLD2_!AT$4,'[1]INTERNAL PARAMETERS-1'!$B$5:$J$44,9,FALSE)*OVYLD2_!$F54</f>
        <v>0</v>
      </c>
      <c r="AU54" s="45">
        <f>OVYLD1_!AU54*VLOOKUP(OVYLD2_!AU$4,'[1]INTERNAL PARAMETERS-1'!$B$5:$J$44,5,FALSE)*VLOOKUP(OVYLD2_!AU$4,'[1]INTERNAL PARAMETERS-1'!$B$5:$J$44,6,FALSE)*VLOOKUP(OVYLD2_!AU$4,'[1]INTERNAL PARAMETERS-1'!$B$5:$J$44,3,FALSE) + OVYLD1_!AU54*(1-VLOOKUP(OVYLD2_!AU$4,'[1]INTERNAL PARAMETERS-1'!$B$5:$J$44,5,FALSE))*VLOOKUP(OVYLD2_!AU$4,'[1]INTERNAL PARAMETERS-1'!$B$5:$J$44,8,FALSE)*VLOOKUP(OVYLD2_!AU$4,'[1]INTERNAL PARAMETERS-1'!$B$5:$J$44,3,FALSE)</f>
        <v>0</v>
      </c>
      <c r="AV54" s="44">
        <f>OVYLD1_!AV54*VLOOKUP(OVYLD2_!AV$4,'[1]INTERNAL PARAMETERS-1'!$B$5:$J$44,5,FALSE)*VLOOKUP(OVYLD2_!AV$4,'[1]INTERNAL PARAMETERS-1'!$B$5:$J$44,6,FALSE)*VLOOKUP(OVYLD2_!AV$4,'[1]INTERNAL PARAMETERS-1'!$B$5:$J$44,3,FALSE) + OVYLD1_!AV54*(1-VLOOKUP(OVYLD2_!AV$4,'[1]INTERNAL PARAMETERS-1'!$B$5:$J$44,5,FALSE))*VLOOKUP(OVYLD2_!AV$4,'[1]INTERNAL PARAMETERS-1'!$B$5:$J$44,8,FALSE)*VLOOKUP(OVYLD2_!AV$4,'[1]INTERNAL PARAMETERS-1'!$B$5:$J$44,3,FALSE)</f>
        <v>0</v>
      </c>
      <c r="AW54" s="44">
        <f>OVYLD1_!AW54*VLOOKUP(OVYLD2_!AW$4,'[1]INTERNAL PARAMETERS-1'!$B$5:$J$44,5,FALSE)*VLOOKUP(OVYLD2_!AW$4,'[1]INTERNAL PARAMETERS-1'!$B$5:$J$44,6,FALSE)*VLOOKUP(OVYLD2_!AW$4,'[1]INTERNAL PARAMETERS-1'!$B$5:$J$44,3,FALSE) + OVYLD1_!AW54*(1-VLOOKUP(OVYLD2_!AW$4,'[1]INTERNAL PARAMETERS-1'!$B$5:$J$44,5,FALSE))*VLOOKUP(OVYLD2_!AW$4,'[1]INTERNAL PARAMETERS-1'!$B$5:$J$44,8,FALSE)*VLOOKUP(OVYLD2_!AW$4,'[1]INTERNAL PARAMETERS-1'!$B$5:$J$44,3,FALSE)</f>
        <v>0.32322637061010945</v>
      </c>
      <c r="AX54" s="44">
        <f>OVYLD1_!AX54*VLOOKUP(OVYLD2_!AX$4,'[1]INTERNAL PARAMETERS-1'!$B$5:$J$44,5,FALSE)*VLOOKUP(OVYLD2_!AX$4,'[1]INTERNAL PARAMETERS-1'!$B$5:$J$44,6,FALSE)*VLOOKUP(OVYLD2_!AX$4,'[1]INTERNAL PARAMETERS-1'!$B$5:$J$44,3,FALSE) + OVYLD1_!AX54*(1-VLOOKUP(OVYLD2_!AX$4,'[1]INTERNAL PARAMETERS-1'!$B$5:$J$44,5,FALSE))*VLOOKUP(OVYLD2_!AX$4,'[1]INTERNAL PARAMETERS-1'!$B$5:$J$44,8,FALSE)*VLOOKUP(OVYLD2_!AX$4,'[1]INTERNAL PARAMETERS-1'!$B$5:$J$44,3,FALSE)</f>
        <v>0</v>
      </c>
      <c r="AY54" s="44">
        <f>OVYLD1_!AY54*VLOOKUP(OVYLD2_!AY$4,'[1]INTERNAL PARAMETERS-1'!$B$5:$J$44,5,FALSE)*VLOOKUP(OVYLD2_!AY$4,'[1]INTERNAL PARAMETERS-1'!$B$5:$J$44,6,FALSE)*VLOOKUP(OVYLD2_!AY$4,'[1]INTERNAL PARAMETERS-1'!$B$5:$J$44,3,FALSE) + OVYLD1_!AY54*(1-VLOOKUP(OVYLD2_!AY$4,'[1]INTERNAL PARAMETERS-1'!$B$5:$J$44,5,FALSE))*VLOOKUP(OVYLD2_!AY$4,'[1]INTERNAL PARAMETERS-1'!$B$5:$J$44,8,FALSE)*VLOOKUP(OVYLD2_!AY$4,'[1]INTERNAL PARAMETERS-1'!$B$5:$J$44,3,FALSE)</f>
        <v>0</v>
      </c>
      <c r="AZ54" s="44">
        <f>OVYLD1_!AZ54*VLOOKUP(OVYLD2_!AZ$4,'[1]INTERNAL PARAMETERS-1'!$B$5:$J$44,5,FALSE)*VLOOKUP(OVYLD2_!AZ$4,'[1]INTERNAL PARAMETERS-1'!$B$5:$J$44,6,FALSE)*VLOOKUP(OVYLD2_!AZ$4,'[1]INTERNAL PARAMETERS-1'!$B$5:$J$44,3,FALSE) + OVYLD1_!AZ54*(1-VLOOKUP(OVYLD2_!AZ$4,'[1]INTERNAL PARAMETERS-1'!$B$5:$J$44,5,FALSE))*VLOOKUP(OVYLD2_!AZ$4,'[1]INTERNAL PARAMETERS-1'!$B$5:$J$44,8,FALSE)*VLOOKUP(OVYLD2_!AZ$4,'[1]INTERNAL PARAMETERS-1'!$B$5:$J$44,3,FALSE)</f>
        <v>0</v>
      </c>
      <c r="BA54" s="44">
        <f>OVYLD1_!BA54*VLOOKUP(OVYLD2_!BA$4,'[1]INTERNAL PARAMETERS-1'!$B$5:$J$44,5,FALSE)*VLOOKUP(OVYLD2_!BA$4,'[1]INTERNAL PARAMETERS-1'!$B$5:$J$44,6,FALSE)*VLOOKUP(OVYLD2_!BA$4,'[1]INTERNAL PARAMETERS-1'!$B$5:$J$44,3,FALSE) + OVYLD1_!BA54*(1-VLOOKUP(OVYLD2_!BA$4,'[1]INTERNAL PARAMETERS-1'!$B$5:$J$44,5,FALSE))*VLOOKUP(OVYLD2_!BA$4,'[1]INTERNAL PARAMETERS-1'!$B$5:$J$44,8,FALSE)*VLOOKUP(OVYLD2_!BA$4,'[1]INTERNAL PARAMETERS-1'!$B$5:$J$44,3,FALSE)</f>
        <v>0.33714126501186326</v>
      </c>
      <c r="BB54" s="44">
        <f>OVYLD1_!BB54*VLOOKUP(OVYLD2_!BB$4,'[1]INTERNAL PARAMETERS-1'!$B$5:$J$44,5,FALSE)*VLOOKUP(OVYLD2_!BB$4,'[1]INTERNAL PARAMETERS-1'!$B$5:$J$44,6,FALSE)*VLOOKUP(OVYLD2_!BB$4,'[1]INTERNAL PARAMETERS-1'!$B$5:$J$44,3,FALSE) + OVYLD1_!BB54*(1-VLOOKUP(OVYLD2_!BB$4,'[1]INTERNAL PARAMETERS-1'!$B$5:$J$44,5,FALSE))*VLOOKUP(OVYLD2_!BB$4,'[1]INTERNAL PARAMETERS-1'!$B$5:$J$44,8,FALSE)*VLOOKUP(OVYLD2_!BB$4,'[1]INTERNAL PARAMETERS-1'!$B$5:$J$44,3,FALSE)</f>
        <v>4.8063662998403915E-2</v>
      </c>
      <c r="BC54" s="44">
        <f>OVYLD1_!BC54*VLOOKUP(OVYLD2_!BC$4,'[1]INTERNAL PARAMETERS-1'!$B$5:$J$44,5,FALSE)*VLOOKUP(OVYLD2_!BC$4,'[1]INTERNAL PARAMETERS-1'!$B$5:$J$44,6,FALSE)*VLOOKUP(OVYLD2_!BC$4,'[1]INTERNAL PARAMETERS-1'!$B$5:$J$44,3,FALSE) + OVYLD1_!BC54*(1-VLOOKUP(OVYLD2_!BC$4,'[1]INTERNAL PARAMETERS-1'!$B$5:$J$44,5,FALSE))*VLOOKUP(OVYLD2_!BC$4,'[1]INTERNAL PARAMETERS-1'!$B$5:$J$44,8,FALSE)*VLOOKUP(OVYLD2_!BC$4,'[1]INTERNAL PARAMETERS-1'!$B$5:$J$44,3,FALSE)</f>
        <v>0.21678687816155692</v>
      </c>
      <c r="BD54" s="44">
        <f>OVYLD1_!BD54*VLOOKUP(OVYLD2_!BD$4,'[1]INTERNAL PARAMETERS-1'!$B$5:$J$44,5,FALSE)*VLOOKUP(OVYLD2_!BD$4,'[1]INTERNAL PARAMETERS-1'!$B$5:$J$44,6,FALSE)*VLOOKUP(OVYLD2_!BD$4,'[1]INTERNAL PARAMETERS-1'!$B$5:$J$44,3,FALSE) + OVYLD1_!BD54*(1-VLOOKUP(OVYLD2_!BD$4,'[1]INTERNAL PARAMETERS-1'!$B$5:$J$44,5,FALSE))*VLOOKUP(OVYLD2_!BD$4,'[1]INTERNAL PARAMETERS-1'!$B$5:$J$44,8,FALSE)*VLOOKUP(OVYLD2_!BD$4,'[1]INTERNAL PARAMETERS-1'!$B$5:$J$44,3,FALSE)</f>
        <v>4.0619035718111041E-2</v>
      </c>
      <c r="BE54" s="44">
        <f>OVYLD1_!BE54*VLOOKUP(OVYLD2_!BE$4,'[1]INTERNAL PARAMETERS-1'!$B$5:$J$44,5,FALSE)*VLOOKUP(OVYLD2_!BE$4,'[1]INTERNAL PARAMETERS-1'!$B$5:$J$44,6,FALSE)*VLOOKUP(OVYLD2_!BE$4,'[1]INTERNAL PARAMETERS-1'!$B$5:$J$44,3,FALSE) + OVYLD1_!BE54*(1-VLOOKUP(OVYLD2_!BE$4,'[1]INTERNAL PARAMETERS-1'!$B$5:$J$44,5,FALSE))*VLOOKUP(OVYLD2_!BE$4,'[1]INTERNAL PARAMETERS-1'!$B$5:$J$44,8,FALSE)*VLOOKUP(OVYLD2_!BE$4,'[1]INTERNAL PARAMETERS-1'!$B$5:$J$44,3,FALSE)</f>
        <v>0.10957885615574417</v>
      </c>
      <c r="BF54" s="44">
        <f>OVYLD1_!BF54*VLOOKUP(OVYLD2_!BF$4,'[1]INTERNAL PARAMETERS-1'!$B$5:$J$44,5,FALSE)*VLOOKUP(OVYLD2_!BF$4,'[1]INTERNAL PARAMETERS-1'!$B$5:$J$44,6,FALSE)*VLOOKUP(OVYLD2_!BF$4,'[1]INTERNAL PARAMETERS-1'!$B$5:$J$44,3,FALSE) + OVYLD1_!BF54*(1-VLOOKUP(OVYLD2_!BF$4,'[1]INTERNAL PARAMETERS-1'!$B$5:$J$44,5,FALSE))*VLOOKUP(OVYLD2_!BF$4,'[1]INTERNAL PARAMETERS-1'!$B$5:$J$44,8,FALSE)*VLOOKUP(OVYLD2_!BF$4,'[1]INTERNAL PARAMETERS-1'!$B$5:$J$44,3,FALSE)</f>
        <v>0</v>
      </c>
      <c r="BG54" s="44">
        <f>OVYLD1_!BG54*VLOOKUP(OVYLD2_!BG$4,'[1]INTERNAL PARAMETERS-1'!$B$5:$J$44,5,FALSE)*VLOOKUP(OVYLD2_!BG$4,'[1]INTERNAL PARAMETERS-1'!$B$5:$J$44,6,FALSE)*VLOOKUP(OVYLD2_!BG$4,'[1]INTERNAL PARAMETERS-1'!$B$5:$J$44,3,FALSE) + OVYLD1_!BG54*(1-VLOOKUP(OVYLD2_!BG$4,'[1]INTERNAL PARAMETERS-1'!$B$5:$J$44,5,FALSE))*VLOOKUP(OVYLD2_!BG$4,'[1]INTERNAL PARAMETERS-1'!$B$5:$J$44,8,FALSE)*VLOOKUP(OVYLD2_!BG$4,'[1]INTERNAL PARAMETERS-1'!$B$5:$J$44,3,FALSE)</f>
        <v>4.1626617187021729E-2</v>
      </c>
      <c r="BH54" s="44">
        <f>OVYLD1_!BH54*VLOOKUP(OVYLD2_!BH$4,'[1]INTERNAL PARAMETERS-1'!$B$5:$J$44,5,FALSE)*VLOOKUP(OVYLD2_!BH$4,'[1]INTERNAL PARAMETERS-1'!$B$5:$J$44,6,FALSE)*VLOOKUP(OVYLD2_!BH$4,'[1]INTERNAL PARAMETERS-1'!$B$5:$J$44,3,FALSE) + OVYLD1_!BH54*(1-VLOOKUP(OVYLD2_!BH$4,'[1]INTERNAL PARAMETERS-1'!$B$5:$J$44,5,FALSE))*VLOOKUP(OVYLD2_!BH$4,'[1]INTERNAL PARAMETERS-1'!$B$5:$J$44,8,FALSE)*VLOOKUP(OVYLD2_!BH$4,'[1]INTERNAL PARAMETERS-1'!$B$5:$J$44,3,FALSE)</f>
        <v>3.257568804304426E-4</v>
      </c>
      <c r="BI54" s="44">
        <f>OVYLD1_!BI54*VLOOKUP(OVYLD2_!BI$4,'[1]INTERNAL PARAMETERS-1'!$B$5:$J$44,5,FALSE)*VLOOKUP(OVYLD2_!BI$4,'[1]INTERNAL PARAMETERS-1'!$B$5:$J$44,6,FALSE)*VLOOKUP(OVYLD2_!BI$4,'[1]INTERNAL PARAMETERS-1'!$B$5:$J$44,3,FALSE) + OVYLD1_!BI54*(1-VLOOKUP(OVYLD2_!BI$4,'[1]INTERNAL PARAMETERS-1'!$B$5:$J$44,5,FALSE))*VLOOKUP(OVYLD2_!BI$4,'[1]INTERNAL PARAMETERS-1'!$B$5:$J$44,8,FALSE)*VLOOKUP(OVYLD2_!BI$4,'[1]INTERNAL PARAMETERS-1'!$B$5:$J$44,3,FALSE)</f>
        <v>0</v>
      </c>
      <c r="BJ54" s="44">
        <f>OVYLD1_!BJ54*VLOOKUP(OVYLD2_!BJ$4,'[1]INTERNAL PARAMETERS-1'!$B$5:$J$44,5,FALSE)*VLOOKUP(OVYLD2_!BJ$4,'[1]INTERNAL PARAMETERS-1'!$B$5:$J$44,6,FALSE)*VLOOKUP(OVYLD2_!BJ$4,'[1]INTERNAL PARAMETERS-1'!$B$5:$J$44,3,FALSE) + OVYLD1_!BJ54*(1-VLOOKUP(OVYLD2_!BJ$4,'[1]INTERNAL PARAMETERS-1'!$B$5:$J$44,5,FALSE))*VLOOKUP(OVYLD2_!BJ$4,'[1]INTERNAL PARAMETERS-1'!$B$5:$J$44,8,FALSE)*VLOOKUP(OVYLD2_!BJ$4,'[1]INTERNAL PARAMETERS-1'!$B$5:$J$44,3,FALSE)</f>
        <v>2.0471506101240891E-2</v>
      </c>
      <c r="BK54" s="44">
        <f>OVYLD1_!BK54*VLOOKUP(OVYLD2_!BK$4,'[1]INTERNAL PARAMETERS-1'!$B$5:$J$44,5,FALSE)*VLOOKUP(OVYLD2_!BK$4,'[1]INTERNAL PARAMETERS-1'!$B$5:$J$44,6,FALSE)*VLOOKUP(OVYLD2_!BK$4,'[1]INTERNAL PARAMETERS-1'!$B$5:$J$44,3,FALSE) + OVYLD1_!BK54*(1-VLOOKUP(OVYLD2_!BK$4,'[1]INTERNAL PARAMETERS-1'!$B$5:$J$44,5,FALSE))*VLOOKUP(OVYLD2_!BK$4,'[1]INTERNAL PARAMETERS-1'!$B$5:$J$44,8,FALSE)*VLOOKUP(OVYLD2_!BK$4,'[1]INTERNAL PARAMETERS-1'!$B$5:$J$44,3,FALSE)</f>
        <v>1.9540899552828016E-2</v>
      </c>
      <c r="BL54" s="44">
        <f>OVYLD1_!BL54*VLOOKUP(OVYLD2_!BL$4,'[1]INTERNAL PARAMETERS-1'!$B$5:$J$44,5,FALSE)*VLOOKUP(OVYLD2_!BL$4,'[1]INTERNAL PARAMETERS-1'!$B$5:$J$44,6,FALSE)*VLOOKUP(OVYLD2_!BL$4,'[1]INTERNAL PARAMETERS-1'!$B$5:$J$44,3,FALSE) + OVYLD1_!BL54*(1-VLOOKUP(OVYLD2_!BL$4,'[1]INTERNAL PARAMETERS-1'!$B$5:$J$44,5,FALSE))*VLOOKUP(OVYLD2_!BL$4,'[1]INTERNAL PARAMETERS-1'!$B$5:$J$44,8,FALSE)*VLOOKUP(OVYLD2_!BL$4,'[1]INTERNAL PARAMETERS-1'!$B$5:$J$44,3,FALSE)</f>
        <v>7.4534740082431938E-2</v>
      </c>
      <c r="BM54" s="44">
        <f>OVYLD1_!BM54*VLOOKUP(OVYLD2_!BM$4,'[1]INTERNAL PARAMETERS-1'!$B$5:$J$44,5,FALSE)*VLOOKUP(OVYLD2_!BM$4,'[1]INTERNAL PARAMETERS-1'!$B$5:$J$44,6,FALSE)*VLOOKUP(OVYLD2_!BM$4,'[1]INTERNAL PARAMETERS-1'!$B$5:$J$44,3,FALSE) + OVYLD1_!BM54*(1-VLOOKUP(OVYLD2_!BM$4,'[1]INTERNAL PARAMETERS-1'!$B$5:$J$44,5,FALSE))*VLOOKUP(OVYLD2_!BM$4,'[1]INTERNAL PARAMETERS-1'!$B$5:$J$44,8,FALSE)*VLOOKUP(OVYLD2_!BM$4,'[1]INTERNAL PARAMETERS-1'!$B$5:$J$44,3,FALSE)</f>
        <v>3.8662205139708507E-2</v>
      </c>
      <c r="BN54" s="44">
        <f>OVYLD1_!BN54*VLOOKUP(OVYLD2_!BN$4,'[1]INTERNAL PARAMETERS-1'!$B$5:$J$44,5,FALSE)*VLOOKUP(OVYLD2_!BN$4,'[1]INTERNAL PARAMETERS-1'!$B$5:$J$44,6,FALSE)*VLOOKUP(OVYLD2_!BN$4,'[1]INTERNAL PARAMETERS-1'!$B$5:$J$44,3,FALSE) + OVYLD1_!BN54*(1-VLOOKUP(OVYLD2_!BN$4,'[1]INTERNAL PARAMETERS-1'!$B$5:$J$44,5,FALSE))*VLOOKUP(OVYLD2_!BN$4,'[1]INTERNAL PARAMETERS-1'!$B$5:$J$44,8,FALSE)*VLOOKUP(OVYLD2_!BN$4,'[1]INTERNAL PARAMETERS-1'!$B$5:$J$44,3,FALSE)</f>
        <v>1.8779206641033414E-2</v>
      </c>
      <c r="BO54" s="44">
        <f>OVYLD1_!BO54*VLOOKUP(OVYLD2_!BO$4,'[1]INTERNAL PARAMETERS-1'!$B$5:$J$44,5,FALSE)*VLOOKUP(OVYLD2_!BO$4,'[1]INTERNAL PARAMETERS-1'!$B$5:$J$44,6,FALSE)*VLOOKUP(OVYLD2_!BO$4,'[1]INTERNAL PARAMETERS-1'!$B$5:$J$44,3,FALSE) + OVYLD1_!BO54*(1-VLOOKUP(OVYLD2_!BO$4,'[1]INTERNAL PARAMETERS-1'!$B$5:$J$44,5,FALSE))*VLOOKUP(OVYLD2_!BO$4,'[1]INTERNAL PARAMETERS-1'!$B$5:$J$44,8,FALSE)*VLOOKUP(OVYLD2_!BO$4,'[1]INTERNAL PARAMETERS-1'!$B$5:$J$44,3,FALSE)</f>
        <v>1.0443059659049337E-2</v>
      </c>
      <c r="BP54" s="44">
        <f>OVYLD1_!BP54*VLOOKUP(OVYLD2_!BP$4,'[1]INTERNAL PARAMETERS-1'!$B$5:$J$44,5,FALSE)*VLOOKUP(OVYLD2_!BP$4,'[1]INTERNAL PARAMETERS-1'!$B$5:$J$44,6,FALSE)*VLOOKUP(OVYLD2_!BP$4,'[1]INTERNAL PARAMETERS-1'!$B$5:$J$44,3,FALSE) + OVYLD1_!BP54*(1-VLOOKUP(OVYLD2_!BP$4,'[1]INTERNAL PARAMETERS-1'!$B$5:$J$44,5,FALSE))*VLOOKUP(OVYLD2_!BP$4,'[1]INTERNAL PARAMETERS-1'!$B$5:$J$44,8,FALSE)*VLOOKUP(OVYLD2_!BP$4,'[1]INTERNAL PARAMETERS-1'!$B$5:$J$44,3,FALSE)</f>
        <v>8.3426789084730313E-4</v>
      </c>
      <c r="BQ54" s="44">
        <f>OVYLD1_!BQ54*VLOOKUP(OVYLD2_!BQ$4,'[1]INTERNAL PARAMETERS-1'!$B$5:$J$44,5,FALSE)*VLOOKUP(OVYLD2_!BQ$4,'[1]INTERNAL PARAMETERS-1'!$B$5:$J$44,6,FALSE)*VLOOKUP(OVYLD2_!BQ$4,'[1]INTERNAL PARAMETERS-1'!$B$5:$J$44,3,FALSE) + OVYLD1_!BQ54*(1-VLOOKUP(OVYLD2_!BQ$4,'[1]INTERNAL PARAMETERS-1'!$B$5:$J$44,5,FALSE))*VLOOKUP(OVYLD2_!BQ$4,'[1]INTERNAL PARAMETERS-1'!$B$5:$J$44,8,FALSE)*VLOOKUP(OVYLD2_!BQ$4,'[1]INTERNAL PARAMETERS-1'!$B$5:$J$44,3,FALSE)</f>
        <v>7.2546576389468501E-2</v>
      </c>
      <c r="BR54" s="44">
        <f>OVYLD1_!BR54*VLOOKUP(OVYLD2_!BR$4,'[1]INTERNAL PARAMETERS-1'!$B$5:$J$44,5,FALSE)*VLOOKUP(OVYLD2_!BR$4,'[1]INTERNAL PARAMETERS-1'!$B$5:$J$44,6,FALSE)*VLOOKUP(OVYLD2_!BR$4,'[1]INTERNAL PARAMETERS-1'!$B$5:$J$44,3,FALSE) + OVYLD1_!BR54*(1-VLOOKUP(OVYLD2_!BR$4,'[1]INTERNAL PARAMETERS-1'!$B$5:$J$44,5,FALSE))*VLOOKUP(OVYLD2_!BR$4,'[1]INTERNAL PARAMETERS-1'!$B$5:$J$44,8,FALSE)*VLOOKUP(OVYLD2_!BR$4,'[1]INTERNAL PARAMETERS-1'!$B$5:$J$44,3,FALSE)</f>
        <v>1.7593368944391859E-3</v>
      </c>
      <c r="BS54" s="44">
        <f>OVYLD1_!BS54*VLOOKUP(OVYLD2_!BS$4,'[1]INTERNAL PARAMETERS-1'!$B$5:$J$44,5,FALSE)*VLOOKUP(OVYLD2_!BS$4,'[1]INTERNAL PARAMETERS-1'!$B$5:$J$44,6,FALSE)*VLOOKUP(OVYLD2_!BS$4,'[1]INTERNAL PARAMETERS-1'!$B$5:$J$44,3,FALSE) + OVYLD1_!BS54*(1-VLOOKUP(OVYLD2_!BS$4,'[1]INTERNAL PARAMETERS-1'!$B$5:$J$44,5,FALSE))*VLOOKUP(OVYLD2_!BS$4,'[1]INTERNAL PARAMETERS-1'!$B$5:$J$44,8,FALSE)*VLOOKUP(OVYLD2_!BS$4,'[1]INTERNAL PARAMETERS-1'!$B$5:$J$44,3,FALSE)</f>
        <v>2.2901502697758447E-4</v>
      </c>
      <c r="BT54" s="44">
        <f>OVYLD1_!BT54*VLOOKUP(OVYLD2_!BT$4,'[1]INTERNAL PARAMETERS-1'!$B$5:$J$44,5,FALSE)*VLOOKUP(OVYLD2_!BT$4,'[1]INTERNAL PARAMETERS-1'!$B$5:$J$44,6,FALSE)*VLOOKUP(OVYLD2_!BT$4,'[1]INTERNAL PARAMETERS-1'!$B$5:$J$44,3,FALSE) + OVYLD1_!BT54*(1-VLOOKUP(OVYLD2_!BT$4,'[1]INTERNAL PARAMETERS-1'!$B$5:$J$44,5,FALSE))*VLOOKUP(OVYLD2_!BT$4,'[1]INTERNAL PARAMETERS-1'!$B$5:$J$44,8,FALSE)*VLOOKUP(OVYLD2_!BT$4,'[1]INTERNAL PARAMETERS-1'!$B$5:$J$44,3,FALSE)</f>
        <v>0</v>
      </c>
      <c r="BU54" s="44">
        <f>OVYLD1_!BU54*VLOOKUP(OVYLD2_!BU$4,'[1]INTERNAL PARAMETERS-1'!$B$5:$J$44,5,FALSE)*VLOOKUP(OVYLD2_!BU$4,'[1]INTERNAL PARAMETERS-1'!$B$5:$J$44,6,FALSE)*VLOOKUP(OVYLD2_!BU$4,'[1]INTERNAL PARAMETERS-1'!$B$5:$J$44,3,FALSE) + OVYLD1_!BU54*(1-VLOOKUP(OVYLD2_!BU$4,'[1]INTERNAL PARAMETERS-1'!$B$5:$J$44,5,FALSE))*VLOOKUP(OVYLD2_!BU$4,'[1]INTERNAL PARAMETERS-1'!$B$5:$J$44,8,FALSE)*VLOOKUP(OVYLD2_!BU$4,'[1]INTERNAL PARAMETERS-1'!$B$5:$J$44,3,FALSE)</f>
        <v>0</v>
      </c>
      <c r="BV54" s="44">
        <f>OVYLD1_!BV54*VLOOKUP(OVYLD2_!BV$4,'[1]INTERNAL PARAMETERS-1'!$B$5:$J$44,5,FALSE)*VLOOKUP(OVYLD2_!BV$4,'[1]INTERNAL PARAMETERS-1'!$B$5:$J$44,6,FALSE)*VLOOKUP(OVYLD2_!BV$4,'[1]INTERNAL PARAMETERS-1'!$B$5:$J$44,3,FALSE) + OVYLD1_!BV54*(1-VLOOKUP(OVYLD2_!BV$4,'[1]INTERNAL PARAMETERS-1'!$B$5:$J$44,5,FALSE))*VLOOKUP(OVYLD2_!BV$4,'[1]INTERNAL PARAMETERS-1'!$B$5:$J$44,8,FALSE)*VLOOKUP(OVYLD2_!BV$4,'[1]INTERNAL PARAMETERS-1'!$B$5:$J$44,3,FALSE)</f>
        <v>0</v>
      </c>
      <c r="BW54" s="44">
        <f>OVYLD1_!BW54*VLOOKUP(OVYLD2_!BW$4,'[1]INTERNAL PARAMETERS-1'!$B$5:$J$44,5,FALSE)*VLOOKUP(OVYLD2_!BW$4,'[1]INTERNAL PARAMETERS-1'!$B$5:$J$44,6,FALSE)*VLOOKUP(OVYLD2_!BW$4,'[1]INTERNAL PARAMETERS-1'!$B$5:$J$44,3,FALSE) + OVYLD1_!BW54*(1-VLOOKUP(OVYLD2_!BW$4,'[1]INTERNAL PARAMETERS-1'!$B$5:$J$44,5,FALSE))*VLOOKUP(OVYLD2_!BW$4,'[1]INTERNAL PARAMETERS-1'!$B$5:$J$44,8,FALSE)*VLOOKUP(OVYLD2_!BW$4,'[1]INTERNAL PARAMETERS-1'!$B$5:$J$44,3,FALSE)</f>
        <v>0</v>
      </c>
      <c r="BX54" s="44">
        <f>OVYLD1_!BX54*VLOOKUP(OVYLD2_!BX$4,'[1]INTERNAL PARAMETERS-1'!$B$5:$J$44,5,FALSE)*VLOOKUP(OVYLD2_!BX$4,'[1]INTERNAL PARAMETERS-1'!$B$5:$J$44,6,FALSE)*VLOOKUP(OVYLD2_!BX$4,'[1]INTERNAL PARAMETERS-1'!$B$5:$J$44,3,FALSE) + OVYLD1_!BX54*(1-VLOOKUP(OVYLD2_!BX$4,'[1]INTERNAL PARAMETERS-1'!$B$5:$J$44,5,FALSE))*VLOOKUP(OVYLD2_!BX$4,'[1]INTERNAL PARAMETERS-1'!$B$5:$J$44,8,FALSE)*VLOOKUP(OVYLD2_!BX$4,'[1]INTERNAL PARAMETERS-1'!$B$5:$J$44,3,FALSE)</f>
        <v>0</v>
      </c>
      <c r="BY54" s="44">
        <f>OVYLD1_!BY54*VLOOKUP(OVYLD2_!BY$4,'[1]INTERNAL PARAMETERS-1'!$B$5:$J$44,5,FALSE)*VLOOKUP(OVYLD2_!BY$4,'[1]INTERNAL PARAMETERS-1'!$B$5:$J$44,6,FALSE)*VLOOKUP(OVYLD2_!BY$4,'[1]INTERNAL PARAMETERS-1'!$B$5:$J$44,3,FALSE) + OVYLD1_!BY54*(1-VLOOKUP(OVYLD2_!BY$4,'[1]INTERNAL PARAMETERS-1'!$B$5:$J$44,5,FALSE))*VLOOKUP(OVYLD2_!BY$4,'[1]INTERNAL PARAMETERS-1'!$B$5:$J$44,8,FALSE)*VLOOKUP(OVYLD2_!BY$4,'[1]INTERNAL PARAMETERS-1'!$B$5:$J$44,3,FALSE)</f>
        <v>0</v>
      </c>
      <c r="BZ54" s="44">
        <f>OVYLD1_!BZ54*VLOOKUP(OVYLD2_!BZ$4,'[1]INTERNAL PARAMETERS-1'!$B$5:$J$44,5,FALSE)*VLOOKUP(OVYLD2_!BZ$4,'[1]INTERNAL PARAMETERS-1'!$B$5:$J$44,6,FALSE)*VLOOKUP(OVYLD2_!BZ$4,'[1]INTERNAL PARAMETERS-1'!$B$5:$J$44,3,FALSE) + OVYLD1_!BZ54*(1-VLOOKUP(OVYLD2_!BZ$4,'[1]INTERNAL PARAMETERS-1'!$B$5:$J$44,5,FALSE))*VLOOKUP(OVYLD2_!BZ$4,'[1]INTERNAL PARAMETERS-1'!$B$5:$J$44,8,FALSE)*VLOOKUP(OVYLD2_!BZ$4,'[1]INTERNAL PARAMETERS-1'!$B$5:$J$44,3,FALSE)</f>
        <v>1.1260836448458789E-4</v>
      </c>
      <c r="CA54" s="44">
        <f>OVYLD1_!CA54*VLOOKUP(OVYLD2_!CA$4,'[1]INTERNAL PARAMETERS-1'!$B$5:$J$44,5,FALSE)*VLOOKUP(OVYLD2_!CA$4,'[1]INTERNAL PARAMETERS-1'!$B$5:$J$44,6,FALSE)*VLOOKUP(OVYLD2_!CA$4,'[1]INTERNAL PARAMETERS-1'!$B$5:$J$44,3,FALSE) + OVYLD1_!CA54*(1-VLOOKUP(OVYLD2_!CA$4,'[1]INTERNAL PARAMETERS-1'!$B$5:$J$44,5,FALSE))*VLOOKUP(OVYLD2_!CA$4,'[1]INTERNAL PARAMETERS-1'!$B$5:$J$44,8,FALSE)*VLOOKUP(OVYLD2_!CA$4,'[1]INTERNAL PARAMETERS-1'!$B$5:$J$44,3,FALSE)</f>
        <v>0</v>
      </c>
      <c r="CB54" s="44">
        <f>OVYLD1_!CB54*VLOOKUP(OVYLD2_!CB$4,'[1]INTERNAL PARAMETERS-1'!$B$5:$J$44,5,FALSE)*VLOOKUP(OVYLD2_!CB$4,'[1]INTERNAL PARAMETERS-1'!$B$5:$J$44,6,FALSE)*VLOOKUP(OVYLD2_!CB$4,'[1]INTERNAL PARAMETERS-1'!$B$5:$J$44,3,FALSE) + OVYLD1_!CB54*(1-VLOOKUP(OVYLD2_!CB$4,'[1]INTERNAL PARAMETERS-1'!$B$5:$J$44,5,FALSE))*VLOOKUP(OVYLD2_!CB$4,'[1]INTERNAL PARAMETERS-1'!$B$5:$J$44,8,FALSE)*VLOOKUP(OVYLD2_!CB$4,'[1]INTERNAL PARAMETERS-1'!$B$5:$J$44,3,FALSE)</f>
        <v>0</v>
      </c>
      <c r="CC54" s="44">
        <f>OVYLD1_!CC54*VLOOKUP(OVYLD2_!CC$4,'[1]INTERNAL PARAMETERS-1'!$B$5:$J$44,5,FALSE)*VLOOKUP(OVYLD2_!CC$4,'[1]INTERNAL PARAMETERS-1'!$B$5:$J$44,6,FALSE)*VLOOKUP(OVYLD2_!CC$4,'[1]INTERNAL PARAMETERS-1'!$B$5:$J$44,3,FALSE) + OVYLD1_!CC54*(1-VLOOKUP(OVYLD2_!CC$4,'[1]INTERNAL PARAMETERS-1'!$B$5:$J$44,5,FALSE))*VLOOKUP(OVYLD2_!CC$4,'[1]INTERNAL PARAMETERS-1'!$B$5:$J$44,8,FALSE)*VLOOKUP(OVYLD2_!CC$4,'[1]INTERNAL PARAMETERS-1'!$B$5:$J$44,3,FALSE)</f>
        <v>3.9323655641530661E-4</v>
      </c>
      <c r="CD54" s="44">
        <f>OVYLD1_!CD54*VLOOKUP(OVYLD2_!CD$4,'[1]INTERNAL PARAMETERS-1'!$B$5:$J$44,5,FALSE)*VLOOKUP(OVYLD2_!CD$4,'[1]INTERNAL PARAMETERS-1'!$B$5:$J$44,6,FALSE)*VLOOKUP(OVYLD2_!CD$4,'[1]INTERNAL PARAMETERS-1'!$B$5:$J$44,3,FALSE) + OVYLD1_!CD54*(1-VLOOKUP(OVYLD2_!CD$4,'[1]INTERNAL PARAMETERS-1'!$B$5:$J$44,5,FALSE))*VLOOKUP(OVYLD2_!CD$4,'[1]INTERNAL PARAMETERS-1'!$B$5:$J$44,8,FALSE)*VLOOKUP(OVYLD2_!CD$4,'[1]INTERNAL PARAMETERS-1'!$B$5:$J$44,3,FALSE)</f>
        <v>9.9872707585869653E-4</v>
      </c>
      <c r="CE54" s="44">
        <f>OVYLD1_!CE54*VLOOKUP(OVYLD2_!CE$4,'[1]INTERNAL PARAMETERS-1'!$B$5:$J$44,5,FALSE)*VLOOKUP(OVYLD2_!CE$4,'[1]INTERNAL PARAMETERS-1'!$B$5:$J$44,6,FALSE)*VLOOKUP(OVYLD2_!CE$4,'[1]INTERNAL PARAMETERS-1'!$B$5:$J$44,3,FALSE) + OVYLD1_!CE54*(1-VLOOKUP(OVYLD2_!CE$4,'[1]INTERNAL PARAMETERS-1'!$B$5:$J$44,5,FALSE))*VLOOKUP(OVYLD2_!CE$4,'[1]INTERNAL PARAMETERS-1'!$B$5:$J$44,8,FALSE)*VLOOKUP(OVYLD2_!CE$4,'[1]INTERNAL PARAMETERS-1'!$B$5:$J$44,3,FALSE)</f>
        <v>2.3172654453988608E-3</v>
      </c>
      <c r="CF54" s="44">
        <f>OVYLD1_!CF54*VLOOKUP(OVYLD2_!CF$4,'[1]INTERNAL PARAMETERS-1'!$B$5:$J$44,5,FALSE)*VLOOKUP(OVYLD2_!CF$4,'[1]INTERNAL PARAMETERS-1'!$B$5:$J$44,6,FALSE)*VLOOKUP(OVYLD2_!CF$4,'[1]INTERNAL PARAMETERS-1'!$B$5:$J$44,3,FALSE) + OVYLD1_!CF54*(1-VLOOKUP(OVYLD2_!CF$4,'[1]INTERNAL PARAMETERS-1'!$B$5:$J$44,5,FALSE))*VLOOKUP(OVYLD2_!CF$4,'[1]INTERNAL PARAMETERS-1'!$B$5:$J$44,8,FALSE)*VLOOKUP(OVYLD2_!CF$4,'[1]INTERNAL PARAMETERS-1'!$B$5:$J$44,3,FALSE)</f>
        <v>4.461573509199245E-4</v>
      </c>
      <c r="CG54" s="44">
        <f>OVYLD1_!CG54*VLOOKUP(OVYLD2_!CG$4,'[1]INTERNAL PARAMETERS-1'!$B$5:$J$44,5,FALSE)*VLOOKUP(OVYLD2_!CG$4,'[1]INTERNAL PARAMETERS-1'!$B$5:$J$44,6,FALSE)*VLOOKUP(OVYLD2_!CG$4,'[1]INTERNAL PARAMETERS-1'!$B$5:$J$44,3,FALSE) + OVYLD1_!CG54*(1-VLOOKUP(OVYLD2_!CG$4,'[1]INTERNAL PARAMETERS-1'!$B$5:$J$44,5,FALSE))*VLOOKUP(OVYLD2_!CG$4,'[1]INTERNAL PARAMETERS-1'!$B$5:$J$44,8,FALSE)*VLOOKUP(OVYLD2_!CG$4,'[1]INTERNAL PARAMETERS-1'!$B$5:$J$44,3,FALSE)</f>
        <v>5.9132267976830934E-5</v>
      </c>
      <c r="CH54" s="43">
        <f>OVYLD1_!CH54*VLOOKUP(OVYLD2_!CH$4,'[1]INTERNAL PARAMETERS-1'!$B$5:$J$44,5,FALSE)*VLOOKUP(OVYLD2_!CH$4,'[1]INTERNAL PARAMETERS-1'!$B$5:$J$44,6,FALSE)*VLOOKUP(OVYLD2_!CH$4,'[1]INTERNAL PARAMETERS-1'!$B$5:$J$44,3,FALSE) + OVYLD1_!CH54*(1-VLOOKUP(OVYLD2_!CH$4,'[1]INTERNAL PARAMETERS-1'!$B$5:$J$44,5,FALSE))*VLOOKUP(OVYLD2_!CH$4,'[1]INTERNAL PARAMETERS-1'!$B$5:$J$44,8,FALSE)*VLOOKUP(OVYLD2_!CH$4,'[1]INTERNAL PARAMETERS-1'!$B$5:$J$44,3,FALSE)</f>
        <v>0</v>
      </c>
      <c r="CJ54" s="45">
        <f t="shared" si="0"/>
        <v>31.187474645689043</v>
      </c>
      <c r="CK54" s="43">
        <f t="shared" si="1"/>
        <v>1.3794963831623199</v>
      </c>
    </row>
    <row r="55" spans="2:89" x14ac:dyDescent="0.5">
      <c r="B55" s="58" t="s">
        <v>4</v>
      </c>
      <c r="C55" s="57" t="s">
        <v>81</v>
      </c>
      <c r="D55" s="57" t="s">
        <v>66</v>
      </c>
      <c r="E55" s="128">
        <f>OVERALL2021!AI55</f>
        <v>53.498020437355606</v>
      </c>
      <c r="F55" s="59">
        <f>'[1]INTERNAL PARAMETERS-1'!M19</f>
        <v>16.865000000000002</v>
      </c>
      <c r="G55" s="45">
        <f>OVYLD1_!G55*VLOOKUP(OVYLD2_!G$4,'[1]INTERNAL PARAMETERS-1'!$B$5:$J$44,5,FALSE)*VLOOKUP(OVYLD2_!G$4,'[1]INTERNAL PARAMETERS-1'!$B$5:$J$44,7,FALSE)*OVYLD2_!$F55 + OVYLD1_!G55*(1-VLOOKUP(OVYLD2_!G$4,'[1]INTERNAL PARAMETERS-1'!$B$5:$J$44,5,FALSE))*VLOOKUP(OVYLD2_!G$4,'[1]INTERNAL PARAMETERS-1'!$B$5:$J$44,9,FALSE)*OVYLD2_!$F55</f>
        <v>2.9135199282808872</v>
      </c>
      <c r="H55" s="44">
        <f>OVYLD1_!H55*VLOOKUP(OVYLD2_!H$4,'[1]INTERNAL PARAMETERS-1'!$B$5:$J$44,5,FALSE)*VLOOKUP(OVYLD2_!H$4,'[1]INTERNAL PARAMETERS-1'!$B$5:$J$44,7,FALSE)*OVYLD2_!$F55 + OVYLD1_!H55*(1-VLOOKUP(OVYLD2_!H$4,'[1]INTERNAL PARAMETERS-1'!$B$5:$J$44,5,FALSE))*VLOOKUP(OVYLD2_!H$4,'[1]INTERNAL PARAMETERS-1'!$B$5:$J$44,9,FALSE)*OVYLD2_!$F55</f>
        <v>0.95171018960958298</v>
      </c>
      <c r="I55" s="44">
        <f>OVYLD1_!I55*VLOOKUP(OVYLD2_!I$4,'[1]INTERNAL PARAMETERS-1'!$B$5:$J$44,5,FALSE)*VLOOKUP(OVYLD2_!I$4,'[1]INTERNAL PARAMETERS-1'!$B$5:$J$44,7,FALSE)*OVYLD2_!$F55 + OVYLD1_!I55*(1-VLOOKUP(OVYLD2_!I$4,'[1]INTERNAL PARAMETERS-1'!$B$5:$J$44,5,FALSE))*VLOOKUP(OVYLD2_!I$4,'[1]INTERNAL PARAMETERS-1'!$B$5:$J$44,9,FALSE)*OVYLD2_!$F55</f>
        <v>2.2040119743299762</v>
      </c>
      <c r="J55" s="44">
        <f>OVYLD1_!J55*VLOOKUP(OVYLD2_!J$4,'[1]INTERNAL PARAMETERS-1'!$B$5:$J$44,5,FALSE)*VLOOKUP(OVYLD2_!J$4,'[1]INTERNAL PARAMETERS-1'!$B$5:$J$44,7,FALSE)*OVYLD2_!$F55 + OVYLD1_!J55*(1-VLOOKUP(OVYLD2_!J$4,'[1]INTERNAL PARAMETERS-1'!$B$5:$J$44,5,FALSE))*VLOOKUP(OVYLD2_!J$4,'[1]INTERNAL PARAMETERS-1'!$B$5:$J$44,9,FALSE)*OVYLD2_!$F55</f>
        <v>0</v>
      </c>
      <c r="K55" s="44">
        <f>OVYLD1_!K55*VLOOKUP(OVYLD2_!K$4,'[1]INTERNAL PARAMETERS-1'!$B$5:$J$44,5,FALSE)*VLOOKUP(OVYLD2_!K$4,'[1]INTERNAL PARAMETERS-1'!$B$5:$J$44,7,FALSE)*OVYLD2_!$F55 + OVYLD1_!K55*(1-VLOOKUP(OVYLD2_!K$4,'[1]INTERNAL PARAMETERS-1'!$B$5:$J$44,5,FALSE))*VLOOKUP(OVYLD2_!K$4,'[1]INTERNAL PARAMETERS-1'!$B$5:$J$44,9,FALSE)*OVYLD2_!$F55</f>
        <v>0</v>
      </c>
      <c r="L55" s="44">
        <f>OVYLD1_!L55*VLOOKUP(OVYLD2_!L$4,'[1]INTERNAL PARAMETERS-1'!$B$5:$J$44,5,FALSE)*VLOOKUP(OVYLD2_!L$4,'[1]INTERNAL PARAMETERS-1'!$B$5:$J$44,7,FALSE)*OVYLD2_!$F55 + OVYLD1_!L55*(1-VLOOKUP(OVYLD2_!L$4,'[1]INTERNAL PARAMETERS-1'!$B$5:$J$44,5,FALSE))*VLOOKUP(OVYLD2_!L$4,'[1]INTERNAL PARAMETERS-1'!$B$5:$J$44,9,FALSE)*OVYLD2_!$F55</f>
        <v>0</v>
      </c>
      <c r="M55" s="44">
        <f>OVYLD1_!M55*VLOOKUP(OVYLD2_!M$4,'[1]INTERNAL PARAMETERS-1'!$B$5:$J$44,5,FALSE)*VLOOKUP(OVYLD2_!M$4,'[1]INTERNAL PARAMETERS-1'!$B$5:$J$44,7,FALSE)*OVYLD2_!$F55 + OVYLD1_!M55*(1-VLOOKUP(OVYLD2_!M$4,'[1]INTERNAL PARAMETERS-1'!$B$5:$J$44,5,FALSE))*VLOOKUP(OVYLD2_!M$4,'[1]INTERNAL PARAMETERS-1'!$B$5:$J$44,9,FALSE)*OVYLD2_!$F55</f>
        <v>0.31128411718115889</v>
      </c>
      <c r="N55" s="44">
        <f>OVYLD1_!N55*VLOOKUP(OVYLD2_!N$4,'[1]INTERNAL PARAMETERS-1'!$B$5:$J$44,5,FALSE)*VLOOKUP(OVYLD2_!N$4,'[1]INTERNAL PARAMETERS-1'!$B$5:$J$44,7,FALSE)*OVYLD2_!$F55 + OVYLD1_!N55*(1-VLOOKUP(OVYLD2_!N$4,'[1]INTERNAL PARAMETERS-1'!$B$5:$J$44,5,FALSE))*VLOOKUP(OVYLD2_!N$4,'[1]INTERNAL PARAMETERS-1'!$B$5:$J$44,9,FALSE)*OVYLD2_!$F55</f>
        <v>5.3175110264602216E-3</v>
      </c>
      <c r="O55" s="44">
        <f>OVYLD1_!O55*VLOOKUP(OVYLD2_!O$4,'[1]INTERNAL PARAMETERS-1'!$B$5:$J$44,5,FALSE)*VLOOKUP(OVYLD2_!O$4,'[1]INTERNAL PARAMETERS-1'!$B$5:$J$44,7,FALSE)*OVYLD2_!$F55 + OVYLD1_!O55*(1-VLOOKUP(OVYLD2_!O$4,'[1]INTERNAL PARAMETERS-1'!$B$5:$J$44,5,FALSE))*VLOOKUP(OVYLD2_!O$4,'[1]INTERNAL PARAMETERS-1'!$B$5:$J$44,9,FALSE)*OVYLD2_!$F55</f>
        <v>0</v>
      </c>
      <c r="P55" s="44">
        <f>OVYLD1_!P55*VLOOKUP(OVYLD2_!P$4,'[1]INTERNAL PARAMETERS-1'!$B$5:$J$44,5,FALSE)*VLOOKUP(OVYLD2_!P$4,'[1]INTERNAL PARAMETERS-1'!$B$5:$J$44,7,FALSE)*OVYLD2_!$F55 + OVYLD1_!P55*(1-VLOOKUP(OVYLD2_!P$4,'[1]INTERNAL PARAMETERS-1'!$B$5:$J$44,5,FALSE))*VLOOKUP(OVYLD2_!P$4,'[1]INTERNAL PARAMETERS-1'!$B$5:$J$44,9,FALSE)*OVYLD2_!$F55</f>
        <v>0</v>
      </c>
      <c r="Q55" s="44">
        <f>OVYLD1_!Q55*VLOOKUP(OVYLD2_!Q$4,'[1]INTERNAL PARAMETERS-1'!$B$5:$J$44,5,FALSE)*VLOOKUP(OVYLD2_!Q$4,'[1]INTERNAL PARAMETERS-1'!$B$5:$J$44,7,FALSE)*OVYLD2_!$F55 + OVYLD1_!Q55*(1-VLOOKUP(OVYLD2_!Q$4,'[1]INTERNAL PARAMETERS-1'!$B$5:$J$44,5,FALSE))*VLOOKUP(OVYLD2_!Q$4,'[1]INTERNAL PARAMETERS-1'!$B$5:$J$44,9,FALSE)*OVYLD2_!$F55</f>
        <v>0</v>
      </c>
      <c r="R55" s="44">
        <f>OVYLD1_!R55*VLOOKUP(OVYLD2_!R$4,'[1]INTERNAL PARAMETERS-1'!$B$5:$J$44,5,FALSE)*VLOOKUP(OVYLD2_!R$4,'[1]INTERNAL PARAMETERS-1'!$B$5:$J$44,7,FALSE)*OVYLD2_!$F55 + OVYLD1_!R55*(1-VLOOKUP(OVYLD2_!R$4,'[1]INTERNAL PARAMETERS-1'!$B$5:$J$44,5,FALSE))*VLOOKUP(OVYLD2_!R$4,'[1]INTERNAL PARAMETERS-1'!$B$5:$J$44,9,FALSE)*OVYLD2_!$F55</f>
        <v>0</v>
      </c>
      <c r="S55" s="44">
        <f>OVYLD1_!S55*VLOOKUP(OVYLD2_!S$4,'[1]INTERNAL PARAMETERS-1'!$B$5:$J$44,5,FALSE)*VLOOKUP(OVYLD2_!S$4,'[1]INTERNAL PARAMETERS-1'!$B$5:$J$44,7,FALSE)*OVYLD2_!$F55 + OVYLD1_!S55*(1-VLOOKUP(OVYLD2_!S$4,'[1]INTERNAL PARAMETERS-1'!$B$5:$J$44,5,FALSE))*VLOOKUP(OVYLD2_!S$4,'[1]INTERNAL PARAMETERS-1'!$B$5:$J$44,9,FALSE)*OVYLD2_!$F55</f>
        <v>0.20511400262212603</v>
      </c>
      <c r="T55" s="44">
        <f>OVYLD1_!T55*VLOOKUP(OVYLD2_!T$4,'[1]INTERNAL PARAMETERS-1'!$B$5:$J$44,5,FALSE)*VLOOKUP(OVYLD2_!T$4,'[1]INTERNAL PARAMETERS-1'!$B$5:$J$44,7,FALSE)*OVYLD2_!$F55 + OVYLD1_!T55*(1-VLOOKUP(OVYLD2_!T$4,'[1]INTERNAL PARAMETERS-1'!$B$5:$J$44,5,FALSE))*VLOOKUP(OVYLD2_!T$4,'[1]INTERNAL PARAMETERS-1'!$B$5:$J$44,9,FALSE)*OVYLD2_!$F55</f>
        <v>8.9037960456801291E-2</v>
      </c>
      <c r="U55" s="44">
        <f>OVYLD1_!U55*VLOOKUP(OVYLD2_!U$4,'[1]INTERNAL PARAMETERS-1'!$B$5:$J$44,5,FALSE)*VLOOKUP(OVYLD2_!U$4,'[1]INTERNAL PARAMETERS-1'!$B$5:$J$44,7,FALSE)*OVYLD2_!$F55 + OVYLD1_!U55*(1-VLOOKUP(OVYLD2_!U$4,'[1]INTERNAL PARAMETERS-1'!$B$5:$J$44,5,FALSE))*VLOOKUP(OVYLD2_!U$4,'[1]INTERNAL PARAMETERS-1'!$B$5:$J$44,9,FALSE)*OVYLD2_!$F55</f>
        <v>1.117819105483769E-2</v>
      </c>
      <c r="V55" s="44">
        <f>OVYLD1_!V55*VLOOKUP(OVYLD2_!V$4,'[1]INTERNAL PARAMETERS-1'!$B$5:$J$44,5,FALSE)*VLOOKUP(OVYLD2_!V$4,'[1]INTERNAL PARAMETERS-1'!$B$5:$J$44,7,FALSE)*OVYLD2_!$F55 + OVYLD1_!V55*(1-VLOOKUP(OVYLD2_!V$4,'[1]INTERNAL PARAMETERS-1'!$B$5:$J$44,5,FALSE))*VLOOKUP(OVYLD2_!V$4,'[1]INTERNAL PARAMETERS-1'!$B$5:$J$44,9,FALSE)*OVYLD2_!$F55</f>
        <v>0.300278119415607</v>
      </c>
      <c r="W55" s="44">
        <f>OVYLD1_!W55*VLOOKUP(OVYLD2_!W$4,'[1]INTERNAL PARAMETERS-1'!$B$5:$J$44,5,FALSE)*VLOOKUP(OVYLD2_!W$4,'[1]INTERNAL PARAMETERS-1'!$B$5:$J$44,7,FALSE)*OVYLD2_!$F55 + OVYLD1_!W55*(1-VLOOKUP(OVYLD2_!W$4,'[1]INTERNAL PARAMETERS-1'!$B$5:$J$44,5,FALSE))*VLOOKUP(OVYLD2_!W$4,'[1]INTERNAL PARAMETERS-1'!$B$5:$J$44,9,FALSE)*OVYLD2_!$F55</f>
        <v>0</v>
      </c>
      <c r="X55" s="44">
        <f>OVYLD1_!X55*VLOOKUP(OVYLD2_!X$4,'[1]INTERNAL PARAMETERS-1'!$B$5:$J$44,5,FALSE)*VLOOKUP(OVYLD2_!X$4,'[1]INTERNAL PARAMETERS-1'!$B$5:$J$44,7,FALSE)*OVYLD2_!$F55 + OVYLD1_!X55*(1-VLOOKUP(OVYLD2_!X$4,'[1]INTERNAL PARAMETERS-1'!$B$5:$J$44,5,FALSE))*VLOOKUP(OVYLD2_!X$4,'[1]INTERNAL PARAMETERS-1'!$B$5:$J$44,9,FALSE)*OVYLD2_!$F55</f>
        <v>0</v>
      </c>
      <c r="Y55" s="44">
        <f>OVYLD1_!Y55*VLOOKUP(OVYLD2_!Y$4,'[1]INTERNAL PARAMETERS-1'!$B$5:$J$44,5,FALSE)*VLOOKUP(OVYLD2_!Y$4,'[1]INTERNAL PARAMETERS-1'!$B$5:$J$44,7,FALSE)*OVYLD2_!$F55 + OVYLD1_!Y55*(1-VLOOKUP(OVYLD2_!Y$4,'[1]INTERNAL PARAMETERS-1'!$B$5:$J$44,5,FALSE))*VLOOKUP(OVYLD2_!Y$4,'[1]INTERNAL PARAMETERS-1'!$B$5:$J$44,9,FALSE)*OVYLD2_!$F55</f>
        <v>0</v>
      </c>
      <c r="Z55" s="44">
        <f>OVYLD1_!Z55*VLOOKUP(OVYLD2_!Z$4,'[1]INTERNAL PARAMETERS-1'!$B$5:$J$44,5,FALSE)*VLOOKUP(OVYLD2_!Z$4,'[1]INTERNAL PARAMETERS-1'!$B$5:$J$44,7,FALSE)*OVYLD2_!$F55 + OVYLD1_!Z55*(1-VLOOKUP(OVYLD2_!Z$4,'[1]INTERNAL PARAMETERS-1'!$B$5:$J$44,5,FALSE))*VLOOKUP(OVYLD2_!Z$4,'[1]INTERNAL PARAMETERS-1'!$B$5:$J$44,9,FALSE)*OVYLD2_!$F55</f>
        <v>0</v>
      </c>
      <c r="AA55" s="44">
        <f>OVYLD1_!AA55*VLOOKUP(OVYLD2_!AA$4,'[1]INTERNAL PARAMETERS-1'!$B$5:$J$44,5,FALSE)*VLOOKUP(OVYLD2_!AA$4,'[1]INTERNAL PARAMETERS-1'!$B$5:$J$44,7,FALSE)*OVYLD2_!$F55 + OVYLD1_!AA55*(1-VLOOKUP(OVYLD2_!AA$4,'[1]INTERNAL PARAMETERS-1'!$B$5:$J$44,5,FALSE))*VLOOKUP(OVYLD2_!AA$4,'[1]INTERNAL PARAMETERS-1'!$B$5:$J$44,9,FALSE)*OVYLD2_!$F55</f>
        <v>0</v>
      </c>
      <c r="AB55" s="44">
        <f>OVYLD1_!AB55*VLOOKUP(OVYLD2_!AB$4,'[1]INTERNAL PARAMETERS-1'!$B$5:$J$44,5,FALSE)*VLOOKUP(OVYLD2_!AB$4,'[1]INTERNAL PARAMETERS-1'!$B$5:$J$44,7,FALSE)*OVYLD2_!$F55 + OVYLD1_!AB55*(1-VLOOKUP(OVYLD2_!AB$4,'[1]INTERNAL PARAMETERS-1'!$B$5:$J$44,5,FALSE))*VLOOKUP(OVYLD2_!AB$4,'[1]INTERNAL PARAMETERS-1'!$B$5:$J$44,9,FALSE)*OVYLD2_!$F55</f>
        <v>0</v>
      </c>
      <c r="AC55" s="44">
        <f>OVYLD1_!AC55*VLOOKUP(OVYLD2_!AC$4,'[1]INTERNAL PARAMETERS-1'!$B$5:$J$44,5,FALSE)*VLOOKUP(OVYLD2_!AC$4,'[1]INTERNAL PARAMETERS-1'!$B$5:$J$44,7,FALSE)*OVYLD2_!$F55 + OVYLD1_!AC55*(1-VLOOKUP(OVYLD2_!AC$4,'[1]INTERNAL PARAMETERS-1'!$B$5:$J$44,5,FALSE))*VLOOKUP(OVYLD2_!AC$4,'[1]INTERNAL PARAMETERS-1'!$B$5:$J$44,9,FALSE)*OVYLD2_!$F55</f>
        <v>0</v>
      </c>
      <c r="AD55" s="44">
        <f>OVYLD1_!AD55*VLOOKUP(OVYLD2_!AD$4,'[1]INTERNAL PARAMETERS-1'!$B$5:$J$44,5,FALSE)*VLOOKUP(OVYLD2_!AD$4,'[1]INTERNAL PARAMETERS-1'!$B$5:$J$44,7,FALSE)*OVYLD2_!$F55 + OVYLD1_!AD55*(1-VLOOKUP(OVYLD2_!AD$4,'[1]INTERNAL PARAMETERS-1'!$B$5:$J$44,5,FALSE))*VLOOKUP(OVYLD2_!AD$4,'[1]INTERNAL PARAMETERS-1'!$B$5:$J$44,9,FALSE)*OVYLD2_!$F55</f>
        <v>0</v>
      </c>
      <c r="AE55" s="44">
        <f>OVYLD1_!AE55*VLOOKUP(OVYLD2_!AE$4,'[1]INTERNAL PARAMETERS-1'!$B$5:$J$44,5,FALSE)*VLOOKUP(OVYLD2_!AE$4,'[1]INTERNAL PARAMETERS-1'!$B$5:$J$44,7,FALSE)*OVYLD2_!$F55 + OVYLD1_!AE55*(1-VLOOKUP(OVYLD2_!AE$4,'[1]INTERNAL PARAMETERS-1'!$B$5:$J$44,5,FALSE))*VLOOKUP(OVYLD2_!AE$4,'[1]INTERNAL PARAMETERS-1'!$B$5:$J$44,9,FALSE)*OVYLD2_!$F55</f>
        <v>0</v>
      </c>
      <c r="AF55" s="44">
        <f>OVYLD1_!AF55*VLOOKUP(OVYLD2_!AF$4,'[1]INTERNAL PARAMETERS-1'!$B$5:$J$44,5,FALSE)*VLOOKUP(OVYLD2_!AF$4,'[1]INTERNAL PARAMETERS-1'!$B$5:$J$44,7,FALSE)*OVYLD2_!$F55 + OVYLD1_!AF55*(1-VLOOKUP(OVYLD2_!AF$4,'[1]INTERNAL PARAMETERS-1'!$B$5:$J$44,5,FALSE))*VLOOKUP(OVYLD2_!AF$4,'[1]INTERNAL PARAMETERS-1'!$B$5:$J$44,9,FALSE)*OVYLD2_!$F55</f>
        <v>0</v>
      </c>
      <c r="AG55" s="44">
        <f>OVYLD1_!AG55*VLOOKUP(OVYLD2_!AG$4,'[1]INTERNAL PARAMETERS-1'!$B$5:$J$44,5,FALSE)*VLOOKUP(OVYLD2_!AG$4,'[1]INTERNAL PARAMETERS-1'!$B$5:$J$44,7,FALSE)*OVYLD2_!$F55 + OVYLD1_!AG55*(1-VLOOKUP(OVYLD2_!AG$4,'[1]INTERNAL PARAMETERS-1'!$B$5:$J$44,5,FALSE))*VLOOKUP(OVYLD2_!AG$4,'[1]INTERNAL PARAMETERS-1'!$B$5:$J$44,9,FALSE)*OVYLD2_!$F55</f>
        <v>0</v>
      </c>
      <c r="AH55" s="44">
        <f>OVYLD1_!AH55*VLOOKUP(OVYLD2_!AH$4,'[1]INTERNAL PARAMETERS-1'!$B$5:$J$44,5,FALSE)*VLOOKUP(OVYLD2_!AH$4,'[1]INTERNAL PARAMETERS-1'!$B$5:$J$44,7,FALSE)*OVYLD2_!$F55 + OVYLD1_!AH55*(1-VLOOKUP(OVYLD2_!AH$4,'[1]INTERNAL PARAMETERS-1'!$B$5:$J$44,5,FALSE))*VLOOKUP(OVYLD2_!AH$4,'[1]INTERNAL PARAMETERS-1'!$B$5:$J$44,9,FALSE)*OVYLD2_!$F55</f>
        <v>0</v>
      </c>
      <c r="AI55" s="44">
        <f>OVYLD1_!AI55*VLOOKUP(OVYLD2_!AI$4,'[1]INTERNAL PARAMETERS-1'!$B$5:$J$44,5,FALSE)*VLOOKUP(OVYLD2_!AI$4,'[1]INTERNAL PARAMETERS-1'!$B$5:$J$44,7,FALSE)*OVYLD2_!$F55 + OVYLD1_!AI55*(1-VLOOKUP(OVYLD2_!AI$4,'[1]INTERNAL PARAMETERS-1'!$B$5:$J$44,5,FALSE))*VLOOKUP(OVYLD2_!AI$4,'[1]INTERNAL PARAMETERS-1'!$B$5:$J$44,9,FALSE)*OVYLD2_!$F55</f>
        <v>2.4730511183269225E-3</v>
      </c>
      <c r="AJ55" s="44">
        <f>OVYLD1_!AJ55*VLOOKUP(OVYLD2_!AJ$4,'[1]INTERNAL PARAMETERS-1'!$B$5:$J$44,5,FALSE)*VLOOKUP(OVYLD2_!AJ$4,'[1]INTERNAL PARAMETERS-1'!$B$5:$J$44,7,FALSE)*OVYLD2_!$F55 + OVYLD1_!AJ55*(1-VLOOKUP(OVYLD2_!AJ$4,'[1]INTERNAL PARAMETERS-1'!$B$5:$J$44,5,FALSE))*VLOOKUP(OVYLD2_!AJ$4,'[1]INTERNAL PARAMETERS-1'!$B$5:$J$44,9,FALSE)*OVYLD2_!$F55</f>
        <v>3.8583116197947229E-2</v>
      </c>
      <c r="AK55" s="44">
        <f>OVYLD1_!AK55*VLOOKUP(OVYLD2_!AK$4,'[1]INTERNAL PARAMETERS-1'!$B$5:$J$44,5,FALSE)*VLOOKUP(OVYLD2_!AK$4,'[1]INTERNAL PARAMETERS-1'!$B$5:$J$44,7,FALSE)*OVYLD2_!$F55 + OVYLD1_!AK55*(1-VLOOKUP(OVYLD2_!AK$4,'[1]INTERNAL PARAMETERS-1'!$B$5:$J$44,5,FALSE))*VLOOKUP(OVYLD2_!AK$4,'[1]INTERNAL PARAMETERS-1'!$B$5:$J$44,9,FALSE)*OVYLD2_!$F55</f>
        <v>0</v>
      </c>
      <c r="AL55" s="44">
        <f>OVYLD1_!AL55*VLOOKUP(OVYLD2_!AL$4,'[1]INTERNAL PARAMETERS-1'!$B$5:$J$44,5,FALSE)*VLOOKUP(OVYLD2_!AL$4,'[1]INTERNAL PARAMETERS-1'!$B$5:$J$44,7,FALSE)*OVYLD2_!$F55 + OVYLD1_!AL55*(1-VLOOKUP(OVYLD2_!AL$4,'[1]INTERNAL PARAMETERS-1'!$B$5:$J$44,5,FALSE))*VLOOKUP(OVYLD2_!AL$4,'[1]INTERNAL PARAMETERS-1'!$B$5:$J$44,9,FALSE)*OVYLD2_!$F55</f>
        <v>0</v>
      </c>
      <c r="AM55" s="44">
        <f>OVYLD1_!AM55*VLOOKUP(OVYLD2_!AM$4,'[1]INTERNAL PARAMETERS-1'!$B$5:$J$44,5,FALSE)*VLOOKUP(OVYLD2_!AM$4,'[1]INTERNAL PARAMETERS-1'!$B$5:$J$44,7,FALSE)*OVYLD2_!$F55 + OVYLD1_!AM55*(1-VLOOKUP(OVYLD2_!AM$4,'[1]INTERNAL PARAMETERS-1'!$B$5:$J$44,5,FALSE))*VLOOKUP(OVYLD2_!AM$4,'[1]INTERNAL PARAMETERS-1'!$B$5:$J$44,9,FALSE)*OVYLD2_!$F55</f>
        <v>0</v>
      </c>
      <c r="AN55" s="44">
        <f>OVYLD1_!AN55*VLOOKUP(OVYLD2_!AN$4,'[1]INTERNAL PARAMETERS-1'!$B$5:$J$44,5,FALSE)*VLOOKUP(OVYLD2_!AN$4,'[1]INTERNAL PARAMETERS-1'!$B$5:$J$44,7,FALSE)*OVYLD2_!$F55 + OVYLD1_!AN55*(1-VLOOKUP(OVYLD2_!AN$4,'[1]INTERNAL PARAMETERS-1'!$B$5:$J$44,5,FALSE))*VLOOKUP(OVYLD2_!AN$4,'[1]INTERNAL PARAMETERS-1'!$B$5:$J$44,9,FALSE)*OVYLD2_!$F55</f>
        <v>0</v>
      </c>
      <c r="AO55" s="44">
        <f>OVYLD1_!AO55*VLOOKUP(OVYLD2_!AO$4,'[1]INTERNAL PARAMETERS-1'!$B$5:$J$44,5,FALSE)*VLOOKUP(OVYLD2_!AO$4,'[1]INTERNAL PARAMETERS-1'!$B$5:$J$44,7,FALSE)*OVYLD2_!$F55 + OVYLD1_!AO55*(1-VLOOKUP(OVYLD2_!AO$4,'[1]INTERNAL PARAMETERS-1'!$B$5:$J$44,5,FALSE))*VLOOKUP(OVYLD2_!AO$4,'[1]INTERNAL PARAMETERS-1'!$B$5:$J$44,9,FALSE)*OVYLD2_!$F55</f>
        <v>0</v>
      </c>
      <c r="AP55" s="44">
        <f>OVYLD1_!AP55*VLOOKUP(OVYLD2_!AP$4,'[1]INTERNAL PARAMETERS-1'!$B$5:$J$44,5,FALSE)*VLOOKUP(OVYLD2_!AP$4,'[1]INTERNAL PARAMETERS-1'!$B$5:$J$44,7,FALSE)*OVYLD2_!$F55 + OVYLD1_!AP55*(1-VLOOKUP(OVYLD2_!AP$4,'[1]INTERNAL PARAMETERS-1'!$B$5:$J$44,5,FALSE))*VLOOKUP(OVYLD2_!AP$4,'[1]INTERNAL PARAMETERS-1'!$B$5:$J$44,9,FALSE)*OVYLD2_!$F55</f>
        <v>0</v>
      </c>
      <c r="AQ55" s="44">
        <f>OVYLD1_!AQ55*VLOOKUP(OVYLD2_!AQ$4,'[1]INTERNAL PARAMETERS-1'!$B$5:$J$44,5,FALSE)*VLOOKUP(OVYLD2_!AQ$4,'[1]INTERNAL PARAMETERS-1'!$B$5:$J$44,7,FALSE)*OVYLD2_!$F55 + OVYLD1_!AQ55*(1-VLOOKUP(OVYLD2_!AQ$4,'[1]INTERNAL PARAMETERS-1'!$B$5:$J$44,5,FALSE))*VLOOKUP(OVYLD2_!AQ$4,'[1]INTERNAL PARAMETERS-1'!$B$5:$J$44,9,FALSE)*OVYLD2_!$F55</f>
        <v>0</v>
      </c>
      <c r="AR55" s="44">
        <f>OVYLD1_!AR55*VLOOKUP(OVYLD2_!AR$4,'[1]INTERNAL PARAMETERS-1'!$B$5:$J$44,5,FALSE)*VLOOKUP(OVYLD2_!AR$4,'[1]INTERNAL PARAMETERS-1'!$B$5:$J$44,7,FALSE)*OVYLD2_!$F55 + OVYLD1_!AR55*(1-VLOOKUP(OVYLD2_!AR$4,'[1]INTERNAL PARAMETERS-1'!$B$5:$J$44,5,FALSE))*VLOOKUP(OVYLD2_!AR$4,'[1]INTERNAL PARAMETERS-1'!$B$5:$J$44,9,FALSE)*OVYLD2_!$F55</f>
        <v>0</v>
      </c>
      <c r="AS55" s="44">
        <f>OVYLD1_!AS55*VLOOKUP(OVYLD2_!AS$4,'[1]INTERNAL PARAMETERS-1'!$B$5:$J$44,5,FALSE)*VLOOKUP(OVYLD2_!AS$4,'[1]INTERNAL PARAMETERS-1'!$B$5:$J$44,7,FALSE)*OVYLD2_!$F55 + OVYLD1_!AS55*(1-VLOOKUP(OVYLD2_!AS$4,'[1]INTERNAL PARAMETERS-1'!$B$5:$J$44,5,FALSE))*VLOOKUP(OVYLD2_!AS$4,'[1]INTERNAL PARAMETERS-1'!$B$5:$J$44,9,FALSE)*OVYLD2_!$F55</f>
        <v>0</v>
      </c>
      <c r="AT55" s="43">
        <f>OVYLD1_!AT55*VLOOKUP(OVYLD2_!AT$4,'[1]INTERNAL PARAMETERS-1'!$B$5:$J$44,5,FALSE)*VLOOKUP(OVYLD2_!AT$4,'[1]INTERNAL PARAMETERS-1'!$B$5:$J$44,7,FALSE)*OVYLD2_!$F55 + OVYLD1_!AT55*(1-VLOOKUP(OVYLD2_!AT$4,'[1]INTERNAL PARAMETERS-1'!$B$5:$J$44,5,FALSE))*VLOOKUP(OVYLD2_!AT$4,'[1]INTERNAL PARAMETERS-1'!$B$5:$J$44,9,FALSE)*OVYLD2_!$F55</f>
        <v>0</v>
      </c>
      <c r="AU55" s="45">
        <f>OVYLD1_!AU55*VLOOKUP(OVYLD2_!AU$4,'[1]INTERNAL PARAMETERS-1'!$B$5:$J$44,5,FALSE)*VLOOKUP(OVYLD2_!AU$4,'[1]INTERNAL PARAMETERS-1'!$B$5:$J$44,6,FALSE)*VLOOKUP(OVYLD2_!AU$4,'[1]INTERNAL PARAMETERS-1'!$B$5:$J$44,3,FALSE) + OVYLD1_!AU55*(1-VLOOKUP(OVYLD2_!AU$4,'[1]INTERNAL PARAMETERS-1'!$B$5:$J$44,5,FALSE))*VLOOKUP(OVYLD2_!AU$4,'[1]INTERNAL PARAMETERS-1'!$B$5:$J$44,8,FALSE)*VLOOKUP(OVYLD2_!AU$4,'[1]INTERNAL PARAMETERS-1'!$B$5:$J$44,3,FALSE)</f>
        <v>0</v>
      </c>
      <c r="AV55" s="44">
        <f>OVYLD1_!AV55*VLOOKUP(OVYLD2_!AV$4,'[1]INTERNAL PARAMETERS-1'!$B$5:$J$44,5,FALSE)*VLOOKUP(OVYLD2_!AV$4,'[1]INTERNAL PARAMETERS-1'!$B$5:$J$44,6,FALSE)*VLOOKUP(OVYLD2_!AV$4,'[1]INTERNAL PARAMETERS-1'!$B$5:$J$44,3,FALSE) + OVYLD1_!AV55*(1-VLOOKUP(OVYLD2_!AV$4,'[1]INTERNAL PARAMETERS-1'!$B$5:$J$44,5,FALSE))*VLOOKUP(OVYLD2_!AV$4,'[1]INTERNAL PARAMETERS-1'!$B$5:$J$44,8,FALSE)*VLOOKUP(OVYLD2_!AV$4,'[1]INTERNAL PARAMETERS-1'!$B$5:$J$44,3,FALSE)</f>
        <v>0</v>
      </c>
      <c r="AW55" s="44">
        <f>OVYLD1_!AW55*VLOOKUP(OVYLD2_!AW$4,'[1]INTERNAL PARAMETERS-1'!$B$5:$J$44,5,FALSE)*VLOOKUP(OVYLD2_!AW$4,'[1]INTERNAL PARAMETERS-1'!$B$5:$J$44,6,FALSE)*VLOOKUP(OVYLD2_!AW$4,'[1]INTERNAL PARAMETERS-1'!$B$5:$J$44,3,FALSE) + OVYLD1_!AW55*(1-VLOOKUP(OVYLD2_!AW$4,'[1]INTERNAL PARAMETERS-1'!$B$5:$J$44,5,FALSE))*VLOOKUP(OVYLD2_!AW$4,'[1]INTERNAL PARAMETERS-1'!$B$5:$J$44,8,FALSE)*VLOOKUP(OVYLD2_!AW$4,'[1]INTERNAL PARAMETERS-1'!$B$5:$J$44,3,FALSE)</f>
        <v>0.15429748893617948</v>
      </c>
      <c r="AX55" s="44">
        <f>OVYLD1_!AX55*VLOOKUP(OVYLD2_!AX$4,'[1]INTERNAL PARAMETERS-1'!$B$5:$J$44,5,FALSE)*VLOOKUP(OVYLD2_!AX$4,'[1]INTERNAL PARAMETERS-1'!$B$5:$J$44,6,FALSE)*VLOOKUP(OVYLD2_!AX$4,'[1]INTERNAL PARAMETERS-1'!$B$5:$J$44,3,FALSE) + OVYLD1_!AX55*(1-VLOOKUP(OVYLD2_!AX$4,'[1]INTERNAL PARAMETERS-1'!$B$5:$J$44,5,FALSE))*VLOOKUP(OVYLD2_!AX$4,'[1]INTERNAL PARAMETERS-1'!$B$5:$J$44,8,FALSE)*VLOOKUP(OVYLD2_!AX$4,'[1]INTERNAL PARAMETERS-1'!$B$5:$J$44,3,FALSE)</f>
        <v>0</v>
      </c>
      <c r="AY55" s="44">
        <f>OVYLD1_!AY55*VLOOKUP(OVYLD2_!AY$4,'[1]INTERNAL PARAMETERS-1'!$B$5:$J$44,5,FALSE)*VLOOKUP(OVYLD2_!AY$4,'[1]INTERNAL PARAMETERS-1'!$B$5:$J$44,6,FALSE)*VLOOKUP(OVYLD2_!AY$4,'[1]INTERNAL PARAMETERS-1'!$B$5:$J$44,3,FALSE) + OVYLD1_!AY55*(1-VLOOKUP(OVYLD2_!AY$4,'[1]INTERNAL PARAMETERS-1'!$B$5:$J$44,5,FALSE))*VLOOKUP(OVYLD2_!AY$4,'[1]INTERNAL PARAMETERS-1'!$B$5:$J$44,8,FALSE)*VLOOKUP(OVYLD2_!AY$4,'[1]INTERNAL PARAMETERS-1'!$B$5:$J$44,3,FALSE)</f>
        <v>0</v>
      </c>
      <c r="AZ55" s="44">
        <f>OVYLD1_!AZ55*VLOOKUP(OVYLD2_!AZ$4,'[1]INTERNAL PARAMETERS-1'!$B$5:$J$44,5,FALSE)*VLOOKUP(OVYLD2_!AZ$4,'[1]INTERNAL PARAMETERS-1'!$B$5:$J$44,6,FALSE)*VLOOKUP(OVYLD2_!AZ$4,'[1]INTERNAL PARAMETERS-1'!$B$5:$J$44,3,FALSE) + OVYLD1_!AZ55*(1-VLOOKUP(OVYLD2_!AZ$4,'[1]INTERNAL PARAMETERS-1'!$B$5:$J$44,5,FALSE))*VLOOKUP(OVYLD2_!AZ$4,'[1]INTERNAL PARAMETERS-1'!$B$5:$J$44,8,FALSE)*VLOOKUP(OVYLD2_!AZ$4,'[1]INTERNAL PARAMETERS-1'!$B$5:$J$44,3,FALSE)</f>
        <v>0</v>
      </c>
      <c r="BA55" s="44">
        <f>OVYLD1_!BA55*VLOOKUP(OVYLD2_!BA$4,'[1]INTERNAL PARAMETERS-1'!$B$5:$J$44,5,FALSE)*VLOOKUP(OVYLD2_!BA$4,'[1]INTERNAL PARAMETERS-1'!$B$5:$J$44,6,FALSE)*VLOOKUP(OVYLD2_!BA$4,'[1]INTERNAL PARAMETERS-1'!$B$5:$J$44,3,FALSE) + OVYLD1_!BA55*(1-VLOOKUP(OVYLD2_!BA$4,'[1]INTERNAL PARAMETERS-1'!$B$5:$J$44,5,FALSE))*VLOOKUP(OVYLD2_!BA$4,'[1]INTERNAL PARAMETERS-1'!$B$5:$J$44,8,FALSE)*VLOOKUP(OVYLD2_!BA$4,'[1]INTERNAL PARAMETERS-1'!$B$5:$J$44,3,FALSE)</f>
        <v>0.21781906091013797</v>
      </c>
      <c r="BB55" s="44">
        <f>OVYLD1_!BB55*VLOOKUP(OVYLD2_!BB$4,'[1]INTERNAL PARAMETERS-1'!$B$5:$J$44,5,FALSE)*VLOOKUP(OVYLD2_!BB$4,'[1]INTERNAL PARAMETERS-1'!$B$5:$J$44,6,FALSE)*VLOOKUP(OVYLD2_!BB$4,'[1]INTERNAL PARAMETERS-1'!$B$5:$J$44,3,FALSE) + OVYLD1_!BB55*(1-VLOOKUP(OVYLD2_!BB$4,'[1]INTERNAL PARAMETERS-1'!$B$5:$J$44,5,FALSE))*VLOOKUP(OVYLD2_!BB$4,'[1]INTERNAL PARAMETERS-1'!$B$5:$J$44,8,FALSE)*VLOOKUP(OVYLD2_!BB$4,'[1]INTERNAL PARAMETERS-1'!$B$5:$J$44,3,FALSE)</f>
        <v>1.8569857902298492E-2</v>
      </c>
      <c r="BC55" s="44">
        <f>OVYLD1_!BC55*VLOOKUP(OVYLD2_!BC$4,'[1]INTERNAL PARAMETERS-1'!$B$5:$J$44,5,FALSE)*VLOOKUP(OVYLD2_!BC$4,'[1]INTERNAL PARAMETERS-1'!$B$5:$J$44,6,FALSE)*VLOOKUP(OVYLD2_!BC$4,'[1]INTERNAL PARAMETERS-1'!$B$5:$J$44,3,FALSE) + OVYLD1_!BC55*(1-VLOOKUP(OVYLD2_!BC$4,'[1]INTERNAL PARAMETERS-1'!$B$5:$J$44,5,FALSE))*VLOOKUP(OVYLD2_!BC$4,'[1]INTERNAL PARAMETERS-1'!$B$5:$J$44,8,FALSE)*VLOOKUP(OVYLD2_!BC$4,'[1]INTERNAL PARAMETERS-1'!$B$5:$J$44,3,FALSE)</f>
        <v>0.10333878852738905</v>
      </c>
      <c r="BD55" s="44">
        <f>OVYLD1_!BD55*VLOOKUP(OVYLD2_!BD$4,'[1]INTERNAL PARAMETERS-1'!$B$5:$J$44,5,FALSE)*VLOOKUP(OVYLD2_!BD$4,'[1]INTERNAL PARAMETERS-1'!$B$5:$J$44,6,FALSE)*VLOOKUP(OVYLD2_!BD$4,'[1]INTERNAL PARAMETERS-1'!$B$5:$J$44,3,FALSE) + OVYLD1_!BD55*(1-VLOOKUP(OVYLD2_!BD$4,'[1]INTERNAL PARAMETERS-1'!$B$5:$J$44,5,FALSE))*VLOOKUP(OVYLD2_!BD$4,'[1]INTERNAL PARAMETERS-1'!$B$5:$J$44,8,FALSE)*VLOOKUP(OVYLD2_!BD$4,'[1]INTERNAL PARAMETERS-1'!$B$5:$J$44,3,FALSE)</f>
        <v>1.7223117459017136E-2</v>
      </c>
      <c r="BE55" s="44">
        <f>OVYLD1_!BE55*VLOOKUP(OVYLD2_!BE$4,'[1]INTERNAL PARAMETERS-1'!$B$5:$J$44,5,FALSE)*VLOOKUP(OVYLD2_!BE$4,'[1]INTERNAL PARAMETERS-1'!$B$5:$J$44,6,FALSE)*VLOOKUP(OVYLD2_!BE$4,'[1]INTERNAL PARAMETERS-1'!$B$5:$J$44,3,FALSE) + OVYLD1_!BE55*(1-VLOOKUP(OVYLD2_!BE$4,'[1]INTERNAL PARAMETERS-1'!$B$5:$J$44,5,FALSE))*VLOOKUP(OVYLD2_!BE$4,'[1]INTERNAL PARAMETERS-1'!$B$5:$J$44,8,FALSE)*VLOOKUP(OVYLD2_!BE$4,'[1]INTERNAL PARAMETERS-1'!$B$5:$J$44,3,FALSE)</f>
        <v>6.4927034770934505E-2</v>
      </c>
      <c r="BF55" s="44">
        <f>OVYLD1_!BF55*VLOOKUP(OVYLD2_!BF$4,'[1]INTERNAL PARAMETERS-1'!$B$5:$J$44,5,FALSE)*VLOOKUP(OVYLD2_!BF$4,'[1]INTERNAL PARAMETERS-1'!$B$5:$J$44,6,FALSE)*VLOOKUP(OVYLD2_!BF$4,'[1]INTERNAL PARAMETERS-1'!$B$5:$J$44,3,FALSE) + OVYLD1_!BF55*(1-VLOOKUP(OVYLD2_!BF$4,'[1]INTERNAL PARAMETERS-1'!$B$5:$J$44,5,FALSE))*VLOOKUP(OVYLD2_!BF$4,'[1]INTERNAL PARAMETERS-1'!$B$5:$J$44,8,FALSE)*VLOOKUP(OVYLD2_!BF$4,'[1]INTERNAL PARAMETERS-1'!$B$5:$J$44,3,FALSE)</f>
        <v>0</v>
      </c>
      <c r="BG55" s="44">
        <f>OVYLD1_!BG55*VLOOKUP(OVYLD2_!BG$4,'[1]INTERNAL PARAMETERS-1'!$B$5:$J$44,5,FALSE)*VLOOKUP(OVYLD2_!BG$4,'[1]INTERNAL PARAMETERS-1'!$B$5:$J$44,6,FALSE)*VLOOKUP(OVYLD2_!BG$4,'[1]INTERNAL PARAMETERS-1'!$B$5:$J$44,3,FALSE) + OVYLD1_!BG55*(1-VLOOKUP(OVYLD2_!BG$4,'[1]INTERNAL PARAMETERS-1'!$B$5:$J$44,5,FALSE))*VLOOKUP(OVYLD2_!BG$4,'[1]INTERNAL PARAMETERS-1'!$B$5:$J$44,8,FALSE)*VLOOKUP(OVYLD2_!BG$4,'[1]INTERNAL PARAMETERS-1'!$B$5:$J$44,3,FALSE)</f>
        <v>1.8138578810734048E-2</v>
      </c>
      <c r="BH55" s="44">
        <f>OVYLD1_!BH55*VLOOKUP(OVYLD2_!BH$4,'[1]INTERNAL PARAMETERS-1'!$B$5:$J$44,5,FALSE)*VLOOKUP(OVYLD2_!BH$4,'[1]INTERNAL PARAMETERS-1'!$B$5:$J$44,6,FALSE)*VLOOKUP(OVYLD2_!BH$4,'[1]INTERNAL PARAMETERS-1'!$B$5:$J$44,3,FALSE) + OVYLD1_!BH55*(1-VLOOKUP(OVYLD2_!BH$4,'[1]INTERNAL PARAMETERS-1'!$B$5:$J$44,5,FALSE))*VLOOKUP(OVYLD2_!BH$4,'[1]INTERNAL PARAMETERS-1'!$B$5:$J$44,8,FALSE)*VLOOKUP(OVYLD2_!BH$4,'[1]INTERNAL PARAMETERS-1'!$B$5:$J$44,3,FALSE)</f>
        <v>1.6391235412839796E-4</v>
      </c>
      <c r="BI55" s="44">
        <f>OVYLD1_!BI55*VLOOKUP(OVYLD2_!BI$4,'[1]INTERNAL PARAMETERS-1'!$B$5:$J$44,5,FALSE)*VLOOKUP(OVYLD2_!BI$4,'[1]INTERNAL PARAMETERS-1'!$B$5:$J$44,6,FALSE)*VLOOKUP(OVYLD2_!BI$4,'[1]INTERNAL PARAMETERS-1'!$B$5:$J$44,3,FALSE) + OVYLD1_!BI55*(1-VLOOKUP(OVYLD2_!BI$4,'[1]INTERNAL PARAMETERS-1'!$B$5:$J$44,5,FALSE))*VLOOKUP(OVYLD2_!BI$4,'[1]INTERNAL PARAMETERS-1'!$B$5:$J$44,8,FALSE)*VLOOKUP(OVYLD2_!BI$4,'[1]INTERNAL PARAMETERS-1'!$B$5:$J$44,3,FALSE)</f>
        <v>0</v>
      </c>
      <c r="BJ55" s="44">
        <f>OVYLD1_!BJ55*VLOOKUP(OVYLD2_!BJ$4,'[1]INTERNAL PARAMETERS-1'!$B$5:$J$44,5,FALSE)*VLOOKUP(OVYLD2_!BJ$4,'[1]INTERNAL PARAMETERS-1'!$B$5:$J$44,6,FALSE)*VLOOKUP(OVYLD2_!BJ$4,'[1]INTERNAL PARAMETERS-1'!$B$5:$J$44,3,FALSE) + OVYLD1_!BJ55*(1-VLOOKUP(OVYLD2_!BJ$4,'[1]INTERNAL PARAMETERS-1'!$B$5:$J$44,5,FALSE))*VLOOKUP(OVYLD2_!BJ$4,'[1]INTERNAL PARAMETERS-1'!$B$5:$J$44,8,FALSE)*VLOOKUP(OVYLD2_!BJ$4,'[1]INTERNAL PARAMETERS-1'!$B$5:$J$44,3,FALSE)</f>
        <v>1.0773067744899214E-2</v>
      </c>
      <c r="BK55" s="44">
        <f>OVYLD1_!BK55*VLOOKUP(OVYLD2_!BK$4,'[1]INTERNAL PARAMETERS-1'!$B$5:$J$44,5,FALSE)*VLOOKUP(OVYLD2_!BK$4,'[1]INTERNAL PARAMETERS-1'!$B$5:$J$44,6,FALSE)*VLOOKUP(OVYLD2_!BK$4,'[1]INTERNAL PARAMETERS-1'!$B$5:$J$44,3,FALSE) + OVYLD1_!BK55*(1-VLOOKUP(OVYLD2_!BK$4,'[1]INTERNAL PARAMETERS-1'!$B$5:$J$44,5,FALSE))*VLOOKUP(OVYLD2_!BK$4,'[1]INTERNAL PARAMETERS-1'!$B$5:$J$44,8,FALSE)*VLOOKUP(OVYLD2_!BK$4,'[1]INTERNAL PARAMETERS-1'!$B$5:$J$44,3,FALSE)</f>
        <v>8.5598843873810407E-3</v>
      </c>
      <c r="BL55" s="44">
        <f>OVYLD1_!BL55*VLOOKUP(OVYLD2_!BL$4,'[1]INTERNAL PARAMETERS-1'!$B$5:$J$44,5,FALSE)*VLOOKUP(OVYLD2_!BL$4,'[1]INTERNAL PARAMETERS-1'!$B$5:$J$44,6,FALSE)*VLOOKUP(OVYLD2_!BL$4,'[1]INTERNAL PARAMETERS-1'!$B$5:$J$44,3,FALSE) + OVYLD1_!BL55*(1-VLOOKUP(OVYLD2_!BL$4,'[1]INTERNAL PARAMETERS-1'!$B$5:$J$44,5,FALSE))*VLOOKUP(OVYLD2_!BL$4,'[1]INTERNAL PARAMETERS-1'!$B$5:$J$44,8,FALSE)*VLOOKUP(OVYLD2_!BL$4,'[1]INTERNAL PARAMETERS-1'!$B$5:$J$44,3,FALSE)</f>
        <v>3.2275555572975283E-2</v>
      </c>
      <c r="BM55" s="44">
        <f>OVYLD1_!BM55*VLOOKUP(OVYLD2_!BM$4,'[1]INTERNAL PARAMETERS-1'!$B$5:$J$44,5,FALSE)*VLOOKUP(OVYLD2_!BM$4,'[1]INTERNAL PARAMETERS-1'!$B$5:$J$44,6,FALSE)*VLOOKUP(OVYLD2_!BM$4,'[1]INTERNAL PARAMETERS-1'!$B$5:$J$44,3,FALSE) + OVYLD1_!BM55*(1-VLOOKUP(OVYLD2_!BM$4,'[1]INTERNAL PARAMETERS-1'!$B$5:$J$44,5,FALSE))*VLOOKUP(OVYLD2_!BM$4,'[1]INTERNAL PARAMETERS-1'!$B$5:$J$44,8,FALSE)*VLOOKUP(OVYLD2_!BM$4,'[1]INTERNAL PARAMETERS-1'!$B$5:$J$44,3,FALSE)</f>
        <v>2.1190403753392272E-2</v>
      </c>
      <c r="BN55" s="44">
        <f>OVYLD1_!BN55*VLOOKUP(OVYLD2_!BN$4,'[1]INTERNAL PARAMETERS-1'!$B$5:$J$44,5,FALSE)*VLOOKUP(OVYLD2_!BN$4,'[1]INTERNAL PARAMETERS-1'!$B$5:$J$44,6,FALSE)*VLOOKUP(OVYLD2_!BN$4,'[1]INTERNAL PARAMETERS-1'!$B$5:$J$44,3,FALSE) + OVYLD1_!BN55*(1-VLOOKUP(OVYLD2_!BN$4,'[1]INTERNAL PARAMETERS-1'!$B$5:$J$44,5,FALSE))*VLOOKUP(OVYLD2_!BN$4,'[1]INTERNAL PARAMETERS-1'!$B$5:$J$44,8,FALSE)*VLOOKUP(OVYLD2_!BN$4,'[1]INTERNAL PARAMETERS-1'!$B$5:$J$44,3,FALSE)</f>
        <v>7.0291792385848177E-3</v>
      </c>
      <c r="BO55" s="44">
        <f>OVYLD1_!BO55*VLOOKUP(OVYLD2_!BO$4,'[1]INTERNAL PARAMETERS-1'!$B$5:$J$44,5,FALSE)*VLOOKUP(OVYLD2_!BO$4,'[1]INTERNAL PARAMETERS-1'!$B$5:$J$44,6,FALSE)*VLOOKUP(OVYLD2_!BO$4,'[1]INTERNAL PARAMETERS-1'!$B$5:$J$44,3,FALSE) + OVYLD1_!BO55*(1-VLOOKUP(OVYLD2_!BO$4,'[1]INTERNAL PARAMETERS-1'!$B$5:$J$44,5,FALSE))*VLOOKUP(OVYLD2_!BO$4,'[1]INTERNAL PARAMETERS-1'!$B$5:$J$44,8,FALSE)*VLOOKUP(OVYLD2_!BO$4,'[1]INTERNAL PARAMETERS-1'!$B$5:$J$44,3,FALSE)</f>
        <v>4.5632095688200808E-3</v>
      </c>
      <c r="BP55" s="44">
        <f>OVYLD1_!BP55*VLOOKUP(OVYLD2_!BP$4,'[1]INTERNAL PARAMETERS-1'!$B$5:$J$44,5,FALSE)*VLOOKUP(OVYLD2_!BP$4,'[1]INTERNAL PARAMETERS-1'!$B$5:$J$44,6,FALSE)*VLOOKUP(OVYLD2_!BP$4,'[1]INTERNAL PARAMETERS-1'!$B$5:$J$44,3,FALSE) + OVYLD1_!BP55*(1-VLOOKUP(OVYLD2_!BP$4,'[1]INTERNAL PARAMETERS-1'!$B$5:$J$44,5,FALSE))*VLOOKUP(OVYLD2_!BP$4,'[1]INTERNAL PARAMETERS-1'!$B$5:$J$44,8,FALSE)*VLOOKUP(OVYLD2_!BP$4,'[1]INTERNAL PARAMETERS-1'!$B$5:$J$44,3,FALSE)</f>
        <v>3.0715311710068094E-4</v>
      </c>
      <c r="BQ55" s="44">
        <f>OVYLD1_!BQ55*VLOOKUP(OVYLD2_!BQ$4,'[1]INTERNAL PARAMETERS-1'!$B$5:$J$44,5,FALSE)*VLOOKUP(OVYLD2_!BQ$4,'[1]INTERNAL PARAMETERS-1'!$B$5:$J$44,6,FALSE)*VLOOKUP(OVYLD2_!BQ$4,'[1]INTERNAL PARAMETERS-1'!$B$5:$J$44,3,FALSE) + OVYLD1_!BQ55*(1-VLOOKUP(OVYLD2_!BQ$4,'[1]INTERNAL PARAMETERS-1'!$B$5:$J$44,5,FALSE))*VLOOKUP(OVYLD2_!BQ$4,'[1]INTERNAL PARAMETERS-1'!$B$5:$J$44,8,FALSE)*VLOOKUP(OVYLD2_!BQ$4,'[1]INTERNAL PARAMETERS-1'!$B$5:$J$44,3,FALSE)</f>
        <v>3.4316763293207514E-2</v>
      </c>
      <c r="BR55" s="44">
        <f>OVYLD1_!BR55*VLOOKUP(OVYLD2_!BR$4,'[1]INTERNAL PARAMETERS-1'!$B$5:$J$44,5,FALSE)*VLOOKUP(OVYLD2_!BR$4,'[1]INTERNAL PARAMETERS-1'!$B$5:$J$44,6,FALSE)*VLOOKUP(OVYLD2_!BR$4,'[1]INTERNAL PARAMETERS-1'!$B$5:$J$44,3,FALSE) + OVYLD1_!BR55*(1-VLOOKUP(OVYLD2_!BR$4,'[1]INTERNAL PARAMETERS-1'!$B$5:$J$44,5,FALSE))*VLOOKUP(OVYLD2_!BR$4,'[1]INTERNAL PARAMETERS-1'!$B$5:$J$44,8,FALSE)*VLOOKUP(OVYLD2_!BR$4,'[1]INTERNAL PARAMETERS-1'!$B$5:$J$44,3,FALSE)</f>
        <v>3.8729129155195316E-4</v>
      </c>
      <c r="BS55" s="44">
        <f>OVYLD1_!BS55*VLOOKUP(OVYLD2_!BS$4,'[1]INTERNAL PARAMETERS-1'!$B$5:$J$44,5,FALSE)*VLOOKUP(OVYLD2_!BS$4,'[1]INTERNAL PARAMETERS-1'!$B$5:$J$44,6,FALSE)*VLOOKUP(OVYLD2_!BS$4,'[1]INTERNAL PARAMETERS-1'!$B$5:$J$44,3,FALSE) + OVYLD1_!BS55*(1-VLOOKUP(OVYLD2_!BS$4,'[1]INTERNAL PARAMETERS-1'!$B$5:$J$44,5,FALSE))*VLOOKUP(OVYLD2_!BS$4,'[1]INTERNAL PARAMETERS-1'!$B$5:$J$44,8,FALSE)*VLOOKUP(OVYLD2_!BS$4,'[1]INTERNAL PARAMETERS-1'!$B$5:$J$44,3,FALSE)</f>
        <v>7.4077804449842585E-5</v>
      </c>
      <c r="BT55" s="44">
        <f>OVYLD1_!BT55*VLOOKUP(OVYLD2_!BT$4,'[1]INTERNAL PARAMETERS-1'!$B$5:$J$44,5,FALSE)*VLOOKUP(OVYLD2_!BT$4,'[1]INTERNAL PARAMETERS-1'!$B$5:$J$44,6,FALSE)*VLOOKUP(OVYLD2_!BT$4,'[1]INTERNAL PARAMETERS-1'!$B$5:$J$44,3,FALSE) + OVYLD1_!BT55*(1-VLOOKUP(OVYLD2_!BT$4,'[1]INTERNAL PARAMETERS-1'!$B$5:$J$44,5,FALSE))*VLOOKUP(OVYLD2_!BT$4,'[1]INTERNAL PARAMETERS-1'!$B$5:$J$44,8,FALSE)*VLOOKUP(OVYLD2_!BT$4,'[1]INTERNAL PARAMETERS-1'!$B$5:$J$44,3,FALSE)</f>
        <v>0</v>
      </c>
      <c r="BU55" s="44">
        <f>OVYLD1_!BU55*VLOOKUP(OVYLD2_!BU$4,'[1]INTERNAL PARAMETERS-1'!$B$5:$J$44,5,FALSE)*VLOOKUP(OVYLD2_!BU$4,'[1]INTERNAL PARAMETERS-1'!$B$5:$J$44,6,FALSE)*VLOOKUP(OVYLD2_!BU$4,'[1]INTERNAL PARAMETERS-1'!$B$5:$J$44,3,FALSE) + OVYLD1_!BU55*(1-VLOOKUP(OVYLD2_!BU$4,'[1]INTERNAL PARAMETERS-1'!$B$5:$J$44,5,FALSE))*VLOOKUP(OVYLD2_!BU$4,'[1]INTERNAL PARAMETERS-1'!$B$5:$J$44,8,FALSE)*VLOOKUP(OVYLD2_!BU$4,'[1]INTERNAL PARAMETERS-1'!$B$5:$J$44,3,FALSE)</f>
        <v>0</v>
      </c>
      <c r="BV55" s="44">
        <f>OVYLD1_!BV55*VLOOKUP(OVYLD2_!BV$4,'[1]INTERNAL PARAMETERS-1'!$B$5:$J$44,5,FALSE)*VLOOKUP(OVYLD2_!BV$4,'[1]INTERNAL PARAMETERS-1'!$B$5:$J$44,6,FALSE)*VLOOKUP(OVYLD2_!BV$4,'[1]INTERNAL PARAMETERS-1'!$B$5:$J$44,3,FALSE) + OVYLD1_!BV55*(1-VLOOKUP(OVYLD2_!BV$4,'[1]INTERNAL PARAMETERS-1'!$B$5:$J$44,5,FALSE))*VLOOKUP(OVYLD2_!BV$4,'[1]INTERNAL PARAMETERS-1'!$B$5:$J$44,8,FALSE)*VLOOKUP(OVYLD2_!BV$4,'[1]INTERNAL PARAMETERS-1'!$B$5:$J$44,3,FALSE)</f>
        <v>0</v>
      </c>
      <c r="BW55" s="44">
        <f>OVYLD1_!BW55*VLOOKUP(OVYLD2_!BW$4,'[1]INTERNAL PARAMETERS-1'!$B$5:$J$44,5,FALSE)*VLOOKUP(OVYLD2_!BW$4,'[1]INTERNAL PARAMETERS-1'!$B$5:$J$44,6,FALSE)*VLOOKUP(OVYLD2_!BW$4,'[1]INTERNAL PARAMETERS-1'!$B$5:$J$44,3,FALSE) + OVYLD1_!BW55*(1-VLOOKUP(OVYLD2_!BW$4,'[1]INTERNAL PARAMETERS-1'!$B$5:$J$44,5,FALSE))*VLOOKUP(OVYLD2_!BW$4,'[1]INTERNAL PARAMETERS-1'!$B$5:$J$44,8,FALSE)*VLOOKUP(OVYLD2_!BW$4,'[1]INTERNAL PARAMETERS-1'!$B$5:$J$44,3,FALSE)</f>
        <v>0</v>
      </c>
      <c r="BX55" s="44">
        <f>OVYLD1_!BX55*VLOOKUP(OVYLD2_!BX$4,'[1]INTERNAL PARAMETERS-1'!$B$5:$J$44,5,FALSE)*VLOOKUP(OVYLD2_!BX$4,'[1]INTERNAL PARAMETERS-1'!$B$5:$J$44,6,FALSE)*VLOOKUP(OVYLD2_!BX$4,'[1]INTERNAL PARAMETERS-1'!$B$5:$J$44,3,FALSE) + OVYLD1_!BX55*(1-VLOOKUP(OVYLD2_!BX$4,'[1]INTERNAL PARAMETERS-1'!$B$5:$J$44,5,FALSE))*VLOOKUP(OVYLD2_!BX$4,'[1]INTERNAL PARAMETERS-1'!$B$5:$J$44,8,FALSE)*VLOOKUP(OVYLD2_!BX$4,'[1]INTERNAL PARAMETERS-1'!$B$5:$J$44,3,FALSE)</f>
        <v>0</v>
      </c>
      <c r="BY55" s="44">
        <f>OVYLD1_!BY55*VLOOKUP(OVYLD2_!BY$4,'[1]INTERNAL PARAMETERS-1'!$B$5:$J$44,5,FALSE)*VLOOKUP(OVYLD2_!BY$4,'[1]INTERNAL PARAMETERS-1'!$B$5:$J$44,6,FALSE)*VLOOKUP(OVYLD2_!BY$4,'[1]INTERNAL PARAMETERS-1'!$B$5:$J$44,3,FALSE) + OVYLD1_!BY55*(1-VLOOKUP(OVYLD2_!BY$4,'[1]INTERNAL PARAMETERS-1'!$B$5:$J$44,5,FALSE))*VLOOKUP(OVYLD2_!BY$4,'[1]INTERNAL PARAMETERS-1'!$B$5:$J$44,8,FALSE)*VLOOKUP(OVYLD2_!BY$4,'[1]INTERNAL PARAMETERS-1'!$B$5:$J$44,3,FALSE)</f>
        <v>0</v>
      </c>
      <c r="BZ55" s="44">
        <f>OVYLD1_!BZ55*VLOOKUP(OVYLD2_!BZ$4,'[1]INTERNAL PARAMETERS-1'!$B$5:$J$44,5,FALSE)*VLOOKUP(OVYLD2_!BZ$4,'[1]INTERNAL PARAMETERS-1'!$B$5:$J$44,6,FALSE)*VLOOKUP(OVYLD2_!BZ$4,'[1]INTERNAL PARAMETERS-1'!$B$5:$J$44,3,FALSE) + OVYLD1_!BZ55*(1-VLOOKUP(OVYLD2_!BZ$4,'[1]INTERNAL PARAMETERS-1'!$B$5:$J$44,5,FALSE))*VLOOKUP(OVYLD2_!BZ$4,'[1]INTERNAL PARAMETERS-1'!$B$5:$J$44,8,FALSE)*VLOOKUP(OVYLD2_!BZ$4,'[1]INTERNAL PARAMETERS-1'!$B$5:$J$44,3,FALSE)</f>
        <v>4.8565147031909827E-5</v>
      </c>
      <c r="CA55" s="44">
        <f>OVYLD1_!CA55*VLOOKUP(OVYLD2_!CA$4,'[1]INTERNAL PARAMETERS-1'!$B$5:$J$44,5,FALSE)*VLOOKUP(OVYLD2_!CA$4,'[1]INTERNAL PARAMETERS-1'!$B$5:$J$44,6,FALSE)*VLOOKUP(OVYLD2_!CA$4,'[1]INTERNAL PARAMETERS-1'!$B$5:$J$44,3,FALSE) + OVYLD1_!CA55*(1-VLOOKUP(OVYLD2_!CA$4,'[1]INTERNAL PARAMETERS-1'!$B$5:$J$44,5,FALSE))*VLOOKUP(OVYLD2_!CA$4,'[1]INTERNAL PARAMETERS-1'!$B$5:$J$44,8,FALSE)*VLOOKUP(OVYLD2_!CA$4,'[1]INTERNAL PARAMETERS-1'!$B$5:$J$44,3,FALSE)</f>
        <v>0</v>
      </c>
      <c r="CB55" s="44">
        <f>OVYLD1_!CB55*VLOOKUP(OVYLD2_!CB$4,'[1]INTERNAL PARAMETERS-1'!$B$5:$J$44,5,FALSE)*VLOOKUP(OVYLD2_!CB$4,'[1]INTERNAL PARAMETERS-1'!$B$5:$J$44,6,FALSE)*VLOOKUP(OVYLD2_!CB$4,'[1]INTERNAL PARAMETERS-1'!$B$5:$J$44,3,FALSE) + OVYLD1_!CB55*(1-VLOOKUP(OVYLD2_!CB$4,'[1]INTERNAL PARAMETERS-1'!$B$5:$J$44,5,FALSE))*VLOOKUP(OVYLD2_!CB$4,'[1]INTERNAL PARAMETERS-1'!$B$5:$J$44,8,FALSE)*VLOOKUP(OVYLD2_!CB$4,'[1]INTERNAL PARAMETERS-1'!$B$5:$J$44,3,FALSE)</f>
        <v>0</v>
      </c>
      <c r="CC55" s="44">
        <f>OVYLD1_!CC55*VLOOKUP(OVYLD2_!CC$4,'[1]INTERNAL PARAMETERS-1'!$B$5:$J$44,5,FALSE)*VLOOKUP(OVYLD2_!CC$4,'[1]INTERNAL PARAMETERS-1'!$B$5:$J$44,6,FALSE)*VLOOKUP(OVYLD2_!CC$4,'[1]INTERNAL PARAMETERS-1'!$B$5:$J$44,3,FALSE) + OVYLD1_!CC55*(1-VLOOKUP(OVYLD2_!CC$4,'[1]INTERNAL PARAMETERS-1'!$B$5:$J$44,5,FALSE))*VLOOKUP(OVYLD2_!CC$4,'[1]INTERNAL PARAMETERS-1'!$B$5:$J$44,8,FALSE)*VLOOKUP(OVYLD2_!CC$4,'[1]INTERNAL PARAMETERS-1'!$B$5:$J$44,3,FALSE)</f>
        <v>8.0943552179340189E-5</v>
      </c>
      <c r="CD55" s="44">
        <f>OVYLD1_!CD55*VLOOKUP(OVYLD2_!CD$4,'[1]INTERNAL PARAMETERS-1'!$B$5:$J$44,5,FALSE)*VLOOKUP(OVYLD2_!CD$4,'[1]INTERNAL PARAMETERS-1'!$B$5:$J$44,6,FALSE)*VLOOKUP(OVYLD2_!CD$4,'[1]INTERNAL PARAMETERS-1'!$B$5:$J$44,3,FALSE) + OVYLD1_!CD55*(1-VLOOKUP(OVYLD2_!CD$4,'[1]INTERNAL PARAMETERS-1'!$B$5:$J$44,5,FALSE))*VLOOKUP(OVYLD2_!CD$4,'[1]INTERNAL PARAMETERS-1'!$B$5:$J$44,8,FALSE)*VLOOKUP(OVYLD2_!CD$4,'[1]INTERNAL PARAMETERS-1'!$B$5:$J$44,3,FALSE)</f>
        <v>4.4856273181367363E-4</v>
      </c>
      <c r="CE55" s="44">
        <f>OVYLD1_!CE55*VLOOKUP(OVYLD2_!CE$4,'[1]INTERNAL PARAMETERS-1'!$B$5:$J$44,5,FALSE)*VLOOKUP(OVYLD2_!CE$4,'[1]INTERNAL PARAMETERS-1'!$B$5:$J$44,6,FALSE)*VLOOKUP(OVYLD2_!CE$4,'[1]INTERNAL PARAMETERS-1'!$B$5:$J$44,3,FALSE) + OVYLD1_!CE55*(1-VLOOKUP(OVYLD2_!CE$4,'[1]INTERNAL PARAMETERS-1'!$B$5:$J$44,5,FALSE))*VLOOKUP(OVYLD2_!CE$4,'[1]INTERNAL PARAMETERS-1'!$B$5:$J$44,8,FALSE)*VLOOKUP(OVYLD2_!CE$4,'[1]INTERNAL PARAMETERS-1'!$B$5:$J$44,3,FALSE)</f>
        <v>6.995778868186303E-4</v>
      </c>
      <c r="CF55" s="44">
        <f>OVYLD1_!CF55*VLOOKUP(OVYLD2_!CF$4,'[1]INTERNAL PARAMETERS-1'!$B$5:$J$44,5,FALSE)*VLOOKUP(OVYLD2_!CF$4,'[1]INTERNAL PARAMETERS-1'!$B$5:$J$44,6,FALSE)*VLOOKUP(OVYLD2_!CF$4,'[1]INTERNAL PARAMETERS-1'!$B$5:$J$44,3,FALSE) + OVYLD1_!CF55*(1-VLOOKUP(OVYLD2_!CF$4,'[1]INTERNAL PARAMETERS-1'!$B$5:$J$44,5,FALSE))*VLOOKUP(OVYLD2_!CF$4,'[1]INTERNAL PARAMETERS-1'!$B$5:$J$44,8,FALSE)*VLOOKUP(OVYLD2_!CF$4,'[1]INTERNAL PARAMETERS-1'!$B$5:$J$44,3,FALSE)</f>
        <v>4.489192651781862E-4</v>
      </c>
      <c r="CG55" s="44">
        <f>OVYLD1_!CG55*VLOOKUP(OVYLD2_!CG$4,'[1]INTERNAL PARAMETERS-1'!$B$5:$J$44,5,FALSE)*VLOOKUP(OVYLD2_!CG$4,'[1]INTERNAL PARAMETERS-1'!$B$5:$J$44,6,FALSE)*VLOOKUP(OVYLD2_!CG$4,'[1]INTERNAL PARAMETERS-1'!$B$5:$J$44,3,FALSE) + OVYLD1_!CG55*(1-VLOOKUP(OVYLD2_!CG$4,'[1]INTERNAL PARAMETERS-1'!$B$5:$J$44,5,FALSE))*VLOOKUP(OVYLD2_!CG$4,'[1]INTERNAL PARAMETERS-1'!$B$5:$J$44,8,FALSE)*VLOOKUP(OVYLD2_!CG$4,'[1]INTERNAL PARAMETERS-1'!$B$5:$J$44,3,FALSE)</f>
        <v>8.9258338282523783E-5</v>
      </c>
      <c r="CH55" s="43">
        <f>OVYLD1_!CH55*VLOOKUP(OVYLD2_!CH$4,'[1]INTERNAL PARAMETERS-1'!$B$5:$J$44,5,FALSE)*VLOOKUP(OVYLD2_!CH$4,'[1]INTERNAL PARAMETERS-1'!$B$5:$J$44,6,FALSE)*VLOOKUP(OVYLD2_!CH$4,'[1]INTERNAL PARAMETERS-1'!$B$5:$J$44,3,FALSE) + OVYLD1_!CH55*(1-VLOOKUP(OVYLD2_!CH$4,'[1]INTERNAL PARAMETERS-1'!$B$5:$J$44,5,FALSE))*VLOOKUP(OVYLD2_!CH$4,'[1]INTERNAL PARAMETERS-1'!$B$5:$J$44,8,FALSE)*VLOOKUP(OVYLD2_!CH$4,'[1]INTERNAL PARAMETERS-1'!$B$5:$J$44,3,FALSE)</f>
        <v>0</v>
      </c>
      <c r="CJ55" s="45">
        <f t="shared" si="0"/>
        <v>7.0325081612937108</v>
      </c>
      <c r="CK55" s="43">
        <f t="shared" si="1"/>
        <v>0.71577025236448599</v>
      </c>
    </row>
    <row r="56" spans="2:89" x14ac:dyDescent="0.5">
      <c r="B56" s="58" t="s">
        <v>4</v>
      </c>
      <c r="C56" s="57" t="s">
        <v>81</v>
      </c>
      <c r="D56" s="57" t="s">
        <v>65</v>
      </c>
      <c r="E56" s="128">
        <f>OVERALL2021!AI56</f>
        <v>22.986836000531628</v>
      </c>
      <c r="F56" s="59">
        <f>'[1]INTERNAL PARAMETERS-1'!M20</f>
        <v>12.89</v>
      </c>
      <c r="G56" s="45">
        <f>OVYLD1_!G56*VLOOKUP(OVYLD2_!G$4,'[1]INTERNAL PARAMETERS-1'!$B$5:$J$44,5,FALSE)*VLOOKUP(OVYLD2_!G$4,'[1]INTERNAL PARAMETERS-1'!$B$5:$J$44,7,FALSE)*OVYLD2_!$F56 + OVYLD1_!G56*(1-VLOOKUP(OVYLD2_!G$4,'[1]INTERNAL PARAMETERS-1'!$B$5:$J$44,5,FALSE))*VLOOKUP(OVYLD2_!G$4,'[1]INTERNAL PARAMETERS-1'!$B$5:$J$44,9,FALSE)*OVYLD2_!$F56</f>
        <v>0.59199229791482955</v>
      </c>
      <c r="H56" s="44">
        <f>OVYLD1_!H56*VLOOKUP(OVYLD2_!H$4,'[1]INTERNAL PARAMETERS-1'!$B$5:$J$44,5,FALSE)*VLOOKUP(OVYLD2_!H$4,'[1]INTERNAL PARAMETERS-1'!$B$5:$J$44,7,FALSE)*OVYLD2_!$F56 + OVYLD1_!H56*(1-VLOOKUP(OVYLD2_!H$4,'[1]INTERNAL PARAMETERS-1'!$B$5:$J$44,5,FALSE))*VLOOKUP(OVYLD2_!H$4,'[1]INTERNAL PARAMETERS-1'!$B$5:$J$44,9,FALSE)*OVYLD2_!$F56</f>
        <v>0.32725326930262388</v>
      </c>
      <c r="I56" s="44">
        <f>OVYLD1_!I56*VLOOKUP(OVYLD2_!I$4,'[1]INTERNAL PARAMETERS-1'!$B$5:$J$44,5,FALSE)*VLOOKUP(OVYLD2_!I$4,'[1]INTERNAL PARAMETERS-1'!$B$5:$J$44,7,FALSE)*OVYLD2_!$F56 + OVYLD1_!I56*(1-VLOOKUP(OVYLD2_!I$4,'[1]INTERNAL PARAMETERS-1'!$B$5:$J$44,5,FALSE))*VLOOKUP(OVYLD2_!I$4,'[1]INTERNAL PARAMETERS-1'!$B$5:$J$44,9,FALSE)*OVYLD2_!$F56</f>
        <v>0.71273364706032394</v>
      </c>
      <c r="J56" s="44">
        <f>OVYLD1_!J56*VLOOKUP(OVYLD2_!J$4,'[1]INTERNAL PARAMETERS-1'!$B$5:$J$44,5,FALSE)*VLOOKUP(OVYLD2_!J$4,'[1]INTERNAL PARAMETERS-1'!$B$5:$J$44,7,FALSE)*OVYLD2_!$F56 + OVYLD1_!J56*(1-VLOOKUP(OVYLD2_!J$4,'[1]INTERNAL PARAMETERS-1'!$B$5:$J$44,5,FALSE))*VLOOKUP(OVYLD2_!J$4,'[1]INTERNAL PARAMETERS-1'!$B$5:$J$44,9,FALSE)*OVYLD2_!$F56</f>
        <v>0</v>
      </c>
      <c r="K56" s="44">
        <f>OVYLD1_!K56*VLOOKUP(OVYLD2_!K$4,'[1]INTERNAL PARAMETERS-1'!$B$5:$J$44,5,FALSE)*VLOOKUP(OVYLD2_!K$4,'[1]INTERNAL PARAMETERS-1'!$B$5:$J$44,7,FALSE)*OVYLD2_!$F56 + OVYLD1_!K56*(1-VLOOKUP(OVYLD2_!K$4,'[1]INTERNAL PARAMETERS-1'!$B$5:$J$44,5,FALSE))*VLOOKUP(OVYLD2_!K$4,'[1]INTERNAL PARAMETERS-1'!$B$5:$J$44,9,FALSE)*OVYLD2_!$F56</f>
        <v>0</v>
      </c>
      <c r="L56" s="44">
        <f>OVYLD1_!L56*VLOOKUP(OVYLD2_!L$4,'[1]INTERNAL PARAMETERS-1'!$B$5:$J$44,5,FALSE)*VLOOKUP(OVYLD2_!L$4,'[1]INTERNAL PARAMETERS-1'!$B$5:$J$44,7,FALSE)*OVYLD2_!$F56 + OVYLD1_!L56*(1-VLOOKUP(OVYLD2_!L$4,'[1]INTERNAL PARAMETERS-1'!$B$5:$J$44,5,FALSE))*VLOOKUP(OVYLD2_!L$4,'[1]INTERNAL PARAMETERS-1'!$B$5:$J$44,9,FALSE)*OVYLD2_!$F56</f>
        <v>0</v>
      </c>
      <c r="M56" s="44">
        <f>OVYLD1_!M56*VLOOKUP(OVYLD2_!M$4,'[1]INTERNAL PARAMETERS-1'!$B$5:$J$44,5,FALSE)*VLOOKUP(OVYLD2_!M$4,'[1]INTERNAL PARAMETERS-1'!$B$5:$J$44,7,FALSE)*OVYLD2_!$F56 + OVYLD1_!M56*(1-VLOOKUP(OVYLD2_!M$4,'[1]INTERNAL PARAMETERS-1'!$B$5:$J$44,5,FALSE))*VLOOKUP(OVYLD2_!M$4,'[1]INTERNAL PARAMETERS-1'!$B$5:$J$44,9,FALSE)*OVYLD2_!$F56</f>
        <v>0.14224027043968226</v>
      </c>
      <c r="N56" s="44">
        <f>OVYLD1_!N56*VLOOKUP(OVYLD2_!N$4,'[1]INTERNAL PARAMETERS-1'!$B$5:$J$44,5,FALSE)*VLOOKUP(OVYLD2_!N$4,'[1]INTERNAL PARAMETERS-1'!$B$5:$J$44,7,FALSE)*OVYLD2_!$F56 + OVYLD1_!N56*(1-VLOOKUP(OVYLD2_!N$4,'[1]INTERNAL PARAMETERS-1'!$B$5:$J$44,5,FALSE))*VLOOKUP(OVYLD2_!N$4,'[1]INTERNAL PARAMETERS-1'!$B$5:$J$44,9,FALSE)*OVYLD2_!$F56</f>
        <v>1.8845440851369948E-3</v>
      </c>
      <c r="O56" s="44">
        <f>OVYLD1_!O56*VLOOKUP(OVYLD2_!O$4,'[1]INTERNAL PARAMETERS-1'!$B$5:$J$44,5,FALSE)*VLOOKUP(OVYLD2_!O$4,'[1]INTERNAL PARAMETERS-1'!$B$5:$J$44,7,FALSE)*OVYLD2_!$F56 + OVYLD1_!O56*(1-VLOOKUP(OVYLD2_!O$4,'[1]INTERNAL PARAMETERS-1'!$B$5:$J$44,5,FALSE))*VLOOKUP(OVYLD2_!O$4,'[1]INTERNAL PARAMETERS-1'!$B$5:$J$44,9,FALSE)*OVYLD2_!$F56</f>
        <v>0</v>
      </c>
      <c r="P56" s="44">
        <f>OVYLD1_!P56*VLOOKUP(OVYLD2_!P$4,'[1]INTERNAL PARAMETERS-1'!$B$5:$J$44,5,FALSE)*VLOOKUP(OVYLD2_!P$4,'[1]INTERNAL PARAMETERS-1'!$B$5:$J$44,7,FALSE)*OVYLD2_!$F56 + OVYLD1_!P56*(1-VLOOKUP(OVYLD2_!P$4,'[1]INTERNAL PARAMETERS-1'!$B$5:$J$44,5,FALSE))*VLOOKUP(OVYLD2_!P$4,'[1]INTERNAL PARAMETERS-1'!$B$5:$J$44,9,FALSE)*OVYLD2_!$F56</f>
        <v>0</v>
      </c>
      <c r="Q56" s="44">
        <f>OVYLD1_!Q56*VLOOKUP(OVYLD2_!Q$4,'[1]INTERNAL PARAMETERS-1'!$B$5:$J$44,5,FALSE)*VLOOKUP(OVYLD2_!Q$4,'[1]INTERNAL PARAMETERS-1'!$B$5:$J$44,7,FALSE)*OVYLD2_!$F56 + OVYLD1_!Q56*(1-VLOOKUP(OVYLD2_!Q$4,'[1]INTERNAL PARAMETERS-1'!$B$5:$J$44,5,FALSE))*VLOOKUP(OVYLD2_!Q$4,'[1]INTERNAL PARAMETERS-1'!$B$5:$J$44,9,FALSE)*OVYLD2_!$F56</f>
        <v>0</v>
      </c>
      <c r="R56" s="44">
        <f>OVYLD1_!R56*VLOOKUP(OVYLD2_!R$4,'[1]INTERNAL PARAMETERS-1'!$B$5:$J$44,5,FALSE)*VLOOKUP(OVYLD2_!R$4,'[1]INTERNAL PARAMETERS-1'!$B$5:$J$44,7,FALSE)*OVYLD2_!$F56 + OVYLD1_!R56*(1-VLOOKUP(OVYLD2_!R$4,'[1]INTERNAL PARAMETERS-1'!$B$5:$J$44,5,FALSE))*VLOOKUP(OVYLD2_!R$4,'[1]INTERNAL PARAMETERS-1'!$B$5:$J$44,9,FALSE)*OVYLD2_!$F56</f>
        <v>0</v>
      </c>
      <c r="S56" s="44">
        <f>OVYLD1_!S56*VLOOKUP(OVYLD2_!S$4,'[1]INTERNAL PARAMETERS-1'!$B$5:$J$44,5,FALSE)*VLOOKUP(OVYLD2_!S$4,'[1]INTERNAL PARAMETERS-1'!$B$5:$J$44,7,FALSE)*OVYLD2_!$F56 + OVYLD1_!S56*(1-VLOOKUP(OVYLD2_!S$4,'[1]INTERNAL PARAMETERS-1'!$B$5:$J$44,5,FALSE))*VLOOKUP(OVYLD2_!S$4,'[1]INTERNAL PARAMETERS-1'!$B$5:$J$44,9,FALSE)*OVYLD2_!$F56</f>
        <v>6.8987744809340432E-2</v>
      </c>
      <c r="T56" s="44">
        <f>OVYLD1_!T56*VLOOKUP(OVYLD2_!T$4,'[1]INTERNAL PARAMETERS-1'!$B$5:$J$44,5,FALSE)*VLOOKUP(OVYLD2_!T$4,'[1]INTERNAL PARAMETERS-1'!$B$5:$J$44,7,FALSE)*OVYLD2_!$F56 + OVYLD1_!T56*(1-VLOOKUP(OVYLD2_!T$4,'[1]INTERNAL PARAMETERS-1'!$B$5:$J$44,5,FALSE))*VLOOKUP(OVYLD2_!T$4,'[1]INTERNAL PARAMETERS-1'!$B$5:$J$44,9,FALSE)*OVYLD2_!$F56</f>
        <v>2.4122105029690324E-2</v>
      </c>
      <c r="U56" s="44">
        <f>OVYLD1_!U56*VLOOKUP(OVYLD2_!U$4,'[1]INTERNAL PARAMETERS-1'!$B$5:$J$44,5,FALSE)*VLOOKUP(OVYLD2_!U$4,'[1]INTERNAL PARAMETERS-1'!$B$5:$J$44,7,FALSE)*OVYLD2_!$F56 + OVYLD1_!U56*(1-VLOOKUP(OVYLD2_!U$4,'[1]INTERNAL PARAMETERS-1'!$B$5:$J$44,5,FALSE))*VLOOKUP(OVYLD2_!U$4,'[1]INTERNAL PARAMETERS-1'!$B$5:$J$44,9,FALSE)*OVYLD2_!$F56</f>
        <v>6.8142435563696667E-3</v>
      </c>
      <c r="V56" s="44">
        <f>OVYLD1_!V56*VLOOKUP(OVYLD2_!V$4,'[1]INTERNAL PARAMETERS-1'!$B$5:$J$44,5,FALSE)*VLOOKUP(OVYLD2_!V$4,'[1]INTERNAL PARAMETERS-1'!$B$5:$J$44,7,FALSE)*OVYLD2_!$F56 + OVYLD1_!V56*(1-VLOOKUP(OVYLD2_!V$4,'[1]INTERNAL PARAMETERS-1'!$B$5:$J$44,5,FALSE))*VLOOKUP(OVYLD2_!V$4,'[1]INTERNAL PARAMETERS-1'!$B$5:$J$44,9,FALSE)*OVYLD2_!$F56</f>
        <v>0.11239420923757036</v>
      </c>
      <c r="W56" s="44">
        <f>OVYLD1_!W56*VLOOKUP(OVYLD2_!W$4,'[1]INTERNAL PARAMETERS-1'!$B$5:$J$44,5,FALSE)*VLOOKUP(OVYLD2_!W$4,'[1]INTERNAL PARAMETERS-1'!$B$5:$J$44,7,FALSE)*OVYLD2_!$F56 + OVYLD1_!W56*(1-VLOOKUP(OVYLD2_!W$4,'[1]INTERNAL PARAMETERS-1'!$B$5:$J$44,5,FALSE))*VLOOKUP(OVYLD2_!W$4,'[1]INTERNAL PARAMETERS-1'!$B$5:$J$44,9,FALSE)*OVYLD2_!$F56</f>
        <v>0</v>
      </c>
      <c r="X56" s="44">
        <f>OVYLD1_!X56*VLOOKUP(OVYLD2_!X$4,'[1]INTERNAL PARAMETERS-1'!$B$5:$J$44,5,FALSE)*VLOOKUP(OVYLD2_!X$4,'[1]INTERNAL PARAMETERS-1'!$B$5:$J$44,7,FALSE)*OVYLD2_!$F56 + OVYLD1_!X56*(1-VLOOKUP(OVYLD2_!X$4,'[1]INTERNAL PARAMETERS-1'!$B$5:$J$44,5,FALSE))*VLOOKUP(OVYLD2_!X$4,'[1]INTERNAL PARAMETERS-1'!$B$5:$J$44,9,FALSE)*OVYLD2_!$F56</f>
        <v>0</v>
      </c>
      <c r="Y56" s="44">
        <f>OVYLD1_!Y56*VLOOKUP(OVYLD2_!Y$4,'[1]INTERNAL PARAMETERS-1'!$B$5:$J$44,5,FALSE)*VLOOKUP(OVYLD2_!Y$4,'[1]INTERNAL PARAMETERS-1'!$B$5:$J$44,7,FALSE)*OVYLD2_!$F56 + OVYLD1_!Y56*(1-VLOOKUP(OVYLD2_!Y$4,'[1]INTERNAL PARAMETERS-1'!$B$5:$J$44,5,FALSE))*VLOOKUP(OVYLD2_!Y$4,'[1]INTERNAL PARAMETERS-1'!$B$5:$J$44,9,FALSE)*OVYLD2_!$F56</f>
        <v>0</v>
      </c>
      <c r="Z56" s="44">
        <f>OVYLD1_!Z56*VLOOKUP(OVYLD2_!Z$4,'[1]INTERNAL PARAMETERS-1'!$B$5:$J$44,5,FALSE)*VLOOKUP(OVYLD2_!Z$4,'[1]INTERNAL PARAMETERS-1'!$B$5:$J$44,7,FALSE)*OVYLD2_!$F56 + OVYLD1_!Z56*(1-VLOOKUP(OVYLD2_!Z$4,'[1]INTERNAL PARAMETERS-1'!$B$5:$J$44,5,FALSE))*VLOOKUP(OVYLD2_!Z$4,'[1]INTERNAL PARAMETERS-1'!$B$5:$J$44,9,FALSE)*OVYLD2_!$F56</f>
        <v>0</v>
      </c>
      <c r="AA56" s="44">
        <f>OVYLD1_!AA56*VLOOKUP(OVYLD2_!AA$4,'[1]INTERNAL PARAMETERS-1'!$B$5:$J$44,5,FALSE)*VLOOKUP(OVYLD2_!AA$4,'[1]INTERNAL PARAMETERS-1'!$B$5:$J$44,7,FALSE)*OVYLD2_!$F56 + OVYLD1_!AA56*(1-VLOOKUP(OVYLD2_!AA$4,'[1]INTERNAL PARAMETERS-1'!$B$5:$J$44,5,FALSE))*VLOOKUP(OVYLD2_!AA$4,'[1]INTERNAL PARAMETERS-1'!$B$5:$J$44,9,FALSE)*OVYLD2_!$F56</f>
        <v>0</v>
      </c>
      <c r="AB56" s="44">
        <f>OVYLD1_!AB56*VLOOKUP(OVYLD2_!AB$4,'[1]INTERNAL PARAMETERS-1'!$B$5:$J$44,5,FALSE)*VLOOKUP(OVYLD2_!AB$4,'[1]INTERNAL PARAMETERS-1'!$B$5:$J$44,7,FALSE)*OVYLD2_!$F56 + OVYLD1_!AB56*(1-VLOOKUP(OVYLD2_!AB$4,'[1]INTERNAL PARAMETERS-1'!$B$5:$J$44,5,FALSE))*VLOOKUP(OVYLD2_!AB$4,'[1]INTERNAL PARAMETERS-1'!$B$5:$J$44,9,FALSE)*OVYLD2_!$F56</f>
        <v>0</v>
      </c>
      <c r="AC56" s="44">
        <f>OVYLD1_!AC56*VLOOKUP(OVYLD2_!AC$4,'[1]INTERNAL PARAMETERS-1'!$B$5:$J$44,5,FALSE)*VLOOKUP(OVYLD2_!AC$4,'[1]INTERNAL PARAMETERS-1'!$B$5:$J$44,7,FALSE)*OVYLD2_!$F56 + OVYLD1_!AC56*(1-VLOOKUP(OVYLD2_!AC$4,'[1]INTERNAL PARAMETERS-1'!$B$5:$J$44,5,FALSE))*VLOOKUP(OVYLD2_!AC$4,'[1]INTERNAL PARAMETERS-1'!$B$5:$J$44,9,FALSE)*OVYLD2_!$F56</f>
        <v>0</v>
      </c>
      <c r="AD56" s="44">
        <f>OVYLD1_!AD56*VLOOKUP(OVYLD2_!AD$4,'[1]INTERNAL PARAMETERS-1'!$B$5:$J$44,5,FALSE)*VLOOKUP(OVYLD2_!AD$4,'[1]INTERNAL PARAMETERS-1'!$B$5:$J$44,7,FALSE)*OVYLD2_!$F56 + OVYLD1_!AD56*(1-VLOOKUP(OVYLD2_!AD$4,'[1]INTERNAL PARAMETERS-1'!$B$5:$J$44,5,FALSE))*VLOOKUP(OVYLD2_!AD$4,'[1]INTERNAL PARAMETERS-1'!$B$5:$J$44,9,FALSE)*OVYLD2_!$F56</f>
        <v>0</v>
      </c>
      <c r="AE56" s="44">
        <f>OVYLD1_!AE56*VLOOKUP(OVYLD2_!AE$4,'[1]INTERNAL PARAMETERS-1'!$B$5:$J$44,5,FALSE)*VLOOKUP(OVYLD2_!AE$4,'[1]INTERNAL PARAMETERS-1'!$B$5:$J$44,7,FALSE)*OVYLD2_!$F56 + OVYLD1_!AE56*(1-VLOOKUP(OVYLD2_!AE$4,'[1]INTERNAL PARAMETERS-1'!$B$5:$J$44,5,FALSE))*VLOOKUP(OVYLD2_!AE$4,'[1]INTERNAL PARAMETERS-1'!$B$5:$J$44,9,FALSE)*OVYLD2_!$F56</f>
        <v>0</v>
      </c>
      <c r="AF56" s="44">
        <f>OVYLD1_!AF56*VLOOKUP(OVYLD2_!AF$4,'[1]INTERNAL PARAMETERS-1'!$B$5:$J$44,5,FALSE)*VLOOKUP(OVYLD2_!AF$4,'[1]INTERNAL PARAMETERS-1'!$B$5:$J$44,7,FALSE)*OVYLD2_!$F56 + OVYLD1_!AF56*(1-VLOOKUP(OVYLD2_!AF$4,'[1]INTERNAL PARAMETERS-1'!$B$5:$J$44,5,FALSE))*VLOOKUP(OVYLD2_!AF$4,'[1]INTERNAL PARAMETERS-1'!$B$5:$J$44,9,FALSE)*OVYLD2_!$F56</f>
        <v>0</v>
      </c>
      <c r="AG56" s="44">
        <f>OVYLD1_!AG56*VLOOKUP(OVYLD2_!AG$4,'[1]INTERNAL PARAMETERS-1'!$B$5:$J$44,5,FALSE)*VLOOKUP(OVYLD2_!AG$4,'[1]INTERNAL PARAMETERS-1'!$B$5:$J$44,7,FALSE)*OVYLD2_!$F56 + OVYLD1_!AG56*(1-VLOOKUP(OVYLD2_!AG$4,'[1]INTERNAL PARAMETERS-1'!$B$5:$J$44,5,FALSE))*VLOOKUP(OVYLD2_!AG$4,'[1]INTERNAL PARAMETERS-1'!$B$5:$J$44,9,FALSE)*OVYLD2_!$F56</f>
        <v>0</v>
      </c>
      <c r="AH56" s="44">
        <f>OVYLD1_!AH56*VLOOKUP(OVYLD2_!AH$4,'[1]INTERNAL PARAMETERS-1'!$B$5:$J$44,5,FALSE)*VLOOKUP(OVYLD2_!AH$4,'[1]INTERNAL PARAMETERS-1'!$B$5:$J$44,7,FALSE)*OVYLD2_!$F56 + OVYLD1_!AH56*(1-VLOOKUP(OVYLD2_!AH$4,'[1]INTERNAL PARAMETERS-1'!$B$5:$J$44,5,FALSE))*VLOOKUP(OVYLD2_!AH$4,'[1]INTERNAL PARAMETERS-1'!$B$5:$J$44,9,FALSE)*OVYLD2_!$F56</f>
        <v>0</v>
      </c>
      <c r="AI56" s="44">
        <f>OVYLD1_!AI56*VLOOKUP(OVYLD2_!AI$4,'[1]INTERNAL PARAMETERS-1'!$B$5:$J$44,5,FALSE)*VLOOKUP(OVYLD2_!AI$4,'[1]INTERNAL PARAMETERS-1'!$B$5:$J$44,7,FALSE)*OVYLD2_!$F56 + OVYLD1_!AI56*(1-VLOOKUP(OVYLD2_!AI$4,'[1]INTERNAL PARAMETERS-1'!$B$5:$J$44,5,FALSE))*VLOOKUP(OVYLD2_!AI$4,'[1]INTERNAL PARAMETERS-1'!$B$5:$J$44,9,FALSE)*OVYLD2_!$F56</f>
        <v>1.5075760080463865E-3</v>
      </c>
      <c r="AJ56" s="44">
        <f>OVYLD1_!AJ56*VLOOKUP(OVYLD2_!AJ$4,'[1]INTERNAL PARAMETERS-1'!$B$5:$J$44,5,FALSE)*VLOOKUP(OVYLD2_!AJ$4,'[1]INTERNAL PARAMETERS-1'!$B$5:$J$44,7,FALSE)*OVYLD2_!$F56 + OVYLD1_!AJ56*(1-VLOOKUP(OVYLD2_!AJ$4,'[1]INTERNAL PARAMETERS-1'!$B$5:$J$44,5,FALSE))*VLOOKUP(OVYLD2_!AJ$4,'[1]INTERNAL PARAMETERS-1'!$B$5:$J$44,9,FALSE)*OVYLD2_!$F56</f>
        <v>3.9196976209206046E-3</v>
      </c>
      <c r="AK56" s="44">
        <f>OVYLD1_!AK56*VLOOKUP(OVYLD2_!AK$4,'[1]INTERNAL PARAMETERS-1'!$B$5:$J$44,5,FALSE)*VLOOKUP(OVYLD2_!AK$4,'[1]INTERNAL PARAMETERS-1'!$B$5:$J$44,7,FALSE)*OVYLD2_!$F56 + OVYLD1_!AK56*(1-VLOOKUP(OVYLD2_!AK$4,'[1]INTERNAL PARAMETERS-1'!$B$5:$J$44,5,FALSE))*VLOOKUP(OVYLD2_!AK$4,'[1]INTERNAL PARAMETERS-1'!$B$5:$J$44,9,FALSE)*OVYLD2_!$F56</f>
        <v>0</v>
      </c>
      <c r="AL56" s="44">
        <f>OVYLD1_!AL56*VLOOKUP(OVYLD2_!AL$4,'[1]INTERNAL PARAMETERS-1'!$B$5:$J$44,5,FALSE)*VLOOKUP(OVYLD2_!AL$4,'[1]INTERNAL PARAMETERS-1'!$B$5:$J$44,7,FALSE)*OVYLD2_!$F56 + OVYLD1_!AL56*(1-VLOOKUP(OVYLD2_!AL$4,'[1]INTERNAL PARAMETERS-1'!$B$5:$J$44,5,FALSE))*VLOOKUP(OVYLD2_!AL$4,'[1]INTERNAL PARAMETERS-1'!$B$5:$J$44,9,FALSE)*OVYLD2_!$F56</f>
        <v>0</v>
      </c>
      <c r="AM56" s="44">
        <f>OVYLD1_!AM56*VLOOKUP(OVYLD2_!AM$4,'[1]INTERNAL PARAMETERS-1'!$B$5:$J$44,5,FALSE)*VLOOKUP(OVYLD2_!AM$4,'[1]INTERNAL PARAMETERS-1'!$B$5:$J$44,7,FALSE)*OVYLD2_!$F56 + OVYLD1_!AM56*(1-VLOOKUP(OVYLD2_!AM$4,'[1]INTERNAL PARAMETERS-1'!$B$5:$J$44,5,FALSE))*VLOOKUP(OVYLD2_!AM$4,'[1]INTERNAL PARAMETERS-1'!$B$5:$J$44,9,FALSE)*OVYLD2_!$F56</f>
        <v>0</v>
      </c>
      <c r="AN56" s="44">
        <f>OVYLD1_!AN56*VLOOKUP(OVYLD2_!AN$4,'[1]INTERNAL PARAMETERS-1'!$B$5:$J$44,5,FALSE)*VLOOKUP(OVYLD2_!AN$4,'[1]INTERNAL PARAMETERS-1'!$B$5:$J$44,7,FALSE)*OVYLD2_!$F56 + OVYLD1_!AN56*(1-VLOOKUP(OVYLD2_!AN$4,'[1]INTERNAL PARAMETERS-1'!$B$5:$J$44,5,FALSE))*VLOOKUP(OVYLD2_!AN$4,'[1]INTERNAL PARAMETERS-1'!$B$5:$J$44,9,FALSE)*OVYLD2_!$F56</f>
        <v>0</v>
      </c>
      <c r="AO56" s="44">
        <f>OVYLD1_!AO56*VLOOKUP(OVYLD2_!AO$4,'[1]INTERNAL PARAMETERS-1'!$B$5:$J$44,5,FALSE)*VLOOKUP(OVYLD2_!AO$4,'[1]INTERNAL PARAMETERS-1'!$B$5:$J$44,7,FALSE)*OVYLD2_!$F56 + OVYLD1_!AO56*(1-VLOOKUP(OVYLD2_!AO$4,'[1]INTERNAL PARAMETERS-1'!$B$5:$J$44,5,FALSE))*VLOOKUP(OVYLD2_!AO$4,'[1]INTERNAL PARAMETERS-1'!$B$5:$J$44,9,FALSE)*OVYLD2_!$F56</f>
        <v>0</v>
      </c>
      <c r="AP56" s="44">
        <f>OVYLD1_!AP56*VLOOKUP(OVYLD2_!AP$4,'[1]INTERNAL PARAMETERS-1'!$B$5:$J$44,5,FALSE)*VLOOKUP(OVYLD2_!AP$4,'[1]INTERNAL PARAMETERS-1'!$B$5:$J$44,7,FALSE)*OVYLD2_!$F56 + OVYLD1_!AP56*(1-VLOOKUP(OVYLD2_!AP$4,'[1]INTERNAL PARAMETERS-1'!$B$5:$J$44,5,FALSE))*VLOOKUP(OVYLD2_!AP$4,'[1]INTERNAL PARAMETERS-1'!$B$5:$J$44,9,FALSE)*OVYLD2_!$F56</f>
        <v>0</v>
      </c>
      <c r="AQ56" s="44">
        <f>OVYLD1_!AQ56*VLOOKUP(OVYLD2_!AQ$4,'[1]INTERNAL PARAMETERS-1'!$B$5:$J$44,5,FALSE)*VLOOKUP(OVYLD2_!AQ$4,'[1]INTERNAL PARAMETERS-1'!$B$5:$J$44,7,FALSE)*OVYLD2_!$F56 + OVYLD1_!AQ56*(1-VLOOKUP(OVYLD2_!AQ$4,'[1]INTERNAL PARAMETERS-1'!$B$5:$J$44,5,FALSE))*VLOOKUP(OVYLD2_!AQ$4,'[1]INTERNAL PARAMETERS-1'!$B$5:$J$44,9,FALSE)*OVYLD2_!$F56</f>
        <v>0</v>
      </c>
      <c r="AR56" s="44">
        <f>OVYLD1_!AR56*VLOOKUP(OVYLD2_!AR$4,'[1]INTERNAL PARAMETERS-1'!$B$5:$J$44,5,FALSE)*VLOOKUP(OVYLD2_!AR$4,'[1]INTERNAL PARAMETERS-1'!$B$5:$J$44,7,FALSE)*OVYLD2_!$F56 + OVYLD1_!AR56*(1-VLOOKUP(OVYLD2_!AR$4,'[1]INTERNAL PARAMETERS-1'!$B$5:$J$44,5,FALSE))*VLOOKUP(OVYLD2_!AR$4,'[1]INTERNAL PARAMETERS-1'!$B$5:$J$44,9,FALSE)*OVYLD2_!$F56</f>
        <v>0</v>
      </c>
      <c r="AS56" s="44">
        <f>OVYLD1_!AS56*VLOOKUP(OVYLD2_!AS$4,'[1]INTERNAL PARAMETERS-1'!$B$5:$J$44,5,FALSE)*VLOOKUP(OVYLD2_!AS$4,'[1]INTERNAL PARAMETERS-1'!$B$5:$J$44,7,FALSE)*OVYLD2_!$F56 + OVYLD1_!AS56*(1-VLOOKUP(OVYLD2_!AS$4,'[1]INTERNAL PARAMETERS-1'!$B$5:$J$44,5,FALSE))*VLOOKUP(OVYLD2_!AS$4,'[1]INTERNAL PARAMETERS-1'!$B$5:$J$44,9,FALSE)*OVYLD2_!$F56</f>
        <v>0</v>
      </c>
      <c r="AT56" s="43">
        <f>OVYLD1_!AT56*VLOOKUP(OVYLD2_!AT$4,'[1]INTERNAL PARAMETERS-1'!$B$5:$J$44,5,FALSE)*VLOOKUP(OVYLD2_!AT$4,'[1]INTERNAL PARAMETERS-1'!$B$5:$J$44,7,FALSE)*OVYLD2_!$F56 + OVYLD1_!AT56*(1-VLOOKUP(OVYLD2_!AT$4,'[1]INTERNAL PARAMETERS-1'!$B$5:$J$44,5,FALSE))*VLOOKUP(OVYLD2_!AT$4,'[1]INTERNAL PARAMETERS-1'!$B$5:$J$44,9,FALSE)*OVYLD2_!$F56</f>
        <v>0</v>
      </c>
      <c r="AU56" s="45">
        <f>OVYLD1_!AU56*VLOOKUP(OVYLD2_!AU$4,'[1]INTERNAL PARAMETERS-1'!$B$5:$J$44,5,FALSE)*VLOOKUP(OVYLD2_!AU$4,'[1]INTERNAL PARAMETERS-1'!$B$5:$J$44,6,FALSE)*VLOOKUP(OVYLD2_!AU$4,'[1]INTERNAL PARAMETERS-1'!$B$5:$J$44,3,FALSE) + OVYLD1_!AU56*(1-VLOOKUP(OVYLD2_!AU$4,'[1]INTERNAL PARAMETERS-1'!$B$5:$J$44,5,FALSE))*VLOOKUP(OVYLD2_!AU$4,'[1]INTERNAL PARAMETERS-1'!$B$5:$J$44,8,FALSE)*VLOOKUP(OVYLD2_!AU$4,'[1]INTERNAL PARAMETERS-1'!$B$5:$J$44,3,FALSE)</f>
        <v>0</v>
      </c>
      <c r="AV56" s="44">
        <f>OVYLD1_!AV56*VLOOKUP(OVYLD2_!AV$4,'[1]INTERNAL PARAMETERS-1'!$B$5:$J$44,5,FALSE)*VLOOKUP(OVYLD2_!AV$4,'[1]INTERNAL PARAMETERS-1'!$B$5:$J$44,6,FALSE)*VLOOKUP(OVYLD2_!AV$4,'[1]INTERNAL PARAMETERS-1'!$B$5:$J$44,3,FALSE) + OVYLD1_!AV56*(1-VLOOKUP(OVYLD2_!AV$4,'[1]INTERNAL PARAMETERS-1'!$B$5:$J$44,5,FALSE))*VLOOKUP(OVYLD2_!AV$4,'[1]INTERNAL PARAMETERS-1'!$B$5:$J$44,8,FALSE)*VLOOKUP(OVYLD2_!AV$4,'[1]INTERNAL PARAMETERS-1'!$B$5:$J$44,3,FALSE)</f>
        <v>0</v>
      </c>
      <c r="AW56" s="44">
        <f>OVYLD1_!AW56*VLOOKUP(OVYLD2_!AW$4,'[1]INTERNAL PARAMETERS-1'!$B$5:$J$44,5,FALSE)*VLOOKUP(OVYLD2_!AW$4,'[1]INTERNAL PARAMETERS-1'!$B$5:$J$44,6,FALSE)*VLOOKUP(OVYLD2_!AW$4,'[1]INTERNAL PARAMETERS-1'!$B$5:$J$44,3,FALSE) + OVYLD1_!AW56*(1-VLOOKUP(OVYLD2_!AW$4,'[1]INTERNAL PARAMETERS-1'!$B$5:$J$44,5,FALSE))*VLOOKUP(OVYLD2_!AW$4,'[1]INTERNAL PARAMETERS-1'!$B$5:$J$44,8,FALSE)*VLOOKUP(OVYLD2_!AW$4,'[1]INTERNAL PARAMETERS-1'!$B$5:$J$44,3,FALSE)</f>
        <v>6.5283825981320043E-2</v>
      </c>
      <c r="AX56" s="44">
        <f>OVYLD1_!AX56*VLOOKUP(OVYLD2_!AX$4,'[1]INTERNAL PARAMETERS-1'!$B$5:$J$44,5,FALSE)*VLOOKUP(OVYLD2_!AX$4,'[1]INTERNAL PARAMETERS-1'!$B$5:$J$44,6,FALSE)*VLOOKUP(OVYLD2_!AX$4,'[1]INTERNAL PARAMETERS-1'!$B$5:$J$44,3,FALSE) + OVYLD1_!AX56*(1-VLOOKUP(OVYLD2_!AX$4,'[1]INTERNAL PARAMETERS-1'!$B$5:$J$44,5,FALSE))*VLOOKUP(OVYLD2_!AX$4,'[1]INTERNAL PARAMETERS-1'!$B$5:$J$44,8,FALSE)*VLOOKUP(OVYLD2_!AX$4,'[1]INTERNAL PARAMETERS-1'!$B$5:$J$44,3,FALSE)</f>
        <v>0</v>
      </c>
      <c r="AY56" s="44">
        <f>OVYLD1_!AY56*VLOOKUP(OVYLD2_!AY$4,'[1]INTERNAL PARAMETERS-1'!$B$5:$J$44,5,FALSE)*VLOOKUP(OVYLD2_!AY$4,'[1]INTERNAL PARAMETERS-1'!$B$5:$J$44,6,FALSE)*VLOOKUP(OVYLD2_!AY$4,'[1]INTERNAL PARAMETERS-1'!$B$5:$J$44,3,FALSE) + OVYLD1_!AY56*(1-VLOOKUP(OVYLD2_!AY$4,'[1]INTERNAL PARAMETERS-1'!$B$5:$J$44,5,FALSE))*VLOOKUP(OVYLD2_!AY$4,'[1]INTERNAL PARAMETERS-1'!$B$5:$J$44,8,FALSE)*VLOOKUP(OVYLD2_!AY$4,'[1]INTERNAL PARAMETERS-1'!$B$5:$J$44,3,FALSE)</f>
        <v>0</v>
      </c>
      <c r="AZ56" s="44">
        <f>OVYLD1_!AZ56*VLOOKUP(OVYLD2_!AZ$4,'[1]INTERNAL PARAMETERS-1'!$B$5:$J$44,5,FALSE)*VLOOKUP(OVYLD2_!AZ$4,'[1]INTERNAL PARAMETERS-1'!$B$5:$J$44,6,FALSE)*VLOOKUP(OVYLD2_!AZ$4,'[1]INTERNAL PARAMETERS-1'!$B$5:$J$44,3,FALSE) + OVYLD1_!AZ56*(1-VLOOKUP(OVYLD2_!AZ$4,'[1]INTERNAL PARAMETERS-1'!$B$5:$J$44,5,FALSE))*VLOOKUP(OVYLD2_!AZ$4,'[1]INTERNAL PARAMETERS-1'!$B$5:$J$44,8,FALSE)*VLOOKUP(OVYLD2_!AZ$4,'[1]INTERNAL PARAMETERS-1'!$B$5:$J$44,3,FALSE)</f>
        <v>0</v>
      </c>
      <c r="BA56" s="44">
        <f>OVYLD1_!BA56*VLOOKUP(OVYLD2_!BA$4,'[1]INTERNAL PARAMETERS-1'!$B$5:$J$44,5,FALSE)*VLOOKUP(OVYLD2_!BA$4,'[1]INTERNAL PARAMETERS-1'!$B$5:$J$44,6,FALSE)*VLOOKUP(OVYLD2_!BA$4,'[1]INTERNAL PARAMETERS-1'!$B$5:$J$44,3,FALSE) + OVYLD1_!BA56*(1-VLOOKUP(OVYLD2_!BA$4,'[1]INTERNAL PARAMETERS-1'!$B$5:$J$44,5,FALSE))*VLOOKUP(OVYLD2_!BA$4,'[1]INTERNAL PARAMETERS-1'!$B$5:$J$44,8,FALSE)*VLOOKUP(OVYLD2_!BA$4,'[1]INTERNAL PARAMETERS-1'!$B$5:$J$44,3,FALSE)</f>
        <v>0.13022516513946189</v>
      </c>
      <c r="BB56" s="44">
        <f>OVYLD1_!BB56*VLOOKUP(OVYLD2_!BB$4,'[1]INTERNAL PARAMETERS-1'!$B$5:$J$44,5,FALSE)*VLOOKUP(OVYLD2_!BB$4,'[1]INTERNAL PARAMETERS-1'!$B$5:$J$44,6,FALSE)*VLOOKUP(OVYLD2_!BB$4,'[1]INTERNAL PARAMETERS-1'!$B$5:$J$44,3,FALSE) + OVYLD1_!BB56*(1-VLOOKUP(OVYLD2_!BB$4,'[1]INTERNAL PARAMETERS-1'!$B$5:$J$44,5,FALSE))*VLOOKUP(OVYLD2_!BB$4,'[1]INTERNAL PARAMETERS-1'!$B$5:$J$44,8,FALSE)*VLOOKUP(OVYLD2_!BB$4,'[1]INTERNAL PARAMETERS-1'!$B$5:$J$44,3,FALSE)</f>
        <v>8.6107287962642869E-3</v>
      </c>
      <c r="BC56" s="44">
        <f>OVYLD1_!BC56*VLOOKUP(OVYLD2_!BC$4,'[1]INTERNAL PARAMETERS-1'!$B$5:$J$44,5,FALSE)*VLOOKUP(OVYLD2_!BC$4,'[1]INTERNAL PARAMETERS-1'!$B$5:$J$44,6,FALSE)*VLOOKUP(OVYLD2_!BC$4,'[1]INTERNAL PARAMETERS-1'!$B$5:$J$44,3,FALSE) + OVYLD1_!BC56*(1-VLOOKUP(OVYLD2_!BC$4,'[1]INTERNAL PARAMETERS-1'!$B$5:$J$44,5,FALSE))*VLOOKUP(OVYLD2_!BC$4,'[1]INTERNAL PARAMETERS-1'!$B$5:$J$44,8,FALSE)*VLOOKUP(OVYLD2_!BC$4,'[1]INTERNAL PARAMETERS-1'!$B$5:$J$44,3,FALSE)</f>
        <v>4.0415458218594692E-2</v>
      </c>
      <c r="BD56" s="44">
        <f>OVYLD1_!BD56*VLOOKUP(OVYLD2_!BD$4,'[1]INTERNAL PARAMETERS-1'!$B$5:$J$44,5,FALSE)*VLOOKUP(OVYLD2_!BD$4,'[1]INTERNAL PARAMETERS-1'!$B$5:$J$44,6,FALSE)*VLOOKUP(OVYLD2_!BD$4,'[1]INTERNAL PARAMETERS-1'!$B$5:$J$44,3,FALSE) + OVYLD1_!BD56*(1-VLOOKUP(OVYLD2_!BD$4,'[1]INTERNAL PARAMETERS-1'!$B$5:$J$44,5,FALSE))*VLOOKUP(OVYLD2_!BD$4,'[1]INTERNAL PARAMETERS-1'!$B$5:$J$44,8,FALSE)*VLOOKUP(OVYLD2_!BD$4,'[1]INTERNAL PARAMETERS-1'!$B$5:$J$44,3,FALSE)</f>
        <v>5.6166506526241014E-3</v>
      </c>
      <c r="BE56" s="44">
        <f>OVYLD1_!BE56*VLOOKUP(OVYLD2_!BE$4,'[1]INTERNAL PARAMETERS-1'!$B$5:$J$44,5,FALSE)*VLOOKUP(OVYLD2_!BE$4,'[1]INTERNAL PARAMETERS-1'!$B$5:$J$44,6,FALSE)*VLOOKUP(OVYLD2_!BE$4,'[1]INTERNAL PARAMETERS-1'!$B$5:$J$44,3,FALSE) + OVYLD1_!BE56*(1-VLOOKUP(OVYLD2_!BE$4,'[1]INTERNAL PARAMETERS-1'!$B$5:$J$44,5,FALSE))*VLOOKUP(OVYLD2_!BE$4,'[1]INTERNAL PARAMETERS-1'!$B$5:$J$44,8,FALSE)*VLOOKUP(OVYLD2_!BE$4,'[1]INTERNAL PARAMETERS-1'!$B$5:$J$44,3,FALSE)</f>
        <v>2.9590152512282541E-2</v>
      </c>
      <c r="BF56" s="44">
        <f>OVYLD1_!BF56*VLOOKUP(OVYLD2_!BF$4,'[1]INTERNAL PARAMETERS-1'!$B$5:$J$44,5,FALSE)*VLOOKUP(OVYLD2_!BF$4,'[1]INTERNAL PARAMETERS-1'!$B$5:$J$44,6,FALSE)*VLOOKUP(OVYLD2_!BF$4,'[1]INTERNAL PARAMETERS-1'!$B$5:$J$44,3,FALSE) + OVYLD1_!BF56*(1-VLOOKUP(OVYLD2_!BF$4,'[1]INTERNAL PARAMETERS-1'!$B$5:$J$44,5,FALSE))*VLOOKUP(OVYLD2_!BF$4,'[1]INTERNAL PARAMETERS-1'!$B$5:$J$44,8,FALSE)*VLOOKUP(OVYLD2_!BF$4,'[1]INTERNAL PARAMETERS-1'!$B$5:$J$44,3,FALSE)</f>
        <v>0</v>
      </c>
      <c r="BG56" s="44">
        <f>OVYLD1_!BG56*VLOOKUP(OVYLD2_!BG$4,'[1]INTERNAL PARAMETERS-1'!$B$5:$J$44,5,FALSE)*VLOOKUP(OVYLD2_!BG$4,'[1]INTERNAL PARAMETERS-1'!$B$5:$J$44,6,FALSE)*VLOOKUP(OVYLD2_!BG$4,'[1]INTERNAL PARAMETERS-1'!$B$5:$J$44,3,FALSE) + OVYLD1_!BG56*(1-VLOOKUP(OVYLD2_!BG$4,'[1]INTERNAL PARAMETERS-1'!$B$5:$J$44,5,FALSE))*VLOOKUP(OVYLD2_!BG$4,'[1]INTERNAL PARAMETERS-1'!$B$5:$J$44,8,FALSE)*VLOOKUP(OVYLD2_!BG$4,'[1]INTERNAL PARAMETERS-1'!$B$5:$J$44,3,FALSE)</f>
        <v>7.9820294009108738E-3</v>
      </c>
      <c r="BH56" s="44">
        <f>OVYLD1_!BH56*VLOOKUP(OVYLD2_!BH$4,'[1]INTERNAL PARAMETERS-1'!$B$5:$J$44,5,FALSE)*VLOOKUP(OVYLD2_!BH$4,'[1]INTERNAL PARAMETERS-1'!$B$5:$J$44,6,FALSE)*VLOOKUP(OVYLD2_!BH$4,'[1]INTERNAL PARAMETERS-1'!$B$5:$J$44,3,FALSE) + OVYLD1_!BH56*(1-VLOOKUP(OVYLD2_!BH$4,'[1]INTERNAL PARAMETERS-1'!$B$5:$J$44,5,FALSE))*VLOOKUP(OVYLD2_!BH$4,'[1]INTERNAL PARAMETERS-1'!$B$5:$J$44,8,FALSE)*VLOOKUP(OVYLD2_!BH$4,'[1]INTERNAL PARAMETERS-1'!$B$5:$J$44,3,FALSE)</f>
        <v>5.810120193278422E-5</v>
      </c>
      <c r="BI56" s="44">
        <f>OVYLD1_!BI56*VLOOKUP(OVYLD2_!BI$4,'[1]INTERNAL PARAMETERS-1'!$B$5:$J$44,5,FALSE)*VLOOKUP(OVYLD2_!BI$4,'[1]INTERNAL PARAMETERS-1'!$B$5:$J$44,6,FALSE)*VLOOKUP(OVYLD2_!BI$4,'[1]INTERNAL PARAMETERS-1'!$B$5:$J$44,3,FALSE) + OVYLD1_!BI56*(1-VLOOKUP(OVYLD2_!BI$4,'[1]INTERNAL PARAMETERS-1'!$B$5:$J$44,5,FALSE))*VLOOKUP(OVYLD2_!BI$4,'[1]INTERNAL PARAMETERS-1'!$B$5:$J$44,8,FALSE)*VLOOKUP(OVYLD2_!BI$4,'[1]INTERNAL PARAMETERS-1'!$B$5:$J$44,3,FALSE)</f>
        <v>0</v>
      </c>
      <c r="BJ56" s="44">
        <f>OVYLD1_!BJ56*VLOOKUP(OVYLD2_!BJ$4,'[1]INTERNAL PARAMETERS-1'!$B$5:$J$44,5,FALSE)*VLOOKUP(OVYLD2_!BJ$4,'[1]INTERNAL PARAMETERS-1'!$B$5:$J$44,6,FALSE)*VLOOKUP(OVYLD2_!BJ$4,'[1]INTERNAL PARAMETERS-1'!$B$5:$J$44,3,FALSE) + OVYLD1_!BJ56*(1-VLOOKUP(OVYLD2_!BJ$4,'[1]INTERNAL PARAMETERS-1'!$B$5:$J$44,5,FALSE))*VLOOKUP(OVYLD2_!BJ$4,'[1]INTERNAL PARAMETERS-1'!$B$5:$J$44,8,FALSE)*VLOOKUP(OVYLD2_!BJ$4,'[1]INTERNAL PARAMETERS-1'!$B$5:$J$44,3,FALSE)</f>
        <v>5.2758576342023305E-3</v>
      </c>
      <c r="BK56" s="44">
        <f>OVYLD1_!BK56*VLOOKUP(OVYLD2_!BK$4,'[1]INTERNAL PARAMETERS-1'!$B$5:$J$44,5,FALSE)*VLOOKUP(OVYLD2_!BK$4,'[1]INTERNAL PARAMETERS-1'!$B$5:$J$44,6,FALSE)*VLOOKUP(OVYLD2_!BK$4,'[1]INTERNAL PARAMETERS-1'!$B$5:$J$44,3,FALSE) + OVYLD1_!BK56*(1-VLOOKUP(OVYLD2_!BK$4,'[1]INTERNAL PARAMETERS-1'!$B$5:$J$44,5,FALSE))*VLOOKUP(OVYLD2_!BK$4,'[1]INTERNAL PARAMETERS-1'!$B$5:$J$44,8,FALSE)*VLOOKUP(OVYLD2_!BK$4,'[1]INTERNAL PARAMETERS-1'!$B$5:$J$44,3,FALSE)</f>
        <v>3.6902551584953262E-3</v>
      </c>
      <c r="BL56" s="44">
        <f>OVYLD1_!BL56*VLOOKUP(OVYLD2_!BL$4,'[1]INTERNAL PARAMETERS-1'!$B$5:$J$44,5,FALSE)*VLOOKUP(OVYLD2_!BL$4,'[1]INTERNAL PARAMETERS-1'!$B$5:$J$44,6,FALSE)*VLOOKUP(OVYLD2_!BL$4,'[1]INTERNAL PARAMETERS-1'!$B$5:$J$44,3,FALSE) + OVYLD1_!BL56*(1-VLOOKUP(OVYLD2_!BL$4,'[1]INTERNAL PARAMETERS-1'!$B$5:$J$44,5,FALSE))*VLOOKUP(OVYLD2_!BL$4,'[1]INTERNAL PARAMETERS-1'!$B$5:$J$44,8,FALSE)*VLOOKUP(OVYLD2_!BL$4,'[1]INTERNAL PARAMETERS-1'!$B$5:$J$44,3,FALSE)</f>
        <v>1.0634979263834235E-2</v>
      </c>
      <c r="BM56" s="44">
        <f>OVYLD1_!BM56*VLOOKUP(OVYLD2_!BM$4,'[1]INTERNAL PARAMETERS-1'!$B$5:$J$44,5,FALSE)*VLOOKUP(OVYLD2_!BM$4,'[1]INTERNAL PARAMETERS-1'!$B$5:$J$44,6,FALSE)*VLOOKUP(OVYLD2_!BM$4,'[1]INTERNAL PARAMETERS-1'!$B$5:$J$44,3,FALSE) + OVYLD1_!BM56*(1-VLOOKUP(OVYLD2_!BM$4,'[1]INTERNAL PARAMETERS-1'!$B$5:$J$44,5,FALSE))*VLOOKUP(OVYLD2_!BM$4,'[1]INTERNAL PARAMETERS-1'!$B$5:$J$44,8,FALSE)*VLOOKUP(OVYLD2_!BM$4,'[1]INTERNAL PARAMETERS-1'!$B$5:$J$44,3,FALSE)</f>
        <v>9.4199331567677257E-3</v>
      </c>
      <c r="BN56" s="44">
        <f>OVYLD1_!BN56*VLOOKUP(OVYLD2_!BN$4,'[1]INTERNAL PARAMETERS-1'!$B$5:$J$44,5,FALSE)*VLOOKUP(OVYLD2_!BN$4,'[1]INTERNAL PARAMETERS-1'!$B$5:$J$44,6,FALSE)*VLOOKUP(OVYLD2_!BN$4,'[1]INTERNAL PARAMETERS-1'!$B$5:$J$44,3,FALSE) + OVYLD1_!BN56*(1-VLOOKUP(OVYLD2_!BN$4,'[1]INTERNAL PARAMETERS-1'!$B$5:$J$44,5,FALSE))*VLOOKUP(OVYLD2_!BN$4,'[1]INTERNAL PARAMETERS-1'!$B$5:$J$44,8,FALSE)*VLOOKUP(OVYLD2_!BN$4,'[1]INTERNAL PARAMETERS-1'!$B$5:$J$44,3,FALSE)</f>
        <v>3.1553686155412148E-3</v>
      </c>
      <c r="BO56" s="44">
        <f>OVYLD1_!BO56*VLOOKUP(OVYLD2_!BO$4,'[1]INTERNAL PARAMETERS-1'!$B$5:$J$44,5,FALSE)*VLOOKUP(OVYLD2_!BO$4,'[1]INTERNAL PARAMETERS-1'!$B$5:$J$44,6,FALSE)*VLOOKUP(OVYLD2_!BO$4,'[1]INTERNAL PARAMETERS-1'!$B$5:$J$44,3,FALSE) + OVYLD1_!BO56*(1-VLOOKUP(OVYLD2_!BO$4,'[1]INTERNAL PARAMETERS-1'!$B$5:$J$44,5,FALSE))*VLOOKUP(OVYLD2_!BO$4,'[1]INTERNAL PARAMETERS-1'!$B$5:$J$44,8,FALSE)*VLOOKUP(OVYLD2_!BO$4,'[1]INTERNAL PARAMETERS-1'!$B$5:$J$44,3,FALSE)</f>
        <v>1.7645550216623357E-3</v>
      </c>
      <c r="BP56" s="44">
        <f>OVYLD1_!BP56*VLOOKUP(OVYLD2_!BP$4,'[1]INTERNAL PARAMETERS-1'!$B$5:$J$44,5,FALSE)*VLOOKUP(OVYLD2_!BP$4,'[1]INTERNAL PARAMETERS-1'!$B$5:$J$44,6,FALSE)*VLOOKUP(OVYLD2_!BP$4,'[1]INTERNAL PARAMETERS-1'!$B$5:$J$44,3,FALSE) + OVYLD1_!BP56*(1-VLOOKUP(OVYLD2_!BP$4,'[1]INTERNAL PARAMETERS-1'!$B$5:$J$44,5,FALSE))*VLOOKUP(OVYLD2_!BP$4,'[1]INTERNAL PARAMETERS-1'!$B$5:$J$44,8,FALSE)*VLOOKUP(OVYLD2_!BP$4,'[1]INTERNAL PARAMETERS-1'!$B$5:$J$44,3,FALSE)</f>
        <v>1.5242679514011661E-4</v>
      </c>
      <c r="BQ56" s="44">
        <f>OVYLD1_!BQ56*VLOOKUP(OVYLD2_!BQ$4,'[1]INTERNAL PARAMETERS-1'!$B$5:$J$44,5,FALSE)*VLOOKUP(OVYLD2_!BQ$4,'[1]INTERNAL PARAMETERS-1'!$B$5:$J$44,6,FALSE)*VLOOKUP(OVYLD2_!BQ$4,'[1]INTERNAL PARAMETERS-1'!$B$5:$J$44,3,FALSE) + OVYLD1_!BQ56*(1-VLOOKUP(OVYLD2_!BQ$4,'[1]INTERNAL PARAMETERS-1'!$B$5:$J$44,5,FALSE))*VLOOKUP(OVYLD2_!BQ$4,'[1]INTERNAL PARAMETERS-1'!$B$5:$J$44,8,FALSE)*VLOOKUP(OVYLD2_!BQ$4,'[1]INTERNAL PARAMETERS-1'!$B$5:$J$44,3,FALSE)</f>
        <v>1.2610392258364255E-2</v>
      </c>
      <c r="BR56" s="44">
        <f>OVYLD1_!BR56*VLOOKUP(OVYLD2_!BR$4,'[1]INTERNAL PARAMETERS-1'!$B$5:$J$44,5,FALSE)*VLOOKUP(OVYLD2_!BR$4,'[1]INTERNAL PARAMETERS-1'!$B$5:$J$44,6,FALSE)*VLOOKUP(OVYLD2_!BR$4,'[1]INTERNAL PARAMETERS-1'!$B$5:$J$44,3,FALSE) + OVYLD1_!BR56*(1-VLOOKUP(OVYLD2_!BR$4,'[1]INTERNAL PARAMETERS-1'!$B$5:$J$44,5,FALSE))*VLOOKUP(OVYLD2_!BR$4,'[1]INTERNAL PARAMETERS-1'!$B$5:$J$44,8,FALSE)*VLOOKUP(OVYLD2_!BR$4,'[1]INTERNAL PARAMETERS-1'!$B$5:$J$44,3,FALSE)</f>
        <v>2.9418006441785691E-4</v>
      </c>
      <c r="BS56" s="44">
        <f>OVYLD1_!BS56*VLOOKUP(OVYLD2_!BS$4,'[1]INTERNAL PARAMETERS-1'!$B$5:$J$44,5,FALSE)*VLOOKUP(OVYLD2_!BS$4,'[1]INTERNAL PARAMETERS-1'!$B$5:$J$44,6,FALSE)*VLOOKUP(OVYLD2_!BS$4,'[1]INTERNAL PARAMETERS-1'!$B$5:$J$44,3,FALSE) + OVYLD1_!BS56*(1-VLOOKUP(OVYLD2_!BS$4,'[1]INTERNAL PARAMETERS-1'!$B$5:$J$44,5,FALSE))*VLOOKUP(OVYLD2_!BS$4,'[1]INTERNAL PARAMETERS-1'!$B$5:$J$44,8,FALSE)*VLOOKUP(OVYLD2_!BS$4,'[1]INTERNAL PARAMETERS-1'!$B$5:$J$44,3,FALSE)</f>
        <v>2.6258581790378685E-5</v>
      </c>
      <c r="BT56" s="44">
        <f>OVYLD1_!BT56*VLOOKUP(OVYLD2_!BT$4,'[1]INTERNAL PARAMETERS-1'!$B$5:$J$44,5,FALSE)*VLOOKUP(OVYLD2_!BT$4,'[1]INTERNAL PARAMETERS-1'!$B$5:$J$44,6,FALSE)*VLOOKUP(OVYLD2_!BT$4,'[1]INTERNAL PARAMETERS-1'!$B$5:$J$44,3,FALSE) + OVYLD1_!BT56*(1-VLOOKUP(OVYLD2_!BT$4,'[1]INTERNAL PARAMETERS-1'!$B$5:$J$44,5,FALSE))*VLOOKUP(OVYLD2_!BT$4,'[1]INTERNAL PARAMETERS-1'!$B$5:$J$44,8,FALSE)*VLOOKUP(OVYLD2_!BT$4,'[1]INTERNAL PARAMETERS-1'!$B$5:$J$44,3,FALSE)</f>
        <v>0</v>
      </c>
      <c r="BU56" s="44">
        <f>OVYLD1_!BU56*VLOOKUP(OVYLD2_!BU$4,'[1]INTERNAL PARAMETERS-1'!$B$5:$J$44,5,FALSE)*VLOOKUP(OVYLD2_!BU$4,'[1]INTERNAL PARAMETERS-1'!$B$5:$J$44,6,FALSE)*VLOOKUP(OVYLD2_!BU$4,'[1]INTERNAL PARAMETERS-1'!$B$5:$J$44,3,FALSE) + OVYLD1_!BU56*(1-VLOOKUP(OVYLD2_!BU$4,'[1]INTERNAL PARAMETERS-1'!$B$5:$J$44,5,FALSE))*VLOOKUP(OVYLD2_!BU$4,'[1]INTERNAL PARAMETERS-1'!$B$5:$J$44,8,FALSE)*VLOOKUP(OVYLD2_!BU$4,'[1]INTERNAL PARAMETERS-1'!$B$5:$J$44,3,FALSE)</f>
        <v>0</v>
      </c>
      <c r="BV56" s="44">
        <f>OVYLD1_!BV56*VLOOKUP(OVYLD2_!BV$4,'[1]INTERNAL PARAMETERS-1'!$B$5:$J$44,5,FALSE)*VLOOKUP(OVYLD2_!BV$4,'[1]INTERNAL PARAMETERS-1'!$B$5:$J$44,6,FALSE)*VLOOKUP(OVYLD2_!BV$4,'[1]INTERNAL PARAMETERS-1'!$B$5:$J$44,3,FALSE) + OVYLD1_!BV56*(1-VLOOKUP(OVYLD2_!BV$4,'[1]INTERNAL PARAMETERS-1'!$B$5:$J$44,5,FALSE))*VLOOKUP(OVYLD2_!BV$4,'[1]INTERNAL PARAMETERS-1'!$B$5:$J$44,8,FALSE)*VLOOKUP(OVYLD2_!BV$4,'[1]INTERNAL PARAMETERS-1'!$B$5:$J$44,3,FALSE)</f>
        <v>0</v>
      </c>
      <c r="BW56" s="44">
        <f>OVYLD1_!BW56*VLOOKUP(OVYLD2_!BW$4,'[1]INTERNAL PARAMETERS-1'!$B$5:$J$44,5,FALSE)*VLOOKUP(OVYLD2_!BW$4,'[1]INTERNAL PARAMETERS-1'!$B$5:$J$44,6,FALSE)*VLOOKUP(OVYLD2_!BW$4,'[1]INTERNAL PARAMETERS-1'!$B$5:$J$44,3,FALSE) + OVYLD1_!BW56*(1-VLOOKUP(OVYLD2_!BW$4,'[1]INTERNAL PARAMETERS-1'!$B$5:$J$44,5,FALSE))*VLOOKUP(OVYLD2_!BW$4,'[1]INTERNAL PARAMETERS-1'!$B$5:$J$44,8,FALSE)*VLOOKUP(OVYLD2_!BW$4,'[1]INTERNAL PARAMETERS-1'!$B$5:$J$44,3,FALSE)</f>
        <v>0</v>
      </c>
      <c r="BX56" s="44">
        <f>OVYLD1_!BX56*VLOOKUP(OVYLD2_!BX$4,'[1]INTERNAL PARAMETERS-1'!$B$5:$J$44,5,FALSE)*VLOOKUP(OVYLD2_!BX$4,'[1]INTERNAL PARAMETERS-1'!$B$5:$J$44,6,FALSE)*VLOOKUP(OVYLD2_!BX$4,'[1]INTERNAL PARAMETERS-1'!$B$5:$J$44,3,FALSE) + OVYLD1_!BX56*(1-VLOOKUP(OVYLD2_!BX$4,'[1]INTERNAL PARAMETERS-1'!$B$5:$J$44,5,FALSE))*VLOOKUP(OVYLD2_!BX$4,'[1]INTERNAL PARAMETERS-1'!$B$5:$J$44,8,FALSE)*VLOOKUP(OVYLD2_!BX$4,'[1]INTERNAL PARAMETERS-1'!$B$5:$J$44,3,FALSE)</f>
        <v>0</v>
      </c>
      <c r="BY56" s="44">
        <f>OVYLD1_!BY56*VLOOKUP(OVYLD2_!BY$4,'[1]INTERNAL PARAMETERS-1'!$B$5:$J$44,5,FALSE)*VLOOKUP(OVYLD2_!BY$4,'[1]INTERNAL PARAMETERS-1'!$B$5:$J$44,6,FALSE)*VLOOKUP(OVYLD2_!BY$4,'[1]INTERNAL PARAMETERS-1'!$B$5:$J$44,3,FALSE) + OVYLD1_!BY56*(1-VLOOKUP(OVYLD2_!BY$4,'[1]INTERNAL PARAMETERS-1'!$B$5:$J$44,5,FALSE))*VLOOKUP(OVYLD2_!BY$4,'[1]INTERNAL PARAMETERS-1'!$B$5:$J$44,8,FALSE)*VLOOKUP(OVYLD2_!BY$4,'[1]INTERNAL PARAMETERS-1'!$B$5:$J$44,3,FALSE)</f>
        <v>0</v>
      </c>
      <c r="BZ56" s="44">
        <f>OVYLD1_!BZ56*VLOOKUP(OVYLD2_!BZ$4,'[1]INTERNAL PARAMETERS-1'!$B$5:$J$44,5,FALSE)*VLOOKUP(OVYLD2_!BZ$4,'[1]INTERNAL PARAMETERS-1'!$B$5:$J$44,6,FALSE)*VLOOKUP(OVYLD2_!BZ$4,'[1]INTERNAL PARAMETERS-1'!$B$5:$J$44,3,FALSE) + OVYLD1_!BZ56*(1-VLOOKUP(OVYLD2_!BZ$4,'[1]INTERNAL PARAMETERS-1'!$B$5:$J$44,5,FALSE))*VLOOKUP(OVYLD2_!BZ$4,'[1]INTERNAL PARAMETERS-1'!$B$5:$J$44,8,FALSE)*VLOOKUP(OVYLD2_!BZ$4,'[1]INTERNAL PARAMETERS-1'!$B$5:$J$44,3,FALSE)</f>
        <v>2.5823073604587035E-5</v>
      </c>
      <c r="CA56" s="44">
        <f>OVYLD1_!CA56*VLOOKUP(OVYLD2_!CA$4,'[1]INTERNAL PARAMETERS-1'!$B$5:$J$44,5,FALSE)*VLOOKUP(OVYLD2_!CA$4,'[1]INTERNAL PARAMETERS-1'!$B$5:$J$44,6,FALSE)*VLOOKUP(OVYLD2_!CA$4,'[1]INTERNAL PARAMETERS-1'!$B$5:$J$44,3,FALSE) + OVYLD1_!CA56*(1-VLOOKUP(OVYLD2_!CA$4,'[1]INTERNAL PARAMETERS-1'!$B$5:$J$44,5,FALSE))*VLOOKUP(OVYLD2_!CA$4,'[1]INTERNAL PARAMETERS-1'!$B$5:$J$44,8,FALSE)*VLOOKUP(OVYLD2_!CA$4,'[1]INTERNAL PARAMETERS-1'!$B$5:$J$44,3,FALSE)</f>
        <v>0</v>
      </c>
      <c r="CB56" s="44">
        <f>OVYLD1_!CB56*VLOOKUP(OVYLD2_!CB$4,'[1]INTERNAL PARAMETERS-1'!$B$5:$J$44,5,FALSE)*VLOOKUP(OVYLD2_!CB$4,'[1]INTERNAL PARAMETERS-1'!$B$5:$J$44,6,FALSE)*VLOOKUP(OVYLD2_!CB$4,'[1]INTERNAL PARAMETERS-1'!$B$5:$J$44,3,FALSE) + OVYLD1_!CB56*(1-VLOOKUP(OVYLD2_!CB$4,'[1]INTERNAL PARAMETERS-1'!$B$5:$J$44,5,FALSE))*VLOOKUP(OVYLD2_!CB$4,'[1]INTERNAL PARAMETERS-1'!$B$5:$J$44,8,FALSE)*VLOOKUP(OVYLD2_!CB$4,'[1]INTERNAL PARAMETERS-1'!$B$5:$J$44,3,FALSE)</f>
        <v>0</v>
      </c>
      <c r="CC56" s="44">
        <f>OVYLD1_!CC56*VLOOKUP(OVYLD2_!CC$4,'[1]INTERNAL PARAMETERS-1'!$B$5:$J$44,5,FALSE)*VLOOKUP(OVYLD2_!CC$4,'[1]INTERNAL PARAMETERS-1'!$B$5:$J$44,6,FALSE)*VLOOKUP(OVYLD2_!CC$4,'[1]INTERNAL PARAMETERS-1'!$B$5:$J$44,3,FALSE) + OVYLD1_!CC56*(1-VLOOKUP(OVYLD2_!CC$4,'[1]INTERNAL PARAMETERS-1'!$B$5:$J$44,5,FALSE))*VLOOKUP(OVYLD2_!CC$4,'[1]INTERNAL PARAMETERS-1'!$B$5:$J$44,8,FALSE)*VLOOKUP(OVYLD2_!CC$4,'[1]INTERNAL PARAMETERS-1'!$B$5:$J$44,3,FALSE)</f>
        <v>4.7820271719593575E-5</v>
      </c>
      <c r="CD56" s="44">
        <f>OVYLD1_!CD56*VLOOKUP(OVYLD2_!CD$4,'[1]INTERNAL PARAMETERS-1'!$B$5:$J$44,5,FALSE)*VLOOKUP(OVYLD2_!CD$4,'[1]INTERNAL PARAMETERS-1'!$B$5:$J$44,6,FALSE)*VLOOKUP(OVYLD2_!CD$4,'[1]INTERNAL PARAMETERS-1'!$B$5:$J$44,3,FALSE) + OVYLD1_!CD56*(1-VLOOKUP(OVYLD2_!CD$4,'[1]INTERNAL PARAMETERS-1'!$B$5:$J$44,5,FALSE))*VLOOKUP(OVYLD2_!CD$4,'[1]INTERNAL PARAMETERS-1'!$B$5:$J$44,8,FALSE)*VLOOKUP(OVYLD2_!CD$4,'[1]INTERNAL PARAMETERS-1'!$B$5:$J$44,3,FALSE)</f>
        <v>1.6139262407858761E-4</v>
      </c>
      <c r="CE56" s="44">
        <f>OVYLD1_!CE56*VLOOKUP(OVYLD2_!CE$4,'[1]INTERNAL PARAMETERS-1'!$B$5:$J$44,5,FALSE)*VLOOKUP(OVYLD2_!CE$4,'[1]INTERNAL PARAMETERS-1'!$B$5:$J$44,6,FALSE)*VLOOKUP(OVYLD2_!CE$4,'[1]INTERNAL PARAMETERS-1'!$B$5:$J$44,3,FALSE) + OVYLD1_!CE56*(1-VLOOKUP(OVYLD2_!CE$4,'[1]INTERNAL PARAMETERS-1'!$B$5:$J$44,5,FALSE))*VLOOKUP(OVYLD2_!CE$4,'[1]INTERNAL PARAMETERS-1'!$B$5:$J$44,8,FALSE)*VLOOKUP(OVYLD2_!CE$4,'[1]INTERNAL PARAMETERS-1'!$B$5:$J$44,3,FALSE)</f>
        <v>2.9758018153857446E-4</v>
      </c>
      <c r="CF56" s="44">
        <f>OVYLD1_!CF56*VLOOKUP(OVYLD2_!CF$4,'[1]INTERNAL PARAMETERS-1'!$B$5:$J$44,5,FALSE)*VLOOKUP(OVYLD2_!CF$4,'[1]INTERNAL PARAMETERS-1'!$B$5:$J$44,6,FALSE)*VLOOKUP(OVYLD2_!CF$4,'[1]INTERNAL PARAMETERS-1'!$B$5:$J$44,3,FALSE) + OVYLD1_!CF56*(1-VLOOKUP(OVYLD2_!CF$4,'[1]INTERNAL PARAMETERS-1'!$B$5:$J$44,5,FALSE))*VLOOKUP(OVYLD2_!CF$4,'[1]INTERNAL PARAMETERS-1'!$B$5:$J$44,8,FALSE)*VLOOKUP(OVYLD2_!CF$4,'[1]INTERNAL PARAMETERS-1'!$B$5:$J$44,3,FALSE)</f>
        <v>0</v>
      </c>
      <c r="CG56" s="44">
        <f>OVYLD1_!CG56*VLOOKUP(OVYLD2_!CG$4,'[1]INTERNAL PARAMETERS-1'!$B$5:$J$44,5,FALSE)*VLOOKUP(OVYLD2_!CG$4,'[1]INTERNAL PARAMETERS-1'!$B$5:$J$44,6,FALSE)*VLOOKUP(OVYLD2_!CG$4,'[1]INTERNAL PARAMETERS-1'!$B$5:$J$44,3,FALSE) + OVYLD1_!CG56*(1-VLOOKUP(OVYLD2_!CG$4,'[1]INTERNAL PARAMETERS-1'!$B$5:$J$44,5,FALSE))*VLOOKUP(OVYLD2_!CG$4,'[1]INTERNAL PARAMETERS-1'!$B$5:$J$44,8,FALSE)*VLOOKUP(OVYLD2_!CG$4,'[1]INTERNAL PARAMETERS-1'!$B$5:$J$44,3,FALSE)</f>
        <v>1.5818417154258243E-5</v>
      </c>
      <c r="CH56" s="43">
        <f>OVYLD1_!CH56*VLOOKUP(OVYLD2_!CH$4,'[1]INTERNAL PARAMETERS-1'!$B$5:$J$44,5,FALSE)*VLOOKUP(OVYLD2_!CH$4,'[1]INTERNAL PARAMETERS-1'!$B$5:$J$44,6,FALSE)*VLOOKUP(OVYLD2_!CH$4,'[1]INTERNAL PARAMETERS-1'!$B$5:$J$44,3,FALSE) + OVYLD1_!CH56*(1-VLOOKUP(OVYLD2_!CH$4,'[1]INTERNAL PARAMETERS-1'!$B$5:$J$44,5,FALSE))*VLOOKUP(OVYLD2_!CH$4,'[1]INTERNAL PARAMETERS-1'!$B$5:$J$44,8,FALSE)*VLOOKUP(OVYLD2_!CH$4,'[1]INTERNAL PARAMETERS-1'!$B$5:$J$44,3,FALSE)</f>
        <v>0</v>
      </c>
      <c r="CJ56" s="45">
        <f t="shared" si="0"/>
        <v>1.993849605064534</v>
      </c>
      <c r="CK56" s="43">
        <f t="shared" si="1"/>
        <v>0.33535475302170253</v>
      </c>
    </row>
    <row r="57" spans="2:89" x14ac:dyDescent="0.5">
      <c r="B57" s="58" t="s">
        <v>4</v>
      </c>
      <c r="C57" s="57" t="s">
        <v>81</v>
      </c>
      <c r="D57" s="57" t="s">
        <v>64</v>
      </c>
      <c r="E57" s="128">
        <f>OVERALL2021!AI57</f>
        <v>10.748457376091416</v>
      </c>
      <c r="F57" s="59">
        <f>'[1]INTERNAL PARAMETERS-1'!M21</f>
        <v>9.3150000000000013</v>
      </c>
      <c r="G57" s="45">
        <f>OVYLD1_!G57*VLOOKUP(OVYLD2_!G$4,'[1]INTERNAL PARAMETERS-1'!$B$5:$J$44,5,FALSE)*VLOOKUP(OVYLD2_!G$4,'[1]INTERNAL PARAMETERS-1'!$B$5:$J$44,7,FALSE)*OVYLD2_!$F57 + OVYLD1_!G57*(1-VLOOKUP(OVYLD2_!G$4,'[1]INTERNAL PARAMETERS-1'!$B$5:$J$44,5,FALSE))*VLOOKUP(OVYLD2_!G$4,'[1]INTERNAL PARAMETERS-1'!$B$5:$J$44,9,FALSE)*OVYLD2_!$F57</f>
        <v>0.17438547308219299</v>
      </c>
      <c r="H57" s="44">
        <f>OVYLD1_!H57*VLOOKUP(OVYLD2_!H$4,'[1]INTERNAL PARAMETERS-1'!$B$5:$J$44,5,FALSE)*VLOOKUP(OVYLD2_!H$4,'[1]INTERNAL PARAMETERS-1'!$B$5:$J$44,7,FALSE)*OVYLD2_!$F57 + OVYLD1_!H57*(1-VLOOKUP(OVYLD2_!H$4,'[1]INTERNAL PARAMETERS-1'!$B$5:$J$44,5,FALSE))*VLOOKUP(OVYLD2_!H$4,'[1]INTERNAL PARAMETERS-1'!$B$5:$J$44,9,FALSE)*OVYLD2_!$F57</f>
        <v>2.9212280720050443E-2</v>
      </c>
      <c r="I57" s="44">
        <f>OVYLD1_!I57*VLOOKUP(OVYLD2_!I$4,'[1]INTERNAL PARAMETERS-1'!$B$5:$J$44,5,FALSE)*VLOOKUP(OVYLD2_!I$4,'[1]INTERNAL PARAMETERS-1'!$B$5:$J$44,7,FALSE)*OVYLD2_!$F57 + OVYLD1_!I57*(1-VLOOKUP(OVYLD2_!I$4,'[1]INTERNAL PARAMETERS-1'!$B$5:$J$44,5,FALSE))*VLOOKUP(OVYLD2_!I$4,'[1]INTERNAL PARAMETERS-1'!$B$5:$J$44,9,FALSE)*OVYLD2_!$F57</f>
        <v>0.25839074745895785</v>
      </c>
      <c r="J57" s="44">
        <f>OVYLD1_!J57*VLOOKUP(OVYLD2_!J$4,'[1]INTERNAL PARAMETERS-1'!$B$5:$J$44,5,FALSE)*VLOOKUP(OVYLD2_!J$4,'[1]INTERNAL PARAMETERS-1'!$B$5:$J$44,7,FALSE)*OVYLD2_!$F57 + OVYLD1_!J57*(1-VLOOKUP(OVYLD2_!J$4,'[1]INTERNAL PARAMETERS-1'!$B$5:$J$44,5,FALSE))*VLOOKUP(OVYLD2_!J$4,'[1]INTERNAL PARAMETERS-1'!$B$5:$J$44,9,FALSE)*OVYLD2_!$F57</f>
        <v>0</v>
      </c>
      <c r="K57" s="44">
        <f>OVYLD1_!K57*VLOOKUP(OVYLD2_!K$4,'[1]INTERNAL PARAMETERS-1'!$B$5:$J$44,5,FALSE)*VLOOKUP(OVYLD2_!K$4,'[1]INTERNAL PARAMETERS-1'!$B$5:$J$44,7,FALSE)*OVYLD2_!$F57 + OVYLD1_!K57*(1-VLOOKUP(OVYLD2_!K$4,'[1]INTERNAL PARAMETERS-1'!$B$5:$J$44,5,FALSE))*VLOOKUP(OVYLD2_!K$4,'[1]INTERNAL PARAMETERS-1'!$B$5:$J$44,9,FALSE)*OVYLD2_!$F57</f>
        <v>0</v>
      </c>
      <c r="L57" s="44">
        <f>OVYLD1_!L57*VLOOKUP(OVYLD2_!L$4,'[1]INTERNAL PARAMETERS-1'!$B$5:$J$44,5,FALSE)*VLOOKUP(OVYLD2_!L$4,'[1]INTERNAL PARAMETERS-1'!$B$5:$J$44,7,FALSE)*OVYLD2_!$F57 + OVYLD1_!L57*(1-VLOOKUP(OVYLD2_!L$4,'[1]INTERNAL PARAMETERS-1'!$B$5:$J$44,5,FALSE))*VLOOKUP(OVYLD2_!L$4,'[1]INTERNAL PARAMETERS-1'!$B$5:$J$44,9,FALSE)*OVYLD2_!$F57</f>
        <v>0</v>
      </c>
      <c r="M57" s="44">
        <f>OVYLD1_!M57*VLOOKUP(OVYLD2_!M$4,'[1]INTERNAL PARAMETERS-1'!$B$5:$J$44,5,FALSE)*VLOOKUP(OVYLD2_!M$4,'[1]INTERNAL PARAMETERS-1'!$B$5:$J$44,7,FALSE)*OVYLD2_!$F57 + OVYLD1_!M57*(1-VLOOKUP(OVYLD2_!M$4,'[1]INTERNAL PARAMETERS-1'!$B$5:$J$44,5,FALSE))*VLOOKUP(OVYLD2_!M$4,'[1]INTERNAL PARAMETERS-1'!$B$5:$J$44,9,FALSE)*OVYLD2_!$F57</f>
        <v>6.568370014140601E-2</v>
      </c>
      <c r="N57" s="44">
        <f>OVYLD1_!N57*VLOOKUP(OVYLD2_!N$4,'[1]INTERNAL PARAMETERS-1'!$B$5:$J$44,5,FALSE)*VLOOKUP(OVYLD2_!N$4,'[1]INTERNAL PARAMETERS-1'!$B$5:$J$44,7,FALSE)*OVYLD2_!$F57 + OVYLD1_!N57*(1-VLOOKUP(OVYLD2_!N$4,'[1]INTERNAL PARAMETERS-1'!$B$5:$J$44,5,FALSE))*VLOOKUP(OVYLD2_!N$4,'[1]INTERNAL PARAMETERS-1'!$B$5:$J$44,9,FALSE)*OVYLD2_!$F57</f>
        <v>4.1943558770989796E-4</v>
      </c>
      <c r="O57" s="44">
        <f>OVYLD1_!O57*VLOOKUP(OVYLD2_!O$4,'[1]INTERNAL PARAMETERS-1'!$B$5:$J$44,5,FALSE)*VLOOKUP(OVYLD2_!O$4,'[1]INTERNAL PARAMETERS-1'!$B$5:$J$44,7,FALSE)*OVYLD2_!$F57 + OVYLD1_!O57*(1-VLOOKUP(OVYLD2_!O$4,'[1]INTERNAL PARAMETERS-1'!$B$5:$J$44,5,FALSE))*VLOOKUP(OVYLD2_!O$4,'[1]INTERNAL PARAMETERS-1'!$B$5:$J$44,9,FALSE)*OVYLD2_!$F57</f>
        <v>0</v>
      </c>
      <c r="P57" s="44">
        <f>OVYLD1_!P57*VLOOKUP(OVYLD2_!P$4,'[1]INTERNAL PARAMETERS-1'!$B$5:$J$44,5,FALSE)*VLOOKUP(OVYLD2_!P$4,'[1]INTERNAL PARAMETERS-1'!$B$5:$J$44,7,FALSE)*OVYLD2_!$F57 + OVYLD1_!P57*(1-VLOOKUP(OVYLD2_!P$4,'[1]INTERNAL PARAMETERS-1'!$B$5:$J$44,5,FALSE))*VLOOKUP(OVYLD2_!P$4,'[1]INTERNAL PARAMETERS-1'!$B$5:$J$44,9,FALSE)*OVYLD2_!$F57</f>
        <v>0</v>
      </c>
      <c r="Q57" s="44">
        <f>OVYLD1_!Q57*VLOOKUP(OVYLD2_!Q$4,'[1]INTERNAL PARAMETERS-1'!$B$5:$J$44,5,FALSE)*VLOOKUP(OVYLD2_!Q$4,'[1]INTERNAL PARAMETERS-1'!$B$5:$J$44,7,FALSE)*OVYLD2_!$F57 + OVYLD1_!Q57*(1-VLOOKUP(OVYLD2_!Q$4,'[1]INTERNAL PARAMETERS-1'!$B$5:$J$44,5,FALSE))*VLOOKUP(OVYLD2_!Q$4,'[1]INTERNAL PARAMETERS-1'!$B$5:$J$44,9,FALSE)*OVYLD2_!$F57</f>
        <v>0</v>
      </c>
      <c r="R57" s="44">
        <f>OVYLD1_!R57*VLOOKUP(OVYLD2_!R$4,'[1]INTERNAL PARAMETERS-1'!$B$5:$J$44,5,FALSE)*VLOOKUP(OVYLD2_!R$4,'[1]INTERNAL PARAMETERS-1'!$B$5:$J$44,7,FALSE)*OVYLD2_!$F57 + OVYLD1_!R57*(1-VLOOKUP(OVYLD2_!R$4,'[1]INTERNAL PARAMETERS-1'!$B$5:$J$44,5,FALSE))*VLOOKUP(OVYLD2_!R$4,'[1]INTERNAL PARAMETERS-1'!$B$5:$J$44,9,FALSE)*OVYLD2_!$F57</f>
        <v>7.8960119804627048E-4</v>
      </c>
      <c r="S57" s="44">
        <f>OVYLD1_!S57*VLOOKUP(OVYLD2_!S$4,'[1]INTERNAL PARAMETERS-1'!$B$5:$J$44,5,FALSE)*VLOOKUP(OVYLD2_!S$4,'[1]INTERNAL PARAMETERS-1'!$B$5:$J$44,7,FALSE)*OVYLD2_!$F57 + OVYLD1_!S57*(1-VLOOKUP(OVYLD2_!S$4,'[1]INTERNAL PARAMETERS-1'!$B$5:$J$44,5,FALSE))*VLOOKUP(OVYLD2_!S$4,'[1]INTERNAL PARAMETERS-1'!$B$5:$J$44,9,FALSE)*OVYLD2_!$F57</f>
        <v>1.893302757028684E-2</v>
      </c>
      <c r="T57" s="44">
        <f>OVYLD1_!T57*VLOOKUP(OVYLD2_!T$4,'[1]INTERNAL PARAMETERS-1'!$B$5:$J$44,5,FALSE)*VLOOKUP(OVYLD2_!T$4,'[1]INTERNAL PARAMETERS-1'!$B$5:$J$44,7,FALSE)*OVYLD2_!$F57 + OVYLD1_!T57*(1-VLOOKUP(OVYLD2_!T$4,'[1]INTERNAL PARAMETERS-1'!$B$5:$J$44,5,FALSE))*VLOOKUP(OVYLD2_!T$4,'[1]INTERNAL PARAMETERS-1'!$B$5:$J$44,9,FALSE)*OVYLD2_!$F57</f>
        <v>7.4019105004010368E-3</v>
      </c>
      <c r="U57" s="44">
        <f>OVYLD1_!U57*VLOOKUP(OVYLD2_!U$4,'[1]INTERNAL PARAMETERS-1'!$B$5:$J$44,5,FALSE)*VLOOKUP(OVYLD2_!U$4,'[1]INTERNAL PARAMETERS-1'!$B$5:$J$44,7,FALSE)*OVYLD2_!$F57 + OVYLD1_!U57*(1-VLOOKUP(OVYLD2_!U$4,'[1]INTERNAL PARAMETERS-1'!$B$5:$J$44,5,FALSE))*VLOOKUP(OVYLD2_!U$4,'[1]INTERNAL PARAMETERS-1'!$B$5:$J$44,9,FALSE)*OVYLD2_!$F57</f>
        <v>1.1153116922403572E-3</v>
      </c>
      <c r="V57" s="44">
        <f>OVYLD1_!V57*VLOOKUP(OVYLD2_!V$4,'[1]INTERNAL PARAMETERS-1'!$B$5:$J$44,5,FALSE)*VLOOKUP(OVYLD2_!V$4,'[1]INTERNAL PARAMETERS-1'!$B$5:$J$44,7,FALSE)*OVYLD2_!$F57 + OVYLD1_!V57*(1-VLOOKUP(OVYLD2_!V$4,'[1]INTERNAL PARAMETERS-1'!$B$5:$J$44,5,FALSE))*VLOOKUP(OVYLD2_!V$4,'[1]INTERNAL PARAMETERS-1'!$B$5:$J$44,9,FALSE)*OVYLD2_!$F57</f>
        <v>2.2597734194276829E-2</v>
      </c>
      <c r="W57" s="44">
        <f>OVYLD1_!W57*VLOOKUP(OVYLD2_!W$4,'[1]INTERNAL PARAMETERS-1'!$B$5:$J$44,5,FALSE)*VLOOKUP(OVYLD2_!W$4,'[1]INTERNAL PARAMETERS-1'!$B$5:$J$44,7,FALSE)*OVYLD2_!$F57 + OVYLD1_!W57*(1-VLOOKUP(OVYLD2_!W$4,'[1]INTERNAL PARAMETERS-1'!$B$5:$J$44,5,FALSE))*VLOOKUP(OVYLD2_!W$4,'[1]INTERNAL PARAMETERS-1'!$B$5:$J$44,9,FALSE)*OVYLD2_!$F57</f>
        <v>0</v>
      </c>
      <c r="X57" s="44">
        <f>OVYLD1_!X57*VLOOKUP(OVYLD2_!X$4,'[1]INTERNAL PARAMETERS-1'!$B$5:$J$44,5,FALSE)*VLOOKUP(OVYLD2_!X$4,'[1]INTERNAL PARAMETERS-1'!$B$5:$J$44,7,FALSE)*OVYLD2_!$F57 + OVYLD1_!X57*(1-VLOOKUP(OVYLD2_!X$4,'[1]INTERNAL PARAMETERS-1'!$B$5:$J$44,5,FALSE))*VLOOKUP(OVYLD2_!X$4,'[1]INTERNAL PARAMETERS-1'!$B$5:$J$44,9,FALSE)*OVYLD2_!$F57</f>
        <v>0</v>
      </c>
      <c r="Y57" s="44">
        <f>OVYLD1_!Y57*VLOOKUP(OVYLD2_!Y$4,'[1]INTERNAL PARAMETERS-1'!$B$5:$J$44,5,FALSE)*VLOOKUP(OVYLD2_!Y$4,'[1]INTERNAL PARAMETERS-1'!$B$5:$J$44,7,FALSE)*OVYLD2_!$F57 + OVYLD1_!Y57*(1-VLOOKUP(OVYLD2_!Y$4,'[1]INTERNAL PARAMETERS-1'!$B$5:$J$44,5,FALSE))*VLOOKUP(OVYLD2_!Y$4,'[1]INTERNAL PARAMETERS-1'!$B$5:$J$44,9,FALSE)*OVYLD2_!$F57</f>
        <v>0</v>
      </c>
      <c r="Z57" s="44">
        <f>OVYLD1_!Z57*VLOOKUP(OVYLD2_!Z$4,'[1]INTERNAL PARAMETERS-1'!$B$5:$J$44,5,FALSE)*VLOOKUP(OVYLD2_!Z$4,'[1]INTERNAL PARAMETERS-1'!$B$5:$J$44,7,FALSE)*OVYLD2_!$F57 + OVYLD1_!Z57*(1-VLOOKUP(OVYLD2_!Z$4,'[1]INTERNAL PARAMETERS-1'!$B$5:$J$44,5,FALSE))*VLOOKUP(OVYLD2_!Z$4,'[1]INTERNAL PARAMETERS-1'!$B$5:$J$44,9,FALSE)*OVYLD2_!$F57</f>
        <v>0</v>
      </c>
      <c r="AA57" s="44">
        <f>OVYLD1_!AA57*VLOOKUP(OVYLD2_!AA$4,'[1]INTERNAL PARAMETERS-1'!$B$5:$J$44,5,FALSE)*VLOOKUP(OVYLD2_!AA$4,'[1]INTERNAL PARAMETERS-1'!$B$5:$J$44,7,FALSE)*OVYLD2_!$F57 + OVYLD1_!AA57*(1-VLOOKUP(OVYLD2_!AA$4,'[1]INTERNAL PARAMETERS-1'!$B$5:$J$44,5,FALSE))*VLOOKUP(OVYLD2_!AA$4,'[1]INTERNAL PARAMETERS-1'!$B$5:$J$44,9,FALSE)*OVYLD2_!$F57</f>
        <v>0</v>
      </c>
      <c r="AB57" s="44">
        <f>OVYLD1_!AB57*VLOOKUP(OVYLD2_!AB$4,'[1]INTERNAL PARAMETERS-1'!$B$5:$J$44,5,FALSE)*VLOOKUP(OVYLD2_!AB$4,'[1]INTERNAL PARAMETERS-1'!$B$5:$J$44,7,FALSE)*OVYLD2_!$F57 + OVYLD1_!AB57*(1-VLOOKUP(OVYLD2_!AB$4,'[1]INTERNAL PARAMETERS-1'!$B$5:$J$44,5,FALSE))*VLOOKUP(OVYLD2_!AB$4,'[1]INTERNAL PARAMETERS-1'!$B$5:$J$44,9,FALSE)*OVYLD2_!$F57</f>
        <v>0</v>
      </c>
      <c r="AC57" s="44">
        <f>OVYLD1_!AC57*VLOOKUP(OVYLD2_!AC$4,'[1]INTERNAL PARAMETERS-1'!$B$5:$J$44,5,FALSE)*VLOOKUP(OVYLD2_!AC$4,'[1]INTERNAL PARAMETERS-1'!$B$5:$J$44,7,FALSE)*OVYLD2_!$F57 + OVYLD1_!AC57*(1-VLOOKUP(OVYLD2_!AC$4,'[1]INTERNAL PARAMETERS-1'!$B$5:$J$44,5,FALSE))*VLOOKUP(OVYLD2_!AC$4,'[1]INTERNAL PARAMETERS-1'!$B$5:$J$44,9,FALSE)*OVYLD2_!$F57</f>
        <v>0</v>
      </c>
      <c r="AD57" s="44">
        <f>OVYLD1_!AD57*VLOOKUP(OVYLD2_!AD$4,'[1]INTERNAL PARAMETERS-1'!$B$5:$J$44,5,FALSE)*VLOOKUP(OVYLD2_!AD$4,'[1]INTERNAL PARAMETERS-1'!$B$5:$J$44,7,FALSE)*OVYLD2_!$F57 + OVYLD1_!AD57*(1-VLOOKUP(OVYLD2_!AD$4,'[1]INTERNAL PARAMETERS-1'!$B$5:$J$44,5,FALSE))*VLOOKUP(OVYLD2_!AD$4,'[1]INTERNAL PARAMETERS-1'!$B$5:$J$44,9,FALSE)*OVYLD2_!$F57</f>
        <v>0</v>
      </c>
      <c r="AE57" s="44">
        <f>OVYLD1_!AE57*VLOOKUP(OVYLD2_!AE$4,'[1]INTERNAL PARAMETERS-1'!$B$5:$J$44,5,FALSE)*VLOOKUP(OVYLD2_!AE$4,'[1]INTERNAL PARAMETERS-1'!$B$5:$J$44,7,FALSE)*OVYLD2_!$F57 + OVYLD1_!AE57*(1-VLOOKUP(OVYLD2_!AE$4,'[1]INTERNAL PARAMETERS-1'!$B$5:$J$44,5,FALSE))*VLOOKUP(OVYLD2_!AE$4,'[1]INTERNAL PARAMETERS-1'!$B$5:$J$44,9,FALSE)*OVYLD2_!$F57</f>
        <v>0</v>
      </c>
      <c r="AF57" s="44">
        <f>OVYLD1_!AF57*VLOOKUP(OVYLD2_!AF$4,'[1]INTERNAL PARAMETERS-1'!$B$5:$J$44,5,FALSE)*VLOOKUP(OVYLD2_!AF$4,'[1]INTERNAL PARAMETERS-1'!$B$5:$J$44,7,FALSE)*OVYLD2_!$F57 + OVYLD1_!AF57*(1-VLOOKUP(OVYLD2_!AF$4,'[1]INTERNAL PARAMETERS-1'!$B$5:$J$44,5,FALSE))*VLOOKUP(OVYLD2_!AF$4,'[1]INTERNAL PARAMETERS-1'!$B$5:$J$44,9,FALSE)*OVYLD2_!$F57</f>
        <v>0</v>
      </c>
      <c r="AG57" s="44">
        <f>OVYLD1_!AG57*VLOOKUP(OVYLD2_!AG$4,'[1]INTERNAL PARAMETERS-1'!$B$5:$J$44,5,FALSE)*VLOOKUP(OVYLD2_!AG$4,'[1]INTERNAL PARAMETERS-1'!$B$5:$J$44,7,FALSE)*OVYLD2_!$F57 + OVYLD1_!AG57*(1-VLOOKUP(OVYLD2_!AG$4,'[1]INTERNAL PARAMETERS-1'!$B$5:$J$44,5,FALSE))*VLOOKUP(OVYLD2_!AG$4,'[1]INTERNAL PARAMETERS-1'!$B$5:$J$44,9,FALSE)*OVYLD2_!$F57</f>
        <v>0</v>
      </c>
      <c r="AH57" s="44">
        <f>OVYLD1_!AH57*VLOOKUP(OVYLD2_!AH$4,'[1]INTERNAL PARAMETERS-1'!$B$5:$J$44,5,FALSE)*VLOOKUP(OVYLD2_!AH$4,'[1]INTERNAL PARAMETERS-1'!$B$5:$J$44,7,FALSE)*OVYLD2_!$F57 + OVYLD1_!AH57*(1-VLOOKUP(OVYLD2_!AH$4,'[1]INTERNAL PARAMETERS-1'!$B$5:$J$44,5,FALSE))*VLOOKUP(OVYLD2_!AH$4,'[1]INTERNAL PARAMETERS-1'!$B$5:$J$44,9,FALSE)*OVYLD2_!$F57</f>
        <v>0</v>
      </c>
      <c r="AI57" s="44">
        <f>OVYLD1_!AI57*VLOOKUP(OVYLD2_!AI$4,'[1]INTERNAL PARAMETERS-1'!$B$5:$J$44,5,FALSE)*VLOOKUP(OVYLD2_!AI$4,'[1]INTERNAL PARAMETERS-1'!$B$5:$J$44,7,FALSE)*OVYLD2_!$F57 + OVYLD1_!AI57*(1-VLOOKUP(OVYLD2_!AI$4,'[1]INTERNAL PARAMETERS-1'!$B$5:$J$44,5,FALSE))*VLOOKUP(OVYLD2_!AI$4,'[1]INTERNAL PARAMETERS-1'!$B$5:$J$44,9,FALSE)*OVYLD2_!$F57</f>
        <v>2.4675037438945955E-4</v>
      </c>
      <c r="AJ57" s="44">
        <f>OVYLD1_!AJ57*VLOOKUP(OVYLD2_!AJ$4,'[1]INTERNAL PARAMETERS-1'!$B$5:$J$44,5,FALSE)*VLOOKUP(OVYLD2_!AJ$4,'[1]INTERNAL PARAMETERS-1'!$B$5:$J$44,7,FALSE)*OVYLD2_!$F57 + OVYLD1_!AJ57*(1-VLOOKUP(OVYLD2_!AJ$4,'[1]INTERNAL PARAMETERS-1'!$B$5:$J$44,5,FALSE))*VLOOKUP(OVYLD2_!AJ$4,'[1]INTERNAL PARAMETERS-1'!$B$5:$J$44,9,FALSE)*OVYLD2_!$F57</f>
        <v>1.9246529202377844E-3</v>
      </c>
      <c r="AK57" s="44">
        <f>OVYLD1_!AK57*VLOOKUP(OVYLD2_!AK$4,'[1]INTERNAL PARAMETERS-1'!$B$5:$J$44,5,FALSE)*VLOOKUP(OVYLD2_!AK$4,'[1]INTERNAL PARAMETERS-1'!$B$5:$J$44,7,FALSE)*OVYLD2_!$F57 + OVYLD1_!AK57*(1-VLOOKUP(OVYLD2_!AK$4,'[1]INTERNAL PARAMETERS-1'!$B$5:$J$44,5,FALSE))*VLOOKUP(OVYLD2_!AK$4,'[1]INTERNAL PARAMETERS-1'!$B$5:$J$44,9,FALSE)*OVYLD2_!$F57</f>
        <v>4.3428065892544875E-3</v>
      </c>
      <c r="AL57" s="44">
        <f>OVYLD1_!AL57*VLOOKUP(OVYLD2_!AL$4,'[1]INTERNAL PARAMETERS-1'!$B$5:$J$44,5,FALSE)*VLOOKUP(OVYLD2_!AL$4,'[1]INTERNAL PARAMETERS-1'!$B$5:$J$44,7,FALSE)*OVYLD2_!$F57 + OVYLD1_!AL57*(1-VLOOKUP(OVYLD2_!AL$4,'[1]INTERNAL PARAMETERS-1'!$B$5:$J$44,5,FALSE))*VLOOKUP(OVYLD2_!AL$4,'[1]INTERNAL PARAMETERS-1'!$B$5:$J$44,9,FALSE)*OVYLD2_!$F57</f>
        <v>0</v>
      </c>
      <c r="AM57" s="44">
        <f>OVYLD1_!AM57*VLOOKUP(OVYLD2_!AM$4,'[1]INTERNAL PARAMETERS-1'!$B$5:$J$44,5,FALSE)*VLOOKUP(OVYLD2_!AM$4,'[1]INTERNAL PARAMETERS-1'!$B$5:$J$44,7,FALSE)*OVYLD2_!$F57 + OVYLD1_!AM57*(1-VLOOKUP(OVYLD2_!AM$4,'[1]INTERNAL PARAMETERS-1'!$B$5:$J$44,5,FALSE))*VLOOKUP(OVYLD2_!AM$4,'[1]INTERNAL PARAMETERS-1'!$B$5:$J$44,9,FALSE)*OVYLD2_!$F57</f>
        <v>0</v>
      </c>
      <c r="AN57" s="44">
        <f>OVYLD1_!AN57*VLOOKUP(OVYLD2_!AN$4,'[1]INTERNAL PARAMETERS-1'!$B$5:$J$44,5,FALSE)*VLOOKUP(OVYLD2_!AN$4,'[1]INTERNAL PARAMETERS-1'!$B$5:$J$44,7,FALSE)*OVYLD2_!$F57 + OVYLD1_!AN57*(1-VLOOKUP(OVYLD2_!AN$4,'[1]INTERNAL PARAMETERS-1'!$B$5:$J$44,5,FALSE))*VLOOKUP(OVYLD2_!AN$4,'[1]INTERNAL PARAMETERS-1'!$B$5:$J$44,9,FALSE)*OVYLD2_!$F57</f>
        <v>0</v>
      </c>
      <c r="AO57" s="44">
        <f>OVYLD1_!AO57*VLOOKUP(OVYLD2_!AO$4,'[1]INTERNAL PARAMETERS-1'!$B$5:$J$44,5,FALSE)*VLOOKUP(OVYLD2_!AO$4,'[1]INTERNAL PARAMETERS-1'!$B$5:$J$44,7,FALSE)*OVYLD2_!$F57 + OVYLD1_!AO57*(1-VLOOKUP(OVYLD2_!AO$4,'[1]INTERNAL PARAMETERS-1'!$B$5:$J$44,5,FALSE))*VLOOKUP(OVYLD2_!AO$4,'[1]INTERNAL PARAMETERS-1'!$B$5:$J$44,9,FALSE)*OVYLD2_!$F57</f>
        <v>0</v>
      </c>
      <c r="AP57" s="44">
        <f>OVYLD1_!AP57*VLOOKUP(OVYLD2_!AP$4,'[1]INTERNAL PARAMETERS-1'!$B$5:$J$44,5,FALSE)*VLOOKUP(OVYLD2_!AP$4,'[1]INTERNAL PARAMETERS-1'!$B$5:$J$44,7,FALSE)*OVYLD2_!$F57 + OVYLD1_!AP57*(1-VLOOKUP(OVYLD2_!AP$4,'[1]INTERNAL PARAMETERS-1'!$B$5:$J$44,5,FALSE))*VLOOKUP(OVYLD2_!AP$4,'[1]INTERNAL PARAMETERS-1'!$B$5:$J$44,9,FALSE)*OVYLD2_!$F57</f>
        <v>0</v>
      </c>
      <c r="AQ57" s="44">
        <f>OVYLD1_!AQ57*VLOOKUP(OVYLD2_!AQ$4,'[1]INTERNAL PARAMETERS-1'!$B$5:$J$44,5,FALSE)*VLOOKUP(OVYLD2_!AQ$4,'[1]INTERNAL PARAMETERS-1'!$B$5:$J$44,7,FALSE)*OVYLD2_!$F57 + OVYLD1_!AQ57*(1-VLOOKUP(OVYLD2_!AQ$4,'[1]INTERNAL PARAMETERS-1'!$B$5:$J$44,5,FALSE))*VLOOKUP(OVYLD2_!AQ$4,'[1]INTERNAL PARAMETERS-1'!$B$5:$J$44,9,FALSE)*OVYLD2_!$F57</f>
        <v>0</v>
      </c>
      <c r="AR57" s="44">
        <f>OVYLD1_!AR57*VLOOKUP(OVYLD2_!AR$4,'[1]INTERNAL PARAMETERS-1'!$B$5:$J$44,5,FALSE)*VLOOKUP(OVYLD2_!AR$4,'[1]INTERNAL PARAMETERS-1'!$B$5:$J$44,7,FALSE)*OVYLD2_!$F57 + OVYLD1_!AR57*(1-VLOOKUP(OVYLD2_!AR$4,'[1]INTERNAL PARAMETERS-1'!$B$5:$J$44,5,FALSE))*VLOOKUP(OVYLD2_!AR$4,'[1]INTERNAL PARAMETERS-1'!$B$5:$J$44,9,FALSE)*OVYLD2_!$F57</f>
        <v>0</v>
      </c>
      <c r="AS57" s="44">
        <f>OVYLD1_!AS57*VLOOKUP(OVYLD2_!AS$4,'[1]INTERNAL PARAMETERS-1'!$B$5:$J$44,5,FALSE)*VLOOKUP(OVYLD2_!AS$4,'[1]INTERNAL PARAMETERS-1'!$B$5:$J$44,7,FALSE)*OVYLD2_!$F57 + OVYLD1_!AS57*(1-VLOOKUP(OVYLD2_!AS$4,'[1]INTERNAL PARAMETERS-1'!$B$5:$J$44,5,FALSE))*VLOOKUP(OVYLD2_!AS$4,'[1]INTERNAL PARAMETERS-1'!$B$5:$J$44,9,FALSE)*OVYLD2_!$F57</f>
        <v>0</v>
      </c>
      <c r="AT57" s="43">
        <f>OVYLD1_!AT57*VLOOKUP(OVYLD2_!AT$4,'[1]INTERNAL PARAMETERS-1'!$B$5:$J$44,5,FALSE)*VLOOKUP(OVYLD2_!AT$4,'[1]INTERNAL PARAMETERS-1'!$B$5:$J$44,7,FALSE)*OVYLD2_!$F57 + OVYLD1_!AT57*(1-VLOOKUP(OVYLD2_!AT$4,'[1]INTERNAL PARAMETERS-1'!$B$5:$J$44,5,FALSE))*VLOOKUP(OVYLD2_!AT$4,'[1]INTERNAL PARAMETERS-1'!$B$5:$J$44,9,FALSE)*OVYLD2_!$F57</f>
        <v>0</v>
      </c>
      <c r="AU57" s="45">
        <f>OVYLD1_!AU57*VLOOKUP(OVYLD2_!AU$4,'[1]INTERNAL PARAMETERS-1'!$B$5:$J$44,5,FALSE)*VLOOKUP(OVYLD2_!AU$4,'[1]INTERNAL PARAMETERS-1'!$B$5:$J$44,6,FALSE)*VLOOKUP(OVYLD2_!AU$4,'[1]INTERNAL PARAMETERS-1'!$B$5:$J$44,3,FALSE) + OVYLD1_!AU57*(1-VLOOKUP(OVYLD2_!AU$4,'[1]INTERNAL PARAMETERS-1'!$B$5:$J$44,5,FALSE))*VLOOKUP(OVYLD2_!AU$4,'[1]INTERNAL PARAMETERS-1'!$B$5:$J$44,8,FALSE)*VLOOKUP(OVYLD2_!AU$4,'[1]INTERNAL PARAMETERS-1'!$B$5:$J$44,3,FALSE)</f>
        <v>0</v>
      </c>
      <c r="AV57" s="44">
        <f>OVYLD1_!AV57*VLOOKUP(OVYLD2_!AV$4,'[1]INTERNAL PARAMETERS-1'!$B$5:$J$44,5,FALSE)*VLOOKUP(OVYLD2_!AV$4,'[1]INTERNAL PARAMETERS-1'!$B$5:$J$44,6,FALSE)*VLOOKUP(OVYLD2_!AV$4,'[1]INTERNAL PARAMETERS-1'!$B$5:$J$44,3,FALSE) + OVYLD1_!AV57*(1-VLOOKUP(OVYLD2_!AV$4,'[1]INTERNAL PARAMETERS-1'!$B$5:$J$44,5,FALSE))*VLOOKUP(OVYLD2_!AV$4,'[1]INTERNAL PARAMETERS-1'!$B$5:$J$44,8,FALSE)*VLOOKUP(OVYLD2_!AV$4,'[1]INTERNAL PARAMETERS-1'!$B$5:$J$44,3,FALSE)</f>
        <v>0</v>
      </c>
      <c r="AW57" s="44">
        <f>OVYLD1_!AW57*VLOOKUP(OVYLD2_!AW$4,'[1]INTERNAL PARAMETERS-1'!$B$5:$J$44,5,FALSE)*VLOOKUP(OVYLD2_!AW$4,'[1]INTERNAL PARAMETERS-1'!$B$5:$J$44,6,FALSE)*VLOOKUP(OVYLD2_!AW$4,'[1]INTERNAL PARAMETERS-1'!$B$5:$J$44,3,FALSE) + OVYLD1_!AW57*(1-VLOOKUP(OVYLD2_!AW$4,'[1]INTERNAL PARAMETERS-1'!$B$5:$J$44,5,FALSE))*VLOOKUP(OVYLD2_!AW$4,'[1]INTERNAL PARAMETERS-1'!$B$5:$J$44,8,FALSE)*VLOOKUP(OVYLD2_!AW$4,'[1]INTERNAL PARAMETERS-1'!$B$5:$J$44,3,FALSE)</f>
        <v>3.2751059436128528E-2</v>
      </c>
      <c r="AX57" s="44">
        <f>OVYLD1_!AX57*VLOOKUP(OVYLD2_!AX$4,'[1]INTERNAL PARAMETERS-1'!$B$5:$J$44,5,FALSE)*VLOOKUP(OVYLD2_!AX$4,'[1]INTERNAL PARAMETERS-1'!$B$5:$J$44,6,FALSE)*VLOOKUP(OVYLD2_!AX$4,'[1]INTERNAL PARAMETERS-1'!$B$5:$J$44,3,FALSE) + OVYLD1_!AX57*(1-VLOOKUP(OVYLD2_!AX$4,'[1]INTERNAL PARAMETERS-1'!$B$5:$J$44,5,FALSE))*VLOOKUP(OVYLD2_!AX$4,'[1]INTERNAL PARAMETERS-1'!$B$5:$J$44,8,FALSE)*VLOOKUP(OVYLD2_!AX$4,'[1]INTERNAL PARAMETERS-1'!$B$5:$J$44,3,FALSE)</f>
        <v>0</v>
      </c>
      <c r="AY57" s="44">
        <f>OVYLD1_!AY57*VLOOKUP(OVYLD2_!AY$4,'[1]INTERNAL PARAMETERS-1'!$B$5:$J$44,5,FALSE)*VLOOKUP(OVYLD2_!AY$4,'[1]INTERNAL PARAMETERS-1'!$B$5:$J$44,6,FALSE)*VLOOKUP(OVYLD2_!AY$4,'[1]INTERNAL PARAMETERS-1'!$B$5:$J$44,3,FALSE) + OVYLD1_!AY57*(1-VLOOKUP(OVYLD2_!AY$4,'[1]INTERNAL PARAMETERS-1'!$B$5:$J$44,5,FALSE))*VLOOKUP(OVYLD2_!AY$4,'[1]INTERNAL PARAMETERS-1'!$B$5:$J$44,8,FALSE)*VLOOKUP(OVYLD2_!AY$4,'[1]INTERNAL PARAMETERS-1'!$B$5:$J$44,3,FALSE)</f>
        <v>0</v>
      </c>
      <c r="AZ57" s="44">
        <f>OVYLD1_!AZ57*VLOOKUP(OVYLD2_!AZ$4,'[1]INTERNAL PARAMETERS-1'!$B$5:$J$44,5,FALSE)*VLOOKUP(OVYLD2_!AZ$4,'[1]INTERNAL PARAMETERS-1'!$B$5:$J$44,6,FALSE)*VLOOKUP(OVYLD2_!AZ$4,'[1]INTERNAL PARAMETERS-1'!$B$5:$J$44,3,FALSE) + OVYLD1_!AZ57*(1-VLOOKUP(OVYLD2_!AZ$4,'[1]INTERNAL PARAMETERS-1'!$B$5:$J$44,5,FALSE))*VLOOKUP(OVYLD2_!AZ$4,'[1]INTERNAL PARAMETERS-1'!$B$5:$J$44,8,FALSE)*VLOOKUP(OVYLD2_!AZ$4,'[1]INTERNAL PARAMETERS-1'!$B$5:$J$44,3,FALSE)</f>
        <v>0</v>
      </c>
      <c r="BA57" s="44">
        <f>OVYLD1_!BA57*VLOOKUP(OVYLD2_!BA$4,'[1]INTERNAL PARAMETERS-1'!$B$5:$J$44,5,FALSE)*VLOOKUP(OVYLD2_!BA$4,'[1]INTERNAL PARAMETERS-1'!$B$5:$J$44,6,FALSE)*VLOOKUP(OVYLD2_!BA$4,'[1]INTERNAL PARAMETERS-1'!$B$5:$J$44,3,FALSE) + OVYLD1_!BA57*(1-VLOOKUP(OVYLD2_!BA$4,'[1]INTERNAL PARAMETERS-1'!$B$5:$J$44,5,FALSE))*VLOOKUP(OVYLD2_!BA$4,'[1]INTERNAL PARAMETERS-1'!$B$5:$J$44,8,FALSE)*VLOOKUP(OVYLD2_!BA$4,'[1]INTERNAL PARAMETERS-1'!$B$5:$J$44,3,FALSE)</f>
        <v>8.3214693019813407E-2</v>
      </c>
      <c r="BB57" s="44">
        <f>OVYLD1_!BB57*VLOOKUP(OVYLD2_!BB$4,'[1]INTERNAL PARAMETERS-1'!$B$5:$J$44,5,FALSE)*VLOOKUP(OVYLD2_!BB$4,'[1]INTERNAL PARAMETERS-1'!$B$5:$J$44,6,FALSE)*VLOOKUP(OVYLD2_!BB$4,'[1]INTERNAL PARAMETERS-1'!$B$5:$J$44,3,FALSE) + OVYLD1_!BB57*(1-VLOOKUP(OVYLD2_!BB$4,'[1]INTERNAL PARAMETERS-1'!$B$5:$J$44,5,FALSE))*VLOOKUP(OVYLD2_!BB$4,'[1]INTERNAL PARAMETERS-1'!$B$5:$J$44,8,FALSE)*VLOOKUP(OVYLD2_!BB$4,'[1]INTERNAL PARAMETERS-1'!$B$5:$J$44,3,FALSE)</f>
        <v>2.6519720573737068E-3</v>
      </c>
      <c r="BC57" s="44">
        <f>OVYLD1_!BC57*VLOOKUP(OVYLD2_!BC$4,'[1]INTERNAL PARAMETERS-1'!$B$5:$J$44,5,FALSE)*VLOOKUP(OVYLD2_!BC$4,'[1]INTERNAL PARAMETERS-1'!$B$5:$J$44,6,FALSE)*VLOOKUP(OVYLD2_!BC$4,'[1]INTERNAL PARAMETERS-1'!$B$5:$J$44,3,FALSE) + OVYLD1_!BC57*(1-VLOOKUP(OVYLD2_!BC$4,'[1]INTERNAL PARAMETERS-1'!$B$5:$J$44,5,FALSE))*VLOOKUP(OVYLD2_!BC$4,'[1]INTERNAL PARAMETERS-1'!$B$5:$J$44,8,FALSE)*VLOOKUP(OVYLD2_!BC$4,'[1]INTERNAL PARAMETERS-1'!$B$5:$J$44,3,FALSE)</f>
        <v>1.5180391035638988E-2</v>
      </c>
      <c r="BD57" s="44">
        <f>OVYLD1_!BD57*VLOOKUP(OVYLD2_!BD$4,'[1]INTERNAL PARAMETERS-1'!$B$5:$J$44,5,FALSE)*VLOOKUP(OVYLD2_!BD$4,'[1]INTERNAL PARAMETERS-1'!$B$5:$J$44,6,FALSE)*VLOOKUP(OVYLD2_!BD$4,'[1]INTERNAL PARAMETERS-1'!$B$5:$J$44,3,FALSE) + OVYLD1_!BD57*(1-VLOOKUP(OVYLD2_!BD$4,'[1]INTERNAL PARAMETERS-1'!$B$5:$J$44,5,FALSE))*VLOOKUP(OVYLD2_!BD$4,'[1]INTERNAL PARAMETERS-1'!$B$5:$J$44,8,FALSE)*VLOOKUP(OVYLD2_!BD$4,'[1]INTERNAL PARAMETERS-1'!$B$5:$J$44,3,FALSE)</f>
        <v>2.9033577995177962E-3</v>
      </c>
      <c r="BE57" s="44">
        <f>OVYLD1_!BE57*VLOOKUP(OVYLD2_!BE$4,'[1]INTERNAL PARAMETERS-1'!$B$5:$J$44,5,FALSE)*VLOOKUP(OVYLD2_!BE$4,'[1]INTERNAL PARAMETERS-1'!$B$5:$J$44,6,FALSE)*VLOOKUP(OVYLD2_!BE$4,'[1]INTERNAL PARAMETERS-1'!$B$5:$J$44,3,FALSE) + OVYLD1_!BE57*(1-VLOOKUP(OVYLD2_!BE$4,'[1]INTERNAL PARAMETERS-1'!$B$5:$J$44,5,FALSE))*VLOOKUP(OVYLD2_!BE$4,'[1]INTERNAL PARAMETERS-1'!$B$5:$J$44,8,FALSE)*VLOOKUP(OVYLD2_!BE$4,'[1]INTERNAL PARAMETERS-1'!$B$5:$J$44,3,FALSE)</f>
        <v>1.5263347294192193E-2</v>
      </c>
      <c r="BF57" s="44">
        <f>OVYLD1_!BF57*VLOOKUP(OVYLD2_!BF$4,'[1]INTERNAL PARAMETERS-1'!$B$5:$J$44,5,FALSE)*VLOOKUP(OVYLD2_!BF$4,'[1]INTERNAL PARAMETERS-1'!$B$5:$J$44,6,FALSE)*VLOOKUP(OVYLD2_!BF$4,'[1]INTERNAL PARAMETERS-1'!$B$5:$J$44,3,FALSE) + OVYLD1_!BF57*(1-VLOOKUP(OVYLD2_!BF$4,'[1]INTERNAL PARAMETERS-1'!$B$5:$J$44,5,FALSE))*VLOOKUP(OVYLD2_!BF$4,'[1]INTERNAL PARAMETERS-1'!$B$5:$J$44,8,FALSE)*VLOOKUP(OVYLD2_!BF$4,'[1]INTERNAL PARAMETERS-1'!$B$5:$J$44,3,FALSE)</f>
        <v>0</v>
      </c>
      <c r="BG57" s="44">
        <f>OVYLD1_!BG57*VLOOKUP(OVYLD2_!BG$4,'[1]INTERNAL PARAMETERS-1'!$B$5:$J$44,5,FALSE)*VLOOKUP(OVYLD2_!BG$4,'[1]INTERNAL PARAMETERS-1'!$B$5:$J$44,6,FALSE)*VLOOKUP(OVYLD2_!BG$4,'[1]INTERNAL PARAMETERS-1'!$B$5:$J$44,3,FALSE) + OVYLD1_!BG57*(1-VLOOKUP(OVYLD2_!BG$4,'[1]INTERNAL PARAMETERS-1'!$B$5:$J$44,5,FALSE))*VLOOKUP(OVYLD2_!BG$4,'[1]INTERNAL PARAMETERS-1'!$B$5:$J$44,8,FALSE)*VLOOKUP(OVYLD2_!BG$4,'[1]INTERNAL PARAMETERS-1'!$B$5:$J$44,3,FALSE)</f>
        <v>3.0313180138996634E-3</v>
      </c>
      <c r="BH57" s="44">
        <f>OVYLD1_!BH57*VLOOKUP(OVYLD2_!BH$4,'[1]INTERNAL PARAMETERS-1'!$B$5:$J$44,5,FALSE)*VLOOKUP(OVYLD2_!BH$4,'[1]INTERNAL PARAMETERS-1'!$B$5:$J$44,6,FALSE)*VLOOKUP(OVYLD2_!BH$4,'[1]INTERNAL PARAMETERS-1'!$B$5:$J$44,3,FALSE) + OVYLD1_!BH57*(1-VLOOKUP(OVYLD2_!BH$4,'[1]INTERNAL PARAMETERS-1'!$B$5:$J$44,5,FALSE))*VLOOKUP(OVYLD2_!BH$4,'[1]INTERNAL PARAMETERS-1'!$B$5:$J$44,8,FALSE)*VLOOKUP(OVYLD2_!BH$4,'[1]INTERNAL PARAMETERS-1'!$B$5:$J$44,3,FALSE)</f>
        <v>2.4670832248457456E-5</v>
      </c>
      <c r="BI57" s="44">
        <f>OVYLD1_!BI57*VLOOKUP(OVYLD2_!BI$4,'[1]INTERNAL PARAMETERS-1'!$B$5:$J$44,5,FALSE)*VLOOKUP(OVYLD2_!BI$4,'[1]INTERNAL PARAMETERS-1'!$B$5:$J$44,6,FALSE)*VLOOKUP(OVYLD2_!BI$4,'[1]INTERNAL PARAMETERS-1'!$B$5:$J$44,3,FALSE) + OVYLD1_!BI57*(1-VLOOKUP(OVYLD2_!BI$4,'[1]INTERNAL PARAMETERS-1'!$B$5:$J$44,5,FALSE))*VLOOKUP(OVYLD2_!BI$4,'[1]INTERNAL PARAMETERS-1'!$B$5:$J$44,8,FALSE)*VLOOKUP(OVYLD2_!BI$4,'[1]INTERNAL PARAMETERS-1'!$B$5:$J$44,3,FALSE)</f>
        <v>0</v>
      </c>
      <c r="BJ57" s="44">
        <f>OVYLD1_!BJ57*VLOOKUP(OVYLD2_!BJ$4,'[1]INTERNAL PARAMETERS-1'!$B$5:$J$44,5,FALSE)*VLOOKUP(OVYLD2_!BJ$4,'[1]INTERNAL PARAMETERS-1'!$B$5:$J$44,6,FALSE)*VLOOKUP(OVYLD2_!BJ$4,'[1]INTERNAL PARAMETERS-1'!$B$5:$J$44,3,FALSE) + OVYLD1_!BJ57*(1-VLOOKUP(OVYLD2_!BJ$4,'[1]INTERNAL PARAMETERS-1'!$B$5:$J$44,5,FALSE))*VLOOKUP(OVYLD2_!BJ$4,'[1]INTERNAL PARAMETERS-1'!$B$5:$J$44,8,FALSE)*VLOOKUP(OVYLD2_!BJ$4,'[1]INTERNAL PARAMETERS-1'!$B$5:$J$44,3,FALSE)</f>
        <v>1.4678581408068517E-3</v>
      </c>
      <c r="BK57" s="44">
        <f>OVYLD1_!BK57*VLOOKUP(OVYLD2_!BK$4,'[1]INTERNAL PARAMETERS-1'!$B$5:$J$44,5,FALSE)*VLOOKUP(OVYLD2_!BK$4,'[1]INTERNAL PARAMETERS-1'!$B$5:$J$44,6,FALSE)*VLOOKUP(OVYLD2_!BK$4,'[1]INTERNAL PARAMETERS-1'!$B$5:$J$44,3,FALSE) + OVYLD1_!BK57*(1-VLOOKUP(OVYLD2_!BK$4,'[1]INTERNAL PARAMETERS-1'!$B$5:$J$44,5,FALSE))*VLOOKUP(OVYLD2_!BK$4,'[1]INTERNAL PARAMETERS-1'!$B$5:$J$44,8,FALSE)*VLOOKUP(OVYLD2_!BK$4,'[1]INTERNAL PARAMETERS-1'!$B$5:$J$44,3,FALSE)</f>
        <v>1.9220983064426691E-3</v>
      </c>
      <c r="BL57" s="44">
        <f>OVYLD1_!BL57*VLOOKUP(OVYLD2_!BL$4,'[1]INTERNAL PARAMETERS-1'!$B$5:$J$44,5,FALSE)*VLOOKUP(OVYLD2_!BL$4,'[1]INTERNAL PARAMETERS-1'!$B$5:$J$44,6,FALSE)*VLOOKUP(OVYLD2_!BL$4,'[1]INTERNAL PARAMETERS-1'!$B$5:$J$44,3,FALSE) + OVYLD1_!BL57*(1-VLOOKUP(OVYLD2_!BL$4,'[1]INTERNAL PARAMETERS-1'!$B$5:$J$44,5,FALSE))*VLOOKUP(OVYLD2_!BL$4,'[1]INTERNAL PARAMETERS-1'!$B$5:$J$44,8,FALSE)*VLOOKUP(OVYLD2_!BL$4,'[1]INTERNAL PARAMETERS-1'!$B$5:$J$44,3,FALSE)</f>
        <v>4.4336443548901542E-3</v>
      </c>
      <c r="BM57" s="44">
        <f>OVYLD1_!BM57*VLOOKUP(OVYLD2_!BM$4,'[1]INTERNAL PARAMETERS-1'!$B$5:$J$44,5,FALSE)*VLOOKUP(OVYLD2_!BM$4,'[1]INTERNAL PARAMETERS-1'!$B$5:$J$44,6,FALSE)*VLOOKUP(OVYLD2_!BM$4,'[1]INTERNAL PARAMETERS-1'!$B$5:$J$44,3,FALSE) + OVYLD1_!BM57*(1-VLOOKUP(OVYLD2_!BM$4,'[1]INTERNAL PARAMETERS-1'!$B$5:$J$44,5,FALSE))*VLOOKUP(OVYLD2_!BM$4,'[1]INTERNAL PARAMETERS-1'!$B$5:$J$44,8,FALSE)*VLOOKUP(OVYLD2_!BM$4,'[1]INTERNAL PARAMETERS-1'!$B$5:$J$44,3,FALSE)</f>
        <v>4.2664699821302384E-3</v>
      </c>
      <c r="BN57" s="44">
        <f>OVYLD1_!BN57*VLOOKUP(OVYLD2_!BN$4,'[1]INTERNAL PARAMETERS-1'!$B$5:$J$44,5,FALSE)*VLOOKUP(OVYLD2_!BN$4,'[1]INTERNAL PARAMETERS-1'!$B$5:$J$44,6,FALSE)*VLOOKUP(OVYLD2_!BN$4,'[1]INTERNAL PARAMETERS-1'!$B$5:$J$44,3,FALSE) + OVYLD1_!BN57*(1-VLOOKUP(OVYLD2_!BN$4,'[1]INTERNAL PARAMETERS-1'!$B$5:$J$44,5,FALSE))*VLOOKUP(OVYLD2_!BN$4,'[1]INTERNAL PARAMETERS-1'!$B$5:$J$44,8,FALSE)*VLOOKUP(OVYLD2_!BN$4,'[1]INTERNAL PARAMETERS-1'!$B$5:$J$44,3,FALSE)</f>
        <v>1.5817565683364661E-3</v>
      </c>
      <c r="BO57" s="44">
        <f>OVYLD1_!BO57*VLOOKUP(OVYLD2_!BO$4,'[1]INTERNAL PARAMETERS-1'!$B$5:$J$44,5,FALSE)*VLOOKUP(OVYLD2_!BO$4,'[1]INTERNAL PARAMETERS-1'!$B$5:$J$44,6,FALSE)*VLOOKUP(OVYLD2_!BO$4,'[1]INTERNAL PARAMETERS-1'!$B$5:$J$44,3,FALSE) + OVYLD1_!BO57*(1-VLOOKUP(OVYLD2_!BO$4,'[1]INTERNAL PARAMETERS-1'!$B$5:$J$44,5,FALSE))*VLOOKUP(OVYLD2_!BO$4,'[1]INTERNAL PARAMETERS-1'!$B$5:$J$44,8,FALSE)*VLOOKUP(OVYLD2_!BO$4,'[1]INTERNAL PARAMETERS-1'!$B$5:$J$44,3,FALSE)</f>
        <v>6.9930405962923806E-4</v>
      </c>
      <c r="BP57" s="44">
        <f>OVYLD1_!BP57*VLOOKUP(OVYLD2_!BP$4,'[1]INTERNAL PARAMETERS-1'!$B$5:$J$44,5,FALSE)*VLOOKUP(OVYLD2_!BP$4,'[1]INTERNAL PARAMETERS-1'!$B$5:$J$44,6,FALSE)*VLOOKUP(OVYLD2_!BP$4,'[1]INTERNAL PARAMETERS-1'!$B$5:$J$44,3,FALSE) + OVYLD1_!BP57*(1-VLOOKUP(OVYLD2_!BP$4,'[1]INTERNAL PARAMETERS-1'!$B$5:$J$44,5,FALSE))*VLOOKUP(OVYLD2_!BP$4,'[1]INTERNAL PARAMETERS-1'!$B$5:$J$44,8,FALSE)*VLOOKUP(OVYLD2_!BP$4,'[1]INTERNAL PARAMETERS-1'!$B$5:$J$44,3,FALSE)</f>
        <v>3.6983742383044404E-5</v>
      </c>
      <c r="BQ57" s="44">
        <f>OVYLD1_!BQ57*VLOOKUP(OVYLD2_!BQ$4,'[1]INTERNAL PARAMETERS-1'!$B$5:$J$44,5,FALSE)*VLOOKUP(OVYLD2_!BQ$4,'[1]INTERNAL PARAMETERS-1'!$B$5:$J$44,6,FALSE)*VLOOKUP(OVYLD2_!BQ$4,'[1]INTERNAL PARAMETERS-1'!$B$5:$J$44,3,FALSE) + OVYLD1_!BQ57*(1-VLOOKUP(OVYLD2_!BQ$4,'[1]INTERNAL PARAMETERS-1'!$B$5:$J$44,5,FALSE))*VLOOKUP(OVYLD2_!BQ$4,'[1]INTERNAL PARAMETERS-1'!$B$5:$J$44,8,FALSE)*VLOOKUP(OVYLD2_!BQ$4,'[1]INTERNAL PARAMETERS-1'!$B$5:$J$44,3,FALSE)</f>
        <v>5.3126446621391214E-3</v>
      </c>
      <c r="BR57" s="44">
        <f>OVYLD1_!BR57*VLOOKUP(OVYLD2_!BR$4,'[1]INTERNAL PARAMETERS-1'!$B$5:$J$44,5,FALSE)*VLOOKUP(OVYLD2_!BR$4,'[1]INTERNAL PARAMETERS-1'!$B$5:$J$44,6,FALSE)*VLOOKUP(OVYLD2_!BR$4,'[1]INTERNAL PARAMETERS-1'!$B$5:$J$44,3,FALSE) + OVYLD1_!BR57*(1-VLOOKUP(OVYLD2_!BR$4,'[1]INTERNAL PARAMETERS-1'!$B$5:$J$44,5,FALSE))*VLOOKUP(OVYLD2_!BR$4,'[1]INTERNAL PARAMETERS-1'!$B$5:$J$44,8,FALSE)*VLOOKUP(OVYLD2_!BR$4,'[1]INTERNAL PARAMETERS-1'!$B$5:$J$44,3,FALSE)</f>
        <v>8.9936773201849878E-5</v>
      </c>
      <c r="BS57" s="44">
        <f>OVYLD1_!BS57*VLOOKUP(OVYLD2_!BS$4,'[1]INTERNAL PARAMETERS-1'!$B$5:$J$44,5,FALSE)*VLOOKUP(OVYLD2_!BS$4,'[1]INTERNAL PARAMETERS-1'!$B$5:$J$44,6,FALSE)*VLOOKUP(OVYLD2_!BS$4,'[1]INTERNAL PARAMETERS-1'!$B$5:$J$44,3,FALSE) + OVYLD1_!BS57*(1-VLOOKUP(OVYLD2_!BS$4,'[1]INTERNAL PARAMETERS-1'!$B$5:$J$44,5,FALSE))*VLOOKUP(OVYLD2_!BS$4,'[1]INTERNAL PARAMETERS-1'!$B$5:$J$44,8,FALSE)*VLOOKUP(OVYLD2_!BS$4,'[1]INTERNAL PARAMETERS-1'!$B$5:$J$44,3,FALSE)</f>
        <v>1.783921691417436E-5</v>
      </c>
      <c r="BT57" s="44">
        <f>OVYLD1_!BT57*VLOOKUP(OVYLD2_!BT$4,'[1]INTERNAL PARAMETERS-1'!$B$5:$J$44,5,FALSE)*VLOOKUP(OVYLD2_!BT$4,'[1]INTERNAL PARAMETERS-1'!$B$5:$J$44,6,FALSE)*VLOOKUP(OVYLD2_!BT$4,'[1]INTERNAL PARAMETERS-1'!$B$5:$J$44,3,FALSE) + OVYLD1_!BT57*(1-VLOOKUP(OVYLD2_!BT$4,'[1]INTERNAL PARAMETERS-1'!$B$5:$J$44,5,FALSE))*VLOOKUP(OVYLD2_!BT$4,'[1]INTERNAL PARAMETERS-1'!$B$5:$J$44,8,FALSE)*VLOOKUP(OVYLD2_!BT$4,'[1]INTERNAL PARAMETERS-1'!$B$5:$J$44,3,FALSE)</f>
        <v>0</v>
      </c>
      <c r="BU57" s="44">
        <f>OVYLD1_!BU57*VLOOKUP(OVYLD2_!BU$4,'[1]INTERNAL PARAMETERS-1'!$B$5:$J$44,5,FALSE)*VLOOKUP(OVYLD2_!BU$4,'[1]INTERNAL PARAMETERS-1'!$B$5:$J$44,6,FALSE)*VLOOKUP(OVYLD2_!BU$4,'[1]INTERNAL PARAMETERS-1'!$B$5:$J$44,3,FALSE) + OVYLD1_!BU57*(1-VLOOKUP(OVYLD2_!BU$4,'[1]INTERNAL PARAMETERS-1'!$B$5:$J$44,5,FALSE))*VLOOKUP(OVYLD2_!BU$4,'[1]INTERNAL PARAMETERS-1'!$B$5:$J$44,8,FALSE)*VLOOKUP(OVYLD2_!BU$4,'[1]INTERNAL PARAMETERS-1'!$B$5:$J$44,3,FALSE)</f>
        <v>0</v>
      </c>
      <c r="BV57" s="44">
        <f>OVYLD1_!BV57*VLOOKUP(OVYLD2_!BV$4,'[1]INTERNAL PARAMETERS-1'!$B$5:$J$44,5,FALSE)*VLOOKUP(OVYLD2_!BV$4,'[1]INTERNAL PARAMETERS-1'!$B$5:$J$44,6,FALSE)*VLOOKUP(OVYLD2_!BV$4,'[1]INTERNAL PARAMETERS-1'!$B$5:$J$44,3,FALSE) + OVYLD1_!BV57*(1-VLOOKUP(OVYLD2_!BV$4,'[1]INTERNAL PARAMETERS-1'!$B$5:$J$44,5,FALSE))*VLOOKUP(OVYLD2_!BV$4,'[1]INTERNAL PARAMETERS-1'!$B$5:$J$44,8,FALSE)*VLOOKUP(OVYLD2_!BV$4,'[1]INTERNAL PARAMETERS-1'!$B$5:$J$44,3,FALSE)</f>
        <v>0</v>
      </c>
      <c r="BW57" s="44">
        <f>OVYLD1_!BW57*VLOOKUP(OVYLD2_!BW$4,'[1]INTERNAL PARAMETERS-1'!$B$5:$J$44,5,FALSE)*VLOOKUP(OVYLD2_!BW$4,'[1]INTERNAL PARAMETERS-1'!$B$5:$J$44,6,FALSE)*VLOOKUP(OVYLD2_!BW$4,'[1]INTERNAL PARAMETERS-1'!$B$5:$J$44,3,FALSE) + OVYLD1_!BW57*(1-VLOOKUP(OVYLD2_!BW$4,'[1]INTERNAL PARAMETERS-1'!$B$5:$J$44,5,FALSE))*VLOOKUP(OVYLD2_!BW$4,'[1]INTERNAL PARAMETERS-1'!$B$5:$J$44,8,FALSE)*VLOOKUP(OVYLD2_!BW$4,'[1]INTERNAL PARAMETERS-1'!$B$5:$J$44,3,FALSE)</f>
        <v>0</v>
      </c>
      <c r="BX57" s="44">
        <f>OVYLD1_!BX57*VLOOKUP(OVYLD2_!BX$4,'[1]INTERNAL PARAMETERS-1'!$B$5:$J$44,5,FALSE)*VLOOKUP(OVYLD2_!BX$4,'[1]INTERNAL PARAMETERS-1'!$B$5:$J$44,6,FALSE)*VLOOKUP(OVYLD2_!BX$4,'[1]INTERNAL PARAMETERS-1'!$B$5:$J$44,3,FALSE) + OVYLD1_!BX57*(1-VLOOKUP(OVYLD2_!BX$4,'[1]INTERNAL PARAMETERS-1'!$B$5:$J$44,5,FALSE))*VLOOKUP(OVYLD2_!BX$4,'[1]INTERNAL PARAMETERS-1'!$B$5:$J$44,8,FALSE)*VLOOKUP(OVYLD2_!BX$4,'[1]INTERNAL PARAMETERS-1'!$B$5:$J$44,3,FALSE)</f>
        <v>0</v>
      </c>
      <c r="BY57" s="44">
        <f>OVYLD1_!BY57*VLOOKUP(OVYLD2_!BY$4,'[1]INTERNAL PARAMETERS-1'!$B$5:$J$44,5,FALSE)*VLOOKUP(OVYLD2_!BY$4,'[1]INTERNAL PARAMETERS-1'!$B$5:$J$44,6,FALSE)*VLOOKUP(OVYLD2_!BY$4,'[1]INTERNAL PARAMETERS-1'!$B$5:$J$44,3,FALSE) + OVYLD1_!BY57*(1-VLOOKUP(OVYLD2_!BY$4,'[1]INTERNAL PARAMETERS-1'!$B$5:$J$44,5,FALSE))*VLOOKUP(OVYLD2_!BY$4,'[1]INTERNAL PARAMETERS-1'!$B$5:$J$44,8,FALSE)*VLOOKUP(OVYLD2_!BY$4,'[1]INTERNAL PARAMETERS-1'!$B$5:$J$44,3,FALSE)</f>
        <v>0</v>
      </c>
      <c r="BZ57" s="44">
        <f>OVYLD1_!BZ57*VLOOKUP(OVYLD2_!BZ$4,'[1]INTERNAL PARAMETERS-1'!$B$5:$J$44,5,FALSE)*VLOOKUP(OVYLD2_!BZ$4,'[1]INTERNAL PARAMETERS-1'!$B$5:$J$44,6,FALSE)*VLOOKUP(OVYLD2_!BZ$4,'[1]INTERNAL PARAMETERS-1'!$B$5:$J$44,3,FALSE) + OVYLD1_!BZ57*(1-VLOOKUP(OVYLD2_!BZ$4,'[1]INTERNAL PARAMETERS-1'!$B$5:$J$44,5,FALSE))*VLOOKUP(OVYLD2_!BZ$4,'[1]INTERNAL PARAMETERS-1'!$B$5:$J$44,8,FALSE)*VLOOKUP(OVYLD2_!BZ$4,'[1]INTERNAL PARAMETERS-1'!$B$5:$J$44,3,FALSE)</f>
        <v>5.8477823250366675E-6</v>
      </c>
      <c r="CA57" s="44">
        <f>OVYLD1_!CA57*VLOOKUP(OVYLD2_!CA$4,'[1]INTERNAL PARAMETERS-1'!$B$5:$J$44,5,FALSE)*VLOOKUP(OVYLD2_!CA$4,'[1]INTERNAL PARAMETERS-1'!$B$5:$J$44,6,FALSE)*VLOOKUP(OVYLD2_!CA$4,'[1]INTERNAL PARAMETERS-1'!$B$5:$J$44,3,FALSE) + OVYLD1_!CA57*(1-VLOOKUP(OVYLD2_!CA$4,'[1]INTERNAL PARAMETERS-1'!$B$5:$J$44,5,FALSE))*VLOOKUP(OVYLD2_!CA$4,'[1]INTERNAL PARAMETERS-1'!$B$5:$J$44,8,FALSE)*VLOOKUP(OVYLD2_!CA$4,'[1]INTERNAL PARAMETERS-1'!$B$5:$J$44,3,FALSE)</f>
        <v>0</v>
      </c>
      <c r="CB57" s="44">
        <f>OVYLD1_!CB57*VLOOKUP(OVYLD2_!CB$4,'[1]INTERNAL PARAMETERS-1'!$B$5:$J$44,5,FALSE)*VLOOKUP(OVYLD2_!CB$4,'[1]INTERNAL PARAMETERS-1'!$B$5:$J$44,6,FALSE)*VLOOKUP(OVYLD2_!CB$4,'[1]INTERNAL PARAMETERS-1'!$B$5:$J$44,3,FALSE) + OVYLD1_!CB57*(1-VLOOKUP(OVYLD2_!CB$4,'[1]INTERNAL PARAMETERS-1'!$B$5:$J$44,5,FALSE))*VLOOKUP(OVYLD2_!CB$4,'[1]INTERNAL PARAMETERS-1'!$B$5:$J$44,8,FALSE)*VLOOKUP(OVYLD2_!CB$4,'[1]INTERNAL PARAMETERS-1'!$B$5:$J$44,3,FALSE)</f>
        <v>0</v>
      </c>
      <c r="CC57" s="44">
        <f>OVYLD1_!CC57*VLOOKUP(OVYLD2_!CC$4,'[1]INTERNAL PARAMETERS-1'!$B$5:$J$44,5,FALSE)*VLOOKUP(OVYLD2_!CC$4,'[1]INTERNAL PARAMETERS-1'!$B$5:$J$44,6,FALSE)*VLOOKUP(OVYLD2_!CC$4,'[1]INTERNAL PARAMETERS-1'!$B$5:$J$44,3,FALSE) + OVYLD1_!CC57*(1-VLOOKUP(OVYLD2_!CC$4,'[1]INTERNAL PARAMETERS-1'!$B$5:$J$44,5,FALSE))*VLOOKUP(OVYLD2_!CC$4,'[1]INTERNAL PARAMETERS-1'!$B$5:$J$44,8,FALSE)*VLOOKUP(OVYLD2_!CC$4,'[1]INTERNAL PARAMETERS-1'!$B$5:$J$44,3,FALSE)</f>
        <v>2.5990473256761494E-5</v>
      </c>
      <c r="CD57" s="44">
        <f>OVYLD1_!CD57*VLOOKUP(OVYLD2_!CD$4,'[1]INTERNAL PARAMETERS-1'!$B$5:$J$44,5,FALSE)*VLOOKUP(OVYLD2_!CD$4,'[1]INTERNAL PARAMETERS-1'!$B$5:$J$44,6,FALSE)*VLOOKUP(OVYLD2_!CD$4,'[1]INTERNAL PARAMETERS-1'!$B$5:$J$44,3,FALSE) + OVYLD1_!CD57*(1-VLOOKUP(OVYLD2_!CD$4,'[1]INTERNAL PARAMETERS-1'!$B$5:$J$44,5,FALSE))*VLOOKUP(OVYLD2_!CD$4,'[1]INTERNAL PARAMETERS-1'!$B$5:$J$44,8,FALSE)*VLOOKUP(OVYLD2_!CD$4,'[1]INTERNAL PARAMETERS-1'!$B$5:$J$44,3,FALSE)</f>
        <v>8.406248890352435E-5</v>
      </c>
      <c r="CE57" s="44">
        <f>OVYLD1_!CE57*VLOOKUP(OVYLD2_!CE$4,'[1]INTERNAL PARAMETERS-1'!$B$5:$J$44,5,FALSE)*VLOOKUP(OVYLD2_!CE$4,'[1]INTERNAL PARAMETERS-1'!$B$5:$J$44,6,FALSE)*VLOOKUP(OVYLD2_!CE$4,'[1]INTERNAL PARAMETERS-1'!$B$5:$J$44,3,FALSE) + OVYLD1_!CE57*(1-VLOOKUP(OVYLD2_!CE$4,'[1]INTERNAL PARAMETERS-1'!$B$5:$J$44,5,FALSE))*VLOOKUP(OVYLD2_!CE$4,'[1]INTERNAL PARAMETERS-1'!$B$5:$J$44,8,FALSE)*VLOOKUP(OVYLD2_!CE$4,'[1]INTERNAL PARAMETERS-1'!$B$5:$J$44,3,FALSE)</f>
        <v>8.4237621222246279E-5</v>
      </c>
      <c r="CF57" s="44">
        <f>OVYLD1_!CF57*VLOOKUP(OVYLD2_!CF$4,'[1]INTERNAL PARAMETERS-1'!$B$5:$J$44,5,FALSE)*VLOOKUP(OVYLD2_!CF$4,'[1]INTERNAL PARAMETERS-1'!$B$5:$J$44,6,FALSE)*VLOOKUP(OVYLD2_!CF$4,'[1]INTERNAL PARAMETERS-1'!$B$5:$J$44,3,FALSE) + OVYLD1_!CF57*(1-VLOOKUP(OVYLD2_!CF$4,'[1]INTERNAL PARAMETERS-1'!$B$5:$J$44,5,FALSE))*VLOOKUP(OVYLD2_!CF$4,'[1]INTERNAL PARAMETERS-1'!$B$5:$J$44,8,FALSE)*VLOOKUP(OVYLD2_!CF$4,'[1]INTERNAL PARAMETERS-1'!$B$5:$J$44,3,FALSE)</f>
        <v>0</v>
      </c>
      <c r="CG57" s="44">
        <f>OVYLD1_!CG57*VLOOKUP(OVYLD2_!CG$4,'[1]INTERNAL PARAMETERS-1'!$B$5:$J$44,5,FALSE)*VLOOKUP(OVYLD2_!CG$4,'[1]INTERNAL PARAMETERS-1'!$B$5:$J$44,6,FALSE)*VLOOKUP(OVYLD2_!CG$4,'[1]INTERNAL PARAMETERS-1'!$B$5:$J$44,3,FALSE) + OVYLD1_!CG57*(1-VLOOKUP(OVYLD2_!CG$4,'[1]INTERNAL PARAMETERS-1'!$B$5:$J$44,5,FALSE))*VLOOKUP(OVYLD2_!CG$4,'[1]INTERNAL PARAMETERS-1'!$B$5:$J$44,8,FALSE)*VLOOKUP(OVYLD2_!CG$4,'[1]INTERNAL PARAMETERS-1'!$B$5:$J$44,3,FALSE)</f>
        <v>1.0748130728926805E-5</v>
      </c>
      <c r="CH57" s="43">
        <f>OVYLD1_!CH57*VLOOKUP(OVYLD2_!CH$4,'[1]INTERNAL PARAMETERS-1'!$B$5:$J$44,5,FALSE)*VLOOKUP(OVYLD2_!CH$4,'[1]INTERNAL PARAMETERS-1'!$B$5:$J$44,6,FALSE)*VLOOKUP(OVYLD2_!CH$4,'[1]INTERNAL PARAMETERS-1'!$B$5:$J$44,3,FALSE) + OVYLD1_!CH57*(1-VLOOKUP(OVYLD2_!CH$4,'[1]INTERNAL PARAMETERS-1'!$B$5:$J$44,5,FALSE))*VLOOKUP(OVYLD2_!CH$4,'[1]INTERNAL PARAMETERS-1'!$B$5:$J$44,8,FALSE)*VLOOKUP(OVYLD2_!CH$4,'[1]INTERNAL PARAMETERS-1'!$B$5:$J$44,3,FALSE)</f>
        <v>0</v>
      </c>
      <c r="CJ57" s="45">
        <f t="shared" si="0"/>
        <v>0.58544343202945015</v>
      </c>
      <c r="CK57" s="43">
        <f t="shared" si="1"/>
        <v>0.17506023179212307</v>
      </c>
    </row>
    <row r="58" spans="2:89" x14ac:dyDescent="0.5">
      <c r="B58" s="58" t="s">
        <v>4</v>
      </c>
      <c r="C58" s="57" t="s">
        <v>81</v>
      </c>
      <c r="D58" s="57" t="s">
        <v>62</v>
      </c>
      <c r="E58" s="128">
        <f>OVERALL2021!AI58</f>
        <v>6.3892804749882846</v>
      </c>
      <c r="F58" s="59">
        <f>'[1]INTERNAL PARAMETERS-1'!M22</f>
        <v>5.05</v>
      </c>
      <c r="G58" s="45">
        <f>OVYLD1_!G58*VLOOKUP(OVYLD2_!G$4,'[1]INTERNAL PARAMETERS-1'!$B$5:$J$44,5,FALSE)*VLOOKUP(OVYLD2_!G$4,'[1]INTERNAL PARAMETERS-1'!$B$5:$J$44,7,FALSE)*OVYLD2_!$F58 + OVYLD1_!G58*(1-VLOOKUP(OVYLD2_!G$4,'[1]INTERNAL PARAMETERS-1'!$B$5:$J$44,5,FALSE))*VLOOKUP(OVYLD2_!G$4,'[1]INTERNAL PARAMETERS-1'!$B$5:$J$44,9,FALSE)*OVYLD2_!$F58</f>
        <v>4.8855113160406458E-2</v>
      </c>
      <c r="H58" s="44">
        <f>OVYLD1_!H58*VLOOKUP(OVYLD2_!H$4,'[1]INTERNAL PARAMETERS-1'!$B$5:$J$44,5,FALSE)*VLOOKUP(OVYLD2_!H$4,'[1]INTERNAL PARAMETERS-1'!$B$5:$J$44,7,FALSE)*OVYLD2_!$F58 + OVYLD1_!H58*(1-VLOOKUP(OVYLD2_!H$4,'[1]INTERNAL PARAMETERS-1'!$B$5:$J$44,5,FALSE))*VLOOKUP(OVYLD2_!H$4,'[1]INTERNAL PARAMETERS-1'!$B$5:$J$44,9,FALSE)*OVYLD2_!$F58</f>
        <v>2.4551975374329897E-2</v>
      </c>
      <c r="I58" s="44">
        <f>OVYLD1_!I58*VLOOKUP(OVYLD2_!I$4,'[1]INTERNAL PARAMETERS-1'!$B$5:$J$44,5,FALSE)*VLOOKUP(OVYLD2_!I$4,'[1]INTERNAL PARAMETERS-1'!$B$5:$J$44,7,FALSE)*OVYLD2_!$F58 + OVYLD1_!I58*(1-VLOOKUP(OVYLD2_!I$4,'[1]INTERNAL PARAMETERS-1'!$B$5:$J$44,5,FALSE))*VLOOKUP(OVYLD2_!I$4,'[1]INTERNAL PARAMETERS-1'!$B$5:$J$44,9,FALSE)*OVYLD2_!$F58</f>
        <v>7.3903629727368469E-2</v>
      </c>
      <c r="J58" s="44">
        <f>OVYLD1_!J58*VLOOKUP(OVYLD2_!J$4,'[1]INTERNAL PARAMETERS-1'!$B$5:$J$44,5,FALSE)*VLOOKUP(OVYLD2_!J$4,'[1]INTERNAL PARAMETERS-1'!$B$5:$J$44,7,FALSE)*OVYLD2_!$F58 + OVYLD1_!J58*(1-VLOOKUP(OVYLD2_!J$4,'[1]INTERNAL PARAMETERS-1'!$B$5:$J$44,5,FALSE))*VLOOKUP(OVYLD2_!J$4,'[1]INTERNAL PARAMETERS-1'!$B$5:$J$44,9,FALSE)*OVYLD2_!$F58</f>
        <v>0</v>
      </c>
      <c r="K58" s="44">
        <f>OVYLD1_!K58*VLOOKUP(OVYLD2_!K$4,'[1]INTERNAL PARAMETERS-1'!$B$5:$J$44,5,FALSE)*VLOOKUP(OVYLD2_!K$4,'[1]INTERNAL PARAMETERS-1'!$B$5:$J$44,7,FALSE)*OVYLD2_!$F58 + OVYLD1_!K58*(1-VLOOKUP(OVYLD2_!K$4,'[1]INTERNAL PARAMETERS-1'!$B$5:$J$44,5,FALSE))*VLOOKUP(OVYLD2_!K$4,'[1]INTERNAL PARAMETERS-1'!$B$5:$J$44,9,FALSE)*OVYLD2_!$F58</f>
        <v>0</v>
      </c>
      <c r="L58" s="44">
        <f>OVYLD1_!L58*VLOOKUP(OVYLD2_!L$4,'[1]INTERNAL PARAMETERS-1'!$B$5:$J$44,5,FALSE)*VLOOKUP(OVYLD2_!L$4,'[1]INTERNAL PARAMETERS-1'!$B$5:$J$44,7,FALSE)*OVYLD2_!$F58 + OVYLD1_!L58*(1-VLOOKUP(OVYLD2_!L$4,'[1]INTERNAL PARAMETERS-1'!$B$5:$J$44,5,FALSE))*VLOOKUP(OVYLD2_!L$4,'[1]INTERNAL PARAMETERS-1'!$B$5:$J$44,9,FALSE)*OVYLD2_!$F58</f>
        <v>0</v>
      </c>
      <c r="M58" s="44">
        <f>OVYLD1_!M58*VLOOKUP(OVYLD2_!M$4,'[1]INTERNAL PARAMETERS-1'!$B$5:$J$44,5,FALSE)*VLOOKUP(OVYLD2_!M$4,'[1]INTERNAL PARAMETERS-1'!$B$5:$J$44,7,FALSE)*OVYLD2_!$F58 + OVYLD1_!M58*(1-VLOOKUP(OVYLD2_!M$4,'[1]INTERNAL PARAMETERS-1'!$B$5:$J$44,5,FALSE))*VLOOKUP(OVYLD2_!M$4,'[1]INTERNAL PARAMETERS-1'!$B$5:$J$44,9,FALSE)*OVYLD2_!$F58</f>
        <v>2.0365927381984044E-2</v>
      </c>
      <c r="N58" s="44">
        <f>OVYLD1_!N58*VLOOKUP(OVYLD2_!N$4,'[1]INTERNAL PARAMETERS-1'!$B$5:$J$44,5,FALSE)*VLOOKUP(OVYLD2_!N$4,'[1]INTERNAL PARAMETERS-1'!$B$5:$J$44,7,FALSE)*OVYLD2_!$F58 + OVYLD1_!N58*(1-VLOOKUP(OVYLD2_!N$4,'[1]INTERNAL PARAMETERS-1'!$B$5:$J$44,5,FALSE))*VLOOKUP(OVYLD2_!N$4,'[1]INTERNAL PARAMETERS-1'!$B$5:$J$44,9,FALSE)*OVYLD2_!$F58</f>
        <v>1.4515525981445045E-4</v>
      </c>
      <c r="O58" s="44">
        <f>OVYLD1_!O58*VLOOKUP(OVYLD2_!O$4,'[1]INTERNAL PARAMETERS-1'!$B$5:$J$44,5,FALSE)*VLOOKUP(OVYLD2_!O$4,'[1]INTERNAL PARAMETERS-1'!$B$5:$J$44,7,FALSE)*OVYLD2_!$F58 + OVYLD1_!O58*(1-VLOOKUP(OVYLD2_!O$4,'[1]INTERNAL PARAMETERS-1'!$B$5:$J$44,5,FALSE))*VLOOKUP(OVYLD2_!O$4,'[1]INTERNAL PARAMETERS-1'!$B$5:$J$44,9,FALSE)*OVYLD2_!$F58</f>
        <v>0</v>
      </c>
      <c r="P58" s="44">
        <f>OVYLD1_!P58*VLOOKUP(OVYLD2_!P$4,'[1]INTERNAL PARAMETERS-1'!$B$5:$J$44,5,FALSE)*VLOOKUP(OVYLD2_!P$4,'[1]INTERNAL PARAMETERS-1'!$B$5:$J$44,7,FALSE)*OVYLD2_!$F58 + OVYLD1_!P58*(1-VLOOKUP(OVYLD2_!P$4,'[1]INTERNAL PARAMETERS-1'!$B$5:$J$44,5,FALSE))*VLOOKUP(OVYLD2_!P$4,'[1]INTERNAL PARAMETERS-1'!$B$5:$J$44,9,FALSE)*OVYLD2_!$F58</f>
        <v>0</v>
      </c>
      <c r="Q58" s="44">
        <f>OVYLD1_!Q58*VLOOKUP(OVYLD2_!Q$4,'[1]INTERNAL PARAMETERS-1'!$B$5:$J$44,5,FALSE)*VLOOKUP(OVYLD2_!Q$4,'[1]INTERNAL PARAMETERS-1'!$B$5:$J$44,7,FALSE)*OVYLD2_!$F58 + OVYLD1_!Q58*(1-VLOOKUP(OVYLD2_!Q$4,'[1]INTERNAL PARAMETERS-1'!$B$5:$J$44,5,FALSE))*VLOOKUP(OVYLD2_!Q$4,'[1]INTERNAL PARAMETERS-1'!$B$5:$J$44,9,FALSE)*OVYLD2_!$F58</f>
        <v>0</v>
      </c>
      <c r="R58" s="44">
        <f>OVYLD1_!R58*VLOOKUP(OVYLD2_!R$4,'[1]INTERNAL PARAMETERS-1'!$B$5:$J$44,5,FALSE)*VLOOKUP(OVYLD2_!R$4,'[1]INTERNAL PARAMETERS-1'!$B$5:$J$44,7,FALSE)*OVYLD2_!$F58 + OVYLD1_!R58*(1-VLOOKUP(OVYLD2_!R$4,'[1]INTERNAL PARAMETERS-1'!$B$5:$J$44,5,FALSE))*VLOOKUP(OVYLD2_!R$4,'[1]INTERNAL PARAMETERS-1'!$B$5:$J$44,9,FALSE)*OVYLD2_!$F58</f>
        <v>0</v>
      </c>
      <c r="S58" s="44">
        <f>OVYLD1_!S58*VLOOKUP(OVYLD2_!S$4,'[1]INTERNAL PARAMETERS-1'!$B$5:$J$44,5,FALSE)*VLOOKUP(OVYLD2_!S$4,'[1]INTERNAL PARAMETERS-1'!$B$5:$J$44,7,FALSE)*OVYLD2_!$F58 + OVYLD1_!S58*(1-VLOOKUP(OVYLD2_!S$4,'[1]INTERNAL PARAMETERS-1'!$B$5:$J$44,5,FALSE))*VLOOKUP(OVYLD2_!S$4,'[1]INTERNAL PARAMETERS-1'!$B$5:$J$44,9,FALSE)*OVYLD2_!$F58</f>
        <v>8.6512289628827826E-3</v>
      </c>
      <c r="T58" s="44">
        <f>OVYLD1_!T58*VLOOKUP(OVYLD2_!T$4,'[1]INTERNAL PARAMETERS-1'!$B$5:$J$44,5,FALSE)*VLOOKUP(OVYLD2_!T$4,'[1]INTERNAL PARAMETERS-1'!$B$5:$J$44,7,FALSE)*OVYLD2_!$F58 + OVYLD1_!T58*(1-VLOOKUP(OVYLD2_!T$4,'[1]INTERNAL PARAMETERS-1'!$B$5:$J$44,5,FALSE))*VLOOKUP(OVYLD2_!T$4,'[1]INTERNAL PARAMETERS-1'!$B$5:$J$44,9,FALSE)*OVYLD2_!$F58</f>
        <v>8.2945862751114519E-4</v>
      </c>
      <c r="U58" s="44">
        <f>OVYLD1_!U58*VLOOKUP(OVYLD2_!U$4,'[1]INTERNAL PARAMETERS-1'!$B$5:$J$44,5,FALSE)*VLOOKUP(OVYLD2_!U$4,'[1]INTERNAL PARAMETERS-1'!$B$5:$J$44,7,FALSE)*OVYLD2_!$F58 + OVYLD1_!U58*(1-VLOOKUP(OVYLD2_!U$4,'[1]INTERNAL PARAMETERS-1'!$B$5:$J$44,5,FALSE))*VLOOKUP(OVYLD2_!U$4,'[1]INTERNAL PARAMETERS-1'!$B$5:$J$44,9,FALSE)*OVYLD2_!$F58</f>
        <v>6.2485883272506279E-4</v>
      </c>
      <c r="V58" s="44">
        <f>OVYLD1_!V58*VLOOKUP(OVYLD2_!V$4,'[1]INTERNAL PARAMETERS-1'!$B$5:$J$44,5,FALSE)*VLOOKUP(OVYLD2_!V$4,'[1]INTERNAL PARAMETERS-1'!$B$5:$J$44,7,FALSE)*OVYLD2_!$F58 + OVYLD1_!V58*(1-VLOOKUP(OVYLD2_!V$4,'[1]INTERNAL PARAMETERS-1'!$B$5:$J$44,5,FALSE))*VLOOKUP(OVYLD2_!V$4,'[1]INTERNAL PARAMETERS-1'!$B$5:$J$44,9,FALSE)*OVYLD2_!$F58</f>
        <v>9.7170734581453512E-3</v>
      </c>
      <c r="W58" s="44">
        <f>OVYLD1_!W58*VLOOKUP(OVYLD2_!W$4,'[1]INTERNAL PARAMETERS-1'!$B$5:$J$44,5,FALSE)*VLOOKUP(OVYLD2_!W$4,'[1]INTERNAL PARAMETERS-1'!$B$5:$J$44,7,FALSE)*OVYLD2_!$F58 + OVYLD1_!W58*(1-VLOOKUP(OVYLD2_!W$4,'[1]INTERNAL PARAMETERS-1'!$B$5:$J$44,5,FALSE))*VLOOKUP(OVYLD2_!W$4,'[1]INTERNAL PARAMETERS-1'!$B$5:$J$44,9,FALSE)*OVYLD2_!$F58</f>
        <v>0</v>
      </c>
      <c r="X58" s="44">
        <f>OVYLD1_!X58*VLOOKUP(OVYLD2_!X$4,'[1]INTERNAL PARAMETERS-1'!$B$5:$J$44,5,FALSE)*VLOOKUP(OVYLD2_!X$4,'[1]INTERNAL PARAMETERS-1'!$B$5:$J$44,7,FALSE)*OVYLD2_!$F58 + OVYLD1_!X58*(1-VLOOKUP(OVYLD2_!X$4,'[1]INTERNAL PARAMETERS-1'!$B$5:$J$44,5,FALSE))*VLOOKUP(OVYLD2_!X$4,'[1]INTERNAL PARAMETERS-1'!$B$5:$J$44,9,FALSE)*OVYLD2_!$F58</f>
        <v>0</v>
      </c>
      <c r="Y58" s="44">
        <f>OVYLD1_!Y58*VLOOKUP(OVYLD2_!Y$4,'[1]INTERNAL PARAMETERS-1'!$B$5:$J$44,5,FALSE)*VLOOKUP(OVYLD2_!Y$4,'[1]INTERNAL PARAMETERS-1'!$B$5:$J$44,7,FALSE)*OVYLD2_!$F58 + OVYLD1_!Y58*(1-VLOOKUP(OVYLD2_!Y$4,'[1]INTERNAL PARAMETERS-1'!$B$5:$J$44,5,FALSE))*VLOOKUP(OVYLD2_!Y$4,'[1]INTERNAL PARAMETERS-1'!$B$5:$J$44,9,FALSE)*OVYLD2_!$F58</f>
        <v>0</v>
      </c>
      <c r="Z58" s="44">
        <f>OVYLD1_!Z58*VLOOKUP(OVYLD2_!Z$4,'[1]INTERNAL PARAMETERS-1'!$B$5:$J$44,5,FALSE)*VLOOKUP(OVYLD2_!Z$4,'[1]INTERNAL PARAMETERS-1'!$B$5:$J$44,7,FALSE)*OVYLD2_!$F58 + OVYLD1_!Z58*(1-VLOOKUP(OVYLD2_!Z$4,'[1]INTERNAL PARAMETERS-1'!$B$5:$J$44,5,FALSE))*VLOOKUP(OVYLD2_!Z$4,'[1]INTERNAL PARAMETERS-1'!$B$5:$J$44,9,FALSE)*OVYLD2_!$F58</f>
        <v>0</v>
      </c>
      <c r="AA58" s="44">
        <f>OVYLD1_!AA58*VLOOKUP(OVYLD2_!AA$4,'[1]INTERNAL PARAMETERS-1'!$B$5:$J$44,5,FALSE)*VLOOKUP(OVYLD2_!AA$4,'[1]INTERNAL PARAMETERS-1'!$B$5:$J$44,7,FALSE)*OVYLD2_!$F58 + OVYLD1_!AA58*(1-VLOOKUP(OVYLD2_!AA$4,'[1]INTERNAL PARAMETERS-1'!$B$5:$J$44,5,FALSE))*VLOOKUP(OVYLD2_!AA$4,'[1]INTERNAL PARAMETERS-1'!$B$5:$J$44,9,FALSE)*OVYLD2_!$F58</f>
        <v>0</v>
      </c>
      <c r="AB58" s="44">
        <f>OVYLD1_!AB58*VLOOKUP(OVYLD2_!AB$4,'[1]INTERNAL PARAMETERS-1'!$B$5:$J$44,5,FALSE)*VLOOKUP(OVYLD2_!AB$4,'[1]INTERNAL PARAMETERS-1'!$B$5:$J$44,7,FALSE)*OVYLD2_!$F58 + OVYLD1_!AB58*(1-VLOOKUP(OVYLD2_!AB$4,'[1]INTERNAL PARAMETERS-1'!$B$5:$J$44,5,FALSE))*VLOOKUP(OVYLD2_!AB$4,'[1]INTERNAL PARAMETERS-1'!$B$5:$J$44,9,FALSE)*OVYLD2_!$F58</f>
        <v>0</v>
      </c>
      <c r="AC58" s="44">
        <f>OVYLD1_!AC58*VLOOKUP(OVYLD2_!AC$4,'[1]INTERNAL PARAMETERS-1'!$B$5:$J$44,5,FALSE)*VLOOKUP(OVYLD2_!AC$4,'[1]INTERNAL PARAMETERS-1'!$B$5:$J$44,7,FALSE)*OVYLD2_!$F58 + OVYLD1_!AC58*(1-VLOOKUP(OVYLD2_!AC$4,'[1]INTERNAL PARAMETERS-1'!$B$5:$J$44,5,FALSE))*VLOOKUP(OVYLD2_!AC$4,'[1]INTERNAL PARAMETERS-1'!$B$5:$J$44,9,FALSE)*OVYLD2_!$F58</f>
        <v>0</v>
      </c>
      <c r="AD58" s="44">
        <f>OVYLD1_!AD58*VLOOKUP(OVYLD2_!AD$4,'[1]INTERNAL PARAMETERS-1'!$B$5:$J$44,5,FALSE)*VLOOKUP(OVYLD2_!AD$4,'[1]INTERNAL PARAMETERS-1'!$B$5:$J$44,7,FALSE)*OVYLD2_!$F58 + OVYLD1_!AD58*(1-VLOOKUP(OVYLD2_!AD$4,'[1]INTERNAL PARAMETERS-1'!$B$5:$J$44,5,FALSE))*VLOOKUP(OVYLD2_!AD$4,'[1]INTERNAL PARAMETERS-1'!$B$5:$J$44,9,FALSE)*OVYLD2_!$F58</f>
        <v>0</v>
      </c>
      <c r="AE58" s="44">
        <f>OVYLD1_!AE58*VLOOKUP(OVYLD2_!AE$4,'[1]INTERNAL PARAMETERS-1'!$B$5:$J$44,5,FALSE)*VLOOKUP(OVYLD2_!AE$4,'[1]INTERNAL PARAMETERS-1'!$B$5:$J$44,7,FALSE)*OVYLD2_!$F58 + OVYLD1_!AE58*(1-VLOOKUP(OVYLD2_!AE$4,'[1]INTERNAL PARAMETERS-1'!$B$5:$J$44,5,FALSE))*VLOOKUP(OVYLD2_!AE$4,'[1]INTERNAL PARAMETERS-1'!$B$5:$J$44,9,FALSE)*OVYLD2_!$F58</f>
        <v>0</v>
      </c>
      <c r="AF58" s="44">
        <f>OVYLD1_!AF58*VLOOKUP(OVYLD2_!AF$4,'[1]INTERNAL PARAMETERS-1'!$B$5:$J$44,5,FALSE)*VLOOKUP(OVYLD2_!AF$4,'[1]INTERNAL PARAMETERS-1'!$B$5:$J$44,7,FALSE)*OVYLD2_!$F58 + OVYLD1_!AF58*(1-VLOOKUP(OVYLD2_!AF$4,'[1]INTERNAL PARAMETERS-1'!$B$5:$J$44,5,FALSE))*VLOOKUP(OVYLD2_!AF$4,'[1]INTERNAL PARAMETERS-1'!$B$5:$J$44,9,FALSE)*OVYLD2_!$F58</f>
        <v>0</v>
      </c>
      <c r="AG58" s="44">
        <f>OVYLD1_!AG58*VLOOKUP(OVYLD2_!AG$4,'[1]INTERNAL PARAMETERS-1'!$B$5:$J$44,5,FALSE)*VLOOKUP(OVYLD2_!AG$4,'[1]INTERNAL PARAMETERS-1'!$B$5:$J$44,7,FALSE)*OVYLD2_!$F58 + OVYLD1_!AG58*(1-VLOOKUP(OVYLD2_!AG$4,'[1]INTERNAL PARAMETERS-1'!$B$5:$J$44,5,FALSE))*VLOOKUP(OVYLD2_!AG$4,'[1]INTERNAL PARAMETERS-1'!$B$5:$J$44,9,FALSE)*OVYLD2_!$F58</f>
        <v>0</v>
      </c>
      <c r="AH58" s="44">
        <f>OVYLD1_!AH58*VLOOKUP(OVYLD2_!AH$4,'[1]INTERNAL PARAMETERS-1'!$B$5:$J$44,5,FALSE)*VLOOKUP(OVYLD2_!AH$4,'[1]INTERNAL PARAMETERS-1'!$B$5:$J$44,7,FALSE)*OVYLD2_!$F58 + OVYLD1_!AH58*(1-VLOOKUP(OVYLD2_!AH$4,'[1]INTERNAL PARAMETERS-1'!$B$5:$J$44,5,FALSE))*VLOOKUP(OVYLD2_!AH$4,'[1]INTERNAL PARAMETERS-1'!$B$5:$J$44,9,FALSE)*OVYLD2_!$F58</f>
        <v>0</v>
      </c>
      <c r="AI58" s="44">
        <f>OVYLD1_!AI58*VLOOKUP(OVYLD2_!AI$4,'[1]INTERNAL PARAMETERS-1'!$B$5:$J$44,5,FALSE)*VLOOKUP(OVYLD2_!AI$4,'[1]INTERNAL PARAMETERS-1'!$B$5:$J$44,7,FALSE)*OVYLD2_!$F58 + OVYLD1_!AI58*(1-VLOOKUP(OVYLD2_!AI$4,'[1]INTERNAL PARAMETERS-1'!$B$5:$J$44,5,FALSE))*VLOOKUP(OVYLD2_!AI$4,'[1]INTERNAL PARAMETERS-1'!$B$5:$J$44,9,FALSE)*OVYLD2_!$F58</f>
        <v>0</v>
      </c>
      <c r="AJ58" s="44">
        <f>OVYLD1_!AJ58*VLOOKUP(OVYLD2_!AJ$4,'[1]INTERNAL PARAMETERS-1'!$B$5:$J$44,5,FALSE)*VLOOKUP(OVYLD2_!AJ$4,'[1]INTERNAL PARAMETERS-1'!$B$5:$J$44,7,FALSE)*OVYLD2_!$F58 + OVYLD1_!AJ58*(1-VLOOKUP(OVYLD2_!AJ$4,'[1]INTERNAL PARAMETERS-1'!$B$5:$J$44,5,FALSE))*VLOOKUP(OVYLD2_!AJ$4,'[1]INTERNAL PARAMETERS-1'!$B$5:$J$44,9,FALSE)*OVYLD2_!$F58</f>
        <v>1.078296215764489E-3</v>
      </c>
      <c r="AK58" s="44">
        <f>OVYLD1_!AK58*VLOOKUP(OVYLD2_!AK$4,'[1]INTERNAL PARAMETERS-1'!$B$5:$J$44,5,FALSE)*VLOOKUP(OVYLD2_!AK$4,'[1]INTERNAL PARAMETERS-1'!$B$5:$J$44,7,FALSE)*OVYLD2_!$F58 + OVYLD1_!AK58*(1-VLOOKUP(OVYLD2_!AK$4,'[1]INTERNAL PARAMETERS-1'!$B$5:$J$44,5,FALSE))*VLOOKUP(OVYLD2_!AK$4,'[1]INTERNAL PARAMETERS-1'!$B$5:$J$44,9,FALSE)*OVYLD2_!$F58</f>
        <v>0</v>
      </c>
      <c r="AL58" s="44">
        <f>OVYLD1_!AL58*VLOOKUP(OVYLD2_!AL$4,'[1]INTERNAL PARAMETERS-1'!$B$5:$J$44,5,FALSE)*VLOOKUP(OVYLD2_!AL$4,'[1]INTERNAL PARAMETERS-1'!$B$5:$J$44,7,FALSE)*OVYLD2_!$F58 + OVYLD1_!AL58*(1-VLOOKUP(OVYLD2_!AL$4,'[1]INTERNAL PARAMETERS-1'!$B$5:$J$44,5,FALSE))*VLOOKUP(OVYLD2_!AL$4,'[1]INTERNAL PARAMETERS-1'!$B$5:$J$44,9,FALSE)*OVYLD2_!$F58</f>
        <v>0</v>
      </c>
      <c r="AM58" s="44">
        <f>OVYLD1_!AM58*VLOOKUP(OVYLD2_!AM$4,'[1]INTERNAL PARAMETERS-1'!$B$5:$J$44,5,FALSE)*VLOOKUP(OVYLD2_!AM$4,'[1]INTERNAL PARAMETERS-1'!$B$5:$J$44,7,FALSE)*OVYLD2_!$F58 + OVYLD1_!AM58*(1-VLOOKUP(OVYLD2_!AM$4,'[1]INTERNAL PARAMETERS-1'!$B$5:$J$44,5,FALSE))*VLOOKUP(OVYLD2_!AM$4,'[1]INTERNAL PARAMETERS-1'!$B$5:$J$44,9,FALSE)*OVYLD2_!$F58</f>
        <v>0</v>
      </c>
      <c r="AN58" s="44">
        <f>OVYLD1_!AN58*VLOOKUP(OVYLD2_!AN$4,'[1]INTERNAL PARAMETERS-1'!$B$5:$J$44,5,FALSE)*VLOOKUP(OVYLD2_!AN$4,'[1]INTERNAL PARAMETERS-1'!$B$5:$J$44,7,FALSE)*OVYLD2_!$F58 + OVYLD1_!AN58*(1-VLOOKUP(OVYLD2_!AN$4,'[1]INTERNAL PARAMETERS-1'!$B$5:$J$44,5,FALSE))*VLOOKUP(OVYLD2_!AN$4,'[1]INTERNAL PARAMETERS-1'!$B$5:$J$44,9,FALSE)*OVYLD2_!$F58</f>
        <v>0</v>
      </c>
      <c r="AO58" s="44">
        <f>OVYLD1_!AO58*VLOOKUP(OVYLD2_!AO$4,'[1]INTERNAL PARAMETERS-1'!$B$5:$J$44,5,FALSE)*VLOOKUP(OVYLD2_!AO$4,'[1]INTERNAL PARAMETERS-1'!$B$5:$J$44,7,FALSE)*OVYLD2_!$F58 + OVYLD1_!AO58*(1-VLOOKUP(OVYLD2_!AO$4,'[1]INTERNAL PARAMETERS-1'!$B$5:$J$44,5,FALSE))*VLOOKUP(OVYLD2_!AO$4,'[1]INTERNAL PARAMETERS-1'!$B$5:$J$44,9,FALSE)*OVYLD2_!$F58</f>
        <v>0</v>
      </c>
      <c r="AP58" s="44">
        <f>OVYLD1_!AP58*VLOOKUP(OVYLD2_!AP$4,'[1]INTERNAL PARAMETERS-1'!$B$5:$J$44,5,FALSE)*VLOOKUP(OVYLD2_!AP$4,'[1]INTERNAL PARAMETERS-1'!$B$5:$J$44,7,FALSE)*OVYLD2_!$F58 + OVYLD1_!AP58*(1-VLOOKUP(OVYLD2_!AP$4,'[1]INTERNAL PARAMETERS-1'!$B$5:$J$44,5,FALSE))*VLOOKUP(OVYLD2_!AP$4,'[1]INTERNAL PARAMETERS-1'!$B$5:$J$44,9,FALSE)*OVYLD2_!$F58</f>
        <v>0</v>
      </c>
      <c r="AQ58" s="44">
        <f>OVYLD1_!AQ58*VLOOKUP(OVYLD2_!AQ$4,'[1]INTERNAL PARAMETERS-1'!$B$5:$J$44,5,FALSE)*VLOOKUP(OVYLD2_!AQ$4,'[1]INTERNAL PARAMETERS-1'!$B$5:$J$44,7,FALSE)*OVYLD2_!$F58 + OVYLD1_!AQ58*(1-VLOOKUP(OVYLD2_!AQ$4,'[1]INTERNAL PARAMETERS-1'!$B$5:$J$44,5,FALSE))*VLOOKUP(OVYLD2_!AQ$4,'[1]INTERNAL PARAMETERS-1'!$B$5:$J$44,9,FALSE)*OVYLD2_!$F58</f>
        <v>0</v>
      </c>
      <c r="AR58" s="44">
        <f>OVYLD1_!AR58*VLOOKUP(OVYLD2_!AR$4,'[1]INTERNAL PARAMETERS-1'!$B$5:$J$44,5,FALSE)*VLOOKUP(OVYLD2_!AR$4,'[1]INTERNAL PARAMETERS-1'!$B$5:$J$44,7,FALSE)*OVYLD2_!$F58 + OVYLD1_!AR58*(1-VLOOKUP(OVYLD2_!AR$4,'[1]INTERNAL PARAMETERS-1'!$B$5:$J$44,5,FALSE))*VLOOKUP(OVYLD2_!AR$4,'[1]INTERNAL PARAMETERS-1'!$B$5:$J$44,9,FALSE)*OVYLD2_!$F58</f>
        <v>0</v>
      </c>
      <c r="AS58" s="44">
        <f>OVYLD1_!AS58*VLOOKUP(OVYLD2_!AS$4,'[1]INTERNAL PARAMETERS-1'!$B$5:$J$44,5,FALSE)*VLOOKUP(OVYLD2_!AS$4,'[1]INTERNAL PARAMETERS-1'!$B$5:$J$44,7,FALSE)*OVYLD2_!$F58 + OVYLD1_!AS58*(1-VLOOKUP(OVYLD2_!AS$4,'[1]INTERNAL PARAMETERS-1'!$B$5:$J$44,5,FALSE))*VLOOKUP(OVYLD2_!AS$4,'[1]INTERNAL PARAMETERS-1'!$B$5:$J$44,9,FALSE)*OVYLD2_!$F58</f>
        <v>0</v>
      </c>
      <c r="AT58" s="43">
        <f>OVYLD1_!AT58*VLOOKUP(OVYLD2_!AT$4,'[1]INTERNAL PARAMETERS-1'!$B$5:$J$44,5,FALSE)*VLOOKUP(OVYLD2_!AT$4,'[1]INTERNAL PARAMETERS-1'!$B$5:$J$44,7,FALSE)*OVYLD2_!$F58 + OVYLD1_!AT58*(1-VLOOKUP(OVYLD2_!AT$4,'[1]INTERNAL PARAMETERS-1'!$B$5:$J$44,5,FALSE))*VLOOKUP(OVYLD2_!AT$4,'[1]INTERNAL PARAMETERS-1'!$B$5:$J$44,9,FALSE)*OVYLD2_!$F58</f>
        <v>0</v>
      </c>
      <c r="AU58" s="45">
        <f>OVYLD1_!AU58*VLOOKUP(OVYLD2_!AU$4,'[1]INTERNAL PARAMETERS-1'!$B$5:$J$44,5,FALSE)*VLOOKUP(OVYLD2_!AU$4,'[1]INTERNAL PARAMETERS-1'!$B$5:$J$44,6,FALSE)*VLOOKUP(OVYLD2_!AU$4,'[1]INTERNAL PARAMETERS-1'!$B$5:$J$44,3,FALSE) + OVYLD1_!AU58*(1-VLOOKUP(OVYLD2_!AU$4,'[1]INTERNAL PARAMETERS-1'!$B$5:$J$44,5,FALSE))*VLOOKUP(OVYLD2_!AU$4,'[1]INTERNAL PARAMETERS-1'!$B$5:$J$44,8,FALSE)*VLOOKUP(OVYLD2_!AU$4,'[1]INTERNAL PARAMETERS-1'!$B$5:$J$44,3,FALSE)</f>
        <v>0</v>
      </c>
      <c r="AV58" s="44">
        <f>OVYLD1_!AV58*VLOOKUP(OVYLD2_!AV$4,'[1]INTERNAL PARAMETERS-1'!$B$5:$J$44,5,FALSE)*VLOOKUP(OVYLD2_!AV$4,'[1]INTERNAL PARAMETERS-1'!$B$5:$J$44,6,FALSE)*VLOOKUP(OVYLD2_!AV$4,'[1]INTERNAL PARAMETERS-1'!$B$5:$J$44,3,FALSE) + OVYLD1_!AV58*(1-VLOOKUP(OVYLD2_!AV$4,'[1]INTERNAL PARAMETERS-1'!$B$5:$J$44,5,FALSE))*VLOOKUP(OVYLD2_!AV$4,'[1]INTERNAL PARAMETERS-1'!$B$5:$J$44,8,FALSE)*VLOOKUP(OVYLD2_!AV$4,'[1]INTERNAL PARAMETERS-1'!$B$5:$J$44,3,FALSE)</f>
        <v>0</v>
      </c>
      <c r="AW58" s="44">
        <f>OVYLD1_!AW58*VLOOKUP(OVYLD2_!AW$4,'[1]INTERNAL PARAMETERS-1'!$B$5:$J$44,5,FALSE)*VLOOKUP(OVYLD2_!AW$4,'[1]INTERNAL PARAMETERS-1'!$B$5:$J$44,6,FALSE)*VLOOKUP(OVYLD2_!AW$4,'[1]INTERNAL PARAMETERS-1'!$B$5:$J$44,3,FALSE) + OVYLD1_!AW58*(1-VLOOKUP(OVYLD2_!AW$4,'[1]INTERNAL PARAMETERS-1'!$B$5:$J$44,5,FALSE))*VLOOKUP(OVYLD2_!AW$4,'[1]INTERNAL PARAMETERS-1'!$B$5:$J$44,8,FALSE)*VLOOKUP(OVYLD2_!AW$4,'[1]INTERNAL PARAMETERS-1'!$B$5:$J$44,3,FALSE)</f>
        <v>1.7278484393000788E-2</v>
      </c>
      <c r="AX58" s="44">
        <f>OVYLD1_!AX58*VLOOKUP(OVYLD2_!AX$4,'[1]INTERNAL PARAMETERS-1'!$B$5:$J$44,5,FALSE)*VLOOKUP(OVYLD2_!AX$4,'[1]INTERNAL PARAMETERS-1'!$B$5:$J$44,6,FALSE)*VLOOKUP(OVYLD2_!AX$4,'[1]INTERNAL PARAMETERS-1'!$B$5:$J$44,3,FALSE) + OVYLD1_!AX58*(1-VLOOKUP(OVYLD2_!AX$4,'[1]INTERNAL PARAMETERS-1'!$B$5:$J$44,5,FALSE))*VLOOKUP(OVYLD2_!AX$4,'[1]INTERNAL PARAMETERS-1'!$B$5:$J$44,8,FALSE)*VLOOKUP(OVYLD2_!AX$4,'[1]INTERNAL PARAMETERS-1'!$B$5:$J$44,3,FALSE)</f>
        <v>0</v>
      </c>
      <c r="AY58" s="44">
        <f>OVYLD1_!AY58*VLOOKUP(OVYLD2_!AY$4,'[1]INTERNAL PARAMETERS-1'!$B$5:$J$44,5,FALSE)*VLOOKUP(OVYLD2_!AY$4,'[1]INTERNAL PARAMETERS-1'!$B$5:$J$44,6,FALSE)*VLOOKUP(OVYLD2_!AY$4,'[1]INTERNAL PARAMETERS-1'!$B$5:$J$44,3,FALSE) + OVYLD1_!AY58*(1-VLOOKUP(OVYLD2_!AY$4,'[1]INTERNAL PARAMETERS-1'!$B$5:$J$44,5,FALSE))*VLOOKUP(OVYLD2_!AY$4,'[1]INTERNAL PARAMETERS-1'!$B$5:$J$44,8,FALSE)*VLOOKUP(OVYLD2_!AY$4,'[1]INTERNAL PARAMETERS-1'!$B$5:$J$44,3,FALSE)</f>
        <v>0</v>
      </c>
      <c r="AZ58" s="44">
        <f>OVYLD1_!AZ58*VLOOKUP(OVYLD2_!AZ$4,'[1]INTERNAL PARAMETERS-1'!$B$5:$J$44,5,FALSE)*VLOOKUP(OVYLD2_!AZ$4,'[1]INTERNAL PARAMETERS-1'!$B$5:$J$44,6,FALSE)*VLOOKUP(OVYLD2_!AZ$4,'[1]INTERNAL PARAMETERS-1'!$B$5:$J$44,3,FALSE) + OVYLD1_!AZ58*(1-VLOOKUP(OVYLD2_!AZ$4,'[1]INTERNAL PARAMETERS-1'!$B$5:$J$44,5,FALSE))*VLOOKUP(OVYLD2_!AZ$4,'[1]INTERNAL PARAMETERS-1'!$B$5:$J$44,8,FALSE)*VLOOKUP(OVYLD2_!AZ$4,'[1]INTERNAL PARAMETERS-1'!$B$5:$J$44,3,FALSE)</f>
        <v>0</v>
      </c>
      <c r="BA58" s="44">
        <f>OVYLD1_!BA58*VLOOKUP(OVYLD2_!BA$4,'[1]INTERNAL PARAMETERS-1'!$B$5:$J$44,5,FALSE)*VLOOKUP(OVYLD2_!BA$4,'[1]INTERNAL PARAMETERS-1'!$B$5:$J$44,6,FALSE)*VLOOKUP(OVYLD2_!BA$4,'[1]INTERNAL PARAMETERS-1'!$B$5:$J$44,3,FALSE) + OVYLD1_!BA58*(1-VLOOKUP(OVYLD2_!BA$4,'[1]INTERNAL PARAMETERS-1'!$B$5:$J$44,5,FALSE))*VLOOKUP(OVYLD2_!BA$4,'[1]INTERNAL PARAMETERS-1'!$B$5:$J$44,8,FALSE)*VLOOKUP(OVYLD2_!BA$4,'[1]INTERNAL PARAMETERS-1'!$B$5:$J$44,3,FALSE)</f>
        <v>4.7592451676683793E-2</v>
      </c>
      <c r="BB58" s="44">
        <f>OVYLD1_!BB58*VLOOKUP(OVYLD2_!BB$4,'[1]INTERNAL PARAMETERS-1'!$B$5:$J$44,5,FALSE)*VLOOKUP(OVYLD2_!BB$4,'[1]INTERNAL PARAMETERS-1'!$B$5:$J$44,6,FALSE)*VLOOKUP(OVYLD2_!BB$4,'[1]INTERNAL PARAMETERS-1'!$B$5:$J$44,3,FALSE) + OVYLD1_!BB58*(1-VLOOKUP(OVYLD2_!BB$4,'[1]INTERNAL PARAMETERS-1'!$B$5:$J$44,5,FALSE))*VLOOKUP(OVYLD2_!BB$4,'[1]INTERNAL PARAMETERS-1'!$B$5:$J$44,8,FALSE)*VLOOKUP(OVYLD2_!BB$4,'[1]INTERNAL PARAMETERS-1'!$B$5:$J$44,3,FALSE)</f>
        <v>1.6928868294882767E-3</v>
      </c>
      <c r="BC58" s="44">
        <f>OVYLD1_!BC58*VLOOKUP(OVYLD2_!BC$4,'[1]INTERNAL PARAMETERS-1'!$B$5:$J$44,5,FALSE)*VLOOKUP(OVYLD2_!BC$4,'[1]INTERNAL PARAMETERS-1'!$B$5:$J$44,6,FALSE)*VLOOKUP(OVYLD2_!BC$4,'[1]INTERNAL PARAMETERS-1'!$B$5:$J$44,3,FALSE) + OVYLD1_!BC58*(1-VLOOKUP(OVYLD2_!BC$4,'[1]INTERNAL PARAMETERS-1'!$B$5:$J$44,5,FALSE))*VLOOKUP(OVYLD2_!BC$4,'[1]INTERNAL PARAMETERS-1'!$B$5:$J$44,8,FALSE)*VLOOKUP(OVYLD2_!BC$4,'[1]INTERNAL PARAMETERS-1'!$B$5:$J$44,3,FALSE)</f>
        <v>8.7447845429322983E-3</v>
      </c>
      <c r="BD58" s="44">
        <f>OVYLD1_!BD58*VLOOKUP(OVYLD2_!BD$4,'[1]INTERNAL PARAMETERS-1'!$B$5:$J$44,5,FALSE)*VLOOKUP(OVYLD2_!BD$4,'[1]INTERNAL PARAMETERS-1'!$B$5:$J$44,6,FALSE)*VLOOKUP(OVYLD2_!BD$4,'[1]INTERNAL PARAMETERS-1'!$B$5:$J$44,3,FALSE) + OVYLD1_!BD58*(1-VLOOKUP(OVYLD2_!BD$4,'[1]INTERNAL PARAMETERS-1'!$B$5:$J$44,5,FALSE))*VLOOKUP(OVYLD2_!BD$4,'[1]INTERNAL PARAMETERS-1'!$B$5:$J$44,8,FALSE)*VLOOKUP(OVYLD2_!BD$4,'[1]INTERNAL PARAMETERS-1'!$B$5:$J$44,3,FALSE)</f>
        <v>1.4574674255094491E-3</v>
      </c>
      <c r="BE58" s="44">
        <f>OVYLD1_!BE58*VLOOKUP(OVYLD2_!BE$4,'[1]INTERNAL PARAMETERS-1'!$B$5:$J$44,5,FALSE)*VLOOKUP(OVYLD2_!BE$4,'[1]INTERNAL PARAMETERS-1'!$B$5:$J$44,6,FALSE)*VLOOKUP(OVYLD2_!BE$4,'[1]INTERNAL PARAMETERS-1'!$B$5:$J$44,3,FALSE) + OVYLD1_!BE58*(1-VLOOKUP(OVYLD2_!BE$4,'[1]INTERNAL PARAMETERS-1'!$B$5:$J$44,5,FALSE))*VLOOKUP(OVYLD2_!BE$4,'[1]INTERNAL PARAMETERS-1'!$B$5:$J$44,8,FALSE)*VLOOKUP(OVYLD2_!BE$4,'[1]INTERNAL PARAMETERS-1'!$B$5:$J$44,3,FALSE)</f>
        <v>1.0003599018249536E-2</v>
      </c>
      <c r="BF58" s="44">
        <f>OVYLD1_!BF58*VLOOKUP(OVYLD2_!BF$4,'[1]INTERNAL PARAMETERS-1'!$B$5:$J$44,5,FALSE)*VLOOKUP(OVYLD2_!BF$4,'[1]INTERNAL PARAMETERS-1'!$B$5:$J$44,6,FALSE)*VLOOKUP(OVYLD2_!BF$4,'[1]INTERNAL PARAMETERS-1'!$B$5:$J$44,3,FALSE) + OVYLD1_!BF58*(1-VLOOKUP(OVYLD2_!BF$4,'[1]INTERNAL PARAMETERS-1'!$B$5:$J$44,5,FALSE))*VLOOKUP(OVYLD2_!BF$4,'[1]INTERNAL PARAMETERS-1'!$B$5:$J$44,8,FALSE)*VLOOKUP(OVYLD2_!BF$4,'[1]INTERNAL PARAMETERS-1'!$B$5:$J$44,3,FALSE)</f>
        <v>0</v>
      </c>
      <c r="BG58" s="44">
        <f>OVYLD1_!BG58*VLOOKUP(OVYLD2_!BG$4,'[1]INTERNAL PARAMETERS-1'!$B$5:$J$44,5,FALSE)*VLOOKUP(OVYLD2_!BG$4,'[1]INTERNAL PARAMETERS-1'!$B$5:$J$44,6,FALSE)*VLOOKUP(OVYLD2_!BG$4,'[1]INTERNAL PARAMETERS-1'!$B$5:$J$44,3,FALSE) + OVYLD1_!BG58*(1-VLOOKUP(OVYLD2_!BG$4,'[1]INTERNAL PARAMETERS-1'!$B$5:$J$44,5,FALSE))*VLOOKUP(OVYLD2_!BG$4,'[1]INTERNAL PARAMETERS-1'!$B$5:$J$44,8,FALSE)*VLOOKUP(OVYLD2_!BG$4,'[1]INTERNAL PARAMETERS-1'!$B$5:$J$44,3,FALSE)</f>
        <v>2.5549400863395569E-3</v>
      </c>
      <c r="BH58" s="44">
        <f>OVYLD1_!BH58*VLOOKUP(OVYLD2_!BH$4,'[1]INTERNAL PARAMETERS-1'!$B$5:$J$44,5,FALSE)*VLOOKUP(OVYLD2_!BH$4,'[1]INTERNAL PARAMETERS-1'!$B$5:$J$44,6,FALSE)*VLOOKUP(OVYLD2_!BH$4,'[1]INTERNAL PARAMETERS-1'!$B$5:$J$44,3,FALSE) + OVYLD1_!BH58*(1-VLOOKUP(OVYLD2_!BH$4,'[1]INTERNAL PARAMETERS-1'!$B$5:$J$44,5,FALSE))*VLOOKUP(OVYLD2_!BH$4,'[1]INTERNAL PARAMETERS-1'!$B$5:$J$44,8,FALSE)*VLOOKUP(OVYLD2_!BH$4,'[1]INTERNAL PARAMETERS-1'!$B$5:$J$44,3,FALSE)</f>
        <v>5.0994833789287891E-6</v>
      </c>
      <c r="BI58" s="44">
        <f>OVYLD1_!BI58*VLOOKUP(OVYLD2_!BI$4,'[1]INTERNAL PARAMETERS-1'!$B$5:$J$44,5,FALSE)*VLOOKUP(OVYLD2_!BI$4,'[1]INTERNAL PARAMETERS-1'!$B$5:$J$44,6,FALSE)*VLOOKUP(OVYLD2_!BI$4,'[1]INTERNAL PARAMETERS-1'!$B$5:$J$44,3,FALSE) + OVYLD1_!BI58*(1-VLOOKUP(OVYLD2_!BI$4,'[1]INTERNAL PARAMETERS-1'!$B$5:$J$44,5,FALSE))*VLOOKUP(OVYLD2_!BI$4,'[1]INTERNAL PARAMETERS-1'!$B$5:$J$44,8,FALSE)*VLOOKUP(OVYLD2_!BI$4,'[1]INTERNAL PARAMETERS-1'!$B$5:$J$44,3,FALSE)</f>
        <v>0</v>
      </c>
      <c r="BJ58" s="44">
        <f>OVYLD1_!BJ58*VLOOKUP(OVYLD2_!BJ$4,'[1]INTERNAL PARAMETERS-1'!$B$5:$J$44,5,FALSE)*VLOOKUP(OVYLD2_!BJ$4,'[1]INTERNAL PARAMETERS-1'!$B$5:$J$44,6,FALSE)*VLOOKUP(OVYLD2_!BJ$4,'[1]INTERNAL PARAMETERS-1'!$B$5:$J$44,3,FALSE) + OVYLD1_!BJ58*(1-VLOOKUP(OVYLD2_!BJ$4,'[1]INTERNAL PARAMETERS-1'!$B$5:$J$44,5,FALSE))*VLOOKUP(OVYLD2_!BJ$4,'[1]INTERNAL PARAMETERS-1'!$B$5:$J$44,8,FALSE)*VLOOKUP(OVYLD2_!BJ$4,'[1]INTERNAL PARAMETERS-1'!$B$5:$J$44,3,FALSE)</f>
        <v>1.1642497593538255E-3</v>
      </c>
      <c r="BK58" s="44">
        <f>OVYLD1_!BK58*VLOOKUP(OVYLD2_!BK$4,'[1]INTERNAL PARAMETERS-1'!$B$5:$J$44,5,FALSE)*VLOOKUP(OVYLD2_!BK$4,'[1]INTERNAL PARAMETERS-1'!$B$5:$J$44,6,FALSE)*VLOOKUP(OVYLD2_!BK$4,'[1]INTERNAL PARAMETERS-1'!$B$5:$J$44,3,FALSE) + OVYLD1_!BK58*(1-VLOOKUP(OVYLD2_!BK$4,'[1]INTERNAL PARAMETERS-1'!$B$5:$J$44,5,FALSE))*VLOOKUP(OVYLD2_!BK$4,'[1]INTERNAL PARAMETERS-1'!$B$5:$J$44,8,FALSE)*VLOOKUP(OVYLD2_!BK$4,'[1]INTERNAL PARAMETERS-1'!$B$5:$J$44,3,FALSE)</f>
        <v>1.1228106627716279E-3</v>
      </c>
      <c r="BL58" s="44">
        <f>OVYLD1_!BL58*VLOOKUP(OVYLD2_!BL$4,'[1]INTERNAL PARAMETERS-1'!$B$5:$J$44,5,FALSE)*VLOOKUP(OVYLD2_!BL$4,'[1]INTERNAL PARAMETERS-1'!$B$5:$J$44,6,FALSE)*VLOOKUP(OVYLD2_!BL$4,'[1]INTERNAL PARAMETERS-1'!$B$5:$J$44,3,FALSE) + OVYLD1_!BL58*(1-VLOOKUP(OVYLD2_!BL$4,'[1]INTERNAL PARAMETERS-1'!$B$5:$J$44,5,FALSE))*VLOOKUP(OVYLD2_!BL$4,'[1]INTERNAL PARAMETERS-1'!$B$5:$J$44,8,FALSE)*VLOOKUP(OVYLD2_!BL$4,'[1]INTERNAL PARAMETERS-1'!$B$5:$J$44,3,FALSE)</f>
        <v>2.2062586469802793E-3</v>
      </c>
      <c r="BM58" s="44">
        <f>OVYLD1_!BM58*VLOOKUP(OVYLD2_!BM$4,'[1]INTERNAL PARAMETERS-1'!$B$5:$J$44,5,FALSE)*VLOOKUP(OVYLD2_!BM$4,'[1]INTERNAL PARAMETERS-1'!$B$5:$J$44,6,FALSE)*VLOOKUP(OVYLD2_!BM$4,'[1]INTERNAL PARAMETERS-1'!$B$5:$J$44,3,FALSE) + OVYLD1_!BM58*(1-VLOOKUP(OVYLD2_!BM$4,'[1]INTERNAL PARAMETERS-1'!$B$5:$J$44,5,FALSE))*VLOOKUP(OVYLD2_!BM$4,'[1]INTERNAL PARAMETERS-1'!$B$5:$J$44,8,FALSE)*VLOOKUP(OVYLD2_!BM$4,'[1]INTERNAL PARAMETERS-1'!$B$5:$J$44,3,FALSE)</f>
        <v>2.1398867541752805E-3</v>
      </c>
      <c r="BN58" s="44">
        <f>OVYLD1_!BN58*VLOOKUP(OVYLD2_!BN$4,'[1]INTERNAL PARAMETERS-1'!$B$5:$J$44,5,FALSE)*VLOOKUP(OVYLD2_!BN$4,'[1]INTERNAL PARAMETERS-1'!$B$5:$J$44,6,FALSE)*VLOOKUP(OVYLD2_!BN$4,'[1]INTERNAL PARAMETERS-1'!$B$5:$J$44,3,FALSE) + OVYLD1_!BN58*(1-VLOOKUP(OVYLD2_!BN$4,'[1]INTERNAL PARAMETERS-1'!$B$5:$J$44,5,FALSE))*VLOOKUP(OVYLD2_!BN$4,'[1]INTERNAL PARAMETERS-1'!$B$5:$J$44,8,FALSE)*VLOOKUP(OVYLD2_!BN$4,'[1]INTERNAL PARAMETERS-1'!$B$5:$J$44,3,FALSE)</f>
        <v>9.4644481647587775E-4</v>
      </c>
      <c r="BO58" s="44">
        <f>OVYLD1_!BO58*VLOOKUP(OVYLD2_!BO$4,'[1]INTERNAL PARAMETERS-1'!$B$5:$J$44,5,FALSE)*VLOOKUP(OVYLD2_!BO$4,'[1]INTERNAL PARAMETERS-1'!$B$5:$J$44,6,FALSE)*VLOOKUP(OVYLD2_!BO$4,'[1]INTERNAL PARAMETERS-1'!$B$5:$J$44,3,FALSE) + OVYLD1_!BO58*(1-VLOOKUP(OVYLD2_!BO$4,'[1]INTERNAL PARAMETERS-1'!$B$5:$J$44,5,FALSE))*VLOOKUP(OVYLD2_!BO$4,'[1]INTERNAL PARAMETERS-1'!$B$5:$J$44,8,FALSE)*VLOOKUP(OVYLD2_!BO$4,'[1]INTERNAL PARAMETERS-1'!$B$5:$J$44,3,FALSE)</f>
        <v>3.9578706389546074E-4</v>
      </c>
      <c r="BP58" s="44">
        <f>OVYLD1_!BP58*VLOOKUP(OVYLD2_!BP$4,'[1]INTERNAL PARAMETERS-1'!$B$5:$J$44,5,FALSE)*VLOOKUP(OVYLD2_!BP$4,'[1]INTERNAL PARAMETERS-1'!$B$5:$J$44,6,FALSE)*VLOOKUP(OVYLD2_!BP$4,'[1]INTERNAL PARAMETERS-1'!$B$5:$J$44,3,FALSE) + OVYLD1_!BP58*(1-VLOOKUP(OVYLD2_!BP$4,'[1]INTERNAL PARAMETERS-1'!$B$5:$J$44,5,FALSE))*VLOOKUP(OVYLD2_!BP$4,'[1]INTERNAL PARAMETERS-1'!$B$5:$J$44,8,FALSE)*VLOOKUP(OVYLD2_!BP$4,'[1]INTERNAL PARAMETERS-1'!$B$5:$J$44,3,FALSE)</f>
        <v>2.2934184508409894E-5</v>
      </c>
      <c r="BQ58" s="44">
        <f>OVYLD1_!BQ58*VLOOKUP(OVYLD2_!BQ$4,'[1]INTERNAL PARAMETERS-1'!$B$5:$J$44,5,FALSE)*VLOOKUP(OVYLD2_!BQ$4,'[1]INTERNAL PARAMETERS-1'!$B$5:$J$44,6,FALSE)*VLOOKUP(OVYLD2_!BQ$4,'[1]INTERNAL PARAMETERS-1'!$B$5:$J$44,3,FALSE) + OVYLD1_!BQ58*(1-VLOOKUP(OVYLD2_!BQ$4,'[1]INTERNAL PARAMETERS-1'!$B$5:$J$44,5,FALSE))*VLOOKUP(OVYLD2_!BQ$4,'[1]INTERNAL PARAMETERS-1'!$B$5:$J$44,8,FALSE)*VLOOKUP(OVYLD2_!BQ$4,'[1]INTERNAL PARAMETERS-1'!$B$5:$J$44,3,FALSE)</f>
        <v>3.4131376237383736E-3</v>
      </c>
      <c r="BR58" s="44">
        <f>OVYLD1_!BR58*VLOOKUP(OVYLD2_!BR$4,'[1]INTERNAL PARAMETERS-1'!$B$5:$J$44,5,FALSE)*VLOOKUP(OVYLD2_!BR$4,'[1]INTERNAL PARAMETERS-1'!$B$5:$J$44,6,FALSE)*VLOOKUP(OVYLD2_!BR$4,'[1]INTERNAL PARAMETERS-1'!$B$5:$J$44,3,FALSE) + OVYLD1_!BR58*(1-VLOOKUP(OVYLD2_!BR$4,'[1]INTERNAL PARAMETERS-1'!$B$5:$J$44,5,FALSE))*VLOOKUP(OVYLD2_!BR$4,'[1]INTERNAL PARAMETERS-1'!$B$5:$J$44,8,FALSE)*VLOOKUP(OVYLD2_!BR$4,'[1]INTERNAL PARAMETERS-1'!$B$5:$J$44,3,FALSE)</f>
        <v>6.1967267161938891E-5</v>
      </c>
      <c r="BS58" s="44">
        <f>OVYLD1_!BS58*VLOOKUP(OVYLD2_!BS$4,'[1]INTERNAL PARAMETERS-1'!$B$5:$J$44,5,FALSE)*VLOOKUP(OVYLD2_!BS$4,'[1]INTERNAL PARAMETERS-1'!$B$5:$J$44,6,FALSE)*VLOOKUP(OVYLD2_!BS$4,'[1]INTERNAL PARAMETERS-1'!$B$5:$J$44,3,FALSE) + OVYLD1_!BS58*(1-VLOOKUP(OVYLD2_!BS$4,'[1]INTERNAL PARAMETERS-1'!$B$5:$J$44,5,FALSE))*VLOOKUP(OVYLD2_!BS$4,'[1]INTERNAL PARAMETERS-1'!$B$5:$J$44,8,FALSE)*VLOOKUP(OVYLD2_!BS$4,'[1]INTERNAL PARAMETERS-1'!$B$5:$J$44,3,FALSE)</f>
        <v>3.0728809308653787E-6</v>
      </c>
      <c r="BT58" s="44">
        <f>OVYLD1_!BT58*VLOOKUP(OVYLD2_!BT$4,'[1]INTERNAL PARAMETERS-1'!$B$5:$J$44,5,FALSE)*VLOOKUP(OVYLD2_!BT$4,'[1]INTERNAL PARAMETERS-1'!$B$5:$J$44,6,FALSE)*VLOOKUP(OVYLD2_!BT$4,'[1]INTERNAL PARAMETERS-1'!$B$5:$J$44,3,FALSE) + OVYLD1_!BT58*(1-VLOOKUP(OVYLD2_!BT$4,'[1]INTERNAL PARAMETERS-1'!$B$5:$J$44,5,FALSE))*VLOOKUP(OVYLD2_!BT$4,'[1]INTERNAL PARAMETERS-1'!$B$5:$J$44,8,FALSE)*VLOOKUP(OVYLD2_!BT$4,'[1]INTERNAL PARAMETERS-1'!$B$5:$J$44,3,FALSE)</f>
        <v>0</v>
      </c>
      <c r="BU58" s="44">
        <f>OVYLD1_!BU58*VLOOKUP(OVYLD2_!BU$4,'[1]INTERNAL PARAMETERS-1'!$B$5:$J$44,5,FALSE)*VLOOKUP(OVYLD2_!BU$4,'[1]INTERNAL PARAMETERS-1'!$B$5:$J$44,6,FALSE)*VLOOKUP(OVYLD2_!BU$4,'[1]INTERNAL PARAMETERS-1'!$B$5:$J$44,3,FALSE) + OVYLD1_!BU58*(1-VLOOKUP(OVYLD2_!BU$4,'[1]INTERNAL PARAMETERS-1'!$B$5:$J$44,5,FALSE))*VLOOKUP(OVYLD2_!BU$4,'[1]INTERNAL PARAMETERS-1'!$B$5:$J$44,8,FALSE)*VLOOKUP(OVYLD2_!BU$4,'[1]INTERNAL PARAMETERS-1'!$B$5:$J$44,3,FALSE)</f>
        <v>0</v>
      </c>
      <c r="BV58" s="44">
        <f>OVYLD1_!BV58*VLOOKUP(OVYLD2_!BV$4,'[1]INTERNAL PARAMETERS-1'!$B$5:$J$44,5,FALSE)*VLOOKUP(OVYLD2_!BV$4,'[1]INTERNAL PARAMETERS-1'!$B$5:$J$44,6,FALSE)*VLOOKUP(OVYLD2_!BV$4,'[1]INTERNAL PARAMETERS-1'!$B$5:$J$44,3,FALSE) + OVYLD1_!BV58*(1-VLOOKUP(OVYLD2_!BV$4,'[1]INTERNAL PARAMETERS-1'!$B$5:$J$44,5,FALSE))*VLOOKUP(OVYLD2_!BV$4,'[1]INTERNAL PARAMETERS-1'!$B$5:$J$44,8,FALSE)*VLOOKUP(OVYLD2_!BV$4,'[1]INTERNAL PARAMETERS-1'!$B$5:$J$44,3,FALSE)</f>
        <v>0</v>
      </c>
      <c r="BW58" s="44">
        <f>OVYLD1_!BW58*VLOOKUP(OVYLD2_!BW$4,'[1]INTERNAL PARAMETERS-1'!$B$5:$J$44,5,FALSE)*VLOOKUP(OVYLD2_!BW$4,'[1]INTERNAL PARAMETERS-1'!$B$5:$J$44,6,FALSE)*VLOOKUP(OVYLD2_!BW$4,'[1]INTERNAL PARAMETERS-1'!$B$5:$J$44,3,FALSE) + OVYLD1_!BW58*(1-VLOOKUP(OVYLD2_!BW$4,'[1]INTERNAL PARAMETERS-1'!$B$5:$J$44,5,FALSE))*VLOOKUP(OVYLD2_!BW$4,'[1]INTERNAL PARAMETERS-1'!$B$5:$J$44,8,FALSE)*VLOOKUP(OVYLD2_!BW$4,'[1]INTERNAL PARAMETERS-1'!$B$5:$J$44,3,FALSE)</f>
        <v>0</v>
      </c>
      <c r="BX58" s="44">
        <f>OVYLD1_!BX58*VLOOKUP(OVYLD2_!BX$4,'[1]INTERNAL PARAMETERS-1'!$B$5:$J$44,5,FALSE)*VLOOKUP(OVYLD2_!BX$4,'[1]INTERNAL PARAMETERS-1'!$B$5:$J$44,6,FALSE)*VLOOKUP(OVYLD2_!BX$4,'[1]INTERNAL PARAMETERS-1'!$B$5:$J$44,3,FALSE) + OVYLD1_!BX58*(1-VLOOKUP(OVYLD2_!BX$4,'[1]INTERNAL PARAMETERS-1'!$B$5:$J$44,5,FALSE))*VLOOKUP(OVYLD2_!BX$4,'[1]INTERNAL PARAMETERS-1'!$B$5:$J$44,8,FALSE)*VLOOKUP(OVYLD2_!BX$4,'[1]INTERNAL PARAMETERS-1'!$B$5:$J$44,3,FALSE)</f>
        <v>0</v>
      </c>
      <c r="BY58" s="44">
        <f>OVYLD1_!BY58*VLOOKUP(OVYLD2_!BY$4,'[1]INTERNAL PARAMETERS-1'!$B$5:$J$44,5,FALSE)*VLOOKUP(OVYLD2_!BY$4,'[1]INTERNAL PARAMETERS-1'!$B$5:$J$44,6,FALSE)*VLOOKUP(OVYLD2_!BY$4,'[1]INTERNAL PARAMETERS-1'!$B$5:$J$44,3,FALSE) + OVYLD1_!BY58*(1-VLOOKUP(OVYLD2_!BY$4,'[1]INTERNAL PARAMETERS-1'!$B$5:$J$44,5,FALSE))*VLOOKUP(OVYLD2_!BY$4,'[1]INTERNAL PARAMETERS-1'!$B$5:$J$44,8,FALSE)*VLOOKUP(OVYLD2_!BY$4,'[1]INTERNAL PARAMETERS-1'!$B$5:$J$44,3,FALSE)</f>
        <v>0</v>
      </c>
      <c r="BZ58" s="44">
        <f>OVYLD1_!BZ58*VLOOKUP(OVYLD2_!BZ$4,'[1]INTERNAL PARAMETERS-1'!$B$5:$J$44,5,FALSE)*VLOOKUP(OVYLD2_!BZ$4,'[1]INTERNAL PARAMETERS-1'!$B$5:$J$44,6,FALSE)*VLOOKUP(OVYLD2_!BZ$4,'[1]INTERNAL PARAMETERS-1'!$B$5:$J$44,3,FALSE) + OVYLD1_!BZ58*(1-VLOOKUP(OVYLD2_!BZ$4,'[1]INTERNAL PARAMETERS-1'!$B$5:$J$44,5,FALSE))*VLOOKUP(OVYLD2_!BZ$4,'[1]INTERNAL PARAMETERS-1'!$B$5:$J$44,8,FALSE)*VLOOKUP(OVYLD2_!BZ$4,'[1]INTERNAL PARAMETERS-1'!$B$5:$J$44,3,FALSE)</f>
        <v>6.0438321528044901E-6</v>
      </c>
      <c r="CA58" s="44">
        <f>OVYLD1_!CA58*VLOOKUP(OVYLD2_!CA$4,'[1]INTERNAL PARAMETERS-1'!$B$5:$J$44,5,FALSE)*VLOOKUP(OVYLD2_!CA$4,'[1]INTERNAL PARAMETERS-1'!$B$5:$J$44,6,FALSE)*VLOOKUP(OVYLD2_!CA$4,'[1]INTERNAL PARAMETERS-1'!$B$5:$J$44,3,FALSE) + OVYLD1_!CA58*(1-VLOOKUP(OVYLD2_!CA$4,'[1]INTERNAL PARAMETERS-1'!$B$5:$J$44,5,FALSE))*VLOOKUP(OVYLD2_!CA$4,'[1]INTERNAL PARAMETERS-1'!$B$5:$J$44,8,FALSE)*VLOOKUP(OVYLD2_!CA$4,'[1]INTERNAL PARAMETERS-1'!$B$5:$J$44,3,FALSE)</f>
        <v>0</v>
      </c>
      <c r="CB58" s="44">
        <f>OVYLD1_!CB58*VLOOKUP(OVYLD2_!CB$4,'[1]INTERNAL PARAMETERS-1'!$B$5:$J$44,5,FALSE)*VLOOKUP(OVYLD2_!CB$4,'[1]INTERNAL PARAMETERS-1'!$B$5:$J$44,6,FALSE)*VLOOKUP(OVYLD2_!CB$4,'[1]INTERNAL PARAMETERS-1'!$B$5:$J$44,3,FALSE) + OVYLD1_!CB58*(1-VLOOKUP(OVYLD2_!CB$4,'[1]INTERNAL PARAMETERS-1'!$B$5:$J$44,5,FALSE))*VLOOKUP(OVYLD2_!CB$4,'[1]INTERNAL PARAMETERS-1'!$B$5:$J$44,8,FALSE)*VLOOKUP(OVYLD2_!CB$4,'[1]INTERNAL PARAMETERS-1'!$B$5:$J$44,3,FALSE)</f>
        <v>0</v>
      </c>
      <c r="CC58" s="44">
        <f>OVYLD1_!CC58*VLOOKUP(OVYLD2_!CC$4,'[1]INTERNAL PARAMETERS-1'!$B$5:$J$44,5,FALSE)*VLOOKUP(OVYLD2_!CC$4,'[1]INTERNAL PARAMETERS-1'!$B$5:$J$44,6,FALSE)*VLOOKUP(OVYLD2_!CC$4,'[1]INTERNAL PARAMETERS-1'!$B$5:$J$44,3,FALSE) + OVYLD1_!CC58*(1-VLOOKUP(OVYLD2_!CC$4,'[1]INTERNAL PARAMETERS-1'!$B$5:$J$44,5,FALSE))*VLOOKUP(OVYLD2_!CC$4,'[1]INTERNAL PARAMETERS-1'!$B$5:$J$44,8,FALSE)*VLOOKUP(OVYLD2_!CC$4,'[1]INTERNAL PARAMETERS-1'!$B$5:$J$44,3,FALSE)</f>
        <v>1.3430738117343312E-5</v>
      </c>
      <c r="CD58" s="44">
        <f>OVYLD1_!CD58*VLOOKUP(OVYLD2_!CD$4,'[1]INTERNAL PARAMETERS-1'!$B$5:$J$44,5,FALSE)*VLOOKUP(OVYLD2_!CD$4,'[1]INTERNAL PARAMETERS-1'!$B$5:$J$44,6,FALSE)*VLOOKUP(OVYLD2_!CD$4,'[1]INTERNAL PARAMETERS-1'!$B$5:$J$44,3,FALSE) + OVYLD1_!CD58*(1-VLOOKUP(OVYLD2_!CD$4,'[1]INTERNAL PARAMETERS-1'!$B$5:$J$44,5,FALSE))*VLOOKUP(OVYLD2_!CD$4,'[1]INTERNAL PARAMETERS-1'!$B$5:$J$44,8,FALSE)*VLOOKUP(OVYLD2_!CD$4,'[1]INTERNAL PARAMETERS-1'!$B$5:$J$44,3,FALSE)</f>
        <v>6.7992964778719272E-5</v>
      </c>
      <c r="CE58" s="44">
        <f>OVYLD1_!CE58*VLOOKUP(OVYLD2_!CE$4,'[1]INTERNAL PARAMETERS-1'!$B$5:$J$44,5,FALSE)*VLOOKUP(OVYLD2_!CE$4,'[1]INTERNAL PARAMETERS-1'!$B$5:$J$44,6,FALSE)*VLOOKUP(OVYLD2_!CE$4,'[1]INTERNAL PARAMETERS-1'!$B$5:$J$44,3,FALSE) + OVYLD1_!CE58*(1-VLOOKUP(OVYLD2_!CE$4,'[1]INTERNAL PARAMETERS-1'!$B$5:$J$44,5,FALSE))*VLOOKUP(OVYLD2_!CE$4,'[1]INTERNAL PARAMETERS-1'!$B$5:$J$44,8,FALSE)*VLOOKUP(OVYLD2_!CE$4,'[1]INTERNAL PARAMETERS-1'!$B$5:$J$44,3,FALSE)</f>
        <v>6.9647970522794609E-5</v>
      </c>
      <c r="CF58" s="44">
        <f>OVYLD1_!CF58*VLOOKUP(OVYLD2_!CF$4,'[1]INTERNAL PARAMETERS-1'!$B$5:$J$44,5,FALSE)*VLOOKUP(OVYLD2_!CF$4,'[1]INTERNAL PARAMETERS-1'!$B$5:$J$44,6,FALSE)*VLOOKUP(OVYLD2_!CF$4,'[1]INTERNAL PARAMETERS-1'!$B$5:$J$44,3,FALSE) + OVYLD1_!CF58*(1-VLOOKUP(OVYLD2_!CF$4,'[1]INTERNAL PARAMETERS-1'!$B$5:$J$44,5,FALSE))*VLOOKUP(OVYLD2_!CF$4,'[1]INTERNAL PARAMETERS-1'!$B$5:$J$44,8,FALSE)*VLOOKUP(OVYLD2_!CF$4,'[1]INTERNAL PARAMETERS-1'!$B$5:$J$44,3,FALSE)</f>
        <v>0</v>
      </c>
      <c r="CG58" s="44">
        <f>OVYLD1_!CG58*VLOOKUP(OVYLD2_!CG$4,'[1]INTERNAL PARAMETERS-1'!$B$5:$J$44,5,FALSE)*VLOOKUP(OVYLD2_!CG$4,'[1]INTERNAL PARAMETERS-1'!$B$5:$J$44,6,FALSE)*VLOOKUP(OVYLD2_!CG$4,'[1]INTERNAL PARAMETERS-1'!$B$5:$J$44,3,FALSE) + OVYLD1_!CG58*(1-VLOOKUP(OVYLD2_!CG$4,'[1]INTERNAL PARAMETERS-1'!$B$5:$J$44,5,FALSE))*VLOOKUP(OVYLD2_!CG$4,'[1]INTERNAL PARAMETERS-1'!$B$5:$J$44,8,FALSE)*VLOOKUP(OVYLD2_!CG$4,'[1]INTERNAL PARAMETERS-1'!$B$5:$J$44,3,FALSE)</f>
        <v>1.1107340340347539E-5</v>
      </c>
      <c r="CH58" s="43">
        <f>OVYLD1_!CH58*VLOOKUP(OVYLD2_!CH$4,'[1]INTERNAL PARAMETERS-1'!$B$5:$J$44,5,FALSE)*VLOOKUP(OVYLD2_!CH$4,'[1]INTERNAL PARAMETERS-1'!$B$5:$J$44,6,FALSE)*VLOOKUP(OVYLD2_!CH$4,'[1]INTERNAL PARAMETERS-1'!$B$5:$J$44,3,FALSE) + OVYLD1_!CH58*(1-VLOOKUP(OVYLD2_!CH$4,'[1]INTERNAL PARAMETERS-1'!$B$5:$J$44,5,FALSE))*VLOOKUP(OVYLD2_!CH$4,'[1]INTERNAL PARAMETERS-1'!$B$5:$J$44,8,FALSE)*VLOOKUP(OVYLD2_!CH$4,'[1]INTERNAL PARAMETERS-1'!$B$5:$J$44,3,FALSE)</f>
        <v>0</v>
      </c>
      <c r="CJ58" s="45">
        <f t="shared" si="0"/>
        <v>0.18872271700093213</v>
      </c>
      <c r="CK58" s="43">
        <f t="shared" si="1"/>
        <v>0.10097448596148659</v>
      </c>
    </row>
    <row r="59" spans="2:89" x14ac:dyDescent="0.5">
      <c r="B59" s="58" t="s">
        <v>4</v>
      </c>
      <c r="C59" s="57" t="s">
        <v>63</v>
      </c>
      <c r="D59" s="57" t="s">
        <v>80</v>
      </c>
      <c r="E59" s="128">
        <f>OVERALL2021!AI59</f>
        <v>186.08632509826526</v>
      </c>
      <c r="F59" s="59">
        <f>'[1]INTERNAL PARAMETERS-1'!M5</f>
        <v>85.012</v>
      </c>
      <c r="G59" s="45">
        <f>OVYLD1_!G59*VLOOKUP(OVYLD2_!G$4,'[1]INTERNAL PARAMETERS-1'!$B$5:$J$44,5,FALSE)*VLOOKUP(OVYLD2_!G$4,'[1]INTERNAL PARAMETERS-1'!$B$5:$J$44,7,FALSE)*OVYLD2_!$F59 + OVYLD1_!G59*(1-VLOOKUP(OVYLD2_!G$4,'[1]INTERNAL PARAMETERS-1'!$B$5:$J$44,5,FALSE))*VLOOKUP(OVYLD2_!G$4,'[1]INTERNAL PARAMETERS-1'!$B$5:$J$44,9,FALSE)*OVYLD2_!$F59</f>
        <v>11.740336176479962</v>
      </c>
      <c r="H59" s="44">
        <f>OVYLD1_!H59*VLOOKUP(OVYLD2_!H$4,'[1]INTERNAL PARAMETERS-1'!$B$5:$J$44,5,FALSE)*VLOOKUP(OVYLD2_!H$4,'[1]INTERNAL PARAMETERS-1'!$B$5:$J$44,7,FALSE)*OVYLD2_!$F59 + OVYLD1_!H59*(1-VLOOKUP(OVYLD2_!H$4,'[1]INTERNAL PARAMETERS-1'!$B$5:$J$44,5,FALSE))*VLOOKUP(OVYLD2_!H$4,'[1]INTERNAL PARAMETERS-1'!$B$5:$J$44,9,FALSE)*OVYLD2_!$F59</f>
        <v>3.9333780512032464</v>
      </c>
      <c r="I59" s="44">
        <f>OVYLD1_!I59*VLOOKUP(OVYLD2_!I$4,'[1]INTERNAL PARAMETERS-1'!$B$5:$J$44,5,FALSE)*VLOOKUP(OVYLD2_!I$4,'[1]INTERNAL PARAMETERS-1'!$B$5:$J$44,7,FALSE)*OVYLD2_!$F59 + OVYLD1_!I59*(1-VLOOKUP(OVYLD2_!I$4,'[1]INTERNAL PARAMETERS-1'!$B$5:$J$44,5,FALSE))*VLOOKUP(OVYLD2_!I$4,'[1]INTERNAL PARAMETERS-1'!$B$5:$J$44,9,FALSE)*OVYLD2_!$F59</f>
        <v>42.486157116602712</v>
      </c>
      <c r="J59" s="44">
        <f>OVYLD1_!J59*VLOOKUP(OVYLD2_!J$4,'[1]INTERNAL PARAMETERS-1'!$B$5:$J$44,5,FALSE)*VLOOKUP(OVYLD2_!J$4,'[1]INTERNAL PARAMETERS-1'!$B$5:$J$44,7,FALSE)*OVYLD2_!$F59 + OVYLD1_!J59*(1-VLOOKUP(OVYLD2_!J$4,'[1]INTERNAL PARAMETERS-1'!$B$5:$J$44,5,FALSE))*VLOOKUP(OVYLD2_!J$4,'[1]INTERNAL PARAMETERS-1'!$B$5:$J$44,9,FALSE)*OVYLD2_!$F59</f>
        <v>0</v>
      </c>
      <c r="K59" s="44">
        <f>OVYLD1_!K59*VLOOKUP(OVYLD2_!K$4,'[1]INTERNAL PARAMETERS-1'!$B$5:$J$44,5,FALSE)*VLOOKUP(OVYLD2_!K$4,'[1]INTERNAL PARAMETERS-1'!$B$5:$J$44,7,FALSE)*OVYLD2_!$F59 + OVYLD1_!K59*(1-VLOOKUP(OVYLD2_!K$4,'[1]INTERNAL PARAMETERS-1'!$B$5:$J$44,5,FALSE))*VLOOKUP(OVYLD2_!K$4,'[1]INTERNAL PARAMETERS-1'!$B$5:$J$44,9,FALSE)*OVYLD2_!$F59</f>
        <v>0</v>
      </c>
      <c r="L59" s="44">
        <f>OVYLD1_!L59*VLOOKUP(OVYLD2_!L$4,'[1]INTERNAL PARAMETERS-1'!$B$5:$J$44,5,FALSE)*VLOOKUP(OVYLD2_!L$4,'[1]INTERNAL PARAMETERS-1'!$B$5:$J$44,7,FALSE)*OVYLD2_!$F59 + OVYLD1_!L59*(1-VLOOKUP(OVYLD2_!L$4,'[1]INTERNAL PARAMETERS-1'!$B$5:$J$44,5,FALSE))*VLOOKUP(OVYLD2_!L$4,'[1]INTERNAL PARAMETERS-1'!$B$5:$J$44,9,FALSE)*OVYLD2_!$F59</f>
        <v>0</v>
      </c>
      <c r="M59" s="44">
        <f>OVYLD1_!M59*VLOOKUP(OVYLD2_!M$4,'[1]INTERNAL PARAMETERS-1'!$B$5:$J$44,5,FALSE)*VLOOKUP(OVYLD2_!M$4,'[1]INTERNAL PARAMETERS-1'!$B$5:$J$44,7,FALSE)*OVYLD2_!$F59 + OVYLD1_!M59*(1-VLOOKUP(OVYLD2_!M$4,'[1]INTERNAL PARAMETERS-1'!$B$5:$J$44,5,FALSE))*VLOOKUP(OVYLD2_!M$4,'[1]INTERNAL PARAMETERS-1'!$B$5:$J$44,9,FALSE)*OVYLD2_!$F59</f>
        <v>0.46242851445263677</v>
      </c>
      <c r="N59" s="44">
        <f>OVYLD1_!N59*VLOOKUP(OVYLD2_!N$4,'[1]INTERNAL PARAMETERS-1'!$B$5:$J$44,5,FALSE)*VLOOKUP(OVYLD2_!N$4,'[1]INTERNAL PARAMETERS-1'!$B$5:$J$44,7,FALSE)*OVYLD2_!$F59 + OVYLD1_!N59*(1-VLOOKUP(OVYLD2_!N$4,'[1]INTERNAL PARAMETERS-1'!$B$5:$J$44,5,FALSE))*VLOOKUP(OVYLD2_!N$4,'[1]INTERNAL PARAMETERS-1'!$B$5:$J$44,9,FALSE)*OVYLD2_!$F59</f>
        <v>0.3355263705773372</v>
      </c>
      <c r="O59" s="44">
        <f>OVYLD1_!O59*VLOOKUP(OVYLD2_!O$4,'[1]INTERNAL PARAMETERS-1'!$B$5:$J$44,5,FALSE)*VLOOKUP(OVYLD2_!O$4,'[1]INTERNAL PARAMETERS-1'!$B$5:$J$44,7,FALSE)*OVYLD2_!$F59 + OVYLD1_!O59*(1-VLOOKUP(OVYLD2_!O$4,'[1]INTERNAL PARAMETERS-1'!$B$5:$J$44,5,FALSE))*VLOOKUP(OVYLD2_!O$4,'[1]INTERNAL PARAMETERS-1'!$B$5:$J$44,9,FALSE)*OVYLD2_!$F59</f>
        <v>0</v>
      </c>
      <c r="P59" s="44">
        <f>OVYLD1_!P59*VLOOKUP(OVYLD2_!P$4,'[1]INTERNAL PARAMETERS-1'!$B$5:$J$44,5,FALSE)*VLOOKUP(OVYLD2_!P$4,'[1]INTERNAL PARAMETERS-1'!$B$5:$J$44,7,FALSE)*OVYLD2_!$F59 + OVYLD1_!P59*(1-VLOOKUP(OVYLD2_!P$4,'[1]INTERNAL PARAMETERS-1'!$B$5:$J$44,5,FALSE))*VLOOKUP(OVYLD2_!P$4,'[1]INTERNAL PARAMETERS-1'!$B$5:$J$44,9,FALSE)*OVYLD2_!$F59</f>
        <v>0</v>
      </c>
      <c r="Q59" s="44">
        <f>OVYLD1_!Q59*VLOOKUP(OVYLD2_!Q$4,'[1]INTERNAL PARAMETERS-1'!$B$5:$J$44,5,FALSE)*VLOOKUP(OVYLD2_!Q$4,'[1]INTERNAL PARAMETERS-1'!$B$5:$J$44,7,FALSE)*OVYLD2_!$F59 + OVYLD1_!Q59*(1-VLOOKUP(OVYLD2_!Q$4,'[1]INTERNAL PARAMETERS-1'!$B$5:$J$44,5,FALSE))*VLOOKUP(OVYLD2_!Q$4,'[1]INTERNAL PARAMETERS-1'!$B$5:$J$44,9,FALSE)*OVYLD2_!$F59</f>
        <v>0</v>
      </c>
      <c r="R59" s="44">
        <f>OVYLD1_!R59*VLOOKUP(OVYLD2_!R$4,'[1]INTERNAL PARAMETERS-1'!$B$5:$J$44,5,FALSE)*VLOOKUP(OVYLD2_!R$4,'[1]INTERNAL PARAMETERS-1'!$B$5:$J$44,7,FALSE)*OVYLD2_!$F59 + OVYLD1_!R59*(1-VLOOKUP(OVYLD2_!R$4,'[1]INTERNAL PARAMETERS-1'!$B$5:$J$44,5,FALSE))*VLOOKUP(OVYLD2_!R$4,'[1]INTERNAL PARAMETERS-1'!$B$5:$J$44,9,FALSE)*OVYLD2_!$F59</f>
        <v>1.0630498376607798</v>
      </c>
      <c r="S59" s="44">
        <f>OVYLD1_!S59*VLOOKUP(OVYLD2_!S$4,'[1]INTERNAL PARAMETERS-1'!$B$5:$J$44,5,FALSE)*VLOOKUP(OVYLD2_!S$4,'[1]INTERNAL PARAMETERS-1'!$B$5:$J$44,7,FALSE)*OVYLD2_!$F59 + OVYLD1_!S59*(1-VLOOKUP(OVYLD2_!S$4,'[1]INTERNAL PARAMETERS-1'!$B$5:$J$44,5,FALSE))*VLOOKUP(OVYLD2_!S$4,'[1]INTERNAL PARAMETERS-1'!$B$5:$J$44,9,FALSE)*OVYLD2_!$F59</f>
        <v>16.780149396100121</v>
      </c>
      <c r="T59" s="44">
        <f>OVYLD1_!T59*VLOOKUP(OVYLD2_!T$4,'[1]INTERNAL PARAMETERS-1'!$B$5:$J$44,5,FALSE)*VLOOKUP(OVYLD2_!T$4,'[1]INTERNAL PARAMETERS-1'!$B$5:$J$44,7,FALSE)*OVYLD2_!$F59 + OVYLD1_!T59*(1-VLOOKUP(OVYLD2_!T$4,'[1]INTERNAL PARAMETERS-1'!$B$5:$J$44,5,FALSE))*VLOOKUP(OVYLD2_!T$4,'[1]INTERNAL PARAMETERS-1'!$B$5:$J$44,9,FALSE)*OVYLD2_!$F59</f>
        <v>1.9932184456139621</v>
      </c>
      <c r="U59" s="44">
        <f>OVYLD1_!U59*VLOOKUP(OVYLD2_!U$4,'[1]INTERNAL PARAMETERS-1'!$B$5:$J$44,5,FALSE)*VLOOKUP(OVYLD2_!U$4,'[1]INTERNAL PARAMETERS-1'!$B$5:$J$44,7,FALSE)*OVYLD2_!$F59 + OVYLD1_!U59*(1-VLOOKUP(OVYLD2_!U$4,'[1]INTERNAL PARAMETERS-1'!$B$5:$J$44,5,FALSE))*VLOOKUP(OVYLD2_!U$4,'[1]INTERNAL PARAMETERS-1'!$B$5:$J$44,9,FALSE)*OVYLD2_!$F59</f>
        <v>0.60063745917022549</v>
      </c>
      <c r="V59" s="44">
        <f>OVYLD1_!V59*VLOOKUP(OVYLD2_!V$4,'[1]INTERNAL PARAMETERS-1'!$B$5:$J$44,5,FALSE)*VLOOKUP(OVYLD2_!V$4,'[1]INTERNAL PARAMETERS-1'!$B$5:$J$44,7,FALSE)*OVYLD2_!$F59 + OVYLD1_!V59*(1-VLOOKUP(OVYLD2_!V$4,'[1]INTERNAL PARAMETERS-1'!$B$5:$J$44,5,FALSE))*VLOOKUP(OVYLD2_!V$4,'[1]INTERNAL PARAMETERS-1'!$B$5:$J$44,9,FALSE)*OVYLD2_!$F59</f>
        <v>9.3402587014011011</v>
      </c>
      <c r="W59" s="44">
        <f>OVYLD1_!W59*VLOOKUP(OVYLD2_!W$4,'[1]INTERNAL PARAMETERS-1'!$B$5:$J$44,5,FALSE)*VLOOKUP(OVYLD2_!W$4,'[1]INTERNAL PARAMETERS-1'!$B$5:$J$44,7,FALSE)*OVYLD2_!$F59 + OVYLD1_!W59*(1-VLOOKUP(OVYLD2_!W$4,'[1]INTERNAL PARAMETERS-1'!$B$5:$J$44,5,FALSE))*VLOOKUP(OVYLD2_!W$4,'[1]INTERNAL PARAMETERS-1'!$B$5:$J$44,9,FALSE)*OVYLD2_!$F59</f>
        <v>0</v>
      </c>
      <c r="X59" s="44">
        <f>OVYLD1_!X59*VLOOKUP(OVYLD2_!X$4,'[1]INTERNAL PARAMETERS-1'!$B$5:$J$44,5,FALSE)*VLOOKUP(OVYLD2_!X$4,'[1]INTERNAL PARAMETERS-1'!$B$5:$J$44,7,FALSE)*OVYLD2_!$F59 + OVYLD1_!X59*(1-VLOOKUP(OVYLD2_!X$4,'[1]INTERNAL PARAMETERS-1'!$B$5:$J$44,5,FALSE))*VLOOKUP(OVYLD2_!X$4,'[1]INTERNAL PARAMETERS-1'!$B$5:$J$44,9,FALSE)*OVYLD2_!$F59</f>
        <v>0</v>
      </c>
      <c r="Y59" s="44">
        <f>OVYLD1_!Y59*VLOOKUP(OVYLD2_!Y$4,'[1]INTERNAL PARAMETERS-1'!$B$5:$J$44,5,FALSE)*VLOOKUP(OVYLD2_!Y$4,'[1]INTERNAL PARAMETERS-1'!$B$5:$J$44,7,FALSE)*OVYLD2_!$F59 + OVYLD1_!Y59*(1-VLOOKUP(OVYLD2_!Y$4,'[1]INTERNAL PARAMETERS-1'!$B$5:$J$44,5,FALSE))*VLOOKUP(OVYLD2_!Y$4,'[1]INTERNAL PARAMETERS-1'!$B$5:$J$44,9,FALSE)*OVYLD2_!$F59</f>
        <v>0</v>
      </c>
      <c r="Z59" s="44">
        <f>OVYLD1_!Z59*VLOOKUP(OVYLD2_!Z$4,'[1]INTERNAL PARAMETERS-1'!$B$5:$J$44,5,FALSE)*VLOOKUP(OVYLD2_!Z$4,'[1]INTERNAL PARAMETERS-1'!$B$5:$J$44,7,FALSE)*OVYLD2_!$F59 + OVYLD1_!Z59*(1-VLOOKUP(OVYLD2_!Z$4,'[1]INTERNAL PARAMETERS-1'!$B$5:$J$44,5,FALSE))*VLOOKUP(OVYLD2_!Z$4,'[1]INTERNAL PARAMETERS-1'!$B$5:$J$44,9,FALSE)*OVYLD2_!$F59</f>
        <v>0</v>
      </c>
      <c r="AA59" s="44">
        <f>OVYLD1_!AA59*VLOOKUP(OVYLD2_!AA$4,'[1]INTERNAL PARAMETERS-1'!$B$5:$J$44,5,FALSE)*VLOOKUP(OVYLD2_!AA$4,'[1]INTERNAL PARAMETERS-1'!$B$5:$J$44,7,FALSE)*OVYLD2_!$F59 + OVYLD1_!AA59*(1-VLOOKUP(OVYLD2_!AA$4,'[1]INTERNAL PARAMETERS-1'!$B$5:$J$44,5,FALSE))*VLOOKUP(OVYLD2_!AA$4,'[1]INTERNAL PARAMETERS-1'!$B$5:$J$44,9,FALSE)*OVYLD2_!$F59</f>
        <v>0</v>
      </c>
      <c r="AB59" s="44">
        <f>OVYLD1_!AB59*VLOOKUP(OVYLD2_!AB$4,'[1]INTERNAL PARAMETERS-1'!$B$5:$J$44,5,FALSE)*VLOOKUP(OVYLD2_!AB$4,'[1]INTERNAL PARAMETERS-1'!$B$5:$J$44,7,FALSE)*OVYLD2_!$F59 + OVYLD1_!AB59*(1-VLOOKUP(OVYLD2_!AB$4,'[1]INTERNAL PARAMETERS-1'!$B$5:$J$44,5,FALSE))*VLOOKUP(OVYLD2_!AB$4,'[1]INTERNAL PARAMETERS-1'!$B$5:$J$44,9,FALSE)*OVYLD2_!$F59</f>
        <v>0</v>
      </c>
      <c r="AC59" s="44">
        <f>OVYLD1_!AC59*VLOOKUP(OVYLD2_!AC$4,'[1]INTERNAL PARAMETERS-1'!$B$5:$J$44,5,FALSE)*VLOOKUP(OVYLD2_!AC$4,'[1]INTERNAL PARAMETERS-1'!$B$5:$J$44,7,FALSE)*OVYLD2_!$F59 + OVYLD1_!AC59*(1-VLOOKUP(OVYLD2_!AC$4,'[1]INTERNAL PARAMETERS-1'!$B$5:$J$44,5,FALSE))*VLOOKUP(OVYLD2_!AC$4,'[1]INTERNAL PARAMETERS-1'!$B$5:$J$44,9,FALSE)*OVYLD2_!$F59</f>
        <v>0</v>
      </c>
      <c r="AD59" s="44">
        <f>OVYLD1_!AD59*VLOOKUP(OVYLD2_!AD$4,'[1]INTERNAL PARAMETERS-1'!$B$5:$J$44,5,FALSE)*VLOOKUP(OVYLD2_!AD$4,'[1]INTERNAL PARAMETERS-1'!$B$5:$J$44,7,FALSE)*OVYLD2_!$F59 + OVYLD1_!AD59*(1-VLOOKUP(OVYLD2_!AD$4,'[1]INTERNAL PARAMETERS-1'!$B$5:$J$44,5,FALSE))*VLOOKUP(OVYLD2_!AD$4,'[1]INTERNAL PARAMETERS-1'!$B$5:$J$44,9,FALSE)*OVYLD2_!$F59</f>
        <v>0</v>
      </c>
      <c r="AE59" s="44">
        <f>OVYLD1_!AE59*VLOOKUP(OVYLD2_!AE$4,'[1]INTERNAL PARAMETERS-1'!$B$5:$J$44,5,FALSE)*VLOOKUP(OVYLD2_!AE$4,'[1]INTERNAL PARAMETERS-1'!$B$5:$J$44,7,FALSE)*OVYLD2_!$F59 + OVYLD1_!AE59*(1-VLOOKUP(OVYLD2_!AE$4,'[1]INTERNAL PARAMETERS-1'!$B$5:$J$44,5,FALSE))*VLOOKUP(OVYLD2_!AE$4,'[1]INTERNAL PARAMETERS-1'!$B$5:$J$44,9,FALSE)*OVYLD2_!$F59</f>
        <v>0</v>
      </c>
      <c r="AF59" s="44">
        <f>OVYLD1_!AF59*VLOOKUP(OVYLD2_!AF$4,'[1]INTERNAL PARAMETERS-1'!$B$5:$J$44,5,FALSE)*VLOOKUP(OVYLD2_!AF$4,'[1]INTERNAL PARAMETERS-1'!$B$5:$J$44,7,FALSE)*OVYLD2_!$F59 + OVYLD1_!AF59*(1-VLOOKUP(OVYLD2_!AF$4,'[1]INTERNAL PARAMETERS-1'!$B$5:$J$44,5,FALSE))*VLOOKUP(OVYLD2_!AF$4,'[1]INTERNAL PARAMETERS-1'!$B$5:$J$44,9,FALSE)*OVYLD2_!$F59</f>
        <v>0</v>
      </c>
      <c r="AG59" s="44">
        <f>OVYLD1_!AG59*VLOOKUP(OVYLD2_!AG$4,'[1]INTERNAL PARAMETERS-1'!$B$5:$J$44,5,FALSE)*VLOOKUP(OVYLD2_!AG$4,'[1]INTERNAL PARAMETERS-1'!$B$5:$J$44,7,FALSE)*OVYLD2_!$F59 + OVYLD1_!AG59*(1-VLOOKUP(OVYLD2_!AG$4,'[1]INTERNAL PARAMETERS-1'!$B$5:$J$44,5,FALSE))*VLOOKUP(OVYLD2_!AG$4,'[1]INTERNAL PARAMETERS-1'!$B$5:$J$44,9,FALSE)*OVYLD2_!$F59</f>
        <v>0</v>
      </c>
      <c r="AH59" s="44">
        <f>OVYLD1_!AH59*VLOOKUP(OVYLD2_!AH$4,'[1]INTERNAL PARAMETERS-1'!$B$5:$J$44,5,FALSE)*VLOOKUP(OVYLD2_!AH$4,'[1]INTERNAL PARAMETERS-1'!$B$5:$J$44,7,FALSE)*OVYLD2_!$F59 + OVYLD1_!AH59*(1-VLOOKUP(OVYLD2_!AH$4,'[1]INTERNAL PARAMETERS-1'!$B$5:$J$44,5,FALSE))*VLOOKUP(OVYLD2_!AH$4,'[1]INTERNAL PARAMETERS-1'!$B$5:$J$44,9,FALSE)*OVYLD2_!$F59</f>
        <v>0</v>
      </c>
      <c r="AI59" s="44">
        <f>OVYLD1_!AI59*VLOOKUP(OVYLD2_!AI$4,'[1]INTERNAL PARAMETERS-1'!$B$5:$J$44,5,FALSE)*VLOOKUP(OVYLD2_!AI$4,'[1]INTERNAL PARAMETERS-1'!$B$5:$J$44,7,FALSE)*OVYLD2_!$F59 + OVYLD1_!AI59*(1-VLOOKUP(OVYLD2_!AI$4,'[1]INTERNAL PARAMETERS-1'!$B$5:$J$44,5,FALSE))*VLOOKUP(OVYLD2_!AI$4,'[1]INTERNAL PARAMETERS-1'!$B$5:$J$44,9,FALSE)*OVYLD2_!$F59</f>
        <v>3.3221098405432824E-2</v>
      </c>
      <c r="AJ59" s="44">
        <f>OVYLD1_!AJ59*VLOOKUP(OVYLD2_!AJ$4,'[1]INTERNAL PARAMETERS-1'!$B$5:$J$44,5,FALSE)*VLOOKUP(OVYLD2_!AJ$4,'[1]INTERNAL PARAMETERS-1'!$B$5:$J$44,7,FALSE)*OVYLD2_!$F59 + OVYLD1_!AJ59*(1-VLOOKUP(OVYLD2_!AJ$4,'[1]INTERNAL PARAMETERS-1'!$B$5:$J$44,5,FALSE))*VLOOKUP(OVYLD2_!AJ$4,'[1]INTERNAL PARAMETERS-1'!$B$5:$J$44,9,FALSE)*OVYLD2_!$F59</f>
        <v>0</v>
      </c>
      <c r="AK59" s="44">
        <f>OVYLD1_!AK59*VLOOKUP(OVYLD2_!AK$4,'[1]INTERNAL PARAMETERS-1'!$B$5:$J$44,5,FALSE)*VLOOKUP(OVYLD2_!AK$4,'[1]INTERNAL PARAMETERS-1'!$B$5:$J$44,7,FALSE)*OVYLD2_!$F59 + OVYLD1_!AK59*(1-VLOOKUP(OVYLD2_!AK$4,'[1]INTERNAL PARAMETERS-1'!$B$5:$J$44,5,FALSE))*VLOOKUP(OVYLD2_!AK$4,'[1]INTERNAL PARAMETERS-1'!$B$5:$J$44,9,FALSE)*OVYLD2_!$F59</f>
        <v>0</v>
      </c>
      <c r="AL59" s="44">
        <f>OVYLD1_!AL59*VLOOKUP(OVYLD2_!AL$4,'[1]INTERNAL PARAMETERS-1'!$B$5:$J$44,5,FALSE)*VLOOKUP(OVYLD2_!AL$4,'[1]INTERNAL PARAMETERS-1'!$B$5:$J$44,7,FALSE)*OVYLD2_!$F59 + OVYLD1_!AL59*(1-VLOOKUP(OVYLD2_!AL$4,'[1]INTERNAL PARAMETERS-1'!$B$5:$J$44,5,FALSE))*VLOOKUP(OVYLD2_!AL$4,'[1]INTERNAL PARAMETERS-1'!$B$5:$J$44,9,FALSE)*OVYLD2_!$F59</f>
        <v>0</v>
      </c>
      <c r="AM59" s="44">
        <f>OVYLD1_!AM59*VLOOKUP(OVYLD2_!AM$4,'[1]INTERNAL PARAMETERS-1'!$B$5:$J$44,5,FALSE)*VLOOKUP(OVYLD2_!AM$4,'[1]INTERNAL PARAMETERS-1'!$B$5:$J$44,7,FALSE)*OVYLD2_!$F59 + OVYLD1_!AM59*(1-VLOOKUP(OVYLD2_!AM$4,'[1]INTERNAL PARAMETERS-1'!$B$5:$J$44,5,FALSE))*VLOOKUP(OVYLD2_!AM$4,'[1]INTERNAL PARAMETERS-1'!$B$5:$J$44,9,FALSE)*OVYLD2_!$F59</f>
        <v>0</v>
      </c>
      <c r="AN59" s="44">
        <f>OVYLD1_!AN59*VLOOKUP(OVYLD2_!AN$4,'[1]INTERNAL PARAMETERS-1'!$B$5:$J$44,5,FALSE)*VLOOKUP(OVYLD2_!AN$4,'[1]INTERNAL PARAMETERS-1'!$B$5:$J$44,7,FALSE)*OVYLD2_!$F59 + OVYLD1_!AN59*(1-VLOOKUP(OVYLD2_!AN$4,'[1]INTERNAL PARAMETERS-1'!$B$5:$J$44,5,FALSE))*VLOOKUP(OVYLD2_!AN$4,'[1]INTERNAL PARAMETERS-1'!$B$5:$J$44,9,FALSE)*OVYLD2_!$F59</f>
        <v>0</v>
      </c>
      <c r="AO59" s="44">
        <f>OVYLD1_!AO59*VLOOKUP(OVYLD2_!AO$4,'[1]INTERNAL PARAMETERS-1'!$B$5:$J$44,5,FALSE)*VLOOKUP(OVYLD2_!AO$4,'[1]INTERNAL PARAMETERS-1'!$B$5:$J$44,7,FALSE)*OVYLD2_!$F59 + OVYLD1_!AO59*(1-VLOOKUP(OVYLD2_!AO$4,'[1]INTERNAL PARAMETERS-1'!$B$5:$J$44,5,FALSE))*VLOOKUP(OVYLD2_!AO$4,'[1]INTERNAL PARAMETERS-1'!$B$5:$J$44,9,FALSE)*OVYLD2_!$F59</f>
        <v>0</v>
      </c>
      <c r="AP59" s="44">
        <f>OVYLD1_!AP59*VLOOKUP(OVYLD2_!AP$4,'[1]INTERNAL PARAMETERS-1'!$B$5:$J$44,5,FALSE)*VLOOKUP(OVYLD2_!AP$4,'[1]INTERNAL PARAMETERS-1'!$B$5:$J$44,7,FALSE)*OVYLD2_!$F59 + OVYLD1_!AP59*(1-VLOOKUP(OVYLD2_!AP$4,'[1]INTERNAL PARAMETERS-1'!$B$5:$J$44,5,FALSE))*VLOOKUP(OVYLD2_!AP$4,'[1]INTERNAL PARAMETERS-1'!$B$5:$J$44,9,FALSE)*OVYLD2_!$F59</f>
        <v>0</v>
      </c>
      <c r="AQ59" s="44">
        <f>OVYLD1_!AQ59*VLOOKUP(OVYLD2_!AQ$4,'[1]INTERNAL PARAMETERS-1'!$B$5:$J$44,5,FALSE)*VLOOKUP(OVYLD2_!AQ$4,'[1]INTERNAL PARAMETERS-1'!$B$5:$J$44,7,FALSE)*OVYLD2_!$F59 + OVYLD1_!AQ59*(1-VLOOKUP(OVYLD2_!AQ$4,'[1]INTERNAL PARAMETERS-1'!$B$5:$J$44,5,FALSE))*VLOOKUP(OVYLD2_!AQ$4,'[1]INTERNAL PARAMETERS-1'!$B$5:$J$44,9,FALSE)*OVYLD2_!$F59</f>
        <v>0</v>
      </c>
      <c r="AR59" s="44">
        <f>OVYLD1_!AR59*VLOOKUP(OVYLD2_!AR$4,'[1]INTERNAL PARAMETERS-1'!$B$5:$J$44,5,FALSE)*VLOOKUP(OVYLD2_!AR$4,'[1]INTERNAL PARAMETERS-1'!$B$5:$J$44,7,FALSE)*OVYLD2_!$F59 + OVYLD1_!AR59*(1-VLOOKUP(OVYLD2_!AR$4,'[1]INTERNAL PARAMETERS-1'!$B$5:$J$44,5,FALSE))*VLOOKUP(OVYLD2_!AR$4,'[1]INTERNAL PARAMETERS-1'!$B$5:$J$44,9,FALSE)*OVYLD2_!$F59</f>
        <v>0</v>
      </c>
      <c r="AS59" s="44">
        <f>OVYLD1_!AS59*VLOOKUP(OVYLD2_!AS$4,'[1]INTERNAL PARAMETERS-1'!$B$5:$J$44,5,FALSE)*VLOOKUP(OVYLD2_!AS$4,'[1]INTERNAL PARAMETERS-1'!$B$5:$J$44,7,FALSE)*OVYLD2_!$F59 + OVYLD1_!AS59*(1-VLOOKUP(OVYLD2_!AS$4,'[1]INTERNAL PARAMETERS-1'!$B$5:$J$44,5,FALSE))*VLOOKUP(OVYLD2_!AS$4,'[1]INTERNAL PARAMETERS-1'!$B$5:$J$44,9,FALSE)*OVYLD2_!$F59</f>
        <v>0</v>
      </c>
      <c r="AT59" s="43">
        <f>OVYLD1_!AT59*VLOOKUP(OVYLD2_!AT$4,'[1]INTERNAL PARAMETERS-1'!$B$5:$J$44,5,FALSE)*VLOOKUP(OVYLD2_!AT$4,'[1]INTERNAL PARAMETERS-1'!$B$5:$J$44,7,FALSE)*OVYLD2_!$F59 + OVYLD1_!AT59*(1-VLOOKUP(OVYLD2_!AT$4,'[1]INTERNAL PARAMETERS-1'!$B$5:$J$44,5,FALSE))*VLOOKUP(OVYLD2_!AT$4,'[1]INTERNAL PARAMETERS-1'!$B$5:$J$44,9,FALSE)*OVYLD2_!$F59</f>
        <v>0</v>
      </c>
      <c r="AU59" s="45">
        <f>OVYLD1_!AU59*VLOOKUP(OVYLD2_!AU$4,'[1]INTERNAL PARAMETERS-1'!$B$5:$J$44,5,FALSE)*VLOOKUP(OVYLD2_!AU$4,'[1]INTERNAL PARAMETERS-1'!$B$5:$J$44,6,FALSE)*VLOOKUP(OVYLD2_!AU$4,'[1]INTERNAL PARAMETERS-1'!$B$5:$J$44,3,FALSE) + OVYLD1_!AU59*(1-VLOOKUP(OVYLD2_!AU$4,'[1]INTERNAL PARAMETERS-1'!$B$5:$J$44,5,FALSE))*VLOOKUP(OVYLD2_!AU$4,'[1]INTERNAL PARAMETERS-1'!$B$5:$J$44,8,FALSE)*VLOOKUP(OVYLD2_!AU$4,'[1]INTERNAL PARAMETERS-1'!$B$5:$J$44,3,FALSE)</f>
        <v>0</v>
      </c>
      <c r="AV59" s="44">
        <f>OVYLD1_!AV59*VLOOKUP(OVYLD2_!AV$4,'[1]INTERNAL PARAMETERS-1'!$B$5:$J$44,5,FALSE)*VLOOKUP(OVYLD2_!AV$4,'[1]INTERNAL PARAMETERS-1'!$B$5:$J$44,6,FALSE)*VLOOKUP(OVYLD2_!AV$4,'[1]INTERNAL PARAMETERS-1'!$B$5:$J$44,3,FALSE) + OVYLD1_!AV59*(1-VLOOKUP(OVYLD2_!AV$4,'[1]INTERNAL PARAMETERS-1'!$B$5:$J$44,5,FALSE))*VLOOKUP(OVYLD2_!AV$4,'[1]INTERNAL PARAMETERS-1'!$B$5:$J$44,8,FALSE)*VLOOKUP(OVYLD2_!AV$4,'[1]INTERNAL PARAMETERS-1'!$B$5:$J$44,3,FALSE)</f>
        <v>0</v>
      </c>
      <c r="AW59" s="44">
        <f>OVYLD1_!AW59*VLOOKUP(OVYLD2_!AW$4,'[1]INTERNAL PARAMETERS-1'!$B$5:$J$44,5,FALSE)*VLOOKUP(OVYLD2_!AW$4,'[1]INTERNAL PARAMETERS-1'!$B$5:$J$44,6,FALSE)*VLOOKUP(OVYLD2_!AW$4,'[1]INTERNAL PARAMETERS-1'!$B$5:$J$44,3,FALSE) + OVYLD1_!AW59*(1-VLOOKUP(OVYLD2_!AW$4,'[1]INTERNAL PARAMETERS-1'!$B$5:$J$44,5,FALSE))*VLOOKUP(OVYLD2_!AW$4,'[1]INTERNAL PARAMETERS-1'!$B$5:$J$44,8,FALSE)*VLOOKUP(OVYLD2_!AW$4,'[1]INTERNAL PARAMETERS-1'!$B$5:$J$44,3,FALSE)</f>
        <v>0.59006312018528817</v>
      </c>
      <c r="AX59" s="44">
        <f>OVYLD1_!AX59*VLOOKUP(OVYLD2_!AX$4,'[1]INTERNAL PARAMETERS-1'!$B$5:$J$44,5,FALSE)*VLOOKUP(OVYLD2_!AX$4,'[1]INTERNAL PARAMETERS-1'!$B$5:$J$44,6,FALSE)*VLOOKUP(OVYLD2_!AX$4,'[1]INTERNAL PARAMETERS-1'!$B$5:$J$44,3,FALSE) + OVYLD1_!AX59*(1-VLOOKUP(OVYLD2_!AX$4,'[1]INTERNAL PARAMETERS-1'!$B$5:$J$44,5,FALSE))*VLOOKUP(OVYLD2_!AX$4,'[1]INTERNAL PARAMETERS-1'!$B$5:$J$44,8,FALSE)*VLOOKUP(OVYLD2_!AX$4,'[1]INTERNAL PARAMETERS-1'!$B$5:$J$44,3,FALSE)</f>
        <v>0</v>
      </c>
      <c r="AY59" s="44">
        <f>OVYLD1_!AY59*VLOOKUP(OVYLD2_!AY$4,'[1]INTERNAL PARAMETERS-1'!$B$5:$J$44,5,FALSE)*VLOOKUP(OVYLD2_!AY$4,'[1]INTERNAL PARAMETERS-1'!$B$5:$J$44,6,FALSE)*VLOOKUP(OVYLD2_!AY$4,'[1]INTERNAL PARAMETERS-1'!$B$5:$J$44,3,FALSE) + OVYLD1_!AY59*(1-VLOOKUP(OVYLD2_!AY$4,'[1]INTERNAL PARAMETERS-1'!$B$5:$J$44,5,FALSE))*VLOOKUP(OVYLD2_!AY$4,'[1]INTERNAL PARAMETERS-1'!$B$5:$J$44,8,FALSE)*VLOOKUP(OVYLD2_!AY$4,'[1]INTERNAL PARAMETERS-1'!$B$5:$J$44,3,FALSE)</f>
        <v>0</v>
      </c>
      <c r="AZ59" s="44">
        <f>OVYLD1_!AZ59*VLOOKUP(OVYLD2_!AZ$4,'[1]INTERNAL PARAMETERS-1'!$B$5:$J$44,5,FALSE)*VLOOKUP(OVYLD2_!AZ$4,'[1]INTERNAL PARAMETERS-1'!$B$5:$J$44,6,FALSE)*VLOOKUP(OVYLD2_!AZ$4,'[1]INTERNAL PARAMETERS-1'!$B$5:$J$44,3,FALSE) + OVYLD1_!AZ59*(1-VLOOKUP(OVYLD2_!AZ$4,'[1]INTERNAL PARAMETERS-1'!$B$5:$J$44,5,FALSE))*VLOOKUP(OVYLD2_!AZ$4,'[1]INTERNAL PARAMETERS-1'!$B$5:$J$44,8,FALSE)*VLOOKUP(OVYLD2_!AZ$4,'[1]INTERNAL PARAMETERS-1'!$B$5:$J$44,3,FALSE)</f>
        <v>0</v>
      </c>
      <c r="BA59" s="44">
        <f>OVYLD1_!BA59*VLOOKUP(OVYLD2_!BA$4,'[1]INTERNAL PARAMETERS-1'!$B$5:$J$44,5,FALSE)*VLOOKUP(OVYLD2_!BA$4,'[1]INTERNAL PARAMETERS-1'!$B$5:$J$44,6,FALSE)*VLOOKUP(OVYLD2_!BA$4,'[1]INTERNAL PARAMETERS-1'!$B$5:$J$44,3,FALSE) + OVYLD1_!BA59*(1-VLOOKUP(OVYLD2_!BA$4,'[1]INTERNAL PARAMETERS-1'!$B$5:$J$44,5,FALSE))*VLOOKUP(OVYLD2_!BA$4,'[1]INTERNAL PARAMETERS-1'!$B$5:$J$44,8,FALSE)*VLOOKUP(OVYLD2_!BA$4,'[1]INTERNAL PARAMETERS-1'!$B$5:$J$44,3,FALSE)</f>
        <v>6.4193290397981245E-2</v>
      </c>
      <c r="BB59" s="44">
        <f>OVYLD1_!BB59*VLOOKUP(OVYLD2_!BB$4,'[1]INTERNAL PARAMETERS-1'!$B$5:$J$44,5,FALSE)*VLOOKUP(OVYLD2_!BB$4,'[1]INTERNAL PARAMETERS-1'!$B$5:$J$44,6,FALSE)*VLOOKUP(OVYLD2_!BB$4,'[1]INTERNAL PARAMETERS-1'!$B$5:$J$44,3,FALSE) + OVYLD1_!BB59*(1-VLOOKUP(OVYLD2_!BB$4,'[1]INTERNAL PARAMETERS-1'!$B$5:$J$44,5,FALSE))*VLOOKUP(OVYLD2_!BB$4,'[1]INTERNAL PARAMETERS-1'!$B$5:$J$44,8,FALSE)*VLOOKUP(OVYLD2_!BB$4,'[1]INTERNAL PARAMETERS-1'!$B$5:$J$44,3,FALSE)</f>
        <v>0.23245182082392846</v>
      </c>
      <c r="BC59" s="44">
        <f>OVYLD1_!BC59*VLOOKUP(OVYLD2_!BC$4,'[1]INTERNAL PARAMETERS-1'!$B$5:$J$44,5,FALSE)*VLOOKUP(OVYLD2_!BC$4,'[1]INTERNAL PARAMETERS-1'!$B$5:$J$44,6,FALSE)*VLOOKUP(OVYLD2_!BC$4,'[1]INTERNAL PARAMETERS-1'!$B$5:$J$44,3,FALSE) + OVYLD1_!BC59*(1-VLOOKUP(OVYLD2_!BC$4,'[1]INTERNAL PARAMETERS-1'!$B$5:$J$44,5,FALSE))*VLOOKUP(OVYLD2_!BC$4,'[1]INTERNAL PARAMETERS-1'!$B$5:$J$44,8,FALSE)*VLOOKUP(OVYLD2_!BC$4,'[1]INTERNAL PARAMETERS-1'!$B$5:$J$44,3,FALSE)</f>
        <v>4.4058070467186711E-2</v>
      </c>
      <c r="BD59" s="44">
        <f>OVYLD1_!BD59*VLOOKUP(OVYLD2_!BD$4,'[1]INTERNAL PARAMETERS-1'!$B$5:$J$44,5,FALSE)*VLOOKUP(OVYLD2_!BD$4,'[1]INTERNAL PARAMETERS-1'!$B$5:$J$44,6,FALSE)*VLOOKUP(OVYLD2_!BD$4,'[1]INTERNAL PARAMETERS-1'!$B$5:$J$44,3,FALSE) + OVYLD1_!BD59*(1-VLOOKUP(OVYLD2_!BD$4,'[1]INTERNAL PARAMETERS-1'!$B$5:$J$44,5,FALSE))*VLOOKUP(OVYLD2_!BD$4,'[1]INTERNAL PARAMETERS-1'!$B$5:$J$44,8,FALSE)*VLOOKUP(OVYLD2_!BD$4,'[1]INTERNAL PARAMETERS-1'!$B$5:$J$44,3,FALSE)</f>
        <v>7.0982398297944713E-2</v>
      </c>
      <c r="BE59" s="44">
        <f>OVYLD1_!BE59*VLOOKUP(OVYLD2_!BE$4,'[1]INTERNAL PARAMETERS-1'!$B$5:$J$44,5,FALSE)*VLOOKUP(OVYLD2_!BE$4,'[1]INTERNAL PARAMETERS-1'!$B$5:$J$44,6,FALSE)*VLOOKUP(OVYLD2_!BE$4,'[1]INTERNAL PARAMETERS-1'!$B$5:$J$44,3,FALSE) + OVYLD1_!BE59*(1-VLOOKUP(OVYLD2_!BE$4,'[1]INTERNAL PARAMETERS-1'!$B$5:$J$44,5,FALSE))*VLOOKUP(OVYLD2_!BE$4,'[1]INTERNAL PARAMETERS-1'!$B$5:$J$44,8,FALSE)*VLOOKUP(OVYLD2_!BE$4,'[1]INTERNAL PARAMETERS-1'!$B$5:$J$44,3,FALSE)</f>
        <v>5.4923121923707838E-2</v>
      </c>
      <c r="BF59" s="44">
        <f>OVYLD1_!BF59*VLOOKUP(OVYLD2_!BF$4,'[1]INTERNAL PARAMETERS-1'!$B$5:$J$44,5,FALSE)*VLOOKUP(OVYLD2_!BF$4,'[1]INTERNAL PARAMETERS-1'!$B$5:$J$44,6,FALSE)*VLOOKUP(OVYLD2_!BF$4,'[1]INTERNAL PARAMETERS-1'!$B$5:$J$44,3,FALSE) + OVYLD1_!BF59*(1-VLOOKUP(OVYLD2_!BF$4,'[1]INTERNAL PARAMETERS-1'!$B$5:$J$44,5,FALSE))*VLOOKUP(OVYLD2_!BF$4,'[1]INTERNAL PARAMETERS-1'!$B$5:$J$44,8,FALSE)*VLOOKUP(OVYLD2_!BF$4,'[1]INTERNAL PARAMETERS-1'!$B$5:$J$44,3,FALSE)</f>
        <v>0</v>
      </c>
      <c r="BG59" s="44">
        <f>OVYLD1_!BG59*VLOOKUP(OVYLD2_!BG$4,'[1]INTERNAL PARAMETERS-1'!$B$5:$J$44,5,FALSE)*VLOOKUP(OVYLD2_!BG$4,'[1]INTERNAL PARAMETERS-1'!$B$5:$J$44,6,FALSE)*VLOOKUP(OVYLD2_!BG$4,'[1]INTERNAL PARAMETERS-1'!$B$5:$J$44,3,FALSE) + OVYLD1_!BG59*(1-VLOOKUP(OVYLD2_!BG$4,'[1]INTERNAL PARAMETERS-1'!$B$5:$J$44,5,FALSE))*VLOOKUP(OVYLD2_!BG$4,'[1]INTERNAL PARAMETERS-1'!$B$5:$J$44,8,FALSE)*VLOOKUP(OVYLD2_!BG$4,'[1]INTERNAL PARAMETERS-1'!$B$5:$J$44,3,FALSE)</f>
        <v>0.29438107156089582</v>
      </c>
      <c r="BH59" s="44">
        <f>OVYLD1_!BH59*VLOOKUP(OVYLD2_!BH$4,'[1]INTERNAL PARAMETERS-1'!$B$5:$J$44,5,FALSE)*VLOOKUP(OVYLD2_!BH$4,'[1]INTERNAL PARAMETERS-1'!$B$5:$J$44,6,FALSE)*VLOOKUP(OVYLD2_!BH$4,'[1]INTERNAL PARAMETERS-1'!$B$5:$J$44,3,FALSE) + OVYLD1_!BH59*(1-VLOOKUP(OVYLD2_!BH$4,'[1]INTERNAL PARAMETERS-1'!$B$5:$J$44,5,FALSE))*VLOOKUP(OVYLD2_!BH$4,'[1]INTERNAL PARAMETERS-1'!$B$5:$J$44,8,FALSE)*VLOOKUP(OVYLD2_!BH$4,'[1]INTERNAL PARAMETERS-1'!$B$5:$J$44,3,FALSE)</f>
        <v>7.2794320081211649E-4</v>
      </c>
      <c r="BI59" s="44">
        <f>OVYLD1_!BI59*VLOOKUP(OVYLD2_!BI$4,'[1]INTERNAL PARAMETERS-1'!$B$5:$J$44,5,FALSE)*VLOOKUP(OVYLD2_!BI$4,'[1]INTERNAL PARAMETERS-1'!$B$5:$J$44,6,FALSE)*VLOOKUP(OVYLD2_!BI$4,'[1]INTERNAL PARAMETERS-1'!$B$5:$J$44,3,FALSE) + OVYLD1_!BI59*(1-VLOOKUP(OVYLD2_!BI$4,'[1]INTERNAL PARAMETERS-1'!$B$5:$J$44,5,FALSE))*VLOOKUP(OVYLD2_!BI$4,'[1]INTERNAL PARAMETERS-1'!$B$5:$J$44,8,FALSE)*VLOOKUP(OVYLD2_!BI$4,'[1]INTERNAL PARAMETERS-1'!$B$5:$J$44,3,FALSE)</f>
        <v>0</v>
      </c>
      <c r="BJ59" s="44">
        <f>OVYLD1_!BJ59*VLOOKUP(OVYLD2_!BJ$4,'[1]INTERNAL PARAMETERS-1'!$B$5:$J$44,5,FALSE)*VLOOKUP(OVYLD2_!BJ$4,'[1]INTERNAL PARAMETERS-1'!$B$5:$J$44,6,FALSE)*VLOOKUP(OVYLD2_!BJ$4,'[1]INTERNAL PARAMETERS-1'!$B$5:$J$44,3,FALSE) + OVYLD1_!BJ59*(1-VLOOKUP(OVYLD2_!BJ$4,'[1]INTERNAL PARAMETERS-1'!$B$5:$J$44,5,FALSE))*VLOOKUP(OVYLD2_!BJ$4,'[1]INTERNAL PARAMETERS-1'!$B$5:$J$44,8,FALSE)*VLOOKUP(OVYLD2_!BJ$4,'[1]INTERNAL PARAMETERS-1'!$B$5:$J$44,3,FALSE)</f>
        <v>6.6478424868492814E-2</v>
      </c>
      <c r="BK59" s="44">
        <f>OVYLD1_!BK59*VLOOKUP(OVYLD2_!BK$4,'[1]INTERNAL PARAMETERS-1'!$B$5:$J$44,5,FALSE)*VLOOKUP(OVYLD2_!BK$4,'[1]INTERNAL PARAMETERS-1'!$B$5:$J$44,6,FALSE)*VLOOKUP(OVYLD2_!BK$4,'[1]INTERNAL PARAMETERS-1'!$B$5:$J$44,3,FALSE) + OVYLD1_!BK59*(1-VLOOKUP(OVYLD2_!BK$4,'[1]INTERNAL PARAMETERS-1'!$B$5:$J$44,5,FALSE))*VLOOKUP(OVYLD2_!BK$4,'[1]INTERNAL PARAMETERS-1'!$B$5:$J$44,8,FALSE)*VLOOKUP(OVYLD2_!BK$4,'[1]INTERNAL PARAMETERS-1'!$B$5:$J$44,3,FALSE)</f>
        <v>1.9726819352887372E-2</v>
      </c>
      <c r="BL59" s="44">
        <f>OVYLD1_!BL59*VLOOKUP(OVYLD2_!BL$4,'[1]INTERNAL PARAMETERS-1'!$B$5:$J$44,5,FALSE)*VLOOKUP(OVYLD2_!BL$4,'[1]INTERNAL PARAMETERS-1'!$B$5:$J$44,6,FALSE)*VLOOKUP(OVYLD2_!BL$4,'[1]INTERNAL PARAMETERS-1'!$B$5:$J$44,3,FALSE) + OVYLD1_!BL59*(1-VLOOKUP(OVYLD2_!BL$4,'[1]INTERNAL PARAMETERS-1'!$B$5:$J$44,5,FALSE))*VLOOKUP(OVYLD2_!BL$4,'[1]INTERNAL PARAMETERS-1'!$B$5:$J$44,8,FALSE)*VLOOKUP(OVYLD2_!BL$4,'[1]INTERNAL PARAMETERS-1'!$B$5:$J$44,3,FALSE)</f>
        <v>6.0567086691326131E-3</v>
      </c>
      <c r="BM59" s="44">
        <f>OVYLD1_!BM59*VLOOKUP(OVYLD2_!BM$4,'[1]INTERNAL PARAMETERS-1'!$B$5:$J$44,5,FALSE)*VLOOKUP(OVYLD2_!BM$4,'[1]INTERNAL PARAMETERS-1'!$B$5:$J$44,6,FALSE)*VLOOKUP(OVYLD2_!BM$4,'[1]INTERNAL PARAMETERS-1'!$B$5:$J$44,3,FALSE) + OVYLD1_!BM59*(1-VLOOKUP(OVYLD2_!BM$4,'[1]INTERNAL PARAMETERS-1'!$B$5:$J$44,5,FALSE))*VLOOKUP(OVYLD2_!BM$4,'[1]INTERNAL PARAMETERS-1'!$B$5:$J$44,8,FALSE)*VLOOKUP(OVYLD2_!BM$4,'[1]INTERNAL PARAMETERS-1'!$B$5:$J$44,3,FALSE)</f>
        <v>0</v>
      </c>
      <c r="BN59" s="44">
        <f>OVYLD1_!BN59*VLOOKUP(OVYLD2_!BN$4,'[1]INTERNAL PARAMETERS-1'!$B$5:$J$44,5,FALSE)*VLOOKUP(OVYLD2_!BN$4,'[1]INTERNAL PARAMETERS-1'!$B$5:$J$44,6,FALSE)*VLOOKUP(OVYLD2_!BN$4,'[1]INTERNAL PARAMETERS-1'!$B$5:$J$44,3,FALSE) + OVYLD1_!BN59*(1-VLOOKUP(OVYLD2_!BN$4,'[1]INTERNAL PARAMETERS-1'!$B$5:$J$44,5,FALSE))*VLOOKUP(OVYLD2_!BN$4,'[1]INTERNAL PARAMETERS-1'!$B$5:$J$44,8,FALSE)*VLOOKUP(OVYLD2_!BN$4,'[1]INTERNAL PARAMETERS-1'!$B$5:$J$44,3,FALSE)</f>
        <v>5.2506500106646849E-2</v>
      </c>
      <c r="BO59" s="44">
        <f>OVYLD1_!BO59*VLOOKUP(OVYLD2_!BO$4,'[1]INTERNAL PARAMETERS-1'!$B$5:$J$44,5,FALSE)*VLOOKUP(OVYLD2_!BO$4,'[1]INTERNAL PARAMETERS-1'!$B$5:$J$44,6,FALSE)*VLOOKUP(OVYLD2_!BO$4,'[1]INTERNAL PARAMETERS-1'!$B$5:$J$44,3,FALSE) + OVYLD1_!BO59*(1-VLOOKUP(OVYLD2_!BO$4,'[1]INTERNAL PARAMETERS-1'!$B$5:$J$44,5,FALSE))*VLOOKUP(OVYLD2_!BO$4,'[1]INTERNAL PARAMETERS-1'!$B$5:$J$44,8,FALSE)*VLOOKUP(OVYLD2_!BO$4,'[1]INTERNAL PARAMETERS-1'!$B$5:$J$44,3,FALSE)</f>
        <v>1.74407446458733E-2</v>
      </c>
      <c r="BP59" s="44">
        <f>OVYLD1_!BP59*VLOOKUP(OVYLD2_!BP$4,'[1]INTERNAL PARAMETERS-1'!$B$5:$J$44,5,FALSE)*VLOOKUP(OVYLD2_!BP$4,'[1]INTERNAL PARAMETERS-1'!$B$5:$J$44,6,FALSE)*VLOOKUP(OVYLD2_!BP$4,'[1]INTERNAL PARAMETERS-1'!$B$5:$J$44,3,FALSE) + OVYLD1_!BP59*(1-VLOOKUP(OVYLD2_!BP$4,'[1]INTERNAL PARAMETERS-1'!$B$5:$J$44,5,FALSE))*VLOOKUP(OVYLD2_!BP$4,'[1]INTERNAL PARAMETERS-1'!$B$5:$J$44,8,FALSE)*VLOOKUP(OVYLD2_!BP$4,'[1]INTERNAL PARAMETERS-1'!$B$5:$J$44,3,FALSE)</f>
        <v>9.275910387546107E-4</v>
      </c>
      <c r="BQ59" s="44">
        <f>OVYLD1_!BQ59*VLOOKUP(OVYLD2_!BQ$4,'[1]INTERNAL PARAMETERS-1'!$B$5:$J$44,5,FALSE)*VLOOKUP(OVYLD2_!BQ$4,'[1]INTERNAL PARAMETERS-1'!$B$5:$J$44,6,FALSE)*VLOOKUP(OVYLD2_!BQ$4,'[1]INTERNAL PARAMETERS-1'!$B$5:$J$44,3,FALSE) + OVYLD1_!BQ59*(1-VLOOKUP(OVYLD2_!BQ$4,'[1]INTERNAL PARAMETERS-1'!$B$5:$J$44,5,FALSE))*VLOOKUP(OVYLD2_!BQ$4,'[1]INTERNAL PARAMETERS-1'!$B$5:$J$44,8,FALSE)*VLOOKUP(OVYLD2_!BQ$4,'[1]INTERNAL PARAMETERS-1'!$B$5:$J$44,3,FALSE)</f>
        <v>7.8026271231062122E-2</v>
      </c>
      <c r="BR59" s="44">
        <f>OVYLD1_!BR59*VLOOKUP(OVYLD2_!BR$4,'[1]INTERNAL PARAMETERS-1'!$B$5:$J$44,5,FALSE)*VLOOKUP(OVYLD2_!BR$4,'[1]INTERNAL PARAMETERS-1'!$B$5:$J$44,6,FALSE)*VLOOKUP(OVYLD2_!BR$4,'[1]INTERNAL PARAMETERS-1'!$B$5:$J$44,3,FALSE) + OVYLD1_!BR59*(1-VLOOKUP(OVYLD2_!BR$4,'[1]INTERNAL PARAMETERS-1'!$B$5:$J$44,5,FALSE))*VLOOKUP(OVYLD2_!BR$4,'[1]INTERNAL PARAMETERS-1'!$B$5:$J$44,8,FALSE)*VLOOKUP(OVYLD2_!BR$4,'[1]INTERNAL PARAMETERS-1'!$B$5:$J$44,3,FALSE)</f>
        <v>1.3268559218744004E-3</v>
      </c>
      <c r="BS59" s="44">
        <f>OVYLD1_!BS59*VLOOKUP(OVYLD2_!BS$4,'[1]INTERNAL PARAMETERS-1'!$B$5:$J$44,5,FALSE)*VLOOKUP(OVYLD2_!BS$4,'[1]INTERNAL PARAMETERS-1'!$B$5:$J$44,6,FALSE)*VLOOKUP(OVYLD2_!BS$4,'[1]INTERNAL PARAMETERS-1'!$B$5:$J$44,3,FALSE) + OVYLD1_!BS59*(1-VLOOKUP(OVYLD2_!BS$4,'[1]INTERNAL PARAMETERS-1'!$B$5:$J$44,5,FALSE))*VLOOKUP(OVYLD2_!BS$4,'[1]INTERNAL PARAMETERS-1'!$B$5:$J$44,8,FALSE)*VLOOKUP(OVYLD2_!BS$4,'[1]INTERNAL PARAMETERS-1'!$B$5:$J$44,3,FALSE)</f>
        <v>3.9478296659543123E-4</v>
      </c>
      <c r="BT59" s="44">
        <f>OVYLD1_!BT59*VLOOKUP(OVYLD2_!BT$4,'[1]INTERNAL PARAMETERS-1'!$B$5:$J$44,5,FALSE)*VLOOKUP(OVYLD2_!BT$4,'[1]INTERNAL PARAMETERS-1'!$B$5:$J$44,6,FALSE)*VLOOKUP(OVYLD2_!BT$4,'[1]INTERNAL PARAMETERS-1'!$B$5:$J$44,3,FALSE) + OVYLD1_!BT59*(1-VLOOKUP(OVYLD2_!BT$4,'[1]INTERNAL PARAMETERS-1'!$B$5:$J$44,5,FALSE))*VLOOKUP(OVYLD2_!BT$4,'[1]INTERNAL PARAMETERS-1'!$B$5:$J$44,8,FALSE)*VLOOKUP(OVYLD2_!BT$4,'[1]INTERNAL PARAMETERS-1'!$B$5:$J$44,3,FALSE)</f>
        <v>0</v>
      </c>
      <c r="BU59" s="44">
        <f>OVYLD1_!BU59*VLOOKUP(OVYLD2_!BU$4,'[1]INTERNAL PARAMETERS-1'!$B$5:$J$44,5,FALSE)*VLOOKUP(OVYLD2_!BU$4,'[1]INTERNAL PARAMETERS-1'!$B$5:$J$44,6,FALSE)*VLOOKUP(OVYLD2_!BU$4,'[1]INTERNAL PARAMETERS-1'!$B$5:$J$44,3,FALSE) + OVYLD1_!BU59*(1-VLOOKUP(OVYLD2_!BU$4,'[1]INTERNAL PARAMETERS-1'!$B$5:$J$44,5,FALSE))*VLOOKUP(OVYLD2_!BU$4,'[1]INTERNAL PARAMETERS-1'!$B$5:$J$44,8,FALSE)*VLOOKUP(OVYLD2_!BU$4,'[1]INTERNAL PARAMETERS-1'!$B$5:$J$44,3,FALSE)</f>
        <v>0</v>
      </c>
      <c r="BV59" s="44">
        <f>OVYLD1_!BV59*VLOOKUP(OVYLD2_!BV$4,'[1]INTERNAL PARAMETERS-1'!$B$5:$J$44,5,FALSE)*VLOOKUP(OVYLD2_!BV$4,'[1]INTERNAL PARAMETERS-1'!$B$5:$J$44,6,FALSE)*VLOOKUP(OVYLD2_!BV$4,'[1]INTERNAL PARAMETERS-1'!$B$5:$J$44,3,FALSE) + OVYLD1_!BV59*(1-VLOOKUP(OVYLD2_!BV$4,'[1]INTERNAL PARAMETERS-1'!$B$5:$J$44,5,FALSE))*VLOOKUP(OVYLD2_!BV$4,'[1]INTERNAL PARAMETERS-1'!$B$5:$J$44,8,FALSE)*VLOOKUP(OVYLD2_!BV$4,'[1]INTERNAL PARAMETERS-1'!$B$5:$J$44,3,FALSE)</f>
        <v>0</v>
      </c>
      <c r="BW59" s="44">
        <f>OVYLD1_!BW59*VLOOKUP(OVYLD2_!BW$4,'[1]INTERNAL PARAMETERS-1'!$B$5:$J$44,5,FALSE)*VLOOKUP(OVYLD2_!BW$4,'[1]INTERNAL PARAMETERS-1'!$B$5:$J$44,6,FALSE)*VLOOKUP(OVYLD2_!BW$4,'[1]INTERNAL PARAMETERS-1'!$B$5:$J$44,3,FALSE) + OVYLD1_!BW59*(1-VLOOKUP(OVYLD2_!BW$4,'[1]INTERNAL PARAMETERS-1'!$B$5:$J$44,5,FALSE))*VLOOKUP(OVYLD2_!BW$4,'[1]INTERNAL PARAMETERS-1'!$B$5:$J$44,8,FALSE)*VLOOKUP(OVYLD2_!BW$4,'[1]INTERNAL PARAMETERS-1'!$B$5:$J$44,3,FALSE)</f>
        <v>0</v>
      </c>
      <c r="BX59" s="44">
        <f>OVYLD1_!BX59*VLOOKUP(OVYLD2_!BX$4,'[1]INTERNAL PARAMETERS-1'!$B$5:$J$44,5,FALSE)*VLOOKUP(OVYLD2_!BX$4,'[1]INTERNAL PARAMETERS-1'!$B$5:$J$44,6,FALSE)*VLOOKUP(OVYLD2_!BX$4,'[1]INTERNAL PARAMETERS-1'!$B$5:$J$44,3,FALSE) + OVYLD1_!BX59*(1-VLOOKUP(OVYLD2_!BX$4,'[1]INTERNAL PARAMETERS-1'!$B$5:$J$44,5,FALSE))*VLOOKUP(OVYLD2_!BX$4,'[1]INTERNAL PARAMETERS-1'!$B$5:$J$44,8,FALSE)*VLOOKUP(OVYLD2_!BX$4,'[1]INTERNAL PARAMETERS-1'!$B$5:$J$44,3,FALSE)</f>
        <v>0</v>
      </c>
      <c r="BY59" s="44">
        <f>OVYLD1_!BY59*VLOOKUP(OVYLD2_!BY$4,'[1]INTERNAL PARAMETERS-1'!$B$5:$J$44,5,FALSE)*VLOOKUP(OVYLD2_!BY$4,'[1]INTERNAL PARAMETERS-1'!$B$5:$J$44,6,FALSE)*VLOOKUP(OVYLD2_!BY$4,'[1]INTERNAL PARAMETERS-1'!$B$5:$J$44,3,FALSE) + OVYLD1_!BY59*(1-VLOOKUP(OVYLD2_!BY$4,'[1]INTERNAL PARAMETERS-1'!$B$5:$J$44,5,FALSE))*VLOOKUP(OVYLD2_!BY$4,'[1]INTERNAL PARAMETERS-1'!$B$5:$J$44,8,FALSE)*VLOOKUP(OVYLD2_!BY$4,'[1]INTERNAL PARAMETERS-1'!$B$5:$J$44,3,FALSE)</f>
        <v>0</v>
      </c>
      <c r="BZ59" s="44">
        <f>OVYLD1_!BZ59*VLOOKUP(OVYLD2_!BZ$4,'[1]INTERNAL PARAMETERS-1'!$B$5:$J$44,5,FALSE)*VLOOKUP(OVYLD2_!BZ$4,'[1]INTERNAL PARAMETERS-1'!$B$5:$J$44,6,FALSE)*VLOOKUP(OVYLD2_!BZ$4,'[1]INTERNAL PARAMETERS-1'!$B$5:$J$44,3,FALSE) + OVYLD1_!BZ59*(1-VLOOKUP(OVYLD2_!BZ$4,'[1]INTERNAL PARAMETERS-1'!$B$5:$J$44,5,FALSE))*VLOOKUP(OVYLD2_!BZ$4,'[1]INTERNAL PARAMETERS-1'!$B$5:$J$44,8,FALSE)*VLOOKUP(OVYLD2_!BZ$4,'[1]INTERNAL PARAMETERS-1'!$B$5:$J$44,3,FALSE)</f>
        <v>1.725536078709959E-4</v>
      </c>
      <c r="CA59" s="44">
        <f>OVYLD1_!CA59*VLOOKUP(OVYLD2_!CA$4,'[1]INTERNAL PARAMETERS-1'!$B$5:$J$44,5,FALSE)*VLOOKUP(OVYLD2_!CA$4,'[1]INTERNAL PARAMETERS-1'!$B$5:$J$44,6,FALSE)*VLOOKUP(OVYLD2_!CA$4,'[1]INTERNAL PARAMETERS-1'!$B$5:$J$44,3,FALSE) + OVYLD1_!CA59*(1-VLOOKUP(OVYLD2_!CA$4,'[1]INTERNAL PARAMETERS-1'!$B$5:$J$44,5,FALSE))*VLOOKUP(OVYLD2_!CA$4,'[1]INTERNAL PARAMETERS-1'!$B$5:$J$44,8,FALSE)*VLOOKUP(OVYLD2_!CA$4,'[1]INTERNAL PARAMETERS-1'!$B$5:$J$44,3,FALSE)</f>
        <v>0</v>
      </c>
      <c r="CB59" s="44">
        <f>OVYLD1_!CB59*VLOOKUP(OVYLD2_!CB$4,'[1]INTERNAL PARAMETERS-1'!$B$5:$J$44,5,FALSE)*VLOOKUP(OVYLD2_!CB$4,'[1]INTERNAL PARAMETERS-1'!$B$5:$J$44,6,FALSE)*VLOOKUP(OVYLD2_!CB$4,'[1]INTERNAL PARAMETERS-1'!$B$5:$J$44,3,FALSE) + OVYLD1_!CB59*(1-VLOOKUP(OVYLD2_!CB$4,'[1]INTERNAL PARAMETERS-1'!$B$5:$J$44,5,FALSE))*VLOOKUP(OVYLD2_!CB$4,'[1]INTERNAL PARAMETERS-1'!$B$5:$J$44,8,FALSE)*VLOOKUP(OVYLD2_!CB$4,'[1]INTERNAL PARAMETERS-1'!$B$5:$J$44,3,FALSE)</f>
        <v>0</v>
      </c>
      <c r="CC59" s="44">
        <f>OVYLD1_!CC59*VLOOKUP(OVYLD2_!CC$4,'[1]INTERNAL PARAMETERS-1'!$B$5:$J$44,5,FALSE)*VLOOKUP(OVYLD2_!CC$4,'[1]INTERNAL PARAMETERS-1'!$B$5:$J$44,6,FALSE)*VLOOKUP(OVYLD2_!CC$4,'[1]INTERNAL PARAMETERS-1'!$B$5:$J$44,3,FALSE) + OVYLD1_!CC59*(1-VLOOKUP(OVYLD2_!CC$4,'[1]INTERNAL PARAMETERS-1'!$B$5:$J$44,5,FALSE))*VLOOKUP(OVYLD2_!CC$4,'[1]INTERNAL PARAMETERS-1'!$B$5:$J$44,8,FALSE)*VLOOKUP(OVYLD2_!CC$4,'[1]INTERNAL PARAMETERS-1'!$B$5:$J$44,3,FALSE)</f>
        <v>3.8344675579772011E-4</v>
      </c>
      <c r="CD59" s="44">
        <f>OVYLD1_!CD59*VLOOKUP(OVYLD2_!CD$4,'[1]INTERNAL PARAMETERS-1'!$B$5:$J$44,5,FALSE)*VLOOKUP(OVYLD2_!CD$4,'[1]INTERNAL PARAMETERS-1'!$B$5:$J$44,6,FALSE)*VLOOKUP(OVYLD2_!CD$4,'[1]INTERNAL PARAMETERS-1'!$B$5:$J$44,3,FALSE) + OVYLD1_!CD59*(1-VLOOKUP(OVYLD2_!CD$4,'[1]INTERNAL PARAMETERS-1'!$B$5:$J$44,5,FALSE))*VLOOKUP(OVYLD2_!CD$4,'[1]INTERNAL PARAMETERS-1'!$B$5:$J$44,8,FALSE)*VLOOKUP(OVYLD2_!CD$4,'[1]INTERNAL PARAMETERS-1'!$B$5:$J$44,3,FALSE)</f>
        <v>3.2173416193773969E-3</v>
      </c>
      <c r="CE59" s="44">
        <f>OVYLD1_!CE59*VLOOKUP(OVYLD2_!CE$4,'[1]INTERNAL PARAMETERS-1'!$B$5:$J$44,5,FALSE)*VLOOKUP(OVYLD2_!CE$4,'[1]INTERNAL PARAMETERS-1'!$B$5:$J$44,6,FALSE)*VLOOKUP(OVYLD2_!CE$4,'[1]INTERNAL PARAMETERS-1'!$B$5:$J$44,3,FALSE) + OVYLD1_!CE59*(1-VLOOKUP(OVYLD2_!CE$4,'[1]INTERNAL PARAMETERS-1'!$B$5:$J$44,5,FALSE))*VLOOKUP(OVYLD2_!CE$4,'[1]INTERNAL PARAMETERS-1'!$B$5:$J$44,8,FALSE)*VLOOKUP(OVYLD2_!CE$4,'[1]INTERNAL PARAMETERS-1'!$B$5:$J$44,3,FALSE)</f>
        <v>5.965306367652661E-3</v>
      </c>
      <c r="CF59" s="44">
        <f>OVYLD1_!CF59*VLOOKUP(OVYLD2_!CF$4,'[1]INTERNAL PARAMETERS-1'!$B$5:$J$44,5,FALSE)*VLOOKUP(OVYLD2_!CF$4,'[1]INTERNAL PARAMETERS-1'!$B$5:$J$44,6,FALSE)*VLOOKUP(OVYLD2_!CF$4,'[1]INTERNAL PARAMETERS-1'!$B$5:$J$44,3,FALSE) + OVYLD1_!CF59*(1-VLOOKUP(OVYLD2_!CF$4,'[1]INTERNAL PARAMETERS-1'!$B$5:$J$44,5,FALSE))*VLOOKUP(OVYLD2_!CF$4,'[1]INTERNAL PARAMETERS-1'!$B$5:$J$44,8,FALSE)*VLOOKUP(OVYLD2_!CF$4,'[1]INTERNAL PARAMETERS-1'!$B$5:$J$44,3,FALSE)</f>
        <v>2.8711631689832345E-2</v>
      </c>
      <c r="CG59" s="44">
        <f>OVYLD1_!CG59*VLOOKUP(OVYLD2_!CG$4,'[1]INTERNAL PARAMETERS-1'!$B$5:$J$44,5,FALSE)*VLOOKUP(OVYLD2_!CG$4,'[1]INTERNAL PARAMETERS-1'!$B$5:$J$44,6,FALSE)*VLOOKUP(OVYLD2_!CG$4,'[1]INTERNAL PARAMETERS-1'!$B$5:$J$44,3,FALSE) + OVYLD1_!CG59*(1-VLOOKUP(OVYLD2_!CG$4,'[1]INTERNAL PARAMETERS-1'!$B$5:$J$44,5,FALSE))*VLOOKUP(OVYLD2_!CG$4,'[1]INTERNAL PARAMETERS-1'!$B$5:$J$44,8,FALSE)*VLOOKUP(OVYLD2_!CG$4,'[1]INTERNAL PARAMETERS-1'!$B$5:$J$44,3,FALSE)</f>
        <v>1.5855930485169642E-4</v>
      </c>
      <c r="CH59" s="43">
        <f>OVYLD1_!CH59*VLOOKUP(OVYLD2_!CH$4,'[1]INTERNAL PARAMETERS-1'!$B$5:$J$44,5,FALSE)*VLOOKUP(OVYLD2_!CH$4,'[1]INTERNAL PARAMETERS-1'!$B$5:$J$44,6,FALSE)*VLOOKUP(OVYLD2_!CH$4,'[1]INTERNAL PARAMETERS-1'!$B$5:$J$44,3,FALSE) + OVYLD1_!CH59*(1-VLOOKUP(OVYLD2_!CH$4,'[1]INTERNAL PARAMETERS-1'!$B$5:$J$44,5,FALSE))*VLOOKUP(OVYLD2_!CH$4,'[1]INTERNAL PARAMETERS-1'!$B$5:$J$44,8,FALSE)*VLOOKUP(OVYLD2_!CH$4,'[1]INTERNAL PARAMETERS-1'!$B$5:$J$44,3,FALSE)</f>
        <v>0</v>
      </c>
      <c r="CJ59" s="45">
        <f t="shared" si="0"/>
        <v>88.768361167667521</v>
      </c>
      <c r="CK59" s="43">
        <f t="shared" si="1"/>
        <v>1.6332743750044474</v>
      </c>
    </row>
    <row r="60" spans="2:89" x14ac:dyDescent="0.5">
      <c r="B60" s="58" t="s">
        <v>4</v>
      </c>
      <c r="C60" s="57" t="s">
        <v>63</v>
      </c>
      <c r="D60" s="57" t="s">
        <v>79</v>
      </c>
      <c r="E60" s="128">
        <f>OVERALL2021!AI60</f>
        <v>520.30548501619762</v>
      </c>
      <c r="F60" s="59">
        <f>'[1]INTERNAL PARAMETERS-1'!M6</f>
        <v>78.760000000000005</v>
      </c>
      <c r="G60" s="45">
        <f>OVYLD1_!G60*VLOOKUP(OVYLD2_!G$4,'[1]INTERNAL PARAMETERS-1'!$B$5:$J$44,5,FALSE)*VLOOKUP(OVYLD2_!G$4,'[1]INTERNAL PARAMETERS-1'!$B$5:$J$44,7,FALSE)*OVYLD2_!$F60 + OVYLD1_!G60*(1-VLOOKUP(OVYLD2_!G$4,'[1]INTERNAL PARAMETERS-1'!$B$5:$J$44,5,FALSE))*VLOOKUP(OVYLD2_!G$4,'[1]INTERNAL PARAMETERS-1'!$B$5:$J$44,9,FALSE)*OVYLD2_!$F60</f>
        <v>36.80135477814639</v>
      </c>
      <c r="H60" s="44">
        <f>OVYLD1_!H60*VLOOKUP(OVYLD2_!H$4,'[1]INTERNAL PARAMETERS-1'!$B$5:$J$44,5,FALSE)*VLOOKUP(OVYLD2_!H$4,'[1]INTERNAL PARAMETERS-1'!$B$5:$J$44,7,FALSE)*OVYLD2_!$F60 + OVYLD1_!H60*(1-VLOOKUP(OVYLD2_!H$4,'[1]INTERNAL PARAMETERS-1'!$B$5:$J$44,5,FALSE))*VLOOKUP(OVYLD2_!H$4,'[1]INTERNAL PARAMETERS-1'!$B$5:$J$44,9,FALSE)*OVYLD2_!$F60</f>
        <v>0</v>
      </c>
      <c r="I60" s="44">
        <f>OVYLD1_!I60*VLOOKUP(OVYLD2_!I$4,'[1]INTERNAL PARAMETERS-1'!$B$5:$J$44,5,FALSE)*VLOOKUP(OVYLD2_!I$4,'[1]INTERNAL PARAMETERS-1'!$B$5:$J$44,7,FALSE)*OVYLD2_!$F60 + OVYLD1_!I60*(1-VLOOKUP(OVYLD2_!I$4,'[1]INTERNAL PARAMETERS-1'!$B$5:$J$44,5,FALSE))*VLOOKUP(OVYLD2_!I$4,'[1]INTERNAL PARAMETERS-1'!$B$5:$J$44,9,FALSE)*OVYLD2_!$F60</f>
        <v>95.346734169975363</v>
      </c>
      <c r="J60" s="44">
        <f>OVYLD1_!J60*VLOOKUP(OVYLD2_!J$4,'[1]INTERNAL PARAMETERS-1'!$B$5:$J$44,5,FALSE)*VLOOKUP(OVYLD2_!J$4,'[1]INTERNAL PARAMETERS-1'!$B$5:$J$44,7,FALSE)*OVYLD2_!$F60 + OVYLD1_!J60*(1-VLOOKUP(OVYLD2_!J$4,'[1]INTERNAL PARAMETERS-1'!$B$5:$J$44,5,FALSE))*VLOOKUP(OVYLD2_!J$4,'[1]INTERNAL PARAMETERS-1'!$B$5:$J$44,9,FALSE)*OVYLD2_!$F60</f>
        <v>0</v>
      </c>
      <c r="K60" s="44">
        <f>OVYLD1_!K60*VLOOKUP(OVYLD2_!K$4,'[1]INTERNAL PARAMETERS-1'!$B$5:$J$44,5,FALSE)*VLOOKUP(OVYLD2_!K$4,'[1]INTERNAL PARAMETERS-1'!$B$5:$J$44,7,FALSE)*OVYLD2_!$F60 + OVYLD1_!K60*(1-VLOOKUP(OVYLD2_!K$4,'[1]INTERNAL PARAMETERS-1'!$B$5:$J$44,5,FALSE))*VLOOKUP(OVYLD2_!K$4,'[1]INTERNAL PARAMETERS-1'!$B$5:$J$44,9,FALSE)*OVYLD2_!$F60</f>
        <v>0</v>
      </c>
      <c r="L60" s="44">
        <f>OVYLD1_!L60*VLOOKUP(OVYLD2_!L$4,'[1]INTERNAL PARAMETERS-1'!$B$5:$J$44,5,FALSE)*VLOOKUP(OVYLD2_!L$4,'[1]INTERNAL PARAMETERS-1'!$B$5:$J$44,7,FALSE)*OVYLD2_!$F60 + OVYLD1_!L60*(1-VLOOKUP(OVYLD2_!L$4,'[1]INTERNAL PARAMETERS-1'!$B$5:$J$44,5,FALSE))*VLOOKUP(OVYLD2_!L$4,'[1]INTERNAL PARAMETERS-1'!$B$5:$J$44,9,FALSE)*OVYLD2_!$F60</f>
        <v>0</v>
      </c>
      <c r="M60" s="44">
        <f>OVYLD1_!M60*VLOOKUP(OVYLD2_!M$4,'[1]INTERNAL PARAMETERS-1'!$B$5:$J$44,5,FALSE)*VLOOKUP(OVYLD2_!M$4,'[1]INTERNAL PARAMETERS-1'!$B$5:$J$44,7,FALSE)*OVYLD2_!$F60 + OVYLD1_!M60*(1-VLOOKUP(OVYLD2_!M$4,'[1]INTERNAL PARAMETERS-1'!$B$5:$J$44,5,FALSE))*VLOOKUP(OVYLD2_!M$4,'[1]INTERNAL PARAMETERS-1'!$B$5:$J$44,9,FALSE)*OVYLD2_!$F60</f>
        <v>0.72479238555840209</v>
      </c>
      <c r="N60" s="44">
        <f>OVYLD1_!N60*VLOOKUP(OVYLD2_!N$4,'[1]INTERNAL PARAMETERS-1'!$B$5:$J$44,5,FALSE)*VLOOKUP(OVYLD2_!N$4,'[1]INTERNAL PARAMETERS-1'!$B$5:$J$44,7,FALSE)*OVYLD2_!$F60 + OVYLD1_!N60*(1-VLOOKUP(OVYLD2_!N$4,'[1]INTERNAL PARAMETERS-1'!$B$5:$J$44,5,FALSE))*VLOOKUP(OVYLD2_!N$4,'[1]INTERNAL PARAMETERS-1'!$B$5:$J$44,9,FALSE)*OVYLD2_!$F60</f>
        <v>0.64267158768905108</v>
      </c>
      <c r="O60" s="44">
        <f>OVYLD1_!O60*VLOOKUP(OVYLD2_!O$4,'[1]INTERNAL PARAMETERS-1'!$B$5:$J$44,5,FALSE)*VLOOKUP(OVYLD2_!O$4,'[1]INTERNAL PARAMETERS-1'!$B$5:$J$44,7,FALSE)*OVYLD2_!$F60 + OVYLD1_!O60*(1-VLOOKUP(OVYLD2_!O$4,'[1]INTERNAL PARAMETERS-1'!$B$5:$J$44,5,FALSE))*VLOOKUP(OVYLD2_!O$4,'[1]INTERNAL PARAMETERS-1'!$B$5:$J$44,9,FALSE)*OVYLD2_!$F60</f>
        <v>0</v>
      </c>
      <c r="P60" s="44">
        <f>OVYLD1_!P60*VLOOKUP(OVYLD2_!P$4,'[1]INTERNAL PARAMETERS-1'!$B$5:$J$44,5,FALSE)*VLOOKUP(OVYLD2_!P$4,'[1]INTERNAL PARAMETERS-1'!$B$5:$J$44,7,FALSE)*OVYLD2_!$F60 + OVYLD1_!P60*(1-VLOOKUP(OVYLD2_!P$4,'[1]INTERNAL PARAMETERS-1'!$B$5:$J$44,5,FALSE))*VLOOKUP(OVYLD2_!P$4,'[1]INTERNAL PARAMETERS-1'!$B$5:$J$44,9,FALSE)*OVYLD2_!$F60</f>
        <v>0</v>
      </c>
      <c r="Q60" s="44">
        <f>OVYLD1_!Q60*VLOOKUP(OVYLD2_!Q$4,'[1]INTERNAL PARAMETERS-1'!$B$5:$J$44,5,FALSE)*VLOOKUP(OVYLD2_!Q$4,'[1]INTERNAL PARAMETERS-1'!$B$5:$J$44,7,FALSE)*OVYLD2_!$F60 + OVYLD1_!Q60*(1-VLOOKUP(OVYLD2_!Q$4,'[1]INTERNAL PARAMETERS-1'!$B$5:$J$44,5,FALSE))*VLOOKUP(OVYLD2_!Q$4,'[1]INTERNAL PARAMETERS-1'!$B$5:$J$44,9,FALSE)*OVYLD2_!$F60</f>
        <v>0</v>
      </c>
      <c r="R60" s="44">
        <f>OVYLD1_!R60*VLOOKUP(OVYLD2_!R$4,'[1]INTERNAL PARAMETERS-1'!$B$5:$J$44,5,FALSE)*VLOOKUP(OVYLD2_!R$4,'[1]INTERNAL PARAMETERS-1'!$B$5:$J$44,7,FALSE)*OVYLD2_!$F60 + OVYLD1_!R60*(1-VLOOKUP(OVYLD2_!R$4,'[1]INTERNAL PARAMETERS-1'!$B$5:$J$44,5,FALSE))*VLOOKUP(OVYLD2_!R$4,'[1]INTERNAL PARAMETERS-1'!$B$5:$J$44,9,FALSE)*OVYLD2_!$F60</f>
        <v>0.85689271830140135</v>
      </c>
      <c r="S60" s="44">
        <f>OVYLD1_!S60*VLOOKUP(OVYLD2_!S$4,'[1]INTERNAL PARAMETERS-1'!$B$5:$J$44,5,FALSE)*VLOOKUP(OVYLD2_!S$4,'[1]INTERNAL PARAMETERS-1'!$B$5:$J$44,7,FALSE)*OVYLD2_!$F60 + OVYLD1_!S60*(1-VLOOKUP(OVYLD2_!S$4,'[1]INTERNAL PARAMETERS-1'!$B$5:$J$44,5,FALSE))*VLOOKUP(OVYLD2_!S$4,'[1]INTERNAL PARAMETERS-1'!$B$5:$J$44,9,FALSE)*OVYLD2_!$F60</f>
        <v>30.044433351480684</v>
      </c>
      <c r="T60" s="44">
        <f>OVYLD1_!T60*VLOOKUP(OVYLD2_!T$4,'[1]INTERNAL PARAMETERS-1'!$B$5:$J$44,5,FALSE)*VLOOKUP(OVYLD2_!T$4,'[1]INTERNAL PARAMETERS-1'!$B$5:$J$44,7,FALSE)*OVYLD2_!$F60 + OVYLD1_!T60*(1-VLOOKUP(OVYLD2_!T$4,'[1]INTERNAL PARAMETERS-1'!$B$5:$J$44,5,FALSE))*VLOOKUP(OVYLD2_!T$4,'[1]INTERNAL PARAMETERS-1'!$B$5:$J$44,9,FALSE)*OVYLD2_!$F60</f>
        <v>4.0167460859278181</v>
      </c>
      <c r="U60" s="44">
        <f>OVYLD1_!U60*VLOOKUP(OVYLD2_!U$4,'[1]INTERNAL PARAMETERS-1'!$B$5:$J$44,5,FALSE)*VLOOKUP(OVYLD2_!U$4,'[1]INTERNAL PARAMETERS-1'!$B$5:$J$44,7,FALSE)*OVYLD2_!$F60 + OVYLD1_!U60*(1-VLOOKUP(OVYLD2_!U$4,'[1]INTERNAL PARAMETERS-1'!$B$5:$J$44,5,FALSE))*VLOOKUP(OVYLD2_!U$4,'[1]INTERNAL PARAMETERS-1'!$B$5:$J$44,9,FALSE)*OVYLD2_!$F60</f>
        <v>2.8241447130258357</v>
      </c>
      <c r="V60" s="44">
        <f>OVYLD1_!V60*VLOOKUP(OVYLD2_!V$4,'[1]INTERNAL PARAMETERS-1'!$B$5:$J$44,5,FALSE)*VLOOKUP(OVYLD2_!V$4,'[1]INTERNAL PARAMETERS-1'!$B$5:$J$44,7,FALSE)*OVYLD2_!$F60 + OVYLD1_!V60*(1-VLOOKUP(OVYLD2_!V$4,'[1]INTERNAL PARAMETERS-1'!$B$5:$J$44,5,FALSE))*VLOOKUP(OVYLD2_!V$4,'[1]INTERNAL PARAMETERS-1'!$B$5:$J$44,9,FALSE)*OVYLD2_!$F60</f>
        <v>19.867955570383845</v>
      </c>
      <c r="W60" s="44">
        <f>OVYLD1_!W60*VLOOKUP(OVYLD2_!W$4,'[1]INTERNAL PARAMETERS-1'!$B$5:$J$44,5,FALSE)*VLOOKUP(OVYLD2_!W$4,'[1]INTERNAL PARAMETERS-1'!$B$5:$J$44,7,FALSE)*OVYLD2_!$F60 + OVYLD1_!W60*(1-VLOOKUP(OVYLD2_!W$4,'[1]INTERNAL PARAMETERS-1'!$B$5:$J$44,5,FALSE))*VLOOKUP(OVYLD2_!W$4,'[1]INTERNAL PARAMETERS-1'!$B$5:$J$44,9,FALSE)*OVYLD2_!$F60</f>
        <v>0</v>
      </c>
      <c r="X60" s="44">
        <f>OVYLD1_!X60*VLOOKUP(OVYLD2_!X$4,'[1]INTERNAL PARAMETERS-1'!$B$5:$J$44,5,FALSE)*VLOOKUP(OVYLD2_!X$4,'[1]INTERNAL PARAMETERS-1'!$B$5:$J$44,7,FALSE)*OVYLD2_!$F60 + OVYLD1_!X60*(1-VLOOKUP(OVYLD2_!X$4,'[1]INTERNAL PARAMETERS-1'!$B$5:$J$44,5,FALSE))*VLOOKUP(OVYLD2_!X$4,'[1]INTERNAL PARAMETERS-1'!$B$5:$J$44,9,FALSE)*OVYLD2_!$F60</f>
        <v>0</v>
      </c>
      <c r="Y60" s="44">
        <f>OVYLD1_!Y60*VLOOKUP(OVYLD2_!Y$4,'[1]INTERNAL PARAMETERS-1'!$B$5:$J$44,5,FALSE)*VLOOKUP(OVYLD2_!Y$4,'[1]INTERNAL PARAMETERS-1'!$B$5:$J$44,7,FALSE)*OVYLD2_!$F60 + OVYLD1_!Y60*(1-VLOOKUP(OVYLD2_!Y$4,'[1]INTERNAL PARAMETERS-1'!$B$5:$J$44,5,FALSE))*VLOOKUP(OVYLD2_!Y$4,'[1]INTERNAL PARAMETERS-1'!$B$5:$J$44,9,FALSE)*OVYLD2_!$F60</f>
        <v>0</v>
      </c>
      <c r="Z60" s="44">
        <f>OVYLD1_!Z60*VLOOKUP(OVYLD2_!Z$4,'[1]INTERNAL PARAMETERS-1'!$B$5:$J$44,5,FALSE)*VLOOKUP(OVYLD2_!Z$4,'[1]INTERNAL PARAMETERS-1'!$B$5:$J$44,7,FALSE)*OVYLD2_!$F60 + OVYLD1_!Z60*(1-VLOOKUP(OVYLD2_!Z$4,'[1]INTERNAL PARAMETERS-1'!$B$5:$J$44,5,FALSE))*VLOOKUP(OVYLD2_!Z$4,'[1]INTERNAL PARAMETERS-1'!$B$5:$J$44,9,FALSE)*OVYLD2_!$F60</f>
        <v>0</v>
      </c>
      <c r="AA60" s="44">
        <f>OVYLD1_!AA60*VLOOKUP(OVYLD2_!AA$4,'[1]INTERNAL PARAMETERS-1'!$B$5:$J$44,5,FALSE)*VLOOKUP(OVYLD2_!AA$4,'[1]INTERNAL PARAMETERS-1'!$B$5:$J$44,7,FALSE)*OVYLD2_!$F60 + OVYLD1_!AA60*(1-VLOOKUP(OVYLD2_!AA$4,'[1]INTERNAL PARAMETERS-1'!$B$5:$J$44,5,FALSE))*VLOOKUP(OVYLD2_!AA$4,'[1]INTERNAL PARAMETERS-1'!$B$5:$J$44,9,FALSE)*OVYLD2_!$F60</f>
        <v>0</v>
      </c>
      <c r="AB60" s="44">
        <f>OVYLD1_!AB60*VLOOKUP(OVYLD2_!AB$4,'[1]INTERNAL PARAMETERS-1'!$B$5:$J$44,5,FALSE)*VLOOKUP(OVYLD2_!AB$4,'[1]INTERNAL PARAMETERS-1'!$B$5:$J$44,7,FALSE)*OVYLD2_!$F60 + OVYLD1_!AB60*(1-VLOOKUP(OVYLD2_!AB$4,'[1]INTERNAL PARAMETERS-1'!$B$5:$J$44,5,FALSE))*VLOOKUP(OVYLD2_!AB$4,'[1]INTERNAL PARAMETERS-1'!$B$5:$J$44,9,FALSE)*OVYLD2_!$F60</f>
        <v>0</v>
      </c>
      <c r="AC60" s="44">
        <f>OVYLD1_!AC60*VLOOKUP(OVYLD2_!AC$4,'[1]INTERNAL PARAMETERS-1'!$B$5:$J$44,5,FALSE)*VLOOKUP(OVYLD2_!AC$4,'[1]INTERNAL PARAMETERS-1'!$B$5:$J$44,7,FALSE)*OVYLD2_!$F60 + OVYLD1_!AC60*(1-VLOOKUP(OVYLD2_!AC$4,'[1]INTERNAL PARAMETERS-1'!$B$5:$J$44,5,FALSE))*VLOOKUP(OVYLD2_!AC$4,'[1]INTERNAL PARAMETERS-1'!$B$5:$J$44,9,FALSE)*OVYLD2_!$F60</f>
        <v>0</v>
      </c>
      <c r="AD60" s="44">
        <f>OVYLD1_!AD60*VLOOKUP(OVYLD2_!AD$4,'[1]INTERNAL PARAMETERS-1'!$B$5:$J$44,5,FALSE)*VLOOKUP(OVYLD2_!AD$4,'[1]INTERNAL PARAMETERS-1'!$B$5:$J$44,7,FALSE)*OVYLD2_!$F60 + OVYLD1_!AD60*(1-VLOOKUP(OVYLD2_!AD$4,'[1]INTERNAL PARAMETERS-1'!$B$5:$J$44,5,FALSE))*VLOOKUP(OVYLD2_!AD$4,'[1]INTERNAL PARAMETERS-1'!$B$5:$J$44,9,FALSE)*OVYLD2_!$F60</f>
        <v>0</v>
      </c>
      <c r="AE60" s="44">
        <f>OVYLD1_!AE60*VLOOKUP(OVYLD2_!AE$4,'[1]INTERNAL PARAMETERS-1'!$B$5:$J$44,5,FALSE)*VLOOKUP(OVYLD2_!AE$4,'[1]INTERNAL PARAMETERS-1'!$B$5:$J$44,7,FALSE)*OVYLD2_!$F60 + OVYLD1_!AE60*(1-VLOOKUP(OVYLD2_!AE$4,'[1]INTERNAL PARAMETERS-1'!$B$5:$J$44,5,FALSE))*VLOOKUP(OVYLD2_!AE$4,'[1]INTERNAL PARAMETERS-1'!$B$5:$J$44,9,FALSE)*OVYLD2_!$F60</f>
        <v>0</v>
      </c>
      <c r="AF60" s="44">
        <f>OVYLD1_!AF60*VLOOKUP(OVYLD2_!AF$4,'[1]INTERNAL PARAMETERS-1'!$B$5:$J$44,5,FALSE)*VLOOKUP(OVYLD2_!AF$4,'[1]INTERNAL PARAMETERS-1'!$B$5:$J$44,7,FALSE)*OVYLD2_!$F60 + OVYLD1_!AF60*(1-VLOOKUP(OVYLD2_!AF$4,'[1]INTERNAL PARAMETERS-1'!$B$5:$J$44,5,FALSE))*VLOOKUP(OVYLD2_!AF$4,'[1]INTERNAL PARAMETERS-1'!$B$5:$J$44,9,FALSE)*OVYLD2_!$F60</f>
        <v>0.34808603029094437</v>
      </c>
      <c r="AG60" s="44">
        <f>OVYLD1_!AG60*VLOOKUP(OVYLD2_!AG$4,'[1]INTERNAL PARAMETERS-1'!$B$5:$J$44,5,FALSE)*VLOOKUP(OVYLD2_!AG$4,'[1]INTERNAL PARAMETERS-1'!$B$5:$J$44,7,FALSE)*OVYLD2_!$F60 + OVYLD1_!AG60*(1-VLOOKUP(OVYLD2_!AG$4,'[1]INTERNAL PARAMETERS-1'!$B$5:$J$44,5,FALSE))*VLOOKUP(OVYLD2_!AG$4,'[1]INTERNAL PARAMETERS-1'!$B$5:$J$44,9,FALSE)*OVYLD2_!$F60</f>
        <v>0</v>
      </c>
      <c r="AH60" s="44">
        <f>OVYLD1_!AH60*VLOOKUP(OVYLD2_!AH$4,'[1]INTERNAL PARAMETERS-1'!$B$5:$J$44,5,FALSE)*VLOOKUP(OVYLD2_!AH$4,'[1]INTERNAL PARAMETERS-1'!$B$5:$J$44,7,FALSE)*OVYLD2_!$F60 + OVYLD1_!AH60*(1-VLOOKUP(OVYLD2_!AH$4,'[1]INTERNAL PARAMETERS-1'!$B$5:$J$44,5,FALSE))*VLOOKUP(OVYLD2_!AH$4,'[1]INTERNAL PARAMETERS-1'!$B$5:$J$44,9,FALSE)*OVYLD2_!$F60</f>
        <v>9.8178111107702262E-2</v>
      </c>
      <c r="AI60" s="44">
        <f>OVYLD1_!AI60*VLOOKUP(OVYLD2_!AI$4,'[1]INTERNAL PARAMETERS-1'!$B$5:$J$44,5,FALSE)*VLOOKUP(OVYLD2_!AI$4,'[1]INTERNAL PARAMETERS-1'!$B$5:$J$44,7,FALSE)*OVYLD2_!$F60 + OVYLD1_!AI60*(1-VLOOKUP(OVYLD2_!AI$4,'[1]INTERNAL PARAMETERS-1'!$B$5:$J$44,5,FALSE))*VLOOKUP(OVYLD2_!AI$4,'[1]INTERNAL PARAMETERS-1'!$B$5:$J$44,9,FALSE)*OVYLD2_!$F60</f>
        <v>0.26777897446918791</v>
      </c>
      <c r="AJ60" s="44">
        <f>OVYLD1_!AJ60*VLOOKUP(OVYLD2_!AJ$4,'[1]INTERNAL PARAMETERS-1'!$B$5:$J$44,5,FALSE)*VLOOKUP(OVYLD2_!AJ$4,'[1]INTERNAL PARAMETERS-1'!$B$5:$J$44,7,FALSE)*OVYLD2_!$F60 + OVYLD1_!AJ60*(1-VLOOKUP(OVYLD2_!AJ$4,'[1]INTERNAL PARAMETERS-1'!$B$5:$J$44,5,FALSE))*VLOOKUP(OVYLD2_!AJ$4,'[1]INTERNAL PARAMETERS-1'!$B$5:$J$44,9,FALSE)*OVYLD2_!$F60</f>
        <v>0.34808603029094437</v>
      </c>
      <c r="AK60" s="44">
        <f>OVYLD1_!AK60*VLOOKUP(OVYLD2_!AK$4,'[1]INTERNAL PARAMETERS-1'!$B$5:$J$44,5,FALSE)*VLOOKUP(OVYLD2_!AK$4,'[1]INTERNAL PARAMETERS-1'!$B$5:$J$44,7,FALSE)*OVYLD2_!$F60 + OVYLD1_!AK60*(1-VLOOKUP(OVYLD2_!AK$4,'[1]INTERNAL PARAMETERS-1'!$B$5:$J$44,5,FALSE))*VLOOKUP(OVYLD2_!AK$4,'[1]INTERNAL PARAMETERS-1'!$B$5:$J$44,9,FALSE)*OVYLD2_!$F60</f>
        <v>0</v>
      </c>
      <c r="AL60" s="44">
        <f>OVYLD1_!AL60*VLOOKUP(OVYLD2_!AL$4,'[1]INTERNAL PARAMETERS-1'!$B$5:$J$44,5,FALSE)*VLOOKUP(OVYLD2_!AL$4,'[1]INTERNAL PARAMETERS-1'!$B$5:$J$44,7,FALSE)*OVYLD2_!$F60 + OVYLD1_!AL60*(1-VLOOKUP(OVYLD2_!AL$4,'[1]INTERNAL PARAMETERS-1'!$B$5:$J$44,5,FALSE))*VLOOKUP(OVYLD2_!AL$4,'[1]INTERNAL PARAMETERS-1'!$B$5:$J$44,9,FALSE)*OVYLD2_!$F60</f>
        <v>0</v>
      </c>
      <c r="AM60" s="44">
        <f>OVYLD1_!AM60*VLOOKUP(OVYLD2_!AM$4,'[1]INTERNAL PARAMETERS-1'!$B$5:$J$44,5,FALSE)*VLOOKUP(OVYLD2_!AM$4,'[1]INTERNAL PARAMETERS-1'!$B$5:$J$44,7,FALSE)*OVYLD2_!$F60 + OVYLD1_!AM60*(1-VLOOKUP(OVYLD2_!AM$4,'[1]INTERNAL PARAMETERS-1'!$B$5:$J$44,5,FALSE))*VLOOKUP(OVYLD2_!AM$4,'[1]INTERNAL PARAMETERS-1'!$B$5:$J$44,9,FALSE)*OVYLD2_!$F60</f>
        <v>0</v>
      </c>
      <c r="AN60" s="44">
        <f>OVYLD1_!AN60*VLOOKUP(OVYLD2_!AN$4,'[1]INTERNAL PARAMETERS-1'!$B$5:$J$44,5,FALSE)*VLOOKUP(OVYLD2_!AN$4,'[1]INTERNAL PARAMETERS-1'!$B$5:$J$44,7,FALSE)*OVYLD2_!$F60 + OVYLD1_!AN60*(1-VLOOKUP(OVYLD2_!AN$4,'[1]INTERNAL PARAMETERS-1'!$B$5:$J$44,5,FALSE))*VLOOKUP(OVYLD2_!AN$4,'[1]INTERNAL PARAMETERS-1'!$B$5:$J$44,9,FALSE)*OVYLD2_!$F60</f>
        <v>0</v>
      </c>
      <c r="AO60" s="44">
        <f>OVYLD1_!AO60*VLOOKUP(OVYLD2_!AO$4,'[1]INTERNAL PARAMETERS-1'!$B$5:$J$44,5,FALSE)*VLOOKUP(OVYLD2_!AO$4,'[1]INTERNAL PARAMETERS-1'!$B$5:$J$44,7,FALSE)*OVYLD2_!$F60 + OVYLD1_!AO60*(1-VLOOKUP(OVYLD2_!AO$4,'[1]INTERNAL PARAMETERS-1'!$B$5:$J$44,5,FALSE))*VLOOKUP(OVYLD2_!AO$4,'[1]INTERNAL PARAMETERS-1'!$B$5:$J$44,9,FALSE)*OVYLD2_!$F60</f>
        <v>0</v>
      </c>
      <c r="AP60" s="44">
        <f>OVYLD1_!AP60*VLOOKUP(OVYLD2_!AP$4,'[1]INTERNAL PARAMETERS-1'!$B$5:$J$44,5,FALSE)*VLOOKUP(OVYLD2_!AP$4,'[1]INTERNAL PARAMETERS-1'!$B$5:$J$44,7,FALSE)*OVYLD2_!$F60 + OVYLD1_!AP60*(1-VLOOKUP(OVYLD2_!AP$4,'[1]INTERNAL PARAMETERS-1'!$B$5:$J$44,5,FALSE))*VLOOKUP(OVYLD2_!AP$4,'[1]INTERNAL PARAMETERS-1'!$B$5:$J$44,9,FALSE)*OVYLD2_!$F60</f>
        <v>0</v>
      </c>
      <c r="AQ60" s="44">
        <f>OVYLD1_!AQ60*VLOOKUP(OVYLD2_!AQ$4,'[1]INTERNAL PARAMETERS-1'!$B$5:$J$44,5,FALSE)*VLOOKUP(OVYLD2_!AQ$4,'[1]INTERNAL PARAMETERS-1'!$B$5:$J$44,7,FALSE)*OVYLD2_!$F60 + OVYLD1_!AQ60*(1-VLOOKUP(OVYLD2_!AQ$4,'[1]INTERNAL PARAMETERS-1'!$B$5:$J$44,5,FALSE))*VLOOKUP(OVYLD2_!AQ$4,'[1]INTERNAL PARAMETERS-1'!$B$5:$J$44,9,FALSE)*OVYLD2_!$F60</f>
        <v>0</v>
      </c>
      <c r="AR60" s="44">
        <f>OVYLD1_!AR60*VLOOKUP(OVYLD2_!AR$4,'[1]INTERNAL PARAMETERS-1'!$B$5:$J$44,5,FALSE)*VLOOKUP(OVYLD2_!AR$4,'[1]INTERNAL PARAMETERS-1'!$B$5:$J$44,7,FALSE)*OVYLD2_!$F60 + OVYLD1_!AR60*(1-VLOOKUP(OVYLD2_!AR$4,'[1]INTERNAL PARAMETERS-1'!$B$5:$J$44,5,FALSE))*VLOOKUP(OVYLD2_!AR$4,'[1]INTERNAL PARAMETERS-1'!$B$5:$J$44,9,FALSE)*OVYLD2_!$F60</f>
        <v>0</v>
      </c>
      <c r="AS60" s="44">
        <f>OVYLD1_!AS60*VLOOKUP(OVYLD2_!AS$4,'[1]INTERNAL PARAMETERS-1'!$B$5:$J$44,5,FALSE)*VLOOKUP(OVYLD2_!AS$4,'[1]INTERNAL PARAMETERS-1'!$B$5:$J$44,7,FALSE)*OVYLD2_!$F60 + OVYLD1_!AS60*(1-VLOOKUP(OVYLD2_!AS$4,'[1]INTERNAL PARAMETERS-1'!$B$5:$J$44,5,FALSE))*VLOOKUP(OVYLD2_!AS$4,'[1]INTERNAL PARAMETERS-1'!$B$5:$J$44,9,FALSE)*OVYLD2_!$F60</f>
        <v>0</v>
      </c>
      <c r="AT60" s="43">
        <f>OVYLD1_!AT60*VLOOKUP(OVYLD2_!AT$4,'[1]INTERNAL PARAMETERS-1'!$B$5:$J$44,5,FALSE)*VLOOKUP(OVYLD2_!AT$4,'[1]INTERNAL PARAMETERS-1'!$B$5:$J$44,7,FALSE)*OVYLD2_!$F60 + OVYLD1_!AT60*(1-VLOOKUP(OVYLD2_!AT$4,'[1]INTERNAL PARAMETERS-1'!$B$5:$J$44,5,FALSE))*VLOOKUP(OVYLD2_!AT$4,'[1]INTERNAL PARAMETERS-1'!$B$5:$J$44,9,FALSE)*OVYLD2_!$F60</f>
        <v>0</v>
      </c>
      <c r="AU60" s="45">
        <f>OVYLD1_!AU60*VLOOKUP(OVYLD2_!AU$4,'[1]INTERNAL PARAMETERS-1'!$B$5:$J$44,5,FALSE)*VLOOKUP(OVYLD2_!AU$4,'[1]INTERNAL PARAMETERS-1'!$B$5:$J$44,6,FALSE)*VLOOKUP(OVYLD2_!AU$4,'[1]INTERNAL PARAMETERS-1'!$B$5:$J$44,3,FALSE) + OVYLD1_!AU60*(1-VLOOKUP(OVYLD2_!AU$4,'[1]INTERNAL PARAMETERS-1'!$B$5:$J$44,5,FALSE))*VLOOKUP(OVYLD2_!AU$4,'[1]INTERNAL PARAMETERS-1'!$B$5:$J$44,8,FALSE)*VLOOKUP(OVYLD2_!AU$4,'[1]INTERNAL PARAMETERS-1'!$B$5:$J$44,3,FALSE)</f>
        <v>0</v>
      </c>
      <c r="AV60" s="44">
        <f>OVYLD1_!AV60*VLOOKUP(OVYLD2_!AV$4,'[1]INTERNAL PARAMETERS-1'!$B$5:$J$44,5,FALSE)*VLOOKUP(OVYLD2_!AV$4,'[1]INTERNAL PARAMETERS-1'!$B$5:$J$44,6,FALSE)*VLOOKUP(OVYLD2_!AV$4,'[1]INTERNAL PARAMETERS-1'!$B$5:$J$44,3,FALSE) + OVYLD1_!AV60*(1-VLOOKUP(OVYLD2_!AV$4,'[1]INTERNAL PARAMETERS-1'!$B$5:$J$44,5,FALSE))*VLOOKUP(OVYLD2_!AV$4,'[1]INTERNAL PARAMETERS-1'!$B$5:$J$44,8,FALSE)*VLOOKUP(OVYLD2_!AV$4,'[1]INTERNAL PARAMETERS-1'!$B$5:$J$44,3,FALSE)</f>
        <v>0</v>
      </c>
      <c r="AW60" s="44">
        <f>OVYLD1_!AW60*VLOOKUP(OVYLD2_!AW$4,'[1]INTERNAL PARAMETERS-1'!$B$5:$J$44,5,FALSE)*VLOOKUP(OVYLD2_!AW$4,'[1]INTERNAL PARAMETERS-1'!$B$5:$J$44,6,FALSE)*VLOOKUP(OVYLD2_!AW$4,'[1]INTERNAL PARAMETERS-1'!$B$5:$J$44,3,FALSE) + OVYLD1_!AW60*(1-VLOOKUP(OVYLD2_!AW$4,'[1]INTERNAL PARAMETERS-1'!$B$5:$J$44,5,FALSE))*VLOOKUP(OVYLD2_!AW$4,'[1]INTERNAL PARAMETERS-1'!$B$5:$J$44,8,FALSE)*VLOOKUP(OVYLD2_!AW$4,'[1]INTERNAL PARAMETERS-1'!$B$5:$J$44,3,FALSE)</f>
        <v>1.4293262470085837</v>
      </c>
      <c r="AX60" s="44">
        <f>OVYLD1_!AX60*VLOOKUP(OVYLD2_!AX$4,'[1]INTERNAL PARAMETERS-1'!$B$5:$J$44,5,FALSE)*VLOOKUP(OVYLD2_!AX$4,'[1]INTERNAL PARAMETERS-1'!$B$5:$J$44,6,FALSE)*VLOOKUP(OVYLD2_!AX$4,'[1]INTERNAL PARAMETERS-1'!$B$5:$J$44,3,FALSE) + OVYLD1_!AX60*(1-VLOOKUP(OVYLD2_!AX$4,'[1]INTERNAL PARAMETERS-1'!$B$5:$J$44,5,FALSE))*VLOOKUP(OVYLD2_!AX$4,'[1]INTERNAL PARAMETERS-1'!$B$5:$J$44,8,FALSE)*VLOOKUP(OVYLD2_!AX$4,'[1]INTERNAL PARAMETERS-1'!$B$5:$J$44,3,FALSE)</f>
        <v>0</v>
      </c>
      <c r="AY60" s="44">
        <f>OVYLD1_!AY60*VLOOKUP(OVYLD2_!AY$4,'[1]INTERNAL PARAMETERS-1'!$B$5:$J$44,5,FALSE)*VLOOKUP(OVYLD2_!AY$4,'[1]INTERNAL PARAMETERS-1'!$B$5:$J$44,6,FALSE)*VLOOKUP(OVYLD2_!AY$4,'[1]INTERNAL PARAMETERS-1'!$B$5:$J$44,3,FALSE) + OVYLD1_!AY60*(1-VLOOKUP(OVYLD2_!AY$4,'[1]INTERNAL PARAMETERS-1'!$B$5:$J$44,5,FALSE))*VLOOKUP(OVYLD2_!AY$4,'[1]INTERNAL PARAMETERS-1'!$B$5:$J$44,8,FALSE)*VLOOKUP(OVYLD2_!AY$4,'[1]INTERNAL PARAMETERS-1'!$B$5:$J$44,3,FALSE)</f>
        <v>0</v>
      </c>
      <c r="AZ60" s="44">
        <f>OVYLD1_!AZ60*VLOOKUP(OVYLD2_!AZ$4,'[1]INTERNAL PARAMETERS-1'!$B$5:$J$44,5,FALSE)*VLOOKUP(OVYLD2_!AZ$4,'[1]INTERNAL PARAMETERS-1'!$B$5:$J$44,6,FALSE)*VLOOKUP(OVYLD2_!AZ$4,'[1]INTERNAL PARAMETERS-1'!$B$5:$J$44,3,FALSE) + OVYLD1_!AZ60*(1-VLOOKUP(OVYLD2_!AZ$4,'[1]INTERNAL PARAMETERS-1'!$B$5:$J$44,5,FALSE))*VLOOKUP(OVYLD2_!AZ$4,'[1]INTERNAL PARAMETERS-1'!$B$5:$J$44,8,FALSE)*VLOOKUP(OVYLD2_!AZ$4,'[1]INTERNAL PARAMETERS-1'!$B$5:$J$44,3,FALSE)</f>
        <v>0</v>
      </c>
      <c r="BA60" s="44">
        <f>OVYLD1_!BA60*VLOOKUP(OVYLD2_!BA$4,'[1]INTERNAL PARAMETERS-1'!$B$5:$J$44,5,FALSE)*VLOOKUP(OVYLD2_!BA$4,'[1]INTERNAL PARAMETERS-1'!$B$5:$J$44,6,FALSE)*VLOOKUP(OVYLD2_!BA$4,'[1]INTERNAL PARAMETERS-1'!$B$5:$J$44,3,FALSE) + OVYLD1_!BA60*(1-VLOOKUP(OVYLD2_!BA$4,'[1]INTERNAL PARAMETERS-1'!$B$5:$J$44,5,FALSE))*VLOOKUP(OVYLD2_!BA$4,'[1]INTERNAL PARAMETERS-1'!$B$5:$J$44,8,FALSE)*VLOOKUP(OVYLD2_!BA$4,'[1]INTERNAL PARAMETERS-1'!$B$5:$J$44,3,FALSE)</f>
        <v>0.10860083877119328</v>
      </c>
      <c r="BB60" s="44">
        <f>OVYLD1_!BB60*VLOOKUP(OVYLD2_!BB$4,'[1]INTERNAL PARAMETERS-1'!$B$5:$J$44,5,FALSE)*VLOOKUP(OVYLD2_!BB$4,'[1]INTERNAL PARAMETERS-1'!$B$5:$J$44,6,FALSE)*VLOOKUP(OVYLD2_!BB$4,'[1]INTERNAL PARAMETERS-1'!$B$5:$J$44,3,FALSE) + OVYLD1_!BB60*(1-VLOOKUP(OVYLD2_!BB$4,'[1]INTERNAL PARAMETERS-1'!$B$5:$J$44,5,FALSE))*VLOOKUP(OVYLD2_!BB$4,'[1]INTERNAL PARAMETERS-1'!$B$5:$J$44,8,FALSE)*VLOOKUP(OVYLD2_!BB$4,'[1]INTERNAL PARAMETERS-1'!$B$5:$J$44,3,FALSE)</f>
        <v>0.48058467714493636</v>
      </c>
      <c r="BC60" s="44">
        <f>OVYLD1_!BC60*VLOOKUP(OVYLD2_!BC$4,'[1]INTERNAL PARAMETERS-1'!$B$5:$J$44,5,FALSE)*VLOOKUP(OVYLD2_!BC$4,'[1]INTERNAL PARAMETERS-1'!$B$5:$J$44,6,FALSE)*VLOOKUP(OVYLD2_!BC$4,'[1]INTERNAL PARAMETERS-1'!$B$5:$J$44,3,FALSE) + OVYLD1_!BC60*(1-VLOOKUP(OVYLD2_!BC$4,'[1]INTERNAL PARAMETERS-1'!$B$5:$J$44,5,FALSE))*VLOOKUP(OVYLD2_!BC$4,'[1]INTERNAL PARAMETERS-1'!$B$5:$J$44,8,FALSE)*VLOOKUP(OVYLD2_!BC$4,'[1]INTERNAL PARAMETERS-1'!$B$5:$J$44,3,FALSE)</f>
        <v>8.3409576569192137E-2</v>
      </c>
      <c r="BD60" s="44">
        <f>OVYLD1_!BD60*VLOOKUP(OVYLD2_!BD$4,'[1]INTERNAL PARAMETERS-1'!$B$5:$J$44,5,FALSE)*VLOOKUP(OVYLD2_!BD$4,'[1]INTERNAL PARAMETERS-1'!$B$5:$J$44,6,FALSE)*VLOOKUP(OVYLD2_!BD$4,'[1]INTERNAL PARAMETERS-1'!$B$5:$J$44,3,FALSE) + OVYLD1_!BD60*(1-VLOOKUP(OVYLD2_!BD$4,'[1]INTERNAL PARAMETERS-1'!$B$5:$J$44,5,FALSE))*VLOOKUP(OVYLD2_!BD$4,'[1]INTERNAL PARAMETERS-1'!$B$5:$J$44,8,FALSE)*VLOOKUP(OVYLD2_!BD$4,'[1]INTERNAL PARAMETERS-1'!$B$5:$J$44,3,FALSE)</f>
        <v>0.31056856043742775</v>
      </c>
      <c r="BE60" s="44">
        <f>OVYLD1_!BE60*VLOOKUP(OVYLD2_!BE$4,'[1]INTERNAL PARAMETERS-1'!$B$5:$J$44,5,FALSE)*VLOOKUP(OVYLD2_!BE$4,'[1]INTERNAL PARAMETERS-1'!$B$5:$J$44,6,FALSE)*VLOOKUP(OVYLD2_!BE$4,'[1]INTERNAL PARAMETERS-1'!$B$5:$J$44,3,FALSE) + OVYLD1_!BE60*(1-VLOOKUP(OVYLD2_!BE$4,'[1]INTERNAL PARAMETERS-1'!$B$5:$J$44,5,FALSE))*VLOOKUP(OVYLD2_!BE$4,'[1]INTERNAL PARAMETERS-1'!$B$5:$J$44,8,FALSE)*VLOOKUP(OVYLD2_!BE$4,'[1]INTERNAL PARAMETERS-1'!$B$5:$J$44,3,FALSE)</f>
        <v>0.20309229767644174</v>
      </c>
      <c r="BF60" s="44">
        <f>OVYLD1_!BF60*VLOOKUP(OVYLD2_!BF$4,'[1]INTERNAL PARAMETERS-1'!$B$5:$J$44,5,FALSE)*VLOOKUP(OVYLD2_!BF$4,'[1]INTERNAL PARAMETERS-1'!$B$5:$J$44,6,FALSE)*VLOOKUP(OVYLD2_!BF$4,'[1]INTERNAL PARAMETERS-1'!$B$5:$J$44,3,FALSE) + OVYLD1_!BF60*(1-VLOOKUP(OVYLD2_!BF$4,'[1]INTERNAL PARAMETERS-1'!$B$5:$J$44,5,FALSE))*VLOOKUP(OVYLD2_!BF$4,'[1]INTERNAL PARAMETERS-1'!$B$5:$J$44,8,FALSE)*VLOOKUP(OVYLD2_!BF$4,'[1]INTERNAL PARAMETERS-1'!$B$5:$J$44,3,FALSE)</f>
        <v>0</v>
      </c>
      <c r="BG60" s="44">
        <f>OVYLD1_!BG60*VLOOKUP(OVYLD2_!BG$4,'[1]INTERNAL PARAMETERS-1'!$B$5:$J$44,5,FALSE)*VLOOKUP(OVYLD2_!BG$4,'[1]INTERNAL PARAMETERS-1'!$B$5:$J$44,6,FALSE)*VLOOKUP(OVYLD2_!BG$4,'[1]INTERNAL PARAMETERS-1'!$B$5:$J$44,3,FALSE) + OVYLD1_!BG60*(1-VLOOKUP(OVYLD2_!BG$4,'[1]INTERNAL PARAMETERS-1'!$B$5:$J$44,5,FALSE))*VLOOKUP(OVYLD2_!BG$4,'[1]INTERNAL PARAMETERS-1'!$B$5:$J$44,8,FALSE)*VLOOKUP(OVYLD2_!BG$4,'[1]INTERNAL PARAMETERS-1'!$B$5:$J$44,3,FALSE)</f>
        <v>0.5689218351863885</v>
      </c>
      <c r="BH60" s="44">
        <f>OVYLD1_!BH60*VLOOKUP(OVYLD2_!BH$4,'[1]INTERNAL PARAMETERS-1'!$B$5:$J$44,5,FALSE)*VLOOKUP(OVYLD2_!BH$4,'[1]INTERNAL PARAMETERS-1'!$B$5:$J$44,6,FALSE)*VLOOKUP(OVYLD2_!BH$4,'[1]INTERNAL PARAMETERS-1'!$B$5:$J$44,3,FALSE) + OVYLD1_!BH60*(1-VLOOKUP(OVYLD2_!BH$4,'[1]INTERNAL PARAMETERS-1'!$B$5:$J$44,5,FALSE))*VLOOKUP(OVYLD2_!BH$4,'[1]INTERNAL PARAMETERS-1'!$B$5:$J$44,8,FALSE)*VLOOKUP(OVYLD2_!BH$4,'[1]INTERNAL PARAMETERS-1'!$B$5:$J$44,3,FALSE)</f>
        <v>1.5834031392963786E-3</v>
      </c>
      <c r="BI60" s="44">
        <f>OVYLD1_!BI60*VLOOKUP(OVYLD2_!BI$4,'[1]INTERNAL PARAMETERS-1'!$B$5:$J$44,5,FALSE)*VLOOKUP(OVYLD2_!BI$4,'[1]INTERNAL PARAMETERS-1'!$B$5:$J$44,6,FALSE)*VLOOKUP(OVYLD2_!BI$4,'[1]INTERNAL PARAMETERS-1'!$B$5:$J$44,3,FALSE) + OVYLD1_!BI60*(1-VLOOKUP(OVYLD2_!BI$4,'[1]INTERNAL PARAMETERS-1'!$B$5:$J$44,5,FALSE))*VLOOKUP(OVYLD2_!BI$4,'[1]INTERNAL PARAMETERS-1'!$B$5:$J$44,8,FALSE)*VLOOKUP(OVYLD2_!BI$4,'[1]INTERNAL PARAMETERS-1'!$B$5:$J$44,3,FALSE)</f>
        <v>0</v>
      </c>
      <c r="BJ60" s="44">
        <f>OVYLD1_!BJ60*VLOOKUP(OVYLD2_!BJ$4,'[1]INTERNAL PARAMETERS-1'!$B$5:$J$44,5,FALSE)*VLOOKUP(OVYLD2_!BJ$4,'[1]INTERNAL PARAMETERS-1'!$B$5:$J$44,6,FALSE)*VLOOKUP(OVYLD2_!BJ$4,'[1]INTERNAL PARAMETERS-1'!$B$5:$J$44,3,FALSE) + OVYLD1_!BJ60*(1-VLOOKUP(OVYLD2_!BJ$4,'[1]INTERNAL PARAMETERS-1'!$B$5:$J$44,5,FALSE))*VLOOKUP(OVYLD2_!BJ$4,'[1]INTERNAL PARAMETERS-1'!$B$5:$J$44,8,FALSE)*VLOOKUP(OVYLD2_!BJ$4,'[1]INTERNAL PARAMETERS-1'!$B$5:$J$44,3,FALSE)</f>
        <v>0.15263338005529337</v>
      </c>
      <c r="BK60" s="44">
        <f>OVYLD1_!BK60*VLOOKUP(OVYLD2_!BK$4,'[1]INTERNAL PARAMETERS-1'!$B$5:$J$44,5,FALSE)*VLOOKUP(OVYLD2_!BK$4,'[1]INTERNAL PARAMETERS-1'!$B$5:$J$44,6,FALSE)*VLOOKUP(OVYLD2_!BK$4,'[1]INTERNAL PARAMETERS-1'!$B$5:$J$44,3,FALSE) + OVYLD1_!BK60*(1-VLOOKUP(OVYLD2_!BK$4,'[1]INTERNAL PARAMETERS-1'!$B$5:$J$44,5,FALSE))*VLOOKUP(OVYLD2_!BK$4,'[1]INTERNAL PARAMETERS-1'!$B$5:$J$44,8,FALSE)*VLOOKUP(OVYLD2_!BK$4,'[1]INTERNAL PARAMETERS-1'!$B$5:$J$44,3,FALSE)</f>
        <v>9.0287207806312691E-2</v>
      </c>
      <c r="BL60" s="44">
        <f>OVYLD1_!BL60*VLOOKUP(OVYLD2_!BL$4,'[1]INTERNAL PARAMETERS-1'!$B$5:$J$44,5,FALSE)*VLOOKUP(OVYLD2_!BL$4,'[1]INTERNAL PARAMETERS-1'!$B$5:$J$44,6,FALSE)*VLOOKUP(OVYLD2_!BL$4,'[1]INTERNAL PARAMETERS-1'!$B$5:$J$44,3,FALSE) + OVYLD1_!BL60*(1-VLOOKUP(OVYLD2_!BL$4,'[1]INTERNAL PARAMETERS-1'!$B$5:$J$44,5,FALSE))*VLOOKUP(OVYLD2_!BL$4,'[1]INTERNAL PARAMETERS-1'!$B$5:$J$44,8,FALSE)*VLOOKUP(OVYLD2_!BL$4,'[1]INTERNAL PARAMETERS-1'!$B$5:$J$44,3,FALSE)</f>
        <v>2.9860929228256623E-2</v>
      </c>
      <c r="BM60" s="44">
        <f>OVYLD1_!BM60*VLOOKUP(OVYLD2_!BM$4,'[1]INTERNAL PARAMETERS-1'!$B$5:$J$44,5,FALSE)*VLOOKUP(OVYLD2_!BM$4,'[1]INTERNAL PARAMETERS-1'!$B$5:$J$44,6,FALSE)*VLOOKUP(OVYLD2_!BM$4,'[1]INTERNAL PARAMETERS-1'!$B$5:$J$44,3,FALSE) + OVYLD1_!BM60*(1-VLOOKUP(OVYLD2_!BM$4,'[1]INTERNAL PARAMETERS-1'!$B$5:$J$44,5,FALSE))*VLOOKUP(OVYLD2_!BM$4,'[1]INTERNAL PARAMETERS-1'!$B$5:$J$44,8,FALSE)*VLOOKUP(OVYLD2_!BM$4,'[1]INTERNAL PARAMETERS-1'!$B$5:$J$44,3,FALSE)</f>
        <v>2.684371169542064E-3</v>
      </c>
      <c r="BN60" s="44">
        <f>OVYLD1_!BN60*VLOOKUP(OVYLD2_!BN$4,'[1]INTERNAL PARAMETERS-1'!$B$5:$J$44,5,FALSE)*VLOOKUP(OVYLD2_!BN$4,'[1]INTERNAL PARAMETERS-1'!$B$5:$J$44,6,FALSE)*VLOOKUP(OVYLD2_!BN$4,'[1]INTERNAL PARAMETERS-1'!$B$5:$J$44,3,FALSE) + OVYLD1_!BN60*(1-VLOOKUP(OVYLD2_!BN$4,'[1]INTERNAL PARAMETERS-1'!$B$5:$J$44,5,FALSE))*VLOOKUP(OVYLD2_!BN$4,'[1]INTERNAL PARAMETERS-1'!$B$5:$J$44,8,FALSE)*VLOOKUP(OVYLD2_!BN$4,'[1]INTERNAL PARAMETERS-1'!$B$5:$J$44,3,FALSE)</f>
        <v>0.21550548838496247</v>
      </c>
      <c r="BO60" s="44">
        <f>OVYLD1_!BO60*VLOOKUP(OVYLD2_!BO$4,'[1]INTERNAL PARAMETERS-1'!$B$5:$J$44,5,FALSE)*VLOOKUP(OVYLD2_!BO$4,'[1]INTERNAL PARAMETERS-1'!$B$5:$J$44,6,FALSE)*VLOOKUP(OVYLD2_!BO$4,'[1]INTERNAL PARAMETERS-1'!$B$5:$J$44,3,FALSE) + OVYLD1_!BO60*(1-VLOOKUP(OVYLD2_!BO$4,'[1]INTERNAL PARAMETERS-1'!$B$5:$J$44,5,FALSE))*VLOOKUP(OVYLD2_!BO$4,'[1]INTERNAL PARAMETERS-1'!$B$5:$J$44,8,FALSE)*VLOOKUP(OVYLD2_!BO$4,'[1]INTERNAL PARAMETERS-1'!$B$5:$J$44,3,FALSE)</f>
        <v>0.16848609795087366</v>
      </c>
      <c r="BP60" s="44">
        <f>OVYLD1_!BP60*VLOOKUP(OVYLD2_!BP$4,'[1]INTERNAL PARAMETERS-1'!$B$5:$J$44,5,FALSE)*VLOOKUP(OVYLD2_!BP$4,'[1]INTERNAL PARAMETERS-1'!$B$5:$J$44,6,FALSE)*VLOOKUP(OVYLD2_!BP$4,'[1]INTERNAL PARAMETERS-1'!$B$5:$J$44,3,FALSE) + OVYLD1_!BP60*(1-VLOOKUP(OVYLD2_!BP$4,'[1]INTERNAL PARAMETERS-1'!$B$5:$J$44,5,FALSE))*VLOOKUP(OVYLD2_!BP$4,'[1]INTERNAL PARAMETERS-1'!$B$5:$J$44,8,FALSE)*VLOOKUP(OVYLD2_!BP$4,'[1]INTERNAL PARAMETERS-1'!$B$5:$J$44,3,FALSE)</f>
        <v>3.5605262895909654E-3</v>
      </c>
      <c r="BQ60" s="44">
        <f>OVYLD1_!BQ60*VLOOKUP(OVYLD2_!BQ$4,'[1]INTERNAL PARAMETERS-1'!$B$5:$J$44,5,FALSE)*VLOOKUP(OVYLD2_!BQ$4,'[1]INTERNAL PARAMETERS-1'!$B$5:$J$44,6,FALSE)*VLOOKUP(OVYLD2_!BQ$4,'[1]INTERNAL PARAMETERS-1'!$B$5:$J$44,3,FALSE) + OVYLD1_!BQ60*(1-VLOOKUP(OVYLD2_!BQ$4,'[1]INTERNAL PARAMETERS-1'!$B$5:$J$44,5,FALSE))*VLOOKUP(OVYLD2_!BQ$4,'[1]INTERNAL PARAMETERS-1'!$B$5:$J$44,8,FALSE)*VLOOKUP(OVYLD2_!BQ$4,'[1]INTERNAL PARAMETERS-1'!$B$5:$J$44,3,FALSE)</f>
        <v>0.26264089248334432</v>
      </c>
      <c r="BR60" s="44">
        <f>OVYLD1_!BR60*VLOOKUP(OVYLD2_!BR$4,'[1]INTERNAL PARAMETERS-1'!$B$5:$J$44,5,FALSE)*VLOOKUP(OVYLD2_!BR$4,'[1]INTERNAL PARAMETERS-1'!$B$5:$J$44,6,FALSE)*VLOOKUP(OVYLD2_!BR$4,'[1]INTERNAL PARAMETERS-1'!$B$5:$J$44,3,FALSE) + OVYLD1_!BR60*(1-VLOOKUP(OVYLD2_!BR$4,'[1]INTERNAL PARAMETERS-1'!$B$5:$J$44,5,FALSE))*VLOOKUP(OVYLD2_!BR$4,'[1]INTERNAL PARAMETERS-1'!$B$5:$J$44,8,FALSE)*VLOOKUP(OVYLD2_!BR$4,'[1]INTERNAL PARAMETERS-1'!$B$5:$J$44,3,FALSE)</f>
        <v>5.7722610734645191E-3</v>
      </c>
      <c r="BS60" s="44">
        <f>OVYLD1_!BS60*VLOOKUP(OVYLD2_!BS$4,'[1]INTERNAL PARAMETERS-1'!$B$5:$J$44,5,FALSE)*VLOOKUP(OVYLD2_!BS$4,'[1]INTERNAL PARAMETERS-1'!$B$5:$J$44,6,FALSE)*VLOOKUP(OVYLD2_!BS$4,'[1]INTERNAL PARAMETERS-1'!$B$5:$J$44,3,FALSE) + OVYLD1_!BS60*(1-VLOOKUP(OVYLD2_!BS$4,'[1]INTERNAL PARAMETERS-1'!$B$5:$J$44,5,FALSE))*VLOOKUP(OVYLD2_!BS$4,'[1]INTERNAL PARAMETERS-1'!$B$5:$J$44,8,FALSE)*VLOOKUP(OVYLD2_!BS$4,'[1]INTERNAL PARAMETERS-1'!$B$5:$J$44,3,FALSE)</f>
        <v>5.0885591530827785E-4</v>
      </c>
      <c r="BT60" s="44">
        <f>OVYLD1_!BT60*VLOOKUP(OVYLD2_!BT$4,'[1]INTERNAL PARAMETERS-1'!$B$5:$J$44,5,FALSE)*VLOOKUP(OVYLD2_!BT$4,'[1]INTERNAL PARAMETERS-1'!$B$5:$J$44,6,FALSE)*VLOOKUP(OVYLD2_!BT$4,'[1]INTERNAL PARAMETERS-1'!$B$5:$J$44,3,FALSE) + OVYLD1_!BT60*(1-VLOOKUP(OVYLD2_!BT$4,'[1]INTERNAL PARAMETERS-1'!$B$5:$J$44,5,FALSE))*VLOOKUP(OVYLD2_!BT$4,'[1]INTERNAL PARAMETERS-1'!$B$5:$J$44,8,FALSE)*VLOOKUP(OVYLD2_!BT$4,'[1]INTERNAL PARAMETERS-1'!$B$5:$J$44,3,FALSE)</f>
        <v>0</v>
      </c>
      <c r="BU60" s="44">
        <f>OVYLD1_!BU60*VLOOKUP(OVYLD2_!BU$4,'[1]INTERNAL PARAMETERS-1'!$B$5:$J$44,5,FALSE)*VLOOKUP(OVYLD2_!BU$4,'[1]INTERNAL PARAMETERS-1'!$B$5:$J$44,6,FALSE)*VLOOKUP(OVYLD2_!BU$4,'[1]INTERNAL PARAMETERS-1'!$B$5:$J$44,3,FALSE) + OVYLD1_!BU60*(1-VLOOKUP(OVYLD2_!BU$4,'[1]INTERNAL PARAMETERS-1'!$B$5:$J$44,5,FALSE))*VLOOKUP(OVYLD2_!BU$4,'[1]INTERNAL PARAMETERS-1'!$B$5:$J$44,8,FALSE)*VLOOKUP(OVYLD2_!BU$4,'[1]INTERNAL PARAMETERS-1'!$B$5:$J$44,3,FALSE)</f>
        <v>0</v>
      </c>
      <c r="BV60" s="44">
        <f>OVYLD1_!BV60*VLOOKUP(OVYLD2_!BV$4,'[1]INTERNAL PARAMETERS-1'!$B$5:$J$44,5,FALSE)*VLOOKUP(OVYLD2_!BV$4,'[1]INTERNAL PARAMETERS-1'!$B$5:$J$44,6,FALSE)*VLOOKUP(OVYLD2_!BV$4,'[1]INTERNAL PARAMETERS-1'!$B$5:$J$44,3,FALSE) + OVYLD1_!BV60*(1-VLOOKUP(OVYLD2_!BV$4,'[1]INTERNAL PARAMETERS-1'!$B$5:$J$44,5,FALSE))*VLOOKUP(OVYLD2_!BV$4,'[1]INTERNAL PARAMETERS-1'!$B$5:$J$44,8,FALSE)*VLOOKUP(OVYLD2_!BV$4,'[1]INTERNAL PARAMETERS-1'!$B$5:$J$44,3,FALSE)</f>
        <v>0</v>
      </c>
      <c r="BW60" s="44">
        <f>OVYLD1_!BW60*VLOOKUP(OVYLD2_!BW$4,'[1]INTERNAL PARAMETERS-1'!$B$5:$J$44,5,FALSE)*VLOOKUP(OVYLD2_!BW$4,'[1]INTERNAL PARAMETERS-1'!$B$5:$J$44,6,FALSE)*VLOOKUP(OVYLD2_!BW$4,'[1]INTERNAL PARAMETERS-1'!$B$5:$J$44,3,FALSE) + OVYLD1_!BW60*(1-VLOOKUP(OVYLD2_!BW$4,'[1]INTERNAL PARAMETERS-1'!$B$5:$J$44,5,FALSE))*VLOOKUP(OVYLD2_!BW$4,'[1]INTERNAL PARAMETERS-1'!$B$5:$J$44,8,FALSE)*VLOOKUP(OVYLD2_!BW$4,'[1]INTERNAL PARAMETERS-1'!$B$5:$J$44,3,FALSE)</f>
        <v>0</v>
      </c>
      <c r="BX60" s="44">
        <f>OVYLD1_!BX60*VLOOKUP(OVYLD2_!BX$4,'[1]INTERNAL PARAMETERS-1'!$B$5:$J$44,5,FALSE)*VLOOKUP(OVYLD2_!BX$4,'[1]INTERNAL PARAMETERS-1'!$B$5:$J$44,6,FALSE)*VLOOKUP(OVYLD2_!BX$4,'[1]INTERNAL PARAMETERS-1'!$B$5:$J$44,3,FALSE) + OVYLD1_!BX60*(1-VLOOKUP(OVYLD2_!BX$4,'[1]INTERNAL PARAMETERS-1'!$B$5:$J$44,5,FALSE))*VLOOKUP(OVYLD2_!BX$4,'[1]INTERNAL PARAMETERS-1'!$B$5:$J$44,8,FALSE)*VLOOKUP(OVYLD2_!BX$4,'[1]INTERNAL PARAMETERS-1'!$B$5:$J$44,3,FALSE)</f>
        <v>0</v>
      </c>
      <c r="BY60" s="44">
        <f>OVYLD1_!BY60*VLOOKUP(OVYLD2_!BY$4,'[1]INTERNAL PARAMETERS-1'!$B$5:$J$44,5,FALSE)*VLOOKUP(OVYLD2_!BY$4,'[1]INTERNAL PARAMETERS-1'!$B$5:$J$44,6,FALSE)*VLOOKUP(OVYLD2_!BY$4,'[1]INTERNAL PARAMETERS-1'!$B$5:$J$44,3,FALSE) + OVYLD1_!BY60*(1-VLOOKUP(OVYLD2_!BY$4,'[1]INTERNAL PARAMETERS-1'!$B$5:$J$44,5,FALSE))*VLOOKUP(OVYLD2_!BY$4,'[1]INTERNAL PARAMETERS-1'!$B$5:$J$44,8,FALSE)*VLOOKUP(OVYLD2_!BY$4,'[1]INTERNAL PARAMETERS-1'!$B$5:$J$44,3,FALSE)</f>
        <v>0</v>
      </c>
      <c r="BZ60" s="44">
        <f>OVYLD1_!BZ60*VLOOKUP(OVYLD2_!BZ$4,'[1]INTERNAL PARAMETERS-1'!$B$5:$J$44,5,FALSE)*VLOOKUP(OVYLD2_!BZ$4,'[1]INTERNAL PARAMETERS-1'!$B$5:$J$44,6,FALSE)*VLOOKUP(OVYLD2_!BZ$4,'[1]INTERNAL PARAMETERS-1'!$B$5:$J$44,3,FALSE) + OVYLD1_!BZ60*(1-VLOOKUP(OVYLD2_!BZ$4,'[1]INTERNAL PARAMETERS-1'!$B$5:$J$44,5,FALSE))*VLOOKUP(OVYLD2_!BZ$4,'[1]INTERNAL PARAMETERS-1'!$B$5:$J$44,8,FALSE)*VLOOKUP(OVYLD2_!BZ$4,'[1]INTERNAL PARAMETERS-1'!$B$5:$J$44,3,FALSE)</f>
        <v>1.2509690887186318E-4</v>
      </c>
      <c r="CA60" s="44">
        <f>OVYLD1_!CA60*VLOOKUP(OVYLD2_!CA$4,'[1]INTERNAL PARAMETERS-1'!$B$5:$J$44,5,FALSE)*VLOOKUP(OVYLD2_!CA$4,'[1]INTERNAL PARAMETERS-1'!$B$5:$J$44,6,FALSE)*VLOOKUP(OVYLD2_!CA$4,'[1]INTERNAL PARAMETERS-1'!$B$5:$J$44,3,FALSE) + OVYLD1_!CA60*(1-VLOOKUP(OVYLD2_!CA$4,'[1]INTERNAL PARAMETERS-1'!$B$5:$J$44,5,FALSE))*VLOOKUP(OVYLD2_!CA$4,'[1]INTERNAL PARAMETERS-1'!$B$5:$J$44,8,FALSE)*VLOOKUP(OVYLD2_!CA$4,'[1]INTERNAL PARAMETERS-1'!$B$5:$J$44,3,FALSE)</f>
        <v>0</v>
      </c>
      <c r="CB60" s="44">
        <f>OVYLD1_!CB60*VLOOKUP(OVYLD2_!CB$4,'[1]INTERNAL PARAMETERS-1'!$B$5:$J$44,5,FALSE)*VLOOKUP(OVYLD2_!CB$4,'[1]INTERNAL PARAMETERS-1'!$B$5:$J$44,6,FALSE)*VLOOKUP(OVYLD2_!CB$4,'[1]INTERNAL PARAMETERS-1'!$B$5:$J$44,3,FALSE) + OVYLD1_!CB60*(1-VLOOKUP(OVYLD2_!CB$4,'[1]INTERNAL PARAMETERS-1'!$B$5:$J$44,5,FALSE))*VLOOKUP(OVYLD2_!CB$4,'[1]INTERNAL PARAMETERS-1'!$B$5:$J$44,8,FALSE)*VLOOKUP(OVYLD2_!CB$4,'[1]INTERNAL PARAMETERS-1'!$B$5:$J$44,3,FALSE)</f>
        <v>0</v>
      </c>
      <c r="CC60" s="44">
        <f>OVYLD1_!CC60*VLOOKUP(OVYLD2_!CC$4,'[1]INTERNAL PARAMETERS-1'!$B$5:$J$44,5,FALSE)*VLOOKUP(OVYLD2_!CC$4,'[1]INTERNAL PARAMETERS-1'!$B$5:$J$44,6,FALSE)*VLOOKUP(OVYLD2_!CC$4,'[1]INTERNAL PARAMETERS-1'!$B$5:$J$44,3,FALSE) + OVYLD1_!CC60*(1-VLOOKUP(OVYLD2_!CC$4,'[1]INTERNAL PARAMETERS-1'!$B$5:$J$44,5,FALSE))*VLOOKUP(OVYLD2_!CC$4,'[1]INTERNAL PARAMETERS-1'!$B$5:$J$44,8,FALSE)*VLOOKUP(OVYLD2_!CC$4,'[1]INTERNAL PARAMETERS-1'!$B$5:$J$44,3,FALSE)</f>
        <v>1.0078048722973396E-3</v>
      </c>
      <c r="CD60" s="44">
        <f>OVYLD1_!CD60*VLOOKUP(OVYLD2_!CD$4,'[1]INTERNAL PARAMETERS-1'!$B$5:$J$44,5,FALSE)*VLOOKUP(OVYLD2_!CD$4,'[1]INTERNAL PARAMETERS-1'!$B$5:$J$44,6,FALSE)*VLOOKUP(OVYLD2_!CD$4,'[1]INTERNAL PARAMETERS-1'!$B$5:$J$44,3,FALSE) + OVYLD1_!CD60*(1-VLOOKUP(OVYLD2_!CD$4,'[1]INTERNAL PARAMETERS-1'!$B$5:$J$44,5,FALSE))*VLOOKUP(OVYLD2_!CD$4,'[1]INTERNAL PARAMETERS-1'!$B$5:$J$44,8,FALSE)*VLOOKUP(OVYLD2_!CD$4,'[1]INTERNAL PARAMETERS-1'!$B$5:$J$44,3,FALSE)</f>
        <v>8.9920582826311431E-3</v>
      </c>
      <c r="CE60" s="44">
        <f>OVYLD1_!CE60*VLOOKUP(OVYLD2_!CE$4,'[1]INTERNAL PARAMETERS-1'!$B$5:$J$44,5,FALSE)*VLOOKUP(OVYLD2_!CE$4,'[1]INTERNAL PARAMETERS-1'!$B$5:$J$44,6,FALSE)*VLOOKUP(OVYLD2_!CE$4,'[1]INTERNAL PARAMETERS-1'!$B$5:$J$44,3,FALSE) + OVYLD1_!CE60*(1-VLOOKUP(OVYLD2_!CE$4,'[1]INTERNAL PARAMETERS-1'!$B$5:$J$44,5,FALSE))*VLOOKUP(OVYLD2_!CE$4,'[1]INTERNAL PARAMETERS-1'!$B$5:$J$44,8,FALSE)*VLOOKUP(OVYLD2_!CE$4,'[1]INTERNAL PARAMETERS-1'!$B$5:$J$44,3,FALSE)</f>
        <v>1.2254532906392121E-2</v>
      </c>
      <c r="CF60" s="44">
        <f>OVYLD1_!CF60*VLOOKUP(OVYLD2_!CF$4,'[1]INTERNAL PARAMETERS-1'!$B$5:$J$44,5,FALSE)*VLOOKUP(OVYLD2_!CF$4,'[1]INTERNAL PARAMETERS-1'!$B$5:$J$44,6,FALSE)*VLOOKUP(OVYLD2_!CF$4,'[1]INTERNAL PARAMETERS-1'!$B$5:$J$44,3,FALSE) + OVYLD1_!CF60*(1-VLOOKUP(OVYLD2_!CF$4,'[1]INTERNAL PARAMETERS-1'!$B$5:$J$44,5,FALSE))*VLOOKUP(OVYLD2_!CF$4,'[1]INTERNAL PARAMETERS-1'!$B$5:$J$44,8,FALSE)*VLOOKUP(OVYLD2_!CF$4,'[1]INTERNAL PARAMETERS-1'!$B$5:$J$44,3,FALSE)</f>
        <v>1.2143232333714338E-2</v>
      </c>
      <c r="CG60" s="44">
        <f>OVYLD1_!CG60*VLOOKUP(OVYLD2_!CG$4,'[1]INTERNAL PARAMETERS-1'!$B$5:$J$44,5,FALSE)*VLOOKUP(OVYLD2_!CG$4,'[1]INTERNAL PARAMETERS-1'!$B$5:$J$44,6,FALSE)*VLOOKUP(OVYLD2_!CG$4,'[1]INTERNAL PARAMETERS-1'!$B$5:$J$44,3,FALSE) + OVYLD1_!CG60*(1-VLOOKUP(OVYLD2_!CG$4,'[1]INTERNAL PARAMETERS-1'!$B$5:$J$44,5,FALSE))*VLOOKUP(OVYLD2_!CG$4,'[1]INTERNAL PARAMETERS-1'!$B$5:$J$44,8,FALSE)*VLOOKUP(OVYLD2_!CG$4,'[1]INTERNAL PARAMETERS-1'!$B$5:$J$44,3,FALSE)</f>
        <v>0</v>
      </c>
      <c r="CH60" s="43">
        <f>OVYLD1_!CH60*VLOOKUP(OVYLD2_!CH$4,'[1]INTERNAL PARAMETERS-1'!$B$5:$J$44,5,FALSE)*VLOOKUP(OVYLD2_!CH$4,'[1]INTERNAL PARAMETERS-1'!$B$5:$J$44,6,FALSE)*VLOOKUP(OVYLD2_!CH$4,'[1]INTERNAL PARAMETERS-1'!$B$5:$J$44,3,FALSE) + OVYLD1_!CH60*(1-VLOOKUP(OVYLD2_!CH$4,'[1]INTERNAL PARAMETERS-1'!$B$5:$J$44,5,FALSE))*VLOOKUP(OVYLD2_!CH$4,'[1]INTERNAL PARAMETERS-1'!$B$5:$J$44,8,FALSE)*VLOOKUP(OVYLD2_!CH$4,'[1]INTERNAL PARAMETERS-1'!$B$5:$J$44,3,FALSE)</f>
        <v>0</v>
      </c>
      <c r="CJ60" s="45">
        <f t="shared" si="0"/>
        <v>192.1878545066476</v>
      </c>
      <c r="CK60" s="43">
        <f t="shared" si="1"/>
        <v>4.1525501715943145</v>
      </c>
    </row>
    <row r="61" spans="2:89" x14ac:dyDescent="0.5">
      <c r="B61" s="58" t="s">
        <v>4</v>
      </c>
      <c r="C61" s="57" t="s">
        <v>63</v>
      </c>
      <c r="D61" s="57" t="s">
        <v>78</v>
      </c>
      <c r="E61" s="128">
        <f>OVERALL2021!AI61</f>
        <v>752.11246711503395</v>
      </c>
      <c r="F61" s="56">
        <f>'[1]INTERNAL PARAMETERS-1'!M7</f>
        <v>73.784999999999997</v>
      </c>
      <c r="G61" s="45">
        <f>OVYLD1_!G61*VLOOKUP(OVYLD2_!G$4,'[1]INTERNAL PARAMETERS-1'!$B$5:$J$44,5,FALSE)*VLOOKUP(OVYLD2_!G$4,'[1]INTERNAL PARAMETERS-1'!$B$5:$J$44,7,FALSE)*OVYLD2_!$F61 + OVYLD1_!G61*(1-VLOOKUP(OVYLD2_!G$4,'[1]INTERNAL PARAMETERS-1'!$B$5:$J$44,5,FALSE))*VLOOKUP(OVYLD2_!G$4,'[1]INTERNAL PARAMETERS-1'!$B$5:$J$44,9,FALSE)*OVYLD2_!$F61</f>
        <v>98.820582182553352</v>
      </c>
      <c r="H61" s="44">
        <f>OVYLD1_!H61*VLOOKUP(OVYLD2_!H$4,'[1]INTERNAL PARAMETERS-1'!$B$5:$J$44,5,FALSE)*VLOOKUP(OVYLD2_!H$4,'[1]INTERNAL PARAMETERS-1'!$B$5:$J$44,7,FALSE)*OVYLD2_!$F61 + OVYLD1_!H61*(1-VLOOKUP(OVYLD2_!H$4,'[1]INTERNAL PARAMETERS-1'!$B$5:$J$44,5,FALSE))*VLOOKUP(OVYLD2_!H$4,'[1]INTERNAL PARAMETERS-1'!$B$5:$J$44,9,FALSE)*OVYLD2_!$F61</f>
        <v>49.661956410926642</v>
      </c>
      <c r="I61" s="44">
        <f>OVYLD1_!I61*VLOOKUP(OVYLD2_!I$4,'[1]INTERNAL PARAMETERS-1'!$B$5:$J$44,5,FALSE)*VLOOKUP(OVYLD2_!I$4,'[1]INTERNAL PARAMETERS-1'!$B$5:$J$44,7,FALSE)*OVYLD2_!$F61 + OVYLD1_!I61*(1-VLOOKUP(OVYLD2_!I$4,'[1]INTERNAL PARAMETERS-1'!$B$5:$J$44,5,FALSE))*VLOOKUP(OVYLD2_!I$4,'[1]INTERNAL PARAMETERS-1'!$B$5:$J$44,9,FALSE)*OVYLD2_!$F61</f>
        <v>156.40986796988545</v>
      </c>
      <c r="J61" s="44">
        <f>OVYLD1_!J61*VLOOKUP(OVYLD2_!J$4,'[1]INTERNAL PARAMETERS-1'!$B$5:$J$44,5,FALSE)*VLOOKUP(OVYLD2_!J$4,'[1]INTERNAL PARAMETERS-1'!$B$5:$J$44,7,FALSE)*OVYLD2_!$F61 + OVYLD1_!J61*(1-VLOOKUP(OVYLD2_!J$4,'[1]INTERNAL PARAMETERS-1'!$B$5:$J$44,5,FALSE))*VLOOKUP(OVYLD2_!J$4,'[1]INTERNAL PARAMETERS-1'!$B$5:$J$44,9,FALSE)*OVYLD2_!$F61</f>
        <v>0</v>
      </c>
      <c r="K61" s="44">
        <f>OVYLD1_!K61*VLOOKUP(OVYLD2_!K$4,'[1]INTERNAL PARAMETERS-1'!$B$5:$J$44,5,FALSE)*VLOOKUP(OVYLD2_!K$4,'[1]INTERNAL PARAMETERS-1'!$B$5:$J$44,7,FALSE)*OVYLD2_!$F61 + OVYLD1_!K61*(1-VLOOKUP(OVYLD2_!K$4,'[1]INTERNAL PARAMETERS-1'!$B$5:$J$44,5,FALSE))*VLOOKUP(OVYLD2_!K$4,'[1]INTERNAL PARAMETERS-1'!$B$5:$J$44,9,FALSE)*OVYLD2_!$F61</f>
        <v>0</v>
      </c>
      <c r="L61" s="44">
        <f>OVYLD1_!L61*VLOOKUP(OVYLD2_!L$4,'[1]INTERNAL PARAMETERS-1'!$B$5:$J$44,5,FALSE)*VLOOKUP(OVYLD2_!L$4,'[1]INTERNAL PARAMETERS-1'!$B$5:$J$44,7,FALSE)*OVYLD2_!$F61 + OVYLD1_!L61*(1-VLOOKUP(OVYLD2_!L$4,'[1]INTERNAL PARAMETERS-1'!$B$5:$J$44,5,FALSE))*VLOOKUP(OVYLD2_!L$4,'[1]INTERNAL PARAMETERS-1'!$B$5:$J$44,9,FALSE)*OVYLD2_!$F61</f>
        <v>0</v>
      </c>
      <c r="M61" s="44">
        <f>OVYLD1_!M61*VLOOKUP(OVYLD2_!M$4,'[1]INTERNAL PARAMETERS-1'!$B$5:$J$44,5,FALSE)*VLOOKUP(OVYLD2_!M$4,'[1]INTERNAL PARAMETERS-1'!$B$5:$J$44,7,FALSE)*OVYLD2_!$F61 + OVYLD1_!M61*(1-VLOOKUP(OVYLD2_!M$4,'[1]INTERNAL PARAMETERS-1'!$B$5:$J$44,5,FALSE))*VLOOKUP(OVYLD2_!M$4,'[1]INTERNAL PARAMETERS-1'!$B$5:$J$44,9,FALSE)*OVYLD2_!$F61</f>
        <v>1.4310447188375715</v>
      </c>
      <c r="N61" s="44">
        <f>OVYLD1_!N61*VLOOKUP(OVYLD2_!N$4,'[1]INTERNAL PARAMETERS-1'!$B$5:$J$44,5,FALSE)*VLOOKUP(OVYLD2_!N$4,'[1]INTERNAL PARAMETERS-1'!$B$5:$J$44,7,FALSE)*OVYLD2_!$F61 + OVYLD1_!N61*(1-VLOOKUP(OVYLD2_!N$4,'[1]INTERNAL PARAMETERS-1'!$B$5:$J$44,5,FALSE))*VLOOKUP(OVYLD2_!N$4,'[1]INTERNAL PARAMETERS-1'!$B$5:$J$44,9,FALSE)*OVYLD2_!$F61</f>
        <v>0.70071389797555139</v>
      </c>
      <c r="O61" s="44">
        <f>OVYLD1_!O61*VLOOKUP(OVYLD2_!O$4,'[1]INTERNAL PARAMETERS-1'!$B$5:$J$44,5,FALSE)*VLOOKUP(OVYLD2_!O$4,'[1]INTERNAL PARAMETERS-1'!$B$5:$J$44,7,FALSE)*OVYLD2_!$F61 + OVYLD1_!O61*(1-VLOOKUP(OVYLD2_!O$4,'[1]INTERNAL PARAMETERS-1'!$B$5:$J$44,5,FALSE))*VLOOKUP(OVYLD2_!O$4,'[1]INTERNAL PARAMETERS-1'!$B$5:$J$44,9,FALSE)*OVYLD2_!$F61</f>
        <v>0</v>
      </c>
      <c r="P61" s="44">
        <f>OVYLD1_!P61*VLOOKUP(OVYLD2_!P$4,'[1]INTERNAL PARAMETERS-1'!$B$5:$J$44,5,FALSE)*VLOOKUP(OVYLD2_!P$4,'[1]INTERNAL PARAMETERS-1'!$B$5:$J$44,7,FALSE)*OVYLD2_!$F61 + OVYLD1_!P61*(1-VLOOKUP(OVYLD2_!P$4,'[1]INTERNAL PARAMETERS-1'!$B$5:$J$44,5,FALSE))*VLOOKUP(OVYLD2_!P$4,'[1]INTERNAL PARAMETERS-1'!$B$5:$J$44,9,FALSE)*OVYLD2_!$F61</f>
        <v>0</v>
      </c>
      <c r="Q61" s="44">
        <f>OVYLD1_!Q61*VLOOKUP(OVYLD2_!Q$4,'[1]INTERNAL PARAMETERS-1'!$B$5:$J$44,5,FALSE)*VLOOKUP(OVYLD2_!Q$4,'[1]INTERNAL PARAMETERS-1'!$B$5:$J$44,7,FALSE)*OVYLD2_!$F61 + OVYLD1_!Q61*(1-VLOOKUP(OVYLD2_!Q$4,'[1]INTERNAL PARAMETERS-1'!$B$5:$J$44,5,FALSE))*VLOOKUP(OVYLD2_!Q$4,'[1]INTERNAL PARAMETERS-1'!$B$5:$J$44,9,FALSE)*OVYLD2_!$F61</f>
        <v>0</v>
      </c>
      <c r="R61" s="44">
        <f>OVYLD1_!R61*VLOOKUP(OVYLD2_!R$4,'[1]INTERNAL PARAMETERS-1'!$B$5:$J$44,5,FALSE)*VLOOKUP(OVYLD2_!R$4,'[1]INTERNAL PARAMETERS-1'!$B$5:$J$44,7,FALSE)*OVYLD2_!$F61 + OVYLD1_!R61*(1-VLOOKUP(OVYLD2_!R$4,'[1]INTERNAL PARAMETERS-1'!$B$5:$J$44,5,FALSE))*VLOOKUP(OVYLD2_!R$4,'[1]INTERNAL PARAMETERS-1'!$B$5:$J$44,9,FALSE)*OVYLD2_!$F61</f>
        <v>0.6316619443177488</v>
      </c>
      <c r="S61" s="44">
        <f>OVYLD1_!S61*VLOOKUP(OVYLD2_!S$4,'[1]INTERNAL PARAMETERS-1'!$B$5:$J$44,5,FALSE)*VLOOKUP(OVYLD2_!S$4,'[1]INTERNAL PARAMETERS-1'!$B$5:$J$44,7,FALSE)*OVYLD2_!$F61 + OVYLD1_!S61*(1-VLOOKUP(OVYLD2_!S$4,'[1]INTERNAL PARAMETERS-1'!$B$5:$J$44,5,FALSE))*VLOOKUP(OVYLD2_!S$4,'[1]INTERNAL PARAMETERS-1'!$B$5:$J$44,9,FALSE)*OVYLD2_!$F61</f>
        <v>42.807046383704545</v>
      </c>
      <c r="T61" s="44">
        <f>OVYLD1_!T61*VLOOKUP(OVYLD2_!T$4,'[1]INTERNAL PARAMETERS-1'!$B$5:$J$44,5,FALSE)*VLOOKUP(OVYLD2_!T$4,'[1]INTERNAL PARAMETERS-1'!$B$5:$J$44,7,FALSE)*OVYLD2_!$F61 + OVYLD1_!T61*(1-VLOOKUP(OVYLD2_!T$4,'[1]INTERNAL PARAMETERS-1'!$B$5:$J$44,5,FALSE))*VLOOKUP(OVYLD2_!T$4,'[1]INTERNAL PARAMETERS-1'!$B$5:$J$44,9,FALSE)*OVYLD2_!$F61</f>
        <v>2.3685658073363993</v>
      </c>
      <c r="U61" s="44">
        <f>OVYLD1_!U61*VLOOKUP(OVYLD2_!U$4,'[1]INTERNAL PARAMETERS-1'!$B$5:$J$44,5,FALSE)*VLOOKUP(OVYLD2_!U$4,'[1]INTERNAL PARAMETERS-1'!$B$5:$J$44,7,FALSE)*OVYLD2_!$F61 + OVYLD1_!U61*(1-VLOOKUP(OVYLD2_!U$4,'[1]INTERNAL PARAMETERS-1'!$B$5:$J$44,5,FALSE))*VLOOKUP(OVYLD2_!U$4,'[1]INTERNAL PARAMETERS-1'!$B$5:$J$44,9,FALSE)*OVYLD2_!$F61</f>
        <v>3.1226533193833168</v>
      </c>
      <c r="V61" s="44">
        <f>OVYLD1_!V61*VLOOKUP(OVYLD2_!V$4,'[1]INTERNAL PARAMETERS-1'!$B$5:$J$44,5,FALSE)*VLOOKUP(OVYLD2_!V$4,'[1]INTERNAL PARAMETERS-1'!$B$5:$J$44,7,FALSE)*OVYLD2_!$F61 + OVYLD1_!V61*(1-VLOOKUP(OVYLD2_!V$4,'[1]INTERNAL PARAMETERS-1'!$B$5:$J$44,5,FALSE))*VLOOKUP(OVYLD2_!V$4,'[1]INTERNAL PARAMETERS-1'!$B$5:$J$44,9,FALSE)*OVYLD2_!$F61</f>
        <v>20.180594390886188</v>
      </c>
      <c r="W61" s="44">
        <f>OVYLD1_!W61*VLOOKUP(OVYLD2_!W$4,'[1]INTERNAL PARAMETERS-1'!$B$5:$J$44,5,FALSE)*VLOOKUP(OVYLD2_!W$4,'[1]INTERNAL PARAMETERS-1'!$B$5:$J$44,7,FALSE)*OVYLD2_!$F61 + OVYLD1_!W61*(1-VLOOKUP(OVYLD2_!W$4,'[1]INTERNAL PARAMETERS-1'!$B$5:$J$44,5,FALSE))*VLOOKUP(OVYLD2_!W$4,'[1]INTERNAL PARAMETERS-1'!$B$5:$J$44,9,FALSE)*OVYLD2_!$F61</f>
        <v>0</v>
      </c>
      <c r="X61" s="44">
        <f>OVYLD1_!X61*VLOOKUP(OVYLD2_!X$4,'[1]INTERNAL PARAMETERS-1'!$B$5:$J$44,5,FALSE)*VLOOKUP(OVYLD2_!X$4,'[1]INTERNAL PARAMETERS-1'!$B$5:$J$44,7,FALSE)*OVYLD2_!$F61 + OVYLD1_!X61*(1-VLOOKUP(OVYLD2_!X$4,'[1]INTERNAL PARAMETERS-1'!$B$5:$J$44,5,FALSE))*VLOOKUP(OVYLD2_!X$4,'[1]INTERNAL PARAMETERS-1'!$B$5:$J$44,9,FALSE)*OVYLD2_!$F61</f>
        <v>0</v>
      </c>
      <c r="Y61" s="44">
        <f>OVYLD1_!Y61*VLOOKUP(OVYLD2_!Y$4,'[1]INTERNAL PARAMETERS-1'!$B$5:$J$44,5,FALSE)*VLOOKUP(OVYLD2_!Y$4,'[1]INTERNAL PARAMETERS-1'!$B$5:$J$44,7,FALSE)*OVYLD2_!$F61 + OVYLD1_!Y61*(1-VLOOKUP(OVYLD2_!Y$4,'[1]INTERNAL PARAMETERS-1'!$B$5:$J$44,5,FALSE))*VLOOKUP(OVYLD2_!Y$4,'[1]INTERNAL PARAMETERS-1'!$B$5:$J$44,9,FALSE)*OVYLD2_!$F61</f>
        <v>0</v>
      </c>
      <c r="Z61" s="44">
        <f>OVYLD1_!Z61*VLOOKUP(OVYLD2_!Z$4,'[1]INTERNAL PARAMETERS-1'!$B$5:$J$44,5,FALSE)*VLOOKUP(OVYLD2_!Z$4,'[1]INTERNAL PARAMETERS-1'!$B$5:$J$44,7,FALSE)*OVYLD2_!$F61 + OVYLD1_!Z61*(1-VLOOKUP(OVYLD2_!Z$4,'[1]INTERNAL PARAMETERS-1'!$B$5:$J$44,5,FALSE))*VLOOKUP(OVYLD2_!Z$4,'[1]INTERNAL PARAMETERS-1'!$B$5:$J$44,9,FALSE)*OVYLD2_!$F61</f>
        <v>0</v>
      </c>
      <c r="AA61" s="44">
        <f>OVYLD1_!AA61*VLOOKUP(OVYLD2_!AA$4,'[1]INTERNAL PARAMETERS-1'!$B$5:$J$44,5,FALSE)*VLOOKUP(OVYLD2_!AA$4,'[1]INTERNAL PARAMETERS-1'!$B$5:$J$44,7,FALSE)*OVYLD2_!$F61 + OVYLD1_!AA61*(1-VLOOKUP(OVYLD2_!AA$4,'[1]INTERNAL PARAMETERS-1'!$B$5:$J$44,5,FALSE))*VLOOKUP(OVYLD2_!AA$4,'[1]INTERNAL PARAMETERS-1'!$B$5:$J$44,9,FALSE)*OVYLD2_!$F61</f>
        <v>0</v>
      </c>
      <c r="AB61" s="44">
        <f>OVYLD1_!AB61*VLOOKUP(OVYLD2_!AB$4,'[1]INTERNAL PARAMETERS-1'!$B$5:$J$44,5,FALSE)*VLOOKUP(OVYLD2_!AB$4,'[1]INTERNAL PARAMETERS-1'!$B$5:$J$44,7,FALSE)*OVYLD2_!$F61 + OVYLD1_!AB61*(1-VLOOKUP(OVYLD2_!AB$4,'[1]INTERNAL PARAMETERS-1'!$B$5:$J$44,5,FALSE))*VLOOKUP(OVYLD2_!AB$4,'[1]INTERNAL PARAMETERS-1'!$B$5:$J$44,9,FALSE)*OVYLD2_!$F61</f>
        <v>0</v>
      </c>
      <c r="AC61" s="44">
        <f>OVYLD1_!AC61*VLOOKUP(OVYLD2_!AC$4,'[1]INTERNAL PARAMETERS-1'!$B$5:$J$44,5,FALSE)*VLOOKUP(OVYLD2_!AC$4,'[1]INTERNAL PARAMETERS-1'!$B$5:$J$44,7,FALSE)*OVYLD2_!$F61 + OVYLD1_!AC61*(1-VLOOKUP(OVYLD2_!AC$4,'[1]INTERNAL PARAMETERS-1'!$B$5:$J$44,5,FALSE))*VLOOKUP(OVYLD2_!AC$4,'[1]INTERNAL PARAMETERS-1'!$B$5:$J$44,9,FALSE)*OVYLD2_!$F61</f>
        <v>0</v>
      </c>
      <c r="AD61" s="44">
        <f>OVYLD1_!AD61*VLOOKUP(OVYLD2_!AD$4,'[1]INTERNAL PARAMETERS-1'!$B$5:$J$44,5,FALSE)*VLOOKUP(OVYLD2_!AD$4,'[1]INTERNAL PARAMETERS-1'!$B$5:$J$44,7,FALSE)*OVYLD2_!$F61 + OVYLD1_!AD61*(1-VLOOKUP(OVYLD2_!AD$4,'[1]INTERNAL PARAMETERS-1'!$B$5:$J$44,5,FALSE))*VLOOKUP(OVYLD2_!AD$4,'[1]INTERNAL PARAMETERS-1'!$B$5:$J$44,9,FALSE)*OVYLD2_!$F61</f>
        <v>0</v>
      </c>
      <c r="AE61" s="44">
        <f>OVYLD1_!AE61*VLOOKUP(OVYLD2_!AE$4,'[1]INTERNAL PARAMETERS-1'!$B$5:$J$44,5,FALSE)*VLOOKUP(OVYLD2_!AE$4,'[1]INTERNAL PARAMETERS-1'!$B$5:$J$44,7,FALSE)*OVYLD2_!$F61 + OVYLD1_!AE61*(1-VLOOKUP(OVYLD2_!AE$4,'[1]INTERNAL PARAMETERS-1'!$B$5:$J$44,5,FALSE))*VLOOKUP(OVYLD2_!AE$4,'[1]INTERNAL PARAMETERS-1'!$B$5:$J$44,9,FALSE)*OVYLD2_!$F61</f>
        <v>0</v>
      </c>
      <c r="AF61" s="44">
        <f>OVYLD1_!AF61*VLOOKUP(OVYLD2_!AF$4,'[1]INTERNAL PARAMETERS-1'!$B$5:$J$44,5,FALSE)*VLOOKUP(OVYLD2_!AF$4,'[1]INTERNAL PARAMETERS-1'!$B$5:$J$44,7,FALSE)*OVYLD2_!$F61 + OVYLD1_!AF61*(1-VLOOKUP(OVYLD2_!AF$4,'[1]INTERNAL PARAMETERS-1'!$B$5:$J$44,5,FALSE))*VLOOKUP(OVYLD2_!AF$4,'[1]INTERNAL PARAMETERS-1'!$B$5:$J$44,9,FALSE)*OVYLD2_!$F61</f>
        <v>0.38481078281277531</v>
      </c>
      <c r="AG61" s="44">
        <f>OVYLD1_!AG61*VLOOKUP(OVYLD2_!AG$4,'[1]INTERNAL PARAMETERS-1'!$B$5:$J$44,5,FALSE)*VLOOKUP(OVYLD2_!AG$4,'[1]INTERNAL PARAMETERS-1'!$B$5:$J$44,7,FALSE)*OVYLD2_!$F61 + OVYLD1_!AG61*(1-VLOOKUP(OVYLD2_!AG$4,'[1]INTERNAL PARAMETERS-1'!$B$5:$J$44,5,FALSE))*VLOOKUP(OVYLD2_!AG$4,'[1]INTERNAL PARAMETERS-1'!$B$5:$J$44,9,FALSE)*OVYLD2_!$F61</f>
        <v>2.4279505984713463</v>
      </c>
      <c r="AH61" s="44">
        <f>OVYLD1_!AH61*VLOOKUP(OVYLD2_!AH$4,'[1]INTERNAL PARAMETERS-1'!$B$5:$J$44,5,FALSE)*VLOOKUP(OVYLD2_!AH$4,'[1]INTERNAL PARAMETERS-1'!$B$5:$J$44,7,FALSE)*OVYLD2_!$F61 + OVYLD1_!AH61*(1-VLOOKUP(OVYLD2_!AH$4,'[1]INTERNAL PARAMETERS-1'!$B$5:$J$44,5,FALSE))*VLOOKUP(OVYLD2_!AH$4,'[1]INTERNAL PARAMETERS-1'!$B$5:$J$44,9,FALSE)*OVYLD2_!$F61</f>
        <v>0</v>
      </c>
      <c r="AI61" s="44">
        <f>OVYLD1_!AI61*VLOOKUP(OVYLD2_!AI$4,'[1]INTERNAL PARAMETERS-1'!$B$5:$J$44,5,FALSE)*VLOOKUP(OVYLD2_!AI$4,'[1]INTERNAL PARAMETERS-1'!$B$5:$J$44,7,FALSE)*OVYLD2_!$F61 + OVYLD1_!AI61*(1-VLOOKUP(OVYLD2_!AI$4,'[1]INTERNAL PARAMETERS-1'!$B$5:$J$44,5,FALSE))*VLOOKUP(OVYLD2_!AI$4,'[1]INTERNAL PARAMETERS-1'!$B$5:$J$44,9,FALSE)*OVYLD2_!$F61</f>
        <v>4.9334715745227596E-2</v>
      </c>
      <c r="AJ61" s="44">
        <f>OVYLD1_!AJ61*VLOOKUP(OVYLD2_!AJ$4,'[1]INTERNAL PARAMETERS-1'!$B$5:$J$44,5,FALSE)*VLOOKUP(OVYLD2_!AJ$4,'[1]INTERNAL PARAMETERS-1'!$B$5:$J$44,7,FALSE)*OVYLD2_!$F61 + OVYLD1_!AJ61*(1-VLOOKUP(OVYLD2_!AJ$4,'[1]INTERNAL PARAMETERS-1'!$B$5:$J$44,5,FALSE))*VLOOKUP(OVYLD2_!AJ$4,'[1]INTERNAL PARAMETERS-1'!$B$5:$J$44,9,FALSE)*OVYLD2_!$F61</f>
        <v>0</v>
      </c>
      <c r="AK61" s="44">
        <f>OVYLD1_!AK61*VLOOKUP(OVYLD2_!AK$4,'[1]INTERNAL PARAMETERS-1'!$B$5:$J$44,5,FALSE)*VLOOKUP(OVYLD2_!AK$4,'[1]INTERNAL PARAMETERS-1'!$B$5:$J$44,7,FALSE)*OVYLD2_!$F61 + OVYLD1_!AK61*(1-VLOOKUP(OVYLD2_!AK$4,'[1]INTERNAL PARAMETERS-1'!$B$5:$J$44,5,FALSE))*VLOOKUP(OVYLD2_!AK$4,'[1]INTERNAL PARAMETERS-1'!$B$5:$J$44,9,FALSE)*OVYLD2_!$F61</f>
        <v>0</v>
      </c>
      <c r="AL61" s="44">
        <f>OVYLD1_!AL61*VLOOKUP(OVYLD2_!AL$4,'[1]INTERNAL PARAMETERS-1'!$B$5:$J$44,5,FALSE)*VLOOKUP(OVYLD2_!AL$4,'[1]INTERNAL PARAMETERS-1'!$B$5:$J$44,7,FALSE)*OVYLD2_!$F61 + OVYLD1_!AL61*(1-VLOOKUP(OVYLD2_!AL$4,'[1]INTERNAL PARAMETERS-1'!$B$5:$J$44,5,FALSE))*VLOOKUP(OVYLD2_!AL$4,'[1]INTERNAL PARAMETERS-1'!$B$5:$J$44,9,FALSE)*OVYLD2_!$F61</f>
        <v>0</v>
      </c>
      <c r="AM61" s="44">
        <f>OVYLD1_!AM61*VLOOKUP(OVYLD2_!AM$4,'[1]INTERNAL PARAMETERS-1'!$B$5:$J$44,5,FALSE)*VLOOKUP(OVYLD2_!AM$4,'[1]INTERNAL PARAMETERS-1'!$B$5:$J$44,7,FALSE)*OVYLD2_!$F61 + OVYLD1_!AM61*(1-VLOOKUP(OVYLD2_!AM$4,'[1]INTERNAL PARAMETERS-1'!$B$5:$J$44,5,FALSE))*VLOOKUP(OVYLD2_!AM$4,'[1]INTERNAL PARAMETERS-1'!$B$5:$J$44,9,FALSE)*OVYLD2_!$F61</f>
        <v>0</v>
      </c>
      <c r="AN61" s="44">
        <f>OVYLD1_!AN61*VLOOKUP(OVYLD2_!AN$4,'[1]INTERNAL PARAMETERS-1'!$B$5:$J$44,5,FALSE)*VLOOKUP(OVYLD2_!AN$4,'[1]INTERNAL PARAMETERS-1'!$B$5:$J$44,7,FALSE)*OVYLD2_!$F61 + OVYLD1_!AN61*(1-VLOOKUP(OVYLD2_!AN$4,'[1]INTERNAL PARAMETERS-1'!$B$5:$J$44,5,FALSE))*VLOOKUP(OVYLD2_!AN$4,'[1]INTERNAL PARAMETERS-1'!$B$5:$J$44,9,FALSE)*OVYLD2_!$F61</f>
        <v>0</v>
      </c>
      <c r="AO61" s="44">
        <f>OVYLD1_!AO61*VLOOKUP(OVYLD2_!AO$4,'[1]INTERNAL PARAMETERS-1'!$B$5:$J$44,5,FALSE)*VLOOKUP(OVYLD2_!AO$4,'[1]INTERNAL PARAMETERS-1'!$B$5:$J$44,7,FALSE)*OVYLD2_!$F61 + OVYLD1_!AO61*(1-VLOOKUP(OVYLD2_!AO$4,'[1]INTERNAL PARAMETERS-1'!$B$5:$J$44,5,FALSE))*VLOOKUP(OVYLD2_!AO$4,'[1]INTERNAL PARAMETERS-1'!$B$5:$J$44,9,FALSE)*OVYLD2_!$F61</f>
        <v>0</v>
      </c>
      <c r="AP61" s="44">
        <f>OVYLD1_!AP61*VLOOKUP(OVYLD2_!AP$4,'[1]INTERNAL PARAMETERS-1'!$B$5:$J$44,5,FALSE)*VLOOKUP(OVYLD2_!AP$4,'[1]INTERNAL PARAMETERS-1'!$B$5:$J$44,7,FALSE)*OVYLD2_!$F61 + OVYLD1_!AP61*(1-VLOOKUP(OVYLD2_!AP$4,'[1]INTERNAL PARAMETERS-1'!$B$5:$J$44,5,FALSE))*VLOOKUP(OVYLD2_!AP$4,'[1]INTERNAL PARAMETERS-1'!$B$5:$J$44,9,FALSE)*OVYLD2_!$F61</f>
        <v>0</v>
      </c>
      <c r="AQ61" s="44">
        <f>OVYLD1_!AQ61*VLOOKUP(OVYLD2_!AQ$4,'[1]INTERNAL PARAMETERS-1'!$B$5:$J$44,5,FALSE)*VLOOKUP(OVYLD2_!AQ$4,'[1]INTERNAL PARAMETERS-1'!$B$5:$J$44,7,FALSE)*OVYLD2_!$F61 + OVYLD1_!AQ61*(1-VLOOKUP(OVYLD2_!AQ$4,'[1]INTERNAL PARAMETERS-1'!$B$5:$J$44,5,FALSE))*VLOOKUP(OVYLD2_!AQ$4,'[1]INTERNAL PARAMETERS-1'!$B$5:$J$44,9,FALSE)*OVYLD2_!$F61</f>
        <v>0</v>
      </c>
      <c r="AR61" s="44">
        <f>OVYLD1_!AR61*VLOOKUP(OVYLD2_!AR$4,'[1]INTERNAL PARAMETERS-1'!$B$5:$J$44,5,FALSE)*VLOOKUP(OVYLD2_!AR$4,'[1]INTERNAL PARAMETERS-1'!$B$5:$J$44,7,FALSE)*OVYLD2_!$F61 + OVYLD1_!AR61*(1-VLOOKUP(OVYLD2_!AR$4,'[1]INTERNAL PARAMETERS-1'!$B$5:$J$44,5,FALSE))*VLOOKUP(OVYLD2_!AR$4,'[1]INTERNAL PARAMETERS-1'!$B$5:$J$44,9,FALSE)*OVYLD2_!$F61</f>
        <v>0</v>
      </c>
      <c r="AS61" s="44">
        <f>OVYLD1_!AS61*VLOOKUP(OVYLD2_!AS$4,'[1]INTERNAL PARAMETERS-1'!$B$5:$J$44,5,FALSE)*VLOOKUP(OVYLD2_!AS$4,'[1]INTERNAL PARAMETERS-1'!$B$5:$J$44,7,FALSE)*OVYLD2_!$F61 + OVYLD1_!AS61*(1-VLOOKUP(OVYLD2_!AS$4,'[1]INTERNAL PARAMETERS-1'!$B$5:$J$44,5,FALSE))*VLOOKUP(OVYLD2_!AS$4,'[1]INTERNAL PARAMETERS-1'!$B$5:$J$44,9,FALSE)*OVYLD2_!$F61</f>
        <v>0</v>
      </c>
      <c r="AT61" s="43">
        <f>OVYLD1_!AT61*VLOOKUP(OVYLD2_!AT$4,'[1]INTERNAL PARAMETERS-1'!$B$5:$J$44,5,FALSE)*VLOOKUP(OVYLD2_!AT$4,'[1]INTERNAL PARAMETERS-1'!$B$5:$J$44,7,FALSE)*OVYLD2_!$F61 + OVYLD1_!AT61*(1-VLOOKUP(OVYLD2_!AT$4,'[1]INTERNAL PARAMETERS-1'!$B$5:$J$44,5,FALSE))*VLOOKUP(OVYLD2_!AT$4,'[1]INTERNAL PARAMETERS-1'!$B$5:$J$44,9,FALSE)*OVYLD2_!$F61</f>
        <v>0</v>
      </c>
      <c r="AU61" s="45">
        <f>OVYLD1_!AU61*VLOOKUP(OVYLD2_!AU$4,'[1]INTERNAL PARAMETERS-1'!$B$5:$J$44,5,FALSE)*VLOOKUP(OVYLD2_!AU$4,'[1]INTERNAL PARAMETERS-1'!$B$5:$J$44,6,FALSE)*VLOOKUP(OVYLD2_!AU$4,'[1]INTERNAL PARAMETERS-1'!$B$5:$J$44,3,FALSE) + OVYLD1_!AU61*(1-VLOOKUP(OVYLD2_!AU$4,'[1]INTERNAL PARAMETERS-1'!$B$5:$J$44,5,FALSE))*VLOOKUP(OVYLD2_!AU$4,'[1]INTERNAL PARAMETERS-1'!$B$5:$J$44,8,FALSE)*VLOOKUP(OVYLD2_!AU$4,'[1]INTERNAL PARAMETERS-1'!$B$5:$J$44,3,FALSE)</f>
        <v>0</v>
      </c>
      <c r="AV61" s="44">
        <f>OVYLD1_!AV61*VLOOKUP(OVYLD2_!AV$4,'[1]INTERNAL PARAMETERS-1'!$B$5:$J$44,5,FALSE)*VLOOKUP(OVYLD2_!AV$4,'[1]INTERNAL PARAMETERS-1'!$B$5:$J$44,6,FALSE)*VLOOKUP(OVYLD2_!AV$4,'[1]INTERNAL PARAMETERS-1'!$B$5:$J$44,3,FALSE) + OVYLD1_!AV61*(1-VLOOKUP(OVYLD2_!AV$4,'[1]INTERNAL PARAMETERS-1'!$B$5:$J$44,5,FALSE))*VLOOKUP(OVYLD2_!AV$4,'[1]INTERNAL PARAMETERS-1'!$B$5:$J$44,8,FALSE)*VLOOKUP(OVYLD2_!AV$4,'[1]INTERNAL PARAMETERS-1'!$B$5:$J$44,3,FALSE)</f>
        <v>0</v>
      </c>
      <c r="AW61" s="44">
        <f>OVYLD1_!AW61*VLOOKUP(OVYLD2_!AW$4,'[1]INTERNAL PARAMETERS-1'!$B$5:$J$44,5,FALSE)*VLOOKUP(OVYLD2_!AW$4,'[1]INTERNAL PARAMETERS-1'!$B$5:$J$44,6,FALSE)*VLOOKUP(OVYLD2_!AW$4,'[1]INTERNAL PARAMETERS-1'!$B$5:$J$44,3,FALSE) + OVYLD1_!AW61*(1-VLOOKUP(OVYLD2_!AW$4,'[1]INTERNAL PARAMETERS-1'!$B$5:$J$44,5,FALSE))*VLOOKUP(OVYLD2_!AW$4,'[1]INTERNAL PARAMETERS-1'!$B$5:$J$44,8,FALSE)*VLOOKUP(OVYLD2_!AW$4,'[1]INTERNAL PARAMETERS-1'!$B$5:$J$44,3,FALSE)</f>
        <v>2.5028067753048493</v>
      </c>
      <c r="AX61" s="44">
        <f>OVYLD1_!AX61*VLOOKUP(OVYLD2_!AX$4,'[1]INTERNAL PARAMETERS-1'!$B$5:$J$44,5,FALSE)*VLOOKUP(OVYLD2_!AX$4,'[1]INTERNAL PARAMETERS-1'!$B$5:$J$44,6,FALSE)*VLOOKUP(OVYLD2_!AX$4,'[1]INTERNAL PARAMETERS-1'!$B$5:$J$44,3,FALSE) + OVYLD1_!AX61*(1-VLOOKUP(OVYLD2_!AX$4,'[1]INTERNAL PARAMETERS-1'!$B$5:$J$44,5,FALSE))*VLOOKUP(OVYLD2_!AX$4,'[1]INTERNAL PARAMETERS-1'!$B$5:$J$44,8,FALSE)*VLOOKUP(OVYLD2_!AX$4,'[1]INTERNAL PARAMETERS-1'!$B$5:$J$44,3,FALSE)</f>
        <v>0</v>
      </c>
      <c r="AY61" s="44">
        <f>OVYLD1_!AY61*VLOOKUP(OVYLD2_!AY$4,'[1]INTERNAL PARAMETERS-1'!$B$5:$J$44,5,FALSE)*VLOOKUP(OVYLD2_!AY$4,'[1]INTERNAL PARAMETERS-1'!$B$5:$J$44,6,FALSE)*VLOOKUP(OVYLD2_!AY$4,'[1]INTERNAL PARAMETERS-1'!$B$5:$J$44,3,FALSE) + OVYLD1_!AY61*(1-VLOOKUP(OVYLD2_!AY$4,'[1]INTERNAL PARAMETERS-1'!$B$5:$J$44,5,FALSE))*VLOOKUP(OVYLD2_!AY$4,'[1]INTERNAL PARAMETERS-1'!$B$5:$J$44,8,FALSE)*VLOOKUP(OVYLD2_!AY$4,'[1]INTERNAL PARAMETERS-1'!$B$5:$J$44,3,FALSE)</f>
        <v>0</v>
      </c>
      <c r="AZ61" s="44">
        <f>OVYLD1_!AZ61*VLOOKUP(OVYLD2_!AZ$4,'[1]INTERNAL PARAMETERS-1'!$B$5:$J$44,5,FALSE)*VLOOKUP(OVYLD2_!AZ$4,'[1]INTERNAL PARAMETERS-1'!$B$5:$J$44,6,FALSE)*VLOOKUP(OVYLD2_!AZ$4,'[1]INTERNAL PARAMETERS-1'!$B$5:$J$44,3,FALSE) + OVYLD1_!AZ61*(1-VLOOKUP(OVYLD2_!AZ$4,'[1]INTERNAL PARAMETERS-1'!$B$5:$J$44,5,FALSE))*VLOOKUP(OVYLD2_!AZ$4,'[1]INTERNAL PARAMETERS-1'!$B$5:$J$44,8,FALSE)*VLOOKUP(OVYLD2_!AZ$4,'[1]INTERNAL PARAMETERS-1'!$B$5:$J$44,3,FALSE)</f>
        <v>0</v>
      </c>
      <c r="BA61" s="44">
        <f>OVYLD1_!BA61*VLOOKUP(OVYLD2_!BA$4,'[1]INTERNAL PARAMETERS-1'!$B$5:$J$44,5,FALSE)*VLOOKUP(OVYLD2_!BA$4,'[1]INTERNAL PARAMETERS-1'!$B$5:$J$44,6,FALSE)*VLOOKUP(OVYLD2_!BA$4,'[1]INTERNAL PARAMETERS-1'!$B$5:$J$44,3,FALSE) + OVYLD1_!BA61*(1-VLOOKUP(OVYLD2_!BA$4,'[1]INTERNAL PARAMETERS-1'!$B$5:$J$44,5,FALSE))*VLOOKUP(OVYLD2_!BA$4,'[1]INTERNAL PARAMETERS-1'!$B$5:$J$44,8,FALSE)*VLOOKUP(OVYLD2_!BA$4,'[1]INTERNAL PARAMETERS-1'!$B$5:$J$44,3,FALSE)</f>
        <v>0.22888134057863596</v>
      </c>
      <c r="BB61" s="44">
        <f>OVYLD1_!BB61*VLOOKUP(OVYLD2_!BB$4,'[1]INTERNAL PARAMETERS-1'!$B$5:$J$44,5,FALSE)*VLOOKUP(OVYLD2_!BB$4,'[1]INTERNAL PARAMETERS-1'!$B$5:$J$44,6,FALSE)*VLOOKUP(OVYLD2_!BB$4,'[1]INTERNAL PARAMETERS-1'!$B$5:$J$44,3,FALSE) + OVYLD1_!BB61*(1-VLOOKUP(OVYLD2_!BB$4,'[1]INTERNAL PARAMETERS-1'!$B$5:$J$44,5,FALSE))*VLOOKUP(OVYLD2_!BB$4,'[1]INTERNAL PARAMETERS-1'!$B$5:$J$44,8,FALSE)*VLOOKUP(OVYLD2_!BB$4,'[1]INTERNAL PARAMETERS-1'!$B$5:$J$44,3,FALSE)</f>
        <v>0.55931849019951985</v>
      </c>
      <c r="BC61" s="44">
        <f>OVYLD1_!BC61*VLOOKUP(OVYLD2_!BC$4,'[1]INTERNAL PARAMETERS-1'!$B$5:$J$44,5,FALSE)*VLOOKUP(OVYLD2_!BC$4,'[1]INTERNAL PARAMETERS-1'!$B$5:$J$44,6,FALSE)*VLOOKUP(OVYLD2_!BC$4,'[1]INTERNAL PARAMETERS-1'!$B$5:$J$44,3,FALSE) + OVYLD1_!BC61*(1-VLOOKUP(OVYLD2_!BC$4,'[1]INTERNAL PARAMETERS-1'!$B$5:$J$44,5,FALSE))*VLOOKUP(OVYLD2_!BC$4,'[1]INTERNAL PARAMETERS-1'!$B$5:$J$44,8,FALSE)*VLOOKUP(OVYLD2_!BC$4,'[1]INTERNAL PARAMETERS-1'!$B$5:$J$44,3,FALSE)</f>
        <v>0.16337183399774072</v>
      </c>
      <c r="BD61" s="44">
        <f>OVYLD1_!BD61*VLOOKUP(OVYLD2_!BD$4,'[1]INTERNAL PARAMETERS-1'!$B$5:$J$44,5,FALSE)*VLOOKUP(OVYLD2_!BD$4,'[1]INTERNAL PARAMETERS-1'!$B$5:$J$44,6,FALSE)*VLOOKUP(OVYLD2_!BD$4,'[1]INTERNAL PARAMETERS-1'!$B$5:$J$44,3,FALSE) + OVYLD1_!BD61*(1-VLOOKUP(OVYLD2_!BD$4,'[1]INTERNAL PARAMETERS-1'!$B$5:$J$44,5,FALSE))*VLOOKUP(OVYLD2_!BD$4,'[1]INTERNAL PARAMETERS-1'!$B$5:$J$44,8,FALSE)*VLOOKUP(OVYLD2_!BD$4,'[1]INTERNAL PARAMETERS-1'!$B$5:$J$44,3,FALSE)</f>
        <v>0.46707531060579893</v>
      </c>
      <c r="BE61" s="44">
        <f>OVYLD1_!BE61*VLOOKUP(OVYLD2_!BE$4,'[1]INTERNAL PARAMETERS-1'!$B$5:$J$44,5,FALSE)*VLOOKUP(OVYLD2_!BE$4,'[1]INTERNAL PARAMETERS-1'!$B$5:$J$44,6,FALSE)*VLOOKUP(OVYLD2_!BE$4,'[1]INTERNAL PARAMETERS-1'!$B$5:$J$44,3,FALSE) + OVYLD1_!BE61*(1-VLOOKUP(OVYLD2_!BE$4,'[1]INTERNAL PARAMETERS-1'!$B$5:$J$44,5,FALSE))*VLOOKUP(OVYLD2_!BE$4,'[1]INTERNAL PARAMETERS-1'!$B$5:$J$44,8,FALSE)*VLOOKUP(OVYLD2_!BE$4,'[1]INTERNAL PARAMETERS-1'!$B$5:$J$44,3,FALSE)</f>
        <v>0.5310852258830131</v>
      </c>
      <c r="BF61" s="44">
        <f>OVYLD1_!BF61*VLOOKUP(OVYLD2_!BF$4,'[1]INTERNAL PARAMETERS-1'!$B$5:$J$44,5,FALSE)*VLOOKUP(OVYLD2_!BF$4,'[1]INTERNAL PARAMETERS-1'!$B$5:$J$44,6,FALSE)*VLOOKUP(OVYLD2_!BF$4,'[1]INTERNAL PARAMETERS-1'!$B$5:$J$44,3,FALSE) + OVYLD1_!BF61*(1-VLOOKUP(OVYLD2_!BF$4,'[1]INTERNAL PARAMETERS-1'!$B$5:$J$44,5,FALSE))*VLOOKUP(OVYLD2_!BF$4,'[1]INTERNAL PARAMETERS-1'!$B$5:$J$44,8,FALSE)*VLOOKUP(OVYLD2_!BF$4,'[1]INTERNAL PARAMETERS-1'!$B$5:$J$44,3,FALSE)</f>
        <v>0</v>
      </c>
      <c r="BG61" s="44">
        <f>OVYLD1_!BG61*VLOOKUP(OVYLD2_!BG$4,'[1]INTERNAL PARAMETERS-1'!$B$5:$J$44,5,FALSE)*VLOOKUP(OVYLD2_!BG$4,'[1]INTERNAL PARAMETERS-1'!$B$5:$J$44,6,FALSE)*VLOOKUP(OVYLD2_!BG$4,'[1]INTERNAL PARAMETERS-1'!$B$5:$J$44,3,FALSE) + OVYLD1_!BG61*(1-VLOOKUP(OVYLD2_!BG$4,'[1]INTERNAL PARAMETERS-1'!$B$5:$J$44,5,FALSE))*VLOOKUP(OVYLD2_!BG$4,'[1]INTERNAL PARAMETERS-1'!$B$5:$J$44,8,FALSE)*VLOOKUP(OVYLD2_!BG$4,'[1]INTERNAL PARAMETERS-1'!$B$5:$J$44,3,FALSE)</f>
        <v>0.86524973292345719</v>
      </c>
      <c r="BH61" s="44">
        <f>OVYLD1_!BH61*VLOOKUP(OVYLD2_!BH$4,'[1]INTERNAL PARAMETERS-1'!$B$5:$J$44,5,FALSE)*VLOOKUP(OVYLD2_!BH$4,'[1]INTERNAL PARAMETERS-1'!$B$5:$J$44,6,FALSE)*VLOOKUP(OVYLD2_!BH$4,'[1]INTERNAL PARAMETERS-1'!$B$5:$J$44,3,FALSE) + OVYLD1_!BH61*(1-VLOOKUP(OVYLD2_!BH$4,'[1]INTERNAL PARAMETERS-1'!$B$5:$J$44,5,FALSE))*VLOOKUP(OVYLD2_!BH$4,'[1]INTERNAL PARAMETERS-1'!$B$5:$J$44,8,FALSE)*VLOOKUP(OVYLD2_!BH$4,'[1]INTERNAL PARAMETERS-1'!$B$5:$J$44,3,FALSE)</f>
        <v>9.9664433798588069E-4</v>
      </c>
      <c r="BI61" s="44">
        <f>OVYLD1_!BI61*VLOOKUP(OVYLD2_!BI$4,'[1]INTERNAL PARAMETERS-1'!$B$5:$J$44,5,FALSE)*VLOOKUP(OVYLD2_!BI$4,'[1]INTERNAL PARAMETERS-1'!$B$5:$J$44,6,FALSE)*VLOOKUP(OVYLD2_!BI$4,'[1]INTERNAL PARAMETERS-1'!$B$5:$J$44,3,FALSE) + OVYLD1_!BI61*(1-VLOOKUP(OVYLD2_!BI$4,'[1]INTERNAL PARAMETERS-1'!$B$5:$J$44,5,FALSE))*VLOOKUP(OVYLD2_!BI$4,'[1]INTERNAL PARAMETERS-1'!$B$5:$J$44,8,FALSE)*VLOOKUP(OVYLD2_!BI$4,'[1]INTERNAL PARAMETERS-1'!$B$5:$J$44,3,FALSE)</f>
        <v>0</v>
      </c>
      <c r="BJ61" s="44">
        <f>OVYLD1_!BJ61*VLOOKUP(OVYLD2_!BJ$4,'[1]INTERNAL PARAMETERS-1'!$B$5:$J$44,5,FALSE)*VLOOKUP(OVYLD2_!BJ$4,'[1]INTERNAL PARAMETERS-1'!$B$5:$J$44,6,FALSE)*VLOOKUP(OVYLD2_!BJ$4,'[1]INTERNAL PARAMETERS-1'!$B$5:$J$44,3,FALSE) + OVYLD1_!BJ61*(1-VLOOKUP(OVYLD2_!BJ$4,'[1]INTERNAL PARAMETERS-1'!$B$5:$J$44,5,FALSE))*VLOOKUP(OVYLD2_!BJ$4,'[1]INTERNAL PARAMETERS-1'!$B$5:$J$44,8,FALSE)*VLOOKUP(OVYLD2_!BJ$4,'[1]INTERNAL PARAMETERS-1'!$B$5:$J$44,3,FALSE)</f>
        <v>0.16548853870802729</v>
      </c>
      <c r="BK61" s="44">
        <f>OVYLD1_!BK61*VLOOKUP(OVYLD2_!BK$4,'[1]INTERNAL PARAMETERS-1'!$B$5:$J$44,5,FALSE)*VLOOKUP(OVYLD2_!BK$4,'[1]INTERNAL PARAMETERS-1'!$B$5:$J$44,6,FALSE)*VLOOKUP(OVYLD2_!BK$4,'[1]INTERNAL PARAMETERS-1'!$B$5:$J$44,3,FALSE) + OVYLD1_!BK61*(1-VLOOKUP(OVYLD2_!BK$4,'[1]INTERNAL PARAMETERS-1'!$B$5:$J$44,5,FALSE))*VLOOKUP(OVYLD2_!BK$4,'[1]INTERNAL PARAMETERS-1'!$B$5:$J$44,8,FALSE)*VLOOKUP(OVYLD2_!BK$4,'[1]INTERNAL PARAMETERS-1'!$B$5:$J$44,3,FALSE)</f>
        <v>0.11499922287047641</v>
      </c>
      <c r="BL61" s="44">
        <f>OVYLD1_!BL61*VLOOKUP(OVYLD2_!BL$4,'[1]INTERNAL PARAMETERS-1'!$B$5:$J$44,5,FALSE)*VLOOKUP(OVYLD2_!BL$4,'[1]INTERNAL PARAMETERS-1'!$B$5:$J$44,6,FALSE)*VLOOKUP(OVYLD2_!BL$4,'[1]INTERNAL PARAMETERS-1'!$B$5:$J$44,3,FALSE) + OVYLD1_!BL61*(1-VLOOKUP(OVYLD2_!BL$4,'[1]INTERNAL PARAMETERS-1'!$B$5:$J$44,5,FALSE))*VLOOKUP(OVYLD2_!BL$4,'[1]INTERNAL PARAMETERS-1'!$B$5:$J$44,8,FALSE)*VLOOKUP(OVYLD2_!BL$4,'[1]INTERNAL PARAMETERS-1'!$B$5:$J$44,3,FALSE)</f>
        <v>0.15133546097109685</v>
      </c>
      <c r="BM61" s="44">
        <f>OVYLD1_!BM61*VLOOKUP(OVYLD2_!BM$4,'[1]INTERNAL PARAMETERS-1'!$B$5:$J$44,5,FALSE)*VLOOKUP(OVYLD2_!BM$4,'[1]INTERNAL PARAMETERS-1'!$B$5:$J$44,6,FALSE)*VLOOKUP(OVYLD2_!BM$4,'[1]INTERNAL PARAMETERS-1'!$B$5:$J$44,3,FALSE) + OVYLD1_!BM61*(1-VLOOKUP(OVYLD2_!BM$4,'[1]INTERNAL PARAMETERS-1'!$B$5:$J$44,5,FALSE))*VLOOKUP(OVYLD2_!BM$4,'[1]INTERNAL PARAMETERS-1'!$B$5:$J$44,8,FALSE)*VLOOKUP(OVYLD2_!BM$4,'[1]INTERNAL PARAMETERS-1'!$B$5:$J$44,3,FALSE)</f>
        <v>1.2673378618832802E-2</v>
      </c>
      <c r="BN61" s="44">
        <f>OVYLD1_!BN61*VLOOKUP(OVYLD2_!BN$4,'[1]INTERNAL PARAMETERS-1'!$B$5:$J$44,5,FALSE)*VLOOKUP(OVYLD2_!BN$4,'[1]INTERNAL PARAMETERS-1'!$B$5:$J$44,6,FALSE)*VLOOKUP(OVYLD2_!BN$4,'[1]INTERNAL PARAMETERS-1'!$B$5:$J$44,3,FALSE) + OVYLD1_!BN61*(1-VLOOKUP(OVYLD2_!BN$4,'[1]INTERNAL PARAMETERS-1'!$B$5:$J$44,5,FALSE))*VLOOKUP(OVYLD2_!BN$4,'[1]INTERNAL PARAMETERS-1'!$B$5:$J$44,8,FALSE)*VLOOKUP(OVYLD2_!BN$4,'[1]INTERNAL PARAMETERS-1'!$B$5:$J$44,3,FALSE)</f>
        <v>0.1960131615107506</v>
      </c>
      <c r="BO61" s="44">
        <f>OVYLD1_!BO61*VLOOKUP(OVYLD2_!BO$4,'[1]INTERNAL PARAMETERS-1'!$B$5:$J$44,5,FALSE)*VLOOKUP(OVYLD2_!BO$4,'[1]INTERNAL PARAMETERS-1'!$B$5:$J$44,6,FALSE)*VLOOKUP(OVYLD2_!BO$4,'[1]INTERNAL PARAMETERS-1'!$B$5:$J$44,3,FALSE) + OVYLD1_!BO61*(1-VLOOKUP(OVYLD2_!BO$4,'[1]INTERNAL PARAMETERS-1'!$B$5:$J$44,5,FALSE))*VLOOKUP(OVYLD2_!BO$4,'[1]INTERNAL PARAMETERS-1'!$B$5:$J$44,8,FALSE)*VLOOKUP(OVYLD2_!BO$4,'[1]INTERNAL PARAMETERS-1'!$B$5:$J$44,3,FALSE)</f>
        <v>0.22785865539922781</v>
      </c>
      <c r="BP61" s="44">
        <f>OVYLD1_!BP61*VLOOKUP(OVYLD2_!BP$4,'[1]INTERNAL PARAMETERS-1'!$B$5:$J$44,5,FALSE)*VLOOKUP(OVYLD2_!BP$4,'[1]INTERNAL PARAMETERS-1'!$B$5:$J$44,6,FALSE)*VLOOKUP(OVYLD2_!BP$4,'[1]INTERNAL PARAMETERS-1'!$B$5:$J$44,3,FALSE) + OVYLD1_!BP61*(1-VLOOKUP(OVYLD2_!BP$4,'[1]INTERNAL PARAMETERS-1'!$B$5:$J$44,5,FALSE))*VLOOKUP(OVYLD2_!BP$4,'[1]INTERNAL PARAMETERS-1'!$B$5:$J$44,8,FALSE)*VLOOKUP(OVYLD2_!BP$4,'[1]INTERNAL PARAMETERS-1'!$B$5:$J$44,3,FALSE)</f>
        <v>7.4705956861419818E-3</v>
      </c>
      <c r="BQ61" s="44">
        <f>OVYLD1_!BQ61*VLOOKUP(OVYLD2_!BQ$4,'[1]INTERNAL PARAMETERS-1'!$B$5:$J$44,5,FALSE)*VLOOKUP(OVYLD2_!BQ$4,'[1]INTERNAL PARAMETERS-1'!$B$5:$J$44,6,FALSE)*VLOOKUP(OVYLD2_!BQ$4,'[1]INTERNAL PARAMETERS-1'!$B$5:$J$44,3,FALSE) + OVYLD1_!BQ61*(1-VLOOKUP(OVYLD2_!BQ$4,'[1]INTERNAL PARAMETERS-1'!$B$5:$J$44,5,FALSE))*VLOOKUP(OVYLD2_!BQ$4,'[1]INTERNAL PARAMETERS-1'!$B$5:$J$44,8,FALSE)*VLOOKUP(OVYLD2_!BQ$4,'[1]INTERNAL PARAMETERS-1'!$B$5:$J$44,3,FALSE)</f>
        <v>0.38369133338282158</v>
      </c>
      <c r="BR61" s="44">
        <f>OVYLD1_!BR61*VLOOKUP(OVYLD2_!BR$4,'[1]INTERNAL PARAMETERS-1'!$B$5:$J$44,5,FALSE)*VLOOKUP(OVYLD2_!BR$4,'[1]INTERNAL PARAMETERS-1'!$B$5:$J$44,6,FALSE)*VLOOKUP(OVYLD2_!BR$4,'[1]INTERNAL PARAMETERS-1'!$B$5:$J$44,3,FALSE) + OVYLD1_!BR61*(1-VLOOKUP(OVYLD2_!BR$4,'[1]INTERNAL PARAMETERS-1'!$B$5:$J$44,5,FALSE))*VLOOKUP(OVYLD2_!BR$4,'[1]INTERNAL PARAMETERS-1'!$B$5:$J$44,8,FALSE)*VLOOKUP(OVYLD2_!BR$4,'[1]INTERNAL PARAMETERS-1'!$B$5:$J$44,3,FALSE)</f>
        <v>1.2868095748994659E-2</v>
      </c>
      <c r="BS61" s="44">
        <f>OVYLD1_!BS61*VLOOKUP(OVYLD2_!BS$4,'[1]INTERNAL PARAMETERS-1'!$B$5:$J$44,5,FALSE)*VLOOKUP(OVYLD2_!BS$4,'[1]INTERNAL PARAMETERS-1'!$B$5:$J$44,6,FALSE)*VLOOKUP(OVYLD2_!BS$4,'[1]INTERNAL PARAMETERS-1'!$B$5:$J$44,3,FALSE) + OVYLD1_!BS61*(1-VLOOKUP(OVYLD2_!BS$4,'[1]INTERNAL PARAMETERS-1'!$B$5:$J$44,5,FALSE))*VLOOKUP(OVYLD2_!BS$4,'[1]INTERNAL PARAMETERS-1'!$B$5:$J$44,8,FALSE)*VLOOKUP(OVYLD2_!BS$4,'[1]INTERNAL PARAMETERS-1'!$B$5:$J$44,3,FALSE)</f>
        <v>8.2581331137717687E-4</v>
      </c>
      <c r="BT61" s="44">
        <f>OVYLD1_!BT61*VLOOKUP(OVYLD2_!BT$4,'[1]INTERNAL PARAMETERS-1'!$B$5:$J$44,5,FALSE)*VLOOKUP(OVYLD2_!BT$4,'[1]INTERNAL PARAMETERS-1'!$B$5:$J$44,6,FALSE)*VLOOKUP(OVYLD2_!BT$4,'[1]INTERNAL PARAMETERS-1'!$B$5:$J$44,3,FALSE) + OVYLD1_!BT61*(1-VLOOKUP(OVYLD2_!BT$4,'[1]INTERNAL PARAMETERS-1'!$B$5:$J$44,5,FALSE))*VLOOKUP(OVYLD2_!BT$4,'[1]INTERNAL PARAMETERS-1'!$B$5:$J$44,8,FALSE)*VLOOKUP(OVYLD2_!BT$4,'[1]INTERNAL PARAMETERS-1'!$B$5:$J$44,3,FALSE)</f>
        <v>0</v>
      </c>
      <c r="BU61" s="44">
        <f>OVYLD1_!BU61*VLOOKUP(OVYLD2_!BU$4,'[1]INTERNAL PARAMETERS-1'!$B$5:$J$44,5,FALSE)*VLOOKUP(OVYLD2_!BU$4,'[1]INTERNAL PARAMETERS-1'!$B$5:$J$44,6,FALSE)*VLOOKUP(OVYLD2_!BU$4,'[1]INTERNAL PARAMETERS-1'!$B$5:$J$44,3,FALSE) + OVYLD1_!BU61*(1-VLOOKUP(OVYLD2_!BU$4,'[1]INTERNAL PARAMETERS-1'!$B$5:$J$44,5,FALSE))*VLOOKUP(OVYLD2_!BU$4,'[1]INTERNAL PARAMETERS-1'!$B$5:$J$44,8,FALSE)*VLOOKUP(OVYLD2_!BU$4,'[1]INTERNAL PARAMETERS-1'!$B$5:$J$44,3,FALSE)</f>
        <v>0</v>
      </c>
      <c r="BV61" s="44">
        <f>OVYLD1_!BV61*VLOOKUP(OVYLD2_!BV$4,'[1]INTERNAL PARAMETERS-1'!$B$5:$J$44,5,FALSE)*VLOOKUP(OVYLD2_!BV$4,'[1]INTERNAL PARAMETERS-1'!$B$5:$J$44,6,FALSE)*VLOOKUP(OVYLD2_!BV$4,'[1]INTERNAL PARAMETERS-1'!$B$5:$J$44,3,FALSE) + OVYLD1_!BV61*(1-VLOOKUP(OVYLD2_!BV$4,'[1]INTERNAL PARAMETERS-1'!$B$5:$J$44,5,FALSE))*VLOOKUP(OVYLD2_!BV$4,'[1]INTERNAL PARAMETERS-1'!$B$5:$J$44,8,FALSE)*VLOOKUP(OVYLD2_!BV$4,'[1]INTERNAL PARAMETERS-1'!$B$5:$J$44,3,FALSE)</f>
        <v>0</v>
      </c>
      <c r="BW61" s="44">
        <f>OVYLD1_!BW61*VLOOKUP(OVYLD2_!BW$4,'[1]INTERNAL PARAMETERS-1'!$B$5:$J$44,5,FALSE)*VLOOKUP(OVYLD2_!BW$4,'[1]INTERNAL PARAMETERS-1'!$B$5:$J$44,6,FALSE)*VLOOKUP(OVYLD2_!BW$4,'[1]INTERNAL PARAMETERS-1'!$B$5:$J$44,3,FALSE) + OVYLD1_!BW61*(1-VLOOKUP(OVYLD2_!BW$4,'[1]INTERNAL PARAMETERS-1'!$B$5:$J$44,5,FALSE))*VLOOKUP(OVYLD2_!BW$4,'[1]INTERNAL PARAMETERS-1'!$B$5:$J$44,8,FALSE)*VLOOKUP(OVYLD2_!BW$4,'[1]INTERNAL PARAMETERS-1'!$B$5:$J$44,3,FALSE)</f>
        <v>0</v>
      </c>
      <c r="BX61" s="44">
        <f>OVYLD1_!BX61*VLOOKUP(OVYLD2_!BX$4,'[1]INTERNAL PARAMETERS-1'!$B$5:$J$44,5,FALSE)*VLOOKUP(OVYLD2_!BX$4,'[1]INTERNAL PARAMETERS-1'!$B$5:$J$44,6,FALSE)*VLOOKUP(OVYLD2_!BX$4,'[1]INTERNAL PARAMETERS-1'!$B$5:$J$44,3,FALSE) + OVYLD1_!BX61*(1-VLOOKUP(OVYLD2_!BX$4,'[1]INTERNAL PARAMETERS-1'!$B$5:$J$44,5,FALSE))*VLOOKUP(OVYLD2_!BX$4,'[1]INTERNAL PARAMETERS-1'!$B$5:$J$44,8,FALSE)*VLOOKUP(OVYLD2_!BX$4,'[1]INTERNAL PARAMETERS-1'!$B$5:$J$44,3,FALSE)</f>
        <v>0</v>
      </c>
      <c r="BY61" s="44">
        <f>OVYLD1_!BY61*VLOOKUP(OVYLD2_!BY$4,'[1]INTERNAL PARAMETERS-1'!$B$5:$J$44,5,FALSE)*VLOOKUP(OVYLD2_!BY$4,'[1]INTERNAL PARAMETERS-1'!$B$5:$J$44,6,FALSE)*VLOOKUP(OVYLD2_!BY$4,'[1]INTERNAL PARAMETERS-1'!$B$5:$J$44,3,FALSE) + OVYLD1_!BY61*(1-VLOOKUP(OVYLD2_!BY$4,'[1]INTERNAL PARAMETERS-1'!$B$5:$J$44,5,FALSE))*VLOOKUP(OVYLD2_!BY$4,'[1]INTERNAL PARAMETERS-1'!$B$5:$J$44,8,FALSE)*VLOOKUP(OVYLD2_!BY$4,'[1]INTERNAL PARAMETERS-1'!$B$5:$J$44,3,FALSE)</f>
        <v>0</v>
      </c>
      <c r="BZ61" s="44">
        <f>OVYLD1_!BZ61*VLOOKUP(OVYLD2_!BZ$4,'[1]INTERNAL PARAMETERS-1'!$B$5:$J$44,5,FALSE)*VLOOKUP(OVYLD2_!BZ$4,'[1]INTERNAL PARAMETERS-1'!$B$5:$J$44,6,FALSE)*VLOOKUP(OVYLD2_!BZ$4,'[1]INTERNAL PARAMETERS-1'!$B$5:$J$44,3,FALSE) + OVYLD1_!BZ61*(1-VLOOKUP(OVYLD2_!BZ$4,'[1]INTERNAL PARAMETERS-1'!$B$5:$J$44,5,FALSE))*VLOOKUP(OVYLD2_!BZ$4,'[1]INTERNAL PARAMETERS-1'!$B$5:$J$44,8,FALSE)*VLOOKUP(OVYLD2_!BZ$4,'[1]INTERNAL PARAMETERS-1'!$B$5:$J$44,3,FALSE)</f>
        <v>1.1812496171812379E-3</v>
      </c>
      <c r="CA61" s="44">
        <f>OVYLD1_!CA61*VLOOKUP(OVYLD2_!CA$4,'[1]INTERNAL PARAMETERS-1'!$B$5:$J$44,5,FALSE)*VLOOKUP(OVYLD2_!CA$4,'[1]INTERNAL PARAMETERS-1'!$B$5:$J$44,6,FALSE)*VLOOKUP(OVYLD2_!CA$4,'[1]INTERNAL PARAMETERS-1'!$B$5:$J$44,3,FALSE) + OVYLD1_!CA61*(1-VLOOKUP(OVYLD2_!CA$4,'[1]INTERNAL PARAMETERS-1'!$B$5:$J$44,5,FALSE))*VLOOKUP(OVYLD2_!CA$4,'[1]INTERNAL PARAMETERS-1'!$B$5:$J$44,8,FALSE)*VLOOKUP(OVYLD2_!CA$4,'[1]INTERNAL PARAMETERS-1'!$B$5:$J$44,3,FALSE)</f>
        <v>0</v>
      </c>
      <c r="CB61" s="44">
        <f>OVYLD1_!CB61*VLOOKUP(OVYLD2_!CB$4,'[1]INTERNAL PARAMETERS-1'!$B$5:$J$44,5,FALSE)*VLOOKUP(OVYLD2_!CB$4,'[1]INTERNAL PARAMETERS-1'!$B$5:$J$44,6,FALSE)*VLOOKUP(OVYLD2_!CB$4,'[1]INTERNAL PARAMETERS-1'!$B$5:$J$44,3,FALSE) + OVYLD1_!CB61*(1-VLOOKUP(OVYLD2_!CB$4,'[1]INTERNAL PARAMETERS-1'!$B$5:$J$44,5,FALSE))*VLOOKUP(OVYLD2_!CB$4,'[1]INTERNAL PARAMETERS-1'!$B$5:$J$44,8,FALSE)*VLOOKUP(OVYLD2_!CB$4,'[1]INTERNAL PARAMETERS-1'!$B$5:$J$44,3,FALSE)</f>
        <v>0</v>
      </c>
      <c r="CC61" s="44">
        <f>OVYLD1_!CC61*VLOOKUP(OVYLD2_!CC$4,'[1]INTERNAL PARAMETERS-1'!$B$5:$J$44,5,FALSE)*VLOOKUP(OVYLD2_!CC$4,'[1]INTERNAL PARAMETERS-1'!$B$5:$J$44,6,FALSE)*VLOOKUP(OVYLD2_!CC$4,'[1]INTERNAL PARAMETERS-1'!$B$5:$J$44,3,FALSE) + OVYLD1_!CC61*(1-VLOOKUP(OVYLD2_!CC$4,'[1]INTERNAL PARAMETERS-1'!$B$5:$J$44,5,FALSE))*VLOOKUP(OVYLD2_!CC$4,'[1]INTERNAL PARAMETERS-1'!$B$5:$J$44,8,FALSE)*VLOOKUP(OVYLD2_!CC$4,'[1]INTERNAL PARAMETERS-1'!$B$5:$J$44,3,FALSE)</f>
        <v>2.8300267581231513E-3</v>
      </c>
      <c r="CD61" s="44">
        <f>OVYLD1_!CD61*VLOOKUP(OVYLD2_!CD$4,'[1]INTERNAL PARAMETERS-1'!$B$5:$J$44,5,FALSE)*VLOOKUP(OVYLD2_!CD$4,'[1]INTERNAL PARAMETERS-1'!$B$5:$J$44,6,FALSE)*VLOOKUP(OVYLD2_!CD$4,'[1]INTERNAL PARAMETERS-1'!$B$5:$J$44,3,FALSE) + OVYLD1_!CD61*(1-VLOOKUP(OVYLD2_!CD$4,'[1]INTERNAL PARAMETERS-1'!$B$5:$J$44,5,FALSE))*VLOOKUP(OVYLD2_!CD$4,'[1]INTERNAL PARAMETERS-1'!$B$5:$J$44,8,FALSE)*VLOOKUP(OVYLD2_!CD$4,'[1]INTERNAL PARAMETERS-1'!$B$5:$J$44,3,FALSE)</f>
        <v>8.2440125496869108E-3</v>
      </c>
      <c r="CE61" s="44">
        <f>OVYLD1_!CE61*VLOOKUP(OVYLD2_!CE$4,'[1]INTERNAL PARAMETERS-1'!$B$5:$J$44,5,FALSE)*VLOOKUP(OVYLD2_!CE$4,'[1]INTERNAL PARAMETERS-1'!$B$5:$J$44,6,FALSE)*VLOOKUP(OVYLD2_!CE$4,'[1]INTERNAL PARAMETERS-1'!$B$5:$J$44,3,FALSE) + OVYLD1_!CE61*(1-VLOOKUP(OVYLD2_!CE$4,'[1]INTERNAL PARAMETERS-1'!$B$5:$J$44,5,FALSE))*VLOOKUP(OVYLD2_!CE$4,'[1]INTERNAL PARAMETERS-1'!$B$5:$J$44,8,FALSE)*VLOOKUP(OVYLD2_!CE$4,'[1]INTERNAL PARAMETERS-1'!$B$5:$J$44,3,FALSE)</f>
        <v>1.6164689015441384E-2</v>
      </c>
      <c r="CF61" s="44">
        <f>OVYLD1_!CF61*VLOOKUP(OVYLD2_!CF$4,'[1]INTERNAL PARAMETERS-1'!$B$5:$J$44,5,FALSE)*VLOOKUP(OVYLD2_!CF$4,'[1]INTERNAL PARAMETERS-1'!$B$5:$J$44,6,FALSE)*VLOOKUP(OVYLD2_!CF$4,'[1]INTERNAL PARAMETERS-1'!$B$5:$J$44,3,FALSE) + OVYLD1_!CF61*(1-VLOOKUP(OVYLD2_!CF$4,'[1]INTERNAL PARAMETERS-1'!$B$5:$J$44,5,FALSE))*VLOOKUP(OVYLD2_!CF$4,'[1]INTERNAL PARAMETERS-1'!$B$5:$J$44,8,FALSE)*VLOOKUP(OVYLD2_!CF$4,'[1]INTERNAL PARAMETERS-1'!$B$5:$J$44,3,FALSE)</f>
        <v>3.6853057850268718E-2</v>
      </c>
      <c r="CG61" s="44">
        <f>OVYLD1_!CG61*VLOOKUP(OVYLD2_!CG$4,'[1]INTERNAL PARAMETERS-1'!$B$5:$J$44,5,FALSE)*VLOOKUP(OVYLD2_!CG$4,'[1]INTERNAL PARAMETERS-1'!$B$5:$J$44,6,FALSE)*VLOOKUP(OVYLD2_!CG$4,'[1]INTERNAL PARAMETERS-1'!$B$5:$J$44,3,FALSE) + OVYLD1_!CG61*(1-VLOOKUP(OVYLD2_!CG$4,'[1]INTERNAL PARAMETERS-1'!$B$5:$J$44,5,FALSE))*VLOOKUP(OVYLD2_!CG$4,'[1]INTERNAL PARAMETERS-1'!$B$5:$J$44,8,FALSE)*VLOOKUP(OVYLD2_!CG$4,'[1]INTERNAL PARAMETERS-1'!$B$5:$J$44,3,FALSE)</f>
        <v>0</v>
      </c>
      <c r="CH61" s="43">
        <f>OVYLD1_!CH61*VLOOKUP(OVYLD2_!CH$4,'[1]INTERNAL PARAMETERS-1'!$B$5:$J$44,5,FALSE)*VLOOKUP(OVYLD2_!CH$4,'[1]INTERNAL PARAMETERS-1'!$B$5:$J$44,6,FALSE)*VLOOKUP(OVYLD2_!CH$4,'[1]INTERNAL PARAMETERS-1'!$B$5:$J$44,3,FALSE) + OVYLD1_!CH61*(1-VLOOKUP(OVYLD2_!CH$4,'[1]INTERNAL PARAMETERS-1'!$B$5:$J$44,5,FALSE))*VLOOKUP(OVYLD2_!CH$4,'[1]INTERNAL PARAMETERS-1'!$B$5:$J$44,8,FALSE)*VLOOKUP(OVYLD2_!CH$4,'[1]INTERNAL PARAMETERS-1'!$B$5:$J$44,3,FALSE)</f>
        <v>0</v>
      </c>
      <c r="CJ61" s="45">
        <f t="shared" si="0"/>
        <v>378.99678312283612</v>
      </c>
      <c r="CK61" s="43">
        <f t="shared" si="1"/>
        <v>6.6572826458294481</v>
      </c>
    </row>
    <row r="62" spans="2:89" x14ac:dyDescent="0.5">
      <c r="B62" s="58" t="s">
        <v>4</v>
      </c>
      <c r="C62" s="57" t="s">
        <v>63</v>
      </c>
      <c r="D62" s="57" t="s">
        <v>77</v>
      </c>
      <c r="E62" s="128">
        <f>OVERALL2021!AI62</f>
        <v>900.11091608391087</v>
      </c>
      <c r="F62" s="56">
        <f>'[1]INTERNAL PARAMETERS-1'!M8</f>
        <v>68.824999999999989</v>
      </c>
      <c r="G62" s="45">
        <f>OVYLD1_!G62*VLOOKUP(OVYLD2_!G$4,'[1]INTERNAL PARAMETERS-1'!$B$5:$J$44,5,FALSE)*VLOOKUP(OVYLD2_!G$4,'[1]INTERNAL PARAMETERS-1'!$B$5:$J$44,7,FALSE)*OVYLD2_!$F62 + OVYLD1_!G62*(1-VLOOKUP(OVYLD2_!G$4,'[1]INTERNAL PARAMETERS-1'!$B$5:$J$44,5,FALSE))*VLOOKUP(OVYLD2_!G$4,'[1]INTERNAL PARAMETERS-1'!$B$5:$J$44,9,FALSE)*OVYLD2_!$F62</f>
        <v>170.70110328907509</v>
      </c>
      <c r="H62" s="44">
        <f>OVYLD1_!H62*VLOOKUP(OVYLD2_!H$4,'[1]INTERNAL PARAMETERS-1'!$B$5:$J$44,5,FALSE)*VLOOKUP(OVYLD2_!H$4,'[1]INTERNAL PARAMETERS-1'!$B$5:$J$44,7,FALSE)*OVYLD2_!$F62 + OVYLD1_!H62*(1-VLOOKUP(OVYLD2_!H$4,'[1]INTERNAL PARAMETERS-1'!$B$5:$J$44,5,FALSE))*VLOOKUP(OVYLD2_!H$4,'[1]INTERNAL PARAMETERS-1'!$B$5:$J$44,9,FALSE)*OVYLD2_!$F62</f>
        <v>92.740589300490285</v>
      </c>
      <c r="I62" s="44">
        <f>OVYLD1_!I62*VLOOKUP(OVYLD2_!I$4,'[1]INTERNAL PARAMETERS-1'!$B$5:$J$44,5,FALSE)*VLOOKUP(OVYLD2_!I$4,'[1]INTERNAL PARAMETERS-1'!$B$5:$J$44,7,FALSE)*OVYLD2_!$F62 + OVYLD1_!I62*(1-VLOOKUP(OVYLD2_!I$4,'[1]INTERNAL PARAMETERS-1'!$B$5:$J$44,5,FALSE))*VLOOKUP(OVYLD2_!I$4,'[1]INTERNAL PARAMETERS-1'!$B$5:$J$44,9,FALSE)*OVYLD2_!$F62</f>
        <v>194.12711149540735</v>
      </c>
      <c r="J62" s="44">
        <f>OVYLD1_!J62*VLOOKUP(OVYLD2_!J$4,'[1]INTERNAL PARAMETERS-1'!$B$5:$J$44,5,FALSE)*VLOOKUP(OVYLD2_!J$4,'[1]INTERNAL PARAMETERS-1'!$B$5:$J$44,7,FALSE)*OVYLD2_!$F62 + OVYLD1_!J62*(1-VLOOKUP(OVYLD2_!J$4,'[1]INTERNAL PARAMETERS-1'!$B$5:$J$44,5,FALSE))*VLOOKUP(OVYLD2_!J$4,'[1]INTERNAL PARAMETERS-1'!$B$5:$J$44,9,FALSE)*OVYLD2_!$F62</f>
        <v>0</v>
      </c>
      <c r="K62" s="44">
        <f>OVYLD1_!K62*VLOOKUP(OVYLD2_!K$4,'[1]INTERNAL PARAMETERS-1'!$B$5:$J$44,5,FALSE)*VLOOKUP(OVYLD2_!K$4,'[1]INTERNAL PARAMETERS-1'!$B$5:$J$44,7,FALSE)*OVYLD2_!$F62 + OVYLD1_!K62*(1-VLOOKUP(OVYLD2_!K$4,'[1]INTERNAL PARAMETERS-1'!$B$5:$J$44,5,FALSE))*VLOOKUP(OVYLD2_!K$4,'[1]INTERNAL PARAMETERS-1'!$B$5:$J$44,9,FALSE)*OVYLD2_!$F62</f>
        <v>0</v>
      </c>
      <c r="L62" s="44">
        <f>OVYLD1_!L62*VLOOKUP(OVYLD2_!L$4,'[1]INTERNAL PARAMETERS-1'!$B$5:$J$44,5,FALSE)*VLOOKUP(OVYLD2_!L$4,'[1]INTERNAL PARAMETERS-1'!$B$5:$J$44,7,FALSE)*OVYLD2_!$F62 + OVYLD1_!L62*(1-VLOOKUP(OVYLD2_!L$4,'[1]INTERNAL PARAMETERS-1'!$B$5:$J$44,5,FALSE))*VLOOKUP(OVYLD2_!L$4,'[1]INTERNAL PARAMETERS-1'!$B$5:$J$44,9,FALSE)*OVYLD2_!$F62</f>
        <v>1.0571170831542442</v>
      </c>
      <c r="M62" s="44">
        <f>OVYLD1_!M62*VLOOKUP(OVYLD2_!M$4,'[1]INTERNAL PARAMETERS-1'!$B$5:$J$44,5,FALSE)*VLOOKUP(OVYLD2_!M$4,'[1]INTERNAL PARAMETERS-1'!$B$5:$J$44,7,FALSE)*OVYLD2_!$F62 + OVYLD1_!M62*(1-VLOOKUP(OVYLD2_!M$4,'[1]INTERNAL PARAMETERS-1'!$B$5:$J$44,5,FALSE))*VLOOKUP(OVYLD2_!M$4,'[1]INTERNAL PARAMETERS-1'!$B$5:$J$44,9,FALSE)*OVYLD2_!$F62</f>
        <v>1.3629196701245792</v>
      </c>
      <c r="N62" s="44">
        <f>OVYLD1_!N62*VLOOKUP(OVYLD2_!N$4,'[1]INTERNAL PARAMETERS-1'!$B$5:$J$44,5,FALSE)*VLOOKUP(OVYLD2_!N$4,'[1]INTERNAL PARAMETERS-1'!$B$5:$J$44,7,FALSE)*OVYLD2_!$F62 + OVYLD1_!N62*(1-VLOOKUP(OVYLD2_!N$4,'[1]INTERNAL PARAMETERS-1'!$B$5:$J$44,5,FALSE))*VLOOKUP(OVYLD2_!N$4,'[1]INTERNAL PARAMETERS-1'!$B$5:$J$44,9,FALSE)*OVYLD2_!$F62</f>
        <v>0.8674892723473957</v>
      </c>
      <c r="O62" s="44">
        <f>OVYLD1_!O62*VLOOKUP(OVYLD2_!O$4,'[1]INTERNAL PARAMETERS-1'!$B$5:$J$44,5,FALSE)*VLOOKUP(OVYLD2_!O$4,'[1]INTERNAL PARAMETERS-1'!$B$5:$J$44,7,FALSE)*OVYLD2_!$F62 + OVYLD1_!O62*(1-VLOOKUP(OVYLD2_!O$4,'[1]INTERNAL PARAMETERS-1'!$B$5:$J$44,5,FALSE))*VLOOKUP(OVYLD2_!O$4,'[1]INTERNAL PARAMETERS-1'!$B$5:$J$44,9,FALSE)*OVYLD2_!$F62</f>
        <v>0</v>
      </c>
      <c r="P62" s="44">
        <f>OVYLD1_!P62*VLOOKUP(OVYLD2_!P$4,'[1]INTERNAL PARAMETERS-1'!$B$5:$J$44,5,FALSE)*VLOOKUP(OVYLD2_!P$4,'[1]INTERNAL PARAMETERS-1'!$B$5:$J$44,7,FALSE)*OVYLD2_!$F62 + OVYLD1_!P62*(1-VLOOKUP(OVYLD2_!P$4,'[1]INTERNAL PARAMETERS-1'!$B$5:$J$44,5,FALSE))*VLOOKUP(OVYLD2_!P$4,'[1]INTERNAL PARAMETERS-1'!$B$5:$J$44,9,FALSE)*OVYLD2_!$F62</f>
        <v>0</v>
      </c>
      <c r="Q62" s="44">
        <f>OVYLD1_!Q62*VLOOKUP(OVYLD2_!Q$4,'[1]INTERNAL PARAMETERS-1'!$B$5:$J$44,5,FALSE)*VLOOKUP(OVYLD2_!Q$4,'[1]INTERNAL PARAMETERS-1'!$B$5:$J$44,7,FALSE)*OVYLD2_!$F62 + OVYLD1_!Q62*(1-VLOOKUP(OVYLD2_!Q$4,'[1]INTERNAL PARAMETERS-1'!$B$5:$J$44,5,FALSE))*VLOOKUP(OVYLD2_!Q$4,'[1]INTERNAL PARAMETERS-1'!$B$5:$J$44,9,FALSE)*OVYLD2_!$F62</f>
        <v>0</v>
      </c>
      <c r="R62" s="44">
        <f>OVYLD1_!R62*VLOOKUP(OVYLD2_!R$4,'[1]INTERNAL PARAMETERS-1'!$B$5:$J$44,5,FALSE)*VLOOKUP(OVYLD2_!R$4,'[1]INTERNAL PARAMETERS-1'!$B$5:$J$44,7,FALSE)*OVYLD2_!$F62 + OVYLD1_!R62*(1-VLOOKUP(OVYLD2_!R$4,'[1]INTERNAL PARAMETERS-1'!$B$5:$J$44,5,FALSE))*VLOOKUP(OVYLD2_!R$4,'[1]INTERNAL PARAMETERS-1'!$B$5:$J$44,9,FALSE)*OVYLD2_!$F62</f>
        <v>0.87731301481464741</v>
      </c>
      <c r="S62" s="44">
        <f>OVYLD1_!S62*VLOOKUP(OVYLD2_!S$4,'[1]INTERNAL PARAMETERS-1'!$B$5:$J$44,5,FALSE)*VLOOKUP(OVYLD2_!S$4,'[1]INTERNAL PARAMETERS-1'!$B$5:$J$44,7,FALSE)*OVYLD2_!$F62 + OVYLD1_!S62*(1-VLOOKUP(OVYLD2_!S$4,'[1]INTERNAL PARAMETERS-1'!$B$5:$J$44,5,FALSE))*VLOOKUP(OVYLD2_!S$4,'[1]INTERNAL PARAMETERS-1'!$B$5:$J$44,9,FALSE)*OVYLD2_!$F62</f>
        <v>36.270647969597348</v>
      </c>
      <c r="T62" s="44">
        <f>OVYLD1_!T62*VLOOKUP(OVYLD2_!T$4,'[1]INTERNAL PARAMETERS-1'!$B$5:$J$44,5,FALSE)*VLOOKUP(OVYLD2_!T$4,'[1]INTERNAL PARAMETERS-1'!$B$5:$J$44,7,FALSE)*OVYLD2_!$F62 + OVYLD1_!T62*(1-VLOOKUP(OVYLD2_!T$4,'[1]INTERNAL PARAMETERS-1'!$B$5:$J$44,5,FALSE))*VLOOKUP(OVYLD2_!T$4,'[1]INTERNAL PARAMETERS-1'!$B$5:$J$44,9,FALSE)*OVYLD2_!$F62</f>
        <v>2.5848073826493012</v>
      </c>
      <c r="U62" s="44">
        <f>OVYLD1_!U62*VLOOKUP(OVYLD2_!U$4,'[1]INTERNAL PARAMETERS-1'!$B$5:$J$44,5,FALSE)*VLOOKUP(OVYLD2_!U$4,'[1]INTERNAL PARAMETERS-1'!$B$5:$J$44,7,FALSE)*OVYLD2_!$F62 + OVYLD1_!U62*(1-VLOOKUP(OVYLD2_!U$4,'[1]INTERNAL PARAMETERS-1'!$B$5:$J$44,5,FALSE))*VLOOKUP(OVYLD2_!U$4,'[1]INTERNAL PARAMETERS-1'!$B$5:$J$44,9,FALSE)*OVYLD2_!$F62</f>
        <v>2.8323477272852449</v>
      </c>
      <c r="V62" s="44">
        <f>OVYLD1_!V62*VLOOKUP(OVYLD2_!V$4,'[1]INTERNAL PARAMETERS-1'!$B$5:$J$44,5,FALSE)*VLOOKUP(OVYLD2_!V$4,'[1]INTERNAL PARAMETERS-1'!$B$5:$J$44,7,FALSE)*OVYLD2_!$F62 + OVYLD1_!V62*(1-VLOOKUP(OVYLD2_!V$4,'[1]INTERNAL PARAMETERS-1'!$B$5:$J$44,5,FALSE))*VLOOKUP(OVYLD2_!V$4,'[1]INTERNAL PARAMETERS-1'!$B$5:$J$44,9,FALSE)*OVYLD2_!$F62</f>
        <v>21.272137724917528</v>
      </c>
      <c r="W62" s="44">
        <f>OVYLD1_!W62*VLOOKUP(OVYLD2_!W$4,'[1]INTERNAL PARAMETERS-1'!$B$5:$J$44,5,FALSE)*VLOOKUP(OVYLD2_!W$4,'[1]INTERNAL PARAMETERS-1'!$B$5:$J$44,7,FALSE)*OVYLD2_!$F62 + OVYLD1_!W62*(1-VLOOKUP(OVYLD2_!W$4,'[1]INTERNAL PARAMETERS-1'!$B$5:$J$44,5,FALSE))*VLOOKUP(OVYLD2_!W$4,'[1]INTERNAL PARAMETERS-1'!$B$5:$J$44,9,FALSE)*OVYLD2_!$F62</f>
        <v>0</v>
      </c>
      <c r="X62" s="44">
        <f>OVYLD1_!X62*VLOOKUP(OVYLD2_!X$4,'[1]INTERNAL PARAMETERS-1'!$B$5:$J$44,5,FALSE)*VLOOKUP(OVYLD2_!X$4,'[1]INTERNAL PARAMETERS-1'!$B$5:$J$44,7,FALSE)*OVYLD2_!$F62 + OVYLD1_!X62*(1-VLOOKUP(OVYLD2_!X$4,'[1]INTERNAL PARAMETERS-1'!$B$5:$J$44,5,FALSE))*VLOOKUP(OVYLD2_!X$4,'[1]INTERNAL PARAMETERS-1'!$B$5:$J$44,9,FALSE)*OVYLD2_!$F62</f>
        <v>0</v>
      </c>
      <c r="Y62" s="44">
        <f>OVYLD1_!Y62*VLOOKUP(OVYLD2_!Y$4,'[1]INTERNAL PARAMETERS-1'!$B$5:$J$44,5,FALSE)*VLOOKUP(OVYLD2_!Y$4,'[1]INTERNAL PARAMETERS-1'!$B$5:$J$44,7,FALSE)*OVYLD2_!$F62 + OVYLD1_!Y62*(1-VLOOKUP(OVYLD2_!Y$4,'[1]INTERNAL PARAMETERS-1'!$B$5:$J$44,5,FALSE))*VLOOKUP(OVYLD2_!Y$4,'[1]INTERNAL PARAMETERS-1'!$B$5:$J$44,9,FALSE)*OVYLD2_!$F62</f>
        <v>0</v>
      </c>
      <c r="Z62" s="44">
        <f>OVYLD1_!Z62*VLOOKUP(OVYLD2_!Z$4,'[1]INTERNAL PARAMETERS-1'!$B$5:$J$44,5,FALSE)*VLOOKUP(OVYLD2_!Z$4,'[1]INTERNAL PARAMETERS-1'!$B$5:$J$44,7,FALSE)*OVYLD2_!$F62 + OVYLD1_!Z62*(1-VLOOKUP(OVYLD2_!Z$4,'[1]INTERNAL PARAMETERS-1'!$B$5:$J$44,5,FALSE))*VLOOKUP(OVYLD2_!Z$4,'[1]INTERNAL PARAMETERS-1'!$B$5:$J$44,9,FALSE)*OVYLD2_!$F62</f>
        <v>0</v>
      </c>
      <c r="AA62" s="44">
        <f>OVYLD1_!AA62*VLOOKUP(OVYLD2_!AA$4,'[1]INTERNAL PARAMETERS-1'!$B$5:$J$44,5,FALSE)*VLOOKUP(OVYLD2_!AA$4,'[1]INTERNAL PARAMETERS-1'!$B$5:$J$44,7,FALSE)*OVYLD2_!$F62 + OVYLD1_!AA62*(1-VLOOKUP(OVYLD2_!AA$4,'[1]INTERNAL PARAMETERS-1'!$B$5:$J$44,5,FALSE))*VLOOKUP(OVYLD2_!AA$4,'[1]INTERNAL PARAMETERS-1'!$B$5:$J$44,9,FALSE)*OVYLD2_!$F62</f>
        <v>0</v>
      </c>
      <c r="AB62" s="44">
        <f>OVYLD1_!AB62*VLOOKUP(OVYLD2_!AB$4,'[1]INTERNAL PARAMETERS-1'!$B$5:$J$44,5,FALSE)*VLOOKUP(OVYLD2_!AB$4,'[1]INTERNAL PARAMETERS-1'!$B$5:$J$44,7,FALSE)*OVYLD2_!$F62 + OVYLD1_!AB62*(1-VLOOKUP(OVYLD2_!AB$4,'[1]INTERNAL PARAMETERS-1'!$B$5:$J$44,5,FALSE))*VLOOKUP(OVYLD2_!AB$4,'[1]INTERNAL PARAMETERS-1'!$B$5:$J$44,9,FALSE)*OVYLD2_!$F62</f>
        <v>0</v>
      </c>
      <c r="AC62" s="44">
        <f>OVYLD1_!AC62*VLOOKUP(OVYLD2_!AC$4,'[1]INTERNAL PARAMETERS-1'!$B$5:$J$44,5,FALSE)*VLOOKUP(OVYLD2_!AC$4,'[1]INTERNAL PARAMETERS-1'!$B$5:$J$44,7,FALSE)*OVYLD2_!$F62 + OVYLD1_!AC62*(1-VLOOKUP(OVYLD2_!AC$4,'[1]INTERNAL PARAMETERS-1'!$B$5:$J$44,5,FALSE))*VLOOKUP(OVYLD2_!AC$4,'[1]INTERNAL PARAMETERS-1'!$B$5:$J$44,9,FALSE)*OVYLD2_!$F62</f>
        <v>0</v>
      </c>
      <c r="AD62" s="44">
        <f>OVYLD1_!AD62*VLOOKUP(OVYLD2_!AD$4,'[1]INTERNAL PARAMETERS-1'!$B$5:$J$44,5,FALSE)*VLOOKUP(OVYLD2_!AD$4,'[1]INTERNAL PARAMETERS-1'!$B$5:$J$44,7,FALSE)*OVYLD2_!$F62 + OVYLD1_!AD62*(1-VLOOKUP(OVYLD2_!AD$4,'[1]INTERNAL PARAMETERS-1'!$B$5:$J$44,5,FALSE))*VLOOKUP(OVYLD2_!AD$4,'[1]INTERNAL PARAMETERS-1'!$B$5:$J$44,9,FALSE)*OVYLD2_!$F62</f>
        <v>0</v>
      </c>
      <c r="AE62" s="44">
        <f>OVYLD1_!AE62*VLOOKUP(OVYLD2_!AE$4,'[1]INTERNAL PARAMETERS-1'!$B$5:$J$44,5,FALSE)*VLOOKUP(OVYLD2_!AE$4,'[1]INTERNAL PARAMETERS-1'!$B$5:$J$44,7,FALSE)*OVYLD2_!$F62 + OVYLD1_!AE62*(1-VLOOKUP(OVYLD2_!AE$4,'[1]INTERNAL PARAMETERS-1'!$B$5:$J$44,5,FALSE))*VLOOKUP(OVYLD2_!AE$4,'[1]INTERNAL PARAMETERS-1'!$B$5:$J$44,9,FALSE)*OVYLD2_!$F62</f>
        <v>0</v>
      </c>
      <c r="AF62" s="44">
        <f>OVYLD1_!AF62*VLOOKUP(OVYLD2_!AF$4,'[1]INTERNAL PARAMETERS-1'!$B$5:$J$44,5,FALSE)*VLOOKUP(OVYLD2_!AF$4,'[1]INTERNAL PARAMETERS-1'!$B$5:$J$44,7,FALSE)*OVYLD2_!$F62 + OVYLD1_!AF62*(1-VLOOKUP(OVYLD2_!AF$4,'[1]INTERNAL PARAMETERS-1'!$B$5:$J$44,5,FALSE))*VLOOKUP(OVYLD2_!AF$4,'[1]INTERNAL PARAMETERS-1'!$B$5:$J$44,9,FALSE)*OVYLD2_!$F62</f>
        <v>0</v>
      </c>
      <c r="AG62" s="44">
        <f>OVYLD1_!AG62*VLOOKUP(OVYLD2_!AG$4,'[1]INTERNAL PARAMETERS-1'!$B$5:$J$44,5,FALSE)*VLOOKUP(OVYLD2_!AG$4,'[1]INTERNAL PARAMETERS-1'!$B$5:$J$44,7,FALSE)*OVYLD2_!$F62 + OVYLD1_!AG62*(1-VLOOKUP(OVYLD2_!AG$4,'[1]INTERNAL PARAMETERS-1'!$B$5:$J$44,5,FALSE))*VLOOKUP(OVYLD2_!AG$4,'[1]INTERNAL PARAMETERS-1'!$B$5:$J$44,9,FALSE)*OVYLD2_!$F62</f>
        <v>0</v>
      </c>
      <c r="AH62" s="44">
        <f>OVYLD1_!AH62*VLOOKUP(OVYLD2_!AH$4,'[1]INTERNAL PARAMETERS-1'!$B$5:$J$44,5,FALSE)*VLOOKUP(OVYLD2_!AH$4,'[1]INTERNAL PARAMETERS-1'!$B$5:$J$44,7,FALSE)*OVYLD2_!$F62 + OVYLD1_!AH62*(1-VLOOKUP(OVYLD2_!AH$4,'[1]INTERNAL PARAMETERS-1'!$B$5:$J$44,5,FALSE))*VLOOKUP(OVYLD2_!AH$4,'[1]INTERNAL PARAMETERS-1'!$B$5:$J$44,9,FALSE)*OVYLD2_!$F62</f>
        <v>0</v>
      </c>
      <c r="AI62" s="44">
        <f>OVYLD1_!AI62*VLOOKUP(OVYLD2_!AI$4,'[1]INTERNAL PARAMETERS-1'!$B$5:$J$44,5,FALSE)*VLOOKUP(OVYLD2_!AI$4,'[1]INTERNAL PARAMETERS-1'!$B$5:$J$44,7,FALSE)*OVYLD2_!$F62 + OVYLD1_!AI62*(1-VLOOKUP(OVYLD2_!AI$4,'[1]INTERNAL PARAMETERS-1'!$B$5:$J$44,5,FALSE))*VLOOKUP(OVYLD2_!AI$4,'[1]INTERNAL PARAMETERS-1'!$B$5:$J$44,9,FALSE)*OVYLD2_!$F62</f>
        <v>0.11748842875070463</v>
      </c>
      <c r="AJ62" s="44">
        <f>OVYLD1_!AJ62*VLOOKUP(OVYLD2_!AJ$4,'[1]INTERNAL PARAMETERS-1'!$B$5:$J$44,5,FALSE)*VLOOKUP(OVYLD2_!AJ$4,'[1]INTERNAL PARAMETERS-1'!$B$5:$J$44,7,FALSE)*OVYLD2_!$F62 + OVYLD1_!AJ62*(1-VLOOKUP(OVYLD2_!AJ$4,'[1]INTERNAL PARAMETERS-1'!$B$5:$J$44,5,FALSE))*VLOOKUP(OVYLD2_!AJ$4,'[1]INTERNAL PARAMETERS-1'!$B$5:$J$44,9,FALSE)*OVYLD2_!$F62</f>
        <v>0</v>
      </c>
      <c r="AK62" s="44">
        <f>OVYLD1_!AK62*VLOOKUP(OVYLD2_!AK$4,'[1]INTERNAL PARAMETERS-1'!$B$5:$J$44,5,FALSE)*VLOOKUP(OVYLD2_!AK$4,'[1]INTERNAL PARAMETERS-1'!$B$5:$J$44,7,FALSE)*OVYLD2_!$F62 + OVYLD1_!AK62*(1-VLOOKUP(OVYLD2_!AK$4,'[1]INTERNAL PARAMETERS-1'!$B$5:$J$44,5,FALSE))*VLOOKUP(OVYLD2_!AK$4,'[1]INTERNAL PARAMETERS-1'!$B$5:$J$44,9,FALSE)*OVYLD2_!$F62</f>
        <v>0</v>
      </c>
      <c r="AL62" s="44">
        <f>OVYLD1_!AL62*VLOOKUP(OVYLD2_!AL$4,'[1]INTERNAL PARAMETERS-1'!$B$5:$J$44,5,FALSE)*VLOOKUP(OVYLD2_!AL$4,'[1]INTERNAL PARAMETERS-1'!$B$5:$J$44,7,FALSE)*OVYLD2_!$F62 + OVYLD1_!AL62*(1-VLOOKUP(OVYLD2_!AL$4,'[1]INTERNAL PARAMETERS-1'!$B$5:$J$44,5,FALSE))*VLOOKUP(OVYLD2_!AL$4,'[1]INTERNAL PARAMETERS-1'!$B$5:$J$44,9,FALSE)*OVYLD2_!$F62</f>
        <v>0</v>
      </c>
      <c r="AM62" s="44">
        <f>OVYLD1_!AM62*VLOOKUP(OVYLD2_!AM$4,'[1]INTERNAL PARAMETERS-1'!$B$5:$J$44,5,FALSE)*VLOOKUP(OVYLD2_!AM$4,'[1]INTERNAL PARAMETERS-1'!$B$5:$J$44,7,FALSE)*OVYLD2_!$F62 + OVYLD1_!AM62*(1-VLOOKUP(OVYLD2_!AM$4,'[1]INTERNAL PARAMETERS-1'!$B$5:$J$44,5,FALSE))*VLOOKUP(OVYLD2_!AM$4,'[1]INTERNAL PARAMETERS-1'!$B$5:$J$44,9,FALSE)*OVYLD2_!$F62</f>
        <v>0</v>
      </c>
      <c r="AN62" s="44">
        <f>OVYLD1_!AN62*VLOOKUP(OVYLD2_!AN$4,'[1]INTERNAL PARAMETERS-1'!$B$5:$J$44,5,FALSE)*VLOOKUP(OVYLD2_!AN$4,'[1]INTERNAL PARAMETERS-1'!$B$5:$J$44,7,FALSE)*OVYLD2_!$F62 + OVYLD1_!AN62*(1-VLOOKUP(OVYLD2_!AN$4,'[1]INTERNAL PARAMETERS-1'!$B$5:$J$44,5,FALSE))*VLOOKUP(OVYLD2_!AN$4,'[1]INTERNAL PARAMETERS-1'!$B$5:$J$44,9,FALSE)*OVYLD2_!$F62</f>
        <v>0</v>
      </c>
      <c r="AO62" s="44">
        <f>OVYLD1_!AO62*VLOOKUP(OVYLD2_!AO$4,'[1]INTERNAL PARAMETERS-1'!$B$5:$J$44,5,FALSE)*VLOOKUP(OVYLD2_!AO$4,'[1]INTERNAL PARAMETERS-1'!$B$5:$J$44,7,FALSE)*OVYLD2_!$F62 + OVYLD1_!AO62*(1-VLOOKUP(OVYLD2_!AO$4,'[1]INTERNAL PARAMETERS-1'!$B$5:$J$44,5,FALSE))*VLOOKUP(OVYLD2_!AO$4,'[1]INTERNAL PARAMETERS-1'!$B$5:$J$44,9,FALSE)*OVYLD2_!$F62</f>
        <v>0</v>
      </c>
      <c r="AP62" s="44">
        <f>OVYLD1_!AP62*VLOOKUP(OVYLD2_!AP$4,'[1]INTERNAL PARAMETERS-1'!$B$5:$J$44,5,FALSE)*VLOOKUP(OVYLD2_!AP$4,'[1]INTERNAL PARAMETERS-1'!$B$5:$J$44,7,FALSE)*OVYLD2_!$F62 + OVYLD1_!AP62*(1-VLOOKUP(OVYLD2_!AP$4,'[1]INTERNAL PARAMETERS-1'!$B$5:$J$44,5,FALSE))*VLOOKUP(OVYLD2_!AP$4,'[1]INTERNAL PARAMETERS-1'!$B$5:$J$44,9,FALSE)*OVYLD2_!$F62</f>
        <v>0</v>
      </c>
      <c r="AQ62" s="44">
        <f>OVYLD1_!AQ62*VLOOKUP(OVYLD2_!AQ$4,'[1]INTERNAL PARAMETERS-1'!$B$5:$J$44,5,FALSE)*VLOOKUP(OVYLD2_!AQ$4,'[1]INTERNAL PARAMETERS-1'!$B$5:$J$44,7,FALSE)*OVYLD2_!$F62 + OVYLD1_!AQ62*(1-VLOOKUP(OVYLD2_!AQ$4,'[1]INTERNAL PARAMETERS-1'!$B$5:$J$44,5,FALSE))*VLOOKUP(OVYLD2_!AQ$4,'[1]INTERNAL PARAMETERS-1'!$B$5:$J$44,9,FALSE)*OVYLD2_!$F62</f>
        <v>0</v>
      </c>
      <c r="AR62" s="44">
        <f>OVYLD1_!AR62*VLOOKUP(OVYLD2_!AR$4,'[1]INTERNAL PARAMETERS-1'!$B$5:$J$44,5,FALSE)*VLOOKUP(OVYLD2_!AR$4,'[1]INTERNAL PARAMETERS-1'!$B$5:$J$44,7,FALSE)*OVYLD2_!$F62 + OVYLD1_!AR62*(1-VLOOKUP(OVYLD2_!AR$4,'[1]INTERNAL PARAMETERS-1'!$B$5:$J$44,5,FALSE))*VLOOKUP(OVYLD2_!AR$4,'[1]INTERNAL PARAMETERS-1'!$B$5:$J$44,9,FALSE)*OVYLD2_!$F62</f>
        <v>0</v>
      </c>
      <c r="AS62" s="44">
        <f>OVYLD1_!AS62*VLOOKUP(OVYLD2_!AS$4,'[1]INTERNAL PARAMETERS-1'!$B$5:$J$44,5,FALSE)*VLOOKUP(OVYLD2_!AS$4,'[1]INTERNAL PARAMETERS-1'!$B$5:$J$44,7,FALSE)*OVYLD2_!$F62 + OVYLD1_!AS62*(1-VLOOKUP(OVYLD2_!AS$4,'[1]INTERNAL PARAMETERS-1'!$B$5:$J$44,5,FALSE))*VLOOKUP(OVYLD2_!AS$4,'[1]INTERNAL PARAMETERS-1'!$B$5:$J$44,9,FALSE)*OVYLD2_!$F62</f>
        <v>0</v>
      </c>
      <c r="AT62" s="43">
        <f>OVYLD1_!AT62*VLOOKUP(OVYLD2_!AT$4,'[1]INTERNAL PARAMETERS-1'!$B$5:$J$44,5,FALSE)*VLOOKUP(OVYLD2_!AT$4,'[1]INTERNAL PARAMETERS-1'!$B$5:$J$44,7,FALSE)*OVYLD2_!$F62 + OVYLD1_!AT62*(1-VLOOKUP(OVYLD2_!AT$4,'[1]INTERNAL PARAMETERS-1'!$B$5:$J$44,5,FALSE))*VLOOKUP(OVYLD2_!AT$4,'[1]INTERNAL PARAMETERS-1'!$B$5:$J$44,9,FALSE)*OVYLD2_!$F62</f>
        <v>0</v>
      </c>
      <c r="AU62" s="45">
        <f>OVYLD1_!AU62*VLOOKUP(OVYLD2_!AU$4,'[1]INTERNAL PARAMETERS-1'!$B$5:$J$44,5,FALSE)*VLOOKUP(OVYLD2_!AU$4,'[1]INTERNAL PARAMETERS-1'!$B$5:$J$44,6,FALSE)*VLOOKUP(OVYLD2_!AU$4,'[1]INTERNAL PARAMETERS-1'!$B$5:$J$44,3,FALSE) + OVYLD1_!AU62*(1-VLOOKUP(OVYLD2_!AU$4,'[1]INTERNAL PARAMETERS-1'!$B$5:$J$44,5,FALSE))*VLOOKUP(OVYLD2_!AU$4,'[1]INTERNAL PARAMETERS-1'!$B$5:$J$44,8,FALSE)*VLOOKUP(OVYLD2_!AU$4,'[1]INTERNAL PARAMETERS-1'!$B$5:$J$44,3,FALSE)</f>
        <v>0</v>
      </c>
      <c r="AV62" s="44">
        <f>OVYLD1_!AV62*VLOOKUP(OVYLD2_!AV$4,'[1]INTERNAL PARAMETERS-1'!$B$5:$J$44,5,FALSE)*VLOOKUP(OVYLD2_!AV$4,'[1]INTERNAL PARAMETERS-1'!$B$5:$J$44,6,FALSE)*VLOOKUP(OVYLD2_!AV$4,'[1]INTERNAL PARAMETERS-1'!$B$5:$J$44,3,FALSE) + OVYLD1_!AV62*(1-VLOOKUP(OVYLD2_!AV$4,'[1]INTERNAL PARAMETERS-1'!$B$5:$J$44,5,FALSE))*VLOOKUP(OVYLD2_!AV$4,'[1]INTERNAL PARAMETERS-1'!$B$5:$J$44,8,FALSE)*VLOOKUP(OVYLD2_!AV$4,'[1]INTERNAL PARAMETERS-1'!$B$5:$J$44,3,FALSE)</f>
        <v>0</v>
      </c>
      <c r="AW62" s="44">
        <f>OVYLD1_!AW62*VLOOKUP(OVYLD2_!AW$4,'[1]INTERNAL PARAMETERS-1'!$B$5:$J$44,5,FALSE)*VLOOKUP(OVYLD2_!AW$4,'[1]INTERNAL PARAMETERS-1'!$B$5:$J$44,6,FALSE)*VLOOKUP(OVYLD2_!AW$4,'[1]INTERNAL PARAMETERS-1'!$B$5:$J$44,3,FALSE) + OVYLD1_!AW62*(1-VLOOKUP(OVYLD2_!AW$4,'[1]INTERNAL PARAMETERS-1'!$B$5:$J$44,5,FALSE))*VLOOKUP(OVYLD2_!AW$4,'[1]INTERNAL PARAMETERS-1'!$B$5:$J$44,8,FALSE)*VLOOKUP(OVYLD2_!AW$4,'[1]INTERNAL PARAMETERS-1'!$B$5:$J$44,3,FALSE)</f>
        <v>3.3302069791310767</v>
      </c>
      <c r="AX62" s="44">
        <f>OVYLD1_!AX62*VLOOKUP(OVYLD2_!AX$4,'[1]INTERNAL PARAMETERS-1'!$B$5:$J$44,5,FALSE)*VLOOKUP(OVYLD2_!AX$4,'[1]INTERNAL PARAMETERS-1'!$B$5:$J$44,6,FALSE)*VLOOKUP(OVYLD2_!AX$4,'[1]INTERNAL PARAMETERS-1'!$B$5:$J$44,3,FALSE) + OVYLD1_!AX62*(1-VLOOKUP(OVYLD2_!AX$4,'[1]INTERNAL PARAMETERS-1'!$B$5:$J$44,5,FALSE))*VLOOKUP(OVYLD2_!AX$4,'[1]INTERNAL PARAMETERS-1'!$B$5:$J$44,8,FALSE)*VLOOKUP(OVYLD2_!AX$4,'[1]INTERNAL PARAMETERS-1'!$B$5:$J$44,3,FALSE)</f>
        <v>0</v>
      </c>
      <c r="AY62" s="44">
        <f>OVYLD1_!AY62*VLOOKUP(OVYLD2_!AY$4,'[1]INTERNAL PARAMETERS-1'!$B$5:$J$44,5,FALSE)*VLOOKUP(OVYLD2_!AY$4,'[1]INTERNAL PARAMETERS-1'!$B$5:$J$44,6,FALSE)*VLOOKUP(OVYLD2_!AY$4,'[1]INTERNAL PARAMETERS-1'!$B$5:$J$44,3,FALSE) + OVYLD1_!AY62*(1-VLOOKUP(OVYLD2_!AY$4,'[1]INTERNAL PARAMETERS-1'!$B$5:$J$44,5,FALSE))*VLOOKUP(OVYLD2_!AY$4,'[1]INTERNAL PARAMETERS-1'!$B$5:$J$44,8,FALSE)*VLOOKUP(OVYLD2_!AY$4,'[1]INTERNAL PARAMETERS-1'!$B$5:$J$44,3,FALSE)</f>
        <v>0</v>
      </c>
      <c r="AZ62" s="44">
        <f>OVYLD1_!AZ62*VLOOKUP(OVYLD2_!AZ$4,'[1]INTERNAL PARAMETERS-1'!$B$5:$J$44,5,FALSE)*VLOOKUP(OVYLD2_!AZ$4,'[1]INTERNAL PARAMETERS-1'!$B$5:$J$44,6,FALSE)*VLOOKUP(OVYLD2_!AZ$4,'[1]INTERNAL PARAMETERS-1'!$B$5:$J$44,3,FALSE) + OVYLD1_!AZ62*(1-VLOOKUP(OVYLD2_!AZ$4,'[1]INTERNAL PARAMETERS-1'!$B$5:$J$44,5,FALSE))*VLOOKUP(OVYLD2_!AZ$4,'[1]INTERNAL PARAMETERS-1'!$B$5:$J$44,8,FALSE)*VLOOKUP(OVYLD2_!AZ$4,'[1]INTERNAL PARAMETERS-1'!$B$5:$J$44,3,FALSE)</f>
        <v>0</v>
      </c>
      <c r="BA62" s="44">
        <f>OVYLD1_!BA62*VLOOKUP(OVYLD2_!BA$4,'[1]INTERNAL PARAMETERS-1'!$B$5:$J$44,5,FALSE)*VLOOKUP(OVYLD2_!BA$4,'[1]INTERNAL PARAMETERS-1'!$B$5:$J$44,6,FALSE)*VLOOKUP(OVYLD2_!BA$4,'[1]INTERNAL PARAMETERS-1'!$B$5:$J$44,3,FALSE) + OVYLD1_!BA62*(1-VLOOKUP(OVYLD2_!BA$4,'[1]INTERNAL PARAMETERS-1'!$B$5:$J$44,5,FALSE))*VLOOKUP(OVYLD2_!BA$4,'[1]INTERNAL PARAMETERS-1'!$B$5:$J$44,8,FALSE)*VLOOKUP(OVYLD2_!BA$4,'[1]INTERNAL PARAMETERS-1'!$B$5:$J$44,3,FALSE)</f>
        <v>0.23369493739832012</v>
      </c>
      <c r="BB62" s="44">
        <f>OVYLD1_!BB62*VLOOKUP(OVYLD2_!BB$4,'[1]INTERNAL PARAMETERS-1'!$B$5:$J$44,5,FALSE)*VLOOKUP(OVYLD2_!BB$4,'[1]INTERNAL PARAMETERS-1'!$B$5:$J$44,6,FALSE)*VLOOKUP(OVYLD2_!BB$4,'[1]INTERNAL PARAMETERS-1'!$B$5:$J$44,3,FALSE) + OVYLD1_!BB62*(1-VLOOKUP(OVYLD2_!BB$4,'[1]INTERNAL PARAMETERS-1'!$B$5:$J$44,5,FALSE))*VLOOKUP(OVYLD2_!BB$4,'[1]INTERNAL PARAMETERS-1'!$B$5:$J$44,8,FALSE)*VLOOKUP(OVYLD2_!BB$4,'[1]INTERNAL PARAMETERS-1'!$B$5:$J$44,3,FALSE)</f>
        <v>0.74234266162288343</v>
      </c>
      <c r="BC62" s="44">
        <f>OVYLD1_!BC62*VLOOKUP(OVYLD2_!BC$4,'[1]INTERNAL PARAMETERS-1'!$B$5:$J$44,5,FALSE)*VLOOKUP(OVYLD2_!BC$4,'[1]INTERNAL PARAMETERS-1'!$B$5:$J$44,6,FALSE)*VLOOKUP(OVYLD2_!BC$4,'[1]INTERNAL PARAMETERS-1'!$B$5:$J$44,3,FALSE) + OVYLD1_!BC62*(1-VLOOKUP(OVYLD2_!BC$4,'[1]INTERNAL PARAMETERS-1'!$B$5:$J$44,5,FALSE))*VLOOKUP(OVYLD2_!BC$4,'[1]INTERNAL PARAMETERS-1'!$B$5:$J$44,8,FALSE)*VLOOKUP(OVYLD2_!BC$4,'[1]INTERNAL PARAMETERS-1'!$B$5:$J$44,3,FALSE)</f>
        <v>0.30474573513961006</v>
      </c>
      <c r="BD62" s="44">
        <f>OVYLD1_!BD62*VLOOKUP(OVYLD2_!BD$4,'[1]INTERNAL PARAMETERS-1'!$B$5:$J$44,5,FALSE)*VLOOKUP(OVYLD2_!BD$4,'[1]INTERNAL PARAMETERS-1'!$B$5:$J$44,6,FALSE)*VLOOKUP(OVYLD2_!BD$4,'[1]INTERNAL PARAMETERS-1'!$B$5:$J$44,3,FALSE) + OVYLD1_!BD62*(1-VLOOKUP(OVYLD2_!BD$4,'[1]INTERNAL PARAMETERS-1'!$B$5:$J$44,5,FALSE))*VLOOKUP(OVYLD2_!BD$4,'[1]INTERNAL PARAMETERS-1'!$B$5:$J$44,8,FALSE)*VLOOKUP(OVYLD2_!BD$4,'[1]INTERNAL PARAMETERS-1'!$B$5:$J$44,3,FALSE)</f>
        <v>0.62553153552113305</v>
      </c>
      <c r="BE62" s="44">
        <f>OVYLD1_!BE62*VLOOKUP(OVYLD2_!BE$4,'[1]INTERNAL PARAMETERS-1'!$B$5:$J$44,5,FALSE)*VLOOKUP(OVYLD2_!BE$4,'[1]INTERNAL PARAMETERS-1'!$B$5:$J$44,6,FALSE)*VLOOKUP(OVYLD2_!BE$4,'[1]INTERNAL PARAMETERS-1'!$B$5:$J$44,3,FALSE) + OVYLD1_!BE62*(1-VLOOKUP(OVYLD2_!BE$4,'[1]INTERNAL PARAMETERS-1'!$B$5:$J$44,5,FALSE))*VLOOKUP(OVYLD2_!BE$4,'[1]INTERNAL PARAMETERS-1'!$B$5:$J$44,8,FALSE)*VLOOKUP(OVYLD2_!BE$4,'[1]INTERNAL PARAMETERS-1'!$B$5:$J$44,3,FALSE)</f>
        <v>1.1636943916157123</v>
      </c>
      <c r="BF62" s="44">
        <f>OVYLD1_!BF62*VLOOKUP(OVYLD2_!BF$4,'[1]INTERNAL PARAMETERS-1'!$B$5:$J$44,5,FALSE)*VLOOKUP(OVYLD2_!BF$4,'[1]INTERNAL PARAMETERS-1'!$B$5:$J$44,6,FALSE)*VLOOKUP(OVYLD2_!BF$4,'[1]INTERNAL PARAMETERS-1'!$B$5:$J$44,3,FALSE) + OVYLD1_!BF62*(1-VLOOKUP(OVYLD2_!BF$4,'[1]INTERNAL PARAMETERS-1'!$B$5:$J$44,5,FALSE))*VLOOKUP(OVYLD2_!BF$4,'[1]INTERNAL PARAMETERS-1'!$B$5:$J$44,8,FALSE)*VLOOKUP(OVYLD2_!BF$4,'[1]INTERNAL PARAMETERS-1'!$B$5:$J$44,3,FALSE)</f>
        <v>0</v>
      </c>
      <c r="BG62" s="44">
        <f>OVYLD1_!BG62*VLOOKUP(OVYLD2_!BG$4,'[1]INTERNAL PARAMETERS-1'!$B$5:$J$44,5,FALSE)*VLOOKUP(OVYLD2_!BG$4,'[1]INTERNAL PARAMETERS-1'!$B$5:$J$44,6,FALSE)*VLOOKUP(OVYLD2_!BG$4,'[1]INTERNAL PARAMETERS-1'!$B$5:$J$44,3,FALSE) + OVYLD1_!BG62*(1-VLOOKUP(OVYLD2_!BG$4,'[1]INTERNAL PARAMETERS-1'!$B$5:$J$44,5,FALSE))*VLOOKUP(OVYLD2_!BG$4,'[1]INTERNAL PARAMETERS-1'!$B$5:$J$44,8,FALSE)*VLOOKUP(OVYLD2_!BG$4,'[1]INTERNAL PARAMETERS-1'!$B$5:$J$44,3,FALSE)</f>
        <v>0.7859653251447416</v>
      </c>
      <c r="BH62" s="44">
        <f>OVYLD1_!BH62*VLOOKUP(OVYLD2_!BH$4,'[1]INTERNAL PARAMETERS-1'!$B$5:$J$44,5,FALSE)*VLOOKUP(OVYLD2_!BH$4,'[1]INTERNAL PARAMETERS-1'!$B$5:$J$44,6,FALSE)*VLOOKUP(OVYLD2_!BH$4,'[1]INTERNAL PARAMETERS-1'!$B$5:$J$44,3,FALSE) + OVYLD1_!BH62*(1-VLOOKUP(OVYLD2_!BH$4,'[1]INTERNAL PARAMETERS-1'!$B$5:$J$44,5,FALSE))*VLOOKUP(OVYLD2_!BH$4,'[1]INTERNAL PARAMETERS-1'!$B$5:$J$44,8,FALSE)*VLOOKUP(OVYLD2_!BH$4,'[1]INTERNAL PARAMETERS-1'!$B$5:$J$44,3,FALSE)</f>
        <v>1.1660167664965064E-3</v>
      </c>
      <c r="BI62" s="44">
        <f>OVYLD1_!BI62*VLOOKUP(OVYLD2_!BI$4,'[1]INTERNAL PARAMETERS-1'!$B$5:$J$44,5,FALSE)*VLOOKUP(OVYLD2_!BI$4,'[1]INTERNAL PARAMETERS-1'!$B$5:$J$44,6,FALSE)*VLOOKUP(OVYLD2_!BI$4,'[1]INTERNAL PARAMETERS-1'!$B$5:$J$44,3,FALSE) + OVYLD1_!BI62*(1-VLOOKUP(OVYLD2_!BI$4,'[1]INTERNAL PARAMETERS-1'!$B$5:$J$44,5,FALSE))*VLOOKUP(OVYLD2_!BI$4,'[1]INTERNAL PARAMETERS-1'!$B$5:$J$44,8,FALSE)*VLOOKUP(OVYLD2_!BI$4,'[1]INTERNAL PARAMETERS-1'!$B$5:$J$44,3,FALSE)</f>
        <v>0</v>
      </c>
      <c r="BJ62" s="44">
        <f>OVYLD1_!BJ62*VLOOKUP(OVYLD2_!BJ$4,'[1]INTERNAL PARAMETERS-1'!$B$5:$J$44,5,FALSE)*VLOOKUP(OVYLD2_!BJ$4,'[1]INTERNAL PARAMETERS-1'!$B$5:$J$44,6,FALSE)*VLOOKUP(OVYLD2_!BJ$4,'[1]INTERNAL PARAMETERS-1'!$B$5:$J$44,3,FALSE) + OVYLD1_!BJ62*(1-VLOOKUP(OVYLD2_!BJ$4,'[1]INTERNAL PARAMETERS-1'!$B$5:$J$44,5,FALSE))*VLOOKUP(OVYLD2_!BJ$4,'[1]INTERNAL PARAMETERS-1'!$B$5:$J$44,8,FALSE)*VLOOKUP(OVYLD2_!BJ$4,'[1]INTERNAL PARAMETERS-1'!$B$5:$J$44,3,FALSE)</f>
        <v>0.18701091931894936</v>
      </c>
      <c r="BK62" s="44">
        <f>OVYLD1_!BK62*VLOOKUP(OVYLD2_!BK$4,'[1]INTERNAL PARAMETERS-1'!$B$5:$J$44,5,FALSE)*VLOOKUP(OVYLD2_!BK$4,'[1]INTERNAL PARAMETERS-1'!$B$5:$J$44,6,FALSE)*VLOOKUP(OVYLD2_!BK$4,'[1]INTERNAL PARAMETERS-1'!$B$5:$J$44,3,FALSE) + OVYLD1_!BK62*(1-VLOOKUP(OVYLD2_!BK$4,'[1]INTERNAL PARAMETERS-1'!$B$5:$J$44,5,FALSE))*VLOOKUP(OVYLD2_!BK$4,'[1]INTERNAL PARAMETERS-1'!$B$5:$J$44,8,FALSE)*VLOOKUP(OVYLD2_!BK$4,'[1]INTERNAL PARAMETERS-1'!$B$5:$J$44,3,FALSE)</f>
        <v>0.20287816186028376</v>
      </c>
      <c r="BL62" s="44">
        <f>OVYLD1_!BL62*VLOOKUP(OVYLD2_!BL$4,'[1]INTERNAL PARAMETERS-1'!$B$5:$J$44,5,FALSE)*VLOOKUP(OVYLD2_!BL$4,'[1]INTERNAL PARAMETERS-1'!$B$5:$J$44,6,FALSE)*VLOOKUP(OVYLD2_!BL$4,'[1]INTERNAL PARAMETERS-1'!$B$5:$J$44,3,FALSE) + OVYLD1_!BL62*(1-VLOOKUP(OVYLD2_!BL$4,'[1]INTERNAL PARAMETERS-1'!$B$5:$J$44,5,FALSE))*VLOOKUP(OVYLD2_!BL$4,'[1]INTERNAL PARAMETERS-1'!$B$5:$J$44,8,FALSE)*VLOOKUP(OVYLD2_!BL$4,'[1]INTERNAL PARAMETERS-1'!$B$5:$J$44,3,FALSE)</f>
        <v>0.49742396836925717</v>
      </c>
      <c r="BM62" s="44">
        <f>OVYLD1_!BM62*VLOOKUP(OVYLD2_!BM$4,'[1]INTERNAL PARAMETERS-1'!$B$5:$J$44,5,FALSE)*VLOOKUP(OVYLD2_!BM$4,'[1]INTERNAL PARAMETERS-1'!$B$5:$J$44,6,FALSE)*VLOOKUP(OVYLD2_!BM$4,'[1]INTERNAL PARAMETERS-1'!$B$5:$J$44,3,FALSE) + OVYLD1_!BM62*(1-VLOOKUP(OVYLD2_!BM$4,'[1]INTERNAL PARAMETERS-1'!$B$5:$J$44,5,FALSE))*VLOOKUP(OVYLD2_!BM$4,'[1]INTERNAL PARAMETERS-1'!$B$5:$J$44,8,FALSE)*VLOOKUP(OVYLD2_!BM$4,'[1]INTERNAL PARAMETERS-1'!$B$5:$J$44,3,FALSE)</f>
        <v>5.9309573221571689E-2</v>
      </c>
      <c r="BN62" s="44">
        <f>OVYLD1_!BN62*VLOOKUP(OVYLD2_!BN$4,'[1]INTERNAL PARAMETERS-1'!$B$5:$J$44,5,FALSE)*VLOOKUP(OVYLD2_!BN$4,'[1]INTERNAL PARAMETERS-1'!$B$5:$J$44,6,FALSE)*VLOOKUP(OVYLD2_!BN$4,'[1]INTERNAL PARAMETERS-1'!$B$5:$J$44,3,FALSE) + OVYLD1_!BN62*(1-VLOOKUP(OVYLD2_!BN$4,'[1]INTERNAL PARAMETERS-1'!$B$5:$J$44,5,FALSE))*VLOOKUP(OVYLD2_!BN$4,'[1]INTERNAL PARAMETERS-1'!$B$5:$J$44,8,FALSE)*VLOOKUP(OVYLD2_!BN$4,'[1]INTERNAL PARAMETERS-1'!$B$5:$J$44,3,FALSE)</f>
        <v>0.14352959073258267</v>
      </c>
      <c r="BO62" s="44">
        <f>OVYLD1_!BO62*VLOOKUP(OVYLD2_!BO$4,'[1]INTERNAL PARAMETERS-1'!$B$5:$J$44,5,FALSE)*VLOOKUP(OVYLD2_!BO$4,'[1]INTERNAL PARAMETERS-1'!$B$5:$J$44,6,FALSE)*VLOOKUP(OVYLD2_!BO$4,'[1]INTERNAL PARAMETERS-1'!$B$5:$J$44,3,FALSE) + OVYLD1_!BO62*(1-VLOOKUP(OVYLD2_!BO$4,'[1]INTERNAL PARAMETERS-1'!$B$5:$J$44,5,FALSE))*VLOOKUP(OVYLD2_!BO$4,'[1]INTERNAL PARAMETERS-1'!$B$5:$J$44,8,FALSE)*VLOOKUP(OVYLD2_!BO$4,'[1]INTERNAL PARAMETERS-1'!$B$5:$J$44,3,FALSE)</f>
        <v>0.1055233022366799</v>
      </c>
      <c r="BP62" s="44">
        <f>OVYLD1_!BP62*VLOOKUP(OVYLD2_!BP$4,'[1]INTERNAL PARAMETERS-1'!$B$5:$J$44,5,FALSE)*VLOOKUP(OVYLD2_!BP$4,'[1]INTERNAL PARAMETERS-1'!$B$5:$J$44,6,FALSE)*VLOOKUP(OVYLD2_!BP$4,'[1]INTERNAL PARAMETERS-1'!$B$5:$J$44,3,FALSE) + OVYLD1_!BP62*(1-VLOOKUP(OVYLD2_!BP$4,'[1]INTERNAL PARAMETERS-1'!$B$5:$J$44,5,FALSE))*VLOOKUP(OVYLD2_!BP$4,'[1]INTERNAL PARAMETERS-1'!$B$5:$J$44,8,FALSE)*VLOOKUP(OVYLD2_!BP$4,'[1]INTERNAL PARAMETERS-1'!$B$5:$J$44,3,FALSE)</f>
        <v>9.6141087222937089E-3</v>
      </c>
      <c r="BQ62" s="44">
        <f>OVYLD1_!BQ62*VLOOKUP(OVYLD2_!BQ$4,'[1]INTERNAL PARAMETERS-1'!$B$5:$J$44,5,FALSE)*VLOOKUP(OVYLD2_!BQ$4,'[1]INTERNAL PARAMETERS-1'!$B$5:$J$44,6,FALSE)*VLOOKUP(OVYLD2_!BQ$4,'[1]INTERNAL PARAMETERS-1'!$B$5:$J$44,3,FALSE) + OVYLD1_!BQ62*(1-VLOOKUP(OVYLD2_!BQ$4,'[1]INTERNAL PARAMETERS-1'!$B$5:$J$44,5,FALSE))*VLOOKUP(OVYLD2_!BQ$4,'[1]INTERNAL PARAMETERS-1'!$B$5:$J$44,8,FALSE)*VLOOKUP(OVYLD2_!BQ$4,'[1]INTERNAL PARAMETERS-1'!$B$5:$J$44,3,FALSE)</f>
        <v>0.49715835469447828</v>
      </c>
      <c r="BR62" s="44">
        <f>OVYLD1_!BR62*VLOOKUP(OVYLD2_!BR$4,'[1]INTERNAL PARAMETERS-1'!$B$5:$J$44,5,FALSE)*VLOOKUP(OVYLD2_!BR$4,'[1]INTERNAL PARAMETERS-1'!$B$5:$J$44,6,FALSE)*VLOOKUP(OVYLD2_!BR$4,'[1]INTERNAL PARAMETERS-1'!$B$5:$J$44,3,FALSE) + OVYLD1_!BR62*(1-VLOOKUP(OVYLD2_!BR$4,'[1]INTERNAL PARAMETERS-1'!$B$5:$J$44,5,FALSE))*VLOOKUP(OVYLD2_!BR$4,'[1]INTERNAL PARAMETERS-1'!$B$5:$J$44,8,FALSE)*VLOOKUP(OVYLD2_!BR$4,'[1]INTERNAL PARAMETERS-1'!$B$5:$J$44,3,FALSE)</f>
        <v>1.8463004383311971E-2</v>
      </c>
      <c r="BS62" s="44">
        <f>OVYLD1_!BS62*VLOOKUP(OVYLD2_!BS$4,'[1]INTERNAL PARAMETERS-1'!$B$5:$J$44,5,FALSE)*VLOOKUP(OVYLD2_!BS$4,'[1]INTERNAL PARAMETERS-1'!$B$5:$J$44,6,FALSE)*VLOOKUP(OVYLD2_!BS$4,'[1]INTERNAL PARAMETERS-1'!$B$5:$J$44,3,FALSE) + OVYLD1_!BS62*(1-VLOOKUP(OVYLD2_!BS$4,'[1]INTERNAL PARAMETERS-1'!$B$5:$J$44,5,FALSE))*VLOOKUP(OVYLD2_!BS$4,'[1]INTERNAL PARAMETERS-1'!$B$5:$J$44,8,FALSE)*VLOOKUP(OVYLD2_!BS$4,'[1]INTERNAL PARAMETERS-1'!$B$5:$J$44,3,FALSE)</f>
        <v>1.2136316851751342E-3</v>
      </c>
      <c r="BT62" s="44">
        <f>OVYLD1_!BT62*VLOOKUP(OVYLD2_!BT$4,'[1]INTERNAL PARAMETERS-1'!$B$5:$J$44,5,FALSE)*VLOOKUP(OVYLD2_!BT$4,'[1]INTERNAL PARAMETERS-1'!$B$5:$J$44,6,FALSE)*VLOOKUP(OVYLD2_!BT$4,'[1]INTERNAL PARAMETERS-1'!$B$5:$J$44,3,FALSE) + OVYLD1_!BT62*(1-VLOOKUP(OVYLD2_!BT$4,'[1]INTERNAL PARAMETERS-1'!$B$5:$J$44,5,FALSE))*VLOOKUP(OVYLD2_!BT$4,'[1]INTERNAL PARAMETERS-1'!$B$5:$J$44,8,FALSE)*VLOOKUP(OVYLD2_!BT$4,'[1]INTERNAL PARAMETERS-1'!$B$5:$J$44,3,FALSE)</f>
        <v>0</v>
      </c>
      <c r="BU62" s="44">
        <f>OVYLD1_!BU62*VLOOKUP(OVYLD2_!BU$4,'[1]INTERNAL PARAMETERS-1'!$B$5:$J$44,5,FALSE)*VLOOKUP(OVYLD2_!BU$4,'[1]INTERNAL PARAMETERS-1'!$B$5:$J$44,6,FALSE)*VLOOKUP(OVYLD2_!BU$4,'[1]INTERNAL PARAMETERS-1'!$B$5:$J$44,3,FALSE) + OVYLD1_!BU62*(1-VLOOKUP(OVYLD2_!BU$4,'[1]INTERNAL PARAMETERS-1'!$B$5:$J$44,5,FALSE))*VLOOKUP(OVYLD2_!BU$4,'[1]INTERNAL PARAMETERS-1'!$B$5:$J$44,8,FALSE)*VLOOKUP(OVYLD2_!BU$4,'[1]INTERNAL PARAMETERS-1'!$B$5:$J$44,3,FALSE)</f>
        <v>0</v>
      </c>
      <c r="BV62" s="44">
        <f>OVYLD1_!BV62*VLOOKUP(OVYLD2_!BV$4,'[1]INTERNAL PARAMETERS-1'!$B$5:$J$44,5,FALSE)*VLOOKUP(OVYLD2_!BV$4,'[1]INTERNAL PARAMETERS-1'!$B$5:$J$44,6,FALSE)*VLOOKUP(OVYLD2_!BV$4,'[1]INTERNAL PARAMETERS-1'!$B$5:$J$44,3,FALSE) + OVYLD1_!BV62*(1-VLOOKUP(OVYLD2_!BV$4,'[1]INTERNAL PARAMETERS-1'!$B$5:$J$44,5,FALSE))*VLOOKUP(OVYLD2_!BV$4,'[1]INTERNAL PARAMETERS-1'!$B$5:$J$44,8,FALSE)*VLOOKUP(OVYLD2_!BV$4,'[1]INTERNAL PARAMETERS-1'!$B$5:$J$44,3,FALSE)</f>
        <v>0</v>
      </c>
      <c r="BW62" s="44">
        <f>OVYLD1_!BW62*VLOOKUP(OVYLD2_!BW$4,'[1]INTERNAL PARAMETERS-1'!$B$5:$J$44,5,FALSE)*VLOOKUP(OVYLD2_!BW$4,'[1]INTERNAL PARAMETERS-1'!$B$5:$J$44,6,FALSE)*VLOOKUP(OVYLD2_!BW$4,'[1]INTERNAL PARAMETERS-1'!$B$5:$J$44,3,FALSE) + OVYLD1_!BW62*(1-VLOOKUP(OVYLD2_!BW$4,'[1]INTERNAL PARAMETERS-1'!$B$5:$J$44,5,FALSE))*VLOOKUP(OVYLD2_!BW$4,'[1]INTERNAL PARAMETERS-1'!$B$5:$J$44,8,FALSE)*VLOOKUP(OVYLD2_!BW$4,'[1]INTERNAL PARAMETERS-1'!$B$5:$J$44,3,FALSE)</f>
        <v>0</v>
      </c>
      <c r="BX62" s="44">
        <f>OVYLD1_!BX62*VLOOKUP(OVYLD2_!BX$4,'[1]INTERNAL PARAMETERS-1'!$B$5:$J$44,5,FALSE)*VLOOKUP(OVYLD2_!BX$4,'[1]INTERNAL PARAMETERS-1'!$B$5:$J$44,6,FALSE)*VLOOKUP(OVYLD2_!BX$4,'[1]INTERNAL PARAMETERS-1'!$B$5:$J$44,3,FALSE) + OVYLD1_!BX62*(1-VLOOKUP(OVYLD2_!BX$4,'[1]INTERNAL PARAMETERS-1'!$B$5:$J$44,5,FALSE))*VLOOKUP(OVYLD2_!BX$4,'[1]INTERNAL PARAMETERS-1'!$B$5:$J$44,8,FALSE)*VLOOKUP(OVYLD2_!BX$4,'[1]INTERNAL PARAMETERS-1'!$B$5:$J$44,3,FALSE)</f>
        <v>0</v>
      </c>
      <c r="BY62" s="44">
        <f>OVYLD1_!BY62*VLOOKUP(OVYLD2_!BY$4,'[1]INTERNAL PARAMETERS-1'!$B$5:$J$44,5,FALSE)*VLOOKUP(OVYLD2_!BY$4,'[1]INTERNAL PARAMETERS-1'!$B$5:$J$44,6,FALSE)*VLOOKUP(OVYLD2_!BY$4,'[1]INTERNAL PARAMETERS-1'!$B$5:$J$44,3,FALSE) + OVYLD1_!BY62*(1-VLOOKUP(OVYLD2_!BY$4,'[1]INTERNAL PARAMETERS-1'!$B$5:$J$44,5,FALSE))*VLOOKUP(OVYLD2_!BY$4,'[1]INTERNAL PARAMETERS-1'!$B$5:$J$44,8,FALSE)*VLOOKUP(OVYLD2_!BY$4,'[1]INTERNAL PARAMETERS-1'!$B$5:$J$44,3,FALSE)</f>
        <v>0</v>
      </c>
      <c r="BZ62" s="44">
        <f>OVYLD1_!BZ62*VLOOKUP(OVYLD2_!BZ$4,'[1]INTERNAL PARAMETERS-1'!$B$5:$J$44,5,FALSE)*VLOOKUP(OVYLD2_!BZ$4,'[1]INTERNAL PARAMETERS-1'!$B$5:$J$44,6,FALSE)*VLOOKUP(OVYLD2_!BZ$4,'[1]INTERNAL PARAMETERS-1'!$B$5:$J$44,3,FALSE) + OVYLD1_!BZ62*(1-VLOOKUP(OVYLD2_!BZ$4,'[1]INTERNAL PARAMETERS-1'!$B$5:$J$44,5,FALSE))*VLOOKUP(OVYLD2_!BZ$4,'[1]INTERNAL PARAMETERS-1'!$B$5:$J$44,8,FALSE)*VLOOKUP(OVYLD2_!BZ$4,'[1]INTERNAL PARAMETERS-1'!$B$5:$J$44,3,FALSE)</f>
        <v>3.0151815660018947E-3</v>
      </c>
      <c r="CA62" s="44">
        <f>OVYLD1_!CA62*VLOOKUP(OVYLD2_!CA$4,'[1]INTERNAL PARAMETERS-1'!$B$5:$J$44,5,FALSE)*VLOOKUP(OVYLD2_!CA$4,'[1]INTERNAL PARAMETERS-1'!$B$5:$J$44,6,FALSE)*VLOOKUP(OVYLD2_!CA$4,'[1]INTERNAL PARAMETERS-1'!$B$5:$J$44,3,FALSE) + OVYLD1_!CA62*(1-VLOOKUP(OVYLD2_!CA$4,'[1]INTERNAL PARAMETERS-1'!$B$5:$J$44,5,FALSE))*VLOOKUP(OVYLD2_!CA$4,'[1]INTERNAL PARAMETERS-1'!$B$5:$J$44,8,FALSE)*VLOOKUP(OVYLD2_!CA$4,'[1]INTERNAL PARAMETERS-1'!$B$5:$J$44,3,FALSE)</f>
        <v>0</v>
      </c>
      <c r="CB62" s="44">
        <f>OVYLD1_!CB62*VLOOKUP(OVYLD2_!CB$4,'[1]INTERNAL PARAMETERS-1'!$B$5:$J$44,5,FALSE)*VLOOKUP(OVYLD2_!CB$4,'[1]INTERNAL PARAMETERS-1'!$B$5:$J$44,6,FALSE)*VLOOKUP(OVYLD2_!CB$4,'[1]INTERNAL PARAMETERS-1'!$B$5:$J$44,3,FALSE) + OVYLD1_!CB62*(1-VLOOKUP(OVYLD2_!CB$4,'[1]INTERNAL PARAMETERS-1'!$B$5:$J$44,5,FALSE))*VLOOKUP(OVYLD2_!CB$4,'[1]INTERNAL PARAMETERS-1'!$B$5:$J$44,8,FALSE)*VLOOKUP(OVYLD2_!CB$4,'[1]INTERNAL PARAMETERS-1'!$B$5:$J$44,3,FALSE)</f>
        <v>0</v>
      </c>
      <c r="CC62" s="44">
        <f>OVYLD1_!CC62*VLOOKUP(OVYLD2_!CC$4,'[1]INTERNAL PARAMETERS-1'!$B$5:$J$44,5,FALSE)*VLOOKUP(OVYLD2_!CC$4,'[1]INTERNAL PARAMETERS-1'!$B$5:$J$44,6,FALSE)*VLOOKUP(OVYLD2_!CC$4,'[1]INTERNAL PARAMETERS-1'!$B$5:$J$44,3,FALSE) + OVYLD1_!CC62*(1-VLOOKUP(OVYLD2_!CC$4,'[1]INTERNAL PARAMETERS-1'!$B$5:$J$44,5,FALSE))*VLOOKUP(OVYLD2_!CC$4,'[1]INTERNAL PARAMETERS-1'!$B$5:$J$44,8,FALSE)*VLOOKUP(OVYLD2_!CC$4,'[1]INTERNAL PARAMETERS-1'!$B$5:$J$44,3,FALSE)</f>
        <v>4.0830894216817553E-3</v>
      </c>
      <c r="CD62" s="44">
        <f>OVYLD1_!CD62*VLOOKUP(OVYLD2_!CD$4,'[1]INTERNAL PARAMETERS-1'!$B$5:$J$44,5,FALSE)*VLOOKUP(OVYLD2_!CD$4,'[1]INTERNAL PARAMETERS-1'!$B$5:$J$44,6,FALSE)*VLOOKUP(OVYLD2_!CD$4,'[1]INTERNAL PARAMETERS-1'!$B$5:$J$44,3,FALSE) + OVYLD1_!CD62*(1-VLOOKUP(OVYLD2_!CD$4,'[1]INTERNAL PARAMETERS-1'!$B$5:$J$44,5,FALSE))*VLOOKUP(OVYLD2_!CD$4,'[1]INTERNAL PARAMETERS-1'!$B$5:$J$44,8,FALSE)*VLOOKUP(OVYLD2_!CD$4,'[1]INTERNAL PARAMETERS-1'!$B$5:$J$44,3,FALSE)</f>
        <v>1.0417090462251729E-2</v>
      </c>
      <c r="CE62" s="44">
        <f>OVYLD1_!CE62*VLOOKUP(OVYLD2_!CE$4,'[1]INTERNAL PARAMETERS-1'!$B$5:$J$44,5,FALSE)*VLOOKUP(OVYLD2_!CE$4,'[1]INTERNAL PARAMETERS-1'!$B$5:$J$44,6,FALSE)*VLOOKUP(OVYLD2_!CE$4,'[1]INTERNAL PARAMETERS-1'!$B$5:$J$44,3,FALSE) + OVYLD1_!CE62*(1-VLOOKUP(OVYLD2_!CE$4,'[1]INTERNAL PARAMETERS-1'!$B$5:$J$44,5,FALSE))*VLOOKUP(OVYLD2_!CE$4,'[1]INTERNAL PARAMETERS-1'!$B$5:$J$44,8,FALSE)*VLOOKUP(OVYLD2_!CE$4,'[1]INTERNAL PARAMETERS-1'!$B$5:$J$44,3,FALSE)</f>
        <v>1.5201611960546355E-2</v>
      </c>
      <c r="CF62" s="44">
        <f>OVYLD1_!CF62*VLOOKUP(OVYLD2_!CF$4,'[1]INTERNAL PARAMETERS-1'!$B$5:$J$44,5,FALSE)*VLOOKUP(OVYLD2_!CF$4,'[1]INTERNAL PARAMETERS-1'!$B$5:$J$44,6,FALSE)*VLOOKUP(OVYLD2_!CF$4,'[1]INTERNAL PARAMETERS-1'!$B$5:$J$44,3,FALSE) + OVYLD1_!CF62*(1-VLOOKUP(OVYLD2_!CF$4,'[1]INTERNAL PARAMETERS-1'!$B$5:$J$44,5,FALSE))*VLOOKUP(OVYLD2_!CF$4,'[1]INTERNAL PARAMETERS-1'!$B$5:$J$44,8,FALSE)*VLOOKUP(OVYLD2_!CF$4,'[1]INTERNAL PARAMETERS-1'!$B$5:$J$44,3,FALSE)</f>
        <v>7.3166918311138598E-2</v>
      </c>
      <c r="CG62" s="44">
        <f>OVYLD1_!CG62*VLOOKUP(OVYLD2_!CG$4,'[1]INTERNAL PARAMETERS-1'!$B$5:$J$44,5,FALSE)*VLOOKUP(OVYLD2_!CG$4,'[1]INTERNAL PARAMETERS-1'!$B$5:$J$44,6,FALSE)*VLOOKUP(OVYLD2_!CG$4,'[1]INTERNAL PARAMETERS-1'!$B$5:$J$44,3,FALSE) + OVYLD1_!CG62*(1-VLOOKUP(OVYLD2_!CG$4,'[1]INTERNAL PARAMETERS-1'!$B$5:$J$44,5,FALSE))*VLOOKUP(OVYLD2_!CG$4,'[1]INTERNAL PARAMETERS-1'!$B$5:$J$44,8,FALSE)*VLOOKUP(OVYLD2_!CG$4,'[1]INTERNAL PARAMETERS-1'!$B$5:$J$44,3,FALSE)</f>
        <v>6.9263886165293605E-4</v>
      </c>
      <c r="CH62" s="43">
        <f>OVYLD1_!CH62*VLOOKUP(OVYLD2_!CH$4,'[1]INTERNAL PARAMETERS-1'!$B$5:$J$44,5,FALSE)*VLOOKUP(OVYLD2_!CH$4,'[1]INTERNAL PARAMETERS-1'!$B$5:$J$44,6,FALSE)*VLOOKUP(OVYLD2_!CH$4,'[1]INTERNAL PARAMETERS-1'!$B$5:$J$44,3,FALSE) + OVYLD1_!CH62*(1-VLOOKUP(OVYLD2_!CH$4,'[1]INTERNAL PARAMETERS-1'!$B$5:$J$44,5,FALSE))*VLOOKUP(OVYLD2_!CH$4,'[1]INTERNAL PARAMETERS-1'!$B$5:$J$44,8,FALSE)*VLOOKUP(OVYLD2_!CH$4,'[1]INTERNAL PARAMETERS-1'!$B$5:$J$44,3,FALSE)</f>
        <v>0</v>
      </c>
      <c r="CJ62" s="45">
        <f t="shared" si="0"/>
        <v>524.81107235861373</v>
      </c>
      <c r="CK62" s="43">
        <f t="shared" si="1"/>
        <v>9.0160487281478296</v>
      </c>
    </row>
    <row r="63" spans="2:89" x14ac:dyDescent="0.5">
      <c r="B63" s="58" t="s">
        <v>4</v>
      </c>
      <c r="C63" s="57" t="s">
        <v>63</v>
      </c>
      <c r="D63" s="57" t="s">
        <v>76</v>
      </c>
      <c r="E63" s="128">
        <f>OVERALL2021!AI63</f>
        <v>816.60411663328614</v>
      </c>
      <c r="F63" s="56">
        <f>'[1]INTERNAL PARAMETERS-1'!M9</f>
        <v>63.875</v>
      </c>
      <c r="G63" s="45">
        <f>OVYLD1_!G63*VLOOKUP(OVYLD2_!G$4,'[1]INTERNAL PARAMETERS-1'!$B$5:$J$44,5,FALSE)*VLOOKUP(OVYLD2_!G$4,'[1]INTERNAL PARAMETERS-1'!$B$5:$J$44,7,FALSE)*OVYLD2_!$F63 + OVYLD1_!G63*(1-VLOOKUP(OVYLD2_!G$4,'[1]INTERNAL PARAMETERS-1'!$B$5:$J$44,5,FALSE))*VLOOKUP(OVYLD2_!G$4,'[1]INTERNAL PARAMETERS-1'!$B$5:$J$44,9,FALSE)*OVYLD2_!$F63</f>
        <v>142.6357514267153</v>
      </c>
      <c r="H63" s="44">
        <f>OVYLD1_!H63*VLOOKUP(OVYLD2_!H$4,'[1]INTERNAL PARAMETERS-1'!$B$5:$J$44,5,FALSE)*VLOOKUP(OVYLD2_!H$4,'[1]INTERNAL PARAMETERS-1'!$B$5:$J$44,7,FALSE)*OVYLD2_!$F63 + OVYLD1_!H63*(1-VLOOKUP(OVYLD2_!H$4,'[1]INTERNAL PARAMETERS-1'!$B$5:$J$44,5,FALSE))*VLOOKUP(OVYLD2_!H$4,'[1]INTERNAL PARAMETERS-1'!$B$5:$J$44,9,FALSE)*OVYLD2_!$F63</f>
        <v>130.56133164482688</v>
      </c>
      <c r="I63" s="44">
        <f>OVYLD1_!I63*VLOOKUP(OVYLD2_!I$4,'[1]INTERNAL PARAMETERS-1'!$B$5:$J$44,5,FALSE)*VLOOKUP(OVYLD2_!I$4,'[1]INTERNAL PARAMETERS-1'!$B$5:$J$44,7,FALSE)*OVYLD2_!$F63 + OVYLD1_!I63*(1-VLOOKUP(OVYLD2_!I$4,'[1]INTERNAL PARAMETERS-1'!$B$5:$J$44,5,FALSE))*VLOOKUP(OVYLD2_!I$4,'[1]INTERNAL PARAMETERS-1'!$B$5:$J$44,9,FALSE)*OVYLD2_!$F63</f>
        <v>145.70296821453621</v>
      </c>
      <c r="J63" s="44">
        <f>OVYLD1_!J63*VLOOKUP(OVYLD2_!J$4,'[1]INTERNAL PARAMETERS-1'!$B$5:$J$44,5,FALSE)*VLOOKUP(OVYLD2_!J$4,'[1]INTERNAL PARAMETERS-1'!$B$5:$J$44,7,FALSE)*OVYLD2_!$F63 + OVYLD1_!J63*(1-VLOOKUP(OVYLD2_!J$4,'[1]INTERNAL PARAMETERS-1'!$B$5:$J$44,5,FALSE))*VLOOKUP(OVYLD2_!J$4,'[1]INTERNAL PARAMETERS-1'!$B$5:$J$44,9,FALSE)*OVYLD2_!$F63</f>
        <v>0</v>
      </c>
      <c r="K63" s="44">
        <f>OVYLD1_!K63*VLOOKUP(OVYLD2_!K$4,'[1]INTERNAL PARAMETERS-1'!$B$5:$J$44,5,FALSE)*VLOOKUP(OVYLD2_!K$4,'[1]INTERNAL PARAMETERS-1'!$B$5:$J$44,7,FALSE)*OVYLD2_!$F63 + OVYLD1_!K63*(1-VLOOKUP(OVYLD2_!K$4,'[1]INTERNAL PARAMETERS-1'!$B$5:$J$44,5,FALSE))*VLOOKUP(OVYLD2_!K$4,'[1]INTERNAL PARAMETERS-1'!$B$5:$J$44,9,FALSE)*OVYLD2_!$F63</f>
        <v>0</v>
      </c>
      <c r="L63" s="44">
        <f>OVYLD1_!L63*VLOOKUP(OVYLD2_!L$4,'[1]INTERNAL PARAMETERS-1'!$B$5:$J$44,5,FALSE)*VLOOKUP(OVYLD2_!L$4,'[1]INTERNAL PARAMETERS-1'!$B$5:$J$44,7,FALSE)*OVYLD2_!$F63 + OVYLD1_!L63*(1-VLOOKUP(OVYLD2_!L$4,'[1]INTERNAL PARAMETERS-1'!$B$5:$J$44,5,FALSE))*VLOOKUP(OVYLD2_!L$4,'[1]INTERNAL PARAMETERS-1'!$B$5:$J$44,9,FALSE)*OVYLD2_!$F63</f>
        <v>0</v>
      </c>
      <c r="M63" s="44">
        <f>OVYLD1_!M63*VLOOKUP(OVYLD2_!M$4,'[1]INTERNAL PARAMETERS-1'!$B$5:$J$44,5,FALSE)*VLOOKUP(OVYLD2_!M$4,'[1]INTERNAL PARAMETERS-1'!$B$5:$J$44,7,FALSE)*OVYLD2_!$F63 + OVYLD1_!M63*(1-VLOOKUP(OVYLD2_!M$4,'[1]INTERNAL PARAMETERS-1'!$B$5:$J$44,5,FALSE))*VLOOKUP(OVYLD2_!M$4,'[1]INTERNAL PARAMETERS-1'!$B$5:$J$44,9,FALSE)*OVYLD2_!$F63</f>
        <v>1.254068327757303</v>
      </c>
      <c r="N63" s="44">
        <f>OVYLD1_!N63*VLOOKUP(OVYLD2_!N$4,'[1]INTERNAL PARAMETERS-1'!$B$5:$J$44,5,FALSE)*VLOOKUP(OVYLD2_!N$4,'[1]INTERNAL PARAMETERS-1'!$B$5:$J$44,7,FALSE)*OVYLD2_!$F63 + OVYLD1_!N63*(1-VLOOKUP(OVYLD2_!N$4,'[1]INTERNAL PARAMETERS-1'!$B$5:$J$44,5,FALSE))*VLOOKUP(OVYLD2_!N$4,'[1]INTERNAL PARAMETERS-1'!$B$5:$J$44,9,FALSE)*OVYLD2_!$F63</f>
        <v>0.58811454117979556</v>
      </c>
      <c r="O63" s="44">
        <f>OVYLD1_!O63*VLOOKUP(OVYLD2_!O$4,'[1]INTERNAL PARAMETERS-1'!$B$5:$J$44,5,FALSE)*VLOOKUP(OVYLD2_!O$4,'[1]INTERNAL PARAMETERS-1'!$B$5:$J$44,7,FALSE)*OVYLD2_!$F63 + OVYLD1_!O63*(1-VLOOKUP(OVYLD2_!O$4,'[1]INTERNAL PARAMETERS-1'!$B$5:$J$44,5,FALSE))*VLOOKUP(OVYLD2_!O$4,'[1]INTERNAL PARAMETERS-1'!$B$5:$J$44,9,FALSE)*OVYLD2_!$F63</f>
        <v>0</v>
      </c>
      <c r="P63" s="44">
        <f>OVYLD1_!P63*VLOOKUP(OVYLD2_!P$4,'[1]INTERNAL PARAMETERS-1'!$B$5:$J$44,5,FALSE)*VLOOKUP(OVYLD2_!P$4,'[1]INTERNAL PARAMETERS-1'!$B$5:$J$44,7,FALSE)*OVYLD2_!$F63 + OVYLD1_!P63*(1-VLOOKUP(OVYLD2_!P$4,'[1]INTERNAL PARAMETERS-1'!$B$5:$J$44,5,FALSE))*VLOOKUP(OVYLD2_!P$4,'[1]INTERNAL PARAMETERS-1'!$B$5:$J$44,9,FALSE)*OVYLD2_!$F63</f>
        <v>0</v>
      </c>
      <c r="Q63" s="44">
        <f>OVYLD1_!Q63*VLOOKUP(OVYLD2_!Q$4,'[1]INTERNAL PARAMETERS-1'!$B$5:$J$44,5,FALSE)*VLOOKUP(OVYLD2_!Q$4,'[1]INTERNAL PARAMETERS-1'!$B$5:$J$44,7,FALSE)*OVYLD2_!$F63 + OVYLD1_!Q63*(1-VLOOKUP(OVYLD2_!Q$4,'[1]INTERNAL PARAMETERS-1'!$B$5:$J$44,5,FALSE))*VLOOKUP(OVYLD2_!Q$4,'[1]INTERNAL PARAMETERS-1'!$B$5:$J$44,9,FALSE)*OVYLD2_!$F63</f>
        <v>0</v>
      </c>
      <c r="R63" s="44">
        <f>OVYLD1_!R63*VLOOKUP(OVYLD2_!R$4,'[1]INTERNAL PARAMETERS-1'!$B$5:$J$44,5,FALSE)*VLOOKUP(OVYLD2_!R$4,'[1]INTERNAL PARAMETERS-1'!$B$5:$J$44,7,FALSE)*OVYLD2_!$F63 + OVYLD1_!R63*(1-VLOOKUP(OVYLD2_!R$4,'[1]INTERNAL PARAMETERS-1'!$B$5:$J$44,5,FALSE))*VLOOKUP(OVYLD2_!R$4,'[1]INTERNAL PARAMETERS-1'!$B$5:$J$44,9,FALSE)*OVYLD2_!$F63</f>
        <v>1.2454279263633936</v>
      </c>
      <c r="S63" s="44">
        <f>OVYLD1_!S63*VLOOKUP(OVYLD2_!S$4,'[1]INTERNAL PARAMETERS-1'!$B$5:$J$44,5,FALSE)*VLOOKUP(OVYLD2_!S$4,'[1]INTERNAL PARAMETERS-1'!$B$5:$J$44,7,FALSE)*OVYLD2_!$F63 + OVYLD1_!S63*(1-VLOOKUP(OVYLD2_!S$4,'[1]INTERNAL PARAMETERS-1'!$B$5:$J$44,5,FALSE))*VLOOKUP(OVYLD2_!S$4,'[1]INTERNAL PARAMETERS-1'!$B$5:$J$44,9,FALSE)*OVYLD2_!$F63</f>
        <v>25.584963991655851</v>
      </c>
      <c r="T63" s="44">
        <f>OVYLD1_!T63*VLOOKUP(OVYLD2_!T$4,'[1]INTERNAL PARAMETERS-1'!$B$5:$J$44,5,FALSE)*VLOOKUP(OVYLD2_!T$4,'[1]INTERNAL PARAMETERS-1'!$B$5:$J$44,7,FALSE)*OVYLD2_!$F63 + OVYLD1_!T63*(1-VLOOKUP(OVYLD2_!T$4,'[1]INTERNAL PARAMETERS-1'!$B$5:$J$44,5,FALSE))*VLOOKUP(OVYLD2_!T$4,'[1]INTERNAL PARAMETERS-1'!$B$5:$J$44,9,FALSE)*OVYLD2_!$F63</f>
        <v>4.6703547238627259</v>
      </c>
      <c r="U63" s="44">
        <f>OVYLD1_!U63*VLOOKUP(OVYLD2_!U$4,'[1]INTERNAL PARAMETERS-1'!$B$5:$J$44,5,FALSE)*VLOOKUP(OVYLD2_!U$4,'[1]INTERNAL PARAMETERS-1'!$B$5:$J$44,7,FALSE)*OVYLD2_!$F63 + OVYLD1_!U63*(1-VLOOKUP(OVYLD2_!U$4,'[1]INTERNAL PARAMETERS-1'!$B$5:$J$44,5,FALSE))*VLOOKUP(OVYLD2_!U$4,'[1]INTERNAL PARAMETERS-1'!$B$5:$J$44,9,FALSE)*OVYLD2_!$F63</f>
        <v>3.3228839960810848</v>
      </c>
      <c r="V63" s="44">
        <f>OVYLD1_!V63*VLOOKUP(OVYLD2_!V$4,'[1]INTERNAL PARAMETERS-1'!$B$5:$J$44,5,FALSE)*VLOOKUP(OVYLD2_!V$4,'[1]INTERNAL PARAMETERS-1'!$B$5:$J$44,7,FALSE)*OVYLD2_!$F63 + OVYLD1_!V63*(1-VLOOKUP(OVYLD2_!V$4,'[1]INTERNAL PARAMETERS-1'!$B$5:$J$44,5,FALSE))*VLOOKUP(OVYLD2_!V$4,'[1]INTERNAL PARAMETERS-1'!$B$5:$J$44,9,FALSE)*OVYLD2_!$F63</f>
        <v>13.079489110949039</v>
      </c>
      <c r="W63" s="44">
        <f>OVYLD1_!W63*VLOOKUP(OVYLD2_!W$4,'[1]INTERNAL PARAMETERS-1'!$B$5:$J$44,5,FALSE)*VLOOKUP(OVYLD2_!W$4,'[1]INTERNAL PARAMETERS-1'!$B$5:$J$44,7,FALSE)*OVYLD2_!$F63 + OVYLD1_!W63*(1-VLOOKUP(OVYLD2_!W$4,'[1]INTERNAL PARAMETERS-1'!$B$5:$J$44,5,FALSE))*VLOOKUP(OVYLD2_!W$4,'[1]INTERNAL PARAMETERS-1'!$B$5:$J$44,9,FALSE)*OVYLD2_!$F63</f>
        <v>0</v>
      </c>
      <c r="X63" s="44">
        <f>OVYLD1_!X63*VLOOKUP(OVYLD2_!X$4,'[1]INTERNAL PARAMETERS-1'!$B$5:$J$44,5,FALSE)*VLOOKUP(OVYLD2_!X$4,'[1]INTERNAL PARAMETERS-1'!$B$5:$J$44,7,FALSE)*OVYLD2_!$F63 + OVYLD1_!X63*(1-VLOOKUP(OVYLD2_!X$4,'[1]INTERNAL PARAMETERS-1'!$B$5:$J$44,5,FALSE))*VLOOKUP(OVYLD2_!X$4,'[1]INTERNAL PARAMETERS-1'!$B$5:$J$44,9,FALSE)*OVYLD2_!$F63</f>
        <v>0</v>
      </c>
      <c r="Y63" s="44">
        <f>OVYLD1_!Y63*VLOOKUP(OVYLD2_!Y$4,'[1]INTERNAL PARAMETERS-1'!$B$5:$J$44,5,FALSE)*VLOOKUP(OVYLD2_!Y$4,'[1]INTERNAL PARAMETERS-1'!$B$5:$J$44,7,FALSE)*OVYLD2_!$F63 + OVYLD1_!Y63*(1-VLOOKUP(OVYLD2_!Y$4,'[1]INTERNAL PARAMETERS-1'!$B$5:$J$44,5,FALSE))*VLOOKUP(OVYLD2_!Y$4,'[1]INTERNAL PARAMETERS-1'!$B$5:$J$44,9,FALSE)*OVYLD2_!$F63</f>
        <v>0</v>
      </c>
      <c r="Z63" s="44">
        <f>OVYLD1_!Z63*VLOOKUP(OVYLD2_!Z$4,'[1]INTERNAL PARAMETERS-1'!$B$5:$J$44,5,FALSE)*VLOOKUP(OVYLD2_!Z$4,'[1]INTERNAL PARAMETERS-1'!$B$5:$J$44,7,FALSE)*OVYLD2_!$F63 + OVYLD1_!Z63*(1-VLOOKUP(OVYLD2_!Z$4,'[1]INTERNAL PARAMETERS-1'!$B$5:$J$44,5,FALSE))*VLOOKUP(OVYLD2_!Z$4,'[1]INTERNAL PARAMETERS-1'!$B$5:$J$44,9,FALSE)*OVYLD2_!$F63</f>
        <v>0</v>
      </c>
      <c r="AA63" s="44">
        <f>OVYLD1_!AA63*VLOOKUP(OVYLD2_!AA$4,'[1]INTERNAL PARAMETERS-1'!$B$5:$J$44,5,FALSE)*VLOOKUP(OVYLD2_!AA$4,'[1]INTERNAL PARAMETERS-1'!$B$5:$J$44,7,FALSE)*OVYLD2_!$F63 + OVYLD1_!AA63*(1-VLOOKUP(OVYLD2_!AA$4,'[1]INTERNAL PARAMETERS-1'!$B$5:$J$44,5,FALSE))*VLOOKUP(OVYLD2_!AA$4,'[1]INTERNAL PARAMETERS-1'!$B$5:$J$44,9,FALSE)*OVYLD2_!$F63</f>
        <v>0</v>
      </c>
      <c r="AB63" s="44">
        <f>OVYLD1_!AB63*VLOOKUP(OVYLD2_!AB$4,'[1]INTERNAL PARAMETERS-1'!$B$5:$J$44,5,FALSE)*VLOOKUP(OVYLD2_!AB$4,'[1]INTERNAL PARAMETERS-1'!$B$5:$J$44,7,FALSE)*OVYLD2_!$F63 + OVYLD1_!AB63*(1-VLOOKUP(OVYLD2_!AB$4,'[1]INTERNAL PARAMETERS-1'!$B$5:$J$44,5,FALSE))*VLOOKUP(OVYLD2_!AB$4,'[1]INTERNAL PARAMETERS-1'!$B$5:$J$44,9,FALSE)*OVYLD2_!$F63</f>
        <v>0</v>
      </c>
      <c r="AC63" s="44">
        <f>OVYLD1_!AC63*VLOOKUP(OVYLD2_!AC$4,'[1]INTERNAL PARAMETERS-1'!$B$5:$J$44,5,FALSE)*VLOOKUP(OVYLD2_!AC$4,'[1]INTERNAL PARAMETERS-1'!$B$5:$J$44,7,FALSE)*OVYLD2_!$F63 + OVYLD1_!AC63*(1-VLOOKUP(OVYLD2_!AC$4,'[1]INTERNAL PARAMETERS-1'!$B$5:$J$44,5,FALSE))*VLOOKUP(OVYLD2_!AC$4,'[1]INTERNAL PARAMETERS-1'!$B$5:$J$44,9,FALSE)*OVYLD2_!$F63</f>
        <v>0</v>
      </c>
      <c r="AD63" s="44">
        <f>OVYLD1_!AD63*VLOOKUP(OVYLD2_!AD$4,'[1]INTERNAL PARAMETERS-1'!$B$5:$J$44,5,FALSE)*VLOOKUP(OVYLD2_!AD$4,'[1]INTERNAL PARAMETERS-1'!$B$5:$J$44,7,FALSE)*OVYLD2_!$F63 + OVYLD1_!AD63*(1-VLOOKUP(OVYLD2_!AD$4,'[1]INTERNAL PARAMETERS-1'!$B$5:$J$44,5,FALSE))*VLOOKUP(OVYLD2_!AD$4,'[1]INTERNAL PARAMETERS-1'!$B$5:$J$44,9,FALSE)*OVYLD2_!$F63</f>
        <v>0</v>
      </c>
      <c r="AE63" s="44">
        <f>OVYLD1_!AE63*VLOOKUP(OVYLD2_!AE$4,'[1]INTERNAL PARAMETERS-1'!$B$5:$J$44,5,FALSE)*VLOOKUP(OVYLD2_!AE$4,'[1]INTERNAL PARAMETERS-1'!$B$5:$J$44,7,FALSE)*OVYLD2_!$F63 + OVYLD1_!AE63*(1-VLOOKUP(OVYLD2_!AE$4,'[1]INTERNAL PARAMETERS-1'!$B$5:$J$44,5,FALSE))*VLOOKUP(OVYLD2_!AE$4,'[1]INTERNAL PARAMETERS-1'!$B$5:$J$44,9,FALSE)*OVYLD2_!$F63</f>
        <v>0</v>
      </c>
      <c r="AF63" s="44">
        <f>OVYLD1_!AF63*VLOOKUP(OVYLD2_!AF$4,'[1]INTERNAL PARAMETERS-1'!$B$5:$J$44,5,FALSE)*VLOOKUP(OVYLD2_!AF$4,'[1]INTERNAL PARAMETERS-1'!$B$5:$J$44,7,FALSE)*OVYLD2_!$F63 + OVYLD1_!AF63*(1-VLOOKUP(OVYLD2_!AF$4,'[1]INTERNAL PARAMETERS-1'!$B$5:$J$44,5,FALSE))*VLOOKUP(OVYLD2_!AF$4,'[1]INTERNAL PARAMETERS-1'!$B$5:$J$44,9,FALSE)*OVYLD2_!$F63</f>
        <v>1.0118423814059223</v>
      </c>
      <c r="AG63" s="44">
        <f>OVYLD1_!AG63*VLOOKUP(OVYLD2_!AG$4,'[1]INTERNAL PARAMETERS-1'!$B$5:$J$44,5,FALSE)*VLOOKUP(OVYLD2_!AG$4,'[1]INTERNAL PARAMETERS-1'!$B$5:$J$44,7,FALSE)*OVYLD2_!$F63 + OVYLD1_!AG63*(1-VLOOKUP(OVYLD2_!AG$4,'[1]INTERNAL PARAMETERS-1'!$B$5:$J$44,5,FALSE))*VLOOKUP(OVYLD2_!AG$4,'[1]INTERNAL PARAMETERS-1'!$B$5:$J$44,9,FALSE)*OVYLD2_!$F63</f>
        <v>0</v>
      </c>
      <c r="AH63" s="44">
        <f>OVYLD1_!AH63*VLOOKUP(OVYLD2_!AH$4,'[1]INTERNAL PARAMETERS-1'!$B$5:$J$44,5,FALSE)*VLOOKUP(OVYLD2_!AH$4,'[1]INTERNAL PARAMETERS-1'!$B$5:$J$44,7,FALSE)*OVYLD2_!$F63 + OVYLD1_!AH63*(1-VLOOKUP(OVYLD2_!AH$4,'[1]INTERNAL PARAMETERS-1'!$B$5:$J$44,5,FALSE))*VLOOKUP(OVYLD2_!AH$4,'[1]INTERNAL PARAMETERS-1'!$B$5:$J$44,9,FALSE)*OVYLD2_!$F63</f>
        <v>0</v>
      </c>
      <c r="AI63" s="44">
        <f>OVYLD1_!AI63*VLOOKUP(OVYLD2_!AI$4,'[1]INTERNAL PARAMETERS-1'!$B$5:$J$44,5,FALSE)*VLOOKUP(OVYLD2_!AI$4,'[1]INTERNAL PARAMETERS-1'!$B$5:$J$44,7,FALSE)*OVYLD2_!$F63 + OVYLD1_!AI63*(1-VLOOKUP(OVYLD2_!AI$4,'[1]INTERNAL PARAMETERS-1'!$B$5:$J$44,5,FALSE))*VLOOKUP(OVYLD2_!AI$4,'[1]INTERNAL PARAMETERS-1'!$B$5:$J$44,9,FALSE)*OVYLD2_!$F63</f>
        <v>4.3241127410509506E-2</v>
      </c>
      <c r="AJ63" s="44">
        <f>OVYLD1_!AJ63*VLOOKUP(OVYLD2_!AJ$4,'[1]INTERNAL PARAMETERS-1'!$B$5:$J$44,5,FALSE)*VLOOKUP(OVYLD2_!AJ$4,'[1]INTERNAL PARAMETERS-1'!$B$5:$J$44,7,FALSE)*OVYLD2_!$F63 + OVYLD1_!AJ63*(1-VLOOKUP(OVYLD2_!AJ$4,'[1]INTERNAL PARAMETERS-1'!$B$5:$J$44,5,FALSE))*VLOOKUP(OVYLD2_!AJ$4,'[1]INTERNAL PARAMETERS-1'!$B$5:$J$44,9,FALSE)*OVYLD2_!$F63</f>
        <v>1.6864039690098709</v>
      </c>
      <c r="AK63" s="44">
        <f>OVYLD1_!AK63*VLOOKUP(OVYLD2_!AK$4,'[1]INTERNAL PARAMETERS-1'!$B$5:$J$44,5,FALSE)*VLOOKUP(OVYLD2_!AK$4,'[1]INTERNAL PARAMETERS-1'!$B$5:$J$44,7,FALSE)*OVYLD2_!$F63 + OVYLD1_!AK63*(1-VLOOKUP(OVYLD2_!AK$4,'[1]INTERNAL PARAMETERS-1'!$B$5:$J$44,5,FALSE))*VLOOKUP(OVYLD2_!AK$4,'[1]INTERNAL PARAMETERS-1'!$B$5:$J$44,9,FALSE)*OVYLD2_!$F63</f>
        <v>0</v>
      </c>
      <c r="AL63" s="44">
        <f>OVYLD1_!AL63*VLOOKUP(OVYLD2_!AL$4,'[1]INTERNAL PARAMETERS-1'!$B$5:$J$44,5,FALSE)*VLOOKUP(OVYLD2_!AL$4,'[1]INTERNAL PARAMETERS-1'!$B$5:$J$44,7,FALSE)*OVYLD2_!$F63 + OVYLD1_!AL63*(1-VLOOKUP(OVYLD2_!AL$4,'[1]INTERNAL PARAMETERS-1'!$B$5:$J$44,5,FALSE))*VLOOKUP(OVYLD2_!AL$4,'[1]INTERNAL PARAMETERS-1'!$B$5:$J$44,9,FALSE)*OVYLD2_!$F63</f>
        <v>0</v>
      </c>
      <c r="AM63" s="44">
        <f>OVYLD1_!AM63*VLOOKUP(OVYLD2_!AM$4,'[1]INTERNAL PARAMETERS-1'!$B$5:$J$44,5,FALSE)*VLOOKUP(OVYLD2_!AM$4,'[1]INTERNAL PARAMETERS-1'!$B$5:$J$44,7,FALSE)*OVYLD2_!$F63 + OVYLD1_!AM63*(1-VLOOKUP(OVYLD2_!AM$4,'[1]INTERNAL PARAMETERS-1'!$B$5:$J$44,5,FALSE))*VLOOKUP(OVYLD2_!AM$4,'[1]INTERNAL PARAMETERS-1'!$B$5:$J$44,9,FALSE)*OVYLD2_!$F63</f>
        <v>0</v>
      </c>
      <c r="AN63" s="44">
        <f>OVYLD1_!AN63*VLOOKUP(OVYLD2_!AN$4,'[1]INTERNAL PARAMETERS-1'!$B$5:$J$44,5,FALSE)*VLOOKUP(OVYLD2_!AN$4,'[1]INTERNAL PARAMETERS-1'!$B$5:$J$44,7,FALSE)*OVYLD2_!$F63 + OVYLD1_!AN63*(1-VLOOKUP(OVYLD2_!AN$4,'[1]INTERNAL PARAMETERS-1'!$B$5:$J$44,5,FALSE))*VLOOKUP(OVYLD2_!AN$4,'[1]INTERNAL PARAMETERS-1'!$B$5:$J$44,9,FALSE)*OVYLD2_!$F63</f>
        <v>0</v>
      </c>
      <c r="AO63" s="44">
        <f>OVYLD1_!AO63*VLOOKUP(OVYLD2_!AO$4,'[1]INTERNAL PARAMETERS-1'!$B$5:$J$44,5,FALSE)*VLOOKUP(OVYLD2_!AO$4,'[1]INTERNAL PARAMETERS-1'!$B$5:$J$44,7,FALSE)*OVYLD2_!$F63 + OVYLD1_!AO63*(1-VLOOKUP(OVYLD2_!AO$4,'[1]INTERNAL PARAMETERS-1'!$B$5:$J$44,5,FALSE))*VLOOKUP(OVYLD2_!AO$4,'[1]INTERNAL PARAMETERS-1'!$B$5:$J$44,9,FALSE)*OVYLD2_!$F63</f>
        <v>0</v>
      </c>
      <c r="AP63" s="44">
        <f>OVYLD1_!AP63*VLOOKUP(OVYLD2_!AP$4,'[1]INTERNAL PARAMETERS-1'!$B$5:$J$44,5,FALSE)*VLOOKUP(OVYLD2_!AP$4,'[1]INTERNAL PARAMETERS-1'!$B$5:$J$44,7,FALSE)*OVYLD2_!$F63 + OVYLD1_!AP63*(1-VLOOKUP(OVYLD2_!AP$4,'[1]INTERNAL PARAMETERS-1'!$B$5:$J$44,5,FALSE))*VLOOKUP(OVYLD2_!AP$4,'[1]INTERNAL PARAMETERS-1'!$B$5:$J$44,9,FALSE)*OVYLD2_!$F63</f>
        <v>0</v>
      </c>
      <c r="AQ63" s="44">
        <f>OVYLD1_!AQ63*VLOOKUP(OVYLD2_!AQ$4,'[1]INTERNAL PARAMETERS-1'!$B$5:$J$44,5,FALSE)*VLOOKUP(OVYLD2_!AQ$4,'[1]INTERNAL PARAMETERS-1'!$B$5:$J$44,7,FALSE)*OVYLD2_!$F63 + OVYLD1_!AQ63*(1-VLOOKUP(OVYLD2_!AQ$4,'[1]INTERNAL PARAMETERS-1'!$B$5:$J$44,5,FALSE))*VLOOKUP(OVYLD2_!AQ$4,'[1]INTERNAL PARAMETERS-1'!$B$5:$J$44,9,FALSE)*OVYLD2_!$F63</f>
        <v>0</v>
      </c>
      <c r="AR63" s="44">
        <f>OVYLD1_!AR63*VLOOKUP(OVYLD2_!AR$4,'[1]INTERNAL PARAMETERS-1'!$B$5:$J$44,5,FALSE)*VLOOKUP(OVYLD2_!AR$4,'[1]INTERNAL PARAMETERS-1'!$B$5:$J$44,7,FALSE)*OVYLD2_!$F63 + OVYLD1_!AR63*(1-VLOOKUP(OVYLD2_!AR$4,'[1]INTERNAL PARAMETERS-1'!$B$5:$J$44,5,FALSE))*VLOOKUP(OVYLD2_!AR$4,'[1]INTERNAL PARAMETERS-1'!$B$5:$J$44,9,FALSE)*OVYLD2_!$F63</f>
        <v>0</v>
      </c>
      <c r="AS63" s="44">
        <f>OVYLD1_!AS63*VLOOKUP(OVYLD2_!AS$4,'[1]INTERNAL PARAMETERS-1'!$B$5:$J$44,5,FALSE)*VLOOKUP(OVYLD2_!AS$4,'[1]INTERNAL PARAMETERS-1'!$B$5:$J$44,7,FALSE)*OVYLD2_!$F63 + OVYLD1_!AS63*(1-VLOOKUP(OVYLD2_!AS$4,'[1]INTERNAL PARAMETERS-1'!$B$5:$J$44,5,FALSE))*VLOOKUP(OVYLD2_!AS$4,'[1]INTERNAL PARAMETERS-1'!$B$5:$J$44,9,FALSE)*OVYLD2_!$F63</f>
        <v>0</v>
      </c>
      <c r="AT63" s="43">
        <f>OVYLD1_!AT63*VLOOKUP(OVYLD2_!AT$4,'[1]INTERNAL PARAMETERS-1'!$B$5:$J$44,5,FALSE)*VLOOKUP(OVYLD2_!AT$4,'[1]INTERNAL PARAMETERS-1'!$B$5:$J$44,7,FALSE)*OVYLD2_!$F63 + OVYLD1_!AT63*(1-VLOOKUP(OVYLD2_!AT$4,'[1]INTERNAL PARAMETERS-1'!$B$5:$J$44,5,FALSE))*VLOOKUP(OVYLD2_!AT$4,'[1]INTERNAL PARAMETERS-1'!$B$5:$J$44,9,FALSE)*OVYLD2_!$F63</f>
        <v>0</v>
      </c>
      <c r="AU63" s="45">
        <f>OVYLD1_!AU63*VLOOKUP(OVYLD2_!AU$4,'[1]INTERNAL PARAMETERS-1'!$B$5:$J$44,5,FALSE)*VLOOKUP(OVYLD2_!AU$4,'[1]INTERNAL PARAMETERS-1'!$B$5:$J$44,6,FALSE)*VLOOKUP(OVYLD2_!AU$4,'[1]INTERNAL PARAMETERS-1'!$B$5:$J$44,3,FALSE) + OVYLD1_!AU63*(1-VLOOKUP(OVYLD2_!AU$4,'[1]INTERNAL PARAMETERS-1'!$B$5:$J$44,5,FALSE))*VLOOKUP(OVYLD2_!AU$4,'[1]INTERNAL PARAMETERS-1'!$B$5:$J$44,8,FALSE)*VLOOKUP(OVYLD2_!AU$4,'[1]INTERNAL PARAMETERS-1'!$B$5:$J$44,3,FALSE)</f>
        <v>0</v>
      </c>
      <c r="AV63" s="44">
        <f>OVYLD1_!AV63*VLOOKUP(OVYLD2_!AV$4,'[1]INTERNAL PARAMETERS-1'!$B$5:$J$44,5,FALSE)*VLOOKUP(OVYLD2_!AV$4,'[1]INTERNAL PARAMETERS-1'!$B$5:$J$44,6,FALSE)*VLOOKUP(OVYLD2_!AV$4,'[1]INTERNAL PARAMETERS-1'!$B$5:$J$44,3,FALSE) + OVYLD1_!AV63*(1-VLOOKUP(OVYLD2_!AV$4,'[1]INTERNAL PARAMETERS-1'!$B$5:$J$44,5,FALSE))*VLOOKUP(OVYLD2_!AV$4,'[1]INTERNAL PARAMETERS-1'!$B$5:$J$44,8,FALSE)*VLOOKUP(OVYLD2_!AV$4,'[1]INTERNAL PARAMETERS-1'!$B$5:$J$44,3,FALSE)</f>
        <v>0</v>
      </c>
      <c r="AW63" s="44">
        <f>OVYLD1_!AW63*VLOOKUP(OVYLD2_!AW$4,'[1]INTERNAL PARAMETERS-1'!$B$5:$J$44,5,FALSE)*VLOOKUP(OVYLD2_!AW$4,'[1]INTERNAL PARAMETERS-1'!$B$5:$J$44,6,FALSE)*VLOOKUP(OVYLD2_!AW$4,'[1]INTERNAL PARAMETERS-1'!$B$5:$J$44,3,FALSE) + OVYLD1_!AW63*(1-VLOOKUP(OVYLD2_!AW$4,'[1]INTERNAL PARAMETERS-1'!$B$5:$J$44,5,FALSE))*VLOOKUP(OVYLD2_!AW$4,'[1]INTERNAL PARAMETERS-1'!$B$5:$J$44,8,FALSE)*VLOOKUP(OVYLD2_!AW$4,'[1]INTERNAL PARAMETERS-1'!$B$5:$J$44,3,FALSE)</f>
        <v>2.6932008334490773</v>
      </c>
      <c r="AX63" s="44">
        <f>OVYLD1_!AX63*VLOOKUP(OVYLD2_!AX$4,'[1]INTERNAL PARAMETERS-1'!$B$5:$J$44,5,FALSE)*VLOOKUP(OVYLD2_!AX$4,'[1]INTERNAL PARAMETERS-1'!$B$5:$J$44,6,FALSE)*VLOOKUP(OVYLD2_!AX$4,'[1]INTERNAL PARAMETERS-1'!$B$5:$J$44,3,FALSE) + OVYLD1_!AX63*(1-VLOOKUP(OVYLD2_!AX$4,'[1]INTERNAL PARAMETERS-1'!$B$5:$J$44,5,FALSE))*VLOOKUP(OVYLD2_!AX$4,'[1]INTERNAL PARAMETERS-1'!$B$5:$J$44,8,FALSE)*VLOOKUP(OVYLD2_!AX$4,'[1]INTERNAL PARAMETERS-1'!$B$5:$J$44,3,FALSE)</f>
        <v>0</v>
      </c>
      <c r="AY63" s="44">
        <f>OVYLD1_!AY63*VLOOKUP(OVYLD2_!AY$4,'[1]INTERNAL PARAMETERS-1'!$B$5:$J$44,5,FALSE)*VLOOKUP(OVYLD2_!AY$4,'[1]INTERNAL PARAMETERS-1'!$B$5:$J$44,6,FALSE)*VLOOKUP(OVYLD2_!AY$4,'[1]INTERNAL PARAMETERS-1'!$B$5:$J$44,3,FALSE) + OVYLD1_!AY63*(1-VLOOKUP(OVYLD2_!AY$4,'[1]INTERNAL PARAMETERS-1'!$B$5:$J$44,5,FALSE))*VLOOKUP(OVYLD2_!AY$4,'[1]INTERNAL PARAMETERS-1'!$B$5:$J$44,8,FALSE)*VLOOKUP(OVYLD2_!AY$4,'[1]INTERNAL PARAMETERS-1'!$B$5:$J$44,3,FALSE)</f>
        <v>0</v>
      </c>
      <c r="AZ63" s="44">
        <f>OVYLD1_!AZ63*VLOOKUP(OVYLD2_!AZ$4,'[1]INTERNAL PARAMETERS-1'!$B$5:$J$44,5,FALSE)*VLOOKUP(OVYLD2_!AZ$4,'[1]INTERNAL PARAMETERS-1'!$B$5:$J$44,6,FALSE)*VLOOKUP(OVYLD2_!AZ$4,'[1]INTERNAL PARAMETERS-1'!$B$5:$J$44,3,FALSE) + OVYLD1_!AZ63*(1-VLOOKUP(OVYLD2_!AZ$4,'[1]INTERNAL PARAMETERS-1'!$B$5:$J$44,5,FALSE))*VLOOKUP(OVYLD2_!AZ$4,'[1]INTERNAL PARAMETERS-1'!$B$5:$J$44,8,FALSE)*VLOOKUP(OVYLD2_!AZ$4,'[1]INTERNAL PARAMETERS-1'!$B$5:$J$44,3,FALSE)</f>
        <v>0</v>
      </c>
      <c r="BA63" s="44">
        <f>OVYLD1_!BA63*VLOOKUP(OVYLD2_!BA$4,'[1]INTERNAL PARAMETERS-1'!$B$5:$J$44,5,FALSE)*VLOOKUP(OVYLD2_!BA$4,'[1]INTERNAL PARAMETERS-1'!$B$5:$J$44,6,FALSE)*VLOOKUP(OVYLD2_!BA$4,'[1]INTERNAL PARAMETERS-1'!$B$5:$J$44,3,FALSE) + OVYLD1_!BA63*(1-VLOOKUP(OVYLD2_!BA$4,'[1]INTERNAL PARAMETERS-1'!$B$5:$J$44,5,FALSE))*VLOOKUP(OVYLD2_!BA$4,'[1]INTERNAL PARAMETERS-1'!$B$5:$J$44,8,FALSE)*VLOOKUP(OVYLD2_!BA$4,'[1]INTERNAL PARAMETERS-1'!$B$5:$J$44,3,FALSE)</f>
        <v>0.23169440757699145</v>
      </c>
      <c r="BB63" s="44">
        <f>OVYLD1_!BB63*VLOOKUP(OVYLD2_!BB$4,'[1]INTERNAL PARAMETERS-1'!$B$5:$J$44,5,FALSE)*VLOOKUP(OVYLD2_!BB$4,'[1]INTERNAL PARAMETERS-1'!$B$5:$J$44,6,FALSE)*VLOOKUP(OVYLD2_!BB$4,'[1]INTERNAL PARAMETERS-1'!$B$5:$J$44,3,FALSE) + OVYLD1_!BB63*(1-VLOOKUP(OVYLD2_!BB$4,'[1]INTERNAL PARAMETERS-1'!$B$5:$J$44,5,FALSE))*VLOOKUP(OVYLD2_!BB$4,'[1]INTERNAL PARAMETERS-1'!$B$5:$J$44,8,FALSE)*VLOOKUP(OVYLD2_!BB$4,'[1]INTERNAL PARAMETERS-1'!$B$5:$J$44,3,FALSE)</f>
        <v>0.54227243809691072</v>
      </c>
      <c r="BC63" s="44">
        <f>OVYLD1_!BC63*VLOOKUP(OVYLD2_!BC$4,'[1]INTERNAL PARAMETERS-1'!$B$5:$J$44,5,FALSE)*VLOOKUP(OVYLD2_!BC$4,'[1]INTERNAL PARAMETERS-1'!$B$5:$J$44,6,FALSE)*VLOOKUP(OVYLD2_!BC$4,'[1]INTERNAL PARAMETERS-1'!$B$5:$J$44,3,FALSE) + OVYLD1_!BC63*(1-VLOOKUP(OVYLD2_!BC$4,'[1]INTERNAL PARAMETERS-1'!$B$5:$J$44,5,FALSE))*VLOOKUP(OVYLD2_!BC$4,'[1]INTERNAL PARAMETERS-1'!$B$5:$J$44,8,FALSE)*VLOOKUP(OVYLD2_!BC$4,'[1]INTERNAL PARAMETERS-1'!$B$5:$J$44,3,FALSE)</f>
        <v>0.42405298009987202</v>
      </c>
      <c r="BD63" s="44">
        <f>OVYLD1_!BD63*VLOOKUP(OVYLD2_!BD$4,'[1]INTERNAL PARAMETERS-1'!$B$5:$J$44,5,FALSE)*VLOOKUP(OVYLD2_!BD$4,'[1]INTERNAL PARAMETERS-1'!$B$5:$J$44,6,FALSE)*VLOOKUP(OVYLD2_!BD$4,'[1]INTERNAL PARAMETERS-1'!$B$5:$J$44,3,FALSE) + OVYLD1_!BD63*(1-VLOOKUP(OVYLD2_!BD$4,'[1]INTERNAL PARAMETERS-1'!$B$5:$J$44,5,FALSE))*VLOOKUP(OVYLD2_!BD$4,'[1]INTERNAL PARAMETERS-1'!$B$5:$J$44,8,FALSE)*VLOOKUP(OVYLD2_!BD$4,'[1]INTERNAL PARAMETERS-1'!$B$5:$J$44,3,FALSE)</f>
        <v>0.47069855216453377</v>
      </c>
      <c r="BE63" s="44">
        <f>OVYLD1_!BE63*VLOOKUP(OVYLD2_!BE$4,'[1]INTERNAL PARAMETERS-1'!$B$5:$J$44,5,FALSE)*VLOOKUP(OVYLD2_!BE$4,'[1]INTERNAL PARAMETERS-1'!$B$5:$J$44,6,FALSE)*VLOOKUP(OVYLD2_!BE$4,'[1]INTERNAL PARAMETERS-1'!$B$5:$J$44,3,FALSE) + OVYLD1_!BE63*(1-VLOOKUP(OVYLD2_!BE$4,'[1]INTERNAL PARAMETERS-1'!$B$5:$J$44,5,FALSE))*VLOOKUP(OVYLD2_!BE$4,'[1]INTERNAL PARAMETERS-1'!$B$5:$J$44,8,FALSE)*VLOOKUP(OVYLD2_!BE$4,'[1]INTERNAL PARAMETERS-1'!$B$5:$J$44,3,FALSE)</f>
        <v>1.3939957406065371</v>
      </c>
      <c r="BF63" s="44">
        <f>OVYLD1_!BF63*VLOOKUP(OVYLD2_!BF$4,'[1]INTERNAL PARAMETERS-1'!$B$5:$J$44,5,FALSE)*VLOOKUP(OVYLD2_!BF$4,'[1]INTERNAL PARAMETERS-1'!$B$5:$J$44,6,FALSE)*VLOOKUP(OVYLD2_!BF$4,'[1]INTERNAL PARAMETERS-1'!$B$5:$J$44,3,FALSE) + OVYLD1_!BF63*(1-VLOOKUP(OVYLD2_!BF$4,'[1]INTERNAL PARAMETERS-1'!$B$5:$J$44,5,FALSE))*VLOOKUP(OVYLD2_!BF$4,'[1]INTERNAL PARAMETERS-1'!$B$5:$J$44,8,FALSE)*VLOOKUP(OVYLD2_!BF$4,'[1]INTERNAL PARAMETERS-1'!$B$5:$J$44,3,FALSE)</f>
        <v>0</v>
      </c>
      <c r="BG63" s="44">
        <f>OVYLD1_!BG63*VLOOKUP(OVYLD2_!BG$4,'[1]INTERNAL PARAMETERS-1'!$B$5:$J$44,5,FALSE)*VLOOKUP(OVYLD2_!BG$4,'[1]INTERNAL PARAMETERS-1'!$B$5:$J$44,6,FALSE)*VLOOKUP(OVYLD2_!BG$4,'[1]INTERNAL PARAMETERS-1'!$B$5:$J$44,3,FALSE) + OVYLD1_!BG63*(1-VLOOKUP(OVYLD2_!BG$4,'[1]INTERNAL PARAMETERS-1'!$B$5:$J$44,5,FALSE))*VLOOKUP(OVYLD2_!BG$4,'[1]INTERNAL PARAMETERS-1'!$B$5:$J$44,8,FALSE)*VLOOKUP(OVYLD2_!BG$4,'[1]INTERNAL PARAMETERS-1'!$B$5:$J$44,3,FALSE)</f>
        <v>0.59737657589175164</v>
      </c>
      <c r="BH63" s="44">
        <f>OVYLD1_!BH63*VLOOKUP(OVYLD2_!BH$4,'[1]INTERNAL PARAMETERS-1'!$B$5:$J$44,5,FALSE)*VLOOKUP(OVYLD2_!BH$4,'[1]INTERNAL PARAMETERS-1'!$B$5:$J$44,6,FALSE)*VLOOKUP(OVYLD2_!BH$4,'[1]INTERNAL PARAMETERS-1'!$B$5:$J$44,3,FALSE) + OVYLD1_!BH63*(1-VLOOKUP(OVYLD2_!BH$4,'[1]INTERNAL PARAMETERS-1'!$B$5:$J$44,5,FALSE))*VLOOKUP(OVYLD2_!BH$4,'[1]INTERNAL PARAMETERS-1'!$B$5:$J$44,8,FALSE)*VLOOKUP(OVYLD2_!BH$4,'[1]INTERNAL PARAMETERS-1'!$B$5:$J$44,3,FALSE)</f>
        <v>2.2700832502137182E-3</v>
      </c>
      <c r="BI63" s="44">
        <f>OVYLD1_!BI63*VLOOKUP(OVYLD2_!BI$4,'[1]INTERNAL PARAMETERS-1'!$B$5:$J$44,5,FALSE)*VLOOKUP(OVYLD2_!BI$4,'[1]INTERNAL PARAMETERS-1'!$B$5:$J$44,6,FALSE)*VLOOKUP(OVYLD2_!BI$4,'[1]INTERNAL PARAMETERS-1'!$B$5:$J$44,3,FALSE) + OVYLD1_!BI63*(1-VLOOKUP(OVYLD2_!BI$4,'[1]INTERNAL PARAMETERS-1'!$B$5:$J$44,5,FALSE))*VLOOKUP(OVYLD2_!BI$4,'[1]INTERNAL PARAMETERS-1'!$B$5:$J$44,8,FALSE)*VLOOKUP(OVYLD2_!BI$4,'[1]INTERNAL PARAMETERS-1'!$B$5:$J$44,3,FALSE)</f>
        <v>0</v>
      </c>
      <c r="BJ63" s="44">
        <f>OVYLD1_!BJ63*VLOOKUP(OVYLD2_!BJ$4,'[1]INTERNAL PARAMETERS-1'!$B$5:$J$44,5,FALSE)*VLOOKUP(OVYLD2_!BJ$4,'[1]INTERNAL PARAMETERS-1'!$B$5:$J$44,6,FALSE)*VLOOKUP(OVYLD2_!BJ$4,'[1]INTERNAL PARAMETERS-1'!$B$5:$J$44,3,FALSE) + OVYLD1_!BJ63*(1-VLOOKUP(OVYLD2_!BJ$4,'[1]INTERNAL PARAMETERS-1'!$B$5:$J$44,5,FALSE))*VLOOKUP(OVYLD2_!BJ$4,'[1]INTERNAL PARAMETERS-1'!$B$5:$J$44,8,FALSE)*VLOOKUP(OVYLD2_!BJ$4,'[1]INTERNAL PARAMETERS-1'!$B$5:$J$44,3,FALSE)</f>
        <v>0.12389732120941156</v>
      </c>
      <c r="BK63" s="44">
        <f>OVYLD1_!BK63*VLOOKUP(OVYLD2_!BK$4,'[1]INTERNAL PARAMETERS-1'!$B$5:$J$44,5,FALSE)*VLOOKUP(OVYLD2_!BK$4,'[1]INTERNAL PARAMETERS-1'!$B$5:$J$44,6,FALSE)*VLOOKUP(OVYLD2_!BK$4,'[1]INTERNAL PARAMETERS-1'!$B$5:$J$44,3,FALSE) + OVYLD1_!BK63*(1-VLOOKUP(OVYLD2_!BK$4,'[1]INTERNAL PARAMETERS-1'!$B$5:$J$44,5,FALSE))*VLOOKUP(OVYLD2_!BK$4,'[1]INTERNAL PARAMETERS-1'!$B$5:$J$44,8,FALSE)*VLOOKUP(OVYLD2_!BK$4,'[1]INTERNAL PARAMETERS-1'!$B$5:$J$44,3,FALSE)</f>
        <v>0.16981365394849662</v>
      </c>
      <c r="BL63" s="44">
        <f>OVYLD1_!BL63*VLOOKUP(OVYLD2_!BL$4,'[1]INTERNAL PARAMETERS-1'!$B$5:$J$44,5,FALSE)*VLOOKUP(OVYLD2_!BL$4,'[1]INTERNAL PARAMETERS-1'!$B$5:$J$44,6,FALSE)*VLOOKUP(OVYLD2_!BL$4,'[1]INTERNAL PARAMETERS-1'!$B$5:$J$44,3,FALSE) + OVYLD1_!BL63*(1-VLOOKUP(OVYLD2_!BL$4,'[1]INTERNAL PARAMETERS-1'!$B$5:$J$44,5,FALSE))*VLOOKUP(OVYLD2_!BL$4,'[1]INTERNAL PARAMETERS-1'!$B$5:$J$44,8,FALSE)*VLOOKUP(OVYLD2_!BL$4,'[1]INTERNAL PARAMETERS-1'!$B$5:$J$44,3,FALSE)</f>
        <v>0.64216552035812691</v>
      </c>
      <c r="BM63" s="44">
        <f>OVYLD1_!BM63*VLOOKUP(OVYLD2_!BM$4,'[1]INTERNAL PARAMETERS-1'!$B$5:$J$44,5,FALSE)*VLOOKUP(OVYLD2_!BM$4,'[1]INTERNAL PARAMETERS-1'!$B$5:$J$44,6,FALSE)*VLOOKUP(OVYLD2_!BM$4,'[1]INTERNAL PARAMETERS-1'!$B$5:$J$44,3,FALSE) + OVYLD1_!BM63*(1-VLOOKUP(OVYLD2_!BM$4,'[1]INTERNAL PARAMETERS-1'!$B$5:$J$44,5,FALSE))*VLOOKUP(OVYLD2_!BM$4,'[1]INTERNAL PARAMETERS-1'!$B$5:$J$44,8,FALSE)*VLOOKUP(OVYLD2_!BM$4,'[1]INTERNAL PARAMETERS-1'!$B$5:$J$44,3,FALSE)</f>
        <v>0.12508748163376107</v>
      </c>
      <c r="BN63" s="44">
        <f>OVYLD1_!BN63*VLOOKUP(OVYLD2_!BN$4,'[1]INTERNAL PARAMETERS-1'!$B$5:$J$44,5,FALSE)*VLOOKUP(OVYLD2_!BN$4,'[1]INTERNAL PARAMETERS-1'!$B$5:$J$44,6,FALSE)*VLOOKUP(OVYLD2_!BN$4,'[1]INTERNAL PARAMETERS-1'!$B$5:$J$44,3,FALSE) + OVYLD1_!BN63*(1-VLOOKUP(OVYLD2_!BN$4,'[1]INTERNAL PARAMETERS-1'!$B$5:$J$44,5,FALSE))*VLOOKUP(OVYLD2_!BN$4,'[1]INTERNAL PARAMETERS-1'!$B$5:$J$44,8,FALSE)*VLOOKUP(OVYLD2_!BN$4,'[1]INTERNAL PARAMETERS-1'!$B$5:$J$44,3,FALSE)</f>
        <v>0.14150311201356083</v>
      </c>
      <c r="BO63" s="44">
        <f>OVYLD1_!BO63*VLOOKUP(OVYLD2_!BO$4,'[1]INTERNAL PARAMETERS-1'!$B$5:$J$44,5,FALSE)*VLOOKUP(OVYLD2_!BO$4,'[1]INTERNAL PARAMETERS-1'!$B$5:$J$44,6,FALSE)*VLOOKUP(OVYLD2_!BO$4,'[1]INTERNAL PARAMETERS-1'!$B$5:$J$44,3,FALSE) + OVYLD1_!BO63*(1-VLOOKUP(OVYLD2_!BO$4,'[1]INTERNAL PARAMETERS-1'!$B$5:$J$44,5,FALSE))*VLOOKUP(OVYLD2_!BO$4,'[1]INTERNAL PARAMETERS-1'!$B$5:$J$44,8,FALSE)*VLOOKUP(OVYLD2_!BO$4,'[1]INTERNAL PARAMETERS-1'!$B$5:$J$44,3,FALSE)</f>
        <v>0.10554212637967482</v>
      </c>
      <c r="BP63" s="44">
        <f>OVYLD1_!BP63*VLOOKUP(OVYLD2_!BP$4,'[1]INTERNAL PARAMETERS-1'!$B$5:$J$44,5,FALSE)*VLOOKUP(OVYLD2_!BP$4,'[1]INTERNAL PARAMETERS-1'!$B$5:$J$44,6,FALSE)*VLOOKUP(OVYLD2_!BP$4,'[1]INTERNAL PARAMETERS-1'!$B$5:$J$44,3,FALSE) + OVYLD1_!BP63*(1-VLOOKUP(OVYLD2_!BP$4,'[1]INTERNAL PARAMETERS-1'!$B$5:$J$44,5,FALSE))*VLOOKUP(OVYLD2_!BP$4,'[1]INTERNAL PARAMETERS-1'!$B$5:$J$44,8,FALSE)*VLOOKUP(OVYLD2_!BP$4,'[1]INTERNAL PARAMETERS-1'!$B$5:$J$44,3,FALSE)</f>
        <v>8.2241760014944137E-3</v>
      </c>
      <c r="BQ63" s="44">
        <f>OVYLD1_!BQ63*VLOOKUP(OVYLD2_!BQ$4,'[1]INTERNAL PARAMETERS-1'!$B$5:$J$44,5,FALSE)*VLOOKUP(OVYLD2_!BQ$4,'[1]INTERNAL PARAMETERS-1'!$B$5:$J$44,6,FALSE)*VLOOKUP(OVYLD2_!BQ$4,'[1]INTERNAL PARAMETERS-1'!$B$5:$J$44,3,FALSE) + OVYLD1_!BQ63*(1-VLOOKUP(OVYLD2_!BQ$4,'[1]INTERNAL PARAMETERS-1'!$B$5:$J$44,5,FALSE))*VLOOKUP(OVYLD2_!BQ$4,'[1]INTERNAL PARAMETERS-1'!$B$5:$J$44,8,FALSE)*VLOOKUP(OVYLD2_!BQ$4,'[1]INTERNAL PARAMETERS-1'!$B$5:$J$44,3,FALSE)</f>
        <v>0.49361646319294972</v>
      </c>
      <c r="BR63" s="44">
        <f>OVYLD1_!BR63*VLOOKUP(OVYLD2_!BR$4,'[1]INTERNAL PARAMETERS-1'!$B$5:$J$44,5,FALSE)*VLOOKUP(OVYLD2_!BR$4,'[1]INTERNAL PARAMETERS-1'!$B$5:$J$44,6,FALSE)*VLOOKUP(OVYLD2_!BR$4,'[1]INTERNAL PARAMETERS-1'!$B$5:$J$44,3,FALSE) + OVYLD1_!BR63*(1-VLOOKUP(OVYLD2_!BR$4,'[1]INTERNAL PARAMETERS-1'!$B$5:$J$44,5,FALSE))*VLOOKUP(OVYLD2_!BR$4,'[1]INTERNAL PARAMETERS-1'!$B$5:$J$44,8,FALSE)*VLOOKUP(OVYLD2_!BR$4,'[1]INTERNAL PARAMETERS-1'!$B$5:$J$44,3,FALSE)</f>
        <v>2.0688832192911986E-2</v>
      </c>
      <c r="BS63" s="44">
        <f>OVYLD1_!BS63*VLOOKUP(OVYLD2_!BS$4,'[1]INTERNAL PARAMETERS-1'!$B$5:$J$44,5,FALSE)*VLOOKUP(OVYLD2_!BS$4,'[1]INTERNAL PARAMETERS-1'!$B$5:$J$44,6,FALSE)*VLOOKUP(OVYLD2_!BS$4,'[1]INTERNAL PARAMETERS-1'!$B$5:$J$44,3,FALSE) + OVYLD1_!BS63*(1-VLOOKUP(OVYLD2_!BS$4,'[1]INTERNAL PARAMETERS-1'!$B$5:$J$44,5,FALSE))*VLOOKUP(OVYLD2_!BS$4,'[1]INTERNAL PARAMETERS-1'!$B$5:$J$44,8,FALSE)*VLOOKUP(OVYLD2_!BS$4,'[1]INTERNAL PARAMETERS-1'!$B$5:$J$44,3,FALSE)</f>
        <v>2.0518830083501426E-3</v>
      </c>
      <c r="BT63" s="44">
        <f>OVYLD1_!BT63*VLOOKUP(OVYLD2_!BT$4,'[1]INTERNAL PARAMETERS-1'!$B$5:$J$44,5,FALSE)*VLOOKUP(OVYLD2_!BT$4,'[1]INTERNAL PARAMETERS-1'!$B$5:$J$44,6,FALSE)*VLOOKUP(OVYLD2_!BT$4,'[1]INTERNAL PARAMETERS-1'!$B$5:$J$44,3,FALSE) + OVYLD1_!BT63*(1-VLOOKUP(OVYLD2_!BT$4,'[1]INTERNAL PARAMETERS-1'!$B$5:$J$44,5,FALSE))*VLOOKUP(OVYLD2_!BT$4,'[1]INTERNAL PARAMETERS-1'!$B$5:$J$44,8,FALSE)*VLOOKUP(OVYLD2_!BT$4,'[1]INTERNAL PARAMETERS-1'!$B$5:$J$44,3,FALSE)</f>
        <v>0</v>
      </c>
      <c r="BU63" s="44">
        <f>OVYLD1_!BU63*VLOOKUP(OVYLD2_!BU$4,'[1]INTERNAL PARAMETERS-1'!$B$5:$J$44,5,FALSE)*VLOOKUP(OVYLD2_!BU$4,'[1]INTERNAL PARAMETERS-1'!$B$5:$J$44,6,FALSE)*VLOOKUP(OVYLD2_!BU$4,'[1]INTERNAL PARAMETERS-1'!$B$5:$J$44,3,FALSE) + OVYLD1_!BU63*(1-VLOOKUP(OVYLD2_!BU$4,'[1]INTERNAL PARAMETERS-1'!$B$5:$J$44,5,FALSE))*VLOOKUP(OVYLD2_!BU$4,'[1]INTERNAL PARAMETERS-1'!$B$5:$J$44,8,FALSE)*VLOOKUP(OVYLD2_!BU$4,'[1]INTERNAL PARAMETERS-1'!$B$5:$J$44,3,FALSE)</f>
        <v>0</v>
      </c>
      <c r="BV63" s="44">
        <f>OVYLD1_!BV63*VLOOKUP(OVYLD2_!BV$4,'[1]INTERNAL PARAMETERS-1'!$B$5:$J$44,5,FALSE)*VLOOKUP(OVYLD2_!BV$4,'[1]INTERNAL PARAMETERS-1'!$B$5:$J$44,6,FALSE)*VLOOKUP(OVYLD2_!BV$4,'[1]INTERNAL PARAMETERS-1'!$B$5:$J$44,3,FALSE) + OVYLD1_!BV63*(1-VLOOKUP(OVYLD2_!BV$4,'[1]INTERNAL PARAMETERS-1'!$B$5:$J$44,5,FALSE))*VLOOKUP(OVYLD2_!BV$4,'[1]INTERNAL PARAMETERS-1'!$B$5:$J$44,8,FALSE)*VLOOKUP(OVYLD2_!BV$4,'[1]INTERNAL PARAMETERS-1'!$B$5:$J$44,3,FALSE)</f>
        <v>0</v>
      </c>
      <c r="BW63" s="44">
        <f>OVYLD1_!BW63*VLOOKUP(OVYLD2_!BW$4,'[1]INTERNAL PARAMETERS-1'!$B$5:$J$44,5,FALSE)*VLOOKUP(OVYLD2_!BW$4,'[1]INTERNAL PARAMETERS-1'!$B$5:$J$44,6,FALSE)*VLOOKUP(OVYLD2_!BW$4,'[1]INTERNAL PARAMETERS-1'!$B$5:$J$44,3,FALSE) + OVYLD1_!BW63*(1-VLOOKUP(OVYLD2_!BW$4,'[1]INTERNAL PARAMETERS-1'!$B$5:$J$44,5,FALSE))*VLOOKUP(OVYLD2_!BW$4,'[1]INTERNAL PARAMETERS-1'!$B$5:$J$44,8,FALSE)*VLOOKUP(OVYLD2_!BW$4,'[1]INTERNAL PARAMETERS-1'!$B$5:$J$44,3,FALSE)</f>
        <v>0</v>
      </c>
      <c r="BX63" s="44">
        <f>OVYLD1_!BX63*VLOOKUP(OVYLD2_!BX$4,'[1]INTERNAL PARAMETERS-1'!$B$5:$J$44,5,FALSE)*VLOOKUP(OVYLD2_!BX$4,'[1]INTERNAL PARAMETERS-1'!$B$5:$J$44,6,FALSE)*VLOOKUP(OVYLD2_!BX$4,'[1]INTERNAL PARAMETERS-1'!$B$5:$J$44,3,FALSE) + OVYLD1_!BX63*(1-VLOOKUP(OVYLD2_!BX$4,'[1]INTERNAL PARAMETERS-1'!$B$5:$J$44,5,FALSE))*VLOOKUP(OVYLD2_!BX$4,'[1]INTERNAL PARAMETERS-1'!$B$5:$J$44,8,FALSE)*VLOOKUP(OVYLD2_!BX$4,'[1]INTERNAL PARAMETERS-1'!$B$5:$J$44,3,FALSE)</f>
        <v>0</v>
      </c>
      <c r="BY63" s="44">
        <f>OVYLD1_!BY63*VLOOKUP(OVYLD2_!BY$4,'[1]INTERNAL PARAMETERS-1'!$B$5:$J$44,5,FALSE)*VLOOKUP(OVYLD2_!BY$4,'[1]INTERNAL PARAMETERS-1'!$B$5:$J$44,6,FALSE)*VLOOKUP(OVYLD2_!BY$4,'[1]INTERNAL PARAMETERS-1'!$B$5:$J$44,3,FALSE) + OVYLD1_!BY63*(1-VLOOKUP(OVYLD2_!BY$4,'[1]INTERNAL PARAMETERS-1'!$B$5:$J$44,5,FALSE))*VLOOKUP(OVYLD2_!BY$4,'[1]INTERNAL PARAMETERS-1'!$B$5:$J$44,8,FALSE)*VLOOKUP(OVYLD2_!BY$4,'[1]INTERNAL PARAMETERS-1'!$B$5:$J$44,3,FALSE)</f>
        <v>0</v>
      </c>
      <c r="BZ63" s="44">
        <f>OVYLD1_!BZ63*VLOOKUP(OVYLD2_!BZ$4,'[1]INTERNAL PARAMETERS-1'!$B$5:$J$44,5,FALSE)*VLOOKUP(OVYLD2_!BZ$4,'[1]INTERNAL PARAMETERS-1'!$B$5:$J$44,6,FALSE)*VLOOKUP(OVYLD2_!BZ$4,'[1]INTERNAL PARAMETERS-1'!$B$5:$J$44,3,FALSE) + OVYLD1_!BZ63*(1-VLOOKUP(OVYLD2_!BZ$4,'[1]INTERNAL PARAMETERS-1'!$B$5:$J$44,5,FALSE))*VLOOKUP(OVYLD2_!BZ$4,'[1]INTERNAL PARAMETERS-1'!$B$5:$J$44,8,FALSE)*VLOOKUP(OVYLD2_!BZ$4,'[1]INTERNAL PARAMETERS-1'!$B$5:$J$44,3,FALSE)</f>
        <v>2.0925820209454918E-3</v>
      </c>
      <c r="CA63" s="44">
        <f>OVYLD1_!CA63*VLOOKUP(OVYLD2_!CA$4,'[1]INTERNAL PARAMETERS-1'!$B$5:$J$44,5,FALSE)*VLOOKUP(OVYLD2_!CA$4,'[1]INTERNAL PARAMETERS-1'!$B$5:$J$44,6,FALSE)*VLOOKUP(OVYLD2_!CA$4,'[1]INTERNAL PARAMETERS-1'!$B$5:$J$44,3,FALSE) + OVYLD1_!CA63*(1-VLOOKUP(OVYLD2_!CA$4,'[1]INTERNAL PARAMETERS-1'!$B$5:$J$44,5,FALSE))*VLOOKUP(OVYLD2_!CA$4,'[1]INTERNAL PARAMETERS-1'!$B$5:$J$44,8,FALSE)*VLOOKUP(OVYLD2_!CA$4,'[1]INTERNAL PARAMETERS-1'!$B$5:$J$44,3,FALSE)</f>
        <v>0</v>
      </c>
      <c r="CB63" s="44">
        <f>OVYLD1_!CB63*VLOOKUP(OVYLD2_!CB$4,'[1]INTERNAL PARAMETERS-1'!$B$5:$J$44,5,FALSE)*VLOOKUP(OVYLD2_!CB$4,'[1]INTERNAL PARAMETERS-1'!$B$5:$J$44,6,FALSE)*VLOOKUP(OVYLD2_!CB$4,'[1]INTERNAL PARAMETERS-1'!$B$5:$J$44,3,FALSE) + OVYLD1_!CB63*(1-VLOOKUP(OVYLD2_!CB$4,'[1]INTERNAL PARAMETERS-1'!$B$5:$J$44,5,FALSE))*VLOOKUP(OVYLD2_!CB$4,'[1]INTERNAL PARAMETERS-1'!$B$5:$J$44,8,FALSE)*VLOOKUP(OVYLD2_!CB$4,'[1]INTERNAL PARAMETERS-1'!$B$5:$J$44,3,FALSE)</f>
        <v>0</v>
      </c>
      <c r="CC63" s="44">
        <f>OVYLD1_!CC63*VLOOKUP(OVYLD2_!CC$4,'[1]INTERNAL PARAMETERS-1'!$B$5:$J$44,5,FALSE)*VLOOKUP(OVYLD2_!CC$4,'[1]INTERNAL PARAMETERS-1'!$B$5:$J$44,6,FALSE)*VLOOKUP(OVYLD2_!CC$4,'[1]INTERNAL PARAMETERS-1'!$B$5:$J$44,3,FALSE) + OVYLD1_!CC63*(1-VLOOKUP(OVYLD2_!CC$4,'[1]INTERNAL PARAMETERS-1'!$B$5:$J$44,5,FALSE))*VLOOKUP(OVYLD2_!CC$4,'[1]INTERNAL PARAMETERS-1'!$B$5:$J$44,8,FALSE)*VLOOKUP(OVYLD2_!CC$4,'[1]INTERNAL PARAMETERS-1'!$B$5:$J$44,3,FALSE)</f>
        <v>4.5256068235143528E-3</v>
      </c>
      <c r="CD63" s="44">
        <f>OVYLD1_!CD63*VLOOKUP(OVYLD2_!CD$4,'[1]INTERNAL PARAMETERS-1'!$B$5:$J$44,5,FALSE)*VLOOKUP(OVYLD2_!CD$4,'[1]INTERNAL PARAMETERS-1'!$B$5:$J$44,6,FALSE)*VLOOKUP(OVYLD2_!CD$4,'[1]INTERNAL PARAMETERS-1'!$B$5:$J$44,3,FALSE) + OVYLD1_!CD63*(1-VLOOKUP(OVYLD2_!CD$4,'[1]INTERNAL PARAMETERS-1'!$B$5:$J$44,5,FALSE))*VLOOKUP(OVYLD2_!CD$4,'[1]INTERNAL PARAMETERS-1'!$B$5:$J$44,8,FALSE)*VLOOKUP(OVYLD2_!CD$4,'[1]INTERNAL PARAMETERS-1'!$B$5:$J$44,3,FALSE)</f>
        <v>9.8712205602821575E-3</v>
      </c>
      <c r="CE63" s="44">
        <f>OVYLD1_!CE63*VLOOKUP(OVYLD2_!CE$4,'[1]INTERNAL PARAMETERS-1'!$B$5:$J$44,5,FALSE)*VLOOKUP(OVYLD2_!CE$4,'[1]INTERNAL PARAMETERS-1'!$B$5:$J$44,6,FALSE)*VLOOKUP(OVYLD2_!CE$4,'[1]INTERNAL PARAMETERS-1'!$B$5:$J$44,3,FALSE) + OVYLD1_!CE63*(1-VLOOKUP(OVYLD2_!CE$4,'[1]INTERNAL PARAMETERS-1'!$B$5:$J$44,5,FALSE))*VLOOKUP(OVYLD2_!CE$4,'[1]INTERNAL PARAMETERS-1'!$B$5:$J$44,8,FALSE)*VLOOKUP(OVYLD2_!CE$4,'[1]INTERNAL PARAMETERS-1'!$B$5:$J$44,3,FALSE)</f>
        <v>1.8946934700694504E-2</v>
      </c>
      <c r="CF63" s="44">
        <f>OVYLD1_!CF63*VLOOKUP(OVYLD2_!CF$4,'[1]INTERNAL PARAMETERS-1'!$B$5:$J$44,5,FALSE)*VLOOKUP(OVYLD2_!CF$4,'[1]INTERNAL PARAMETERS-1'!$B$5:$J$44,6,FALSE)*VLOOKUP(OVYLD2_!CF$4,'[1]INTERNAL PARAMETERS-1'!$B$5:$J$44,3,FALSE) + OVYLD1_!CF63*(1-VLOOKUP(OVYLD2_!CF$4,'[1]INTERNAL PARAMETERS-1'!$B$5:$J$44,5,FALSE))*VLOOKUP(OVYLD2_!CF$4,'[1]INTERNAL PARAMETERS-1'!$B$5:$J$44,8,FALSE)*VLOOKUP(OVYLD2_!CF$4,'[1]INTERNAL PARAMETERS-1'!$B$5:$J$44,3,FALSE)</f>
        <v>2.2798385248388616E-2</v>
      </c>
      <c r="CG63" s="44">
        <f>OVYLD1_!CG63*VLOOKUP(OVYLD2_!CG$4,'[1]INTERNAL PARAMETERS-1'!$B$5:$J$44,5,FALSE)*VLOOKUP(OVYLD2_!CG$4,'[1]INTERNAL PARAMETERS-1'!$B$5:$J$44,6,FALSE)*VLOOKUP(OVYLD2_!CG$4,'[1]INTERNAL PARAMETERS-1'!$B$5:$J$44,3,FALSE) + OVYLD1_!CG63*(1-VLOOKUP(OVYLD2_!CG$4,'[1]INTERNAL PARAMETERS-1'!$B$5:$J$44,5,FALSE))*VLOOKUP(OVYLD2_!CG$4,'[1]INTERNAL PARAMETERS-1'!$B$5:$J$44,8,FALSE)*VLOOKUP(OVYLD2_!CG$4,'[1]INTERNAL PARAMETERS-1'!$B$5:$J$44,3,FALSE)</f>
        <v>2.7467812523068838E-4</v>
      </c>
      <c r="CH63" s="43">
        <f>OVYLD1_!CH63*VLOOKUP(OVYLD2_!CH$4,'[1]INTERNAL PARAMETERS-1'!$B$5:$J$44,5,FALSE)*VLOOKUP(OVYLD2_!CH$4,'[1]INTERNAL PARAMETERS-1'!$B$5:$J$44,6,FALSE)*VLOOKUP(OVYLD2_!CH$4,'[1]INTERNAL PARAMETERS-1'!$B$5:$J$44,3,FALSE) + OVYLD1_!CH63*(1-VLOOKUP(OVYLD2_!CH$4,'[1]INTERNAL PARAMETERS-1'!$B$5:$J$44,5,FALSE))*VLOOKUP(OVYLD2_!CH$4,'[1]INTERNAL PARAMETERS-1'!$B$5:$J$44,8,FALSE)*VLOOKUP(OVYLD2_!CH$4,'[1]INTERNAL PARAMETERS-1'!$B$5:$J$44,3,FALSE)</f>
        <v>0</v>
      </c>
      <c r="CJ63" s="45">
        <f t="shared" si="0"/>
        <v>471.38684138175387</v>
      </c>
      <c r="CK63" s="43">
        <f t="shared" si="1"/>
        <v>8.2466615885536818</v>
      </c>
    </row>
    <row r="64" spans="2:89" x14ac:dyDescent="0.5">
      <c r="B64" s="58" t="s">
        <v>4</v>
      </c>
      <c r="C64" s="57" t="s">
        <v>63</v>
      </c>
      <c r="D64" s="57" t="s">
        <v>75</v>
      </c>
      <c r="E64" s="128">
        <f>OVERALL2021!AI64</f>
        <v>612.49695328243547</v>
      </c>
      <c r="F64" s="56">
        <f>'[1]INTERNAL PARAMETERS-1'!M10</f>
        <v>58.935000000000002</v>
      </c>
      <c r="G64" s="45">
        <f>OVYLD1_!G64*VLOOKUP(OVYLD2_!G$4,'[1]INTERNAL PARAMETERS-1'!$B$5:$J$44,5,FALSE)*VLOOKUP(OVYLD2_!G$4,'[1]INTERNAL PARAMETERS-1'!$B$5:$J$44,7,FALSE)*OVYLD2_!$F64 + OVYLD1_!G64*(1-VLOOKUP(OVYLD2_!G$4,'[1]INTERNAL PARAMETERS-1'!$B$5:$J$44,5,FALSE))*VLOOKUP(OVYLD2_!G$4,'[1]INTERNAL PARAMETERS-1'!$B$5:$J$44,9,FALSE)*OVYLD2_!$F64</f>
        <v>150.25666734275157</v>
      </c>
      <c r="H64" s="44">
        <f>OVYLD1_!H64*VLOOKUP(OVYLD2_!H$4,'[1]INTERNAL PARAMETERS-1'!$B$5:$J$44,5,FALSE)*VLOOKUP(OVYLD2_!H$4,'[1]INTERNAL PARAMETERS-1'!$B$5:$J$44,7,FALSE)*OVYLD2_!$F64 + OVYLD1_!H64*(1-VLOOKUP(OVYLD2_!H$4,'[1]INTERNAL PARAMETERS-1'!$B$5:$J$44,5,FALSE))*VLOOKUP(OVYLD2_!H$4,'[1]INTERNAL PARAMETERS-1'!$B$5:$J$44,9,FALSE)*OVYLD2_!$F64</f>
        <v>62.185898881325997</v>
      </c>
      <c r="I64" s="44">
        <f>OVYLD1_!I64*VLOOKUP(OVYLD2_!I$4,'[1]INTERNAL PARAMETERS-1'!$B$5:$J$44,5,FALSE)*VLOOKUP(OVYLD2_!I$4,'[1]INTERNAL PARAMETERS-1'!$B$5:$J$44,7,FALSE)*OVYLD2_!$F64 + OVYLD1_!I64*(1-VLOOKUP(OVYLD2_!I$4,'[1]INTERNAL PARAMETERS-1'!$B$5:$J$44,5,FALSE))*VLOOKUP(OVYLD2_!I$4,'[1]INTERNAL PARAMETERS-1'!$B$5:$J$44,9,FALSE)*OVYLD2_!$F64</f>
        <v>100.71682448203249</v>
      </c>
      <c r="J64" s="44">
        <f>OVYLD1_!J64*VLOOKUP(OVYLD2_!J$4,'[1]INTERNAL PARAMETERS-1'!$B$5:$J$44,5,FALSE)*VLOOKUP(OVYLD2_!J$4,'[1]INTERNAL PARAMETERS-1'!$B$5:$J$44,7,FALSE)*OVYLD2_!$F64 + OVYLD1_!J64*(1-VLOOKUP(OVYLD2_!J$4,'[1]INTERNAL PARAMETERS-1'!$B$5:$J$44,5,FALSE))*VLOOKUP(OVYLD2_!J$4,'[1]INTERNAL PARAMETERS-1'!$B$5:$J$44,9,FALSE)*OVYLD2_!$F64</f>
        <v>0</v>
      </c>
      <c r="K64" s="44">
        <f>OVYLD1_!K64*VLOOKUP(OVYLD2_!K$4,'[1]INTERNAL PARAMETERS-1'!$B$5:$J$44,5,FALSE)*VLOOKUP(OVYLD2_!K$4,'[1]INTERNAL PARAMETERS-1'!$B$5:$J$44,7,FALSE)*OVYLD2_!$F64 + OVYLD1_!K64*(1-VLOOKUP(OVYLD2_!K$4,'[1]INTERNAL PARAMETERS-1'!$B$5:$J$44,5,FALSE))*VLOOKUP(OVYLD2_!K$4,'[1]INTERNAL PARAMETERS-1'!$B$5:$J$44,9,FALSE)*OVYLD2_!$F64</f>
        <v>2.0257740969342524</v>
      </c>
      <c r="L64" s="44">
        <f>OVYLD1_!L64*VLOOKUP(OVYLD2_!L$4,'[1]INTERNAL PARAMETERS-1'!$B$5:$J$44,5,FALSE)*VLOOKUP(OVYLD2_!L$4,'[1]INTERNAL PARAMETERS-1'!$B$5:$J$44,7,FALSE)*OVYLD2_!$F64 + OVYLD1_!L64*(1-VLOOKUP(OVYLD2_!L$4,'[1]INTERNAL PARAMETERS-1'!$B$5:$J$44,5,FALSE))*VLOOKUP(OVYLD2_!L$4,'[1]INTERNAL PARAMETERS-1'!$B$5:$J$44,9,FALSE)*OVYLD2_!$F64</f>
        <v>0</v>
      </c>
      <c r="M64" s="44">
        <f>OVYLD1_!M64*VLOOKUP(OVYLD2_!M$4,'[1]INTERNAL PARAMETERS-1'!$B$5:$J$44,5,FALSE)*VLOOKUP(OVYLD2_!M$4,'[1]INTERNAL PARAMETERS-1'!$B$5:$J$44,7,FALSE)*OVYLD2_!$F64 + OVYLD1_!M64*(1-VLOOKUP(OVYLD2_!M$4,'[1]INTERNAL PARAMETERS-1'!$B$5:$J$44,5,FALSE))*VLOOKUP(OVYLD2_!M$4,'[1]INTERNAL PARAMETERS-1'!$B$5:$J$44,9,FALSE)*OVYLD2_!$F64</f>
        <v>1.0661940433200321</v>
      </c>
      <c r="N64" s="44">
        <f>OVYLD1_!N64*VLOOKUP(OVYLD2_!N$4,'[1]INTERNAL PARAMETERS-1'!$B$5:$J$44,5,FALSE)*VLOOKUP(OVYLD2_!N$4,'[1]INTERNAL PARAMETERS-1'!$B$5:$J$44,7,FALSE)*OVYLD2_!$F64 + OVYLD1_!N64*(1-VLOOKUP(OVYLD2_!N$4,'[1]INTERNAL PARAMETERS-1'!$B$5:$J$44,5,FALSE))*VLOOKUP(OVYLD2_!N$4,'[1]INTERNAL PARAMETERS-1'!$B$5:$J$44,9,FALSE)*OVYLD2_!$F64</f>
        <v>0.36390168487337671</v>
      </c>
      <c r="O64" s="44">
        <f>OVYLD1_!O64*VLOOKUP(OVYLD2_!O$4,'[1]INTERNAL PARAMETERS-1'!$B$5:$J$44,5,FALSE)*VLOOKUP(OVYLD2_!O$4,'[1]INTERNAL PARAMETERS-1'!$B$5:$J$44,7,FALSE)*OVYLD2_!$F64 + OVYLD1_!O64*(1-VLOOKUP(OVYLD2_!O$4,'[1]INTERNAL PARAMETERS-1'!$B$5:$J$44,5,FALSE))*VLOOKUP(OVYLD2_!O$4,'[1]INTERNAL PARAMETERS-1'!$B$5:$J$44,9,FALSE)*OVYLD2_!$F64</f>
        <v>0</v>
      </c>
      <c r="P64" s="44">
        <f>OVYLD1_!P64*VLOOKUP(OVYLD2_!P$4,'[1]INTERNAL PARAMETERS-1'!$B$5:$J$44,5,FALSE)*VLOOKUP(OVYLD2_!P$4,'[1]INTERNAL PARAMETERS-1'!$B$5:$J$44,7,FALSE)*OVYLD2_!$F64 + OVYLD1_!P64*(1-VLOOKUP(OVYLD2_!P$4,'[1]INTERNAL PARAMETERS-1'!$B$5:$J$44,5,FALSE))*VLOOKUP(OVYLD2_!P$4,'[1]INTERNAL PARAMETERS-1'!$B$5:$J$44,9,FALSE)*OVYLD2_!$F64</f>
        <v>0</v>
      </c>
      <c r="Q64" s="44">
        <f>OVYLD1_!Q64*VLOOKUP(OVYLD2_!Q$4,'[1]INTERNAL PARAMETERS-1'!$B$5:$J$44,5,FALSE)*VLOOKUP(OVYLD2_!Q$4,'[1]INTERNAL PARAMETERS-1'!$B$5:$J$44,7,FALSE)*OVYLD2_!$F64 + OVYLD1_!Q64*(1-VLOOKUP(OVYLD2_!Q$4,'[1]INTERNAL PARAMETERS-1'!$B$5:$J$44,5,FALSE))*VLOOKUP(OVYLD2_!Q$4,'[1]INTERNAL PARAMETERS-1'!$B$5:$J$44,9,FALSE)*OVYLD2_!$F64</f>
        <v>0</v>
      </c>
      <c r="R64" s="44">
        <f>OVYLD1_!R64*VLOOKUP(OVYLD2_!R$4,'[1]INTERNAL PARAMETERS-1'!$B$5:$J$44,5,FALSE)*VLOOKUP(OVYLD2_!R$4,'[1]INTERNAL PARAMETERS-1'!$B$5:$J$44,7,FALSE)*OVYLD2_!$F64 + OVYLD1_!R64*(1-VLOOKUP(OVYLD2_!R$4,'[1]INTERNAL PARAMETERS-1'!$B$5:$J$44,5,FALSE))*VLOOKUP(OVYLD2_!R$4,'[1]INTERNAL PARAMETERS-1'!$B$5:$J$44,9,FALSE)*OVYLD2_!$F64</f>
        <v>0.84034998488278378</v>
      </c>
      <c r="S64" s="44">
        <f>OVYLD1_!S64*VLOOKUP(OVYLD2_!S$4,'[1]INTERNAL PARAMETERS-1'!$B$5:$J$44,5,FALSE)*VLOOKUP(OVYLD2_!S$4,'[1]INTERNAL PARAMETERS-1'!$B$5:$J$44,7,FALSE)*OVYLD2_!$F64 + OVYLD1_!S64*(1-VLOOKUP(OVYLD2_!S$4,'[1]INTERNAL PARAMETERS-1'!$B$5:$J$44,5,FALSE))*VLOOKUP(OVYLD2_!S$4,'[1]INTERNAL PARAMETERS-1'!$B$5:$J$44,9,FALSE)*OVYLD2_!$F64</f>
        <v>16.532334842652517</v>
      </c>
      <c r="T64" s="44">
        <f>OVYLD1_!T64*VLOOKUP(OVYLD2_!T$4,'[1]INTERNAL PARAMETERS-1'!$B$5:$J$44,5,FALSE)*VLOOKUP(OVYLD2_!T$4,'[1]INTERNAL PARAMETERS-1'!$B$5:$J$44,7,FALSE)*OVYLD2_!$F64 + OVYLD1_!T64*(1-VLOOKUP(OVYLD2_!T$4,'[1]INTERNAL PARAMETERS-1'!$B$5:$J$44,5,FALSE))*VLOOKUP(OVYLD2_!T$4,'[1]INTERNAL PARAMETERS-1'!$B$5:$J$44,9,FALSE)*OVYLD2_!$F64</f>
        <v>2.4760002647371091</v>
      </c>
      <c r="U64" s="44">
        <f>OVYLD1_!U64*VLOOKUP(OVYLD2_!U$4,'[1]INTERNAL PARAMETERS-1'!$B$5:$J$44,5,FALSE)*VLOOKUP(OVYLD2_!U$4,'[1]INTERNAL PARAMETERS-1'!$B$5:$J$44,7,FALSE)*OVYLD2_!$F64 + OVYLD1_!U64*(1-VLOOKUP(OVYLD2_!U$4,'[1]INTERNAL PARAMETERS-1'!$B$5:$J$44,5,FALSE))*VLOOKUP(OVYLD2_!U$4,'[1]INTERNAL PARAMETERS-1'!$B$5:$J$44,9,FALSE)*OVYLD2_!$F64</f>
        <v>1.8652535327686224</v>
      </c>
      <c r="V64" s="44">
        <f>OVYLD1_!V64*VLOOKUP(OVYLD2_!V$4,'[1]INTERNAL PARAMETERS-1'!$B$5:$J$44,5,FALSE)*VLOOKUP(OVYLD2_!V$4,'[1]INTERNAL PARAMETERS-1'!$B$5:$J$44,7,FALSE)*OVYLD2_!$F64 + OVYLD1_!V64*(1-VLOOKUP(OVYLD2_!V$4,'[1]INTERNAL PARAMETERS-1'!$B$5:$J$44,5,FALSE))*VLOOKUP(OVYLD2_!V$4,'[1]INTERNAL PARAMETERS-1'!$B$5:$J$44,9,FALSE)*OVYLD2_!$F64</f>
        <v>7.6712003539794056</v>
      </c>
      <c r="W64" s="44">
        <f>OVYLD1_!W64*VLOOKUP(OVYLD2_!W$4,'[1]INTERNAL PARAMETERS-1'!$B$5:$J$44,5,FALSE)*VLOOKUP(OVYLD2_!W$4,'[1]INTERNAL PARAMETERS-1'!$B$5:$J$44,7,FALSE)*OVYLD2_!$F64 + OVYLD1_!W64*(1-VLOOKUP(OVYLD2_!W$4,'[1]INTERNAL PARAMETERS-1'!$B$5:$J$44,5,FALSE))*VLOOKUP(OVYLD2_!W$4,'[1]INTERNAL PARAMETERS-1'!$B$5:$J$44,9,FALSE)*OVYLD2_!$F64</f>
        <v>0</v>
      </c>
      <c r="X64" s="44">
        <f>OVYLD1_!X64*VLOOKUP(OVYLD2_!X$4,'[1]INTERNAL PARAMETERS-1'!$B$5:$J$44,5,FALSE)*VLOOKUP(OVYLD2_!X$4,'[1]INTERNAL PARAMETERS-1'!$B$5:$J$44,7,FALSE)*OVYLD2_!$F64 + OVYLD1_!X64*(1-VLOOKUP(OVYLD2_!X$4,'[1]INTERNAL PARAMETERS-1'!$B$5:$J$44,5,FALSE))*VLOOKUP(OVYLD2_!X$4,'[1]INTERNAL PARAMETERS-1'!$B$5:$J$44,9,FALSE)*OVYLD2_!$F64</f>
        <v>0</v>
      </c>
      <c r="Y64" s="44">
        <f>OVYLD1_!Y64*VLOOKUP(OVYLD2_!Y$4,'[1]INTERNAL PARAMETERS-1'!$B$5:$J$44,5,FALSE)*VLOOKUP(OVYLD2_!Y$4,'[1]INTERNAL PARAMETERS-1'!$B$5:$J$44,7,FALSE)*OVYLD2_!$F64 + OVYLD1_!Y64*(1-VLOOKUP(OVYLD2_!Y$4,'[1]INTERNAL PARAMETERS-1'!$B$5:$J$44,5,FALSE))*VLOOKUP(OVYLD2_!Y$4,'[1]INTERNAL PARAMETERS-1'!$B$5:$J$44,9,FALSE)*OVYLD2_!$F64</f>
        <v>0</v>
      </c>
      <c r="Z64" s="44">
        <f>OVYLD1_!Z64*VLOOKUP(OVYLD2_!Z$4,'[1]INTERNAL PARAMETERS-1'!$B$5:$J$44,5,FALSE)*VLOOKUP(OVYLD2_!Z$4,'[1]INTERNAL PARAMETERS-1'!$B$5:$J$44,7,FALSE)*OVYLD2_!$F64 + OVYLD1_!Z64*(1-VLOOKUP(OVYLD2_!Z$4,'[1]INTERNAL PARAMETERS-1'!$B$5:$J$44,5,FALSE))*VLOOKUP(OVYLD2_!Z$4,'[1]INTERNAL PARAMETERS-1'!$B$5:$J$44,9,FALSE)*OVYLD2_!$F64</f>
        <v>0</v>
      </c>
      <c r="AA64" s="44">
        <f>OVYLD1_!AA64*VLOOKUP(OVYLD2_!AA$4,'[1]INTERNAL PARAMETERS-1'!$B$5:$J$44,5,FALSE)*VLOOKUP(OVYLD2_!AA$4,'[1]INTERNAL PARAMETERS-1'!$B$5:$J$44,7,FALSE)*OVYLD2_!$F64 + OVYLD1_!AA64*(1-VLOOKUP(OVYLD2_!AA$4,'[1]INTERNAL PARAMETERS-1'!$B$5:$J$44,5,FALSE))*VLOOKUP(OVYLD2_!AA$4,'[1]INTERNAL PARAMETERS-1'!$B$5:$J$44,9,FALSE)*OVYLD2_!$F64</f>
        <v>0</v>
      </c>
      <c r="AB64" s="44">
        <f>OVYLD1_!AB64*VLOOKUP(OVYLD2_!AB$4,'[1]INTERNAL PARAMETERS-1'!$B$5:$J$44,5,FALSE)*VLOOKUP(OVYLD2_!AB$4,'[1]INTERNAL PARAMETERS-1'!$B$5:$J$44,7,FALSE)*OVYLD2_!$F64 + OVYLD1_!AB64*(1-VLOOKUP(OVYLD2_!AB$4,'[1]INTERNAL PARAMETERS-1'!$B$5:$J$44,5,FALSE))*VLOOKUP(OVYLD2_!AB$4,'[1]INTERNAL PARAMETERS-1'!$B$5:$J$44,9,FALSE)*OVYLD2_!$F64</f>
        <v>0</v>
      </c>
      <c r="AC64" s="44">
        <f>OVYLD1_!AC64*VLOOKUP(OVYLD2_!AC$4,'[1]INTERNAL PARAMETERS-1'!$B$5:$J$44,5,FALSE)*VLOOKUP(OVYLD2_!AC$4,'[1]INTERNAL PARAMETERS-1'!$B$5:$J$44,7,FALSE)*OVYLD2_!$F64 + OVYLD1_!AC64*(1-VLOOKUP(OVYLD2_!AC$4,'[1]INTERNAL PARAMETERS-1'!$B$5:$J$44,5,FALSE))*VLOOKUP(OVYLD2_!AC$4,'[1]INTERNAL PARAMETERS-1'!$B$5:$J$44,9,FALSE)*OVYLD2_!$F64</f>
        <v>0</v>
      </c>
      <c r="AD64" s="44">
        <f>OVYLD1_!AD64*VLOOKUP(OVYLD2_!AD$4,'[1]INTERNAL PARAMETERS-1'!$B$5:$J$44,5,FALSE)*VLOOKUP(OVYLD2_!AD$4,'[1]INTERNAL PARAMETERS-1'!$B$5:$J$44,7,FALSE)*OVYLD2_!$F64 + OVYLD1_!AD64*(1-VLOOKUP(OVYLD2_!AD$4,'[1]INTERNAL PARAMETERS-1'!$B$5:$J$44,5,FALSE))*VLOOKUP(OVYLD2_!AD$4,'[1]INTERNAL PARAMETERS-1'!$B$5:$J$44,9,FALSE)*OVYLD2_!$F64</f>
        <v>0</v>
      </c>
      <c r="AE64" s="44">
        <f>OVYLD1_!AE64*VLOOKUP(OVYLD2_!AE$4,'[1]INTERNAL PARAMETERS-1'!$B$5:$J$44,5,FALSE)*VLOOKUP(OVYLD2_!AE$4,'[1]INTERNAL PARAMETERS-1'!$B$5:$J$44,7,FALSE)*OVYLD2_!$F64 + OVYLD1_!AE64*(1-VLOOKUP(OVYLD2_!AE$4,'[1]INTERNAL PARAMETERS-1'!$B$5:$J$44,5,FALSE))*VLOOKUP(OVYLD2_!AE$4,'[1]INTERNAL PARAMETERS-1'!$B$5:$J$44,9,FALSE)*OVYLD2_!$F64</f>
        <v>0</v>
      </c>
      <c r="AF64" s="44">
        <f>OVYLD1_!AF64*VLOOKUP(OVYLD2_!AF$4,'[1]INTERNAL PARAMETERS-1'!$B$5:$J$44,5,FALSE)*VLOOKUP(OVYLD2_!AF$4,'[1]INTERNAL PARAMETERS-1'!$B$5:$J$44,7,FALSE)*OVYLD2_!$F64 + OVYLD1_!AF64*(1-VLOOKUP(OVYLD2_!AF$4,'[1]INTERNAL PARAMETERS-1'!$B$5:$J$44,5,FALSE))*VLOOKUP(OVYLD2_!AF$4,'[1]INTERNAL PARAMETERS-1'!$B$5:$J$44,9,FALSE)*OVYLD2_!$F64</f>
        <v>0.58522362800322836</v>
      </c>
      <c r="AG64" s="44">
        <f>OVYLD1_!AG64*VLOOKUP(OVYLD2_!AG$4,'[1]INTERNAL PARAMETERS-1'!$B$5:$J$44,5,FALSE)*VLOOKUP(OVYLD2_!AG$4,'[1]INTERNAL PARAMETERS-1'!$B$5:$J$44,7,FALSE)*OVYLD2_!$F64 + OVYLD1_!AG64*(1-VLOOKUP(OVYLD2_!AG$4,'[1]INTERNAL PARAMETERS-1'!$B$5:$J$44,5,FALSE))*VLOOKUP(OVYLD2_!AG$4,'[1]INTERNAL PARAMETERS-1'!$B$5:$J$44,9,FALSE)*OVYLD2_!$F64</f>
        <v>0.9230746438327786</v>
      </c>
      <c r="AH64" s="44">
        <f>OVYLD1_!AH64*VLOOKUP(OVYLD2_!AH$4,'[1]INTERNAL PARAMETERS-1'!$B$5:$J$44,5,FALSE)*VLOOKUP(OVYLD2_!AH$4,'[1]INTERNAL PARAMETERS-1'!$B$5:$J$44,7,FALSE)*OVYLD2_!$F64 + OVYLD1_!AH64*(1-VLOOKUP(OVYLD2_!AH$4,'[1]INTERNAL PARAMETERS-1'!$B$5:$J$44,5,FALSE))*VLOOKUP(OVYLD2_!AH$4,'[1]INTERNAL PARAMETERS-1'!$B$5:$J$44,9,FALSE)*OVYLD2_!$F64</f>
        <v>0</v>
      </c>
      <c r="AI64" s="44">
        <f>OVYLD1_!AI64*VLOOKUP(OVYLD2_!AI$4,'[1]INTERNAL PARAMETERS-1'!$B$5:$J$44,5,FALSE)*VLOOKUP(OVYLD2_!AI$4,'[1]INTERNAL PARAMETERS-1'!$B$5:$J$44,7,FALSE)*OVYLD2_!$F64 + OVYLD1_!AI64*(1-VLOOKUP(OVYLD2_!AI$4,'[1]INTERNAL PARAMETERS-1'!$B$5:$J$44,5,FALSE))*VLOOKUP(OVYLD2_!AI$4,'[1]INTERNAL PARAMETERS-1'!$B$5:$J$44,9,FALSE)*OVYLD2_!$F64</f>
        <v>7.5028670256824151E-2</v>
      </c>
      <c r="AJ64" s="44">
        <f>OVYLD1_!AJ64*VLOOKUP(OVYLD2_!AJ$4,'[1]INTERNAL PARAMETERS-1'!$B$5:$J$44,5,FALSE)*VLOOKUP(OVYLD2_!AJ$4,'[1]INTERNAL PARAMETERS-1'!$B$5:$J$44,7,FALSE)*OVYLD2_!$F64 + OVYLD1_!AJ64*(1-VLOOKUP(OVYLD2_!AJ$4,'[1]INTERNAL PARAMETERS-1'!$B$5:$J$44,5,FALSE))*VLOOKUP(OVYLD2_!AJ$4,'[1]INTERNAL PARAMETERS-1'!$B$5:$J$44,9,FALSE)*OVYLD2_!$F64</f>
        <v>1.1704472560064567</v>
      </c>
      <c r="AK64" s="44">
        <f>OVYLD1_!AK64*VLOOKUP(OVYLD2_!AK$4,'[1]INTERNAL PARAMETERS-1'!$B$5:$J$44,5,FALSE)*VLOOKUP(OVYLD2_!AK$4,'[1]INTERNAL PARAMETERS-1'!$B$5:$J$44,7,FALSE)*OVYLD2_!$F64 + OVYLD1_!AK64*(1-VLOOKUP(OVYLD2_!AK$4,'[1]INTERNAL PARAMETERS-1'!$B$5:$J$44,5,FALSE))*VLOOKUP(OVYLD2_!AK$4,'[1]INTERNAL PARAMETERS-1'!$B$5:$J$44,9,FALSE)*OVYLD2_!$F64</f>
        <v>0</v>
      </c>
      <c r="AL64" s="44">
        <f>OVYLD1_!AL64*VLOOKUP(OVYLD2_!AL$4,'[1]INTERNAL PARAMETERS-1'!$B$5:$J$44,5,FALSE)*VLOOKUP(OVYLD2_!AL$4,'[1]INTERNAL PARAMETERS-1'!$B$5:$J$44,7,FALSE)*OVYLD2_!$F64 + OVYLD1_!AL64*(1-VLOOKUP(OVYLD2_!AL$4,'[1]INTERNAL PARAMETERS-1'!$B$5:$J$44,5,FALSE))*VLOOKUP(OVYLD2_!AL$4,'[1]INTERNAL PARAMETERS-1'!$B$5:$J$44,9,FALSE)*OVYLD2_!$F64</f>
        <v>0</v>
      </c>
      <c r="AM64" s="44">
        <f>OVYLD1_!AM64*VLOOKUP(OVYLD2_!AM$4,'[1]INTERNAL PARAMETERS-1'!$B$5:$J$44,5,FALSE)*VLOOKUP(OVYLD2_!AM$4,'[1]INTERNAL PARAMETERS-1'!$B$5:$J$44,7,FALSE)*OVYLD2_!$F64 + OVYLD1_!AM64*(1-VLOOKUP(OVYLD2_!AM$4,'[1]INTERNAL PARAMETERS-1'!$B$5:$J$44,5,FALSE))*VLOOKUP(OVYLD2_!AM$4,'[1]INTERNAL PARAMETERS-1'!$B$5:$J$44,9,FALSE)*OVYLD2_!$F64</f>
        <v>0</v>
      </c>
      <c r="AN64" s="44">
        <f>OVYLD1_!AN64*VLOOKUP(OVYLD2_!AN$4,'[1]INTERNAL PARAMETERS-1'!$B$5:$J$44,5,FALSE)*VLOOKUP(OVYLD2_!AN$4,'[1]INTERNAL PARAMETERS-1'!$B$5:$J$44,7,FALSE)*OVYLD2_!$F64 + OVYLD1_!AN64*(1-VLOOKUP(OVYLD2_!AN$4,'[1]INTERNAL PARAMETERS-1'!$B$5:$J$44,5,FALSE))*VLOOKUP(OVYLD2_!AN$4,'[1]INTERNAL PARAMETERS-1'!$B$5:$J$44,9,FALSE)*OVYLD2_!$F64</f>
        <v>0</v>
      </c>
      <c r="AO64" s="44">
        <f>OVYLD1_!AO64*VLOOKUP(OVYLD2_!AO$4,'[1]INTERNAL PARAMETERS-1'!$B$5:$J$44,5,FALSE)*VLOOKUP(OVYLD2_!AO$4,'[1]INTERNAL PARAMETERS-1'!$B$5:$J$44,7,FALSE)*OVYLD2_!$F64 + OVYLD1_!AO64*(1-VLOOKUP(OVYLD2_!AO$4,'[1]INTERNAL PARAMETERS-1'!$B$5:$J$44,5,FALSE))*VLOOKUP(OVYLD2_!AO$4,'[1]INTERNAL PARAMETERS-1'!$B$5:$J$44,9,FALSE)*OVYLD2_!$F64</f>
        <v>0</v>
      </c>
      <c r="AP64" s="44">
        <f>OVYLD1_!AP64*VLOOKUP(OVYLD2_!AP$4,'[1]INTERNAL PARAMETERS-1'!$B$5:$J$44,5,FALSE)*VLOOKUP(OVYLD2_!AP$4,'[1]INTERNAL PARAMETERS-1'!$B$5:$J$44,7,FALSE)*OVYLD2_!$F64 + OVYLD1_!AP64*(1-VLOOKUP(OVYLD2_!AP$4,'[1]INTERNAL PARAMETERS-1'!$B$5:$J$44,5,FALSE))*VLOOKUP(OVYLD2_!AP$4,'[1]INTERNAL PARAMETERS-1'!$B$5:$J$44,9,FALSE)*OVYLD2_!$F64</f>
        <v>0</v>
      </c>
      <c r="AQ64" s="44">
        <f>OVYLD1_!AQ64*VLOOKUP(OVYLD2_!AQ$4,'[1]INTERNAL PARAMETERS-1'!$B$5:$J$44,5,FALSE)*VLOOKUP(OVYLD2_!AQ$4,'[1]INTERNAL PARAMETERS-1'!$B$5:$J$44,7,FALSE)*OVYLD2_!$F64 + OVYLD1_!AQ64*(1-VLOOKUP(OVYLD2_!AQ$4,'[1]INTERNAL PARAMETERS-1'!$B$5:$J$44,5,FALSE))*VLOOKUP(OVYLD2_!AQ$4,'[1]INTERNAL PARAMETERS-1'!$B$5:$J$44,9,FALSE)*OVYLD2_!$F64</f>
        <v>0</v>
      </c>
      <c r="AR64" s="44">
        <f>OVYLD1_!AR64*VLOOKUP(OVYLD2_!AR$4,'[1]INTERNAL PARAMETERS-1'!$B$5:$J$44,5,FALSE)*VLOOKUP(OVYLD2_!AR$4,'[1]INTERNAL PARAMETERS-1'!$B$5:$J$44,7,FALSE)*OVYLD2_!$F64 + OVYLD1_!AR64*(1-VLOOKUP(OVYLD2_!AR$4,'[1]INTERNAL PARAMETERS-1'!$B$5:$J$44,5,FALSE))*VLOOKUP(OVYLD2_!AR$4,'[1]INTERNAL PARAMETERS-1'!$B$5:$J$44,9,FALSE)*OVYLD2_!$F64</f>
        <v>0</v>
      </c>
      <c r="AS64" s="44">
        <f>OVYLD1_!AS64*VLOOKUP(OVYLD2_!AS$4,'[1]INTERNAL PARAMETERS-1'!$B$5:$J$44,5,FALSE)*VLOOKUP(OVYLD2_!AS$4,'[1]INTERNAL PARAMETERS-1'!$B$5:$J$44,7,FALSE)*OVYLD2_!$F64 + OVYLD1_!AS64*(1-VLOOKUP(OVYLD2_!AS$4,'[1]INTERNAL PARAMETERS-1'!$B$5:$J$44,5,FALSE))*VLOOKUP(OVYLD2_!AS$4,'[1]INTERNAL PARAMETERS-1'!$B$5:$J$44,9,FALSE)*OVYLD2_!$F64</f>
        <v>0</v>
      </c>
      <c r="AT64" s="43">
        <f>OVYLD1_!AT64*VLOOKUP(OVYLD2_!AT$4,'[1]INTERNAL PARAMETERS-1'!$B$5:$J$44,5,FALSE)*VLOOKUP(OVYLD2_!AT$4,'[1]INTERNAL PARAMETERS-1'!$B$5:$J$44,7,FALSE)*OVYLD2_!$F64 + OVYLD1_!AT64*(1-VLOOKUP(OVYLD2_!AT$4,'[1]INTERNAL PARAMETERS-1'!$B$5:$J$44,5,FALSE))*VLOOKUP(OVYLD2_!AT$4,'[1]INTERNAL PARAMETERS-1'!$B$5:$J$44,9,FALSE)*OVYLD2_!$F64</f>
        <v>0</v>
      </c>
      <c r="AU64" s="45">
        <f>OVYLD1_!AU64*VLOOKUP(OVYLD2_!AU$4,'[1]INTERNAL PARAMETERS-1'!$B$5:$J$44,5,FALSE)*VLOOKUP(OVYLD2_!AU$4,'[1]INTERNAL PARAMETERS-1'!$B$5:$J$44,6,FALSE)*VLOOKUP(OVYLD2_!AU$4,'[1]INTERNAL PARAMETERS-1'!$B$5:$J$44,3,FALSE) + OVYLD1_!AU64*(1-VLOOKUP(OVYLD2_!AU$4,'[1]INTERNAL PARAMETERS-1'!$B$5:$J$44,5,FALSE))*VLOOKUP(OVYLD2_!AU$4,'[1]INTERNAL PARAMETERS-1'!$B$5:$J$44,8,FALSE)*VLOOKUP(OVYLD2_!AU$4,'[1]INTERNAL PARAMETERS-1'!$B$5:$J$44,3,FALSE)</f>
        <v>0</v>
      </c>
      <c r="AV64" s="44">
        <f>OVYLD1_!AV64*VLOOKUP(OVYLD2_!AV$4,'[1]INTERNAL PARAMETERS-1'!$B$5:$J$44,5,FALSE)*VLOOKUP(OVYLD2_!AV$4,'[1]INTERNAL PARAMETERS-1'!$B$5:$J$44,6,FALSE)*VLOOKUP(OVYLD2_!AV$4,'[1]INTERNAL PARAMETERS-1'!$B$5:$J$44,3,FALSE) + OVYLD1_!AV64*(1-VLOOKUP(OVYLD2_!AV$4,'[1]INTERNAL PARAMETERS-1'!$B$5:$J$44,5,FALSE))*VLOOKUP(OVYLD2_!AV$4,'[1]INTERNAL PARAMETERS-1'!$B$5:$J$44,8,FALSE)*VLOOKUP(OVYLD2_!AV$4,'[1]INTERNAL PARAMETERS-1'!$B$5:$J$44,3,FALSE)</f>
        <v>0</v>
      </c>
      <c r="AW64" s="44">
        <f>OVYLD1_!AW64*VLOOKUP(OVYLD2_!AW$4,'[1]INTERNAL PARAMETERS-1'!$B$5:$J$44,5,FALSE)*VLOOKUP(OVYLD2_!AW$4,'[1]INTERNAL PARAMETERS-1'!$B$5:$J$44,6,FALSE)*VLOOKUP(OVYLD2_!AW$4,'[1]INTERNAL PARAMETERS-1'!$B$5:$J$44,3,FALSE) + OVYLD1_!AW64*(1-VLOOKUP(OVYLD2_!AW$4,'[1]INTERNAL PARAMETERS-1'!$B$5:$J$44,5,FALSE))*VLOOKUP(OVYLD2_!AW$4,'[1]INTERNAL PARAMETERS-1'!$B$5:$J$44,8,FALSE)*VLOOKUP(OVYLD2_!AW$4,'[1]INTERNAL PARAMETERS-1'!$B$5:$J$44,3,FALSE)</f>
        <v>2.0177157807589592</v>
      </c>
      <c r="AX64" s="44">
        <f>OVYLD1_!AX64*VLOOKUP(OVYLD2_!AX$4,'[1]INTERNAL PARAMETERS-1'!$B$5:$J$44,5,FALSE)*VLOOKUP(OVYLD2_!AX$4,'[1]INTERNAL PARAMETERS-1'!$B$5:$J$44,6,FALSE)*VLOOKUP(OVYLD2_!AX$4,'[1]INTERNAL PARAMETERS-1'!$B$5:$J$44,3,FALSE) + OVYLD1_!AX64*(1-VLOOKUP(OVYLD2_!AX$4,'[1]INTERNAL PARAMETERS-1'!$B$5:$J$44,5,FALSE))*VLOOKUP(OVYLD2_!AX$4,'[1]INTERNAL PARAMETERS-1'!$B$5:$J$44,8,FALSE)*VLOOKUP(OVYLD2_!AX$4,'[1]INTERNAL PARAMETERS-1'!$B$5:$J$44,3,FALSE)</f>
        <v>0</v>
      </c>
      <c r="AY64" s="44">
        <f>OVYLD1_!AY64*VLOOKUP(OVYLD2_!AY$4,'[1]INTERNAL PARAMETERS-1'!$B$5:$J$44,5,FALSE)*VLOOKUP(OVYLD2_!AY$4,'[1]INTERNAL PARAMETERS-1'!$B$5:$J$44,6,FALSE)*VLOOKUP(OVYLD2_!AY$4,'[1]INTERNAL PARAMETERS-1'!$B$5:$J$44,3,FALSE) + OVYLD1_!AY64*(1-VLOOKUP(OVYLD2_!AY$4,'[1]INTERNAL PARAMETERS-1'!$B$5:$J$44,5,FALSE))*VLOOKUP(OVYLD2_!AY$4,'[1]INTERNAL PARAMETERS-1'!$B$5:$J$44,8,FALSE)*VLOOKUP(OVYLD2_!AY$4,'[1]INTERNAL PARAMETERS-1'!$B$5:$J$44,3,FALSE)</f>
        <v>0</v>
      </c>
      <c r="AZ64" s="44">
        <f>OVYLD1_!AZ64*VLOOKUP(OVYLD2_!AZ$4,'[1]INTERNAL PARAMETERS-1'!$B$5:$J$44,5,FALSE)*VLOOKUP(OVYLD2_!AZ$4,'[1]INTERNAL PARAMETERS-1'!$B$5:$J$44,6,FALSE)*VLOOKUP(OVYLD2_!AZ$4,'[1]INTERNAL PARAMETERS-1'!$B$5:$J$44,3,FALSE) + OVYLD1_!AZ64*(1-VLOOKUP(OVYLD2_!AZ$4,'[1]INTERNAL PARAMETERS-1'!$B$5:$J$44,5,FALSE))*VLOOKUP(OVYLD2_!AZ$4,'[1]INTERNAL PARAMETERS-1'!$B$5:$J$44,8,FALSE)*VLOOKUP(OVYLD2_!AZ$4,'[1]INTERNAL PARAMETERS-1'!$B$5:$J$44,3,FALSE)</f>
        <v>0</v>
      </c>
      <c r="BA64" s="44">
        <f>OVYLD1_!BA64*VLOOKUP(OVYLD2_!BA$4,'[1]INTERNAL PARAMETERS-1'!$B$5:$J$44,5,FALSE)*VLOOKUP(OVYLD2_!BA$4,'[1]INTERNAL PARAMETERS-1'!$B$5:$J$44,6,FALSE)*VLOOKUP(OVYLD2_!BA$4,'[1]INTERNAL PARAMETERS-1'!$B$5:$J$44,3,FALSE) + OVYLD1_!BA64*(1-VLOOKUP(OVYLD2_!BA$4,'[1]INTERNAL PARAMETERS-1'!$B$5:$J$44,5,FALSE))*VLOOKUP(OVYLD2_!BA$4,'[1]INTERNAL PARAMETERS-1'!$B$5:$J$44,8,FALSE)*VLOOKUP(OVYLD2_!BA$4,'[1]INTERNAL PARAMETERS-1'!$B$5:$J$44,3,FALSE)</f>
        <v>0.2134952558327638</v>
      </c>
      <c r="BB64" s="44">
        <f>OVYLD1_!BB64*VLOOKUP(OVYLD2_!BB$4,'[1]INTERNAL PARAMETERS-1'!$B$5:$J$44,5,FALSE)*VLOOKUP(OVYLD2_!BB$4,'[1]INTERNAL PARAMETERS-1'!$B$5:$J$44,6,FALSE)*VLOOKUP(OVYLD2_!BB$4,'[1]INTERNAL PARAMETERS-1'!$B$5:$J$44,3,FALSE) + OVYLD1_!BB64*(1-VLOOKUP(OVYLD2_!BB$4,'[1]INTERNAL PARAMETERS-1'!$B$5:$J$44,5,FALSE))*VLOOKUP(OVYLD2_!BB$4,'[1]INTERNAL PARAMETERS-1'!$B$5:$J$44,8,FALSE)*VLOOKUP(OVYLD2_!BB$4,'[1]INTERNAL PARAMETERS-1'!$B$5:$J$44,3,FALSE)</f>
        <v>0.36366148297970491</v>
      </c>
      <c r="BC64" s="44">
        <f>OVYLD1_!BC64*VLOOKUP(OVYLD2_!BC$4,'[1]INTERNAL PARAMETERS-1'!$B$5:$J$44,5,FALSE)*VLOOKUP(OVYLD2_!BC$4,'[1]INTERNAL PARAMETERS-1'!$B$5:$J$44,6,FALSE)*VLOOKUP(OVYLD2_!BC$4,'[1]INTERNAL PARAMETERS-1'!$B$5:$J$44,3,FALSE) + OVYLD1_!BC64*(1-VLOOKUP(OVYLD2_!BC$4,'[1]INTERNAL PARAMETERS-1'!$B$5:$J$44,5,FALSE))*VLOOKUP(OVYLD2_!BC$4,'[1]INTERNAL PARAMETERS-1'!$B$5:$J$44,8,FALSE)*VLOOKUP(OVYLD2_!BC$4,'[1]INTERNAL PARAMETERS-1'!$B$5:$J$44,3,FALSE)</f>
        <v>0.41865474758561677</v>
      </c>
      <c r="BD64" s="44">
        <f>OVYLD1_!BD64*VLOOKUP(OVYLD2_!BD$4,'[1]INTERNAL PARAMETERS-1'!$B$5:$J$44,5,FALSE)*VLOOKUP(OVYLD2_!BD$4,'[1]INTERNAL PARAMETERS-1'!$B$5:$J$44,6,FALSE)*VLOOKUP(OVYLD2_!BD$4,'[1]INTERNAL PARAMETERS-1'!$B$5:$J$44,3,FALSE) + OVYLD1_!BD64*(1-VLOOKUP(OVYLD2_!BD$4,'[1]INTERNAL PARAMETERS-1'!$B$5:$J$44,5,FALSE))*VLOOKUP(OVYLD2_!BD$4,'[1]INTERNAL PARAMETERS-1'!$B$5:$J$44,8,FALSE)*VLOOKUP(OVYLD2_!BD$4,'[1]INTERNAL PARAMETERS-1'!$B$5:$J$44,3,FALSE)</f>
        <v>0.36084010948776246</v>
      </c>
      <c r="BE64" s="44">
        <f>OVYLD1_!BE64*VLOOKUP(OVYLD2_!BE$4,'[1]INTERNAL PARAMETERS-1'!$B$5:$J$44,5,FALSE)*VLOOKUP(OVYLD2_!BE$4,'[1]INTERNAL PARAMETERS-1'!$B$5:$J$44,6,FALSE)*VLOOKUP(OVYLD2_!BE$4,'[1]INTERNAL PARAMETERS-1'!$B$5:$J$44,3,FALSE) + OVYLD1_!BE64*(1-VLOOKUP(OVYLD2_!BE$4,'[1]INTERNAL PARAMETERS-1'!$B$5:$J$44,5,FALSE))*VLOOKUP(OVYLD2_!BE$4,'[1]INTERNAL PARAMETERS-1'!$B$5:$J$44,8,FALSE)*VLOOKUP(OVYLD2_!BE$4,'[1]INTERNAL PARAMETERS-1'!$B$5:$J$44,3,FALSE)</f>
        <v>0.86784582834751767</v>
      </c>
      <c r="BF64" s="44">
        <f>OVYLD1_!BF64*VLOOKUP(OVYLD2_!BF$4,'[1]INTERNAL PARAMETERS-1'!$B$5:$J$44,5,FALSE)*VLOOKUP(OVYLD2_!BF$4,'[1]INTERNAL PARAMETERS-1'!$B$5:$J$44,6,FALSE)*VLOOKUP(OVYLD2_!BF$4,'[1]INTERNAL PARAMETERS-1'!$B$5:$J$44,3,FALSE) + OVYLD1_!BF64*(1-VLOOKUP(OVYLD2_!BF$4,'[1]INTERNAL PARAMETERS-1'!$B$5:$J$44,5,FALSE))*VLOOKUP(OVYLD2_!BF$4,'[1]INTERNAL PARAMETERS-1'!$B$5:$J$44,8,FALSE)*VLOOKUP(OVYLD2_!BF$4,'[1]INTERNAL PARAMETERS-1'!$B$5:$J$44,3,FALSE)</f>
        <v>0</v>
      </c>
      <c r="BG64" s="44">
        <f>OVYLD1_!BG64*VLOOKUP(OVYLD2_!BG$4,'[1]INTERNAL PARAMETERS-1'!$B$5:$J$44,5,FALSE)*VLOOKUP(OVYLD2_!BG$4,'[1]INTERNAL PARAMETERS-1'!$B$5:$J$44,6,FALSE)*VLOOKUP(OVYLD2_!BG$4,'[1]INTERNAL PARAMETERS-1'!$B$5:$J$44,3,FALSE) + OVYLD1_!BG64*(1-VLOOKUP(OVYLD2_!BG$4,'[1]INTERNAL PARAMETERS-1'!$B$5:$J$44,5,FALSE))*VLOOKUP(OVYLD2_!BG$4,'[1]INTERNAL PARAMETERS-1'!$B$5:$J$44,8,FALSE)*VLOOKUP(OVYLD2_!BG$4,'[1]INTERNAL PARAMETERS-1'!$B$5:$J$44,3,FALSE)</f>
        <v>0.41836485789225025</v>
      </c>
      <c r="BH64" s="44">
        <f>OVYLD1_!BH64*VLOOKUP(OVYLD2_!BH$4,'[1]INTERNAL PARAMETERS-1'!$B$5:$J$44,5,FALSE)*VLOOKUP(OVYLD2_!BH$4,'[1]INTERNAL PARAMETERS-1'!$B$5:$J$44,6,FALSE)*VLOOKUP(OVYLD2_!BH$4,'[1]INTERNAL PARAMETERS-1'!$B$5:$J$44,3,FALSE) + OVYLD1_!BH64*(1-VLOOKUP(OVYLD2_!BH$4,'[1]INTERNAL PARAMETERS-1'!$B$5:$J$44,5,FALSE))*VLOOKUP(OVYLD2_!BH$4,'[1]INTERNAL PARAMETERS-1'!$B$5:$J$44,8,FALSE)*VLOOKUP(OVYLD2_!BH$4,'[1]INTERNAL PARAMETERS-1'!$B$5:$J$44,3,FALSE)</f>
        <v>1.3043682797034459E-3</v>
      </c>
      <c r="BI64" s="44">
        <f>OVYLD1_!BI64*VLOOKUP(OVYLD2_!BI$4,'[1]INTERNAL PARAMETERS-1'!$B$5:$J$44,5,FALSE)*VLOOKUP(OVYLD2_!BI$4,'[1]INTERNAL PARAMETERS-1'!$B$5:$J$44,6,FALSE)*VLOOKUP(OVYLD2_!BI$4,'[1]INTERNAL PARAMETERS-1'!$B$5:$J$44,3,FALSE) + OVYLD1_!BI64*(1-VLOOKUP(OVYLD2_!BI$4,'[1]INTERNAL PARAMETERS-1'!$B$5:$J$44,5,FALSE))*VLOOKUP(OVYLD2_!BI$4,'[1]INTERNAL PARAMETERS-1'!$B$5:$J$44,8,FALSE)*VLOOKUP(OVYLD2_!BI$4,'[1]INTERNAL PARAMETERS-1'!$B$5:$J$44,3,FALSE)</f>
        <v>0</v>
      </c>
      <c r="BJ64" s="44">
        <f>OVYLD1_!BJ64*VLOOKUP(OVYLD2_!BJ$4,'[1]INTERNAL PARAMETERS-1'!$B$5:$J$44,5,FALSE)*VLOOKUP(OVYLD2_!BJ$4,'[1]INTERNAL PARAMETERS-1'!$B$5:$J$44,6,FALSE)*VLOOKUP(OVYLD2_!BJ$4,'[1]INTERNAL PARAMETERS-1'!$B$5:$J$44,3,FALSE) + OVYLD1_!BJ64*(1-VLOOKUP(OVYLD2_!BJ$4,'[1]INTERNAL PARAMETERS-1'!$B$5:$J$44,5,FALSE))*VLOOKUP(OVYLD2_!BJ$4,'[1]INTERNAL PARAMETERS-1'!$B$5:$J$44,8,FALSE)*VLOOKUP(OVYLD2_!BJ$4,'[1]INTERNAL PARAMETERS-1'!$B$5:$J$44,3,FALSE)</f>
        <v>7.8757529922004174E-2</v>
      </c>
      <c r="BK64" s="44">
        <f>OVYLD1_!BK64*VLOOKUP(OVYLD2_!BK$4,'[1]INTERNAL PARAMETERS-1'!$B$5:$J$44,5,FALSE)*VLOOKUP(OVYLD2_!BK$4,'[1]INTERNAL PARAMETERS-1'!$B$5:$J$44,6,FALSE)*VLOOKUP(OVYLD2_!BK$4,'[1]INTERNAL PARAMETERS-1'!$B$5:$J$44,3,FALSE) + OVYLD1_!BK64*(1-VLOOKUP(OVYLD2_!BK$4,'[1]INTERNAL PARAMETERS-1'!$B$5:$J$44,5,FALSE))*VLOOKUP(OVYLD2_!BK$4,'[1]INTERNAL PARAMETERS-1'!$B$5:$J$44,8,FALSE)*VLOOKUP(OVYLD2_!BK$4,'[1]INTERNAL PARAMETERS-1'!$B$5:$J$44,3,FALSE)</f>
        <v>0.12853803492740823</v>
      </c>
      <c r="BL64" s="44">
        <f>OVYLD1_!BL64*VLOOKUP(OVYLD2_!BL$4,'[1]INTERNAL PARAMETERS-1'!$B$5:$J$44,5,FALSE)*VLOOKUP(OVYLD2_!BL$4,'[1]INTERNAL PARAMETERS-1'!$B$5:$J$44,6,FALSE)*VLOOKUP(OVYLD2_!BL$4,'[1]INTERNAL PARAMETERS-1'!$B$5:$J$44,3,FALSE) + OVYLD1_!BL64*(1-VLOOKUP(OVYLD2_!BL$4,'[1]INTERNAL PARAMETERS-1'!$B$5:$J$44,5,FALSE))*VLOOKUP(OVYLD2_!BL$4,'[1]INTERNAL PARAMETERS-1'!$B$5:$J$44,8,FALSE)*VLOOKUP(OVYLD2_!BL$4,'[1]INTERNAL PARAMETERS-1'!$B$5:$J$44,3,FALSE)</f>
        <v>0.43410403115784663</v>
      </c>
      <c r="BM64" s="44">
        <f>OVYLD1_!BM64*VLOOKUP(OVYLD2_!BM$4,'[1]INTERNAL PARAMETERS-1'!$B$5:$J$44,5,FALSE)*VLOOKUP(OVYLD2_!BM$4,'[1]INTERNAL PARAMETERS-1'!$B$5:$J$44,6,FALSE)*VLOOKUP(OVYLD2_!BM$4,'[1]INTERNAL PARAMETERS-1'!$B$5:$J$44,3,FALSE) + OVYLD1_!BM64*(1-VLOOKUP(OVYLD2_!BM$4,'[1]INTERNAL PARAMETERS-1'!$B$5:$J$44,5,FALSE))*VLOOKUP(OVYLD2_!BM$4,'[1]INTERNAL PARAMETERS-1'!$B$5:$J$44,8,FALSE)*VLOOKUP(OVYLD2_!BM$4,'[1]INTERNAL PARAMETERS-1'!$B$5:$J$44,3,FALSE)</f>
        <v>7.8409677608676648E-2</v>
      </c>
      <c r="BN64" s="44">
        <f>OVYLD1_!BN64*VLOOKUP(OVYLD2_!BN$4,'[1]INTERNAL PARAMETERS-1'!$B$5:$J$44,5,FALSE)*VLOOKUP(OVYLD2_!BN$4,'[1]INTERNAL PARAMETERS-1'!$B$5:$J$44,6,FALSE)*VLOOKUP(OVYLD2_!BN$4,'[1]INTERNAL PARAMETERS-1'!$B$5:$J$44,3,FALSE) + OVYLD1_!BN64*(1-VLOOKUP(OVYLD2_!BN$4,'[1]INTERNAL PARAMETERS-1'!$B$5:$J$44,5,FALSE))*VLOOKUP(OVYLD2_!BN$4,'[1]INTERNAL PARAMETERS-1'!$B$5:$J$44,8,FALSE)*VLOOKUP(OVYLD2_!BN$4,'[1]INTERNAL PARAMETERS-1'!$B$5:$J$44,3,FALSE)</f>
        <v>0.1110410785394613</v>
      </c>
      <c r="BO64" s="44">
        <f>OVYLD1_!BO64*VLOOKUP(OVYLD2_!BO$4,'[1]INTERNAL PARAMETERS-1'!$B$5:$J$44,5,FALSE)*VLOOKUP(OVYLD2_!BO$4,'[1]INTERNAL PARAMETERS-1'!$B$5:$J$44,6,FALSE)*VLOOKUP(OVYLD2_!BO$4,'[1]INTERNAL PARAMETERS-1'!$B$5:$J$44,3,FALSE) + OVYLD1_!BO64*(1-VLOOKUP(OVYLD2_!BO$4,'[1]INTERNAL PARAMETERS-1'!$B$5:$J$44,5,FALSE))*VLOOKUP(OVYLD2_!BO$4,'[1]INTERNAL PARAMETERS-1'!$B$5:$J$44,8,FALSE)*VLOOKUP(OVYLD2_!BO$4,'[1]INTERNAL PARAMETERS-1'!$B$5:$J$44,3,FALSE)</f>
        <v>0.10043704212513578</v>
      </c>
      <c r="BP64" s="44">
        <f>OVYLD1_!BP64*VLOOKUP(OVYLD2_!BP$4,'[1]INTERNAL PARAMETERS-1'!$B$5:$J$44,5,FALSE)*VLOOKUP(OVYLD2_!BP$4,'[1]INTERNAL PARAMETERS-1'!$B$5:$J$44,6,FALSE)*VLOOKUP(OVYLD2_!BP$4,'[1]INTERNAL PARAMETERS-1'!$B$5:$J$44,3,FALSE) + OVYLD1_!BP64*(1-VLOOKUP(OVYLD2_!BP$4,'[1]INTERNAL PARAMETERS-1'!$B$5:$J$44,5,FALSE))*VLOOKUP(OVYLD2_!BP$4,'[1]INTERNAL PARAMETERS-1'!$B$5:$J$44,8,FALSE)*VLOOKUP(OVYLD2_!BP$4,'[1]INTERNAL PARAMETERS-1'!$B$5:$J$44,3,FALSE)</f>
        <v>7.9994542024947601E-3</v>
      </c>
      <c r="BQ64" s="44">
        <f>OVYLD1_!BQ64*VLOOKUP(OVYLD2_!BQ$4,'[1]INTERNAL PARAMETERS-1'!$B$5:$J$44,5,FALSE)*VLOOKUP(OVYLD2_!BQ$4,'[1]INTERNAL PARAMETERS-1'!$B$5:$J$44,6,FALSE)*VLOOKUP(OVYLD2_!BQ$4,'[1]INTERNAL PARAMETERS-1'!$B$5:$J$44,3,FALSE) + OVYLD1_!BQ64*(1-VLOOKUP(OVYLD2_!BQ$4,'[1]INTERNAL PARAMETERS-1'!$B$5:$J$44,5,FALSE))*VLOOKUP(OVYLD2_!BQ$4,'[1]INTERNAL PARAMETERS-1'!$B$5:$J$44,8,FALSE)*VLOOKUP(OVYLD2_!BQ$4,'[1]INTERNAL PARAMETERS-1'!$B$5:$J$44,3,FALSE)</f>
        <v>0.39683622264635227</v>
      </c>
      <c r="BR64" s="44">
        <f>OVYLD1_!BR64*VLOOKUP(OVYLD2_!BR$4,'[1]INTERNAL PARAMETERS-1'!$B$5:$J$44,5,FALSE)*VLOOKUP(OVYLD2_!BR$4,'[1]INTERNAL PARAMETERS-1'!$B$5:$J$44,6,FALSE)*VLOOKUP(OVYLD2_!BR$4,'[1]INTERNAL PARAMETERS-1'!$B$5:$J$44,3,FALSE) + OVYLD1_!BR64*(1-VLOOKUP(OVYLD2_!BR$4,'[1]INTERNAL PARAMETERS-1'!$B$5:$J$44,5,FALSE))*VLOOKUP(OVYLD2_!BR$4,'[1]INTERNAL PARAMETERS-1'!$B$5:$J$44,8,FALSE)*VLOOKUP(OVYLD2_!BR$4,'[1]INTERNAL PARAMETERS-1'!$B$5:$J$44,3,FALSE)</f>
        <v>1.2488272739800788E-2</v>
      </c>
      <c r="BS64" s="44">
        <f>OVYLD1_!BS64*VLOOKUP(OVYLD2_!BS$4,'[1]INTERNAL PARAMETERS-1'!$B$5:$J$44,5,FALSE)*VLOOKUP(OVYLD2_!BS$4,'[1]INTERNAL PARAMETERS-1'!$B$5:$J$44,6,FALSE)*VLOOKUP(OVYLD2_!BS$4,'[1]INTERNAL PARAMETERS-1'!$B$5:$J$44,3,FALSE) + OVYLD1_!BS64*(1-VLOOKUP(OVYLD2_!BS$4,'[1]INTERNAL PARAMETERS-1'!$B$5:$J$44,5,FALSE))*VLOOKUP(OVYLD2_!BS$4,'[1]INTERNAL PARAMETERS-1'!$B$5:$J$44,8,FALSE)*VLOOKUP(OVYLD2_!BS$4,'[1]INTERNAL PARAMETERS-1'!$B$5:$J$44,3,FALSE)</f>
        <v>8.5746471147799506E-4</v>
      </c>
      <c r="BT64" s="44">
        <f>OVYLD1_!BT64*VLOOKUP(OVYLD2_!BT$4,'[1]INTERNAL PARAMETERS-1'!$B$5:$J$44,5,FALSE)*VLOOKUP(OVYLD2_!BT$4,'[1]INTERNAL PARAMETERS-1'!$B$5:$J$44,6,FALSE)*VLOOKUP(OVYLD2_!BT$4,'[1]INTERNAL PARAMETERS-1'!$B$5:$J$44,3,FALSE) + OVYLD1_!BT64*(1-VLOOKUP(OVYLD2_!BT$4,'[1]INTERNAL PARAMETERS-1'!$B$5:$J$44,5,FALSE))*VLOOKUP(OVYLD2_!BT$4,'[1]INTERNAL PARAMETERS-1'!$B$5:$J$44,8,FALSE)*VLOOKUP(OVYLD2_!BT$4,'[1]INTERNAL PARAMETERS-1'!$B$5:$J$44,3,FALSE)</f>
        <v>0</v>
      </c>
      <c r="BU64" s="44">
        <f>OVYLD1_!BU64*VLOOKUP(OVYLD2_!BU$4,'[1]INTERNAL PARAMETERS-1'!$B$5:$J$44,5,FALSE)*VLOOKUP(OVYLD2_!BU$4,'[1]INTERNAL PARAMETERS-1'!$B$5:$J$44,6,FALSE)*VLOOKUP(OVYLD2_!BU$4,'[1]INTERNAL PARAMETERS-1'!$B$5:$J$44,3,FALSE) + OVYLD1_!BU64*(1-VLOOKUP(OVYLD2_!BU$4,'[1]INTERNAL PARAMETERS-1'!$B$5:$J$44,5,FALSE))*VLOOKUP(OVYLD2_!BU$4,'[1]INTERNAL PARAMETERS-1'!$B$5:$J$44,8,FALSE)*VLOOKUP(OVYLD2_!BU$4,'[1]INTERNAL PARAMETERS-1'!$B$5:$J$44,3,FALSE)</f>
        <v>0</v>
      </c>
      <c r="BV64" s="44">
        <f>OVYLD1_!BV64*VLOOKUP(OVYLD2_!BV$4,'[1]INTERNAL PARAMETERS-1'!$B$5:$J$44,5,FALSE)*VLOOKUP(OVYLD2_!BV$4,'[1]INTERNAL PARAMETERS-1'!$B$5:$J$44,6,FALSE)*VLOOKUP(OVYLD2_!BV$4,'[1]INTERNAL PARAMETERS-1'!$B$5:$J$44,3,FALSE) + OVYLD1_!BV64*(1-VLOOKUP(OVYLD2_!BV$4,'[1]INTERNAL PARAMETERS-1'!$B$5:$J$44,5,FALSE))*VLOOKUP(OVYLD2_!BV$4,'[1]INTERNAL PARAMETERS-1'!$B$5:$J$44,8,FALSE)*VLOOKUP(OVYLD2_!BV$4,'[1]INTERNAL PARAMETERS-1'!$B$5:$J$44,3,FALSE)</f>
        <v>0</v>
      </c>
      <c r="BW64" s="44">
        <f>OVYLD1_!BW64*VLOOKUP(OVYLD2_!BW$4,'[1]INTERNAL PARAMETERS-1'!$B$5:$J$44,5,FALSE)*VLOOKUP(OVYLD2_!BW$4,'[1]INTERNAL PARAMETERS-1'!$B$5:$J$44,6,FALSE)*VLOOKUP(OVYLD2_!BW$4,'[1]INTERNAL PARAMETERS-1'!$B$5:$J$44,3,FALSE) + OVYLD1_!BW64*(1-VLOOKUP(OVYLD2_!BW$4,'[1]INTERNAL PARAMETERS-1'!$B$5:$J$44,5,FALSE))*VLOOKUP(OVYLD2_!BW$4,'[1]INTERNAL PARAMETERS-1'!$B$5:$J$44,8,FALSE)*VLOOKUP(OVYLD2_!BW$4,'[1]INTERNAL PARAMETERS-1'!$B$5:$J$44,3,FALSE)</f>
        <v>0</v>
      </c>
      <c r="BX64" s="44">
        <f>OVYLD1_!BX64*VLOOKUP(OVYLD2_!BX$4,'[1]INTERNAL PARAMETERS-1'!$B$5:$J$44,5,FALSE)*VLOOKUP(OVYLD2_!BX$4,'[1]INTERNAL PARAMETERS-1'!$B$5:$J$44,6,FALSE)*VLOOKUP(OVYLD2_!BX$4,'[1]INTERNAL PARAMETERS-1'!$B$5:$J$44,3,FALSE) + OVYLD1_!BX64*(1-VLOOKUP(OVYLD2_!BX$4,'[1]INTERNAL PARAMETERS-1'!$B$5:$J$44,5,FALSE))*VLOOKUP(OVYLD2_!BX$4,'[1]INTERNAL PARAMETERS-1'!$B$5:$J$44,8,FALSE)*VLOOKUP(OVYLD2_!BX$4,'[1]INTERNAL PARAMETERS-1'!$B$5:$J$44,3,FALSE)</f>
        <v>0</v>
      </c>
      <c r="BY64" s="44">
        <f>OVYLD1_!BY64*VLOOKUP(OVYLD2_!BY$4,'[1]INTERNAL PARAMETERS-1'!$B$5:$J$44,5,FALSE)*VLOOKUP(OVYLD2_!BY$4,'[1]INTERNAL PARAMETERS-1'!$B$5:$J$44,6,FALSE)*VLOOKUP(OVYLD2_!BY$4,'[1]INTERNAL PARAMETERS-1'!$B$5:$J$44,3,FALSE) + OVYLD1_!BY64*(1-VLOOKUP(OVYLD2_!BY$4,'[1]INTERNAL PARAMETERS-1'!$B$5:$J$44,5,FALSE))*VLOOKUP(OVYLD2_!BY$4,'[1]INTERNAL PARAMETERS-1'!$B$5:$J$44,8,FALSE)*VLOOKUP(OVYLD2_!BY$4,'[1]INTERNAL PARAMETERS-1'!$B$5:$J$44,3,FALSE)</f>
        <v>0</v>
      </c>
      <c r="BZ64" s="44">
        <f>OVYLD1_!BZ64*VLOOKUP(OVYLD2_!BZ$4,'[1]INTERNAL PARAMETERS-1'!$B$5:$J$44,5,FALSE)*VLOOKUP(OVYLD2_!BZ$4,'[1]INTERNAL PARAMETERS-1'!$B$5:$J$44,6,FALSE)*VLOOKUP(OVYLD2_!BZ$4,'[1]INTERNAL PARAMETERS-1'!$B$5:$J$44,3,FALSE) + OVYLD1_!BZ64*(1-VLOOKUP(OVYLD2_!BZ$4,'[1]INTERNAL PARAMETERS-1'!$B$5:$J$44,5,FALSE))*VLOOKUP(OVYLD2_!BZ$4,'[1]INTERNAL PARAMETERS-1'!$B$5:$J$44,8,FALSE)*VLOOKUP(OVYLD2_!BZ$4,'[1]INTERNAL PARAMETERS-1'!$B$5:$J$44,3,FALSE)</f>
        <v>1.2648481148906181E-3</v>
      </c>
      <c r="CA64" s="44">
        <f>OVYLD1_!CA64*VLOOKUP(OVYLD2_!CA$4,'[1]INTERNAL PARAMETERS-1'!$B$5:$J$44,5,FALSE)*VLOOKUP(OVYLD2_!CA$4,'[1]INTERNAL PARAMETERS-1'!$B$5:$J$44,6,FALSE)*VLOOKUP(OVYLD2_!CA$4,'[1]INTERNAL PARAMETERS-1'!$B$5:$J$44,3,FALSE) + OVYLD1_!CA64*(1-VLOOKUP(OVYLD2_!CA$4,'[1]INTERNAL PARAMETERS-1'!$B$5:$J$44,5,FALSE))*VLOOKUP(OVYLD2_!CA$4,'[1]INTERNAL PARAMETERS-1'!$B$5:$J$44,8,FALSE)*VLOOKUP(OVYLD2_!CA$4,'[1]INTERNAL PARAMETERS-1'!$B$5:$J$44,3,FALSE)</f>
        <v>0</v>
      </c>
      <c r="CB64" s="44">
        <f>OVYLD1_!CB64*VLOOKUP(OVYLD2_!CB$4,'[1]INTERNAL PARAMETERS-1'!$B$5:$J$44,5,FALSE)*VLOOKUP(OVYLD2_!CB$4,'[1]INTERNAL PARAMETERS-1'!$B$5:$J$44,6,FALSE)*VLOOKUP(OVYLD2_!CB$4,'[1]INTERNAL PARAMETERS-1'!$B$5:$J$44,3,FALSE) + OVYLD1_!CB64*(1-VLOOKUP(OVYLD2_!CB$4,'[1]INTERNAL PARAMETERS-1'!$B$5:$J$44,5,FALSE))*VLOOKUP(OVYLD2_!CB$4,'[1]INTERNAL PARAMETERS-1'!$B$5:$J$44,8,FALSE)*VLOOKUP(OVYLD2_!CB$4,'[1]INTERNAL PARAMETERS-1'!$B$5:$J$44,3,FALSE)</f>
        <v>0</v>
      </c>
      <c r="CC64" s="44">
        <f>OVYLD1_!CC64*VLOOKUP(OVYLD2_!CC$4,'[1]INTERNAL PARAMETERS-1'!$B$5:$J$44,5,FALSE)*VLOOKUP(OVYLD2_!CC$4,'[1]INTERNAL PARAMETERS-1'!$B$5:$J$44,6,FALSE)*VLOOKUP(OVYLD2_!CC$4,'[1]INTERNAL PARAMETERS-1'!$B$5:$J$44,3,FALSE) + OVYLD1_!CC64*(1-VLOOKUP(OVYLD2_!CC$4,'[1]INTERNAL PARAMETERS-1'!$B$5:$J$44,5,FALSE))*VLOOKUP(OVYLD2_!CC$4,'[1]INTERNAL PARAMETERS-1'!$B$5:$J$44,8,FALSE)*VLOOKUP(OVYLD2_!CC$4,'[1]INTERNAL PARAMETERS-1'!$B$5:$J$44,3,FALSE)</f>
        <v>3.903879335376823E-3</v>
      </c>
      <c r="CD64" s="44">
        <f>OVYLD1_!CD64*VLOOKUP(OVYLD2_!CD$4,'[1]INTERNAL PARAMETERS-1'!$B$5:$J$44,5,FALSE)*VLOOKUP(OVYLD2_!CD$4,'[1]INTERNAL PARAMETERS-1'!$B$5:$J$44,6,FALSE)*VLOOKUP(OVYLD2_!CD$4,'[1]INTERNAL PARAMETERS-1'!$B$5:$J$44,3,FALSE) + OVYLD1_!CD64*(1-VLOOKUP(OVYLD2_!CD$4,'[1]INTERNAL PARAMETERS-1'!$B$5:$J$44,5,FALSE))*VLOOKUP(OVYLD2_!CD$4,'[1]INTERNAL PARAMETERS-1'!$B$5:$J$44,8,FALSE)*VLOOKUP(OVYLD2_!CD$4,'[1]INTERNAL PARAMETERS-1'!$B$5:$J$44,3,FALSE)</f>
        <v>6.5585217910081751E-3</v>
      </c>
      <c r="CE64" s="44">
        <f>OVYLD1_!CE64*VLOOKUP(OVYLD2_!CE$4,'[1]INTERNAL PARAMETERS-1'!$B$5:$J$44,5,FALSE)*VLOOKUP(OVYLD2_!CE$4,'[1]INTERNAL PARAMETERS-1'!$B$5:$J$44,6,FALSE)*VLOOKUP(OVYLD2_!CE$4,'[1]INTERNAL PARAMETERS-1'!$B$5:$J$44,3,FALSE) + OVYLD1_!CE64*(1-VLOOKUP(OVYLD2_!CE$4,'[1]INTERNAL PARAMETERS-1'!$B$5:$J$44,5,FALSE))*VLOOKUP(OVYLD2_!CE$4,'[1]INTERNAL PARAMETERS-1'!$B$5:$J$44,8,FALSE)*VLOOKUP(OVYLD2_!CE$4,'[1]INTERNAL PARAMETERS-1'!$B$5:$J$44,3,FALSE)</f>
        <v>1.255159404152522E-2</v>
      </c>
      <c r="CF64" s="44">
        <f>OVYLD1_!CF64*VLOOKUP(OVYLD2_!CF$4,'[1]INTERNAL PARAMETERS-1'!$B$5:$J$44,5,FALSE)*VLOOKUP(OVYLD2_!CF$4,'[1]INTERNAL PARAMETERS-1'!$B$5:$J$44,6,FALSE)*VLOOKUP(OVYLD2_!CF$4,'[1]INTERNAL PARAMETERS-1'!$B$5:$J$44,3,FALSE) + OVYLD1_!CF64*(1-VLOOKUP(OVYLD2_!CF$4,'[1]INTERNAL PARAMETERS-1'!$B$5:$J$44,5,FALSE))*VLOOKUP(OVYLD2_!CF$4,'[1]INTERNAL PARAMETERS-1'!$B$5:$J$44,8,FALSE)*VLOOKUP(OVYLD2_!CF$4,'[1]INTERNAL PARAMETERS-1'!$B$5:$J$44,3,FALSE)</f>
        <v>3.8974042741562864E-3</v>
      </c>
      <c r="CG64" s="44">
        <f>OVYLD1_!CG64*VLOOKUP(OVYLD2_!CG$4,'[1]INTERNAL PARAMETERS-1'!$B$5:$J$44,5,FALSE)*VLOOKUP(OVYLD2_!CG$4,'[1]INTERNAL PARAMETERS-1'!$B$5:$J$44,6,FALSE)*VLOOKUP(OVYLD2_!CG$4,'[1]INTERNAL PARAMETERS-1'!$B$5:$J$44,3,FALSE) + OVYLD1_!CG64*(1-VLOOKUP(OVYLD2_!CG$4,'[1]INTERNAL PARAMETERS-1'!$B$5:$J$44,5,FALSE))*VLOOKUP(OVYLD2_!CG$4,'[1]INTERNAL PARAMETERS-1'!$B$5:$J$44,8,FALSE)*VLOOKUP(OVYLD2_!CG$4,'[1]INTERNAL PARAMETERS-1'!$B$5:$J$44,3,FALSE)</f>
        <v>0</v>
      </c>
      <c r="CH64" s="43">
        <f>OVYLD1_!CH64*VLOOKUP(OVYLD2_!CH$4,'[1]INTERNAL PARAMETERS-1'!$B$5:$J$44,5,FALSE)*VLOOKUP(OVYLD2_!CH$4,'[1]INTERNAL PARAMETERS-1'!$B$5:$J$44,6,FALSE)*VLOOKUP(OVYLD2_!CH$4,'[1]INTERNAL PARAMETERS-1'!$B$5:$J$44,3,FALSE) + OVYLD1_!CH64*(1-VLOOKUP(OVYLD2_!CH$4,'[1]INTERNAL PARAMETERS-1'!$B$5:$J$44,5,FALSE))*VLOOKUP(OVYLD2_!CH$4,'[1]INTERNAL PARAMETERS-1'!$B$5:$J$44,8,FALSE)*VLOOKUP(OVYLD2_!CH$4,'[1]INTERNAL PARAMETERS-1'!$B$5:$J$44,3,FALSE)</f>
        <v>0</v>
      </c>
      <c r="CJ64" s="45">
        <f t="shared" si="0"/>
        <v>348.75417370835743</v>
      </c>
      <c r="CK64" s="43">
        <f t="shared" si="1"/>
        <v>6.0395274873018954</v>
      </c>
    </row>
    <row r="65" spans="2:89" x14ac:dyDescent="0.5">
      <c r="B65" s="58" t="s">
        <v>4</v>
      </c>
      <c r="C65" s="57" t="s">
        <v>63</v>
      </c>
      <c r="D65" s="57" t="s">
        <v>74</v>
      </c>
      <c r="E65" s="128">
        <f>OVERALL2021!AI65</f>
        <v>454.14398569345082</v>
      </c>
      <c r="F65" s="56">
        <f>'[1]INTERNAL PARAMETERS-1'!M11</f>
        <v>53.995000000000005</v>
      </c>
      <c r="G65" s="45">
        <f>OVYLD1_!G65*VLOOKUP(OVYLD2_!G$4,'[1]INTERNAL PARAMETERS-1'!$B$5:$J$44,5,FALSE)*VLOOKUP(OVYLD2_!G$4,'[1]INTERNAL PARAMETERS-1'!$B$5:$J$44,7,FALSE)*OVYLD2_!$F65 + OVYLD1_!G65*(1-VLOOKUP(OVYLD2_!G$4,'[1]INTERNAL PARAMETERS-1'!$B$5:$J$44,5,FALSE))*VLOOKUP(OVYLD2_!G$4,'[1]INTERNAL PARAMETERS-1'!$B$5:$J$44,9,FALSE)*OVYLD2_!$F65</f>
        <v>145.89042133092806</v>
      </c>
      <c r="H65" s="44">
        <f>OVYLD1_!H65*VLOOKUP(OVYLD2_!H$4,'[1]INTERNAL PARAMETERS-1'!$B$5:$J$44,5,FALSE)*VLOOKUP(OVYLD2_!H$4,'[1]INTERNAL PARAMETERS-1'!$B$5:$J$44,7,FALSE)*OVYLD2_!$F65 + OVYLD1_!H65*(1-VLOOKUP(OVYLD2_!H$4,'[1]INTERNAL PARAMETERS-1'!$B$5:$J$44,5,FALSE))*VLOOKUP(OVYLD2_!H$4,'[1]INTERNAL PARAMETERS-1'!$B$5:$J$44,9,FALSE)*OVYLD2_!$F65</f>
        <v>57.606016475079038</v>
      </c>
      <c r="I65" s="44">
        <f>OVYLD1_!I65*VLOOKUP(OVYLD2_!I$4,'[1]INTERNAL PARAMETERS-1'!$B$5:$J$44,5,FALSE)*VLOOKUP(OVYLD2_!I$4,'[1]INTERNAL PARAMETERS-1'!$B$5:$J$44,7,FALSE)*OVYLD2_!$F65 + OVYLD1_!I65*(1-VLOOKUP(OVYLD2_!I$4,'[1]INTERNAL PARAMETERS-1'!$B$5:$J$44,5,FALSE))*VLOOKUP(OVYLD2_!I$4,'[1]INTERNAL PARAMETERS-1'!$B$5:$J$44,9,FALSE)*OVYLD2_!$F65</f>
        <v>65.70176249807578</v>
      </c>
      <c r="J65" s="44">
        <f>OVYLD1_!J65*VLOOKUP(OVYLD2_!J$4,'[1]INTERNAL PARAMETERS-1'!$B$5:$J$44,5,FALSE)*VLOOKUP(OVYLD2_!J$4,'[1]INTERNAL PARAMETERS-1'!$B$5:$J$44,7,FALSE)*OVYLD2_!$F65 + OVYLD1_!J65*(1-VLOOKUP(OVYLD2_!J$4,'[1]INTERNAL PARAMETERS-1'!$B$5:$J$44,5,FALSE))*VLOOKUP(OVYLD2_!J$4,'[1]INTERNAL PARAMETERS-1'!$B$5:$J$44,9,FALSE)*OVYLD2_!$F65</f>
        <v>0</v>
      </c>
      <c r="K65" s="44">
        <f>OVYLD1_!K65*VLOOKUP(OVYLD2_!K$4,'[1]INTERNAL PARAMETERS-1'!$B$5:$J$44,5,FALSE)*VLOOKUP(OVYLD2_!K$4,'[1]INTERNAL PARAMETERS-1'!$B$5:$J$44,7,FALSE)*OVYLD2_!$F65 + OVYLD1_!K65*(1-VLOOKUP(OVYLD2_!K$4,'[1]INTERNAL PARAMETERS-1'!$B$5:$J$44,5,FALSE))*VLOOKUP(OVYLD2_!K$4,'[1]INTERNAL PARAMETERS-1'!$B$5:$J$44,9,FALSE)*OVYLD2_!$F65</f>
        <v>0</v>
      </c>
      <c r="L65" s="44">
        <f>OVYLD1_!L65*VLOOKUP(OVYLD2_!L$4,'[1]INTERNAL PARAMETERS-1'!$B$5:$J$44,5,FALSE)*VLOOKUP(OVYLD2_!L$4,'[1]INTERNAL PARAMETERS-1'!$B$5:$J$44,7,FALSE)*OVYLD2_!$F65 + OVYLD1_!L65*(1-VLOOKUP(OVYLD2_!L$4,'[1]INTERNAL PARAMETERS-1'!$B$5:$J$44,5,FALSE))*VLOOKUP(OVYLD2_!L$4,'[1]INTERNAL PARAMETERS-1'!$B$5:$J$44,9,FALSE)*OVYLD2_!$F65</f>
        <v>0</v>
      </c>
      <c r="M65" s="44">
        <f>OVYLD1_!M65*VLOOKUP(OVYLD2_!M$4,'[1]INTERNAL PARAMETERS-1'!$B$5:$J$44,5,FALSE)*VLOOKUP(OVYLD2_!M$4,'[1]INTERNAL PARAMETERS-1'!$B$5:$J$44,7,FALSE)*OVYLD2_!$F65 + OVYLD1_!M65*(1-VLOOKUP(OVYLD2_!M$4,'[1]INTERNAL PARAMETERS-1'!$B$5:$J$44,5,FALSE))*VLOOKUP(OVYLD2_!M$4,'[1]INTERNAL PARAMETERS-1'!$B$5:$J$44,9,FALSE)*OVYLD2_!$F65</f>
        <v>1.0090488758073324</v>
      </c>
      <c r="N65" s="44">
        <f>OVYLD1_!N65*VLOOKUP(OVYLD2_!N$4,'[1]INTERNAL PARAMETERS-1'!$B$5:$J$44,5,FALSE)*VLOOKUP(OVYLD2_!N$4,'[1]INTERNAL PARAMETERS-1'!$B$5:$J$44,7,FALSE)*OVYLD2_!$F65 + OVYLD1_!N65*(1-VLOOKUP(OVYLD2_!N$4,'[1]INTERNAL PARAMETERS-1'!$B$5:$J$44,5,FALSE))*VLOOKUP(OVYLD2_!N$4,'[1]INTERNAL PARAMETERS-1'!$B$5:$J$44,9,FALSE)*OVYLD2_!$F65</f>
        <v>0.22852509606974941</v>
      </c>
      <c r="O65" s="44">
        <f>OVYLD1_!O65*VLOOKUP(OVYLD2_!O$4,'[1]INTERNAL PARAMETERS-1'!$B$5:$J$44,5,FALSE)*VLOOKUP(OVYLD2_!O$4,'[1]INTERNAL PARAMETERS-1'!$B$5:$J$44,7,FALSE)*OVYLD2_!$F65 + OVYLD1_!O65*(1-VLOOKUP(OVYLD2_!O$4,'[1]INTERNAL PARAMETERS-1'!$B$5:$J$44,5,FALSE))*VLOOKUP(OVYLD2_!O$4,'[1]INTERNAL PARAMETERS-1'!$B$5:$J$44,9,FALSE)*OVYLD2_!$F65</f>
        <v>0</v>
      </c>
      <c r="P65" s="44">
        <f>OVYLD1_!P65*VLOOKUP(OVYLD2_!P$4,'[1]INTERNAL PARAMETERS-1'!$B$5:$J$44,5,FALSE)*VLOOKUP(OVYLD2_!P$4,'[1]INTERNAL PARAMETERS-1'!$B$5:$J$44,7,FALSE)*OVYLD2_!$F65 + OVYLD1_!P65*(1-VLOOKUP(OVYLD2_!P$4,'[1]INTERNAL PARAMETERS-1'!$B$5:$J$44,5,FALSE))*VLOOKUP(OVYLD2_!P$4,'[1]INTERNAL PARAMETERS-1'!$B$5:$J$44,9,FALSE)*OVYLD2_!$F65</f>
        <v>0</v>
      </c>
      <c r="Q65" s="44">
        <f>OVYLD1_!Q65*VLOOKUP(OVYLD2_!Q$4,'[1]INTERNAL PARAMETERS-1'!$B$5:$J$44,5,FALSE)*VLOOKUP(OVYLD2_!Q$4,'[1]INTERNAL PARAMETERS-1'!$B$5:$J$44,7,FALSE)*OVYLD2_!$F65 + OVYLD1_!Q65*(1-VLOOKUP(OVYLD2_!Q$4,'[1]INTERNAL PARAMETERS-1'!$B$5:$J$44,5,FALSE))*VLOOKUP(OVYLD2_!Q$4,'[1]INTERNAL PARAMETERS-1'!$B$5:$J$44,9,FALSE)*OVYLD2_!$F65</f>
        <v>0</v>
      </c>
      <c r="R65" s="44">
        <f>OVYLD1_!R65*VLOOKUP(OVYLD2_!R$4,'[1]INTERNAL PARAMETERS-1'!$B$5:$J$44,5,FALSE)*VLOOKUP(OVYLD2_!R$4,'[1]INTERNAL PARAMETERS-1'!$B$5:$J$44,7,FALSE)*OVYLD2_!$F65 + OVYLD1_!R65*(1-VLOOKUP(OVYLD2_!R$4,'[1]INTERNAL PARAMETERS-1'!$B$5:$J$44,5,FALSE))*VLOOKUP(OVYLD2_!R$4,'[1]INTERNAL PARAMETERS-1'!$B$5:$J$44,9,FALSE)*OVYLD2_!$F65</f>
        <v>0.47179374672464403</v>
      </c>
      <c r="S65" s="44">
        <f>OVYLD1_!S65*VLOOKUP(OVYLD2_!S$4,'[1]INTERNAL PARAMETERS-1'!$B$5:$J$44,5,FALSE)*VLOOKUP(OVYLD2_!S$4,'[1]INTERNAL PARAMETERS-1'!$B$5:$J$44,7,FALSE)*OVYLD2_!$F65 + OVYLD1_!S65*(1-VLOOKUP(OVYLD2_!S$4,'[1]INTERNAL PARAMETERS-1'!$B$5:$J$44,5,FALSE))*VLOOKUP(OVYLD2_!S$4,'[1]INTERNAL PARAMETERS-1'!$B$5:$J$44,9,FALSE)*OVYLD2_!$F65</f>
        <v>8.9371673652809651</v>
      </c>
      <c r="T65" s="44">
        <f>OVYLD1_!T65*VLOOKUP(OVYLD2_!T$4,'[1]INTERNAL PARAMETERS-1'!$B$5:$J$44,5,FALSE)*VLOOKUP(OVYLD2_!T$4,'[1]INTERNAL PARAMETERS-1'!$B$5:$J$44,7,FALSE)*OVYLD2_!$F65 + OVYLD1_!T65*(1-VLOOKUP(OVYLD2_!T$4,'[1]INTERNAL PARAMETERS-1'!$B$5:$J$44,5,FALSE))*VLOOKUP(OVYLD2_!T$4,'[1]INTERNAL PARAMETERS-1'!$B$5:$J$44,9,FALSE)*OVYLD2_!$F65</f>
        <v>1.9461492052391567</v>
      </c>
      <c r="U65" s="44">
        <f>OVYLD1_!U65*VLOOKUP(OVYLD2_!U$4,'[1]INTERNAL PARAMETERS-1'!$B$5:$J$44,5,FALSE)*VLOOKUP(OVYLD2_!U$4,'[1]INTERNAL PARAMETERS-1'!$B$5:$J$44,7,FALSE)*OVYLD2_!$F65 + OVYLD1_!U65*(1-VLOOKUP(OVYLD2_!U$4,'[1]INTERNAL PARAMETERS-1'!$B$5:$J$44,5,FALSE))*VLOOKUP(OVYLD2_!U$4,'[1]INTERNAL PARAMETERS-1'!$B$5:$J$44,9,FALSE)*OVYLD2_!$F65</f>
        <v>1.8659442682959673</v>
      </c>
      <c r="V65" s="44">
        <f>OVYLD1_!V65*VLOOKUP(OVYLD2_!V$4,'[1]INTERNAL PARAMETERS-1'!$B$5:$J$44,5,FALSE)*VLOOKUP(OVYLD2_!V$4,'[1]INTERNAL PARAMETERS-1'!$B$5:$J$44,7,FALSE)*OVYLD2_!$F65 + OVYLD1_!V65*(1-VLOOKUP(OVYLD2_!V$4,'[1]INTERNAL PARAMETERS-1'!$B$5:$J$44,5,FALSE))*VLOOKUP(OVYLD2_!V$4,'[1]INTERNAL PARAMETERS-1'!$B$5:$J$44,9,FALSE)*OVYLD2_!$F65</f>
        <v>5.5898712854119212</v>
      </c>
      <c r="W65" s="44">
        <f>OVYLD1_!W65*VLOOKUP(OVYLD2_!W$4,'[1]INTERNAL PARAMETERS-1'!$B$5:$J$44,5,FALSE)*VLOOKUP(OVYLD2_!W$4,'[1]INTERNAL PARAMETERS-1'!$B$5:$J$44,7,FALSE)*OVYLD2_!$F65 + OVYLD1_!W65*(1-VLOOKUP(OVYLD2_!W$4,'[1]INTERNAL PARAMETERS-1'!$B$5:$J$44,5,FALSE))*VLOOKUP(OVYLD2_!W$4,'[1]INTERNAL PARAMETERS-1'!$B$5:$J$44,9,FALSE)*OVYLD2_!$F65</f>
        <v>0</v>
      </c>
      <c r="X65" s="44">
        <f>OVYLD1_!X65*VLOOKUP(OVYLD2_!X$4,'[1]INTERNAL PARAMETERS-1'!$B$5:$J$44,5,FALSE)*VLOOKUP(OVYLD2_!X$4,'[1]INTERNAL PARAMETERS-1'!$B$5:$J$44,7,FALSE)*OVYLD2_!$F65 + OVYLD1_!X65*(1-VLOOKUP(OVYLD2_!X$4,'[1]INTERNAL PARAMETERS-1'!$B$5:$J$44,5,FALSE))*VLOOKUP(OVYLD2_!X$4,'[1]INTERNAL PARAMETERS-1'!$B$5:$J$44,9,FALSE)*OVYLD2_!$F65</f>
        <v>0</v>
      </c>
      <c r="Y65" s="44">
        <f>OVYLD1_!Y65*VLOOKUP(OVYLD2_!Y$4,'[1]INTERNAL PARAMETERS-1'!$B$5:$J$44,5,FALSE)*VLOOKUP(OVYLD2_!Y$4,'[1]INTERNAL PARAMETERS-1'!$B$5:$J$44,7,FALSE)*OVYLD2_!$F65 + OVYLD1_!Y65*(1-VLOOKUP(OVYLD2_!Y$4,'[1]INTERNAL PARAMETERS-1'!$B$5:$J$44,5,FALSE))*VLOOKUP(OVYLD2_!Y$4,'[1]INTERNAL PARAMETERS-1'!$B$5:$J$44,9,FALSE)*OVYLD2_!$F65</f>
        <v>0</v>
      </c>
      <c r="Z65" s="44">
        <f>OVYLD1_!Z65*VLOOKUP(OVYLD2_!Z$4,'[1]INTERNAL PARAMETERS-1'!$B$5:$J$44,5,FALSE)*VLOOKUP(OVYLD2_!Z$4,'[1]INTERNAL PARAMETERS-1'!$B$5:$J$44,7,FALSE)*OVYLD2_!$F65 + OVYLD1_!Z65*(1-VLOOKUP(OVYLD2_!Z$4,'[1]INTERNAL PARAMETERS-1'!$B$5:$J$44,5,FALSE))*VLOOKUP(OVYLD2_!Z$4,'[1]INTERNAL PARAMETERS-1'!$B$5:$J$44,9,FALSE)*OVYLD2_!$F65</f>
        <v>0</v>
      </c>
      <c r="AA65" s="44">
        <f>OVYLD1_!AA65*VLOOKUP(OVYLD2_!AA$4,'[1]INTERNAL PARAMETERS-1'!$B$5:$J$44,5,FALSE)*VLOOKUP(OVYLD2_!AA$4,'[1]INTERNAL PARAMETERS-1'!$B$5:$J$44,7,FALSE)*OVYLD2_!$F65 + OVYLD1_!AA65*(1-VLOOKUP(OVYLD2_!AA$4,'[1]INTERNAL PARAMETERS-1'!$B$5:$J$44,5,FALSE))*VLOOKUP(OVYLD2_!AA$4,'[1]INTERNAL PARAMETERS-1'!$B$5:$J$44,9,FALSE)*OVYLD2_!$F65</f>
        <v>0</v>
      </c>
      <c r="AB65" s="44">
        <f>OVYLD1_!AB65*VLOOKUP(OVYLD2_!AB$4,'[1]INTERNAL PARAMETERS-1'!$B$5:$J$44,5,FALSE)*VLOOKUP(OVYLD2_!AB$4,'[1]INTERNAL PARAMETERS-1'!$B$5:$J$44,7,FALSE)*OVYLD2_!$F65 + OVYLD1_!AB65*(1-VLOOKUP(OVYLD2_!AB$4,'[1]INTERNAL PARAMETERS-1'!$B$5:$J$44,5,FALSE))*VLOOKUP(OVYLD2_!AB$4,'[1]INTERNAL PARAMETERS-1'!$B$5:$J$44,9,FALSE)*OVYLD2_!$F65</f>
        <v>0</v>
      </c>
      <c r="AC65" s="44">
        <f>OVYLD1_!AC65*VLOOKUP(OVYLD2_!AC$4,'[1]INTERNAL PARAMETERS-1'!$B$5:$J$44,5,FALSE)*VLOOKUP(OVYLD2_!AC$4,'[1]INTERNAL PARAMETERS-1'!$B$5:$J$44,7,FALSE)*OVYLD2_!$F65 + OVYLD1_!AC65*(1-VLOOKUP(OVYLD2_!AC$4,'[1]INTERNAL PARAMETERS-1'!$B$5:$J$44,5,FALSE))*VLOOKUP(OVYLD2_!AC$4,'[1]INTERNAL PARAMETERS-1'!$B$5:$J$44,9,FALSE)*OVYLD2_!$F65</f>
        <v>0</v>
      </c>
      <c r="AD65" s="44">
        <f>OVYLD1_!AD65*VLOOKUP(OVYLD2_!AD$4,'[1]INTERNAL PARAMETERS-1'!$B$5:$J$44,5,FALSE)*VLOOKUP(OVYLD2_!AD$4,'[1]INTERNAL PARAMETERS-1'!$B$5:$J$44,7,FALSE)*OVYLD2_!$F65 + OVYLD1_!AD65*(1-VLOOKUP(OVYLD2_!AD$4,'[1]INTERNAL PARAMETERS-1'!$B$5:$J$44,5,FALSE))*VLOOKUP(OVYLD2_!AD$4,'[1]INTERNAL PARAMETERS-1'!$B$5:$J$44,9,FALSE)*OVYLD2_!$F65</f>
        <v>0</v>
      </c>
      <c r="AE65" s="44">
        <f>OVYLD1_!AE65*VLOOKUP(OVYLD2_!AE$4,'[1]INTERNAL PARAMETERS-1'!$B$5:$J$44,5,FALSE)*VLOOKUP(OVYLD2_!AE$4,'[1]INTERNAL PARAMETERS-1'!$B$5:$J$44,7,FALSE)*OVYLD2_!$F65 + OVYLD1_!AE65*(1-VLOOKUP(OVYLD2_!AE$4,'[1]INTERNAL PARAMETERS-1'!$B$5:$J$44,5,FALSE))*VLOOKUP(OVYLD2_!AE$4,'[1]INTERNAL PARAMETERS-1'!$B$5:$J$44,9,FALSE)*OVYLD2_!$F65</f>
        <v>0</v>
      </c>
      <c r="AF65" s="44">
        <f>OVYLD1_!AF65*VLOOKUP(OVYLD2_!AF$4,'[1]INTERNAL PARAMETERS-1'!$B$5:$J$44,5,FALSE)*VLOOKUP(OVYLD2_!AF$4,'[1]INTERNAL PARAMETERS-1'!$B$5:$J$44,7,FALSE)*OVYLD2_!$F65 + OVYLD1_!AF65*(1-VLOOKUP(OVYLD2_!AF$4,'[1]INTERNAL PARAMETERS-1'!$B$5:$J$44,5,FALSE))*VLOOKUP(OVYLD2_!AF$4,'[1]INTERNAL PARAMETERS-1'!$B$5:$J$44,9,FALSE)*OVYLD2_!$F65</f>
        <v>0.22999945152826395</v>
      </c>
      <c r="AG65" s="44">
        <f>OVYLD1_!AG65*VLOOKUP(OVYLD2_!AG$4,'[1]INTERNAL PARAMETERS-1'!$B$5:$J$44,5,FALSE)*VLOOKUP(OVYLD2_!AG$4,'[1]INTERNAL PARAMETERS-1'!$B$5:$J$44,7,FALSE)*OVYLD2_!$F65 + OVYLD1_!AG65*(1-VLOOKUP(OVYLD2_!AG$4,'[1]INTERNAL PARAMETERS-1'!$B$5:$J$44,5,FALSE))*VLOOKUP(OVYLD2_!AG$4,'[1]INTERNAL PARAMETERS-1'!$B$5:$J$44,9,FALSE)*OVYLD2_!$F65</f>
        <v>0</v>
      </c>
      <c r="AH65" s="44">
        <f>OVYLD1_!AH65*VLOOKUP(OVYLD2_!AH$4,'[1]INTERNAL PARAMETERS-1'!$B$5:$J$44,5,FALSE)*VLOOKUP(OVYLD2_!AH$4,'[1]INTERNAL PARAMETERS-1'!$B$5:$J$44,7,FALSE)*OVYLD2_!$F65 + OVYLD1_!AH65*(1-VLOOKUP(OVYLD2_!AH$4,'[1]INTERNAL PARAMETERS-1'!$B$5:$J$44,5,FALSE))*VLOOKUP(OVYLD2_!AH$4,'[1]INTERNAL PARAMETERS-1'!$B$5:$J$44,9,FALSE)*OVYLD2_!$F65</f>
        <v>0</v>
      </c>
      <c r="AI65" s="44">
        <f>OVYLD1_!AI65*VLOOKUP(OVYLD2_!AI$4,'[1]INTERNAL PARAMETERS-1'!$B$5:$J$44,5,FALSE)*VLOOKUP(OVYLD2_!AI$4,'[1]INTERNAL PARAMETERS-1'!$B$5:$J$44,7,FALSE)*OVYLD2_!$F65 + OVYLD1_!AI65*(1-VLOOKUP(OVYLD2_!AI$4,'[1]INTERNAL PARAMETERS-1'!$B$5:$J$44,5,FALSE))*VLOOKUP(OVYLD2_!AI$4,'[1]INTERNAL PARAMETERS-1'!$B$5:$J$44,9,FALSE)*OVYLD2_!$F65</f>
        <v>0.11794843668116099</v>
      </c>
      <c r="AJ65" s="44">
        <f>OVYLD1_!AJ65*VLOOKUP(OVYLD2_!AJ$4,'[1]INTERNAL PARAMETERS-1'!$B$5:$J$44,5,FALSE)*VLOOKUP(OVYLD2_!AJ$4,'[1]INTERNAL PARAMETERS-1'!$B$5:$J$44,7,FALSE)*OVYLD2_!$F65 + OVYLD1_!AJ65*(1-VLOOKUP(OVYLD2_!AJ$4,'[1]INTERNAL PARAMETERS-1'!$B$5:$J$44,5,FALSE))*VLOOKUP(OVYLD2_!AJ$4,'[1]INTERNAL PARAMETERS-1'!$B$5:$J$44,9,FALSE)*OVYLD2_!$F65</f>
        <v>0</v>
      </c>
      <c r="AK65" s="44">
        <f>OVYLD1_!AK65*VLOOKUP(OVYLD2_!AK$4,'[1]INTERNAL PARAMETERS-1'!$B$5:$J$44,5,FALSE)*VLOOKUP(OVYLD2_!AK$4,'[1]INTERNAL PARAMETERS-1'!$B$5:$J$44,7,FALSE)*OVYLD2_!$F65 + OVYLD1_!AK65*(1-VLOOKUP(OVYLD2_!AK$4,'[1]INTERNAL PARAMETERS-1'!$B$5:$J$44,5,FALSE))*VLOOKUP(OVYLD2_!AK$4,'[1]INTERNAL PARAMETERS-1'!$B$5:$J$44,9,FALSE)*OVYLD2_!$F65</f>
        <v>0</v>
      </c>
      <c r="AL65" s="44">
        <f>OVYLD1_!AL65*VLOOKUP(OVYLD2_!AL$4,'[1]INTERNAL PARAMETERS-1'!$B$5:$J$44,5,FALSE)*VLOOKUP(OVYLD2_!AL$4,'[1]INTERNAL PARAMETERS-1'!$B$5:$J$44,7,FALSE)*OVYLD2_!$F65 + OVYLD1_!AL65*(1-VLOOKUP(OVYLD2_!AL$4,'[1]INTERNAL PARAMETERS-1'!$B$5:$J$44,5,FALSE))*VLOOKUP(OVYLD2_!AL$4,'[1]INTERNAL PARAMETERS-1'!$B$5:$J$44,9,FALSE)*OVYLD2_!$F65</f>
        <v>0</v>
      </c>
      <c r="AM65" s="44">
        <f>OVYLD1_!AM65*VLOOKUP(OVYLD2_!AM$4,'[1]INTERNAL PARAMETERS-1'!$B$5:$J$44,5,FALSE)*VLOOKUP(OVYLD2_!AM$4,'[1]INTERNAL PARAMETERS-1'!$B$5:$J$44,7,FALSE)*OVYLD2_!$F65 + OVYLD1_!AM65*(1-VLOOKUP(OVYLD2_!AM$4,'[1]INTERNAL PARAMETERS-1'!$B$5:$J$44,5,FALSE))*VLOOKUP(OVYLD2_!AM$4,'[1]INTERNAL PARAMETERS-1'!$B$5:$J$44,9,FALSE)*OVYLD2_!$F65</f>
        <v>0</v>
      </c>
      <c r="AN65" s="44">
        <f>OVYLD1_!AN65*VLOOKUP(OVYLD2_!AN$4,'[1]INTERNAL PARAMETERS-1'!$B$5:$J$44,5,FALSE)*VLOOKUP(OVYLD2_!AN$4,'[1]INTERNAL PARAMETERS-1'!$B$5:$J$44,7,FALSE)*OVYLD2_!$F65 + OVYLD1_!AN65*(1-VLOOKUP(OVYLD2_!AN$4,'[1]INTERNAL PARAMETERS-1'!$B$5:$J$44,5,FALSE))*VLOOKUP(OVYLD2_!AN$4,'[1]INTERNAL PARAMETERS-1'!$B$5:$J$44,9,FALSE)*OVYLD2_!$F65</f>
        <v>0</v>
      </c>
      <c r="AO65" s="44">
        <f>OVYLD1_!AO65*VLOOKUP(OVYLD2_!AO$4,'[1]INTERNAL PARAMETERS-1'!$B$5:$J$44,5,FALSE)*VLOOKUP(OVYLD2_!AO$4,'[1]INTERNAL PARAMETERS-1'!$B$5:$J$44,7,FALSE)*OVYLD2_!$F65 + OVYLD1_!AO65*(1-VLOOKUP(OVYLD2_!AO$4,'[1]INTERNAL PARAMETERS-1'!$B$5:$J$44,5,FALSE))*VLOOKUP(OVYLD2_!AO$4,'[1]INTERNAL PARAMETERS-1'!$B$5:$J$44,9,FALSE)*OVYLD2_!$F65</f>
        <v>0</v>
      </c>
      <c r="AP65" s="44">
        <f>OVYLD1_!AP65*VLOOKUP(OVYLD2_!AP$4,'[1]INTERNAL PARAMETERS-1'!$B$5:$J$44,5,FALSE)*VLOOKUP(OVYLD2_!AP$4,'[1]INTERNAL PARAMETERS-1'!$B$5:$J$44,7,FALSE)*OVYLD2_!$F65 + OVYLD1_!AP65*(1-VLOOKUP(OVYLD2_!AP$4,'[1]INTERNAL PARAMETERS-1'!$B$5:$J$44,5,FALSE))*VLOOKUP(OVYLD2_!AP$4,'[1]INTERNAL PARAMETERS-1'!$B$5:$J$44,9,FALSE)*OVYLD2_!$F65</f>
        <v>0</v>
      </c>
      <c r="AQ65" s="44">
        <f>OVYLD1_!AQ65*VLOOKUP(OVYLD2_!AQ$4,'[1]INTERNAL PARAMETERS-1'!$B$5:$J$44,5,FALSE)*VLOOKUP(OVYLD2_!AQ$4,'[1]INTERNAL PARAMETERS-1'!$B$5:$J$44,7,FALSE)*OVYLD2_!$F65 + OVYLD1_!AQ65*(1-VLOOKUP(OVYLD2_!AQ$4,'[1]INTERNAL PARAMETERS-1'!$B$5:$J$44,5,FALSE))*VLOOKUP(OVYLD2_!AQ$4,'[1]INTERNAL PARAMETERS-1'!$B$5:$J$44,9,FALSE)*OVYLD2_!$F65</f>
        <v>0</v>
      </c>
      <c r="AR65" s="44">
        <f>OVYLD1_!AR65*VLOOKUP(OVYLD2_!AR$4,'[1]INTERNAL PARAMETERS-1'!$B$5:$J$44,5,FALSE)*VLOOKUP(OVYLD2_!AR$4,'[1]INTERNAL PARAMETERS-1'!$B$5:$J$44,7,FALSE)*OVYLD2_!$F65 + OVYLD1_!AR65*(1-VLOOKUP(OVYLD2_!AR$4,'[1]INTERNAL PARAMETERS-1'!$B$5:$J$44,5,FALSE))*VLOOKUP(OVYLD2_!AR$4,'[1]INTERNAL PARAMETERS-1'!$B$5:$J$44,9,FALSE)*OVYLD2_!$F65</f>
        <v>0</v>
      </c>
      <c r="AS65" s="44">
        <f>OVYLD1_!AS65*VLOOKUP(OVYLD2_!AS$4,'[1]INTERNAL PARAMETERS-1'!$B$5:$J$44,5,FALSE)*VLOOKUP(OVYLD2_!AS$4,'[1]INTERNAL PARAMETERS-1'!$B$5:$J$44,7,FALSE)*OVYLD2_!$F65 + OVYLD1_!AS65*(1-VLOOKUP(OVYLD2_!AS$4,'[1]INTERNAL PARAMETERS-1'!$B$5:$J$44,5,FALSE))*VLOOKUP(OVYLD2_!AS$4,'[1]INTERNAL PARAMETERS-1'!$B$5:$J$44,9,FALSE)*OVYLD2_!$F65</f>
        <v>0</v>
      </c>
      <c r="AT65" s="43">
        <f>OVYLD1_!AT65*VLOOKUP(OVYLD2_!AT$4,'[1]INTERNAL PARAMETERS-1'!$B$5:$J$44,5,FALSE)*VLOOKUP(OVYLD2_!AT$4,'[1]INTERNAL PARAMETERS-1'!$B$5:$J$44,7,FALSE)*OVYLD2_!$F65 + OVYLD1_!AT65*(1-VLOOKUP(OVYLD2_!AT$4,'[1]INTERNAL PARAMETERS-1'!$B$5:$J$44,5,FALSE))*VLOOKUP(OVYLD2_!AT$4,'[1]INTERNAL PARAMETERS-1'!$B$5:$J$44,9,FALSE)*OVYLD2_!$F65</f>
        <v>0</v>
      </c>
      <c r="AU65" s="45">
        <f>OVYLD1_!AU65*VLOOKUP(OVYLD2_!AU$4,'[1]INTERNAL PARAMETERS-1'!$B$5:$J$44,5,FALSE)*VLOOKUP(OVYLD2_!AU$4,'[1]INTERNAL PARAMETERS-1'!$B$5:$J$44,6,FALSE)*VLOOKUP(OVYLD2_!AU$4,'[1]INTERNAL PARAMETERS-1'!$B$5:$J$44,3,FALSE) + OVYLD1_!AU65*(1-VLOOKUP(OVYLD2_!AU$4,'[1]INTERNAL PARAMETERS-1'!$B$5:$J$44,5,FALSE))*VLOOKUP(OVYLD2_!AU$4,'[1]INTERNAL PARAMETERS-1'!$B$5:$J$44,8,FALSE)*VLOOKUP(OVYLD2_!AU$4,'[1]INTERNAL PARAMETERS-1'!$B$5:$J$44,3,FALSE)</f>
        <v>0</v>
      </c>
      <c r="AV65" s="44">
        <f>OVYLD1_!AV65*VLOOKUP(OVYLD2_!AV$4,'[1]INTERNAL PARAMETERS-1'!$B$5:$J$44,5,FALSE)*VLOOKUP(OVYLD2_!AV$4,'[1]INTERNAL PARAMETERS-1'!$B$5:$J$44,6,FALSE)*VLOOKUP(OVYLD2_!AV$4,'[1]INTERNAL PARAMETERS-1'!$B$5:$J$44,3,FALSE) + OVYLD1_!AV65*(1-VLOOKUP(OVYLD2_!AV$4,'[1]INTERNAL PARAMETERS-1'!$B$5:$J$44,5,FALSE))*VLOOKUP(OVYLD2_!AV$4,'[1]INTERNAL PARAMETERS-1'!$B$5:$J$44,8,FALSE)*VLOOKUP(OVYLD2_!AV$4,'[1]INTERNAL PARAMETERS-1'!$B$5:$J$44,3,FALSE)</f>
        <v>0</v>
      </c>
      <c r="AW65" s="44">
        <f>OVYLD1_!AW65*VLOOKUP(OVYLD2_!AW$4,'[1]INTERNAL PARAMETERS-1'!$B$5:$J$44,5,FALSE)*VLOOKUP(OVYLD2_!AW$4,'[1]INTERNAL PARAMETERS-1'!$B$5:$J$44,6,FALSE)*VLOOKUP(OVYLD2_!AW$4,'[1]INTERNAL PARAMETERS-1'!$B$5:$J$44,3,FALSE) + OVYLD1_!AW65*(1-VLOOKUP(OVYLD2_!AW$4,'[1]INTERNAL PARAMETERS-1'!$B$5:$J$44,5,FALSE))*VLOOKUP(OVYLD2_!AW$4,'[1]INTERNAL PARAMETERS-1'!$B$5:$J$44,8,FALSE)*VLOOKUP(OVYLD2_!AW$4,'[1]INTERNAL PARAMETERS-1'!$B$5:$J$44,3,FALSE)</f>
        <v>1.4366624098864931</v>
      </c>
      <c r="AX65" s="44">
        <f>OVYLD1_!AX65*VLOOKUP(OVYLD2_!AX$4,'[1]INTERNAL PARAMETERS-1'!$B$5:$J$44,5,FALSE)*VLOOKUP(OVYLD2_!AX$4,'[1]INTERNAL PARAMETERS-1'!$B$5:$J$44,6,FALSE)*VLOOKUP(OVYLD2_!AX$4,'[1]INTERNAL PARAMETERS-1'!$B$5:$J$44,3,FALSE) + OVYLD1_!AX65*(1-VLOOKUP(OVYLD2_!AX$4,'[1]INTERNAL PARAMETERS-1'!$B$5:$J$44,5,FALSE))*VLOOKUP(OVYLD2_!AX$4,'[1]INTERNAL PARAMETERS-1'!$B$5:$J$44,8,FALSE)*VLOOKUP(OVYLD2_!AX$4,'[1]INTERNAL PARAMETERS-1'!$B$5:$J$44,3,FALSE)</f>
        <v>0</v>
      </c>
      <c r="AY65" s="44">
        <f>OVYLD1_!AY65*VLOOKUP(OVYLD2_!AY$4,'[1]INTERNAL PARAMETERS-1'!$B$5:$J$44,5,FALSE)*VLOOKUP(OVYLD2_!AY$4,'[1]INTERNAL PARAMETERS-1'!$B$5:$J$44,6,FALSE)*VLOOKUP(OVYLD2_!AY$4,'[1]INTERNAL PARAMETERS-1'!$B$5:$J$44,3,FALSE) + OVYLD1_!AY65*(1-VLOOKUP(OVYLD2_!AY$4,'[1]INTERNAL PARAMETERS-1'!$B$5:$J$44,5,FALSE))*VLOOKUP(OVYLD2_!AY$4,'[1]INTERNAL PARAMETERS-1'!$B$5:$J$44,8,FALSE)*VLOOKUP(OVYLD2_!AY$4,'[1]INTERNAL PARAMETERS-1'!$B$5:$J$44,3,FALSE)</f>
        <v>0</v>
      </c>
      <c r="AZ65" s="44">
        <f>OVYLD1_!AZ65*VLOOKUP(OVYLD2_!AZ$4,'[1]INTERNAL PARAMETERS-1'!$B$5:$J$44,5,FALSE)*VLOOKUP(OVYLD2_!AZ$4,'[1]INTERNAL PARAMETERS-1'!$B$5:$J$44,6,FALSE)*VLOOKUP(OVYLD2_!AZ$4,'[1]INTERNAL PARAMETERS-1'!$B$5:$J$44,3,FALSE) + OVYLD1_!AZ65*(1-VLOOKUP(OVYLD2_!AZ$4,'[1]INTERNAL PARAMETERS-1'!$B$5:$J$44,5,FALSE))*VLOOKUP(OVYLD2_!AZ$4,'[1]INTERNAL PARAMETERS-1'!$B$5:$J$44,8,FALSE)*VLOOKUP(OVYLD2_!AZ$4,'[1]INTERNAL PARAMETERS-1'!$B$5:$J$44,3,FALSE)</f>
        <v>0</v>
      </c>
      <c r="BA65" s="44">
        <f>OVYLD1_!BA65*VLOOKUP(OVYLD2_!BA$4,'[1]INTERNAL PARAMETERS-1'!$B$5:$J$44,5,FALSE)*VLOOKUP(OVYLD2_!BA$4,'[1]INTERNAL PARAMETERS-1'!$B$5:$J$44,6,FALSE)*VLOOKUP(OVYLD2_!BA$4,'[1]INTERNAL PARAMETERS-1'!$B$5:$J$44,3,FALSE) + OVYLD1_!BA65*(1-VLOOKUP(OVYLD2_!BA$4,'[1]INTERNAL PARAMETERS-1'!$B$5:$J$44,5,FALSE))*VLOOKUP(OVYLD2_!BA$4,'[1]INTERNAL PARAMETERS-1'!$B$5:$J$44,8,FALSE)*VLOOKUP(OVYLD2_!BA$4,'[1]INTERNAL PARAMETERS-1'!$B$5:$J$44,3,FALSE)</f>
        <v>0.22053824906248803</v>
      </c>
      <c r="BB65" s="44">
        <f>OVYLD1_!BB65*VLOOKUP(OVYLD2_!BB$4,'[1]INTERNAL PARAMETERS-1'!$B$5:$J$44,5,FALSE)*VLOOKUP(OVYLD2_!BB$4,'[1]INTERNAL PARAMETERS-1'!$B$5:$J$44,6,FALSE)*VLOOKUP(OVYLD2_!BB$4,'[1]INTERNAL PARAMETERS-1'!$B$5:$J$44,3,FALSE) + OVYLD1_!BB65*(1-VLOOKUP(OVYLD2_!BB$4,'[1]INTERNAL PARAMETERS-1'!$B$5:$J$44,5,FALSE))*VLOOKUP(OVYLD2_!BB$4,'[1]INTERNAL PARAMETERS-1'!$B$5:$J$44,8,FALSE)*VLOOKUP(OVYLD2_!BB$4,'[1]INTERNAL PARAMETERS-1'!$B$5:$J$44,3,FALSE)</f>
        <v>0.24926820228091617</v>
      </c>
      <c r="BC65" s="44">
        <f>OVYLD1_!BC65*VLOOKUP(OVYLD2_!BC$4,'[1]INTERNAL PARAMETERS-1'!$B$5:$J$44,5,FALSE)*VLOOKUP(OVYLD2_!BC$4,'[1]INTERNAL PARAMETERS-1'!$B$5:$J$44,6,FALSE)*VLOOKUP(OVYLD2_!BC$4,'[1]INTERNAL PARAMETERS-1'!$B$5:$J$44,3,FALSE) + OVYLD1_!BC65*(1-VLOOKUP(OVYLD2_!BC$4,'[1]INTERNAL PARAMETERS-1'!$B$5:$J$44,5,FALSE))*VLOOKUP(OVYLD2_!BC$4,'[1]INTERNAL PARAMETERS-1'!$B$5:$J$44,8,FALSE)*VLOOKUP(OVYLD2_!BC$4,'[1]INTERNAL PARAMETERS-1'!$B$5:$J$44,3,FALSE)</f>
        <v>0.3010157054069269</v>
      </c>
      <c r="BD65" s="44">
        <f>OVYLD1_!BD65*VLOOKUP(OVYLD2_!BD$4,'[1]INTERNAL PARAMETERS-1'!$B$5:$J$44,5,FALSE)*VLOOKUP(OVYLD2_!BD$4,'[1]INTERNAL PARAMETERS-1'!$B$5:$J$44,6,FALSE)*VLOOKUP(OVYLD2_!BD$4,'[1]INTERNAL PARAMETERS-1'!$B$5:$J$44,3,FALSE) + OVYLD1_!BD65*(1-VLOOKUP(OVYLD2_!BD$4,'[1]INTERNAL PARAMETERS-1'!$B$5:$J$44,5,FALSE))*VLOOKUP(OVYLD2_!BD$4,'[1]INTERNAL PARAMETERS-1'!$B$5:$J$44,8,FALSE)*VLOOKUP(OVYLD2_!BD$4,'[1]INTERNAL PARAMETERS-1'!$B$5:$J$44,3,FALSE)</f>
        <v>0.27365064127902444</v>
      </c>
      <c r="BE65" s="44">
        <f>OVYLD1_!BE65*VLOOKUP(OVYLD2_!BE$4,'[1]INTERNAL PARAMETERS-1'!$B$5:$J$44,5,FALSE)*VLOOKUP(OVYLD2_!BE$4,'[1]INTERNAL PARAMETERS-1'!$B$5:$J$44,6,FALSE)*VLOOKUP(OVYLD2_!BE$4,'[1]INTERNAL PARAMETERS-1'!$B$5:$J$44,3,FALSE) + OVYLD1_!BE65*(1-VLOOKUP(OVYLD2_!BE$4,'[1]INTERNAL PARAMETERS-1'!$B$5:$J$44,5,FALSE))*VLOOKUP(OVYLD2_!BE$4,'[1]INTERNAL PARAMETERS-1'!$B$5:$J$44,8,FALSE)*VLOOKUP(OVYLD2_!BE$4,'[1]INTERNAL PARAMETERS-1'!$B$5:$J$44,3,FALSE)</f>
        <v>0.62939647494175621</v>
      </c>
      <c r="BF65" s="44">
        <f>OVYLD1_!BF65*VLOOKUP(OVYLD2_!BF$4,'[1]INTERNAL PARAMETERS-1'!$B$5:$J$44,5,FALSE)*VLOOKUP(OVYLD2_!BF$4,'[1]INTERNAL PARAMETERS-1'!$B$5:$J$44,6,FALSE)*VLOOKUP(OVYLD2_!BF$4,'[1]INTERNAL PARAMETERS-1'!$B$5:$J$44,3,FALSE) + OVYLD1_!BF65*(1-VLOOKUP(OVYLD2_!BF$4,'[1]INTERNAL PARAMETERS-1'!$B$5:$J$44,5,FALSE))*VLOOKUP(OVYLD2_!BF$4,'[1]INTERNAL PARAMETERS-1'!$B$5:$J$44,8,FALSE)*VLOOKUP(OVYLD2_!BF$4,'[1]INTERNAL PARAMETERS-1'!$B$5:$J$44,3,FALSE)</f>
        <v>0</v>
      </c>
      <c r="BG65" s="44">
        <f>OVYLD1_!BG65*VLOOKUP(OVYLD2_!BG$4,'[1]INTERNAL PARAMETERS-1'!$B$5:$J$44,5,FALSE)*VLOOKUP(OVYLD2_!BG$4,'[1]INTERNAL PARAMETERS-1'!$B$5:$J$44,6,FALSE)*VLOOKUP(OVYLD2_!BG$4,'[1]INTERNAL PARAMETERS-1'!$B$5:$J$44,3,FALSE) + OVYLD1_!BG65*(1-VLOOKUP(OVYLD2_!BG$4,'[1]INTERNAL PARAMETERS-1'!$B$5:$J$44,5,FALSE))*VLOOKUP(OVYLD2_!BG$4,'[1]INTERNAL PARAMETERS-1'!$B$5:$J$44,8,FALSE)*VLOOKUP(OVYLD2_!BG$4,'[1]INTERNAL PARAMETERS-1'!$B$5:$J$44,3,FALSE)</f>
        <v>0.24685426650787967</v>
      </c>
      <c r="BH65" s="44">
        <f>OVYLD1_!BH65*VLOOKUP(OVYLD2_!BH$4,'[1]INTERNAL PARAMETERS-1'!$B$5:$J$44,5,FALSE)*VLOOKUP(OVYLD2_!BH$4,'[1]INTERNAL PARAMETERS-1'!$B$5:$J$44,6,FALSE)*VLOOKUP(OVYLD2_!BH$4,'[1]INTERNAL PARAMETERS-1'!$B$5:$J$44,3,FALSE) + OVYLD1_!BH65*(1-VLOOKUP(OVYLD2_!BH$4,'[1]INTERNAL PARAMETERS-1'!$B$5:$J$44,5,FALSE))*VLOOKUP(OVYLD2_!BH$4,'[1]INTERNAL PARAMETERS-1'!$B$5:$J$44,8,FALSE)*VLOOKUP(OVYLD2_!BH$4,'[1]INTERNAL PARAMETERS-1'!$B$5:$J$44,3,FALSE)</f>
        <v>1.1190395027912898E-3</v>
      </c>
      <c r="BI65" s="44">
        <f>OVYLD1_!BI65*VLOOKUP(OVYLD2_!BI$4,'[1]INTERNAL PARAMETERS-1'!$B$5:$J$44,5,FALSE)*VLOOKUP(OVYLD2_!BI$4,'[1]INTERNAL PARAMETERS-1'!$B$5:$J$44,6,FALSE)*VLOOKUP(OVYLD2_!BI$4,'[1]INTERNAL PARAMETERS-1'!$B$5:$J$44,3,FALSE) + OVYLD1_!BI65*(1-VLOOKUP(OVYLD2_!BI$4,'[1]INTERNAL PARAMETERS-1'!$B$5:$J$44,5,FALSE))*VLOOKUP(OVYLD2_!BI$4,'[1]INTERNAL PARAMETERS-1'!$B$5:$J$44,8,FALSE)*VLOOKUP(OVYLD2_!BI$4,'[1]INTERNAL PARAMETERS-1'!$B$5:$J$44,3,FALSE)</f>
        <v>0</v>
      </c>
      <c r="BJ65" s="44">
        <f>OVYLD1_!BJ65*VLOOKUP(OVYLD2_!BJ$4,'[1]INTERNAL PARAMETERS-1'!$B$5:$J$44,5,FALSE)*VLOOKUP(OVYLD2_!BJ$4,'[1]INTERNAL PARAMETERS-1'!$B$5:$J$44,6,FALSE)*VLOOKUP(OVYLD2_!BJ$4,'[1]INTERNAL PARAMETERS-1'!$B$5:$J$44,3,FALSE) + OVYLD1_!BJ65*(1-VLOOKUP(OVYLD2_!BJ$4,'[1]INTERNAL PARAMETERS-1'!$B$5:$J$44,5,FALSE))*VLOOKUP(OVYLD2_!BJ$4,'[1]INTERNAL PARAMETERS-1'!$B$5:$J$44,8,FALSE)*VLOOKUP(OVYLD2_!BJ$4,'[1]INTERNAL PARAMETERS-1'!$B$5:$J$44,3,FALSE)</f>
        <v>6.2639792633018013E-2</v>
      </c>
      <c r="BK65" s="44">
        <f>OVYLD1_!BK65*VLOOKUP(OVYLD2_!BK$4,'[1]INTERNAL PARAMETERS-1'!$B$5:$J$44,5,FALSE)*VLOOKUP(OVYLD2_!BK$4,'[1]INTERNAL PARAMETERS-1'!$B$5:$J$44,6,FALSE)*VLOOKUP(OVYLD2_!BK$4,'[1]INTERNAL PARAMETERS-1'!$B$5:$J$44,3,FALSE) + OVYLD1_!BK65*(1-VLOOKUP(OVYLD2_!BK$4,'[1]INTERNAL PARAMETERS-1'!$B$5:$J$44,5,FALSE))*VLOOKUP(OVYLD2_!BK$4,'[1]INTERNAL PARAMETERS-1'!$B$5:$J$44,8,FALSE)*VLOOKUP(OVYLD2_!BK$4,'[1]INTERNAL PARAMETERS-1'!$B$5:$J$44,3,FALSE)</f>
        <v>9.6489421849358978E-2</v>
      </c>
      <c r="BL65" s="44">
        <f>OVYLD1_!BL65*VLOOKUP(OVYLD2_!BL$4,'[1]INTERNAL PARAMETERS-1'!$B$5:$J$44,5,FALSE)*VLOOKUP(OVYLD2_!BL$4,'[1]INTERNAL PARAMETERS-1'!$B$5:$J$44,6,FALSE)*VLOOKUP(OVYLD2_!BL$4,'[1]INTERNAL PARAMETERS-1'!$B$5:$J$44,3,FALSE) + OVYLD1_!BL65*(1-VLOOKUP(OVYLD2_!BL$4,'[1]INTERNAL PARAMETERS-1'!$B$5:$J$44,5,FALSE))*VLOOKUP(OVYLD2_!BL$4,'[1]INTERNAL PARAMETERS-1'!$B$5:$J$44,8,FALSE)*VLOOKUP(OVYLD2_!BL$4,'[1]INTERNAL PARAMETERS-1'!$B$5:$J$44,3,FALSE)</f>
        <v>0.34533661739306659</v>
      </c>
      <c r="BM65" s="44">
        <f>OVYLD1_!BM65*VLOOKUP(OVYLD2_!BM$4,'[1]INTERNAL PARAMETERS-1'!$B$5:$J$44,5,FALSE)*VLOOKUP(OVYLD2_!BM$4,'[1]INTERNAL PARAMETERS-1'!$B$5:$J$44,6,FALSE)*VLOOKUP(OVYLD2_!BM$4,'[1]INTERNAL PARAMETERS-1'!$B$5:$J$44,3,FALSE) + OVYLD1_!BM65*(1-VLOOKUP(OVYLD2_!BM$4,'[1]INTERNAL PARAMETERS-1'!$B$5:$J$44,5,FALSE))*VLOOKUP(OVYLD2_!BM$4,'[1]INTERNAL PARAMETERS-1'!$B$5:$J$44,8,FALSE)*VLOOKUP(OVYLD2_!BM$4,'[1]INTERNAL PARAMETERS-1'!$B$5:$J$44,3,FALSE)</f>
        <v>9.1846642917089813E-2</v>
      </c>
      <c r="BN65" s="44">
        <f>OVYLD1_!BN65*VLOOKUP(OVYLD2_!BN$4,'[1]INTERNAL PARAMETERS-1'!$B$5:$J$44,5,FALSE)*VLOOKUP(OVYLD2_!BN$4,'[1]INTERNAL PARAMETERS-1'!$B$5:$J$44,6,FALSE)*VLOOKUP(OVYLD2_!BN$4,'[1]INTERNAL PARAMETERS-1'!$B$5:$J$44,3,FALSE) + OVYLD1_!BN65*(1-VLOOKUP(OVYLD2_!BN$4,'[1]INTERNAL PARAMETERS-1'!$B$5:$J$44,5,FALSE))*VLOOKUP(OVYLD2_!BN$4,'[1]INTERNAL PARAMETERS-1'!$B$5:$J$44,8,FALSE)*VLOOKUP(OVYLD2_!BN$4,'[1]INTERNAL PARAMETERS-1'!$B$5:$J$44,3,FALSE)</f>
        <v>8.367677539109955E-2</v>
      </c>
      <c r="BO65" s="44">
        <f>OVYLD1_!BO65*VLOOKUP(OVYLD2_!BO$4,'[1]INTERNAL PARAMETERS-1'!$B$5:$J$44,5,FALSE)*VLOOKUP(OVYLD2_!BO$4,'[1]INTERNAL PARAMETERS-1'!$B$5:$J$44,6,FALSE)*VLOOKUP(OVYLD2_!BO$4,'[1]INTERNAL PARAMETERS-1'!$B$5:$J$44,3,FALSE) + OVYLD1_!BO65*(1-VLOOKUP(OVYLD2_!BO$4,'[1]INTERNAL PARAMETERS-1'!$B$5:$J$44,5,FALSE))*VLOOKUP(OVYLD2_!BO$4,'[1]INTERNAL PARAMETERS-1'!$B$5:$J$44,8,FALSE)*VLOOKUP(OVYLD2_!BO$4,'[1]INTERNAL PARAMETERS-1'!$B$5:$J$44,3,FALSE)</f>
        <v>6.9344445657444548E-2</v>
      </c>
      <c r="BP65" s="44">
        <f>OVYLD1_!BP65*VLOOKUP(OVYLD2_!BP$4,'[1]INTERNAL PARAMETERS-1'!$B$5:$J$44,5,FALSE)*VLOOKUP(OVYLD2_!BP$4,'[1]INTERNAL PARAMETERS-1'!$B$5:$J$44,6,FALSE)*VLOOKUP(OVYLD2_!BP$4,'[1]INTERNAL PARAMETERS-1'!$B$5:$J$44,3,FALSE) + OVYLD1_!BP65*(1-VLOOKUP(OVYLD2_!BP$4,'[1]INTERNAL PARAMETERS-1'!$B$5:$J$44,5,FALSE))*VLOOKUP(OVYLD2_!BP$4,'[1]INTERNAL PARAMETERS-1'!$B$5:$J$44,8,FALSE)*VLOOKUP(OVYLD2_!BP$4,'[1]INTERNAL PARAMETERS-1'!$B$5:$J$44,3,FALSE)</f>
        <v>5.1852239266744066E-3</v>
      </c>
      <c r="BQ65" s="44">
        <f>OVYLD1_!BQ65*VLOOKUP(OVYLD2_!BQ$4,'[1]INTERNAL PARAMETERS-1'!$B$5:$J$44,5,FALSE)*VLOOKUP(OVYLD2_!BQ$4,'[1]INTERNAL PARAMETERS-1'!$B$5:$J$44,6,FALSE)*VLOOKUP(OVYLD2_!BQ$4,'[1]INTERNAL PARAMETERS-1'!$B$5:$J$44,3,FALSE) + OVYLD1_!BQ65*(1-VLOOKUP(OVYLD2_!BQ$4,'[1]INTERNAL PARAMETERS-1'!$B$5:$J$44,5,FALSE))*VLOOKUP(OVYLD2_!BQ$4,'[1]INTERNAL PARAMETERS-1'!$B$5:$J$44,8,FALSE)*VLOOKUP(OVYLD2_!BQ$4,'[1]INTERNAL PARAMETERS-1'!$B$5:$J$44,3,FALSE)</f>
        <v>0.32120619352350571</v>
      </c>
      <c r="BR65" s="44">
        <f>OVYLD1_!BR65*VLOOKUP(OVYLD2_!BR$4,'[1]INTERNAL PARAMETERS-1'!$B$5:$J$44,5,FALSE)*VLOOKUP(OVYLD2_!BR$4,'[1]INTERNAL PARAMETERS-1'!$B$5:$J$44,6,FALSE)*VLOOKUP(OVYLD2_!BR$4,'[1]INTERNAL PARAMETERS-1'!$B$5:$J$44,3,FALSE) + OVYLD1_!BR65*(1-VLOOKUP(OVYLD2_!BR$4,'[1]INTERNAL PARAMETERS-1'!$B$5:$J$44,5,FALSE))*VLOOKUP(OVYLD2_!BR$4,'[1]INTERNAL PARAMETERS-1'!$B$5:$J$44,8,FALSE)*VLOOKUP(OVYLD2_!BR$4,'[1]INTERNAL PARAMETERS-1'!$B$5:$J$44,3,FALSE)</f>
        <v>9.8896035584184541E-3</v>
      </c>
      <c r="BS65" s="44">
        <f>OVYLD1_!BS65*VLOOKUP(OVYLD2_!BS$4,'[1]INTERNAL PARAMETERS-1'!$B$5:$J$44,5,FALSE)*VLOOKUP(OVYLD2_!BS$4,'[1]INTERNAL PARAMETERS-1'!$B$5:$J$44,6,FALSE)*VLOOKUP(OVYLD2_!BS$4,'[1]INTERNAL PARAMETERS-1'!$B$5:$J$44,3,FALSE) + OVYLD1_!BS65*(1-VLOOKUP(OVYLD2_!BS$4,'[1]INTERNAL PARAMETERS-1'!$B$5:$J$44,5,FALSE))*VLOOKUP(OVYLD2_!BS$4,'[1]INTERNAL PARAMETERS-1'!$B$5:$J$44,8,FALSE)*VLOOKUP(OVYLD2_!BS$4,'[1]INTERNAL PARAMETERS-1'!$B$5:$J$44,3,FALSE)</f>
        <v>1.04212833820417E-3</v>
      </c>
      <c r="BT65" s="44">
        <f>OVYLD1_!BT65*VLOOKUP(OVYLD2_!BT$4,'[1]INTERNAL PARAMETERS-1'!$B$5:$J$44,5,FALSE)*VLOOKUP(OVYLD2_!BT$4,'[1]INTERNAL PARAMETERS-1'!$B$5:$J$44,6,FALSE)*VLOOKUP(OVYLD2_!BT$4,'[1]INTERNAL PARAMETERS-1'!$B$5:$J$44,3,FALSE) + OVYLD1_!BT65*(1-VLOOKUP(OVYLD2_!BT$4,'[1]INTERNAL PARAMETERS-1'!$B$5:$J$44,5,FALSE))*VLOOKUP(OVYLD2_!BT$4,'[1]INTERNAL PARAMETERS-1'!$B$5:$J$44,8,FALSE)*VLOOKUP(OVYLD2_!BT$4,'[1]INTERNAL PARAMETERS-1'!$B$5:$J$44,3,FALSE)</f>
        <v>0</v>
      </c>
      <c r="BU65" s="44">
        <f>OVYLD1_!BU65*VLOOKUP(OVYLD2_!BU$4,'[1]INTERNAL PARAMETERS-1'!$B$5:$J$44,5,FALSE)*VLOOKUP(OVYLD2_!BU$4,'[1]INTERNAL PARAMETERS-1'!$B$5:$J$44,6,FALSE)*VLOOKUP(OVYLD2_!BU$4,'[1]INTERNAL PARAMETERS-1'!$B$5:$J$44,3,FALSE) + OVYLD1_!BU65*(1-VLOOKUP(OVYLD2_!BU$4,'[1]INTERNAL PARAMETERS-1'!$B$5:$J$44,5,FALSE))*VLOOKUP(OVYLD2_!BU$4,'[1]INTERNAL PARAMETERS-1'!$B$5:$J$44,8,FALSE)*VLOOKUP(OVYLD2_!BU$4,'[1]INTERNAL PARAMETERS-1'!$B$5:$J$44,3,FALSE)</f>
        <v>0</v>
      </c>
      <c r="BV65" s="44">
        <f>OVYLD1_!BV65*VLOOKUP(OVYLD2_!BV$4,'[1]INTERNAL PARAMETERS-1'!$B$5:$J$44,5,FALSE)*VLOOKUP(OVYLD2_!BV$4,'[1]INTERNAL PARAMETERS-1'!$B$5:$J$44,6,FALSE)*VLOOKUP(OVYLD2_!BV$4,'[1]INTERNAL PARAMETERS-1'!$B$5:$J$44,3,FALSE) + OVYLD1_!BV65*(1-VLOOKUP(OVYLD2_!BV$4,'[1]INTERNAL PARAMETERS-1'!$B$5:$J$44,5,FALSE))*VLOOKUP(OVYLD2_!BV$4,'[1]INTERNAL PARAMETERS-1'!$B$5:$J$44,8,FALSE)*VLOOKUP(OVYLD2_!BV$4,'[1]INTERNAL PARAMETERS-1'!$B$5:$J$44,3,FALSE)</f>
        <v>0</v>
      </c>
      <c r="BW65" s="44">
        <f>OVYLD1_!BW65*VLOOKUP(OVYLD2_!BW$4,'[1]INTERNAL PARAMETERS-1'!$B$5:$J$44,5,FALSE)*VLOOKUP(OVYLD2_!BW$4,'[1]INTERNAL PARAMETERS-1'!$B$5:$J$44,6,FALSE)*VLOOKUP(OVYLD2_!BW$4,'[1]INTERNAL PARAMETERS-1'!$B$5:$J$44,3,FALSE) + OVYLD1_!BW65*(1-VLOOKUP(OVYLD2_!BW$4,'[1]INTERNAL PARAMETERS-1'!$B$5:$J$44,5,FALSE))*VLOOKUP(OVYLD2_!BW$4,'[1]INTERNAL PARAMETERS-1'!$B$5:$J$44,8,FALSE)*VLOOKUP(OVYLD2_!BW$4,'[1]INTERNAL PARAMETERS-1'!$B$5:$J$44,3,FALSE)</f>
        <v>0</v>
      </c>
      <c r="BX65" s="44">
        <f>OVYLD1_!BX65*VLOOKUP(OVYLD2_!BX$4,'[1]INTERNAL PARAMETERS-1'!$B$5:$J$44,5,FALSE)*VLOOKUP(OVYLD2_!BX$4,'[1]INTERNAL PARAMETERS-1'!$B$5:$J$44,6,FALSE)*VLOOKUP(OVYLD2_!BX$4,'[1]INTERNAL PARAMETERS-1'!$B$5:$J$44,3,FALSE) + OVYLD1_!BX65*(1-VLOOKUP(OVYLD2_!BX$4,'[1]INTERNAL PARAMETERS-1'!$B$5:$J$44,5,FALSE))*VLOOKUP(OVYLD2_!BX$4,'[1]INTERNAL PARAMETERS-1'!$B$5:$J$44,8,FALSE)*VLOOKUP(OVYLD2_!BX$4,'[1]INTERNAL PARAMETERS-1'!$B$5:$J$44,3,FALSE)</f>
        <v>0</v>
      </c>
      <c r="BY65" s="44">
        <f>OVYLD1_!BY65*VLOOKUP(OVYLD2_!BY$4,'[1]INTERNAL PARAMETERS-1'!$B$5:$J$44,5,FALSE)*VLOOKUP(OVYLD2_!BY$4,'[1]INTERNAL PARAMETERS-1'!$B$5:$J$44,6,FALSE)*VLOOKUP(OVYLD2_!BY$4,'[1]INTERNAL PARAMETERS-1'!$B$5:$J$44,3,FALSE) + OVYLD1_!BY65*(1-VLOOKUP(OVYLD2_!BY$4,'[1]INTERNAL PARAMETERS-1'!$B$5:$J$44,5,FALSE))*VLOOKUP(OVYLD2_!BY$4,'[1]INTERNAL PARAMETERS-1'!$B$5:$J$44,8,FALSE)*VLOOKUP(OVYLD2_!BY$4,'[1]INTERNAL PARAMETERS-1'!$B$5:$J$44,3,FALSE)</f>
        <v>0</v>
      </c>
      <c r="BZ65" s="44">
        <f>OVYLD1_!BZ65*VLOOKUP(OVYLD2_!BZ$4,'[1]INTERNAL PARAMETERS-1'!$B$5:$J$44,5,FALSE)*VLOOKUP(OVYLD2_!BZ$4,'[1]INTERNAL PARAMETERS-1'!$B$5:$J$44,6,FALSE)*VLOOKUP(OVYLD2_!BZ$4,'[1]INTERNAL PARAMETERS-1'!$B$5:$J$44,3,FALSE) + OVYLD1_!BZ65*(1-VLOOKUP(OVYLD2_!BZ$4,'[1]INTERNAL PARAMETERS-1'!$B$5:$J$44,5,FALSE))*VLOOKUP(OVYLD2_!BZ$4,'[1]INTERNAL PARAMETERS-1'!$B$5:$J$44,8,FALSE)*VLOOKUP(OVYLD2_!BZ$4,'[1]INTERNAL PARAMETERS-1'!$B$5:$J$44,3,FALSE)</f>
        <v>1.2659840839659036E-3</v>
      </c>
      <c r="CA65" s="44">
        <f>OVYLD1_!CA65*VLOOKUP(OVYLD2_!CA$4,'[1]INTERNAL PARAMETERS-1'!$B$5:$J$44,5,FALSE)*VLOOKUP(OVYLD2_!CA$4,'[1]INTERNAL PARAMETERS-1'!$B$5:$J$44,6,FALSE)*VLOOKUP(OVYLD2_!CA$4,'[1]INTERNAL PARAMETERS-1'!$B$5:$J$44,3,FALSE) + OVYLD1_!CA65*(1-VLOOKUP(OVYLD2_!CA$4,'[1]INTERNAL PARAMETERS-1'!$B$5:$J$44,5,FALSE))*VLOOKUP(OVYLD2_!CA$4,'[1]INTERNAL PARAMETERS-1'!$B$5:$J$44,8,FALSE)*VLOOKUP(OVYLD2_!CA$4,'[1]INTERNAL PARAMETERS-1'!$B$5:$J$44,3,FALSE)</f>
        <v>0</v>
      </c>
      <c r="CB65" s="44">
        <f>OVYLD1_!CB65*VLOOKUP(OVYLD2_!CB$4,'[1]INTERNAL PARAMETERS-1'!$B$5:$J$44,5,FALSE)*VLOOKUP(OVYLD2_!CB$4,'[1]INTERNAL PARAMETERS-1'!$B$5:$J$44,6,FALSE)*VLOOKUP(OVYLD2_!CB$4,'[1]INTERNAL PARAMETERS-1'!$B$5:$J$44,3,FALSE) + OVYLD1_!CB65*(1-VLOOKUP(OVYLD2_!CB$4,'[1]INTERNAL PARAMETERS-1'!$B$5:$J$44,5,FALSE))*VLOOKUP(OVYLD2_!CB$4,'[1]INTERNAL PARAMETERS-1'!$B$5:$J$44,8,FALSE)*VLOOKUP(OVYLD2_!CB$4,'[1]INTERNAL PARAMETERS-1'!$B$5:$J$44,3,FALSE)</f>
        <v>0</v>
      </c>
      <c r="CC65" s="44">
        <f>OVYLD1_!CC65*VLOOKUP(OVYLD2_!CC$4,'[1]INTERNAL PARAMETERS-1'!$B$5:$J$44,5,FALSE)*VLOOKUP(OVYLD2_!CC$4,'[1]INTERNAL PARAMETERS-1'!$B$5:$J$44,6,FALSE)*VLOOKUP(OVYLD2_!CC$4,'[1]INTERNAL PARAMETERS-1'!$B$5:$J$44,3,FALSE) + OVYLD1_!CC65*(1-VLOOKUP(OVYLD2_!CC$4,'[1]INTERNAL PARAMETERS-1'!$B$5:$J$44,5,FALSE))*VLOOKUP(OVYLD2_!CC$4,'[1]INTERNAL PARAMETERS-1'!$B$5:$J$44,8,FALSE)*VLOOKUP(OVYLD2_!CC$4,'[1]INTERNAL PARAMETERS-1'!$B$5:$J$44,3,FALSE)</f>
        <v>3.6170973827597242E-3</v>
      </c>
      <c r="CD65" s="44">
        <f>OVYLD1_!CD65*VLOOKUP(OVYLD2_!CD$4,'[1]INTERNAL PARAMETERS-1'!$B$5:$J$44,5,FALSE)*VLOOKUP(OVYLD2_!CD$4,'[1]INTERNAL PARAMETERS-1'!$B$5:$J$44,6,FALSE)*VLOOKUP(OVYLD2_!CD$4,'[1]INTERNAL PARAMETERS-1'!$B$5:$J$44,3,FALSE) + OVYLD1_!CD65*(1-VLOOKUP(OVYLD2_!CD$4,'[1]INTERNAL PARAMETERS-1'!$B$5:$J$44,5,FALSE))*VLOOKUP(OVYLD2_!CD$4,'[1]INTERNAL PARAMETERS-1'!$B$5:$J$44,8,FALSE)*VLOOKUP(OVYLD2_!CD$4,'[1]INTERNAL PARAMETERS-1'!$B$5:$J$44,3,FALSE)</f>
        <v>4.5464904602743762E-3</v>
      </c>
      <c r="CE65" s="44">
        <f>OVYLD1_!CE65*VLOOKUP(OVYLD2_!CE$4,'[1]INTERNAL PARAMETERS-1'!$B$5:$J$44,5,FALSE)*VLOOKUP(OVYLD2_!CE$4,'[1]INTERNAL PARAMETERS-1'!$B$5:$J$44,6,FALSE)*VLOOKUP(OVYLD2_!CE$4,'[1]INTERNAL PARAMETERS-1'!$B$5:$J$44,3,FALSE) + OVYLD1_!CE65*(1-VLOOKUP(OVYLD2_!CE$4,'[1]INTERNAL PARAMETERS-1'!$B$5:$J$44,5,FALSE))*VLOOKUP(OVYLD2_!CE$4,'[1]INTERNAL PARAMETERS-1'!$B$5:$J$44,8,FALSE)*VLOOKUP(OVYLD2_!CE$4,'[1]INTERNAL PARAMETERS-1'!$B$5:$J$44,3,FALSE)</f>
        <v>8.3365482535986048E-3</v>
      </c>
      <c r="CF65" s="44">
        <f>OVYLD1_!CF65*VLOOKUP(OVYLD2_!CF$4,'[1]INTERNAL PARAMETERS-1'!$B$5:$J$44,5,FALSE)*VLOOKUP(OVYLD2_!CF$4,'[1]INTERNAL PARAMETERS-1'!$B$5:$J$44,6,FALSE)*VLOOKUP(OVYLD2_!CF$4,'[1]INTERNAL PARAMETERS-1'!$B$5:$J$44,3,FALSE) + OVYLD1_!CF65*(1-VLOOKUP(OVYLD2_!CF$4,'[1]INTERNAL PARAMETERS-1'!$B$5:$J$44,5,FALSE))*VLOOKUP(OVYLD2_!CF$4,'[1]INTERNAL PARAMETERS-1'!$B$5:$J$44,8,FALSE)*VLOOKUP(OVYLD2_!CF$4,'[1]INTERNAL PARAMETERS-1'!$B$5:$J$44,3,FALSE)</f>
        <v>6.6874437028013704E-3</v>
      </c>
      <c r="CG65" s="44">
        <f>OVYLD1_!CG65*VLOOKUP(OVYLD2_!CG$4,'[1]INTERNAL PARAMETERS-1'!$B$5:$J$44,5,FALSE)*VLOOKUP(OVYLD2_!CG$4,'[1]INTERNAL PARAMETERS-1'!$B$5:$J$44,6,FALSE)*VLOOKUP(OVYLD2_!CG$4,'[1]INTERNAL PARAMETERS-1'!$B$5:$J$44,3,FALSE) + OVYLD1_!CG65*(1-VLOOKUP(OVYLD2_!CG$4,'[1]INTERNAL PARAMETERS-1'!$B$5:$J$44,5,FALSE))*VLOOKUP(OVYLD2_!CG$4,'[1]INTERNAL PARAMETERS-1'!$B$5:$J$44,8,FALSE)*VLOOKUP(OVYLD2_!CG$4,'[1]INTERNAL PARAMETERS-1'!$B$5:$J$44,3,FALSE)</f>
        <v>2.2158309859663988E-4</v>
      </c>
      <c r="CH65" s="43">
        <f>OVYLD1_!CH65*VLOOKUP(OVYLD2_!CH$4,'[1]INTERNAL PARAMETERS-1'!$B$5:$J$44,5,FALSE)*VLOOKUP(OVYLD2_!CH$4,'[1]INTERNAL PARAMETERS-1'!$B$5:$J$44,6,FALSE)*VLOOKUP(OVYLD2_!CH$4,'[1]INTERNAL PARAMETERS-1'!$B$5:$J$44,3,FALSE) + OVYLD1_!CH65*(1-VLOOKUP(OVYLD2_!CH$4,'[1]INTERNAL PARAMETERS-1'!$B$5:$J$44,5,FALSE))*VLOOKUP(OVYLD2_!CH$4,'[1]INTERNAL PARAMETERS-1'!$B$5:$J$44,8,FALSE)*VLOOKUP(OVYLD2_!CH$4,'[1]INTERNAL PARAMETERS-1'!$B$5:$J$44,3,FALSE)</f>
        <v>0</v>
      </c>
      <c r="CJ65" s="45">
        <f t="shared" si="0"/>
        <v>289.59464803512202</v>
      </c>
      <c r="CK65" s="43">
        <f t="shared" si="1"/>
        <v>4.4698369810381529</v>
      </c>
    </row>
    <row r="66" spans="2:89" x14ac:dyDescent="0.5">
      <c r="B66" s="58" t="s">
        <v>4</v>
      </c>
      <c r="C66" s="57" t="s">
        <v>63</v>
      </c>
      <c r="D66" s="57" t="s">
        <v>73</v>
      </c>
      <c r="E66" s="128">
        <f>OVERALL2021!AI66</f>
        <v>403.41330503157963</v>
      </c>
      <c r="F66" s="56">
        <f>'[1]INTERNAL PARAMETERS-1'!M12</f>
        <v>49.09</v>
      </c>
      <c r="G66" s="45">
        <f>OVYLD1_!G66*VLOOKUP(OVYLD2_!G$4,'[1]INTERNAL PARAMETERS-1'!$B$5:$J$44,5,FALSE)*VLOOKUP(OVYLD2_!G$4,'[1]INTERNAL PARAMETERS-1'!$B$5:$J$44,7,FALSE)*OVYLD2_!$F66 + OVYLD1_!G66*(1-VLOOKUP(OVYLD2_!G$4,'[1]INTERNAL PARAMETERS-1'!$B$5:$J$44,5,FALSE))*VLOOKUP(OVYLD2_!G$4,'[1]INTERNAL PARAMETERS-1'!$B$5:$J$44,9,FALSE)*OVYLD2_!$F66</f>
        <v>107.32085772657717</v>
      </c>
      <c r="H66" s="44">
        <f>OVYLD1_!H66*VLOOKUP(OVYLD2_!H$4,'[1]INTERNAL PARAMETERS-1'!$B$5:$J$44,5,FALSE)*VLOOKUP(OVYLD2_!H$4,'[1]INTERNAL PARAMETERS-1'!$B$5:$J$44,7,FALSE)*OVYLD2_!$F66 + OVYLD1_!H66*(1-VLOOKUP(OVYLD2_!H$4,'[1]INTERNAL PARAMETERS-1'!$B$5:$J$44,5,FALSE))*VLOOKUP(OVYLD2_!H$4,'[1]INTERNAL PARAMETERS-1'!$B$5:$J$44,9,FALSE)*OVYLD2_!$F66</f>
        <v>32.360362283318189</v>
      </c>
      <c r="I66" s="44">
        <f>OVYLD1_!I66*VLOOKUP(OVYLD2_!I$4,'[1]INTERNAL PARAMETERS-1'!$B$5:$J$44,5,FALSE)*VLOOKUP(OVYLD2_!I$4,'[1]INTERNAL PARAMETERS-1'!$B$5:$J$44,7,FALSE)*OVYLD2_!$F66 + OVYLD1_!I66*(1-VLOOKUP(OVYLD2_!I$4,'[1]INTERNAL PARAMETERS-1'!$B$5:$J$44,5,FALSE))*VLOOKUP(OVYLD2_!I$4,'[1]INTERNAL PARAMETERS-1'!$B$5:$J$44,9,FALSE)*OVYLD2_!$F66</f>
        <v>47.531650906350613</v>
      </c>
      <c r="J66" s="44">
        <f>OVYLD1_!J66*VLOOKUP(OVYLD2_!J$4,'[1]INTERNAL PARAMETERS-1'!$B$5:$J$44,5,FALSE)*VLOOKUP(OVYLD2_!J$4,'[1]INTERNAL PARAMETERS-1'!$B$5:$J$44,7,FALSE)*OVYLD2_!$F66 + OVYLD1_!J66*(1-VLOOKUP(OVYLD2_!J$4,'[1]INTERNAL PARAMETERS-1'!$B$5:$J$44,5,FALSE))*VLOOKUP(OVYLD2_!J$4,'[1]INTERNAL PARAMETERS-1'!$B$5:$J$44,9,FALSE)*OVYLD2_!$F66</f>
        <v>0</v>
      </c>
      <c r="K66" s="44">
        <f>OVYLD1_!K66*VLOOKUP(OVYLD2_!K$4,'[1]INTERNAL PARAMETERS-1'!$B$5:$J$44,5,FALSE)*VLOOKUP(OVYLD2_!K$4,'[1]INTERNAL PARAMETERS-1'!$B$5:$J$44,7,FALSE)*OVYLD2_!$F66 + OVYLD1_!K66*(1-VLOOKUP(OVYLD2_!K$4,'[1]INTERNAL PARAMETERS-1'!$B$5:$J$44,5,FALSE))*VLOOKUP(OVYLD2_!K$4,'[1]INTERNAL PARAMETERS-1'!$B$5:$J$44,9,FALSE)*OVYLD2_!$F66</f>
        <v>0</v>
      </c>
      <c r="L66" s="44">
        <f>OVYLD1_!L66*VLOOKUP(OVYLD2_!L$4,'[1]INTERNAL PARAMETERS-1'!$B$5:$J$44,5,FALSE)*VLOOKUP(OVYLD2_!L$4,'[1]INTERNAL PARAMETERS-1'!$B$5:$J$44,7,FALSE)*OVYLD2_!$F66 + OVYLD1_!L66*(1-VLOOKUP(OVYLD2_!L$4,'[1]INTERNAL PARAMETERS-1'!$B$5:$J$44,5,FALSE))*VLOOKUP(OVYLD2_!L$4,'[1]INTERNAL PARAMETERS-1'!$B$5:$J$44,9,FALSE)*OVYLD2_!$F66</f>
        <v>0</v>
      </c>
      <c r="M66" s="44">
        <f>OVYLD1_!M66*VLOOKUP(OVYLD2_!M$4,'[1]INTERNAL PARAMETERS-1'!$B$5:$J$44,5,FALSE)*VLOOKUP(OVYLD2_!M$4,'[1]INTERNAL PARAMETERS-1'!$B$5:$J$44,7,FALSE)*OVYLD2_!$F66 + OVYLD1_!M66*(1-VLOOKUP(OVYLD2_!M$4,'[1]INTERNAL PARAMETERS-1'!$B$5:$J$44,5,FALSE))*VLOOKUP(OVYLD2_!M$4,'[1]INTERNAL PARAMETERS-1'!$B$5:$J$44,9,FALSE)*OVYLD2_!$F66</f>
        <v>0.72467302600554118</v>
      </c>
      <c r="N66" s="44">
        <f>OVYLD1_!N66*VLOOKUP(OVYLD2_!N$4,'[1]INTERNAL PARAMETERS-1'!$B$5:$J$44,5,FALSE)*VLOOKUP(OVYLD2_!N$4,'[1]INTERNAL PARAMETERS-1'!$B$5:$J$44,7,FALSE)*OVYLD2_!$F66 + OVYLD1_!N66*(1-VLOOKUP(OVYLD2_!N$4,'[1]INTERNAL PARAMETERS-1'!$B$5:$J$44,5,FALSE))*VLOOKUP(OVYLD2_!N$4,'[1]INTERNAL PARAMETERS-1'!$B$5:$J$44,9,FALSE)*OVYLD2_!$F66</f>
        <v>0.14576756270226401</v>
      </c>
      <c r="O66" s="44">
        <f>OVYLD1_!O66*VLOOKUP(OVYLD2_!O$4,'[1]INTERNAL PARAMETERS-1'!$B$5:$J$44,5,FALSE)*VLOOKUP(OVYLD2_!O$4,'[1]INTERNAL PARAMETERS-1'!$B$5:$J$44,7,FALSE)*OVYLD2_!$F66 + OVYLD1_!O66*(1-VLOOKUP(OVYLD2_!O$4,'[1]INTERNAL PARAMETERS-1'!$B$5:$J$44,5,FALSE))*VLOOKUP(OVYLD2_!O$4,'[1]INTERNAL PARAMETERS-1'!$B$5:$J$44,9,FALSE)*OVYLD2_!$F66</f>
        <v>0</v>
      </c>
      <c r="P66" s="44">
        <f>OVYLD1_!P66*VLOOKUP(OVYLD2_!P$4,'[1]INTERNAL PARAMETERS-1'!$B$5:$J$44,5,FALSE)*VLOOKUP(OVYLD2_!P$4,'[1]INTERNAL PARAMETERS-1'!$B$5:$J$44,7,FALSE)*OVYLD2_!$F66 + OVYLD1_!P66*(1-VLOOKUP(OVYLD2_!P$4,'[1]INTERNAL PARAMETERS-1'!$B$5:$J$44,5,FALSE))*VLOOKUP(OVYLD2_!P$4,'[1]INTERNAL PARAMETERS-1'!$B$5:$J$44,9,FALSE)*OVYLD2_!$F66</f>
        <v>0</v>
      </c>
      <c r="Q66" s="44">
        <f>OVYLD1_!Q66*VLOOKUP(OVYLD2_!Q$4,'[1]INTERNAL PARAMETERS-1'!$B$5:$J$44,5,FALSE)*VLOOKUP(OVYLD2_!Q$4,'[1]INTERNAL PARAMETERS-1'!$B$5:$J$44,7,FALSE)*OVYLD2_!$F66 + OVYLD1_!Q66*(1-VLOOKUP(OVYLD2_!Q$4,'[1]INTERNAL PARAMETERS-1'!$B$5:$J$44,5,FALSE))*VLOOKUP(OVYLD2_!Q$4,'[1]INTERNAL PARAMETERS-1'!$B$5:$J$44,9,FALSE)*OVYLD2_!$F66</f>
        <v>0</v>
      </c>
      <c r="R66" s="44">
        <f>OVYLD1_!R66*VLOOKUP(OVYLD2_!R$4,'[1]INTERNAL PARAMETERS-1'!$B$5:$J$44,5,FALSE)*VLOOKUP(OVYLD2_!R$4,'[1]INTERNAL PARAMETERS-1'!$B$5:$J$44,7,FALSE)*OVYLD2_!$F66 + OVYLD1_!R66*(1-VLOOKUP(OVYLD2_!R$4,'[1]INTERNAL PARAMETERS-1'!$B$5:$J$44,5,FALSE))*VLOOKUP(OVYLD2_!R$4,'[1]INTERNAL PARAMETERS-1'!$B$5:$J$44,9,FALSE)*OVYLD2_!$F66</f>
        <v>0.2498733878553375</v>
      </c>
      <c r="S66" s="44">
        <f>OVYLD1_!S66*VLOOKUP(OVYLD2_!S$4,'[1]INTERNAL PARAMETERS-1'!$B$5:$J$44,5,FALSE)*VLOOKUP(OVYLD2_!S$4,'[1]INTERNAL PARAMETERS-1'!$B$5:$J$44,7,FALSE)*OVYLD2_!$F66 + OVYLD1_!S66*(1-VLOOKUP(OVYLD2_!S$4,'[1]INTERNAL PARAMETERS-1'!$B$5:$J$44,5,FALSE))*VLOOKUP(OVYLD2_!S$4,'[1]INTERNAL PARAMETERS-1'!$B$5:$J$44,9,FALSE)*OVYLD2_!$F66</f>
        <v>8.307088664256705</v>
      </c>
      <c r="T66" s="44">
        <f>OVYLD1_!T66*VLOOKUP(OVYLD2_!T$4,'[1]INTERNAL PARAMETERS-1'!$B$5:$J$44,5,FALSE)*VLOOKUP(OVYLD2_!T$4,'[1]INTERNAL PARAMETERS-1'!$B$5:$J$44,7,FALSE)*OVYLD2_!$F66 + OVYLD1_!T66*(1-VLOOKUP(OVYLD2_!T$4,'[1]INTERNAL PARAMETERS-1'!$B$5:$J$44,5,FALSE))*VLOOKUP(OVYLD2_!T$4,'[1]INTERNAL PARAMETERS-1'!$B$5:$J$44,9,FALSE)*OVYLD2_!$F66</f>
        <v>2.3426818324986529</v>
      </c>
      <c r="U66" s="44">
        <f>OVYLD1_!U66*VLOOKUP(OVYLD2_!U$4,'[1]INTERNAL PARAMETERS-1'!$B$5:$J$44,5,FALSE)*VLOOKUP(OVYLD2_!U$4,'[1]INTERNAL PARAMETERS-1'!$B$5:$J$44,7,FALSE)*OVYLD2_!$F66 + OVYLD1_!U66*(1-VLOOKUP(OVYLD2_!U$4,'[1]INTERNAL PARAMETERS-1'!$B$5:$J$44,5,FALSE))*VLOOKUP(OVYLD2_!U$4,'[1]INTERNAL PARAMETERS-1'!$B$5:$J$44,9,FALSE)*OVYLD2_!$F66</f>
        <v>1.4118741534699879</v>
      </c>
      <c r="V66" s="44">
        <f>OVYLD1_!V66*VLOOKUP(OVYLD2_!V$4,'[1]INTERNAL PARAMETERS-1'!$B$5:$J$44,5,FALSE)*VLOOKUP(OVYLD2_!V$4,'[1]INTERNAL PARAMETERS-1'!$B$5:$J$44,7,FALSE)*OVYLD2_!$F66 + OVYLD1_!V66*(1-VLOOKUP(OVYLD2_!V$4,'[1]INTERNAL PARAMETERS-1'!$B$5:$J$44,5,FALSE))*VLOOKUP(OVYLD2_!V$4,'[1]INTERNAL PARAMETERS-1'!$B$5:$J$44,9,FALSE)*OVYLD2_!$F66</f>
        <v>4.2691767198633954</v>
      </c>
      <c r="W66" s="44">
        <f>OVYLD1_!W66*VLOOKUP(OVYLD2_!W$4,'[1]INTERNAL PARAMETERS-1'!$B$5:$J$44,5,FALSE)*VLOOKUP(OVYLD2_!W$4,'[1]INTERNAL PARAMETERS-1'!$B$5:$J$44,7,FALSE)*OVYLD2_!$F66 + OVYLD1_!W66*(1-VLOOKUP(OVYLD2_!W$4,'[1]INTERNAL PARAMETERS-1'!$B$5:$J$44,5,FALSE))*VLOOKUP(OVYLD2_!W$4,'[1]INTERNAL PARAMETERS-1'!$B$5:$J$44,9,FALSE)*OVYLD2_!$F66</f>
        <v>0</v>
      </c>
      <c r="X66" s="44">
        <f>OVYLD1_!X66*VLOOKUP(OVYLD2_!X$4,'[1]INTERNAL PARAMETERS-1'!$B$5:$J$44,5,FALSE)*VLOOKUP(OVYLD2_!X$4,'[1]INTERNAL PARAMETERS-1'!$B$5:$J$44,7,FALSE)*OVYLD2_!$F66 + OVYLD1_!X66*(1-VLOOKUP(OVYLD2_!X$4,'[1]INTERNAL PARAMETERS-1'!$B$5:$J$44,5,FALSE))*VLOOKUP(OVYLD2_!X$4,'[1]INTERNAL PARAMETERS-1'!$B$5:$J$44,9,FALSE)*OVYLD2_!$F66</f>
        <v>0</v>
      </c>
      <c r="Y66" s="44">
        <f>OVYLD1_!Y66*VLOOKUP(OVYLD2_!Y$4,'[1]INTERNAL PARAMETERS-1'!$B$5:$J$44,5,FALSE)*VLOOKUP(OVYLD2_!Y$4,'[1]INTERNAL PARAMETERS-1'!$B$5:$J$44,7,FALSE)*OVYLD2_!$F66 + OVYLD1_!Y66*(1-VLOOKUP(OVYLD2_!Y$4,'[1]INTERNAL PARAMETERS-1'!$B$5:$J$44,5,FALSE))*VLOOKUP(OVYLD2_!Y$4,'[1]INTERNAL PARAMETERS-1'!$B$5:$J$44,9,FALSE)*OVYLD2_!$F66</f>
        <v>0</v>
      </c>
      <c r="Z66" s="44">
        <f>OVYLD1_!Z66*VLOOKUP(OVYLD2_!Z$4,'[1]INTERNAL PARAMETERS-1'!$B$5:$J$44,5,FALSE)*VLOOKUP(OVYLD2_!Z$4,'[1]INTERNAL PARAMETERS-1'!$B$5:$J$44,7,FALSE)*OVYLD2_!$F66 + OVYLD1_!Z66*(1-VLOOKUP(OVYLD2_!Z$4,'[1]INTERNAL PARAMETERS-1'!$B$5:$J$44,5,FALSE))*VLOOKUP(OVYLD2_!Z$4,'[1]INTERNAL PARAMETERS-1'!$B$5:$J$44,9,FALSE)*OVYLD2_!$F66</f>
        <v>0</v>
      </c>
      <c r="AA66" s="44">
        <f>OVYLD1_!AA66*VLOOKUP(OVYLD2_!AA$4,'[1]INTERNAL PARAMETERS-1'!$B$5:$J$44,5,FALSE)*VLOOKUP(OVYLD2_!AA$4,'[1]INTERNAL PARAMETERS-1'!$B$5:$J$44,7,FALSE)*OVYLD2_!$F66 + OVYLD1_!AA66*(1-VLOOKUP(OVYLD2_!AA$4,'[1]INTERNAL PARAMETERS-1'!$B$5:$J$44,5,FALSE))*VLOOKUP(OVYLD2_!AA$4,'[1]INTERNAL PARAMETERS-1'!$B$5:$J$44,9,FALSE)*OVYLD2_!$F66</f>
        <v>0</v>
      </c>
      <c r="AB66" s="44">
        <f>OVYLD1_!AB66*VLOOKUP(OVYLD2_!AB$4,'[1]INTERNAL PARAMETERS-1'!$B$5:$J$44,5,FALSE)*VLOOKUP(OVYLD2_!AB$4,'[1]INTERNAL PARAMETERS-1'!$B$5:$J$44,7,FALSE)*OVYLD2_!$F66 + OVYLD1_!AB66*(1-VLOOKUP(OVYLD2_!AB$4,'[1]INTERNAL PARAMETERS-1'!$B$5:$J$44,5,FALSE))*VLOOKUP(OVYLD2_!AB$4,'[1]INTERNAL PARAMETERS-1'!$B$5:$J$44,9,FALSE)*OVYLD2_!$F66</f>
        <v>0</v>
      </c>
      <c r="AC66" s="44">
        <f>OVYLD1_!AC66*VLOOKUP(OVYLD2_!AC$4,'[1]INTERNAL PARAMETERS-1'!$B$5:$J$44,5,FALSE)*VLOOKUP(OVYLD2_!AC$4,'[1]INTERNAL PARAMETERS-1'!$B$5:$J$44,7,FALSE)*OVYLD2_!$F66 + OVYLD1_!AC66*(1-VLOOKUP(OVYLD2_!AC$4,'[1]INTERNAL PARAMETERS-1'!$B$5:$J$44,5,FALSE))*VLOOKUP(OVYLD2_!AC$4,'[1]INTERNAL PARAMETERS-1'!$B$5:$J$44,9,FALSE)*OVYLD2_!$F66</f>
        <v>0</v>
      </c>
      <c r="AD66" s="44">
        <f>OVYLD1_!AD66*VLOOKUP(OVYLD2_!AD$4,'[1]INTERNAL PARAMETERS-1'!$B$5:$J$44,5,FALSE)*VLOOKUP(OVYLD2_!AD$4,'[1]INTERNAL PARAMETERS-1'!$B$5:$J$44,7,FALSE)*OVYLD2_!$F66 + OVYLD1_!AD66*(1-VLOOKUP(OVYLD2_!AD$4,'[1]INTERNAL PARAMETERS-1'!$B$5:$J$44,5,FALSE))*VLOOKUP(OVYLD2_!AD$4,'[1]INTERNAL PARAMETERS-1'!$B$5:$J$44,9,FALSE)*OVYLD2_!$F66</f>
        <v>0</v>
      </c>
      <c r="AE66" s="44">
        <f>OVYLD1_!AE66*VLOOKUP(OVYLD2_!AE$4,'[1]INTERNAL PARAMETERS-1'!$B$5:$J$44,5,FALSE)*VLOOKUP(OVYLD2_!AE$4,'[1]INTERNAL PARAMETERS-1'!$B$5:$J$44,7,FALSE)*OVYLD2_!$F66 + OVYLD1_!AE66*(1-VLOOKUP(OVYLD2_!AE$4,'[1]INTERNAL PARAMETERS-1'!$B$5:$J$44,5,FALSE))*VLOOKUP(OVYLD2_!AE$4,'[1]INTERNAL PARAMETERS-1'!$B$5:$J$44,9,FALSE)*OVYLD2_!$F66</f>
        <v>0</v>
      </c>
      <c r="AF66" s="44">
        <f>OVYLD1_!AF66*VLOOKUP(OVYLD2_!AF$4,'[1]INTERNAL PARAMETERS-1'!$B$5:$J$44,5,FALSE)*VLOOKUP(OVYLD2_!AF$4,'[1]INTERNAL PARAMETERS-1'!$B$5:$J$44,7,FALSE)*OVYLD2_!$F66 + OVYLD1_!AF66*(1-VLOOKUP(OVYLD2_!AF$4,'[1]INTERNAL PARAMETERS-1'!$B$5:$J$44,5,FALSE))*VLOOKUP(OVYLD2_!AF$4,'[1]INTERNAL PARAMETERS-1'!$B$5:$J$44,9,FALSE)*OVYLD2_!$F66</f>
        <v>0</v>
      </c>
      <c r="AG66" s="44">
        <f>OVYLD1_!AG66*VLOOKUP(OVYLD2_!AG$4,'[1]INTERNAL PARAMETERS-1'!$B$5:$J$44,5,FALSE)*VLOOKUP(OVYLD2_!AG$4,'[1]INTERNAL PARAMETERS-1'!$B$5:$J$44,7,FALSE)*OVYLD2_!$F66 + OVYLD1_!AG66*(1-VLOOKUP(OVYLD2_!AG$4,'[1]INTERNAL PARAMETERS-1'!$B$5:$J$44,5,FALSE))*VLOOKUP(OVYLD2_!AG$4,'[1]INTERNAL PARAMETERS-1'!$B$5:$J$44,9,FALSE)*OVYLD2_!$F66</f>
        <v>0.64038175097179262</v>
      </c>
      <c r="AH66" s="44">
        <f>OVYLD1_!AH66*VLOOKUP(OVYLD2_!AH$4,'[1]INTERNAL PARAMETERS-1'!$B$5:$J$44,5,FALSE)*VLOOKUP(OVYLD2_!AH$4,'[1]INTERNAL PARAMETERS-1'!$B$5:$J$44,7,FALSE)*OVYLD2_!$F66 + OVYLD1_!AH66*(1-VLOOKUP(OVYLD2_!AH$4,'[1]INTERNAL PARAMETERS-1'!$B$5:$J$44,5,FALSE))*VLOOKUP(OVYLD2_!AH$4,'[1]INTERNAL PARAMETERS-1'!$B$5:$J$44,9,FALSE)*OVYLD2_!$F66</f>
        <v>5.7269912688534305E-2</v>
      </c>
      <c r="AI66" s="44">
        <f>OVYLD1_!AI66*VLOOKUP(OVYLD2_!AI$4,'[1]INTERNAL PARAMETERS-1'!$B$5:$J$44,5,FALSE)*VLOOKUP(OVYLD2_!AI$4,'[1]INTERNAL PARAMETERS-1'!$B$5:$J$44,7,FALSE)*OVYLD2_!$F66 + OVYLD1_!AI66*(1-VLOOKUP(OVYLD2_!AI$4,'[1]INTERNAL PARAMETERS-1'!$B$5:$J$44,5,FALSE))*VLOOKUP(OVYLD2_!AI$4,'[1]INTERNAL PARAMETERS-1'!$B$5:$J$44,9,FALSE)*OVYLD2_!$F66</f>
        <v>0.10411721219958128</v>
      </c>
      <c r="AJ66" s="44">
        <f>OVYLD1_!AJ66*VLOOKUP(OVYLD2_!AJ$4,'[1]INTERNAL PARAMETERS-1'!$B$5:$J$44,5,FALSE)*VLOOKUP(OVYLD2_!AJ$4,'[1]INTERNAL PARAMETERS-1'!$B$5:$J$44,7,FALSE)*OVYLD2_!$F66 + OVYLD1_!AJ66*(1-VLOOKUP(OVYLD2_!AJ$4,'[1]INTERNAL PARAMETERS-1'!$B$5:$J$44,5,FALSE))*VLOOKUP(OVYLD2_!AJ$4,'[1]INTERNAL PARAMETERS-1'!$B$5:$J$44,9,FALSE)*OVYLD2_!$F66</f>
        <v>0.40609574451869779</v>
      </c>
      <c r="AK66" s="44">
        <f>OVYLD1_!AK66*VLOOKUP(OVYLD2_!AK$4,'[1]INTERNAL PARAMETERS-1'!$B$5:$J$44,5,FALSE)*VLOOKUP(OVYLD2_!AK$4,'[1]INTERNAL PARAMETERS-1'!$B$5:$J$44,7,FALSE)*OVYLD2_!$F66 + OVYLD1_!AK66*(1-VLOOKUP(OVYLD2_!AK$4,'[1]INTERNAL PARAMETERS-1'!$B$5:$J$44,5,FALSE))*VLOOKUP(OVYLD2_!AK$4,'[1]INTERNAL PARAMETERS-1'!$B$5:$J$44,9,FALSE)*OVYLD2_!$F66</f>
        <v>0</v>
      </c>
      <c r="AL66" s="44">
        <f>OVYLD1_!AL66*VLOOKUP(OVYLD2_!AL$4,'[1]INTERNAL PARAMETERS-1'!$B$5:$J$44,5,FALSE)*VLOOKUP(OVYLD2_!AL$4,'[1]INTERNAL PARAMETERS-1'!$B$5:$J$44,7,FALSE)*OVYLD2_!$F66 + OVYLD1_!AL66*(1-VLOOKUP(OVYLD2_!AL$4,'[1]INTERNAL PARAMETERS-1'!$B$5:$J$44,5,FALSE))*VLOOKUP(OVYLD2_!AL$4,'[1]INTERNAL PARAMETERS-1'!$B$5:$J$44,9,FALSE)*OVYLD2_!$F66</f>
        <v>0</v>
      </c>
      <c r="AM66" s="44">
        <f>OVYLD1_!AM66*VLOOKUP(OVYLD2_!AM$4,'[1]INTERNAL PARAMETERS-1'!$B$5:$J$44,5,FALSE)*VLOOKUP(OVYLD2_!AM$4,'[1]INTERNAL PARAMETERS-1'!$B$5:$J$44,7,FALSE)*OVYLD2_!$F66 + OVYLD1_!AM66*(1-VLOOKUP(OVYLD2_!AM$4,'[1]INTERNAL PARAMETERS-1'!$B$5:$J$44,5,FALSE))*VLOOKUP(OVYLD2_!AM$4,'[1]INTERNAL PARAMETERS-1'!$B$5:$J$44,9,FALSE)*OVYLD2_!$F66</f>
        <v>0</v>
      </c>
      <c r="AN66" s="44">
        <f>OVYLD1_!AN66*VLOOKUP(OVYLD2_!AN$4,'[1]INTERNAL PARAMETERS-1'!$B$5:$J$44,5,FALSE)*VLOOKUP(OVYLD2_!AN$4,'[1]INTERNAL PARAMETERS-1'!$B$5:$J$44,7,FALSE)*OVYLD2_!$F66 + OVYLD1_!AN66*(1-VLOOKUP(OVYLD2_!AN$4,'[1]INTERNAL PARAMETERS-1'!$B$5:$J$44,5,FALSE))*VLOOKUP(OVYLD2_!AN$4,'[1]INTERNAL PARAMETERS-1'!$B$5:$J$44,9,FALSE)*OVYLD2_!$F66</f>
        <v>0</v>
      </c>
      <c r="AO66" s="44">
        <f>OVYLD1_!AO66*VLOOKUP(OVYLD2_!AO$4,'[1]INTERNAL PARAMETERS-1'!$B$5:$J$44,5,FALSE)*VLOOKUP(OVYLD2_!AO$4,'[1]INTERNAL PARAMETERS-1'!$B$5:$J$44,7,FALSE)*OVYLD2_!$F66 + OVYLD1_!AO66*(1-VLOOKUP(OVYLD2_!AO$4,'[1]INTERNAL PARAMETERS-1'!$B$5:$J$44,5,FALSE))*VLOOKUP(OVYLD2_!AO$4,'[1]INTERNAL PARAMETERS-1'!$B$5:$J$44,9,FALSE)*OVYLD2_!$F66</f>
        <v>0</v>
      </c>
      <c r="AP66" s="44">
        <f>OVYLD1_!AP66*VLOOKUP(OVYLD2_!AP$4,'[1]INTERNAL PARAMETERS-1'!$B$5:$J$44,5,FALSE)*VLOOKUP(OVYLD2_!AP$4,'[1]INTERNAL PARAMETERS-1'!$B$5:$J$44,7,FALSE)*OVYLD2_!$F66 + OVYLD1_!AP66*(1-VLOOKUP(OVYLD2_!AP$4,'[1]INTERNAL PARAMETERS-1'!$B$5:$J$44,5,FALSE))*VLOOKUP(OVYLD2_!AP$4,'[1]INTERNAL PARAMETERS-1'!$B$5:$J$44,9,FALSE)*OVYLD2_!$F66</f>
        <v>0</v>
      </c>
      <c r="AQ66" s="44">
        <f>OVYLD1_!AQ66*VLOOKUP(OVYLD2_!AQ$4,'[1]INTERNAL PARAMETERS-1'!$B$5:$J$44,5,FALSE)*VLOOKUP(OVYLD2_!AQ$4,'[1]INTERNAL PARAMETERS-1'!$B$5:$J$44,7,FALSE)*OVYLD2_!$F66 + OVYLD1_!AQ66*(1-VLOOKUP(OVYLD2_!AQ$4,'[1]INTERNAL PARAMETERS-1'!$B$5:$J$44,5,FALSE))*VLOOKUP(OVYLD2_!AQ$4,'[1]INTERNAL PARAMETERS-1'!$B$5:$J$44,9,FALSE)*OVYLD2_!$F66</f>
        <v>0</v>
      </c>
      <c r="AR66" s="44">
        <f>OVYLD1_!AR66*VLOOKUP(OVYLD2_!AR$4,'[1]INTERNAL PARAMETERS-1'!$B$5:$J$44,5,FALSE)*VLOOKUP(OVYLD2_!AR$4,'[1]INTERNAL PARAMETERS-1'!$B$5:$J$44,7,FALSE)*OVYLD2_!$F66 + OVYLD1_!AR66*(1-VLOOKUP(OVYLD2_!AR$4,'[1]INTERNAL PARAMETERS-1'!$B$5:$J$44,5,FALSE))*VLOOKUP(OVYLD2_!AR$4,'[1]INTERNAL PARAMETERS-1'!$B$5:$J$44,9,FALSE)*OVYLD2_!$F66</f>
        <v>0</v>
      </c>
      <c r="AS66" s="44">
        <f>OVYLD1_!AS66*VLOOKUP(OVYLD2_!AS$4,'[1]INTERNAL PARAMETERS-1'!$B$5:$J$44,5,FALSE)*VLOOKUP(OVYLD2_!AS$4,'[1]INTERNAL PARAMETERS-1'!$B$5:$J$44,7,FALSE)*OVYLD2_!$F66 + OVYLD1_!AS66*(1-VLOOKUP(OVYLD2_!AS$4,'[1]INTERNAL PARAMETERS-1'!$B$5:$J$44,5,FALSE))*VLOOKUP(OVYLD2_!AS$4,'[1]INTERNAL PARAMETERS-1'!$B$5:$J$44,9,FALSE)*OVYLD2_!$F66</f>
        <v>0</v>
      </c>
      <c r="AT66" s="43">
        <f>OVYLD1_!AT66*VLOOKUP(OVYLD2_!AT$4,'[1]INTERNAL PARAMETERS-1'!$B$5:$J$44,5,FALSE)*VLOOKUP(OVYLD2_!AT$4,'[1]INTERNAL PARAMETERS-1'!$B$5:$J$44,7,FALSE)*OVYLD2_!$F66 + OVYLD1_!AT66*(1-VLOOKUP(OVYLD2_!AT$4,'[1]INTERNAL PARAMETERS-1'!$B$5:$J$44,5,FALSE))*VLOOKUP(OVYLD2_!AT$4,'[1]INTERNAL PARAMETERS-1'!$B$5:$J$44,9,FALSE)*OVYLD2_!$F66</f>
        <v>0</v>
      </c>
      <c r="AU66" s="45">
        <f>OVYLD1_!AU66*VLOOKUP(OVYLD2_!AU$4,'[1]INTERNAL PARAMETERS-1'!$B$5:$J$44,5,FALSE)*VLOOKUP(OVYLD2_!AU$4,'[1]INTERNAL PARAMETERS-1'!$B$5:$J$44,6,FALSE)*VLOOKUP(OVYLD2_!AU$4,'[1]INTERNAL PARAMETERS-1'!$B$5:$J$44,3,FALSE) + OVYLD1_!AU66*(1-VLOOKUP(OVYLD2_!AU$4,'[1]INTERNAL PARAMETERS-1'!$B$5:$J$44,5,FALSE))*VLOOKUP(OVYLD2_!AU$4,'[1]INTERNAL PARAMETERS-1'!$B$5:$J$44,8,FALSE)*VLOOKUP(OVYLD2_!AU$4,'[1]INTERNAL PARAMETERS-1'!$B$5:$J$44,3,FALSE)</f>
        <v>0</v>
      </c>
      <c r="AV66" s="44">
        <f>OVYLD1_!AV66*VLOOKUP(OVYLD2_!AV$4,'[1]INTERNAL PARAMETERS-1'!$B$5:$J$44,5,FALSE)*VLOOKUP(OVYLD2_!AV$4,'[1]INTERNAL PARAMETERS-1'!$B$5:$J$44,6,FALSE)*VLOOKUP(OVYLD2_!AV$4,'[1]INTERNAL PARAMETERS-1'!$B$5:$J$44,3,FALSE) + OVYLD1_!AV66*(1-VLOOKUP(OVYLD2_!AV$4,'[1]INTERNAL PARAMETERS-1'!$B$5:$J$44,5,FALSE))*VLOOKUP(OVYLD2_!AV$4,'[1]INTERNAL PARAMETERS-1'!$B$5:$J$44,8,FALSE)*VLOOKUP(OVYLD2_!AV$4,'[1]INTERNAL PARAMETERS-1'!$B$5:$J$44,3,FALSE)</f>
        <v>0</v>
      </c>
      <c r="AW66" s="44">
        <f>OVYLD1_!AW66*VLOOKUP(OVYLD2_!AW$4,'[1]INTERNAL PARAMETERS-1'!$B$5:$J$44,5,FALSE)*VLOOKUP(OVYLD2_!AW$4,'[1]INTERNAL PARAMETERS-1'!$B$5:$J$44,6,FALSE)*VLOOKUP(OVYLD2_!AW$4,'[1]INTERNAL PARAMETERS-1'!$B$5:$J$44,3,FALSE) + OVYLD1_!AW66*(1-VLOOKUP(OVYLD2_!AW$4,'[1]INTERNAL PARAMETERS-1'!$B$5:$J$44,5,FALSE))*VLOOKUP(OVYLD2_!AW$4,'[1]INTERNAL PARAMETERS-1'!$B$5:$J$44,8,FALSE)*VLOOKUP(OVYLD2_!AW$4,'[1]INTERNAL PARAMETERS-1'!$B$5:$J$44,3,FALSE)</f>
        <v>1.1431971178724103</v>
      </c>
      <c r="AX66" s="44">
        <f>OVYLD1_!AX66*VLOOKUP(OVYLD2_!AX$4,'[1]INTERNAL PARAMETERS-1'!$B$5:$J$44,5,FALSE)*VLOOKUP(OVYLD2_!AX$4,'[1]INTERNAL PARAMETERS-1'!$B$5:$J$44,6,FALSE)*VLOOKUP(OVYLD2_!AX$4,'[1]INTERNAL PARAMETERS-1'!$B$5:$J$44,3,FALSE) + OVYLD1_!AX66*(1-VLOOKUP(OVYLD2_!AX$4,'[1]INTERNAL PARAMETERS-1'!$B$5:$J$44,5,FALSE))*VLOOKUP(OVYLD2_!AX$4,'[1]INTERNAL PARAMETERS-1'!$B$5:$J$44,8,FALSE)*VLOOKUP(OVYLD2_!AX$4,'[1]INTERNAL PARAMETERS-1'!$B$5:$J$44,3,FALSE)</f>
        <v>0</v>
      </c>
      <c r="AY66" s="44">
        <f>OVYLD1_!AY66*VLOOKUP(OVYLD2_!AY$4,'[1]INTERNAL PARAMETERS-1'!$B$5:$J$44,5,FALSE)*VLOOKUP(OVYLD2_!AY$4,'[1]INTERNAL PARAMETERS-1'!$B$5:$J$44,6,FALSE)*VLOOKUP(OVYLD2_!AY$4,'[1]INTERNAL PARAMETERS-1'!$B$5:$J$44,3,FALSE) + OVYLD1_!AY66*(1-VLOOKUP(OVYLD2_!AY$4,'[1]INTERNAL PARAMETERS-1'!$B$5:$J$44,5,FALSE))*VLOOKUP(OVYLD2_!AY$4,'[1]INTERNAL PARAMETERS-1'!$B$5:$J$44,8,FALSE)*VLOOKUP(OVYLD2_!AY$4,'[1]INTERNAL PARAMETERS-1'!$B$5:$J$44,3,FALSE)</f>
        <v>0</v>
      </c>
      <c r="AZ66" s="44">
        <f>OVYLD1_!AZ66*VLOOKUP(OVYLD2_!AZ$4,'[1]INTERNAL PARAMETERS-1'!$B$5:$J$44,5,FALSE)*VLOOKUP(OVYLD2_!AZ$4,'[1]INTERNAL PARAMETERS-1'!$B$5:$J$44,6,FALSE)*VLOOKUP(OVYLD2_!AZ$4,'[1]INTERNAL PARAMETERS-1'!$B$5:$J$44,3,FALSE) + OVYLD1_!AZ66*(1-VLOOKUP(OVYLD2_!AZ$4,'[1]INTERNAL PARAMETERS-1'!$B$5:$J$44,5,FALSE))*VLOOKUP(OVYLD2_!AZ$4,'[1]INTERNAL PARAMETERS-1'!$B$5:$J$44,8,FALSE)*VLOOKUP(OVYLD2_!AZ$4,'[1]INTERNAL PARAMETERS-1'!$B$5:$J$44,3,FALSE)</f>
        <v>0</v>
      </c>
      <c r="BA66" s="44">
        <f>OVYLD1_!BA66*VLOOKUP(OVYLD2_!BA$4,'[1]INTERNAL PARAMETERS-1'!$B$5:$J$44,5,FALSE)*VLOOKUP(OVYLD2_!BA$4,'[1]INTERNAL PARAMETERS-1'!$B$5:$J$44,6,FALSE)*VLOOKUP(OVYLD2_!BA$4,'[1]INTERNAL PARAMETERS-1'!$B$5:$J$44,3,FALSE) + OVYLD1_!BA66*(1-VLOOKUP(OVYLD2_!BA$4,'[1]INTERNAL PARAMETERS-1'!$B$5:$J$44,5,FALSE))*VLOOKUP(OVYLD2_!BA$4,'[1]INTERNAL PARAMETERS-1'!$B$5:$J$44,8,FALSE)*VLOOKUP(OVYLD2_!BA$4,'[1]INTERNAL PARAMETERS-1'!$B$5:$J$44,3,FALSE)</f>
        <v>0.17421050068449129</v>
      </c>
      <c r="BB66" s="44">
        <f>OVYLD1_!BB66*VLOOKUP(OVYLD2_!BB$4,'[1]INTERNAL PARAMETERS-1'!$B$5:$J$44,5,FALSE)*VLOOKUP(OVYLD2_!BB$4,'[1]INTERNAL PARAMETERS-1'!$B$5:$J$44,6,FALSE)*VLOOKUP(OVYLD2_!BB$4,'[1]INTERNAL PARAMETERS-1'!$B$5:$J$44,3,FALSE) + OVYLD1_!BB66*(1-VLOOKUP(OVYLD2_!BB$4,'[1]INTERNAL PARAMETERS-1'!$B$5:$J$44,5,FALSE))*VLOOKUP(OVYLD2_!BB$4,'[1]INTERNAL PARAMETERS-1'!$B$5:$J$44,8,FALSE)*VLOOKUP(OVYLD2_!BB$4,'[1]INTERNAL PARAMETERS-1'!$B$5:$J$44,3,FALSE)</f>
        <v>0.17488573518326841</v>
      </c>
      <c r="BC66" s="44">
        <f>OVYLD1_!BC66*VLOOKUP(OVYLD2_!BC$4,'[1]INTERNAL PARAMETERS-1'!$B$5:$J$44,5,FALSE)*VLOOKUP(OVYLD2_!BC$4,'[1]INTERNAL PARAMETERS-1'!$B$5:$J$44,6,FALSE)*VLOOKUP(OVYLD2_!BC$4,'[1]INTERNAL PARAMETERS-1'!$B$5:$J$44,3,FALSE) + OVYLD1_!BC66*(1-VLOOKUP(OVYLD2_!BC$4,'[1]INTERNAL PARAMETERS-1'!$B$5:$J$44,5,FALSE))*VLOOKUP(OVYLD2_!BC$4,'[1]INTERNAL PARAMETERS-1'!$B$5:$J$44,8,FALSE)*VLOOKUP(OVYLD2_!BC$4,'[1]INTERNAL PARAMETERS-1'!$B$5:$J$44,3,FALSE)</f>
        <v>0.33545088017905389</v>
      </c>
      <c r="BD66" s="44">
        <f>OVYLD1_!BD66*VLOOKUP(OVYLD2_!BD$4,'[1]INTERNAL PARAMETERS-1'!$B$5:$J$44,5,FALSE)*VLOOKUP(OVYLD2_!BD$4,'[1]INTERNAL PARAMETERS-1'!$B$5:$J$44,6,FALSE)*VLOOKUP(OVYLD2_!BD$4,'[1]INTERNAL PARAMETERS-1'!$B$5:$J$44,3,FALSE) + OVYLD1_!BD66*(1-VLOOKUP(OVYLD2_!BD$4,'[1]INTERNAL PARAMETERS-1'!$B$5:$J$44,5,FALSE))*VLOOKUP(OVYLD2_!BD$4,'[1]INTERNAL PARAMETERS-1'!$B$5:$J$44,8,FALSE)*VLOOKUP(OVYLD2_!BD$4,'[1]INTERNAL PARAMETERS-1'!$B$5:$J$44,3,FALSE)</f>
        <v>0.22252695285065288</v>
      </c>
      <c r="BE66" s="44">
        <f>OVYLD1_!BE66*VLOOKUP(OVYLD2_!BE$4,'[1]INTERNAL PARAMETERS-1'!$B$5:$J$44,5,FALSE)*VLOOKUP(OVYLD2_!BE$4,'[1]INTERNAL PARAMETERS-1'!$B$5:$J$44,6,FALSE)*VLOOKUP(OVYLD2_!BE$4,'[1]INTERNAL PARAMETERS-1'!$B$5:$J$44,3,FALSE) + OVYLD1_!BE66*(1-VLOOKUP(OVYLD2_!BE$4,'[1]INTERNAL PARAMETERS-1'!$B$5:$J$44,5,FALSE))*VLOOKUP(OVYLD2_!BE$4,'[1]INTERNAL PARAMETERS-1'!$B$5:$J$44,8,FALSE)*VLOOKUP(OVYLD2_!BE$4,'[1]INTERNAL PARAMETERS-1'!$B$5:$J$44,3,FALSE)</f>
        <v>0.49560217367065273</v>
      </c>
      <c r="BF66" s="44">
        <f>OVYLD1_!BF66*VLOOKUP(OVYLD2_!BF$4,'[1]INTERNAL PARAMETERS-1'!$B$5:$J$44,5,FALSE)*VLOOKUP(OVYLD2_!BF$4,'[1]INTERNAL PARAMETERS-1'!$B$5:$J$44,6,FALSE)*VLOOKUP(OVYLD2_!BF$4,'[1]INTERNAL PARAMETERS-1'!$B$5:$J$44,3,FALSE) + OVYLD1_!BF66*(1-VLOOKUP(OVYLD2_!BF$4,'[1]INTERNAL PARAMETERS-1'!$B$5:$J$44,5,FALSE))*VLOOKUP(OVYLD2_!BF$4,'[1]INTERNAL PARAMETERS-1'!$B$5:$J$44,8,FALSE)*VLOOKUP(OVYLD2_!BF$4,'[1]INTERNAL PARAMETERS-1'!$B$5:$J$44,3,FALSE)</f>
        <v>0</v>
      </c>
      <c r="BG66" s="44">
        <f>OVYLD1_!BG66*VLOOKUP(OVYLD2_!BG$4,'[1]INTERNAL PARAMETERS-1'!$B$5:$J$44,5,FALSE)*VLOOKUP(OVYLD2_!BG$4,'[1]INTERNAL PARAMETERS-1'!$B$5:$J$44,6,FALSE)*VLOOKUP(OVYLD2_!BG$4,'[1]INTERNAL PARAMETERS-1'!$B$5:$J$44,3,FALSE) + OVYLD1_!BG66*(1-VLOOKUP(OVYLD2_!BG$4,'[1]INTERNAL PARAMETERS-1'!$B$5:$J$44,5,FALSE))*VLOOKUP(OVYLD2_!BG$4,'[1]INTERNAL PARAMETERS-1'!$B$5:$J$44,8,FALSE)*VLOOKUP(OVYLD2_!BG$4,'[1]INTERNAL PARAMETERS-1'!$B$5:$J$44,3,FALSE)</f>
        <v>0.25237719318026663</v>
      </c>
      <c r="BH66" s="44">
        <f>OVYLD1_!BH66*VLOOKUP(OVYLD2_!BH$4,'[1]INTERNAL PARAMETERS-1'!$B$5:$J$44,5,FALSE)*VLOOKUP(OVYLD2_!BH$4,'[1]INTERNAL PARAMETERS-1'!$B$5:$J$44,6,FALSE)*VLOOKUP(OVYLD2_!BH$4,'[1]INTERNAL PARAMETERS-1'!$B$5:$J$44,3,FALSE) + OVYLD1_!BH66*(1-VLOOKUP(OVYLD2_!BH$4,'[1]INTERNAL PARAMETERS-1'!$B$5:$J$44,5,FALSE))*VLOOKUP(OVYLD2_!BH$4,'[1]INTERNAL PARAMETERS-1'!$B$5:$J$44,8,FALSE)*VLOOKUP(OVYLD2_!BH$4,'[1]INTERNAL PARAMETERS-1'!$B$5:$J$44,3,FALSE)</f>
        <v>1.4816414098974909E-3</v>
      </c>
      <c r="BI66" s="44">
        <f>OVYLD1_!BI66*VLOOKUP(OVYLD2_!BI$4,'[1]INTERNAL PARAMETERS-1'!$B$5:$J$44,5,FALSE)*VLOOKUP(OVYLD2_!BI$4,'[1]INTERNAL PARAMETERS-1'!$B$5:$J$44,6,FALSE)*VLOOKUP(OVYLD2_!BI$4,'[1]INTERNAL PARAMETERS-1'!$B$5:$J$44,3,FALSE) + OVYLD1_!BI66*(1-VLOOKUP(OVYLD2_!BI$4,'[1]INTERNAL PARAMETERS-1'!$B$5:$J$44,5,FALSE))*VLOOKUP(OVYLD2_!BI$4,'[1]INTERNAL PARAMETERS-1'!$B$5:$J$44,8,FALSE)*VLOOKUP(OVYLD2_!BI$4,'[1]INTERNAL PARAMETERS-1'!$B$5:$J$44,3,FALSE)</f>
        <v>0</v>
      </c>
      <c r="BJ66" s="44">
        <f>OVYLD1_!BJ66*VLOOKUP(OVYLD2_!BJ$4,'[1]INTERNAL PARAMETERS-1'!$B$5:$J$44,5,FALSE)*VLOOKUP(OVYLD2_!BJ$4,'[1]INTERNAL PARAMETERS-1'!$B$5:$J$44,6,FALSE)*VLOOKUP(OVYLD2_!BJ$4,'[1]INTERNAL PARAMETERS-1'!$B$5:$J$44,3,FALSE) + OVYLD1_!BJ66*(1-VLOOKUP(OVYLD2_!BJ$4,'[1]INTERNAL PARAMETERS-1'!$B$5:$J$44,5,FALSE))*VLOOKUP(OVYLD2_!BJ$4,'[1]INTERNAL PARAMETERS-1'!$B$5:$J$44,8,FALSE)*VLOOKUP(OVYLD2_!BJ$4,'[1]INTERNAL PARAMETERS-1'!$B$5:$J$44,3,FALSE)</f>
        <v>5.2620279370082963E-2</v>
      </c>
      <c r="BK66" s="44">
        <f>OVYLD1_!BK66*VLOOKUP(OVYLD2_!BK$4,'[1]INTERNAL PARAMETERS-1'!$B$5:$J$44,5,FALSE)*VLOOKUP(OVYLD2_!BK$4,'[1]INTERNAL PARAMETERS-1'!$B$5:$J$44,6,FALSE)*VLOOKUP(OVYLD2_!BK$4,'[1]INTERNAL PARAMETERS-1'!$B$5:$J$44,3,FALSE) + OVYLD1_!BK66*(1-VLOOKUP(OVYLD2_!BK$4,'[1]INTERNAL PARAMETERS-1'!$B$5:$J$44,5,FALSE))*VLOOKUP(OVYLD2_!BK$4,'[1]INTERNAL PARAMETERS-1'!$B$5:$J$44,8,FALSE)*VLOOKUP(OVYLD2_!BK$4,'[1]INTERNAL PARAMETERS-1'!$B$5:$J$44,3,FALSE)</f>
        <v>7.5284425819796455E-2</v>
      </c>
      <c r="BL66" s="44">
        <f>OVYLD1_!BL66*VLOOKUP(OVYLD2_!BL$4,'[1]INTERNAL PARAMETERS-1'!$B$5:$J$44,5,FALSE)*VLOOKUP(OVYLD2_!BL$4,'[1]INTERNAL PARAMETERS-1'!$B$5:$J$44,6,FALSE)*VLOOKUP(OVYLD2_!BL$4,'[1]INTERNAL PARAMETERS-1'!$B$5:$J$44,3,FALSE) + OVYLD1_!BL66*(1-VLOOKUP(OVYLD2_!BL$4,'[1]INTERNAL PARAMETERS-1'!$B$5:$J$44,5,FALSE))*VLOOKUP(OVYLD2_!BL$4,'[1]INTERNAL PARAMETERS-1'!$B$5:$J$44,8,FALSE)*VLOOKUP(OVYLD2_!BL$4,'[1]INTERNAL PARAMETERS-1'!$B$5:$J$44,3,FALSE)</f>
        <v>0.32873227230635332</v>
      </c>
      <c r="BM66" s="44">
        <f>OVYLD1_!BM66*VLOOKUP(OVYLD2_!BM$4,'[1]INTERNAL PARAMETERS-1'!$B$5:$J$44,5,FALSE)*VLOOKUP(OVYLD2_!BM$4,'[1]INTERNAL PARAMETERS-1'!$B$5:$J$44,6,FALSE)*VLOOKUP(OVYLD2_!BM$4,'[1]INTERNAL PARAMETERS-1'!$B$5:$J$44,3,FALSE) + OVYLD1_!BM66*(1-VLOOKUP(OVYLD2_!BM$4,'[1]INTERNAL PARAMETERS-1'!$B$5:$J$44,5,FALSE))*VLOOKUP(OVYLD2_!BM$4,'[1]INTERNAL PARAMETERS-1'!$B$5:$J$44,8,FALSE)*VLOOKUP(OVYLD2_!BM$4,'[1]INTERNAL PARAMETERS-1'!$B$5:$J$44,3,FALSE)</f>
        <v>9.4203604479066685E-2</v>
      </c>
      <c r="BN66" s="44">
        <f>OVYLD1_!BN66*VLOOKUP(OVYLD2_!BN$4,'[1]INTERNAL PARAMETERS-1'!$B$5:$J$44,5,FALSE)*VLOOKUP(OVYLD2_!BN$4,'[1]INTERNAL PARAMETERS-1'!$B$5:$J$44,6,FALSE)*VLOOKUP(OVYLD2_!BN$4,'[1]INTERNAL PARAMETERS-1'!$B$5:$J$44,3,FALSE) + OVYLD1_!BN66*(1-VLOOKUP(OVYLD2_!BN$4,'[1]INTERNAL PARAMETERS-1'!$B$5:$J$44,5,FALSE))*VLOOKUP(OVYLD2_!BN$4,'[1]INTERNAL PARAMETERS-1'!$B$5:$J$44,8,FALSE)*VLOOKUP(OVYLD2_!BN$4,'[1]INTERNAL PARAMETERS-1'!$B$5:$J$44,3,FALSE)</f>
        <v>7.8330261106079893E-2</v>
      </c>
      <c r="BO66" s="44">
        <f>OVYLD1_!BO66*VLOOKUP(OVYLD2_!BO$4,'[1]INTERNAL PARAMETERS-1'!$B$5:$J$44,5,FALSE)*VLOOKUP(OVYLD2_!BO$4,'[1]INTERNAL PARAMETERS-1'!$B$5:$J$44,6,FALSE)*VLOOKUP(OVYLD2_!BO$4,'[1]INTERNAL PARAMETERS-1'!$B$5:$J$44,3,FALSE) + OVYLD1_!BO66*(1-VLOOKUP(OVYLD2_!BO$4,'[1]INTERNAL PARAMETERS-1'!$B$5:$J$44,5,FALSE))*VLOOKUP(OVYLD2_!BO$4,'[1]INTERNAL PARAMETERS-1'!$B$5:$J$44,8,FALSE)*VLOOKUP(OVYLD2_!BO$4,'[1]INTERNAL PARAMETERS-1'!$B$5:$J$44,3,FALSE)</f>
        <v>7.0663827681374247E-2</v>
      </c>
      <c r="BP66" s="44">
        <f>OVYLD1_!BP66*VLOOKUP(OVYLD2_!BP$4,'[1]INTERNAL PARAMETERS-1'!$B$5:$J$44,5,FALSE)*VLOOKUP(OVYLD2_!BP$4,'[1]INTERNAL PARAMETERS-1'!$B$5:$J$44,6,FALSE)*VLOOKUP(OVYLD2_!BP$4,'[1]INTERNAL PARAMETERS-1'!$B$5:$J$44,3,FALSE) + OVYLD1_!BP66*(1-VLOOKUP(OVYLD2_!BP$4,'[1]INTERNAL PARAMETERS-1'!$B$5:$J$44,5,FALSE))*VLOOKUP(OVYLD2_!BP$4,'[1]INTERNAL PARAMETERS-1'!$B$5:$J$44,8,FALSE)*VLOOKUP(OVYLD2_!BP$4,'[1]INTERNAL PARAMETERS-1'!$B$5:$J$44,3,FALSE)</f>
        <v>4.5163834211922734E-3</v>
      </c>
      <c r="BQ66" s="44">
        <f>OVYLD1_!BQ66*VLOOKUP(OVYLD2_!BQ$4,'[1]INTERNAL PARAMETERS-1'!$B$5:$J$44,5,FALSE)*VLOOKUP(OVYLD2_!BQ$4,'[1]INTERNAL PARAMETERS-1'!$B$5:$J$44,6,FALSE)*VLOOKUP(OVYLD2_!BQ$4,'[1]INTERNAL PARAMETERS-1'!$B$5:$J$44,3,FALSE) + OVYLD1_!BQ66*(1-VLOOKUP(OVYLD2_!BQ$4,'[1]INTERNAL PARAMETERS-1'!$B$5:$J$44,5,FALSE))*VLOOKUP(OVYLD2_!BQ$4,'[1]INTERNAL PARAMETERS-1'!$B$5:$J$44,8,FALSE)*VLOOKUP(OVYLD2_!BQ$4,'[1]INTERNAL PARAMETERS-1'!$B$5:$J$44,3,FALSE)</f>
        <v>0.29894282763196606</v>
      </c>
      <c r="BR66" s="44">
        <f>OVYLD1_!BR66*VLOOKUP(OVYLD2_!BR$4,'[1]INTERNAL PARAMETERS-1'!$B$5:$J$44,5,FALSE)*VLOOKUP(OVYLD2_!BR$4,'[1]INTERNAL PARAMETERS-1'!$B$5:$J$44,6,FALSE)*VLOOKUP(OVYLD2_!BR$4,'[1]INTERNAL PARAMETERS-1'!$B$5:$J$44,3,FALSE) + OVYLD1_!BR66*(1-VLOOKUP(OVYLD2_!BR$4,'[1]INTERNAL PARAMETERS-1'!$B$5:$J$44,5,FALSE))*VLOOKUP(OVYLD2_!BR$4,'[1]INTERNAL PARAMETERS-1'!$B$5:$J$44,8,FALSE)*VLOOKUP(OVYLD2_!BR$4,'[1]INTERNAL PARAMETERS-1'!$B$5:$J$44,3,FALSE)</f>
        <v>1.0202523058803594E-2</v>
      </c>
      <c r="BS66" s="44">
        <f>OVYLD1_!BS66*VLOOKUP(OVYLD2_!BS$4,'[1]INTERNAL PARAMETERS-1'!$B$5:$J$44,5,FALSE)*VLOOKUP(OVYLD2_!BS$4,'[1]INTERNAL PARAMETERS-1'!$B$5:$J$44,6,FALSE)*VLOOKUP(OVYLD2_!BS$4,'[1]INTERNAL PARAMETERS-1'!$B$5:$J$44,3,FALSE) + OVYLD1_!BS66*(1-VLOOKUP(OVYLD2_!BS$4,'[1]INTERNAL PARAMETERS-1'!$B$5:$J$44,5,FALSE))*VLOOKUP(OVYLD2_!BS$4,'[1]INTERNAL PARAMETERS-1'!$B$5:$J$44,8,FALSE)*VLOOKUP(OVYLD2_!BS$4,'[1]INTERNAL PARAMETERS-1'!$B$5:$J$44,3,FALSE)</f>
        <v>6.5473730897402569E-4</v>
      </c>
      <c r="BT66" s="44">
        <f>OVYLD1_!BT66*VLOOKUP(OVYLD2_!BT$4,'[1]INTERNAL PARAMETERS-1'!$B$5:$J$44,5,FALSE)*VLOOKUP(OVYLD2_!BT$4,'[1]INTERNAL PARAMETERS-1'!$B$5:$J$44,6,FALSE)*VLOOKUP(OVYLD2_!BT$4,'[1]INTERNAL PARAMETERS-1'!$B$5:$J$44,3,FALSE) + OVYLD1_!BT66*(1-VLOOKUP(OVYLD2_!BT$4,'[1]INTERNAL PARAMETERS-1'!$B$5:$J$44,5,FALSE))*VLOOKUP(OVYLD2_!BT$4,'[1]INTERNAL PARAMETERS-1'!$B$5:$J$44,8,FALSE)*VLOOKUP(OVYLD2_!BT$4,'[1]INTERNAL PARAMETERS-1'!$B$5:$J$44,3,FALSE)</f>
        <v>0</v>
      </c>
      <c r="BU66" s="44">
        <f>OVYLD1_!BU66*VLOOKUP(OVYLD2_!BU$4,'[1]INTERNAL PARAMETERS-1'!$B$5:$J$44,5,FALSE)*VLOOKUP(OVYLD2_!BU$4,'[1]INTERNAL PARAMETERS-1'!$B$5:$J$44,6,FALSE)*VLOOKUP(OVYLD2_!BU$4,'[1]INTERNAL PARAMETERS-1'!$B$5:$J$44,3,FALSE) + OVYLD1_!BU66*(1-VLOOKUP(OVYLD2_!BU$4,'[1]INTERNAL PARAMETERS-1'!$B$5:$J$44,5,FALSE))*VLOOKUP(OVYLD2_!BU$4,'[1]INTERNAL PARAMETERS-1'!$B$5:$J$44,8,FALSE)*VLOOKUP(OVYLD2_!BU$4,'[1]INTERNAL PARAMETERS-1'!$B$5:$J$44,3,FALSE)</f>
        <v>0</v>
      </c>
      <c r="BV66" s="44">
        <f>OVYLD1_!BV66*VLOOKUP(OVYLD2_!BV$4,'[1]INTERNAL PARAMETERS-1'!$B$5:$J$44,5,FALSE)*VLOOKUP(OVYLD2_!BV$4,'[1]INTERNAL PARAMETERS-1'!$B$5:$J$44,6,FALSE)*VLOOKUP(OVYLD2_!BV$4,'[1]INTERNAL PARAMETERS-1'!$B$5:$J$44,3,FALSE) + OVYLD1_!BV66*(1-VLOOKUP(OVYLD2_!BV$4,'[1]INTERNAL PARAMETERS-1'!$B$5:$J$44,5,FALSE))*VLOOKUP(OVYLD2_!BV$4,'[1]INTERNAL PARAMETERS-1'!$B$5:$J$44,8,FALSE)*VLOOKUP(OVYLD2_!BV$4,'[1]INTERNAL PARAMETERS-1'!$B$5:$J$44,3,FALSE)</f>
        <v>0</v>
      </c>
      <c r="BW66" s="44">
        <f>OVYLD1_!BW66*VLOOKUP(OVYLD2_!BW$4,'[1]INTERNAL PARAMETERS-1'!$B$5:$J$44,5,FALSE)*VLOOKUP(OVYLD2_!BW$4,'[1]INTERNAL PARAMETERS-1'!$B$5:$J$44,6,FALSE)*VLOOKUP(OVYLD2_!BW$4,'[1]INTERNAL PARAMETERS-1'!$B$5:$J$44,3,FALSE) + OVYLD1_!BW66*(1-VLOOKUP(OVYLD2_!BW$4,'[1]INTERNAL PARAMETERS-1'!$B$5:$J$44,5,FALSE))*VLOOKUP(OVYLD2_!BW$4,'[1]INTERNAL PARAMETERS-1'!$B$5:$J$44,8,FALSE)*VLOOKUP(OVYLD2_!BW$4,'[1]INTERNAL PARAMETERS-1'!$B$5:$J$44,3,FALSE)</f>
        <v>0</v>
      </c>
      <c r="BX66" s="44">
        <f>OVYLD1_!BX66*VLOOKUP(OVYLD2_!BX$4,'[1]INTERNAL PARAMETERS-1'!$B$5:$J$44,5,FALSE)*VLOOKUP(OVYLD2_!BX$4,'[1]INTERNAL PARAMETERS-1'!$B$5:$J$44,6,FALSE)*VLOOKUP(OVYLD2_!BX$4,'[1]INTERNAL PARAMETERS-1'!$B$5:$J$44,3,FALSE) + OVYLD1_!BX66*(1-VLOOKUP(OVYLD2_!BX$4,'[1]INTERNAL PARAMETERS-1'!$B$5:$J$44,5,FALSE))*VLOOKUP(OVYLD2_!BX$4,'[1]INTERNAL PARAMETERS-1'!$B$5:$J$44,8,FALSE)*VLOOKUP(OVYLD2_!BX$4,'[1]INTERNAL PARAMETERS-1'!$B$5:$J$44,3,FALSE)</f>
        <v>0</v>
      </c>
      <c r="BY66" s="44">
        <f>OVYLD1_!BY66*VLOOKUP(OVYLD2_!BY$4,'[1]INTERNAL PARAMETERS-1'!$B$5:$J$44,5,FALSE)*VLOOKUP(OVYLD2_!BY$4,'[1]INTERNAL PARAMETERS-1'!$B$5:$J$44,6,FALSE)*VLOOKUP(OVYLD2_!BY$4,'[1]INTERNAL PARAMETERS-1'!$B$5:$J$44,3,FALSE) + OVYLD1_!BY66*(1-VLOOKUP(OVYLD2_!BY$4,'[1]INTERNAL PARAMETERS-1'!$B$5:$J$44,5,FALSE))*VLOOKUP(OVYLD2_!BY$4,'[1]INTERNAL PARAMETERS-1'!$B$5:$J$44,8,FALSE)*VLOOKUP(OVYLD2_!BY$4,'[1]INTERNAL PARAMETERS-1'!$B$5:$J$44,3,FALSE)</f>
        <v>0</v>
      </c>
      <c r="BZ66" s="44">
        <f>OVYLD1_!BZ66*VLOOKUP(OVYLD2_!BZ$4,'[1]INTERNAL PARAMETERS-1'!$B$5:$J$44,5,FALSE)*VLOOKUP(OVYLD2_!BZ$4,'[1]INTERNAL PARAMETERS-1'!$B$5:$J$44,6,FALSE)*VLOOKUP(OVYLD2_!BZ$4,'[1]INTERNAL PARAMETERS-1'!$B$5:$J$44,3,FALSE) + OVYLD1_!BZ66*(1-VLOOKUP(OVYLD2_!BZ$4,'[1]INTERNAL PARAMETERS-1'!$B$5:$J$44,5,FALSE))*VLOOKUP(OVYLD2_!BZ$4,'[1]INTERNAL PARAMETERS-1'!$B$5:$J$44,8,FALSE)*VLOOKUP(OVYLD2_!BZ$4,'[1]INTERNAL PARAMETERS-1'!$B$5:$J$44,3,FALSE)</f>
        <v>4.6826294643409342E-4</v>
      </c>
      <c r="CA66" s="44">
        <f>OVYLD1_!CA66*VLOOKUP(OVYLD2_!CA$4,'[1]INTERNAL PARAMETERS-1'!$B$5:$J$44,5,FALSE)*VLOOKUP(OVYLD2_!CA$4,'[1]INTERNAL PARAMETERS-1'!$B$5:$J$44,6,FALSE)*VLOOKUP(OVYLD2_!CA$4,'[1]INTERNAL PARAMETERS-1'!$B$5:$J$44,3,FALSE) + OVYLD1_!CA66*(1-VLOOKUP(OVYLD2_!CA$4,'[1]INTERNAL PARAMETERS-1'!$B$5:$J$44,5,FALSE))*VLOOKUP(OVYLD2_!CA$4,'[1]INTERNAL PARAMETERS-1'!$B$5:$J$44,8,FALSE)*VLOOKUP(OVYLD2_!CA$4,'[1]INTERNAL PARAMETERS-1'!$B$5:$J$44,3,FALSE)</f>
        <v>0</v>
      </c>
      <c r="CB66" s="44">
        <f>OVYLD1_!CB66*VLOOKUP(OVYLD2_!CB$4,'[1]INTERNAL PARAMETERS-1'!$B$5:$J$44,5,FALSE)*VLOOKUP(OVYLD2_!CB$4,'[1]INTERNAL PARAMETERS-1'!$B$5:$J$44,6,FALSE)*VLOOKUP(OVYLD2_!CB$4,'[1]INTERNAL PARAMETERS-1'!$B$5:$J$44,3,FALSE) + OVYLD1_!CB66*(1-VLOOKUP(OVYLD2_!CB$4,'[1]INTERNAL PARAMETERS-1'!$B$5:$J$44,5,FALSE))*VLOOKUP(OVYLD2_!CB$4,'[1]INTERNAL PARAMETERS-1'!$B$5:$J$44,8,FALSE)*VLOOKUP(OVYLD2_!CB$4,'[1]INTERNAL PARAMETERS-1'!$B$5:$J$44,3,FALSE)</f>
        <v>0</v>
      </c>
      <c r="CC66" s="44">
        <f>OVYLD1_!CC66*VLOOKUP(OVYLD2_!CC$4,'[1]INTERNAL PARAMETERS-1'!$B$5:$J$44,5,FALSE)*VLOOKUP(OVYLD2_!CC$4,'[1]INTERNAL PARAMETERS-1'!$B$5:$J$44,6,FALSE)*VLOOKUP(OVYLD2_!CC$4,'[1]INTERNAL PARAMETERS-1'!$B$5:$J$44,3,FALSE) + OVYLD1_!CC66*(1-VLOOKUP(OVYLD2_!CC$4,'[1]INTERNAL PARAMETERS-1'!$B$5:$J$44,5,FALSE))*VLOOKUP(OVYLD2_!CC$4,'[1]INTERNAL PARAMETERS-1'!$B$5:$J$44,8,FALSE)*VLOOKUP(OVYLD2_!CC$4,'[1]INTERNAL PARAMETERS-1'!$B$5:$J$44,3,FALSE)</f>
        <v>3.0242631394637493E-3</v>
      </c>
      <c r="CD66" s="44">
        <f>OVYLD1_!CD66*VLOOKUP(OVYLD2_!CD$4,'[1]INTERNAL PARAMETERS-1'!$B$5:$J$44,5,FALSE)*VLOOKUP(OVYLD2_!CD$4,'[1]INTERNAL PARAMETERS-1'!$B$5:$J$44,6,FALSE)*VLOOKUP(OVYLD2_!CD$4,'[1]INTERNAL PARAMETERS-1'!$B$5:$J$44,3,FALSE) + OVYLD1_!CD66*(1-VLOOKUP(OVYLD2_!CD$4,'[1]INTERNAL PARAMETERS-1'!$B$5:$J$44,5,FALSE))*VLOOKUP(OVYLD2_!CD$4,'[1]INTERNAL PARAMETERS-1'!$B$5:$J$44,8,FALSE)*VLOOKUP(OVYLD2_!CD$4,'[1]INTERNAL PARAMETERS-1'!$B$5:$J$44,3,FALSE)</f>
        <v>4.2193393531281265E-3</v>
      </c>
      <c r="CE66" s="44">
        <f>OVYLD1_!CE66*VLOOKUP(OVYLD2_!CE$4,'[1]INTERNAL PARAMETERS-1'!$B$5:$J$44,5,FALSE)*VLOOKUP(OVYLD2_!CE$4,'[1]INTERNAL PARAMETERS-1'!$B$5:$J$44,6,FALSE)*VLOOKUP(OVYLD2_!CE$4,'[1]INTERNAL PARAMETERS-1'!$B$5:$J$44,3,FALSE) + OVYLD1_!CE66*(1-VLOOKUP(OVYLD2_!CE$4,'[1]INTERNAL PARAMETERS-1'!$B$5:$J$44,5,FALSE))*VLOOKUP(OVYLD2_!CE$4,'[1]INTERNAL PARAMETERS-1'!$B$5:$J$44,8,FALSE)*VLOOKUP(OVYLD2_!CE$4,'[1]INTERNAL PARAMETERS-1'!$B$5:$J$44,3,FALSE)</f>
        <v>9.780852234011041E-3</v>
      </c>
      <c r="CF66" s="44">
        <f>OVYLD1_!CF66*VLOOKUP(OVYLD2_!CF$4,'[1]INTERNAL PARAMETERS-1'!$B$5:$J$44,5,FALSE)*VLOOKUP(OVYLD2_!CF$4,'[1]INTERNAL PARAMETERS-1'!$B$5:$J$44,6,FALSE)*VLOOKUP(OVYLD2_!CF$4,'[1]INTERNAL PARAMETERS-1'!$B$5:$J$44,3,FALSE) + OVYLD1_!CF66*(1-VLOOKUP(OVYLD2_!CF$4,'[1]INTERNAL PARAMETERS-1'!$B$5:$J$44,5,FALSE))*VLOOKUP(OVYLD2_!CF$4,'[1]INTERNAL PARAMETERS-1'!$B$5:$J$44,8,FALSE)*VLOOKUP(OVYLD2_!CF$4,'[1]INTERNAL PARAMETERS-1'!$B$5:$J$44,3,FALSE)</f>
        <v>8.1165088757553221E-3</v>
      </c>
      <c r="CG66" s="44">
        <f>OVYLD1_!CG66*VLOOKUP(OVYLD2_!CG$4,'[1]INTERNAL PARAMETERS-1'!$B$5:$J$44,5,FALSE)*VLOOKUP(OVYLD2_!CG$4,'[1]INTERNAL PARAMETERS-1'!$B$5:$J$44,6,FALSE)*VLOOKUP(OVYLD2_!CG$4,'[1]INTERNAL PARAMETERS-1'!$B$5:$J$44,3,FALSE) + OVYLD1_!CG66*(1-VLOOKUP(OVYLD2_!CG$4,'[1]INTERNAL PARAMETERS-1'!$B$5:$J$44,5,FALSE))*VLOOKUP(OVYLD2_!CG$4,'[1]INTERNAL PARAMETERS-1'!$B$5:$J$44,8,FALSE)*VLOOKUP(OVYLD2_!CG$4,'[1]INTERNAL PARAMETERS-1'!$B$5:$J$44,3,FALSE)</f>
        <v>2.1516359260387815E-4</v>
      </c>
      <c r="CH66" s="43">
        <f>OVYLD1_!CH66*VLOOKUP(OVYLD2_!CH$4,'[1]INTERNAL PARAMETERS-1'!$B$5:$J$44,5,FALSE)*VLOOKUP(OVYLD2_!CH$4,'[1]INTERNAL PARAMETERS-1'!$B$5:$J$44,6,FALSE)*VLOOKUP(OVYLD2_!CH$4,'[1]INTERNAL PARAMETERS-1'!$B$5:$J$44,3,FALSE) + OVYLD1_!CH66*(1-VLOOKUP(OVYLD2_!CH$4,'[1]INTERNAL PARAMETERS-1'!$B$5:$J$44,5,FALSE))*VLOOKUP(OVYLD2_!CH$4,'[1]INTERNAL PARAMETERS-1'!$B$5:$J$44,8,FALSE)*VLOOKUP(OVYLD2_!CH$4,'[1]INTERNAL PARAMETERS-1'!$B$5:$J$44,3,FALSE)</f>
        <v>0</v>
      </c>
      <c r="CJ66" s="45">
        <f t="shared" si="0"/>
        <v>205.87187088327644</v>
      </c>
      <c r="CK66" s="43">
        <f t="shared" si="1"/>
        <v>3.8397077273557798</v>
      </c>
    </row>
    <row r="67" spans="2:89" x14ac:dyDescent="0.5">
      <c r="B67" s="58" t="s">
        <v>4</v>
      </c>
      <c r="C67" s="57" t="s">
        <v>63</v>
      </c>
      <c r="D67" s="57" t="s">
        <v>72</v>
      </c>
      <c r="E67" s="128">
        <f>OVERALL2021!AI67</f>
        <v>337.41272152747382</v>
      </c>
      <c r="F67" s="56">
        <f>'[1]INTERNAL PARAMETERS-1'!M13</f>
        <v>44.225000000000001</v>
      </c>
      <c r="G67" s="45">
        <f>OVYLD1_!G67*VLOOKUP(OVYLD2_!G$4,'[1]INTERNAL PARAMETERS-1'!$B$5:$J$44,5,FALSE)*VLOOKUP(OVYLD2_!G$4,'[1]INTERNAL PARAMETERS-1'!$B$5:$J$44,7,FALSE)*OVYLD2_!$F67 + OVYLD1_!G67*(1-VLOOKUP(OVYLD2_!G$4,'[1]INTERNAL PARAMETERS-1'!$B$5:$J$44,5,FALSE))*VLOOKUP(OVYLD2_!G$4,'[1]INTERNAL PARAMETERS-1'!$B$5:$J$44,9,FALSE)*OVYLD2_!$F67</f>
        <v>51.672898543745845</v>
      </c>
      <c r="H67" s="44">
        <f>OVYLD1_!H67*VLOOKUP(OVYLD2_!H$4,'[1]INTERNAL PARAMETERS-1'!$B$5:$J$44,5,FALSE)*VLOOKUP(OVYLD2_!H$4,'[1]INTERNAL PARAMETERS-1'!$B$5:$J$44,7,FALSE)*OVYLD2_!$F67 + OVYLD1_!H67*(1-VLOOKUP(OVYLD2_!H$4,'[1]INTERNAL PARAMETERS-1'!$B$5:$J$44,5,FALSE))*VLOOKUP(OVYLD2_!H$4,'[1]INTERNAL PARAMETERS-1'!$B$5:$J$44,9,FALSE)*OVYLD2_!$F67</f>
        <v>24.787839065263402</v>
      </c>
      <c r="I67" s="44">
        <f>OVYLD1_!I67*VLOOKUP(OVYLD2_!I$4,'[1]INTERNAL PARAMETERS-1'!$B$5:$J$44,5,FALSE)*VLOOKUP(OVYLD2_!I$4,'[1]INTERNAL PARAMETERS-1'!$B$5:$J$44,7,FALSE)*OVYLD2_!$F67 + OVYLD1_!I67*(1-VLOOKUP(OVYLD2_!I$4,'[1]INTERNAL PARAMETERS-1'!$B$5:$J$44,5,FALSE))*VLOOKUP(OVYLD2_!I$4,'[1]INTERNAL PARAMETERS-1'!$B$5:$J$44,9,FALSE)*OVYLD2_!$F67</f>
        <v>35.397293963645254</v>
      </c>
      <c r="J67" s="44">
        <f>OVYLD1_!J67*VLOOKUP(OVYLD2_!J$4,'[1]INTERNAL PARAMETERS-1'!$B$5:$J$44,5,FALSE)*VLOOKUP(OVYLD2_!J$4,'[1]INTERNAL PARAMETERS-1'!$B$5:$J$44,7,FALSE)*OVYLD2_!$F67 + OVYLD1_!J67*(1-VLOOKUP(OVYLD2_!J$4,'[1]INTERNAL PARAMETERS-1'!$B$5:$J$44,5,FALSE))*VLOOKUP(OVYLD2_!J$4,'[1]INTERNAL PARAMETERS-1'!$B$5:$J$44,9,FALSE)*OVYLD2_!$F67</f>
        <v>0</v>
      </c>
      <c r="K67" s="44">
        <f>OVYLD1_!K67*VLOOKUP(OVYLD2_!K$4,'[1]INTERNAL PARAMETERS-1'!$B$5:$J$44,5,FALSE)*VLOOKUP(OVYLD2_!K$4,'[1]INTERNAL PARAMETERS-1'!$B$5:$J$44,7,FALSE)*OVYLD2_!$F67 + OVYLD1_!K67*(1-VLOOKUP(OVYLD2_!K$4,'[1]INTERNAL PARAMETERS-1'!$B$5:$J$44,5,FALSE))*VLOOKUP(OVYLD2_!K$4,'[1]INTERNAL PARAMETERS-1'!$B$5:$J$44,9,FALSE)*OVYLD2_!$F67</f>
        <v>0.53826918353177888</v>
      </c>
      <c r="L67" s="44">
        <f>OVYLD1_!L67*VLOOKUP(OVYLD2_!L$4,'[1]INTERNAL PARAMETERS-1'!$B$5:$J$44,5,FALSE)*VLOOKUP(OVYLD2_!L$4,'[1]INTERNAL PARAMETERS-1'!$B$5:$J$44,7,FALSE)*OVYLD2_!$F67 + OVYLD1_!L67*(1-VLOOKUP(OVYLD2_!L$4,'[1]INTERNAL PARAMETERS-1'!$B$5:$J$44,5,FALSE))*VLOOKUP(OVYLD2_!L$4,'[1]INTERNAL PARAMETERS-1'!$B$5:$J$44,9,FALSE)*OVYLD2_!$F67</f>
        <v>0</v>
      </c>
      <c r="M67" s="44">
        <f>OVYLD1_!M67*VLOOKUP(OVYLD2_!M$4,'[1]INTERNAL PARAMETERS-1'!$B$5:$J$44,5,FALSE)*VLOOKUP(OVYLD2_!M$4,'[1]INTERNAL PARAMETERS-1'!$B$5:$J$44,7,FALSE)*OVYLD2_!$F67 + OVYLD1_!M67*(1-VLOOKUP(OVYLD2_!M$4,'[1]INTERNAL PARAMETERS-1'!$B$5:$J$44,5,FALSE))*VLOOKUP(OVYLD2_!M$4,'[1]INTERNAL PARAMETERS-1'!$B$5:$J$44,9,FALSE)*OVYLD2_!$F67</f>
        <v>0.97141098731727549</v>
      </c>
      <c r="N67" s="44">
        <f>OVYLD1_!N67*VLOOKUP(OVYLD2_!N$4,'[1]INTERNAL PARAMETERS-1'!$B$5:$J$44,5,FALSE)*VLOOKUP(OVYLD2_!N$4,'[1]INTERNAL PARAMETERS-1'!$B$5:$J$44,7,FALSE)*OVYLD2_!$F67 + OVYLD1_!N67*(1-VLOOKUP(OVYLD2_!N$4,'[1]INTERNAL PARAMETERS-1'!$B$5:$J$44,5,FALSE))*VLOOKUP(OVYLD2_!N$4,'[1]INTERNAL PARAMETERS-1'!$B$5:$J$44,9,FALSE)*OVYLD2_!$F67</f>
        <v>0.11664103099864905</v>
      </c>
      <c r="O67" s="44">
        <f>OVYLD1_!O67*VLOOKUP(OVYLD2_!O$4,'[1]INTERNAL PARAMETERS-1'!$B$5:$J$44,5,FALSE)*VLOOKUP(OVYLD2_!O$4,'[1]INTERNAL PARAMETERS-1'!$B$5:$J$44,7,FALSE)*OVYLD2_!$F67 + OVYLD1_!O67*(1-VLOOKUP(OVYLD2_!O$4,'[1]INTERNAL PARAMETERS-1'!$B$5:$J$44,5,FALSE))*VLOOKUP(OVYLD2_!O$4,'[1]INTERNAL PARAMETERS-1'!$B$5:$J$44,9,FALSE)*OVYLD2_!$F67</f>
        <v>0</v>
      </c>
      <c r="P67" s="44">
        <f>OVYLD1_!P67*VLOOKUP(OVYLD2_!P$4,'[1]INTERNAL PARAMETERS-1'!$B$5:$J$44,5,FALSE)*VLOOKUP(OVYLD2_!P$4,'[1]INTERNAL PARAMETERS-1'!$B$5:$J$44,7,FALSE)*OVYLD2_!$F67 + OVYLD1_!P67*(1-VLOOKUP(OVYLD2_!P$4,'[1]INTERNAL PARAMETERS-1'!$B$5:$J$44,5,FALSE))*VLOOKUP(OVYLD2_!P$4,'[1]INTERNAL PARAMETERS-1'!$B$5:$J$44,9,FALSE)*OVYLD2_!$F67</f>
        <v>0</v>
      </c>
      <c r="Q67" s="44">
        <f>OVYLD1_!Q67*VLOOKUP(OVYLD2_!Q$4,'[1]INTERNAL PARAMETERS-1'!$B$5:$J$44,5,FALSE)*VLOOKUP(OVYLD2_!Q$4,'[1]INTERNAL PARAMETERS-1'!$B$5:$J$44,7,FALSE)*OVYLD2_!$F67 + OVYLD1_!Q67*(1-VLOOKUP(OVYLD2_!Q$4,'[1]INTERNAL PARAMETERS-1'!$B$5:$J$44,5,FALSE))*VLOOKUP(OVYLD2_!Q$4,'[1]INTERNAL PARAMETERS-1'!$B$5:$J$44,9,FALSE)*OVYLD2_!$F67</f>
        <v>0</v>
      </c>
      <c r="R67" s="44">
        <f>OVYLD1_!R67*VLOOKUP(OVYLD2_!R$4,'[1]INTERNAL PARAMETERS-1'!$B$5:$J$44,5,FALSE)*VLOOKUP(OVYLD2_!R$4,'[1]INTERNAL PARAMETERS-1'!$B$5:$J$44,7,FALSE)*OVYLD2_!$F67 + OVYLD1_!R67*(1-VLOOKUP(OVYLD2_!R$4,'[1]INTERNAL PARAMETERS-1'!$B$5:$J$44,5,FALSE))*VLOOKUP(OVYLD2_!R$4,'[1]INTERNAL PARAMETERS-1'!$B$5:$J$44,9,FALSE)*OVYLD2_!$F67</f>
        <v>6.3794866196358976E-2</v>
      </c>
      <c r="S67" s="44">
        <f>OVYLD1_!S67*VLOOKUP(OVYLD2_!S$4,'[1]INTERNAL PARAMETERS-1'!$B$5:$J$44,5,FALSE)*VLOOKUP(OVYLD2_!S$4,'[1]INTERNAL PARAMETERS-1'!$B$5:$J$44,7,FALSE)*OVYLD2_!$F67 + OVYLD1_!S67*(1-VLOOKUP(OVYLD2_!S$4,'[1]INTERNAL PARAMETERS-1'!$B$5:$J$44,5,FALSE))*VLOOKUP(OVYLD2_!S$4,'[1]INTERNAL PARAMETERS-1'!$B$5:$J$44,9,FALSE)*OVYLD2_!$F67</f>
        <v>5.8188722217669193</v>
      </c>
      <c r="T67" s="44">
        <f>OVYLD1_!T67*VLOOKUP(OVYLD2_!T$4,'[1]INTERNAL PARAMETERS-1'!$B$5:$J$44,5,FALSE)*VLOOKUP(OVYLD2_!T$4,'[1]INTERNAL PARAMETERS-1'!$B$5:$J$44,7,FALSE)*OVYLD2_!$F67 + OVYLD1_!T67*(1-VLOOKUP(OVYLD2_!T$4,'[1]INTERNAL PARAMETERS-1'!$B$5:$J$44,5,FALSE))*VLOOKUP(OVYLD2_!T$4,'[1]INTERNAL PARAMETERS-1'!$B$5:$J$44,9,FALSE)*OVYLD2_!$F67</f>
        <v>1.4355635543493919</v>
      </c>
      <c r="U67" s="44">
        <f>OVYLD1_!U67*VLOOKUP(OVYLD2_!U$4,'[1]INTERNAL PARAMETERS-1'!$B$5:$J$44,5,FALSE)*VLOOKUP(OVYLD2_!U$4,'[1]INTERNAL PARAMETERS-1'!$B$5:$J$44,7,FALSE)*OVYLD2_!$F67 + OVYLD1_!U67*(1-VLOOKUP(OVYLD2_!U$4,'[1]INTERNAL PARAMETERS-1'!$B$5:$J$44,5,FALSE))*VLOOKUP(OVYLD2_!U$4,'[1]INTERNAL PARAMETERS-1'!$B$5:$J$44,9,FALSE)*OVYLD2_!$F67</f>
        <v>0.90123738060516101</v>
      </c>
      <c r="V67" s="44">
        <f>OVYLD1_!V67*VLOOKUP(OVYLD2_!V$4,'[1]INTERNAL PARAMETERS-1'!$B$5:$J$44,5,FALSE)*VLOOKUP(OVYLD2_!V$4,'[1]INTERNAL PARAMETERS-1'!$B$5:$J$44,7,FALSE)*OVYLD2_!$F67 + OVYLD1_!V67*(1-VLOOKUP(OVYLD2_!V$4,'[1]INTERNAL PARAMETERS-1'!$B$5:$J$44,5,FALSE))*VLOOKUP(OVYLD2_!V$4,'[1]INTERNAL PARAMETERS-1'!$B$5:$J$44,9,FALSE)*OVYLD2_!$F67</f>
        <v>3.1427249624260689</v>
      </c>
      <c r="W67" s="44">
        <f>OVYLD1_!W67*VLOOKUP(OVYLD2_!W$4,'[1]INTERNAL PARAMETERS-1'!$B$5:$J$44,5,FALSE)*VLOOKUP(OVYLD2_!W$4,'[1]INTERNAL PARAMETERS-1'!$B$5:$J$44,7,FALSE)*OVYLD2_!$F67 + OVYLD1_!W67*(1-VLOOKUP(OVYLD2_!W$4,'[1]INTERNAL PARAMETERS-1'!$B$5:$J$44,5,FALSE))*VLOOKUP(OVYLD2_!W$4,'[1]INTERNAL PARAMETERS-1'!$B$5:$J$44,9,FALSE)*OVYLD2_!$F67</f>
        <v>0</v>
      </c>
      <c r="X67" s="44">
        <f>OVYLD1_!X67*VLOOKUP(OVYLD2_!X$4,'[1]INTERNAL PARAMETERS-1'!$B$5:$J$44,5,FALSE)*VLOOKUP(OVYLD2_!X$4,'[1]INTERNAL PARAMETERS-1'!$B$5:$J$44,7,FALSE)*OVYLD2_!$F67 + OVYLD1_!X67*(1-VLOOKUP(OVYLD2_!X$4,'[1]INTERNAL PARAMETERS-1'!$B$5:$J$44,5,FALSE))*VLOOKUP(OVYLD2_!X$4,'[1]INTERNAL PARAMETERS-1'!$B$5:$J$44,9,FALSE)*OVYLD2_!$F67</f>
        <v>0</v>
      </c>
      <c r="Y67" s="44">
        <f>OVYLD1_!Y67*VLOOKUP(OVYLD2_!Y$4,'[1]INTERNAL PARAMETERS-1'!$B$5:$J$44,5,FALSE)*VLOOKUP(OVYLD2_!Y$4,'[1]INTERNAL PARAMETERS-1'!$B$5:$J$44,7,FALSE)*OVYLD2_!$F67 + OVYLD1_!Y67*(1-VLOOKUP(OVYLD2_!Y$4,'[1]INTERNAL PARAMETERS-1'!$B$5:$J$44,5,FALSE))*VLOOKUP(OVYLD2_!Y$4,'[1]INTERNAL PARAMETERS-1'!$B$5:$J$44,9,FALSE)*OVYLD2_!$F67</f>
        <v>0</v>
      </c>
      <c r="Z67" s="44">
        <f>OVYLD1_!Z67*VLOOKUP(OVYLD2_!Z$4,'[1]INTERNAL PARAMETERS-1'!$B$5:$J$44,5,FALSE)*VLOOKUP(OVYLD2_!Z$4,'[1]INTERNAL PARAMETERS-1'!$B$5:$J$44,7,FALSE)*OVYLD2_!$F67 + OVYLD1_!Z67*(1-VLOOKUP(OVYLD2_!Z$4,'[1]INTERNAL PARAMETERS-1'!$B$5:$J$44,5,FALSE))*VLOOKUP(OVYLD2_!Z$4,'[1]INTERNAL PARAMETERS-1'!$B$5:$J$44,9,FALSE)*OVYLD2_!$F67</f>
        <v>0</v>
      </c>
      <c r="AA67" s="44">
        <f>OVYLD1_!AA67*VLOOKUP(OVYLD2_!AA$4,'[1]INTERNAL PARAMETERS-1'!$B$5:$J$44,5,FALSE)*VLOOKUP(OVYLD2_!AA$4,'[1]INTERNAL PARAMETERS-1'!$B$5:$J$44,7,FALSE)*OVYLD2_!$F67 + OVYLD1_!AA67*(1-VLOOKUP(OVYLD2_!AA$4,'[1]INTERNAL PARAMETERS-1'!$B$5:$J$44,5,FALSE))*VLOOKUP(OVYLD2_!AA$4,'[1]INTERNAL PARAMETERS-1'!$B$5:$J$44,9,FALSE)*OVYLD2_!$F67</f>
        <v>0</v>
      </c>
      <c r="AB67" s="44">
        <f>OVYLD1_!AB67*VLOOKUP(OVYLD2_!AB$4,'[1]INTERNAL PARAMETERS-1'!$B$5:$J$44,5,FALSE)*VLOOKUP(OVYLD2_!AB$4,'[1]INTERNAL PARAMETERS-1'!$B$5:$J$44,7,FALSE)*OVYLD2_!$F67 + OVYLD1_!AB67*(1-VLOOKUP(OVYLD2_!AB$4,'[1]INTERNAL PARAMETERS-1'!$B$5:$J$44,5,FALSE))*VLOOKUP(OVYLD2_!AB$4,'[1]INTERNAL PARAMETERS-1'!$B$5:$J$44,9,FALSE)*OVYLD2_!$F67</f>
        <v>0</v>
      </c>
      <c r="AC67" s="44">
        <f>OVYLD1_!AC67*VLOOKUP(OVYLD2_!AC$4,'[1]INTERNAL PARAMETERS-1'!$B$5:$J$44,5,FALSE)*VLOOKUP(OVYLD2_!AC$4,'[1]INTERNAL PARAMETERS-1'!$B$5:$J$44,7,FALSE)*OVYLD2_!$F67 + OVYLD1_!AC67*(1-VLOOKUP(OVYLD2_!AC$4,'[1]INTERNAL PARAMETERS-1'!$B$5:$J$44,5,FALSE))*VLOOKUP(OVYLD2_!AC$4,'[1]INTERNAL PARAMETERS-1'!$B$5:$J$44,9,FALSE)*OVYLD2_!$F67</f>
        <v>0</v>
      </c>
      <c r="AD67" s="44">
        <f>OVYLD1_!AD67*VLOOKUP(OVYLD2_!AD$4,'[1]INTERNAL PARAMETERS-1'!$B$5:$J$44,5,FALSE)*VLOOKUP(OVYLD2_!AD$4,'[1]INTERNAL PARAMETERS-1'!$B$5:$J$44,7,FALSE)*OVYLD2_!$F67 + OVYLD1_!AD67*(1-VLOOKUP(OVYLD2_!AD$4,'[1]INTERNAL PARAMETERS-1'!$B$5:$J$44,5,FALSE))*VLOOKUP(OVYLD2_!AD$4,'[1]INTERNAL PARAMETERS-1'!$B$5:$J$44,9,FALSE)*OVYLD2_!$F67</f>
        <v>0</v>
      </c>
      <c r="AE67" s="44">
        <f>OVYLD1_!AE67*VLOOKUP(OVYLD2_!AE$4,'[1]INTERNAL PARAMETERS-1'!$B$5:$J$44,5,FALSE)*VLOOKUP(OVYLD2_!AE$4,'[1]INTERNAL PARAMETERS-1'!$B$5:$J$44,7,FALSE)*OVYLD2_!$F67 + OVYLD1_!AE67*(1-VLOOKUP(OVYLD2_!AE$4,'[1]INTERNAL PARAMETERS-1'!$B$5:$J$44,5,FALSE))*VLOOKUP(OVYLD2_!AE$4,'[1]INTERNAL PARAMETERS-1'!$B$5:$J$44,9,FALSE)*OVYLD2_!$F67</f>
        <v>0</v>
      </c>
      <c r="AF67" s="44">
        <f>OVYLD1_!AF67*VLOOKUP(OVYLD2_!AF$4,'[1]INTERNAL PARAMETERS-1'!$B$5:$J$44,5,FALSE)*VLOOKUP(OVYLD2_!AF$4,'[1]INTERNAL PARAMETERS-1'!$B$5:$J$44,7,FALSE)*OVYLD2_!$F67 + OVYLD1_!AF67*(1-VLOOKUP(OVYLD2_!AF$4,'[1]INTERNAL PARAMETERS-1'!$B$5:$J$44,5,FALSE))*VLOOKUP(OVYLD2_!AF$4,'[1]INTERNAL PARAMETERS-1'!$B$5:$J$44,9,FALSE)*OVYLD2_!$F67</f>
        <v>0</v>
      </c>
      <c r="AG67" s="44">
        <f>OVYLD1_!AG67*VLOOKUP(OVYLD2_!AG$4,'[1]INTERNAL PARAMETERS-1'!$B$5:$J$44,5,FALSE)*VLOOKUP(OVYLD2_!AG$4,'[1]INTERNAL PARAMETERS-1'!$B$5:$J$44,7,FALSE)*OVYLD2_!$F67 + OVYLD1_!AG67*(1-VLOOKUP(OVYLD2_!AG$4,'[1]INTERNAL PARAMETERS-1'!$B$5:$J$44,5,FALSE))*VLOOKUP(OVYLD2_!AG$4,'[1]INTERNAL PARAMETERS-1'!$B$5:$J$44,9,FALSE)*OVYLD2_!$F67</f>
        <v>0</v>
      </c>
      <c r="AH67" s="44">
        <f>OVYLD1_!AH67*VLOOKUP(OVYLD2_!AH$4,'[1]INTERNAL PARAMETERS-1'!$B$5:$J$44,5,FALSE)*VLOOKUP(OVYLD2_!AH$4,'[1]INTERNAL PARAMETERS-1'!$B$5:$J$44,7,FALSE)*OVYLD2_!$F67 + OVYLD1_!AH67*(1-VLOOKUP(OVYLD2_!AH$4,'[1]INTERNAL PARAMETERS-1'!$B$5:$J$44,5,FALSE))*VLOOKUP(OVYLD2_!AH$4,'[1]INTERNAL PARAMETERS-1'!$B$5:$J$44,9,FALSE)*OVYLD2_!$F67</f>
        <v>4.3858970509996785E-2</v>
      </c>
      <c r="AI67" s="44">
        <f>OVYLD1_!AI67*VLOOKUP(OVYLD2_!AI$4,'[1]INTERNAL PARAMETERS-1'!$B$5:$J$44,5,FALSE)*VLOOKUP(OVYLD2_!AI$4,'[1]INTERNAL PARAMETERS-1'!$B$5:$J$44,7,FALSE)*OVYLD2_!$F67 + OVYLD1_!AI67*(1-VLOOKUP(OVYLD2_!AI$4,'[1]INTERNAL PARAMETERS-1'!$B$5:$J$44,5,FALSE))*VLOOKUP(OVYLD2_!AI$4,'[1]INTERNAL PARAMETERS-1'!$B$5:$J$44,9,FALSE)*OVYLD2_!$F67</f>
        <v>1.9935895686362178E-2</v>
      </c>
      <c r="AJ67" s="44">
        <f>OVYLD1_!AJ67*VLOOKUP(OVYLD2_!AJ$4,'[1]INTERNAL PARAMETERS-1'!$B$5:$J$44,5,FALSE)*VLOOKUP(OVYLD2_!AJ$4,'[1]INTERNAL PARAMETERS-1'!$B$5:$J$44,7,FALSE)*OVYLD2_!$F67 + OVYLD1_!AJ67*(1-VLOOKUP(OVYLD2_!AJ$4,'[1]INTERNAL PARAMETERS-1'!$B$5:$J$44,5,FALSE))*VLOOKUP(OVYLD2_!AJ$4,'[1]INTERNAL PARAMETERS-1'!$B$5:$J$44,9,FALSE)*OVYLD2_!$F67</f>
        <v>0.46655815516355231</v>
      </c>
      <c r="AK67" s="44">
        <f>OVYLD1_!AK67*VLOOKUP(OVYLD2_!AK$4,'[1]INTERNAL PARAMETERS-1'!$B$5:$J$44,5,FALSE)*VLOOKUP(OVYLD2_!AK$4,'[1]INTERNAL PARAMETERS-1'!$B$5:$J$44,7,FALSE)*OVYLD2_!$F67 + OVYLD1_!AK67*(1-VLOOKUP(OVYLD2_!AK$4,'[1]INTERNAL PARAMETERS-1'!$B$5:$J$44,5,FALSE))*VLOOKUP(OVYLD2_!AK$4,'[1]INTERNAL PARAMETERS-1'!$B$5:$J$44,9,FALSE)*OVYLD2_!$F67</f>
        <v>0</v>
      </c>
      <c r="AL67" s="44">
        <f>OVYLD1_!AL67*VLOOKUP(OVYLD2_!AL$4,'[1]INTERNAL PARAMETERS-1'!$B$5:$J$44,5,FALSE)*VLOOKUP(OVYLD2_!AL$4,'[1]INTERNAL PARAMETERS-1'!$B$5:$J$44,7,FALSE)*OVYLD2_!$F67 + OVYLD1_!AL67*(1-VLOOKUP(OVYLD2_!AL$4,'[1]INTERNAL PARAMETERS-1'!$B$5:$J$44,5,FALSE))*VLOOKUP(OVYLD2_!AL$4,'[1]INTERNAL PARAMETERS-1'!$B$5:$J$44,9,FALSE)*OVYLD2_!$F67</f>
        <v>0</v>
      </c>
      <c r="AM67" s="44">
        <f>OVYLD1_!AM67*VLOOKUP(OVYLD2_!AM$4,'[1]INTERNAL PARAMETERS-1'!$B$5:$J$44,5,FALSE)*VLOOKUP(OVYLD2_!AM$4,'[1]INTERNAL PARAMETERS-1'!$B$5:$J$44,7,FALSE)*OVYLD2_!$F67 + OVYLD1_!AM67*(1-VLOOKUP(OVYLD2_!AM$4,'[1]INTERNAL PARAMETERS-1'!$B$5:$J$44,5,FALSE))*VLOOKUP(OVYLD2_!AM$4,'[1]INTERNAL PARAMETERS-1'!$B$5:$J$44,9,FALSE)*OVYLD2_!$F67</f>
        <v>0</v>
      </c>
      <c r="AN67" s="44">
        <f>OVYLD1_!AN67*VLOOKUP(OVYLD2_!AN$4,'[1]INTERNAL PARAMETERS-1'!$B$5:$J$44,5,FALSE)*VLOOKUP(OVYLD2_!AN$4,'[1]INTERNAL PARAMETERS-1'!$B$5:$J$44,7,FALSE)*OVYLD2_!$F67 + OVYLD1_!AN67*(1-VLOOKUP(OVYLD2_!AN$4,'[1]INTERNAL PARAMETERS-1'!$B$5:$J$44,5,FALSE))*VLOOKUP(OVYLD2_!AN$4,'[1]INTERNAL PARAMETERS-1'!$B$5:$J$44,9,FALSE)*OVYLD2_!$F67</f>
        <v>0</v>
      </c>
      <c r="AO67" s="44">
        <f>OVYLD1_!AO67*VLOOKUP(OVYLD2_!AO$4,'[1]INTERNAL PARAMETERS-1'!$B$5:$J$44,5,FALSE)*VLOOKUP(OVYLD2_!AO$4,'[1]INTERNAL PARAMETERS-1'!$B$5:$J$44,7,FALSE)*OVYLD2_!$F67 + OVYLD1_!AO67*(1-VLOOKUP(OVYLD2_!AO$4,'[1]INTERNAL PARAMETERS-1'!$B$5:$J$44,5,FALSE))*VLOOKUP(OVYLD2_!AO$4,'[1]INTERNAL PARAMETERS-1'!$B$5:$J$44,9,FALSE)*OVYLD2_!$F67</f>
        <v>0</v>
      </c>
      <c r="AP67" s="44">
        <f>OVYLD1_!AP67*VLOOKUP(OVYLD2_!AP$4,'[1]INTERNAL PARAMETERS-1'!$B$5:$J$44,5,FALSE)*VLOOKUP(OVYLD2_!AP$4,'[1]INTERNAL PARAMETERS-1'!$B$5:$J$44,7,FALSE)*OVYLD2_!$F67 + OVYLD1_!AP67*(1-VLOOKUP(OVYLD2_!AP$4,'[1]INTERNAL PARAMETERS-1'!$B$5:$J$44,5,FALSE))*VLOOKUP(OVYLD2_!AP$4,'[1]INTERNAL PARAMETERS-1'!$B$5:$J$44,9,FALSE)*OVYLD2_!$F67</f>
        <v>0</v>
      </c>
      <c r="AQ67" s="44">
        <f>OVYLD1_!AQ67*VLOOKUP(OVYLD2_!AQ$4,'[1]INTERNAL PARAMETERS-1'!$B$5:$J$44,5,FALSE)*VLOOKUP(OVYLD2_!AQ$4,'[1]INTERNAL PARAMETERS-1'!$B$5:$J$44,7,FALSE)*OVYLD2_!$F67 + OVYLD1_!AQ67*(1-VLOOKUP(OVYLD2_!AQ$4,'[1]INTERNAL PARAMETERS-1'!$B$5:$J$44,5,FALSE))*VLOOKUP(OVYLD2_!AQ$4,'[1]INTERNAL PARAMETERS-1'!$B$5:$J$44,9,FALSE)*OVYLD2_!$F67</f>
        <v>0</v>
      </c>
      <c r="AR67" s="44">
        <f>OVYLD1_!AR67*VLOOKUP(OVYLD2_!AR$4,'[1]INTERNAL PARAMETERS-1'!$B$5:$J$44,5,FALSE)*VLOOKUP(OVYLD2_!AR$4,'[1]INTERNAL PARAMETERS-1'!$B$5:$J$44,7,FALSE)*OVYLD2_!$F67 + OVYLD1_!AR67*(1-VLOOKUP(OVYLD2_!AR$4,'[1]INTERNAL PARAMETERS-1'!$B$5:$J$44,5,FALSE))*VLOOKUP(OVYLD2_!AR$4,'[1]INTERNAL PARAMETERS-1'!$B$5:$J$44,9,FALSE)*OVYLD2_!$F67</f>
        <v>0</v>
      </c>
      <c r="AS67" s="44">
        <f>OVYLD1_!AS67*VLOOKUP(OVYLD2_!AS$4,'[1]INTERNAL PARAMETERS-1'!$B$5:$J$44,5,FALSE)*VLOOKUP(OVYLD2_!AS$4,'[1]INTERNAL PARAMETERS-1'!$B$5:$J$44,7,FALSE)*OVYLD2_!$F67 + OVYLD1_!AS67*(1-VLOOKUP(OVYLD2_!AS$4,'[1]INTERNAL PARAMETERS-1'!$B$5:$J$44,5,FALSE))*VLOOKUP(OVYLD2_!AS$4,'[1]INTERNAL PARAMETERS-1'!$B$5:$J$44,9,FALSE)*OVYLD2_!$F67</f>
        <v>0</v>
      </c>
      <c r="AT67" s="43">
        <f>OVYLD1_!AT67*VLOOKUP(OVYLD2_!AT$4,'[1]INTERNAL PARAMETERS-1'!$B$5:$J$44,5,FALSE)*VLOOKUP(OVYLD2_!AT$4,'[1]INTERNAL PARAMETERS-1'!$B$5:$J$44,7,FALSE)*OVYLD2_!$F67 + OVYLD1_!AT67*(1-VLOOKUP(OVYLD2_!AT$4,'[1]INTERNAL PARAMETERS-1'!$B$5:$J$44,5,FALSE))*VLOOKUP(OVYLD2_!AT$4,'[1]INTERNAL PARAMETERS-1'!$B$5:$J$44,9,FALSE)*OVYLD2_!$F67</f>
        <v>0</v>
      </c>
      <c r="AU67" s="45">
        <f>OVYLD1_!AU67*VLOOKUP(OVYLD2_!AU$4,'[1]INTERNAL PARAMETERS-1'!$B$5:$J$44,5,FALSE)*VLOOKUP(OVYLD2_!AU$4,'[1]INTERNAL PARAMETERS-1'!$B$5:$J$44,6,FALSE)*VLOOKUP(OVYLD2_!AU$4,'[1]INTERNAL PARAMETERS-1'!$B$5:$J$44,3,FALSE) + OVYLD1_!AU67*(1-VLOOKUP(OVYLD2_!AU$4,'[1]INTERNAL PARAMETERS-1'!$B$5:$J$44,5,FALSE))*VLOOKUP(OVYLD2_!AU$4,'[1]INTERNAL PARAMETERS-1'!$B$5:$J$44,8,FALSE)*VLOOKUP(OVYLD2_!AU$4,'[1]INTERNAL PARAMETERS-1'!$B$5:$J$44,3,FALSE)</f>
        <v>0</v>
      </c>
      <c r="AV67" s="44">
        <f>OVYLD1_!AV67*VLOOKUP(OVYLD2_!AV$4,'[1]INTERNAL PARAMETERS-1'!$B$5:$J$44,5,FALSE)*VLOOKUP(OVYLD2_!AV$4,'[1]INTERNAL PARAMETERS-1'!$B$5:$J$44,6,FALSE)*VLOOKUP(OVYLD2_!AV$4,'[1]INTERNAL PARAMETERS-1'!$B$5:$J$44,3,FALSE) + OVYLD1_!AV67*(1-VLOOKUP(OVYLD2_!AV$4,'[1]INTERNAL PARAMETERS-1'!$B$5:$J$44,5,FALSE))*VLOOKUP(OVYLD2_!AV$4,'[1]INTERNAL PARAMETERS-1'!$B$5:$J$44,8,FALSE)*VLOOKUP(OVYLD2_!AV$4,'[1]INTERNAL PARAMETERS-1'!$B$5:$J$44,3,FALSE)</f>
        <v>0</v>
      </c>
      <c r="AW67" s="44">
        <f>OVYLD1_!AW67*VLOOKUP(OVYLD2_!AW$4,'[1]INTERNAL PARAMETERS-1'!$B$5:$J$44,5,FALSE)*VLOOKUP(OVYLD2_!AW$4,'[1]INTERNAL PARAMETERS-1'!$B$5:$J$44,6,FALSE)*VLOOKUP(OVYLD2_!AW$4,'[1]INTERNAL PARAMETERS-1'!$B$5:$J$44,3,FALSE) + OVYLD1_!AW67*(1-VLOOKUP(OVYLD2_!AW$4,'[1]INTERNAL PARAMETERS-1'!$B$5:$J$44,5,FALSE))*VLOOKUP(OVYLD2_!AW$4,'[1]INTERNAL PARAMETERS-1'!$B$5:$J$44,8,FALSE)*VLOOKUP(OVYLD2_!AW$4,'[1]INTERNAL PARAMETERS-1'!$B$5:$J$44,3,FALSE)</f>
        <v>0.94500362648404668</v>
      </c>
      <c r="AX67" s="44">
        <f>OVYLD1_!AX67*VLOOKUP(OVYLD2_!AX$4,'[1]INTERNAL PARAMETERS-1'!$B$5:$J$44,5,FALSE)*VLOOKUP(OVYLD2_!AX$4,'[1]INTERNAL PARAMETERS-1'!$B$5:$J$44,6,FALSE)*VLOOKUP(OVYLD2_!AX$4,'[1]INTERNAL PARAMETERS-1'!$B$5:$J$44,3,FALSE) + OVYLD1_!AX67*(1-VLOOKUP(OVYLD2_!AX$4,'[1]INTERNAL PARAMETERS-1'!$B$5:$J$44,5,FALSE))*VLOOKUP(OVYLD2_!AX$4,'[1]INTERNAL PARAMETERS-1'!$B$5:$J$44,8,FALSE)*VLOOKUP(OVYLD2_!AX$4,'[1]INTERNAL PARAMETERS-1'!$B$5:$J$44,3,FALSE)</f>
        <v>0</v>
      </c>
      <c r="AY67" s="44">
        <f>OVYLD1_!AY67*VLOOKUP(OVYLD2_!AY$4,'[1]INTERNAL PARAMETERS-1'!$B$5:$J$44,5,FALSE)*VLOOKUP(OVYLD2_!AY$4,'[1]INTERNAL PARAMETERS-1'!$B$5:$J$44,6,FALSE)*VLOOKUP(OVYLD2_!AY$4,'[1]INTERNAL PARAMETERS-1'!$B$5:$J$44,3,FALSE) + OVYLD1_!AY67*(1-VLOOKUP(OVYLD2_!AY$4,'[1]INTERNAL PARAMETERS-1'!$B$5:$J$44,5,FALSE))*VLOOKUP(OVYLD2_!AY$4,'[1]INTERNAL PARAMETERS-1'!$B$5:$J$44,8,FALSE)*VLOOKUP(OVYLD2_!AY$4,'[1]INTERNAL PARAMETERS-1'!$B$5:$J$44,3,FALSE)</f>
        <v>0</v>
      </c>
      <c r="AZ67" s="44">
        <f>OVYLD1_!AZ67*VLOOKUP(OVYLD2_!AZ$4,'[1]INTERNAL PARAMETERS-1'!$B$5:$J$44,5,FALSE)*VLOOKUP(OVYLD2_!AZ$4,'[1]INTERNAL PARAMETERS-1'!$B$5:$J$44,6,FALSE)*VLOOKUP(OVYLD2_!AZ$4,'[1]INTERNAL PARAMETERS-1'!$B$5:$J$44,3,FALSE) + OVYLD1_!AZ67*(1-VLOOKUP(OVYLD2_!AZ$4,'[1]INTERNAL PARAMETERS-1'!$B$5:$J$44,5,FALSE))*VLOOKUP(OVYLD2_!AZ$4,'[1]INTERNAL PARAMETERS-1'!$B$5:$J$44,8,FALSE)*VLOOKUP(OVYLD2_!AZ$4,'[1]INTERNAL PARAMETERS-1'!$B$5:$J$44,3,FALSE)</f>
        <v>0</v>
      </c>
      <c r="BA67" s="44">
        <f>OVYLD1_!BA67*VLOOKUP(OVYLD2_!BA$4,'[1]INTERNAL PARAMETERS-1'!$B$5:$J$44,5,FALSE)*VLOOKUP(OVYLD2_!BA$4,'[1]INTERNAL PARAMETERS-1'!$B$5:$J$44,6,FALSE)*VLOOKUP(OVYLD2_!BA$4,'[1]INTERNAL PARAMETERS-1'!$B$5:$J$44,3,FALSE) + OVYLD1_!BA67*(1-VLOOKUP(OVYLD2_!BA$4,'[1]INTERNAL PARAMETERS-1'!$B$5:$J$44,5,FALSE))*VLOOKUP(OVYLD2_!BA$4,'[1]INTERNAL PARAMETERS-1'!$B$5:$J$44,8,FALSE)*VLOOKUP(OVYLD2_!BA$4,'[1]INTERNAL PARAMETERS-1'!$B$5:$J$44,3,FALSE)</f>
        <v>0.25921518224616125</v>
      </c>
      <c r="BB67" s="44">
        <f>OVYLD1_!BB67*VLOOKUP(OVYLD2_!BB$4,'[1]INTERNAL PARAMETERS-1'!$B$5:$J$44,5,FALSE)*VLOOKUP(OVYLD2_!BB$4,'[1]INTERNAL PARAMETERS-1'!$B$5:$J$44,6,FALSE)*VLOOKUP(OVYLD2_!BB$4,'[1]INTERNAL PARAMETERS-1'!$B$5:$J$44,3,FALSE) + OVYLD1_!BB67*(1-VLOOKUP(OVYLD2_!BB$4,'[1]INTERNAL PARAMETERS-1'!$B$5:$J$44,5,FALSE))*VLOOKUP(OVYLD2_!BB$4,'[1]INTERNAL PARAMETERS-1'!$B$5:$J$44,8,FALSE)*VLOOKUP(OVYLD2_!BB$4,'[1]INTERNAL PARAMETERS-1'!$B$5:$J$44,3,FALSE)</f>
        <v>0.15533525513042443</v>
      </c>
      <c r="BC67" s="44">
        <f>OVYLD1_!BC67*VLOOKUP(OVYLD2_!BC$4,'[1]INTERNAL PARAMETERS-1'!$B$5:$J$44,5,FALSE)*VLOOKUP(OVYLD2_!BC$4,'[1]INTERNAL PARAMETERS-1'!$B$5:$J$44,6,FALSE)*VLOOKUP(OVYLD2_!BC$4,'[1]INTERNAL PARAMETERS-1'!$B$5:$J$44,3,FALSE) + OVYLD1_!BC67*(1-VLOOKUP(OVYLD2_!BC$4,'[1]INTERNAL PARAMETERS-1'!$B$5:$J$44,5,FALSE))*VLOOKUP(OVYLD2_!BC$4,'[1]INTERNAL PARAMETERS-1'!$B$5:$J$44,8,FALSE)*VLOOKUP(OVYLD2_!BC$4,'[1]INTERNAL PARAMETERS-1'!$B$5:$J$44,3,FALSE)</f>
        <v>0.3049853224569512</v>
      </c>
      <c r="BD67" s="44">
        <f>OVYLD1_!BD67*VLOOKUP(OVYLD2_!BD$4,'[1]INTERNAL PARAMETERS-1'!$B$5:$J$44,5,FALSE)*VLOOKUP(OVYLD2_!BD$4,'[1]INTERNAL PARAMETERS-1'!$B$5:$J$44,6,FALSE)*VLOOKUP(OVYLD2_!BD$4,'[1]INTERNAL PARAMETERS-1'!$B$5:$J$44,3,FALSE) + OVYLD1_!BD67*(1-VLOOKUP(OVYLD2_!BD$4,'[1]INTERNAL PARAMETERS-1'!$B$5:$J$44,5,FALSE))*VLOOKUP(OVYLD2_!BD$4,'[1]INTERNAL PARAMETERS-1'!$B$5:$J$44,8,FALSE)*VLOOKUP(OVYLD2_!BD$4,'[1]INTERNAL PARAMETERS-1'!$B$5:$J$44,3,FALSE)</f>
        <v>0.13413719765355378</v>
      </c>
      <c r="BE67" s="44">
        <f>OVYLD1_!BE67*VLOOKUP(OVYLD2_!BE$4,'[1]INTERNAL PARAMETERS-1'!$B$5:$J$44,5,FALSE)*VLOOKUP(OVYLD2_!BE$4,'[1]INTERNAL PARAMETERS-1'!$B$5:$J$44,6,FALSE)*VLOOKUP(OVYLD2_!BE$4,'[1]INTERNAL PARAMETERS-1'!$B$5:$J$44,3,FALSE) + OVYLD1_!BE67*(1-VLOOKUP(OVYLD2_!BE$4,'[1]INTERNAL PARAMETERS-1'!$B$5:$J$44,5,FALSE))*VLOOKUP(OVYLD2_!BE$4,'[1]INTERNAL PARAMETERS-1'!$B$5:$J$44,8,FALSE)*VLOOKUP(OVYLD2_!BE$4,'[1]INTERNAL PARAMETERS-1'!$B$5:$J$44,3,FALSE)</f>
        <v>0.39604044415163697</v>
      </c>
      <c r="BF67" s="44">
        <f>OVYLD1_!BF67*VLOOKUP(OVYLD2_!BF$4,'[1]INTERNAL PARAMETERS-1'!$B$5:$J$44,5,FALSE)*VLOOKUP(OVYLD2_!BF$4,'[1]INTERNAL PARAMETERS-1'!$B$5:$J$44,6,FALSE)*VLOOKUP(OVYLD2_!BF$4,'[1]INTERNAL PARAMETERS-1'!$B$5:$J$44,3,FALSE) + OVYLD1_!BF67*(1-VLOOKUP(OVYLD2_!BF$4,'[1]INTERNAL PARAMETERS-1'!$B$5:$J$44,5,FALSE))*VLOOKUP(OVYLD2_!BF$4,'[1]INTERNAL PARAMETERS-1'!$B$5:$J$44,8,FALSE)*VLOOKUP(OVYLD2_!BF$4,'[1]INTERNAL PARAMETERS-1'!$B$5:$J$44,3,FALSE)</f>
        <v>0</v>
      </c>
      <c r="BG67" s="44">
        <f>OVYLD1_!BG67*VLOOKUP(OVYLD2_!BG$4,'[1]INTERNAL PARAMETERS-1'!$B$5:$J$44,5,FALSE)*VLOOKUP(OVYLD2_!BG$4,'[1]INTERNAL PARAMETERS-1'!$B$5:$J$44,6,FALSE)*VLOOKUP(OVYLD2_!BG$4,'[1]INTERNAL PARAMETERS-1'!$B$5:$J$44,3,FALSE) + OVYLD1_!BG67*(1-VLOOKUP(OVYLD2_!BG$4,'[1]INTERNAL PARAMETERS-1'!$B$5:$J$44,5,FALSE))*VLOOKUP(OVYLD2_!BG$4,'[1]INTERNAL PARAMETERS-1'!$B$5:$J$44,8,FALSE)*VLOOKUP(OVYLD2_!BG$4,'[1]INTERNAL PARAMETERS-1'!$B$5:$J$44,3,FALSE)</f>
        <v>0.19622994005986061</v>
      </c>
      <c r="BH67" s="44">
        <f>OVYLD1_!BH67*VLOOKUP(OVYLD2_!BH$4,'[1]INTERNAL PARAMETERS-1'!$B$5:$J$44,5,FALSE)*VLOOKUP(OVYLD2_!BH$4,'[1]INTERNAL PARAMETERS-1'!$B$5:$J$44,6,FALSE)*VLOOKUP(OVYLD2_!BH$4,'[1]INTERNAL PARAMETERS-1'!$B$5:$J$44,3,FALSE) + OVYLD1_!BH67*(1-VLOOKUP(OVYLD2_!BH$4,'[1]INTERNAL PARAMETERS-1'!$B$5:$J$44,5,FALSE))*VLOOKUP(OVYLD2_!BH$4,'[1]INTERNAL PARAMETERS-1'!$B$5:$J$44,8,FALSE)*VLOOKUP(OVYLD2_!BH$4,'[1]INTERNAL PARAMETERS-1'!$B$5:$J$44,3,FALSE)</f>
        <v>1.0078070972132564E-3</v>
      </c>
      <c r="BI67" s="44">
        <f>OVYLD1_!BI67*VLOOKUP(OVYLD2_!BI$4,'[1]INTERNAL PARAMETERS-1'!$B$5:$J$44,5,FALSE)*VLOOKUP(OVYLD2_!BI$4,'[1]INTERNAL PARAMETERS-1'!$B$5:$J$44,6,FALSE)*VLOOKUP(OVYLD2_!BI$4,'[1]INTERNAL PARAMETERS-1'!$B$5:$J$44,3,FALSE) + OVYLD1_!BI67*(1-VLOOKUP(OVYLD2_!BI$4,'[1]INTERNAL PARAMETERS-1'!$B$5:$J$44,5,FALSE))*VLOOKUP(OVYLD2_!BI$4,'[1]INTERNAL PARAMETERS-1'!$B$5:$J$44,8,FALSE)*VLOOKUP(OVYLD2_!BI$4,'[1]INTERNAL PARAMETERS-1'!$B$5:$J$44,3,FALSE)</f>
        <v>0</v>
      </c>
      <c r="BJ67" s="44">
        <f>OVYLD1_!BJ67*VLOOKUP(OVYLD2_!BJ$4,'[1]INTERNAL PARAMETERS-1'!$B$5:$J$44,5,FALSE)*VLOOKUP(OVYLD2_!BJ$4,'[1]INTERNAL PARAMETERS-1'!$B$5:$J$44,6,FALSE)*VLOOKUP(OVYLD2_!BJ$4,'[1]INTERNAL PARAMETERS-1'!$B$5:$J$44,3,FALSE) + OVYLD1_!BJ67*(1-VLOOKUP(OVYLD2_!BJ$4,'[1]INTERNAL PARAMETERS-1'!$B$5:$J$44,5,FALSE))*VLOOKUP(OVYLD2_!BJ$4,'[1]INTERNAL PARAMETERS-1'!$B$5:$J$44,8,FALSE)*VLOOKUP(OVYLD2_!BJ$4,'[1]INTERNAL PARAMETERS-1'!$B$5:$J$44,3,FALSE)</f>
        <v>4.2997240354506722E-2</v>
      </c>
      <c r="BK67" s="44">
        <f>OVYLD1_!BK67*VLOOKUP(OVYLD2_!BK$4,'[1]INTERNAL PARAMETERS-1'!$B$5:$J$44,5,FALSE)*VLOOKUP(OVYLD2_!BK$4,'[1]INTERNAL PARAMETERS-1'!$B$5:$J$44,6,FALSE)*VLOOKUP(OVYLD2_!BK$4,'[1]INTERNAL PARAMETERS-1'!$B$5:$J$44,3,FALSE) + OVYLD1_!BK67*(1-VLOOKUP(OVYLD2_!BK$4,'[1]INTERNAL PARAMETERS-1'!$B$5:$J$44,5,FALSE))*VLOOKUP(OVYLD2_!BK$4,'[1]INTERNAL PARAMETERS-1'!$B$5:$J$44,8,FALSE)*VLOOKUP(OVYLD2_!BK$4,'[1]INTERNAL PARAMETERS-1'!$B$5:$J$44,3,FALSE)</f>
        <v>6.5433301097351973E-2</v>
      </c>
      <c r="BL67" s="44">
        <f>OVYLD1_!BL67*VLOOKUP(OVYLD2_!BL$4,'[1]INTERNAL PARAMETERS-1'!$B$5:$J$44,5,FALSE)*VLOOKUP(OVYLD2_!BL$4,'[1]INTERNAL PARAMETERS-1'!$B$5:$J$44,6,FALSE)*VLOOKUP(OVYLD2_!BL$4,'[1]INTERNAL PARAMETERS-1'!$B$5:$J$44,3,FALSE) + OVYLD1_!BL67*(1-VLOOKUP(OVYLD2_!BL$4,'[1]INTERNAL PARAMETERS-1'!$B$5:$J$44,5,FALSE))*VLOOKUP(OVYLD2_!BL$4,'[1]INTERNAL PARAMETERS-1'!$B$5:$J$44,8,FALSE)*VLOOKUP(OVYLD2_!BL$4,'[1]INTERNAL PARAMETERS-1'!$B$5:$J$44,3,FALSE)</f>
        <v>0.27112030685601479</v>
      </c>
      <c r="BM67" s="44">
        <f>OVYLD1_!BM67*VLOOKUP(OVYLD2_!BM$4,'[1]INTERNAL PARAMETERS-1'!$B$5:$J$44,5,FALSE)*VLOOKUP(OVYLD2_!BM$4,'[1]INTERNAL PARAMETERS-1'!$B$5:$J$44,6,FALSE)*VLOOKUP(OVYLD2_!BM$4,'[1]INTERNAL PARAMETERS-1'!$B$5:$J$44,3,FALSE) + OVYLD1_!BM67*(1-VLOOKUP(OVYLD2_!BM$4,'[1]INTERNAL PARAMETERS-1'!$B$5:$J$44,5,FALSE))*VLOOKUP(OVYLD2_!BM$4,'[1]INTERNAL PARAMETERS-1'!$B$5:$J$44,8,FALSE)*VLOOKUP(OVYLD2_!BM$4,'[1]INTERNAL PARAMETERS-1'!$B$5:$J$44,3,FALSE)</f>
        <v>9.7183945536983868E-2</v>
      </c>
      <c r="BN67" s="44">
        <f>OVYLD1_!BN67*VLOOKUP(OVYLD2_!BN$4,'[1]INTERNAL PARAMETERS-1'!$B$5:$J$44,5,FALSE)*VLOOKUP(OVYLD2_!BN$4,'[1]INTERNAL PARAMETERS-1'!$B$5:$J$44,6,FALSE)*VLOOKUP(OVYLD2_!BN$4,'[1]INTERNAL PARAMETERS-1'!$B$5:$J$44,3,FALSE) + OVYLD1_!BN67*(1-VLOOKUP(OVYLD2_!BN$4,'[1]INTERNAL PARAMETERS-1'!$B$5:$J$44,5,FALSE))*VLOOKUP(OVYLD2_!BN$4,'[1]INTERNAL PARAMETERS-1'!$B$5:$J$44,8,FALSE)*VLOOKUP(OVYLD2_!BN$4,'[1]INTERNAL PARAMETERS-1'!$B$5:$J$44,3,FALSE)</f>
        <v>6.8725956604554203E-2</v>
      </c>
      <c r="BO67" s="44">
        <f>OVYLD1_!BO67*VLOOKUP(OVYLD2_!BO$4,'[1]INTERNAL PARAMETERS-1'!$B$5:$J$44,5,FALSE)*VLOOKUP(OVYLD2_!BO$4,'[1]INTERNAL PARAMETERS-1'!$B$5:$J$44,6,FALSE)*VLOOKUP(OVYLD2_!BO$4,'[1]INTERNAL PARAMETERS-1'!$B$5:$J$44,3,FALSE) + OVYLD1_!BO67*(1-VLOOKUP(OVYLD2_!BO$4,'[1]INTERNAL PARAMETERS-1'!$B$5:$J$44,5,FALSE))*VLOOKUP(OVYLD2_!BO$4,'[1]INTERNAL PARAMETERS-1'!$B$5:$J$44,8,FALSE)*VLOOKUP(OVYLD2_!BO$4,'[1]INTERNAL PARAMETERS-1'!$B$5:$J$44,3,FALSE)</f>
        <v>6.5750203374824748E-2</v>
      </c>
      <c r="BP67" s="44">
        <f>OVYLD1_!BP67*VLOOKUP(OVYLD2_!BP$4,'[1]INTERNAL PARAMETERS-1'!$B$5:$J$44,5,FALSE)*VLOOKUP(OVYLD2_!BP$4,'[1]INTERNAL PARAMETERS-1'!$B$5:$J$44,6,FALSE)*VLOOKUP(OVYLD2_!BP$4,'[1]INTERNAL PARAMETERS-1'!$B$5:$J$44,3,FALSE) + OVYLD1_!BP67*(1-VLOOKUP(OVYLD2_!BP$4,'[1]INTERNAL PARAMETERS-1'!$B$5:$J$44,5,FALSE))*VLOOKUP(OVYLD2_!BP$4,'[1]INTERNAL PARAMETERS-1'!$B$5:$J$44,8,FALSE)*VLOOKUP(OVYLD2_!BP$4,'[1]INTERNAL PARAMETERS-1'!$B$5:$J$44,3,FALSE)</f>
        <v>3.7141588692198172E-3</v>
      </c>
      <c r="BQ67" s="44">
        <f>OVYLD1_!BQ67*VLOOKUP(OVYLD2_!BQ$4,'[1]INTERNAL PARAMETERS-1'!$B$5:$J$44,5,FALSE)*VLOOKUP(OVYLD2_!BQ$4,'[1]INTERNAL PARAMETERS-1'!$B$5:$J$44,6,FALSE)*VLOOKUP(OVYLD2_!BQ$4,'[1]INTERNAL PARAMETERS-1'!$B$5:$J$44,3,FALSE) + OVYLD1_!BQ67*(1-VLOOKUP(OVYLD2_!BQ$4,'[1]INTERNAL PARAMETERS-1'!$B$5:$J$44,5,FALSE))*VLOOKUP(OVYLD2_!BQ$4,'[1]INTERNAL PARAMETERS-1'!$B$5:$J$44,8,FALSE)*VLOOKUP(OVYLD2_!BQ$4,'[1]INTERNAL PARAMETERS-1'!$B$5:$J$44,3,FALSE)</f>
        <v>0.26150885453692341</v>
      </c>
      <c r="BR67" s="44">
        <f>OVYLD1_!BR67*VLOOKUP(OVYLD2_!BR$4,'[1]INTERNAL PARAMETERS-1'!$B$5:$J$44,5,FALSE)*VLOOKUP(OVYLD2_!BR$4,'[1]INTERNAL PARAMETERS-1'!$B$5:$J$44,6,FALSE)*VLOOKUP(OVYLD2_!BR$4,'[1]INTERNAL PARAMETERS-1'!$B$5:$J$44,3,FALSE) + OVYLD1_!BR67*(1-VLOOKUP(OVYLD2_!BR$4,'[1]INTERNAL PARAMETERS-1'!$B$5:$J$44,5,FALSE))*VLOOKUP(OVYLD2_!BR$4,'[1]INTERNAL PARAMETERS-1'!$B$5:$J$44,8,FALSE)*VLOOKUP(OVYLD2_!BR$4,'[1]INTERNAL PARAMETERS-1'!$B$5:$J$44,3,FALSE)</f>
        <v>1.1226126694756299E-2</v>
      </c>
      <c r="BS67" s="44">
        <f>OVYLD1_!BS67*VLOOKUP(OVYLD2_!BS$4,'[1]INTERNAL PARAMETERS-1'!$B$5:$J$44,5,FALSE)*VLOOKUP(OVYLD2_!BS$4,'[1]INTERNAL PARAMETERS-1'!$B$5:$J$44,6,FALSE)*VLOOKUP(OVYLD2_!BS$4,'[1]INTERNAL PARAMETERS-1'!$B$5:$J$44,3,FALSE) + OVYLD1_!BS67*(1-VLOOKUP(OVYLD2_!BS$4,'[1]INTERNAL PARAMETERS-1'!$B$5:$J$44,5,FALSE))*VLOOKUP(OVYLD2_!BS$4,'[1]INTERNAL PARAMETERS-1'!$B$5:$J$44,8,FALSE)*VLOOKUP(OVYLD2_!BS$4,'[1]INTERNAL PARAMETERS-1'!$B$5:$J$44,3,FALSE)</f>
        <v>5.5668988205733946E-4</v>
      </c>
      <c r="BT67" s="44">
        <f>OVYLD1_!BT67*VLOOKUP(OVYLD2_!BT$4,'[1]INTERNAL PARAMETERS-1'!$B$5:$J$44,5,FALSE)*VLOOKUP(OVYLD2_!BT$4,'[1]INTERNAL PARAMETERS-1'!$B$5:$J$44,6,FALSE)*VLOOKUP(OVYLD2_!BT$4,'[1]INTERNAL PARAMETERS-1'!$B$5:$J$44,3,FALSE) + OVYLD1_!BT67*(1-VLOOKUP(OVYLD2_!BT$4,'[1]INTERNAL PARAMETERS-1'!$B$5:$J$44,5,FALSE))*VLOOKUP(OVYLD2_!BT$4,'[1]INTERNAL PARAMETERS-1'!$B$5:$J$44,8,FALSE)*VLOOKUP(OVYLD2_!BT$4,'[1]INTERNAL PARAMETERS-1'!$B$5:$J$44,3,FALSE)</f>
        <v>0</v>
      </c>
      <c r="BU67" s="44">
        <f>OVYLD1_!BU67*VLOOKUP(OVYLD2_!BU$4,'[1]INTERNAL PARAMETERS-1'!$B$5:$J$44,5,FALSE)*VLOOKUP(OVYLD2_!BU$4,'[1]INTERNAL PARAMETERS-1'!$B$5:$J$44,6,FALSE)*VLOOKUP(OVYLD2_!BU$4,'[1]INTERNAL PARAMETERS-1'!$B$5:$J$44,3,FALSE) + OVYLD1_!BU67*(1-VLOOKUP(OVYLD2_!BU$4,'[1]INTERNAL PARAMETERS-1'!$B$5:$J$44,5,FALSE))*VLOOKUP(OVYLD2_!BU$4,'[1]INTERNAL PARAMETERS-1'!$B$5:$J$44,8,FALSE)*VLOOKUP(OVYLD2_!BU$4,'[1]INTERNAL PARAMETERS-1'!$B$5:$J$44,3,FALSE)</f>
        <v>0</v>
      </c>
      <c r="BV67" s="44">
        <f>OVYLD1_!BV67*VLOOKUP(OVYLD2_!BV$4,'[1]INTERNAL PARAMETERS-1'!$B$5:$J$44,5,FALSE)*VLOOKUP(OVYLD2_!BV$4,'[1]INTERNAL PARAMETERS-1'!$B$5:$J$44,6,FALSE)*VLOOKUP(OVYLD2_!BV$4,'[1]INTERNAL PARAMETERS-1'!$B$5:$J$44,3,FALSE) + OVYLD1_!BV67*(1-VLOOKUP(OVYLD2_!BV$4,'[1]INTERNAL PARAMETERS-1'!$B$5:$J$44,5,FALSE))*VLOOKUP(OVYLD2_!BV$4,'[1]INTERNAL PARAMETERS-1'!$B$5:$J$44,8,FALSE)*VLOOKUP(OVYLD2_!BV$4,'[1]INTERNAL PARAMETERS-1'!$B$5:$J$44,3,FALSE)</f>
        <v>0</v>
      </c>
      <c r="BW67" s="44">
        <f>OVYLD1_!BW67*VLOOKUP(OVYLD2_!BW$4,'[1]INTERNAL PARAMETERS-1'!$B$5:$J$44,5,FALSE)*VLOOKUP(OVYLD2_!BW$4,'[1]INTERNAL PARAMETERS-1'!$B$5:$J$44,6,FALSE)*VLOOKUP(OVYLD2_!BW$4,'[1]INTERNAL PARAMETERS-1'!$B$5:$J$44,3,FALSE) + OVYLD1_!BW67*(1-VLOOKUP(OVYLD2_!BW$4,'[1]INTERNAL PARAMETERS-1'!$B$5:$J$44,5,FALSE))*VLOOKUP(OVYLD2_!BW$4,'[1]INTERNAL PARAMETERS-1'!$B$5:$J$44,8,FALSE)*VLOOKUP(OVYLD2_!BW$4,'[1]INTERNAL PARAMETERS-1'!$B$5:$J$44,3,FALSE)</f>
        <v>0</v>
      </c>
      <c r="BX67" s="44">
        <f>OVYLD1_!BX67*VLOOKUP(OVYLD2_!BX$4,'[1]INTERNAL PARAMETERS-1'!$B$5:$J$44,5,FALSE)*VLOOKUP(OVYLD2_!BX$4,'[1]INTERNAL PARAMETERS-1'!$B$5:$J$44,6,FALSE)*VLOOKUP(OVYLD2_!BX$4,'[1]INTERNAL PARAMETERS-1'!$B$5:$J$44,3,FALSE) + OVYLD1_!BX67*(1-VLOOKUP(OVYLD2_!BX$4,'[1]INTERNAL PARAMETERS-1'!$B$5:$J$44,5,FALSE))*VLOOKUP(OVYLD2_!BX$4,'[1]INTERNAL PARAMETERS-1'!$B$5:$J$44,8,FALSE)*VLOOKUP(OVYLD2_!BX$4,'[1]INTERNAL PARAMETERS-1'!$B$5:$J$44,3,FALSE)</f>
        <v>0</v>
      </c>
      <c r="BY67" s="44">
        <f>OVYLD1_!BY67*VLOOKUP(OVYLD2_!BY$4,'[1]INTERNAL PARAMETERS-1'!$B$5:$J$44,5,FALSE)*VLOOKUP(OVYLD2_!BY$4,'[1]INTERNAL PARAMETERS-1'!$B$5:$J$44,6,FALSE)*VLOOKUP(OVYLD2_!BY$4,'[1]INTERNAL PARAMETERS-1'!$B$5:$J$44,3,FALSE) + OVYLD1_!BY67*(1-VLOOKUP(OVYLD2_!BY$4,'[1]INTERNAL PARAMETERS-1'!$B$5:$J$44,5,FALSE))*VLOOKUP(OVYLD2_!BY$4,'[1]INTERNAL PARAMETERS-1'!$B$5:$J$44,8,FALSE)*VLOOKUP(OVYLD2_!BY$4,'[1]INTERNAL PARAMETERS-1'!$B$5:$J$44,3,FALSE)</f>
        <v>0</v>
      </c>
      <c r="BZ67" s="44">
        <f>OVYLD1_!BZ67*VLOOKUP(OVYLD2_!BZ$4,'[1]INTERNAL PARAMETERS-1'!$B$5:$J$44,5,FALSE)*VLOOKUP(OVYLD2_!BZ$4,'[1]INTERNAL PARAMETERS-1'!$B$5:$J$44,6,FALSE)*VLOOKUP(OVYLD2_!BZ$4,'[1]INTERNAL PARAMETERS-1'!$B$5:$J$44,3,FALSE) + OVYLD1_!BZ67*(1-VLOOKUP(OVYLD2_!BZ$4,'[1]INTERNAL PARAMETERS-1'!$B$5:$J$44,5,FALSE))*VLOOKUP(OVYLD2_!BZ$4,'[1]INTERNAL PARAMETERS-1'!$B$5:$J$44,8,FALSE)*VLOOKUP(OVYLD2_!BZ$4,'[1]INTERNAL PARAMETERS-1'!$B$5:$J$44,3,FALSE)</f>
        <v>3.9815222155368374E-4</v>
      </c>
      <c r="CA67" s="44">
        <f>OVYLD1_!CA67*VLOOKUP(OVYLD2_!CA$4,'[1]INTERNAL PARAMETERS-1'!$B$5:$J$44,5,FALSE)*VLOOKUP(OVYLD2_!CA$4,'[1]INTERNAL PARAMETERS-1'!$B$5:$J$44,6,FALSE)*VLOOKUP(OVYLD2_!CA$4,'[1]INTERNAL PARAMETERS-1'!$B$5:$J$44,3,FALSE) + OVYLD1_!CA67*(1-VLOOKUP(OVYLD2_!CA$4,'[1]INTERNAL PARAMETERS-1'!$B$5:$J$44,5,FALSE))*VLOOKUP(OVYLD2_!CA$4,'[1]INTERNAL PARAMETERS-1'!$B$5:$J$44,8,FALSE)*VLOOKUP(OVYLD2_!CA$4,'[1]INTERNAL PARAMETERS-1'!$B$5:$J$44,3,FALSE)</f>
        <v>0</v>
      </c>
      <c r="CB67" s="44">
        <f>OVYLD1_!CB67*VLOOKUP(OVYLD2_!CB$4,'[1]INTERNAL PARAMETERS-1'!$B$5:$J$44,5,FALSE)*VLOOKUP(OVYLD2_!CB$4,'[1]INTERNAL PARAMETERS-1'!$B$5:$J$44,6,FALSE)*VLOOKUP(OVYLD2_!CB$4,'[1]INTERNAL PARAMETERS-1'!$B$5:$J$44,3,FALSE) + OVYLD1_!CB67*(1-VLOOKUP(OVYLD2_!CB$4,'[1]INTERNAL PARAMETERS-1'!$B$5:$J$44,5,FALSE))*VLOOKUP(OVYLD2_!CB$4,'[1]INTERNAL PARAMETERS-1'!$B$5:$J$44,8,FALSE)*VLOOKUP(OVYLD2_!CB$4,'[1]INTERNAL PARAMETERS-1'!$B$5:$J$44,3,FALSE)</f>
        <v>0</v>
      </c>
      <c r="CC67" s="44">
        <f>OVYLD1_!CC67*VLOOKUP(OVYLD2_!CC$4,'[1]INTERNAL PARAMETERS-1'!$B$5:$J$44,5,FALSE)*VLOOKUP(OVYLD2_!CC$4,'[1]INTERNAL PARAMETERS-1'!$B$5:$J$44,6,FALSE)*VLOOKUP(OVYLD2_!CC$4,'[1]INTERNAL PARAMETERS-1'!$B$5:$J$44,3,FALSE) + OVYLD1_!CC67*(1-VLOOKUP(OVYLD2_!CC$4,'[1]INTERNAL PARAMETERS-1'!$B$5:$J$44,5,FALSE))*VLOOKUP(OVYLD2_!CC$4,'[1]INTERNAL PARAMETERS-1'!$B$5:$J$44,8,FALSE)*VLOOKUP(OVYLD2_!CC$4,'[1]INTERNAL PARAMETERS-1'!$B$5:$J$44,3,FALSE)</f>
        <v>2.0184066876986575E-3</v>
      </c>
      <c r="CD67" s="44">
        <f>OVYLD1_!CD67*VLOOKUP(OVYLD2_!CD$4,'[1]INTERNAL PARAMETERS-1'!$B$5:$J$44,5,FALSE)*VLOOKUP(OVYLD2_!CD$4,'[1]INTERNAL PARAMETERS-1'!$B$5:$J$44,6,FALSE)*VLOOKUP(OVYLD2_!CD$4,'[1]INTERNAL PARAMETERS-1'!$B$5:$J$44,3,FALSE) + OVYLD1_!CD67*(1-VLOOKUP(OVYLD2_!CD$4,'[1]INTERNAL PARAMETERS-1'!$B$5:$J$44,5,FALSE))*VLOOKUP(OVYLD2_!CD$4,'[1]INTERNAL PARAMETERS-1'!$B$5:$J$44,8,FALSE)*VLOOKUP(OVYLD2_!CD$4,'[1]INTERNAL PARAMETERS-1'!$B$5:$J$44,3,FALSE)</f>
        <v>2.9446577721577577E-3</v>
      </c>
      <c r="CE67" s="44">
        <f>OVYLD1_!CE67*VLOOKUP(OVYLD2_!CE$4,'[1]INTERNAL PARAMETERS-1'!$B$5:$J$44,5,FALSE)*VLOOKUP(OVYLD2_!CE$4,'[1]INTERNAL PARAMETERS-1'!$B$5:$J$44,6,FALSE)*VLOOKUP(OVYLD2_!CE$4,'[1]INTERNAL PARAMETERS-1'!$B$5:$J$44,3,FALSE) + OVYLD1_!CE67*(1-VLOOKUP(OVYLD2_!CE$4,'[1]INTERNAL PARAMETERS-1'!$B$5:$J$44,5,FALSE))*VLOOKUP(OVYLD2_!CE$4,'[1]INTERNAL PARAMETERS-1'!$B$5:$J$44,8,FALSE)*VLOOKUP(OVYLD2_!CE$4,'[1]INTERNAL PARAMETERS-1'!$B$5:$J$44,3,FALSE)</f>
        <v>6.022065764367617E-3</v>
      </c>
      <c r="CF67" s="44">
        <f>OVYLD1_!CF67*VLOOKUP(OVYLD2_!CF$4,'[1]INTERNAL PARAMETERS-1'!$B$5:$J$44,5,FALSE)*VLOOKUP(OVYLD2_!CF$4,'[1]INTERNAL PARAMETERS-1'!$B$5:$J$44,6,FALSE)*VLOOKUP(OVYLD2_!CF$4,'[1]INTERNAL PARAMETERS-1'!$B$5:$J$44,3,FALSE) + OVYLD1_!CF67*(1-VLOOKUP(OVYLD2_!CF$4,'[1]INTERNAL PARAMETERS-1'!$B$5:$J$44,5,FALSE))*VLOOKUP(OVYLD2_!CF$4,'[1]INTERNAL PARAMETERS-1'!$B$5:$J$44,8,FALSE)*VLOOKUP(OVYLD2_!CF$4,'[1]INTERNAL PARAMETERS-1'!$B$5:$J$44,3,FALSE)</f>
        <v>4.1406148587666046E-3</v>
      </c>
      <c r="CG67" s="44">
        <f>OVYLD1_!CG67*VLOOKUP(OVYLD2_!CG$4,'[1]INTERNAL PARAMETERS-1'!$B$5:$J$44,5,FALSE)*VLOOKUP(OVYLD2_!CG$4,'[1]INTERNAL PARAMETERS-1'!$B$5:$J$44,6,FALSE)*VLOOKUP(OVYLD2_!CG$4,'[1]INTERNAL PARAMETERS-1'!$B$5:$J$44,3,FALSE) + OVYLD1_!CG67*(1-VLOOKUP(OVYLD2_!CG$4,'[1]INTERNAL PARAMETERS-1'!$B$5:$J$44,5,FALSE))*VLOOKUP(OVYLD2_!CG$4,'[1]INTERNAL PARAMETERS-1'!$B$5:$J$44,8,FALSE)*VLOOKUP(OVYLD2_!CG$4,'[1]INTERNAL PARAMETERS-1'!$B$5:$J$44,3,FALSE)</f>
        <v>0</v>
      </c>
      <c r="CH67" s="43">
        <f>OVYLD1_!CH67*VLOOKUP(OVYLD2_!CH$4,'[1]INTERNAL PARAMETERS-1'!$B$5:$J$44,5,FALSE)*VLOOKUP(OVYLD2_!CH$4,'[1]INTERNAL PARAMETERS-1'!$B$5:$J$44,6,FALSE)*VLOOKUP(OVYLD2_!CH$4,'[1]INTERNAL PARAMETERS-1'!$B$5:$J$44,3,FALSE) + OVYLD1_!CH67*(1-VLOOKUP(OVYLD2_!CH$4,'[1]INTERNAL PARAMETERS-1'!$B$5:$J$44,5,FALSE))*VLOOKUP(OVYLD2_!CH$4,'[1]INTERNAL PARAMETERS-1'!$B$5:$J$44,8,FALSE)*VLOOKUP(OVYLD2_!CH$4,'[1]INTERNAL PARAMETERS-1'!$B$5:$J$44,3,FALSE)</f>
        <v>0</v>
      </c>
      <c r="CJ67" s="45">
        <f t="shared" si="0"/>
        <v>125.37689878120602</v>
      </c>
      <c r="CK67" s="43">
        <f t="shared" si="1"/>
        <v>3.2956954563915861</v>
      </c>
    </row>
    <row r="68" spans="2:89" x14ac:dyDescent="0.5">
      <c r="B68" s="58" t="s">
        <v>4</v>
      </c>
      <c r="C68" s="57" t="s">
        <v>63</v>
      </c>
      <c r="D68" s="57" t="s">
        <v>71</v>
      </c>
      <c r="E68" s="128">
        <f>OVERALL2021!AI68</f>
        <v>277.43357178821412</v>
      </c>
      <c r="F68" s="56">
        <f>'[1]INTERNAL PARAMETERS-1'!M14</f>
        <v>39.424999999999997</v>
      </c>
      <c r="G68" s="45">
        <f>OVYLD1_!G68*VLOOKUP(OVYLD2_!G$4,'[1]INTERNAL PARAMETERS-1'!$B$5:$J$44,5,FALSE)*VLOOKUP(OVYLD2_!G$4,'[1]INTERNAL PARAMETERS-1'!$B$5:$J$44,7,FALSE)*OVYLD2_!$F68 + OVYLD1_!G68*(1-VLOOKUP(OVYLD2_!G$4,'[1]INTERNAL PARAMETERS-1'!$B$5:$J$44,5,FALSE))*VLOOKUP(OVYLD2_!G$4,'[1]INTERNAL PARAMETERS-1'!$B$5:$J$44,9,FALSE)*OVYLD2_!$F68</f>
        <v>27.129485936914886</v>
      </c>
      <c r="H68" s="44">
        <f>OVYLD1_!H68*VLOOKUP(OVYLD2_!H$4,'[1]INTERNAL PARAMETERS-1'!$B$5:$J$44,5,FALSE)*VLOOKUP(OVYLD2_!H$4,'[1]INTERNAL PARAMETERS-1'!$B$5:$J$44,7,FALSE)*OVYLD2_!$F68 + OVYLD1_!H68*(1-VLOOKUP(OVYLD2_!H$4,'[1]INTERNAL PARAMETERS-1'!$B$5:$J$44,5,FALSE))*VLOOKUP(OVYLD2_!H$4,'[1]INTERNAL PARAMETERS-1'!$B$5:$J$44,9,FALSE)*OVYLD2_!$F68</f>
        <v>16.360535256250188</v>
      </c>
      <c r="I68" s="44">
        <f>OVYLD1_!I68*VLOOKUP(OVYLD2_!I$4,'[1]INTERNAL PARAMETERS-1'!$B$5:$J$44,5,FALSE)*VLOOKUP(OVYLD2_!I$4,'[1]INTERNAL PARAMETERS-1'!$B$5:$J$44,7,FALSE)*OVYLD2_!$F68 + OVYLD1_!I68*(1-VLOOKUP(OVYLD2_!I$4,'[1]INTERNAL PARAMETERS-1'!$B$5:$J$44,5,FALSE))*VLOOKUP(OVYLD2_!I$4,'[1]INTERNAL PARAMETERS-1'!$B$5:$J$44,9,FALSE)*OVYLD2_!$F68</f>
        <v>25.223547042972637</v>
      </c>
      <c r="J68" s="44">
        <f>OVYLD1_!J68*VLOOKUP(OVYLD2_!J$4,'[1]INTERNAL PARAMETERS-1'!$B$5:$J$44,5,FALSE)*VLOOKUP(OVYLD2_!J$4,'[1]INTERNAL PARAMETERS-1'!$B$5:$J$44,7,FALSE)*OVYLD2_!$F68 + OVYLD1_!J68*(1-VLOOKUP(OVYLD2_!J$4,'[1]INTERNAL PARAMETERS-1'!$B$5:$J$44,5,FALSE))*VLOOKUP(OVYLD2_!J$4,'[1]INTERNAL PARAMETERS-1'!$B$5:$J$44,9,FALSE)*OVYLD2_!$F68</f>
        <v>0</v>
      </c>
      <c r="K68" s="44">
        <f>OVYLD1_!K68*VLOOKUP(OVYLD2_!K$4,'[1]INTERNAL PARAMETERS-1'!$B$5:$J$44,5,FALSE)*VLOOKUP(OVYLD2_!K$4,'[1]INTERNAL PARAMETERS-1'!$B$5:$J$44,7,FALSE)*OVYLD2_!$F68 + OVYLD1_!K68*(1-VLOOKUP(OVYLD2_!K$4,'[1]INTERNAL PARAMETERS-1'!$B$5:$J$44,5,FALSE))*VLOOKUP(OVYLD2_!K$4,'[1]INTERNAL PARAMETERS-1'!$B$5:$J$44,9,FALSE)*OVYLD2_!$F68</f>
        <v>0</v>
      </c>
      <c r="L68" s="44">
        <f>OVYLD1_!L68*VLOOKUP(OVYLD2_!L$4,'[1]INTERNAL PARAMETERS-1'!$B$5:$J$44,5,FALSE)*VLOOKUP(OVYLD2_!L$4,'[1]INTERNAL PARAMETERS-1'!$B$5:$J$44,7,FALSE)*OVYLD2_!$F68 + OVYLD1_!L68*(1-VLOOKUP(OVYLD2_!L$4,'[1]INTERNAL PARAMETERS-1'!$B$5:$J$44,5,FALSE))*VLOOKUP(OVYLD2_!L$4,'[1]INTERNAL PARAMETERS-1'!$B$5:$J$44,9,FALSE)*OVYLD2_!$F68</f>
        <v>0</v>
      </c>
      <c r="M68" s="44">
        <f>OVYLD1_!M68*VLOOKUP(OVYLD2_!M$4,'[1]INTERNAL PARAMETERS-1'!$B$5:$J$44,5,FALSE)*VLOOKUP(OVYLD2_!M$4,'[1]INTERNAL PARAMETERS-1'!$B$5:$J$44,7,FALSE)*OVYLD2_!$F68 + OVYLD1_!M68*(1-VLOOKUP(OVYLD2_!M$4,'[1]INTERNAL PARAMETERS-1'!$B$5:$J$44,5,FALSE))*VLOOKUP(OVYLD2_!M$4,'[1]INTERNAL PARAMETERS-1'!$B$5:$J$44,9,FALSE)*OVYLD2_!$F68</f>
        <v>0.65896988022576941</v>
      </c>
      <c r="N68" s="44">
        <f>OVYLD1_!N68*VLOOKUP(OVYLD2_!N$4,'[1]INTERNAL PARAMETERS-1'!$B$5:$J$44,5,FALSE)*VLOOKUP(OVYLD2_!N$4,'[1]INTERNAL PARAMETERS-1'!$B$5:$J$44,7,FALSE)*OVYLD2_!$F68 + OVYLD1_!N68*(1-VLOOKUP(OVYLD2_!N$4,'[1]INTERNAL PARAMETERS-1'!$B$5:$J$44,5,FALSE))*VLOOKUP(OVYLD2_!N$4,'[1]INTERNAL PARAMETERS-1'!$B$5:$J$44,9,FALSE)*OVYLD2_!$F68</f>
        <v>6.5252291120556596E-2</v>
      </c>
      <c r="O68" s="44">
        <f>OVYLD1_!O68*VLOOKUP(OVYLD2_!O$4,'[1]INTERNAL PARAMETERS-1'!$B$5:$J$44,5,FALSE)*VLOOKUP(OVYLD2_!O$4,'[1]INTERNAL PARAMETERS-1'!$B$5:$J$44,7,FALSE)*OVYLD2_!$F68 + OVYLD1_!O68*(1-VLOOKUP(OVYLD2_!O$4,'[1]INTERNAL PARAMETERS-1'!$B$5:$J$44,5,FALSE))*VLOOKUP(OVYLD2_!O$4,'[1]INTERNAL PARAMETERS-1'!$B$5:$J$44,9,FALSE)*OVYLD2_!$F68</f>
        <v>0</v>
      </c>
      <c r="P68" s="44">
        <f>OVYLD1_!P68*VLOOKUP(OVYLD2_!P$4,'[1]INTERNAL PARAMETERS-1'!$B$5:$J$44,5,FALSE)*VLOOKUP(OVYLD2_!P$4,'[1]INTERNAL PARAMETERS-1'!$B$5:$J$44,7,FALSE)*OVYLD2_!$F68 + OVYLD1_!P68*(1-VLOOKUP(OVYLD2_!P$4,'[1]INTERNAL PARAMETERS-1'!$B$5:$J$44,5,FALSE))*VLOOKUP(OVYLD2_!P$4,'[1]INTERNAL PARAMETERS-1'!$B$5:$J$44,9,FALSE)*OVYLD2_!$F68</f>
        <v>0</v>
      </c>
      <c r="Q68" s="44">
        <f>OVYLD1_!Q68*VLOOKUP(OVYLD2_!Q$4,'[1]INTERNAL PARAMETERS-1'!$B$5:$J$44,5,FALSE)*VLOOKUP(OVYLD2_!Q$4,'[1]INTERNAL PARAMETERS-1'!$B$5:$J$44,7,FALSE)*OVYLD2_!$F68 + OVYLD1_!Q68*(1-VLOOKUP(OVYLD2_!Q$4,'[1]INTERNAL PARAMETERS-1'!$B$5:$J$44,5,FALSE))*VLOOKUP(OVYLD2_!Q$4,'[1]INTERNAL PARAMETERS-1'!$B$5:$J$44,9,FALSE)*OVYLD2_!$F68</f>
        <v>0</v>
      </c>
      <c r="R68" s="44">
        <f>OVYLD1_!R68*VLOOKUP(OVYLD2_!R$4,'[1]INTERNAL PARAMETERS-1'!$B$5:$J$44,5,FALSE)*VLOOKUP(OVYLD2_!R$4,'[1]INTERNAL PARAMETERS-1'!$B$5:$J$44,7,FALSE)*OVYLD2_!$F68 + OVYLD1_!R68*(1-VLOOKUP(OVYLD2_!R$4,'[1]INTERNAL PARAMETERS-1'!$B$5:$J$44,5,FALSE))*VLOOKUP(OVYLD2_!R$4,'[1]INTERNAL PARAMETERS-1'!$B$5:$J$44,9,FALSE)*OVYLD2_!$F68</f>
        <v>0.19653072402533817</v>
      </c>
      <c r="S68" s="44">
        <f>OVYLD1_!S68*VLOOKUP(OVYLD2_!S$4,'[1]INTERNAL PARAMETERS-1'!$B$5:$J$44,5,FALSE)*VLOOKUP(OVYLD2_!S$4,'[1]INTERNAL PARAMETERS-1'!$B$5:$J$44,7,FALSE)*OVYLD2_!$F68 + OVYLD1_!S68*(1-VLOOKUP(OVYLD2_!S$4,'[1]INTERNAL PARAMETERS-1'!$B$5:$J$44,5,FALSE))*VLOOKUP(OVYLD2_!S$4,'[1]INTERNAL PARAMETERS-1'!$B$5:$J$44,9,FALSE)*OVYLD2_!$F68</f>
        <v>4.1537099938657827</v>
      </c>
      <c r="T68" s="44">
        <f>OVYLD1_!T68*VLOOKUP(OVYLD2_!T$4,'[1]INTERNAL PARAMETERS-1'!$B$5:$J$44,5,FALSE)*VLOOKUP(OVYLD2_!T$4,'[1]INTERNAL PARAMETERS-1'!$B$5:$J$44,7,FALSE)*OVYLD2_!$F68 + OVYLD1_!T68*(1-VLOOKUP(OVYLD2_!T$4,'[1]INTERNAL PARAMETERS-1'!$B$5:$J$44,5,FALSE))*VLOOKUP(OVYLD2_!T$4,'[1]INTERNAL PARAMETERS-1'!$B$5:$J$44,9,FALSE)*OVYLD2_!$F68</f>
        <v>0.64485003148028908</v>
      </c>
      <c r="U68" s="44">
        <f>OVYLD1_!U68*VLOOKUP(OVYLD2_!U$4,'[1]INTERNAL PARAMETERS-1'!$B$5:$J$44,5,FALSE)*VLOOKUP(OVYLD2_!U$4,'[1]INTERNAL PARAMETERS-1'!$B$5:$J$44,7,FALSE)*OVYLD2_!$F68 + OVYLD1_!U68*(1-VLOOKUP(OVYLD2_!U$4,'[1]INTERNAL PARAMETERS-1'!$B$5:$J$44,5,FALSE))*VLOOKUP(OVYLD2_!U$4,'[1]INTERNAL PARAMETERS-1'!$B$5:$J$44,9,FALSE)*OVYLD2_!$F68</f>
        <v>0.55517457590161712</v>
      </c>
      <c r="V68" s="44">
        <f>OVYLD1_!V68*VLOOKUP(OVYLD2_!V$4,'[1]INTERNAL PARAMETERS-1'!$B$5:$J$44,5,FALSE)*VLOOKUP(OVYLD2_!V$4,'[1]INTERNAL PARAMETERS-1'!$B$5:$J$44,7,FALSE)*OVYLD2_!$F68 + OVYLD1_!V68*(1-VLOOKUP(OVYLD2_!V$4,'[1]INTERNAL PARAMETERS-1'!$B$5:$J$44,5,FALSE))*VLOOKUP(OVYLD2_!V$4,'[1]INTERNAL PARAMETERS-1'!$B$5:$J$44,9,FALSE)*OVYLD2_!$F68</f>
        <v>2.5181277241537541</v>
      </c>
      <c r="W68" s="44">
        <f>OVYLD1_!W68*VLOOKUP(OVYLD2_!W$4,'[1]INTERNAL PARAMETERS-1'!$B$5:$J$44,5,FALSE)*VLOOKUP(OVYLD2_!W$4,'[1]INTERNAL PARAMETERS-1'!$B$5:$J$44,7,FALSE)*OVYLD2_!$F68 + OVYLD1_!W68*(1-VLOOKUP(OVYLD2_!W$4,'[1]INTERNAL PARAMETERS-1'!$B$5:$J$44,5,FALSE))*VLOOKUP(OVYLD2_!W$4,'[1]INTERNAL PARAMETERS-1'!$B$5:$J$44,9,FALSE)*OVYLD2_!$F68</f>
        <v>0</v>
      </c>
      <c r="X68" s="44">
        <f>OVYLD1_!X68*VLOOKUP(OVYLD2_!X$4,'[1]INTERNAL PARAMETERS-1'!$B$5:$J$44,5,FALSE)*VLOOKUP(OVYLD2_!X$4,'[1]INTERNAL PARAMETERS-1'!$B$5:$J$44,7,FALSE)*OVYLD2_!$F68 + OVYLD1_!X68*(1-VLOOKUP(OVYLD2_!X$4,'[1]INTERNAL PARAMETERS-1'!$B$5:$J$44,5,FALSE))*VLOOKUP(OVYLD2_!X$4,'[1]INTERNAL PARAMETERS-1'!$B$5:$J$44,9,FALSE)*OVYLD2_!$F68</f>
        <v>0</v>
      </c>
      <c r="Y68" s="44">
        <f>OVYLD1_!Y68*VLOOKUP(OVYLD2_!Y$4,'[1]INTERNAL PARAMETERS-1'!$B$5:$J$44,5,FALSE)*VLOOKUP(OVYLD2_!Y$4,'[1]INTERNAL PARAMETERS-1'!$B$5:$J$44,7,FALSE)*OVYLD2_!$F68 + OVYLD1_!Y68*(1-VLOOKUP(OVYLD2_!Y$4,'[1]INTERNAL PARAMETERS-1'!$B$5:$J$44,5,FALSE))*VLOOKUP(OVYLD2_!Y$4,'[1]INTERNAL PARAMETERS-1'!$B$5:$J$44,9,FALSE)*OVYLD2_!$F68</f>
        <v>0</v>
      </c>
      <c r="Z68" s="44">
        <f>OVYLD1_!Z68*VLOOKUP(OVYLD2_!Z$4,'[1]INTERNAL PARAMETERS-1'!$B$5:$J$44,5,FALSE)*VLOOKUP(OVYLD2_!Z$4,'[1]INTERNAL PARAMETERS-1'!$B$5:$J$44,7,FALSE)*OVYLD2_!$F68 + OVYLD1_!Z68*(1-VLOOKUP(OVYLD2_!Z$4,'[1]INTERNAL PARAMETERS-1'!$B$5:$J$44,5,FALSE))*VLOOKUP(OVYLD2_!Z$4,'[1]INTERNAL PARAMETERS-1'!$B$5:$J$44,9,FALSE)*OVYLD2_!$F68</f>
        <v>0</v>
      </c>
      <c r="AA68" s="44">
        <f>OVYLD1_!AA68*VLOOKUP(OVYLD2_!AA$4,'[1]INTERNAL PARAMETERS-1'!$B$5:$J$44,5,FALSE)*VLOOKUP(OVYLD2_!AA$4,'[1]INTERNAL PARAMETERS-1'!$B$5:$J$44,7,FALSE)*OVYLD2_!$F68 + OVYLD1_!AA68*(1-VLOOKUP(OVYLD2_!AA$4,'[1]INTERNAL PARAMETERS-1'!$B$5:$J$44,5,FALSE))*VLOOKUP(OVYLD2_!AA$4,'[1]INTERNAL PARAMETERS-1'!$B$5:$J$44,9,FALSE)*OVYLD2_!$F68</f>
        <v>0</v>
      </c>
      <c r="AB68" s="44">
        <f>OVYLD1_!AB68*VLOOKUP(OVYLD2_!AB$4,'[1]INTERNAL PARAMETERS-1'!$B$5:$J$44,5,FALSE)*VLOOKUP(OVYLD2_!AB$4,'[1]INTERNAL PARAMETERS-1'!$B$5:$J$44,7,FALSE)*OVYLD2_!$F68 + OVYLD1_!AB68*(1-VLOOKUP(OVYLD2_!AB$4,'[1]INTERNAL PARAMETERS-1'!$B$5:$J$44,5,FALSE))*VLOOKUP(OVYLD2_!AB$4,'[1]INTERNAL PARAMETERS-1'!$B$5:$J$44,9,FALSE)*OVYLD2_!$F68</f>
        <v>0</v>
      </c>
      <c r="AC68" s="44">
        <f>OVYLD1_!AC68*VLOOKUP(OVYLD2_!AC$4,'[1]INTERNAL PARAMETERS-1'!$B$5:$J$44,5,FALSE)*VLOOKUP(OVYLD2_!AC$4,'[1]INTERNAL PARAMETERS-1'!$B$5:$J$44,7,FALSE)*OVYLD2_!$F68 + OVYLD1_!AC68*(1-VLOOKUP(OVYLD2_!AC$4,'[1]INTERNAL PARAMETERS-1'!$B$5:$J$44,5,FALSE))*VLOOKUP(OVYLD2_!AC$4,'[1]INTERNAL PARAMETERS-1'!$B$5:$J$44,9,FALSE)*OVYLD2_!$F68</f>
        <v>0</v>
      </c>
      <c r="AD68" s="44">
        <f>OVYLD1_!AD68*VLOOKUP(OVYLD2_!AD$4,'[1]INTERNAL PARAMETERS-1'!$B$5:$J$44,5,FALSE)*VLOOKUP(OVYLD2_!AD$4,'[1]INTERNAL PARAMETERS-1'!$B$5:$J$44,7,FALSE)*OVYLD2_!$F68 + OVYLD1_!AD68*(1-VLOOKUP(OVYLD2_!AD$4,'[1]INTERNAL PARAMETERS-1'!$B$5:$J$44,5,FALSE))*VLOOKUP(OVYLD2_!AD$4,'[1]INTERNAL PARAMETERS-1'!$B$5:$J$44,9,FALSE)*OVYLD2_!$F68</f>
        <v>0</v>
      </c>
      <c r="AE68" s="44">
        <f>OVYLD1_!AE68*VLOOKUP(OVYLD2_!AE$4,'[1]INTERNAL PARAMETERS-1'!$B$5:$J$44,5,FALSE)*VLOOKUP(OVYLD2_!AE$4,'[1]INTERNAL PARAMETERS-1'!$B$5:$J$44,7,FALSE)*OVYLD2_!$F68 + OVYLD1_!AE68*(1-VLOOKUP(OVYLD2_!AE$4,'[1]INTERNAL PARAMETERS-1'!$B$5:$J$44,5,FALSE))*VLOOKUP(OVYLD2_!AE$4,'[1]INTERNAL PARAMETERS-1'!$B$5:$J$44,9,FALSE)*OVYLD2_!$F68</f>
        <v>0</v>
      </c>
      <c r="AF68" s="44">
        <f>OVYLD1_!AF68*VLOOKUP(OVYLD2_!AF$4,'[1]INTERNAL PARAMETERS-1'!$B$5:$J$44,5,FALSE)*VLOOKUP(OVYLD2_!AF$4,'[1]INTERNAL PARAMETERS-1'!$B$5:$J$44,7,FALSE)*OVYLD2_!$F68 + OVYLD1_!AF68*(1-VLOOKUP(OVYLD2_!AF$4,'[1]INTERNAL PARAMETERS-1'!$B$5:$J$44,5,FALSE))*VLOOKUP(OVYLD2_!AF$4,'[1]INTERNAL PARAMETERS-1'!$B$5:$J$44,9,FALSE)*OVYLD2_!$F68</f>
        <v>0</v>
      </c>
      <c r="AG68" s="44">
        <f>OVYLD1_!AG68*VLOOKUP(OVYLD2_!AG$4,'[1]INTERNAL PARAMETERS-1'!$B$5:$J$44,5,FALSE)*VLOOKUP(OVYLD2_!AG$4,'[1]INTERNAL PARAMETERS-1'!$B$5:$J$44,7,FALSE)*OVYLD2_!$F68 + OVYLD1_!AG68*(1-VLOOKUP(OVYLD2_!AG$4,'[1]INTERNAL PARAMETERS-1'!$B$5:$J$44,5,FALSE))*VLOOKUP(OVYLD2_!AG$4,'[1]INTERNAL PARAMETERS-1'!$B$5:$J$44,9,FALSE)*OVYLD2_!$F68</f>
        <v>0</v>
      </c>
      <c r="AH68" s="44">
        <f>OVYLD1_!AH68*VLOOKUP(OVYLD2_!AH$4,'[1]INTERNAL PARAMETERS-1'!$B$5:$J$44,5,FALSE)*VLOOKUP(OVYLD2_!AH$4,'[1]INTERNAL PARAMETERS-1'!$B$5:$J$44,7,FALSE)*OVYLD2_!$F68 + OVYLD1_!AH68*(1-VLOOKUP(OVYLD2_!AH$4,'[1]INTERNAL PARAMETERS-1'!$B$5:$J$44,5,FALSE))*VLOOKUP(OVYLD2_!AH$4,'[1]INTERNAL PARAMETERS-1'!$B$5:$J$44,9,FALSE)*OVYLD2_!$F68</f>
        <v>0</v>
      </c>
      <c r="AI68" s="44">
        <f>OVYLD1_!AI68*VLOOKUP(OVYLD2_!AI$4,'[1]INTERNAL PARAMETERS-1'!$B$5:$J$44,5,FALSE)*VLOOKUP(OVYLD2_!AI$4,'[1]INTERNAL PARAMETERS-1'!$B$5:$J$44,7,FALSE)*OVYLD2_!$F68 + OVYLD1_!AI68*(1-VLOOKUP(OVYLD2_!AI$4,'[1]INTERNAL PARAMETERS-1'!$B$5:$J$44,5,FALSE))*VLOOKUP(OVYLD2_!AI$4,'[1]INTERNAL PARAMETERS-1'!$B$5:$J$44,9,FALSE)*OVYLD2_!$F68</f>
        <v>1.5351228359837606E-2</v>
      </c>
      <c r="AJ68" s="44">
        <f>OVYLD1_!AJ68*VLOOKUP(OVYLD2_!AJ$4,'[1]INTERNAL PARAMETERS-1'!$B$5:$J$44,5,FALSE)*VLOOKUP(OVYLD2_!AJ$4,'[1]INTERNAL PARAMETERS-1'!$B$5:$J$44,7,FALSE)*OVYLD2_!$F68 + OVYLD1_!AJ68*(1-VLOOKUP(OVYLD2_!AJ$4,'[1]INTERNAL PARAMETERS-1'!$B$5:$J$44,5,FALSE))*VLOOKUP(OVYLD2_!AJ$4,'[1]INTERNAL PARAMETERS-1'!$B$5:$J$44,9,FALSE)*OVYLD2_!$F68</f>
        <v>0.59878322101849502</v>
      </c>
      <c r="AK68" s="44">
        <f>OVYLD1_!AK68*VLOOKUP(OVYLD2_!AK$4,'[1]INTERNAL PARAMETERS-1'!$B$5:$J$44,5,FALSE)*VLOOKUP(OVYLD2_!AK$4,'[1]INTERNAL PARAMETERS-1'!$B$5:$J$44,7,FALSE)*OVYLD2_!$F68 + OVYLD1_!AK68*(1-VLOOKUP(OVYLD2_!AK$4,'[1]INTERNAL PARAMETERS-1'!$B$5:$J$44,5,FALSE))*VLOOKUP(OVYLD2_!AK$4,'[1]INTERNAL PARAMETERS-1'!$B$5:$J$44,9,FALSE)*OVYLD2_!$F68</f>
        <v>0</v>
      </c>
      <c r="AL68" s="44">
        <f>OVYLD1_!AL68*VLOOKUP(OVYLD2_!AL$4,'[1]INTERNAL PARAMETERS-1'!$B$5:$J$44,5,FALSE)*VLOOKUP(OVYLD2_!AL$4,'[1]INTERNAL PARAMETERS-1'!$B$5:$J$44,7,FALSE)*OVYLD2_!$F68 + OVYLD1_!AL68*(1-VLOOKUP(OVYLD2_!AL$4,'[1]INTERNAL PARAMETERS-1'!$B$5:$J$44,5,FALSE))*VLOOKUP(OVYLD2_!AL$4,'[1]INTERNAL PARAMETERS-1'!$B$5:$J$44,9,FALSE)*OVYLD2_!$F68</f>
        <v>0</v>
      </c>
      <c r="AM68" s="44">
        <f>OVYLD1_!AM68*VLOOKUP(OVYLD2_!AM$4,'[1]INTERNAL PARAMETERS-1'!$B$5:$J$44,5,FALSE)*VLOOKUP(OVYLD2_!AM$4,'[1]INTERNAL PARAMETERS-1'!$B$5:$J$44,7,FALSE)*OVYLD2_!$F68 + OVYLD1_!AM68*(1-VLOOKUP(OVYLD2_!AM$4,'[1]INTERNAL PARAMETERS-1'!$B$5:$J$44,5,FALSE))*VLOOKUP(OVYLD2_!AM$4,'[1]INTERNAL PARAMETERS-1'!$B$5:$J$44,9,FALSE)*OVYLD2_!$F68</f>
        <v>0</v>
      </c>
      <c r="AN68" s="44">
        <f>OVYLD1_!AN68*VLOOKUP(OVYLD2_!AN$4,'[1]INTERNAL PARAMETERS-1'!$B$5:$J$44,5,FALSE)*VLOOKUP(OVYLD2_!AN$4,'[1]INTERNAL PARAMETERS-1'!$B$5:$J$44,7,FALSE)*OVYLD2_!$F68 + OVYLD1_!AN68*(1-VLOOKUP(OVYLD2_!AN$4,'[1]INTERNAL PARAMETERS-1'!$B$5:$J$44,5,FALSE))*VLOOKUP(OVYLD2_!AN$4,'[1]INTERNAL PARAMETERS-1'!$B$5:$J$44,9,FALSE)*OVYLD2_!$F68</f>
        <v>0</v>
      </c>
      <c r="AO68" s="44">
        <f>OVYLD1_!AO68*VLOOKUP(OVYLD2_!AO$4,'[1]INTERNAL PARAMETERS-1'!$B$5:$J$44,5,FALSE)*VLOOKUP(OVYLD2_!AO$4,'[1]INTERNAL PARAMETERS-1'!$B$5:$J$44,7,FALSE)*OVYLD2_!$F68 + OVYLD1_!AO68*(1-VLOOKUP(OVYLD2_!AO$4,'[1]INTERNAL PARAMETERS-1'!$B$5:$J$44,5,FALSE))*VLOOKUP(OVYLD2_!AO$4,'[1]INTERNAL PARAMETERS-1'!$B$5:$J$44,9,FALSE)*OVYLD2_!$F68</f>
        <v>0</v>
      </c>
      <c r="AP68" s="44">
        <f>OVYLD1_!AP68*VLOOKUP(OVYLD2_!AP$4,'[1]INTERNAL PARAMETERS-1'!$B$5:$J$44,5,FALSE)*VLOOKUP(OVYLD2_!AP$4,'[1]INTERNAL PARAMETERS-1'!$B$5:$J$44,7,FALSE)*OVYLD2_!$F68 + OVYLD1_!AP68*(1-VLOOKUP(OVYLD2_!AP$4,'[1]INTERNAL PARAMETERS-1'!$B$5:$J$44,5,FALSE))*VLOOKUP(OVYLD2_!AP$4,'[1]INTERNAL PARAMETERS-1'!$B$5:$J$44,9,FALSE)*OVYLD2_!$F68</f>
        <v>0</v>
      </c>
      <c r="AQ68" s="44">
        <f>OVYLD1_!AQ68*VLOOKUP(OVYLD2_!AQ$4,'[1]INTERNAL PARAMETERS-1'!$B$5:$J$44,5,FALSE)*VLOOKUP(OVYLD2_!AQ$4,'[1]INTERNAL PARAMETERS-1'!$B$5:$J$44,7,FALSE)*OVYLD2_!$F68 + OVYLD1_!AQ68*(1-VLOOKUP(OVYLD2_!AQ$4,'[1]INTERNAL PARAMETERS-1'!$B$5:$J$44,5,FALSE))*VLOOKUP(OVYLD2_!AQ$4,'[1]INTERNAL PARAMETERS-1'!$B$5:$J$44,9,FALSE)*OVYLD2_!$F68</f>
        <v>0</v>
      </c>
      <c r="AR68" s="44">
        <f>OVYLD1_!AR68*VLOOKUP(OVYLD2_!AR$4,'[1]INTERNAL PARAMETERS-1'!$B$5:$J$44,5,FALSE)*VLOOKUP(OVYLD2_!AR$4,'[1]INTERNAL PARAMETERS-1'!$B$5:$J$44,7,FALSE)*OVYLD2_!$F68 + OVYLD1_!AR68*(1-VLOOKUP(OVYLD2_!AR$4,'[1]INTERNAL PARAMETERS-1'!$B$5:$J$44,5,FALSE))*VLOOKUP(OVYLD2_!AR$4,'[1]INTERNAL PARAMETERS-1'!$B$5:$J$44,9,FALSE)*OVYLD2_!$F68</f>
        <v>0</v>
      </c>
      <c r="AS68" s="44">
        <f>OVYLD1_!AS68*VLOOKUP(OVYLD2_!AS$4,'[1]INTERNAL PARAMETERS-1'!$B$5:$J$44,5,FALSE)*VLOOKUP(OVYLD2_!AS$4,'[1]INTERNAL PARAMETERS-1'!$B$5:$J$44,7,FALSE)*OVYLD2_!$F68 + OVYLD1_!AS68*(1-VLOOKUP(OVYLD2_!AS$4,'[1]INTERNAL PARAMETERS-1'!$B$5:$J$44,5,FALSE))*VLOOKUP(OVYLD2_!AS$4,'[1]INTERNAL PARAMETERS-1'!$B$5:$J$44,9,FALSE)*OVYLD2_!$F68</f>
        <v>0</v>
      </c>
      <c r="AT68" s="43">
        <f>OVYLD1_!AT68*VLOOKUP(OVYLD2_!AT$4,'[1]INTERNAL PARAMETERS-1'!$B$5:$J$44,5,FALSE)*VLOOKUP(OVYLD2_!AT$4,'[1]INTERNAL PARAMETERS-1'!$B$5:$J$44,7,FALSE)*OVYLD2_!$F68 + OVYLD1_!AT68*(1-VLOOKUP(OVYLD2_!AT$4,'[1]INTERNAL PARAMETERS-1'!$B$5:$J$44,5,FALSE))*VLOOKUP(OVYLD2_!AT$4,'[1]INTERNAL PARAMETERS-1'!$B$5:$J$44,9,FALSE)*OVYLD2_!$F68</f>
        <v>0</v>
      </c>
      <c r="AU68" s="45">
        <f>OVYLD1_!AU68*VLOOKUP(OVYLD2_!AU$4,'[1]INTERNAL PARAMETERS-1'!$B$5:$J$44,5,FALSE)*VLOOKUP(OVYLD2_!AU$4,'[1]INTERNAL PARAMETERS-1'!$B$5:$J$44,6,FALSE)*VLOOKUP(OVYLD2_!AU$4,'[1]INTERNAL PARAMETERS-1'!$B$5:$J$44,3,FALSE) + OVYLD1_!AU68*(1-VLOOKUP(OVYLD2_!AU$4,'[1]INTERNAL PARAMETERS-1'!$B$5:$J$44,5,FALSE))*VLOOKUP(OVYLD2_!AU$4,'[1]INTERNAL PARAMETERS-1'!$B$5:$J$44,8,FALSE)*VLOOKUP(OVYLD2_!AU$4,'[1]INTERNAL PARAMETERS-1'!$B$5:$J$44,3,FALSE)</f>
        <v>0</v>
      </c>
      <c r="AV68" s="44">
        <f>OVYLD1_!AV68*VLOOKUP(OVYLD2_!AV$4,'[1]INTERNAL PARAMETERS-1'!$B$5:$J$44,5,FALSE)*VLOOKUP(OVYLD2_!AV$4,'[1]INTERNAL PARAMETERS-1'!$B$5:$J$44,6,FALSE)*VLOOKUP(OVYLD2_!AV$4,'[1]INTERNAL PARAMETERS-1'!$B$5:$J$44,3,FALSE) + OVYLD1_!AV68*(1-VLOOKUP(OVYLD2_!AV$4,'[1]INTERNAL PARAMETERS-1'!$B$5:$J$44,5,FALSE))*VLOOKUP(OVYLD2_!AV$4,'[1]INTERNAL PARAMETERS-1'!$B$5:$J$44,8,FALSE)*VLOOKUP(OVYLD2_!AV$4,'[1]INTERNAL PARAMETERS-1'!$B$5:$J$44,3,FALSE)</f>
        <v>0</v>
      </c>
      <c r="AW68" s="44">
        <f>OVYLD1_!AW68*VLOOKUP(OVYLD2_!AW$4,'[1]INTERNAL PARAMETERS-1'!$B$5:$J$44,5,FALSE)*VLOOKUP(OVYLD2_!AW$4,'[1]INTERNAL PARAMETERS-1'!$B$5:$J$44,6,FALSE)*VLOOKUP(OVYLD2_!AW$4,'[1]INTERNAL PARAMETERS-1'!$B$5:$J$44,3,FALSE) + OVYLD1_!AW68*(1-VLOOKUP(OVYLD2_!AW$4,'[1]INTERNAL PARAMETERS-1'!$B$5:$J$44,5,FALSE))*VLOOKUP(OVYLD2_!AW$4,'[1]INTERNAL PARAMETERS-1'!$B$5:$J$44,8,FALSE)*VLOOKUP(OVYLD2_!AW$4,'[1]INTERNAL PARAMETERS-1'!$B$5:$J$44,3,FALSE)</f>
        <v>0.75538039848519611</v>
      </c>
      <c r="AX68" s="44">
        <f>OVYLD1_!AX68*VLOOKUP(OVYLD2_!AX$4,'[1]INTERNAL PARAMETERS-1'!$B$5:$J$44,5,FALSE)*VLOOKUP(OVYLD2_!AX$4,'[1]INTERNAL PARAMETERS-1'!$B$5:$J$44,6,FALSE)*VLOOKUP(OVYLD2_!AX$4,'[1]INTERNAL PARAMETERS-1'!$B$5:$J$44,3,FALSE) + OVYLD1_!AX68*(1-VLOOKUP(OVYLD2_!AX$4,'[1]INTERNAL PARAMETERS-1'!$B$5:$J$44,5,FALSE))*VLOOKUP(OVYLD2_!AX$4,'[1]INTERNAL PARAMETERS-1'!$B$5:$J$44,8,FALSE)*VLOOKUP(OVYLD2_!AX$4,'[1]INTERNAL PARAMETERS-1'!$B$5:$J$44,3,FALSE)</f>
        <v>0</v>
      </c>
      <c r="AY68" s="44">
        <f>OVYLD1_!AY68*VLOOKUP(OVYLD2_!AY$4,'[1]INTERNAL PARAMETERS-1'!$B$5:$J$44,5,FALSE)*VLOOKUP(OVYLD2_!AY$4,'[1]INTERNAL PARAMETERS-1'!$B$5:$J$44,6,FALSE)*VLOOKUP(OVYLD2_!AY$4,'[1]INTERNAL PARAMETERS-1'!$B$5:$J$44,3,FALSE) + OVYLD1_!AY68*(1-VLOOKUP(OVYLD2_!AY$4,'[1]INTERNAL PARAMETERS-1'!$B$5:$J$44,5,FALSE))*VLOOKUP(OVYLD2_!AY$4,'[1]INTERNAL PARAMETERS-1'!$B$5:$J$44,8,FALSE)*VLOOKUP(OVYLD2_!AY$4,'[1]INTERNAL PARAMETERS-1'!$B$5:$J$44,3,FALSE)</f>
        <v>0</v>
      </c>
      <c r="AZ68" s="44">
        <f>OVYLD1_!AZ68*VLOOKUP(OVYLD2_!AZ$4,'[1]INTERNAL PARAMETERS-1'!$B$5:$J$44,5,FALSE)*VLOOKUP(OVYLD2_!AZ$4,'[1]INTERNAL PARAMETERS-1'!$B$5:$J$44,6,FALSE)*VLOOKUP(OVYLD2_!AZ$4,'[1]INTERNAL PARAMETERS-1'!$B$5:$J$44,3,FALSE) + OVYLD1_!AZ68*(1-VLOOKUP(OVYLD2_!AZ$4,'[1]INTERNAL PARAMETERS-1'!$B$5:$J$44,5,FALSE))*VLOOKUP(OVYLD2_!AZ$4,'[1]INTERNAL PARAMETERS-1'!$B$5:$J$44,8,FALSE)*VLOOKUP(OVYLD2_!AZ$4,'[1]INTERNAL PARAMETERS-1'!$B$5:$J$44,3,FALSE)</f>
        <v>0</v>
      </c>
      <c r="BA68" s="44">
        <f>OVYLD1_!BA68*VLOOKUP(OVYLD2_!BA$4,'[1]INTERNAL PARAMETERS-1'!$B$5:$J$44,5,FALSE)*VLOOKUP(OVYLD2_!BA$4,'[1]INTERNAL PARAMETERS-1'!$B$5:$J$44,6,FALSE)*VLOOKUP(OVYLD2_!BA$4,'[1]INTERNAL PARAMETERS-1'!$B$5:$J$44,3,FALSE) + OVYLD1_!BA68*(1-VLOOKUP(OVYLD2_!BA$4,'[1]INTERNAL PARAMETERS-1'!$B$5:$J$44,5,FALSE))*VLOOKUP(OVYLD2_!BA$4,'[1]INTERNAL PARAMETERS-1'!$B$5:$J$44,8,FALSE)*VLOOKUP(OVYLD2_!BA$4,'[1]INTERNAL PARAMETERS-1'!$B$5:$J$44,3,FALSE)</f>
        <v>0.19725096085563065</v>
      </c>
      <c r="BB68" s="44">
        <f>OVYLD1_!BB68*VLOOKUP(OVYLD2_!BB$4,'[1]INTERNAL PARAMETERS-1'!$B$5:$J$44,5,FALSE)*VLOOKUP(OVYLD2_!BB$4,'[1]INTERNAL PARAMETERS-1'!$B$5:$J$44,6,FALSE)*VLOOKUP(OVYLD2_!BB$4,'[1]INTERNAL PARAMETERS-1'!$B$5:$J$44,3,FALSE) + OVYLD1_!BB68*(1-VLOOKUP(OVYLD2_!BB$4,'[1]INTERNAL PARAMETERS-1'!$B$5:$J$44,5,FALSE))*VLOOKUP(OVYLD2_!BB$4,'[1]INTERNAL PARAMETERS-1'!$B$5:$J$44,8,FALSE)*VLOOKUP(OVYLD2_!BB$4,'[1]INTERNAL PARAMETERS-1'!$B$5:$J$44,3,FALSE)</f>
        <v>9.7478893323363819E-2</v>
      </c>
      <c r="BC68" s="44">
        <f>OVYLD1_!BC68*VLOOKUP(OVYLD2_!BC$4,'[1]INTERNAL PARAMETERS-1'!$B$5:$J$44,5,FALSE)*VLOOKUP(OVYLD2_!BC$4,'[1]INTERNAL PARAMETERS-1'!$B$5:$J$44,6,FALSE)*VLOOKUP(OVYLD2_!BC$4,'[1]INTERNAL PARAMETERS-1'!$B$5:$J$44,3,FALSE) + OVYLD1_!BC68*(1-VLOOKUP(OVYLD2_!BC$4,'[1]INTERNAL PARAMETERS-1'!$B$5:$J$44,5,FALSE))*VLOOKUP(OVYLD2_!BC$4,'[1]INTERNAL PARAMETERS-1'!$B$5:$J$44,8,FALSE)*VLOOKUP(OVYLD2_!BC$4,'[1]INTERNAL PARAMETERS-1'!$B$5:$J$44,3,FALSE)</f>
        <v>0.24026975316463753</v>
      </c>
      <c r="BD68" s="44">
        <f>OVYLD1_!BD68*VLOOKUP(OVYLD2_!BD$4,'[1]INTERNAL PARAMETERS-1'!$B$5:$J$44,5,FALSE)*VLOOKUP(OVYLD2_!BD$4,'[1]INTERNAL PARAMETERS-1'!$B$5:$J$44,6,FALSE)*VLOOKUP(OVYLD2_!BD$4,'[1]INTERNAL PARAMETERS-1'!$B$5:$J$44,3,FALSE) + OVYLD1_!BD68*(1-VLOOKUP(OVYLD2_!BD$4,'[1]INTERNAL PARAMETERS-1'!$B$5:$J$44,5,FALSE))*VLOOKUP(OVYLD2_!BD$4,'[1]INTERNAL PARAMETERS-1'!$B$5:$J$44,8,FALSE)*VLOOKUP(OVYLD2_!BD$4,'[1]INTERNAL PARAMETERS-1'!$B$5:$J$44,3,FALSE)</f>
        <v>0.12562311979594634</v>
      </c>
      <c r="BE68" s="44">
        <f>OVYLD1_!BE68*VLOOKUP(OVYLD2_!BE$4,'[1]INTERNAL PARAMETERS-1'!$B$5:$J$44,5,FALSE)*VLOOKUP(OVYLD2_!BE$4,'[1]INTERNAL PARAMETERS-1'!$B$5:$J$44,6,FALSE)*VLOOKUP(OVYLD2_!BE$4,'[1]INTERNAL PARAMETERS-1'!$B$5:$J$44,3,FALSE) + OVYLD1_!BE68*(1-VLOOKUP(OVYLD2_!BE$4,'[1]INTERNAL PARAMETERS-1'!$B$5:$J$44,5,FALSE))*VLOOKUP(OVYLD2_!BE$4,'[1]INTERNAL PARAMETERS-1'!$B$5:$J$44,8,FALSE)*VLOOKUP(OVYLD2_!BE$4,'[1]INTERNAL PARAMETERS-1'!$B$5:$J$44,3,FALSE)</f>
        <v>0.46524944148311215</v>
      </c>
      <c r="BF68" s="44">
        <f>OVYLD1_!BF68*VLOOKUP(OVYLD2_!BF$4,'[1]INTERNAL PARAMETERS-1'!$B$5:$J$44,5,FALSE)*VLOOKUP(OVYLD2_!BF$4,'[1]INTERNAL PARAMETERS-1'!$B$5:$J$44,6,FALSE)*VLOOKUP(OVYLD2_!BF$4,'[1]INTERNAL PARAMETERS-1'!$B$5:$J$44,3,FALSE) + OVYLD1_!BF68*(1-VLOOKUP(OVYLD2_!BF$4,'[1]INTERNAL PARAMETERS-1'!$B$5:$J$44,5,FALSE))*VLOOKUP(OVYLD2_!BF$4,'[1]INTERNAL PARAMETERS-1'!$B$5:$J$44,8,FALSE)*VLOOKUP(OVYLD2_!BF$4,'[1]INTERNAL PARAMETERS-1'!$B$5:$J$44,3,FALSE)</f>
        <v>0</v>
      </c>
      <c r="BG68" s="44">
        <f>OVYLD1_!BG68*VLOOKUP(OVYLD2_!BG$4,'[1]INTERNAL PARAMETERS-1'!$B$5:$J$44,5,FALSE)*VLOOKUP(OVYLD2_!BG$4,'[1]INTERNAL PARAMETERS-1'!$B$5:$J$44,6,FALSE)*VLOOKUP(OVYLD2_!BG$4,'[1]INTERNAL PARAMETERS-1'!$B$5:$J$44,3,FALSE) + OVYLD1_!BG68*(1-VLOOKUP(OVYLD2_!BG$4,'[1]INTERNAL PARAMETERS-1'!$B$5:$J$44,5,FALSE))*VLOOKUP(OVYLD2_!BG$4,'[1]INTERNAL PARAMETERS-1'!$B$5:$J$44,8,FALSE)*VLOOKUP(OVYLD2_!BG$4,'[1]INTERNAL PARAMETERS-1'!$B$5:$J$44,3,FALSE)</f>
        <v>0.15712987380119678</v>
      </c>
      <c r="BH68" s="44">
        <f>OVYLD1_!BH68*VLOOKUP(OVYLD2_!BH$4,'[1]INTERNAL PARAMETERS-1'!$B$5:$J$44,5,FALSE)*VLOOKUP(OVYLD2_!BH$4,'[1]INTERNAL PARAMETERS-1'!$B$5:$J$44,6,FALSE)*VLOOKUP(OVYLD2_!BH$4,'[1]INTERNAL PARAMETERS-1'!$B$5:$J$44,3,FALSE) + OVYLD1_!BH68*(1-VLOOKUP(OVYLD2_!BH$4,'[1]INTERNAL PARAMETERS-1'!$B$5:$J$44,5,FALSE))*VLOOKUP(OVYLD2_!BH$4,'[1]INTERNAL PARAMETERS-1'!$B$5:$J$44,8,FALSE)*VLOOKUP(OVYLD2_!BH$4,'[1]INTERNAL PARAMETERS-1'!$B$5:$J$44,3,FALSE)</f>
        <v>5.0782006101476548E-4</v>
      </c>
      <c r="BI68" s="44">
        <f>OVYLD1_!BI68*VLOOKUP(OVYLD2_!BI$4,'[1]INTERNAL PARAMETERS-1'!$B$5:$J$44,5,FALSE)*VLOOKUP(OVYLD2_!BI$4,'[1]INTERNAL PARAMETERS-1'!$B$5:$J$44,6,FALSE)*VLOOKUP(OVYLD2_!BI$4,'[1]INTERNAL PARAMETERS-1'!$B$5:$J$44,3,FALSE) + OVYLD1_!BI68*(1-VLOOKUP(OVYLD2_!BI$4,'[1]INTERNAL PARAMETERS-1'!$B$5:$J$44,5,FALSE))*VLOOKUP(OVYLD2_!BI$4,'[1]INTERNAL PARAMETERS-1'!$B$5:$J$44,8,FALSE)*VLOOKUP(OVYLD2_!BI$4,'[1]INTERNAL PARAMETERS-1'!$B$5:$J$44,3,FALSE)</f>
        <v>0</v>
      </c>
      <c r="BJ68" s="44">
        <f>OVYLD1_!BJ68*VLOOKUP(OVYLD2_!BJ$4,'[1]INTERNAL PARAMETERS-1'!$B$5:$J$44,5,FALSE)*VLOOKUP(OVYLD2_!BJ$4,'[1]INTERNAL PARAMETERS-1'!$B$5:$J$44,6,FALSE)*VLOOKUP(OVYLD2_!BJ$4,'[1]INTERNAL PARAMETERS-1'!$B$5:$J$44,3,FALSE) + OVYLD1_!BJ68*(1-VLOOKUP(OVYLD2_!BJ$4,'[1]INTERNAL PARAMETERS-1'!$B$5:$J$44,5,FALSE))*VLOOKUP(OVYLD2_!BJ$4,'[1]INTERNAL PARAMETERS-1'!$B$5:$J$44,8,FALSE)*VLOOKUP(OVYLD2_!BJ$4,'[1]INTERNAL PARAMETERS-1'!$B$5:$J$44,3,FALSE)</f>
        <v>3.8646316087250436E-2</v>
      </c>
      <c r="BK68" s="44">
        <f>OVYLD1_!BK68*VLOOKUP(OVYLD2_!BK$4,'[1]INTERNAL PARAMETERS-1'!$B$5:$J$44,5,FALSE)*VLOOKUP(OVYLD2_!BK$4,'[1]INTERNAL PARAMETERS-1'!$B$5:$J$44,6,FALSE)*VLOOKUP(OVYLD2_!BK$4,'[1]INTERNAL PARAMETERS-1'!$B$5:$J$44,3,FALSE) + OVYLD1_!BK68*(1-VLOOKUP(OVYLD2_!BK$4,'[1]INTERNAL PARAMETERS-1'!$B$5:$J$44,5,FALSE))*VLOOKUP(OVYLD2_!BK$4,'[1]INTERNAL PARAMETERS-1'!$B$5:$J$44,8,FALSE)*VLOOKUP(OVYLD2_!BK$4,'[1]INTERNAL PARAMETERS-1'!$B$5:$J$44,3,FALSE)</f>
        <v>5.0991281403639885E-2</v>
      </c>
      <c r="BL68" s="44">
        <f>OVYLD1_!BL68*VLOOKUP(OVYLD2_!BL$4,'[1]INTERNAL PARAMETERS-1'!$B$5:$J$44,5,FALSE)*VLOOKUP(OVYLD2_!BL$4,'[1]INTERNAL PARAMETERS-1'!$B$5:$J$44,6,FALSE)*VLOOKUP(OVYLD2_!BL$4,'[1]INTERNAL PARAMETERS-1'!$B$5:$J$44,3,FALSE) + OVYLD1_!BL68*(1-VLOOKUP(OVYLD2_!BL$4,'[1]INTERNAL PARAMETERS-1'!$B$5:$J$44,5,FALSE))*VLOOKUP(OVYLD2_!BL$4,'[1]INTERNAL PARAMETERS-1'!$B$5:$J$44,8,FALSE)*VLOOKUP(OVYLD2_!BL$4,'[1]INTERNAL PARAMETERS-1'!$B$5:$J$44,3,FALSE)</f>
        <v>0.20642571468742538</v>
      </c>
      <c r="BM68" s="44">
        <f>OVYLD1_!BM68*VLOOKUP(OVYLD2_!BM$4,'[1]INTERNAL PARAMETERS-1'!$B$5:$J$44,5,FALSE)*VLOOKUP(OVYLD2_!BM$4,'[1]INTERNAL PARAMETERS-1'!$B$5:$J$44,6,FALSE)*VLOOKUP(OVYLD2_!BM$4,'[1]INTERNAL PARAMETERS-1'!$B$5:$J$44,3,FALSE) + OVYLD1_!BM68*(1-VLOOKUP(OVYLD2_!BM$4,'[1]INTERNAL PARAMETERS-1'!$B$5:$J$44,5,FALSE))*VLOOKUP(OVYLD2_!BM$4,'[1]INTERNAL PARAMETERS-1'!$B$5:$J$44,8,FALSE)*VLOOKUP(OVYLD2_!BM$4,'[1]INTERNAL PARAMETERS-1'!$B$5:$J$44,3,FALSE)</f>
        <v>9.409392631397584E-2</v>
      </c>
      <c r="BN68" s="44">
        <f>OVYLD1_!BN68*VLOOKUP(OVYLD2_!BN$4,'[1]INTERNAL PARAMETERS-1'!$B$5:$J$44,5,FALSE)*VLOOKUP(OVYLD2_!BN$4,'[1]INTERNAL PARAMETERS-1'!$B$5:$J$44,6,FALSE)*VLOOKUP(OVYLD2_!BN$4,'[1]INTERNAL PARAMETERS-1'!$B$5:$J$44,3,FALSE) + OVYLD1_!BN68*(1-VLOOKUP(OVYLD2_!BN$4,'[1]INTERNAL PARAMETERS-1'!$B$5:$J$44,5,FALSE))*VLOOKUP(OVYLD2_!BN$4,'[1]INTERNAL PARAMETERS-1'!$B$5:$J$44,8,FALSE)*VLOOKUP(OVYLD2_!BN$4,'[1]INTERNAL PARAMETERS-1'!$B$5:$J$44,3,FALSE)</f>
        <v>5.6304722971469434E-2</v>
      </c>
      <c r="BO68" s="44">
        <f>OVYLD1_!BO68*VLOOKUP(OVYLD2_!BO$4,'[1]INTERNAL PARAMETERS-1'!$B$5:$J$44,5,FALSE)*VLOOKUP(OVYLD2_!BO$4,'[1]INTERNAL PARAMETERS-1'!$B$5:$J$44,6,FALSE)*VLOOKUP(OVYLD2_!BO$4,'[1]INTERNAL PARAMETERS-1'!$B$5:$J$44,3,FALSE) + OVYLD1_!BO68*(1-VLOOKUP(OVYLD2_!BO$4,'[1]INTERNAL PARAMETERS-1'!$B$5:$J$44,5,FALSE))*VLOOKUP(OVYLD2_!BO$4,'[1]INTERNAL PARAMETERS-1'!$B$5:$J$44,8,FALSE)*VLOOKUP(OVYLD2_!BO$4,'[1]INTERNAL PARAMETERS-1'!$B$5:$J$44,3,FALSE)</f>
        <v>5.2387838556519205E-2</v>
      </c>
      <c r="BP68" s="44">
        <f>OVYLD1_!BP68*VLOOKUP(OVYLD2_!BP$4,'[1]INTERNAL PARAMETERS-1'!$B$5:$J$44,5,FALSE)*VLOOKUP(OVYLD2_!BP$4,'[1]INTERNAL PARAMETERS-1'!$B$5:$J$44,6,FALSE)*VLOOKUP(OVYLD2_!BP$4,'[1]INTERNAL PARAMETERS-1'!$B$5:$J$44,3,FALSE) + OVYLD1_!BP68*(1-VLOOKUP(OVYLD2_!BP$4,'[1]INTERNAL PARAMETERS-1'!$B$5:$J$44,5,FALSE))*VLOOKUP(OVYLD2_!BP$4,'[1]INTERNAL PARAMETERS-1'!$B$5:$J$44,8,FALSE)*VLOOKUP(OVYLD2_!BP$4,'[1]INTERNAL PARAMETERS-1'!$B$5:$J$44,3,FALSE)</f>
        <v>2.9907407400224539E-3</v>
      </c>
      <c r="BQ68" s="44">
        <f>OVYLD1_!BQ68*VLOOKUP(OVYLD2_!BQ$4,'[1]INTERNAL PARAMETERS-1'!$B$5:$J$44,5,FALSE)*VLOOKUP(OVYLD2_!BQ$4,'[1]INTERNAL PARAMETERS-1'!$B$5:$J$44,6,FALSE)*VLOOKUP(OVYLD2_!BQ$4,'[1]INTERNAL PARAMETERS-1'!$B$5:$J$44,3,FALSE) + OVYLD1_!BQ68*(1-VLOOKUP(OVYLD2_!BQ$4,'[1]INTERNAL PARAMETERS-1'!$B$5:$J$44,5,FALSE))*VLOOKUP(OVYLD2_!BQ$4,'[1]INTERNAL PARAMETERS-1'!$B$5:$J$44,8,FALSE)*VLOOKUP(OVYLD2_!BQ$4,'[1]INTERNAL PARAMETERS-1'!$B$5:$J$44,3,FALSE)</f>
        <v>0.21814761259769089</v>
      </c>
      <c r="BR68" s="44">
        <f>OVYLD1_!BR68*VLOOKUP(OVYLD2_!BR$4,'[1]INTERNAL PARAMETERS-1'!$B$5:$J$44,5,FALSE)*VLOOKUP(OVYLD2_!BR$4,'[1]INTERNAL PARAMETERS-1'!$B$5:$J$44,6,FALSE)*VLOOKUP(OVYLD2_!BR$4,'[1]INTERNAL PARAMETERS-1'!$B$5:$J$44,3,FALSE) + OVYLD1_!BR68*(1-VLOOKUP(OVYLD2_!BR$4,'[1]INTERNAL PARAMETERS-1'!$B$5:$J$44,5,FALSE))*VLOOKUP(OVYLD2_!BR$4,'[1]INTERNAL PARAMETERS-1'!$B$5:$J$44,8,FALSE)*VLOOKUP(OVYLD2_!BR$4,'[1]INTERNAL PARAMETERS-1'!$B$5:$J$44,3,FALSE)</f>
        <v>8.2277671138133706E-3</v>
      </c>
      <c r="BS68" s="44">
        <f>OVYLD1_!BS68*VLOOKUP(OVYLD2_!BS$4,'[1]INTERNAL PARAMETERS-1'!$B$5:$J$44,5,FALSE)*VLOOKUP(OVYLD2_!BS$4,'[1]INTERNAL PARAMETERS-1'!$B$5:$J$44,6,FALSE)*VLOOKUP(OVYLD2_!BS$4,'[1]INTERNAL PARAMETERS-1'!$B$5:$J$44,3,FALSE) + OVYLD1_!BS68*(1-VLOOKUP(OVYLD2_!BS$4,'[1]INTERNAL PARAMETERS-1'!$B$5:$J$44,5,FALSE))*VLOOKUP(OVYLD2_!BS$4,'[1]INTERNAL PARAMETERS-1'!$B$5:$J$44,8,FALSE)*VLOOKUP(OVYLD2_!BS$4,'[1]INTERNAL PARAMETERS-1'!$B$5:$J$44,3,FALSE)</f>
        <v>2.1857321962332325E-4</v>
      </c>
      <c r="BT68" s="44">
        <f>OVYLD1_!BT68*VLOOKUP(OVYLD2_!BT$4,'[1]INTERNAL PARAMETERS-1'!$B$5:$J$44,5,FALSE)*VLOOKUP(OVYLD2_!BT$4,'[1]INTERNAL PARAMETERS-1'!$B$5:$J$44,6,FALSE)*VLOOKUP(OVYLD2_!BT$4,'[1]INTERNAL PARAMETERS-1'!$B$5:$J$44,3,FALSE) + OVYLD1_!BT68*(1-VLOOKUP(OVYLD2_!BT$4,'[1]INTERNAL PARAMETERS-1'!$B$5:$J$44,5,FALSE))*VLOOKUP(OVYLD2_!BT$4,'[1]INTERNAL PARAMETERS-1'!$B$5:$J$44,8,FALSE)*VLOOKUP(OVYLD2_!BT$4,'[1]INTERNAL PARAMETERS-1'!$B$5:$J$44,3,FALSE)</f>
        <v>0</v>
      </c>
      <c r="BU68" s="44">
        <f>OVYLD1_!BU68*VLOOKUP(OVYLD2_!BU$4,'[1]INTERNAL PARAMETERS-1'!$B$5:$J$44,5,FALSE)*VLOOKUP(OVYLD2_!BU$4,'[1]INTERNAL PARAMETERS-1'!$B$5:$J$44,6,FALSE)*VLOOKUP(OVYLD2_!BU$4,'[1]INTERNAL PARAMETERS-1'!$B$5:$J$44,3,FALSE) + OVYLD1_!BU68*(1-VLOOKUP(OVYLD2_!BU$4,'[1]INTERNAL PARAMETERS-1'!$B$5:$J$44,5,FALSE))*VLOOKUP(OVYLD2_!BU$4,'[1]INTERNAL PARAMETERS-1'!$B$5:$J$44,8,FALSE)*VLOOKUP(OVYLD2_!BU$4,'[1]INTERNAL PARAMETERS-1'!$B$5:$J$44,3,FALSE)</f>
        <v>0</v>
      </c>
      <c r="BV68" s="44">
        <f>OVYLD1_!BV68*VLOOKUP(OVYLD2_!BV$4,'[1]INTERNAL PARAMETERS-1'!$B$5:$J$44,5,FALSE)*VLOOKUP(OVYLD2_!BV$4,'[1]INTERNAL PARAMETERS-1'!$B$5:$J$44,6,FALSE)*VLOOKUP(OVYLD2_!BV$4,'[1]INTERNAL PARAMETERS-1'!$B$5:$J$44,3,FALSE) + OVYLD1_!BV68*(1-VLOOKUP(OVYLD2_!BV$4,'[1]INTERNAL PARAMETERS-1'!$B$5:$J$44,5,FALSE))*VLOOKUP(OVYLD2_!BV$4,'[1]INTERNAL PARAMETERS-1'!$B$5:$J$44,8,FALSE)*VLOOKUP(OVYLD2_!BV$4,'[1]INTERNAL PARAMETERS-1'!$B$5:$J$44,3,FALSE)</f>
        <v>0</v>
      </c>
      <c r="BW68" s="44">
        <f>OVYLD1_!BW68*VLOOKUP(OVYLD2_!BW$4,'[1]INTERNAL PARAMETERS-1'!$B$5:$J$44,5,FALSE)*VLOOKUP(OVYLD2_!BW$4,'[1]INTERNAL PARAMETERS-1'!$B$5:$J$44,6,FALSE)*VLOOKUP(OVYLD2_!BW$4,'[1]INTERNAL PARAMETERS-1'!$B$5:$J$44,3,FALSE) + OVYLD1_!BW68*(1-VLOOKUP(OVYLD2_!BW$4,'[1]INTERNAL PARAMETERS-1'!$B$5:$J$44,5,FALSE))*VLOOKUP(OVYLD2_!BW$4,'[1]INTERNAL PARAMETERS-1'!$B$5:$J$44,8,FALSE)*VLOOKUP(OVYLD2_!BW$4,'[1]INTERNAL PARAMETERS-1'!$B$5:$J$44,3,FALSE)</f>
        <v>0</v>
      </c>
      <c r="BX68" s="44">
        <f>OVYLD1_!BX68*VLOOKUP(OVYLD2_!BX$4,'[1]INTERNAL PARAMETERS-1'!$B$5:$J$44,5,FALSE)*VLOOKUP(OVYLD2_!BX$4,'[1]INTERNAL PARAMETERS-1'!$B$5:$J$44,6,FALSE)*VLOOKUP(OVYLD2_!BX$4,'[1]INTERNAL PARAMETERS-1'!$B$5:$J$44,3,FALSE) + OVYLD1_!BX68*(1-VLOOKUP(OVYLD2_!BX$4,'[1]INTERNAL PARAMETERS-1'!$B$5:$J$44,5,FALSE))*VLOOKUP(OVYLD2_!BX$4,'[1]INTERNAL PARAMETERS-1'!$B$5:$J$44,8,FALSE)*VLOOKUP(OVYLD2_!BX$4,'[1]INTERNAL PARAMETERS-1'!$B$5:$J$44,3,FALSE)</f>
        <v>0</v>
      </c>
      <c r="BY68" s="44">
        <f>OVYLD1_!BY68*VLOOKUP(OVYLD2_!BY$4,'[1]INTERNAL PARAMETERS-1'!$B$5:$J$44,5,FALSE)*VLOOKUP(OVYLD2_!BY$4,'[1]INTERNAL PARAMETERS-1'!$B$5:$J$44,6,FALSE)*VLOOKUP(OVYLD2_!BY$4,'[1]INTERNAL PARAMETERS-1'!$B$5:$J$44,3,FALSE) + OVYLD1_!BY68*(1-VLOOKUP(OVYLD2_!BY$4,'[1]INTERNAL PARAMETERS-1'!$B$5:$J$44,5,FALSE))*VLOOKUP(OVYLD2_!BY$4,'[1]INTERNAL PARAMETERS-1'!$B$5:$J$44,8,FALSE)*VLOOKUP(OVYLD2_!BY$4,'[1]INTERNAL PARAMETERS-1'!$B$5:$J$44,3,FALSE)</f>
        <v>0</v>
      </c>
      <c r="BZ68" s="44">
        <f>OVYLD1_!BZ68*VLOOKUP(OVYLD2_!BZ$4,'[1]INTERNAL PARAMETERS-1'!$B$5:$J$44,5,FALSE)*VLOOKUP(OVYLD2_!BZ$4,'[1]INTERNAL PARAMETERS-1'!$B$5:$J$44,6,FALSE)*VLOOKUP(OVYLD2_!BZ$4,'[1]INTERNAL PARAMETERS-1'!$B$5:$J$44,3,FALSE) + OVYLD1_!BZ68*(1-VLOOKUP(OVYLD2_!BZ$4,'[1]INTERNAL PARAMETERS-1'!$B$5:$J$44,5,FALSE))*VLOOKUP(OVYLD2_!BZ$4,'[1]INTERNAL PARAMETERS-1'!$B$5:$J$44,8,FALSE)*VLOOKUP(OVYLD2_!BZ$4,'[1]INTERNAL PARAMETERS-1'!$B$5:$J$44,3,FALSE)</f>
        <v>4.7289501396168855E-4</v>
      </c>
      <c r="CA68" s="44">
        <f>OVYLD1_!CA68*VLOOKUP(OVYLD2_!CA$4,'[1]INTERNAL PARAMETERS-1'!$B$5:$J$44,5,FALSE)*VLOOKUP(OVYLD2_!CA$4,'[1]INTERNAL PARAMETERS-1'!$B$5:$J$44,6,FALSE)*VLOOKUP(OVYLD2_!CA$4,'[1]INTERNAL PARAMETERS-1'!$B$5:$J$44,3,FALSE) + OVYLD1_!CA68*(1-VLOOKUP(OVYLD2_!CA$4,'[1]INTERNAL PARAMETERS-1'!$B$5:$J$44,5,FALSE))*VLOOKUP(OVYLD2_!CA$4,'[1]INTERNAL PARAMETERS-1'!$B$5:$J$44,8,FALSE)*VLOOKUP(OVYLD2_!CA$4,'[1]INTERNAL PARAMETERS-1'!$B$5:$J$44,3,FALSE)</f>
        <v>0</v>
      </c>
      <c r="CB68" s="44">
        <f>OVYLD1_!CB68*VLOOKUP(OVYLD2_!CB$4,'[1]INTERNAL PARAMETERS-1'!$B$5:$J$44,5,FALSE)*VLOOKUP(OVYLD2_!CB$4,'[1]INTERNAL PARAMETERS-1'!$B$5:$J$44,6,FALSE)*VLOOKUP(OVYLD2_!CB$4,'[1]INTERNAL PARAMETERS-1'!$B$5:$J$44,3,FALSE) + OVYLD1_!CB68*(1-VLOOKUP(OVYLD2_!CB$4,'[1]INTERNAL PARAMETERS-1'!$B$5:$J$44,5,FALSE))*VLOOKUP(OVYLD2_!CB$4,'[1]INTERNAL PARAMETERS-1'!$B$5:$J$44,8,FALSE)*VLOOKUP(OVYLD2_!CB$4,'[1]INTERNAL PARAMETERS-1'!$B$5:$J$44,3,FALSE)</f>
        <v>0</v>
      </c>
      <c r="CC68" s="44">
        <f>OVYLD1_!CC68*VLOOKUP(OVYLD2_!CC$4,'[1]INTERNAL PARAMETERS-1'!$B$5:$J$44,5,FALSE)*VLOOKUP(OVYLD2_!CC$4,'[1]INTERNAL PARAMETERS-1'!$B$5:$J$44,6,FALSE)*VLOOKUP(OVYLD2_!CC$4,'[1]INTERNAL PARAMETERS-1'!$B$5:$J$44,3,FALSE) + OVYLD1_!CC68*(1-VLOOKUP(OVYLD2_!CC$4,'[1]INTERNAL PARAMETERS-1'!$B$5:$J$44,5,FALSE))*VLOOKUP(OVYLD2_!CC$4,'[1]INTERNAL PARAMETERS-1'!$B$5:$J$44,8,FALSE)*VLOOKUP(OVYLD2_!CC$4,'[1]INTERNAL PARAMETERS-1'!$B$5:$J$44,3,FALSE)</f>
        <v>1.8628903634498096E-3</v>
      </c>
      <c r="CD68" s="44">
        <f>OVYLD1_!CD68*VLOOKUP(OVYLD2_!CD$4,'[1]INTERNAL PARAMETERS-1'!$B$5:$J$44,5,FALSE)*VLOOKUP(OVYLD2_!CD$4,'[1]INTERNAL PARAMETERS-1'!$B$5:$J$44,6,FALSE)*VLOOKUP(OVYLD2_!CD$4,'[1]INTERNAL PARAMETERS-1'!$B$5:$J$44,3,FALSE) + OVYLD1_!CD68*(1-VLOOKUP(OVYLD2_!CD$4,'[1]INTERNAL PARAMETERS-1'!$B$5:$J$44,5,FALSE))*VLOOKUP(OVYLD2_!CD$4,'[1]INTERNAL PARAMETERS-1'!$B$5:$J$44,8,FALSE)*VLOOKUP(OVYLD2_!CD$4,'[1]INTERNAL PARAMETERS-1'!$B$5:$J$44,3,FALSE)</f>
        <v>2.2748750778894176E-3</v>
      </c>
      <c r="CE68" s="44">
        <f>OVYLD1_!CE68*VLOOKUP(OVYLD2_!CE$4,'[1]INTERNAL PARAMETERS-1'!$B$5:$J$44,5,FALSE)*VLOOKUP(OVYLD2_!CE$4,'[1]INTERNAL PARAMETERS-1'!$B$5:$J$44,6,FALSE)*VLOOKUP(OVYLD2_!CE$4,'[1]INTERNAL PARAMETERS-1'!$B$5:$J$44,3,FALSE) + OVYLD1_!CE68*(1-VLOOKUP(OVYLD2_!CE$4,'[1]INTERNAL PARAMETERS-1'!$B$5:$J$44,5,FALSE))*VLOOKUP(OVYLD2_!CE$4,'[1]INTERNAL PARAMETERS-1'!$B$5:$J$44,8,FALSE)*VLOOKUP(OVYLD2_!CE$4,'[1]INTERNAL PARAMETERS-1'!$B$5:$J$44,3,FALSE)</f>
        <v>6.1925524857183497E-3</v>
      </c>
      <c r="CF68" s="44">
        <f>OVYLD1_!CF68*VLOOKUP(OVYLD2_!CF$4,'[1]INTERNAL PARAMETERS-1'!$B$5:$J$44,5,FALSE)*VLOOKUP(OVYLD2_!CF$4,'[1]INTERNAL PARAMETERS-1'!$B$5:$J$44,6,FALSE)*VLOOKUP(OVYLD2_!CF$4,'[1]INTERNAL PARAMETERS-1'!$B$5:$J$44,3,FALSE) + OVYLD1_!CF68*(1-VLOOKUP(OVYLD2_!CF$4,'[1]INTERNAL PARAMETERS-1'!$B$5:$J$44,5,FALSE))*VLOOKUP(OVYLD2_!CF$4,'[1]INTERNAL PARAMETERS-1'!$B$5:$J$44,8,FALSE)*VLOOKUP(OVYLD2_!CF$4,'[1]INTERNAL PARAMETERS-1'!$B$5:$J$44,3,FALSE)</f>
        <v>1.1922156230166221E-2</v>
      </c>
      <c r="CG68" s="44">
        <f>OVYLD1_!CG68*VLOOKUP(OVYLD2_!CG$4,'[1]INTERNAL PARAMETERS-1'!$B$5:$J$44,5,FALSE)*VLOOKUP(OVYLD2_!CG$4,'[1]INTERNAL PARAMETERS-1'!$B$5:$J$44,6,FALSE)*VLOOKUP(OVYLD2_!CG$4,'[1]INTERNAL PARAMETERS-1'!$B$5:$J$44,3,FALSE) + OVYLD1_!CG68*(1-VLOOKUP(OVYLD2_!CG$4,'[1]INTERNAL PARAMETERS-1'!$B$5:$J$44,5,FALSE))*VLOOKUP(OVYLD2_!CG$4,'[1]INTERNAL PARAMETERS-1'!$B$5:$J$44,8,FALSE)*VLOOKUP(OVYLD2_!CG$4,'[1]INTERNAL PARAMETERS-1'!$B$5:$J$44,3,FALSE)</f>
        <v>3.1603614610343584E-4</v>
      </c>
      <c r="CH68" s="43">
        <f>OVYLD1_!CH68*VLOOKUP(OVYLD2_!CH$4,'[1]INTERNAL PARAMETERS-1'!$B$5:$J$44,5,FALSE)*VLOOKUP(OVYLD2_!CH$4,'[1]INTERNAL PARAMETERS-1'!$B$5:$J$44,6,FALSE)*VLOOKUP(OVYLD2_!CH$4,'[1]INTERNAL PARAMETERS-1'!$B$5:$J$44,3,FALSE) + OVYLD1_!CH68*(1-VLOOKUP(OVYLD2_!CH$4,'[1]INTERNAL PARAMETERS-1'!$B$5:$J$44,5,FALSE))*VLOOKUP(OVYLD2_!CH$4,'[1]INTERNAL PARAMETERS-1'!$B$5:$J$44,8,FALSE)*VLOOKUP(OVYLD2_!CH$4,'[1]INTERNAL PARAMETERS-1'!$B$5:$J$44,3,FALSE)</f>
        <v>0</v>
      </c>
      <c r="CJ68" s="45">
        <f t="shared" si="0"/>
        <v>78.120317906289159</v>
      </c>
      <c r="CK68" s="43">
        <f t="shared" si="1"/>
        <v>2.7903661599788179</v>
      </c>
    </row>
    <row r="69" spans="2:89" x14ac:dyDescent="0.5">
      <c r="B69" s="58" t="s">
        <v>4</v>
      </c>
      <c r="C69" s="57" t="s">
        <v>63</v>
      </c>
      <c r="D69" s="57" t="s">
        <v>70</v>
      </c>
      <c r="E69" s="128">
        <f>OVERALL2021!AI69</f>
        <v>224.0196715630602</v>
      </c>
      <c r="F69" s="56">
        <f>'[1]INTERNAL PARAMETERS-1'!M15</f>
        <v>34.72</v>
      </c>
      <c r="G69" s="45">
        <f>OVYLD1_!G69*VLOOKUP(OVYLD2_!G$4,'[1]INTERNAL PARAMETERS-1'!$B$5:$J$44,5,FALSE)*VLOOKUP(OVYLD2_!G$4,'[1]INTERNAL PARAMETERS-1'!$B$5:$J$44,7,FALSE)*OVYLD2_!$F69 + OVYLD1_!G69*(1-VLOOKUP(OVYLD2_!G$4,'[1]INTERNAL PARAMETERS-1'!$B$5:$J$44,5,FALSE))*VLOOKUP(OVYLD2_!G$4,'[1]INTERNAL PARAMETERS-1'!$B$5:$J$44,9,FALSE)*OVYLD2_!$F69</f>
        <v>16.738404263148457</v>
      </c>
      <c r="H69" s="44">
        <f>OVYLD1_!H69*VLOOKUP(OVYLD2_!H$4,'[1]INTERNAL PARAMETERS-1'!$B$5:$J$44,5,FALSE)*VLOOKUP(OVYLD2_!H$4,'[1]INTERNAL PARAMETERS-1'!$B$5:$J$44,7,FALSE)*OVYLD2_!$F69 + OVYLD1_!H69*(1-VLOOKUP(OVYLD2_!H$4,'[1]INTERNAL PARAMETERS-1'!$B$5:$J$44,5,FALSE))*VLOOKUP(OVYLD2_!H$4,'[1]INTERNAL PARAMETERS-1'!$B$5:$J$44,9,FALSE)*OVYLD2_!$F69</f>
        <v>7.7648897964646482</v>
      </c>
      <c r="I69" s="44">
        <f>OVYLD1_!I69*VLOOKUP(OVYLD2_!I$4,'[1]INTERNAL PARAMETERS-1'!$B$5:$J$44,5,FALSE)*VLOOKUP(OVYLD2_!I$4,'[1]INTERNAL PARAMETERS-1'!$B$5:$J$44,7,FALSE)*OVYLD2_!$F69 + OVYLD1_!I69*(1-VLOOKUP(OVYLD2_!I$4,'[1]INTERNAL PARAMETERS-1'!$B$5:$J$44,5,FALSE))*VLOOKUP(OVYLD2_!I$4,'[1]INTERNAL PARAMETERS-1'!$B$5:$J$44,9,FALSE)*OVYLD2_!$F69</f>
        <v>17.445276196095083</v>
      </c>
      <c r="J69" s="44">
        <f>OVYLD1_!J69*VLOOKUP(OVYLD2_!J$4,'[1]INTERNAL PARAMETERS-1'!$B$5:$J$44,5,FALSE)*VLOOKUP(OVYLD2_!J$4,'[1]INTERNAL PARAMETERS-1'!$B$5:$J$44,7,FALSE)*OVYLD2_!$F69 + OVYLD1_!J69*(1-VLOOKUP(OVYLD2_!J$4,'[1]INTERNAL PARAMETERS-1'!$B$5:$J$44,5,FALSE))*VLOOKUP(OVYLD2_!J$4,'[1]INTERNAL PARAMETERS-1'!$B$5:$J$44,9,FALSE)*OVYLD2_!$F69</f>
        <v>0</v>
      </c>
      <c r="K69" s="44">
        <f>OVYLD1_!K69*VLOOKUP(OVYLD2_!K$4,'[1]INTERNAL PARAMETERS-1'!$B$5:$J$44,5,FALSE)*VLOOKUP(OVYLD2_!K$4,'[1]INTERNAL PARAMETERS-1'!$B$5:$J$44,7,FALSE)*OVYLD2_!$F69 + OVYLD1_!K69*(1-VLOOKUP(OVYLD2_!K$4,'[1]INTERNAL PARAMETERS-1'!$B$5:$J$44,5,FALSE))*VLOOKUP(OVYLD2_!K$4,'[1]INTERNAL PARAMETERS-1'!$B$5:$J$44,9,FALSE)*OVYLD2_!$F69</f>
        <v>0</v>
      </c>
      <c r="L69" s="44">
        <f>OVYLD1_!L69*VLOOKUP(OVYLD2_!L$4,'[1]INTERNAL PARAMETERS-1'!$B$5:$J$44,5,FALSE)*VLOOKUP(OVYLD2_!L$4,'[1]INTERNAL PARAMETERS-1'!$B$5:$J$44,7,FALSE)*OVYLD2_!$F69 + OVYLD1_!L69*(1-VLOOKUP(OVYLD2_!L$4,'[1]INTERNAL PARAMETERS-1'!$B$5:$J$44,5,FALSE))*VLOOKUP(OVYLD2_!L$4,'[1]INTERNAL PARAMETERS-1'!$B$5:$J$44,9,FALSE)*OVYLD2_!$F69</f>
        <v>0</v>
      </c>
      <c r="M69" s="44">
        <f>OVYLD1_!M69*VLOOKUP(OVYLD2_!M$4,'[1]INTERNAL PARAMETERS-1'!$B$5:$J$44,5,FALSE)*VLOOKUP(OVYLD2_!M$4,'[1]INTERNAL PARAMETERS-1'!$B$5:$J$44,7,FALSE)*OVYLD2_!$F69 + OVYLD1_!M69*(1-VLOOKUP(OVYLD2_!M$4,'[1]INTERNAL PARAMETERS-1'!$B$5:$J$44,5,FALSE))*VLOOKUP(OVYLD2_!M$4,'[1]INTERNAL PARAMETERS-1'!$B$5:$J$44,9,FALSE)*OVYLD2_!$F69</f>
        <v>0.77976412430510234</v>
      </c>
      <c r="N69" s="44">
        <f>OVYLD1_!N69*VLOOKUP(OVYLD2_!N$4,'[1]INTERNAL PARAMETERS-1'!$B$5:$J$44,5,FALSE)*VLOOKUP(OVYLD2_!N$4,'[1]INTERNAL PARAMETERS-1'!$B$5:$J$44,7,FALSE)*OVYLD2_!$F69 + OVYLD1_!N69*(1-VLOOKUP(OVYLD2_!N$4,'[1]INTERNAL PARAMETERS-1'!$B$5:$J$44,5,FALSE))*VLOOKUP(OVYLD2_!N$4,'[1]INTERNAL PARAMETERS-1'!$B$5:$J$44,9,FALSE)*OVYLD2_!$F69</f>
        <v>5.7383866498678028E-2</v>
      </c>
      <c r="O69" s="44">
        <f>OVYLD1_!O69*VLOOKUP(OVYLD2_!O$4,'[1]INTERNAL PARAMETERS-1'!$B$5:$J$44,5,FALSE)*VLOOKUP(OVYLD2_!O$4,'[1]INTERNAL PARAMETERS-1'!$B$5:$J$44,7,FALSE)*OVYLD2_!$F69 + OVYLD1_!O69*(1-VLOOKUP(OVYLD2_!O$4,'[1]INTERNAL PARAMETERS-1'!$B$5:$J$44,5,FALSE))*VLOOKUP(OVYLD2_!O$4,'[1]INTERNAL PARAMETERS-1'!$B$5:$J$44,9,FALSE)*OVYLD2_!$F69</f>
        <v>0</v>
      </c>
      <c r="P69" s="44">
        <f>OVYLD1_!P69*VLOOKUP(OVYLD2_!P$4,'[1]INTERNAL PARAMETERS-1'!$B$5:$J$44,5,FALSE)*VLOOKUP(OVYLD2_!P$4,'[1]INTERNAL PARAMETERS-1'!$B$5:$J$44,7,FALSE)*OVYLD2_!$F69 + OVYLD1_!P69*(1-VLOOKUP(OVYLD2_!P$4,'[1]INTERNAL PARAMETERS-1'!$B$5:$J$44,5,FALSE))*VLOOKUP(OVYLD2_!P$4,'[1]INTERNAL PARAMETERS-1'!$B$5:$J$44,9,FALSE)*OVYLD2_!$F69</f>
        <v>0</v>
      </c>
      <c r="Q69" s="44">
        <f>OVYLD1_!Q69*VLOOKUP(OVYLD2_!Q$4,'[1]INTERNAL PARAMETERS-1'!$B$5:$J$44,5,FALSE)*VLOOKUP(OVYLD2_!Q$4,'[1]INTERNAL PARAMETERS-1'!$B$5:$J$44,7,FALSE)*OVYLD2_!$F69 + OVYLD1_!Q69*(1-VLOOKUP(OVYLD2_!Q$4,'[1]INTERNAL PARAMETERS-1'!$B$5:$J$44,5,FALSE))*VLOOKUP(OVYLD2_!Q$4,'[1]INTERNAL PARAMETERS-1'!$B$5:$J$44,9,FALSE)*OVYLD2_!$F69</f>
        <v>0</v>
      </c>
      <c r="R69" s="44">
        <f>OVYLD1_!R69*VLOOKUP(OVYLD2_!R$4,'[1]INTERNAL PARAMETERS-1'!$B$5:$J$44,5,FALSE)*VLOOKUP(OVYLD2_!R$4,'[1]INTERNAL PARAMETERS-1'!$B$5:$J$44,7,FALSE)*OVYLD2_!$F69 + OVYLD1_!R69*(1-VLOOKUP(OVYLD2_!R$4,'[1]INTERNAL PARAMETERS-1'!$B$5:$J$44,5,FALSE))*VLOOKUP(OVYLD2_!R$4,'[1]INTERNAL PARAMETERS-1'!$B$5:$J$44,9,FALSE)*OVYLD2_!$F69</f>
        <v>3.4982166373820518E-2</v>
      </c>
      <c r="S69" s="44">
        <f>OVYLD1_!S69*VLOOKUP(OVYLD2_!S$4,'[1]INTERNAL PARAMETERS-1'!$B$5:$J$44,5,FALSE)*VLOOKUP(OVYLD2_!S$4,'[1]INTERNAL PARAMETERS-1'!$B$5:$J$44,7,FALSE)*OVYLD2_!$F69 + OVYLD1_!S69*(1-VLOOKUP(OVYLD2_!S$4,'[1]INTERNAL PARAMETERS-1'!$B$5:$J$44,5,FALSE))*VLOOKUP(OVYLD2_!S$4,'[1]INTERNAL PARAMETERS-1'!$B$5:$J$44,9,FALSE)*OVYLD2_!$F69</f>
        <v>2.5898436615881302</v>
      </c>
      <c r="T69" s="44">
        <f>OVYLD1_!T69*VLOOKUP(OVYLD2_!T$4,'[1]INTERNAL PARAMETERS-1'!$B$5:$J$44,5,FALSE)*VLOOKUP(OVYLD2_!T$4,'[1]INTERNAL PARAMETERS-1'!$B$5:$J$44,7,FALSE)*OVYLD2_!$F69 + OVYLD1_!T69*(1-VLOOKUP(OVYLD2_!T$4,'[1]INTERNAL PARAMETERS-1'!$B$5:$J$44,5,FALSE))*VLOOKUP(OVYLD2_!T$4,'[1]INTERNAL PARAMETERS-1'!$B$5:$J$44,9,FALSE)*OVYLD2_!$F69</f>
        <v>0.5246624939403377</v>
      </c>
      <c r="U69" s="44">
        <f>OVYLD1_!U69*VLOOKUP(OVYLD2_!U$4,'[1]INTERNAL PARAMETERS-1'!$B$5:$J$44,5,FALSE)*VLOOKUP(OVYLD2_!U$4,'[1]INTERNAL PARAMETERS-1'!$B$5:$J$44,7,FALSE)*OVYLD2_!$F69 + OVYLD1_!U69*(1-VLOOKUP(OVYLD2_!U$4,'[1]INTERNAL PARAMETERS-1'!$B$5:$J$44,5,FALSE))*VLOOKUP(OVYLD2_!U$4,'[1]INTERNAL PARAMETERS-1'!$B$5:$J$44,9,FALSE)*OVYLD2_!$F69</f>
        <v>0.24702639362236245</v>
      </c>
      <c r="V69" s="44">
        <f>OVYLD1_!V69*VLOOKUP(OVYLD2_!V$4,'[1]INTERNAL PARAMETERS-1'!$B$5:$J$44,5,FALSE)*VLOOKUP(OVYLD2_!V$4,'[1]INTERNAL PARAMETERS-1'!$B$5:$J$44,7,FALSE)*OVYLD2_!$F69 + OVYLD1_!V69*(1-VLOOKUP(OVYLD2_!V$4,'[1]INTERNAL PARAMETERS-1'!$B$5:$J$44,5,FALSE))*VLOOKUP(OVYLD2_!V$4,'[1]INTERNAL PARAMETERS-1'!$B$5:$J$44,9,FALSE)*OVYLD2_!$F69</f>
        <v>1.6762635340170131</v>
      </c>
      <c r="W69" s="44">
        <f>OVYLD1_!W69*VLOOKUP(OVYLD2_!W$4,'[1]INTERNAL PARAMETERS-1'!$B$5:$J$44,5,FALSE)*VLOOKUP(OVYLD2_!W$4,'[1]INTERNAL PARAMETERS-1'!$B$5:$J$44,7,FALSE)*OVYLD2_!$F69 + OVYLD1_!W69*(1-VLOOKUP(OVYLD2_!W$4,'[1]INTERNAL PARAMETERS-1'!$B$5:$J$44,5,FALSE))*VLOOKUP(OVYLD2_!W$4,'[1]INTERNAL PARAMETERS-1'!$B$5:$J$44,9,FALSE)*OVYLD2_!$F69</f>
        <v>0</v>
      </c>
      <c r="X69" s="44">
        <f>OVYLD1_!X69*VLOOKUP(OVYLD2_!X$4,'[1]INTERNAL PARAMETERS-1'!$B$5:$J$44,5,FALSE)*VLOOKUP(OVYLD2_!X$4,'[1]INTERNAL PARAMETERS-1'!$B$5:$J$44,7,FALSE)*OVYLD2_!$F69 + OVYLD1_!X69*(1-VLOOKUP(OVYLD2_!X$4,'[1]INTERNAL PARAMETERS-1'!$B$5:$J$44,5,FALSE))*VLOOKUP(OVYLD2_!X$4,'[1]INTERNAL PARAMETERS-1'!$B$5:$J$44,9,FALSE)*OVYLD2_!$F69</f>
        <v>0</v>
      </c>
      <c r="Y69" s="44">
        <f>OVYLD1_!Y69*VLOOKUP(OVYLD2_!Y$4,'[1]INTERNAL PARAMETERS-1'!$B$5:$J$44,5,FALSE)*VLOOKUP(OVYLD2_!Y$4,'[1]INTERNAL PARAMETERS-1'!$B$5:$J$44,7,FALSE)*OVYLD2_!$F69 + OVYLD1_!Y69*(1-VLOOKUP(OVYLD2_!Y$4,'[1]INTERNAL PARAMETERS-1'!$B$5:$J$44,5,FALSE))*VLOOKUP(OVYLD2_!Y$4,'[1]INTERNAL PARAMETERS-1'!$B$5:$J$44,9,FALSE)*OVYLD2_!$F69</f>
        <v>0</v>
      </c>
      <c r="Z69" s="44">
        <f>OVYLD1_!Z69*VLOOKUP(OVYLD2_!Z$4,'[1]INTERNAL PARAMETERS-1'!$B$5:$J$44,5,FALSE)*VLOOKUP(OVYLD2_!Z$4,'[1]INTERNAL PARAMETERS-1'!$B$5:$J$44,7,FALSE)*OVYLD2_!$F69 + OVYLD1_!Z69*(1-VLOOKUP(OVYLD2_!Z$4,'[1]INTERNAL PARAMETERS-1'!$B$5:$J$44,5,FALSE))*VLOOKUP(OVYLD2_!Z$4,'[1]INTERNAL PARAMETERS-1'!$B$5:$J$44,9,FALSE)*OVYLD2_!$F69</f>
        <v>0</v>
      </c>
      <c r="AA69" s="44">
        <f>OVYLD1_!AA69*VLOOKUP(OVYLD2_!AA$4,'[1]INTERNAL PARAMETERS-1'!$B$5:$J$44,5,FALSE)*VLOOKUP(OVYLD2_!AA$4,'[1]INTERNAL PARAMETERS-1'!$B$5:$J$44,7,FALSE)*OVYLD2_!$F69 + OVYLD1_!AA69*(1-VLOOKUP(OVYLD2_!AA$4,'[1]INTERNAL PARAMETERS-1'!$B$5:$J$44,5,FALSE))*VLOOKUP(OVYLD2_!AA$4,'[1]INTERNAL PARAMETERS-1'!$B$5:$J$44,9,FALSE)*OVYLD2_!$F69</f>
        <v>0</v>
      </c>
      <c r="AB69" s="44">
        <f>OVYLD1_!AB69*VLOOKUP(OVYLD2_!AB$4,'[1]INTERNAL PARAMETERS-1'!$B$5:$J$44,5,FALSE)*VLOOKUP(OVYLD2_!AB$4,'[1]INTERNAL PARAMETERS-1'!$B$5:$J$44,7,FALSE)*OVYLD2_!$F69 + OVYLD1_!AB69*(1-VLOOKUP(OVYLD2_!AB$4,'[1]INTERNAL PARAMETERS-1'!$B$5:$J$44,5,FALSE))*VLOOKUP(OVYLD2_!AB$4,'[1]INTERNAL PARAMETERS-1'!$B$5:$J$44,9,FALSE)*OVYLD2_!$F69</f>
        <v>0</v>
      </c>
      <c r="AC69" s="44">
        <f>OVYLD1_!AC69*VLOOKUP(OVYLD2_!AC$4,'[1]INTERNAL PARAMETERS-1'!$B$5:$J$44,5,FALSE)*VLOOKUP(OVYLD2_!AC$4,'[1]INTERNAL PARAMETERS-1'!$B$5:$J$44,7,FALSE)*OVYLD2_!$F69 + OVYLD1_!AC69*(1-VLOOKUP(OVYLD2_!AC$4,'[1]INTERNAL PARAMETERS-1'!$B$5:$J$44,5,FALSE))*VLOOKUP(OVYLD2_!AC$4,'[1]INTERNAL PARAMETERS-1'!$B$5:$J$44,9,FALSE)*OVYLD2_!$F69</f>
        <v>0</v>
      </c>
      <c r="AD69" s="44">
        <f>OVYLD1_!AD69*VLOOKUP(OVYLD2_!AD$4,'[1]INTERNAL PARAMETERS-1'!$B$5:$J$44,5,FALSE)*VLOOKUP(OVYLD2_!AD$4,'[1]INTERNAL PARAMETERS-1'!$B$5:$J$44,7,FALSE)*OVYLD2_!$F69 + OVYLD1_!AD69*(1-VLOOKUP(OVYLD2_!AD$4,'[1]INTERNAL PARAMETERS-1'!$B$5:$J$44,5,FALSE))*VLOOKUP(OVYLD2_!AD$4,'[1]INTERNAL PARAMETERS-1'!$B$5:$J$44,9,FALSE)*OVYLD2_!$F69</f>
        <v>0</v>
      </c>
      <c r="AE69" s="44">
        <f>OVYLD1_!AE69*VLOOKUP(OVYLD2_!AE$4,'[1]INTERNAL PARAMETERS-1'!$B$5:$J$44,5,FALSE)*VLOOKUP(OVYLD2_!AE$4,'[1]INTERNAL PARAMETERS-1'!$B$5:$J$44,7,FALSE)*OVYLD2_!$F69 + OVYLD1_!AE69*(1-VLOOKUP(OVYLD2_!AE$4,'[1]INTERNAL PARAMETERS-1'!$B$5:$J$44,5,FALSE))*VLOOKUP(OVYLD2_!AE$4,'[1]INTERNAL PARAMETERS-1'!$B$5:$J$44,9,FALSE)*OVYLD2_!$F69</f>
        <v>0</v>
      </c>
      <c r="AF69" s="44">
        <f>OVYLD1_!AF69*VLOOKUP(OVYLD2_!AF$4,'[1]INTERNAL PARAMETERS-1'!$B$5:$J$44,5,FALSE)*VLOOKUP(OVYLD2_!AF$4,'[1]INTERNAL PARAMETERS-1'!$B$5:$J$44,7,FALSE)*OVYLD2_!$F69 + OVYLD1_!AF69*(1-VLOOKUP(OVYLD2_!AF$4,'[1]INTERNAL PARAMETERS-1'!$B$5:$J$44,5,FALSE))*VLOOKUP(OVYLD2_!AF$4,'[1]INTERNAL PARAMETERS-1'!$B$5:$J$44,9,FALSE)*OVYLD2_!$F69</f>
        <v>8.5269030536187521E-2</v>
      </c>
      <c r="AG69" s="44">
        <f>OVYLD1_!AG69*VLOOKUP(OVYLD2_!AG$4,'[1]INTERNAL PARAMETERS-1'!$B$5:$J$44,5,FALSE)*VLOOKUP(OVYLD2_!AG$4,'[1]INTERNAL PARAMETERS-1'!$B$5:$J$44,7,FALSE)*OVYLD2_!$F69 + OVYLD1_!AG69*(1-VLOOKUP(OVYLD2_!AG$4,'[1]INTERNAL PARAMETERS-1'!$B$5:$J$44,5,FALSE))*VLOOKUP(OVYLD2_!AG$4,'[1]INTERNAL PARAMETERS-1'!$B$5:$J$44,9,FALSE)*OVYLD2_!$F69</f>
        <v>0</v>
      </c>
      <c r="AH69" s="44">
        <f>OVYLD1_!AH69*VLOOKUP(OVYLD2_!AH$4,'[1]INTERNAL PARAMETERS-1'!$B$5:$J$44,5,FALSE)*VLOOKUP(OVYLD2_!AH$4,'[1]INTERNAL PARAMETERS-1'!$B$5:$J$44,7,FALSE)*OVYLD2_!$F69 + OVYLD1_!AH69*(1-VLOOKUP(OVYLD2_!AH$4,'[1]INTERNAL PARAMETERS-1'!$B$5:$J$44,5,FALSE))*VLOOKUP(OVYLD2_!AH$4,'[1]INTERNAL PARAMETERS-1'!$B$5:$J$44,9,FALSE)*OVYLD2_!$F69</f>
        <v>0</v>
      </c>
      <c r="AI69" s="44">
        <f>OVYLD1_!AI69*VLOOKUP(OVYLD2_!AI$4,'[1]INTERNAL PARAMETERS-1'!$B$5:$J$44,5,FALSE)*VLOOKUP(OVYLD2_!AI$4,'[1]INTERNAL PARAMETERS-1'!$B$5:$J$44,7,FALSE)*OVYLD2_!$F69 + OVYLD1_!AI69*(1-VLOOKUP(OVYLD2_!AI$4,'[1]INTERNAL PARAMETERS-1'!$B$5:$J$44,5,FALSE))*VLOOKUP(OVYLD2_!AI$4,'[1]INTERNAL PARAMETERS-1'!$B$5:$J$44,9,FALSE)*OVYLD2_!$F69</f>
        <v>0</v>
      </c>
      <c r="AJ69" s="44">
        <f>OVYLD1_!AJ69*VLOOKUP(OVYLD2_!AJ$4,'[1]INTERNAL PARAMETERS-1'!$B$5:$J$44,5,FALSE)*VLOOKUP(OVYLD2_!AJ$4,'[1]INTERNAL PARAMETERS-1'!$B$5:$J$44,7,FALSE)*OVYLD2_!$F69 + OVYLD1_!AJ69*(1-VLOOKUP(OVYLD2_!AJ$4,'[1]INTERNAL PARAMETERS-1'!$B$5:$J$44,5,FALSE))*VLOOKUP(OVYLD2_!AJ$4,'[1]INTERNAL PARAMETERS-1'!$B$5:$J$44,9,FALSE)*OVYLD2_!$F69</f>
        <v>8.5269030536187521E-2</v>
      </c>
      <c r="AK69" s="44">
        <f>OVYLD1_!AK69*VLOOKUP(OVYLD2_!AK$4,'[1]INTERNAL PARAMETERS-1'!$B$5:$J$44,5,FALSE)*VLOOKUP(OVYLD2_!AK$4,'[1]INTERNAL PARAMETERS-1'!$B$5:$J$44,7,FALSE)*OVYLD2_!$F69 + OVYLD1_!AK69*(1-VLOOKUP(OVYLD2_!AK$4,'[1]INTERNAL PARAMETERS-1'!$B$5:$J$44,5,FALSE))*VLOOKUP(OVYLD2_!AK$4,'[1]INTERNAL PARAMETERS-1'!$B$5:$J$44,9,FALSE)*OVYLD2_!$F69</f>
        <v>0</v>
      </c>
      <c r="AL69" s="44">
        <f>OVYLD1_!AL69*VLOOKUP(OVYLD2_!AL$4,'[1]INTERNAL PARAMETERS-1'!$B$5:$J$44,5,FALSE)*VLOOKUP(OVYLD2_!AL$4,'[1]INTERNAL PARAMETERS-1'!$B$5:$J$44,7,FALSE)*OVYLD2_!$F69 + OVYLD1_!AL69*(1-VLOOKUP(OVYLD2_!AL$4,'[1]INTERNAL PARAMETERS-1'!$B$5:$J$44,5,FALSE))*VLOOKUP(OVYLD2_!AL$4,'[1]INTERNAL PARAMETERS-1'!$B$5:$J$44,9,FALSE)*OVYLD2_!$F69</f>
        <v>0</v>
      </c>
      <c r="AM69" s="44">
        <f>OVYLD1_!AM69*VLOOKUP(OVYLD2_!AM$4,'[1]INTERNAL PARAMETERS-1'!$B$5:$J$44,5,FALSE)*VLOOKUP(OVYLD2_!AM$4,'[1]INTERNAL PARAMETERS-1'!$B$5:$J$44,7,FALSE)*OVYLD2_!$F69 + OVYLD1_!AM69*(1-VLOOKUP(OVYLD2_!AM$4,'[1]INTERNAL PARAMETERS-1'!$B$5:$J$44,5,FALSE))*VLOOKUP(OVYLD2_!AM$4,'[1]INTERNAL PARAMETERS-1'!$B$5:$J$44,9,FALSE)*OVYLD2_!$F69</f>
        <v>0</v>
      </c>
      <c r="AN69" s="44">
        <f>OVYLD1_!AN69*VLOOKUP(OVYLD2_!AN$4,'[1]INTERNAL PARAMETERS-1'!$B$5:$J$44,5,FALSE)*VLOOKUP(OVYLD2_!AN$4,'[1]INTERNAL PARAMETERS-1'!$B$5:$J$44,7,FALSE)*OVYLD2_!$F69 + OVYLD1_!AN69*(1-VLOOKUP(OVYLD2_!AN$4,'[1]INTERNAL PARAMETERS-1'!$B$5:$J$44,5,FALSE))*VLOOKUP(OVYLD2_!AN$4,'[1]INTERNAL PARAMETERS-1'!$B$5:$J$44,9,FALSE)*OVYLD2_!$F69</f>
        <v>0</v>
      </c>
      <c r="AO69" s="44">
        <f>OVYLD1_!AO69*VLOOKUP(OVYLD2_!AO$4,'[1]INTERNAL PARAMETERS-1'!$B$5:$J$44,5,FALSE)*VLOOKUP(OVYLD2_!AO$4,'[1]INTERNAL PARAMETERS-1'!$B$5:$J$44,7,FALSE)*OVYLD2_!$F69 + OVYLD1_!AO69*(1-VLOOKUP(OVYLD2_!AO$4,'[1]INTERNAL PARAMETERS-1'!$B$5:$J$44,5,FALSE))*VLOOKUP(OVYLD2_!AO$4,'[1]INTERNAL PARAMETERS-1'!$B$5:$J$44,9,FALSE)*OVYLD2_!$F69</f>
        <v>0</v>
      </c>
      <c r="AP69" s="44">
        <f>OVYLD1_!AP69*VLOOKUP(OVYLD2_!AP$4,'[1]INTERNAL PARAMETERS-1'!$B$5:$J$44,5,FALSE)*VLOOKUP(OVYLD2_!AP$4,'[1]INTERNAL PARAMETERS-1'!$B$5:$J$44,7,FALSE)*OVYLD2_!$F69 + OVYLD1_!AP69*(1-VLOOKUP(OVYLD2_!AP$4,'[1]INTERNAL PARAMETERS-1'!$B$5:$J$44,5,FALSE))*VLOOKUP(OVYLD2_!AP$4,'[1]INTERNAL PARAMETERS-1'!$B$5:$J$44,9,FALSE)*OVYLD2_!$F69</f>
        <v>0</v>
      </c>
      <c r="AQ69" s="44">
        <f>OVYLD1_!AQ69*VLOOKUP(OVYLD2_!AQ$4,'[1]INTERNAL PARAMETERS-1'!$B$5:$J$44,5,FALSE)*VLOOKUP(OVYLD2_!AQ$4,'[1]INTERNAL PARAMETERS-1'!$B$5:$J$44,7,FALSE)*OVYLD2_!$F69 + OVYLD1_!AQ69*(1-VLOOKUP(OVYLD2_!AQ$4,'[1]INTERNAL PARAMETERS-1'!$B$5:$J$44,5,FALSE))*VLOOKUP(OVYLD2_!AQ$4,'[1]INTERNAL PARAMETERS-1'!$B$5:$J$44,9,FALSE)*OVYLD2_!$F69</f>
        <v>0</v>
      </c>
      <c r="AR69" s="44">
        <f>OVYLD1_!AR69*VLOOKUP(OVYLD2_!AR$4,'[1]INTERNAL PARAMETERS-1'!$B$5:$J$44,5,FALSE)*VLOOKUP(OVYLD2_!AR$4,'[1]INTERNAL PARAMETERS-1'!$B$5:$J$44,7,FALSE)*OVYLD2_!$F69 + OVYLD1_!AR69*(1-VLOOKUP(OVYLD2_!AR$4,'[1]INTERNAL PARAMETERS-1'!$B$5:$J$44,5,FALSE))*VLOOKUP(OVYLD2_!AR$4,'[1]INTERNAL PARAMETERS-1'!$B$5:$J$44,9,FALSE)*OVYLD2_!$F69</f>
        <v>0</v>
      </c>
      <c r="AS69" s="44">
        <f>OVYLD1_!AS69*VLOOKUP(OVYLD2_!AS$4,'[1]INTERNAL PARAMETERS-1'!$B$5:$J$44,5,FALSE)*VLOOKUP(OVYLD2_!AS$4,'[1]INTERNAL PARAMETERS-1'!$B$5:$J$44,7,FALSE)*OVYLD2_!$F69 + OVYLD1_!AS69*(1-VLOOKUP(OVYLD2_!AS$4,'[1]INTERNAL PARAMETERS-1'!$B$5:$J$44,5,FALSE))*VLOOKUP(OVYLD2_!AS$4,'[1]INTERNAL PARAMETERS-1'!$B$5:$J$44,9,FALSE)*OVYLD2_!$F69</f>
        <v>0</v>
      </c>
      <c r="AT69" s="43">
        <f>OVYLD1_!AT69*VLOOKUP(OVYLD2_!AT$4,'[1]INTERNAL PARAMETERS-1'!$B$5:$J$44,5,FALSE)*VLOOKUP(OVYLD2_!AT$4,'[1]INTERNAL PARAMETERS-1'!$B$5:$J$44,7,FALSE)*OVYLD2_!$F69 + OVYLD1_!AT69*(1-VLOOKUP(OVYLD2_!AT$4,'[1]INTERNAL PARAMETERS-1'!$B$5:$J$44,5,FALSE))*VLOOKUP(OVYLD2_!AT$4,'[1]INTERNAL PARAMETERS-1'!$B$5:$J$44,9,FALSE)*OVYLD2_!$F69</f>
        <v>0</v>
      </c>
      <c r="AU69" s="45">
        <f>OVYLD1_!AU69*VLOOKUP(OVYLD2_!AU$4,'[1]INTERNAL PARAMETERS-1'!$B$5:$J$44,5,FALSE)*VLOOKUP(OVYLD2_!AU$4,'[1]INTERNAL PARAMETERS-1'!$B$5:$J$44,6,FALSE)*VLOOKUP(OVYLD2_!AU$4,'[1]INTERNAL PARAMETERS-1'!$B$5:$J$44,3,FALSE) + OVYLD1_!AU69*(1-VLOOKUP(OVYLD2_!AU$4,'[1]INTERNAL PARAMETERS-1'!$B$5:$J$44,5,FALSE))*VLOOKUP(OVYLD2_!AU$4,'[1]INTERNAL PARAMETERS-1'!$B$5:$J$44,8,FALSE)*VLOOKUP(OVYLD2_!AU$4,'[1]INTERNAL PARAMETERS-1'!$B$5:$J$44,3,FALSE)</f>
        <v>0</v>
      </c>
      <c r="AV69" s="44">
        <f>OVYLD1_!AV69*VLOOKUP(OVYLD2_!AV$4,'[1]INTERNAL PARAMETERS-1'!$B$5:$J$44,5,FALSE)*VLOOKUP(OVYLD2_!AV$4,'[1]INTERNAL PARAMETERS-1'!$B$5:$J$44,6,FALSE)*VLOOKUP(OVYLD2_!AV$4,'[1]INTERNAL PARAMETERS-1'!$B$5:$J$44,3,FALSE) + OVYLD1_!AV69*(1-VLOOKUP(OVYLD2_!AV$4,'[1]INTERNAL PARAMETERS-1'!$B$5:$J$44,5,FALSE))*VLOOKUP(OVYLD2_!AV$4,'[1]INTERNAL PARAMETERS-1'!$B$5:$J$44,8,FALSE)*VLOOKUP(OVYLD2_!AV$4,'[1]INTERNAL PARAMETERS-1'!$B$5:$J$44,3,FALSE)</f>
        <v>0</v>
      </c>
      <c r="AW69" s="44">
        <f>OVYLD1_!AW69*VLOOKUP(OVYLD2_!AW$4,'[1]INTERNAL PARAMETERS-1'!$B$5:$J$44,5,FALSE)*VLOOKUP(OVYLD2_!AW$4,'[1]INTERNAL PARAMETERS-1'!$B$5:$J$44,6,FALSE)*VLOOKUP(OVYLD2_!AW$4,'[1]INTERNAL PARAMETERS-1'!$B$5:$J$44,3,FALSE) + OVYLD1_!AW69*(1-VLOOKUP(OVYLD2_!AW$4,'[1]INTERNAL PARAMETERS-1'!$B$5:$J$44,5,FALSE))*VLOOKUP(OVYLD2_!AW$4,'[1]INTERNAL PARAMETERS-1'!$B$5:$J$44,8,FALSE)*VLOOKUP(OVYLD2_!AW$4,'[1]INTERNAL PARAMETERS-1'!$B$5:$J$44,3,FALSE)</f>
        <v>0.59323858085828318</v>
      </c>
      <c r="AX69" s="44">
        <f>OVYLD1_!AX69*VLOOKUP(OVYLD2_!AX$4,'[1]INTERNAL PARAMETERS-1'!$B$5:$J$44,5,FALSE)*VLOOKUP(OVYLD2_!AX$4,'[1]INTERNAL PARAMETERS-1'!$B$5:$J$44,6,FALSE)*VLOOKUP(OVYLD2_!AX$4,'[1]INTERNAL PARAMETERS-1'!$B$5:$J$44,3,FALSE) + OVYLD1_!AX69*(1-VLOOKUP(OVYLD2_!AX$4,'[1]INTERNAL PARAMETERS-1'!$B$5:$J$44,5,FALSE))*VLOOKUP(OVYLD2_!AX$4,'[1]INTERNAL PARAMETERS-1'!$B$5:$J$44,8,FALSE)*VLOOKUP(OVYLD2_!AX$4,'[1]INTERNAL PARAMETERS-1'!$B$5:$J$44,3,FALSE)</f>
        <v>0</v>
      </c>
      <c r="AY69" s="44">
        <f>OVYLD1_!AY69*VLOOKUP(OVYLD2_!AY$4,'[1]INTERNAL PARAMETERS-1'!$B$5:$J$44,5,FALSE)*VLOOKUP(OVYLD2_!AY$4,'[1]INTERNAL PARAMETERS-1'!$B$5:$J$44,6,FALSE)*VLOOKUP(OVYLD2_!AY$4,'[1]INTERNAL PARAMETERS-1'!$B$5:$J$44,3,FALSE) + OVYLD1_!AY69*(1-VLOOKUP(OVYLD2_!AY$4,'[1]INTERNAL PARAMETERS-1'!$B$5:$J$44,5,FALSE))*VLOOKUP(OVYLD2_!AY$4,'[1]INTERNAL PARAMETERS-1'!$B$5:$J$44,8,FALSE)*VLOOKUP(OVYLD2_!AY$4,'[1]INTERNAL PARAMETERS-1'!$B$5:$J$44,3,FALSE)</f>
        <v>0</v>
      </c>
      <c r="AZ69" s="44">
        <f>OVYLD1_!AZ69*VLOOKUP(OVYLD2_!AZ$4,'[1]INTERNAL PARAMETERS-1'!$B$5:$J$44,5,FALSE)*VLOOKUP(OVYLD2_!AZ$4,'[1]INTERNAL PARAMETERS-1'!$B$5:$J$44,6,FALSE)*VLOOKUP(OVYLD2_!AZ$4,'[1]INTERNAL PARAMETERS-1'!$B$5:$J$44,3,FALSE) + OVYLD1_!AZ69*(1-VLOOKUP(OVYLD2_!AZ$4,'[1]INTERNAL PARAMETERS-1'!$B$5:$J$44,5,FALSE))*VLOOKUP(OVYLD2_!AZ$4,'[1]INTERNAL PARAMETERS-1'!$B$5:$J$44,8,FALSE)*VLOOKUP(OVYLD2_!AZ$4,'[1]INTERNAL PARAMETERS-1'!$B$5:$J$44,3,FALSE)</f>
        <v>0</v>
      </c>
      <c r="BA69" s="44">
        <f>OVYLD1_!BA69*VLOOKUP(OVYLD2_!BA$4,'[1]INTERNAL PARAMETERS-1'!$B$5:$J$44,5,FALSE)*VLOOKUP(OVYLD2_!BA$4,'[1]INTERNAL PARAMETERS-1'!$B$5:$J$44,6,FALSE)*VLOOKUP(OVYLD2_!BA$4,'[1]INTERNAL PARAMETERS-1'!$B$5:$J$44,3,FALSE) + OVYLD1_!BA69*(1-VLOOKUP(OVYLD2_!BA$4,'[1]INTERNAL PARAMETERS-1'!$B$5:$J$44,5,FALSE))*VLOOKUP(OVYLD2_!BA$4,'[1]INTERNAL PARAMETERS-1'!$B$5:$J$44,8,FALSE)*VLOOKUP(OVYLD2_!BA$4,'[1]INTERNAL PARAMETERS-1'!$B$5:$J$44,3,FALSE)</f>
        <v>0.26503839838519361</v>
      </c>
      <c r="BB69" s="44">
        <f>OVYLD1_!BB69*VLOOKUP(OVYLD2_!BB$4,'[1]INTERNAL PARAMETERS-1'!$B$5:$J$44,5,FALSE)*VLOOKUP(OVYLD2_!BB$4,'[1]INTERNAL PARAMETERS-1'!$B$5:$J$44,6,FALSE)*VLOOKUP(OVYLD2_!BB$4,'[1]INTERNAL PARAMETERS-1'!$B$5:$J$44,3,FALSE) + OVYLD1_!BB69*(1-VLOOKUP(OVYLD2_!BB$4,'[1]INTERNAL PARAMETERS-1'!$B$5:$J$44,5,FALSE))*VLOOKUP(OVYLD2_!BB$4,'[1]INTERNAL PARAMETERS-1'!$B$5:$J$44,8,FALSE)*VLOOKUP(OVYLD2_!BB$4,'[1]INTERNAL PARAMETERS-1'!$B$5:$J$44,3,FALSE)</f>
        <v>9.73411825233539E-2</v>
      </c>
      <c r="BC69" s="44">
        <f>OVYLD1_!BC69*VLOOKUP(OVYLD2_!BC$4,'[1]INTERNAL PARAMETERS-1'!$B$5:$J$44,5,FALSE)*VLOOKUP(OVYLD2_!BC$4,'[1]INTERNAL PARAMETERS-1'!$B$5:$J$44,6,FALSE)*VLOOKUP(OVYLD2_!BC$4,'[1]INTERNAL PARAMETERS-1'!$B$5:$J$44,3,FALSE) + OVYLD1_!BC69*(1-VLOOKUP(OVYLD2_!BC$4,'[1]INTERNAL PARAMETERS-1'!$B$5:$J$44,5,FALSE))*VLOOKUP(OVYLD2_!BC$4,'[1]INTERNAL PARAMETERS-1'!$B$5:$J$44,8,FALSE)*VLOOKUP(OVYLD2_!BC$4,'[1]INTERNAL PARAMETERS-1'!$B$5:$J$44,3,FALSE)</f>
        <v>0.24648364166046324</v>
      </c>
      <c r="BD69" s="44">
        <f>OVYLD1_!BD69*VLOOKUP(OVYLD2_!BD$4,'[1]INTERNAL PARAMETERS-1'!$B$5:$J$44,5,FALSE)*VLOOKUP(OVYLD2_!BD$4,'[1]INTERNAL PARAMETERS-1'!$B$5:$J$44,6,FALSE)*VLOOKUP(OVYLD2_!BD$4,'[1]INTERNAL PARAMETERS-1'!$B$5:$J$44,3,FALSE) + OVYLD1_!BD69*(1-VLOOKUP(OVYLD2_!BD$4,'[1]INTERNAL PARAMETERS-1'!$B$5:$J$44,5,FALSE))*VLOOKUP(OVYLD2_!BD$4,'[1]INTERNAL PARAMETERS-1'!$B$5:$J$44,8,FALSE)*VLOOKUP(OVYLD2_!BD$4,'[1]INTERNAL PARAMETERS-1'!$B$5:$J$44,3,FALSE)</f>
        <v>7.6902789556236889E-2</v>
      </c>
      <c r="BE69" s="44">
        <f>OVYLD1_!BE69*VLOOKUP(OVYLD2_!BE$4,'[1]INTERNAL PARAMETERS-1'!$B$5:$J$44,5,FALSE)*VLOOKUP(OVYLD2_!BE$4,'[1]INTERNAL PARAMETERS-1'!$B$5:$J$44,6,FALSE)*VLOOKUP(OVYLD2_!BE$4,'[1]INTERNAL PARAMETERS-1'!$B$5:$J$44,3,FALSE) + OVYLD1_!BE69*(1-VLOOKUP(OVYLD2_!BE$4,'[1]INTERNAL PARAMETERS-1'!$B$5:$J$44,5,FALSE))*VLOOKUP(OVYLD2_!BE$4,'[1]INTERNAL PARAMETERS-1'!$B$5:$J$44,8,FALSE)*VLOOKUP(OVYLD2_!BE$4,'[1]INTERNAL PARAMETERS-1'!$B$5:$J$44,3,FALSE)</f>
        <v>0.29645360299912388</v>
      </c>
      <c r="BF69" s="44">
        <f>OVYLD1_!BF69*VLOOKUP(OVYLD2_!BF$4,'[1]INTERNAL PARAMETERS-1'!$B$5:$J$44,5,FALSE)*VLOOKUP(OVYLD2_!BF$4,'[1]INTERNAL PARAMETERS-1'!$B$5:$J$44,6,FALSE)*VLOOKUP(OVYLD2_!BF$4,'[1]INTERNAL PARAMETERS-1'!$B$5:$J$44,3,FALSE) + OVYLD1_!BF69*(1-VLOOKUP(OVYLD2_!BF$4,'[1]INTERNAL PARAMETERS-1'!$B$5:$J$44,5,FALSE))*VLOOKUP(OVYLD2_!BF$4,'[1]INTERNAL PARAMETERS-1'!$B$5:$J$44,8,FALSE)*VLOOKUP(OVYLD2_!BF$4,'[1]INTERNAL PARAMETERS-1'!$B$5:$J$44,3,FALSE)</f>
        <v>0</v>
      </c>
      <c r="BG69" s="44">
        <f>OVYLD1_!BG69*VLOOKUP(OVYLD2_!BG$4,'[1]INTERNAL PARAMETERS-1'!$B$5:$J$44,5,FALSE)*VLOOKUP(OVYLD2_!BG$4,'[1]INTERNAL PARAMETERS-1'!$B$5:$J$44,6,FALSE)*VLOOKUP(OVYLD2_!BG$4,'[1]INTERNAL PARAMETERS-1'!$B$5:$J$44,3,FALSE) + OVYLD1_!BG69*(1-VLOOKUP(OVYLD2_!BG$4,'[1]INTERNAL PARAMETERS-1'!$B$5:$J$44,5,FALSE))*VLOOKUP(OVYLD2_!BG$4,'[1]INTERNAL PARAMETERS-1'!$B$5:$J$44,8,FALSE)*VLOOKUP(OVYLD2_!BG$4,'[1]INTERNAL PARAMETERS-1'!$B$5:$J$44,3,FALSE)</f>
        <v>0.11124695282866524</v>
      </c>
      <c r="BH69" s="44">
        <f>OVYLD1_!BH69*VLOOKUP(OVYLD2_!BH$4,'[1]INTERNAL PARAMETERS-1'!$B$5:$J$44,5,FALSE)*VLOOKUP(OVYLD2_!BH$4,'[1]INTERNAL PARAMETERS-1'!$B$5:$J$44,6,FALSE)*VLOOKUP(OVYLD2_!BH$4,'[1]INTERNAL PARAMETERS-1'!$B$5:$J$44,3,FALSE) + OVYLD1_!BH69*(1-VLOOKUP(OVYLD2_!BH$4,'[1]INTERNAL PARAMETERS-1'!$B$5:$J$44,5,FALSE))*VLOOKUP(OVYLD2_!BH$4,'[1]INTERNAL PARAMETERS-1'!$B$5:$J$44,8,FALSE)*VLOOKUP(OVYLD2_!BH$4,'[1]INTERNAL PARAMETERS-1'!$B$5:$J$44,3,FALSE)</f>
        <v>4.6916232815755182E-4</v>
      </c>
      <c r="BI69" s="44">
        <f>OVYLD1_!BI69*VLOOKUP(OVYLD2_!BI$4,'[1]INTERNAL PARAMETERS-1'!$B$5:$J$44,5,FALSE)*VLOOKUP(OVYLD2_!BI$4,'[1]INTERNAL PARAMETERS-1'!$B$5:$J$44,6,FALSE)*VLOOKUP(OVYLD2_!BI$4,'[1]INTERNAL PARAMETERS-1'!$B$5:$J$44,3,FALSE) + OVYLD1_!BI69*(1-VLOOKUP(OVYLD2_!BI$4,'[1]INTERNAL PARAMETERS-1'!$B$5:$J$44,5,FALSE))*VLOOKUP(OVYLD2_!BI$4,'[1]INTERNAL PARAMETERS-1'!$B$5:$J$44,8,FALSE)*VLOOKUP(OVYLD2_!BI$4,'[1]INTERNAL PARAMETERS-1'!$B$5:$J$44,3,FALSE)</f>
        <v>0</v>
      </c>
      <c r="BJ69" s="44">
        <f>OVYLD1_!BJ69*VLOOKUP(OVYLD2_!BJ$4,'[1]INTERNAL PARAMETERS-1'!$B$5:$J$44,5,FALSE)*VLOOKUP(OVYLD2_!BJ$4,'[1]INTERNAL PARAMETERS-1'!$B$5:$J$44,6,FALSE)*VLOOKUP(OVYLD2_!BJ$4,'[1]INTERNAL PARAMETERS-1'!$B$5:$J$44,3,FALSE) + OVYLD1_!BJ69*(1-VLOOKUP(OVYLD2_!BJ$4,'[1]INTERNAL PARAMETERS-1'!$B$5:$J$44,5,FALSE))*VLOOKUP(OVYLD2_!BJ$4,'[1]INTERNAL PARAMETERS-1'!$B$5:$J$44,8,FALSE)*VLOOKUP(OVYLD2_!BJ$4,'[1]INTERNAL PARAMETERS-1'!$B$5:$J$44,3,FALSE)</f>
        <v>2.9212224520936036E-2</v>
      </c>
      <c r="BK69" s="44">
        <f>OVYLD1_!BK69*VLOOKUP(OVYLD2_!BK$4,'[1]INTERNAL PARAMETERS-1'!$B$5:$J$44,5,FALSE)*VLOOKUP(OVYLD2_!BK$4,'[1]INTERNAL PARAMETERS-1'!$B$5:$J$44,6,FALSE)*VLOOKUP(OVYLD2_!BK$4,'[1]INTERNAL PARAMETERS-1'!$B$5:$J$44,3,FALSE) + OVYLD1_!BK69*(1-VLOOKUP(OVYLD2_!BK$4,'[1]INTERNAL PARAMETERS-1'!$B$5:$J$44,5,FALSE))*VLOOKUP(OVYLD2_!BK$4,'[1]INTERNAL PARAMETERS-1'!$B$5:$J$44,8,FALSE)*VLOOKUP(OVYLD2_!BK$4,'[1]INTERNAL PARAMETERS-1'!$B$5:$J$44,3,FALSE)</f>
        <v>4.1717003222385127E-2</v>
      </c>
      <c r="BL69" s="44">
        <f>OVYLD1_!BL69*VLOOKUP(OVYLD2_!BL$4,'[1]INTERNAL PARAMETERS-1'!$B$5:$J$44,5,FALSE)*VLOOKUP(OVYLD2_!BL$4,'[1]INTERNAL PARAMETERS-1'!$B$5:$J$44,6,FALSE)*VLOOKUP(OVYLD2_!BL$4,'[1]INTERNAL PARAMETERS-1'!$B$5:$J$44,3,FALSE) + OVYLD1_!BL69*(1-VLOOKUP(OVYLD2_!BL$4,'[1]INTERNAL PARAMETERS-1'!$B$5:$J$44,5,FALSE))*VLOOKUP(OVYLD2_!BL$4,'[1]INTERNAL PARAMETERS-1'!$B$5:$J$44,8,FALSE)*VLOOKUP(OVYLD2_!BL$4,'[1]INTERNAL PARAMETERS-1'!$B$5:$J$44,3,FALSE)</f>
        <v>0.16687035060611316</v>
      </c>
      <c r="BM69" s="44">
        <f>OVYLD1_!BM69*VLOOKUP(OVYLD2_!BM$4,'[1]INTERNAL PARAMETERS-1'!$B$5:$J$44,5,FALSE)*VLOOKUP(OVYLD2_!BM$4,'[1]INTERNAL PARAMETERS-1'!$B$5:$J$44,6,FALSE)*VLOOKUP(OVYLD2_!BM$4,'[1]INTERNAL PARAMETERS-1'!$B$5:$J$44,3,FALSE) + OVYLD1_!BM69*(1-VLOOKUP(OVYLD2_!BM$4,'[1]INTERNAL PARAMETERS-1'!$B$5:$J$44,5,FALSE))*VLOOKUP(OVYLD2_!BM$4,'[1]INTERNAL PARAMETERS-1'!$B$5:$J$44,8,FALSE)*VLOOKUP(OVYLD2_!BM$4,'[1]INTERNAL PARAMETERS-1'!$B$5:$J$44,3,FALSE)</f>
        <v>8.7995106205707288E-2</v>
      </c>
      <c r="BN69" s="44">
        <f>OVYLD1_!BN69*VLOOKUP(OVYLD2_!BN$4,'[1]INTERNAL PARAMETERS-1'!$B$5:$J$44,5,FALSE)*VLOOKUP(OVYLD2_!BN$4,'[1]INTERNAL PARAMETERS-1'!$B$5:$J$44,6,FALSE)*VLOOKUP(OVYLD2_!BN$4,'[1]INTERNAL PARAMETERS-1'!$B$5:$J$44,3,FALSE) + OVYLD1_!BN69*(1-VLOOKUP(OVYLD2_!BN$4,'[1]INTERNAL PARAMETERS-1'!$B$5:$J$44,5,FALSE))*VLOOKUP(OVYLD2_!BN$4,'[1]INTERNAL PARAMETERS-1'!$B$5:$J$44,8,FALSE)*VLOOKUP(OVYLD2_!BN$4,'[1]INTERNAL PARAMETERS-1'!$B$5:$J$44,3,FALSE)</f>
        <v>4.5020778301362092E-2</v>
      </c>
      <c r="BO69" s="44">
        <f>OVYLD1_!BO69*VLOOKUP(OVYLD2_!BO$4,'[1]INTERNAL PARAMETERS-1'!$B$5:$J$44,5,FALSE)*VLOOKUP(OVYLD2_!BO$4,'[1]INTERNAL PARAMETERS-1'!$B$5:$J$44,6,FALSE)*VLOOKUP(OVYLD2_!BO$4,'[1]INTERNAL PARAMETERS-1'!$B$5:$J$44,3,FALSE) + OVYLD1_!BO69*(1-VLOOKUP(OVYLD2_!BO$4,'[1]INTERNAL PARAMETERS-1'!$B$5:$J$44,5,FALSE))*VLOOKUP(OVYLD2_!BO$4,'[1]INTERNAL PARAMETERS-1'!$B$5:$J$44,8,FALSE)*VLOOKUP(OVYLD2_!BO$4,'[1]INTERNAL PARAMETERS-1'!$B$5:$J$44,3,FALSE)</f>
        <v>4.1755576435165982E-2</v>
      </c>
      <c r="BP69" s="44">
        <f>OVYLD1_!BP69*VLOOKUP(OVYLD2_!BP$4,'[1]INTERNAL PARAMETERS-1'!$B$5:$J$44,5,FALSE)*VLOOKUP(OVYLD2_!BP$4,'[1]INTERNAL PARAMETERS-1'!$B$5:$J$44,6,FALSE)*VLOOKUP(OVYLD2_!BP$4,'[1]INTERNAL PARAMETERS-1'!$B$5:$J$44,3,FALSE) + OVYLD1_!BP69*(1-VLOOKUP(OVYLD2_!BP$4,'[1]INTERNAL PARAMETERS-1'!$B$5:$J$44,5,FALSE))*VLOOKUP(OVYLD2_!BP$4,'[1]INTERNAL PARAMETERS-1'!$B$5:$J$44,8,FALSE)*VLOOKUP(OVYLD2_!BP$4,'[1]INTERNAL PARAMETERS-1'!$B$5:$J$44,3,FALSE)</f>
        <v>3.2528337109958218E-3</v>
      </c>
      <c r="BQ69" s="44">
        <f>OVYLD1_!BQ69*VLOOKUP(OVYLD2_!BQ$4,'[1]INTERNAL PARAMETERS-1'!$B$5:$J$44,5,FALSE)*VLOOKUP(OVYLD2_!BQ$4,'[1]INTERNAL PARAMETERS-1'!$B$5:$J$44,6,FALSE)*VLOOKUP(OVYLD2_!BQ$4,'[1]INTERNAL PARAMETERS-1'!$B$5:$J$44,3,FALSE) + OVYLD1_!BQ69*(1-VLOOKUP(OVYLD2_!BQ$4,'[1]INTERNAL PARAMETERS-1'!$B$5:$J$44,5,FALSE))*VLOOKUP(OVYLD2_!BQ$4,'[1]INTERNAL PARAMETERS-1'!$B$5:$J$44,8,FALSE)*VLOOKUP(OVYLD2_!BQ$4,'[1]INTERNAL PARAMETERS-1'!$B$5:$J$44,3,FALSE)</f>
        <v>0.18431002738167077</v>
      </c>
      <c r="BR69" s="44">
        <f>OVYLD1_!BR69*VLOOKUP(OVYLD2_!BR$4,'[1]INTERNAL PARAMETERS-1'!$B$5:$J$44,5,FALSE)*VLOOKUP(OVYLD2_!BR$4,'[1]INTERNAL PARAMETERS-1'!$B$5:$J$44,6,FALSE)*VLOOKUP(OVYLD2_!BR$4,'[1]INTERNAL PARAMETERS-1'!$B$5:$J$44,3,FALSE) + OVYLD1_!BR69*(1-VLOOKUP(OVYLD2_!BR$4,'[1]INTERNAL PARAMETERS-1'!$B$5:$J$44,5,FALSE))*VLOOKUP(OVYLD2_!BR$4,'[1]INTERNAL PARAMETERS-1'!$B$5:$J$44,8,FALSE)*VLOOKUP(OVYLD2_!BR$4,'[1]INTERNAL PARAMETERS-1'!$B$5:$J$44,3,FALSE)</f>
        <v>5.1071214137438882E-3</v>
      </c>
      <c r="BS69" s="44">
        <f>OVYLD1_!BS69*VLOOKUP(OVYLD2_!BS$4,'[1]INTERNAL PARAMETERS-1'!$B$5:$J$44,5,FALSE)*VLOOKUP(OVYLD2_!BS$4,'[1]INTERNAL PARAMETERS-1'!$B$5:$J$44,6,FALSE)*VLOOKUP(OVYLD2_!BS$4,'[1]INTERNAL PARAMETERS-1'!$B$5:$J$44,3,FALSE) + OVYLD1_!BS69*(1-VLOOKUP(OVYLD2_!BS$4,'[1]INTERNAL PARAMETERS-1'!$B$5:$J$44,5,FALSE))*VLOOKUP(OVYLD2_!BS$4,'[1]INTERNAL PARAMETERS-1'!$B$5:$J$44,8,FALSE)*VLOOKUP(OVYLD2_!BS$4,'[1]INTERNAL PARAMETERS-1'!$B$5:$J$44,3,FALSE)</f>
        <v>3.1804200038287742E-4</v>
      </c>
      <c r="BT69" s="44">
        <f>OVYLD1_!BT69*VLOOKUP(OVYLD2_!BT$4,'[1]INTERNAL PARAMETERS-1'!$B$5:$J$44,5,FALSE)*VLOOKUP(OVYLD2_!BT$4,'[1]INTERNAL PARAMETERS-1'!$B$5:$J$44,6,FALSE)*VLOOKUP(OVYLD2_!BT$4,'[1]INTERNAL PARAMETERS-1'!$B$5:$J$44,3,FALSE) + OVYLD1_!BT69*(1-VLOOKUP(OVYLD2_!BT$4,'[1]INTERNAL PARAMETERS-1'!$B$5:$J$44,5,FALSE))*VLOOKUP(OVYLD2_!BT$4,'[1]INTERNAL PARAMETERS-1'!$B$5:$J$44,8,FALSE)*VLOOKUP(OVYLD2_!BT$4,'[1]INTERNAL PARAMETERS-1'!$B$5:$J$44,3,FALSE)</f>
        <v>0</v>
      </c>
      <c r="BU69" s="44">
        <f>OVYLD1_!BU69*VLOOKUP(OVYLD2_!BU$4,'[1]INTERNAL PARAMETERS-1'!$B$5:$J$44,5,FALSE)*VLOOKUP(OVYLD2_!BU$4,'[1]INTERNAL PARAMETERS-1'!$B$5:$J$44,6,FALSE)*VLOOKUP(OVYLD2_!BU$4,'[1]INTERNAL PARAMETERS-1'!$B$5:$J$44,3,FALSE) + OVYLD1_!BU69*(1-VLOOKUP(OVYLD2_!BU$4,'[1]INTERNAL PARAMETERS-1'!$B$5:$J$44,5,FALSE))*VLOOKUP(OVYLD2_!BU$4,'[1]INTERNAL PARAMETERS-1'!$B$5:$J$44,8,FALSE)*VLOOKUP(OVYLD2_!BU$4,'[1]INTERNAL PARAMETERS-1'!$B$5:$J$44,3,FALSE)</f>
        <v>0</v>
      </c>
      <c r="BV69" s="44">
        <f>OVYLD1_!BV69*VLOOKUP(OVYLD2_!BV$4,'[1]INTERNAL PARAMETERS-1'!$B$5:$J$44,5,FALSE)*VLOOKUP(OVYLD2_!BV$4,'[1]INTERNAL PARAMETERS-1'!$B$5:$J$44,6,FALSE)*VLOOKUP(OVYLD2_!BV$4,'[1]INTERNAL PARAMETERS-1'!$B$5:$J$44,3,FALSE) + OVYLD1_!BV69*(1-VLOOKUP(OVYLD2_!BV$4,'[1]INTERNAL PARAMETERS-1'!$B$5:$J$44,5,FALSE))*VLOOKUP(OVYLD2_!BV$4,'[1]INTERNAL PARAMETERS-1'!$B$5:$J$44,8,FALSE)*VLOOKUP(OVYLD2_!BV$4,'[1]INTERNAL PARAMETERS-1'!$B$5:$J$44,3,FALSE)</f>
        <v>0</v>
      </c>
      <c r="BW69" s="44">
        <f>OVYLD1_!BW69*VLOOKUP(OVYLD2_!BW$4,'[1]INTERNAL PARAMETERS-1'!$B$5:$J$44,5,FALSE)*VLOOKUP(OVYLD2_!BW$4,'[1]INTERNAL PARAMETERS-1'!$B$5:$J$44,6,FALSE)*VLOOKUP(OVYLD2_!BW$4,'[1]INTERNAL PARAMETERS-1'!$B$5:$J$44,3,FALSE) + OVYLD1_!BW69*(1-VLOOKUP(OVYLD2_!BW$4,'[1]INTERNAL PARAMETERS-1'!$B$5:$J$44,5,FALSE))*VLOOKUP(OVYLD2_!BW$4,'[1]INTERNAL PARAMETERS-1'!$B$5:$J$44,8,FALSE)*VLOOKUP(OVYLD2_!BW$4,'[1]INTERNAL PARAMETERS-1'!$B$5:$J$44,3,FALSE)</f>
        <v>0</v>
      </c>
      <c r="BX69" s="44">
        <f>OVYLD1_!BX69*VLOOKUP(OVYLD2_!BX$4,'[1]INTERNAL PARAMETERS-1'!$B$5:$J$44,5,FALSE)*VLOOKUP(OVYLD2_!BX$4,'[1]INTERNAL PARAMETERS-1'!$B$5:$J$44,6,FALSE)*VLOOKUP(OVYLD2_!BX$4,'[1]INTERNAL PARAMETERS-1'!$B$5:$J$44,3,FALSE) + OVYLD1_!BX69*(1-VLOOKUP(OVYLD2_!BX$4,'[1]INTERNAL PARAMETERS-1'!$B$5:$J$44,5,FALSE))*VLOOKUP(OVYLD2_!BX$4,'[1]INTERNAL PARAMETERS-1'!$B$5:$J$44,8,FALSE)*VLOOKUP(OVYLD2_!BX$4,'[1]INTERNAL PARAMETERS-1'!$B$5:$J$44,3,FALSE)</f>
        <v>0</v>
      </c>
      <c r="BY69" s="44">
        <f>OVYLD1_!BY69*VLOOKUP(OVYLD2_!BY$4,'[1]INTERNAL PARAMETERS-1'!$B$5:$J$44,5,FALSE)*VLOOKUP(OVYLD2_!BY$4,'[1]INTERNAL PARAMETERS-1'!$B$5:$J$44,6,FALSE)*VLOOKUP(OVYLD2_!BY$4,'[1]INTERNAL PARAMETERS-1'!$B$5:$J$44,3,FALSE) + OVYLD1_!BY69*(1-VLOOKUP(OVYLD2_!BY$4,'[1]INTERNAL PARAMETERS-1'!$B$5:$J$44,5,FALSE))*VLOOKUP(OVYLD2_!BY$4,'[1]INTERNAL PARAMETERS-1'!$B$5:$J$44,8,FALSE)*VLOOKUP(OVYLD2_!BY$4,'[1]INTERNAL PARAMETERS-1'!$B$5:$J$44,3,FALSE)</f>
        <v>0</v>
      </c>
      <c r="BZ69" s="44">
        <f>OVYLD1_!BZ69*VLOOKUP(OVYLD2_!BZ$4,'[1]INTERNAL PARAMETERS-1'!$B$5:$J$44,5,FALSE)*VLOOKUP(OVYLD2_!BZ$4,'[1]INTERNAL PARAMETERS-1'!$B$5:$J$44,6,FALSE)*VLOOKUP(OVYLD2_!BZ$4,'[1]INTERNAL PARAMETERS-1'!$B$5:$J$44,3,FALSE) + OVYLD1_!BZ69*(1-VLOOKUP(OVYLD2_!BZ$4,'[1]INTERNAL PARAMETERS-1'!$B$5:$J$44,5,FALSE))*VLOOKUP(OVYLD2_!BZ$4,'[1]INTERNAL PARAMETERS-1'!$B$5:$J$44,8,FALSE)*VLOOKUP(OVYLD2_!BZ$4,'[1]INTERNAL PARAMETERS-1'!$B$5:$J$44,3,FALSE)</f>
        <v>2.4326471854775077E-4</v>
      </c>
      <c r="CA69" s="44">
        <f>OVYLD1_!CA69*VLOOKUP(OVYLD2_!CA$4,'[1]INTERNAL PARAMETERS-1'!$B$5:$J$44,5,FALSE)*VLOOKUP(OVYLD2_!CA$4,'[1]INTERNAL PARAMETERS-1'!$B$5:$J$44,6,FALSE)*VLOOKUP(OVYLD2_!CA$4,'[1]INTERNAL PARAMETERS-1'!$B$5:$J$44,3,FALSE) + OVYLD1_!CA69*(1-VLOOKUP(OVYLD2_!CA$4,'[1]INTERNAL PARAMETERS-1'!$B$5:$J$44,5,FALSE))*VLOOKUP(OVYLD2_!CA$4,'[1]INTERNAL PARAMETERS-1'!$B$5:$J$44,8,FALSE)*VLOOKUP(OVYLD2_!CA$4,'[1]INTERNAL PARAMETERS-1'!$B$5:$J$44,3,FALSE)</f>
        <v>0</v>
      </c>
      <c r="CB69" s="44">
        <f>OVYLD1_!CB69*VLOOKUP(OVYLD2_!CB$4,'[1]INTERNAL PARAMETERS-1'!$B$5:$J$44,5,FALSE)*VLOOKUP(OVYLD2_!CB$4,'[1]INTERNAL PARAMETERS-1'!$B$5:$J$44,6,FALSE)*VLOOKUP(OVYLD2_!CB$4,'[1]INTERNAL PARAMETERS-1'!$B$5:$J$44,3,FALSE) + OVYLD1_!CB69*(1-VLOOKUP(OVYLD2_!CB$4,'[1]INTERNAL PARAMETERS-1'!$B$5:$J$44,5,FALSE))*VLOOKUP(OVYLD2_!CB$4,'[1]INTERNAL PARAMETERS-1'!$B$5:$J$44,8,FALSE)*VLOOKUP(OVYLD2_!CB$4,'[1]INTERNAL PARAMETERS-1'!$B$5:$J$44,3,FALSE)</f>
        <v>0</v>
      </c>
      <c r="CC69" s="44">
        <f>OVYLD1_!CC69*VLOOKUP(OVYLD2_!CC$4,'[1]INTERNAL PARAMETERS-1'!$B$5:$J$44,5,FALSE)*VLOOKUP(OVYLD2_!CC$4,'[1]INTERNAL PARAMETERS-1'!$B$5:$J$44,6,FALSE)*VLOOKUP(OVYLD2_!CC$4,'[1]INTERNAL PARAMETERS-1'!$B$5:$J$44,3,FALSE) + OVYLD1_!CC69*(1-VLOOKUP(OVYLD2_!CC$4,'[1]INTERNAL PARAMETERS-1'!$B$5:$J$44,5,FALSE))*VLOOKUP(OVYLD2_!CC$4,'[1]INTERNAL PARAMETERS-1'!$B$5:$J$44,8,FALSE)*VLOOKUP(OVYLD2_!CC$4,'[1]INTERNAL PARAMETERS-1'!$B$5:$J$44,3,FALSE)</f>
        <v>1.1197889929355298E-3</v>
      </c>
      <c r="CD69" s="44">
        <f>OVYLD1_!CD69*VLOOKUP(OVYLD2_!CD$4,'[1]INTERNAL PARAMETERS-1'!$B$5:$J$44,5,FALSE)*VLOOKUP(OVYLD2_!CD$4,'[1]INTERNAL PARAMETERS-1'!$B$5:$J$44,6,FALSE)*VLOOKUP(OVYLD2_!CD$4,'[1]INTERNAL PARAMETERS-1'!$B$5:$J$44,3,FALSE) + OVYLD1_!CD69*(1-VLOOKUP(OVYLD2_!CD$4,'[1]INTERNAL PARAMETERS-1'!$B$5:$J$44,5,FALSE))*VLOOKUP(OVYLD2_!CD$4,'[1]INTERNAL PARAMETERS-1'!$B$5:$J$44,8,FALSE)*VLOOKUP(OVYLD2_!CD$4,'[1]INTERNAL PARAMETERS-1'!$B$5:$J$44,3,FALSE)</f>
        <v>1.9692821368205208E-3</v>
      </c>
      <c r="CE69" s="44">
        <f>OVYLD1_!CE69*VLOOKUP(OVYLD2_!CE$4,'[1]INTERNAL PARAMETERS-1'!$B$5:$J$44,5,FALSE)*VLOOKUP(OVYLD2_!CE$4,'[1]INTERNAL PARAMETERS-1'!$B$5:$J$44,6,FALSE)*VLOOKUP(OVYLD2_!CE$4,'[1]INTERNAL PARAMETERS-1'!$B$5:$J$44,3,FALSE) + OVYLD1_!CE69*(1-VLOOKUP(OVYLD2_!CE$4,'[1]INTERNAL PARAMETERS-1'!$B$5:$J$44,5,FALSE))*VLOOKUP(OVYLD2_!CE$4,'[1]INTERNAL PARAMETERS-1'!$B$5:$J$44,8,FALSE)*VLOOKUP(OVYLD2_!CE$4,'[1]INTERNAL PARAMETERS-1'!$B$5:$J$44,3,FALSE)</f>
        <v>4.8057396934685819E-3</v>
      </c>
      <c r="CF69" s="44">
        <f>OVYLD1_!CF69*VLOOKUP(OVYLD2_!CF$4,'[1]INTERNAL PARAMETERS-1'!$B$5:$J$44,5,FALSE)*VLOOKUP(OVYLD2_!CF$4,'[1]INTERNAL PARAMETERS-1'!$B$5:$J$44,6,FALSE)*VLOOKUP(OVYLD2_!CF$4,'[1]INTERNAL PARAMETERS-1'!$B$5:$J$44,3,FALSE) + OVYLD1_!CF69*(1-VLOOKUP(OVYLD2_!CF$4,'[1]INTERNAL PARAMETERS-1'!$B$5:$J$44,5,FALSE))*VLOOKUP(OVYLD2_!CF$4,'[1]INTERNAL PARAMETERS-1'!$B$5:$J$44,8,FALSE)*VLOOKUP(OVYLD2_!CF$4,'[1]INTERNAL PARAMETERS-1'!$B$5:$J$44,3,FALSE)</f>
        <v>3.8549720799295238E-3</v>
      </c>
      <c r="CG69" s="44">
        <f>OVYLD1_!CG69*VLOOKUP(OVYLD2_!CG$4,'[1]INTERNAL PARAMETERS-1'!$B$5:$J$44,5,FALSE)*VLOOKUP(OVYLD2_!CG$4,'[1]INTERNAL PARAMETERS-1'!$B$5:$J$44,6,FALSE)*VLOOKUP(OVYLD2_!CG$4,'[1]INTERNAL PARAMETERS-1'!$B$5:$J$44,3,FALSE) + OVYLD1_!CG69*(1-VLOOKUP(OVYLD2_!CG$4,'[1]INTERNAL PARAMETERS-1'!$B$5:$J$44,5,FALSE))*VLOOKUP(OVYLD2_!CG$4,'[1]INTERNAL PARAMETERS-1'!$B$5:$J$44,8,FALSE)*VLOOKUP(OVYLD2_!CG$4,'[1]INTERNAL PARAMETERS-1'!$B$5:$J$44,3,FALSE)</f>
        <v>0</v>
      </c>
      <c r="CH69" s="43">
        <f>OVYLD1_!CH69*VLOOKUP(OVYLD2_!CH$4,'[1]INTERNAL PARAMETERS-1'!$B$5:$J$44,5,FALSE)*VLOOKUP(OVYLD2_!CH$4,'[1]INTERNAL PARAMETERS-1'!$B$5:$J$44,6,FALSE)*VLOOKUP(OVYLD2_!CH$4,'[1]INTERNAL PARAMETERS-1'!$B$5:$J$44,3,FALSE) + OVYLD1_!CH69*(1-VLOOKUP(OVYLD2_!CH$4,'[1]INTERNAL PARAMETERS-1'!$B$5:$J$44,5,FALSE))*VLOOKUP(OVYLD2_!CH$4,'[1]INTERNAL PARAMETERS-1'!$B$5:$J$44,8,FALSE)*VLOOKUP(OVYLD2_!CH$4,'[1]INTERNAL PARAMETERS-1'!$B$5:$J$44,3,FALSE)</f>
        <v>0</v>
      </c>
      <c r="CJ69" s="45">
        <f t="shared" ref="CJ69:CJ132" si="2">SUM(G69:AT69)</f>
        <v>48.02903455712601</v>
      </c>
      <c r="CK69" s="43">
        <f t="shared" ref="CK69:CK132" si="3">SUM(AU69:CH69)</f>
        <v>2.3047264225596416</v>
      </c>
    </row>
    <row r="70" spans="2:89" x14ac:dyDescent="0.5">
      <c r="B70" s="58" t="s">
        <v>4</v>
      </c>
      <c r="C70" s="57" t="s">
        <v>63</v>
      </c>
      <c r="D70" s="57" t="s">
        <v>69</v>
      </c>
      <c r="E70" s="128">
        <f>OVERALL2021!AI70</f>
        <v>167.73413190331553</v>
      </c>
      <c r="F70" s="56">
        <f>'[1]INTERNAL PARAMETERS-1'!M16</f>
        <v>30.094999999999999</v>
      </c>
      <c r="G70" s="45">
        <f>OVYLD1_!G70*VLOOKUP(OVYLD2_!G$4,'[1]INTERNAL PARAMETERS-1'!$B$5:$J$44,5,FALSE)*VLOOKUP(OVYLD2_!G$4,'[1]INTERNAL PARAMETERS-1'!$B$5:$J$44,7,FALSE)*OVYLD2_!$F70 + OVYLD1_!G70*(1-VLOOKUP(OVYLD2_!G$4,'[1]INTERNAL PARAMETERS-1'!$B$5:$J$44,5,FALSE))*VLOOKUP(OVYLD2_!G$4,'[1]INTERNAL PARAMETERS-1'!$B$5:$J$44,9,FALSE)*OVYLD2_!$F70</f>
        <v>9.6362957117005248</v>
      </c>
      <c r="H70" s="44">
        <f>OVYLD1_!H70*VLOOKUP(OVYLD2_!H$4,'[1]INTERNAL PARAMETERS-1'!$B$5:$J$44,5,FALSE)*VLOOKUP(OVYLD2_!H$4,'[1]INTERNAL PARAMETERS-1'!$B$5:$J$44,7,FALSE)*OVYLD2_!$F70 + OVYLD1_!H70*(1-VLOOKUP(OVYLD2_!H$4,'[1]INTERNAL PARAMETERS-1'!$B$5:$J$44,5,FALSE))*VLOOKUP(OVYLD2_!H$4,'[1]INTERNAL PARAMETERS-1'!$B$5:$J$44,9,FALSE)*OVYLD2_!$F70</f>
        <v>8.8049968634536704</v>
      </c>
      <c r="I70" s="44">
        <f>OVYLD1_!I70*VLOOKUP(OVYLD2_!I$4,'[1]INTERNAL PARAMETERS-1'!$B$5:$J$44,5,FALSE)*VLOOKUP(OVYLD2_!I$4,'[1]INTERNAL PARAMETERS-1'!$B$5:$J$44,7,FALSE)*OVYLD2_!$F70 + OVYLD1_!I70*(1-VLOOKUP(OVYLD2_!I$4,'[1]INTERNAL PARAMETERS-1'!$B$5:$J$44,5,FALSE))*VLOOKUP(OVYLD2_!I$4,'[1]INTERNAL PARAMETERS-1'!$B$5:$J$44,9,FALSE)*OVYLD2_!$F70</f>
        <v>9.665531065468608</v>
      </c>
      <c r="J70" s="44">
        <f>OVYLD1_!J70*VLOOKUP(OVYLD2_!J$4,'[1]INTERNAL PARAMETERS-1'!$B$5:$J$44,5,FALSE)*VLOOKUP(OVYLD2_!J$4,'[1]INTERNAL PARAMETERS-1'!$B$5:$J$44,7,FALSE)*OVYLD2_!$F70 + OVYLD1_!J70*(1-VLOOKUP(OVYLD2_!J$4,'[1]INTERNAL PARAMETERS-1'!$B$5:$J$44,5,FALSE))*VLOOKUP(OVYLD2_!J$4,'[1]INTERNAL PARAMETERS-1'!$B$5:$J$44,9,FALSE)*OVYLD2_!$F70</f>
        <v>0</v>
      </c>
      <c r="K70" s="44">
        <f>OVYLD1_!K70*VLOOKUP(OVYLD2_!K$4,'[1]INTERNAL PARAMETERS-1'!$B$5:$J$44,5,FALSE)*VLOOKUP(OVYLD2_!K$4,'[1]INTERNAL PARAMETERS-1'!$B$5:$J$44,7,FALSE)*OVYLD2_!$F70 + OVYLD1_!K70*(1-VLOOKUP(OVYLD2_!K$4,'[1]INTERNAL PARAMETERS-1'!$B$5:$J$44,5,FALSE))*VLOOKUP(OVYLD2_!K$4,'[1]INTERNAL PARAMETERS-1'!$B$5:$J$44,9,FALSE)*OVYLD2_!$F70</f>
        <v>0</v>
      </c>
      <c r="L70" s="44">
        <f>OVYLD1_!L70*VLOOKUP(OVYLD2_!L$4,'[1]INTERNAL PARAMETERS-1'!$B$5:$J$44,5,FALSE)*VLOOKUP(OVYLD2_!L$4,'[1]INTERNAL PARAMETERS-1'!$B$5:$J$44,7,FALSE)*OVYLD2_!$F70 + OVYLD1_!L70*(1-VLOOKUP(OVYLD2_!L$4,'[1]INTERNAL PARAMETERS-1'!$B$5:$J$44,5,FALSE))*VLOOKUP(OVYLD2_!L$4,'[1]INTERNAL PARAMETERS-1'!$B$5:$J$44,9,FALSE)*OVYLD2_!$F70</f>
        <v>0</v>
      </c>
      <c r="M70" s="44">
        <f>OVYLD1_!M70*VLOOKUP(OVYLD2_!M$4,'[1]INTERNAL PARAMETERS-1'!$B$5:$J$44,5,FALSE)*VLOOKUP(OVYLD2_!M$4,'[1]INTERNAL PARAMETERS-1'!$B$5:$J$44,7,FALSE)*OVYLD2_!$F70 + OVYLD1_!M70*(1-VLOOKUP(OVYLD2_!M$4,'[1]INTERNAL PARAMETERS-1'!$B$5:$J$44,5,FALSE))*VLOOKUP(OVYLD2_!M$4,'[1]INTERNAL PARAMETERS-1'!$B$5:$J$44,9,FALSE)*OVYLD2_!$F70</f>
        <v>0.71599448618081363</v>
      </c>
      <c r="N70" s="44">
        <f>OVYLD1_!N70*VLOOKUP(OVYLD2_!N$4,'[1]INTERNAL PARAMETERS-1'!$B$5:$J$44,5,FALSE)*VLOOKUP(OVYLD2_!N$4,'[1]INTERNAL PARAMETERS-1'!$B$5:$J$44,7,FALSE)*OVYLD2_!$F70 + OVYLD1_!N70*(1-VLOOKUP(OVYLD2_!N$4,'[1]INTERNAL PARAMETERS-1'!$B$5:$J$44,5,FALSE))*VLOOKUP(OVYLD2_!N$4,'[1]INTERNAL PARAMETERS-1'!$B$5:$J$44,9,FALSE)*OVYLD2_!$F70</f>
        <v>3.272099448997097E-2</v>
      </c>
      <c r="O70" s="44">
        <f>OVYLD1_!O70*VLOOKUP(OVYLD2_!O$4,'[1]INTERNAL PARAMETERS-1'!$B$5:$J$44,5,FALSE)*VLOOKUP(OVYLD2_!O$4,'[1]INTERNAL PARAMETERS-1'!$B$5:$J$44,7,FALSE)*OVYLD2_!$F70 + OVYLD1_!O70*(1-VLOOKUP(OVYLD2_!O$4,'[1]INTERNAL PARAMETERS-1'!$B$5:$J$44,5,FALSE))*VLOOKUP(OVYLD2_!O$4,'[1]INTERNAL PARAMETERS-1'!$B$5:$J$44,9,FALSE)*OVYLD2_!$F70</f>
        <v>0</v>
      </c>
      <c r="P70" s="44">
        <f>OVYLD1_!P70*VLOOKUP(OVYLD2_!P$4,'[1]INTERNAL PARAMETERS-1'!$B$5:$J$44,5,FALSE)*VLOOKUP(OVYLD2_!P$4,'[1]INTERNAL PARAMETERS-1'!$B$5:$J$44,7,FALSE)*OVYLD2_!$F70 + OVYLD1_!P70*(1-VLOOKUP(OVYLD2_!P$4,'[1]INTERNAL PARAMETERS-1'!$B$5:$J$44,5,FALSE))*VLOOKUP(OVYLD2_!P$4,'[1]INTERNAL PARAMETERS-1'!$B$5:$J$44,9,FALSE)*OVYLD2_!$F70</f>
        <v>0</v>
      </c>
      <c r="Q70" s="44">
        <f>OVYLD1_!Q70*VLOOKUP(OVYLD2_!Q$4,'[1]INTERNAL PARAMETERS-1'!$B$5:$J$44,5,FALSE)*VLOOKUP(OVYLD2_!Q$4,'[1]INTERNAL PARAMETERS-1'!$B$5:$J$44,7,FALSE)*OVYLD2_!$F70 + OVYLD1_!Q70*(1-VLOOKUP(OVYLD2_!Q$4,'[1]INTERNAL PARAMETERS-1'!$B$5:$J$44,5,FALSE))*VLOOKUP(OVYLD2_!Q$4,'[1]INTERNAL PARAMETERS-1'!$B$5:$J$44,9,FALSE)*OVYLD2_!$F70</f>
        <v>0</v>
      </c>
      <c r="R70" s="44">
        <f>OVYLD1_!R70*VLOOKUP(OVYLD2_!R$4,'[1]INTERNAL PARAMETERS-1'!$B$5:$J$44,5,FALSE)*VLOOKUP(OVYLD2_!R$4,'[1]INTERNAL PARAMETERS-1'!$B$5:$J$44,7,FALSE)*OVYLD2_!$F70 + OVYLD1_!R70*(1-VLOOKUP(OVYLD2_!R$4,'[1]INTERNAL PARAMETERS-1'!$B$5:$J$44,5,FALSE))*VLOOKUP(OVYLD2_!R$4,'[1]INTERNAL PARAMETERS-1'!$B$5:$J$44,9,FALSE)*OVYLD2_!$F70</f>
        <v>9.5192385974147975E-2</v>
      </c>
      <c r="S70" s="44">
        <f>OVYLD1_!S70*VLOOKUP(OVYLD2_!S$4,'[1]INTERNAL PARAMETERS-1'!$B$5:$J$44,5,FALSE)*VLOOKUP(OVYLD2_!S$4,'[1]INTERNAL PARAMETERS-1'!$B$5:$J$44,7,FALSE)*OVYLD2_!$F70 + OVYLD1_!S70*(1-VLOOKUP(OVYLD2_!S$4,'[1]INTERNAL PARAMETERS-1'!$B$5:$J$44,5,FALSE))*VLOOKUP(OVYLD2_!S$4,'[1]INTERNAL PARAMETERS-1'!$B$5:$J$44,9,FALSE)*OVYLD2_!$F70</f>
        <v>1.3795421958600784</v>
      </c>
      <c r="T70" s="44">
        <f>OVYLD1_!T70*VLOOKUP(OVYLD2_!T$4,'[1]INTERNAL PARAMETERS-1'!$B$5:$J$44,5,FALSE)*VLOOKUP(OVYLD2_!T$4,'[1]INTERNAL PARAMETERS-1'!$B$5:$J$44,7,FALSE)*OVYLD2_!$F70 + OVYLD1_!T70*(1-VLOOKUP(OVYLD2_!T$4,'[1]INTERNAL PARAMETERS-1'!$B$5:$J$44,5,FALSE))*VLOOKUP(OVYLD2_!T$4,'[1]INTERNAL PARAMETERS-1'!$B$5:$J$44,9,FALSE)*OVYLD2_!$F70</f>
        <v>0.35695630352695601</v>
      </c>
      <c r="U70" s="44">
        <f>OVYLD1_!U70*VLOOKUP(OVYLD2_!U$4,'[1]INTERNAL PARAMETERS-1'!$B$5:$J$44,5,FALSE)*VLOOKUP(OVYLD2_!U$4,'[1]INTERNAL PARAMETERS-1'!$B$5:$J$44,7,FALSE)*OVYLD2_!$F70 + OVYLD1_!U70*(1-VLOOKUP(OVYLD2_!U$4,'[1]INTERNAL PARAMETERS-1'!$B$5:$J$44,5,FALSE))*VLOOKUP(OVYLD2_!U$4,'[1]INTERNAL PARAMETERS-1'!$B$5:$J$44,9,FALSE)*OVYLD2_!$F70</f>
        <v>0.16806835229227446</v>
      </c>
      <c r="V70" s="44">
        <f>OVYLD1_!V70*VLOOKUP(OVYLD2_!V$4,'[1]INTERNAL PARAMETERS-1'!$B$5:$J$44,5,FALSE)*VLOOKUP(OVYLD2_!V$4,'[1]INTERNAL PARAMETERS-1'!$B$5:$J$44,7,FALSE)*OVYLD2_!$F70 + OVYLD1_!V70*(1-VLOOKUP(OVYLD2_!V$4,'[1]INTERNAL PARAMETERS-1'!$B$5:$J$44,5,FALSE))*VLOOKUP(OVYLD2_!V$4,'[1]INTERNAL PARAMETERS-1'!$B$5:$J$44,9,FALSE)*OVYLD2_!$F70</f>
        <v>1.3147140134182178</v>
      </c>
      <c r="W70" s="44">
        <f>OVYLD1_!W70*VLOOKUP(OVYLD2_!W$4,'[1]INTERNAL PARAMETERS-1'!$B$5:$J$44,5,FALSE)*VLOOKUP(OVYLD2_!W$4,'[1]INTERNAL PARAMETERS-1'!$B$5:$J$44,7,FALSE)*OVYLD2_!$F70 + OVYLD1_!W70*(1-VLOOKUP(OVYLD2_!W$4,'[1]INTERNAL PARAMETERS-1'!$B$5:$J$44,5,FALSE))*VLOOKUP(OVYLD2_!W$4,'[1]INTERNAL PARAMETERS-1'!$B$5:$J$44,9,FALSE)*OVYLD2_!$F70</f>
        <v>0</v>
      </c>
      <c r="X70" s="44">
        <f>OVYLD1_!X70*VLOOKUP(OVYLD2_!X$4,'[1]INTERNAL PARAMETERS-1'!$B$5:$J$44,5,FALSE)*VLOOKUP(OVYLD2_!X$4,'[1]INTERNAL PARAMETERS-1'!$B$5:$J$44,7,FALSE)*OVYLD2_!$F70 + OVYLD1_!X70*(1-VLOOKUP(OVYLD2_!X$4,'[1]INTERNAL PARAMETERS-1'!$B$5:$J$44,5,FALSE))*VLOOKUP(OVYLD2_!X$4,'[1]INTERNAL PARAMETERS-1'!$B$5:$J$44,9,FALSE)*OVYLD2_!$F70</f>
        <v>0</v>
      </c>
      <c r="Y70" s="44">
        <f>OVYLD1_!Y70*VLOOKUP(OVYLD2_!Y$4,'[1]INTERNAL PARAMETERS-1'!$B$5:$J$44,5,FALSE)*VLOOKUP(OVYLD2_!Y$4,'[1]INTERNAL PARAMETERS-1'!$B$5:$J$44,7,FALSE)*OVYLD2_!$F70 + OVYLD1_!Y70*(1-VLOOKUP(OVYLD2_!Y$4,'[1]INTERNAL PARAMETERS-1'!$B$5:$J$44,5,FALSE))*VLOOKUP(OVYLD2_!Y$4,'[1]INTERNAL PARAMETERS-1'!$B$5:$J$44,9,FALSE)*OVYLD2_!$F70</f>
        <v>0</v>
      </c>
      <c r="Z70" s="44">
        <f>OVYLD1_!Z70*VLOOKUP(OVYLD2_!Z$4,'[1]INTERNAL PARAMETERS-1'!$B$5:$J$44,5,FALSE)*VLOOKUP(OVYLD2_!Z$4,'[1]INTERNAL PARAMETERS-1'!$B$5:$J$44,7,FALSE)*OVYLD2_!$F70 + OVYLD1_!Z70*(1-VLOOKUP(OVYLD2_!Z$4,'[1]INTERNAL PARAMETERS-1'!$B$5:$J$44,5,FALSE))*VLOOKUP(OVYLD2_!Z$4,'[1]INTERNAL PARAMETERS-1'!$B$5:$J$44,9,FALSE)*OVYLD2_!$F70</f>
        <v>0</v>
      </c>
      <c r="AA70" s="44">
        <f>OVYLD1_!AA70*VLOOKUP(OVYLD2_!AA$4,'[1]INTERNAL PARAMETERS-1'!$B$5:$J$44,5,FALSE)*VLOOKUP(OVYLD2_!AA$4,'[1]INTERNAL PARAMETERS-1'!$B$5:$J$44,7,FALSE)*OVYLD2_!$F70 + OVYLD1_!AA70*(1-VLOOKUP(OVYLD2_!AA$4,'[1]INTERNAL PARAMETERS-1'!$B$5:$J$44,5,FALSE))*VLOOKUP(OVYLD2_!AA$4,'[1]INTERNAL PARAMETERS-1'!$B$5:$J$44,9,FALSE)*OVYLD2_!$F70</f>
        <v>0</v>
      </c>
      <c r="AB70" s="44">
        <f>OVYLD1_!AB70*VLOOKUP(OVYLD2_!AB$4,'[1]INTERNAL PARAMETERS-1'!$B$5:$J$44,5,FALSE)*VLOOKUP(OVYLD2_!AB$4,'[1]INTERNAL PARAMETERS-1'!$B$5:$J$44,7,FALSE)*OVYLD2_!$F70 + OVYLD1_!AB70*(1-VLOOKUP(OVYLD2_!AB$4,'[1]INTERNAL PARAMETERS-1'!$B$5:$J$44,5,FALSE))*VLOOKUP(OVYLD2_!AB$4,'[1]INTERNAL PARAMETERS-1'!$B$5:$J$44,9,FALSE)*OVYLD2_!$F70</f>
        <v>0</v>
      </c>
      <c r="AC70" s="44">
        <f>OVYLD1_!AC70*VLOOKUP(OVYLD2_!AC$4,'[1]INTERNAL PARAMETERS-1'!$B$5:$J$44,5,FALSE)*VLOOKUP(OVYLD2_!AC$4,'[1]INTERNAL PARAMETERS-1'!$B$5:$J$44,7,FALSE)*OVYLD2_!$F70 + OVYLD1_!AC70*(1-VLOOKUP(OVYLD2_!AC$4,'[1]INTERNAL PARAMETERS-1'!$B$5:$J$44,5,FALSE))*VLOOKUP(OVYLD2_!AC$4,'[1]INTERNAL PARAMETERS-1'!$B$5:$J$44,9,FALSE)*OVYLD2_!$F70</f>
        <v>0</v>
      </c>
      <c r="AD70" s="44">
        <f>OVYLD1_!AD70*VLOOKUP(OVYLD2_!AD$4,'[1]INTERNAL PARAMETERS-1'!$B$5:$J$44,5,FALSE)*VLOOKUP(OVYLD2_!AD$4,'[1]INTERNAL PARAMETERS-1'!$B$5:$J$44,7,FALSE)*OVYLD2_!$F70 + OVYLD1_!AD70*(1-VLOOKUP(OVYLD2_!AD$4,'[1]INTERNAL PARAMETERS-1'!$B$5:$J$44,5,FALSE))*VLOOKUP(OVYLD2_!AD$4,'[1]INTERNAL PARAMETERS-1'!$B$5:$J$44,9,FALSE)*OVYLD2_!$F70</f>
        <v>0</v>
      </c>
      <c r="AE70" s="44">
        <f>OVYLD1_!AE70*VLOOKUP(OVYLD2_!AE$4,'[1]INTERNAL PARAMETERS-1'!$B$5:$J$44,5,FALSE)*VLOOKUP(OVYLD2_!AE$4,'[1]INTERNAL PARAMETERS-1'!$B$5:$J$44,7,FALSE)*OVYLD2_!$F70 + OVYLD1_!AE70*(1-VLOOKUP(OVYLD2_!AE$4,'[1]INTERNAL PARAMETERS-1'!$B$5:$J$44,5,FALSE))*VLOOKUP(OVYLD2_!AE$4,'[1]INTERNAL PARAMETERS-1'!$B$5:$J$44,9,FALSE)*OVYLD2_!$F70</f>
        <v>0</v>
      </c>
      <c r="AF70" s="44">
        <f>OVYLD1_!AF70*VLOOKUP(OVYLD2_!AF$4,'[1]INTERNAL PARAMETERS-1'!$B$5:$J$44,5,FALSE)*VLOOKUP(OVYLD2_!AF$4,'[1]INTERNAL PARAMETERS-1'!$B$5:$J$44,7,FALSE)*OVYLD2_!$F70 + OVYLD1_!AF70*(1-VLOOKUP(OVYLD2_!AF$4,'[1]INTERNAL PARAMETERS-1'!$B$5:$J$44,5,FALSE))*VLOOKUP(OVYLD2_!AF$4,'[1]INTERNAL PARAMETERS-1'!$B$5:$J$44,9,FALSE)*OVYLD2_!$F70</f>
        <v>5.7998016683532147E-2</v>
      </c>
      <c r="AG70" s="44">
        <f>OVYLD1_!AG70*VLOOKUP(OVYLD2_!AG$4,'[1]INTERNAL PARAMETERS-1'!$B$5:$J$44,5,FALSE)*VLOOKUP(OVYLD2_!AG$4,'[1]INTERNAL PARAMETERS-1'!$B$5:$J$44,7,FALSE)*OVYLD2_!$F70 + OVYLD1_!AG70*(1-VLOOKUP(OVYLD2_!AG$4,'[1]INTERNAL PARAMETERS-1'!$B$5:$J$44,5,FALSE))*VLOOKUP(OVYLD2_!AG$4,'[1]INTERNAL PARAMETERS-1'!$B$5:$J$44,9,FALSE)*OVYLD2_!$F70</f>
        <v>0</v>
      </c>
      <c r="AH70" s="44">
        <f>OVYLD1_!AH70*VLOOKUP(OVYLD2_!AH$4,'[1]INTERNAL PARAMETERS-1'!$B$5:$J$44,5,FALSE)*VLOOKUP(OVYLD2_!AH$4,'[1]INTERNAL PARAMETERS-1'!$B$5:$J$44,7,FALSE)*OVYLD2_!$F70 + OVYLD1_!AH70*(1-VLOOKUP(OVYLD2_!AH$4,'[1]INTERNAL PARAMETERS-1'!$B$5:$J$44,5,FALSE))*VLOOKUP(OVYLD2_!AH$4,'[1]INTERNAL PARAMETERS-1'!$B$5:$J$44,9,FALSE)*OVYLD2_!$F70</f>
        <v>1.6358414962021887E-2</v>
      </c>
      <c r="AI70" s="44">
        <f>OVYLD1_!AI70*VLOOKUP(OVYLD2_!AI$4,'[1]INTERNAL PARAMETERS-1'!$B$5:$J$44,5,FALSE)*VLOOKUP(OVYLD2_!AI$4,'[1]INTERNAL PARAMETERS-1'!$B$5:$J$44,7,FALSE)*OVYLD2_!$F70 + OVYLD1_!AI70*(1-VLOOKUP(OVYLD2_!AI$4,'[1]INTERNAL PARAMETERS-1'!$B$5:$J$44,5,FALSE))*VLOOKUP(OVYLD2_!AI$4,'[1]INTERNAL PARAMETERS-1'!$B$5:$J$44,9,FALSE)*OVYLD2_!$F70</f>
        <v>1.4873810308460621E-2</v>
      </c>
      <c r="AJ70" s="44">
        <f>OVYLD1_!AJ70*VLOOKUP(OVYLD2_!AJ$4,'[1]INTERNAL PARAMETERS-1'!$B$5:$J$44,5,FALSE)*VLOOKUP(OVYLD2_!AJ$4,'[1]INTERNAL PARAMETERS-1'!$B$5:$J$44,7,FALSE)*OVYLD2_!$F70 + OVYLD1_!AJ70*(1-VLOOKUP(OVYLD2_!AJ$4,'[1]INTERNAL PARAMETERS-1'!$B$5:$J$44,5,FALSE))*VLOOKUP(OVYLD2_!AJ$4,'[1]INTERNAL PARAMETERS-1'!$B$5:$J$44,9,FALSE)*OVYLD2_!$F70</f>
        <v>0.11601572040599285</v>
      </c>
      <c r="AK70" s="44">
        <f>OVYLD1_!AK70*VLOOKUP(OVYLD2_!AK$4,'[1]INTERNAL PARAMETERS-1'!$B$5:$J$44,5,FALSE)*VLOOKUP(OVYLD2_!AK$4,'[1]INTERNAL PARAMETERS-1'!$B$5:$J$44,7,FALSE)*OVYLD2_!$F70 + OVYLD1_!AK70*(1-VLOOKUP(OVYLD2_!AK$4,'[1]INTERNAL PARAMETERS-1'!$B$5:$J$44,5,FALSE))*VLOOKUP(OVYLD2_!AK$4,'[1]INTERNAL PARAMETERS-1'!$B$5:$J$44,9,FALSE)*OVYLD2_!$F70</f>
        <v>0</v>
      </c>
      <c r="AL70" s="44">
        <f>OVYLD1_!AL70*VLOOKUP(OVYLD2_!AL$4,'[1]INTERNAL PARAMETERS-1'!$B$5:$J$44,5,FALSE)*VLOOKUP(OVYLD2_!AL$4,'[1]INTERNAL PARAMETERS-1'!$B$5:$J$44,7,FALSE)*OVYLD2_!$F70 + OVYLD1_!AL70*(1-VLOOKUP(OVYLD2_!AL$4,'[1]INTERNAL PARAMETERS-1'!$B$5:$J$44,5,FALSE))*VLOOKUP(OVYLD2_!AL$4,'[1]INTERNAL PARAMETERS-1'!$B$5:$J$44,9,FALSE)*OVYLD2_!$F70</f>
        <v>0</v>
      </c>
      <c r="AM70" s="44">
        <f>OVYLD1_!AM70*VLOOKUP(OVYLD2_!AM$4,'[1]INTERNAL PARAMETERS-1'!$B$5:$J$44,5,FALSE)*VLOOKUP(OVYLD2_!AM$4,'[1]INTERNAL PARAMETERS-1'!$B$5:$J$44,7,FALSE)*OVYLD2_!$F70 + OVYLD1_!AM70*(1-VLOOKUP(OVYLD2_!AM$4,'[1]INTERNAL PARAMETERS-1'!$B$5:$J$44,5,FALSE))*VLOOKUP(OVYLD2_!AM$4,'[1]INTERNAL PARAMETERS-1'!$B$5:$J$44,9,FALSE)*OVYLD2_!$F70</f>
        <v>0</v>
      </c>
      <c r="AN70" s="44">
        <f>OVYLD1_!AN70*VLOOKUP(OVYLD2_!AN$4,'[1]INTERNAL PARAMETERS-1'!$B$5:$J$44,5,FALSE)*VLOOKUP(OVYLD2_!AN$4,'[1]INTERNAL PARAMETERS-1'!$B$5:$J$44,7,FALSE)*OVYLD2_!$F70 + OVYLD1_!AN70*(1-VLOOKUP(OVYLD2_!AN$4,'[1]INTERNAL PARAMETERS-1'!$B$5:$J$44,5,FALSE))*VLOOKUP(OVYLD2_!AN$4,'[1]INTERNAL PARAMETERS-1'!$B$5:$J$44,9,FALSE)*OVYLD2_!$F70</f>
        <v>0</v>
      </c>
      <c r="AO70" s="44">
        <f>OVYLD1_!AO70*VLOOKUP(OVYLD2_!AO$4,'[1]INTERNAL PARAMETERS-1'!$B$5:$J$44,5,FALSE)*VLOOKUP(OVYLD2_!AO$4,'[1]INTERNAL PARAMETERS-1'!$B$5:$J$44,7,FALSE)*OVYLD2_!$F70 + OVYLD1_!AO70*(1-VLOOKUP(OVYLD2_!AO$4,'[1]INTERNAL PARAMETERS-1'!$B$5:$J$44,5,FALSE))*VLOOKUP(OVYLD2_!AO$4,'[1]INTERNAL PARAMETERS-1'!$B$5:$J$44,9,FALSE)*OVYLD2_!$F70</f>
        <v>0</v>
      </c>
      <c r="AP70" s="44">
        <f>OVYLD1_!AP70*VLOOKUP(OVYLD2_!AP$4,'[1]INTERNAL PARAMETERS-1'!$B$5:$J$44,5,FALSE)*VLOOKUP(OVYLD2_!AP$4,'[1]INTERNAL PARAMETERS-1'!$B$5:$J$44,7,FALSE)*OVYLD2_!$F70 + OVYLD1_!AP70*(1-VLOOKUP(OVYLD2_!AP$4,'[1]INTERNAL PARAMETERS-1'!$B$5:$J$44,5,FALSE))*VLOOKUP(OVYLD2_!AP$4,'[1]INTERNAL PARAMETERS-1'!$B$5:$J$44,9,FALSE)*OVYLD2_!$F70</f>
        <v>0</v>
      </c>
      <c r="AQ70" s="44">
        <f>OVYLD1_!AQ70*VLOOKUP(OVYLD2_!AQ$4,'[1]INTERNAL PARAMETERS-1'!$B$5:$J$44,5,FALSE)*VLOOKUP(OVYLD2_!AQ$4,'[1]INTERNAL PARAMETERS-1'!$B$5:$J$44,7,FALSE)*OVYLD2_!$F70 + OVYLD1_!AQ70*(1-VLOOKUP(OVYLD2_!AQ$4,'[1]INTERNAL PARAMETERS-1'!$B$5:$J$44,5,FALSE))*VLOOKUP(OVYLD2_!AQ$4,'[1]INTERNAL PARAMETERS-1'!$B$5:$J$44,9,FALSE)*OVYLD2_!$F70</f>
        <v>0</v>
      </c>
      <c r="AR70" s="44">
        <f>OVYLD1_!AR70*VLOOKUP(OVYLD2_!AR$4,'[1]INTERNAL PARAMETERS-1'!$B$5:$J$44,5,FALSE)*VLOOKUP(OVYLD2_!AR$4,'[1]INTERNAL PARAMETERS-1'!$B$5:$J$44,7,FALSE)*OVYLD2_!$F70 + OVYLD1_!AR70*(1-VLOOKUP(OVYLD2_!AR$4,'[1]INTERNAL PARAMETERS-1'!$B$5:$J$44,5,FALSE))*VLOOKUP(OVYLD2_!AR$4,'[1]INTERNAL PARAMETERS-1'!$B$5:$J$44,9,FALSE)*OVYLD2_!$F70</f>
        <v>0</v>
      </c>
      <c r="AS70" s="44">
        <f>OVYLD1_!AS70*VLOOKUP(OVYLD2_!AS$4,'[1]INTERNAL PARAMETERS-1'!$B$5:$J$44,5,FALSE)*VLOOKUP(OVYLD2_!AS$4,'[1]INTERNAL PARAMETERS-1'!$B$5:$J$44,7,FALSE)*OVYLD2_!$F70 + OVYLD1_!AS70*(1-VLOOKUP(OVYLD2_!AS$4,'[1]INTERNAL PARAMETERS-1'!$B$5:$J$44,5,FALSE))*VLOOKUP(OVYLD2_!AS$4,'[1]INTERNAL PARAMETERS-1'!$B$5:$J$44,9,FALSE)*OVYLD2_!$F70</f>
        <v>0</v>
      </c>
      <c r="AT70" s="43">
        <f>OVYLD1_!AT70*VLOOKUP(OVYLD2_!AT$4,'[1]INTERNAL PARAMETERS-1'!$B$5:$J$44,5,FALSE)*VLOOKUP(OVYLD2_!AT$4,'[1]INTERNAL PARAMETERS-1'!$B$5:$J$44,7,FALSE)*OVYLD2_!$F70 + OVYLD1_!AT70*(1-VLOOKUP(OVYLD2_!AT$4,'[1]INTERNAL PARAMETERS-1'!$B$5:$J$44,5,FALSE))*VLOOKUP(OVYLD2_!AT$4,'[1]INTERNAL PARAMETERS-1'!$B$5:$J$44,9,FALSE)*OVYLD2_!$F70</f>
        <v>0</v>
      </c>
      <c r="AU70" s="45">
        <f>OVYLD1_!AU70*VLOOKUP(OVYLD2_!AU$4,'[1]INTERNAL PARAMETERS-1'!$B$5:$J$44,5,FALSE)*VLOOKUP(OVYLD2_!AU$4,'[1]INTERNAL PARAMETERS-1'!$B$5:$J$44,6,FALSE)*VLOOKUP(OVYLD2_!AU$4,'[1]INTERNAL PARAMETERS-1'!$B$5:$J$44,3,FALSE) + OVYLD1_!AU70*(1-VLOOKUP(OVYLD2_!AU$4,'[1]INTERNAL PARAMETERS-1'!$B$5:$J$44,5,FALSE))*VLOOKUP(OVYLD2_!AU$4,'[1]INTERNAL PARAMETERS-1'!$B$5:$J$44,8,FALSE)*VLOOKUP(OVYLD2_!AU$4,'[1]INTERNAL PARAMETERS-1'!$B$5:$J$44,3,FALSE)</f>
        <v>0</v>
      </c>
      <c r="AV70" s="44">
        <f>OVYLD1_!AV70*VLOOKUP(OVYLD2_!AV$4,'[1]INTERNAL PARAMETERS-1'!$B$5:$J$44,5,FALSE)*VLOOKUP(OVYLD2_!AV$4,'[1]INTERNAL PARAMETERS-1'!$B$5:$J$44,6,FALSE)*VLOOKUP(OVYLD2_!AV$4,'[1]INTERNAL PARAMETERS-1'!$B$5:$J$44,3,FALSE) + OVYLD1_!AV70*(1-VLOOKUP(OVYLD2_!AV$4,'[1]INTERNAL PARAMETERS-1'!$B$5:$J$44,5,FALSE))*VLOOKUP(OVYLD2_!AV$4,'[1]INTERNAL PARAMETERS-1'!$B$5:$J$44,8,FALSE)*VLOOKUP(OVYLD2_!AV$4,'[1]INTERNAL PARAMETERS-1'!$B$5:$J$44,3,FALSE)</f>
        <v>0</v>
      </c>
      <c r="AW70" s="44">
        <f>OVYLD1_!AW70*VLOOKUP(OVYLD2_!AW$4,'[1]INTERNAL PARAMETERS-1'!$B$5:$J$44,5,FALSE)*VLOOKUP(OVYLD2_!AW$4,'[1]INTERNAL PARAMETERS-1'!$B$5:$J$44,6,FALSE)*VLOOKUP(OVYLD2_!AW$4,'[1]INTERNAL PARAMETERS-1'!$B$5:$J$44,3,FALSE) + OVYLD1_!AW70*(1-VLOOKUP(OVYLD2_!AW$4,'[1]INTERNAL PARAMETERS-1'!$B$5:$J$44,5,FALSE))*VLOOKUP(OVYLD2_!AW$4,'[1]INTERNAL PARAMETERS-1'!$B$5:$J$44,8,FALSE)*VLOOKUP(OVYLD2_!AW$4,'[1]INTERNAL PARAMETERS-1'!$B$5:$J$44,3,FALSE)</f>
        <v>0.3791950221299577</v>
      </c>
      <c r="AX70" s="44">
        <f>OVYLD1_!AX70*VLOOKUP(OVYLD2_!AX$4,'[1]INTERNAL PARAMETERS-1'!$B$5:$J$44,5,FALSE)*VLOOKUP(OVYLD2_!AX$4,'[1]INTERNAL PARAMETERS-1'!$B$5:$J$44,6,FALSE)*VLOOKUP(OVYLD2_!AX$4,'[1]INTERNAL PARAMETERS-1'!$B$5:$J$44,3,FALSE) + OVYLD1_!AX70*(1-VLOOKUP(OVYLD2_!AX$4,'[1]INTERNAL PARAMETERS-1'!$B$5:$J$44,5,FALSE))*VLOOKUP(OVYLD2_!AX$4,'[1]INTERNAL PARAMETERS-1'!$B$5:$J$44,8,FALSE)*VLOOKUP(OVYLD2_!AX$4,'[1]INTERNAL PARAMETERS-1'!$B$5:$J$44,3,FALSE)</f>
        <v>0</v>
      </c>
      <c r="AY70" s="44">
        <f>OVYLD1_!AY70*VLOOKUP(OVYLD2_!AY$4,'[1]INTERNAL PARAMETERS-1'!$B$5:$J$44,5,FALSE)*VLOOKUP(OVYLD2_!AY$4,'[1]INTERNAL PARAMETERS-1'!$B$5:$J$44,6,FALSE)*VLOOKUP(OVYLD2_!AY$4,'[1]INTERNAL PARAMETERS-1'!$B$5:$J$44,3,FALSE) + OVYLD1_!AY70*(1-VLOOKUP(OVYLD2_!AY$4,'[1]INTERNAL PARAMETERS-1'!$B$5:$J$44,5,FALSE))*VLOOKUP(OVYLD2_!AY$4,'[1]INTERNAL PARAMETERS-1'!$B$5:$J$44,8,FALSE)*VLOOKUP(OVYLD2_!AY$4,'[1]INTERNAL PARAMETERS-1'!$B$5:$J$44,3,FALSE)</f>
        <v>0</v>
      </c>
      <c r="AZ70" s="44">
        <f>OVYLD1_!AZ70*VLOOKUP(OVYLD2_!AZ$4,'[1]INTERNAL PARAMETERS-1'!$B$5:$J$44,5,FALSE)*VLOOKUP(OVYLD2_!AZ$4,'[1]INTERNAL PARAMETERS-1'!$B$5:$J$44,6,FALSE)*VLOOKUP(OVYLD2_!AZ$4,'[1]INTERNAL PARAMETERS-1'!$B$5:$J$44,3,FALSE) + OVYLD1_!AZ70*(1-VLOOKUP(OVYLD2_!AZ$4,'[1]INTERNAL PARAMETERS-1'!$B$5:$J$44,5,FALSE))*VLOOKUP(OVYLD2_!AZ$4,'[1]INTERNAL PARAMETERS-1'!$B$5:$J$44,8,FALSE)*VLOOKUP(OVYLD2_!AZ$4,'[1]INTERNAL PARAMETERS-1'!$B$5:$J$44,3,FALSE)</f>
        <v>0</v>
      </c>
      <c r="BA70" s="44">
        <f>OVYLD1_!BA70*VLOOKUP(OVYLD2_!BA$4,'[1]INTERNAL PARAMETERS-1'!$B$5:$J$44,5,FALSE)*VLOOKUP(OVYLD2_!BA$4,'[1]INTERNAL PARAMETERS-1'!$B$5:$J$44,6,FALSE)*VLOOKUP(OVYLD2_!BA$4,'[1]INTERNAL PARAMETERS-1'!$B$5:$J$44,3,FALSE) + OVYLD1_!BA70*(1-VLOOKUP(OVYLD2_!BA$4,'[1]INTERNAL PARAMETERS-1'!$B$5:$J$44,5,FALSE))*VLOOKUP(OVYLD2_!BA$4,'[1]INTERNAL PARAMETERS-1'!$B$5:$J$44,8,FALSE)*VLOOKUP(OVYLD2_!BA$4,'[1]INTERNAL PARAMETERS-1'!$B$5:$J$44,3,FALSE)</f>
        <v>0.28076346595850576</v>
      </c>
      <c r="BB70" s="44">
        <f>OVYLD1_!BB70*VLOOKUP(OVYLD2_!BB$4,'[1]INTERNAL PARAMETERS-1'!$B$5:$J$44,5,FALSE)*VLOOKUP(OVYLD2_!BB$4,'[1]INTERNAL PARAMETERS-1'!$B$5:$J$44,6,FALSE)*VLOOKUP(OVYLD2_!BB$4,'[1]INTERNAL PARAMETERS-1'!$B$5:$J$44,3,FALSE) + OVYLD1_!BB70*(1-VLOOKUP(OVYLD2_!BB$4,'[1]INTERNAL PARAMETERS-1'!$B$5:$J$44,5,FALSE))*VLOOKUP(OVYLD2_!BB$4,'[1]INTERNAL PARAMETERS-1'!$B$5:$J$44,8,FALSE)*VLOOKUP(OVYLD2_!BB$4,'[1]INTERNAL PARAMETERS-1'!$B$5:$J$44,3,FALSE)</f>
        <v>6.4035185796595742E-2</v>
      </c>
      <c r="BC70" s="44">
        <f>OVYLD1_!BC70*VLOOKUP(OVYLD2_!BC$4,'[1]INTERNAL PARAMETERS-1'!$B$5:$J$44,5,FALSE)*VLOOKUP(OVYLD2_!BC$4,'[1]INTERNAL PARAMETERS-1'!$B$5:$J$44,6,FALSE)*VLOOKUP(OVYLD2_!BC$4,'[1]INTERNAL PARAMETERS-1'!$B$5:$J$44,3,FALSE) + OVYLD1_!BC70*(1-VLOOKUP(OVYLD2_!BC$4,'[1]INTERNAL PARAMETERS-1'!$B$5:$J$44,5,FALSE))*VLOOKUP(OVYLD2_!BC$4,'[1]INTERNAL PARAMETERS-1'!$B$5:$J$44,8,FALSE)*VLOOKUP(OVYLD2_!BC$4,'[1]INTERNAL PARAMETERS-1'!$B$5:$J$44,3,FALSE)</f>
        <v>0.17025517514809119</v>
      </c>
      <c r="BD70" s="44">
        <f>OVYLD1_!BD70*VLOOKUP(OVYLD2_!BD$4,'[1]INTERNAL PARAMETERS-1'!$B$5:$J$44,5,FALSE)*VLOOKUP(OVYLD2_!BD$4,'[1]INTERNAL PARAMETERS-1'!$B$5:$J$44,6,FALSE)*VLOOKUP(OVYLD2_!BD$4,'[1]INTERNAL PARAMETERS-1'!$B$5:$J$44,3,FALSE) + OVYLD1_!BD70*(1-VLOOKUP(OVYLD2_!BD$4,'[1]INTERNAL PARAMETERS-1'!$B$5:$J$44,5,FALSE))*VLOOKUP(OVYLD2_!BD$4,'[1]INTERNAL PARAMETERS-1'!$B$5:$J$44,8,FALSE)*VLOOKUP(OVYLD2_!BD$4,'[1]INTERNAL PARAMETERS-1'!$B$5:$J$44,3,FALSE)</f>
        <v>6.1137136958900669E-2</v>
      </c>
      <c r="BE70" s="44">
        <f>OVYLD1_!BE70*VLOOKUP(OVYLD2_!BE$4,'[1]INTERNAL PARAMETERS-1'!$B$5:$J$44,5,FALSE)*VLOOKUP(OVYLD2_!BE$4,'[1]INTERNAL PARAMETERS-1'!$B$5:$J$44,6,FALSE)*VLOOKUP(OVYLD2_!BE$4,'[1]INTERNAL PARAMETERS-1'!$B$5:$J$44,3,FALSE) + OVYLD1_!BE70*(1-VLOOKUP(OVYLD2_!BE$4,'[1]INTERNAL PARAMETERS-1'!$B$5:$J$44,5,FALSE))*VLOOKUP(OVYLD2_!BE$4,'[1]INTERNAL PARAMETERS-1'!$B$5:$J$44,8,FALSE)*VLOOKUP(OVYLD2_!BE$4,'[1]INTERNAL PARAMETERS-1'!$B$5:$J$44,3,FALSE)</f>
        <v>0.2396407278689259</v>
      </c>
      <c r="BF70" s="44">
        <f>OVYLD1_!BF70*VLOOKUP(OVYLD2_!BF$4,'[1]INTERNAL PARAMETERS-1'!$B$5:$J$44,5,FALSE)*VLOOKUP(OVYLD2_!BF$4,'[1]INTERNAL PARAMETERS-1'!$B$5:$J$44,6,FALSE)*VLOOKUP(OVYLD2_!BF$4,'[1]INTERNAL PARAMETERS-1'!$B$5:$J$44,3,FALSE) + OVYLD1_!BF70*(1-VLOOKUP(OVYLD2_!BF$4,'[1]INTERNAL PARAMETERS-1'!$B$5:$J$44,5,FALSE))*VLOOKUP(OVYLD2_!BF$4,'[1]INTERNAL PARAMETERS-1'!$B$5:$J$44,8,FALSE)*VLOOKUP(OVYLD2_!BF$4,'[1]INTERNAL PARAMETERS-1'!$B$5:$J$44,3,FALSE)</f>
        <v>0</v>
      </c>
      <c r="BG70" s="44">
        <f>OVYLD1_!BG70*VLOOKUP(OVYLD2_!BG$4,'[1]INTERNAL PARAMETERS-1'!$B$5:$J$44,5,FALSE)*VLOOKUP(OVYLD2_!BG$4,'[1]INTERNAL PARAMETERS-1'!$B$5:$J$44,6,FALSE)*VLOOKUP(OVYLD2_!BG$4,'[1]INTERNAL PARAMETERS-1'!$B$5:$J$44,3,FALSE) + OVYLD1_!BG70*(1-VLOOKUP(OVYLD2_!BG$4,'[1]INTERNAL PARAMETERS-1'!$B$5:$J$44,5,FALSE))*VLOOKUP(OVYLD2_!BG$4,'[1]INTERNAL PARAMETERS-1'!$B$5:$J$44,8,FALSE)*VLOOKUP(OVYLD2_!BG$4,'[1]INTERNAL PARAMETERS-1'!$B$5:$J$44,3,FALSE)</f>
        <v>6.8365175549938748E-2</v>
      </c>
      <c r="BH70" s="44">
        <f>OVYLD1_!BH70*VLOOKUP(OVYLD2_!BH$4,'[1]INTERNAL PARAMETERS-1'!$B$5:$J$44,5,FALSE)*VLOOKUP(OVYLD2_!BH$4,'[1]INTERNAL PARAMETERS-1'!$B$5:$J$44,6,FALSE)*VLOOKUP(OVYLD2_!BH$4,'[1]INTERNAL PARAMETERS-1'!$B$5:$J$44,3,FALSE) + OVYLD1_!BH70*(1-VLOOKUP(OVYLD2_!BH$4,'[1]INTERNAL PARAMETERS-1'!$B$5:$J$44,5,FALSE))*VLOOKUP(OVYLD2_!BH$4,'[1]INTERNAL PARAMETERS-1'!$B$5:$J$44,8,FALSE)*VLOOKUP(OVYLD2_!BH$4,'[1]INTERNAL PARAMETERS-1'!$B$5:$J$44,3,FALSE)</f>
        <v>3.6825066340759913E-4</v>
      </c>
      <c r="BI70" s="44">
        <f>OVYLD1_!BI70*VLOOKUP(OVYLD2_!BI$4,'[1]INTERNAL PARAMETERS-1'!$B$5:$J$44,5,FALSE)*VLOOKUP(OVYLD2_!BI$4,'[1]INTERNAL PARAMETERS-1'!$B$5:$J$44,6,FALSE)*VLOOKUP(OVYLD2_!BI$4,'[1]INTERNAL PARAMETERS-1'!$B$5:$J$44,3,FALSE) + OVYLD1_!BI70*(1-VLOOKUP(OVYLD2_!BI$4,'[1]INTERNAL PARAMETERS-1'!$B$5:$J$44,5,FALSE))*VLOOKUP(OVYLD2_!BI$4,'[1]INTERNAL PARAMETERS-1'!$B$5:$J$44,8,FALSE)*VLOOKUP(OVYLD2_!BI$4,'[1]INTERNAL PARAMETERS-1'!$B$5:$J$44,3,FALSE)</f>
        <v>0</v>
      </c>
      <c r="BJ70" s="44">
        <f>OVYLD1_!BJ70*VLOOKUP(OVYLD2_!BJ$4,'[1]INTERNAL PARAMETERS-1'!$B$5:$J$44,5,FALSE)*VLOOKUP(OVYLD2_!BJ$4,'[1]INTERNAL PARAMETERS-1'!$B$5:$J$44,6,FALSE)*VLOOKUP(OVYLD2_!BJ$4,'[1]INTERNAL PARAMETERS-1'!$B$5:$J$44,3,FALSE) + OVYLD1_!BJ70*(1-VLOOKUP(OVYLD2_!BJ$4,'[1]INTERNAL PARAMETERS-1'!$B$5:$J$44,5,FALSE))*VLOOKUP(OVYLD2_!BJ$4,'[1]INTERNAL PARAMETERS-1'!$B$5:$J$44,8,FALSE)*VLOOKUP(OVYLD2_!BJ$4,'[1]INTERNAL PARAMETERS-1'!$B$5:$J$44,3,FALSE)</f>
        <v>2.6432545805763034E-2</v>
      </c>
      <c r="BK70" s="44">
        <f>OVYLD1_!BK70*VLOOKUP(OVYLD2_!BK$4,'[1]INTERNAL PARAMETERS-1'!$B$5:$J$44,5,FALSE)*VLOOKUP(OVYLD2_!BK$4,'[1]INTERNAL PARAMETERS-1'!$B$5:$J$44,6,FALSE)*VLOOKUP(OVYLD2_!BK$4,'[1]INTERNAL PARAMETERS-1'!$B$5:$J$44,3,FALSE) + OVYLD1_!BK70*(1-VLOOKUP(OVYLD2_!BK$4,'[1]INTERNAL PARAMETERS-1'!$B$5:$J$44,5,FALSE))*VLOOKUP(OVYLD2_!BK$4,'[1]INTERNAL PARAMETERS-1'!$B$5:$J$44,8,FALSE)*VLOOKUP(OVYLD2_!BK$4,'[1]INTERNAL PARAMETERS-1'!$B$5:$J$44,3,FALSE)</f>
        <v>2.4948387096467795E-2</v>
      </c>
      <c r="BL70" s="44">
        <f>OVYLD1_!BL70*VLOOKUP(OVYLD2_!BL$4,'[1]INTERNAL PARAMETERS-1'!$B$5:$J$44,5,FALSE)*VLOOKUP(OVYLD2_!BL$4,'[1]INTERNAL PARAMETERS-1'!$B$5:$J$44,6,FALSE)*VLOOKUP(OVYLD2_!BL$4,'[1]INTERNAL PARAMETERS-1'!$B$5:$J$44,3,FALSE) + OVYLD1_!BL70*(1-VLOOKUP(OVYLD2_!BL$4,'[1]INTERNAL PARAMETERS-1'!$B$5:$J$44,5,FALSE))*VLOOKUP(OVYLD2_!BL$4,'[1]INTERNAL PARAMETERS-1'!$B$5:$J$44,8,FALSE)*VLOOKUP(OVYLD2_!BL$4,'[1]INTERNAL PARAMETERS-1'!$B$5:$J$44,3,FALSE)</f>
        <v>0.13327891022990881</v>
      </c>
      <c r="BM70" s="44">
        <f>OVYLD1_!BM70*VLOOKUP(OVYLD2_!BM$4,'[1]INTERNAL PARAMETERS-1'!$B$5:$J$44,5,FALSE)*VLOOKUP(OVYLD2_!BM$4,'[1]INTERNAL PARAMETERS-1'!$B$5:$J$44,6,FALSE)*VLOOKUP(OVYLD2_!BM$4,'[1]INTERNAL PARAMETERS-1'!$B$5:$J$44,3,FALSE) + OVYLD1_!BM70*(1-VLOOKUP(OVYLD2_!BM$4,'[1]INTERNAL PARAMETERS-1'!$B$5:$J$44,5,FALSE))*VLOOKUP(OVYLD2_!BM$4,'[1]INTERNAL PARAMETERS-1'!$B$5:$J$44,8,FALSE)*VLOOKUP(OVYLD2_!BM$4,'[1]INTERNAL PARAMETERS-1'!$B$5:$J$44,3,FALSE)</f>
        <v>8.0191053762738176E-2</v>
      </c>
      <c r="BN70" s="44">
        <f>OVYLD1_!BN70*VLOOKUP(OVYLD2_!BN$4,'[1]INTERNAL PARAMETERS-1'!$B$5:$J$44,5,FALSE)*VLOOKUP(OVYLD2_!BN$4,'[1]INTERNAL PARAMETERS-1'!$B$5:$J$44,6,FALSE)*VLOOKUP(OVYLD2_!BN$4,'[1]INTERNAL PARAMETERS-1'!$B$5:$J$44,3,FALSE) + OVYLD1_!BN70*(1-VLOOKUP(OVYLD2_!BN$4,'[1]INTERNAL PARAMETERS-1'!$B$5:$J$44,5,FALSE))*VLOOKUP(OVYLD2_!BN$4,'[1]INTERNAL PARAMETERS-1'!$B$5:$J$44,8,FALSE)*VLOOKUP(OVYLD2_!BN$4,'[1]INTERNAL PARAMETERS-1'!$B$5:$J$44,3,FALSE)</f>
        <v>4.0580544463256284E-2</v>
      </c>
      <c r="BO70" s="44">
        <f>OVYLD1_!BO70*VLOOKUP(OVYLD2_!BO$4,'[1]INTERNAL PARAMETERS-1'!$B$5:$J$44,5,FALSE)*VLOOKUP(OVYLD2_!BO$4,'[1]INTERNAL PARAMETERS-1'!$B$5:$J$44,6,FALSE)*VLOOKUP(OVYLD2_!BO$4,'[1]INTERNAL PARAMETERS-1'!$B$5:$J$44,3,FALSE) + OVYLD1_!BO70*(1-VLOOKUP(OVYLD2_!BO$4,'[1]INTERNAL PARAMETERS-1'!$B$5:$J$44,5,FALSE))*VLOOKUP(OVYLD2_!BO$4,'[1]INTERNAL PARAMETERS-1'!$B$5:$J$44,8,FALSE)*VLOOKUP(OVYLD2_!BO$4,'[1]INTERNAL PARAMETERS-1'!$B$5:$J$44,3,FALSE)</f>
        <v>4.3337667287586229E-2</v>
      </c>
      <c r="BP70" s="44">
        <f>OVYLD1_!BP70*VLOOKUP(OVYLD2_!BP$4,'[1]INTERNAL PARAMETERS-1'!$B$5:$J$44,5,FALSE)*VLOOKUP(OVYLD2_!BP$4,'[1]INTERNAL PARAMETERS-1'!$B$5:$J$44,6,FALSE)*VLOOKUP(OVYLD2_!BP$4,'[1]INTERNAL PARAMETERS-1'!$B$5:$J$44,3,FALSE) + OVYLD1_!BP70*(1-VLOOKUP(OVYLD2_!BP$4,'[1]INTERNAL PARAMETERS-1'!$B$5:$J$44,5,FALSE))*VLOOKUP(OVYLD2_!BP$4,'[1]INTERNAL PARAMETERS-1'!$B$5:$J$44,8,FALSE)*VLOOKUP(OVYLD2_!BP$4,'[1]INTERNAL PARAMETERS-1'!$B$5:$J$44,3,FALSE)</f>
        <v>2.5877388131228937E-3</v>
      </c>
      <c r="BQ70" s="44">
        <f>OVYLD1_!BQ70*VLOOKUP(OVYLD2_!BQ$4,'[1]INTERNAL PARAMETERS-1'!$B$5:$J$44,5,FALSE)*VLOOKUP(OVYLD2_!BQ$4,'[1]INTERNAL PARAMETERS-1'!$B$5:$J$44,6,FALSE)*VLOOKUP(OVYLD2_!BQ$4,'[1]INTERNAL PARAMETERS-1'!$B$5:$J$44,3,FALSE) + OVYLD1_!BQ70*(1-VLOOKUP(OVYLD2_!BQ$4,'[1]INTERNAL PARAMETERS-1'!$B$5:$J$44,5,FALSE))*VLOOKUP(OVYLD2_!BQ$4,'[1]INTERNAL PARAMETERS-1'!$B$5:$J$44,8,FALSE)*VLOOKUP(OVYLD2_!BQ$4,'[1]INTERNAL PARAMETERS-1'!$B$5:$J$44,3,FALSE)</f>
        <v>0.13908853129919421</v>
      </c>
      <c r="BR70" s="44">
        <f>OVYLD1_!BR70*VLOOKUP(OVYLD2_!BR$4,'[1]INTERNAL PARAMETERS-1'!$B$5:$J$44,5,FALSE)*VLOOKUP(OVYLD2_!BR$4,'[1]INTERNAL PARAMETERS-1'!$B$5:$J$44,6,FALSE)*VLOOKUP(OVYLD2_!BR$4,'[1]INTERNAL PARAMETERS-1'!$B$5:$J$44,3,FALSE) + OVYLD1_!BR70*(1-VLOOKUP(OVYLD2_!BR$4,'[1]INTERNAL PARAMETERS-1'!$B$5:$J$44,5,FALSE))*VLOOKUP(OVYLD2_!BR$4,'[1]INTERNAL PARAMETERS-1'!$B$5:$J$44,8,FALSE)*VLOOKUP(OVYLD2_!BR$4,'[1]INTERNAL PARAMETERS-1'!$B$5:$J$44,3,FALSE)</f>
        <v>2.1442168415060307E-3</v>
      </c>
      <c r="BS70" s="44">
        <f>OVYLD1_!BS70*VLOOKUP(OVYLD2_!BS$4,'[1]INTERNAL PARAMETERS-1'!$B$5:$J$44,5,FALSE)*VLOOKUP(OVYLD2_!BS$4,'[1]INTERNAL PARAMETERS-1'!$B$5:$J$44,6,FALSE)*VLOOKUP(OVYLD2_!BS$4,'[1]INTERNAL PARAMETERS-1'!$B$5:$J$44,3,FALSE) + OVYLD1_!BS70*(1-VLOOKUP(OVYLD2_!BS$4,'[1]INTERNAL PARAMETERS-1'!$B$5:$J$44,5,FALSE))*VLOOKUP(OVYLD2_!BS$4,'[1]INTERNAL PARAMETERS-1'!$B$5:$J$44,8,FALSE)*VLOOKUP(OVYLD2_!BS$4,'[1]INTERNAL PARAMETERS-1'!$B$5:$J$44,3,FALSE)</f>
        <v>4.9928400698861868E-4</v>
      </c>
      <c r="BT70" s="44">
        <f>OVYLD1_!BT70*VLOOKUP(OVYLD2_!BT$4,'[1]INTERNAL PARAMETERS-1'!$B$5:$J$44,5,FALSE)*VLOOKUP(OVYLD2_!BT$4,'[1]INTERNAL PARAMETERS-1'!$B$5:$J$44,6,FALSE)*VLOOKUP(OVYLD2_!BT$4,'[1]INTERNAL PARAMETERS-1'!$B$5:$J$44,3,FALSE) + OVYLD1_!BT70*(1-VLOOKUP(OVYLD2_!BT$4,'[1]INTERNAL PARAMETERS-1'!$B$5:$J$44,5,FALSE))*VLOOKUP(OVYLD2_!BT$4,'[1]INTERNAL PARAMETERS-1'!$B$5:$J$44,8,FALSE)*VLOOKUP(OVYLD2_!BT$4,'[1]INTERNAL PARAMETERS-1'!$B$5:$J$44,3,FALSE)</f>
        <v>0</v>
      </c>
      <c r="BU70" s="44">
        <f>OVYLD1_!BU70*VLOOKUP(OVYLD2_!BU$4,'[1]INTERNAL PARAMETERS-1'!$B$5:$J$44,5,FALSE)*VLOOKUP(OVYLD2_!BU$4,'[1]INTERNAL PARAMETERS-1'!$B$5:$J$44,6,FALSE)*VLOOKUP(OVYLD2_!BU$4,'[1]INTERNAL PARAMETERS-1'!$B$5:$J$44,3,FALSE) + OVYLD1_!BU70*(1-VLOOKUP(OVYLD2_!BU$4,'[1]INTERNAL PARAMETERS-1'!$B$5:$J$44,5,FALSE))*VLOOKUP(OVYLD2_!BU$4,'[1]INTERNAL PARAMETERS-1'!$B$5:$J$44,8,FALSE)*VLOOKUP(OVYLD2_!BU$4,'[1]INTERNAL PARAMETERS-1'!$B$5:$J$44,3,FALSE)</f>
        <v>0</v>
      </c>
      <c r="BV70" s="44">
        <f>OVYLD1_!BV70*VLOOKUP(OVYLD2_!BV$4,'[1]INTERNAL PARAMETERS-1'!$B$5:$J$44,5,FALSE)*VLOOKUP(OVYLD2_!BV$4,'[1]INTERNAL PARAMETERS-1'!$B$5:$J$44,6,FALSE)*VLOOKUP(OVYLD2_!BV$4,'[1]INTERNAL PARAMETERS-1'!$B$5:$J$44,3,FALSE) + OVYLD1_!BV70*(1-VLOOKUP(OVYLD2_!BV$4,'[1]INTERNAL PARAMETERS-1'!$B$5:$J$44,5,FALSE))*VLOOKUP(OVYLD2_!BV$4,'[1]INTERNAL PARAMETERS-1'!$B$5:$J$44,8,FALSE)*VLOOKUP(OVYLD2_!BV$4,'[1]INTERNAL PARAMETERS-1'!$B$5:$J$44,3,FALSE)</f>
        <v>0</v>
      </c>
      <c r="BW70" s="44">
        <f>OVYLD1_!BW70*VLOOKUP(OVYLD2_!BW$4,'[1]INTERNAL PARAMETERS-1'!$B$5:$J$44,5,FALSE)*VLOOKUP(OVYLD2_!BW$4,'[1]INTERNAL PARAMETERS-1'!$B$5:$J$44,6,FALSE)*VLOOKUP(OVYLD2_!BW$4,'[1]INTERNAL PARAMETERS-1'!$B$5:$J$44,3,FALSE) + OVYLD1_!BW70*(1-VLOOKUP(OVYLD2_!BW$4,'[1]INTERNAL PARAMETERS-1'!$B$5:$J$44,5,FALSE))*VLOOKUP(OVYLD2_!BW$4,'[1]INTERNAL PARAMETERS-1'!$B$5:$J$44,8,FALSE)*VLOOKUP(OVYLD2_!BW$4,'[1]INTERNAL PARAMETERS-1'!$B$5:$J$44,3,FALSE)</f>
        <v>0</v>
      </c>
      <c r="BX70" s="44">
        <f>OVYLD1_!BX70*VLOOKUP(OVYLD2_!BX$4,'[1]INTERNAL PARAMETERS-1'!$B$5:$J$44,5,FALSE)*VLOOKUP(OVYLD2_!BX$4,'[1]INTERNAL PARAMETERS-1'!$B$5:$J$44,6,FALSE)*VLOOKUP(OVYLD2_!BX$4,'[1]INTERNAL PARAMETERS-1'!$B$5:$J$44,3,FALSE) + OVYLD1_!BX70*(1-VLOOKUP(OVYLD2_!BX$4,'[1]INTERNAL PARAMETERS-1'!$B$5:$J$44,5,FALSE))*VLOOKUP(OVYLD2_!BX$4,'[1]INTERNAL PARAMETERS-1'!$B$5:$J$44,8,FALSE)*VLOOKUP(OVYLD2_!BX$4,'[1]INTERNAL PARAMETERS-1'!$B$5:$J$44,3,FALSE)</f>
        <v>0</v>
      </c>
      <c r="BY70" s="44">
        <f>OVYLD1_!BY70*VLOOKUP(OVYLD2_!BY$4,'[1]INTERNAL PARAMETERS-1'!$B$5:$J$44,5,FALSE)*VLOOKUP(OVYLD2_!BY$4,'[1]INTERNAL PARAMETERS-1'!$B$5:$J$44,6,FALSE)*VLOOKUP(OVYLD2_!BY$4,'[1]INTERNAL PARAMETERS-1'!$B$5:$J$44,3,FALSE) + OVYLD1_!BY70*(1-VLOOKUP(OVYLD2_!BY$4,'[1]INTERNAL PARAMETERS-1'!$B$5:$J$44,5,FALSE))*VLOOKUP(OVYLD2_!BY$4,'[1]INTERNAL PARAMETERS-1'!$B$5:$J$44,8,FALSE)*VLOOKUP(OVYLD2_!BY$4,'[1]INTERNAL PARAMETERS-1'!$B$5:$J$44,3,FALSE)</f>
        <v>0</v>
      </c>
      <c r="BZ70" s="44">
        <f>OVYLD1_!BZ70*VLOOKUP(OVYLD2_!BZ$4,'[1]INTERNAL PARAMETERS-1'!$B$5:$J$44,5,FALSE)*VLOOKUP(OVYLD2_!BZ$4,'[1]INTERNAL PARAMETERS-1'!$B$5:$J$44,6,FALSE)*VLOOKUP(OVYLD2_!BZ$4,'[1]INTERNAL PARAMETERS-1'!$B$5:$J$44,3,FALSE) + OVYLD1_!BZ70*(1-VLOOKUP(OVYLD2_!BZ$4,'[1]INTERNAL PARAMETERS-1'!$B$5:$J$44,5,FALSE))*VLOOKUP(OVYLD2_!BZ$4,'[1]INTERNAL PARAMETERS-1'!$B$5:$J$44,8,FALSE)*VLOOKUP(OVYLD2_!BZ$4,'[1]INTERNAL PARAMETERS-1'!$B$5:$J$44,3,FALSE)</f>
        <v>2.1822261535265128E-4</v>
      </c>
      <c r="CA70" s="44">
        <f>OVYLD1_!CA70*VLOOKUP(OVYLD2_!CA$4,'[1]INTERNAL PARAMETERS-1'!$B$5:$J$44,5,FALSE)*VLOOKUP(OVYLD2_!CA$4,'[1]INTERNAL PARAMETERS-1'!$B$5:$J$44,6,FALSE)*VLOOKUP(OVYLD2_!CA$4,'[1]INTERNAL PARAMETERS-1'!$B$5:$J$44,3,FALSE) + OVYLD1_!CA70*(1-VLOOKUP(OVYLD2_!CA$4,'[1]INTERNAL PARAMETERS-1'!$B$5:$J$44,5,FALSE))*VLOOKUP(OVYLD2_!CA$4,'[1]INTERNAL PARAMETERS-1'!$B$5:$J$44,8,FALSE)*VLOOKUP(OVYLD2_!CA$4,'[1]INTERNAL PARAMETERS-1'!$B$5:$J$44,3,FALSE)</f>
        <v>0</v>
      </c>
      <c r="CB70" s="44">
        <f>OVYLD1_!CB70*VLOOKUP(OVYLD2_!CB$4,'[1]INTERNAL PARAMETERS-1'!$B$5:$J$44,5,FALSE)*VLOOKUP(OVYLD2_!CB$4,'[1]INTERNAL PARAMETERS-1'!$B$5:$J$44,6,FALSE)*VLOOKUP(OVYLD2_!CB$4,'[1]INTERNAL PARAMETERS-1'!$B$5:$J$44,3,FALSE) + OVYLD1_!CB70*(1-VLOOKUP(OVYLD2_!CB$4,'[1]INTERNAL PARAMETERS-1'!$B$5:$J$44,5,FALSE))*VLOOKUP(OVYLD2_!CB$4,'[1]INTERNAL PARAMETERS-1'!$B$5:$J$44,8,FALSE)*VLOOKUP(OVYLD2_!CB$4,'[1]INTERNAL PARAMETERS-1'!$B$5:$J$44,3,FALSE)</f>
        <v>0</v>
      </c>
      <c r="CC70" s="44">
        <f>OVYLD1_!CC70*VLOOKUP(OVYLD2_!CC$4,'[1]INTERNAL PARAMETERS-1'!$B$5:$J$44,5,FALSE)*VLOOKUP(OVYLD2_!CC$4,'[1]INTERNAL PARAMETERS-1'!$B$5:$J$44,6,FALSE)*VLOOKUP(OVYLD2_!CC$4,'[1]INTERNAL PARAMETERS-1'!$B$5:$J$44,3,FALSE) + OVYLD1_!CC70*(1-VLOOKUP(OVYLD2_!CC$4,'[1]INTERNAL PARAMETERS-1'!$B$5:$J$44,5,FALSE))*VLOOKUP(OVYLD2_!CC$4,'[1]INTERNAL PARAMETERS-1'!$B$5:$J$44,8,FALSE)*VLOOKUP(OVYLD2_!CC$4,'[1]INTERNAL PARAMETERS-1'!$B$5:$J$44,3,FALSE)</f>
        <v>9.244158885145273E-4</v>
      </c>
      <c r="CD70" s="44">
        <f>OVYLD1_!CD70*VLOOKUP(OVYLD2_!CD$4,'[1]INTERNAL PARAMETERS-1'!$B$5:$J$44,5,FALSE)*VLOOKUP(OVYLD2_!CD$4,'[1]INTERNAL PARAMETERS-1'!$B$5:$J$44,6,FALSE)*VLOOKUP(OVYLD2_!CD$4,'[1]INTERNAL PARAMETERS-1'!$B$5:$J$44,3,FALSE) + OVYLD1_!CD70*(1-VLOOKUP(OVYLD2_!CD$4,'[1]INTERNAL PARAMETERS-1'!$B$5:$J$44,5,FALSE))*VLOOKUP(OVYLD2_!CD$4,'[1]INTERNAL PARAMETERS-1'!$B$5:$J$44,8,FALSE)*VLOOKUP(OVYLD2_!CD$4,'[1]INTERNAL PARAMETERS-1'!$B$5:$J$44,3,FALSE)</f>
        <v>9.206252119412689E-4</v>
      </c>
      <c r="CE70" s="44">
        <f>OVYLD1_!CE70*VLOOKUP(OVYLD2_!CE$4,'[1]INTERNAL PARAMETERS-1'!$B$5:$J$44,5,FALSE)*VLOOKUP(OVYLD2_!CE$4,'[1]INTERNAL PARAMETERS-1'!$B$5:$J$44,6,FALSE)*VLOOKUP(OVYLD2_!CE$4,'[1]INTERNAL PARAMETERS-1'!$B$5:$J$44,3,FALSE) + OVYLD1_!CE70*(1-VLOOKUP(OVYLD2_!CE$4,'[1]INTERNAL PARAMETERS-1'!$B$5:$J$44,5,FALSE))*VLOOKUP(OVYLD2_!CE$4,'[1]INTERNAL PARAMETERS-1'!$B$5:$J$44,8,FALSE)*VLOOKUP(OVYLD2_!CE$4,'[1]INTERNAL PARAMETERS-1'!$B$5:$J$44,3,FALSE)</f>
        <v>2.3576036163954887E-3</v>
      </c>
      <c r="CF70" s="44">
        <f>OVYLD1_!CF70*VLOOKUP(OVYLD2_!CF$4,'[1]INTERNAL PARAMETERS-1'!$B$5:$J$44,5,FALSE)*VLOOKUP(OVYLD2_!CF$4,'[1]INTERNAL PARAMETERS-1'!$B$5:$J$44,6,FALSE)*VLOOKUP(OVYLD2_!CF$4,'[1]INTERNAL PARAMETERS-1'!$B$5:$J$44,3,FALSE) + OVYLD1_!CF70*(1-VLOOKUP(OVYLD2_!CF$4,'[1]INTERNAL PARAMETERS-1'!$B$5:$J$44,5,FALSE))*VLOOKUP(OVYLD2_!CF$4,'[1]INTERNAL PARAMETERS-1'!$B$5:$J$44,8,FALSE)*VLOOKUP(OVYLD2_!CF$4,'[1]INTERNAL PARAMETERS-1'!$B$5:$J$44,3,FALSE)</f>
        <v>1.5130364351094449E-3</v>
      </c>
      <c r="CG70" s="44">
        <f>OVYLD1_!CG70*VLOOKUP(OVYLD2_!CG$4,'[1]INTERNAL PARAMETERS-1'!$B$5:$J$44,5,FALSE)*VLOOKUP(OVYLD2_!CG$4,'[1]INTERNAL PARAMETERS-1'!$B$5:$J$44,6,FALSE)*VLOOKUP(OVYLD2_!CG$4,'[1]INTERNAL PARAMETERS-1'!$B$5:$J$44,3,FALSE) + OVYLD1_!CG70*(1-VLOOKUP(OVYLD2_!CG$4,'[1]INTERNAL PARAMETERS-1'!$B$5:$J$44,5,FALSE))*VLOOKUP(OVYLD2_!CG$4,'[1]INTERNAL PARAMETERS-1'!$B$5:$J$44,8,FALSE)*VLOOKUP(OVYLD2_!CG$4,'[1]INTERNAL PARAMETERS-1'!$B$5:$J$44,3,FALSE)</f>
        <v>1.002494898472529E-4</v>
      </c>
      <c r="CH70" s="43">
        <f>OVYLD1_!CH70*VLOOKUP(OVYLD2_!CH$4,'[1]INTERNAL PARAMETERS-1'!$B$5:$J$44,5,FALSE)*VLOOKUP(OVYLD2_!CH$4,'[1]INTERNAL PARAMETERS-1'!$B$5:$J$44,6,FALSE)*VLOOKUP(OVYLD2_!CH$4,'[1]INTERNAL PARAMETERS-1'!$B$5:$J$44,3,FALSE) + OVYLD1_!CH70*(1-VLOOKUP(OVYLD2_!CH$4,'[1]INTERNAL PARAMETERS-1'!$B$5:$J$44,5,FALSE))*VLOOKUP(OVYLD2_!CH$4,'[1]INTERNAL PARAMETERS-1'!$B$5:$J$44,8,FALSE)*VLOOKUP(OVYLD2_!CH$4,'[1]INTERNAL PARAMETERS-1'!$B$5:$J$44,3,FALSE)</f>
        <v>0</v>
      </c>
      <c r="CJ70" s="45">
        <f t="shared" si="2"/>
        <v>32.37525833472526</v>
      </c>
      <c r="CK70" s="43">
        <f t="shared" si="3"/>
        <v>1.7628831729380159</v>
      </c>
    </row>
    <row r="71" spans="2:89" x14ac:dyDescent="0.5">
      <c r="B71" s="58" t="s">
        <v>4</v>
      </c>
      <c r="C71" s="57" t="s">
        <v>63</v>
      </c>
      <c r="D71" s="57" t="s">
        <v>68</v>
      </c>
      <c r="E71" s="128">
        <f>OVERALL2021!AI71</f>
        <v>133.50260368869127</v>
      </c>
      <c r="F71" s="56">
        <f>'[1]INTERNAL PARAMETERS-1'!M17</f>
        <v>25.55</v>
      </c>
      <c r="G71" s="45">
        <f>OVYLD1_!G71*VLOOKUP(OVYLD2_!G$4,'[1]INTERNAL PARAMETERS-1'!$B$5:$J$44,5,FALSE)*VLOOKUP(OVYLD2_!G$4,'[1]INTERNAL PARAMETERS-1'!$B$5:$J$44,7,FALSE)*OVYLD2_!$F71 + OVYLD1_!G71*(1-VLOOKUP(OVYLD2_!G$4,'[1]INTERNAL PARAMETERS-1'!$B$5:$J$44,5,FALSE))*VLOOKUP(OVYLD2_!G$4,'[1]INTERNAL PARAMETERS-1'!$B$5:$J$44,9,FALSE)*OVYLD2_!$F71</f>
        <v>8.0929519181431431</v>
      </c>
      <c r="H71" s="44">
        <f>OVYLD1_!H71*VLOOKUP(OVYLD2_!H$4,'[1]INTERNAL PARAMETERS-1'!$B$5:$J$44,5,FALSE)*VLOOKUP(OVYLD2_!H$4,'[1]INTERNAL PARAMETERS-1'!$B$5:$J$44,7,FALSE)*OVYLD2_!$F71 + OVYLD1_!H71*(1-VLOOKUP(OVYLD2_!H$4,'[1]INTERNAL PARAMETERS-1'!$B$5:$J$44,5,FALSE))*VLOOKUP(OVYLD2_!H$4,'[1]INTERNAL PARAMETERS-1'!$B$5:$J$44,9,FALSE)*OVYLD2_!$F71</f>
        <v>1.3556617426031354</v>
      </c>
      <c r="I71" s="44">
        <f>OVYLD1_!I71*VLOOKUP(OVYLD2_!I$4,'[1]INTERNAL PARAMETERS-1'!$B$5:$J$44,5,FALSE)*VLOOKUP(OVYLD2_!I$4,'[1]INTERNAL PARAMETERS-1'!$B$5:$J$44,7,FALSE)*OVYLD2_!$F71 + OVYLD1_!I71*(1-VLOOKUP(OVYLD2_!I$4,'[1]INTERNAL PARAMETERS-1'!$B$5:$J$44,5,FALSE))*VLOOKUP(OVYLD2_!I$4,'[1]INTERNAL PARAMETERS-1'!$B$5:$J$44,9,FALSE)*OVYLD2_!$F71</f>
        <v>7.3236924718715768</v>
      </c>
      <c r="J71" s="44">
        <f>OVYLD1_!J71*VLOOKUP(OVYLD2_!J$4,'[1]INTERNAL PARAMETERS-1'!$B$5:$J$44,5,FALSE)*VLOOKUP(OVYLD2_!J$4,'[1]INTERNAL PARAMETERS-1'!$B$5:$J$44,7,FALSE)*OVYLD2_!$F71 + OVYLD1_!J71*(1-VLOOKUP(OVYLD2_!J$4,'[1]INTERNAL PARAMETERS-1'!$B$5:$J$44,5,FALSE))*VLOOKUP(OVYLD2_!J$4,'[1]INTERNAL PARAMETERS-1'!$B$5:$J$44,9,FALSE)*OVYLD2_!$F71</f>
        <v>0</v>
      </c>
      <c r="K71" s="44">
        <f>OVYLD1_!K71*VLOOKUP(OVYLD2_!K$4,'[1]INTERNAL PARAMETERS-1'!$B$5:$J$44,5,FALSE)*VLOOKUP(OVYLD2_!K$4,'[1]INTERNAL PARAMETERS-1'!$B$5:$J$44,7,FALSE)*OVYLD2_!$F71 + OVYLD1_!K71*(1-VLOOKUP(OVYLD2_!K$4,'[1]INTERNAL PARAMETERS-1'!$B$5:$J$44,5,FALSE))*VLOOKUP(OVYLD2_!K$4,'[1]INTERNAL PARAMETERS-1'!$B$5:$J$44,9,FALSE)*OVYLD2_!$F71</f>
        <v>0</v>
      </c>
      <c r="L71" s="44">
        <f>OVYLD1_!L71*VLOOKUP(OVYLD2_!L$4,'[1]INTERNAL PARAMETERS-1'!$B$5:$J$44,5,FALSE)*VLOOKUP(OVYLD2_!L$4,'[1]INTERNAL PARAMETERS-1'!$B$5:$J$44,7,FALSE)*OVYLD2_!$F71 + OVYLD1_!L71*(1-VLOOKUP(OVYLD2_!L$4,'[1]INTERNAL PARAMETERS-1'!$B$5:$J$44,5,FALSE))*VLOOKUP(OVYLD2_!L$4,'[1]INTERNAL PARAMETERS-1'!$B$5:$J$44,9,FALSE)*OVYLD2_!$F71</f>
        <v>0</v>
      </c>
      <c r="M71" s="44">
        <f>OVYLD1_!M71*VLOOKUP(OVYLD2_!M$4,'[1]INTERNAL PARAMETERS-1'!$B$5:$J$44,5,FALSE)*VLOOKUP(OVYLD2_!M$4,'[1]INTERNAL PARAMETERS-1'!$B$5:$J$44,7,FALSE)*OVYLD2_!$F71 + OVYLD1_!M71*(1-VLOOKUP(OVYLD2_!M$4,'[1]INTERNAL PARAMETERS-1'!$B$5:$J$44,5,FALSE))*VLOOKUP(OVYLD2_!M$4,'[1]INTERNAL PARAMETERS-1'!$B$5:$J$44,9,FALSE)*OVYLD2_!$F71</f>
        <v>0.65414576479516895</v>
      </c>
      <c r="N71" s="44">
        <f>OVYLD1_!N71*VLOOKUP(OVYLD2_!N$4,'[1]INTERNAL PARAMETERS-1'!$B$5:$J$44,5,FALSE)*VLOOKUP(OVYLD2_!N$4,'[1]INTERNAL PARAMETERS-1'!$B$5:$J$44,7,FALSE)*OVYLD2_!$F71 + OVYLD1_!N71*(1-VLOOKUP(OVYLD2_!N$4,'[1]INTERNAL PARAMETERS-1'!$B$5:$J$44,5,FALSE))*VLOOKUP(OVYLD2_!N$4,'[1]INTERNAL PARAMETERS-1'!$B$5:$J$44,9,FALSE)*OVYLD2_!$F71</f>
        <v>2.1755218666853281E-2</v>
      </c>
      <c r="O71" s="44">
        <f>OVYLD1_!O71*VLOOKUP(OVYLD2_!O$4,'[1]INTERNAL PARAMETERS-1'!$B$5:$J$44,5,FALSE)*VLOOKUP(OVYLD2_!O$4,'[1]INTERNAL PARAMETERS-1'!$B$5:$J$44,7,FALSE)*OVYLD2_!$F71 + OVYLD1_!O71*(1-VLOOKUP(OVYLD2_!O$4,'[1]INTERNAL PARAMETERS-1'!$B$5:$J$44,5,FALSE))*VLOOKUP(OVYLD2_!O$4,'[1]INTERNAL PARAMETERS-1'!$B$5:$J$44,9,FALSE)*OVYLD2_!$F71</f>
        <v>0</v>
      </c>
      <c r="P71" s="44">
        <f>OVYLD1_!P71*VLOOKUP(OVYLD2_!P$4,'[1]INTERNAL PARAMETERS-1'!$B$5:$J$44,5,FALSE)*VLOOKUP(OVYLD2_!P$4,'[1]INTERNAL PARAMETERS-1'!$B$5:$J$44,7,FALSE)*OVYLD2_!$F71 + OVYLD1_!P71*(1-VLOOKUP(OVYLD2_!P$4,'[1]INTERNAL PARAMETERS-1'!$B$5:$J$44,5,FALSE))*VLOOKUP(OVYLD2_!P$4,'[1]INTERNAL PARAMETERS-1'!$B$5:$J$44,9,FALSE)*OVYLD2_!$F71</f>
        <v>0</v>
      </c>
      <c r="Q71" s="44">
        <f>OVYLD1_!Q71*VLOOKUP(OVYLD2_!Q$4,'[1]INTERNAL PARAMETERS-1'!$B$5:$J$44,5,FALSE)*VLOOKUP(OVYLD2_!Q$4,'[1]INTERNAL PARAMETERS-1'!$B$5:$J$44,7,FALSE)*OVYLD2_!$F71 + OVYLD1_!Q71*(1-VLOOKUP(OVYLD2_!Q$4,'[1]INTERNAL PARAMETERS-1'!$B$5:$J$44,5,FALSE))*VLOOKUP(OVYLD2_!Q$4,'[1]INTERNAL PARAMETERS-1'!$B$5:$J$44,9,FALSE)*OVYLD2_!$F71</f>
        <v>0</v>
      </c>
      <c r="R71" s="44">
        <f>OVYLD1_!R71*VLOOKUP(OVYLD2_!R$4,'[1]INTERNAL PARAMETERS-1'!$B$5:$J$44,5,FALSE)*VLOOKUP(OVYLD2_!R$4,'[1]INTERNAL PARAMETERS-1'!$B$5:$J$44,7,FALSE)*OVYLD2_!$F71 + OVYLD1_!R71*(1-VLOOKUP(OVYLD2_!R$4,'[1]INTERNAL PARAMETERS-1'!$B$5:$J$44,5,FALSE))*VLOOKUP(OVYLD2_!R$4,'[1]INTERNAL PARAMETERS-1'!$B$5:$J$44,9,FALSE)*OVYLD2_!$F71</f>
        <v>1.8321117675030446E-2</v>
      </c>
      <c r="S71" s="44">
        <f>OVYLD1_!S71*VLOOKUP(OVYLD2_!S$4,'[1]INTERNAL PARAMETERS-1'!$B$5:$J$44,5,FALSE)*VLOOKUP(OVYLD2_!S$4,'[1]INTERNAL PARAMETERS-1'!$B$5:$J$44,7,FALSE)*OVYLD2_!$F71 + OVYLD1_!S71*(1-VLOOKUP(OVYLD2_!S$4,'[1]INTERNAL PARAMETERS-1'!$B$5:$J$44,5,FALSE))*VLOOKUP(OVYLD2_!S$4,'[1]INTERNAL PARAMETERS-1'!$B$5:$J$44,9,FALSE)*OVYLD2_!$F71</f>
        <v>0.77074290354042152</v>
      </c>
      <c r="T71" s="44">
        <f>OVYLD1_!T71*VLOOKUP(OVYLD2_!T$4,'[1]INTERNAL PARAMETERS-1'!$B$5:$J$44,5,FALSE)*VLOOKUP(OVYLD2_!T$4,'[1]INTERNAL PARAMETERS-1'!$B$5:$J$44,7,FALSE)*OVYLD2_!$F71 + OVYLD1_!T71*(1-VLOOKUP(OVYLD2_!T$4,'[1]INTERNAL PARAMETERS-1'!$B$5:$J$44,5,FALSE))*VLOOKUP(OVYLD2_!T$4,'[1]INTERNAL PARAMETERS-1'!$B$5:$J$44,9,FALSE)*OVYLD2_!$F71</f>
        <v>0.10304605394747354</v>
      </c>
      <c r="U71" s="44">
        <f>OVYLD1_!U71*VLOOKUP(OVYLD2_!U$4,'[1]INTERNAL PARAMETERS-1'!$B$5:$J$44,5,FALSE)*VLOOKUP(OVYLD2_!U$4,'[1]INTERNAL PARAMETERS-1'!$B$5:$J$44,7,FALSE)*OVYLD2_!$F71 + OVYLD1_!U71*(1-VLOOKUP(OVYLD2_!U$4,'[1]INTERNAL PARAMETERS-1'!$B$5:$J$44,5,FALSE))*VLOOKUP(OVYLD2_!U$4,'[1]INTERNAL PARAMETERS-1'!$B$5:$J$44,9,FALSE)*OVYLD2_!$F71</f>
        <v>2.5878578715980507E-2</v>
      </c>
      <c r="V71" s="44">
        <f>OVYLD1_!V71*VLOOKUP(OVYLD2_!V$4,'[1]INTERNAL PARAMETERS-1'!$B$5:$J$44,5,FALSE)*VLOOKUP(OVYLD2_!V$4,'[1]INTERNAL PARAMETERS-1'!$B$5:$J$44,7,FALSE)*OVYLD2_!$F71 + OVYLD1_!V71*(1-VLOOKUP(OVYLD2_!V$4,'[1]INTERNAL PARAMETERS-1'!$B$5:$J$44,5,FALSE))*VLOOKUP(OVYLD2_!V$4,'[1]INTERNAL PARAMETERS-1'!$B$5:$J$44,9,FALSE)*OVYLD2_!$F71</f>
        <v>0.67069197303055783</v>
      </c>
      <c r="W71" s="44">
        <f>OVYLD1_!W71*VLOOKUP(OVYLD2_!W$4,'[1]INTERNAL PARAMETERS-1'!$B$5:$J$44,5,FALSE)*VLOOKUP(OVYLD2_!W$4,'[1]INTERNAL PARAMETERS-1'!$B$5:$J$44,7,FALSE)*OVYLD2_!$F71 + OVYLD1_!W71*(1-VLOOKUP(OVYLD2_!W$4,'[1]INTERNAL PARAMETERS-1'!$B$5:$J$44,5,FALSE))*VLOOKUP(OVYLD2_!W$4,'[1]INTERNAL PARAMETERS-1'!$B$5:$J$44,9,FALSE)*OVYLD2_!$F71</f>
        <v>0</v>
      </c>
      <c r="X71" s="44">
        <f>OVYLD1_!X71*VLOOKUP(OVYLD2_!X$4,'[1]INTERNAL PARAMETERS-1'!$B$5:$J$44,5,FALSE)*VLOOKUP(OVYLD2_!X$4,'[1]INTERNAL PARAMETERS-1'!$B$5:$J$44,7,FALSE)*OVYLD2_!$F71 + OVYLD1_!X71*(1-VLOOKUP(OVYLD2_!X$4,'[1]INTERNAL PARAMETERS-1'!$B$5:$J$44,5,FALSE))*VLOOKUP(OVYLD2_!X$4,'[1]INTERNAL PARAMETERS-1'!$B$5:$J$44,9,FALSE)*OVYLD2_!$F71</f>
        <v>0</v>
      </c>
      <c r="Y71" s="44">
        <f>OVYLD1_!Y71*VLOOKUP(OVYLD2_!Y$4,'[1]INTERNAL PARAMETERS-1'!$B$5:$J$44,5,FALSE)*VLOOKUP(OVYLD2_!Y$4,'[1]INTERNAL PARAMETERS-1'!$B$5:$J$44,7,FALSE)*OVYLD2_!$F71 + OVYLD1_!Y71*(1-VLOOKUP(OVYLD2_!Y$4,'[1]INTERNAL PARAMETERS-1'!$B$5:$J$44,5,FALSE))*VLOOKUP(OVYLD2_!Y$4,'[1]INTERNAL PARAMETERS-1'!$B$5:$J$44,9,FALSE)*OVYLD2_!$F71</f>
        <v>0</v>
      </c>
      <c r="Z71" s="44">
        <f>OVYLD1_!Z71*VLOOKUP(OVYLD2_!Z$4,'[1]INTERNAL PARAMETERS-1'!$B$5:$J$44,5,FALSE)*VLOOKUP(OVYLD2_!Z$4,'[1]INTERNAL PARAMETERS-1'!$B$5:$J$44,7,FALSE)*OVYLD2_!$F71 + OVYLD1_!Z71*(1-VLOOKUP(OVYLD2_!Z$4,'[1]INTERNAL PARAMETERS-1'!$B$5:$J$44,5,FALSE))*VLOOKUP(OVYLD2_!Z$4,'[1]INTERNAL PARAMETERS-1'!$B$5:$J$44,9,FALSE)*OVYLD2_!$F71</f>
        <v>0</v>
      </c>
      <c r="AA71" s="44">
        <f>OVYLD1_!AA71*VLOOKUP(OVYLD2_!AA$4,'[1]INTERNAL PARAMETERS-1'!$B$5:$J$44,5,FALSE)*VLOOKUP(OVYLD2_!AA$4,'[1]INTERNAL PARAMETERS-1'!$B$5:$J$44,7,FALSE)*OVYLD2_!$F71 + OVYLD1_!AA71*(1-VLOOKUP(OVYLD2_!AA$4,'[1]INTERNAL PARAMETERS-1'!$B$5:$J$44,5,FALSE))*VLOOKUP(OVYLD2_!AA$4,'[1]INTERNAL PARAMETERS-1'!$B$5:$J$44,9,FALSE)*OVYLD2_!$F71</f>
        <v>0</v>
      </c>
      <c r="AB71" s="44">
        <f>OVYLD1_!AB71*VLOOKUP(OVYLD2_!AB$4,'[1]INTERNAL PARAMETERS-1'!$B$5:$J$44,5,FALSE)*VLOOKUP(OVYLD2_!AB$4,'[1]INTERNAL PARAMETERS-1'!$B$5:$J$44,7,FALSE)*OVYLD2_!$F71 + OVYLD1_!AB71*(1-VLOOKUP(OVYLD2_!AB$4,'[1]INTERNAL PARAMETERS-1'!$B$5:$J$44,5,FALSE))*VLOOKUP(OVYLD2_!AB$4,'[1]INTERNAL PARAMETERS-1'!$B$5:$J$44,9,FALSE)*OVYLD2_!$F71</f>
        <v>0</v>
      </c>
      <c r="AC71" s="44">
        <f>OVYLD1_!AC71*VLOOKUP(OVYLD2_!AC$4,'[1]INTERNAL PARAMETERS-1'!$B$5:$J$44,5,FALSE)*VLOOKUP(OVYLD2_!AC$4,'[1]INTERNAL PARAMETERS-1'!$B$5:$J$44,7,FALSE)*OVYLD2_!$F71 + OVYLD1_!AC71*(1-VLOOKUP(OVYLD2_!AC$4,'[1]INTERNAL PARAMETERS-1'!$B$5:$J$44,5,FALSE))*VLOOKUP(OVYLD2_!AC$4,'[1]INTERNAL PARAMETERS-1'!$B$5:$J$44,9,FALSE)*OVYLD2_!$F71</f>
        <v>0</v>
      </c>
      <c r="AD71" s="44">
        <f>OVYLD1_!AD71*VLOOKUP(OVYLD2_!AD$4,'[1]INTERNAL PARAMETERS-1'!$B$5:$J$44,5,FALSE)*VLOOKUP(OVYLD2_!AD$4,'[1]INTERNAL PARAMETERS-1'!$B$5:$J$44,7,FALSE)*OVYLD2_!$F71 + OVYLD1_!AD71*(1-VLOOKUP(OVYLD2_!AD$4,'[1]INTERNAL PARAMETERS-1'!$B$5:$J$44,5,FALSE))*VLOOKUP(OVYLD2_!AD$4,'[1]INTERNAL PARAMETERS-1'!$B$5:$J$44,9,FALSE)*OVYLD2_!$F71</f>
        <v>0</v>
      </c>
      <c r="AE71" s="44">
        <f>OVYLD1_!AE71*VLOOKUP(OVYLD2_!AE$4,'[1]INTERNAL PARAMETERS-1'!$B$5:$J$44,5,FALSE)*VLOOKUP(OVYLD2_!AE$4,'[1]INTERNAL PARAMETERS-1'!$B$5:$J$44,7,FALSE)*OVYLD2_!$F71 + OVYLD1_!AE71*(1-VLOOKUP(OVYLD2_!AE$4,'[1]INTERNAL PARAMETERS-1'!$B$5:$J$44,5,FALSE))*VLOOKUP(OVYLD2_!AE$4,'[1]INTERNAL PARAMETERS-1'!$B$5:$J$44,9,FALSE)*OVYLD2_!$F71</f>
        <v>0</v>
      </c>
      <c r="AF71" s="44">
        <f>OVYLD1_!AF71*VLOOKUP(OVYLD2_!AF$4,'[1]INTERNAL PARAMETERS-1'!$B$5:$J$44,5,FALSE)*VLOOKUP(OVYLD2_!AF$4,'[1]INTERNAL PARAMETERS-1'!$B$5:$J$44,7,FALSE)*OVYLD2_!$F71 + OVYLD1_!AF71*(1-VLOOKUP(OVYLD2_!AF$4,'[1]INTERNAL PARAMETERS-1'!$B$5:$J$44,5,FALSE))*VLOOKUP(OVYLD2_!AF$4,'[1]INTERNAL PARAMETERS-1'!$B$5:$J$44,9,FALSE)*OVYLD2_!$F71</f>
        <v>0</v>
      </c>
      <c r="AG71" s="44">
        <f>OVYLD1_!AG71*VLOOKUP(OVYLD2_!AG$4,'[1]INTERNAL PARAMETERS-1'!$B$5:$J$44,5,FALSE)*VLOOKUP(OVYLD2_!AG$4,'[1]INTERNAL PARAMETERS-1'!$B$5:$J$44,7,FALSE)*OVYLD2_!$F71 + OVYLD1_!AG71*(1-VLOOKUP(OVYLD2_!AG$4,'[1]INTERNAL PARAMETERS-1'!$B$5:$J$44,5,FALSE))*VLOOKUP(OVYLD2_!AG$4,'[1]INTERNAL PARAMETERS-1'!$B$5:$J$44,9,FALSE)*OVYLD2_!$F71</f>
        <v>0</v>
      </c>
      <c r="AH71" s="44">
        <f>OVYLD1_!AH71*VLOOKUP(OVYLD2_!AH$4,'[1]INTERNAL PARAMETERS-1'!$B$5:$J$44,5,FALSE)*VLOOKUP(OVYLD2_!AH$4,'[1]INTERNAL PARAMETERS-1'!$B$5:$J$44,7,FALSE)*OVYLD2_!$F71 + OVYLD1_!AH71*(1-VLOOKUP(OVYLD2_!AH$4,'[1]INTERNAL PARAMETERS-1'!$B$5:$J$44,5,FALSE))*VLOOKUP(OVYLD2_!AH$4,'[1]INTERNAL PARAMETERS-1'!$B$5:$J$44,9,FALSE)*OVYLD2_!$F71</f>
        <v>0</v>
      </c>
      <c r="AI71" s="44">
        <f>OVYLD1_!AI71*VLOOKUP(OVYLD2_!AI$4,'[1]INTERNAL PARAMETERS-1'!$B$5:$J$44,5,FALSE)*VLOOKUP(OVYLD2_!AI$4,'[1]INTERNAL PARAMETERS-1'!$B$5:$J$44,7,FALSE)*OVYLD2_!$F71 + OVYLD1_!AI71*(1-VLOOKUP(OVYLD2_!AI$4,'[1]INTERNAL PARAMETERS-1'!$B$5:$J$44,5,FALSE))*VLOOKUP(OVYLD2_!AI$4,'[1]INTERNAL PARAMETERS-1'!$B$5:$J$44,9,FALSE)*OVYLD2_!$F71</f>
        <v>0</v>
      </c>
      <c r="AJ71" s="44">
        <f>OVYLD1_!AJ71*VLOOKUP(OVYLD2_!AJ$4,'[1]INTERNAL PARAMETERS-1'!$B$5:$J$44,5,FALSE)*VLOOKUP(OVYLD2_!AJ$4,'[1]INTERNAL PARAMETERS-1'!$B$5:$J$44,7,FALSE)*OVYLD2_!$F71 + OVYLD1_!AJ71*(1-VLOOKUP(OVYLD2_!AJ$4,'[1]INTERNAL PARAMETERS-1'!$B$5:$J$44,5,FALSE))*VLOOKUP(OVYLD2_!AJ$4,'[1]INTERNAL PARAMETERS-1'!$B$5:$J$44,9,FALSE)*OVYLD2_!$F71</f>
        <v>4.4657724332886714E-2</v>
      </c>
      <c r="AK71" s="44">
        <f>OVYLD1_!AK71*VLOOKUP(OVYLD2_!AK$4,'[1]INTERNAL PARAMETERS-1'!$B$5:$J$44,5,FALSE)*VLOOKUP(OVYLD2_!AK$4,'[1]INTERNAL PARAMETERS-1'!$B$5:$J$44,7,FALSE)*OVYLD2_!$F71 + OVYLD1_!AK71*(1-VLOOKUP(OVYLD2_!AK$4,'[1]INTERNAL PARAMETERS-1'!$B$5:$J$44,5,FALSE))*VLOOKUP(OVYLD2_!AK$4,'[1]INTERNAL PARAMETERS-1'!$B$5:$J$44,9,FALSE)*OVYLD2_!$F71</f>
        <v>0.10076614721266744</v>
      </c>
      <c r="AL71" s="44">
        <f>OVYLD1_!AL71*VLOOKUP(OVYLD2_!AL$4,'[1]INTERNAL PARAMETERS-1'!$B$5:$J$44,5,FALSE)*VLOOKUP(OVYLD2_!AL$4,'[1]INTERNAL PARAMETERS-1'!$B$5:$J$44,7,FALSE)*OVYLD2_!$F71 + OVYLD1_!AL71*(1-VLOOKUP(OVYLD2_!AL$4,'[1]INTERNAL PARAMETERS-1'!$B$5:$J$44,5,FALSE))*VLOOKUP(OVYLD2_!AL$4,'[1]INTERNAL PARAMETERS-1'!$B$5:$J$44,9,FALSE)*OVYLD2_!$F71</f>
        <v>0</v>
      </c>
      <c r="AM71" s="44">
        <f>OVYLD1_!AM71*VLOOKUP(OVYLD2_!AM$4,'[1]INTERNAL PARAMETERS-1'!$B$5:$J$44,5,FALSE)*VLOOKUP(OVYLD2_!AM$4,'[1]INTERNAL PARAMETERS-1'!$B$5:$J$44,7,FALSE)*OVYLD2_!$F71 + OVYLD1_!AM71*(1-VLOOKUP(OVYLD2_!AM$4,'[1]INTERNAL PARAMETERS-1'!$B$5:$J$44,5,FALSE))*VLOOKUP(OVYLD2_!AM$4,'[1]INTERNAL PARAMETERS-1'!$B$5:$J$44,9,FALSE)*OVYLD2_!$F71</f>
        <v>0</v>
      </c>
      <c r="AN71" s="44">
        <f>OVYLD1_!AN71*VLOOKUP(OVYLD2_!AN$4,'[1]INTERNAL PARAMETERS-1'!$B$5:$J$44,5,FALSE)*VLOOKUP(OVYLD2_!AN$4,'[1]INTERNAL PARAMETERS-1'!$B$5:$J$44,7,FALSE)*OVYLD2_!$F71 + OVYLD1_!AN71*(1-VLOOKUP(OVYLD2_!AN$4,'[1]INTERNAL PARAMETERS-1'!$B$5:$J$44,5,FALSE))*VLOOKUP(OVYLD2_!AN$4,'[1]INTERNAL PARAMETERS-1'!$B$5:$J$44,9,FALSE)*OVYLD2_!$F71</f>
        <v>0</v>
      </c>
      <c r="AO71" s="44">
        <f>OVYLD1_!AO71*VLOOKUP(OVYLD2_!AO$4,'[1]INTERNAL PARAMETERS-1'!$B$5:$J$44,5,FALSE)*VLOOKUP(OVYLD2_!AO$4,'[1]INTERNAL PARAMETERS-1'!$B$5:$J$44,7,FALSE)*OVYLD2_!$F71 + OVYLD1_!AO71*(1-VLOOKUP(OVYLD2_!AO$4,'[1]INTERNAL PARAMETERS-1'!$B$5:$J$44,5,FALSE))*VLOOKUP(OVYLD2_!AO$4,'[1]INTERNAL PARAMETERS-1'!$B$5:$J$44,9,FALSE)*OVYLD2_!$F71</f>
        <v>0</v>
      </c>
      <c r="AP71" s="44">
        <f>OVYLD1_!AP71*VLOOKUP(OVYLD2_!AP$4,'[1]INTERNAL PARAMETERS-1'!$B$5:$J$44,5,FALSE)*VLOOKUP(OVYLD2_!AP$4,'[1]INTERNAL PARAMETERS-1'!$B$5:$J$44,7,FALSE)*OVYLD2_!$F71 + OVYLD1_!AP71*(1-VLOOKUP(OVYLD2_!AP$4,'[1]INTERNAL PARAMETERS-1'!$B$5:$J$44,5,FALSE))*VLOOKUP(OVYLD2_!AP$4,'[1]INTERNAL PARAMETERS-1'!$B$5:$J$44,9,FALSE)*OVYLD2_!$F71</f>
        <v>0</v>
      </c>
      <c r="AQ71" s="44">
        <f>OVYLD1_!AQ71*VLOOKUP(OVYLD2_!AQ$4,'[1]INTERNAL PARAMETERS-1'!$B$5:$J$44,5,FALSE)*VLOOKUP(OVYLD2_!AQ$4,'[1]INTERNAL PARAMETERS-1'!$B$5:$J$44,7,FALSE)*OVYLD2_!$F71 + OVYLD1_!AQ71*(1-VLOOKUP(OVYLD2_!AQ$4,'[1]INTERNAL PARAMETERS-1'!$B$5:$J$44,5,FALSE))*VLOOKUP(OVYLD2_!AQ$4,'[1]INTERNAL PARAMETERS-1'!$B$5:$J$44,9,FALSE)*OVYLD2_!$F71</f>
        <v>0</v>
      </c>
      <c r="AR71" s="44">
        <f>OVYLD1_!AR71*VLOOKUP(OVYLD2_!AR$4,'[1]INTERNAL PARAMETERS-1'!$B$5:$J$44,5,FALSE)*VLOOKUP(OVYLD2_!AR$4,'[1]INTERNAL PARAMETERS-1'!$B$5:$J$44,7,FALSE)*OVYLD2_!$F71 + OVYLD1_!AR71*(1-VLOOKUP(OVYLD2_!AR$4,'[1]INTERNAL PARAMETERS-1'!$B$5:$J$44,5,FALSE))*VLOOKUP(OVYLD2_!AR$4,'[1]INTERNAL PARAMETERS-1'!$B$5:$J$44,9,FALSE)*OVYLD2_!$F71</f>
        <v>0</v>
      </c>
      <c r="AS71" s="44">
        <f>OVYLD1_!AS71*VLOOKUP(OVYLD2_!AS$4,'[1]INTERNAL PARAMETERS-1'!$B$5:$J$44,5,FALSE)*VLOOKUP(OVYLD2_!AS$4,'[1]INTERNAL PARAMETERS-1'!$B$5:$J$44,7,FALSE)*OVYLD2_!$F71 + OVYLD1_!AS71*(1-VLOOKUP(OVYLD2_!AS$4,'[1]INTERNAL PARAMETERS-1'!$B$5:$J$44,5,FALSE))*VLOOKUP(OVYLD2_!AS$4,'[1]INTERNAL PARAMETERS-1'!$B$5:$J$44,9,FALSE)*OVYLD2_!$F71</f>
        <v>0</v>
      </c>
      <c r="AT71" s="43">
        <f>OVYLD1_!AT71*VLOOKUP(OVYLD2_!AT$4,'[1]INTERNAL PARAMETERS-1'!$B$5:$J$44,5,FALSE)*VLOOKUP(OVYLD2_!AT$4,'[1]INTERNAL PARAMETERS-1'!$B$5:$J$44,7,FALSE)*OVYLD2_!$F71 + OVYLD1_!AT71*(1-VLOOKUP(OVYLD2_!AT$4,'[1]INTERNAL PARAMETERS-1'!$B$5:$J$44,5,FALSE))*VLOOKUP(OVYLD2_!AT$4,'[1]INTERNAL PARAMETERS-1'!$B$5:$J$44,9,FALSE)*OVYLD2_!$F71</f>
        <v>0</v>
      </c>
      <c r="AU71" s="45">
        <f>OVYLD1_!AU71*VLOOKUP(OVYLD2_!AU$4,'[1]INTERNAL PARAMETERS-1'!$B$5:$J$44,5,FALSE)*VLOOKUP(OVYLD2_!AU$4,'[1]INTERNAL PARAMETERS-1'!$B$5:$J$44,6,FALSE)*VLOOKUP(OVYLD2_!AU$4,'[1]INTERNAL PARAMETERS-1'!$B$5:$J$44,3,FALSE) + OVYLD1_!AU71*(1-VLOOKUP(OVYLD2_!AU$4,'[1]INTERNAL PARAMETERS-1'!$B$5:$J$44,5,FALSE))*VLOOKUP(OVYLD2_!AU$4,'[1]INTERNAL PARAMETERS-1'!$B$5:$J$44,8,FALSE)*VLOOKUP(OVYLD2_!AU$4,'[1]INTERNAL PARAMETERS-1'!$B$5:$J$44,3,FALSE)</f>
        <v>0</v>
      </c>
      <c r="AV71" s="44">
        <f>OVYLD1_!AV71*VLOOKUP(OVYLD2_!AV$4,'[1]INTERNAL PARAMETERS-1'!$B$5:$J$44,5,FALSE)*VLOOKUP(OVYLD2_!AV$4,'[1]INTERNAL PARAMETERS-1'!$B$5:$J$44,6,FALSE)*VLOOKUP(OVYLD2_!AV$4,'[1]INTERNAL PARAMETERS-1'!$B$5:$J$44,3,FALSE) + OVYLD1_!AV71*(1-VLOOKUP(OVYLD2_!AV$4,'[1]INTERNAL PARAMETERS-1'!$B$5:$J$44,5,FALSE))*VLOOKUP(OVYLD2_!AV$4,'[1]INTERNAL PARAMETERS-1'!$B$5:$J$44,8,FALSE)*VLOOKUP(OVYLD2_!AV$4,'[1]INTERNAL PARAMETERS-1'!$B$5:$J$44,3,FALSE)</f>
        <v>0</v>
      </c>
      <c r="AW71" s="44">
        <f>OVYLD1_!AW71*VLOOKUP(OVYLD2_!AW$4,'[1]INTERNAL PARAMETERS-1'!$B$5:$J$44,5,FALSE)*VLOOKUP(OVYLD2_!AW$4,'[1]INTERNAL PARAMETERS-1'!$B$5:$J$44,6,FALSE)*VLOOKUP(OVYLD2_!AW$4,'[1]INTERNAL PARAMETERS-1'!$B$5:$J$44,3,FALSE) + OVYLD1_!AW71*(1-VLOOKUP(OVYLD2_!AW$4,'[1]INTERNAL PARAMETERS-1'!$B$5:$J$44,5,FALSE))*VLOOKUP(OVYLD2_!AW$4,'[1]INTERNAL PARAMETERS-1'!$B$5:$J$44,8,FALSE)*VLOOKUP(OVYLD2_!AW$4,'[1]INTERNAL PARAMETERS-1'!$B$5:$J$44,3,FALSE)</f>
        <v>0.33843124321473944</v>
      </c>
      <c r="AX71" s="44">
        <f>OVYLD1_!AX71*VLOOKUP(OVYLD2_!AX$4,'[1]INTERNAL PARAMETERS-1'!$B$5:$J$44,5,FALSE)*VLOOKUP(OVYLD2_!AX$4,'[1]INTERNAL PARAMETERS-1'!$B$5:$J$44,6,FALSE)*VLOOKUP(OVYLD2_!AX$4,'[1]INTERNAL PARAMETERS-1'!$B$5:$J$44,3,FALSE) + OVYLD1_!AX71*(1-VLOOKUP(OVYLD2_!AX$4,'[1]INTERNAL PARAMETERS-1'!$B$5:$J$44,5,FALSE))*VLOOKUP(OVYLD2_!AX$4,'[1]INTERNAL PARAMETERS-1'!$B$5:$J$44,8,FALSE)*VLOOKUP(OVYLD2_!AX$4,'[1]INTERNAL PARAMETERS-1'!$B$5:$J$44,3,FALSE)</f>
        <v>0</v>
      </c>
      <c r="AY71" s="44">
        <f>OVYLD1_!AY71*VLOOKUP(OVYLD2_!AY$4,'[1]INTERNAL PARAMETERS-1'!$B$5:$J$44,5,FALSE)*VLOOKUP(OVYLD2_!AY$4,'[1]INTERNAL PARAMETERS-1'!$B$5:$J$44,6,FALSE)*VLOOKUP(OVYLD2_!AY$4,'[1]INTERNAL PARAMETERS-1'!$B$5:$J$44,3,FALSE) + OVYLD1_!AY71*(1-VLOOKUP(OVYLD2_!AY$4,'[1]INTERNAL PARAMETERS-1'!$B$5:$J$44,5,FALSE))*VLOOKUP(OVYLD2_!AY$4,'[1]INTERNAL PARAMETERS-1'!$B$5:$J$44,8,FALSE)*VLOOKUP(OVYLD2_!AY$4,'[1]INTERNAL PARAMETERS-1'!$B$5:$J$44,3,FALSE)</f>
        <v>0</v>
      </c>
      <c r="AZ71" s="44">
        <f>OVYLD1_!AZ71*VLOOKUP(OVYLD2_!AZ$4,'[1]INTERNAL PARAMETERS-1'!$B$5:$J$44,5,FALSE)*VLOOKUP(OVYLD2_!AZ$4,'[1]INTERNAL PARAMETERS-1'!$B$5:$J$44,6,FALSE)*VLOOKUP(OVYLD2_!AZ$4,'[1]INTERNAL PARAMETERS-1'!$B$5:$J$44,3,FALSE) + OVYLD1_!AZ71*(1-VLOOKUP(OVYLD2_!AZ$4,'[1]INTERNAL PARAMETERS-1'!$B$5:$J$44,5,FALSE))*VLOOKUP(OVYLD2_!AZ$4,'[1]INTERNAL PARAMETERS-1'!$B$5:$J$44,8,FALSE)*VLOOKUP(OVYLD2_!AZ$4,'[1]INTERNAL PARAMETERS-1'!$B$5:$J$44,3,FALSE)</f>
        <v>0</v>
      </c>
      <c r="BA71" s="44">
        <f>OVYLD1_!BA71*VLOOKUP(OVYLD2_!BA$4,'[1]INTERNAL PARAMETERS-1'!$B$5:$J$44,5,FALSE)*VLOOKUP(OVYLD2_!BA$4,'[1]INTERNAL PARAMETERS-1'!$B$5:$J$44,6,FALSE)*VLOOKUP(OVYLD2_!BA$4,'[1]INTERNAL PARAMETERS-1'!$B$5:$J$44,3,FALSE) + OVYLD1_!BA71*(1-VLOOKUP(OVYLD2_!BA$4,'[1]INTERNAL PARAMETERS-1'!$B$5:$J$44,5,FALSE))*VLOOKUP(OVYLD2_!BA$4,'[1]INTERNAL PARAMETERS-1'!$B$5:$J$44,8,FALSE)*VLOOKUP(OVYLD2_!BA$4,'[1]INTERNAL PARAMETERS-1'!$B$5:$J$44,3,FALSE)</f>
        <v>0.30214046573175646</v>
      </c>
      <c r="BB71" s="44">
        <f>OVYLD1_!BB71*VLOOKUP(OVYLD2_!BB$4,'[1]INTERNAL PARAMETERS-1'!$B$5:$J$44,5,FALSE)*VLOOKUP(OVYLD2_!BB$4,'[1]INTERNAL PARAMETERS-1'!$B$5:$J$44,6,FALSE)*VLOOKUP(OVYLD2_!BB$4,'[1]INTERNAL PARAMETERS-1'!$B$5:$J$44,3,FALSE) + OVYLD1_!BB71*(1-VLOOKUP(OVYLD2_!BB$4,'[1]INTERNAL PARAMETERS-1'!$B$5:$J$44,5,FALSE))*VLOOKUP(OVYLD2_!BB$4,'[1]INTERNAL PARAMETERS-1'!$B$5:$J$44,8,FALSE)*VLOOKUP(OVYLD2_!BB$4,'[1]INTERNAL PARAMETERS-1'!$B$5:$J$44,3,FALSE)</f>
        <v>5.0148630248709282E-2</v>
      </c>
      <c r="BC71" s="44">
        <f>OVYLD1_!BC71*VLOOKUP(OVYLD2_!BC$4,'[1]INTERNAL PARAMETERS-1'!$B$5:$J$44,5,FALSE)*VLOOKUP(OVYLD2_!BC$4,'[1]INTERNAL PARAMETERS-1'!$B$5:$J$44,6,FALSE)*VLOOKUP(OVYLD2_!BC$4,'[1]INTERNAL PARAMETERS-1'!$B$5:$J$44,3,FALSE) + OVYLD1_!BC71*(1-VLOOKUP(OVYLD2_!BC$4,'[1]INTERNAL PARAMETERS-1'!$B$5:$J$44,5,FALSE))*VLOOKUP(OVYLD2_!BC$4,'[1]INTERNAL PARAMETERS-1'!$B$5:$J$44,8,FALSE)*VLOOKUP(OVYLD2_!BC$4,'[1]INTERNAL PARAMETERS-1'!$B$5:$J$44,3,FALSE)</f>
        <v>0.15579006060444714</v>
      </c>
      <c r="BD71" s="44">
        <f>OVYLD1_!BD71*VLOOKUP(OVYLD2_!BD$4,'[1]INTERNAL PARAMETERS-1'!$B$5:$J$44,5,FALSE)*VLOOKUP(OVYLD2_!BD$4,'[1]INTERNAL PARAMETERS-1'!$B$5:$J$44,6,FALSE)*VLOOKUP(OVYLD2_!BD$4,'[1]INTERNAL PARAMETERS-1'!$B$5:$J$44,3,FALSE) + OVYLD1_!BD71*(1-VLOOKUP(OVYLD2_!BD$4,'[1]INTERNAL PARAMETERS-1'!$B$5:$J$44,5,FALSE))*VLOOKUP(OVYLD2_!BD$4,'[1]INTERNAL PARAMETERS-1'!$B$5:$J$44,8,FALSE)*VLOOKUP(OVYLD2_!BD$4,'[1]INTERNAL PARAMETERS-1'!$B$5:$J$44,3,FALSE)</f>
        <v>3.6491344829967784E-2</v>
      </c>
      <c r="BE71" s="44">
        <f>OVYLD1_!BE71*VLOOKUP(OVYLD2_!BE$4,'[1]INTERNAL PARAMETERS-1'!$B$5:$J$44,5,FALSE)*VLOOKUP(OVYLD2_!BE$4,'[1]INTERNAL PARAMETERS-1'!$B$5:$J$44,6,FALSE)*VLOOKUP(OVYLD2_!BE$4,'[1]INTERNAL PARAMETERS-1'!$B$5:$J$44,3,FALSE) + OVYLD1_!BE71*(1-VLOOKUP(OVYLD2_!BE$4,'[1]INTERNAL PARAMETERS-1'!$B$5:$J$44,5,FALSE))*VLOOKUP(OVYLD2_!BE$4,'[1]INTERNAL PARAMETERS-1'!$B$5:$J$44,8,FALSE)*VLOOKUP(OVYLD2_!BE$4,'[1]INTERNAL PARAMETERS-1'!$B$5:$J$44,3,FALSE)</f>
        <v>0.19840922938647146</v>
      </c>
      <c r="BF71" s="44">
        <f>OVYLD1_!BF71*VLOOKUP(OVYLD2_!BF$4,'[1]INTERNAL PARAMETERS-1'!$B$5:$J$44,5,FALSE)*VLOOKUP(OVYLD2_!BF$4,'[1]INTERNAL PARAMETERS-1'!$B$5:$J$44,6,FALSE)*VLOOKUP(OVYLD2_!BF$4,'[1]INTERNAL PARAMETERS-1'!$B$5:$J$44,3,FALSE) + OVYLD1_!BF71*(1-VLOOKUP(OVYLD2_!BF$4,'[1]INTERNAL PARAMETERS-1'!$B$5:$J$44,5,FALSE))*VLOOKUP(OVYLD2_!BF$4,'[1]INTERNAL PARAMETERS-1'!$B$5:$J$44,8,FALSE)*VLOOKUP(OVYLD2_!BF$4,'[1]INTERNAL PARAMETERS-1'!$B$5:$J$44,3,FALSE)</f>
        <v>0</v>
      </c>
      <c r="BG71" s="44">
        <f>OVYLD1_!BG71*VLOOKUP(OVYLD2_!BG$4,'[1]INTERNAL PARAMETERS-1'!$B$5:$J$44,5,FALSE)*VLOOKUP(OVYLD2_!BG$4,'[1]INTERNAL PARAMETERS-1'!$B$5:$J$44,6,FALSE)*VLOOKUP(OVYLD2_!BG$4,'[1]INTERNAL PARAMETERS-1'!$B$5:$J$44,3,FALSE) + OVYLD1_!BG71*(1-VLOOKUP(OVYLD2_!BG$4,'[1]INTERNAL PARAMETERS-1'!$B$5:$J$44,5,FALSE))*VLOOKUP(OVYLD2_!BG$4,'[1]INTERNAL PARAMETERS-1'!$B$5:$J$44,8,FALSE)*VLOOKUP(OVYLD2_!BG$4,'[1]INTERNAL PARAMETERS-1'!$B$5:$J$44,3,FALSE)</f>
        <v>4.4989681904575266E-2</v>
      </c>
      <c r="BH71" s="44">
        <f>OVYLD1_!BH71*VLOOKUP(OVYLD2_!BH$4,'[1]INTERNAL PARAMETERS-1'!$B$5:$J$44,5,FALSE)*VLOOKUP(OVYLD2_!BH$4,'[1]INTERNAL PARAMETERS-1'!$B$5:$J$44,6,FALSE)*VLOOKUP(OVYLD2_!BH$4,'[1]INTERNAL PARAMETERS-1'!$B$5:$J$44,3,FALSE) + OVYLD1_!BH71*(1-VLOOKUP(OVYLD2_!BH$4,'[1]INTERNAL PARAMETERS-1'!$B$5:$J$44,5,FALSE))*VLOOKUP(OVYLD2_!BH$4,'[1]INTERNAL PARAMETERS-1'!$B$5:$J$44,8,FALSE)*VLOOKUP(OVYLD2_!BH$4,'[1]INTERNAL PARAMETERS-1'!$B$5:$J$44,3,FALSE)</f>
        <v>1.2521699897417391E-4</v>
      </c>
      <c r="BI71" s="44">
        <f>OVYLD1_!BI71*VLOOKUP(OVYLD2_!BI$4,'[1]INTERNAL PARAMETERS-1'!$B$5:$J$44,5,FALSE)*VLOOKUP(OVYLD2_!BI$4,'[1]INTERNAL PARAMETERS-1'!$B$5:$J$44,6,FALSE)*VLOOKUP(OVYLD2_!BI$4,'[1]INTERNAL PARAMETERS-1'!$B$5:$J$44,3,FALSE) + OVYLD1_!BI71*(1-VLOOKUP(OVYLD2_!BI$4,'[1]INTERNAL PARAMETERS-1'!$B$5:$J$44,5,FALSE))*VLOOKUP(OVYLD2_!BI$4,'[1]INTERNAL PARAMETERS-1'!$B$5:$J$44,8,FALSE)*VLOOKUP(OVYLD2_!BI$4,'[1]INTERNAL PARAMETERS-1'!$B$5:$J$44,3,FALSE)</f>
        <v>0</v>
      </c>
      <c r="BJ71" s="44">
        <f>OVYLD1_!BJ71*VLOOKUP(OVYLD2_!BJ$4,'[1]INTERNAL PARAMETERS-1'!$B$5:$J$44,5,FALSE)*VLOOKUP(OVYLD2_!BJ$4,'[1]INTERNAL PARAMETERS-1'!$B$5:$J$44,6,FALSE)*VLOOKUP(OVYLD2_!BJ$4,'[1]INTERNAL PARAMETERS-1'!$B$5:$J$44,3,FALSE) + OVYLD1_!BJ71*(1-VLOOKUP(OVYLD2_!BJ$4,'[1]INTERNAL PARAMETERS-1'!$B$5:$J$44,5,FALSE))*VLOOKUP(OVYLD2_!BJ$4,'[1]INTERNAL PARAMETERS-1'!$B$5:$J$44,8,FALSE)*VLOOKUP(OVYLD2_!BJ$4,'[1]INTERNAL PARAMETERS-1'!$B$5:$J$44,3,FALSE)</f>
        <v>1.5883062807395761E-2</v>
      </c>
      <c r="BK71" s="44">
        <f>OVYLD1_!BK71*VLOOKUP(OVYLD2_!BK$4,'[1]INTERNAL PARAMETERS-1'!$B$5:$J$44,5,FALSE)*VLOOKUP(OVYLD2_!BK$4,'[1]INTERNAL PARAMETERS-1'!$B$5:$J$44,6,FALSE)*VLOOKUP(OVYLD2_!BK$4,'[1]INTERNAL PARAMETERS-1'!$B$5:$J$44,3,FALSE) + OVYLD1_!BK71*(1-VLOOKUP(OVYLD2_!BK$4,'[1]INTERNAL PARAMETERS-1'!$B$5:$J$44,5,FALSE))*VLOOKUP(OVYLD2_!BK$4,'[1]INTERNAL PARAMETERS-1'!$B$5:$J$44,8,FALSE)*VLOOKUP(OVYLD2_!BK$4,'[1]INTERNAL PARAMETERS-1'!$B$5:$J$44,3,FALSE)</f>
        <v>2.0148664682764088E-2</v>
      </c>
      <c r="BL71" s="44">
        <f>OVYLD1_!BL71*VLOOKUP(OVYLD2_!BL$4,'[1]INTERNAL PARAMETERS-1'!$B$5:$J$44,5,FALSE)*VLOOKUP(OVYLD2_!BL$4,'[1]INTERNAL PARAMETERS-1'!$B$5:$J$44,6,FALSE)*VLOOKUP(OVYLD2_!BL$4,'[1]INTERNAL PARAMETERS-1'!$B$5:$J$44,3,FALSE) + OVYLD1_!BL71*(1-VLOOKUP(OVYLD2_!BL$4,'[1]INTERNAL PARAMETERS-1'!$B$5:$J$44,5,FALSE))*VLOOKUP(OVYLD2_!BL$4,'[1]INTERNAL PARAMETERS-1'!$B$5:$J$44,8,FALSE)*VLOOKUP(OVYLD2_!BL$4,'[1]INTERNAL PARAMETERS-1'!$B$5:$J$44,3,FALSE)</f>
        <v>8.9600751868854717E-2</v>
      </c>
      <c r="BM71" s="44">
        <f>OVYLD1_!BM71*VLOOKUP(OVYLD2_!BM$4,'[1]INTERNAL PARAMETERS-1'!$B$5:$J$44,5,FALSE)*VLOOKUP(OVYLD2_!BM$4,'[1]INTERNAL PARAMETERS-1'!$B$5:$J$44,6,FALSE)*VLOOKUP(OVYLD2_!BM$4,'[1]INTERNAL PARAMETERS-1'!$B$5:$J$44,3,FALSE) + OVYLD1_!BM71*(1-VLOOKUP(OVYLD2_!BM$4,'[1]INTERNAL PARAMETERS-1'!$B$5:$J$44,5,FALSE))*VLOOKUP(OVYLD2_!BM$4,'[1]INTERNAL PARAMETERS-1'!$B$5:$J$44,8,FALSE)*VLOOKUP(OVYLD2_!BM$4,'[1]INTERNAL PARAMETERS-1'!$B$5:$J$44,3,FALSE)</f>
        <v>5.520117413565543E-2</v>
      </c>
      <c r="BN71" s="44">
        <f>OVYLD1_!BN71*VLOOKUP(OVYLD2_!BN$4,'[1]INTERNAL PARAMETERS-1'!$B$5:$J$44,5,FALSE)*VLOOKUP(OVYLD2_!BN$4,'[1]INTERNAL PARAMETERS-1'!$B$5:$J$44,6,FALSE)*VLOOKUP(OVYLD2_!BN$4,'[1]INTERNAL PARAMETERS-1'!$B$5:$J$44,3,FALSE) + OVYLD1_!BN71*(1-VLOOKUP(OVYLD2_!BN$4,'[1]INTERNAL PARAMETERS-1'!$B$5:$J$44,5,FALSE))*VLOOKUP(OVYLD2_!BN$4,'[1]INTERNAL PARAMETERS-1'!$B$5:$J$44,8,FALSE)*VLOOKUP(OVYLD2_!BN$4,'[1]INTERNAL PARAMETERS-1'!$B$5:$J$44,3,FALSE)</f>
        <v>3.1340141383986504E-2</v>
      </c>
      <c r="BO71" s="44">
        <f>OVYLD1_!BO71*VLOOKUP(OVYLD2_!BO$4,'[1]INTERNAL PARAMETERS-1'!$B$5:$J$44,5,FALSE)*VLOOKUP(OVYLD2_!BO$4,'[1]INTERNAL PARAMETERS-1'!$B$5:$J$44,6,FALSE)*VLOOKUP(OVYLD2_!BO$4,'[1]INTERNAL PARAMETERS-1'!$B$5:$J$44,3,FALSE) + OVYLD1_!BO71*(1-VLOOKUP(OVYLD2_!BO$4,'[1]INTERNAL PARAMETERS-1'!$B$5:$J$44,5,FALSE))*VLOOKUP(OVYLD2_!BO$4,'[1]INTERNAL PARAMETERS-1'!$B$5:$J$44,8,FALSE)*VLOOKUP(OVYLD2_!BO$4,'[1]INTERNAL PARAMETERS-1'!$B$5:$J$44,3,FALSE)</f>
        <v>3.1551412863737166E-2</v>
      </c>
      <c r="BP71" s="44">
        <f>OVYLD1_!BP71*VLOOKUP(OVYLD2_!BP$4,'[1]INTERNAL PARAMETERS-1'!$B$5:$J$44,5,FALSE)*VLOOKUP(OVYLD2_!BP$4,'[1]INTERNAL PARAMETERS-1'!$B$5:$J$44,6,FALSE)*VLOOKUP(OVYLD2_!BP$4,'[1]INTERNAL PARAMETERS-1'!$B$5:$J$44,3,FALSE) + OVYLD1_!BP71*(1-VLOOKUP(OVYLD2_!BP$4,'[1]INTERNAL PARAMETERS-1'!$B$5:$J$44,5,FALSE))*VLOOKUP(OVYLD2_!BP$4,'[1]INTERNAL PARAMETERS-1'!$B$5:$J$44,8,FALSE)*VLOOKUP(OVYLD2_!BP$4,'[1]INTERNAL PARAMETERS-1'!$B$5:$J$44,3,FALSE)</f>
        <v>1.5017951867005116E-3</v>
      </c>
      <c r="BQ71" s="44">
        <f>OVYLD1_!BQ71*VLOOKUP(OVYLD2_!BQ$4,'[1]INTERNAL PARAMETERS-1'!$B$5:$J$44,5,FALSE)*VLOOKUP(OVYLD2_!BQ$4,'[1]INTERNAL PARAMETERS-1'!$B$5:$J$44,6,FALSE)*VLOOKUP(OVYLD2_!BQ$4,'[1]INTERNAL PARAMETERS-1'!$B$5:$J$44,3,FALSE) + OVYLD1_!BQ71*(1-VLOOKUP(OVYLD2_!BQ$4,'[1]INTERNAL PARAMETERS-1'!$B$5:$J$44,5,FALSE))*VLOOKUP(OVYLD2_!BQ$4,'[1]INTERNAL PARAMETERS-1'!$B$5:$J$44,8,FALSE)*VLOOKUP(OVYLD2_!BQ$4,'[1]INTERNAL PARAMETERS-1'!$B$5:$J$44,3,FALSE)</f>
        <v>0.11822946173180156</v>
      </c>
      <c r="BR71" s="44">
        <f>OVYLD1_!BR71*VLOOKUP(OVYLD2_!BR$4,'[1]INTERNAL PARAMETERS-1'!$B$5:$J$44,5,FALSE)*VLOOKUP(OVYLD2_!BR$4,'[1]INTERNAL PARAMETERS-1'!$B$5:$J$44,6,FALSE)*VLOOKUP(OVYLD2_!BR$4,'[1]INTERNAL PARAMETERS-1'!$B$5:$J$44,3,FALSE) + OVYLD1_!BR71*(1-VLOOKUP(OVYLD2_!BR$4,'[1]INTERNAL PARAMETERS-1'!$B$5:$J$44,5,FALSE))*VLOOKUP(OVYLD2_!BR$4,'[1]INTERNAL PARAMETERS-1'!$B$5:$J$44,8,FALSE)*VLOOKUP(OVYLD2_!BR$4,'[1]INTERNAL PARAMETERS-1'!$B$5:$J$44,3,FALSE)</f>
        <v>1.9443543258978863E-3</v>
      </c>
      <c r="BS71" s="44">
        <f>OVYLD1_!BS71*VLOOKUP(OVYLD2_!BS$4,'[1]INTERNAL PARAMETERS-1'!$B$5:$J$44,5,FALSE)*VLOOKUP(OVYLD2_!BS$4,'[1]INTERNAL PARAMETERS-1'!$B$5:$J$44,6,FALSE)*VLOOKUP(OVYLD2_!BS$4,'[1]INTERNAL PARAMETERS-1'!$B$5:$J$44,3,FALSE) + OVYLD1_!BS71*(1-VLOOKUP(OVYLD2_!BS$4,'[1]INTERNAL PARAMETERS-1'!$B$5:$J$44,5,FALSE))*VLOOKUP(OVYLD2_!BS$4,'[1]INTERNAL PARAMETERS-1'!$B$5:$J$44,8,FALSE)*VLOOKUP(OVYLD2_!BS$4,'[1]INTERNAL PARAMETERS-1'!$B$5:$J$44,3,FALSE)</f>
        <v>1.2576182849110304E-4</v>
      </c>
      <c r="BT71" s="44">
        <f>OVYLD1_!BT71*VLOOKUP(OVYLD2_!BT$4,'[1]INTERNAL PARAMETERS-1'!$B$5:$J$44,5,FALSE)*VLOOKUP(OVYLD2_!BT$4,'[1]INTERNAL PARAMETERS-1'!$B$5:$J$44,6,FALSE)*VLOOKUP(OVYLD2_!BT$4,'[1]INTERNAL PARAMETERS-1'!$B$5:$J$44,3,FALSE) + OVYLD1_!BT71*(1-VLOOKUP(OVYLD2_!BT$4,'[1]INTERNAL PARAMETERS-1'!$B$5:$J$44,5,FALSE))*VLOOKUP(OVYLD2_!BT$4,'[1]INTERNAL PARAMETERS-1'!$B$5:$J$44,8,FALSE)*VLOOKUP(OVYLD2_!BT$4,'[1]INTERNAL PARAMETERS-1'!$B$5:$J$44,3,FALSE)</f>
        <v>0</v>
      </c>
      <c r="BU71" s="44">
        <f>OVYLD1_!BU71*VLOOKUP(OVYLD2_!BU$4,'[1]INTERNAL PARAMETERS-1'!$B$5:$J$44,5,FALSE)*VLOOKUP(OVYLD2_!BU$4,'[1]INTERNAL PARAMETERS-1'!$B$5:$J$44,6,FALSE)*VLOOKUP(OVYLD2_!BU$4,'[1]INTERNAL PARAMETERS-1'!$B$5:$J$44,3,FALSE) + OVYLD1_!BU71*(1-VLOOKUP(OVYLD2_!BU$4,'[1]INTERNAL PARAMETERS-1'!$B$5:$J$44,5,FALSE))*VLOOKUP(OVYLD2_!BU$4,'[1]INTERNAL PARAMETERS-1'!$B$5:$J$44,8,FALSE)*VLOOKUP(OVYLD2_!BU$4,'[1]INTERNAL PARAMETERS-1'!$B$5:$J$44,3,FALSE)</f>
        <v>0</v>
      </c>
      <c r="BV71" s="44">
        <f>OVYLD1_!BV71*VLOOKUP(OVYLD2_!BV$4,'[1]INTERNAL PARAMETERS-1'!$B$5:$J$44,5,FALSE)*VLOOKUP(OVYLD2_!BV$4,'[1]INTERNAL PARAMETERS-1'!$B$5:$J$44,6,FALSE)*VLOOKUP(OVYLD2_!BV$4,'[1]INTERNAL PARAMETERS-1'!$B$5:$J$44,3,FALSE) + OVYLD1_!BV71*(1-VLOOKUP(OVYLD2_!BV$4,'[1]INTERNAL PARAMETERS-1'!$B$5:$J$44,5,FALSE))*VLOOKUP(OVYLD2_!BV$4,'[1]INTERNAL PARAMETERS-1'!$B$5:$J$44,8,FALSE)*VLOOKUP(OVYLD2_!BV$4,'[1]INTERNAL PARAMETERS-1'!$B$5:$J$44,3,FALSE)</f>
        <v>0</v>
      </c>
      <c r="BW71" s="44">
        <f>OVYLD1_!BW71*VLOOKUP(OVYLD2_!BW$4,'[1]INTERNAL PARAMETERS-1'!$B$5:$J$44,5,FALSE)*VLOOKUP(OVYLD2_!BW$4,'[1]INTERNAL PARAMETERS-1'!$B$5:$J$44,6,FALSE)*VLOOKUP(OVYLD2_!BW$4,'[1]INTERNAL PARAMETERS-1'!$B$5:$J$44,3,FALSE) + OVYLD1_!BW71*(1-VLOOKUP(OVYLD2_!BW$4,'[1]INTERNAL PARAMETERS-1'!$B$5:$J$44,5,FALSE))*VLOOKUP(OVYLD2_!BW$4,'[1]INTERNAL PARAMETERS-1'!$B$5:$J$44,8,FALSE)*VLOOKUP(OVYLD2_!BW$4,'[1]INTERNAL PARAMETERS-1'!$B$5:$J$44,3,FALSE)</f>
        <v>0</v>
      </c>
      <c r="BX71" s="44">
        <f>OVYLD1_!BX71*VLOOKUP(OVYLD2_!BX$4,'[1]INTERNAL PARAMETERS-1'!$B$5:$J$44,5,FALSE)*VLOOKUP(OVYLD2_!BX$4,'[1]INTERNAL PARAMETERS-1'!$B$5:$J$44,6,FALSE)*VLOOKUP(OVYLD2_!BX$4,'[1]INTERNAL PARAMETERS-1'!$B$5:$J$44,3,FALSE) + OVYLD1_!BX71*(1-VLOOKUP(OVYLD2_!BX$4,'[1]INTERNAL PARAMETERS-1'!$B$5:$J$44,5,FALSE))*VLOOKUP(OVYLD2_!BX$4,'[1]INTERNAL PARAMETERS-1'!$B$5:$J$44,8,FALSE)*VLOOKUP(OVYLD2_!BX$4,'[1]INTERNAL PARAMETERS-1'!$B$5:$J$44,3,FALSE)</f>
        <v>0</v>
      </c>
      <c r="BY71" s="44">
        <f>OVYLD1_!BY71*VLOOKUP(OVYLD2_!BY$4,'[1]INTERNAL PARAMETERS-1'!$B$5:$J$44,5,FALSE)*VLOOKUP(OVYLD2_!BY$4,'[1]INTERNAL PARAMETERS-1'!$B$5:$J$44,6,FALSE)*VLOOKUP(OVYLD2_!BY$4,'[1]INTERNAL PARAMETERS-1'!$B$5:$J$44,3,FALSE) + OVYLD1_!BY71*(1-VLOOKUP(OVYLD2_!BY$4,'[1]INTERNAL PARAMETERS-1'!$B$5:$J$44,5,FALSE))*VLOOKUP(OVYLD2_!BY$4,'[1]INTERNAL PARAMETERS-1'!$B$5:$J$44,8,FALSE)*VLOOKUP(OVYLD2_!BY$4,'[1]INTERNAL PARAMETERS-1'!$B$5:$J$44,3,FALSE)</f>
        <v>0</v>
      </c>
      <c r="BZ71" s="44">
        <f>OVYLD1_!BZ71*VLOOKUP(OVYLD2_!BZ$4,'[1]INTERNAL PARAMETERS-1'!$B$5:$J$44,5,FALSE)*VLOOKUP(OVYLD2_!BZ$4,'[1]INTERNAL PARAMETERS-1'!$B$5:$J$44,6,FALSE)*VLOOKUP(OVYLD2_!BZ$4,'[1]INTERNAL PARAMETERS-1'!$B$5:$J$44,3,FALSE) + OVYLD1_!BZ71*(1-VLOOKUP(OVYLD2_!BZ$4,'[1]INTERNAL PARAMETERS-1'!$B$5:$J$44,5,FALSE))*VLOOKUP(OVYLD2_!BZ$4,'[1]INTERNAL PARAMETERS-1'!$B$5:$J$44,8,FALSE)*VLOOKUP(OVYLD2_!BZ$4,'[1]INTERNAL PARAMETERS-1'!$B$5:$J$44,3,FALSE)</f>
        <v>9.8939344306961369E-5</v>
      </c>
      <c r="CA71" s="44">
        <f>OVYLD1_!CA71*VLOOKUP(OVYLD2_!CA$4,'[1]INTERNAL PARAMETERS-1'!$B$5:$J$44,5,FALSE)*VLOOKUP(OVYLD2_!CA$4,'[1]INTERNAL PARAMETERS-1'!$B$5:$J$44,6,FALSE)*VLOOKUP(OVYLD2_!CA$4,'[1]INTERNAL PARAMETERS-1'!$B$5:$J$44,3,FALSE) + OVYLD1_!CA71*(1-VLOOKUP(OVYLD2_!CA$4,'[1]INTERNAL PARAMETERS-1'!$B$5:$J$44,5,FALSE))*VLOOKUP(OVYLD2_!CA$4,'[1]INTERNAL PARAMETERS-1'!$B$5:$J$44,8,FALSE)*VLOOKUP(OVYLD2_!CA$4,'[1]INTERNAL PARAMETERS-1'!$B$5:$J$44,3,FALSE)</f>
        <v>0</v>
      </c>
      <c r="CB71" s="44">
        <f>OVYLD1_!CB71*VLOOKUP(OVYLD2_!CB$4,'[1]INTERNAL PARAMETERS-1'!$B$5:$J$44,5,FALSE)*VLOOKUP(OVYLD2_!CB$4,'[1]INTERNAL PARAMETERS-1'!$B$5:$J$44,6,FALSE)*VLOOKUP(OVYLD2_!CB$4,'[1]INTERNAL PARAMETERS-1'!$B$5:$J$44,3,FALSE) + OVYLD1_!CB71*(1-VLOOKUP(OVYLD2_!CB$4,'[1]INTERNAL PARAMETERS-1'!$B$5:$J$44,5,FALSE))*VLOOKUP(OVYLD2_!CB$4,'[1]INTERNAL PARAMETERS-1'!$B$5:$J$44,8,FALSE)*VLOOKUP(OVYLD2_!CB$4,'[1]INTERNAL PARAMETERS-1'!$B$5:$J$44,3,FALSE)</f>
        <v>0</v>
      </c>
      <c r="CC71" s="44">
        <f>OVYLD1_!CC71*VLOOKUP(OVYLD2_!CC$4,'[1]INTERNAL PARAMETERS-1'!$B$5:$J$44,5,FALSE)*VLOOKUP(OVYLD2_!CC$4,'[1]INTERNAL PARAMETERS-1'!$B$5:$J$44,6,FALSE)*VLOOKUP(OVYLD2_!CC$4,'[1]INTERNAL PARAMETERS-1'!$B$5:$J$44,3,FALSE) + OVYLD1_!CC71*(1-VLOOKUP(OVYLD2_!CC$4,'[1]INTERNAL PARAMETERS-1'!$B$5:$J$44,5,FALSE))*VLOOKUP(OVYLD2_!CC$4,'[1]INTERNAL PARAMETERS-1'!$B$5:$J$44,8,FALSE)*VLOOKUP(OVYLD2_!CC$4,'[1]INTERNAL PARAMETERS-1'!$B$5:$J$44,3,FALSE)</f>
        <v>4.9470900267781562E-4</v>
      </c>
      <c r="CD71" s="44">
        <f>OVYLD1_!CD71*VLOOKUP(OVYLD2_!CD$4,'[1]INTERNAL PARAMETERS-1'!$B$5:$J$44,5,FALSE)*VLOOKUP(OVYLD2_!CD$4,'[1]INTERNAL PARAMETERS-1'!$B$5:$J$44,6,FALSE)*VLOOKUP(OVYLD2_!CD$4,'[1]INTERNAL PARAMETERS-1'!$B$5:$J$44,3,FALSE) + OVYLD1_!CD71*(1-VLOOKUP(OVYLD2_!CD$4,'[1]INTERNAL PARAMETERS-1'!$B$5:$J$44,5,FALSE))*VLOOKUP(OVYLD2_!CD$4,'[1]INTERNAL PARAMETERS-1'!$B$5:$J$44,8,FALSE)*VLOOKUP(OVYLD2_!CD$4,'[1]INTERNAL PARAMETERS-1'!$B$5:$J$44,3,FALSE)</f>
        <v>8.0390212935145034E-4</v>
      </c>
      <c r="CE71" s="44">
        <f>OVYLD1_!CE71*VLOOKUP(OVYLD2_!CE$4,'[1]INTERNAL PARAMETERS-1'!$B$5:$J$44,5,FALSE)*VLOOKUP(OVYLD2_!CE$4,'[1]INTERNAL PARAMETERS-1'!$B$5:$J$44,6,FALSE)*VLOOKUP(OVYLD2_!CE$4,'[1]INTERNAL PARAMETERS-1'!$B$5:$J$44,3,FALSE) + OVYLD1_!CE71*(1-VLOOKUP(OVYLD2_!CE$4,'[1]INTERNAL PARAMETERS-1'!$B$5:$J$44,5,FALSE))*VLOOKUP(OVYLD2_!CE$4,'[1]INTERNAL PARAMETERS-1'!$B$5:$J$44,8,FALSE)*VLOOKUP(OVYLD2_!CE$4,'[1]INTERNAL PARAMETERS-1'!$B$5:$J$44,3,FALSE)</f>
        <v>3.4205593899437536E-3</v>
      </c>
      <c r="CF71" s="44">
        <f>OVYLD1_!CF71*VLOOKUP(OVYLD2_!CF$4,'[1]INTERNAL PARAMETERS-1'!$B$5:$J$44,5,FALSE)*VLOOKUP(OVYLD2_!CF$4,'[1]INTERNAL PARAMETERS-1'!$B$5:$J$44,6,FALSE)*VLOOKUP(OVYLD2_!CF$4,'[1]INTERNAL PARAMETERS-1'!$B$5:$J$44,3,FALSE) + OVYLD1_!CF71*(1-VLOOKUP(OVYLD2_!CF$4,'[1]INTERNAL PARAMETERS-1'!$B$5:$J$44,5,FALSE))*VLOOKUP(OVYLD2_!CF$4,'[1]INTERNAL PARAMETERS-1'!$B$5:$J$44,8,FALSE)*VLOOKUP(OVYLD2_!CF$4,'[1]INTERNAL PARAMETERS-1'!$B$5:$J$44,3,FALSE)</f>
        <v>6.8601336516773163E-4</v>
      </c>
      <c r="CG71" s="44">
        <f>OVYLD1_!CG71*VLOOKUP(OVYLD2_!CG$4,'[1]INTERNAL PARAMETERS-1'!$B$5:$J$44,5,FALSE)*VLOOKUP(OVYLD2_!CG$4,'[1]INTERNAL PARAMETERS-1'!$B$5:$J$44,6,FALSE)*VLOOKUP(OVYLD2_!CG$4,'[1]INTERNAL PARAMETERS-1'!$B$5:$J$44,3,FALSE) + OVYLD1_!CG71*(1-VLOOKUP(OVYLD2_!CG$4,'[1]INTERNAL PARAMETERS-1'!$B$5:$J$44,5,FALSE))*VLOOKUP(OVYLD2_!CG$4,'[1]INTERNAL PARAMETERS-1'!$B$5:$J$44,8,FALSE)*VLOOKUP(OVYLD2_!CG$4,'[1]INTERNAL PARAMETERS-1'!$B$5:$J$44,3,FALSE)</f>
        <v>1.818440335506946E-4</v>
      </c>
      <c r="CH71" s="43">
        <f>OVYLD1_!CH71*VLOOKUP(OVYLD2_!CH$4,'[1]INTERNAL PARAMETERS-1'!$B$5:$J$44,5,FALSE)*VLOOKUP(OVYLD2_!CH$4,'[1]INTERNAL PARAMETERS-1'!$B$5:$J$44,6,FALSE)*VLOOKUP(OVYLD2_!CH$4,'[1]INTERNAL PARAMETERS-1'!$B$5:$J$44,3,FALSE) + OVYLD1_!CH71*(1-VLOOKUP(OVYLD2_!CH$4,'[1]INTERNAL PARAMETERS-1'!$B$5:$J$44,5,FALSE))*VLOOKUP(OVYLD2_!CH$4,'[1]INTERNAL PARAMETERS-1'!$B$5:$J$44,8,FALSE)*VLOOKUP(OVYLD2_!CH$4,'[1]INTERNAL PARAMETERS-1'!$B$5:$J$44,3,FALSE)</f>
        <v>0</v>
      </c>
      <c r="CJ71" s="45">
        <f t="shared" si="2"/>
        <v>19.182311614534893</v>
      </c>
      <c r="CK71" s="43">
        <f t="shared" si="3"/>
        <v>1.497738420999924</v>
      </c>
    </row>
    <row r="72" spans="2:89" x14ac:dyDescent="0.5">
      <c r="B72" s="58" t="s">
        <v>4</v>
      </c>
      <c r="C72" s="57" t="s">
        <v>63</v>
      </c>
      <c r="D72" s="57" t="s">
        <v>67</v>
      </c>
      <c r="E72" s="128">
        <f>OVERALL2021!AI72</f>
        <v>99.737798574632137</v>
      </c>
      <c r="F72" s="56">
        <f>'[1]INTERNAL PARAMETERS-1'!M18</f>
        <v>21.115000000000002</v>
      </c>
      <c r="G72" s="45">
        <f>OVYLD1_!G72*VLOOKUP(OVYLD2_!G$4,'[1]INTERNAL PARAMETERS-1'!$B$5:$J$44,5,FALSE)*VLOOKUP(OVYLD2_!G$4,'[1]INTERNAL PARAMETERS-1'!$B$5:$J$44,7,FALSE)*OVYLD2_!$F72 + OVYLD1_!G72*(1-VLOOKUP(OVYLD2_!G$4,'[1]INTERNAL PARAMETERS-1'!$B$5:$J$44,5,FALSE))*VLOOKUP(OVYLD2_!G$4,'[1]INTERNAL PARAMETERS-1'!$B$5:$J$44,9,FALSE)*OVYLD2_!$F72</f>
        <v>3.4551692147268542</v>
      </c>
      <c r="H72" s="44">
        <f>OVYLD1_!H72*VLOOKUP(OVYLD2_!H$4,'[1]INTERNAL PARAMETERS-1'!$B$5:$J$44,5,FALSE)*VLOOKUP(OVYLD2_!H$4,'[1]INTERNAL PARAMETERS-1'!$B$5:$J$44,7,FALSE)*OVYLD2_!$F72 + OVYLD1_!H72*(1-VLOOKUP(OVYLD2_!H$4,'[1]INTERNAL PARAMETERS-1'!$B$5:$J$44,5,FALSE))*VLOOKUP(OVYLD2_!H$4,'[1]INTERNAL PARAMETERS-1'!$B$5:$J$44,9,FALSE)*OVYLD2_!$F72</f>
        <v>1.3022723032535501</v>
      </c>
      <c r="I72" s="44">
        <f>OVYLD1_!I72*VLOOKUP(OVYLD2_!I$4,'[1]INTERNAL PARAMETERS-1'!$B$5:$J$44,5,FALSE)*VLOOKUP(OVYLD2_!I$4,'[1]INTERNAL PARAMETERS-1'!$B$5:$J$44,7,FALSE)*OVYLD2_!$F72 + OVYLD1_!I72*(1-VLOOKUP(OVYLD2_!I$4,'[1]INTERNAL PARAMETERS-1'!$B$5:$J$44,5,FALSE))*VLOOKUP(OVYLD2_!I$4,'[1]INTERNAL PARAMETERS-1'!$B$5:$J$44,9,FALSE)*OVYLD2_!$F72</f>
        <v>4.1162231492918018</v>
      </c>
      <c r="J72" s="44">
        <f>OVYLD1_!J72*VLOOKUP(OVYLD2_!J$4,'[1]INTERNAL PARAMETERS-1'!$B$5:$J$44,5,FALSE)*VLOOKUP(OVYLD2_!J$4,'[1]INTERNAL PARAMETERS-1'!$B$5:$J$44,7,FALSE)*OVYLD2_!$F72 + OVYLD1_!J72*(1-VLOOKUP(OVYLD2_!J$4,'[1]INTERNAL PARAMETERS-1'!$B$5:$J$44,5,FALSE))*VLOOKUP(OVYLD2_!J$4,'[1]INTERNAL PARAMETERS-1'!$B$5:$J$44,9,FALSE)*OVYLD2_!$F72</f>
        <v>0</v>
      </c>
      <c r="K72" s="44">
        <f>OVYLD1_!K72*VLOOKUP(OVYLD2_!K$4,'[1]INTERNAL PARAMETERS-1'!$B$5:$J$44,5,FALSE)*VLOOKUP(OVYLD2_!K$4,'[1]INTERNAL PARAMETERS-1'!$B$5:$J$44,7,FALSE)*OVYLD2_!$F72 + OVYLD1_!K72*(1-VLOOKUP(OVYLD2_!K$4,'[1]INTERNAL PARAMETERS-1'!$B$5:$J$44,5,FALSE))*VLOOKUP(OVYLD2_!K$4,'[1]INTERNAL PARAMETERS-1'!$B$5:$J$44,9,FALSE)*OVYLD2_!$F72</f>
        <v>0</v>
      </c>
      <c r="L72" s="44">
        <f>OVYLD1_!L72*VLOOKUP(OVYLD2_!L$4,'[1]INTERNAL PARAMETERS-1'!$B$5:$J$44,5,FALSE)*VLOOKUP(OVYLD2_!L$4,'[1]INTERNAL PARAMETERS-1'!$B$5:$J$44,7,FALSE)*OVYLD2_!$F72 + OVYLD1_!L72*(1-VLOOKUP(OVYLD2_!L$4,'[1]INTERNAL PARAMETERS-1'!$B$5:$J$44,5,FALSE))*VLOOKUP(OVYLD2_!L$4,'[1]INTERNAL PARAMETERS-1'!$B$5:$J$44,9,FALSE)*OVYLD2_!$F72</f>
        <v>0</v>
      </c>
      <c r="M72" s="44">
        <f>OVYLD1_!M72*VLOOKUP(OVYLD2_!M$4,'[1]INTERNAL PARAMETERS-1'!$B$5:$J$44,5,FALSE)*VLOOKUP(OVYLD2_!M$4,'[1]INTERNAL PARAMETERS-1'!$B$5:$J$44,7,FALSE)*OVYLD2_!$F72 + OVYLD1_!M72*(1-VLOOKUP(OVYLD2_!M$4,'[1]INTERNAL PARAMETERS-1'!$B$5:$J$44,5,FALSE))*VLOOKUP(OVYLD2_!M$4,'[1]INTERNAL PARAMETERS-1'!$B$5:$J$44,9,FALSE)*OVYLD2_!$F72</f>
        <v>0.64220155886279029</v>
      </c>
      <c r="N72" s="44">
        <f>OVYLD1_!N72*VLOOKUP(OVYLD2_!N$4,'[1]INTERNAL PARAMETERS-1'!$B$5:$J$44,5,FALSE)*VLOOKUP(OVYLD2_!N$4,'[1]INTERNAL PARAMETERS-1'!$B$5:$J$44,7,FALSE)*OVYLD2_!$F72 + OVYLD1_!N72*(1-VLOOKUP(OVYLD2_!N$4,'[1]INTERNAL PARAMETERS-1'!$B$5:$J$44,5,FALSE))*VLOOKUP(OVYLD2_!N$4,'[1]INTERNAL PARAMETERS-1'!$B$5:$J$44,9,FALSE)*OVYLD2_!$F72</f>
        <v>1.3198916372580105E-2</v>
      </c>
      <c r="O72" s="44">
        <f>OVYLD1_!O72*VLOOKUP(OVYLD2_!O$4,'[1]INTERNAL PARAMETERS-1'!$B$5:$J$44,5,FALSE)*VLOOKUP(OVYLD2_!O$4,'[1]INTERNAL PARAMETERS-1'!$B$5:$J$44,7,FALSE)*OVYLD2_!$F72 + OVYLD1_!O72*(1-VLOOKUP(OVYLD2_!O$4,'[1]INTERNAL PARAMETERS-1'!$B$5:$J$44,5,FALSE))*VLOOKUP(OVYLD2_!O$4,'[1]INTERNAL PARAMETERS-1'!$B$5:$J$44,9,FALSE)*OVYLD2_!$F72</f>
        <v>0</v>
      </c>
      <c r="P72" s="44">
        <f>OVYLD1_!P72*VLOOKUP(OVYLD2_!P$4,'[1]INTERNAL PARAMETERS-1'!$B$5:$J$44,5,FALSE)*VLOOKUP(OVYLD2_!P$4,'[1]INTERNAL PARAMETERS-1'!$B$5:$J$44,7,FALSE)*OVYLD2_!$F72 + OVYLD1_!P72*(1-VLOOKUP(OVYLD2_!P$4,'[1]INTERNAL PARAMETERS-1'!$B$5:$J$44,5,FALSE))*VLOOKUP(OVYLD2_!P$4,'[1]INTERNAL PARAMETERS-1'!$B$5:$J$44,9,FALSE)*OVYLD2_!$F72</f>
        <v>0</v>
      </c>
      <c r="Q72" s="44">
        <f>OVYLD1_!Q72*VLOOKUP(OVYLD2_!Q$4,'[1]INTERNAL PARAMETERS-1'!$B$5:$J$44,5,FALSE)*VLOOKUP(OVYLD2_!Q$4,'[1]INTERNAL PARAMETERS-1'!$B$5:$J$44,7,FALSE)*OVYLD2_!$F72 + OVYLD1_!Q72*(1-VLOOKUP(OVYLD2_!Q$4,'[1]INTERNAL PARAMETERS-1'!$B$5:$J$44,5,FALSE))*VLOOKUP(OVYLD2_!Q$4,'[1]INTERNAL PARAMETERS-1'!$B$5:$J$44,9,FALSE)*OVYLD2_!$F72</f>
        <v>0</v>
      </c>
      <c r="R72" s="44">
        <f>OVYLD1_!R72*VLOOKUP(OVYLD2_!R$4,'[1]INTERNAL PARAMETERS-1'!$B$5:$J$44,5,FALSE)*VLOOKUP(OVYLD2_!R$4,'[1]INTERNAL PARAMETERS-1'!$B$5:$J$44,7,FALSE)*OVYLD2_!$F72 + OVYLD1_!R72*(1-VLOOKUP(OVYLD2_!R$4,'[1]INTERNAL PARAMETERS-1'!$B$5:$J$44,5,FALSE))*VLOOKUP(OVYLD2_!R$4,'[1]INTERNAL PARAMETERS-1'!$B$5:$J$44,9,FALSE)*OVYLD2_!$F72</f>
        <v>1.1732744502491987E-2</v>
      </c>
      <c r="S72" s="44">
        <f>OVYLD1_!S72*VLOOKUP(OVYLD2_!S$4,'[1]INTERNAL PARAMETERS-1'!$B$5:$J$44,5,FALSE)*VLOOKUP(OVYLD2_!S$4,'[1]INTERNAL PARAMETERS-1'!$B$5:$J$44,7,FALSE)*OVYLD2_!$F72 + OVYLD1_!S72*(1-VLOOKUP(OVYLD2_!S$4,'[1]INTERNAL PARAMETERS-1'!$B$5:$J$44,5,FALSE))*VLOOKUP(OVYLD2_!S$4,'[1]INTERNAL PARAMETERS-1'!$B$5:$J$44,9,FALSE)*OVYLD2_!$F72</f>
        <v>0.44108289689360247</v>
      </c>
      <c r="T72" s="44">
        <f>OVYLD1_!T72*VLOOKUP(OVYLD2_!T$4,'[1]INTERNAL PARAMETERS-1'!$B$5:$J$44,5,FALSE)*VLOOKUP(OVYLD2_!T$4,'[1]INTERNAL PARAMETERS-1'!$B$5:$J$44,7,FALSE)*OVYLD2_!$F72 + OVYLD1_!T72*(1-VLOOKUP(OVYLD2_!T$4,'[1]INTERNAL PARAMETERS-1'!$B$5:$J$44,5,FALSE))*VLOOKUP(OVYLD2_!T$4,'[1]INTERNAL PARAMETERS-1'!$B$5:$J$44,9,FALSE)*OVYLD2_!$F72</f>
        <v>0.13198705776218417</v>
      </c>
      <c r="U72" s="44">
        <f>OVYLD1_!U72*VLOOKUP(OVYLD2_!U$4,'[1]INTERNAL PARAMETERS-1'!$B$5:$J$44,5,FALSE)*VLOOKUP(OVYLD2_!U$4,'[1]INTERNAL PARAMETERS-1'!$B$5:$J$44,7,FALSE)*OVYLD2_!$F72 + OVYLD1_!U72*(1-VLOOKUP(OVYLD2_!U$4,'[1]INTERNAL PARAMETERS-1'!$B$5:$J$44,5,FALSE))*VLOOKUP(OVYLD2_!U$4,'[1]INTERNAL PARAMETERS-1'!$B$5:$J$44,9,FALSE)*OVYLD2_!$F72</f>
        <v>6.6290006439079729E-2</v>
      </c>
      <c r="V72" s="44">
        <f>OVYLD1_!V72*VLOOKUP(OVYLD2_!V$4,'[1]INTERNAL PARAMETERS-1'!$B$5:$J$44,5,FALSE)*VLOOKUP(OVYLD2_!V$4,'[1]INTERNAL PARAMETERS-1'!$B$5:$J$44,7,FALSE)*OVYLD2_!$F72 + OVYLD1_!V72*(1-VLOOKUP(OVYLD2_!V$4,'[1]INTERNAL PARAMETERS-1'!$B$5:$J$44,5,FALSE))*VLOOKUP(OVYLD2_!V$4,'[1]INTERNAL PARAMETERS-1'!$B$5:$J$44,9,FALSE)*OVYLD2_!$F72</f>
        <v>0.34361154036047398</v>
      </c>
      <c r="W72" s="44">
        <f>OVYLD1_!W72*VLOOKUP(OVYLD2_!W$4,'[1]INTERNAL PARAMETERS-1'!$B$5:$J$44,5,FALSE)*VLOOKUP(OVYLD2_!W$4,'[1]INTERNAL PARAMETERS-1'!$B$5:$J$44,7,FALSE)*OVYLD2_!$F72 + OVYLD1_!W72*(1-VLOOKUP(OVYLD2_!W$4,'[1]INTERNAL PARAMETERS-1'!$B$5:$J$44,5,FALSE))*VLOOKUP(OVYLD2_!W$4,'[1]INTERNAL PARAMETERS-1'!$B$5:$J$44,9,FALSE)*OVYLD2_!$F72</f>
        <v>0</v>
      </c>
      <c r="X72" s="44">
        <f>OVYLD1_!X72*VLOOKUP(OVYLD2_!X$4,'[1]INTERNAL PARAMETERS-1'!$B$5:$J$44,5,FALSE)*VLOOKUP(OVYLD2_!X$4,'[1]INTERNAL PARAMETERS-1'!$B$5:$J$44,7,FALSE)*OVYLD2_!$F72 + OVYLD1_!X72*(1-VLOOKUP(OVYLD2_!X$4,'[1]INTERNAL PARAMETERS-1'!$B$5:$J$44,5,FALSE))*VLOOKUP(OVYLD2_!X$4,'[1]INTERNAL PARAMETERS-1'!$B$5:$J$44,9,FALSE)*OVYLD2_!$F72</f>
        <v>0</v>
      </c>
      <c r="Y72" s="44">
        <f>OVYLD1_!Y72*VLOOKUP(OVYLD2_!Y$4,'[1]INTERNAL PARAMETERS-1'!$B$5:$J$44,5,FALSE)*VLOOKUP(OVYLD2_!Y$4,'[1]INTERNAL PARAMETERS-1'!$B$5:$J$44,7,FALSE)*OVYLD2_!$F72 + OVYLD1_!Y72*(1-VLOOKUP(OVYLD2_!Y$4,'[1]INTERNAL PARAMETERS-1'!$B$5:$J$44,5,FALSE))*VLOOKUP(OVYLD2_!Y$4,'[1]INTERNAL PARAMETERS-1'!$B$5:$J$44,9,FALSE)*OVYLD2_!$F72</f>
        <v>0</v>
      </c>
      <c r="Z72" s="44">
        <f>OVYLD1_!Z72*VLOOKUP(OVYLD2_!Z$4,'[1]INTERNAL PARAMETERS-1'!$B$5:$J$44,5,FALSE)*VLOOKUP(OVYLD2_!Z$4,'[1]INTERNAL PARAMETERS-1'!$B$5:$J$44,7,FALSE)*OVYLD2_!$F72 + OVYLD1_!Z72*(1-VLOOKUP(OVYLD2_!Z$4,'[1]INTERNAL PARAMETERS-1'!$B$5:$J$44,5,FALSE))*VLOOKUP(OVYLD2_!Z$4,'[1]INTERNAL PARAMETERS-1'!$B$5:$J$44,9,FALSE)*OVYLD2_!$F72</f>
        <v>0</v>
      </c>
      <c r="AA72" s="44">
        <f>OVYLD1_!AA72*VLOOKUP(OVYLD2_!AA$4,'[1]INTERNAL PARAMETERS-1'!$B$5:$J$44,5,FALSE)*VLOOKUP(OVYLD2_!AA$4,'[1]INTERNAL PARAMETERS-1'!$B$5:$J$44,7,FALSE)*OVYLD2_!$F72 + OVYLD1_!AA72*(1-VLOOKUP(OVYLD2_!AA$4,'[1]INTERNAL PARAMETERS-1'!$B$5:$J$44,5,FALSE))*VLOOKUP(OVYLD2_!AA$4,'[1]INTERNAL PARAMETERS-1'!$B$5:$J$44,9,FALSE)*OVYLD2_!$F72</f>
        <v>0</v>
      </c>
      <c r="AB72" s="44">
        <f>OVYLD1_!AB72*VLOOKUP(OVYLD2_!AB$4,'[1]INTERNAL PARAMETERS-1'!$B$5:$J$44,5,FALSE)*VLOOKUP(OVYLD2_!AB$4,'[1]INTERNAL PARAMETERS-1'!$B$5:$J$44,7,FALSE)*OVYLD2_!$F72 + OVYLD1_!AB72*(1-VLOOKUP(OVYLD2_!AB$4,'[1]INTERNAL PARAMETERS-1'!$B$5:$J$44,5,FALSE))*VLOOKUP(OVYLD2_!AB$4,'[1]INTERNAL PARAMETERS-1'!$B$5:$J$44,9,FALSE)*OVYLD2_!$F72</f>
        <v>0</v>
      </c>
      <c r="AC72" s="44">
        <f>OVYLD1_!AC72*VLOOKUP(OVYLD2_!AC$4,'[1]INTERNAL PARAMETERS-1'!$B$5:$J$44,5,FALSE)*VLOOKUP(OVYLD2_!AC$4,'[1]INTERNAL PARAMETERS-1'!$B$5:$J$44,7,FALSE)*OVYLD2_!$F72 + OVYLD1_!AC72*(1-VLOOKUP(OVYLD2_!AC$4,'[1]INTERNAL PARAMETERS-1'!$B$5:$J$44,5,FALSE))*VLOOKUP(OVYLD2_!AC$4,'[1]INTERNAL PARAMETERS-1'!$B$5:$J$44,9,FALSE)*OVYLD2_!$F72</f>
        <v>0</v>
      </c>
      <c r="AD72" s="44">
        <f>OVYLD1_!AD72*VLOOKUP(OVYLD2_!AD$4,'[1]INTERNAL PARAMETERS-1'!$B$5:$J$44,5,FALSE)*VLOOKUP(OVYLD2_!AD$4,'[1]INTERNAL PARAMETERS-1'!$B$5:$J$44,7,FALSE)*OVYLD2_!$F72 + OVYLD1_!AD72*(1-VLOOKUP(OVYLD2_!AD$4,'[1]INTERNAL PARAMETERS-1'!$B$5:$J$44,5,FALSE))*VLOOKUP(OVYLD2_!AD$4,'[1]INTERNAL PARAMETERS-1'!$B$5:$J$44,9,FALSE)*OVYLD2_!$F72</f>
        <v>0</v>
      </c>
      <c r="AE72" s="44">
        <f>OVYLD1_!AE72*VLOOKUP(OVYLD2_!AE$4,'[1]INTERNAL PARAMETERS-1'!$B$5:$J$44,5,FALSE)*VLOOKUP(OVYLD2_!AE$4,'[1]INTERNAL PARAMETERS-1'!$B$5:$J$44,7,FALSE)*OVYLD2_!$F72 + OVYLD1_!AE72*(1-VLOOKUP(OVYLD2_!AE$4,'[1]INTERNAL PARAMETERS-1'!$B$5:$J$44,5,FALSE))*VLOOKUP(OVYLD2_!AE$4,'[1]INTERNAL PARAMETERS-1'!$B$5:$J$44,9,FALSE)*OVYLD2_!$F72</f>
        <v>0</v>
      </c>
      <c r="AF72" s="44">
        <f>OVYLD1_!AF72*VLOOKUP(OVYLD2_!AF$4,'[1]INTERNAL PARAMETERS-1'!$B$5:$J$44,5,FALSE)*VLOOKUP(OVYLD2_!AF$4,'[1]INTERNAL PARAMETERS-1'!$B$5:$J$44,7,FALSE)*OVYLD2_!$F72 + OVYLD1_!AF72*(1-VLOOKUP(OVYLD2_!AF$4,'[1]INTERNAL PARAMETERS-1'!$B$5:$J$44,5,FALSE))*VLOOKUP(OVYLD2_!AF$4,'[1]INTERNAL PARAMETERS-1'!$B$5:$J$44,9,FALSE)*OVYLD2_!$F72</f>
        <v>0</v>
      </c>
      <c r="AG72" s="44">
        <f>OVYLD1_!AG72*VLOOKUP(OVYLD2_!AG$4,'[1]INTERNAL PARAMETERS-1'!$B$5:$J$44,5,FALSE)*VLOOKUP(OVYLD2_!AG$4,'[1]INTERNAL PARAMETERS-1'!$B$5:$J$44,7,FALSE)*OVYLD2_!$F72 + OVYLD1_!AG72*(1-VLOOKUP(OVYLD2_!AG$4,'[1]INTERNAL PARAMETERS-1'!$B$5:$J$44,5,FALSE))*VLOOKUP(OVYLD2_!AG$4,'[1]INTERNAL PARAMETERS-1'!$B$5:$J$44,9,FALSE)*OVYLD2_!$F72</f>
        <v>0</v>
      </c>
      <c r="AH72" s="44">
        <f>OVYLD1_!AH72*VLOOKUP(OVYLD2_!AH$4,'[1]INTERNAL PARAMETERS-1'!$B$5:$J$44,5,FALSE)*VLOOKUP(OVYLD2_!AH$4,'[1]INTERNAL PARAMETERS-1'!$B$5:$J$44,7,FALSE)*OVYLD2_!$F72 + OVYLD1_!AH72*(1-VLOOKUP(OVYLD2_!AH$4,'[1]INTERNAL PARAMETERS-1'!$B$5:$J$44,5,FALSE))*VLOOKUP(OVYLD2_!AH$4,'[1]INTERNAL PARAMETERS-1'!$B$5:$J$44,9,FALSE)*OVYLD2_!$F72</f>
        <v>0</v>
      </c>
      <c r="AI72" s="44">
        <f>OVYLD1_!AI72*VLOOKUP(OVYLD2_!AI$4,'[1]INTERNAL PARAMETERS-1'!$B$5:$J$44,5,FALSE)*VLOOKUP(OVYLD2_!AI$4,'[1]INTERNAL PARAMETERS-1'!$B$5:$J$44,7,FALSE)*OVYLD2_!$F72 + OVYLD1_!AI72*(1-VLOOKUP(OVYLD2_!AI$4,'[1]INTERNAL PARAMETERS-1'!$B$5:$J$44,5,FALSE))*VLOOKUP(OVYLD2_!AI$4,'[1]INTERNAL PARAMETERS-1'!$B$5:$J$44,9,FALSE)*OVYLD2_!$F72</f>
        <v>3.6664826570287456E-3</v>
      </c>
      <c r="AJ72" s="44">
        <f>OVYLD1_!AJ72*VLOOKUP(OVYLD2_!AJ$4,'[1]INTERNAL PARAMETERS-1'!$B$5:$J$44,5,FALSE)*VLOOKUP(OVYLD2_!AJ$4,'[1]INTERNAL PARAMETERS-1'!$B$5:$J$44,7,FALSE)*OVYLD2_!$F72 + OVYLD1_!AJ72*(1-VLOOKUP(OVYLD2_!AJ$4,'[1]INTERNAL PARAMETERS-1'!$B$5:$J$44,5,FALSE))*VLOOKUP(OVYLD2_!AJ$4,'[1]INTERNAL PARAMETERS-1'!$B$5:$J$44,9,FALSE)*OVYLD2_!$F72</f>
        <v>0.14298461036601517</v>
      </c>
      <c r="AK72" s="44">
        <f>OVYLD1_!AK72*VLOOKUP(OVYLD2_!AK$4,'[1]INTERNAL PARAMETERS-1'!$B$5:$J$44,5,FALSE)*VLOOKUP(OVYLD2_!AK$4,'[1]INTERNAL PARAMETERS-1'!$B$5:$J$44,7,FALSE)*OVYLD2_!$F72 + OVYLD1_!AK72*(1-VLOOKUP(OVYLD2_!AK$4,'[1]INTERNAL PARAMETERS-1'!$B$5:$J$44,5,FALSE))*VLOOKUP(OVYLD2_!AK$4,'[1]INTERNAL PARAMETERS-1'!$B$5:$J$44,9,FALSE)*OVYLD2_!$F72</f>
        <v>0</v>
      </c>
      <c r="AL72" s="44">
        <f>OVYLD1_!AL72*VLOOKUP(OVYLD2_!AL$4,'[1]INTERNAL PARAMETERS-1'!$B$5:$J$44,5,FALSE)*VLOOKUP(OVYLD2_!AL$4,'[1]INTERNAL PARAMETERS-1'!$B$5:$J$44,7,FALSE)*OVYLD2_!$F72 + OVYLD1_!AL72*(1-VLOOKUP(OVYLD2_!AL$4,'[1]INTERNAL PARAMETERS-1'!$B$5:$J$44,5,FALSE))*VLOOKUP(OVYLD2_!AL$4,'[1]INTERNAL PARAMETERS-1'!$B$5:$J$44,9,FALSE)*OVYLD2_!$F72</f>
        <v>0</v>
      </c>
      <c r="AM72" s="44">
        <f>OVYLD1_!AM72*VLOOKUP(OVYLD2_!AM$4,'[1]INTERNAL PARAMETERS-1'!$B$5:$J$44,5,FALSE)*VLOOKUP(OVYLD2_!AM$4,'[1]INTERNAL PARAMETERS-1'!$B$5:$J$44,7,FALSE)*OVYLD2_!$F72 + OVYLD1_!AM72*(1-VLOOKUP(OVYLD2_!AM$4,'[1]INTERNAL PARAMETERS-1'!$B$5:$J$44,5,FALSE))*VLOOKUP(OVYLD2_!AM$4,'[1]INTERNAL PARAMETERS-1'!$B$5:$J$44,9,FALSE)*OVYLD2_!$F72</f>
        <v>0</v>
      </c>
      <c r="AN72" s="44">
        <f>OVYLD1_!AN72*VLOOKUP(OVYLD2_!AN$4,'[1]INTERNAL PARAMETERS-1'!$B$5:$J$44,5,FALSE)*VLOOKUP(OVYLD2_!AN$4,'[1]INTERNAL PARAMETERS-1'!$B$5:$J$44,7,FALSE)*OVYLD2_!$F72 + OVYLD1_!AN72*(1-VLOOKUP(OVYLD2_!AN$4,'[1]INTERNAL PARAMETERS-1'!$B$5:$J$44,5,FALSE))*VLOOKUP(OVYLD2_!AN$4,'[1]INTERNAL PARAMETERS-1'!$B$5:$J$44,9,FALSE)*OVYLD2_!$F72</f>
        <v>0</v>
      </c>
      <c r="AO72" s="44">
        <f>OVYLD1_!AO72*VLOOKUP(OVYLD2_!AO$4,'[1]INTERNAL PARAMETERS-1'!$B$5:$J$44,5,FALSE)*VLOOKUP(OVYLD2_!AO$4,'[1]INTERNAL PARAMETERS-1'!$B$5:$J$44,7,FALSE)*OVYLD2_!$F72 + OVYLD1_!AO72*(1-VLOOKUP(OVYLD2_!AO$4,'[1]INTERNAL PARAMETERS-1'!$B$5:$J$44,5,FALSE))*VLOOKUP(OVYLD2_!AO$4,'[1]INTERNAL PARAMETERS-1'!$B$5:$J$44,9,FALSE)*OVYLD2_!$F72</f>
        <v>0</v>
      </c>
      <c r="AP72" s="44">
        <f>OVYLD1_!AP72*VLOOKUP(OVYLD2_!AP$4,'[1]INTERNAL PARAMETERS-1'!$B$5:$J$44,5,FALSE)*VLOOKUP(OVYLD2_!AP$4,'[1]INTERNAL PARAMETERS-1'!$B$5:$J$44,7,FALSE)*OVYLD2_!$F72 + OVYLD1_!AP72*(1-VLOOKUP(OVYLD2_!AP$4,'[1]INTERNAL PARAMETERS-1'!$B$5:$J$44,5,FALSE))*VLOOKUP(OVYLD2_!AP$4,'[1]INTERNAL PARAMETERS-1'!$B$5:$J$44,9,FALSE)*OVYLD2_!$F72</f>
        <v>0</v>
      </c>
      <c r="AQ72" s="44">
        <f>OVYLD1_!AQ72*VLOOKUP(OVYLD2_!AQ$4,'[1]INTERNAL PARAMETERS-1'!$B$5:$J$44,5,FALSE)*VLOOKUP(OVYLD2_!AQ$4,'[1]INTERNAL PARAMETERS-1'!$B$5:$J$44,7,FALSE)*OVYLD2_!$F72 + OVYLD1_!AQ72*(1-VLOOKUP(OVYLD2_!AQ$4,'[1]INTERNAL PARAMETERS-1'!$B$5:$J$44,5,FALSE))*VLOOKUP(OVYLD2_!AQ$4,'[1]INTERNAL PARAMETERS-1'!$B$5:$J$44,9,FALSE)*OVYLD2_!$F72</f>
        <v>0</v>
      </c>
      <c r="AR72" s="44">
        <f>OVYLD1_!AR72*VLOOKUP(OVYLD2_!AR$4,'[1]INTERNAL PARAMETERS-1'!$B$5:$J$44,5,FALSE)*VLOOKUP(OVYLD2_!AR$4,'[1]INTERNAL PARAMETERS-1'!$B$5:$J$44,7,FALSE)*OVYLD2_!$F72 + OVYLD1_!AR72*(1-VLOOKUP(OVYLD2_!AR$4,'[1]INTERNAL PARAMETERS-1'!$B$5:$J$44,5,FALSE))*VLOOKUP(OVYLD2_!AR$4,'[1]INTERNAL PARAMETERS-1'!$B$5:$J$44,9,FALSE)*OVYLD2_!$F72</f>
        <v>0</v>
      </c>
      <c r="AS72" s="44">
        <f>OVYLD1_!AS72*VLOOKUP(OVYLD2_!AS$4,'[1]INTERNAL PARAMETERS-1'!$B$5:$J$44,5,FALSE)*VLOOKUP(OVYLD2_!AS$4,'[1]INTERNAL PARAMETERS-1'!$B$5:$J$44,7,FALSE)*OVYLD2_!$F72 + OVYLD1_!AS72*(1-VLOOKUP(OVYLD2_!AS$4,'[1]INTERNAL PARAMETERS-1'!$B$5:$J$44,5,FALSE))*VLOOKUP(OVYLD2_!AS$4,'[1]INTERNAL PARAMETERS-1'!$B$5:$J$44,9,FALSE)*OVYLD2_!$F72</f>
        <v>0</v>
      </c>
      <c r="AT72" s="43">
        <f>OVYLD1_!AT72*VLOOKUP(OVYLD2_!AT$4,'[1]INTERNAL PARAMETERS-1'!$B$5:$J$44,5,FALSE)*VLOOKUP(OVYLD2_!AT$4,'[1]INTERNAL PARAMETERS-1'!$B$5:$J$44,7,FALSE)*OVYLD2_!$F72 + OVYLD1_!AT72*(1-VLOOKUP(OVYLD2_!AT$4,'[1]INTERNAL PARAMETERS-1'!$B$5:$J$44,5,FALSE))*VLOOKUP(OVYLD2_!AT$4,'[1]INTERNAL PARAMETERS-1'!$B$5:$J$44,9,FALSE)*OVYLD2_!$F72</f>
        <v>0</v>
      </c>
      <c r="AU72" s="45">
        <f>OVYLD1_!AU72*VLOOKUP(OVYLD2_!AU$4,'[1]INTERNAL PARAMETERS-1'!$B$5:$J$44,5,FALSE)*VLOOKUP(OVYLD2_!AU$4,'[1]INTERNAL PARAMETERS-1'!$B$5:$J$44,6,FALSE)*VLOOKUP(OVYLD2_!AU$4,'[1]INTERNAL PARAMETERS-1'!$B$5:$J$44,3,FALSE) + OVYLD1_!AU72*(1-VLOOKUP(OVYLD2_!AU$4,'[1]INTERNAL PARAMETERS-1'!$B$5:$J$44,5,FALSE))*VLOOKUP(OVYLD2_!AU$4,'[1]INTERNAL PARAMETERS-1'!$B$5:$J$44,8,FALSE)*VLOOKUP(OVYLD2_!AU$4,'[1]INTERNAL PARAMETERS-1'!$B$5:$J$44,3,FALSE)</f>
        <v>0</v>
      </c>
      <c r="AV72" s="44">
        <f>OVYLD1_!AV72*VLOOKUP(OVYLD2_!AV$4,'[1]INTERNAL PARAMETERS-1'!$B$5:$J$44,5,FALSE)*VLOOKUP(OVYLD2_!AV$4,'[1]INTERNAL PARAMETERS-1'!$B$5:$J$44,6,FALSE)*VLOOKUP(OVYLD2_!AV$4,'[1]INTERNAL PARAMETERS-1'!$B$5:$J$44,3,FALSE) + OVYLD1_!AV72*(1-VLOOKUP(OVYLD2_!AV$4,'[1]INTERNAL PARAMETERS-1'!$B$5:$J$44,5,FALSE))*VLOOKUP(OVYLD2_!AV$4,'[1]INTERNAL PARAMETERS-1'!$B$5:$J$44,8,FALSE)*VLOOKUP(OVYLD2_!AV$4,'[1]INTERNAL PARAMETERS-1'!$B$5:$J$44,3,FALSE)</f>
        <v>0</v>
      </c>
      <c r="AW72" s="44">
        <f>OVYLD1_!AW72*VLOOKUP(OVYLD2_!AW$4,'[1]INTERNAL PARAMETERS-1'!$B$5:$J$44,5,FALSE)*VLOOKUP(OVYLD2_!AW$4,'[1]INTERNAL PARAMETERS-1'!$B$5:$J$44,6,FALSE)*VLOOKUP(OVYLD2_!AW$4,'[1]INTERNAL PARAMETERS-1'!$B$5:$J$44,3,FALSE) + OVYLD1_!AW72*(1-VLOOKUP(OVYLD2_!AW$4,'[1]INTERNAL PARAMETERS-1'!$B$5:$J$44,5,FALSE))*VLOOKUP(OVYLD2_!AW$4,'[1]INTERNAL PARAMETERS-1'!$B$5:$J$44,8,FALSE)*VLOOKUP(OVYLD2_!AW$4,'[1]INTERNAL PARAMETERS-1'!$B$5:$J$44,3,FALSE)</f>
        <v>0.23016489176375746</v>
      </c>
      <c r="AX72" s="44">
        <f>OVYLD1_!AX72*VLOOKUP(OVYLD2_!AX$4,'[1]INTERNAL PARAMETERS-1'!$B$5:$J$44,5,FALSE)*VLOOKUP(OVYLD2_!AX$4,'[1]INTERNAL PARAMETERS-1'!$B$5:$J$44,6,FALSE)*VLOOKUP(OVYLD2_!AX$4,'[1]INTERNAL PARAMETERS-1'!$B$5:$J$44,3,FALSE) + OVYLD1_!AX72*(1-VLOOKUP(OVYLD2_!AX$4,'[1]INTERNAL PARAMETERS-1'!$B$5:$J$44,5,FALSE))*VLOOKUP(OVYLD2_!AX$4,'[1]INTERNAL PARAMETERS-1'!$B$5:$J$44,8,FALSE)*VLOOKUP(OVYLD2_!AX$4,'[1]INTERNAL PARAMETERS-1'!$B$5:$J$44,3,FALSE)</f>
        <v>0</v>
      </c>
      <c r="AY72" s="44">
        <f>OVYLD1_!AY72*VLOOKUP(OVYLD2_!AY$4,'[1]INTERNAL PARAMETERS-1'!$B$5:$J$44,5,FALSE)*VLOOKUP(OVYLD2_!AY$4,'[1]INTERNAL PARAMETERS-1'!$B$5:$J$44,6,FALSE)*VLOOKUP(OVYLD2_!AY$4,'[1]INTERNAL PARAMETERS-1'!$B$5:$J$44,3,FALSE) + OVYLD1_!AY72*(1-VLOOKUP(OVYLD2_!AY$4,'[1]INTERNAL PARAMETERS-1'!$B$5:$J$44,5,FALSE))*VLOOKUP(OVYLD2_!AY$4,'[1]INTERNAL PARAMETERS-1'!$B$5:$J$44,8,FALSE)*VLOOKUP(OVYLD2_!AY$4,'[1]INTERNAL PARAMETERS-1'!$B$5:$J$44,3,FALSE)</f>
        <v>0</v>
      </c>
      <c r="AZ72" s="44">
        <f>OVYLD1_!AZ72*VLOOKUP(OVYLD2_!AZ$4,'[1]INTERNAL PARAMETERS-1'!$B$5:$J$44,5,FALSE)*VLOOKUP(OVYLD2_!AZ$4,'[1]INTERNAL PARAMETERS-1'!$B$5:$J$44,6,FALSE)*VLOOKUP(OVYLD2_!AZ$4,'[1]INTERNAL PARAMETERS-1'!$B$5:$J$44,3,FALSE) + OVYLD1_!AZ72*(1-VLOOKUP(OVYLD2_!AZ$4,'[1]INTERNAL PARAMETERS-1'!$B$5:$J$44,5,FALSE))*VLOOKUP(OVYLD2_!AZ$4,'[1]INTERNAL PARAMETERS-1'!$B$5:$J$44,8,FALSE)*VLOOKUP(OVYLD2_!AZ$4,'[1]INTERNAL PARAMETERS-1'!$B$5:$J$44,3,FALSE)</f>
        <v>0</v>
      </c>
      <c r="BA72" s="44">
        <f>OVYLD1_!BA72*VLOOKUP(OVYLD2_!BA$4,'[1]INTERNAL PARAMETERS-1'!$B$5:$J$44,5,FALSE)*VLOOKUP(OVYLD2_!BA$4,'[1]INTERNAL PARAMETERS-1'!$B$5:$J$44,6,FALSE)*VLOOKUP(OVYLD2_!BA$4,'[1]INTERNAL PARAMETERS-1'!$B$5:$J$44,3,FALSE) + OVYLD1_!BA72*(1-VLOOKUP(OVYLD2_!BA$4,'[1]INTERNAL PARAMETERS-1'!$B$5:$J$44,5,FALSE))*VLOOKUP(OVYLD2_!BA$4,'[1]INTERNAL PARAMETERS-1'!$B$5:$J$44,8,FALSE)*VLOOKUP(OVYLD2_!BA$4,'[1]INTERNAL PARAMETERS-1'!$B$5:$J$44,3,FALSE)</f>
        <v>0.35892650866076165</v>
      </c>
      <c r="BB72" s="44">
        <f>OVYLD1_!BB72*VLOOKUP(OVYLD2_!BB$4,'[1]INTERNAL PARAMETERS-1'!$B$5:$J$44,5,FALSE)*VLOOKUP(OVYLD2_!BB$4,'[1]INTERNAL PARAMETERS-1'!$B$5:$J$44,6,FALSE)*VLOOKUP(OVYLD2_!BB$4,'[1]INTERNAL PARAMETERS-1'!$B$5:$J$44,3,FALSE) + OVYLD1_!BB72*(1-VLOOKUP(OVYLD2_!BB$4,'[1]INTERNAL PARAMETERS-1'!$B$5:$J$44,5,FALSE))*VLOOKUP(OVYLD2_!BB$4,'[1]INTERNAL PARAMETERS-1'!$B$5:$J$44,8,FALSE)*VLOOKUP(OVYLD2_!BB$4,'[1]INTERNAL PARAMETERS-1'!$B$5:$J$44,3,FALSE)</f>
        <v>3.6815755604990126E-2</v>
      </c>
      <c r="BC72" s="44">
        <f>OVYLD1_!BC72*VLOOKUP(OVYLD2_!BC$4,'[1]INTERNAL PARAMETERS-1'!$B$5:$J$44,5,FALSE)*VLOOKUP(OVYLD2_!BC$4,'[1]INTERNAL PARAMETERS-1'!$B$5:$J$44,6,FALSE)*VLOOKUP(OVYLD2_!BC$4,'[1]INTERNAL PARAMETERS-1'!$B$5:$J$44,3,FALSE) + OVYLD1_!BC72*(1-VLOOKUP(OVYLD2_!BC$4,'[1]INTERNAL PARAMETERS-1'!$B$5:$J$44,5,FALSE))*VLOOKUP(OVYLD2_!BC$4,'[1]INTERNAL PARAMETERS-1'!$B$5:$J$44,8,FALSE)*VLOOKUP(OVYLD2_!BC$4,'[1]INTERNAL PARAMETERS-1'!$B$5:$J$44,3,FALSE)</f>
        <v>0.10386678557546762</v>
      </c>
      <c r="BD72" s="44">
        <f>OVYLD1_!BD72*VLOOKUP(OVYLD2_!BD$4,'[1]INTERNAL PARAMETERS-1'!$B$5:$J$44,5,FALSE)*VLOOKUP(OVYLD2_!BD$4,'[1]INTERNAL PARAMETERS-1'!$B$5:$J$44,6,FALSE)*VLOOKUP(OVYLD2_!BD$4,'[1]INTERNAL PARAMETERS-1'!$B$5:$J$44,3,FALSE) + OVYLD1_!BD72*(1-VLOOKUP(OVYLD2_!BD$4,'[1]INTERNAL PARAMETERS-1'!$B$5:$J$44,5,FALSE))*VLOOKUP(OVYLD2_!BD$4,'[1]INTERNAL PARAMETERS-1'!$B$5:$J$44,8,FALSE)*VLOOKUP(OVYLD2_!BD$4,'[1]INTERNAL PARAMETERS-1'!$B$5:$J$44,3,FALSE)</f>
        <v>2.0120771298184917E-2</v>
      </c>
      <c r="BE72" s="44">
        <f>OVYLD1_!BE72*VLOOKUP(OVYLD2_!BE$4,'[1]INTERNAL PARAMETERS-1'!$B$5:$J$44,5,FALSE)*VLOOKUP(OVYLD2_!BE$4,'[1]INTERNAL PARAMETERS-1'!$B$5:$J$44,6,FALSE)*VLOOKUP(OVYLD2_!BE$4,'[1]INTERNAL PARAMETERS-1'!$B$5:$J$44,3,FALSE) + OVYLD1_!BE72*(1-VLOOKUP(OVYLD2_!BE$4,'[1]INTERNAL PARAMETERS-1'!$B$5:$J$44,5,FALSE))*VLOOKUP(OVYLD2_!BE$4,'[1]INTERNAL PARAMETERS-1'!$B$5:$J$44,8,FALSE)*VLOOKUP(OVYLD2_!BE$4,'[1]INTERNAL PARAMETERS-1'!$B$5:$J$44,3,FALSE)</f>
        <v>0.16229265574518748</v>
      </c>
      <c r="BF72" s="44">
        <f>OVYLD1_!BF72*VLOOKUP(OVYLD2_!BF$4,'[1]INTERNAL PARAMETERS-1'!$B$5:$J$44,5,FALSE)*VLOOKUP(OVYLD2_!BF$4,'[1]INTERNAL PARAMETERS-1'!$B$5:$J$44,6,FALSE)*VLOOKUP(OVYLD2_!BF$4,'[1]INTERNAL PARAMETERS-1'!$B$5:$J$44,3,FALSE) + OVYLD1_!BF72*(1-VLOOKUP(OVYLD2_!BF$4,'[1]INTERNAL PARAMETERS-1'!$B$5:$J$44,5,FALSE))*VLOOKUP(OVYLD2_!BF$4,'[1]INTERNAL PARAMETERS-1'!$B$5:$J$44,8,FALSE)*VLOOKUP(OVYLD2_!BF$4,'[1]INTERNAL PARAMETERS-1'!$B$5:$J$44,3,FALSE)</f>
        <v>0</v>
      </c>
      <c r="BG72" s="44">
        <f>OVYLD1_!BG72*VLOOKUP(OVYLD2_!BG$4,'[1]INTERNAL PARAMETERS-1'!$B$5:$J$44,5,FALSE)*VLOOKUP(OVYLD2_!BG$4,'[1]INTERNAL PARAMETERS-1'!$B$5:$J$44,6,FALSE)*VLOOKUP(OVYLD2_!BG$4,'[1]INTERNAL PARAMETERS-1'!$B$5:$J$44,3,FALSE) + OVYLD1_!BG72*(1-VLOOKUP(OVYLD2_!BG$4,'[1]INTERNAL PARAMETERS-1'!$B$5:$J$44,5,FALSE))*VLOOKUP(OVYLD2_!BG$4,'[1]INTERNAL PARAMETERS-1'!$B$5:$J$44,8,FALSE)*VLOOKUP(OVYLD2_!BG$4,'[1]INTERNAL PARAMETERS-1'!$B$5:$J$44,3,FALSE)</f>
        <v>3.1154689318401201E-2</v>
      </c>
      <c r="BH72" s="44">
        <f>OVYLD1_!BH72*VLOOKUP(OVYLD2_!BH$4,'[1]INTERNAL PARAMETERS-1'!$B$5:$J$44,5,FALSE)*VLOOKUP(OVYLD2_!BH$4,'[1]INTERNAL PARAMETERS-1'!$B$5:$J$44,6,FALSE)*VLOOKUP(OVYLD2_!BH$4,'[1]INTERNAL PARAMETERS-1'!$B$5:$J$44,3,FALSE) + OVYLD1_!BH72*(1-VLOOKUP(OVYLD2_!BH$4,'[1]INTERNAL PARAMETERS-1'!$B$5:$J$44,5,FALSE))*VLOOKUP(OVYLD2_!BH$4,'[1]INTERNAL PARAMETERS-1'!$B$5:$J$44,8,FALSE)*VLOOKUP(OVYLD2_!BH$4,'[1]INTERNAL PARAMETERS-1'!$B$5:$J$44,3,FALSE)</f>
        <v>1.9407209403906968E-4</v>
      </c>
      <c r="BI72" s="44">
        <f>OVYLD1_!BI72*VLOOKUP(OVYLD2_!BI$4,'[1]INTERNAL PARAMETERS-1'!$B$5:$J$44,5,FALSE)*VLOOKUP(OVYLD2_!BI$4,'[1]INTERNAL PARAMETERS-1'!$B$5:$J$44,6,FALSE)*VLOOKUP(OVYLD2_!BI$4,'[1]INTERNAL PARAMETERS-1'!$B$5:$J$44,3,FALSE) + OVYLD1_!BI72*(1-VLOOKUP(OVYLD2_!BI$4,'[1]INTERNAL PARAMETERS-1'!$B$5:$J$44,5,FALSE))*VLOOKUP(OVYLD2_!BI$4,'[1]INTERNAL PARAMETERS-1'!$B$5:$J$44,8,FALSE)*VLOOKUP(OVYLD2_!BI$4,'[1]INTERNAL PARAMETERS-1'!$B$5:$J$44,3,FALSE)</f>
        <v>0</v>
      </c>
      <c r="BJ72" s="44">
        <f>OVYLD1_!BJ72*VLOOKUP(OVYLD2_!BJ$4,'[1]INTERNAL PARAMETERS-1'!$B$5:$J$44,5,FALSE)*VLOOKUP(OVYLD2_!BJ$4,'[1]INTERNAL PARAMETERS-1'!$B$5:$J$44,6,FALSE)*VLOOKUP(OVYLD2_!BJ$4,'[1]INTERNAL PARAMETERS-1'!$B$5:$J$44,3,FALSE) + OVYLD1_!BJ72*(1-VLOOKUP(OVYLD2_!BJ$4,'[1]INTERNAL PARAMETERS-1'!$B$5:$J$44,5,FALSE))*VLOOKUP(OVYLD2_!BJ$4,'[1]INTERNAL PARAMETERS-1'!$B$5:$J$44,8,FALSE)*VLOOKUP(OVYLD2_!BJ$4,'[1]INTERNAL PARAMETERS-1'!$B$5:$J$44,3,FALSE)</f>
        <v>9.846427890117691E-3</v>
      </c>
      <c r="BK72" s="44">
        <f>OVYLD1_!BK72*VLOOKUP(OVYLD2_!BK$4,'[1]INTERNAL PARAMETERS-1'!$B$5:$J$44,5,FALSE)*VLOOKUP(OVYLD2_!BK$4,'[1]INTERNAL PARAMETERS-1'!$B$5:$J$44,6,FALSE)*VLOOKUP(OVYLD2_!BK$4,'[1]INTERNAL PARAMETERS-1'!$B$5:$J$44,3,FALSE) + OVYLD1_!BK72*(1-VLOOKUP(OVYLD2_!BK$4,'[1]INTERNAL PARAMETERS-1'!$B$5:$J$44,5,FALSE))*VLOOKUP(OVYLD2_!BK$4,'[1]INTERNAL PARAMETERS-1'!$B$5:$J$44,8,FALSE)*VLOOKUP(OVYLD2_!BK$4,'[1]INTERNAL PARAMETERS-1'!$B$5:$J$44,3,FALSE)</f>
        <v>1.4243952955288835E-2</v>
      </c>
      <c r="BL72" s="44">
        <f>OVYLD1_!BL72*VLOOKUP(OVYLD2_!BL$4,'[1]INTERNAL PARAMETERS-1'!$B$5:$J$44,5,FALSE)*VLOOKUP(OVYLD2_!BL$4,'[1]INTERNAL PARAMETERS-1'!$B$5:$J$44,6,FALSE)*VLOOKUP(OVYLD2_!BL$4,'[1]INTERNAL PARAMETERS-1'!$B$5:$J$44,3,FALSE) + OVYLD1_!BL72*(1-VLOOKUP(OVYLD2_!BL$4,'[1]INTERNAL PARAMETERS-1'!$B$5:$J$44,5,FALSE))*VLOOKUP(OVYLD2_!BL$4,'[1]INTERNAL PARAMETERS-1'!$B$5:$J$44,8,FALSE)*VLOOKUP(OVYLD2_!BL$4,'[1]INTERNAL PARAMETERS-1'!$B$5:$J$44,3,FALSE)</f>
        <v>6.1897954947484887E-2</v>
      </c>
      <c r="BM72" s="44">
        <f>OVYLD1_!BM72*VLOOKUP(OVYLD2_!BM$4,'[1]INTERNAL PARAMETERS-1'!$B$5:$J$44,5,FALSE)*VLOOKUP(OVYLD2_!BM$4,'[1]INTERNAL PARAMETERS-1'!$B$5:$J$44,6,FALSE)*VLOOKUP(OVYLD2_!BM$4,'[1]INTERNAL PARAMETERS-1'!$B$5:$J$44,3,FALSE) + OVYLD1_!BM72*(1-VLOOKUP(OVYLD2_!BM$4,'[1]INTERNAL PARAMETERS-1'!$B$5:$J$44,5,FALSE))*VLOOKUP(OVYLD2_!BM$4,'[1]INTERNAL PARAMETERS-1'!$B$5:$J$44,8,FALSE)*VLOOKUP(OVYLD2_!BM$4,'[1]INTERNAL PARAMETERS-1'!$B$5:$J$44,3,FALSE)</f>
        <v>3.4550215286886878E-2</v>
      </c>
      <c r="BN72" s="44">
        <f>OVYLD1_!BN72*VLOOKUP(OVYLD2_!BN$4,'[1]INTERNAL PARAMETERS-1'!$B$5:$J$44,5,FALSE)*VLOOKUP(OVYLD2_!BN$4,'[1]INTERNAL PARAMETERS-1'!$B$5:$J$44,6,FALSE)*VLOOKUP(OVYLD2_!BN$4,'[1]INTERNAL PARAMETERS-1'!$B$5:$J$44,3,FALSE) + OVYLD1_!BN72*(1-VLOOKUP(OVYLD2_!BN$4,'[1]INTERNAL PARAMETERS-1'!$B$5:$J$44,5,FALSE))*VLOOKUP(OVYLD2_!BN$4,'[1]INTERNAL PARAMETERS-1'!$B$5:$J$44,8,FALSE)*VLOOKUP(OVYLD2_!BN$4,'[1]INTERNAL PARAMETERS-1'!$B$5:$J$44,3,FALSE)</f>
        <v>2.8242771400549704E-2</v>
      </c>
      <c r="BO72" s="44">
        <f>OVYLD1_!BO72*VLOOKUP(OVYLD2_!BO$4,'[1]INTERNAL PARAMETERS-1'!$B$5:$J$44,5,FALSE)*VLOOKUP(OVYLD2_!BO$4,'[1]INTERNAL PARAMETERS-1'!$B$5:$J$44,6,FALSE)*VLOOKUP(OVYLD2_!BO$4,'[1]INTERNAL PARAMETERS-1'!$B$5:$J$44,3,FALSE) + OVYLD1_!BO72*(1-VLOOKUP(OVYLD2_!BO$4,'[1]INTERNAL PARAMETERS-1'!$B$5:$J$44,5,FALSE))*VLOOKUP(OVYLD2_!BO$4,'[1]INTERNAL PARAMETERS-1'!$B$5:$J$44,8,FALSE)*VLOOKUP(OVYLD2_!BO$4,'[1]INTERNAL PARAMETERS-1'!$B$5:$J$44,3,FALSE)</f>
        <v>2.6523640733017852E-2</v>
      </c>
      <c r="BP72" s="44">
        <f>OVYLD1_!BP72*VLOOKUP(OVYLD2_!BP$4,'[1]INTERNAL PARAMETERS-1'!$B$5:$J$44,5,FALSE)*VLOOKUP(OVYLD2_!BP$4,'[1]INTERNAL PARAMETERS-1'!$B$5:$J$44,6,FALSE)*VLOOKUP(OVYLD2_!BP$4,'[1]INTERNAL PARAMETERS-1'!$B$5:$J$44,3,FALSE) + OVYLD1_!BP72*(1-VLOOKUP(OVYLD2_!BP$4,'[1]INTERNAL PARAMETERS-1'!$B$5:$J$44,5,FALSE))*VLOOKUP(OVYLD2_!BP$4,'[1]INTERNAL PARAMETERS-1'!$B$5:$J$44,8,FALSE)*VLOOKUP(OVYLD2_!BP$4,'[1]INTERNAL PARAMETERS-1'!$B$5:$J$44,3,FALSE)</f>
        <v>9.9405448472934159E-4</v>
      </c>
      <c r="BQ72" s="44">
        <f>OVYLD1_!BQ72*VLOOKUP(OVYLD2_!BQ$4,'[1]INTERNAL PARAMETERS-1'!$B$5:$J$44,5,FALSE)*VLOOKUP(OVYLD2_!BQ$4,'[1]INTERNAL PARAMETERS-1'!$B$5:$J$44,6,FALSE)*VLOOKUP(OVYLD2_!BQ$4,'[1]INTERNAL PARAMETERS-1'!$B$5:$J$44,3,FALSE) + OVYLD1_!BQ72*(1-VLOOKUP(OVYLD2_!BQ$4,'[1]INTERNAL PARAMETERS-1'!$B$5:$J$44,5,FALSE))*VLOOKUP(OVYLD2_!BQ$4,'[1]INTERNAL PARAMETERS-1'!$B$5:$J$44,8,FALSE)*VLOOKUP(OVYLD2_!BQ$4,'[1]INTERNAL PARAMETERS-1'!$B$5:$J$44,3,FALSE)</f>
        <v>8.1107224265779765E-2</v>
      </c>
      <c r="BR72" s="44">
        <f>OVYLD1_!BR72*VLOOKUP(OVYLD2_!BR$4,'[1]INTERNAL PARAMETERS-1'!$B$5:$J$44,5,FALSE)*VLOOKUP(OVYLD2_!BR$4,'[1]INTERNAL PARAMETERS-1'!$B$5:$J$44,6,FALSE)*VLOOKUP(OVYLD2_!BR$4,'[1]INTERNAL PARAMETERS-1'!$B$5:$J$44,3,FALSE) + OVYLD1_!BR72*(1-VLOOKUP(OVYLD2_!BR$4,'[1]INTERNAL PARAMETERS-1'!$B$5:$J$44,5,FALSE))*VLOOKUP(OVYLD2_!BR$4,'[1]INTERNAL PARAMETERS-1'!$B$5:$J$44,8,FALSE)*VLOOKUP(OVYLD2_!BR$4,'[1]INTERNAL PARAMETERS-1'!$B$5:$J$44,3,FALSE)</f>
        <v>1.2446808678781155E-3</v>
      </c>
      <c r="BS72" s="44">
        <f>OVYLD1_!BS72*VLOOKUP(OVYLD2_!BS$4,'[1]INTERNAL PARAMETERS-1'!$B$5:$J$44,5,FALSE)*VLOOKUP(OVYLD2_!BS$4,'[1]INTERNAL PARAMETERS-1'!$B$5:$J$44,6,FALSE)*VLOOKUP(OVYLD2_!BS$4,'[1]INTERNAL PARAMETERS-1'!$B$5:$J$44,3,FALSE) + OVYLD1_!BS72*(1-VLOOKUP(OVYLD2_!BS$4,'[1]INTERNAL PARAMETERS-1'!$B$5:$J$44,5,FALSE))*VLOOKUP(OVYLD2_!BS$4,'[1]INTERNAL PARAMETERS-1'!$B$5:$J$44,8,FALSE)*VLOOKUP(OVYLD2_!BS$4,'[1]INTERNAL PARAMETERS-1'!$B$5:$J$44,3,FALSE)</f>
        <v>1.1694526536745824E-4</v>
      </c>
      <c r="BT72" s="44">
        <f>OVYLD1_!BT72*VLOOKUP(OVYLD2_!BT$4,'[1]INTERNAL PARAMETERS-1'!$B$5:$J$44,5,FALSE)*VLOOKUP(OVYLD2_!BT$4,'[1]INTERNAL PARAMETERS-1'!$B$5:$J$44,6,FALSE)*VLOOKUP(OVYLD2_!BT$4,'[1]INTERNAL PARAMETERS-1'!$B$5:$J$44,3,FALSE) + OVYLD1_!BT72*(1-VLOOKUP(OVYLD2_!BT$4,'[1]INTERNAL PARAMETERS-1'!$B$5:$J$44,5,FALSE))*VLOOKUP(OVYLD2_!BT$4,'[1]INTERNAL PARAMETERS-1'!$B$5:$J$44,8,FALSE)*VLOOKUP(OVYLD2_!BT$4,'[1]INTERNAL PARAMETERS-1'!$B$5:$J$44,3,FALSE)</f>
        <v>0</v>
      </c>
      <c r="BU72" s="44">
        <f>OVYLD1_!BU72*VLOOKUP(OVYLD2_!BU$4,'[1]INTERNAL PARAMETERS-1'!$B$5:$J$44,5,FALSE)*VLOOKUP(OVYLD2_!BU$4,'[1]INTERNAL PARAMETERS-1'!$B$5:$J$44,6,FALSE)*VLOOKUP(OVYLD2_!BU$4,'[1]INTERNAL PARAMETERS-1'!$B$5:$J$44,3,FALSE) + OVYLD1_!BU72*(1-VLOOKUP(OVYLD2_!BU$4,'[1]INTERNAL PARAMETERS-1'!$B$5:$J$44,5,FALSE))*VLOOKUP(OVYLD2_!BU$4,'[1]INTERNAL PARAMETERS-1'!$B$5:$J$44,8,FALSE)*VLOOKUP(OVYLD2_!BU$4,'[1]INTERNAL PARAMETERS-1'!$B$5:$J$44,3,FALSE)</f>
        <v>0</v>
      </c>
      <c r="BV72" s="44">
        <f>OVYLD1_!BV72*VLOOKUP(OVYLD2_!BV$4,'[1]INTERNAL PARAMETERS-1'!$B$5:$J$44,5,FALSE)*VLOOKUP(OVYLD2_!BV$4,'[1]INTERNAL PARAMETERS-1'!$B$5:$J$44,6,FALSE)*VLOOKUP(OVYLD2_!BV$4,'[1]INTERNAL PARAMETERS-1'!$B$5:$J$44,3,FALSE) + OVYLD1_!BV72*(1-VLOOKUP(OVYLD2_!BV$4,'[1]INTERNAL PARAMETERS-1'!$B$5:$J$44,5,FALSE))*VLOOKUP(OVYLD2_!BV$4,'[1]INTERNAL PARAMETERS-1'!$B$5:$J$44,8,FALSE)*VLOOKUP(OVYLD2_!BV$4,'[1]INTERNAL PARAMETERS-1'!$B$5:$J$44,3,FALSE)</f>
        <v>0</v>
      </c>
      <c r="BW72" s="44">
        <f>OVYLD1_!BW72*VLOOKUP(OVYLD2_!BW$4,'[1]INTERNAL PARAMETERS-1'!$B$5:$J$44,5,FALSE)*VLOOKUP(OVYLD2_!BW$4,'[1]INTERNAL PARAMETERS-1'!$B$5:$J$44,6,FALSE)*VLOOKUP(OVYLD2_!BW$4,'[1]INTERNAL PARAMETERS-1'!$B$5:$J$44,3,FALSE) + OVYLD1_!BW72*(1-VLOOKUP(OVYLD2_!BW$4,'[1]INTERNAL PARAMETERS-1'!$B$5:$J$44,5,FALSE))*VLOOKUP(OVYLD2_!BW$4,'[1]INTERNAL PARAMETERS-1'!$B$5:$J$44,8,FALSE)*VLOOKUP(OVYLD2_!BW$4,'[1]INTERNAL PARAMETERS-1'!$B$5:$J$44,3,FALSE)</f>
        <v>0</v>
      </c>
      <c r="BX72" s="44">
        <f>OVYLD1_!BX72*VLOOKUP(OVYLD2_!BX$4,'[1]INTERNAL PARAMETERS-1'!$B$5:$J$44,5,FALSE)*VLOOKUP(OVYLD2_!BX$4,'[1]INTERNAL PARAMETERS-1'!$B$5:$J$44,6,FALSE)*VLOOKUP(OVYLD2_!BX$4,'[1]INTERNAL PARAMETERS-1'!$B$5:$J$44,3,FALSE) + OVYLD1_!BX72*(1-VLOOKUP(OVYLD2_!BX$4,'[1]INTERNAL PARAMETERS-1'!$B$5:$J$44,5,FALSE))*VLOOKUP(OVYLD2_!BX$4,'[1]INTERNAL PARAMETERS-1'!$B$5:$J$44,8,FALSE)*VLOOKUP(OVYLD2_!BX$4,'[1]INTERNAL PARAMETERS-1'!$B$5:$J$44,3,FALSE)</f>
        <v>0</v>
      </c>
      <c r="BY72" s="44">
        <f>OVYLD1_!BY72*VLOOKUP(OVYLD2_!BY$4,'[1]INTERNAL PARAMETERS-1'!$B$5:$J$44,5,FALSE)*VLOOKUP(OVYLD2_!BY$4,'[1]INTERNAL PARAMETERS-1'!$B$5:$J$44,6,FALSE)*VLOOKUP(OVYLD2_!BY$4,'[1]INTERNAL PARAMETERS-1'!$B$5:$J$44,3,FALSE) + OVYLD1_!BY72*(1-VLOOKUP(OVYLD2_!BY$4,'[1]INTERNAL PARAMETERS-1'!$B$5:$J$44,5,FALSE))*VLOOKUP(OVYLD2_!BY$4,'[1]INTERNAL PARAMETERS-1'!$B$5:$J$44,8,FALSE)*VLOOKUP(OVYLD2_!BY$4,'[1]INTERNAL PARAMETERS-1'!$B$5:$J$44,3,FALSE)</f>
        <v>0</v>
      </c>
      <c r="BZ72" s="44">
        <f>OVYLD1_!BZ72*VLOOKUP(OVYLD2_!BZ$4,'[1]INTERNAL PARAMETERS-1'!$B$5:$J$44,5,FALSE)*VLOOKUP(OVYLD2_!BZ$4,'[1]INTERNAL PARAMETERS-1'!$B$5:$J$44,6,FALSE)*VLOOKUP(OVYLD2_!BZ$4,'[1]INTERNAL PARAMETERS-1'!$B$5:$J$44,3,FALSE) + OVYLD1_!BZ72*(1-VLOOKUP(OVYLD2_!BZ$4,'[1]INTERNAL PARAMETERS-1'!$B$5:$J$44,5,FALSE))*VLOOKUP(OVYLD2_!BZ$4,'[1]INTERNAL PARAMETERS-1'!$B$5:$J$44,8,FALSE)*VLOOKUP(OVYLD2_!BZ$4,'[1]INTERNAL PARAMETERS-1'!$B$5:$J$44,3,FALSE)</f>
        <v>7.6674126927630724E-5</v>
      </c>
      <c r="CA72" s="44">
        <f>OVYLD1_!CA72*VLOOKUP(OVYLD2_!CA$4,'[1]INTERNAL PARAMETERS-1'!$B$5:$J$44,5,FALSE)*VLOOKUP(OVYLD2_!CA$4,'[1]INTERNAL PARAMETERS-1'!$B$5:$J$44,6,FALSE)*VLOOKUP(OVYLD2_!CA$4,'[1]INTERNAL PARAMETERS-1'!$B$5:$J$44,3,FALSE) + OVYLD1_!CA72*(1-VLOOKUP(OVYLD2_!CA$4,'[1]INTERNAL PARAMETERS-1'!$B$5:$J$44,5,FALSE))*VLOOKUP(OVYLD2_!CA$4,'[1]INTERNAL PARAMETERS-1'!$B$5:$J$44,8,FALSE)*VLOOKUP(OVYLD2_!CA$4,'[1]INTERNAL PARAMETERS-1'!$B$5:$J$44,3,FALSE)</f>
        <v>0</v>
      </c>
      <c r="CB72" s="44">
        <f>OVYLD1_!CB72*VLOOKUP(OVYLD2_!CB$4,'[1]INTERNAL PARAMETERS-1'!$B$5:$J$44,5,FALSE)*VLOOKUP(OVYLD2_!CB$4,'[1]INTERNAL PARAMETERS-1'!$B$5:$J$44,6,FALSE)*VLOOKUP(OVYLD2_!CB$4,'[1]INTERNAL PARAMETERS-1'!$B$5:$J$44,3,FALSE) + OVYLD1_!CB72*(1-VLOOKUP(OVYLD2_!CB$4,'[1]INTERNAL PARAMETERS-1'!$B$5:$J$44,5,FALSE))*VLOOKUP(OVYLD2_!CB$4,'[1]INTERNAL PARAMETERS-1'!$B$5:$J$44,8,FALSE)*VLOOKUP(OVYLD2_!CB$4,'[1]INTERNAL PARAMETERS-1'!$B$5:$J$44,3,FALSE)</f>
        <v>0</v>
      </c>
      <c r="CC72" s="44">
        <f>OVYLD1_!CC72*VLOOKUP(OVYLD2_!CC$4,'[1]INTERNAL PARAMETERS-1'!$B$5:$J$44,5,FALSE)*VLOOKUP(OVYLD2_!CC$4,'[1]INTERNAL PARAMETERS-1'!$B$5:$J$44,6,FALSE)*VLOOKUP(OVYLD2_!CC$4,'[1]INTERNAL PARAMETERS-1'!$B$5:$J$44,3,FALSE) + OVYLD1_!CC72*(1-VLOOKUP(OVYLD2_!CC$4,'[1]INTERNAL PARAMETERS-1'!$B$5:$J$44,5,FALSE))*VLOOKUP(OVYLD2_!CC$4,'[1]INTERNAL PARAMETERS-1'!$B$5:$J$44,8,FALSE)*VLOOKUP(OVYLD2_!CC$4,'[1]INTERNAL PARAMETERS-1'!$B$5:$J$44,3,FALSE)</f>
        <v>2.7686961662484364E-4</v>
      </c>
      <c r="CD72" s="44">
        <f>OVYLD1_!CD72*VLOOKUP(OVYLD2_!CD$4,'[1]INTERNAL PARAMETERS-1'!$B$5:$J$44,5,FALSE)*VLOOKUP(OVYLD2_!CD$4,'[1]INTERNAL PARAMETERS-1'!$B$5:$J$44,6,FALSE)*VLOOKUP(OVYLD2_!CD$4,'[1]INTERNAL PARAMETERS-1'!$B$5:$J$44,3,FALSE) + OVYLD1_!CD72*(1-VLOOKUP(OVYLD2_!CD$4,'[1]INTERNAL PARAMETERS-1'!$B$5:$J$44,5,FALSE))*VLOOKUP(OVYLD2_!CD$4,'[1]INTERNAL PARAMETERS-1'!$B$5:$J$44,8,FALSE)*VLOOKUP(OVYLD2_!CD$4,'[1]INTERNAL PARAMETERS-1'!$B$5:$J$44,3,FALSE)</f>
        <v>6.708779667356676E-4</v>
      </c>
      <c r="CE72" s="44">
        <f>OVYLD1_!CE72*VLOOKUP(OVYLD2_!CE$4,'[1]INTERNAL PARAMETERS-1'!$B$5:$J$44,5,FALSE)*VLOOKUP(OVYLD2_!CE$4,'[1]INTERNAL PARAMETERS-1'!$B$5:$J$44,6,FALSE)*VLOOKUP(OVYLD2_!CE$4,'[1]INTERNAL PARAMETERS-1'!$B$5:$J$44,3,FALSE) + OVYLD1_!CE72*(1-VLOOKUP(OVYLD2_!CE$4,'[1]INTERNAL PARAMETERS-1'!$B$5:$J$44,5,FALSE))*VLOOKUP(OVYLD2_!CE$4,'[1]INTERNAL PARAMETERS-1'!$B$5:$J$44,8,FALSE)*VLOOKUP(OVYLD2_!CE$4,'[1]INTERNAL PARAMETERS-1'!$B$5:$J$44,3,FALSE)</f>
        <v>1.8775398835273191E-3</v>
      </c>
      <c r="CF72" s="44">
        <f>OVYLD1_!CF72*VLOOKUP(OVYLD2_!CF$4,'[1]INTERNAL PARAMETERS-1'!$B$5:$J$44,5,FALSE)*VLOOKUP(OVYLD2_!CF$4,'[1]INTERNAL PARAMETERS-1'!$B$5:$J$44,6,FALSE)*VLOOKUP(OVYLD2_!CF$4,'[1]INTERNAL PARAMETERS-1'!$B$5:$J$44,3,FALSE) + OVYLD1_!CF72*(1-VLOOKUP(OVYLD2_!CF$4,'[1]INTERNAL PARAMETERS-1'!$B$5:$J$44,5,FALSE))*VLOOKUP(OVYLD2_!CF$4,'[1]INTERNAL PARAMETERS-1'!$B$5:$J$44,8,FALSE)*VLOOKUP(OVYLD2_!CF$4,'[1]INTERNAL PARAMETERS-1'!$B$5:$J$44,3,FALSE)</f>
        <v>5.3159396855120356E-4</v>
      </c>
      <c r="CG72" s="44">
        <f>OVYLD1_!CG72*VLOOKUP(OVYLD2_!CG$4,'[1]INTERNAL PARAMETERS-1'!$B$5:$J$44,5,FALSE)*VLOOKUP(OVYLD2_!CG$4,'[1]INTERNAL PARAMETERS-1'!$B$5:$J$44,6,FALSE)*VLOOKUP(OVYLD2_!CG$4,'[1]INTERNAL PARAMETERS-1'!$B$5:$J$44,3,FALSE) + OVYLD1_!CG72*(1-VLOOKUP(OVYLD2_!CG$4,'[1]INTERNAL PARAMETERS-1'!$B$5:$J$44,5,FALSE))*VLOOKUP(OVYLD2_!CG$4,'[1]INTERNAL PARAMETERS-1'!$B$5:$J$44,8,FALSE)*VLOOKUP(OVYLD2_!CG$4,'[1]INTERNAL PARAMETERS-1'!$B$5:$J$44,3,FALSE)</f>
        <v>0</v>
      </c>
      <c r="CH72" s="43">
        <f>OVYLD1_!CH72*VLOOKUP(OVYLD2_!CH$4,'[1]INTERNAL PARAMETERS-1'!$B$5:$J$44,5,FALSE)*VLOOKUP(OVYLD2_!CH$4,'[1]INTERNAL PARAMETERS-1'!$B$5:$J$44,6,FALSE)*VLOOKUP(OVYLD2_!CH$4,'[1]INTERNAL PARAMETERS-1'!$B$5:$J$44,3,FALSE) + OVYLD1_!CH72*(1-VLOOKUP(OVYLD2_!CH$4,'[1]INTERNAL PARAMETERS-1'!$B$5:$J$44,5,FALSE))*VLOOKUP(OVYLD2_!CH$4,'[1]INTERNAL PARAMETERS-1'!$B$5:$J$44,8,FALSE)*VLOOKUP(OVYLD2_!CH$4,'[1]INTERNAL PARAMETERS-1'!$B$5:$J$44,3,FALSE)</f>
        <v>0</v>
      </c>
      <c r="CJ72" s="45">
        <f t="shared" si="2"/>
        <v>10.670420481488453</v>
      </c>
      <c r="CK72" s="43">
        <f t="shared" si="3"/>
        <v>1.2057375537202568</v>
      </c>
    </row>
    <row r="73" spans="2:89" x14ac:dyDescent="0.5">
      <c r="B73" s="58" t="s">
        <v>4</v>
      </c>
      <c r="C73" s="57" t="s">
        <v>63</v>
      </c>
      <c r="D73" s="57" t="s">
        <v>66</v>
      </c>
      <c r="E73" s="128">
        <f>OVERALL2021!AI73</f>
        <v>65.522095366696732</v>
      </c>
      <c r="F73" s="56">
        <f>'[1]INTERNAL PARAMETERS-1'!M19</f>
        <v>16.865000000000002</v>
      </c>
      <c r="G73" s="45">
        <f>OVYLD1_!G73*VLOOKUP(OVYLD2_!G$4,'[1]INTERNAL PARAMETERS-1'!$B$5:$J$44,5,FALSE)*VLOOKUP(OVYLD2_!G$4,'[1]INTERNAL PARAMETERS-1'!$B$5:$J$44,7,FALSE)*OVYLD2_!$F73 + OVYLD1_!G73*(1-VLOOKUP(OVYLD2_!G$4,'[1]INTERNAL PARAMETERS-1'!$B$5:$J$44,5,FALSE))*VLOOKUP(OVYLD2_!G$4,'[1]INTERNAL PARAMETERS-1'!$B$5:$J$44,9,FALSE)*OVYLD2_!$F73</f>
        <v>1.5716382860317204</v>
      </c>
      <c r="H73" s="44">
        <f>OVYLD1_!H73*VLOOKUP(OVYLD2_!H$4,'[1]INTERNAL PARAMETERS-1'!$B$5:$J$44,5,FALSE)*VLOOKUP(OVYLD2_!H$4,'[1]INTERNAL PARAMETERS-1'!$B$5:$J$44,7,FALSE)*OVYLD2_!$F73 + OVYLD1_!H73*(1-VLOOKUP(OVYLD2_!H$4,'[1]INTERNAL PARAMETERS-1'!$B$5:$J$44,5,FALSE))*VLOOKUP(OVYLD2_!H$4,'[1]INTERNAL PARAMETERS-1'!$B$5:$J$44,9,FALSE)*OVYLD2_!$F73</f>
        <v>0.29617901792417728</v>
      </c>
      <c r="I73" s="44">
        <f>OVYLD1_!I73*VLOOKUP(OVYLD2_!I$4,'[1]INTERNAL PARAMETERS-1'!$B$5:$J$44,5,FALSE)*VLOOKUP(OVYLD2_!I$4,'[1]INTERNAL PARAMETERS-1'!$B$5:$J$44,7,FALSE)*OVYLD2_!$F73 + OVYLD1_!I73*(1-VLOOKUP(OVYLD2_!I$4,'[1]INTERNAL PARAMETERS-1'!$B$5:$J$44,5,FALSE))*VLOOKUP(OVYLD2_!I$4,'[1]INTERNAL PARAMETERS-1'!$B$5:$J$44,9,FALSE)*OVYLD2_!$F73</f>
        <v>1.991133921292356</v>
      </c>
      <c r="J73" s="44">
        <f>OVYLD1_!J73*VLOOKUP(OVYLD2_!J$4,'[1]INTERNAL PARAMETERS-1'!$B$5:$J$44,5,FALSE)*VLOOKUP(OVYLD2_!J$4,'[1]INTERNAL PARAMETERS-1'!$B$5:$J$44,7,FALSE)*OVYLD2_!$F73 + OVYLD1_!J73*(1-VLOOKUP(OVYLD2_!J$4,'[1]INTERNAL PARAMETERS-1'!$B$5:$J$44,5,FALSE))*VLOOKUP(OVYLD2_!J$4,'[1]INTERNAL PARAMETERS-1'!$B$5:$J$44,9,FALSE)*OVYLD2_!$F73</f>
        <v>0</v>
      </c>
      <c r="K73" s="44">
        <f>OVYLD1_!K73*VLOOKUP(OVYLD2_!K$4,'[1]INTERNAL PARAMETERS-1'!$B$5:$J$44,5,FALSE)*VLOOKUP(OVYLD2_!K$4,'[1]INTERNAL PARAMETERS-1'!$B$5:$J$44,7,FALSE)*OVYLD2_!$F73 + OVYLD1_!K73*(1-VLOOKUP(OVYLD2_!K$4,'[1]INTERNAL PARAMETERS-1'!$B$5:$J$44,5,FALSE))*VLOOKUP(OVYLD2_!K$4,'[1]INTERNAL PARAMETERS-1'!$B$5:$J$44,9,FALSE)*OVYLD2_!$F73</f>
        <v>0</v>
      </c>
      <c r="L73" s="44">
        <f>OVYLD1_!L73*VLOOKUP(OVYLD2_!L$4,'[1]INTERNAL PARAMETERS-1'!$B$5:$J$44,5,FALSE)*VLOOKUP(OVYLD2_!L$4,'[1]INTERNAL PARAMETERS-1'!$B$5:$J$44,7,FALSE)*OVYLD2_!$F73 + OVYLD1_!L73*(1-VLOOKUP(OVYLD2_!L$4,'[1]INTERNAL PARAMETERS-1'!$B$5:$J$44,5,FALSE))*VLOOKUP(OVYLD2_!L$4,'[1]INTERNAL PARAMETERS-1'!$B$5:$J$44,9,FALSE)*OVYLD2_!$F73</f>
        <v>0</v>
      </c>
      <c r="M73" s="44">
        <f>OVYLD1_!M73*VLOOKUP(OVYLD2_!M$4,'[1]INTERNAL PARAMETERS-1'!$B$5:$J$44,5,FALSE)*VLOOKUP(OVYLD2_!M$4,'[1]INTERNAL PARAMETERS-1'!$B$5:$J$44,7,FALSE)*OVYLD2_!$F73 + OVYLD1_!M73*(1-VLOOKUP(OVYLD2_!M$4,'[1]INTERNAL PARAMETERS-1'!$B$5:$J$44,5,FALSE))*VLOOKUP(OVYLD2_!M$4,'[1]INTERNAL PARAMETERS-1'!$B$5:$J$44,9,FALSE)*OVYLD2_!$F73</f>
        <v>0.48654000723972135</v>
      </c>
      <c r="N73" s="44">
        <f>OVYLD1_!N73*VLOOKUP(OVYLD2_!N$4,'[1]INTERNAL PARAMETERS-1'!$B$5:$J$44,5,FALSE)*VLOOKUP(OVYLD2_!N$4,'[1]INTERNAL PARAMETERS-1'!$B$5:$J$44,7,FALSE)*OVYLD2_!$F73 + OVYLD1_!N73*(1-VLOOKUP(OVYLD2_!N$4,'[1]INTERNAL PARAMETERS-1'!$B$5:$J$44,5,FALSE))*VLOOKUP(OVYLD2_!N$4,'[1]INTERNAL PARAMETERS-1'!$B$5:$J$44,9,FALSE)*OVYLD2_!$F73</f>
        <v>9.5059941394827693E-3</v>
      </c>
      <c r="O73" s="44">
        <f>OVYLD1_!O73*VLOOKUP(OVYLD2_!O$4,'[1]INTERNAL PARAMETERS-1'!$B$5:$J$44,5,FALSE)*VLOOKUP(OVYLD2_!O$4,'[1]INTERNAL PARAMETERS-1'!$B$5:$J$44,7,FALSE)*OVYLD2_!$F73 + OVYLD1_!O73*(1-VLOOKUP(OVYLD2_!O$4,'[1]INTERNAL PARAMETERS-1'!$B$5:$J$44,5,FALSE))*VLOOKUP(OVYLD2_!O$4,'[1]INTERNAL PARAMETERS-1'!$B$5:$J$44,9,FALSE)*OVYLD2_!$F73</f>
        <v>0</v>
      </c>
      <c r="P73" s="44">
        <f>OVYLD1_!P73*VLOOKUP(OVYLD2_!P$4,'[1]INTERNAL PARAMETERS-1'!$B$5:$J$44,5,FALSE)*VLOOKUP(OVYLD2_!P$4,'[1]INTERNAL PARAMETERS-1'!$B$5:$J$44,7,FALSE)*OVYLD2_!$F73 + OVYLD1_!P73*(1-VLOOKUP(OVYLD2_!P$4,'[1]INTERNAL PARAMETERS-1'!$B$5:$J$44,5,FALSE))*VLOOKUP(OVYLD2_!P$4,'[1]INTERNAL PARAMETERS-1'!$B$5:$J$44,9,FALSE)*OVYLD2_!$F73</f>
        <v>0</v>
      </c>
      <c r="Q73" s="44">
        <f>OVYLD1_!Q73*VLOOKUP(OVYLD2_!Q$4,'[1]INTERNAL PARAMETERS-1'!$B$5:$J$44,5,FALSE)*VLOOKUP(OVYLD2_!Q$4,'[1]INTERNAL PARAMETERS-1'!$B$5:$J$44,7,FALSE)*OVYLD2_!$F73 + OVYLD1_!Q73*(1-VLOOKUP(OVYLD2_!Q$4,'[1]INTERNAL PARAMETERS-1'!$B$5:$J$44,5,FALSE))*VLOOKUP(OVYLD2_!Q$4,'[1]INTERNAL PARAMETERS-1'!$B$5:$J$44,9,FALSE)*OVYLD2_!$F73</f>
        <v>0</v>
      </c>
      <c r="R73" s="44">
        <f>OVYLD1_!R73*VLOOKUP(OVYLD2_!R$4,'[1]INTERNAL PARAMETERS-1'!$B$5:$J$44,5,FALSE)*VLOOKUP(OVYLD2_!R$4,'[1]INTERNAL PARAMETERS-1'!$B$5:$J$44,7,FALSE)*OVYLD2_!$F73 + OVYLD1_!R73*(1-VLOOKUP(OVYLD2_!R$4,'[1]INTERNAL PARAMETERS-1'!$B$5:$J$44,5,FALSE))*VLOOKUP(OVYLD2_!R$4,'[1]INTERNAL PARAMETERS-1'!$B$5:$J$44,9,FALSE)*OVYLD2_!$F73</f>
        <v>0</v>
      </c>
      <c r="S73" s="44">
        <f>OVYLD1_!S73*VLOOKUP(OVYLD2_!S$4,'[1]INTERNAL PARAMETERS-1'!$B$5:$J$44,5,FALSE)*VLOOKUP(OVYLD2_!S$4,'[1]INTERNAL PARAMETERS-1'!$B$5:$J$44,7,FALSE)*OVYLD2_!$F73 + OVYLD1_!S73*(1-VLOOKUP(OVYLD2_!S$4,'[1]INTERNAL PARAMETERS-1'!$B$5:$J$44,5,FALSE))*VLOOKUP(OVYLD2_!S$4,'[1]INTERNAL PARAMETERS-1'!$B$5:$J$44,9,FALSE)*OVYLD2_!$F73</f>
        <v>0.2338135921826861</v>
      </c>
      <c r="T73" s="44">
        <f>OVYLD1_!T73*VLOOKUP(OVYLD2_!T$4,'[1]INTERNAL PARAMETERS-1'!$B$5:$J$44,5,FALSE)*VLOOKUP(OVYLD2_!T$4,'[1]INTERNAL PARAMETERS-1'!$B$5:$J$44,7,FALSE)*OVYLD2_!$F73 + OVYLD1_!T73*(1-VLOOKUP(OVYLD2_!T$4,'[1]INTERNAL PARAMETERS-1'!$B$5:$J$44,5,FALSE))*VLOOKUP(OVYLD2_!T$4,'[1]INTERNAL PARAMETERS-1'!$B$5:$J$44,9,FALSE)*OVYLD2_!$F73</f>
        <v>4.0026401671652036E-2</v>
      </c>
      <c r="U73" s="44">
        <f>OVYLD1_!U73*VLOOKUP(OVYLD2_!U$4,'[1]INTERNAL PARAMETERS-1'!$B$5:$J$44,5,FALSE)*VLOOKUP(OVYLD2_!U$4,'[1]INTERNAL PARAMETERS-1'!$B$5:$J$44,7,FALSE)*OVYLD2_!$F73 + OVYLD1_!U73*(1-VLOOKUP(OVYLD2_!U$4,'[1]INTERNAL PARAMETERS-1'!$B$5:$J$44,5,FALSE))*VLOOKUP(OVYLD2_!U$4,'[1]INTERNAL PARAMETERS-1'!$B$5:$J$44,9,FALSE)*OVYLD2_!$F73</f>
        <v>2.2613668260427051E-2</v>
      </c>
      <c r="V73" s="44">
        <f>OVYLD1_!V73*VLOOKUP(OVYLD2_!V$4,'[1]INTERNAL PARAMETERS-1'!$B$5:$J$44,5,FALSE)*VLOOKUP(OVYLD2_!V$4,'[1]INTERNAL PARAMETERS-1'!$B$5:$J$44,7,FALSE)*OVYLD2_!$F73 + OVYLD1_!V73*(1-VLOOKUP(OVYLD2_!V$4,'[1]INTERNAL PARAMETERS-1'!$B$5:$J$44,5,FALSE))*VLOOKUP(OVYLD2_!V$4,'[1]INTERNAL PARAMETERS-1'!$B$5:$J$44,9,FALSE)*OVYLD2_!$F73</f>
        <v>0.24155227294583587</v>
      </c>
      <c r="W73" s="44">
        <f>OVYLD1_!W73*VLOOKUP(OVYLD2_!W$4,'[1]INTERNAL PARAMETERS-1'!$B$5:$J$44,5,FALSE)*VLOOKUP(OVYLD2_!W$4,'[1]INTERNAL PARAMETERS-1'!$B$5:$J$44,7,FALSE)*OVYLD2_!$F73 + OVYLD1_!W73*(1-VLOOKUP(OVYLD2_!W$4,'[1]INTERNAL PARAMETERS-1'!$B$5:$J$44,5,FALSE))*VLOOKUP(OVYLD2_!W$4,'[1]INTERNAL PARAMETERS-1'!$B$5:$J$44,9,FALSE)*OVYLD2_!$F73</f>
        <v>0</v>
      </c>
      <c r="X73" s="44">
        <f>OVYLD1_!X73*VLOOKUP(OVYLD2_!X$4,'[1]INTERNAL PARAMETERS-1'!$B$5:$J$44,5,FALSE)*VLOOKUP(OVYLD2_!X$4,'[1]INTERNAL PARAMETERS-1'!$B$5:$J$44,7,FALSE)*OVYLD2_!$F73 + OVYLD1_!X73*(1-VLOOKUP(OVYLD2_!X$4,'[1]INTERNAL PARAMETERS-1'!$B$5:$J$44,5,FALSE))*VLOOKUP(OVYLD2_!X$4,'[1]INTERNAL PARAMETERS-1'!$B$5:$J$44,9,FALSE)*OVYLD2_!$F73</f>
        <v>0</v>
      </c>
      <c r="Y73" s="44">
        <f>OVYLD1_!Y73*VLOOKUP(OVYLD2_!Y$4,'[1]INTERNAL PARAMETERS-1'!$B$5:$J$44,5,FALSE)*VLOOKUP(OVYLD2_!Y$4,'[1]INTERNAL PARAMETERS-1'!$B$5:$J$44,7,FALSE)*OVYLD2_!$F73 + OVYLD1_!Y73*(1-VLOOKUP(OVYLD2_!Y$4,'[1]INTERNAL PARAMETERS-1'!$B$5:$J$44,5,FALSE))*VLOOKUP(OVYLD2_!Y$4,'[1]INTERNAL PARAMETERS-1'!$B$5:$J$44,9,FALSE)*OVYLD2_!$F73</f>
        <v>0</v>
      </c>
      <c r="Z73" s="44">
        <f>OVYLD1_!Z73*VLOOKUP(OVYLD2_!Z$4,'[1]INTERNAL PARAMETERS-1'!$B$5:$J$44,5,FALSE)*VLOOKUP(OVYLD2_!Z$4,'[1]INTERNAL PARAMETERS-1'!$B$5:$J$44,7,FALSE)*OVYLD2_!$F73 + OVYLD1_!Z73*(1-VLOOKUP(OVYLD2_!Z$4,'[1]INTERNAL PARAMETERS-1'!$B$5:$J$44,5,FALSE))*VLOOKUP(OVYLD2_!Z$4,'[1]INTERNAL PARAMETERS-1'!$B$5:$J$44,9,FALSE)*OVYLD2_!$F73</f>
        <v>0</v>
      </c>
      <c r="AA73" s="44">
        <f>OVYLD1_!AA73*VLOOKUP(OVYLD2_!AA$4,'[1]INTERNAL PARAMETERS-1'!$B$5:$J$44,5,FALSE)*VLOOKUP(OVYLD2_!AA$4,'[1]INTERNAL PARAMETERS-1'!$B$5:$J$44,7,FALSE)*OVYLD2_!$F73 + OVYLD1_!AA73*(1-VLOOKUP(OVYLD2_!AA$4,'[1]INTERNAL PARAMETERS-1'!$B$5:$J$44,5,FALSE))*VLOOKUP(OVYLD2_!AA$4,'[1]INTERNAL PARAMETERS-1'!$B$5:$J$44,9,FALSE)*OVYLD2_!$F73</f>
        <v>0</v>
      </c>
      <c r="AB73" s="44">
        <f>OVYLD1_!AB73*VLOOKUP(OVYLD2_!AB$4,'[1]INTERNAL PARAMETERS-1'!$B$5:$J$44,5,FALSE)*VLOOKUP(OVYLD2_!AB$4,'[1]INTERNAL PARAMETERS-1'!$B$5:$J$44,7,FALSE)*OVYLD2_!$F73 + OVYLD1_!AB73*(1-VLOOKUP(OVYLD2_!AB$4,'[1]INTERNAL PARAMETERS-1'!$B$5:$J$44,5,FALSE))*VLOOKUP(OVYLD2_!AB$4,'[1]INTERNAL PARAMETERS-1'!$B$5:$J$44,9,FALSE)*OVYLD2_!$F73</f>
        <v>0</v>
      </c>
      <c r="AC73" s="44">
        <f>OVYLD1_!AC73*VLOOKUP(OVYLD2_!AC$4,'[1]INTERNAL PARAMETERS-1'!$B$5:$J$44,5,FALSE)*VLOOKUP(OVYLD2_!AC$4,'[1]INTERNAL PARAMETERS-1'!$B$5:$J$44,7,FALSE)*OVYLD2_!$F73 + OVYLD1_!AC73*(1-VLOOKUP(OVYLD2_!AC$4,'[1]INTERNAL PARAMETERS-1'!$B$5:$J$44,5,FALSE))*VLOOKUP(OVYLD2_!AC$4,'[1]INTERNAL PARAMETERS-1'!$B$5:$J$44,9,FALSE)*OVYLD2_!$F73</f>
        <v>0</v>
      </c>
      <c r="AD73" s="44">
        <f>OVYLD1_!AD73*VLOOKUP(OVYLD2_!AD$4,'[1]INTERNAL PARAMETERS-1'!$B$5:$J$44,5,FALSE)*VLOOKUP(OVYLD2_!AD$4,'[1]INTERNAL PARAMETERS-1'!$B$5:$J$44,7,FALSE)*OVYLD2_!$F73 + OVYLD1_!AD73*(1-VLOOKUP(OVYLD2_!AD$4,'[1]INTERNAL PARAMETERS-1'!$B$5:$J$44,5,FALSE))*VLOOKUP(OVYLD2_!AD$4,'[1]INTERNAL PARAMETERS-1'!$B$5:$J$44,9,FALSE)*OVYLD2_!$F73</f>
        <v>0</v>
      </c>
      <c r="AE73" s="44">
        <f>OVYLD1_!AE73*VLOOKUP(OVYLD2_!AE$4,'[1]INTERNAL PARAMETERS-1'!$B$5:$J$44,5,FALSE)*VLOOKUP(OVYLD2_!AE$4,'[1]INTERNAL PARAMETERS-1'!$B$5:$J$44,7,FALSE)*OVYLD2_!$F73 + OVYLD1_!AE73*(1-VLOOKUP(OVYLD2_!AE$4,'[1]INTERNAL PARAMETERS-1'!$B$5:$J$44,5,FALSE))*VLOOKUP(OVYLD2_!AE$4,'[1]INTERNAL PARAMETERS-1'!$B$5:$J$44,9,FALSE)*OVYLD2_!$F73</f>
        <v>0</v>
      </c>
      <c r="AF73" s="44">
        <f>OVYLD1_!AF73*VLOOKUP(OVYLD2_!AF$4,'[1]INTERNAL PARAMETERS-1'!$B$5:$J$44,5,FALSE)*VLOOKUP(OVYLD2_!AF$4,'[1]INTERNAL PARAMETERS-1'!$B$5:$J$44,7,FALSE)*OVYLD2_!$F73 + OVYLD1_!AF73*(1-VLOOKUP(OVYLD2_!AF$4,'[1]INTERNAL PARAMETERS-1'!$B$5:$J$44,5,FALSE))*VLOOKUP(OVYLD2_!AF$4,'[1]INTERNAL PARAMETERS-1'!$B$5:$J$44,9,FALSE)*OVYLD2_!$F73</f>
        <v>0</v>
      </c>
      <c r="AG73" s="44">
        <f>OVYLD1_!AG73*VLOOKUP(OVYLD2_!AG$4,'[1]INTERNAL PARAMETERS-1'!$B$5:$J$44,5,FALSE)*VLOOKUP(OVYLD2_!AG$4,'[1]INTERNAL PARAMETERS-1'!$B$5:$J$44,7,FALSE)*OVYLD2_!$F73 + OVYLD1_!AG73*(1-VLOOKUP(OVYLD2_!AG$4,'[1]INTERNAL PARAMETERS-1'!$B$5:$J$44,5,FALSE))*VLOOKUP(OVYLD2_!AG$4,'[1]INTERNAL PARAMETERS-1'!$B$5:$J$44,9,FALSE)*OVYLD2_!$F73</f>
        <v>0</v>
      </c>
      <c r="AH73" s="44">
        <f>OVYLD1_!AH73*VLOOKUP(OVYLD2_!AH$4,'[1]INTERNAL PARAMETERS-1'!$B$5:$J$44,5,FALSE)*VLOOKUP(OVYLD2_!AH$4,'[1]INTERNAL PARAMETERS-1'!$B$5:$J$44,7,FALSE)*OVYLD2_!$F73 + OVYLD1_!AH73*(1-VLOOKUP(OVYLD2_!AH$4,'[1]INTERNAL PARAMETERS-1'!$B$5:$J$44,5,FALSE))*VLOOKUP(OVYLD2_!AH$4,'[1]INTERNAL PARAMETERS-1'!$B$5:$J$44,9,FALSE)*OVYLD2_!$F73</f>
        <v>0</v>
      </c>
      <c r="AI73" s="44">
        <f>OVYLD1_!AI73*VLOOKUP(OVYLD2_!AI$4,'[1]INTERNAL PARAMETERS-1'!$B$5:$J$44,5,FALSE)*VLOOKUP(OVYLD2_!AI$4,'[1]INTERNAL PARAMETERS-1'!$B$5:$J$44,7,FALSE)*OVYLD2_!$F73 + OVYLD1_!AI73*(1-VLOOKUP(OVYLD2_!AI$4,'[1]INTERNAL PARAMETERS-1'!$B$5:$J$44,5,FALSE))*VLOOKUP(OVYLD2_!AI$4,'[1]INTERNAL PARAMETERS-1'!$B$5:$J$44,9,FALSE)*OVYLD2_!$F73</f>
        <v>1.6674904787842451E-3</v>
      </c>
      <c r="AJ73" s="44">
        <f>OVYLD1_!AJ73*VLOOKUP(OVYLD2_!AJ$4,'[1]INTERNAL PARAMETERS-1'!$B$5:$J$44,5,FALSE)*VLOOKUP(OVYLD2_!AJ$4,'[1]INTERNAL PARAMETERS-1'!$B$5:$J$44,7,FALSE)*OVYLD2_!$F73 + OVYLD1_!AJ73*(1-VLOOKUP(OVYLD2_!AJ$4,'[1]INTERNAL PARAMETERS-1'!$B$5:$J$44,5,FALSE))*VLOOKUP(OVYLD2_!AJ$4,'[1]INTERNAL PARAMETERS-1'!$B$5:$J$44,9,FALSE)*OVYLD2_!$F73</f>
        <v>2.6017161086573818E-2</v>
      </c>
      <c r="AK73" s="44">
        <f>OVYLD1_!AK73*VLOOKUP(OVYLD2_!AK$4,'[1]INTERNAL PARAMETERS-1'!$B$5:$J$44,5,FALSE)*VLOOKUP(OVYLD2_!AK$4,'[1]INTERNAL PARAMETERS-1'!$B$5:$J$44,7,FALSE)*OVYLD2_!$F73 + OVYLD1_!AK73*(1-VLOOKUP(OVYLD2_!AK$4,'[1]INTERNAL PARAMETERS-1'!$B$5:$J$44,5,FALSE))*VLOOKUP(OVYLD2_!AK$4,'[1]INTERNAL PARAMETERS-1'!$B$5:$J$44,9,FALSE)*OVYLD2_!$F73</f>
        <v>0</v>
      </c>
      <c r="AL73" s="44">
        <f>OVYLD1_!AL73*VLOOKUP(OVYLD2_!AL$4,'[1]INTERNAL PARAMETERS-1'!$B$5:$J$44,5,FALSE)*VLOOKUP(OVYLD2_!AL$4,'[1]INTERNAL PARAMETERS-1'!$B$5:$J$44,7,FALSE)*OVYLD2_!$F73 + OVYLD1_!AL73*(1-VLOOKUP(OVYLD2_!AL$4,'[1]INTERNAL PARAMETERS-1'!$B$5:$J$44,5,FALSE))*VLOOKUP(OVYLD2_!AL$4,'[1]INTERNAL PARAMETERS-1'!$B$5:$J$44,9,FALSE)*OVYLD2_!$F73</f>
        <v>0</v>
      </c>
      <c r="AM73" s="44">
        <f>OVYLD1_!AM73*VLOOKUP(OVYLD2_!AM$4,'[1]INTERNAL PARAMETERS-1'!$B$5:$J$44,5,FALSE)*VLOOKUP(OVYLD2_!AM$4,'[1]INTERNAL PARAMETERS-1'!$B$5:$J$44,7,FALSE)*OVYLD2_!$F73 + OVYLD1_!AM73*(1-VLOOKUP(OVYLD2_!AM$4,'[1]INTERNAL PARAMETERS-1'!$B$5:$J$44,5,FALSE))*VLOOKUP(OVYLD2_!AM$4,'[1]INTERNAL PARAMETERS-1'!$B$5:$J$44,9,FALSE)*OVYLD2_!$F73</f>
        <v>0</v>
      </c>
      <c r="AN73" s="44">
        <f>OVYLD1_!AN73*VLOOKUP(OVYLD2_!AN$4,'[1]INTERNAL PARAMETERS-1'!$B$5:$J$44,5,FALSE)*VLOOKUP(OVYLD2_!AN$4,'[1]INTERNAL PARAMETERS-1'!$B$5:$J$44,7,FALSE)*OVYLD2_!$F73 + OVYLD1_!AN73*(1-VLOOKUP(OVYLD2_!AN$4,'[1]INTERNAL PARAMETERS-1'!$B$5:$J$44,5,FALSE))*VLOOKUP(OVYLD2_!AN$4,'[1]INTERNAL PARAMETERS-1'!$B$5:$J$44,9,FALSE)*OVYLD2_!$F73</f>
        <v>0</v>
      </c>
      <c r="AO73" s="44">
        <f>OVYLD1_!AO73*VLOOKUP(OVYLD2_!AO$4,'[1]INTERNAL PARAMETERS-1'!$B$5:$J$44,5,FALSE)*VLOOKUP(OVYLD2_!AO$4,'[1]INTERNAL PARAMETERS-1'!$B$5:$J$44,7,FALSE)*OVYLD2_!$F73 + OVYLD1_!AO73*(1-VLOOKUP(OVYLD2_!AO$4,'[1]INTERNAL PARAMETERS-1'!$B$5:$J$44,5,FALSE))*VLOOKUP(OVYLD2_!AO$4,'[1]INTERNAL PARAMETERS-1'!$B$5:$J$44,9,FALSE)*OVYLD2_!$F73</f>
        <v>0</v>
      </c>
      <c r="AP73" s="44">
        <f>OVYLD1_!AP73*VLOOKUP(OVYLD2_!AP$4,'[1]INTERNAL PARAMETERS-1'!$B$5:$J$44,5,FALSE)*VLOOKUP(OVYLD2_!AP$4,'[1]INTERNAL PARAMETERS-1'!$B$5:$J$44,7,FALSE)*OVYLD2_!$F73 + OVYLD1_!AP73*(1-VLOOKUP(OVYLD2_!AP$4,'[1]INTERNAL PARAMETERS-1'!$B$5:$J$44,5,FALSE))*VLOOKUP(OVYLD2_!AP$4,'[1]INTERNAL PARAMETERS-1'!$B$5:$J$44,9,FALSE)*OVYLD2_!$F73</f>
        <v>0</v>
      </c>
      <c r="AQ73" s="44">
        <f>OVYLD1_!AQ73*VLOOKUP(OVYLD2_!AQ$4,'[1]INTERNAL PARAMETERS-1'!$B$5:$J$44,5,FALSE)*VLOOKUP(OVYLD2_!AQ$4,'[1]INTERNAL PARAMETERS-1'!$B$5:$J$44,7,FALSE)*OVYLD2_!$F73 + OVYLD1_!AQ73*(1-VLOOKUP(OVYLD2_!AQ$4,'[1]INTERNAL PARAMETERS-1'!$B$5:$J$44,5,FALSE))*VLOOKUP(OVYLD2_!AQ$4,'[1]INTERNAL PARAMETERS-1'!$B$5:$J$44,9,FALSE)*OVYLD2_!$F73</f>
        <v>0</v>
      </c>
      <c r="AR73" s="44">
        <f>OVYLD1_!AR73*VLOOKUP(OVYLD2_!AR$4,'[1]INTERNAL PARAMETERS-1'!$B$5:$J$44,5,FALSE)*VLOOKUP(OVYLD2_!AR$4,'[1]INTERNAL PARAMETERS-1'!$B$5:$J$44,7,FALSE)*OVYLD2_!$F73 + OVYLD1_!AR73*(1-VLOOKUP(OVYLD2_!AR$4,'[1]INTERNAL PARAMETERS-1'!$B$5:$J$44,5,FALSE))*VLOOKUP(OVYLD2_!AR$4,'[1]INTERNAL PARAMETERS-1'!$B$5:$J$44,9,FALSE)*OVYLD2_!$F73</f>
        <v>0</v>
      </c>
      <c r="AS73" s="44">
        <f>OVYLD1_!AS73*VLOOKUP(OVYLD2_!AS$4,'[1]INTERNAL PARAMETERS-1'!$B$5:$J$44,5,FALSE)*VLOOKUP(OVYLD2_!AS$4,'[1]INTERNAL PARAMETERS-1'!$B$5:$J$44,7,FALSE)*OVYLD2_!$F73 + OVYLD1_!AS73*(1-VLOOKUP(OVYLD2_!AS$4,'[1]INTERNAL PARAMETERS-1'!$B$5:$J$44,5,FALSE))*VLOOKUP(OVYLD2_!AS$4,'[1]INTERNAL PARAMETERS-1'!$B$5:$J$44,9,FALSE)*OVYLD2_!$F73</f>
        <v>0</v>
      </c>
      <c r="AT73" s="43">
        <f>OVYLD1_!AT73*VLOOKUP(OVYLD2_!AT$4,'[1]INTERNAL PARAMETERS-1'!$B$5:$J$44,5,FALSE)*VLOOKUP(OVYLD2_!AT$4,'[1]INTERNAL PARAMETERS-1'!$B$5:$J$44,7,FALSE)*OVYLD2_!$F73 + OVYLD1_!AT73*(1-VLOOKUP(OVYLD2_!AT$4,'[1]INTERNAL PARAMETERS-1'!$B$5:$J$44,5,FALSE))*VLOOKUP(OVYLD2_!AT$4,'[1]INTERNAL PARAMETERS-1'!$B$5:$J$44,9,FALSE)*OVYLD2_!$F73</f>
        <v>0</v>
      </c>
      <c r="AU73" s="45">
        <f>OVYLD1_!AU73*VLOOKUP(OVYLD2_!AU$4,'[1]INTERNAL PARAMETERS-1'!$B$5:$J$44,5,FALSE)*VLOOKUP(OVYLD2_!AU$4,'[1]INTERNAL PARAMETERS-1'!$B$5:$J$44,6,FALSE)*VLOOKUP(OVYLD2_!AU$4,'[1]INTERNAL PARAMETERS-1'!$B$5:$J$44,3,FALSE) + OVYLD1_!AU73*(1-VLOOKUP(OVYLD2_!AU$4,'[1]INTERNAL PARAMETERS-1'!$B$5:$J$44,5,FALSE))*VLOOKUP(OVYLD2_!AU$4,'[1]INTERNAL PARAMETERS-1'!$B$5:$J$44,8,FALSE)*VLOOKUP(OVYLD2_!AU$4,'[1]INTERNAL PARAMETERS-1'!$B$5:$J$44,3,FALSE)</f>
        <v>0</v>
      </c>
      <c r="AV73" s="44">
        <f>OVYLD1_!AV73*VLOOKUP(OVYLD2_!AV$4,'[1]INTERNAL PARAMETERS-1'!$B$5:$J$44,5,FALSE)*VLOOKUP(OVYLD2_!AV$4,'[1]INTERNAL PARAMETERS-1'!$B$5:$J$44,6,FALSE)*VLOOKUP(OVYLD2_!AV$4,'[1]INTERNAL PARAMETERS-1'!$B$5:$J$44,3,FALSE) + OVYLD1_!AV73*(1-VLOOKUP(OVYLD2_!AV$4,'[1]INTERNAL PARAMETERS-1'!$B$5:$J$44,5,FALSE))*VLOOKUP(OVYLD2_!AV$4,'[1]INTERNAL PARAMETERS-1'!$B$5:$J$44,8,FALSE)*VLOOKUP(OVYLD2_!AV$4,'[1]INTERNAL PARAMETERS-1'!$B$5:$J$44,3,FALSE)</f>
        <v>0</v>
      </c>
      <c r="AW73" s="44">
        <f>OVYLD1_!AW73*VLOOKUP(OVYLD2_!AW$4,'[1]INTERNAL PARAMETERS-1'!$B$5:$J$44,5,FALSE)*VLOOKUP(OVYLD2_!AW$4,'[1]INTERNAL PARAMETERS-1'!$B$5:$J$44,6,FALSE)*VLOOKUP(OVYLD2_!AW$4,'[1]INTERNAL PARAMETERS-1'!$B$5:$J$44,3,FALSE) + OVYLD1_!AW73*(1-VLOOKUP(OVYLD2_!AW$4,'[1]INTERNAL PARAMETERS-1'!$B$5:$J$44,5,FALSE))*VLOOKUP(OVYLD2_!AW$4,'[1]INTERNAL PARAMETERS-1'!$B$5:$J$44,8,FALSE)*VLOOKUP(OVYLD2_!AW$4,'[1]INTERNAL PARAMETERS-1'!$B$5:$J$44,3,FALSE)</f>
        <v>0.13939441698562299</v>
      </c>
      <c r="AX73" s="44">
        <f>OVYLD1_!AX73*VLOOKUP(OVYLD2_!AX$4,'[1]INTERNAL PARAMETERS-1'!$B$5:$J$44,5,FALSE)*VLOOKUP(OVYLD2_!AX$4,'[1]INTERNAL PARAMETERS-1'!$B$5:$J$44,6,FALSE)*VLOOKUP(OVYLD2_!AX$4,'[1]INTERNAL PARAMETERS-1'!$B$5:$J$44,3,FALSE) + OVYLD1_!AX73*(1-VLOOKUP(OVYLD2_!AX$4,'[1]INTERNAL PARAMETERS-1'!$B$5:$J$44,5,FALSE))*VLOOKUP(OVYLD2_!AX$4,'[1]INTERNAL PARAMETERS-1'!$B$5:$J$44,8,FALSE)*VLOOKUP(OVYLD2_!AX$4,'[1]INTERNAL PARAMETERS-1'!$B$5:$J$44,3,FALSE)</f>
        <v>0</v>
      </c>
      <c r="AY73" s="44">
        <f>OVYLD1_!AY73*VLOOKUP(OVYLD2_!AY$4,'[1]INTERNAL PARAMETERS-1'!$B$5:$J$44,5,FALSE)*VLOOKUP(OVYLD2_!AY$4,'[1]INTERNAL PARAMETERS-1'!$B$5:$J$44,6,FALSE)*VLOOKUP(OVYLD2_!AY$4,'[1]INTERNAL PARAMETERS-1'!$B$5:$J$44,3,FALSE) + OVYLD1_!AY73*(1-VLOOKUP(OVYLD2_!AY$4,'[1]INTERNAL PARAMETERS-1'!$B$5:$J$44,5,FALSE))*VLOOKUP(OVYLD2_!AY$4,'[1]INTERNAL PARAMETERS-1'!$B$5:$J$44,8,FALSE)*VLOOKUP(OVYLD2_!AY$4,'[1]INTERNAL PARAMETERS-1'!$B$5:$J$44,3,FALSE)</f>
        <v>0</v>
      </c>
      <c r="AZ73" s="44">
        <f>OVYLD1_!AZ73*VLOOKUP(OVYLD2_!AZ$4,'[1]INTERNAL PARAMETERS-1'!$B$5:$J$44,5,FALSE)*VLOOKUP(OVYLD2_!AZ$4,'[1]INTERNAL PARAMETERS-1'!$B$5:$J$44,6,FALSE)*VLOOKUP(OVYLD2_!AZ$4,'[1]INTERNAL PARAMETERS-1'!$B$5:$J$44,3,FALSE) + OVYLD1_!AZ73*(1-VLOOKUP(OVYLD2_!AZ$4,'[1]INTERNAL PARAMETERS-1'!$B$5:$J$44,5,FALSE))*VLOOKUP(OVYLD2_!AZ$4,'[1]INTERNAL PARAMETERS-1'!$B$5:$J$44,8,FALSE)*VLOOKUP(OVYLD2_!AZ$4,'[1]INTERNAL PARAMETERS-1'!$B$5:$J$44,3,FALSE)</f>
        <v>0</v>
      </c>
      <c r="BA73" s="44">
        <f>OVYLD1_!BA73*VLOOKUP(OVYLD2_!BA$4,'[1]INTERNAL PARAMETERS-1'!$B$5:$J$44,5,FALSE)*VLOOKUP(OVYLD2_!BA$4,'[1]INTERNAL PARAMETERS-1'!$B$5:$J$44,6,FALSE)*VLOOKUP(OVYLD2_!BA$4,'[1]INTERNAL PARAMETERS-1'!$B$5:$J$44,3,FALSE) + OVYLD1_!BA73*(1-VLOOKUP(OVYLD2_!BA$4,'[1]INTERNAL PARAMETERS-1'!$B$5:$J$44,5,FALSE))*VLOOKUP(OVYLD2_!BA$4,'[1]INTERNAL PARAMETERS-1'!$B$5:$J$44,8,FALSE)*VLOOKUP(OVYLD2_!BA$4,'[1]INTERNAL PARAMETERS-1'!$B$5:$J$44,3,FALSE)</f>
        <v>0.34045324391058379</v>
      </c>
      <c r="BB73" s="44">
        <f>OVYLD1_!BB73*VLOOKUP(OVYLD2_!BB$4,'[1]INTERNAL PARAMETERS-1'!$B$5:$J$44,5,FALSE)*VLOOKUP(OVYLD2_!BB$4,'[1]INTERNAL PARAMETERS-1'!$B$5:$J$44,6,FALSE)*VLOOKUP(OVYLD2_!BB$4,'[1]INTERNAL PARAMETERS-1'!$B$5:$J$44,3,FALSE) + OVYLD1_!BB73*(1-VLOOKUP(OVYLD2_!BB$4,'[1]INTERNAL PARAMETERS-1'!$B$5:$J$44,5,FALSE))*VLOOKUP(OVYLD2_!BB$4,'[1]INTERNAL PARAMETERS-1'!$B$5:$J$44,8,FALSE)*VLOOKUP(OVYLD2_!BB$4,'[1]INTERNAL PARAMETERS-1'!$B$5:$J$44,3,FALSE)</f>
        <v>3.3196914780595575E-2</v>
      </c>
      <c r="BC73" s="44">
        <f>OVYLD1_!BC73*VLOOKUP(OVYLD2_!BC$4,'[1]INTERNAL PARAMETERS-1'!$B$5:$J$44,5,FALSE)*VLOOKUP(OVYLD2_!BC$4,'[1]INTERNAL PARAMETERS-1'!$B$5:$J$44,6,FALSE)*VLOOKUP(OVYLD2_!BC$4,'[1]INTERNAL PARAMETERS-1'!$B$5:$J$44,3,FALSE) + OVYLD1_!BC73*(1-VLOOKUP(OVYLD2_!BC$4,'[1]INTERNAL PARAMETERS-1'!$B$5:$J$44,5,FALSE))*VLOOKUP(OVYLD2_!BC$4,'[1]INTERNAL PARAMETERS-1'!$B$5:$J$44,8,FALSE)*VLOOKUP(OVYLD2_!BC$4,'[1]INTERNAL PARAMETERS-1'!$B$5:$J$44,3,FALSE)</f>
        <v>7.9901269004873057E-2</v>
      </c>
      <c r="BD73" s="44">
        <f>OVYLD1_!BD73*VLOOKUP(OVYLD2_!BD$4,'[1]INTERNAL PARAMETERS-1'!$B$5:$J$44,5,FALSE)*VLOOKUP(OVYLD2_!BD$4,'[1]INTERNAL PARAMETERS-1'!$B$5:$J$44,6,FALSE)*VLOOKUP(OVYLD2_!BD$4,'[1]INTERNAL PARAMETERS-1'!$B$5:$J$44,3,FALSE) + OVYLD1_!BD73*(1-VLOOKUP(OVYLD2_!BD$4,'[1]INTERNAL PARAMETERS-1'!$B$5:$J$44,5,FALSE))*VLOOKUP(OVYLD2_!BD$4,'[1]INTERNAL PARAMETERS-1'!$B$5:$J$44,8,FALSE)*VLOOKUP(OVYLD2_!BD$4,'[1]INTERNAL PARAMETERS-1'!$B$5:$J$44,3,FALSE)</f>
        <v>1.5175033692916515E-2</v>
      </c>
      <c r="BE73" s="44">
        <f>OVYLD1_!BE73*VLOOKUP(OVYLD2_!BE$4,'[1]INTERNAL PARAMETERS-1'!$B$5:$J$44,5,FALSE)*VLOOKUP(OVYLD2_!BE$4,'[1]INTERNAL PARAMETERS-1'!$B$5:$J$44,6,FALSE)*VLOOKUP(OVYLD2_!BE$4,'[1]INTERNAL PARAMETERS-1'!$B$5:$J$44,3,FALSE) + OVYLD1_!BE73*(1-VLOOKUP(OVYLD2_!BE$4,'[1]INTERNAL PARAMETERS-1'!$B$5:$J$44,5,FALSE))*VLOOKUP(OVYLD2_!BE$4,'[1]INTERNAL PARAMETERS-1'!$B$5:$J$44,8,FALSE)*VLOOKUP(OVYLD2_!BE$4,'[1]INTERNAL PARAMETERS-1'!$B$5:$J$44,3,FALSE)</f>
        <v>0.1362054106920178</v>
      </c>
      <c r="BF73" s="44">
        <f>OVYLD1_!BF73*VLOOKUP(OVYLD2_!BF$4,'[1]INTERNAL PARAMETERS-1'!$B$5:$J$44,5,FALSE)*VLOOKUP(OVYLD2_!BF$4,'[1]INTERNAL PARAMETERS-1'!$B$5:$J$44,6,FALSE)*VLOOKUP(OVYLD2_!BF$4,'[1]INTERNAL PARAMETERS-1'!$B$5:$J$44,3,FALSE) + OVYLD1_!BF73*(1-VLOOKUP(OVYLD2_!BF$4,'[1]INTERNAL PARAMETERS-1'!$B$5:$J$44,5,FALSE))*VLOOKUP(OVYLD2_!BF$4,'[1]INTERNAL PARAMETERS-1'!$B$5:$J$44,8,FALSE)*VLOOKUP(OVYLD2_!BF$4,'[1]INTERNAL PARAMETERS-1'!$B$5:$J$44,3,FALSE)</f>
        <v>0</v>
      </c>
      <c r="BG73" s="44">
        <f>OVYLD1_!BG73*VLOOKUP(OVYLD2_!BG$4,'[1]INTERNAL PARAMETERS-1'!$B$5:$J$44,5,FALSE)*VLOOKUP(OVYLD2_!BG$4,'[1]INTERNAL PARAMETERS-1'!$B$5:$J$44,6,FALSE)*VLOOKUP(OVYLD2_!BG$4,'[1]INTERNAL PARAMETERS-1'!$B$5:$J$44,3,FALSE) + OVYLD1_!BG73*(1-VLOOKUP(OVYLD2_!BG$4,'[1]INTERNAL PARAMETERS-1'!$B$5:$J$44,5,FALSE))*VLOOKUP(OVYLD2_!BG$4,'[1]INTERNAL PARAMETERS-1'!$B$5:$J$44,8,FALSE)*VLOOKUP(OVYLD2_!BG$4,'[1]INTERNAL PARAMETERS-1'!$B$5:$J$44,3,FALSE)</f>
        <v>2.067653214607491E-2</v>
      </c>
      <c r="BH73" s="44">
        <f>OVYLD1_!BH73*VLOOKUP(OVYLD2_!BH$4,'[1]INTERNAL PARAMETERS-1'!$B$5:$J$44,5,FALSE)*VLOOKUP(OVYLD2_!BH$4,'[1]INTERNAL PARAMETERS-1'!$B$5:$J$44,6,FALSE)*VLOOKUP(OVYLD2_!BH$4,'[1]INTERNAL PARAMETERS-1'!$B$5:$J$44,3,FALSE) + OVYLD1_!BH73*(1-VLOOKUP(OVYLD2_!BH$4,'[1]INTERNAL PARAMETERS-1'!$B$5:$J$44,5,FALSE))*VLOOKUP(OVYLD2_!BH$4,'[1]INTERNAL PARAMETERS-1'!$B$5:$J$44,8,FALSE)*VLOOKUP(OVYLD2_!BH$4,'[1]INTERNAL PARAMETERS-1'!$B$5:$J$44,3,FALSE)</f>
        <v>7.3685669478833736E-5</v>
      </c>
      <c r="BI73" s="44">
        <f>OVYLD1_!BI73*VLOOKUP(OVYLD2_!BI$4,'[1]INTERNAL PARAMETERS-1'!$B$5:$J$44,5,FALSE)*VLOOKUP(OVYLD2_!BI$4,'[1]INTERNAL PARAMETERS-1'!$B$5:$J$44,6,FALSE)*VLOOKUP(OVYLD2_!BI$4,'[1]INTERNAL PARAMETERS-1'!$B$5:$J$44,3,FALSE) + OVYLD1_!BI73*(1-VLOOKUP(OVYLD2_!BI$4,'[1]INTERNAL PARAMETERS-1'!$B$5:$J$44,5,FALSE))*VLOOKUP(OVYLD2_!BI$4,'[1]INTERNAL PARAMETERS-1'!$B$5:$J$44,8,FALSE)*VLOOKUP(OVYLD2_!BI$4,'[1]INTERNAL PARAMETERS-1'!$B$5:$J$44,3,FALSE)</f>
        <v>0</v>
      </c>
      <c r="BJ73" s="44">
        <f>OVYLD1_!BJ73*VLOOKUP(OVYLD2_!BJ$4,'[1]INTERNAL PARAMETERS-1'!$B$5:$J$44,5,FALSE)*VLOOKUP(OVYLD2_!BJ$4,'[1]INTERNAL PARAMETERS-1'!$B$5:$J$44,6,FALSE)*VLOOKUP(OVYLD2_!BJ$4,'[1]INTERNAL PARAMETERS-1'!$B$5:$J$44,3,FALSE) + OVYLD1_!BJ73*(1-VLOOKUP(OVYLD2_!BJ$4,'[1]INTERNAL PARAMETERS-1'!$B$5:$J$44,5,FALSE))*VLOOKUP(OVYLD2_!BJ$4,'[1]INTERNAL PARAMETERS-1'!$B$5:$J$44,8,FALSE)*VLOOKUP(OVYLD2_!BJ$4,'[1]INTERNAL PARAMETERS-1'!$B$5:$J$44,3,FALSE)</f>
        <v>8.6661625743637925E-3</v>
      </c>
      <c r="BK73" s="44">
        <f>OVYLD1_!BK73*VLOOKUP(OVYLD2_!BK$4,'[1]INTERNAL PARAMETERS-1'!$B$5:$J$44,5,FALSE)*VLOOKUP(OVYLD2_!BK$4,'[1]INTERNAL PARAMETERS-1'!$B$5:$J$44,6,FALSE)*VLOOKUP(OVYLD2_!BK$4,'[1]INTERNAL PARAMETERS-1'!$B$5:$J$44,3,FALSE) + OVYLD1_!BK73*(1-VLOOKUP(OVYLD2_!BK$4,'[1]INTERNAL PARAMETERS-1'!$B$5:$J$44,5,FALSE))*VLOOKUP(OVYLD2_!BK$4,'[1]INTERNAL PARAMETERS-1'!$B$5:$J$44,8,FALSE)*VLOOKUP(OVYLD2_!BK$4,'[1]INTERNAL PARAMETERS-1'!$B$5:$J$44,3,FALSE)</f>
        <v>8.423884992620501E-3</v>
      </c>
      <c r="BL73" s="44">
        <f>OVYLD1_!BL73*VLOOKUP(OVYLD2_!BL$4,'[1]INTERNAL PARAMETERS-1'!$B$5:$J$44,5,FALSE)*VLOOKUP(OVYLD2_!BL$4,'[1]INTERNAL PARAMETERS-1'!$B$5:$J$44,6,FALSE)*VLOOKUP(OVYLD2_!BL$4,'[1]INTERNAL PARAMETERS-1'!$B$5:$J$44,3,FALSE) + OVYLD1_!BL73*(1-VLOOKUP(OVYLD2_!BL$4,'[1]INTERNAL PARAMETERS-1'!$B$5:$J$44,5,FALSE))*VLOOKUP(OVYLD2_!BL$4,'[1]INTERNAL PARAMETERS-1'!$B$5:$J$44,8,FALSE)*VLOOKUP(OVYLD2_!BL$4,'[1]INTERNAL PARAMETERS-1'!$B$5:$J$44,3,FALSE)</f>
        <v>3.3717975686701075E-2</v>
      </c>
      <c r="BM73" s="44">
        <f>OVYLD1_!BM73*VLOOKUP(OVYLD2_!BM$4,'[1]INTERNAL PARAMETERS-1'!$B$5:$J$44,5,FALSE)*VLOOKUP(OVYLD2_!BM$4,'[1]INTERNAL PARAMETERS-1'!$B$5:$J$44,6,FALSE)*VLOOKUP(OVYLD2_!BM$4,'[1]INTERNAL PARAMETERS-1'!$B$5:$J$44,3,FALSE) + OVYLD1_!BM73*(1-VLOOKUP(OVYLD2_!BM$4,'[1]INTERNAL PARAMETERS-1'!$B$5:$J$44,5,FALSE))*VLOOKUP(OVYLD2_!BM$4,'[1]INTERNAL PARAMETERS-1'!$B$5:$J$44,8,FALSE)*VLOOKUP(OVYLD2_!BM$4,'[1]INTERNAL PARAMETERS-1'!$B$5:$J$44,3,FALSE)</f>
        <v>2.3424066861346259E-2</v>
      </c>
      <c r="BN73" s="44">
        <f>OVYLD1_!BN73*VLOOKUP(OVYLD2_!BN$4,'[1]INTERNAL PARAMETERS-1'!$B$5:$J$44,5,FALSE)*VLOOKUP(OVYLD2_!BN$4,'[1]INTERNAL PARAMETERS-1'!$B$5:$J$44,6,FALSE)*VLOOKUP(OVYLD2_!BN$4,'[1]INTERNAL PARAMETERS-1'!$B$5:$J$44,3,FALSE) + OVYLD1_!BN73*(1-VLOOKUP(OVYLD2_!BN$4,'[1]INTERNAL PARAMETERS-1'!$B$5:$J$44,5,FALSE))*VLOOKUP(OVYLD2_!BN$4,'[1]INTERNAL PARAMETERS-1'!$B$5:$J$44,8,FALSE)*VLOOKUP(OVYLD2_!BN$4,'[1]INTERNAL PARAMETERS-1'!$B$5:$J$44,3,FALSE)</f>
        <v>1.5928768951227201E-2</v>
      </c>
      <c r="BO73" s="44">
        <f>OVYLD1_!BO73*VLOOKUP(OVYLD2_!BO$4,'[1]INTERNAL PARAMETERS-1'!$B$5:$J$44,5,FALSE)*VLOOKUP(OVYLD2_!BO$4,'[1]INTERNAL PARAMETERS-1'!$B$5:$J$44,6,FALSE)*VLOOKUP(OVYLD2_!BO$4,'[1]INTERNAL PARAMETERS-1'!$B$5:$J$44,3,FALSE) + OVYLD1_!BO73*(1-VLOOKUP(OVYLD2_!BO$4,'[1]INTERNAL PARAMETERS-1'!$B$5:$J$44,5,FALSE))*VLOOKUP(OVYLD2_!BO$4,'[1]INTERNAL PARAMETERS-1'!$B$5:$J$44,8,FALSE)*VLOOKUP(OVYLD2_!BO$4,'[1]INTERNAL PARAMETERS-1'!$B$5:$J$44,3,FALSE)</f>
        <v>1.1810583344176345E-2</v>
      </c>
      <c r="BP73" s="44">
        <f>OVYLD1_!BP73*VLOOKUP(OVYLD2_!BP$4,'[1]INTERNAL PARAMETERS-1'!$B$5:$J$44,5,FALSE)*VLOOKUP(OVYLD2_!BP$4,'[1]INTERNAL PARAMETERS-1'!$B$5:$J$44,6,FALSE)*VLOOKUP(OVYLD2_!BP$4,'[1]INTERNAL PARAMETERS-1'!$B$5:$J$44,3,FALSE) + OVYLD1_!BP73*(1-VLOOKUP(OVYLD2_!BP$4,'[1]INTERNAL PARAMETERS-1'!$B$5:$J$44,5,FALSE))*VLOOKUP(OVYLD2_!BP$4,'[1]INTERNAL PARAMETERS-1'!$B$5:$J$44,8,FALSE)*VLOOKUP(OVYLD2_!BP$4,'[1]INTERNAL PARAMETERS-1'!$B$5:$J$44,3,FALSE)</f>
        <v>3.7280296305418727E-4</v>
      </c>
      <c r="BQ73" s="44">
        <f>OVYLD1_!BQ73*VLOOKUP(OVYLD2_!BQ$4,'[1]INTERNAL PARAMETERS-1'!$B$5:$J$44,5,FALSE)*VLOOKUP(OVYLD2_!BQ$4,'[1]INTERNAL PARAMETERS-1'!$B$5:$J$44,6,FALSE)*VLOOKUP(OVYLD2_!BQ$4,'[1]INTERNAL PARAMETERS-1'!$B$5:$J$44,3,FALSE) + OVYLD1_!BQ73*(1-VLOOKUP(OVYLD2_!BQ$4,'[1]INTERNAL PARAMETERS-1'!$B$5:$J$44,5,FALSE))*VLOOKUP(OVYLD2_!BQ$4,'[1]INTERNAL PARAMETERS-1'!$B$5:$J$44,8,FALSE)*VLOOKUP(OVYLD2_!BQ$4,'[1]INTERNAL PARAMETERS-1'!$B$5:$J$44,3,FALSE)</f>
        <v>4.9317294519512354E-2</v>
      </c>
      <c r="BR73" s="44">
        <f>OVYLD1_!BR73*VLOOKUP(OVYLD2_!BR$4,'[1]INTERNAL PARAMETERS-1'!$B$5:$J$44,5,FALSE)*VLOOKUP(OVYLD2_!BR$4,'[1]INTERNAL PARAMETERS-1'!$B$5:$J$44,6,FALSE)*VLOOKUP(OVYLD2_!BR$4,'[1]INTERNAL PARAMETERS-1'!$B$5:$J$44,3,FALSE) + OVYLD1_!BR73*(1-VLOOKUP(OVYLD2_!BR$4,'[1]INTERNAL PARAMETERS-1'!$B$5:$J$44,5,FALSE))*VLOOKUP(OVYLD2_!BR$4,'[1]INTERNAL PARAMETERS-1'!$B$5:$J$44,8,FALSE)*VLOOKUP(OVYLD2_!BR$4,'[1]INTERNAL PARAMETERS-1'!$B$5:$J$44,3,FALSE)</f>
        <v>1.1938353780146741E-3</v>
      </c>
      <c r="BS73" s="44">
        <f>OVYLD1_!BS73*VLOOKUP(OVYLD2_!BS$4,'[1]INTERNAL PARAMETERS-1'!$B$5:$J$44,5,FALSE)*VLOOKUP(OVYLD2_!BS$4,'[1]INTERNAL PARAMETERS-1'!$B$5:$J$44,6,FALSE)*VLOOKUP(OVYLD2_!BS$4,'[1]INTERNAL PARAMETERS-1'!$B$5:$J$44,3,FALSE) + OVYLD1_!BS73*(1-VLOOKUP(OVYLD2_!BS$4,'[1]INTERNAL PARAMETERS-1'!$B$5:$J$44,5,FALSE))*VLOOKUP(OVYLD2_!BS$4,'[1]INTERNAL PARAMETERS-1'!$B$5:$J$44,8,FALSE)*VLOOKUP(OVYLD2_!BS$4,'[1]INTERNAL PARAMETERS-1'!$B$5:$J$44,3,FALSE)</f>
        <v>1.2210367615452116E-4</v>
      </c>
      <c r="BT73" s="44">
        <f>OVYLD1_!BT73*VLOOKUP(OVYLD2_!BT$4,'[1]INTERNAL PARAMETERS-1'!$B$5:$J$44,5,FALSE)*VLOOKUP(OVYLD2_!BT$4,'[1]INTERNAL PARAMETERS-1'!$B$5:$J$44,6,FALSE)*VLOOKUP(OVYLD2_!BT$4,'[1]INTERNAL PARAMETERS-1'!$B$5:$J$44,3,FALSE) + OVYLD1_!BT73*(1-VLOOKUP(OVYLD2_!BT$4,'[1]INTERNAL PARAMETERS-1'!$B$5:$J$44,5,FALSE))*VLOOKUP(OVYLD2_!BT$4,'[1]INTERNAL PARAMETERS-1'!$B$5:$J$44,8,FALSE)*VLOOKUP(OVYLD2_!BT$4,'[1]INTERNAL PARAMETERS-1'!$B$5:$J$44,3,FALSE)</f>
        <v>0</v>
      </c>
      <c r="BU73" s="44">
        <f>OVYLD1_!BU73*VLOOKUP(OVYLD2_!BU$4,'[1]INTERNAL PARAMETERS-1'!$B$5:$J$44,5,FALSE)*VLOOKUP(OVYLD2_!BU$4,'[1]INTERNAL PARAMETERS-1'!$B$5:$J$44,6,FALSE)*VLOOKUP(OVYLD2_!BU$4,'[1]INTERNAL PARAMETERS-1'!$B$5:$J$44,3,FALSE) + OVYLD1_!BU73*(1-VLOOKUP(OVYLD2_!BU$4,'[1]INTERNAL PARAMETERS-1'!$B$5:$J$44,5,FALSE))*VLOOKUP(OVYLD2_!BU$4,'[1]INTERNAL PARAMETERS-1'!$B$5:$J$44,8,FALSE)*VLOOKUP(OVYLD2_!BU$4,'[1]INTERNAL PARAMETERS-1'!$B$5:$J$44,3,FALSE)</f>
        <v>0</v>
      </c>
      <c r="BV73" s="44">
        <f>OVYLD1_!BV73*VLOOKUP(OVYLD2_!BV$4,'[1]INTERNAL PARAMETERS-1'!$B$5:$J$44,5,FALSE)*VLOOKUP(OVYLD2_!BV$4,'[1]INTERNAL PARAMETERS-1'!$B$5:$J$44,6,FALSE)*VLOOKUP(OVYLD2_!BV$4,'[1]INTERNAL PARAMETERS-1'!$B$5:$J$44,3,FALSE) + OVYLD1_!BV73*(1-VLOOKUP(OVYLD2_!BV$4,'[1]INTERNAL PARAMETERS-1'!$B$5:$J$44,5,FALSE))*VLOOKUP(OVYLD2_!BV$4,'[1]INTERNAL PARAMETERS-1'!$B$5:$J$44,8,FALSE)*VLOOKUP(OVYLD2_!BV$4,'[1]INTERNAL PARAMETERS-1'!$B$5:$J$44,3,FALSE)</f>
        <v>0</v>
      </c>
      <c r="BW73" s="44">
        <f>OVYLD1_!BW73*VLOOKUP(OVYLD2_!BW$4,'[1]INTERNAL PARAMETERS-1'!$B$5:$J$44,5,FALSE)*VLOOKUP(OVYLD2_!BW$4,'[1]INTERNAL PARAMETERS-1'!$B$5:$J$44,6,FALSE)*VLOOKUP(OVYLD2_!BW$4,'[1]INTERNAL PARAMETERS-1'!$B$5:$J$44,3,FALSE) + OVYLD1_!BW73*(1-VLOOKUP(OVYLD2_!BW$4,'[1]INTERNAL PARAMETERS-1'!$B$5:$J$44,5,FALSE))*VLOOKUP(OVYLD2_!BW$4,'[1]INTERNAL PARAMETERS-1'!$B$5:$J$44,8,FALSE)*VLOOKUP(OVYLD2_!BW$4,'[1]INTERNAL PARAMETERS-1'!$B$5:$J$44,3,FALSE)</f>
        <v>0</v>
      </c>
      <c r="BX73" s="44">
        <f>OVYLD1_!BX73*VLOOKUP(OVYLD2_!BX$4,'[1]INTERNAL PARAMETERS-1'!$B$5:$J$44,5,FALSE)*VLOOKUP(OVYLD2_!BX$4,'[1]INTERNAL PARAMETERS-1'!$B$5:$J$44,6,FALSE)*VLOOKUP(OVYLD2_!BX$4,'[1]INTERNAL PARAMETERS-1'!$B$5:$J$44,3,FALSE) + OVYLD1_!BX73*(1-VLOOKUP(OVYLD2_!BX$4,'[1]INTERNAL PARAMETERS-1'!$B$5:$J$44,5,FALSE))*VLOOKUP(OVYLD2_!BX$4,'[1]INTERNAL PARAMETERS-1'!$B$5:$J$44,8,FALSE)*VLOOKUP(OVYLD2_!BX$4,'[1]INTERNAL PARAMETERS-1'!$B$5:$J$44,3,FALSE)</f>
        <v>0</v>
      </c>
      <c r="BY73" s="44">
        <f>OVYLD1_!BY73*VLOOKUP(OVYLD2_!BY$4,'[1]INTERNAL PARAMETERS-1'!$B$5:$J$44,5,FALSE)*VLOOKUP(OVYLD2_!BY$4,'[1]INTERNAL PARAMETERS-1'!$B$5:$J$44,6,FALSE)*VLOOKUP(OVYLD2_!BY$4,'[1]INTERNAL PARAMETERS-1'!$B$5:$J$44,3,FALSE) + OVYLD1_!BY73*(1-VLOOKUP(OVYLD2_!BY$4,'[1]INTERNAL PARAMETERS-1'!$B$5:$J$44,5,FALSE))*VLOOKUP(OVYLD2_!BY$4,'[1]INTERNAL PARAMETERS-1'!$B$5:$J$44,8,FALSE)*VLOOKUP(OVYLD2_!BY$4,'[1]INTERNAL PARAMETERS-1'!$B$5:$J$44,3,FALSE)</f>
        <v>0</v>
      </c>
      <c r="BZ73" s="44">
        <f>OVYLD1_!BZ73*VLOOKUP(OVYLD2_!BZ$4,'[1]INTERNAL PARAMETERS-1'!$B$5:$J$44,5,FALSE)*VLOOKUP(OVYLD2_!BZ$4,'[1]INTERNAL PARAMETERS-1'!$B$5:$J$44,6,FALSE)*VLOOKUP(OVYLD2_!BZ$4,'[1]INTERNAL PARAMETERS-1'!$B$5:$J$44,3,FALSE) + OVYLD1_!BZ73*(1-VLOOKUP(OVYLD2_!BZ$4,'[1]INTERNAL PARAMETERS-1'!$B$5:$J$44,5,FALSE))*VLOOKUP(OVYLD2_!BZ$4,'[1]INTERNAL PARAMETERS-1'!$B$5:$J$44,8,FALSE)*VLOOKUP(OVYLD2_!BZ$4,'[1]INTERNAL PARAMETERS-1'!$B$5:$J$44,3,FALSE)</f>
        <v>2.1832790956691477E-5</v>
      </c>
      <c r="CA73" s="44">
        <f>OVYLD1_!CA73*VLOOKUP(OVYLD2_!CA$4,'[1]INTERNAL PARAMETERS-1'!$B$5:$J$44,5,FALSE)*VLOOKUP(OVYLD2_!CA$4,'[1]INTERNAL PARAMETERS-1'!$B$5:$J$44,6,FALSE)*VLOOKUP(OVYLD2_!CA$4,'[1]INTERNAL PARAMETERS-1'!$B$5:$J$44,3,FALSE) + OVYLD1_!CA73*(1-VLOOKUP(OVYLD2_!CA$4,'[1]INTERNAL PARAMETERS-1'!$B$5:$J$44,5,FALSE))*VLOOKUP(OVYLD2_!CA$4,'[1]INTERNAL PARAMETERS-1'!$B$5:$J$44,8,FALSE)*VLOOKUP(OVYLD2_!CA$4,'[1]INTERNAL PARAMETERS-1'!$B$5:$J$44,3,FALSE)</f>
        <v>0</v>
      </c>
      <c r="CB73" s="44">
        <f>OVYLD1_!CB73*VLOOKUP(OVYLD2_!CB$4,'[1]INTERNAL PARAMETERS-1'!$B$5:$J$44,5,FALSE)*VLOOKUP(OVYLD2_!CB$4,'[1]INTERNAL PARAMETERS-1'!$B$5:$J$44,6,FALSE)*VLOOKUP(OVYLD2_!CB$4,'[1]INTERNAL PARAMETERS-1'!$B$5:$J$44,3,FALSE) + OVYLD1_!CB73*(1-VLOOKUP(OVYLD2_!CB$4,'[1]INTERNAL PARAMETERS-1'!$B$5:$J$44,5,FALSE))*VLOOKUP(OVYLD2_!CB$4,'[1]INTERNAL PARAMETERS-1'!$B$5:$J$44,8,FALSE)*VLOOKUP(OVYLD2_!CB$4,'[1]INTERNAL PARAMETERS-1'!$B$5:$J$44,3,FALSE)</f>
        <v>0</v>
      </c>
      <c r="CC73" s="44">
        <f>OVYLD1_!CC73*VLOOKUP(OVYLD2_!CC$4,'[1]INTERNAL PARAMETERS-1'!$B$5:$J$44,5,FALSE)*VLOOKUP(OVYLD2_!CC$4,'[1]INTERNAL PARAMETERS-1'!$B$5:$J$44,6,FALSE)*VLOOKUP(OVYLD2_!CC$4,'[1]INTERNAL PARAMETERS-1'!$B$5:$J$44,3,FALSE) + OVYLD1_!CC73*(1-VLOOKUP(OVYLD2_!CC$4,'[1]INTERNAL PARAMETERS-1'!$B$5:$J$44,5,FALSE))*VLOOKUP(OVYLD2_!CC$4,'[1]INTERNAL PARAMETERS-1'!$B$5:$J$44,8,FALSE)*VLOOKUP(OVYLD2_!CC$4,'[1]INTERNAL PARAMETERS-1'!$B$5:$J$44,3,FALSE)</f>
        <v>1.7587023757228865E-4</v>
      </c>
      <c r="CD73" s="44">
        <f>OVYLD1_!CD73*VLOOKUP(OVYLD2_!CD$4,'[1]INTERNAL PARAMETERS-1'!$B$5:$J$44,5,FALSE)*VLOOKUP(OVYLD2_!CD$4,'[1]INTERNAL PARAMETERS-1'!$B$5:$J$44,6,FALSE)*VLOOKUP(OVYLD2_!CD$4,'[1]INTERNAL PARAMETERS-1'!$B$5:$J$44,3,FALSE) + OVYLD1_!CD73*(1-VLOOKUP(OVYLD2_!CD$4,'[1]INTERNAL PARAMETERS-1'!$B$5:$J$44,5,FALSE))*VLOOKUP(OVYLD2_!CD$4,'[1]INTERNAL PARAMETERS-1'!$B$5:$J$44,8,FALSE)*VLOOKUP(OVYLD2_!CD$4,'[1]INTERNAL PARAMETERS-1'!$B$5:$J$44,3,FALSE)</f>
        <v>3.8206329362654287E-4</v>
      </c>
      <c r="CE73" s="44">
        <f>OVYLD1_!CE73*VLOOKUP(OVYLD2_!CE$4,'[1]INTERNAL PARAMETERS-1'!$B$5:$J$44,5,FALSE)*VLOOKUP(OVYLD2_!CE$4,'[1]INTERNAL PARAMETERS-1'!$B$5:$J$44,6,FALSE)*VLOOKUP(OVYLD2_!CE$4,'[1]INTERNAL PARAMETERS-1'!$B$5:$J$44,3,FALSE) + OVYLD1_!CE73*(1-VLOOKUP(OVYLD2_!CE$4,'[1]INTERNAL PARAMETERS-1'!$B$5:$J$44,5,FALSE))*VLOOKUP(OVYLD2_!CE$4,'[1]INTERNAL PARAMETERS-1'!$B$5:$J$44,8,FALSE)*VLOOKUP(OVYLD2_!CE$4,'[1]INTERNAL PARAMETERS-1'!$B$5:$J$44,3,FALSE)</f>
        <v>7.5476993516427259E-4</v>
      </c>
      <c r="CF73" s="44">
        <f>OVYLD1_!CF73*VLOOKUP(OVYLD2_!CF$4,'[1]INTERNAL PARAMETERS-1'!$B$5:$J$44,5,FALSE)*VLOOKUP(OVYLD2_!CF$4,'[1]INTERNAL PARAMETERS-1'!$B$5:$J$44,6,FALSE)*VLOOKUP(OVYLD2_!CF$4,'[1]INTERNAL PARAMETERS-1'!$B$5:$J$44,3,FALSE) + OVYLD1_!CF73*(1-VLOOKUP(OVYLD2_!CF$4,'[1]INTERNAL PARAMETERS-1'!$B$5:$J$44,5,FALSE))*VLOOKUP(OVYLD2_!CF$4,'[1]INTERNAL PARAMETERS-1'!$B$5:$J$44,8,FALSE)*VLOOKUP(OVYLD2_!CF$4,'[1]INTERNAL PARAMETERS-1'!$B$5:$J$44,3,FALSE)</f>
        <v>1.2109618150770475E-3</v>
      </c>
      <c r="CG73" s="44">
        <f>OVYLD1_!CG73*VLOOKUP(OVYLD2_!CG$4,'[1]INTERNAL PARAMETERS-1'!$B$5:$J$44,5,FALSE)*VLOOKUP(OVYLD2_!CG$4,'[1]INTERNAL PARAMETERS-1'!$B$5:$J$44,6,FALSE)*VLOOKUP(OVYLD2_!CG$4,'[1]INTERNAL PARAMETERS-1'!$B$5:$J$44,3,FALSE) + OVYLD1_!CG73*(1-VLOOKUP(OVYLD2_!CG$4,'[1]INTERNAL PARAMETERS-1'!$B$5:$J$44,5,FALSE))*VLOOKUP(OVYLD2_!CG$4,'[1]INTERNAL PARAMETERS-1'!$B$5:$J$44,8,FALSE)*VLOOKUP(OVYLD2_!CG$4,'[1]INTERNAL PARAMETERS-1'!$B$5:$J$44,3,FALSE)</f>
        <v>0</v>
      </c>
      <c r="CH73" s="43">
        <f>OVYLD1_!CH73*VLOOKUP(OVYLD2_!CH$4,'[1]INTERNAL PARAMETERS-1'!$B$5:$J$44,5,FALSE)*VLOOKUP(OVYLD2_!CH$4,'[1]INTERNAL PARAMETERS-1'!$B$5:$J$44,6,FALSE)*VLOOKUP(OVYLD2_!CH$4,'[1]INTERNAL PARAMETERS-1'!$B$5:$J$44,3,FALSE) + OVYLD1_!CH73*(1-VLOOKUP(OVYLD2_!CH$4,'[1]INTERNAL PARAMETERS-1'!$B$5:$J$44,5,FALSE))*VLOOKUP(OVYLD2_!CH$4,'[1]INTERNAL PARAMETERS-1'!$B$5:$J$44,8,FALSE)*VLOOKUP(OVYLD2_!CH$4,'[1]INTERNAL PARAMETERS-1'!$B$5:$J$44,3,FALSE)</f>
        <v>0</v>
      </c>
      <c r="CJ73" s="45">
        <f t="shared" si="2"/>
        <v>4.9206878132534166</v>
      </c>
      <c r="CK73" s="43">
        <f t="shared" si="3"/>
        <v>0.92059948390173141</v>
      </c>
    </row>
    <row r="74" spans="2:89" x14ac:dyDescent="0.5">
      <c r="B74" s="58" t="s">
        <v>4</v>
      </c>
      <c r="C74" s="57" t="s">
        <v>63</v>
      </c>
      <c r="D74" s="57" t="s">
        <v>65</v>
      </c>
      <c r="E74" s="128">
        <f>OVERALL2021!AI74</f>
        <v>38.145383650840436</v>
      </c>
      <c r="F74" s="56">
        <f>'[1]INTERNAL PARAMETERS-1'!M20</f>
        <v>12.89</v>
      </c>
      <c r="G74" s="45">
        <f>OVYLD1_!G74*VLOOKUP(OVYLD2_!G$4,'[1]INTERNAL PARAMETERS-1'!$B$5:$J$44,5,FALSE)*VLOOKUP(OVYLD2_!G$4,'[1]INTERNAL PARAMETERS-1'!$B$5:$J$44,7,FALSE)*OVYLD2_!$F74 + OVYLD1_!G74*(1-VLOOKUP(OVYLD2_!G$4,'[1]INTERNAL PARAMETERS-1'!$B$5:$J$44,5,FALSE))*VLOOKUP(OVYLD2_!G$4,'[1]INTERNAL PARAMETERS-1'!$B$5:$J$44,9,FALSE)*OVYLD2_!$F74</f>
        <v>0.52783910922244015</v>
      </c>
      <c r="H74" s="44">
        <f>OVYLD1_!H74*VLOOKUP(OVYLD2_!H$4,'[1]INTERNAL PARAMETERS-1'!$B$5:$J$44,5,FALSE)*VLOOKUP(OVYLD2_!H$4,'[1]INTERNAL PARAMETERS-1'!$B$5:$J$44,7,FALSE)*OVYLD2_!$F74 + OVYLD1_!H74*(1-VLOOKUP(OVYLD2_!H$4,'[1]INTERNAL PARAMETERS-1'!$B$5:$J$44,5,FALSE))*VLOOKUP(OVYLD2_!H$4,'[1]INTERNAL PARAMETERS-1'!$B$5:$J$44,9,FALSE)*OVYLD2_!$F74</f>
        <v>0.17684738259732627</v>
      </c>
      <c r="I74" s="44">
        <f>OVYLD1_!I74*VLOOKUP(OVYLD2_!I$4,'[1]INTERNAL PARAMETERS-1'!$B$5:$J$44,5,FALSE)*VLOOKUP(OVYLD2_!I$4,'[1]INTERNAL PARAMETERS-1'!$B$5:$J$44,7,FALSE)*OVYLD2_!$F74 + OVYLD1_!I74*(1-VLOOKUP(OVYLD2_!I$4,'[1]INTERNAL PARAMETERS-1'!$B$5:$J$44,5,FALSE))*VLOOKUP(OVYLD2_!I$4,'[1]INTERNAL PARAMETERS-1'!$B$5:$J$44,9,FALSE)*OVYLD2_!$F74</f>
        <v>0.96012271471492872</v>
      </c>
      <c r="J74" s="44">
        <f>OVYLD1_!J74*VLOOKUP(OVYLD2_!J$4,'[1]INTERNAL PARAMETERS-1'!$B$5:$J$44,5,FALSE)*VLOOKUP(OVYLD2_!J$4,'[1]INTERNAL PARAMETERS-1'!$B$5:$J$44,7,FALSE)*OVYLD2_!$F74 + OVYLD1_!J74*(1-VLOOKUP(OVYLD2_!J$4,'[1]INTERNAL PARAMETERS-1'!$B$5:$J$44,5,FALSE))*VLOOKUP(OVYLD2_!J$4,'[1]INTERNAL PARAMETERS-1'!$B$5:$J$44,9,FALSE)*OVYLD2_!$F74</f>
        <v>0</v>
      </c>
      <c r="K74" s="44">
        <f>OVYLD1_!K74*VLOOKUP(OVYLD2_!K$4,'[1]INTERNAL PARAMETERS-1'!$B$5:$J$44,5,FALSE)*VLOOKUP(OVYLD2_!K$4,'[1]INTERNAL PARAMETERS-1'!$B$5:$J$44,7,FALSE)*OVYLD2_!$F74 + OVYLD1_!K74*(1-VLOOKUP(OVYLD2_!K$4,'[1]INTERNAL PARAMETERS-1'!$B$5:$J$44,5,FALSE))*VLOOKUP(OVYLD2_!K$4,'[1]INTERNAL PARAMETERS-1'!$B$5:$J$44,9,FALSE)*OVYLD2_!$F74</f>
        <v>0</v>
      </c>
      <c r="L74" s="44">
        <f>OVYLD1_!L74*VLOOKUP(OVYLD2_!L$4,'[1]INTERNAL PARAMETERS-1'!$B$5:$J$44,5,FALSE)*VLOOKUP(OVYLD2_!L$4,'[1]INTERNAL PARAMETERS-1'!$B$5:$J$44,7,FALSE)*OVYLD2_!$F74 + OVYLD1_!L74*(1-VLOOKUP(OVYLD2_!L$4,'[1]INTERNAL PARAMETERS-1'!$B$5:$J$44,5,FALSE))*VLOOKUP(OVYLD2_!L$4,'[1]INTERNAL PARAMETERS-1'!$B$5:$J$44,9,FALSE)*OVYLD2_!$F74</f>
        <v>0</v>
      </c>
      <c r="M74" s="44">
        <f>OVYLD1_!M74*VLOOKUP(OVYLD2_!M$4,'[1]INTERNAL PARAMETERS-1'!$B$5:$J$44,5,FALSE)*VLOOKUP(OVYLD2_!M$4,'[1]INTERNAL PARAMETERS-1'!$B$5:$J$44,7,FALSE)*OVYLD2_!$F74 + OVYLD1_!M74*(1-VLOOKUP(OVYLD2_!M$4,'[1]INTERNAL PARAMETERS-1'!$B$5:$J$44,5,FALSE))*VLOOKUP(OVYLD2_!M$4,'[1]INTERNAL PARAMETERS-1'!$B$5:$J$44,9,FALSE)*OVYLD2_!$F74</f>
        <v>0.29064019767429311</v>
      </c>
      <c r="N74" s="44">
        <f>OVYLD1_!N74*VLOOKUP(OVYLD2_!N$4,'[1]INTERNAL PARAMETERS-1'!$B$5:$J$44,5,FALSE)*VLOOKUP(OVYLD2_!N$4,'[1]INTERNAL PARAMETERS-1'!$B$5:$J$44,7,FALSE)*OVYLD2_!$F74 + OVYLD1_!N74*(1-VLOOKUP(OVYLD2_!N$4,'[1]INTERNAL PARAMETERS-1'!$B$5:$J$44,5,FALSE))*VLOOKUP(OVYLD2_!N$4,'[1]INTERNAL PARAMETERS-1'!$B$5:$J$44,9,FALSE)*OVYLD2_!$F74</f>
        <v>3.6593219285686548E-3</v>
      </c>
      <c r="O74" s="44">
        <f>OVYLD1_!O74*VLOOKUP(OVYLD2_!O$4,'[1]INTERNAL PARAMETERS-1'!$B$5:$J$44,5,FALSE)*VLOOKUP(OVYLD2_!O$4,'[1]INTERNAL PARAMETERS-1'!$B$5:$J$44,7,FALSE)*OVYLD2_!$F74 + OVYLD1_!O74*(1-VLOOKUP(OVYLD2_!O$4,'[1]INTERNAL PARAMETERS-1'!$B$5:$J$44,5,FALSE))*VLOOKUP(OVYLD2_!O$4,'[1]INTERNAL PARAMETERS-1'!$B$5:$J$44,9,FALSE)*OVYLD2_!$F74</f>
        <v>0</v>
      </c>
      <c r="P74" s="44">
        <f>OVYLD1_!P74*VLOOKUP(OVYLD2_!P$4,'[1]INTERNAL PARAMETERS-1'!$B$5:$J$44,5,FALSE)*VLOOKUP(OVYLD2_!P$4,'[1]INTERNAL PARAMETERS-1'!$B$5:$J$44,7,FALSE)*OVYLD2_!$F74 + OVYLD1_!P74*(1-VLOOKUP(OVYLD2_!P$4,'[1]INTERNAL PARAMETERS-1'!$B$5:$J$44,5,FALSE))*VLOOKUP(OVYLD2_!P$4,'[1]INTERNAL PARAMETERS-1'!$B$5:$J$44,9,FALSE)*OVYLD2_!$F74</f>
        <v>0</v>
      </c>
      <c r="Q74" s="44">
        <f>OVYLD1_!Q74*VLOOKUP(OVYLD2_!Q$4,'[1]INTERNAL PARAMETERS-1'!$B$5:$J$44,5,FALSE)*VLOOKUP(OVYLD2_!Q$4,'[1]INTERNAL PARAMETERS-1'!$B$5:$J$44,7,FALSE)*OVYLD2_!$F74 + OVYLD1_!Q74*(1-VLOOKUP(OVYLD2_!Q$4,'[1]INTERNAL PARAMETERS-1'!$B$5:$J$44,5,FALSE))*VLOOKUP(OVYLD2_!Q$4,'[1]INTERNAL PARAMETERS-1'!$B$5:$J$44,9,FALSE)*OVYLD2_!$F74</f>
        <v>0</v>
      </c>
      <c r="R74" s="44">
        <f>OVYLD1_!R74*VLOOKUP(OVYLD2_!R$4,'[1]INTERNAL PARAMETERS-1'!$B$5:$J$44,5,FALSE)*VLOOKUP(OVYLD2_!R$4,'[1]INTERNAL PARAMETERS-1'!$B$5:$J$44,7,FALSE)*OVYLD2_!$F74 + OVYLD1_!R74*(1-VLOOKUP(OVYLD2_!R$4,'[1]INTERNAL PARAMETERS-1'!$B$5:$J$44,5,FALSE))*VLOOKUP(OVYLD2_!R$4,'[1]INTERNAL PARAMETERS-1'!$B$5:$J$44,9,FALSE)*OVYLD2_!$F74</f>
        <v>0</v>
      </c>
      <c r="S74" s="44">
        <f>OVYLD1_!S74*VLOOKUP(OVYLD2_!S$4,'[1]INTERNAL PARAMETERS-1'!$B$5:$J$44,5,FALSE)*VLOOKUP(OVYLD2_!S$4,'[1]INTERNAL PARAMETERS-1'!$B$5:$J$44,7,FALSE)*OVYLD2_!$F74 + OVYLD1_!S74*(1-VLOOKUP(OVYLD2_!S$4,'[1]INTERNAL PARAMETERS-1'!$B$5:$J$44,5,FALSE))*VLOOKUP(OVYLD2_!S$4,'[1]INTERNAL PARAMETERS-1'!$B$5:$J$44,9,FALSE)*OVYLD2_!$F74</f>
        <v>9.1570242768865676E-2</v>
      </c>
      <c r="T74" s="44">
        <f>OVYLD1_!T74*VLOOKUP(OVYLD2_!T$4,'[1]INTERNAL PARAMETERS-1'!$B$5:$J$44,5,FALSE)*VLOOKUP(OVYLD2_!T$4,'[1]INTERNAL PARAMETERS-1'!$B$5:$J$44,7,FALSE)*OVYLD2_!$F74 + OVYLD1_!T74*(1-VLOOKUP(OVYLD2_!T$4,'[1]INTERNAL PARAMETERS-1'!$B$5:$J$44,5,FALSE))*VLOOKUP(OVYLD2_!T$4,'[1]INTERNAL PARAMETERS-1'!$B$5:$J$44,9,FALSE)*OVYLD2_!$F74</f>
        <v>5.8250987618373211E-2</v>
      </c>
      <c r="U74" s="44">
        <f>OVYLD1_!U74*VLOOKUP(OVYLD2_!U$4,'[1]INTERNAL PARAMETERS-1'!$B$5:$J$44,5,FALSE)*VLOOKUP(OVYLD2_!U$4,'[1]INTERNAL PARAMETERS-1'!$B$5:$J$44,7,FALSE)*OVYLD2_!$F74 + OVYLD1_!U74*(1-VLOOKUP(OVYLD2_!U$4,'[1]INTERNAL PARAMETERS-1'!$B$5:$J$44,5,FALSE))*VLOOKUP(OVYLD2_!U$4,'[1]INTERNAL PARAMETERS-1'!$B$5:$J$44,9,FALSE)*OVYLD2_!$F74</f>
        <v>0</v>
      </c>
      <c r="V74" s="44">
        <f>OVYLD1_!V74*VLOOKUP(OVYLD2_!V$4,'[1]INTERNAL PARAMETERS-1'!$B$5:$J$44,5,FALSE)*VLOOKUP(OVYLD2_!V$4,'[1]INTERNAL PARAMETERS-1'!$B$5:$J$44,7,FALSE)*OVYLD2_!$F74 + OVYLD1_!V74*(1-VLOOKUP(OVYLD2_!V$4,'[1]INTERNAL PARAMETERS-1'!$B$5:$J$44,5,FALSE))*VLOOKUP(OVYLD2_!V$4,'[1]INTERNAL PARAMETERS-1'!$B$5:$J$44,9,FALSE)*OVYLD2_!$F74</f>
        <v>8.2715878763985007E-2</v>
      </c>
      <c r="W74" s="44">
        <f>OVYLD1_!W74*VLOOKUP(OVYLD2_!W$4,'[1]INTERNAL PARAMETERS-1'!$B$5:$J$44,5,FALSE)*VLOOKUP(OVYLD2_!W$4,'[1]INTERNAL PARAMETERS-1'!$B$5:$J$44,7,FALSE)*OVYLD2_!$F74 + OVYLD1_!W74*(1-VLOOKUP(OVYLD2_!W$4,'[1]INTERNAL PARAMETERS-1'!$B$5:$J$44,5,FALSE))*VLOOKUP(OVYLD2_!W$4,'[1]INTERNAL PARAMETERS-1'!$B$5:$J$44,9,FALSE)*OVYLD2_!$F74</f>
        <v>0</v>
      </c>
      <c r="X74" s="44">
        <f>OVYLD1_!X74*VLOOKUP(OVYLD2_!X$4,'[1]INTERNAL PARAMETERS-1'!$B$5:$J$44,5,FALSE)*VLOOKUP(OVYLD2_!X$4,'[1]INTERNAL PARAMETERS-1'!$B$5:$J$44,7,FALSE)*OVYLD2_!$F74 + OVYLD1_!X74*(1-VLOOKUP(OVYLD2_!X$4,'[1]INTERNAL PARAMETERS-1'!$B$5:$J$44,5,FALSE))*VLOOKUP(OVYLD2_!X$4,'[1]INTERNAL PARAMETERS-1'!$B$5:$J$44,9,FALSE)*OVYLD2_!$F74</f>
        <v>0</v>
      </c>
      <c r="Y74" s="44">
        <f>OVYLD1_!Y74*VLOOKUP(OVYLD2_!Y$4,'[1]INTERNAL PARAMETERS-1'!$B$5:$J$44,5,FALSE)*VLOOKUP(OVYLD2_!Y$4,'[1]INTERNAL PARAMETERS-1'!$B$5:$J$44,7,FALSE)*OVYLD2_!$F74 + OVYLD1_!Y74*(1-VLOOKUP(OVYLD2_!Y$4,'[1]INTERNAL PARAMETERS-1'!$B$5:$J$44,5,FALSE))*VLOOKUP(OVYLD2_!Y$4,'[1]INTERNAL PARAMETERS-1'!$B$5:$J$44,9,FALSE)*OVYLD2_!$F74</f>
        <v>0</v>
      </c>
      <c r="Z74" s="44">
        <f>OVYLD1_!Z74*VLOOKUP(OVYLD2_!Z$4,'[1]INTERNAL PARAMETERS-1'!$B$5:$J$44,5,FALSE)*VLOOKUP(OVYLD2_!Z$4,'[1]INTERNAL PARAMETERS-1'!$B$5:$J$44,7,FALSE)*OVYLD2_!$F74 + OVYLD1_!Z74*(1-VLOOKUP(OVYLD2_!Z$4,'[1]INTERNAL PARAMETERS-1'!$B$5:$J$44,5,FALSE))*VLOOKUP(OVYLD2_!Z$4,'[1]INTERNAL PARAMETERS-1'!$B$5:$J$44,9,FALSE)*OVYLD2_!$F74</f>
        <v>0</v>
      </c>
      <c r="AA74" s="44">
        <f>OVYLD1_!AA74*VLOOKUP(OVYLD2_!AA$4,'[1]INTERNAL PARAMETERS-1'!$B$5:$J$44,5,FALSE)*VLOOKUP(OVYLD2_!AA$4,'[1]INTERNAL PARAMETERS-1'!$B$5:$J$44,7,FALSE)*OVYLD2_!$F74 + OVYLD1_!AA74*(1-VLOOKUP(OVYLD2_!AA$4,'[1]INTERNAL PARAMETERS-1'!$B$5:$J$44,5,FALSE))*VLOOKUP(OVYLD2_!AA$4,'[1]INTERNAL PARAMETERS-1'!$B$5:$J$44,9,FALSE)*OVYLD2_!$F74</f>
        <v>0</v>
      </c>
      <c r="AB74" s="44">
        <f>OVYLD1_!AB74*VLOOKUP(OVYLD2_!AB$4,'[1]INTERNAL PARAMETERS-1'!$B$5:$J$44,5,FALSE)*VLOOKUP(OVYLD2_!AB$4,'[1]INTERNAL PARAMETERS-1'!$B$5:$J$44,7,FALSE)*OVYLD2_!$F74 + OVYLD1_!AB74*(1-VLOOKUP(OVYLD2_!AB$4,'[1]INTERNAL PARAMETERS-1'!$B$5:$J$44,5,FALSE))*VLOOKUP(OVYLD2_!AB$4,'[1]INTERNAL PARAMETERS-1'!$B$5:$J$44,9,FALSE)*OVYLD2_!$F74</f>
        <v>0</v>
      </c>
      <c r="AC74" s="44">
        <f>OVYLD1_!AC74*VLOOKUP(OVYLD2_!AC$4,'[1]INTERNAL PARAMETERS-1'!$B$5:$J$44,5,FALSE)*VLOOKUP(OVYLD2_!AC$4,'[1]INTERNAL PARAMETERS-1'!$B$5:$J$44,7,FALSE)*OVYLD2_!$F74 + OVYLD1_!AC74*(1-VLOOKUP(OVYLD2_!AC$4,'[1]INTERNAL PARAMETERS-1'!$B$5:$J$44,5,FALSE))*VLOOKUP(OVYLD2_!AC$4,'[1]INTERNAL PARAMETERS-1'!$B$5:$J$44,9,FALSE)*OVYLD2_!$F74</f>
        <v>0</v>
      </c>
      <c r="AD74" s="44">
        <f>OVYLD1_!AD74*VLOOKUP(OVYLD2_!AD$4,'[1]INTERNAL PARAMETERS-1'!$B$5:$J$44,5,FALSE)*VLOOKUP(OVYLD2_!AD$4,'[1]INTERNAL PARAMETERS-1'!$B$5:$J$44,7,FALSE)*OVYLD2_!$F74 + OVYLD1_!AD74*(1-VLOOKUP(OVYLD2_!AD$4,'[1]INTERNAL PARAMETERS-1'!$B$5:$J$44,5,FALSE))*VLOOKUP(OVYLD2_!AD$4,'[1]INTERNAL PARAMETERS-1'!$B$5:$J$44,9,FALSE)*OVYLD2_!$F74</f>
        <v>0</v>
      </c>
      <c r="AE74" s="44">
        <f>OVYLD1_!AE74*VLOOKUP(OVYLD2_!AE$4,'[1]INTERNAL PARAMETERS-1'!$B$5:$J$44,5,FALSE)*VLOOKUP(OVYLD2_!AE$4,'[1]INTERNAL PARAMETERS-1'!$B$5:$J$44,7,FALSE)*OVYLD2_!$F74 + OVYLD1_!AE74*(1-VLOOKUP(OVYLD2_!AE$4,'[1]INTERNAL PARAMETERS-1'!$B$5:$J$44,5,FALSE))*VLOOKUP(OVYLD2_!AE$4,'[1]INTERNAL PARAMETERS-1'!$B$5:$J$44,9,FALSE)*OVYLD2_!$F74</f>
        <v>0</v>
      </c>
      <c r="AF74" s="44">
        <f>OVYLD1_!AF74*VLOOKUP(OVYLD2_!AF$4,'[1]INTERNAL PARAMETERS-1'!$B$5:$J$44,5,FALSE)*VLOOKUP(OVYLD2_!AF$4,'[1]INTERNAL PARAMETERS-1'!$B$5:$J$44,7,FALSE)*OVYLD2_!$F74 + OVYLD1_!AF74*(1-VLOOKUP(OVYLD2_!AF$4,'[1]INTERNAL PARAMETERS-1'!$B$5:$J$44,5,FALSE))*VLOOKUP(OVYLD2_!AF$4,'[1]INTERNAL PARAMETERS-1'!$B$5:$J$44,9,FALSE)*OVYLD2_!$F74</f>
        <v>5.8256887946316321E-3</v>
      </c>
      <c r="AG74" s="44">
        <f>OVYLD1_!AG74*VLOOKUP(OVYLD2_!AG$4,'[1]INTERNAL PARAMETERS-1'!$B$5:$J$44,5,FALSE)*VLOOKUP(OVYLD2_!AG$4,'[1]INTERNAL PARAMETERS-1'!$B$5:$J$44,7,FALSE)*OVYLD2_!$F74 + OVYLD1_!AG74*(1-VLOOKUP(OVYLD2_!AG$4,'[1]INTERNAL PARAMETERS-1'!$B$5:$J$44,5,FALSE))*VLOOKUP(OVYLD2_!AG$4,'[1]INTERNAL PARAMETERS-1'!$B$5:$J$44,9,FALSE)*OVYLD2_!$F74</f>
        <v>0</v>
      </c>
      <c r="AH74" s="44">
        <f>OVYLD1_!AH74*VLOOKUP(OVYLD2_!AH$4,'[1]INTERNAL PARAMETERS-1'!$B$5:$J$44,5,FALSE)*VLOOKUP(OVYLD2_!AH$4,'[1]INTERNAL PARAMETERS-1'!$B$5:$J$44,7,FALSE)*OVYLD2_!$F74 + OVYLD1_!AH74*(1-VLOOKUP(OVYLD2_!AH$4,'[1]INTERNAL PARAMETERS-1'!$B$5:$J$44,5,FALSE))*VLOOKUP(OVYLD2_!AH$4,'[1]INTERNAL PARAMETERS-1'!$B$5:$J$44,9,FALSE)*OVYLD2_!$F74</f>
        <v>0</v>
      </c>
      <c r="AI74" s="44">
        <f>OVYLD1_!AI74*VLOOKUP(OVYLD2_!AI$4,'[1]INTERNAL PARAMETERS-1'!$B$5:$J$44,5,FALSE)*VLOOKUP(OVYLD2_!AI$4,'[1]INTERNAL PARAMETERS-1'!$B$5:$J$44,7,FALSE)*OVYLD2_!$F74 + OVYLD1_!AI74*(1-VLOOKUP(OVYLD2_!AI$4,'[1]INTERNAL PARAMETERS-1'!$B$5:$J$44,5,FALSE))*VLOOKUP(OVYLD2_!AI$4,'[1]INTERNAL PARAMETERS-1'!$B$5:$J$44,9,FALSE)*OVYLD2_!$F74</f>
        <v>7.4688317879892721E-4</v>
      </c>
      <c r="AJ74" s="44">
        <f>OVYLD1_!AJ74*VLOOKUP(OVYLD2_!AJ$4,'[1]INTERNAL PARAMETERS-1'!$B$5:$J$44,5,FALSE)*VLOOKUP(OVYLD2_!AJ$4,'[1]INTERNAL PARAMETERS-1'!$B$5:$J$44,7,FALSE)*OVYLD2_!$F74 + OVYLD1_!AJ74*(1-VLOOKUP(OVYLD2_!AJ$4,'[1]INTERNAL PARAMETERS-1'!$B$5:$J$44,5,FALSE))*VLOOKUP(OVYLD2_!AJ$4,'[1]INTERNAL PARAMETERS-1'!$B$5:$J$44,9,FALSE)*OVYLD2_!$F74</f>
        <v>1.7475148777313383E-2</v>
      </c>
      <c r="AK74" s="44">
        <f>OVYLD1_!AK74*VLOOKUP(OVYLD2_!AK$4,'[1]INTERNAL PARAMETERS-1'!$B$5:$J$44,5,FALSE)*VLOOKUP(OVYLD2_!AK$4,'[1]INTERNAL PARAMETERS-1'!$B$5:$J$44,7,FALSE)*OVYLD2_!$F74 + OVYLD1_!AK74*(1-VLOOKUP(OVYLD2_!AK$4,'[1]INTERNAL PARAMETERS-1'!$B$5:$J$44,5,FALSE))*VLOOKUP(OVYLD2_!AK$4,'[1]INTERNAL PARAMETERS-1'!$B$5:$J$44,9,FALSE)*OVYLD2_!$F74</f>
        <v>0</v>
      </c>
      <c r="AL74" s="44">
        <f>OVYLD1_!AL74*VLOOKUP(OVYLD2_!AL$4,'[1]INTERNAL PARAMETERS-1'!$B$5:$J$44,5,FALSE)*VLOOKUP(OVYLD2_!AL$4,'[1]INTERNAL PARAMETERS-1'!$B$5:$J$44,7,FALSE)*OVYLD2_!$F74 + OVYLD1_!AL74*(1-VLOOKUP(OVYLD2_!AL$4,'[1]INTERNAL PARAMETERS-1'!$B$5:$J$44,5,FALSE))*VLOOKUP(OVYLD2_!AL$4,'[1]INTERNAL PARAMETERS-1'!$B$5:$J$44,9,FALSE)*OVYLD2_!$F74</f>
        <v>0</v>
      </c>
      <c r="AM74" s="44">
        <f>OVYLD1_!AM74*VLOOKUP(OVYLD2_!AM$4,'[1]INTERNAL PARAMETERS-1'!$B$5:$J$44,5,FALSE)*VLOOKUP(OVYLD2_!AM$4,'[1]INTERNAL PARAMETERS-1'!$B$5:$J$44,7,FALSE)*OVYLD2_!$F74 + OVYLD1_!AM74*(1-VLOOKUP(OVYLD2_!AM$4,'[1]INTERNAL PARAMETERS-1'!$B$5:$J$44,5,FALSE))*VLOOKUP(OVYLD2_!AM$4,'[1]INTERNAL PARAMETERS-1'!$B$5:$J$44,9,FALSE)*OVYLD2_!$F74</f>
        <v>0</v>
      </c>
      <c r="AN74" s="44">
        <f>OVYLD1_!AN74*VLOOKUP(OVYLD2_!AN$4,'[1]INTERNAL PARAMETERS-1'!$B$5:$J$44,5,FALSE)*VLOOKUP(OVYLD2_!AN$4,'[1]INTERNAL PARAMETERS-1'!$B$5:$J$44,7,FALSE)*OVYLD2_!$F74 + OVYLD1_!AN74*(1-VLOOKUP(OVYLD2_!AN$4,'[1]INTERNAL PARAMETERS-1'!$B$5:$J$44,5,FALSE))*VLOOKUP(OVYLD2_!AN$4,'[1]INTERNAL PARAMETERS-1'!$B$5:$J$44,9,FALSE)*OVYLD2_!$F74</f>
        <v>0</v>
      </c>
      <c r="AO74" s="44">
        <f>OVYLD1_!AO74*VLOOKUP(OVYLD2_!AO$4,'[1]INTERNAL PARAMETERS-1'!$B$5:$J$44,5,FALSE)*VLOOKUP(OVYLD2_!AO$4,'[1]INTERNAL PARAMETERS-1'!$B$5:$J$44,7,FALSE)*OVYLD2_!$F74 + OVYLD1_!AO74*(1-VLOOKUP(OVYLD2_!AO$4,'[1]INTERNAL PARAMETERS-1'!$B$5:$J$44,5,FALSE))*VLOOKUP(OVYLD2_!AO$4,'[1]INTERNAL PARAMETERS-1'!$B$5:$J$44,9,FALSE)*OVYLD2_!$F74</f>
        <v>0</v>
      </c>
      <c r="AP74" s="44">
        <f>OVYLD1_!AP74*VLOOKUP(OVYLD2_!AP$4,'[1]INTERNAL PARAMETERS-1'!$B$5:$J$44,5,FALSE)*VLOOKUP(OVYLD2_!AP$4,'[1]INTERNAL PARAMETERS-1'!$B$5:$J$44,7,FALSE)*OVYLD2_!$F74 + OVYLD1_!AP74*(1-VLOOKUP(OVYLD2_!AP$4,'[1]INTERNAL PARAMETERS-1'!$B$5:$J$44,5,FALSE))*VLOOKUP(OVYLD2_!AP$4,'[1]INTERNAL PARAMETERS-1'!$B$5:$J$44,9,FALSE)*OVYLD2_!$F74</f>
        <v>0</v>
      </c>
      <c r="AQ74" s="44">
        <f>OVYLD1_!AQ74*VLOOKUP(OVYLD2_!AQ$4,'[1]INTERNAL PARAMETERS-1'!$B$5:$J$44,5,FALSE)*VLOOKUP(OVYLD2_!AQ$4,'[1]INTERNAL PARAMETERS-1'!$B$5:$J$44,7,FALSE)*OVYLD2_!$F74 + OVYLD1_!AQ74*(1-VLOOKUP(OVYLD2_!AQ$4,'[1]INTERNAL PARAMETERS-1'!$B$5:$J$44,5,FALSE))*VLOOKUP(OVYLD2_!AQ$4,'[1]INTERNAL PARAMETERS-1'!$B$5:$J$44,9,FALSE)*OVYLD2_!$F74</f>
        <v>0</v>
      </c>
      <c r="AR74" s="44">
        <f>OVYLD1_!AR74*VLOOKUP(OVYLD2_!AR$4,'[1]INTERNAL PARAMETERS-1'!$B$5:$J$44,5,FALSE)*VLOOKUP(OVYLD2_!AR$4,'[1]INTERNAL PARAMETERS-1'!$B$5:$J$44,7,FALSE)*OVYLD2_!$F74 + OVYLD1_!AR74*(1-VLOOKUP(OVYLD2_!AR$4,'[1]INTERNAL PARAMETERS-1'!$B$5:$J$44,5,FALSE))*VLOOKUP(OVYLD2_!AR$4,'[1]INTERNAL PARAMETERS-1'!$B$5:$J$44,9,FALSE)*OVYLD2_!$F74</f>
        <v>0</v>
      </c>
      <c r="AS74" s="44">
        <f>OVYLD1_!AS74*VLOOKUP(OVYLD2_!AS$4,'[1]INTERNAL PARAMETERS-1'!$B$5:$J$44,5,FALSE)*VLOOKUP(OVYLD2_!AS$4,'[1]INTERNAL PARAMETERS-1'!$B$5:$J$44,7,FALSE)*OVYLD2_!$F74 + OVYLD1_!AS74*(1-VLOOKUP(OVYLD2_!AS$4,'[1]INTERNAL PARAMETERS-1'!$B$5:$J$44,5,FALSE))*VLOOKUP(OVYLD2_!AS$4,'[1]INTERNAL PARAMETERS-1'!$B$5:$J$44,9,FALSE)*OVYLD2_!$F74</f>
        <v>0</v>
      </c>
      <c r="AT74" s="43">
        <f>OVYLD1_!AT74*VLOOKUP(OVYLD2_!AT$4,'[1]INTERNAL PARAMETERS-1'!$B$5:$J$44,5,FALSE)*VLOOKUP(OVYLD2_!AT$4,'[1]INTERNAL PARAMETERS-1'!$B$5:$J$44,7,FALSE)*OVYLD2_!$F74 + OVYLD1_!AT74*(1-VLOOKUP(OVYLD2_!AT$4,'[1]INTERNAL PARAMETERS-1'!$B$5:$J$44,5,FALSE))*VLOOKUP(OVYLD2_!AT$4,'[1]INTERNAL PARAMETERS-1'!$B$5:$J$44,9,FALSE)*OVYLD2_!$F74</f>
        <v>0</v>
      </c>
      <c r="AU74" s="45">
        <f>OVYLD1_!AU74*VLOOKUP(OVYLD2_!AU$4,'[1]INTERNAL PARAMETERS-1'!$B$5:$J$44,5,FALSE)*VLOOKUP(OVYLD2_!AU$4,'[1]INTERNAL PARAMETERS-1'!$B$5:$J$44,6,FALSE)*VLOOKUP(OVYLD2_!AU$4,'[1]INTERNAL PARAMETERS-1'!$B$5:$J$44,3,FALSE) + OVYLD1_!AU74*(1-VLOOKUP(OVYLD2_!AU$4,'[1]INTERNAL PARAMETERS-1'!$B$5:$J$44,5,FALSE))*VLOOKUP(OVYLD2_!AU$4,'[1]INTERNAL PARAMETERS-1'!$B$5:$J$44,8,FALSE)*VLOOKUP(OVYLD2_!AU$4,'[1]INTERNAL PARAMETERS-1'!$B$5:$J$44,3,FALSE)</f>
        <v>0</v>
      </c>
      <c r="AV74" s="44">
        <f>OVYLD1_!AV74*VLOOKUP(OVYLD2_!AV$4,'[1]INTERNAL PARAMETERS-1'!$B$5:$J$44,5,FALSE)*VLOOKUP(OVYLD2_!AV$4,'[1]INTERNAL PARAMETERS-1'!$B$5:$J$44,6,FALSE)*VLOOKUP(OVYLD2_!AV$4,'[1]INTERNAL PARAMETERS-1'!$B$5:$J$44,3,FALSE) + OVYLD1_!AV74*(1-VLOOKUP(OVYLD2_!AV$4,'[1]INTERNAL PARAMETERS-1'!$B$5:$J$44,5,FALSE))*VLOOKUP(OVYLD2_!AV$4,'[1]INTERNAL PARAMETERS-1'!$B$5:$J$44,8,FALSE)*VLOOKUP(OVYLD2_!AV$4,'[1]INTERNAL PARAMETERS-1'!$B$5:$J$44,3,FALSE)</f>
        <v>0</v>
      </c>
      <c r="AW74" s="44">
        <f>OVYLD1_!AW74*VLOOKUP(OVYLD2_!AW$4,'[1]INTERNAL PARAMETERS-1'!$B$5:$J$44,5,FALSE)*VLOOKUP(OVYLD2_!AW$4,'[1]INTERNAL PARAMETERS-1'!$B$5:$J$44,6,FALSE)*VLOOKUP(OVYLD2_!AW$4,'[1]INTERNAL PARAMETERS-1'!$B$5:$J$44,3,FALSE) + OVYLD1_!AW74*(1-VLOOKUP(OVYLD2_!AW$4,'[1]INTERNAL PARAMETERS-1'!$B$5:$J$44,5,FALSE))*VLOOKUP(OVYLD2_!AW$4,'[1]INTERNAL PARAMETERS-1'!$B$5:$J$44,8,FALSE)*VLOOKUP(OVYLD2_!AW$4,'[1]INTERNAL PARAMETERS-1'!$B$5:$J$44,3,FALSE)</f>
        <v>8.7943770420672848E-2</v>
      </c>
      <c r="AX74" s="44">
        <f>OVYLD1_!AX74*VLOOKUP(OVYLD2_!AX$4,'[1]INTERNAL PARAMETERS-1'!$B$5:$J$44,5,FALSE)*VLOOKUP(OVYLD2_!AX$4,'[1]INTERNAL PARAMETERS-1'!$B$5:$J$44,6,FALSE)*VLOOKUP(OVYLD2_!AX$4,'[1]INTERNAL PARAMETERS-1'!$B$5:$J$44,3,FALSE) + OVYLD1_!AX74*(1-VLOOKUP(OVYLD2_!AX$4,'[1]INTERNAL PARAMETERS-1'!$B$5:$J$44,5,FALSE))*VLOOKUP(OVYLD2_!AX$4,'[1]INTERNAL PARAMETERS-1'!$B$5:$J$44,8,FALSE)*VLOOKUP(OVYLD2_!AX$4,'[1]INTERNAL PARAMETERS-1'!$B$5:$J$44,3,FALSE)</f>
        <v>0</v>
      </c>
      <c r="AY74" s="44">
        <f>OVYLD1_!AY74*VLOOKUP(OVYLD2_!AY$4,'[1]INTERNAL PARAMETERS-1'!$B$5:$J$44,5,FALSE)*VLOOKUP(OVYLD2_!AY$4,'[1]INTERNAL PARAMETERS-1'!$B$5:$J$44,6,FALSE)*VLOOKUP(OVYLD2_!AY$4,'[1]INTERNAL PARAMETERS-1'!$B$5:$J$44,3,FALSE) + OVYLD1_!AY74*(1-VLOOKUP(OVYLD2_!AY$4,'[1]INTERNAL PARAMETERS-1'!$B$5:$J$44,5,FALSE))*VLOOKUP(OVYLD2_!AY$4,'[1]INTERNAL PARAMETERS-1'!$B$5:$J$44,8,FALSE)*VLOOKUP(OVYLD2_!AY$4,'[1]INTERNAL PARAMETERS-1'!$B$5:$J$44,3,FALSE)</f>
        <v>0</v>
      </c>
      <c r="AZ74" s="44">
        <f>OVYLD1_!AZ74*VLOOKUP(OVYLD2_!AZ$4,'[1]INTERNAL PARAMETERS-1'!$B$5:$J$44,5,FALSE)*VLOOKUP(OVYLD2_!AZ$4,'[1]INTERNAL PARAMETERS-1'!$B$5:$J$44,6,FALSE)*VLOOKUP(OVYLD2_!AZ$4,'[1]INTERNAL PARAMETERS-1'!$B$5:$J$44,3,FALSE) + OVYLD1_!AZ74*(1-VLOOKUP(OVYLD2_!AZ$4,'[1]INTERNAL PARAMETERS-1'!$B$5:$J$44,5,FALSE))*VLOOKUP(OVYLD2_!AZ$4,'[1]INTERNAL PARAMETERS-1'!$B$5:$J$44,8,FALSE)*VLOOKUP(OVYLD2_!AZ$4,'[1]INTERNAL PARAMETERS-1'!$B$5:$J$44,3,FALSE)</f>
        <v>0</v>
      </c>
      <c r="BA74" s="44">
        <f>OVYLD1_!BA74*VLOOKUP(OVYLD2_!BA$4,'[1]INTERNAL PARAMETERS-1'!$B$5:$J$44,5,FALSE)*VLOOKUP(OVYLD2_!BA$4,'[1]INTERNAL PARAMETERS-1'!$B$5:$J$44,6,FALSE)*VLOOKUP(OVYLD2_!BA$4,'[1]INTERNAL PARAMETERS-1'!$B$5:$J$44,3,FALSE) + OVYLD1_!BA74*(1-VLOOKUP(OVYLD2_!BA$4,'[1]INTERNAL PARAMETERS-1'!$B$5:$J$44,5,FALSE))*VLOOKUP(OVYLD2_!BA$4,'[1]INTERNAL PARAMETERS-1'!$B$5:$J$44,8,FALSE)*VLOOKUP(OVYLD2_!BA$4,'[1]INTERNAL PARAMETERS-1'!$B$5:$J$44,3,FALSE)</f>
        <v>0.26608967784795229</v>
      </c>
      <c r="BB74" s="44">
        <f>OVYLD1_!BB74*VLOOKUP(OVYLD2_!BB$4,'[1]INTERNAL PARAMETERS-1'!$B$5:$J$44,5,FALSE)*VLOOKUP(OVYLD2_!BB$4,'[1]INTERNAL PARAMETERS-1'!$B$5:$J$44,6,FALSE)*VLOOKUP(OVYLD2_!BB$4,'[1]INTERNAL PARAMETERS-1'!$B$5:$J$44,3,FALSE) + OVYLD1_!BB74*(1-VLOOKUP(OVYLD2_!BB$4,'[1]INTERNAL PARAMETERS-1'!$B$5:$J$44,5,FALSE))*VLOOKUP(OVYLD2_!BB$4,'[1]INTERNAL PARAMETERS-1'!$B$5:$J$44,8,FALSE)*VLOOKUP(OVYLD2_!BB$4,'[1]INTERNAL PARAMETERS-1'!$B$5:$J$44,3,FALSE)</f>
        <v>1.6719921255032324E-2</v>
      </c>
      <c r="BC74" s="44">
        <f>OVYLD1_!BC74*VLOOKUP(OVYLD2_!BC$4,'[1]INTERNAL PARAMETERS-1'!$B$5:$J$44,5,FALSE)*VLOOKUP(OVYLD2_!BC$4,'[1]INTERNAL PARAMETERS-1'!$B$5:$J$44,6,FALSE)*VLOOKUP(OVYLD2_!BC$4,'[1]INTERNAL PARAMETERS-1'!$B$5:$J$44,3,FALSE) + OVYLD1_!BC74*(1-VLOOKUP(OVYLD2_!BC$4,'[1]INTERNAL PARAMETERS-1'!$B$5:$J$44,5,FALSE))*VLOOKUP(OVYLD2_!BC$4,'[1]INTERNAL PARAMETERS-1'!$B$5:$J$44,8,FALSE)*VLOOKUP(OVYLD2_!BC$4,'[1]INTERNAL PARAMETERS-1'!$B$5:$J$44,3,FALSE)</f>
        <v>4.1914271516291242E-2</v>
      </c>
      <c r="BD74" s="44">
        <f>OVYLD1_!BD74*VLOOKUP(OVYLD2_!BD$4,'[1]INTERNAL PARAMETERS-1'!$B$5:$J$44,5,FALSE)*VLOOKUP(OVYLD2_!BD$4,'[1]INTERNAL PARAMETERS-1'!$B$5:$J$44,6,FALSE)*VLOOKUP(OVYLD2_!BD$4,'[1]INTERNAL PARAMETERS-1'!$B$5:$J$44,3,FALSE) + OVYLD1_!BD74*(1-VLOOKUP(OVYLD2_!BD$4,'[1]INTERNAL PARAMETERS-1'!$B$5:$J$44,5,FALSE))*VLOOKUP(OVYLD2_!BD$4,'[1]INTERNAL PARAMETERS-1'!$B$5:$J$44,8,FALSE)*VLOOKUP(OVYLD2_!BD$4,'[1]INTERNAL PARAMETERS-1'!$B$5:$J$44,3,FALSE)</f>
        <v>6.1692200473906639E-3</v>
      </c>
      <c r="BE74" s="44">
        <f>OVYLD1_!BE74*VLOOKUP(OVYLD2_!BE$4,'[1]INTERNAL PARAMETERS-1'!$B$5:$J$44,5,FALSE)*VLOOKUP(OVYLD2_!BE$4,'[1]INTERNAL PARAMETERS-1'!$B$5:$J$44,6,FALSE)*VLOOKUP(OVYLD2_!BE$4,'[1]INTERNAL PARAMETERS-1'!$B$5:$J$44,3,FALSE) + OVYLD1_!BE74*(1-VLOOKUP(OVYLD2_!BE$4,'[1]INTERNAL PARAMETERS-1'!$B$5:$J$44,5,FALSE))*VLOOKUP(OVYLD2_!BE$4,'[1]INTERNAL PARAMETERS-1'!$B$5:$J$44,8,FALSE)*VLOOKUP(OVYLD2_!BE$4,'[1]INTERNAL PARAMETERS-1'!$B$5:$J$44,3,FALSE)</f>
        <v>8.1022796543601255E-2</v>
      </c>
      <c r="BF74" s="44">
        <f>OVYLD1_!BF74*VLOOKUP(OVYLD2_!BF$4,'[1]INTERNAL PARAMETERS-1'!$B$5:$J$44,5,FALSE)*VLOOKUP(OVYLD2_!BF$4,'[1]INTERNAL PARAMETERS-1'!$B$5:$J$44,6,FALSE)*VLOOKUP(OVYLD2_!BF$4,'[1]INTERNAL PARAMETERS-1'!$B$5:$J$44,3,FALSE) + OVYLD1_!BF74*(1-VLOOKUP(OVYLD2_!BF$4,'[1]INTERNAL PARAMETERS-1'!$B$5:$J$44,5,FALSE))*VLOOKUP(OVYLD2_!BF$4,'[1]INTERNAL PARAMETERS-1'!$B$5:$J$44,8,FALSE)*VLOOKUP(OVYLD2_!BF$4,'[1]INTERNAL PARAMETERS-1'!$B$5:$J$44,3,FALSE)</f>
        <v>0</v>
      </c>
      <c r="BG74" s="44">
        <f>OVYLD1_!BG74*VLOOKUP(OVYLD2_!BG$4,'[1]INTERNAL PARAMETERS-1'!$B$5:$J$44,5,FALSE)*VLOOKUP(OVYLD2_!BG$4,'[1]INTERNAL PARAMETERS-1'!$B$5:$J$44,6,FALSE)*VLOOKUP(OVYLD2_!BG$4,'[1]INTERNAL PARAMETERS-1'!$B$5:$J$44,3,FALSE) + OVYLD1_!BG74*(1-VLOOKUP(OVYLD2_!BG$4,'[1]INTERNAL PARAMETERS-1'!$B$5:$J$44,5,FALSE))*VLOOKUP(OVYLD2_!BG$4,'[1]INTERNAL PARAMETERS-1'!$B$5:$J$44,8,FALSE)*VLOOKUP(OVYLD2_!BG$4,'[1]INTERNAL PARAMETERS-1'!$B$5:$J$44,3,FALSE)</f>
        <v>1.0594872640780562E-2</v>
      </c>
      <c r="BH74" s="44">
        <f>OVYLD1_!BH74*VLOOKUP(OVYLD2_!BH$4,'[1]INTERNAL PARAMETERS-1'!$B$5:$J$44,5,FALSE)*VLOOKUP(OVYLD2_!BH$4,'[1]INTERNAL PARAMETERS-1'!$B$5:$J$44,6,FALSE)*VLOOKUP(OVYLD2_!BH$4,'[1]INTERNAL PARAMETERS-1'!$B$5:$J$44,3,FALSE) + OVYLD1_!BH74*(1-VLOOKUP(OVYLD2_!BH$4,'[1]INTERNAL PARAMETERS-1'!$B$5:$J$44,5,FALSE))*VLOOKUP(OVYLD2_!BH$4,'[1]INTERNAL PARAMETERS-1'!$B$5:$J$44,8,FALSE)*VLOOKUP(OVYLD2_!BH$4,'[1]INTERNAL PARAMETERS-1'!$B$5:$J$44,3,FALSE)</f>
        <v>1.4030501858082096E-4</v>
      </c>
      <c r="BI74" s="44">
        <f>OVYLD1_!BI74*VLOOKUP(OVYLD2_!BI$4,'[1]INTERNAL PARAMETERS-1'!$B$5:$J$44,5,FALSE)*VLOOKUP(OVYLD2_!BI$4,'[1]INTERNAL PARAMETERS-1'!$B$5:$J$44,6,FALSE)*VLOOKUP(OVYLD2_!BI$4,'[1]INTERNAL PARAMETERS-1'!$B$5:$J$44,3,FALSE) + OVYLD1_!BI74*(1-VLOOKUP(OVYLD2_!BI$4,'[1]INTERNAL PARAMETERS-1'!$B$5:$J$44,5,FALSE))*VLOOKUP(OVYLD2_!BI$4,'[1]INTERNAL PARAMETERS-1'!$B$5:$J$44,8,FALSE)*VLOOKUP(OVYLD2_!BI$4,'[1]INTERNAL PARAMETERS-1'!$B$5:$J$44,3,FALSE)</f>
        <v>0</v>
      </c>
      <c r="BJ74" s="44">
        <f>OVYLD1_!BJ74*VLOOKUP(OVYLD2_!BJ$4,'[1]INTERNAL PARAMETERS-1'!$B$5:$J$44,5,FALSE)*VLOOKUP(OVYLD2_!BJ$4,'[1]INTERNAL PARAMETERS-1'!$B$5:$J$44,6,FALSE)*VLOOKUP(OVYLD2_!BJ$4,'[1]INTERNAL PARAMETERS-1'!$B$5:$J$44,3,FALSE) + OVYLD1_!BJ74*(1-VLOOKUP(OVYLD2_!BJ$4,'[1]INTERNAL PARAMETERS-1'!$B$5:$J$44,5,FALSE))*VLOOKUP(OVYLD2_!BJ$4,'[1]INTERNAL PARAMETERS-1'!$B$5:$J$44,8,FALSE)*VLOOKUP(OVYLD2_!BJ$4,'[1]INTERNAL PARAMETERS-1'!$B$5:$J$44,3,FALSE)</f>
        <v>3.8827374061976921E-3</v>
      </c>
      <c r="BK74" s="44">
        <f>OVYLD1_!BK74*VLOOKUP(OVYLD2_!BK$4,'[1]INTERNAL PARAMETERS-1'!$B$5:$J$44,5,FALSE)*VLOOKUP(OVYLD2_!BK$4,'[1]INTERNAL PARAMETERS-1'!$B$5:$J$44,6,FALSE)*VLOOKUP(OVYLD2_!BK$4,'[1]INTERNAL PARAMETERS-1'!$B$5:$J$44,3,FALSE) + OVYLD1_!BK74*(1-VLOOKUP(OVYLD2_!BK$4,'[1]INTERNAL PARAMETERS-1'!$B$5:$J$44,5,FALSE))*VLOOKUP(OVYLD2_!BK$4,'[1]INTERNAL PARAMETERS-1'!$B$5:$J$44,8,FALSE)*VLOOKUP(OVYLD2_!BK$4,'[1]INTERNAL PARAMETERS-1'!$B$5:$J$44,3,FALSE)</f>
        <v>4.1128952639274078E-3</v>
      </c>
      <c r="BL74" s="44">
        <f>OVYLD1_!BL74*VLOOKUP(OVYLD2_!BL$4,'[1]INTERNAL PARAMETERS-1'!$B$5:$J$44,5,FALSE)*VLOOKUP(OVYLD2_!BL$4,'[1]INTERNAL PARAMETERS-1'!$B$5:$J$44,6,FALSE)*VLOOKUP(OVYLD2_!BL$4,'[1]INTERNAL PARAMETERS-1'!$B$5:$J$44,3,FALSE) + OVYLD1_!BL74*(1-VLOOKUP(OVYLD2_!BL$4,'[1]INTERNAL PARAMETERS-1'!$B$5:$J$44,5,FALSE))*VLOOKUP(OVYLD2_!BL$4,'[1]INTERNAL PARAMETERS-1'!$B$5:$J$44,8,FALSE)*VLOOKUP(OVYLD2_!BL$4,'[1]INTERNAL PARAMETERS-1'!$B$5:$J$44,3,FALSE)</f>
        <v>1.9395848737876892E-2</v>
      </c>
      <c r="BM74" s="44">
        <f>OVYLD1_!BM74*VLOOKUP(OVYLD2_!BM$4,'[1]INTERNAL PARAMETERS-1'!$B$5:$J$44,5,FALSE)*VLOOKUP(OVYLD2_!BM$4,'[1]INTERNAL PARAMETERS-1'!$B$5:$J$44,6,FALSE)*VLOOKUP(OVYLD2_!BM$4,'[1]INTERNAL PARAMETERS-1'!$B$5:$J$44,3,FALSE) + OVYLD1_!BM74*(1-VLOOKUP(OVYLD2_!BM$4,'[1]INTERNAL PARAMETERS-1'!$B$5:$J$44,5,FALSE))*VLOOKUP(OVYLD2_!BM$4,'[1]INTERNAL PARAMETERS-1'!$B$5:$J$44,8,FALSE)*VLOOKUP(OVYLD2_!BM$4,'[1]INTERNAL PARAMETERS-1'!$B$5:$J$44,3,FALSE)</f>
        <v>1.1116380715428647E-2</v>
      </c>
      <c r="BN74" s="44">
        <f>OVYLD1_!BN74*VLOOKUP(OVYLD2_!BN$4,'[1]INTERNAL PARAMETERS-1'!$B$5:$J$44,5,FALSE)*VLOOKUP(OVYLD2_!BN$4,'[1]INTERNAL PARAMETERS-1'!$B$5:$J$44,6,FALSE)*VLOOKUP(OVYLD2_!BN$4,'[1]INTERNAL PARAMETERS-1'!$B$5:$J$44,3,FALSE) + OVYLD1_!BN74*(1-VLOOKUP(OVYLD2_!BN$4,'[1]INTERNAL PARAMETERS-1'!$B$5:$J$44,5,FALSE))*VLOOKUP(OVYLD2_!BN$4,'[1]INTERNAL PARAMETERS-1'!$B$5:$J$44,8,FALSE)*VLOOKUP(OVYLD2_!BN$4,'[1]INTERNAL PARAMETERS-1'!$B$5:$J$44,3,FALSE)</f>
        <v>9.1959242377366943E-3</v>
      </c>
      <c r="BO74" s="44">
        <f>OVYLD1_!BO74*VLOOKUP(OVYLD2_!BO$4,'[1]INTERNAL PARAMETERS-1'!$B$5:$J$44,5,FALSE)*VLOOKUP(OVYLD2_!BO$4,'[1]INTERNAL PARAMETERS-1'!$B$5:$J$44,6,FALSE)*VLOOKUP(OVYLD2_!BO$4,'[1]INTERNAL PARAMETERS-1'!$B$5:$J$44,3,FALSE) + OVYLD1_!BO74*(1-VLOOKUP(OVYLD2_!BO$4,'[1]INTERNAL PARAMETERS-1'!$B$5:$J$44,5,FALSE))*VLOOKUP(OVYLD2_!BO$4,'[1]INTERNAL PARAMETERS-1'!$B$5:$J$44,8,FALSE)*VLOOKUP(OVYLD2_!BO$4,'[1]INTERNAL PARAMETERS-1'!$B$5:$J$44,3,FALSE)</f>
        <v>7.1382224973054647E-3</v>
      </c>
      <c r="BP74" s="44">
        <f>OVYLD1_!BP74*VLOOKUP(OVYLD2_!BP$4,'[1]INTERNAL PARAMETERS-1'!$B$5:$J$44,5,FALSE)*VLOOKUP(OVYLD2_!BP$4,'[1]INTERNAL PARAMETERS-1'!$B$5:$J$44,6,FALSE)*VLOOKUP(OVYLD2_!BP$4,'[1]INTERNAL PARAMETERS-1'!$B$5:$J$44,3,FALSE) + OVYLD1_!BP74*(1-VLOOKUP(OVYLD2_!BP$4,'[1]INTERNAL PARAMETERS-1'!$B$5:$J$44,5,FALSE))*VLOOKUP(OVYLD2_!BP$4,'[1]INTERNAL PARAMETERS-1'!$B$5:$J$44,8,FALSE)*VLOOKUP(OVYLD2_!BP$4,'[1]INTERNAL PARAMETERS-1'!$B$5:$J$44,3,FALSE)</f>
        <v>1.6988356001643924E-4</v>
      </c>
      <c r="BQ74" s="44">
        <f>OVYLD1_!BQ74*VLOOKUP(OVYLD2_!BQ$4,'[1]INTERNAL PARAMETERS-1'!$B$5:$J$44,5,FALSE)*VLOOKUP(OVYLD2_!BQ$4,'[1]INTERNAL PARAMETERS-1'!$B$5:$J$44,6,FALSE)*VLOOKUP(OVYLD2_!BQ$4,'[1]INTERNAL PARAMETERS-1'!$B$5:$J$44,3,FALSE) + OVYLD1_!BQ74*(1-VLOOKUP(OVYLD2_!BQ$4,'[1]INTERNAL PARAMETERS-1'!$B$5:$J$44,5,FALSE))*VLOOKUP(OVYLD2_!BQ$4,'[1]INTERNAL PARAMETERS-1'!$B$5:$J$44,8,FALSE)*VLOOKUP(OVYLD2_!BQ$4,'[1]INTERNAL PARAMETERS-1'!$B$5:$J$44,3,FALSE)</f>
        <v>2.2089615701274545E-2</v>
      </c>
      <c r="BR74" s="44">
        <f>OVYLD1_!BR74*VLOOKUP(OVYLD2_!BR$4,'[1]INTERNAL PARAMETERS-1'!$B$5:$J$44,5,FALSE)*VLOOKUP(OVYLD2_!BR$4,'[1]INTERNAL PARAMETERS-1'!$B$5:$J$44,6,FALSE)*VLOOKUP(OVYLD2_!BR$4,'[1]INTERNAL PARAMETERS-1'!$B$5:$J$44,3,FALSE) + OVYLD1_!BR74*(1-VLOOKUP(OVYLD2_!BR$4,'[1]INTERNAL PARAMETERS-1'!$B$5:$J$44,5,FALSE))*VLOOKUP(OVYLD2_!BR$4,'[1]INTERNAL PARAMETERS-1'!$B$5:$J$44,8,FALSE)*VLOOKUP(OVYLD2_!BR$4,'[1]INTERNAL PARAMETERS-1'!$B$5:$J$44,3,FALSE)</f>
        <v>5.683064892382894E-4</v>
      </c>
      <c r="BS74" s="44">
        <f>OVYLD1_!BS74*VLOOKUP(OVYLD2_!BS$4,'[1]INTERNAL PARAMETERS-1'!$B$5:$J$44,5,FALSE)*VLOOKUP(OVYLD2_!BS$4,'[1]INTERNAL PARAMETERS-1'!$B$5:$J$44,6,FALSE)*VLOOKUP(OVYLD2_!BS$4,'[1]INTERNAL PARAMETERS-1'!$B$5:$J$44,3,FALSE) + OVYLD1_!BS74*(1-VLOOKUP(OVYLD2_!BS$4,'[1]INTERNAL PARAMETERS-1'!$B$5:$J$44,5,FALSE))*VLOOKUP(OVYLD2_!BS$4,'[1]INTERNAL PARAMETERS-1'!$B$5:$J$44,8,FALSE)*VLOOKUP(OVYLD2_!BS$4,'[1]INTERNAL PARAMETERS-1'!$B$5:$J$44,3,FALSE)</f>
        <v>7.1537554855135487E-5</v>
      </c>
      <c r="BT74" s="44">
        <f>OVYLD1_!BT74*VLOOKUP(OVYLD2_!BT$4,'[1]INTERNAL PARAMETERS-1'!$B$5:$J$44,5,FALSE)*VLOOKUP(OVYLD2_!BT$4,'[1]INTERNAL PARAMETERS-1'!$B$5:$J$44,6,FALSE)*VLOOKUP(OVYLD2_!BT$4,'[1]INTERNAL PARAMETERS-1'!$B$5:$J$44,3,FALSE) + OVYLD1_!BT74*(1-VLOOKUP(OVYLD2_!BT$4,'[1]INTERNAL PARAMETERS-1'!$B$5:$J$44,5,FALSE))*VLOOKUP(OVYLD2_!BT$4,'[1]INTERNAL PARAMETERS-1'!$B$5:$J$44,8,FALSE)*VLOOKUP(OVYLD2_!BT$4,'[1]INTERNAL PARAMETERS-1'!$B$5:$J$44,3,FALSE)</f>
        <v>0</v>
      </c>
      <c r="BU74" s="44">
        <f>OVYLD1_!BU74*VLOOKUP(OVYLD2_!BU$4,'[1]INTERNAL PARAMETERS-1'!$B$5:$J$44,5,FALSE)*VLOOKUP(OVYLD2_!BU$4,'[1]INTERNAL PARAMETERS-1'!$B$5:$J$44,6,FALSE)*VLOOKUP(OVYLD2_!BU$4,'[1]INTERNAL PARAMETERS-1'!$B$5:$J$44,3,FALSE) + OVYLD1_!BU74*(1-VLOOKUP(OVYLD2_!BU$4,'[1]INTERNAL PARAMETERS-1'!$B$5:$J$44,5,FALSE))*VLOOKUP(OVYLD2_!BU$4,'[1]INTERNAL PARAMETERS-1'!$B$5:$J$44,8,FALSE)*VLOOKUP(OVYLD2_!BU$4,'[1]INTERNAL PARAMETERS-1'!$B$5:$J$44,3,FALSE)</f>
        <v>0</v>
      </c>
      <c r="BV74" s="44">
        <f>OVYLD1_!BV74*VLOOKUP(OVYLD2_!BV$4,'[1]INTERNAL PARAMETERS-1'!$B$5:$J$44,5,FALSE)*VLOOKUP(OVYLD2_!BV$4,'[1]INTERNAL PARAMETERS-1'!$B$5:$J$44,6,FALSE)*VLOOKUP(OVYLD2_!BV$4,'[1]INTERNAL PARAMETERS-1'!$B$5:$J$44,3,FALSE) + OVYLD1_!BV74*(1-VLOOKUP(OVYLD2_!BV$4,'[1]INTERNAL PARAMETERS-1'!$B$5:$J$44,5,FALSE))*VLOOKUP(OVYLD2_!BV$4,'[1]INTERNAL PARAMETERS-1'!$B$5:$J$44,8,FALSE)*VLOOKUP(OVYLD2_!BV$4,'[1]INTERNAL PARAMETERS-1'!$B$5:$J$44,3,FALSE)</f>
        <v>0</v>
      </c>
      <c r="BW74" s="44">
        <f>OVYLD1_!BW74*VLOOKUP(OVYLD2_!BW$4,'[1]INTERNAL PARAMETERS-1'!$B$5:$J$44,5,FALSE)*VLOOKUP(OVYLD2_!BW$4,'[1]INTERNAL PARAMETERS-1'!$B$5:$J$44,6,FALSE)*VLOOKUP(OVYLD2_!BW$4,'[1]INTERNAL PARAMETERS-1'!$B$5:$J$44,3,FALSE) + OVYLD1_!BW74*(1-VLOOKUP(OVYLD2_!BW$4,'[1]INTERNAL PARAMETERS-1'!$B$5:$J$44,5,FALSE))*VLOOKUP(OVYLD2_!BW$4,'[1]INTERNAL PARAMETERS-1'!$B$5:$J$44,8,FALSE)*VLOOKUP(OVYLD2_!BW$4,'[1]INTERNAL PARAMETERS-1'!$B$5:$J$44,3,FALSE)</f>
        <v>0</v>
      </c>
      <c r="BX74" s="44">
        <f>OVYLD1_!BX74*VLOOKUP(OVYLD2_!BX$4,'[1]INTERNAL PARAMETERS-1'!$B$5:$J$44,5,FALSE)*VLOOKUP(OVYLD2_!BX$4,'[1]INTERNAL PARAMETERS-1'!$B$5:$J$44,6,FALSE)*VLOOKUP(OVYLD2_!BX$4,'[1]INTERNAL PARAMETERS-1'!$B$5:$J$44,3,FALSE) + OVYLD1_!BX74*(1-VLOOKUP(OVYLD2_!BX$4,'[1]INTERNAL PARAMETERS-1'!$B$5:$J$44,5,FALSE))*VLOOKUP(OVYLD2_!BX$4,'[1]INTERNAL PARAMETERS-1'!$B$5:$J$44,8,FALSE)*VLOOKUP(OVYLD2_!BX$4,'[1]INTERNAL PARAMETERS-1'!$B$5:$J$44,3,FALSE)</f>
        <v>0</v>
      </c>
      <c r="BY74" s="44">
        <f>OVYLD1_!BY74*VLOOKUP(OVYLD2_!BY$4,'[1]INTERNAL PARAMETERS-1'!$B$5:$J$44,5,FALSE)*VLOOKUP(OVYLD2_!BY$4,'[1]INTERNAL PARAMETERS-1'!$B$5:$J$44,6,FALSE)*VLOOKUP(OVYLD2_!BY$4,'[1]INTERNAL PARAMETERS-1'!$B$5:$J$44,3,FALSE) + OVYLD1_!BY74*(1-VLOOKUP(OVYLD2_!BY$4,'[1]INTERNAL PARAMETERS-1'!$B$5:$J$44,5,FALSE))*VLOOKUP(OVYLD2_!BY$4,'[1]INTERNAL PARAMETERS-1'!$B$5:$J$44,8,FALSE)*VLOOKUP(OVYLD2_!BY$4,'[1]INTERNAL PARAMETERS-1'!$B$5:$J$44,3,FALSE)</f>
        <v>0</v>
      </c>
      <c r="BZ74" s="44">
        <f>OVYLD1_!BZ74*VLOOKUP(OVYLD2_!BZ$4,'[1]INTERNAL PARAMETERS-1'!$B$5:$J$44,5,FALSE)*VLOOKUP(OVYLD2_!BZ$4,'[1]INTERNAL PARAMETERS-1'!$B$5:$J$44,6,FALSE)*VLOOKUP(OVYLD2_!BZ$4,'[1]INTERNAL PARAMETERS-1'!$B$5:$J$44,3,FALSE) + OVYLD1_!BZ74*(1-VLOOKUP(OVYLD2_!BZ$4,'[1]INTERNAL PARAMETERS-1'!$B$5:$J$44,5,FALSE))*VLOOKUP(OVYLD2_!BZ$4,'[1]INTERNAL PARAMETERS-1'!$B$5:$J$44,8,FALSE)*VLOOKUP(OVYLD2_!BZ$4,'[1]INTERNAL PARAMETERS-1'!$B$5:$J$44,3,FALSE)</f>
        <v>1.9186849131268428E-5</v>
      </c>
      <c r="CA74" s="44">
        <f>OVYLD1_!CA74*VLOOKUP(OVYLD2_!CA$4,'[1]INTERNAL PARAMETERS-1'!$B$5:$J$44,5,FALSE)*VLOOKUP(OVYLD2_!CA$4,'[1]INTERNAL PARAMETERS-1'!$B$5:$J$44,6,FALSE)*VLOOKUP(OVYLD2_!CA$4,'[1]INTERNAL PARAMETERS-1'!$B$5:$J$44,3,FALSE) + OVYLD1_!CA74*(1-VLOOKUP(OVYLD2_!CA$4,'[1]INTERNAL PARAMETERS-1'!$B$5:$J$44,5,FALSE))*VLOOKUP(OVYLD2_!CA$4,'[1]INTERNAL PARAMETERS-1'!$B$5:$J$44,8,FALSE)*VLOOKUP(OVYLD2_!CA$4,'[1]INTERNAL PARAMETERS-1'!$B$5:$J$44,3,FALSE)</f>
        <v>0</v>
      </c>
      <c r="CB74" s="44">
        <f>OVYLD1_!CB74*VLOOKUP(OVYLD2_!CB$4,'[1]INTERNAL PARAMETERS-1'!$B$5:$J$44,5,FALSE)*VLOOKUP(OVYLD2_!CB$4,'[1]INTERNAL PARAMETERS-1'!$B$5:$J$44,6,FALSE)*VLOOKUP(OVYLD2_!CB$4,'[1]INTERNAL PARAMETERS-1'!$B$5:$J$44,3,FALSE) + OVYLD1_!CB74*(1-VLOOKUP(OVYLD2_!CB$4,'[1]INTERNAL PARAMETERS-1'!$B$5:$J$44,5,FALSE))*VLOOKUP(OVYLD2_!CB$4,'[1]INTERNAL PARAMETERS-1'!$B$5:$J$44,8,FALSE)*VLOOKUP(OVYLD2_!CB$4,'[1]INTERNAL PARAMETERS-1'!$B$5:$J$44,3,FALSE)</f>
        <v>0</v>
      </c>
      <c r="CC74" s="44">
        <f>OVYLD1_!CC74*VLOOKUP(OVYLD2_!CC$4,'[1]INTERNAL PARAMETERS-1'!$B$5:$J$44,5,FALSE)*VLOOKUP(OVYLD2_!CC$4,'[1]INTERNAL PARAMETERS-1'!$B$5:$J$44,6,FALSE)*VLOOKUP(OVYLD2_!CC$4,'[1]INTERNAL PARAMETERS-1'!$B$5:$J$44,3,FALSE) + OVYLD1_!CC74*(1-VLOOKUP(OVYLD2_!CC$4,'[1]INTERNAL PARAMETERS-1'!$B$5:$J$44,5,FALSE))*VLOOKUP(OVYLD2_!CC$4,'[1]INTERNAL PARAMETERS-1'!$B$5:$J$44,8,FALSE)*VLOOKUP(OVYLD2_!CC$4,'[1]INTERNAL PARAMETERS-1'!$B$5:$J$44,3,FALSE)</f>
        <v>6.3956163770894777E-5</v>
      </c>
      <c r="CD74" s="44">
        <f>OVYLD1_!CD74*VLOOKUP(OVYLD2_!CD$4,'[1]INTERNAL PARAMETERS-1'!$B$5:$J$44,5,FALSE)*VLOOKUP(OVYLD2_!CD$4,'[1]INTERNAL PARAMETERS-1'!$B$5:$J$44,6,FALSE)*VLOOKUP(OVYLD2_!CD$4,'[1]INTERNAL PARAMETERS-1'!$B$5:$J$44,3,FALSE) + OVYLD1_!CD74*(1-VLOOKUP(OVYLD2_!CD$4,'[1]INTERNAL PARAMETERS-1'!$B$5:$J$44,5,FALSE))*VLOOKUP(OVYLD2_!CD$4,'[1]INTERNAL PARAMETERS-1'!$B$5:$J$44,8,FALSE)*VLOOKUP(OVYLD2_!CD$4,'[1]INTERNAL PARAMETERS-1'!$B$5:$J$44,3,FALSE)</f>
        <v>2.8247334907661748E-4</v>
      </c>
      <c r="CE74" s="44">
        <f>OVYLD1_!CE74*VLOOKUP(OVYLD2_!CE$4,'[1]INTERNAL PARAMETERS-1'!$B$5:$J$44,5,FALSE)*VLOOKUP(OVYLD2_!CE$4,'[1]INTERNAL PARAMETERS-1'!$B$5:$J$44,6,FALSE)*VLOOKUP(OVYLD2_!CE$4,'[1]INTERNAL PARAMETERS-1'!$B$5:$J$44,3,FALSE) + OVYLD1_!CE74*(1-VLOOKUP(OVYLD2_!CE$4,'[1]INTERNAL PARAMETERS-1'!$B$5:$J$44,5,FALSE))*VLOOKUP(OVYLD2_!CE$4,'[1]INTERNAL PARAMETERS-1'!$B$5:$J$44,8,FALSE)*VLOOKUP(OVYLD2_!CE$4,'[1]INTERNAL PARAMETERS-1'!$B$5:$J$44,3,FALSE)</f>
        <v>5.1590901064235695E-4</v>
      </c>
      <c r="CF74" s="44">
        <f>OVYLD1_!CF74*VLOOKUP(OVYLD2_!CF$4,'[1]INTERNAL PARAMETERS-1'!$B$5:$J$44,5,FALSE)*VLOOKUP(OVYLD2_!CF$4,'[1]INTERNAL PARAMETERS-1'!$B$5:$J$44,6,FALSE)*VLOOKUP(OVYLD2_!CF$4,'[1]INTERNAL PARAMETERS-1'!$B$5:$J$44,3,FALSE) + OVYLD1_!CF74*(1-VLOOKUP(OVYLD2_!CF$4,'[1]INTERNAL PARAMETERS-1'!$B$5:$J$44,5,FALSE))*VLOOKUP(OVYLD2_!CF$4,'[1]INTERNAL PARAMETERS-1'!$B$5:$J$44,8,FALSE)*VLOOKUP(OVYLD2_!CF$4,'[1]INTERNAL PARAMETERS-1'!$B$5:$J$44,3,FALSE)</f>
        <v>5.3210195837305886E-4</v>
      </c>
      <c r="CG74" s="44">
        <f>OVYLD1_!CG74*VLOOKUP(OVYLD2_!CG$4,'[1]INTERNAL PARAMETERS-1'!$B$5:$J$44,5,FALSE)*VLOOKUP(OVYLD2_!CG$4,'[1]INTERNAL PARAMETERS-1'!$B$5:$J$44,6,FALSE)*VLOOKUP(OVYLD2_!CG$4,'[1]INTERNAL PARAMETERS-1'!$B$5:$J$44,3,FALSE) + OVYLD1_!CG74*(1-VLOOKUP(OVYLD2_!CG$4,'[1]INTERNAL PARAMETERS-1'!$B$5:$J$44,5,FALSE))*VLOOKUP(OVYLD2_!CG$4,'[1]INTERNAL PARAMETERS-1'!$B$5:$J$44,8,FALSE)*VLOOKUP(OVYLD2_!CG$4,'[1]INTERNAL PARAMETERS-1'!$B$5:$J$44,3,FALSE)</f>
        <v>2.3510276678619757E-5</v>
      </c>
      <c r="CH74" s="43">
        <f>OVYLD1_!CH74*VLOOKUP(OVYLD2_!CH$4,'[1]INTERNAL PARAMETERS-1'!$B$5:$J$44,5,FALSE)*VLOOKUP(OVYLD2_!CH$4,'[1]INTERNAL PARAMETERS-1'!$B$5:$J$44,6,FALSE)*VLOOKUP(OVYLD2_!CH$4,'[1]INTERNAL PARAMETERS-1'!$B$5:$J$44,3,FALSE) + OVYLD1_!CH74*(1-VLOOKUP(OVYLD2_!CH$4,'[1]INTERNAL PARAMETERS-1'!$B$5:$J$44,5,FALSE))*VLOOKUP(OVYLD2_!CH$4,'[1]INTERNAL PARAMETERS-1'!$B$5:$J$44,8,FALSE)*VLOOKUP(OVYLD2_!CH$4,'[1]INTERNAL PARAMETERS-1'!$B$5:$J$44,3,FALSE)</f>
        <v>0</v>
      </c>
      <c r="CJ74" s="45">
        <f t="shared" si="2"/>
        <v>2.2156935560395246</v>
      </c>
      <c r="CK74" s="43">
        <f t="shared" si="3"/>
        <v>0.58977332506183211</v>
      </c>
    </row>
    <row r="75" spans="2:89" x14ac:dyDescent="0.5">
      <c r="B75" s="58" t="s">
        <v>4</v>
      </c>
      <c r="C75" s="57" t="s">
        <v>63</v>
      </c>
      <c r="D75" s="57" t="s">
        <v>64</v>
      </c>
      <c r="E75" s="128">
        <f>OVERALL2021!AI75</f>
        <v>21.528076511460043</v>
      </c>
      <c r="F75" s="56">
        <f>'[1]INTERNAL PARAMETERS-1'!M21</f>
        <v>9.3150000000000013</v>
      </c>
      <c r="G75" s="45">
        <f>OVYLD1_!G75*VLOOKUP(OVYLD2_!G$4,'[1]INTERNAL PARAMETERS-1'!$B$5:$J$44,5,FALSE)*VLOOKUP(OVYLD2_!G$4,'[1]INTERNAL PARAMETERS-1'!$B$5:$J$44,7,FALSE)*OVYLD2_!$F75 + OVYLD1_!G75*(1-VLOOKUP(OVYLD2_!G$4,'[1]INTERNAL PARAMETERS-1'!$B$5:$J$44,5,FALSE))*VLOOKUP(OVYLD2_!G$4,'[1]INTERNAL PARAMETERS-1'!$B$5:$J$44,9,FALSE)*OVYLD2_!$F75</f>
        <v>0.15561591338374353</v>
      </c>
      <c r="H75" s="44">
        <f>OVYLD1_!H75*VLOOKUP(OVYLD2_!H$4,'[1]INTERNAL PARAMETERS-1'!$B$5:$J$44,5,FALSE)*VLOOKUP(OVYLD2_!H$4,'[1]INTERNAL PARAMETERS-1'!$B$5:$J$44,7,FALSE)*OVYLD2_!$F75 + OVYLD1_!H75*(1-VLOOKUP(OVYLD2_!H$4,'[1]INTERNAL PARAMETERS-1'!$B$5:$J$44,5,FALSE))*VLOOKUP(OVYLD2_!H$4,'[1]INTERNAL PARAMETERS-1'!$B$5:$J$44,9,FALSE)*OVYLD2_!$F75</f>
        <v>0.13034439399491796</v>
      </c>
      <c r="I75" s="44">
        <f>OVYLD1_!I75*VLOOKUP(OVYLD2_!I$4,'[1]INTERNAL PARAMETERS-1'!$B$5:$J$44,5,FALSE)*VLOOKUP(OVYLD2_!I$4,'[1]INTERNAL PARAMETERS-1'!$B$5:$J$44,7,FALSE)*OVYLD2_!$F75 + OVYLD1_!I75*(1-VLOOKUP(OVYLD2_!I$4,'[1]INTERNAL PARAMETERS-1'!$B$5:$J$44,5,FALSE))*VLOOKUP(OVYLD2_!I$4,'[1]INTERNAL PARAMETERS-1'!$B$5:$J$44,9,FALSE)*OVYLD2_!$F75</f>
        <v>0.36186675124159351</v>
      </c>
      <c r="J75" s="44">
        <f>OVYLD1_!J75*VLOOKUP(OVYLD2_!J$4,'[1]INTERNAL PARAMETERS-1'!$B$5:$J$44,5,FALSE)*VLOOKUP(OVYLD2_!J$4,'[1]INTERNAL PARAMETERS-1'!$B$5:$J$44,7,FALSE)*OVYLD2_!$F75 + OVYLD1_!J75*(1-VLOOKUP(OVYLD2_!J$4,'[1]INTERNAL PARAMETERS-1'!$B$5:$J$44,5,FALSE))*VLOOKUP(OVYLD2_!J$4,'[1]INTERNAL PARAMETERS-1'!$B$5:$J$44,9,FALSE)*OVYLD2_!$F75</f>
        <v>0</v>
      </c>
      <c r="K75" s="44">
        <f>OVYLD1_!K75*VLOOKUP(OVYLD2_!K$4,'[1]INTERNAL PARAMETERS-1'!$B$5:$J$44,5,FALSE)*VLOOKUP(OVYLD2_!K$4,'[1]INTERNAL PARAMETERS-1'!$B$5:$J$44,7,FALSE)*OVYLD2_!$F75 + OVYLD1_!K75*(1-VLOOKUP(OVYLD2_!K$4,'[1]INTERNAL PARAMETERS-1'!$B$5:$J$44,5,FALSE))*VLOOKUP(OVYLD2_!K$4,'[1]INTERNAL PARAMETERS-1'!$B$5:$J$44,9,FALSE)*OVYLD2_!$F75</f>
        <v>0</v>
      </c>
      <c r="L75" s="44">
        <f>OVYLD1_!L75*VLOOKUP(OVYLD2_!L$4,'[1]INTERNAL PARAMETERS-1'!$B$5:$J$44,5,FALSE)*VLOOKUP(OVYLD2_!L$4,'[1]INTERNAL PARAMETERS-1'!$B$5:$J$44,7,FALSE)*OVYLD2_!$F75 + OVYLD1_!L75*(1-VLOOKUP(OVYLD2_!L$4,'[1]INTERNAL PARAMETERS-1'!$B$5:$J$44,5,FALSE))*VLOOKUP(OVYLD2_!L$4,'[1]INTERNAL PARAMETERS-1'!$B$5:$J$44,9,FALSE)*OVYLD2_!$F75</f>
        <v>0</v>
      </c>
      <c r="M75" s="44">
        <f>OVYLD1_!M75*VLOOKUP(OVYLD2_!M$4,'[1]INTERNAL PARAMETERS-1'!$B$5:$J$44,5,FALSE)*VLOOKUP(OVYLD2_!M$4,'[1]INTERNAL PARAMETERS-1'!$B$5:$J$44,7,FALSE)*OVYLD2_!$F75 + OVYLD1_!M75*(1-VLOOKUP(OVYLD2_!M$4,'[1]INTERNAL PARAMETERS-1'!$B$5:$J$44,5,FALSE))*VLOOKUP(OVYLD2_!M$4,'[1]INTERNAL PARAMETERS-1'!$B$5:$J$44,9,FALSE)*OVYLD2_!$F75</f>
        <v>0.13434106333613793</v>
      </c>
      <c r="N75" s="44">
        <f>OVYLD1_!N75*VLOOKUP(OVYLD2_!N$4,'[1]INTERNAL PARAMETERS-1'!$B$5:$J$44,5,FALSE)*VLOOKUP(OVYLD2_!N$4,'[1]INTERNAL PARAMETERS-1'!$B$5:$J$44,7,FALSE)*OVYLD2_!$F75 + OVYLD1_!N75*(1-VLOOKUP(OVYLD2_!N$4,'[1]INTERNAL PARAMETERS-1'!$B$5:$J$44,5,FALSE))*VLOOKUP(OVYLD2_!N$4,'[1]INTERNAL PARAMETERS-1'!$B$5:$J$44,9,FALSE)*OVYLD2_!$F75</f>
        <v>1.6072652320721136E-3</v>
      </c>
      <c r="O75" s="44">
        <f>OVYLD1_!O75*VLOOKUP(OVYLD2_!O$4,'[1]INTERNAL PARAMETERS-1'!$B$5:$J$44,5,FALSE)*VLOOKUP(OVYLD2_!O$4,'[1]INTERNAL PARAMETERS-1'!$B$5:$J$44,7,FALSE)*OVYLD2_!$F75 + OVYLD1_!O75*(1-VLOOKUP(OVYLD2_!O$4,'[1]INTERNAL PARAMETERS-1'!$B$5:$J$44,5,FALSE))*VLOOKUP(OVYLD2_!O$4,'[1]INTERNAL PARAMETERS-1'!$B$5:$J$44,9,FALSE)*OVYLD2_!$F75</f>
        <v>0</v>
      </c>
      <c r="P75" s="44">
        <f>OVYLD1_!P75*VLOOKUP(OVYLD2_!P$4,'[1]INTERNAL PARAMETERS-1'!$B$5:$J$44,5,FALSE)*VLOOKUP(OVYLD2_!P$4,'[1]INTERNAL PARAMETERS-1'!$B$5:$J$44,7,FALSE)*OVYLD2_!$F75 + OVYLD1_!P75*(1-VLOOKUP(OVYLD2_!P$4,'[1]INTERNAL PARAMETERS-1'!$B$5:$J$44,5,FALSE))*VLOOKUP(OVYLD2_!P$4,'[1]INTERNAL PARAMETERS-1'!$B$5:$J$44,9,FALSE)*OVYLD2_!$F75</f>
        <v>0</v>
      </c>
      <c r="Q75" s="44">
        <f>OVYLD1_!Q75*VLOOKUP(OVYLD2_!Q$4,'[1]INTERNAL PARAMETERS-1'!$B$5:$J$44,5,FALSE)*VLOOKUP(OVYLD2_!Q$4,'[1]INTERNAL PARAMETERS-1'!$B$5:$J$44,7,FALSE)*OVYLD2_!$F75 + OVYLD1_!Q75*(1-VLOOKUP(OVYLD2_!Q$4,'[1]INTERNAL PARAMETERS-1'!$B$5:$J$44,5,FALSE))*VLOOKUP(OVYLD2_!Q$4,'[1]INTERNAL PARAMETERS-1'!$B$5:$J$44,9,FALSE)*OVYLD2_!$F75</f>
        <v>0</v>
      </c>
      <c r="R75" s="44">
        <f>OVYLD1_!R75*VLOOKUP(OVYLD2_!R$4,'[1]INTERNAL PARAMETERS-1'!$B$5:$J$44,5,FALSE)*VLOOKUP(OVYLD2_!R$4,'[1]INTERNAL PARAMETERS-1'!$B$5:$J$44,7,FALSE)*OVYLD2_!$F75 + OVYLD1_!R75*(1-VLOOKUP(OVYLD2_!R$4,'[1]INTERNAL PARAMETERS-1'!$B$5:$J$44,5,FALSE))*VLOOKUP(OVYLD2_!R$4,'[1]INTERNAL PARAMETERS-1'!$B$5:$J$44,9,FALSE)*OVYLD2_!$F75</f>
        <v>1.4091927546193079E-3</v>
      </c>
      <c r="S75" s="44">
        <f>OVYLD1_!S75*VLOOKUP(OVYLD2_!S$4,'[1]INTERNAL PARAMETERS-1'!$B$5:$J$44,5,FALSE)*VLOOKUP(OVYLD2_!S$4,'[1]INTERNAL PARAMETERS-1'!$B$5:$J$44,7,FALSE)*OVYLD2_!$F75 + OVYLD1_!S75*(1-VLOOKUP(OVYLD2_!S$4,'[1]INTERNAL PARAMETERS-1'!$B$5:$J$44,5,FALSE))*VLOOKUP(OVYLD2_!S$4,'[1]INTERNAL PARAMETERS-1'!$B$5:$J$44,9,FALSE)*OVYLD2_!$F75</f>
        <v>2.7423646617126967E-2</v>
      </c>
      <c r="T75" s="44">
        <f>OVYLD1_!T75*VLOOKUP(OVYLD2_!T$4,'[1]INTERNAL PARAMETERS-1'!$B$5:$J$44,5,FALSE)*VLOOKUP(OVYLD2_!T$4,'[1]INTERNAL PARAMETERS-1'!$B$5:$J$44,7,FALSE)*OVYLD2_!$F75 + OVYLD1_!T75*(1-VLOOKUP(OVYLD2_!T$4,'[1]INTERNAL PARAMETERS-1'!$B$5:$J$44,5,FALSE))*VLOOKUP(OVYLD2_!T$4,'[1]INTERNAL PARAMETERS-1'!$B$5:$J$44,9,FALSE)*OVYLD2_!$F75</f>
        <v>1.32105804724579E-2</v>
      </c>
      <c r="U75" s="44">
        <f>OVYLD1_!U75*VLOOKUP(OVYLD2_!U$4,'[1]INTERNAL PARAMETERS-1'!$B$5:$J$44,5,FALSE)*VLOOKUP(OVYLD2_!U$4,'[1]INTERNAL PARAMETERS-1'!$B$5:$J$44,7,FALSE)*OVYLD2_!$F75 + OVYLD1_!U75*(1-VLOOKUP(OVYLD2_!U$4,'[1]INTERNAL PARAMETERS-1'!$B$5:$J$44,5,FALSE))*VLOOKUP(OVYLD2_!U$4,'[1]INTERNAL PARAMETERS-1'!$B$5:$J$44,9,FALSE)*OVYLD2_!$F75</f>
        <v>3.9805163248856339E-3</v>
      </c>
      <c r="V75" s="44">
        <f>OVYLD1_!V75*VLOOKUP(OVYLD2_!V$4,'[1]INTERNAL PARAMETERS-1'!$B$5:$J$44,5,FALSE)*VLOOKUP(OVYLD2_!V$4,'[1]INTERNAL PARAMETERS-1'!$B$5:$J$44,7,FALSE)*OVYLD2_!$F75 + OVYLD1_!V75*(1-VLOOKUP(OVYLD2_!V$4,'[1]INTERNAL PARAMETERS-1'!$B$5:$J$44,5,FALSE))*VLOOKUP(OVYLD2_!V$4,'[1]INTERNAL PARAMETERS-1'!$B$5:$J$44,9,FALSE)*OVYLD2_!$F75</f>
        <v>3.7517621404290762E-2</v>
      </c>
      <c r="W75" s="44">
        <f>OVYLD1_!W75*VLOOKUP(OVYLD2_!W$4,'[1]INTERNAL PARAMETERS-1'!$B$5:$J$44,5,FALSE)*VLOOKUP(OVYLD2_!W$4,'[1]INTERNAL PARAMETERS-1'!$B$5:$J$44,7,FALSE)*OVYLD2_!$F75 + OVYLD1_!W75*(1-VLOOKUP(OVYLD2_!W$4,'[1]INTERNAL PARAMETERS-1'!$B$5:$J$44,5,FALSE))*VLOOKUP(OVYLD2_!W$4,'[1]INTERNAL PARAMETERS-1'!$B$5:$J$44,9,FALSE)*OVYLD2_!$F75</f>
        <v>0</v>
      </c>
      <c r="X75" s="44">
        <f>OVYLD1_!X75*VLOOKUP(OVYLD2_!X$4,'[1]INTERNAL PARAMETERS-1'!$B$5:$J$44,5,FALSE)*VLOOKUP(OVYLD2_!X$4,'[1]INTERNAL PARAMETERS-1'!$B$5:$J$44,7,FALSE)*OVYLD2_!$F75 + OVYLD1_!X75*(1-VLOOKUP(OVYLD2_!X$4,'[1]INTERNAL PARAMETERS-1'!$B$5:$J$44,5,FALSE))*VLOOKUP(OVYLD2_!X$4,'[1]INTERNAL PARAMETERS-1'!$B$5:$J$44,9,FALSE)*OVYLD2_!$F75</f>
        <v>0</v>
      </c>
      <c r="Y75" s="44">
        <f>OVYLD1_!Y75*VLOOKUP(OVYLD2_!Y$4,'[1]INTERNAL PARAMETERS-1'!$B$5:$J$44,5,FALSE)*VLOOKUP(OVYLD2_!Y$4,'[1]INTERNAL PARAMETERS-1'!$B$5:$J$44,7,FALSE)*OVYLD2_!$F75 + OVYLD1_!Y75*(1-VLOOKUP(OVYLD2_!Y$4,'[1]INTERNAL PARAMETERS-1'!$B$5:$J$44,5,FALSE))*VLOOKUP(OVYLD2_!Y$4,'[1]INTERNAL PARAMETERS-1'!$B$5:$J$44,9,FALSE)*OVYLD2_!$F75</f>
        <v>0</v>
      </c>
      <c r="Z75" s="44">
        <f>OVYLD1_!Z75*VLOOKUP(OVYLD2_!Z$4,'[1]INTERNAL PARAMETERS-1'!$B$5:$J$44,5,FALSE)*VLOOKUP(OVYLD2_!Z$4,'[1]INTERNAL PARAMETERS-1'!$B$5:$J$44,7,FALSE)*OVYLD2_!$F75 + OVYLD1_!Z75*(1-VLOOKUP(OVYLD2_!Z$4,'[1]INTERNAL PARAMETERS-1'!$B$5:$J$44,5,FALSE))*VLOOKUP(OVYLD2_!Z$4,'[1]INTERNAL PARAMETERS-1'!$B$5:$J$44,9,FALSE)*OVYLD2_!$F75</f>
        <v>0</v>
      </c>
      <c r="AA75" s="44">
        <f>OVYLD1_!AA75*VLOOKUP(OVYLD2_!AA$4,'[1]INTERNAL PARAMETERS-1'!$B$5:$J$44,5,FALSE)*VLOOKUP(OVYLD2_!AA$4,'[1]INTERNAL PARAMETERS-1'!$B$5:$J$44,7,FALSE)*OVYLD2_!$F75 + OVYLD1_!AA75*(1-VLOOKUP(OVYLD2_!AA$4,'[1]INTERNAL PARAMETERS-1'!$B$5:$J$44,5,FALSE))*VLOOKUP(OVYLD2_!AA$4,'[1]INTERNAL PARAMETERS-1'!$B$5:$J$44,9,FALSE)*OVYLD2_!$F75</f>
        <v>0</v>
      </c>
      <c r="AB75" s="44">
        <f>OVYLD1_!AB75*VLOOKUP(OVYLD2_!AB$4,'[1]INTERNAL PARAMETERS-1'!$B$5:$J$44,5,FALSE)*VLOOKUP(OVYLD2_!AB$4,'[1]INTERNAL PARAMETERS-1'!$B$5:$J$44,7,FALSE)*OVYLD2_!$F75 + OVYLD1_!AB75*(1-VLOOKUP(OVYLD2_!AB$4,'[1]INTERNAL PARAMETERS-1'!$B$5:$J$44,5,FALSE))*VLOOKUP(OVYLD2_!AB$4,'[1]INTERNAL PARAMETERS-1'!$B$5:$J$44,9,FALSE)*OVYLD2_!$F75</f>
        <v>0</v>
      </c>
      <c r="AC75" s="44">
        <f>OVYLD1_!AC75*VLOOKUP(OVYLD2_!AC$4,'[1]INTERNAL PARAMETERS-1'!$B$5:$J$44,5,FALSE)*VLOOKUP(OVYLD2_!AC$4,'[1]INTERNAL PARAMETERS-1'!$B$5:$J$44,7,FALSE)*OVYLD2_!$F75 + OVYLD1_!AC75*(1-VLOOKUP(OVYLD2_!AC$4,'[1]INTERNAL PARAMETERS-1'!$B$5:$J$44,5,FALSE))*VLOOKUP(OVYLD2_!AC$4,'[1]INTERNAL PARAMETERS-1'!$B$5:$J$44,9,FALSE)*OVYLD2_!$F75</f>
        <v>0</v>
      </c>
      <c r="AD75" s="44">
        <f>OVYLD1_!AD75*VLOOKUP(OVYLD2_!AD$4,'[1]INTERNAL PARAMETERS-1'!$B$5:$J$44,5,FALSE)*VLOOKUP(OVYLD2_!AD$4,'[1]INTERNAL PARAMETERS-1'!$B$5:$J$44,7,FALSE)*OVYLD2_!$F75 + OVYLD1_!AD75*(1-VLOOKUP(OVYLD2_!AD$4,'[1]INTERNAL PARAMETERS-1'!$B$5:$J$44,5,FALSE))*VLOOKUP(OVYLD2_!AD$4,'[1]INTERNAL PARAMETERS-1'!$B$5:$J$44,9,FALSE)*OVYLD2_!$F75</f>
        <v>0</v>
      </c>
      <c r="AE75" s="44">
        <f>OVYLD1_!AE75*VLOOKUP(OVYLD2_!AE$4,'[1]INTERNAL PARAMETERS-1'!$B$5:$J$44,5,FALSE)*VLOOKUP(OVYLD2_!AE$4,'[1]INTERNAL PARAMETERS-1'!$B$5:$J$44,7,FALSE)*OVYLD2_!$F75 + OVYLD1_!AE75*(1-VLOOKUP(OVYLD2_!AE$4,'[1]INTERNAL PARAMETERS-1'!$B$5:$J$44,5,FALSE))*VLOOKUP(OVYLD2_!AE$4,'[1]INTERNAL PARAMETERS-1'!$B$5:$J$44,9,FALSE)*OVYLD2_!$F75</f>
        <v>0</v>
      </c>
      <c r="AF75" s="44">
        <f>OVYLD1_!AF75*VLOOKUP(OVYLD2_!AF$4,'[1]INTERNAL PARAMETERS-1'!$B$5:$J$44,5,FALSE)*VLOOKUP(OVYLD2_!AF$4,'[1]INTERNAL PARAMETERS-1'!$B$5:$J$44,7,FALSE)*OVYLD2_!$F75 + OVYLD1_!AF75*(1-VLOOKUP(OVYLD2_!AF$4,'[1]INTERNAL PARAMETERS-1'!$B$5:$J$44,5,FALSE))*VLOOKUP(OVYLD2_!AF$4,'[1]INTERNAL PARAMETERS-1'!$B$5:$J$44,9,FALSE)*OVYLD2_!$F75</f>
        <v>0</v>
      </c>
      <c r="AG75" s="44">
        <f>OVYLD1_!AG75*VLOOKUP(OVYLD2_!AG$4,'[1]INTERNAL PARAMETERS-1'!$B$5:$J$44,5,FALSE)*VLOOKUP(OVYLD2_!AG$4,'[1]INTERNAL PARAMETERS-1'!$B$5:$J$44,7,FALSE)*OVYLD2_!$F75 + OVYLD1_!AG75*(1-VLOOKUP(OVYLD2_!AG$4,'[1]INTERNAL PARAMETERS-1'!$B$5:$J$44,5,FALSE))*VLOOKUP(OVYLD2_!AG$4,'[1]INTERNAL PARAMETERS-1'!$B$5:$J$44,9,FALSE)*OVYLD2_!$F75</f>
        <v>0</v>
      </c>
      <c r="AH75" s="44">
        <f>OVYLD1_!AH75*VLOOKUP(OVYLD2_!AH$4,'[1]INTERNAL PARAMETERS-1'!$B$5:$J$44,5,FALSE)*VLOOKUP(OVYLD2_!AH$4,'[1]INTERNAL PARAMETERS-1'!$B$5:$J$44,7,FALSE)*OVYLD2_!$F75 + OVYLD1_!AH75*(1-VLOOKUP(OVYLD2_!AH$4,'[1]INTERNAL PARAMETERS-1'!$B$5:$J$44,5,FALSE))*VLOOKUP(OVYLD2_!AH$4,'[1]INTERNAL PARAMETERS-1'!$B$5:$J$44,9,FALSE)*OVYLD2_!$F75</f>
        <v>0</v>
      </c>
      <c r="AI75" s="44">
        <f>OVYLD1_!AI75*VLOOKUP(OVYLD2_!AI$4,'[1]INTERNAL PARAMETERS-1'!$B$5:$J$44,5,FALSE)*VLOOKUP(OVYLD2_!AI$4,'[1]INTERNAL PARAMETERS-1'!$B$5:$J$44,7,FALSE)*OVYLD2_!$F75 + OVYLD1_!AI75*(1-VLOOKUP(OVYLD2_!AI$4,'[1]INTERNAL PARAMETERS-1'!$B$5:$J$44,5,FALSE))*VLOOKUP(OVYLD2_!AI$4,'[1]INTERNAL PARAMETERS-1'!$B$5:$J$44,9,FALSE)*OVYLD2_!$F75</f>
        <v>4.4037273581853373E-4</v>
      </c>
      <c r="AJ75" s="44">
        <f>OVYLD1_!AJ75*VLOOKUP(OVYLD2_!AJ$4,'[1]INTERNAL PARAMETERS-1'!$B$5:$J$44,5,FALSE)*VLOOKUP(OVYLD2_!AJ$4,'[1]INTERNAL PARAMETERS-1'!$B$5:$J$44,7,FALSE)*OVYLD2_!$F75 + OVYLD1_!AJ75*(1-VLOOKUP(OVYLD2_!AJ$4,'[1]INTERNAL PARAMETERS-1'!$B$5:$J$44,5,FALSE))*VLOOKUP(OVYLD2_!AJ$4,'[1]INTERNAL PARAMETERS-1'!$B$5:$J$44,9,FALSE)*OVYLD2_!$F75</f>
        <v>6.8690325960415795E-3</v>
      </c>
      <c r="AK75" s="44">
        <f>OVYLD1_!AK75*VLOOKUP(OVYLD2_!AK$4,'[1]INTERNAL PARAMETERS-1'!$B$5:$J$44,5,FALSE)*VLOOKUP(OVYLD2_!AK$4,'[1]INTERNAL PARAMETERS-1'!$B$5:$J$44,7,FALSE)*OVYLD2_!$F75 + OVYLD1_!AK75*(1-VLOOKUP(OVYLD2_!AK$4,'[1]INTERNAL PARAMETERS-1'!$B$5:$J$44,5,FALSE))*VLOOKUP(OVYLD2_!AK$4,'[1]INTERNAL PARAMETERS-1'!$B$5:$J$44,9,FALSE)*OVYLD2_!$F75</f>
        <v>0</v>
      </c>
      <c r="AL75" s="44">
        <f>OVYLD1_!AL75*VLOOKUP(OVYLD2_!AL$4,'[1]INTERNAL PARAMETERS-1'!$B$5:$J$44,5,FALSE)*VLOOKUP(OVYLD2_!AL$4,'[1]INTERNAL PARAMETERS-1'!$B$5:$J$44,7,FALSE)*OVYLD2_!$F75 + OVYLD1_!AL75*(1-VLOOKUP(OVYLD2_!AL$4,'[1]INTERNAL PARAMETERS-1'!$B$5:$J$44,5,FALSE))*VLOOKUP(OVYLD2_!AL$4,'[1]INTERNAL PARAMETERS-1'!$B$5:$J$44,9,FALSE)*OVYLD2_!$F75</f>
        <v>0</v>
      </c>
      <c r="AM75" s="44">
        <f>OVYLD1_!AM75*VLOOKUP(OVYLD2_!AM$4,'[1]INTERNAL PARAMETERS-1'!$B$5:$J$44,5,FALSE)*VLOOKUP(OVYLD2_!AM$4,'[1]INTERNAL PARAMETERS-1'!$B$5:$J$44,7,FALSE)*OVYLD2_!$F75 + OVYLD1_!AM75*(1-VLOOKUP(OVYLD2_!AM$4,'[1]INTERNAL PARAMETERS-1'!$B$5:$J$44,5,FALSE))*VLOOKUP(OVYLD2_!AM$4,'[1]INTERNAL PARAMETERS-1'!$B$5:$J$44,9,FALSE)*OVYLD2_!$F75</f>
        <v>0</v>
      </c>
      <c r="AN75" s="44">
        <f>OVYLD1_!AN75*VLOOKUP(OVYLD2_!AN$4,'[1]INTERNAL PARAMETERS-1'!$B$5:$J$44,5,FALSE)*VLOOKUP(OVYLD2_!AN$4,'[1]INTERNAL PARAMETERS-1'!$B$5:$J$44,7,FALSE)*OVYLD2_!$F75 + OVYLD1_!AN75*(1-VLOOKUP(OVYLD2_!AN$4,'[1]INTERNAL PARAMETERS-1'!$B$5:$J$44,5,FALSE))*VLOOKUP(OVYLD2_!AN$4,'[1]INTERNAL PARAMETERS-1'!$B$5:$J$44,9,FALSE)*OVYLD2_!$F75</f>
        <v>0</v>
      </c>
      <c r="AO75" s="44">
        <f>OVYLD1_!AO75*VLOOKUP(OVYLD2_!AO$4,'[1]INTERNAL PARAMETERS-1'!$B$5:$J$44,5,FALSE)*VLOOKUP(OVYLD2_!AO$4,'[1]INTERNAL PARAMETERS-1'!$B$5:$J$44,7,FALSE)*OVYLD2_!$F75 + OVYLD1_!AO75*(1-VLOOKUP(OVYLD2_!AO$4,'[1]INTERNAL PARAMETERS-1'!$B$5:$J$44,5,FALSE))*VLOOKUP(OVYLD2_!AO$4,'[1]INTERNAL PARAMETERS-1'!$B$5:$J$44,9,FALSE)*OVYLD2_!$F75</f>
        <v>0</v>
      </c>
      <c r="AP75" s="44">
        <f>OVYLD1_!AP75*VLOOKUP(OVYLD2_!AP$4,'[1]INTERNAL PARAMETERS-1'!$B$5:$J$44,5,FALSE)*VLOOKUP(OVYLD2_!AP$4,'[1]INTERNAL PARAMETERS-1'!$B$5:$J$44,7,FALSE)*OVYLD2_!$F75 + OVYLD1_!AP75*(1-VLOOKUP(OVYLD2_!AP$4,'[1]INTERNAL PARAMETERS-1'!$B$5:$J$44,5,FALSE))*VLOOKUP(OVYLD2_!AP$4,'[1]INTERNAL PARAMETERS-1'!$B$5:$J$44,9,FALSE)*OVYLD2_!$F75</f>
        <v>0</v>
      </c>
      <c r="AQ75" s="44">
        <f>OVYLD1_!AQ75*VLOOKUP(OVYLD2_!AQ$4,'[1]INTERNAL PARAMETERS-1'!$B$5:$J$44,5,FALSE)*VLOOKUP(OVYLD2_!AQ$4,'[1]INTERNAL PARAMETERS-1'!$B$5:$J$44,7,FALSE)*OVYLD2_!$F75 + OVYLD1_!AQ75*(1-VLOOKUP(OVYLD2_!AQ$4,'[1]INTERNAL PARAMETERS-1'!$B$5:$J$44,5,FALSE))*VLOOKUP(OVYLD2_!AQ$4,'[1]INTERNAL PARAMETERS-1'!$B$5:$J$44,9,FALSE)*OVYLD2_!$F75</f>
        <v>0</v>
      </c>
      <c r="AR75" s="44">
        <f>OVYLD1_!AR75*VLOOKUP(OVYLD2_!AR$4,'[1]INTERNAL PARAMETERS-1'!$B$5:$J$44,5,FALSE)*VLOOKUP(OVYLD2_!AR$4,'[1]INTERNAL PARAMETERS-1'!$B$5:$J$44,7,FALSE)*OVYLD2_!$F75 + OVYLD1_!AR75*(1-VLOOKUP(OVYLD2_!AR$4,'[1]INTERNAL PARAMETERS-1'!$B$5:$J$44,5,FALSE))*VLOOKUP(OVYLD2_!AR$4,'[1]INTERNAL PARAMETERS-1'!$B$5:$J$44,9,FALSE)*OVYLD2_!$F75</f>
        <v>0</v>
      </c>
      <c r="AS75" s="44">
        <f>OVYLD1_!AS75*VLOOKUP(OVYLD2_!AS$4,'[1]INTERNAL PARAMETERS-1'!$B$5:$J$44,5,FALSE)*VLOOKUP(OVYLD2_!AS$4,'[1]INTERNAL PARAMETERS-1'!$B$5:$J$44,7,FALSE)*OVYLD2_!$F75 + OVYLD1_!AS75*(1-VLOOKUP(OVYLD2_!AS$4,'[1]INTERNAL PARAMETERS-1'!$B$5:$J$44,5,FALSE))*VLOOKUP(OVYLD2_!AS$4,'[1]INTERNAL PARAMETERS-1'!$B$5:$J$44,9,FALSE)*OVYLD2_!$F75</f>
        <v>0</v>
      </c>
      <c r="AT75" s="43">
        <f>OVYLD1_!AT75*VLOOKUP(OVYLD2_!AT$4,'[1]INTERNAL PARAMETERS-1'!$B$5:$J$44,5,FALSE)*VLOOKUP(OVYLD2_!AT$4,'[1]INTERNAL PARAMETERS-1'!$B$5:$J$44,7,FALSE)*OVYLD2_!$F75 + OVYLD1_!AT75*(1-VLOOKUP(OVYLD2_!AT$4,'[1]INTERNAL PARAMETERS-1'!$B$5:$J$44,5,FALSE))*VLOOKUP(OVYLD2_!AT$4,'[1]INTERNAL PARAMETERS-1'!$B$5:$J$44,9,FALSE)*OVYLD2_!$F75</f>
        <v>0</v>
      </c>
      <c r="AU75" s="45">
        <f>OVYLD1_!AU75*VLOOKUP(OVYLD2_!AU$4,'[1]INTERNAL PARAMETERS-1'!$B$5:$J$44,5,FALSE)*VLOOKUP(OVYLD2_!AU$4,'[1]INTERNAL PARAMETERS-1'!$B$5:$J$44,6,FALSE)*VLOOKUP(OVYLD2_!AU$4,'[1]INTERNAL PARAMETERS-1'!$B$5:$J$44,3,FALSE) + OVYLD1_!AU75*(1-VLOOKUP(OVYLD2_!AU$4,'[1]INTERNAL PARAMETERS-1'!$B$5:$J$44,5,FALSE))*VLOOKUP(OVYLD2_!AU$4,'[1]INTERNAL PARAMETERS-1'!$B$5:$J$44,8,FALSE)*VLOOKUP(OVYLD2_!AU$4,'[1]INTERNAL PARAMETERS-1'!$B$5:$J$44,3,FALSE)</f>
        <v>0</v>
      </c>
      <c r="AV75" s="44">
        <f>OVYLD1_!AV75*VLOOKUP(OVYLD2_!AV$4,'[1]INTERNAL PARAMETERS-1'!$B$5:$J$44,5,FALSE)*VLOOKUP(OVYLD2_!AV$4,'[1]INTERNAL PARAMETERS-1'!$B$5:$J$44,6,FALSE)*VLOOKUP(OVYLD2_!AV$4,'[1]INTERNAL PARAMETERS-1'!$B$5:$J$44,3,FALSE) + OVYLD1_!AV75*(1-VLOOKUP(OVYLD2_!AV$4,'[1]INTERNAL PARAMETERS-1'!$B$5:$J$44,5,FALSE))*VLOOKUP(OVYLD2_!AV$4,'[1]INTERNAL PARAMETERS-1'!$B$5:$J$44,8,FALSE)*VLOOKUP(OVYLD2_!AV$4,'[1]INTERNAL PARAMETERS-1'!$B$5:$J$44,3,FALSE)</f>
        <v>0</v>
      </c>
      <c r="AW75" s="44">
        <f>OVYLD1_!AW75*VLOOKUP(OVYLD2_!AW$4,'[1]INTERNAL PARAMETERS-1'!$B$5:$J$44,5,FALSE)*VLOOKUP(OVYLD2_!AW$4,'[1]INTERNAL PARAMETERS-1'!$B$5:$J$44,6,FALSE)*VLOOKUP(OVYLD2_!AW$4,'[1]INTERNAL PARAMETERS-1'!$B$5:$J$44,3,FALSE) + OVYLD1_!AW75*(1-VLOOKUP(OVYLD2_!AW$4,'[1]INTERNAL PARAMETERS-1'!$B$5:$J$44,5,FALSE))*VLOOKUP(OVYLD2_!AW$4,'[1]INTERNAL PARAMETERS-1'!$B$5:$J$44,8,FALSE)*VLOOKUP(OVYLD2_!AW$4,'[1]INTERNAL PARAMETERS-1'!$B$5:$J$44,3,FALSE)</f>
        <v>4.5866655808775164E-2</v>
      </c>
      <c r="AX75" s="44">
        <f>OVYLD1_!AX75*VLOOKUP(OVYLD2_!AX$4,'[1]INTERNAL PARAMETERS-1'!$B$5:$J$44,5,FALSE)*VLOOKUP(OVYLD2_!AX$4,'[1]INTERNAL PARAMETERS-1'!$B$5:$J$44,6,FALSE)*VLOOKUP(OVYLD2_!AX$4,'[1]INTERNAL PARAMETERS-1'!$B$5:$J$44,3,FALSE) + OVYLD1_!AX75*(1-VLOOKUP(OVYLD2_!AX$4,'[1]INTERNAL PARAMETERS-1'!$B$5:$J$44,5,FALSE))*VLOOKUP(OVYLD2_!AX$4,'[1]INTERNAL PARAMETERS-1'!$B$5:$J$44,8,FALSE)*VLOOKUP(OVYLD2_!AX$4,'[1]INTERNAL PARAMETERS-1'!$B$5:$J$44,3,FALSE)</f>
        <v>0</v>
      </c>
      <c r="AY75" s="44">
        <f>OVYLD1_!AY75*VLOOKUP(OVYLD2_!AY$4,'[1]INTERNAL PARAMETERS-1'!$B$5:$J$44,5,FALSE)*VLOOKUP(OVYLD2_!AY$4,'[1]INTERNAL PARAMETERS-1'!$B$5:$J$44,6,FALSE)*VLOOKUP(OVYLD2_!AY$4,'[1]INTERNAL PARAMETERS-1'!$B$5:$J$44,3,FALSE) + OVYLD1_!AY75*(1-VLOOKUP(OVYLD2_!AY$4,'[1]INTERNAL PARAMETERS-1'!$B$5:$J$44,5,FALSE))*VLOOKUP(OVYLD2_!AY$4,'[1]INTERNAL PARAMETERS-1'!$B$5:$J$44,8,FALSE)*VLOOKUP(OVYLD2_!AY$4,'[1]INTERNAL PARAMETERS-1'!$B$5:$J$44,3,FALSE)</f>
        <v>0</v>
      </c>
      <c r="AZ75" s="44">
        <f>OVYLD1_!AZ75*VLOOKUP(OVYLD2_!AZ$4,'[1]INTERNAL PARAMETERS-1'!$B$5:$J$44,5,FALSE)*VLOOKUP(OVYLD2_!AZ$4,'[1]INTERNAL PARAMETERS-1'!$B$5:$J$44,6,FALSE)*VLOOKUP(OVYLD2_!AZ$4,'[1]INTERNAL PARAMETERS-1'!$B$5:$J$44,3,FALSE) + OVYLD1_!AZ75*(1-VLOOKUP(OVYLD2_!AZ$4,'[1]INTERNAL PARAMETERS-1'!$B$5:$J$44,5,FALSE))*VLOOKUP(OVYLD2_!AZ$4,'[1]INTERNAL PARAMETERS-1'!$B$5:$J$44,8,FALSE)*VLOOKUP(OVYLD2_!AZ$4,'[1]INTERNAL PARAMETERS-1'!$B$5:$J$44,3,FALSE)</f>
        <v>0</v>
      </c>
      <c r="BA75" s="44">
        <f>OVYLD1_!BA75*VLOOKUP(OVYLD2_!BA$4,'[1]INTERNAL PARAMETERS-1'!$B$5:$J$44,5,FALSE)*VLOOKUP(OVYLD2_!BA$4,'[1]INTERNAL PARAMETERS-1'!$B$5:$J$44,6,FALSE)*VLOOKUP(OVYLD2_!BA$4,'[1]INTERNAL PARAMETERS-1'!$B$5:$J$44,3,FALSE) + OVYLD1_!BA75*(1-VLOOKUP(OVYLD2_!BA$4,'[1]INTERNAL PARAMETERS-1'!$B$5:$J$44,5,FALSE))*VLOOKUP(OVYLD2_!BA$4,'[1]INTERNAL PARAMETERS-1'!$B$5:$J$44,8,FALSE)*VLOOKUP(OVYLD2_!BA$4,'[1]INTERNAL PARAMETERS-1'!$B$5:$J$44,3,FALSE)</f>
        <v>0.17019672036449207</v>
      </c>
      <c r="BB75" s="44">
        <f>OVYLD1_!BB75*VLOOKUP(OVYLD2_!BB$4,'[1]INTERNAL PARAMETERS-1'!$B$5:$J$44,5,FALSE)*VLOOKUP(OVYLD2_!BB$4,'[1]INTERNAL PARAMETERS-1'!$B$5:$J$44,6,FALSE)*VLOOKUP(OVYLD2_!BB$4,'[1]INTERNAL PARAMETERS-1'!$B$5:$J$44,3,FALSE) + OVYLD1_!BB75*(1-VLOOKUP(OVYLD2_!BB$4,'[1]INTERNAL PARAMETERS-1'!$B$5:$J$44,5,FALSE))*VLOOKUP(OVYLD2_!BB$4,'[1]INTERNAL PARAMETERS-1'!$B$5:$J$44,8,FALSE)*VLOOKUP(OVYLD2_!BB$4,'[1]INTERNAL PARAMETERS-1'!$B$5:$J$44,3,FALSE)</f>
        <v>1.016228143042457E-2</v>
      </c>
      <c r="BC75" s="44">
        <f>OVYLD1_!BC75*VLOOKUP(OVYLD2_!BC$4,'[1]INTERNAL PARAMETERS-1'!$B$5:$J$44,5,FALSE)*VLOOKUP(OVYLD2_!BC$4,'[1]INTERNAL PARAMETERS-1'!$B$5:$J$44,6,FALSE)*VLOOKUP(OVYLD2_!BC$4,'[1]INTERNAL PARAMETERS-1'!$B$5:$J$44,3,FALSE) + OVYLD1_!BC75*(1-VLOOKUP(OVYLD2_!BC$4,'[1]INTERNAL PARAMETERS-1'!$B$5:$J$44,5,FALSE))*VLOOKUP(OVYLD2_!BC$4,'[1]INTERNAL PARAMETERS-1'!$B$5:$J$44,8,FALSE)*VLOOKUP(OVYLD2_!BC$4,'[1]INTERNAL PARAMETERS-1'!$B$5:$J$44,3,FALSE)</f>
        <v>2.4576377676904366E-2</v>
      </c>
      <c r="BD75" s="44">
        <f>OVYLD1_!BD75*VLOOKUP(OVYLD2_!BD$4,'[1]INTERNAL PARAMETERS-1'!$B$5:$J$44,5,FALSE)*VLOOKUP(OVYLD2_!BD$4,'[1]INTERNAL PARAMETERS-1'!$B$5:$J$44,6,FALSE)*VLOOKUP(OVYLD2_!BD$4,'[1]INTERNAL PARAMETERS-1'!$B$5:$J$44,3,FALSE) + OVYLD1_!BD75*(1-VLOOKUP(OVYLD2_!BD$4,'[1]INTERNAL PARAMETERS-1'!$B$5:$J$44,5,FALSE))*VLOOKUP(OVYLD2_!BD$4,'[1]INTERNAL PARAMETERS-1'!$B$5:$J$44,8,FALSE)*VLOOKUP(OVYLD2_!BD$4,'[1]INTERNAL PARAMETERS-1'!$B$5:$J$44,3,FALSE)</f>
        <v>2.5168715611555642E-3</v>
      </c>
      <c r="BE75" s="44">
        <f>OVYLD1_!BE75*VLOOKUP(OVYLD2_!BE$4,'[1]INTERNAL PARAMETERS-1'!$B$5:$J$44,5,FALSE)*VLOOKUP(OVYLD2_!BE$4,'[1]INTERNAL PARAMETERS-1'!$B$5:$J$44,6,FALSE)*VLOOKUP(OVYLD2_!BE$4,'[1]INTERNAL PARAMETERS-1'!$B$5:$J$44,3,FALSE) + OVYLD1_!BE75*(1-VLOOKUP(OVYLD2_!BE$4,'[1]INTERNAL PARAMETERS-1'!$B$5:$J$44,5,FALSE))*VLOOKUP(OVYLD2_!BE$4,'[1]INTERNAL PARAMETERS-1'!$B$5:$J$44,8,FALSE)*VLOOKUP(OVYLD2_!BE$4,'[1]INTERNAL PARAMETERS-1'!$B$5:$J$44,3,FALSE)</f>
        <v>5.2157147138271236E-2</v>
      </c>
      <c r="BF75" s="44">
        <f>OVYLD1_!BF75*VLOOKUP(OVYLD2_!BF$4,'[1]INTERNAL PARAMETERS-1'!$B$5:$J$44,5,FALSE)*VLOOKUP(OVYLD2_!BF$4,'[1]INTERNAL PARAMETERS-1'!$B$5:$J$44,6,FALSE)*VLOOKUP(OVYLD2_!BF$4,'[1]INTERNAL PARAMETERS-1'!$B$5:$J$44,3,FALSE) + OVYLD1_!BF75*(1-VLOOKUP(OVYLD2_!BF$4,'[1]INTERNAL PARAMETERS-1'!$B$5:$J$44,5,FALSE))*VLOOKUP(OVYLD2_!BF$4,'[1]INTERNAL PARAMETERS-1'!$B$5:$J$44,8,FALSE)*VLOOKUP(OVYLD2_!BF$4,'[1]INTERNAL PARAMETERS-1'!$B$5:$J$44,3,FALSE)</f>
        <v>0</v>
      </c>
      <c r="BG75" s="44">
        <f>OVYLD1_!BG75*VLOOKUP(OVYLD2_!BG$4,'[1]INTERNAL PARAMETERS-1'!$B$5:$J$44,5,FALSE)*VLOOKUP(OVYLD2_!BG$4,'[1]INTERNAL PARAMETERS-1'!$B$5:$J$44,6,FALSE)*VLOOKUP(OVYLD2_!BG$4,'[1]INTERNAL PARAMETERS-1'!$B$5:$J$44,3,FALSE) + OVYLD1_!BG75*(1-VLOOKUP(OVYLD2_!BG$4,'[1]INTERNAL PARAMETERS-1'!$B$5:$J$44,5,FALSE))*VLOOKUP(OVYLD2_!BG$4,'[1]INTERNAL PARAMETERS-1'!$B$5:$J$44,8,FALSE)*VLOOKUP(OVYLD2_!BG$4,'[1]INTERNAL PARAMETERS-1'!$B$5:$J$44,3,FALSE)</f>
        <v>4.3907290415494864E-3</v>
      </c>
      <c r="BH75" s="44">
        <f>OVYLD1_!BH75*VLOOKUP(OVYLD2_!BH$4,'[1]INTERNAL PARAMETERS-1'!$B$5:$J$44,5,FALSE)*VLOOKUP(OVYLD2_!BH$4,'[1]INTERNAL PARAMETERS-1'!$B$5:$J$44,6,FALSE)*VLOOKUP(OVYLD2_!BH$4,'[1]INTERNAL PARAMETERS-1'!$B$5:$J$44,3,FALSE) + OVYLD1_!BH75*(1-VLOOKUP(OVYLD2_!BH$4,'[1]INTERNAL PARAMETERS-1'!$B$5:$J$44,5,FALSE))*VLOOKUP(OVYLD2_!BH$4,'[1]INTERNAL PARAMETERS-1'!$B$5:$J$44,8,FALSE)*VLOOKUP(OVYLD2_!BH$4,'[1]INTERNAL PARAMETERS-1'!$B$5:$J$44,3,FALSE)</f>
        <v>4.4031336872162739E-5</v>
      </c>
      <c r="BI75" s="44">
        <f>OVYLD1_!BI75*VLOOKUP(OVYLD2_!BI$4,'[1]INTERNAL PARAMETERS-1'!$B$5:$J$44,5,FALSE)*VLOOKUP(OVYLD2_!BI$4,'[1]INTERNAL PARAMETERS-1'!$B$5:$J$44,6,FALSE)*VLOOKUP(OVYLD2_!BI$4,'[1]INTERNAL PARAMETERS-1'!$B$5:$J$44,3,FALSE) + OVYLD1_!BI75*(1-VLOOKUP(OVYLD2_!BI$4,'[1]INTERNAL PARAMETERS-1'!$B$5:$J$44,5,FALSE))*VLOOKUP(OVYLD2_!BI$4,'[1]INTERNAL PARAMETERS-1'!$B$5:$J$44,8,FALSE)*VLOOKUP(OVYLD2_!BI$4,'[1]INTERNAL PARAMETERS-1'!$B$5:$J$44,3,FALSE)</f>
        <v>0</v>
      </c>
      <c r="BJ75" s="44">
        <f>OVYLD1_!BJ75*VLOOKUP(OVYLD2_!BJ$4,'[1]INTERNAL PARAMETERS-1'!$B$5:$J$44,5,FALSE)*VLOOKUP(OVYLD2_!BJ$4,'[1]INTERNAL PARAMETERS-1'!$B$5:$J$44,6,FALSE)*VLOOKUP(OVYLD2_!BJ$4,'[1]INTERNAL PARAMETERS-1'!$B$5:$J$44,3,FALSE) + OVYLD1_!BJ75*(1-VLOOKUP(OVYLD2_!BJ$4,'[1]INTERNAL PARAMETERS-1'!$B$5:$J$44,5,FALSE))*VLOOKUP(OVYLD2_!BJ$4,'[1]INTERNAL PARAMETERS-1'!$B$5:$J$44,8,FALSE)*VLOOKUP(OVYLD2_!BJ$4,'[1]INTERNAL PARAMETERS-1'!$B$5:$J$44,3,FALSE)</f>
        <v>2.4369941485525089E-3</v>
      </c>
      <c r="BK75" s="44">
        <f>OVYLD1_!BK75*VLOOKUP(OVYLD2_!BK$4,'[1]INTERNAL PARAMETERS-1'!$B$5:$J$44,5,FALSE)*VLOOKUP(OVYLD2_!BK$4,'[1]INTERNAL PARAMETERS-1'!$B$5:$J$44,6,FALSE)*VLOOKUP(OVYLD2_!BK$4,'[1]INTERNAL PARAMETERS-1'!$B$5:$J$44,3,FALSE) + OVYLD1_!BK75*(1-VLOOKUP(OVYLD2_!BK$4,'[1]INTERNAL PARAMETERS-1'!$B$5:$J$44,5,FALSE))*VLOOKUP(OVYLD2_!BK$4,'[1]INTERNAL PARAMETERS-1'!$B$5:$J$44,8,FALSE)*VLOOKUP(OVYLD2_!BK$4,'[1]INTERNAL PARAMETERS-1'!$B$5:$J$44,3,FALSE)</f>
        <v>2.088112548333799E-3</v>
      </c>
      <c r="BL75" s="44">
        <f>OVYLD1_!BL75*VLOOKUP(OVYLD2_!BL$4,'[1]INTERNAL PARAMETERS-1'!$B$5:$J$44,5,FALSE)*VLOOKUP(OVYLD2_!BL$4,'[1]INTERNAL PARAMETERS-1'!$B$5:$J$44,6,FALSE)*VLOOKUP(OVYLD2_!BL$4,'[1]INTERNAL PARAMETERS-1'!$B$5:$J$44,3,FALSE) + OVYLD1_!BL75*(1-VLOOKUP(OVYLD2_!BL$4,'[1]INTERNAL PARAMETERS-1'!$B$5:$J$44,5,FALSE))*VLOOKUP(OVYLD2_!BL$4,'[1]INTERNAL PARAMETERS-1'!$B$5:$J$44,8,FALSE)*VLOOKUP(OVYLD2_!BL$4,'[1]INTERNAL PARAMETERS-1'!$B$5:$J$44,3,FALSE)</f>
        <v>8.7921890733259535E-3</v>
      </c>
      <c r="BM75" s="44">
        <f>OVYLD1_!BM75*VLOOKUP(OVYLD2_!BM$4,'[1]INTERNAL PARAMETERS-1'!$B$5:$J$44,5,FALSE)*VLOOKUP(OVYLD2_!BM$4,'[1]INTERNAL PARAMETERS-1'!$B$5:$J$44,6,FALSE)*VLOOKUP(OVYLD2_!BM$4,'[1]INTERNAL PARAMETERS-1'!$B$5:$J$44,3,FALSE) + OVYLD1_!BM75*(1-VLOOKUP(OVYLD2_!BM$4,'[1]INTERNAL PARAMETERS-1'!$B$5:$J$44,5,FALSE))*VLOOKUP(OVYLD2_!BM$4,'[1]INTERNAL PARAMETERS-1'!$B$5:$J$44,8,FALSE)*VLOOKUP(OVYLD2_!BM$4,'[1]INTERNAL PARAMETERS-1'!$B$5:$J$44,3,FALSE)</f>
        <v>6.494807294737605E-3</v>
      </c>
      <c r="BN75" s="44">
        <f>OVYLD1_!BN75*VLOOKUP(OVYLD2_!BN$4,'[1]INTERNAL PARAMETERS-1'!$B$5:$J$44,5,FALSE)*VLOOKUP(OVYLD2_!BN$4,'[1]INTERNAL PARAMETERS-1'!$B$5:$J$44,6,FALSE)*VLOOKUP(OVYLD2_!BN$4,'[1]INTERNAL PARAMETERS-1'!$B$5:$J$44,3,FALSE) + OVYLD1_!BN75*(1-VLOOKUP(OVYLD2_!BN$4,'[1]INTERNAL PARAMETERS-1'!$B$5:$J$44,5,FALSE))*VLOOKUP(OVYLD2_!BN$4,'[1]INTERNAL PARAMETERS-1'!$B$5:$J$44,8,FALSE)*VLOOKUP(OVYLD2_!BN$4,'[1]INTERNAL PARAMETERS-1'!$B$5:$J$44,3,FALSE)</f>
        <v>5.1631937892658219E-3</v>
      </c>
      <c r="BO75" s="44">
        <f>OVYLD1_!BO75*VLOOKUP(OVYLD2_!BO$4,'[1]INTERNAL PARAMETERS-1'!$B$5:$J$44,5,FALSE)*VLOOKUP(OVYLD2_!BO$4,'[1]INTERNAL PARAMETERS-1'!$B$5:$J$44,6,FALSE)*VLOOKUP(OVYLD2_!BO$4,'[1]INTERNAL PARAMETERS-1'!$B$5:$J$44,3,FALSE) + OVYLD1_!BO75*(1-VLOOKUP(OVYLD2_!BO$4,'[1]INTERNAL PARAMETERS-1'!$B$5:$J$44,5,FALSE))*VLOOKUP(OVYLD2_!BO$4,'[1]INTERNAL PARAMETERS-1'!$B$5:$J$44,8,FALSE)*VLOOKUP(OVYLD2_!BO$4,'[1]INTERNAL PARAMETERS-1'!$B$5:$J$44,3,FALSE)</f>
        <v>3.5362361158728611E-3</v>
      </c>
      <c r="BP75" s="44">
        <f>OVYLD1_!BP75*VLOOKUP(OVYLD2_!BP$4,'[1]INTERNAL PARAMETERS-1'!$B$5:$J$44,5,FALSE)*VLOOKUP(OVYLD2_!BP$4,'[1]INTERNAL PARAMETERS-1'!$B$5:$J$44,6,FALSE)*VLOOKUP(OVYLD2_!BP$4,'[1]INTERNAL PARAMETERS-1'!$B$5:$J$44,3,FALSE) + OVYLD1_!BP75*(1-VLOOKUP(OVYLD2_!BP$4,'[1]INTERNAL PARAMETERS-1'!$B$5:$J$44,5,FALSE))*VLOOKUP(OVYLD2_!BP$4,'[1]INTERNAL PARAMETERS-1'!$B$5:$J$44,8,FALSE)*VLOOKUP(OVYLD2_!BP$4,'[1]INTERNAL PARAMETERS-1'!$B$5:$J$44,3,FALSE)</f>
        <v>1.7161855474266159E-4</v>
      </c>
      <c r="BQ75" s="44">
        <f>OVYLD1_!BQ75*VLOOKUP(OVYLD2_!BQ$4,'[1]INTERNAL PARAMETERS-1'!$B$5:$J$44,5,FALSE)*VLOOKUP(OVYLD2_!BQ$4,'[1]INTERNAL PARAMETERS-1'!$B$5:$J$44,6,FALSE)*VLOOKUP(OVYLD2_!BQ$4,'[1]INTERNAL PARAMETERS-1'!$B$5:$J$44,3,FALSE) + OVYLD1_!BQ75*(1-VLOOKUP(OVYLD2_!BQ$4,'[1]INTERNAL PARAMETERS-1'!$B$5:$J$44,5,FALSE))*VLOOKUP(OVYLD2_!BQ$4,'[1]INTERNAL PARAMETERS-1'!$B$5:$J$44,8,FALSE)*VLOOKUP(OVYLD2_!BQ$4,'[1]INTERNAL PARAMETERS-1'!$B$5:$J$44,3,FALSE)</f>
        <v>1.204439916658359E-2</v>
      </c>
      <c r="BR75" s="44">
        <f>OVYLD1_!BR75*VLOOKUP(OVYLD2_!BR$4,'[1]INTERNAL PARAMETERS-1'!$B$5:$J$44,5,FALSE)*VLOOKUP(OVYLD2_!BR$4,'[1]INTERNAL PARAMETERS-1'!$B$5:$J$44,6,FALSE)*VLOOKUP(OVYLD2_!BR$4,'[1]INTERNAL PARAMETERS-1'!$B$5:$J$44,3,FALSE) + OVYLD1_!BR75*(1-VLOOKUP(OVYLD2_!BR$4,'[1]INTERNAL PARAMETERS-1'!$B$5:$J$44,5,FALSE))*VLOOKUP(OVYLD2_!BR$4,'[1]INTERNAL PARAMETERS-1'!$B$5:$J$44,8,FALSE)*VLOOKUP(OVYLD2_!BR$4,'[1]INTERNAL PARAMETERS-1'!$B$5:$J$44,3,FALSE)</f>
        <v>4.4587470302312915E-4</v>
      </c>
      <c r="BS75" s="44">
        <f>OVYLD1_!BS75*VLOOKUP(OVYLD2_!BS$4,'[1]INTERNAL PARAMETERS-1'!$B$5:$J$44,5,FALSE)*VLOOKUP(OVYLD2_!BS$4,'[1]INTERNAL PARAMETERS-1'!$B$5:$J$44,6,FALSE)*VLOOKUP(OVYLD2_!BS$4,'[1]INTERNAL PARAMETERS-1'!$B$5:$J$44,3,FALSE) + OVYLD1_!BS75*(1-VLOOKUP(OVYLD2_!BS$4,'[1]INTERNAL PARAMETERS-1'!$B$5:$J$44,5,FALSE))*VLOOKUP(OVYLD2_!BS$4,'[1]INTERNAL PARAMETERS-1'!$B$5:$J$44,8,FALSE)*VLOOKUP(OVYLD2_!BS$4,'[1]INTERNAL PARAMETERS-1'!$B$5:$J$44,3,FALSE)</f>
        <v>4.7758615797222112E-5</v>
      </c>
      <c r="BT75" s="44">
        <f>OVYLD1_!BT75*VLOOKUP(OVYLD2_!BT$4,'[1]INTERNAL PARAMETERS-1'!$B$5:$J$44,5,FALSE)*VLOOKUP(OVYLD2_!BT$4,'[1]INTERNAL PARAMETERS-1'!$B$5:$J$44,6,FALSE)*VLOOKUP(OVYLD2_!BT$4,'[1]INTERNAL PARAMETERS-1'!$B$5:$J$44,3,FALSE) + OVYLD1_!BT75*(1-VLOOKUP(OVYLD2_!BT$4,'[1]INTERNAL PARAMETERS-1'!$B$5:$J$44,5,FALSE))*VLOOKUP(OVYLD2_!BT$4,'[1]INTERNAL PARAMETERS-1'!$B$5:$J$44,8,FALSE)*VLOOKUP(OVYLD2_!BT$4,'[1]INTERNAL PARAMETERS-1'!$B$5:$J$44,3,FALSE)</f>
        <v>0</v>
      </c>
      <c r="BU75" s="44">
        <f>OVYLD1_!BU75*VLOOKUP(OVYLD2_!BU$4,'[1]INTERNAL PARAMETERS-1'!$B$5:$J$44,5,FALSE)*VLOOKUP(OVYLD2_!BU$4,'[1]INTERNAL PARAMETERS-1'!$B$5:$J$44,6,FALSE)*VLOOKUP(OVYLD2_!BU$4,'[1]INTERNAL PARAMETERS-1'!$B$5:$J$44,3,FALSE) + OVYLD1_!BU75*(1-VLOOKUP(OVYLD2_!BU$4,'[1]INTERNAL PARAMETERS-1'!$B$5:$J$44,5,FALSE))*VLOOKUP(OVYLD2_!BU$4,'[1]INTERNAL PARAMETERS-1'!$B$5:$J$44,8,FALSE)*VLOOKUP(OVYLD2_!BU$4,'[1]INTERNAL PARAMETERS-1'!$B$5:$J$44,3,FALSE)</f>
        <v>0</v>
      </c>
      <c r="BV75" s="44">
        <f>OVYLD1_!BV75*VLOOKUP(OVYLD2_!BV$4,'[1]INTERNAL PARAMETERS-1'!$B$5:$J$44,5,FALSE)*VLOOKUP(OVYLD2_!BV$4,'[1]INTERNAL PARAMETERS-1'!$B$5:$J$44,6,FALSE)*VLOOKUP(OVYLD2_!BV$4,'[1]INTERNAL PARAMETERS-1'!$B$5:$J$44,3,FALSE) + OVYLD1_!BV75*(1-VLOOKUP(OVYLD2_!BV$4,'[1]INTERNAL PARAMETERS-1'!$B$5:$J$44,5,FALSE))*VLOOKUP(OVYLD2_!BV$4,'[1]INTERNAL PARAMETERS-1'!$B$5:$J$44,8,FALSE)*VLOOKUP(OVYLD2_!BV$4,'[1]INTERNAL PARAMETERS-1'!$B$5:$J$44,3,FALSE)</f>
        <v>0</v>
      </c>
      <c r="BW75" s="44">
        <f>OVYLD1_!BW75*VLOOKUP(OVYLD2_!BW$4,'[1]INTERNAL PARAMETERS-1'!$B$5:$J$44,5,FALSE)*VLOOKUP(OVYLD2_!BW$4,'[1]INTERNAL PARAMETERS-1'!$B$5:$J$44,6,FALSE)*VLOOKUP(OVYLD2_!BW$4,'[1]INTERNAL PARAMETERS-1'!$B$5:$J$44,3,FALSE) + OVYLD1_!BW75*(1-VLOOKUP(OVYLD2_!BW$4,'[1]INTERNAL PARAMETERS-1'!$B$5:$J$44,5,FALSE))*VLOOKUP(OVYLD2_!BW$4,'[1]INTERNAL PARAMETERS-1'!$B$5:$J$44,8,FALSE)*VLOOKUP(OVYLD2_!BW$4,'[1]INTERNAL PARAMETERS-1'!$B$5:$J$44,3,FALSE)</f>
        <v>0</v>
      </c>
      <c r="BX75" s="44">
        <f>OVYLD1_!BX75*VLOOKUP(OVYLD2_!BX$4,'[1]INTERNAL PARAMETERS-1'!$B$5:$J$44,5,FALSE)*VLOOKUP(OVYLD2_!BX$4,'[1]INTERNAL PARAMETERS-1'!$B$5:$J$44,6,FALSE)*VLOOKUP(OVYLD2_!BX$4,'[1]INTERNAL PARAMETERS-1'!$B$5:$J$44,3,FALSE) + OVYLD1_!BX75*(1-VLOOKUP(OVYLD2_!BX$4,'[1]INTERNAL PARAMETERS-1'!$B$5:$J$44,5,FALSE))*VLOOKUP(OVYLD2_!BX$4,'[1]INTERNAL PARAMETERS-1'!$B$5:$J$44,8,FALSE)*VLOOKUP(OVYLD2_!BX$4,'[1]INTERNAL PARAMETERS-1'!$B$5:$J$44,3,FALSE)</f>
        <v>0</v>
      </c>
      <c r="BY75" s="44">
        <f>OVYLD1_!BY75*VLOOKUP(OVYLD2_!BY$4,'[1]INTERNAL PARAMETERS-1'!$B$5:$J$44,5,FALSE)*VLOOKUP(OVYLD2_!BY$4,'[1]INTERNAL PARAMETERS-1'!$B$5:$J$44,6,FALSE)*VLOOKUP(OVYLD2_!BY$4,'[1]INTERNAL PARAMETERS-1'!$B$5:$J$44,3,FALSE) + OVYLD1_!BY75*(1-VLOOKUP(OVYLD2_!BY$4,'[1]INTERNAL PARAMETERS-1'!$B$5:$J$44,5,FALSE))*VLOOKUP(OVYLD2_!BY$4,'[1]INTERNAL PARAMETERS-1'!$B$5:$J$44,8,FALSE)*VLOOKUP(OVYLD2_!BY$4,'[1]INTERNAL PARAMETERS-1'!$B$5:$J$44,3,FALSE)</f>
        <v>0</v>
      </c>
      <c r="BZ75" s="44">
        <f>OVYLD1_!BZ75*VLOOKUP(OVYLD2_!BZ$4,'[1]INTERNAL PARAMETERS-1'!$B$5:$J$44,5,FALSE)*VLOOKUP(OVYLD2_!BZ$4,'[1]INTERNAL PARAMETERS-1'!$B$5:$J$44,6,FALSE)*VLOOKUP(OVYLD2_!BZ$4,'[1]INTERNAL PARAMETERS-1'!$B$5:$J$44,3,FALSE) + OVYLD1_!BZ75*(1-VLOOKUP(OVYLD2_!BZ$4,'[1]INTERNAL PARAMETERS-1'!$B$5:$J$44,5,FALSE))*VLOOKUP(OVYLD2_!BZ$4,'[1]INTERNAL PARAMETERS-1'!$B$5:$J$44,8,FALSE)*VLOOKUP(OVYLD2_!BZ$4,'[1]INTERNAL PARAMETERS-1'!$B$5:$J$44,3,FALSE)</f>
        <v>5.2187664632245949E-6</v>
      </c>
      <c r="CA75" s="44">
        <f>OVYLD1_!CA75*VLOOKUP(OVYLD2_!CA$4,'[1]INTERNAL PARAMETERS-1'!$B$5:$J$44,5,FALSE)*VLOOKUP(OVYLD2_!CA$4,'[1]INTERNAL PARAMETERS-1'!$B$5:$J$44,6,FALSE)*VLOOKUP(OVYLD2_!CA$4,'[1]INTERNAL PARAMETERS-1'!$B$5:$J$44,3,FALSE) + OVYLD1_!CA75*(1-VLOOKUP(OVYLD2_!CA$4,'[1]INTERNAL PARAMETERS-1'!$B$5:$J$44,5,FALSE))*VLOOKUP(OVYLD2_!CA$4,'[1]INTERNAL PARAMETERS-1'!$B$5:$J$44,8,FALSE)*VLOOKUP(OVYLD2_!CA$4,'[1]INTERNAL PARAMETERS-1'!$B$5:$J$44,3,FALSE)</f>
        <v>0</v>
      </c>
      <c r="CB75" s="44">
        <f>OVYLD1_!CB75*VLOOKUP(OVYLD2_!CB$4,'[1]INTERNAL PARAMETERS-1'!$B$5:$J$44,5,FALSE)*VLOOKUP(OVYLD2_!CB$4,'[1]INTERNAL PARAMETERS-1'!$B$5:$J$44,6,FALSE)*VLOOKUP(OVYLD2_!CB$4,'[1]INTERNAL PARAMETERS-1'!$B$5:$J$44,3,FALSE) + OVYLD1_!CB75*(1-VLOOKUP(OVYLD2_!CB$4,'[1]INTERNAL PARAMETERS-1'!$B$5:$J$44,5,FALSE))*VLOOKUP(OVYLD2_!CB$4,'[1]INTERNAL PARAMETERS-1'!$B$5:$J$44,8,FALSE)*VLOOKUP(OVYLD2_!CB$4,'[1]INTERNAL PARAMETERS-1'!$B$5:$J$44,3,FALSE)</f>
        <v>0</v>
      </c>
      <c r="CC75" s="44">
        <f>OVYLD1_!CC75*VLOOKUP(OVYLD2_!CC$4,'[1]INTERNAL PARAMETERS-1'!$B$5:$J$44,5,FALSE)*VLOOKUP(OVYLD2_!CC$4,'[1]INTERNAL PARAMETERS-1'!$B$5:$J$44,6,FALSE)*VLOOKUP(OVYLD2_!CC$4,'[1]INTERNAL PARAMETERS-1'!$B$5:$J$44,3,FALSE) + OVYLD1_!CC75*(1-VLOOKUP(OVYLD2_!CC$4,'[1]INTERNAL PARAMETERS-1'!$B$5:$J$44,5,FALSE))*VLOOKUP(OVYLD2_!CC$4,'[1]INTERNAL PARAMETERS-1'!$B$5:$J$44,8,FALSE)*VLOOKUP(OVYLD2_!CC$4,'[1]INTERNAL PARAMETERS-1'!$B$5:$J$44,3,FALSE)</f>
        <v>3.4789796015280223E-5</v>
      </c>
      <c r="CD75" s="44">
        <f>OVYLD1_!CD75*VLOOKUP(OVYLD2_!CD$4,'[1]INTERNAL PARAMETERS-1'!$B$5:$J$44,5,FALSE)*VLOOKUP(OVYLD2_!CD$4,'[1]INTERNAL PARAMETERS-1'!$B$5:$J$44,6,FALSE)*VLOOKUP(OVYLD2_!CD$4,'[1]INTERNAL PARAMETERS-1'!$B$5:$J$44,3,FALSE) + OVYLD1_!CD75*(1-VLOOKUP(OVYLD2_!CD$4,'[1]INTERNAL PARAMETERS-1'!$B$5:$J$44,5,FALSE))*VLOOKUP(OVYLD2_!CD$4,'[1]INTERNAL PARAMETERS-1'!$B$5:$J$44,8,FALSE)*VLOOKUP(OVYLD2_!CD$4,'[1]INTERNAL PARAMETERS-1'!$B$5:$J$44,3,FALSE)</f>
        <v>1.6307704504623749E-4</v>
      </c>
      <c r="CE75" s="44">
        <f>OVYLD1_!CE75*VLOOKUP(OVYLD2_!CE$4,'[1]INTERNAL PARAMETERS-1'!$B$5:$J$44,5,FALSE)*VLOOKUP(OVYLD2_!CE$4,'[1]INTERNAL PARAMETERS-1'!$B$5:$J$44,6,FALSE)*VLOOKUP(OVYLD2_!CE$4,'[1]INTERNAL PARAMETERS-1'!$B$5:$J$44,3,FALSE) + OVYLD1_!CE75*(1-VLOOKUP(OVYLD2_!CE$4,'[1]INTERNAL PARAMETERS-1'!$B$5:$J$44,5,FALSE))*VLOOKUP(OVYLD2_!CE$4,'[1]INTERNAL PARAMETERS-1'!$B$5:$J$44,8,FALSE)*VLOOKUP(OVYLD2_!CE$4,'[1]INTERNAL PARAMETERS-1'!$B$5:$J$44,3,FALSE)</f>
        <v>2.7061662492708886E-4</v>
      </c>
      <c r="CF75" s="44">
        <f>OVYLD1_!CF75*VLOOKUP(OVYLD2_!CF$4,'[1]INTERNAL PARAMETERS-1'!$B$5:$J$44,5,FALSE)*VLOOKUP(OVYLD2_!CF$4,'[1]INTERNAL PARAMETERS-1'!$B$5:$J$44,6,FALSE)*VLOOKUP(OVYLD2_!CF$4,'[1]INTERNAL PARAMETERS-1'!$B$5:$J$44,3,FALSE) + OVYLD1_!CF75*(1-VLOOKUP(OVYLD2_!CF$4,'[1]INTERNAL PARAMETERS-1'!$B$5:$J$44,5,FALSE))*VLOOKUP(OVYLD2_!CF$4,'[1]INTERNAL PARAMETERS-1'!$B$5:$J$44,8,FALSE)*VLOOKUP(OVYLD2_!CF$4,'[1]INTERNAL PARAMETERS-1'!$B$5:$J$44,3,FALSE)</f>
        <v>1.447301657700515E-4</v>
      </c>
      <c r="CG75" s="44">
        <f>OVYLD1_!CG75*VLOOKUP(OVYLD2_!CG$4,'[1]INTERNAL PARAMETERS-1'!$B$5:$J$44,5,FALSE)*VLOOKUP(OVYLD2_!CG$4,'[1]INTERNAL PARAMETERS-1'!$B$5:$J$44,6,FALSE)*VLOOKUP(OVYLD2_!CG$4,'[1]INTERNAL PARAMETERS-1'!$B$5:$J$44,3,FALSE) + OVYLD1_!CG75*(1-VLOOKUP(OVYLD2_!CG$4,'[1]INTERNAL PARAMETERS-1'!$B$5:$J$44,5,FALSE))*VLOOKUP(OVYLD2_!CG$4,'[1]INTERNAL PARAMETERS-1'!$B$5:$J$44,8,FALSE)*VLOOKUP(OVYLD2_!CG$4,'[1]INTERNAL PARAMETERS-1'!$B$5:$J$44,3,FALSE)</f>
        <v>1.9182073160959448E-5</v>
      </c>
      <c r="CH75" s="43">
        <f>OVYLD1_!CH75*VLOOKUP(OVYLD2_!CH$4,'[1]INTERNAL PARAMETERS-1'!$B$5:$J$44,5,FALSE)*VLOOKUP(OVYLD2_!CH$4,'[1]INTERNAL PARAMETERS-1'!$B$5:$J$44,6,FALSE)*VLOOKUP(OVYLD2_!CH$4,'[1]INTERNAL PARAMETERS-1'!$B$5:$J$44,3,FALSE) + OVYLD1_!CH75*(1-VLOOKUP(OVYLD2_!CH$4,'[1]INTERNAL PARAMETERS-1'!$B$5:$J$44,5,FALSE))*VLOOKUP(OVYLD2_!CH$4,'[1]INTERNAL PARAMETERS-1'!$B$5:$J$44,8,FALSE)*VLOOKUP(OVYLD2_!CH$4,'[1]INTERNAL PARAMETERS-1'!$B$5:$J$44,3,FALSE)</f>
        <v>0</v>
      </c>
      <c r="CJ75" s="45">
        <f t="shared" si="2"/>
        <v>0.8746263500937056</v>
      </c>
      <c r="CK75" s="43">
        <f t="shared" si="3"/>
        <v>0.35176961284006264</v>
      </c>
    </row>
    <row r="76" spans="2:89" x14ac:dyDescent="0.5">
      <c r="B76" s="58" t="s">
        <v>4</v>
      </c>
      <c r="C76" s="57" t="s">
        <v>63</v>
      </c>
      <c r="D76" s="57" t="s">
        <v>62</v>
      </c>
      <c r="E76" s="128">
        <f>OVERALL2021!AI76</f>
        <v>10.445583039826534</v>
      </c>
      <c r="F76" s="56">
        <f>'[1]INTERNAL PARAMETERS-1'!M22</f>
        <v>5.05</v>
      </c>
      <c r="G76" s="45">
        <f>OVYLD1_!G76*VLOOKUP(OVYLD2_!G$4,'[1]INTERNAL PARAMETERS-1'!$B$5:$J$44,5,FALSE)*VLOOKUP(OVYLD2_!G$4,'[1]INTERNAL PARAMETERS-1'!$B$5:$J$44,7,FALSE)*OVYLD2_!$F76 + OVYLD1_!G76*(1-VLOOKUP(OVYLD2_!G$4,'[1]INTERNAL PARAMETERS-1'!$B$5:$J$44,5,FALSE))*VLOOKUP(OVYLD2_!G$4,'[1]INTERNAL PARAMETERS-1'!$B$5:$J$44,9,FALSE)*OVYLD2_!$F76</f>
        <v>0</v>
      </c>
      <c r="H76" s="44">
        <f>OVYLD1_!H76*VLOOKUP(OVYLD2_!H$4,'[1]INTERNAL PARAMETERS-1'!$B$5:$J$44,5,FALSE)*VLOOKUP(OVYLD2_!H$4,'[1]INTERNAL PARAMETERS-1'!$B$5:$J$44,7,FALSE)*OVYLD2_!$F76 + OVYLD1_!H76*(1-VLOOKUP(OVYLD2_!H$4,'[1]INTERNAL PARAMETERS-1'!$B$5:$J$44,5,FALSE))*VLOOKUP(OVYLD2_!H$4,'[1]INTERNAL PARAMETERS-1'!$B$5:$J$44,9,FALSE)*OVYLD2_!$F76</f>
        <v>0</v>
      </c>
      <c r="I76" s="44">
        <f>OVYLD1_!I76*VLOOKUP(OVYLD2_!I$4,'[1]INTERNAL PARAMETERS-1'!$B$5:$J$44,5,FALSE)*VLOOKUP(OVYLD2_!I$4,'[1]INTERNAL PARAMETERS-1'!$B$5:$J$44,7,FALSE)*OVYLD2_!$F76 + OVYLD1_!I76*(1-VLOOKUP(OVYLD2_!I$4,'[1]INTERNAL PARAMETERS-1'!$B$5:$J$44,5,FALSE))*VLOOKUP(OVYLD2_!I$4,'[1]INTERNAL PARAMETERS-1'!$B$5:$J$44,9,FALSE)*OVYLD2_!$F76</f>
        <v>0.10269084161084283</v>
      </c>
      <c r="J76" s="44">
        <f>OVYLD1_!J76*VLOOKUP(OVYLD2_!J$4,'[1]INTERNAL PARAMETERS-1'!$B$5:$J$44,5,FALSE)*VLOOKUP(OVYLD2_!J$4,'[1]INTERNAL PARAMETERS-1'!$B$5:$J$44,7,FALSE)*OVYLD2_!$F76 + OVYLD1_!J76*(1-VLOOKUP(OVYLD2_!J$4,'[1]INTERNAL PARAMETERS-1'!$B$5:$J$44,5,FALSE))*VLOOKUP(OVYLD2_!J$4,'[1]INTERNAL PARAMETERS-1'!$B$5:$J$44,9,FALSE)*OVYLD2_!$F76</f>
        <v>0</v>
      </c>
      <c r="K76" s="44">
        <f>OVYLD1_!K76*VLOOKUP(OVYLD2_!K$4,'[1]INTERNAL PARAMETERS-1'!$B$5:$J$44,5,FALSE)*VLOOKUP(OVYLD2_!K$4,'[1]INTERNAL PARAMETERS-1'!$B$5:$J$44,7,FALSE)*OVYLD2_!$F76 + OVYLD1_!K76*(1-VLOOKUP(OVYLD2_!K$4,'[1]INTERNAL PARAMETERS-1'!$B$5:$J$44,5,FALSE))*VLOOKUP(OVYLD2_!K$4,'[1]INTERNAL PARAMETERS-1'!$B$5:$J$44,9,FALSE)*OVYLD2_!$F76</f>
        <v>0</v>
      </c>
      <c r="L76" s="44">
        <f>OVYLD1_!L76*VLOOKUP(OVYLD2_!L$4,'[1]INTERNAL PARAMETERS-1'!$B$5:$J$44,5,FALSE)*VLOOKUP(OVYLD2_!L$4,'[1]INTERNAL PARAMETERS-1'!$B$5:$J$44,7,FALSE)*OVYLD2_!$F76 + OVYLD1_!L76*(1-VLOOKUP(OVYLD2_!L$4,'[1]INTERNAL PARAMETERS-1'!$B$5:$J$44,5,FALSE))*VLOOKUP(OVYLD2_!L$4,'[1]INTERNAL PARAMETERS-1'!$B$5:$J$44,9,FALSE)*OVYLD2_!$F76</f>
        <v>0</v>
      </c>
      <c r="M76" s="44">
        <f>OVYLD1_!M76*VLOOKUP(OVYLD2_!M$4,'[1]INTERNAL PARAMETERS-1'!$B$5:$J$44,5,FALSE)*VLOOKUP(OVYLD2_!M$4,'[1]INTERNAL PARAMETERS-1'!$B$5:$J$44,7,FALSE)*OVYLD2_!$F76 + OVYLD1_!M76*(1-VLOOKUP(OVYLD2_!M$4,'[1]INTERNAL PARAMETERS-1'!$B$5:$J$44,5,FALSE))*VLOOKUP(OVYLD2_!M$4,'[1]INTERNAL PARAMETERS-1'!$B$5:$J$44,9,FALSE)*OVYLD2_!$F76</f>
        <v>3.5837814752195107E-2</v>
      </c>
      <c r="N76" s="44">
        <f>OVYLD1_!N76*VLOOKUP(OVYLD2_!N$4,'[1]INTERNAL PARAMETERS-1'!$B$5:$J$44,5,FALSE)*VLOOKUP(OVYLD2_!N$4,'[1]INTERNAL PARAMETERS-1'!$B$5:$J$44,7,FALSE)*OVYLD2_!$F76 + OVYLD1_!N76*(1-VLOOKUP(OVYLD2_!N$4,'[1]INTERNAL PARAMETERS-1'!$B$5:$J$44,5,FALSE))*VLOOKUP(OVYLD2_!N$4,'[1]INTERNAL PARAMETERS-1'!$B$5:$J$44,9,FALSE)*OVYLD2_!$F76</f>
        <v>6.0042644969195136E-4</v>
      </c>
      <c r="O76" s="44">
        <f>OVYLD1_!O76*VLOOKUP(OVYLD2_!O$4,'[1]INTERNAL PARAMETERS-1'!$B$5:$J$44,5,FALSE)*VLOOKUP(OVYLD2_!O$4,'[1]INTERNAL PARAMETERS-1'!$B$5:$J$44,7,FALSE)*OVYLD2_!$F76 + OVYLD1_!O76*(1-VLOOKUP(OVYLD2_!O$4,'[1]INTERNAL PARAMETERS-1'!$B$5:$J$44,5,FALSE))*VLOOKUP(OVYLD2_!O$4,'[1]INTERNAL PARAMETERS-1'!$B$5:$J$44,9,FALSE)*OVYLD2_!$F76</f>
        <v>0</v>
      </c>
      <c r="P76" s="44">
        <f>OVYLD1_!P76*VLOOKUP(OVYLD2_!P$4,'[1]INTERNAL PARAMETERS-1'!$B$5:$J$44,5,FALSE)*VLOOKUP(OVYLD2_!P$4,'[1]INTERNAL PARAMETERS-1'!$B$5:$J$44,7,FALSE)*OVYLD2_!$F76 + OVYLD1_!P76*(1-VLOOKUP(OVYLD2_!P$4,'[1]INTERNAL PARAMETERS-1'!$B$5:$J$44,5,FALSE))*VLOOKUP(OVYLD2_!P$4,'[1]INTERNAL PARAMETERS-1'!$B$5:$J$44,9,FALSE)*OVYLD2_!$F76</f>
        <v>0</v>
      </c>
      <c r="Q76" s="44">
        <f>OVYLD1_!Q76*VLOOKUP(OVYLD2_!Q$4,'[1]INTERNAL PARAMETERS-1'!$B$5:$J$44,5,FALSE)*VLOOKUP(OVYLD2_!Q$4,'[1]INTERNAL PARAMETERS-1'!$B$5:$J$44,7,FALSE)*OVYLD2_!$F76 + OVYLD1_!Q76*(1-VLOOKUP(OVYLD2_!Q$4,'[1]INTERNAL PARAMETERS-1'!$B$5:$J$44,5,FALSE))*VLOOKUP(OVYLD2_!Q$4,'[1]INTERNAL PARAMETERS-1'!$B$5:$J$44,9,FALSE)*OVYLD2_!$F76</f>
        <v>0</v>
      </c>
      <c r="R76" s="44">
        <f>OVYLD1_!R76*VLOOKUP(OVYLD2_!R$4,'[1]INTERNAL PARAMETERS-1'!$B$5:$J$44,5,FALSE)*VLOOKUP(OVYLD2_!R$4,'[1]INTERNAL PARAMETERS-1'!$B$5:$J$44,7,FALSE)*OVYLD2_!$F76 + OVYLD1_!R76*(1-VLOOKUP(OVYLD2_!R$4,'[1]INTERNAL PARAMETERS-1'!$B$5:$J$44,5,FALSE))*VLOOKUP(OVYLD2_!R$4,'[1]INTERNAL PARAMETERS-1'!$B$5:$J$44,9,FALSE)*OVYLD2_!$F76</f>
        <v>6.9866577414176697E-4</v>
      </c>
      <c r="S76" s="44">
        <f>OVYLD1_!S76*VLOOKUP(OVYLD2_!S$4,'[1]INTERNAL PARAMETERS-1'!$B$5:$J$44,5,FALSE)*VLOOKUP(OVYLD2_!S$4,'[1]INTERNAL PARAMETERS-1'!$B$5:$J$44,7,FALSE)*OVYLD2_!$F76 + OVYLD1_!S76*(1-VLOOKUP(OVYLD2_!S$4,'[1]INTERNAL PARAMETERS-1'!$B$5:$J$44,5,FALSE))*VLOOKUP(OVYLD2_!S$4,'[1]INTERNAL PARAMETERS-1'!$B$5:$J$44,9,FALSE)*OVYLD2_!$F76</f>
        <v>1.1368692346445407E-2</v>
      </c>
      <c r="T76" s="44">
        <f>OVYLD1_!T76*VLOOKUP(OVYLD2_!T$4,'[1]INTERNAL PARAMETERS-1'!$B$5:$J$44,5,FALSE)*VLOOKUP(OVYLD2_!T$4,'[1]INTERNAL PARAMETERS-1'!$B$5:$J$44,7,FALSE)*OVYLD2_!$F76 + OVYLD1_!T76*(1-VLOOKUP(OVYLD2_!T$4,'[1]INTERNAL PARAMETERS-1'!$B$5:$J$44,5,FALSE))*VLOOKUP(OVYLD2_!T$4,'[1]INTERNAL PARAMETERS-1'!$B$5:$J$44,9,FALSE)*OVYLD2_!$F76</f>
        <v>2.619996653031626E-3</v>
      </c>
      <c r="U76" s="44">
        <f>OVYLD1_!U76*VLOOKUP(OVYLD2_!U$4,'[1]INTERNAL PARAMETERS-1'!$B$5:$J$44,5,FALSE)*VLOOKUP(OVYLD2_!U$4,'[1]INTERNAL PARAMETERS-1'!$B$5:$J$44,7,FALSE)*OVYLD2_!$F76 + OVYLD1_!U76*(1-VLOOKUP(OVYLD2_!U$4,'[1]INTERNAL PARAMETERS-1'!$B$5:$J$44,5,FALSE))*VLOOKUP(OVYLD2_!U$4,'[1]INTERNAL PARAMETERS-1'!$B$5:$J$44,9,FALSE)*OVYLD2_!$F76</f>
        <v>1.973730811950492E-3</v>
      </c>
      <c r="V76" s="44">
        <f>OVYLD1_!V76*VLOOKUP(OVYLD2_!V$4,'[1]INTERNAL PARAMETERS-1'!$B$5:$J$44,5,FALSE)*VLOOKUP(OVYLD2_!V$4,'[1]INTERNAL PARAMETERS-1'!$B$5:$J$44,7,FALSE)*OVYLD2_!$F76 + OVYLD1_!V76*(1-VLOOKUP(OVYLD2_!V$4,'[1]INTERNAL PARAMETERS-1'!$B$5:$J$44,5,FALSE))*VLOOKUP(OVYLD2_!V$4,'[1]INTERNAL PARAMETERS-1'!$B$5:$J$44,9,FALSE)*OVYLD2_!$F76</f>
        <v>6.5108040406975584E-3</v>
      </c>
      <c r="W76" s="44">
        <f>OVYLD1_!W76*VLOOKUP(OVYLD2_!W$4,'[1]INTERNAL PARAMETERS-1'!$B$5:$J$44,5,FALSE)*VLOOKUP(OVYLD2_!W$4,'[1]INTERNAL PARAMETERS-1'!$B$5:$J$44,7,FALSE)*OVYLD2_!$F76 + OVYLD1_!W76*(1-VLOOKUP(OVYLD2_!W$4,'[1]INTERNAL PARAMETERS-1'!$B$5:$J$44,5,FALSE))*VLOOKUP(OVYLD2_!W$4,'[1]INTERNAL PARAMETERS-1'!$B$5:$J$44,9,FALSE)*OVYLD2_!$F76</f>
        <v>0</v>
      </c>
      <c r="X76" s="44">
        <f>OVYLD1_!X76*VLOOKUP(OVYLD2_!X$4,'[1]INTERNAL PARAMETERS-1'!$B$5:$J$44,5,FALSE)*VLOOKUP(OVYLD2_!X$4,'[1]INTERNAL PARAMETERS-1'!$B$5:$J$44,7,FALSE)*OVYLD2_!$F76 + OVYLD1_!X76*(1-VLOOKUP(OVYLD2_!X$4,'[1]INTERNAL PARAMETERS-1'!$B$5:$J$44,5,FALSE))*VLOOKUP(OVYLD2_!X$4,'[1]INTERNAL PARAMETERS-1'!$B$5:$J$44,9,FALSE)*OVYLD2_!$F76</f>
        <v>0</v>
      </c>
      <c r="Y76" s="44">
        <f>OVYLD1_!Y76*VLOOKUP(OVYLD2_!Y$4,'[1]INTERNAL PARAMETERS-1'!$B$5:$J$44,5,FALSE)*VLOOKUP(OVYLD2_!Y$4,'[1]INTERNAL PARAMETERS-1'!$B$5:$J$44,7,FALSE)*OVYLD2_!$F76 + OVYLD1_!Y76*(1-VLOOKUP(OVYLD2_!Y$4,'[1]INTERNAL PARAMETERS-1'!$B$5:$J$44,5,FALSE))*VLOOKUP(OVYLD2_!Y$4,'[1]INTERNAL PARAMETERS-1'!$B$5:$J$44,9,FALSE)*OVYLD2_!$F76</f>
        <v>0</v>
      </c>
      <c r="Z76" s="44">
        <f>OVYLD1_!Z76*VLOOKUP(OVYLD2_!Z$4,'[1]INTERNAL PARAMETERS-1'!$B$5:$J$44,5,FALSE)*VLOOKUP(OVYLD2_!Z$4,'[1]INTERNAL PARAMETERS-1'!$B$5:$J$44,7,FALSE)*OVYLD2_!$F76 + OVYLD1_!Z76*(1-VLOOKUP(OVYLD2_!Z$4,'[1]INTERNAL PARAMETERS-1'!$B$5:$J$44,5,FALSE))*VLOOKUP(OVYLD2_!Z$4,'[1]INTERNAL PARAMETERS-1'!$B$5:$J$44,9,FALSE)*OVYLD2_!$F76</f>
        <v>0</v>
      </c>
      <c r="AA76" s="44">
        <f>OVYLD1_!AA76*VLOOKUP(OVYLD2_!AA$4,'[1]INTERNAL PARAMETERS-1'!$B$5:$J$44,5,FALSE)*VLOOKUP(OVYLD2_!AA$4,'[1]INTERNAL PARAMETERS-1'!$B$5:$J$44,7,FALSE)*OVYLD2_!$F76 + OVYLD1_!AA76*(1-VLOOKUP(OVYLD2_!AA$4,'[1]INTERNAL PARAMETERS-1'!$B$5:$J$44,5,FALSE))*VLOOKUP(OVYLD2_!AA$4,'[1]INTERNAL PARAMETERS-1'!$B$5:$J$44,9,FALSE)*OVYLD2_!$F76</f>
        <v>0</v>
      </c>
      <c r="AB76" s="44">
        <f>OVYLD1_!AB76*VLOOKUP(OVYLD2_!AB$4,'[1]INTERNAL PARAMETERS-1'!$B$5:$J$44,5,FALSE)*VLOOKUP(OVYLD2_!AB$4,'[1]INTERNAL PARAMETERS-1'!$B$5:$J$44,7,FALSE)*OVYLD2_!$F76 + OVYLD1_!AB76*(1-VLOOKUP(OVYLD2_!AB$4,'[1]INTERNAL PARAMETERS-1'!$B$5:$J$44,5,FALSE))*VLOOKUP(OVYLD2_!AB$4,'[1]INTERNAL PARAMETERS-1'!$B$5:$J$44,9,FALSE)*OVYLD2_!$F76</f>
        <v>0</v>
      </c>
      <c r="AC76" s="44">
        <f>OVYLD1_!AC76*VLOOKUP(OVYLD2_!AC$4,'[1]INTERNAL PARAMETERS-1'!$B$5:$J$44,5,FALSE)*VLOOKUP(OVYLD2_!AC$4,'[1]INTERNAL PARAMETERS-1'!$B$5:$J$44,7,FALSE)*OVYLD2_!$F76 + OVYLD1_!AC76*(1-VLOOKUP(OVYLD2_!AC$4,'[1]INTERNAL PARAMETERS-1'!$B$5:$J$44,5,FALSE))*VLOOKUP(OVYLD2_!AC$4,'[1]INTERNAL PARAMETERS-1'!$B$5:$J$44,9,FALSE)*OVYLD2_!$F76</f>
        <v>0</v>
      </c>
      <c r="AD76" s="44">
        <f>OVYLD1_!AD76*VLOOKUP(OVYLD2_!AD$4,'[1]INTERNAL PARAMETERS-1'!$B$5:$J$44,5,FALSE)*VLOOKUP(OVYLD2_!AD$4,'[1]INTERNAL PARAMETERS-1'!$B$5:$J$44,7,FALSE)*OVYLD2_!$F76 + OVYLD1_!AD76*(1-VLOOKUP(OVYLD2_!AD$4,'[1]INTERNAL PARAMETERS-1'!$B$5:$J$44,5,FALSE))*VLOOKUP(OVYLD2_!AD$4,'[1]INTERNAL PARAMETERS-1'!$B$5:$J$44,9,FALSE)*OVYLD2_!$F76</f>
        <v>0</v>
      </c>
      <c r="AE76" s="44">
        <f>OVYLD1_!AE76*VLOOKUP(OVYLD2_!AE$4,'[1]INTERNAL PARAMETERS-1'!$B$5:$J$44,5,FALSE)*VLOOKUP(OVYLD2_!AE$4,'[1]INTERNAL PARAMETERS-1'!$B$5:$J$44,7,FALSE)*OVYLD2_!$F76 + OVYLD1_!AE76*(1-VLOOKUP(OVYLD2_!AE$4,'[1]INTERNAL PARAMETERS-1'!$B$5:$J$44,5,FALSE))*VLOOKUP(OVYLD2_!AE$4,'[1]INTERNAL PARAMETERS-1'!$B$5:$J$44,9,FALSE)*OVYLD2_!$F76</f>
        <v>0</v>
      </c>
      <c r="AF76" s="44">
        <f>OVYLD1_!AF76*VLOOKUP(OVYLD2_!AF$4,'[1]INTERNAL PARAMETERS-1'!$B$5:$J$44,5,FALSE)*VLOOKUP(OVYLD2_!AF$4,'[1]INTERNAL PARAMETERS-1'!$B$5:$J$44,7,FALSE)*OVYLD2_!$F76 + OVYLD1_!AF76*(1-VLOOKUP(OVYLD2_!AF$4,'[1]INTERNAL PARAMETERS-1'!$B$5:$J$44,5,FALSE))*VLOOKUP(OVYLD2_!AF$4,'[1]INTERNAL PARAMETERS-1'!$B$5:$J$44,9,FALSE)*OVYLD2_!$F76</f>
        <v>0</v>
      </c>
      <c r="AG76" s="44">
        <f>OVYLD1_!AG76*VLOOKUP(OVYLD2_!AG$4,'[1]INTERNAL PARAMETERS-1'!$B$5:$J$44,5,FALSE)*VLOOKUP(OVYLD2_!AG$4,'[1]INTERNAL PARAMETERS-1'!$B$5:$J$44,7,FALSE)*OVYLD2_!$F76 + OVYLD1_!AG76*(1-VLOOKUP(OVYLD2_!AG$4,'[1]INTERNAL PARAMETERS-1'!$B$5:$J$44,5,FALSE))*VLOOKUP(OVYLD2_!AG$4,'[1]INTERNAL PARAMETERS-1'!$B$5:$J$44,9,FALSE)*OVYLD2_!$F76</f>
        <v>0</v>
      </c>
      <c r="AH76" s="44">
        <f>OVYLD1_!AH76*VLOOKUP(OVYLD2_!AH$4,'[1]INTERNAL PARAMETERS-1'!$B$5:$J$44,5,FALSE)*VLOOKUP(OVYLD2_!AH$4,'[1]INTERNAL PARAMETERS-1'!$B$5:$J$44,7,FALSE)*OVYLD2_!$F76 + OVYLD1_!AH76*(1-VLOOKUP(OVYLD2_!AH$4,'[1]INTERNAL PARAMETERS-1'!$B$5:$J$44,5,FALSE))*VLOOKUP(OVYLD2_!AH$4,'[1]INTERNAL PARAMETERS-1'!$B$5:$J$44,9,FALSE)*OVYLD2_!$F76</f>
        <v>0</v>
      </c>
      <c r="AI76" s="44">
        <f>OVYLD1_!AI76*VLOOKUP(OVYLD2_!AI$4,'[1]INTERNAL PARAMETERS-1'!$B$5:$J$44,5,FALSE)*VLOOKUP(OVYLD2_!AI$4,'[1]INTERNAL PARAMETERS-1'!$B$5:$J$44,7,FALSE)*OVYLD2_!$F76 + OVYLD1_!AI76*(1-VLOOKUP(OVYLD2_!AI$4,'[1]INTERNAL PARAMETERS-1'!$B$5:$J$44,5,FALSE))*VLOOKUP(OVYLD2_!AI$4,'[1]INTERNAL PARAMETERS-1'!$B$5:$J$44,9,FALSE)*OVYLD2_!$F76</f>
        <v>0</v>
      </c>
      <c r="AJ76" s="44">
        <f>OVYLD1_!AJ76*VLOOKUP(OVYLD2_!AJ$4,'[1]INTERNAL PARAMETERS-1'!$B$5:$J$44,5,FALSE)*VLOOKUP(OVYLD2_!AJ$4,'[1]INTERNAL PARAMETERS-1'!$B$5:$J$44,7,FALSE)*OVYLD2_!$F76 + OVYLD1_!AJ76*(1-VLOOKUP(OVYLD2_!AJ$4,'[1]INTERNAL PARAMETERS-1'!$B$5:$J$44,5,FALSE))*VLOOKUP(OVYLD2_!AJ$4,'[1]INTERNAL PARAMETERS-1'!$B$5:$J$44,9,FALSE)*OVYLD2_!$F76</f>
        <v>5.1089934734116728E-3</v>
      </c>
      <c r="AK76" s="44">
        <f>OVYLD1_!AK76*VLOOKUP(OVYLD2_!AK$4,'[1]INTERNAL PARAMETERS-1'!$B$5:$J$44,5,FALSE)*VLOOKUP(OVYLD2_!AK$4,'[1]INTERNAL PARAMETERS-1'!$B$5:$J$44,7,FALSE)*OVYLD2_!$F76 + OVYLD1_!AK76*(1-VLOOKUP(OVYLD2_!AK$4,'[1]INTERNAL PARAMETERS-1'!$B$5:$J$44,5,FALSE))*VLOOKUP(OVYLD2_!AK$4,'[1]INTERNAL PARAMETERS-1'!$B$5:$J$44,9,FALSE)*OVYLD2_!$F76</f>
        <v>0</v>
      </c>
      <c r="AL76" s="44">
        <f>OVYLD1_!AL76*VLOOKUP(OVYLD2_!AL$4,'[1]INTERNAL PARAMETERS-1'!$B$5:$J$44,5,FALSE)*VLOOKUP(OVYLD2_!AL$4,'[1]INTERNAL PARAMETERS-1'!$B$5:$J$44,7,FALSE)*OVYLD2_!$F76 + OVYLD1_!AL76*(1-VLOOKUP(OVYLD2_!AL$4,'[1]INTERNAL PARAMETERS-1'!$B$5:$J$44,5,FALSE))*VLOOKUP(OVYLD2_!AL$4,'[1]INTERNAL PARAMETERS-1'!$B$5:$J$44,9,FALSE)*OVYLD2_!$F76</f>
        <v>0</v>
      </c>
      <c r="AM76" s="44">
        <f>OVYLD1_!AM76*VLOOKUP(OVYLD2_!AM$4,'[1]INTERNAL PARAMETERS-1'!$B$5:$J$44,5,FALSE)*VLOOKUP(OVYLD2_!AM$4,'[1]INTERNAL PARAMETERS-1'!$B$5:$J$44,7,FALSE)*OVYLD2_!$F76 + OVYLD1_!AM76*(1-VLOOKUP(OVYLD2_!AM$4,'[1]INTERNAL PARAMETERS-1'!$B$5:$J$44,5,FALSE))*VLOOKUP(OVYLD2_!AM$4,'[1]INTERNAL PARAMETERS-1'!$B$5:$J$44,9,FALSE)*OVYLD2_!$F76</f>
        <v>0</v>
      </c>
      <c r="AN76" s="44">
        <f>OVYLD1_!AN76*VLOOKUP(OVYLD2_!AN$4,'[1]INTERNAL PARAMETERS-1'!$B$5:$J$44,5,FALSE)*VLOOKUP(OVYLD2_!AN$4,'[1]INTERNAL PARAMETERS-1'!$B$5:$J$44,7,FALSE)*OVYLD2_!$F76 + OVYLD1_!AN76*(1-VLOOKUP(OVYLD2_!AN$4,'[1]INTERNAL PARAMETERS-1'!$B$5:$J$44,5,FALSE))*VLOOKUP(OVYLD2_!AN$4,'[1]INTERNAL PARAMETERS-1'!$B$5:$J$44,9,FALSE)*OVYLD2_!$F76</f>
        <v>0</v>
      </c>
      <c r="AO76" s="44">
        <f>OVYLD1_!AO76*VLOOKUP(OVYLD2_!AO$4,'[1]INTERNAL PARAMETERS-1'!$B$5:$J$44,5,FALSE)*VLOOKUP(OVYLD2_!AO$4,'[1]INTERNAL PARAMETERS-1'!$B$5:$J$44,7,FALSE)*OVYLD2_!$F76 + OVYLD1_!AO76*(1-VLOOKUP(OVYLD2_!AO$4,'[1]INTERNAL PARAMETERS-1'!$B$5:$J$44,5,FALSE))*VLOOKUP(OVYLD2_!AO$4,'[1]INTERNAL PARAMETERS-1'!$B$5:$J$44,9,FALSE)*OVYLD2_!$F76</f>
        <v>0</v>
      </c>
      <c r="AP76" s="44">
        <f>OVYLD1_!AP76*VLOOKUP(OVYLD2_!AP$4,'[1]INTERNAL PARAMETERS-1'!$B$5:$J$44,5,FALSE)*VLOOKUP(OVYLD2_!AP$4,'[1]INTERNAL PARAMETERS-1'!$B$5:$J$44,7,FALSE)*OVYLD2_!$F76 + OVYLD1_!AP76*(1-VLOOKUP(OVYLD2_!AP$4,'[1]INTERNAL PARAMETERS-1'!$B$5:$J$44,5,FALSE))*VLOOKUP(OVYLD2_!AP$4,'[1]INTERNAL PARAMETERS-1'!$B$5:$J$44,9,FALSE)*OVYLD2_!$F76</f>
        <v>0</v>
      </c>
      <c r="AQ76" s="44">
        <f>OVYLD1_!AQ76*VLOOKUP(OVYLD2_!AQ$4,'[1]INTERNAL PARAMETERS-1'!$B$5:$J$44,5,FALSE)*VLOOKUP(OVYLD2_!AQ$4,'[1]INTERNAL PARAMETERS-1'!$B$5:$J$44,7,FALSE)*OVYLD2_!$F76 + OVYLD1_!AQ76*(1-VLOOKUP(OVYLD2_!AQ$4,'[1]INTERNAL PARAMETERS-1'!$B$5:$J$44,5,FALSE))*VLOOKUP(OVYLD2_!AQ$4,'[1]INTERNAL PARAMETERS-1'!$B$5:$J$44,9,FALSE)*OVYLD2_!$F76</f>
        <v>0</v>
      </c>
      <c r="AR76" s="44">
        <f>OVYLD1_!AR76*VLOOKUP(OVYLD2_!AR$4,'[1]INTERNAL PARAMETERS-1'!$B$5:$J$44,5,FALSE)*VLOOKUP(OVYLD2_!AR$4,'[1]INTERNAL PARAMETERS-1'!$B$5:$J$44,7,FALSE)*OVYLD2_!$F76 + OVYLD1_!AR76*(1-VLOOKUP(OVYLD2_!AR$4,'[1]INTERNAL PARAMETERS-1'!$B$5:$J$44,5,FALSE))*VLOOKUP(OVYLD2_!AR$4,'[1]INTERNAL PARAMETERS-1'!$B$5:$J$44,9,FALSE)*OVYLD2_!$F76</f>
        <v>0</v>
      </c>
      <c r="AS76" s="44">
        <f>OVYLD1_!AS76*VLOOKUP(OVYLD2_!AS$4,'[1]INTERNAL PARAMETERS-1'!$B$5:$J$44,5,FALSE)*VLOOKUP(OVYLD2_!AS$4,'[1]INTERNAL PARAMETERS-1'!$B$5:$J$44,7,FALSE)*OVYLD2_!$F76 + OVYLD1_!AS76*(1-VLOOKUP(OVYLD2_!AS$4,'[1]INTERNAL PARAMETERS-1'!$B$5:$J$44,5,FALSE))*VLOOKUP(OVYLD2_!AS$4,'[1]INTERNAL PARAMETERS-1'!$B$5:$J$44,9,FALSE)*OVYLD2_!$F76</f>
        <v>0</v>
      </c>
      <c r="AT76" s="43">
        <f>OVYLD1_!AT76*VLOOKUP(OVYLD2_!AT$4,'[1]INTERNAL PARAMETERS-1'!$B$5:$J$44,5,FALSE)*VLOOKUP(OVYLD2_!AT$4,'[1]INTERNAL PARAMETERS-1'!$B$5:$J$44,7,FALSE)*OVYLD2_!$F76 + OVYLD1_!AT76*(1-VLOOKUP(OVYLD2_!AT$4,'[1]INTERNAL PARAMETERS-1'!$B$5:$J$44,5,FALSE))*VLOOKUP(OVYLD2_!AT$4,'[1]INTERNAL PARAMETERS-1'!$B$5:$J$44,9,FALSE)*OVYLD2_!$F76</f>
        <v>0</v>
      </c>
      <c r="AU76" s="45">
        <f>OVYLD1_!AU76*VLOOKUP(OVYLD2_!AU$4,'[1]INTERNAL PARAMETERS-1'!$B$5:$J$44,5,FALSE)*VLOOKUP(OVYLD2_!AU$4,'[1]INTERNAL PARAMETERS-1'!$B$5:$J$44,6,FALSE)*VLOOKUP(OVYLD2_!AU$4,'[1]INTERNAL PARAMETERS-1'!$B$5:$J$44,3,FALSE) + OVYLD1_!AU76*(1-VLOOKUP(OVYLD2_!AU$4,'[1]INTERNAL PARAMETERS-1'!$B$5:$J$44,5,FALSE))*VLOOKUP(OVYLD2_!AU$4,'[1]INTERNAL PARAMETERS-1'!$B$5:$J$44,8,FALSE)*VLOOKUP(OVYLD2_!AU$4,'[1]INTERNAL PARAMETERS-1'!$B$5:$J$44,3,FALSE)</f>
        <v>0</v>
      </c>
      <c r="AV76" s="44">
        <f>OVYLD1_!AV76*VLOOKUP(OVYLD2_!AV$4,'[1]INTERNAL PARAMETERS-1'!$B$5:$J$44,5,FALSE)*VLOOKUP(OVYLD2_!AV$4,'[1]INTERNAL PARAMETERS-1'!$B$5:$J$44,6,FALSE)*VLOOKUP(OVYLD2_!AV$4,'[1]INTERNAL PARAMETERS-1'!$B$5:$J$44,3,FALSE) + OVYLD1_!AV76*(1-VLOOKUP(OVYLD2_!AV$4,'[1]INTERNAL PARAMETERS-1'!$B$5:$J$44,5,FALSE))*VLOOKUP(OVYLD2_!AV$4,'[1]INTERNAL PARAMETERS-1'!$B$5:$J$44,8,FALSE)*VLOOKUP(OVYLD2_!AV$4,'[1]INTERNAL PARAMETERS-1'!$B$5:$J$44,3,FALSE)</f>
        <v>0</v>
      </c>
      <c r="AW76" s="44">
        <f>OVYLD1_!AW76*VLOOKUP(OVYLD2_!AW$4,'[1]INTERNAL PARAMETERS-1'!$B$5:$J$44,5,FALSE)*VLOOKUP(OVYLD2_!AW$4,'[1]INTERNAL PARAMETERS-1'!$B$5:$J$44,6,FALSE)*VLOOKUP(OVYLD2_!AW$4,'[1]INTERNAL PARAMETERS-1'!$B$5:$J$44,3,FALSE) + OVYLD1_!AW76*(1-VLOOKUP(OVYLD2_!AW$4,'[1]INTERNAL PARAMETERS-1'!$B$5:$J$44,5,FALSE))*VLOOKUP(OVYLD2_!AW$4,'[1]INTERNAL PARAMETERS-1'!$B$5:$J$44,8,FALSE)*VLOOKUP(OVYLD2_!AW$4,'[1]INTERNAL PARAMETERS-1'!$B$5:$J$44,3,FALSE)</f>
        <v>2.4008862766587195E-2</v>
      </c>
      <c r="AX76" s="44">
        <f>OVYLD1_!AX76*VLOOKUP(OVYLD2_!AX$4,'[1]INTERNAL PARAMETERS-1'!$B$5:$J$44,5,FALSE)*VLOOKUP(OVYLD2_!AX$4,'[1]INTERNAL PARAMETERS-1'!$B$5:$J$44,6,FALSE)*VLOOKUP(OVYLD2_!AX$4,'[1]INTERNAL PARAMETERS-1'!$B$5:$J$44,3,FALSE) + OVYLD1_!AX76*(1-VLOOKUP(OVYLD2_!AX$4,'[1]INTERNAL PARAMETERS-1'!$B$5:$J$44,5,FALSE))*VLOOKUP(OVYLD2_!AX$4,'[1]INTERNAL PARAMETERS-1'!$B$5:$J$44,8,FALSE)*VLOOKUP(OVYLD2_!AX$4,'[1]INTERNAL PARAMETERS-1'!$B$5:$J$44,3,FALSE)</f>
        <v>0</v>
      </c>
      <c r="AY76" s="44">
        <f>OVYLD1_!AY76*VLOOKUP(OVYLD2_!AY$4,'[1]INTERNAL PARAMETERS-1'!$B$5:$J$44,5,FALSE)*VLOOKUP(OVYLD2_!AY$4,'[1]INTERNAL PARAMETERS-1'!$B$5:$J$44,6,FALSE)*VLOOKUP(OVYLD2_!AY$4,'[1]INTERNAL PARAMETERS-1'!$B$5:$J$44,3,FALSE) + OVYLD1_!AY76*(1-VLOOKUP(OVYLD2_!AY$4,'[1]INTERNAL PARAMETERS-1'!$B$5:$J$44,5,FALSE))*VLOOKUP(OVYLD2_!AY$4,'[1]INTERNAL PARAMETERS-1'!$B$5:$J$44,8,FALSE)*VLOOKUP(OVYLD2_!AY$4,'[1]INTERNAL PARAMETERS-1'!$B$5:$J$44,3,FALSE)</f>
        <v>0</v>
      </c>
      <c r="AZ76" s="44">
        <f>OVYLD1_!AZ76*VLOOKUP(OVYLD2_!AZ$4,'[1]INTERNAL PARAMETERS-1'!$B$5:$J$44,5,FALSE)*VLOOKUP(OVYLD2_!AZ$4,'[1]INTERNAL PARAMETERS-1'!$B$5:$J$44,6,FALSE)*VLOOKUP(OVYLD2_!AZ$4,'[1]INTERNAL PARAMETERS-1'!$B$5:$J$44,3,FALSE) + OVYLD1_!AZ76*(1-VLOOKUP(OVYLD2_!AZ$4,'[1]INTERNAL PARAMETERS-1'!$B$5:$J$44,5,FALSE))*VLOOKUP(OVYLD2_!AZ$4,'[1]INTERNAL PARAMETERS-1'!$B$5:$J$44,8,FALSE)*VLOOKUP(OVYLD2_!AZ$4,'[1]INTERNAL PARAMETERS-1'!$B$5:$J$44,3,FALSE)</f>
        <v>0</v>
      </c>
      <c r="BA76" s="44">
        <f>OVYLD1_!BA76*VLOOKUP(OVYLD2_!BA$4,'[1]INTERNAL PARAMETERS-1'!$B$5:$J$44,5,FALSE)*VLOOKUP(OVYLD2_!BA$4,'[1]INTERNAL PARAMETERS-1'!$B$5:$J$44,6,FALSE)*VLOOKUP(OVYLD2_!BA$4,'[1]INTERNAL PARAMETERS-1'!$B$5:$J$44,3,FALSE) + OVYLD1_!BA76*(1-VLOOKUP(OVYLD2_!BA$4,'[1]INTERNAL PARAMETERS-1'!$B$5:$J$44,5,FALSE))*VLOOKUP(OVYLD2_!BA$4,'[1]INTERNAL PARAMETERS-1'!$B$5:$J$44,8,FALSE)*VLOOKUP(OVYLD2_!BA$4,'[1]INTERNAL PARAMETERS-1'!$B$5:$J$44,3,FALSE)</f>
        <v>8.3748185624023919E-2</v>
      </c>
      <c r="BB76" s="44">
        <f>OVYLD1_!BB76*VLOOKUP(OVYLD2_!BB$4,'[1]INTERNAL PARAMETERS-1'!$B$5:$J$44,5,FALSE)*VLOOKUP(OVYLD2_!BB$4,'[1]INTERNAL PARAMETERS-1'!$B$5:$J$44,6,FALSE)*VLOOKUP(OVYLD2_!BB$4,'[1]INTERNAL PARAMETERS-1'!$B$5:$J$44,3,FALSE) + OVYLD1_!BB76*(1-VLOOKUP(OVYLD2_!BB$4,'[1]INTERNAL PARAMETERS-1'!$B$5:$J$44,5,FALSE))*VLOOKUP(OVYLD2_!BB$4,'[1]INTERNAL PARAMETERS-1'!$B$5:$J$44,8,FALSE)*VLOOKUP(OVYLD2_!BB$4,'[1]INTERNAL PARAMETERS-1'!$B$5:$J$44,3,FALSE)</f>
        <v>7.0025297743893395E-3</v>
      </c>
      <c r="BC76" s="44">
        <f>OVYLD1_!BC76*VLOOKUP(OVYLD2_!BC$4,'[1]INTERNAL PARAMETERS-1'!$B$5:$J$44,5,FALSE)*VLOOKUP(OVYLD2_!BC$4,'[1]INTERNAL PARAMETERS-1'!$B$5:$J$44,6,FALSE)*VLOOKUP(OVYLD2_!BC$4,'[1]INTERNAL PARAMETERS-1'!$B$5:$J$44,3,FALSE) + OVYLD1_!BC76*(1-VLOOKUP(OVYLD2_!BC$4,'[1]INTERNAL PARAMETERS-1'!$B$5:$J$44,5,FALSE))*VLOOKUP(OVYLD2_!BC$4,'[1]INTERNAL PARAMETERS-1'!$B$5:$J$44,8,FALSE)*VLOOKUP(OVYLD2_!BC$4,'[1]INTERNAL PARAMETERS-1'!$B$5:$J$44,3,FALSE)</f>
        <v>1.218641700811415E-2</v>
      </c>
      <c r="BD76" s="44">
        <f>OVYLD1_!BD76*VLOOKUP(OVYLD2_!BD$4,'[1]INTERNAL PARAMETERS-1'!$B$5:$J$44,5,FALSE)*VLOOKUP(OVYLD2_!BD$4,'[1]INTERNAL PARAMETERS-1'!$B$5:$J$44,6,FALSE)*VLOOKUP(OVYLD2_!BD$4,'[1]INTERNAL PARAMETERS-1'!$B$5:$J$44,3,FALSE) + OVYLD1_!BD76*(1-VLOOKUP(OVYLD2_!BD$4,'[1]INTERNAL PARAMETERS-1'!$B$5:$J$44,5,FALSE))*VLOOKUP(OVYLD2_!BD$4,'[1]INTERNAL PARAMETERS-1'!$B$5:$J$44,8,FALSE)*VLOOKUP(OVYLD2_!BD$4,'[1]INTERNAL PARAMETERS-1'!$B$5:$J$44,3,FALSE)</f>
        <v>6.7702771069583874E-4</v>
      </c>
      <c r="BE76" s="44">
        <f>OVYLD1_!BE76*VLOOKUP(OVYLD2_!BE$4,'[1]INTERNAL PARAMETERS-1'!$B$5:$J$44,5,FALSE)*VLOOKUP(OVYLD2_!BE$4,'[1]INTERNAL PARAMETERS-1'!$B$5:$J$44,6,FALSE)*VLOOKUP(OVYLD2_!BE$4,'[1]INTERNAL PARAMETERS-1'!$B$5:$J$44,3,FALSE) + OVYLD1_!BE76*(1-VLOOKUP(OVYLD2_!BE$4,'[1]INTERNAL PARAMETERS-1'!$B$5:$J$44,5,FALSE))*VLOOKUP(OVYLD2_!BE$4,'[1]INTERNAL PARAMETERS-1'!$B$5:$J$44,8,FALSE)*VLOOKUP(OVYLD2_!BE$4,'[1]INTERNAL PARAMETERS-1'!$B$5:$J$44,3,FALSE)</f>
        <v>2.6433642390633866E-2</v>
      </c>
      <c r="BF76" s="44">
        <f>OVYLD1_!BF76*VLOOKUP(OVYLD2_!BF$4,'[1]INTERNAL PARAMETERS-1'!$B$5:$J$44,5,FALSE)*VLOOKUP(OVYLD2_!BF$4,'[1]INTERNAL PARAMETERS-1'!$B$5:$J$44,6,FALSE)*VLOOKUP(OVYLD2_!BF$4,'[1]INTERNAL PARAMETERS-1'!$B$5:$J$44,3,FALSE) + OVYLD1_!BF76*(1-VLOOKUP(OVYLD2_!BF$4,'[1]INTERNAL PARAMETERS-1'!$B$5:$J$44,5,FALSE))*VLOOKUP(OVYLD2_!BF$4,'[1]INTERNAL PARAMETERS-1'!$B$5:$J$44,8,FALSE)*VLOOKUP(OVYLD2_!BF$4,'[1]INTERNAL PARAMETERS-1'!$B$5:$J$44,3,FALSE)</f>
        <v>0</v>
      </c>
      <c r="BG76" s="44">
        <f>OVYLD1_!BG76*VLOOKUP(OVYLD2_!BG$4,'[1]INTERNAL PARAMETERS-1'!$B$5:$J$44,5,FALSE)*VLOOKUP(OVYLD2_!BG$4,'[1]INTERNAL PARAMETERS-1'!$B$5:$J$44,6,FALSE)*VLOOKUP(OVYLD2_!BG$4,'[1]INTERNAL PARAMETERS-1'!$B$5:$J$44,3,FALSE) + OVYLD1_!BG76*(1-VLOOKUP(OVYLD2_!BG$4,'[1]INTERNAL PARAMETERS-1'!$B$5:$J$44,5,FALSE))*VLOOKUP(OVYLD2_!BG$4,'[1]INTERNAL PARAMETERS-1'!$B$5:$J$44,8,FALSE)*VLOOKUP(OVYLD2_!BG$4,'[1]INTERNAL PARAMETERS-1'!$B$5:$J$44,3,FALSE)</f>
        <v>3.3574799522490275E-3</v>
      </c>
      <c r="BH76" s="44">
        <f>OVYLD1_!BH76*VLOOKUP(OVYLD2_!BH$4,'[1]INTERNAL PARAMETERS-1'!$B$5:$J$44,5,FALSE)*VLOOKUP(OVYLD2_!BH$4,'[1]INTERNAL PARAMETERS-1'!$B$5:$J$44,6,FALSE)*VLOOKUP(OVYLD2_!BH$4,'[1]INTERNAL PARAMETERS-1'!$B$5:$J$44,3,FALSE) + OVYLD1_!BH76*(1-VLOOKUP(OVYLD2_!BH$4,'[1]INTERNAL PARAMETERS-1'!$B$5:$J$44,5,FALSE))*VLOOKUP(OVYLD2_!BH$4,'[1]INTERNAL PARAMETERS-1'!$B$5:$J$44,8,FALSE)*VLOOKUP(OVYLD2_!BH$4,'[1]INTERNAL PARAMETERS-1'!$B$5:$J$44,3,FALSE)</f>
        <v>1.6107650148957322E-5</v>
      </c>
      <c r="BI76" s="44">
        <f>OVYLD1_!BI76*VLOOKUP(OVYLD2_!BI$4,'[1]INTERNAL PARAMETERS-1'!$B$5:$J$44,5,FALSE)*VLOOKUP(OVYLD2_!BI$4,'[1]INTERNAL PARAMETERS-1'!$B$5:$J$44,6,FALSE)*VLOOKUP(OVYLD2_!BI$4,'[1]INTERNAL PARAMETERS-1'!$B$5:$J$44,3,FALSE) + OVYLD1_!BI76*(1-VLOOKUP(OVYLD2_!BI$4,'[1]INTERNAL PARAMETERS-1'!$B$5:$J$44,5,FALSE))*VLOOKUP(OVYLD2_!BI$4,'[1]INTERNAL PARAMETERS-1'!$B$5:$J$44,8,FALSE)*VLOOKUP(OVYLD2_!BI$4,'[1]INTERNAL PARAMETERS-1'!$B$5:$J$44,3,FALSE)</f>
        <v>0</v>
      </c>
      <c r="BJ76" s="44">
        <f>OVYLD1_!BJ76*VLOOKUP(OVYLD2_!BJ$4,'[1]INTERNAL PARAMETERS-1'!$B$5:$J$44,5,FALSE)*VLOOKUP(OVYLD2_!BJ$4,'[1]INTERNAL PARAMETERS-1'!$B$5:$J$44,6,FALSE)*VLOOKUP(OVYLD2_!BJ$4,'[1]INTERNAL PARAMETERS-1'!$B$5:$J$44,3,FALSE) + OVYLD1_!BJ76*(1-VLOOKUP(OVYLD2_!BJ$4,'[1]INTERNAL PARAMETERS-1'!$B$5:$J$44,5,FALSE))*VLOOKUP(OVYLD2_!BJ$4,'[1]INTERNAL PARAMETERS-1'!$B$5:$J$44,8,FALSE)*VLOOKUP(OVYLD2_!BJ$4,'[1]INTERNAL PARAMETERS-1'!$B$5:$J$44,3,FALSE)</f>
        <v>7.8009105007104064E-4</v>
      </c>
      <c r="BK76" s="44">
        <f>OVYLD1_!BK76*VLOOKUP(OVYLD2_!BK$4,'[1]INTERNAL PARAMETERS-1'!$B$5:$J$44,5,FALSE)*VLOOKUP(OVYLD2_!BK$4,'[1]INTERNAL PARAMETERS-1'!$B$5:$J$44,6,FALSE)*VLOOKUP(OVYLD2_!BK$4,'[1]INTERNAL PARAMETERS-1'!$B$5:$J$44,3,FALSE) + OVYLD1_!BK76*(1-VLOOKUP(OVYLD2_!BK$4,'[1]INTERNAL PARAMETERS-1'!$B$5:$J$44,5,FALSE))*VLOOKUP(OVYLD2_!BK$4,'[1]INTERNAL PARAMETERS-1'!$B$5:$J$44,8,FALSE)*VLOOKUP(OVYLD2_!BK$4,'[1]INTERNAL PARAMETERS-1'!$B$5:$J$44,3,FALSE)</f>
        <v>1.2277003811078605E-3</v>
      </c>
      <c r="BL76" s="44">
        <f>OVYLD1_!BL76*VLOOKUP(OVYLD2_!BL$4,'[1]INTERNAL PARAMETERS-1'!$B$5:$J$44,5,FALSE)*VLOOKUP(OVYLD2_!BL$4,'[1]INTERNAL PARAMETERS-1'!$B$5:$J$44,6,FALSE)*VLOOKUP(OVYLD2_!BL$4,'[1]INTERNAL PARAMETERS-1'!$B$5:$J$44,3,FALSE) + OVYLD1_!BL76*(1-VLOOKUP(OVYLD2_!BL$4,'[1]INTERNAL PARAMETERS-1'!$B$5:$J$44,5,FALSE))*VLOOKUP(OVYLD2_!BL$4,'[1]INTERNAL PARAMETERS-1'!$B$5:$J$44,8,FALSE)*VLOOKUP(OVYLD2_!BL$4,'[1]INTERNAL PARAMETERS-1'!$B$5:$J$44,3,FALSE)</f>
        <v>2.5463782900426056E-3</v>
      </c>
      <c r="BM76" s="44">
        <f>OVYLD1_!BM76*VLOOKUP(OVYLD2_!BM$4,'[1]INTERNAL PARAMETERS-1'!$B$5:$J$44,5,FALSE)*VLOOKUP(OVYLD2_!BM$4,'[1]INTERNAL PARAMETERS-1'!$B$5:$J$44,6,FALSE)*VLOOKUP(OVYLD2_!BM$4,'[1]INTERNAL PARAMETERS-1'!$B$5:$J$44,3,FALSE) + OVYLD1_!BM76*(1-VLOOKUP(OVYLD2_!BM$4,'[1]INTERNAL PARAMETERS-1'!$B$5:$J$44,5,FALSE))*VLOOKUP(OVYLD2_!BM$4,'[1]INTERNAL PARAMETERS-1'!$B$5:$J$44,8,FALSE)*VLOOKUP(OVYLD2_!BM$4,'[1]INTERNAL PARAMETERS-1'!$B$5:$J$44,3,FALSE)</f>
        <v>2.4579575835578403E-3</v>
      </c>
      <c r="BN76" s="44">
        <f>OVYLD1_!BN76*VLOOKUP(OVYLD2_!BN$4,'[1]INTERNAL PARAMETERS-1'!$B$5:$J$44,5,FALSE)*VLOOKUP(OVYLD2_!BN$4,'[1]INTERNAL PARAMETERS-1'!$B$5:$J$44,6,FALSE)*VLOOKUP(OVYLD2_!BN$4,'[1]INTERNAL PARAMETERS-1'!$B$5:$J$44,3,FALSE) + OVYLD1_!BN76*(1-VLOOKUP(OVYLD2_!BN$4,'[1]INTERNAL PARAMETERS-1'!$B$5:$J$44,5,FALSE))*VLOOKUP(OVYLD2_!BN$4,'[1]INTERNAL PARAMETERS-1'!$B$5:$J$44,8,FALSE)*VLOOKUP(OVYLD2_!BN$4,'[1]INTERNAL PARAMETERS-1'!$B$5:$J$44,3,FALSE)</f>
        <v>2.106294480093287E-3</v>
      </c>
      <c r="BO76" s="44">
        <f>OVYLD1_!BO76*VLOOKUP(OVYLD2_!BO$4,'[1]INTERNAL PARAMETERS-1'!$B$5:$J$44,5,FALSE)*VLOOKUP(OVYLD2_!BO$4,'[1]INTERNAL PARAMETERS-1'!$B$5:$J$44,6,FALSE)*VLOOKUP(OVYLD2_!BO$4,'[1]INTERNAL PARAMETERS-1'!$B$5:$J$44,3,FALSE) + OVYLD1_!BO76*(1-VLOOKUP(OVYLD2_!BO$4,'[1]INTERNAL PARAMETERS-1'!$B$5:$J$44,5,FALSE))*VLOOKUP(OVYLD2_!BO$4,'[1]INTERNAL PARAMETERS-1'!$B$5:$J$44,8,FALSE)*VLOOKUP(OVYLD2_!BO$4,'[1]INTERNAL PARAMETERS-1'!$B$5:$J$44,3,FALSE)</f>
        <v>1.6035030339379315E-3</v>
      </c>
      <c r="BP76" s="44">
        <f>OVYLD1_!BP76*VLOOKUP(OVYLD2_!BP$4,'[1]INTERNAL PARAMETERS-1'!$B$5:$J$44,5,FALSE)*VLOOKUP(OVYLD2_!BP$4,'[1]INTERNAL PARAMETERS-1'!$B$5:$J$44,6,FALSE)*VLOOKUP(OVYLD2_!BP$4,'[1]INTERNAL PARAMETERS-1'!$B$5:$J$44,3,FALSE) + OVYLD1_!BP76*(1-VLOOKUP(OVYLD2_!BP$4,'[1]INTERNAL PARAMETERS-1'!$B$5:$J$44,5,FALSE))*VLOOKUP(OVYLD2_!BP$4,'[1]INTERNAL PARAMETERS-1'!$B$5:$J$44,8,FALSE)*VLOOKUP(OVYLD2_!BP$4,'[1]INTERNAL PARAMETERS-1'!$B$5:$J$44,3,FALSE)</f>
        <v>6.6406453623459014E-5</v>
      </c>
      <c r="BQ76" s="44">
        <f>OVYLD1_!BQ76*VLOOKUP(OVYLD2_!BQ$4,'[1]INTERNAL PARAMETERS-1'!$B$5:$J$44,5,FALSE)*VLOOKUP(OVYLD2_!BQ$4,'[1]INTERNAL PARAMETERS-1'!$B$5:$J$44,6,FALSE)*VLOOKUP(OVYLD2_!BQ$4,'[1]INTERNAL PARAMETERS-1'!$B$5:$J$44,3,FALSE) + OVYLD1_!BQ76*(1-VLOOKUP(OVYLD2_!BQ$4,'[1]INTERNAL PARAMETERS-1'!$B$5:$J$44,5,FALSE))*VLOOKUP(OVYLD2_!BQ$4,'[1]INTERNAL PARAMETERS-1'!$B$5:$J$44,8,FALSE)*VLOOKUP(OVYLD2_!BQ$4,'[1]INTERNAL PARAMETERS-1'!$B$5:$J$44,3,FALSE)</f>
        <v>5.2343657406934549E-3</v>
      </c>
      <c r="BR76" s="44">
        <f>OVYLD1_!BR76*VLOOKUP(OVYLD2_!BR$4,'[1]INTERNAL PARAMETERS-1'!$B$5:$J$44,5,FALSE)*VLOOKUP(OVYLD2_!BR$4,'[1]INTERNAL PARAMETERS-1'!$B$5:$J$44,6,FALSE)*VLOOKUP(OVYLD2_!BR$4,'[1]INTERNAL PARAMETERS-1'!$B$5:$J$44,3,FALSE) + OVYLD1_!BR76*(1-VLOOKUP(OVYLD2_!BR$4,'[1]INTERNAL PARAMETERS-1'!$B$5:$J$44,5,FALSE))*VLOOKUP(OVYLD2_!BR$4,'[1]INTERNAL PARAMETERS-1'!$B$5:$J$44,8,FALSE)*VLOOKUP(OVYLD2_!BR$4,'[1]INTERNAL PARAMETERS-1'!$B$5:$J$44,3,FALSE)</f>
        <v>1.4680317351018732E-4</v>
      </c>
      <c r="BS76" s="44">
        <f>OVYLD1_!BS76*VLOOKUP(OVYLD2_!BS$4,'[1]INTERNAL PARAMETERS-1'!$B$5:$J$44,5,FALSE)*VLOOKUP(OVYLD2_!BS$4,'[1]INTERNAL PARAMETERS-1'!$B$5:$J$44,6,FALSE)*VLOOKUP(OVYLD2_!BS$4,'[1]INTERNAL PARAMETERS-1'!$B$5:$J$44,3,FALSE) + OVYLD1_!BS76*(1-VLOOKUP(OVYLD2_!BS$4,'[1]INTERNAL PARAMETERS-1'!$B$5:$J$44,5,FALSE))*VLOOKUP(OVYLD2_!BS$4,'[1]INTERNAL PARAMETERS-1'!$B$5:$J$44,8,FALSE)*VLOOKUP(OVYLD2_!BS$4,'[1]INTERNAL PARAMETERS-1'!$B$5:$J$44,3,FALSE)</f>
        <v>4.853127984327236E-6</v>
      </c>
      <c r="BT76" s="44">
        <f>OVYLD1_!BT76*VLOOKUP(OVYLD2_!BT$4,'[1]INTERNAL PARAMETERS-1'!$B$5:$J$44,5,FALSE)*VLOOKUP(OVYLD2_!BT$4,'[1]INTERNAL PARAMETERS-1'!$B$5:$J$44,6,FALSE)*VLOOKUP(OVYLD2_!BT$4,'[1]INTERNAL PARAMETERS-1'!$B$5:$J$44,3,FALSE) + OVYLD1_!BT76*(1-VLOOKUP(OVYLD2_!BT$4,'[1]INTERNAL PARAMETERS-1'!$B$5:$J$44,5,FALSE))*VLOOKUP(OVYLD2_!BT$4,'[1]INTERNAL PARAMETERS-1'!$B$5:$J$44,8,FALSE)*VLOOKUP(OVYLD2_!BT$4,'[1]INTERNAL PARAMETERS-1'!$B$5:$J$44,3,FALSE)</f>
        <v>0</v>
      </c>
      <c r="BU76" s="44">
        <f>OVYLD1_!BU76*VLOOKUP(OVYLD2_!BU$4,'[1]INTERNAL PARAMETERS-1'!$B$5:$J$44,5,FALSE)*VLOOKUP(OVYLD2_!BU$4,'[1]INTERNAL PARAMETERS-1'!$B$5:$J$44,6,FALSE)*VLOOKUP(OVYLD2_!BU$4,'[1]INTERNAL PARAMETERS-1'!$B$5:$J$44,3,FALSE) + OVYLD1_!BU76*(1-VLOOKUP(OVYLD2_!BU$4,'[1]INTERNAL PARAMETERS-1'!$B$5:$J$44,5,FALSE))*VLOOKUP(OVYLD2_!BU$4,'[1]INTERNAL PARAMETERS-1'!$B$5:$J$44,8,FALSE)*VLOOKUP(OVYLD2_!BU$4,'[1]INTERNAL PARAMETERS-1'!$B$5:$J$44,3,FALSE)</f>
        <v>0</v>
      </c>
      <c r="BV76" s="44">
        <f>OVYLD1_!BV76*VLOOKUP(OVYLD2_!BV$4,'[1]INTERNAL PARAMETERS-1'!$B$5:$J$44,5,FALSE)*VLOOKUP(OVYLD2_!BV$4,'[1]INTERNAL PARAMETERS-1'!$B$5:$J$44,6,FALSE)*VLOOKUP(OVYLD2_!BV$4,'[1]INTERNAL PARAMETERS-1'!$B$5:$J$44,3,FALSE) + OVYLD1_!BV76*(1-VLOOKUP(OVYLD2_!BV$4,'[1]INTERNAL PARAMETERS-1'!$B$5:$J$44,5,FALSE))*VLOOKUP(OVYLD2_!BV$4,'[1]INTERNAL PARAMETERS-1'!$B$5:$J$44,8,FALSE)*VLOOKUP(OVYLD2_!BV$4,'[1]INTERNAL PARAMETERS-1'!$B$5:$J$44,3,FALSE)</f>
        <v>0</v>
      </c>
      <c r="BW76" s="44">
        <f>OVYLD1_!BW76*VLOOKUP(OVYLD2_!BW$4,'[1]INTERNAL PARAMETERS-1'!$B$5:$J$44,5,FALSE)*VLOOKUP(OVYLD2_!BW$4,'[1]INTERNAL PARAMETERS-1'!$B$5:$J$44,6,FALSE)*VLOOKUP(OVYLD2_!BW$4,'[1]INTERNAL PARAMETERS-1'!$B$5:$J$44,3,FALSE) + OVYLD1_!BW76*(1-VLOOKUP(OVYLD2_!BW$4,'[1]INTERNAL PARAMETERS-1'!$B$5:$J$44,5,FALSE))*VLOOKUP(OVYLD2_!BW$4,'[1]INTERNAL PARAMETERS-1'!$B$5:$J$44,8,FALSE)*VLOOKUP(OVYLD2_!BW$4,'[1]INTERNAL PARAMETERS-1'!$B$5:$J$44,3,FALSE)</f>
        <v>0</v>
      </c>
      <c r="BX76" s="44">
        <f>OVYLD1_!BX76*VLOOKUP(OVYLD2_!BX$4,'[1]INTERNAL PARAMETERS-1'!$B$5:$J$44,5,FALSE)*VLOOKUP(OVYLD2_!BX$4,'[1]INTERNAL PARAMETERS-1'!$B$5:$J$44,6,FALSE)*VLOOKUP(OVYLD2_!BX$4,'[1]INTERNAL PARAMETERS-1'!$B$5:$J$44,3,FALSE) + OVYLD1_!BX76*(1-VLOOKUP(OVYLD2_!BX$4,'[1]INTERNAL PARAMETERS-1'!$B$5:$J$44,5,FALSE))*VLOOKUP(OVYLD2_!BX$4,'[1]INTERNAL PARAMETERS-1'!$B$5:$J$44,8,FALSE)*VLOOKUP(OVYLD2_!BX$4,'[1]INTERNAL PARAMETERS-1'!$B$5:$J$44,3,FALSE)</f>
        <v>0</v>
      </c>
      <c r="BY76" s="44">
        <f>OVYLD1_!BY76*VLOOKUP(OVYLD2_!BY$4,'[1]INTERNAL PARAMETERS-1'!$B$5:$J$44,5,FALSE)*VLOOKUP(OVYLD2_!BY$4,'[1]INTERNAL PARAMETERS-1'!$B$5:$J$44,6,FALSE)*VLOOKUP(OVYLD2_!BY$4,'[1]INTERNAL PARAMETERS-1'!$B$5:$J$44,3,FALSE) + OVYLD1_!BY76*(1-VLOOKUP(OVYLD2_!BY$4,'[1]INTERNAL PARAMETERS-1'!$B$5:$J$44,5,FALSE))*VLOOKUP(OVYLD2_!BY$4,'[1]INTERNAL PARAMETERS-1'!$B$5:$J$44,8,FALSE)*VLOOKUP(OVYLD2_!BY$4,'[1]INTERNAL PARAMETERS-1'!$B$5:$J$44,3,FALSE)</f>
        <v>0</v>
      </c>
      <c r="BZ76" s="44">
        <f>OVYLD1_!BZ76*VLOOKUP(OVYLD2_!BZ$4,'[1]INTERNAL PARAMETERS-1'!$B$5:$J$44,5,FALSE)*VLOOKUP(OVYLD2_!BZ$4,'[1]INTERNAL PARAMETERS-1'!$B$5:$J$44,6,FALSE)*VLOOKUP(OVYLD2_!BZ$4,'[1]INTERNAL PARAMETERS-1'!$B$5:$J$44,3,FALSE) + OVYLD1_!BZ76*(1-VLOOKUP(OVYLD2_!BZ$4,'[1]INTERNAL PARAMETERS-1'!$B$5:$J$44,5,FALSE))*VLOOKUP(OVYLD2_!BZ$4,'[1]INTERNAL PARAMETERS-1'!$B$5:$J$44,8,FALSE)*VLOOKUP(OVYLD2_!BZ$4,'[1]INTERNAL PARAMETERS-1'!$B$5:$J$44,3,FALSE)</f>
        <v>0</v>
      </c>
      <c r="CA76" s="44">
        <f>OVYLD1_!CA76*VLOOKUP(OVYLD2_!CA$4,'[1]INTERNAL PARAMETERS-1'!$B$5:$J$44,5,FALSE)*VLOOKUP(OVYLD2_!CA$4,'[1]INTERNAL PARAMETERS-1'!$B$5:$J$44,6,FALSE)*VLOOKUP(OVYLD2_!CA$4,'[1]INTERNAL PARAMETERS-1'!$B$5:$J$44,3,FALSE) + OVYLD1_!CA76*(1-VLOOKUP(OVYLD2_!CA$4,'[1]INTERNAL PARAMETERS-1'!$B$5:$J$44,5,FALSE))*VLOOKUP(OVYLD2_!CA$4,'[1]INTERNAL PARAMETERS-1'!$B$5:$J$44,8,FALSE)*VLOOKUP(OVYLD2_!CA$4,'[1]INTERNAL PARAMETERS-1'!$B$5:$J$44,3,FALSE)</f>
        <v>0</v>
      </c>
      <c r="CB76" s="44">
        <f>OVYLD1_!CB76*VLOOKUP(OVYLD2_!CB$4,'[1]INTERNAL PARAMETERS-1'!$B$5:$J$44,5,FALSE)*VLOOKUP(OVYLD2_!CB$4,'[1]INTERNAL PARAMETERS-1'!$B$5:$J$44,6,FALSE)*VLOOKUP(OVYLD2_!CB$4,'[1]INTERNAL PARAMETERS-1'!$B$5:$J$44,3,FALSE) + OVYLD1_!CB76*(1-VLOOKUP(OVYLD2_!CB$4,'[1]INTERNAL PARAMETERS-1'!$B$5:$J$44,5,FALSE))*VLOOKUP(OVYLD2_!CB$4,'[1]INTERNAL PARAMETERS-1'!$B$5:$J$44,8,FALSE)*VLOOKUP(OVYLD2_!CB$4,'[1]INTERNAL PARAMETERS-1'!$B$5:$J$44,3,FALSE)</f>
        <v>0</v>
      </c>
      <c r="CC76" s="44">
        <f>OVYLD1_!CC76*VLOOKUP(OVYLD2_!CC$4,'[1]INTERNAL PARAMETERS-1'!$B$5:$J$44,5,FALSE)*VLOOKUP(OVYLD2_!CC$4,'[1]INTERNAL PARAMETERS-1'!$B$5:$J$44,6,FALSE)*VLOOKUP(OVYLD2_!CC$4,'[1]INTERNAL PARAMETERS-1'!$B$5:$J$44,3,FALSE) + OVYLD1_!CC76*(1-VLOOKUP(OVYLD2_!CC$4,'[1]INTERNAL PARAMETERS-1'!$B$5:$J$44,5,FALSE))*VLOOKUP(OVYLD2_!CC$4,'[1]INTERNAL PARAMETERS-1'!$B$5:$J$44,8,FALSE)*VLOOKUP(OVYLD2_!CC$4,'[1]INTERNAL PARAMETERS-1'!$B$5:$J$44,3,FALSE)</f>
        <v>3.1818221146379813E-5</v>
      </c>
      <c r="CD76" s="44">
        <f>OVYLD1_!CD76*VLOOKUP(OVYLD2_!CD$4,'[1]INTERNAL PARAMETERS-1'!$B$5:$J$44,5,FALSE)*VLOOKUP(OVYLD2_!CD$4,'[1]INTERNAL PARAMETERS-1'!$B$5:$J$44,6,FALSE)*VLOOKUP(OVYLD2_!CD$4,'[1]INTERNAL PARAMETERS-1'!$B$5:$J$44,3,FALSE) + OVYLD1_!CD76*(1-VLOOKUP(OVYLD2_!CD$4,'[1]INTERNAL PARAMETERS-1'!$B$5:$J$44,5,FALSE))*VLOOKUP(OVYLD2_!CD$4,'[1]INTERNAL PARAMETERS-1'!$B$5:$J$44,8,FALSE)*VLOOKUP(OVYLD2_!CD$4,'[1]INTERNAL PARAMETERS-1'!$B$5:$J$44,3,FALSE)</f>
        <v>9.5454423212178367E-5</v>
      </c>
      <c r="CE76" s="44">
        <f>OVYLD1_!CE76*VLOOKUP(OVYLD2_!CE$4,'[1]INTERNAL PARAMETERS-1'!$B$5:$J$44,5,FALSE)*VLOOKUP(OVYLD2_!CE$4,'[1]INTERNAL PARAMETERS-1'!$B$5:$J$44,6,FALSE)*VLOOKUP(OVYLD2_!CE$4,'[1]INTERNAL PARAMETERS-1'!$B$5:$J$44,3,FALSE) + OVYLD1_!CE76*(1-VLOOKUP(OVYLD2_!CE$4,'[1]INTERNAL PARAMETERS-1'!$B$5:$J$44,5,FALSE))*VLOOKUP(OVYLD2_!CE$4,'[1]INTERNAL PARAMETERS-1'!$B$5:$J$44,8,FALSE)*VLOOKUP(OVYLD2_!CE$4,'[1]INTERNAL PARAMETERS-1'!$B$5:$J$44,3,FALSE)</f>
        <v>2.7499480324851306E-5</v>
      </c>
      <c r="CF76" s="44">
        <f>OVYLD1_!CF76*VLOOKUP(OVYLD2_!CF$4,'[1]INTERNAL PARAMETERS-1'!$B$5:$J$44,5,FALSE)*VLOOKUP(OVYLD2_!CF$4,'[1]INTERNAL PARAMETERS-1'!$B$5:$J$44,6,FALSE)*VLOOKUP(OVYLD2_!CF$4,'[1]INTERNAL PARAMETERS-1'!$B$5:$J$44,3,FALSE) + OVYLD1_!CF76*(1-VLOOKUP(OVYLD2_!CF$4,'[1]INTERNAL PARAMETERS-1'!$B$5:$J$44,5,FALSE))*VLOOKUP(OVYLD2_!CF$4,'[1]INTERNAL PARAMETERS-1'!$B$5:$J$44,8,FALSE)*VLOOKUP(OVYLD2_!CF$4,'[1]INTERNAL PARAMETERS-1'!$B$5:$J$44,3,FALSE)</f>
        <v>0</v>
      </c>
      <c r="CG76" s="44">
        <f>OVYLD1_!CG76*VLOOKUP(OVYLD2_!CG$4,'[1]INTERNAL PARAMETERS-1'!$B$5:$J$44,5,FALSE)*VLOOKUP(OVYLD2_!CG$4,'[1]INTERNAL PARAMETERS-1'!$B$5:$J$44,6,FALSE)*VLOOKUP(OVYLD2_!CG$4,'[1]INTERNAL PARAMETERS-1'!$B$5:$J$44,3,FALSE) + OVYLD1_!CG76*(1-VLOOKUP(OVYLD2_!CG$4,'[1]INTERNAL PARAMETERS-1'!$B$5:$J$44,5,FALSE))*VLOOKUP(OVYLD2_!CG$4,'[1]INTERNAL PARAMETERS-1'!$B$5:$J$44,8,FALSE)*VLOOKUP(OVYLD2_!CG$4,'[1]INTERNAL PARAMETERS-1'!$B$5:$J$44,3,FALSE)</f>
        <v>0</v>
      </c>
      <c r="CH76" s="43">
        <f>OVYLD1_!CH76*VLOOKUP(OVYLD2_!CH$4,'[1]INTERNAL PARAMETERS-1'!$B$5:$J$44,5,FALSE)*VLOOKUP(OVYLD2_!CH$4,'[1]INTERNAL PARAMETERS-1'!$B$5:$J$44,6,FALSE)*VLOOKUP(OVYLD2_!CH$4,'[1]INTERNAL PARAMETERS-1'!$B$5:$J$44,3,FALSE) + OVYLD1_!CH76*(1-VLOOKUP(OVYLD2_!CH$4,'[1]INTERNAL PARAMETERS-1'!$B$5:$J$44,5,FALSE))*VLOOKUP(OVYLD2_!CH$4,'[1]INTERNAL PARAMETERS-1'!$B$5:$J$44,8,FALSE)*VLOOKUP(OVYLD2_!CH$4,'[1]INTERNAL PARAMETERS-1'!$B$5:$J$44,3,FALSE)</f>
        <v>0</v>
      </c>
      <c r="CJ76" s="45">
        <f t="shared" si="2"/>
        <v>0.16740996591240839</v>
      </c>
      <c r="CK76" s="43">
        <f t="shared" si="3"/>
        <v>0.17375937831614768</v>
      </c>
    </row>
    <row r="77" spans="2:89" x14ac:dyDescent="0.5">
      <c r="B77" s="58" t="s">
        <v>10</v>
      </c>
      <c r="C77" s="57" t="s">
        <v>81</v>
      </c>
      <c r="D77" s="57" t="s">
        <v>80</v>
      </c>
      <c r="E77" s="128">
        <f>OVERALL2021!AI77</f>
        <v>2386.1078067049539</v>
      </c>
      <c r="F77" s="59">
        <f>'[1]INTERNAL PARAMETERS-1'!M5</f>
        <v>85.012</v>
      </c>
      <c r="G77" s="45">
        <f>OVYLD1_!G77*VLOOKUP(OVYLD2_!G$4,'[1]INTERNAL PARAMETERS-1'!$B$5:$J$44,5,FALSE)*VLOOKUP(OVYLD2_!G$4,'[1]INTERNAL PARAMETERS-1'!$B$5:$J$44,7,FALSE)*OVYLD2_!$F77 + OVYLD1_!G77*(1-VLOOKUP(OVYLD2_!G$4,'[1]INTERNAL PARAMETERS-1'!$B$5:$J$44,5,FALSE))*VLOOKUP(OVYLD2_!G$4,'[1]INTERNAL PARAMETERS-1'!$B$5:$J$44,9,FALSE)*OVYLD2_!$F77</f>
        <v>166.40805635678666</v>
      </c>
      <c r="H77" s="44">
        <f>OVYLD1_!H77*VLOOKUP(OVYLD2_!H$4,'[1]INTERNAL PARAMETERS-1'!$B$5:$J$44,5,FALSE)*VLOOKUP(OVYLD2_!H$4,'[1]INTERNAL PARAMETERS-1'!$B$5:$J$44,7,FALSE)*OVYLD2_!$F77 + OVYLD1_!H77*(1-VLOOKUP(OVYLD2_!H$4,'[1]INTERNAL PARAMETERS-1'!$B$5:$J$44,5,FALSE))*VLOOKUP(OVYLD2_!H$4,'[1]INTERNAL PARAMETERS-1'!$B$5:$J$44,9,FALSE)*OVYLD2_!$F77</f>
        <v>100.34977877784861</v>
      </c>
      <c r="I77" s="44">
        <f>OVYLD1_!I77*VLOOKUP(OVYLD2_!I$4,'[1]INTERNAL PARAMETERS-1'!$B$5:$J$44,5,FALSE)*VLOOKUP(OVYLD2_!I$4,'[1]INTERNAL PARAMETERS-1'!$B$5:$J$44,7,FALSE)*OVYLD2_!$F77 + OVYLD1_!I77*(1-VLOOKUP(OVYLD2_!I$4,'[1]INTERNAL PARAMETERS-1'!$B$5:$J$44,5,FALSE))*VLOOKUP(OVYLD2_!I$4,'[1]INTERNAL PARAMETERS-1'!$B$5:$J$44,9,FALSE)*OVYLD2_!$F77</f>
        <v>550.17923238504045</v>
      </c>
      <c r="J77" s="44">
        <f>OVYLD1_!J77*VLOOKUP(OVYLD2_!J$4,'[1]INTERNAL PARAMETERS-1'!$B$5:$J$44,5,FALSE)*VLOOKUP(OVYLD2_!J$4,'[1]INTERNAL PARAMETERS-1'!$B$5:$J$44,7,FALSE)*OVYLD2_!$F77 + OVYLD1_!J77*(1-VLOOKUP(OVYLD2_!J$4,'[1]INTERNAL PARAMETERS-1'!$B$5:$J$44,5,FALSE))*VLOOKUP(OVYLD2_!J$4,'[1]INTERNAL PARAMETERS-1'!$B$5:$J$44,9,FALSE)*OVYLD2_!$F77</f>
        <v>0</v>
      </c>
      <c r="K77" s="44">
        <f>OVYLD1_!K77*VLOOKUP(OVYLD2_!K$4,'[1]INTERNAL PARAMETERS-1'!$B$5:$J$44,5,FALSE)*VLOOKUP(OVYLD2_!K$4,'[1]INTERNAL PARAMETERS-1'!$B$5:$J$44,7,FALSE)*OVYLD2_!$F77 + OVYLD1_!K77*(1-VLOOKUP(OVYLD2_!K$4,'[1]INTERNAL PARAMETERS-1'!$B$5:$J$44,5,FALSE))*VLOOKUP(OVYLD2_!K$4,'[1]INTERNAL PARAMETERS-1'!$B$5:$J$44,9,FALSE)*OVYLD2_!$F77</f>
        <v>7.6293084878369175</v>
      </c>
      <c r="L77" s="44">
        <f>OVYLD1_!L77*VLOOKUP(OVYLD2_!L$4,'[1]INTERNAL PARAMETERS-1'!$B$5:$J$44,5,FALSE)*VLOOKUP(OVYLD2_!L$4,'[1]INTERNAL PARAMETERS-1'!$B$5:$J$44,7,FALSE)*OVYLD2_!$F77 + OVYLD1_!L77*(1-VLOOKUP(OVYLD2_!L$4,'[1]INTERNAL PARAMETERS-1'!$B$5:$J$44,5,FALSE))*VLOOKUP(OVYLD2_!L$4,'[1]INTERNAL PARAMETERS-1'!$B$5:$J$44,9,FALSE)*OVYLD2_!$F77</f>
        <v>0</v>
      </c>
      <c r="M77" s="44">
        <f>OVYLD1_!M77*VLOOKUP(OVYLD2_!M$4,'[1]INTERNAL PARAMETERS-1'!$B$5:$J$44,5,FALSE)*VLOOKUP(OVYLD2_!M$4,'[1]INTERNAL PARAMETERS-1'!$B$5:$J$44,7,FALSE)*OVYLD2_!$F77 + OVYLD1_!M77*(1-VLOOKUP(OVYLD2_!M$4,'[1]INTERNAL PARAMETERS-1'!$B$5:$J$44,5,FALSE))*VLOOKUP(OVYLD2_!M$4,'[1]INTERNAL PARAMETERS-1'!$B$5:$J$44,9,FALSE)*OVYLD2_!$F77</f>
        <v>5.4073908031558346</v>
      </c>
      <c r="N77" s="44">
        <f>OVYLD1_!N77*VLOOKUP(OVYLD2_!N$4,'[1]INTERNAL PARAMETERS-1'!$B$5:$J$44,5,FALSE)*VLOOKUP(OVYLD2_!N$4,'[1]INTERNAL PARAMETERS-1'!$B$5:$J$44,7,FALSE)*OVYLD2_!$F77 + OVYLD1_!N77*(1-VLOOKUP(OVYLD2_!N$4,'[1]INTERNAL PARAMETERS-1'!$B$5:$J$44,5,FALSE))*VLOOKUP(OVYLD2_!N$4,'[1]INTERNAL PARAMETERS-1'!$B$5:$J$44,9,FALSE)*OVYLD2_!$F77</f>
        <v>4.0400029326491556</v>
      </c>
      <c r="O77" s="44">
        <f>OVYLD1_!O77*VLOOKUP(OVYLD2_!O$4,'[1]INTERNAL PARAMETERS-1'!$B$5:$J$44,5,FALSE)*VLOOKUP(OVYLD2_!O$4,'[1]INTERNAL PARAMETERS-1'!$B$5:$J$44,7,FALSE)*OVYLD2_!$F77 + OVYLD1_!O77*(1-VLOOKUP(OVYLD2_!O$4,'[1]INTERNAL PARAMETERS-1'!$B$5:$J$44,5,FALSE))*VLOOKUP(OVYLD2_!O$4,'[1]INTERNAL PARAMETERS-1'!$B$5:$J$44,9,FALSE)*OVYLD2_!$F77</f>
        <v>0</v>
      </c>
      <c r="P77" s="44">
        <f>OVYLD1_!P77*VLOOKUP(OVYLD2_!P$4,'[1]INTERNAL PARAMETERS-1'!$B$5:$J$44,5,FALSE)*VLOOKUP(OVYLD2_!P$4,'[1]INTERNAL PARAMETERS-1'!$B$5:$J$44,7,FALSE)*OVYLD2_!$F77 + OVYLD1_!P77*(1-VLOOKUP(OVYLD2_!P$4,'[1]INTERNAL PARAMETERS-1'!$B$5:$J$44,5,FALSE))*VLOOKUP(OVYLD2_!P$4,'[1]INTERNAL PARAMETERS-1'!$B$5:$J$44,9,FALSE)*OVYLD2_!$F77</f>
        <v>0</v>
      </c>
      <c r="Q77" s="44">
        <f>OVYLD1_!Q77*VLOOKUP(OVYLD2_!Q$4,'[1]INTERNAL PARAMETERS-1'!$B$5:$J$44,5,FALSE)*VLOOKUP(OVYLD2_!Q$4,'[1]INTERNAL PARAMETERS-1'!$B$5:$J$44,7,FALSE)*OVYLD2_!$F77 + OVYLD1_!Q77*(1-VLOOKUP(OVYLD2_!Q$4,'[1]INTERNAL PARAMETERS-1'!$B$5:$J$44,5,FALSE))*VLOOKUP(OVYLD2_!Q$4,'[1]INTERNAL PARAMETERS-1'!$B$5:$J$44,9,FALSE)*OVYLD2_!$F77</f>
        <v>0</v>
      </c>
      <c r="R77" s="44">
        <f>OVYLD1_!R77*VLOOKUP(OVYLD2_!R$4,'[1]INTERNAL PARAMETERS-1'!$B$5:$J$44,5,FALSE)*VLOOKUP(OVYLD2_!R$4,'[1]INTERNAL PARAMETERS-1'!$B$5:$J$44,7,FALSE)*OVYLD2_!$F77 + OVYLD1_!R77*(1-VLOOKUP(OVYLD2_!R$4,'[1]INTERNAL PARAMETERS-1'!$B$5:$J$44,5,FALSE))*VLOOKUP(OVYLD2_!R$4,'[1]INTERNAL PARAMETERS-1'!$B$5:$J$44,9,FALSE)*OVYLD2_!$F77</f>
        <v>11.752839072039583</v>
      </c>
      <c r="S77" s="44">
        <f>OVYLD1_!S77*VLOOKUP(OVYLD2_!S$4,'[1]INTERNAL PARAMETERS-1'!$B$5:$J$44,5,FALSE)*VLOOKUP(OVYLD2_!S$4,'[1]INTERNAL PARAMETERS-1'!$B$5:$J$44,7,FALSE)*OVYLD2_!$F77 + OVYLD1_!S77*(1-VLOOKUP(OVYLD2_!S$4,'[1]INTERNAL PARAMETERS-1'!$B$5:$J$44,5,FALSE))*VLOOKUP(OVYLD2_!S$4,'[1]INTERNAL PARAMETERS-1'!$B$5:$J$44,9,FALSE)*OVYLD2_!$F77</f>
        <v>188.54268218490884</v>
      </c>
      <c r="T77" s="44">
        <f>OVYLD1_!T77*VLOOKUP(OVYLD2_!T$4,'[1]INTERNAL PARAMETERS-1'!$B$5:$J$44,5,FALSE)*VLOOKUP(OVYLD2_!T$4,'[1]INTERNAL PARAMETERS-1'!$B$5:$J$44,7,FALSE)*OVYLD2_!$F77 + OVYLD1_!T77*(1-VLOOKUP(OVYLD2_!T$4,'[1]INTERNAL PARAMETERS-1'!$B$5:$J$44,5,FALSE))*VLOOKUP(OVYLD2_!T$4,'[1]INTERNAL PARAMETERS-1'!$B$5:$J$44,9,FALSE)*OVYLD2_!$F77</f>
        <v>30.511757060832355</v>
      </c>
      <c r="U77" s="44">
        <f>OVYLD1_!U77*VLOOKUP(OVYLD2_!U$4,'[1]INTERNAL PARAMETERS-1'!$B$5:$J$44,5,FALSE)*VLOOKUP(OVYLD2_!U$4,'[1]INTERNAL PARAMETERS-1'!$B$5:$J$44,7,FALSE)*OVYLD2_!$F77 + OVYLD1_!U77*(1-VLOOKUP(OVYLD2_!U$4,'[1]INTERNAL PARAMETERS-1'!$B$5:$J$44,5,FALSE))*VLOOKUP(OVYLD2_!U$4,'[1]INTERNAL PARAMETERS-1'!$B$5:$J$44,9,FALSE)*OVYLD2_!$F77</f>
        <v>7.6618412174979023</v>
      </c>
      <c r="V77" s="44">
        <f>OVYLD1_!V77*VLOOKUP(OVYLD2_!V$4,'[1]INTERNAL PARAMETERS-1'!$B$5:$J$44,5,FALSE)*VLOOKUP(OVYLD2_!V$4,'[1]INTERNAL PARAMETERS-1'!$B$5:$J$44,7,FALSE)*OVYLD2_!$F77 + OVYLD1_!V77*(1-VLOOKUP(OVYLD2_!V$4,'[1]INTERNAL PARAMETERS-1'!$B$5:$J$44,5,FALSE))*VLOOKUP(OVYLD2_!V$4,'[1]INTERNAL PARAMETERS-1'!$B$5:$J$44,9,FALSE)*OVYLD2_!$F77</f>
        <v>139.60910366106754</v>
      </c>
      <c r="W77" s="44">
        <f>OVYLD1_!W77*VLOOKUP(OVYLD2_!W$4,'[1]INTERNAL PARAMETERS-1'!$B$5:$J$44,5,FALSE)*VLOOKUP(OVYLD2_!W$4,'[1]INTERNAL PARAMETERS-1'!$B$5:$J$44,7,FALSE)*OVYLD2_!$F77 + OVYLD1_!W77*(1-VLOOKUP(OVYLD2_!W$4,'[1]INTERNAL PARAMETERS-1'!$B$5:$J$44,5,FALSE))*VLOOKUP(OVYLD2_!W$4,'[1]INTERNAL PARAMETERS-1'!$B$5:$J$44,9,FALSE)*OVYLD2_!$F77</f>
        <v>0</v>
      </c>
      <c r="X77" s="44">
        <f>OVYLD1_!X77*VLOOKUP(OVYLD2_!X$4,'[1]INTERNAL PARAMETERS-1'!$B$5:$J$44,5,FALSE)*VLOOKUP(OVYLD2_!X$4,'[1]INTERNAL PARAMETERS-1'!$B$5:$J$44,7,FALSE)*OVYLD2_!$F77 + OVYLD1_!X77*(1-VLOOKUP(OVYLD2_!X$4,'[1]INTERNAL PARAMETERS-1'!$B$5:$J$44,5,FALSE))*VLOOKUP(OVYLD2_!X$4,'[1]INTERNAL PARAMETERS-1'!$B$5:$J$44,9,FALSE)*OVYLD2_!$F77</f>
        <v>0</v>
      </c>
      <c r="Y77" s="44">
        <f>OVYLD1_!Y77*VLOOKUP(OVYLD2_!Y$4,'[1]INTERNAL PARAMETERS-1'!$B$5:$J$44,5,FALSE)*VLOOKUP(OVYLD2_!Y$4,'[1]INTERNAL PARAMETERS-1'!$B$5:$J$44,7,FALSE)*OVYLD2_!$F77 + OVYLD1_!Y77*(1-VLOOKUP(OVYLD2_!Y$4,'[1]INTERNAL PARAMETERS-1'!$B$5:$J$44,5,FALSE))*VLOOKUP(OVYLD2_!Y$4,'[1]INTERNAL PARAMETERS-1'!$B$5:$J$44,9,FALSE)*OVYLD2_!$F77</f>
        <v>0</v>
      </c>
      <c r="Z77" s="44">
        <f>OVYLD1_!Z77*VLOOKUP(OVYLD2_!Z$4,'[1]INTERNAL PARAMETERS-1'!$B$5:$J$44,5,FALSE)*VLOOKUP(OVYLD2_!Z$4,'[1]INTERNAL PARAMETERS-1'!$B$5:$J$44,7,FALSE)*OVYLD2_!$F77 + OVYLD1_!Z77*(1-VLOOKUP(OVYLD2_!Z$4,'[1]INTERNAL PARAMETERS-1'!$B$5:$J$44,5,FALSE))*VLOOKUP(OVYLD2_!Z$4,'[1]INTERNAL PARAMETERS-1'!$B$5:$J$44,9,FALSE)*OVYLD2_!$F77</f>
        <v>0</v>
      </c>
      <c r="AA77" s="44">
        <f>OVYLD1_!AA77*VLOOKUP(OVYLD2_!AA$4,'[1]INTERNAL PARAMETERS-1'!$B$5:$J$44,5,FALSE)*VLOOKUP(OVYLD2_!AA$4,'[1]INTERNAL PARAMETERS-1'!$B$5:$J$44,7,FALSE)*OVYLD2_!$F77 + OVYLD1_!AA77*(1-VLOOKUP(OVYLD2_!AA$4,'[1]INTERNAL PARAMETERS-1'!$B$5:$J$44,5,FALSE))*VLOOKUP(OVYLD2_!AA$4,'[1]INTERNAL PARAMETERS-1'!$B$5:$J$44,9,FALSE)*OVYLD2_!$F77</f>
        <v>0</v>
      </c>
      <c r="AB77" s="44">
        <f>OVYLD1_!AB77*VLOOKUP(OVYLD2_!AB$4,'[1]INTERNAL PARAMETERS-1'!$B$5:$J$44,5,FALSE)*VLOOKUP(OVYLD2_!AB$4,'[1]INTERNAL PARAMETERS-1'!$B$5:$J$44,7,FALSE)*OVYLD2_!$F77 + OVYLD1_!AB77*(1-VLOOKUP(OVYLD2_!AB$4,'[1]INTERNAL PARAMETERS-1'!$B$5:$J$44,5,FALSE))*VLOOKUP(OVYLD2_!AB$4,'[1]INTERNAL PARAMETERS-1'!$B$5:$J$44,9,FALSE)*OVYLD2_!$F77</f>
        <v>0</v>
      </c>
      <c r="AC77" s="44">
        <f>OVYLD1_!AC77*VLOOKUP(OVYLD2_!AC$4,'[1]INTERNAL PARAMETERS-1'!$B$5:$J$44,5,FALSE)*VLOOKUP(OVYLD2_!AC$4,'[1]INTERNAL PARAMETERS-1'!$B$5:$J$44,7,FALSE)*OVYLD2_!$F77 + OVYLD1_!AC77*(1-VLOOKUP(OVYLD2_!AC$4,'[1]INTERNAL PARAMETERS-1'!$B$5:$J$44,5,FALSE))*VLOOKUP(OVYLD2_!AC$4,'[1]INTERNAL PARAMETERS-1'!$B$5:$J$44,9,FALSE)*OVYLD2_!$F77</f>
        <v>0</v>
      </c>
      <c r="AD77" s="44">
        <f>OVYLD1_!AD77*VLOOKUP(OVYLD2_!AD$4,'[1]INTERNAL PARAMETERS-1'!$B$5:$J$44,5,FALSE)*VLOOKUP(OVYLD2_!AD$4,'[1]INTERNAL PARAMETERS-1'!$B$5:$J$44,7,FALSE)*OVYLD2_!$F77 + OVYLD1_!AD77*(1-VLOOKUP(OVYLD2_!AD$4,'[1]INTERNAL PARAMETERS-1'!$B$5:$J$44,5,FALSE))*VLOOKUP(OVYLD2_!AD$4,'[1]INTERNAL PARAMETERS-1'!$B$5:$J$44,9,FALSE)*OVYLD2_!$F77</f>
        <v>0</v>
      </c>
      <c r="AE77" s="44">
        <f>OVYLD1_!AE77*VLOOKUP(OVYLD2_!AE$4,'[1]INTERNAL PARAMETERS-1'!$B$5:$J$44,5,FALSE)*VLOOKUP(OVYLD2_!AE$4,'[1]INTERNAL PARAMETERS-1'!$B$5:$J$44,7,FALSE)*OVYLD2_!$F77 + OVYLD1_!AE77*(1-VLOOKUP(OVYLD2_!AE$4,'[1]INTERNAL PARAMETERS-1'!$B$5:$J$44,5,FALSE))*VLOOKUP(OVYLD2_!AE$4,'[1]INTERNAL PARAMETERS-1'!$B$5:$J$44,9,FALSE)*OVYLD2_!$F77</f>
        <v>0</v>
      </c>
      <c r="AF77" s="44">
        <f>OVYLD1_!AF77*VLOOKUP(OVYLD2_!AF$4,'[1]INTERNAL PARAMETERS-1'!$B$5:$J$44,5,FALSE)*VLOOKUP(OVYLD2_!AF$4,'[1]INTERNAL PARAMETERS-1'!$B$5:$J$44,7,FALSE)*OVYLD2_!$F77 + OVYLD1_!AF77*(1-VLOOKUP(OVYLD2_!AF$4,'[1]INTERNAL PARAMETERS-1'!$B$5:$J$44,5,FALSE))*VLOOKUP(OVYLD2_!AF$4,'[1]INTERNAL PARAMETERS-1'!$B$5:$J$44,9,FALSE)*OVYLD2_!$F77</f>
        <v>0</v>
      </c>
      <c r="AG77" s="44">
        <f>OVYLD1_!AG77*VLOOKUP(OVYLD2_!AG$4,'[1]INTERNAL PARAMETERS-1'!$B$5:$J$44,5,FALSE)*VLOOKUP(OVYLD2_!AG$4,'[1]INTERNAL PARAMETERS-1'!$B$5:$J$44,7,FALSE)*OVYLD2_!$F77 + OVYLD1_!AG77*(1-VLOOKUP(OVYLD2_!AG$4,'[1]INTERNAL PARAMETERS-1'!$B$5:$J$44,5,FALSE))*VLOOKUP(OVYLD2_!AG$4,'[1]INTERNAL PARAMETERS-1'!$B$5:$J$44,9,FALSE)*OVYLD2_!$F77</f>
        <v>0</v>
      </c>
      <c r="AH77" s="44">
        <f>OVYLD1_!AH77*VLOOKUP(OVYLD2_!AH$4,'[1]INTERNAL PARAMETERS-1'!$B$5:$J$44,5,FALSE)*VLOOKUP(OVYLD2_!AH$4,'[1]INTERNAL PARAMETERS-1'!$B$5:$J$44,7,FALSE)*OVYLD2_!$F77 + OVYLD1_!AH77*(1-VLOOKUP(OVYLD2_!AH$4,'[1]INTERNAL PARAMETERS-1'!$B$5:$J$44,5,FALSE))*VLOOKUP(OVYLD2_!AH$4,'[1]INTERNAL PARAMETERS-1'!$B$5:$J$44,9,FALSE)*OVYLD2_!$F77</f>
        <v>1.2430715839598365</v>
      </c>
      <c r="AI77" s="44">
        <f>OVYLD1_!AI77*VLOOKUP(OVYLD2_!AI$4,'[1]INTERNAL PARAMETERS-1'!$B$5:$J$44,5,FALSE)*VLOOKUP(OVYLD2_!AI$4,'[1]INTERNAL PARAMETERS-1'!$B$5:$J$44,7,FALSE)*OVYLD2_!$F77 + OVYLD1_!AI77*(1-VLOOKUP(OVYLD2_!AI$4,'[1]INTERNAL PARAMETERS-1'!$B$5:$J$44,5,FALSE))*VLOOKUP(OVYLD2_!AI$4,'[1]INTERNAL PARAMETERS-1'!$B$5:$J$44,9,FALSE)*OVYLD2_!$F77</f>
        <v>2.8251626908178107</v>
      </c>
      <c r="AJ77" s="44">
        <f>OVYLD1_!AJ77*VLOOKUP(OVYLD2_!AJ$4,'[1]INTERNAL PARAMETERS-1'!$B$5:$J$44,5,FALSE)*VLOOKUP(OVYLD2_!AJ$4,'[1]INTERNAL PARAMETERS-1'!$B$5:$J$44,7,FALSE)*OVYLD2_!$F77 + OVYLD1_!AJ77*(1-VLOOKUP(OVYLD2_!AJ$4,'[1]INTERNAL PARAMETERS-1'!$B$5:$J$44,5,FALSE))*VLOOKUP(OVYLD2_!AJ$4,'[1]INTERNAL PARAMETERS-1'!$B$5:$J$44,9,FALSE)*OVYLD2_!$F77</f>
        <v>2.2040224520417762</v>
      </c>
      <c r="AK77" s="44">
        <f>OVYLD1_!AK77*VLOOKUP(OVYLD2_!AK$4,'[1]INTERNAL PARAMETERS-1'!$B$5:$J$44,5,FALSE)*VLOOKUP(OVYLD2_!AK$4,'[1]INTERNAL PARAMETERS-1'!$B$5:$J$44,7,FALSE)*OVYLD2_!$F77 + OVYLD1_!AK77*(1-VLOOKUP(OVYLD2_!AK$4,'[1]INTERNAL PARAMETERS-1'!$B$5:$J$44,5,FALSE))*VLOOKUP(OVYLD2_!AK$4,'[1]INTERNAL PARAMETERS-1'!$B$5:$J$44,9,FALSE)*OVYLD2_!$F77</f>
        <v>0</v>
      </c>
      <c r="AL77" s="44">
        <f>OVYLD1_!AL77*VLOOKUP(OVYLD2_!AL$4,'[1]INTERNAL PARAMETERS-1'!$B$5:$J$44,5,FALSE)*VLOOKUP(OVYLD2_!AL$4,'[1]INTERNAL PARAMETERS-1'!$B$5:$J$44,7,FALSE)*OVYLD2_!$F77 + OVYLD1_!AL77*(1-VLOOKUP(OVYLD2_!AL$4,'[1]INTERNAL PARAMETERS-1'!$B$5:$J$44,5,FALSE))*VLOOKUP(OVYLD2_!AL$4,'[1]INTERNAL PARAMETERS-1'!$B$5:$J$44,9,FALSE)*OVYLD2_!$F77</f>
        <v>0</v>
      </c>
      <c r="AM77" s="44">
        <f>OVYLD1_!AM77*VLOOKUP(OVYLD2_!AM$4,'[1]INTERNAL PARAMETERS-1'!$B$5:$J$44,5,FALSE)*VLOOKUP(OVYLD2_!AM$4,'[1]INTERNAL PARAMETERS-1'!$B$5:$J$44,7,FALSE)*OVYLD2_!$F77 + OVYLD1_!AM77*(1-VLOOKUP(OVYLD2_!AM$4,'[1]INTERNAL PARAMETERS-1'!$B$5:$J$44,5,FALSE))*VLOOKUP(OVYLD2_!AM$4,'[1]INTERNAL PARAMETERS-1'!$B$5:$J$44,9,FALSE)*OVYLD2_!$F77</f>
        <v>0</v>
      </c>
      <c r="AN77" s="44">
        <f>OVYLD1_!AN77*VLOOKUP(OVYLD2_!AN$4,'[1]INTERNAL PARAMETERS-1'!$B$5:$J$44,5,FALSE)*VLOOKUP(OVYLD2_!AN$4,'[1]INTERNAL PARAMETERS-1'!$B$5:$J$44,7,FALSE)*OVYLD2_!$F77 + OVYLD1_!AN77*(1-VLOOKUP(OVYLD2_!AN$4,'[1]INTERNAL PARAMETERS-1'!$B$5:$J$44,5,FALSE))*VLOOKUP(OVYLD2_!AN$4,'[1]INTERNAL PARAMETERS-1'!$B$5:$J$44,9,FALSE)*OVYLD2_!$F77</f>
        <v>0</v>
      </c>
      <c r="AO77" s="44">
        <f>OVYLD1_!AO77*VLOOKUP(OVYLD2_!AO$4,'[1]INTERNAL PARAMETERS-1'!$B$5:$J$44,5,FALSE)*VLOOKUP(OVYLD2_!AO$4,'[1]INTERNAL PARAMETERS-1'!$B$5:$J$44,7,FALSE)*OVYLD2_!$F77 + OVYLD1_!AO77*(1-VLOOKUP(OVYLD2_!AO$4,'[1]INTERNAL PARAMETERS-1'!$B$5:$J$44,5,FALSE))*VLOOKUP(OVYLD2_!AO$4,'[1]INTERNAL PARAMETERS-1'!$B$5:$J$44,9,FALSE)*OVYLD2_!$F77</f>
        <v>0</v>
      </c>
      <c r="AP77" s="44">
        <f>OVYLD1_!AP77*VLOOKUP(OVYLD2_!AP$4,'[1]INTERNAL PARAMETERS-1'!$B$5:$J$44,5,FALSE)*VLOOKUP(OVYLD2_!AP$4,'[1]INTERNAL PARAMETERS-1'!$B$5:$J$44,7,FALSE)*OVYLD2_!$F77 + OVYLD1_!AP77*(1-VLOOKUP(OVYLD2_!AP$4,'[1]INTERNAL PARAMETERS-1'!$B$5:$J$44,5,FALSE))*VLOOKUP(OVYLD2_!AP$4,'[1]INTERNAL PARAMETERS-1'!$B$5:$J$44,9,FALSE)*OVYLD2_!$F77</f>
        <v>0</v>
      </c>
      <c r="AQ77" s="44">
        <f>OVYLD1_!AQ77*VLOOKUP(OVYLD2_!AQ$4,'[1]INTERNAL PARAMETERS-1'!$B$5:$J$44,5,FALSE)*VLOOKUP(OVYLD2_!AQ$4,'[1]INTERNAL PARAMETERS-1'!$B$5:$J$44,7,FALSE)*OVYLD2_!$F77 + OVYLD1_!AQ77*(1-VLOOKUP(OVYLD2_!AQ$4,'[1]INTERNAL PARAMETERS-1'!$B$5:$J$44,5,FALSE))*VLOOKUP(OVYLD2_!AQ$4,'[1]INTERNAL PARAMETERS-1'!$B$5:$J$44,9,FALSE)*OVYLD2_!$F77</f>
        <v>0</v>
      </c>
      <c r="AR77" s="44">
        <f>OVYLD1_!AR77*VLOOKUP(OVYLD2_!AR$4,'[1]INTERNAL PARAMETERS-1'!$B$5:$J$44,5,FALSE)*VLOOKUP(OVYLD2_!AR$4,'[1]INTERNAL PARAMETERS-1'!$B$5:$J$44,7,FALSE)*OVYLD2_!$F77 + OVYLD1_!AR77*(1-VLOOKUP(OVYLD2_!AR$4,'[1]INTERNAL PARAMETERS-1'!$B$5:$J$44,5,FALSE))*VLOOKUP(OVYLD2_!AR$4,'[1]INTERNAL PARAMETERS-1'!$B$5:$J$44,9,FALSE)*OVYLD2_!$F77</f>
        <v>0</v>
      </c>
      <c r="AS77" s="44">
        <f>OVYLD1_!AS77*VLOOKUP(OVYLD2_!AS$4,'[1]INTERNAL PARAMETERS-1'!$B$5:$J$44,5,FALSE)*VLOOKUP(OVYLD2_!AS$4,'[1]INTERNAL PARAMETERS-1'!$B$5:$J$44,7,FALSE)*OVYLD2_!$F77 + OVYLD1_!AS77*(1-VLOOKUP(OVYLD2_!AS$4,'[1]INTERNAL PARAMETERS-1'!$B$5:$J$44,5,FALSE))*VLOOKUP(OVYLD2_!AS$4,'[1]INTERNAL PARAMETERS-1'!$B$5:$J$44,9,FALSE)*OVYLD2_!$F77</f>
        <v>0</v>
      </c>
      <c r="AT77" s="43">
        <f>OVYLD1_!AT77*VLOOKUP(OVYLD2_!AT$4,'[1]INTERNAL PARAMETERS-1'!$B$5:$J$44,5,FALSE)*VLOOKUP(OVYLD2_!AT$4,'[1]INTERNAL PARAMETERS-1'!$B$5:$J$44,7,FALSE)*OVYLD2_!$F77 + OVYLD1_!AT77*(1-VLOOKUP(OVYLD2_!AT$4,'[1]INTERNAL PARAMETERS-1'!$B$5:$J$44,5,FALSE))*VLOOKUP(OVYLD2_!AT$4,'[1]INTERNAL PARAMETERS-1'!$B$5:$J$44,9,FALSE)*OVYLD2_!$F77</f>
        <v>0</v>
      </c>
      <c r="AU77" s="45">
        <f>OVYLD1_!AU77*VLOOKUP(OVYLD2_!AU$4,'[1]INTERNAL PARAMETERS-1'!$B$5:$J$44,5,FALSE)*VLOOKUP(OVYLD2_!AU$4,'[1]INTERNAL PARAMETERS-1'!$B$5:$J$44,6,FALSE)*VLOOKUP(OVYLD2_!AU$4,'[1]INTERNAL PARAMETERS-1'!$B$5:$J$44,3,FALSE) + OVYLD1_!AU77*(1-VLOOKUP(OVYLD2_!AU$4,'[1]INTERNAL PARAMETERS-1'!$B$5:$J$44,5,FALSE))*VLOOKUP(OVYLD2_!AU$4,'[1]INTERNAL PARAMETERS-1'!$B$5:$J$44,8,FALSE)*VLOOKUP(OVYLD2_!AU$4,'[1]INTERNAL PARAMETERS-1'!$B$5:$J$44,3,FALSE)</f>
        <v>0</v>
      </c>
      <c r="AV77" s="44">
        <f>OVYLD1_!AV77*VLOOKUP(OVYLD2_!AV$4,'[1]INTERNAL PARAMETERS-1'!$B$5:$J$44,5,FALSE)*VLOOKUP(OVYLD2_!AV$4,'[1]INTERNAL PARAMETERS-1'!$B$5:$J$44,6,FALSE)*VLOOKUP(OVYLD2_!AV$4,'[1]INTERNAL PARAMETERS-1'!$B$5:$J$44,3,FALSE) + OVYLD1_!AV77*(1-VLOOKUP(OVYLD2_!AV$4,'[1]INTERNAL PARAMETERS-1'!$B$5:$J$44,5,FALSE))*VLOOKUP(OVYLD2_!AV$4,'[1]INTERNAL PARAMETERS-1'!$B$5:$J$44,8,FALSE)*VLOOKUP(OVYLD2_!AV$4,'[1]INTERNAL PARAMETERS-1'!$B$5:$J$44,3,FALSE)</f>
        <v>0</v>
      </c>
      <c r="AW77" s="44">
        <f>OVYLD1_!AW77*VLOOKUP(OVYLD2_!AW$4,'[1]INTERNAL PARAMETERS-1'!$B$5:$J$44,5,FALSE)*VLOOKUP(OVYLD2_!AW$4,'[1]INTERNAL PARAMETERS-1'!$B$5:$J$44,6,FALSE)*VLOOKUP(OVYLD2_!AW$4,'[1]INTERNAL PARAMETERS-1'!$B$5:$J$44,3,FALSE) + OVYLD1_!AW77*(1-VLOOKUP(OVYLD2_!AW$4,'[1]INTERNAL PARAMETERS-1'!$B$5:$J$44,5,FALSE))*VLOOKUP(OVYLD2_!AW$4,'[1]INTERNAL PARAMETERS-1'!$B$5:$J$44,8,FALSE)*VLOOKUP(OVYLD2_!AW$4,'[1]INTERNAL PARAMETERS-1'!$B$5:$J$44,3,FALSE)</f>
        <v>7.6410882168347705</v>
      </c>
      <c r="AX77" s="44">
        <f>OVYLD1_!AX77*VLOOKUP(OVYLD2_!AX$4,'[1]INTERNAL PARAMETERS-1'!$B$5:$J$44,5,FALSE)*VLOOKUP(OVYLD2_!AX$4,'[1]INTERNAL PARAMETERS-1'!$B$5:$J$44,6,FALSE)*VLOOKUP(OVYLD2_!AX$4,'[1]INTERNAL PARAMETERS-1'!$B$5:$J$44,3,FALSE) + OVYLD1_!AX77*(1-VLOOKUP(OVYLD2_!AX$4,'[1]INTERNAL PARAMETERS-1'!$B$5:$J$44,5,FALSE))*VLOOKUP(OVYLD2_!AX$4,'[1]INTERNAL PARAMETERS-1'!$B$5:$J$44,8,FALSE)*VLOOKUP(OVYLD2_!AX$4,'[1]INTERNAL PARAMETERS-1'!$B$5:$J$44,3,FALSE)</f>
        <v>0</v>
      </c>
      <c r="AY77" s="44">
        <f>OVYLD1_!AY77*VLOOKUP(OVYLD2_!AY$4,'[1]INTERNAL PARAMETERS-1'!$B$5:$J$44,5,FALSE)*VLOOKUP(OVYLD2_!AY$4,'[1]INTERNAL PARAMETERS-1'!$B$5:$J$44,6,FALSE)*VLOOKUP(OVYLD2_!AY$4,'[1]INTERNAL PARAMETERS-1'!$B$5:$J$44,3,FALSE) + OVYLD1_!AY77*(1-VLOOKUP(OVYLD2_!AY$4,'[1]INTERNAL PARAMETERS-1'!$B$5:$J$44,5,FALSE))*VLOOKUP(OVYLD2_!AY$4,'[1]INTERNAL PARAMETERS-1'!$B$5:$J$44,8,FALSE)*VLOOKUP(OVYLD2_!AY$4,'[1]INTERNAL PARAMETERS-1'!$B$5:$J$44,3,FALSE)</f>
        <v>0</v>
      </c>
      <c r="AZ77" s="44">
        <f>OVYLD1_!AZ77*VLOOKUP(OVYLD2_!AZ$4,'[1]INTERNAL PARAMETERS-1'!$B$5:$J$44,5,FALSE)*VLOOKUP(OVYLD2_!AZ$4,'[1]INTERNAL PARAMETERS-1'!$B$5:$J$44,6,FALSE)*VLOOKUP(OVYLD2_!AZ$4,'[1]INTERNAL PARAMETERS-1'!$B$5:$J$44,3,FALSE) + OVYLD1_!AZ77*(1-VLOOKUP(OVYLD2_!AZ$4,'[1]INTERNAL PARAMETERS-1'!$B$5:$J$44,5,FALSE))*VLOOKUP(OVYLD2_!AZ$4,'[1]INTERNAL PARAMETERS-1'!$B$5:$J$44,8,FALSE)*VLOOKUP(OVYLD2_!AZ$4,'[1]INTERNAL PARAMETERS-1'!$B$5:$J$44,3,FALSE)</f>
        <v>0</v>
      </c>
      <c r="BA77" s="44">
        <f>OVYLD1_!BA77*VLOOKUP(OVYLD2_!BA$4,'[1]INTERNAL PARAMETERS-1'!$B$5:$J$44,5,FALSE)*VLOOKUP(OVYLD2_!BA$4,'[1]INTERNAL PARAMETERS-1'!$B$5:$J$44,6,FALSE)*VLOOKUP(OVYLD2_!BA$4,'[1]INTERNAL PARAMETERS-1'!$B$5:$J$44,3,FALSE) + OVYLD1_!BA77*(1-VLOOKUP(OVYLD2_!BA$4,'[1]INTERNAL PARAMETERS-1'!$B$5:$J$44,5,FALSE))*VLOOKUP(OVYLD2_!BA$4,'[1]INTERNAL PARAMETERS-1'!$B$5:$J$44,8,FALSE)*VLOOKUP(OVYLD2_!BA$4,'[1]INTERNAL PARAMETERS-1'!$B$5:$J$44,3,FALSE)</f>
        <v>0.75064187711960018</v>
      </c>
      <c r="BB77" s="44">
        <f>OVYLD1_!BB77*VLOOKUP(OVYLD2_!BB$4,'[1]INTERNAL PARAMETERS-1'!$B$5:$J$44,5,FALSE)*VLOOKUP(OVYLD2_!BB$4,'[1]INTERNAL PARAMETERS-1'!$B$5:$J$44,6,FALSE)*VLOOKUP(OVYLD2_!BB$4,'[1]INTERNAL PARAMETERS-1'!$B$5:$J$44,3,FALSE) + OVYLD1_!BB77*(1-VLOOKUP(OVYLD2_!BB$4,'[1]INTERNAL PARAMETERS-1'!$B$5:$J$44,5,FALSE))*VLOOKUP(OVYLD2_!BB$4,'[1]INTERNAL PARAMETERS-1'!$B$5:$J$44,8,FALSE)*VLOOKUP(OVYLD2_!BB$4,'[1]INTERNAL PARAMETERS-1'!$B$5:$J$44,3,FALSE)</f>
        <v>2.7989038125748382</v>
      </c>
      <c r="BC77" s="44">
        <f>OVYLD1_!BC77*VLOOKUP(OVYLD2_!BC$4,'[1]INTERNAL PARAMETERS-1'!$B$5:$J$44,5,FALSE)*VLOOKUP(OVYLD2_!BC$4,'[1]INTERNAL PARAMETERS-1'!$B$5:$J$44,6,FALSE)*VLOOKUP(OVYLD2_!BC$4,'[1]INTERNAL PARAMETERS-1'!$B$5:$J$44,3,FALSE) + OVYLD1_!BC77*(1-VLOOKUP(OVYLD2_!BC$4,'[1]INTERNAL PARAMETERS-1'!$B$5:$J$44,5,FALSE))*VLOOKUP(OVYLD2_!BC$4,'[1]INTERNAL PARAMETERS-1'!$B$5:$J$44,8,FALSE)*VLOOKUP(OVYLD2_!BC$4,'[1]INTERNAL PARAMETERS-1'!$B$5:$J$44,3,FALSE)</f>
        <v>0.58284338970306271</v>
      </c>
      <c r="BD77" s="44">
        <f>OVYLD1_!BD77*VLOOKUP(OVYLD2_!BD$4,'[1]INTERNAL PARAMETERS-1'!$B$5:$J$44,5,FALSE)*VLOOKUP(OVYLD2_!BD$4,'[1]INTERNAL PARAMETERS-1'!$B$5:$J$44,6,FALSE)*VLOOKUP(OVYLD2_!BD$4,'[1]INTERNAL PARAMETERS-1'!$B$5:$J$44,3,FALSE) + OVYLD1_!BD77*(1-VLOOKUP(OVYLD2_!BD$4,'[1]INTERNAL PARAMETERS-1'!$B$5:$J$44,5,FALSE))*VLOOKUP(OVYLD2_!BD$4,'[1]INTERNAL PARAMETERS-1'!$B$5:$J$44,8,FALSE)*VLOOKUP(OVYLD2_!BD$4,'[1]INTERNAL PARAMETERS-1'!$B$5:$J$44,3,FALSE)</f>
        <v>1.0824239717969797</v>
      </c>
      <c r="BE77" s="44">
        <f>OVYLD1_!BE77*VLOOKUP(OVYLD2_!BE$4,'[1]INTERNAL PARAMETERS-1'!$B$5:$J$44,5,FALSE)*VLOOKUP(OVYLD2_!BE$4,'[1]INTERNAL PARAMETERS-1'!$B$5:$J$44,6,FALSE)*VLOOKUP(OVYLD2_!BE$4,'[1]INTERNAL PARAMETERS-1'!$B$5:$J$44,3,FALSE) + OVYLD1_!BE77*(1-VLOOKUP(OVYLD2_!BE$4,'[1]INTERNAL PARAMETERS-1'!$B$5:$J$44,5,FALSE))*VLOOKUP(OVYLD2_!BE$4,'[1]INTERNAL PARAMETERS-1'!$B$5:$J$44,8,FALSE)*VLOOKUP(OVYLD2_!BE$4,'[1]INTERNAL PARAMETERS-1'!$B$5:$J$44,3,FALSE)</f>
        <v>0.63056764972770019</v>
      </c>
      <c r="BF77" s="44">
        <f>OVYLD1_!BF77*VLOOKUP(OVYLD2_!BF$4,'[1]INTERNAL PARAMETERS-1'!$B$5:$J$44,5,FALSE)*VLOOKUP(OVYLD2_!BF$4,'[1]INTERNAL PARAMETERS-1'!$B$5:$J$44,6,FALSE)*VLOOKUP(OVYLD2_!BF$4,'[1]INTERNAL PARAMETERS-1'!$B$5:$J$44,3,FALSE) + OVYLD1_!BF77*(1-VLOOKUP(OVYLD2_!BF$4,'[1]INTERNAL PARAMETERS-1'!$B$5:$J$44,5,FALSE))*VLOOKUP(OVYLD2_!BF$4,'[1]INTERNAL PARAMETERS-1'!$B$5:$J$44,8,FALSE)*VLOOKUP(OVYLD2_!BF$4,'[1]INTERNAL PARAMETERS-1'!$B$5:$J$44,3,FALSE)</f>
        <v>0</v>
      </c>
      <c r="BG77" s="44">
        <f>OVYLD1_!BG77*VLOOKUP(OVYLD2_!BG$4,'[1]INTERNAL PARAMETERS-1'!$B$5:$J$44,5,FALSE)*VLOOKUP(OVYLD2_!BG$4,'[1]INTERNAL PARAMETERS-1'!$B$5:$J$44,6,FALSE)*VLOOKUP(OVYLD2_!BG$4,'[1]INTERNAL PARAMETERS-1'!$B$5:$J$44,3,FALSE) + OVYLD1_!BG77*(1-VLOOKUP(OVYLD2_!BG$4,'[1]INTERNAL PARAMETERS-1'!$B$5:$J$44,5,FALSE))*VLOOKUP(OVYLD2_!BG$4,'[1]INTERNAL PARAMETERS-1'!$B$5:$J$44,8,FALSE)*VLOOKUP(OVYLD2_!BG$4,'[1]INTERNAL PARAMETERS-1'!$B$5:$J$44,3,FALSE)</f>
        <v>3.3076819226328489</v>
      </c>
      <c r="BH77" s="44">
        <f>OVYLD1_!BH77*VLOOKUP(OVYLD2_!BH$4,'[1]INTERNAL PARAMETERS-1'!$B$5:$J$44,5,FALSE)*VLOOKUP(OVYLD2_!BH$4,'[1]INTERNAL PARAMETERS-1'!$B$5:$J$44,6,FALSE)*VLOOKUP(OVYLD2_!BH$4,'[1]INTERNAL PARAMETERS-1'!$B$5:$J$44,3,FALSE) + OVYLD1_!BH77*(1-VLOOKUP(OVYLD2_!BH$4,'[1]INTERNAL PARAMETERS-1'!$B$5:$J$44,5,FALSE))*VLOOKUP(OVYLD2_!BH$4,'[1]INTERNAL PARAMETERS-1'!$B$5:$J$44,8,FALSE)*VLOOKUP(OVYLD2_!BH$4,'[1]INTERNAL PARAMETERS-1'!$B$5:$J$44,3,FALSE)</f>
        <v>1.1143197147376634E-2</v>
      </c>
      <c r="BI77" s="44">
        <f>OVYLD1_!BI77*VLOOKUP(OVYLD2_!BI$4,'[1]INTERNAL PARAMETERS-1'!$B$5:$J$44,5,FALSE)*VLOOKUP(OVYLD2_!BI$4,'[1]INTERNAL PARAMETERS-1'!$B$5:$J$44,6,FALSE)*VLOOKUP(OVYLD2_!BI$4,'[1]INTERNAL PARAMETERS-1'!$B$5:$J$44,3,FALSE) + OVYLD1_!BI77*(1-VLOOKUP(OVYLD2_!BI$4,'[1]INTERNAL PARAMETERS-1'!$B$5:$J$44,5,FALSE))*VLOOKUP(OVYLD2_!BI$4,'[1]INTERNAL PARAMETERS-1'!$B$5:$J$44,8,FALSE)*VLOOKUP(OVYLD2_!BI$4,'[1]INTERNAL PARAMETERS-1'!$B$5:$J$44,3,FALSE)</f>
        <v>0</v>
      </c>
      <c r="BJ77" s="44">
        <f>OVYLD1_!BJ77*VLOOKUP(OVYLD2_!BJ$4,'[1]INTERNAL PARAMETERS-1'!$B$5:$J$44,5,FALSE)*VLOOKUP(OVYLD2_!BJ$4,'[1]INTERNAL PARAMETERS-1'!$B$5:$J$44,6,FALSE)*VLOOKUP(OVYLD2_!BJ$4,'[1]INTERNAL PARAMETERS-1'!$B$5:$J$44,3,FALSE) + OVYLD1_!BJ77*(1-VLOOKUP(OVYLD2_!BJ$4,'[1]INTERNAL PARAMETERS-1'!$B$5:$J$44,5,FALSE))*VLOOKUP(OVYLD2_!BJ$4,'[1]INTERNAL PARAMETERS-1'!$B$5:$J$44,8,FALSE)*VLOOKUP(OVYLD2_!BJ$4,'[1]INTERNAL PARAMETERS-1'!$B$5:$J$44,3,FALSE)</f>
        <v>0.99365484462413123</v>
      </c>
      <c r="BK77" s="44">
        <f>OVYLD1_!BK77*VLOOKUP(OVYLD2_!BK$4,'[1]INTERNAL PARAMETERS-1'!$B$5:$J$44,5,FALSE)*VLOOKUP(OVYLD2_!BK$4,'[1]INTERNAL PARAMETERS-1'!$B$5:$J$44,6,FALSE)*VLOOKUP(OVYLD2_!BK$4,'[1]INTERNAL PARAMETERS-1'!$B$5:$J$44,3,FALSE) + OVYLD1_!BK77*(1-VLOOKUP(OVYLD2_!BK$4,'[1]INTERNAL PARAMETERS-1'!$B$5:$J$44,5,FALSE))*VLOOKUP(OVYLD2_!BK$4,'[1]INTERNAL PARAMETERS-1'!$B$5:$J$44,8,FALSE)*VLOOKUP(OVYLD2_!BK$4,'[1]INTERNAL PARAMETERS-1'!$B$5:$J$44,3,FALSE)</f>
        <v>0.20970565753835571</v>
      </c>
      <c r="BL77" s="44">
        <f>OVYLD1_!BL77*VLOOKUP(OVYLD2_!BL$4,'[1]INTERNAL PARAMETERS-1'!$B$5:$J$44,5,FALSE)*VLOOKUP(OVYLD2_!BL$4,'[1]INTERNAL PARAMETERS-1'!$B$5:$J$44,6,FALSE)*VLOOKUP(OVYLD2_!BL$4,'[1]INTERNAL PARAMETERS-1'!$B$5:$J$44,3,FALSE) + OVYLD1_!BL77*(1-VLOOKUP(OVYLD2_!BL$4,'[1]INTERNAL PARAMETERS-1'!$B$5:$J$44,5,FALSE))*VLOOKUP(OVYLD2_!BL$4,'[1]INTERNAL PARAMETERS-1'!$B$5:$J$44,8,FALSE)*VLOOKUP(OVYLD2_!BL$4,'[1]INTERNAL PARAMETERS-1'!$B$5:$J$44,3,FALSE)</f>
        <v>8.2411181724866597E-2</v>
      </c>
      <c r="BM77" s="44">
        <f>OVYLD1_!BM77*VLOOKUP(OVYLD2_!BM$4,'[1]INTERNAL PARAMETERS-1'!$B$5:$J$44,5,FALSE)*VLOOKUP(OVYLD2_!BM$4,'[1]INTERNAL PARAMETERS-1'!$B$5:$J$44,6,FALSE)*VLOOKUP(OVYLD2_!BM$4,'[1]INTERNAL PARAMETERS-1'!$B$5:$J$44,3,FALSE) + OVYLD1_!BM77*(1-VLOOKUP(OVYLD2_!BM$4,'[1]INTERNAL PARAMETERS-1'!$B$5:$J$44,5,FALSE))*VLOOKUP(OVYLD2_!BM$4,'[1]INTERNAL PARAMETERS-1'!$B$5:$J$44,8,FALSE)*VLOOKUP(OVYLD2_!BM$4,'[1]INTERNAL PARAMETERS-1'!$B$5:$J$44,3,FALSE)</f>
        <v>1.5744160578597993E-2</v>
      </c>
      <c r="BN77" s="44">
        <f>OVYLD1_!BN77*VLOOKUP(OVYLD2_!BN$4,'[1]INTERNAL PARAMETERS-1'!$B$5:$J$44,5,FALSE)*VLOOKUP(OVYLD2_!BN$4,'[1]INTERNAL PARAMETERS-1'!$B$5:$J$44,6,FALSE)*VLOOKUP(OVYLD2_!BN$4,'[1]INTERNAL PARAMETERS-1'!$B$5:$J$44,3,FALSE) + OVYLD1_!BN77*(1-VLOOKUP(OVYLD2_!BN$4,'[1]INTERNAL PARAMETERS-1'!$B$5:$J$44,5,FALSE))*VLOOKUP(OVYLD2_!BN$4,'[1]INTERNAL PARAMETERS-1'!$B$5:$J$44,8,FALSE)*VLOOKUP(OVYLD2_!BN$4,'[1]INTERNAL PARAMETERS-1'!$B$5:$J$44,3,FALSE)</f>
        <v>0.58754325415079256</v>
      </c>
      <c r="BO77" s="44">
        <f>OVYLD1_!BO77*VLOOKUP(OVYLD2_!BO$4,'[1]INTERNAL PARAMETERS-1'!$B$5:$J$44,5,FALSE)*VLOOKUP(OVYLD2_!BO$4,'[1]INTERNAL PARAMETERS-1'!$B$5:$J$44,6,FALSE)*VLOOKUP(OVYLD2_!BO$4,'[1]INTERNAL PARAMETERS-1'!$B$5:$J$44,3,FALSE) + OVYLD1_!BO77*(1-VLOOKUP(OVYLD2_!BO$4,'[1]INTERNAL PARAMETERS-1'!$B$5:$J$44,5,FALSE))*VLOOKUP(OVYLD2_!BO$4,'[1]INTERNAL PARAMETERS-1'!$B$5:$J$44,8,FALSE)*VLOOKUP(OVYLD2_!BO$4,'[1]INTERNAL PARAMETERS-1'!$B$5:$J$44,3,FALSE)</f>
        <v>0.25068522176650604</v>
      </c>
      <c r="BP77" s="44">
        <f>OVYLD1_!BP77*VLOOKUP(OVYLD2_!BP$4,'[1]INTERNAL PARAMETERS-1'!$B$5:$J$44,5,FALSE)*VLOOKUP(OVYLD2_!BP$4,'[1]INTERNAL PARAMETERS-1'!$B$5:$J$44,6,FALSE)*VLOOKUP(OVYLD2_!BP$4,'[1]INTERNAL PARAMETERS-1'!$B$5:$J$44,3,FALSE) + OVYLD1_!BP77*(1-VLOOKUP(OVYLD2_!BP$4,'[1]INTERNAL PARAMETERS-1'!$B$5:$J$44,5,FALSE))*VLOOKUP(OVYLD2_!BP$4,'[1]INTERNAL PARAMETERS-1'!$B$5:$J$44,8,FALSE)*VLOOKUP(OVYLD2_!BP$4,'[1]INTERNAL PARAMETERS-1'!$B$5:$J$44,3,FALSE)</f>
        <v>9.7446486999475182E-3</v>
      </c>
      <c r="BQ77" s="44">
        <f>OVYLD1_!BQ77*VLOOKUP(OVYLD2_!BQ$4,'[1]INTERNAL PARAMETERS-1'!$B$5:$J$44,5,FALSE)*VLOOKUP(OVYLD2_!BQ$4,'[1]INTERNAL PARAMETERS-1'!$B$5:$J$44,6,FALSE)*VLOOKUP(OVYLD2_!BQ$4,'[1]INTERNAL PARAMETERS-1'!$B$5:$J$44,3,FALSE) + OVYLD1_!BQ77*(1-VLOOKUP(OVYLD2_!BQ$4,'[1]INTERNAL PARAMETERS-1'!$B$5:$J$44,5,FALSE))*VLOOKUP(OVYLD2_!BQ$4,'[1]INTERNAL PARAMETERS-1'!$B$5:$J$44,8,FALSE)*VLOOKUP(OVYLD2_!BQ$4,'[1]INTERNAL PARAMETERS-1'!$B$5:$J$44,3,FALSE)</f>
        <v>1.1800001787879273</v>
      </c>
      <c r="BR77" s="44">
        <f>OVYLD1_!BR77*VLOOKUP(OVYLD2_!BR$4,'[1]INTERNAL PARAMETERS-1'!$B$5:$J$44,5,FALSE)*VLOOKUP(OVYLD2_!BR$4,'[1]INTERNAL PARAMETERS-1'!$B$5:$J$44,6,FALSE)*VLOOKUP(OVYLD2_!BR$4,'[1]INTERNAL PARAMETERS-1'!$B$5:$J$44,3,FALSE) + OVYLD1_!BR77*(1-VLOOKUP(OVYLD2_!BR$4,'[1]INTERNAL PARAMETERS-1'!$B$5:$J$44,5,FALSE))*VLOOKUP(OVYLD2_!BR$4,'[1]INTERNAL PARAMETERS-1'!$B$5:$J$44,8,FALSE)*VLOOKUP(OVYLD2_!BR$4,'[1]INTERNAL PARAMETERS-1'!$B$5:$J$44,3,FALSE)</f>
        <v>2.0060520829688427E-2</v>
      </c>
      <c r="BS77" s="44">
        <f>OVYLD1_!BS77*VLOOKUP(OVYLD2_!BS$4,'[1]INTERNAL PARAMETERS-1'!$B$5:$J$44,5,FALSE)*VLOOKUP(OVYLD2_!BS$4,'[1]INTERNAL PARAMETERS-1'!$B$5:$J$44,6,FALSE)*VLOOKUP(OVYLD2_!BS$4,'[1]INTERNAL PARAMETERS-1'!$B$5:$J$44,3,FALSE) + OVYLD1_!BS77*(1-VLOOKUP(OVYLD2_!BS$4,'[1]INTERNAL PARAMETERS-1'!$B$5:$J$44,5,FALSE))*VLOOKUP(OVYLD2_!BS$4,'[1]INTERNAL PARAMETERS-1'!$B$5:$J$44,8,FALSE)*VLOOKUP(OVYLD2_!BS$4,'[1]INTERNAL PARAMETERS-1'!$B$5:$J$44,3,FALSE)</f>
        <v>6.7147425491246642E-3</v>
      </c>
      <c r="BT77" s="44">
        <f>OVYLD1_!BT77*VLOOKUP(OVYLD2_!BT$4,'[1]INTERNAL PARAMETERS-1'!$B$5:$J$44,5,FALSE)*VLOOKUP(OVYLD2_!BT$4,'[1]INTERNAL PARAMETERS-1'!$B$5:$J$44,6,FALSE)*VLOOKUP(OVYLD2_!BT$4,'[1]INTERNAL PARAMETERS-1'!$B$5:$J$44,3,FALSE) + OVYLD1_!BT77*(1-VLOOKUP(OVYLD2_!BT$4,'[1]INTERNAL PARAMETERS-1'!$B$5:$J$44,5,FALSE))*VLOOKUP(OVYLD2_!BT$4,'[1]INTERNAL PARAMETERS-1'!$B$5:$J$44,8,FALSE)*VLOOKUP(OVYLD2_!BT$4,'[1]INTERNAL PARAMETERS-1'!$B$5:$J$44,3,FALSE)</f>
        <v>0</v>
      </c>
      <c r="BU77" s="44">
        <f>OVYLD1_!BU77*VLOOKUP(OVYLD2_!BU$4,'[1]INTERNAL PARAMETERS-1'!$B$5:$J$44,5,FALSE)*VLOOKUP(OVYLD2_!BU$4,'[1]INTERNAL PARAMETERS-1'!$B$5:$J$44,6,FALSE)*VLOOKUP(OVYLD2_!BU$4,'[1]INTERNAL PARAMETERS-1'!$B$5:$J$44,3,FALSE) + OVYLD1_!BU77*(1-VLOOKUP(OVYLD2_!BU$4,'[1]INTERNAL PARAMETERS-1'!$B$5:$J$44,5,FALSE))*VLOOKUP(OVYLD2_!BU$4,'[1]INTERNAL PARAMETERS-1'!$B$5:$J$44,8,FALSE)*VLOOKUP(OVYLD2_!BU$4,'[1]INTERNAL PARAMETERS-1'!$B$5:$J$44,3,FALSE)</f>
        <v>0</v>
      </c>
      <c r="BV77" s="44">
        <f>OVYLD1_!BV77*VLOOKUP(OVYLD2_!BV$4,'[1]INTERNAL PARAMETERS-1'!$B$5:$J$44,5,FALSE)*VLOOKUP(OVYLD2_!BV$4,'[1]INTERNAL PARAMETERS-1'!$B$5:$J$44,6,FALSE)*VLOOKUP(OVYLD2_!BV$4,'[1]INTERNAL PARAMETERS-1'!$B$5:$J$44,3,FALSE) + OVYLD1_!BV77*(1-VLOOKUP(OVYLD2_!BV$4,'[1]INTERNAL PARAMETERS-1'!$B$5:$J$44,5,FALSE))*VLOOKUP(OVYLD2_!BV$4,'[1]INTERNAL PARAMETERS-1'!$B$5:$J$44,8,FALSE)*VLOOKUP(OVYLD2_!BV$4,'[1]INTERNAL PARAMETERS-1'!$B$5:$J$44,3,FALSE)</f>
        <v>0</v>
      </c>
      <c r="BW77" s="44">
        <f>OVYLD1_!BW77*VLOOKUP(OVYLD2_!BW$4,'[1]INTERNAL PARAMETERS-1'!$B$5:$J$44,5,FALSE)*VLOOKUP(OVYLD2_!BW$4,'[1]INTERNAL PARAMETERS-1'!$B$5:$J$44,6,FALSE)*VLOOKUP(OVYLD2_!BW$4,'[1]INTERNAL PARAMETERS-1'!$B$5:$J$44,3,FALSE) + OVYLD1_!BW77*(1-VLOOKUP(OVYLD2_!BW$4,'[1]INTERNAL PARAMETERS-1'!$B$5:$J$44,5,FALSE))*VLOOKUP(OVYLD2_!BW$4,'[1]INTERNAL PARAMETERS-1'!$B$5:$J$44,8,FALSE)*VLOOKUP(OVYLD2_!BW$4,'[1]INTERNAL PARAMETERS-1'!$B$5:$J$44,3,FALSE)</f>
        <v>0</v>
      </c>
      <c r="BX77" s="44">
        <f>OVYLD1_!BX77*VLOOKUP(OVYLD2_!BX$4,'[1]INTERNAL PARAMETERS-1'!$B$5:$J$44,5,FALSE)*VLOOKUP(OVYLD2_!BX$4,'[1]INTERNAL PARAMETERS-1'!$B$5:$J$44,6,FALSE)*VLOOKUP(OVYLD2_!BX$4,'[1]INTERNAL PARAMETERS-1'!$B$5:$J$44,3,FALSE) + OVYLD1_!BX77*(1-VLOOKUP(OVYLD2_!BX$4,'[1]INTERNAL PARAMETERS-1'!$B$5:$J$44,5,FALSE))*VLOOKUP(OVYLD2_!BX$4,'[1]INTERNAL PARAMETERS-1'!$B$5:$J$44,8,FALSE)*VLOOKUP(OVYLD2_!BX$4,'[1]INTERNAL PARAMETERS-1'!$B$5:$J$44,3,FALSE)</f>
        <v>0</v>
      </c>
      <c r="BY77" s="44">
        <f>OVYLD1_!BY77*VLOOKUP(OVYLD2_!BY$4,'[1]INTERNAL PARAMETERS-1'!$B$5:$J$44,5,FALSE)*VLOOKUP(OVYLD2_!BY$4,'[1]INTERNAL PARAMETERS-1'!$B$5:$J$44,6,FALSE)*VLOOKUP(OVYLD2_!BY$4,'[1]INTERNAL PARAMETERS-1'!$B$5:$J$44,3,FALSE) + OVYLD1_!BY77*(1-VLOOKUP(OVYLD2_!BY$4,'[1]INTERNAL PARAMETERS-1'!$B$5:$J$44,5,FALSE))*VLOOKUP(OVYLD2_!BY$4,'[1]INTERNAL PARAMETERS-1'!$B$5:$J$44,8,FALSE)*VLOOKUP(OVYLD2_!BY$4,'[1]INTERNAL PARAMETERS-1'!$B$5:$J$44,3,FALSE)</f>
        <v>0</v>
      </c>
      <c r="BZ77" s="44">
        <f>OVYLD1_!BZ77*VLOOKUP(OVYLD2_!BZ$4,'[1]INTERNAL PARAMETERS-1'!$B$5:$J$44,5,FALSE)*VLOOKUP(OVYLD2_!BZ$4,'[1]INTERNAL PARAMETERS-1'!$B$5:$J$44,6,FALSE)*VLOOKUP(OVYLD2_!BZ$4,'[1]INTERNAL PARAMETERS-1'!$B$5:$J$44,3,FALSE) + OVYLD1_!BZ77*(1-VLOOKUP(OVYLD2_!BZ$4,'[1]INTERNAL PARAMETERS-1'!$B$5:$J$44,5,FALSE))*VLOOKUP(OVYLD2_!BZ$4,'[1]INTERNAL PARAMETERS-1'!$B$5:$J$44,8,FALSE)*VLOOKUP(OVYLD2_!BZ$4,'[1]INTERNAL PARAMETERS-1'!$B$5:$J$44,3,FALSE)</f>
        <v>7.3370845414825591E-4</v>
      </c>
      <c r="CA77" s="44">
        <f>OVYLD1_!CA77*VLOOKUP(OVYLD2_!CA$4,'[1]INTERNAL PARAMETERS-1'!$B$5:$J$44,5,FALSE)*VLOOKUP(OVYLD2_!CA$4,'[1]INTERNAL PARAMETERS-1'!$B$5:$J$44,6,FALSE)*VLOOKUP(OVYLD2_!CA$4,'[1]INTERNAL PARAMETERS-1'!$B$5:$J$44,3,FALSE) + OVYLD1_!CA77*(1-VLOOKUP(OVYLD2_!CA$4,'[1]INTERNAL PARAMETERS-1'!$B$5:$J$44,5,FALSE))*VLOOKUP(OVYLD2_!CA$4,'[1]INTERNAL PARAMETERS-1'!$B$5:$J$44,8,FALSE)*VLOOKUP(OVYLD2_!CA$4,'[1]INTERNAL PARAMETERS-1'!$B$5:$J$44,3,FALSE)</f>
        <v>0</v>
      </c>
      <c r="CB77" s="44">
        <f>OVYLD1_!CB77*VLOOKUP(OVYLD2_!CB$4,'[1]INTERNAL PARAMETERS-1'!$B$5:$J$44,5,FALSE)*VLOOKUP(OVYLD2_!CB$4,'[1]INTERNAL PARAMETERS-1'!$B$5:$J$44,6,FALSE)*VLOOKUP(OVYLD2_!CB$4,'[1]INTERNAL PARAMETERS-1'!$B$5:$J$44,3,FALSE) + OVYLD1_!CB77*(1-VLOOKUP(OVYLD2_!CB$4,'[1]INTERNAL PARAMETERS-1'!$B$5:$J$44,5,FALSE))*VLOOKUP(OVYLD2_!CB$4,'[1]INTERNAL PARAMETERS-1'!$B$5:$J$44,8,FALSE)*VLOOKUP(OVYLD2_!CB$4,'[1]INTERNAL PARAMETERS-1'!$B$5:$J$44,3,FALSE)</f>
        <v>0</v>
      </c>
      <c r="CC77" s="44">
        <f>OVYLD1_!CC77*VLOOKUP(OVYLD2_!CC$4,'[1]INTERNAL PARAMETERS-1'!$B$5:$J$44,5,FALSE)*VLOOKUP(OVYLD2_!CC$4,'[1]INTERNAL PARAMETERS-1'!$B$5:$J$44,6,FALSE)*VLOOKUP(OVYLD2_!CC$4,'[1]INTERNAL PARAMETERS-1'!$B$5:$J$44,3,FALSE) + OVYLD1_!CC77*(1-VLOOKUP(OVYLD2_!CC$4,'[1]INTERNAL PARAMETERS-1'!$B$5:$J$44,5,FALSE))*VLOOKUP(OVYLD2_!CC$4,'[1]INTERNAL PARAMETERS-1'!$B$5:$J$44,8,FALSE)*VLOOKUP(OVYLD2_!CC$4,'[1]INTERNAL PARAMETERS-1'!$B$5:$J$44,3,FALSE)</f>
        <v>2.2419235269507476E-3</v>
      </c>
      <c r="CD77" s="44">
        <f>OVYLD1_!CD77*VLOOKUP(OVYLD2_!CD$4,'[1]INTERNAL PARAMETERS-1'!$B$5:$J$44,5,FALSE)*VLOOKUP(OVYLD2_!CD$4,'[1]INTERNAL PARAMETERS-1'!$B$5:$J$44,6,FALSE)*VLOOKUP(OVYLD2_!CD$4,'[1]INTERNAL PARAMETERS-1'!$B$5:$J$44,3,FALSE) + OVYLD1_!CD77*(1-VLOOKUP(OVYLD2_!CD$4,'[1]INTERNAL PARAMETERS-1'!$B$5:$J$44,5,FALSE))*VLOOKUP(OVYLD2_!CD$4,'[1]INTERNAL PARAMETERS-1'!$B$5:$J$44,8,FALSE)*VLOOKUP(OVYLD2_!CD$4,'[1]INTERNAL PARAMETERS-1'!$B$5:$J$44,3,FALSE)</f>
        <v>4.7538440531798849E-2</v>
      </c>
      <c r="CE77" s="44">
        <f>OVYLD1_!CE77*VLOOKUP(OVYLD2_!CE$4,'[1]INTERNAL PARAMETERS-1'!$B$5:$J$44,5,FALSE)*VLOOKUP(OVYLD2_!CE$4,'[1]INTERNAL PARAMETERS-1'!$B$5:$J$44,6,FALSE)*VLOOKUP(OVYLD2_!CE$4,'[1]INTERNAL PARAMETERS-1'!$B$5:$J$44,3,FALSE) + OVYLD1_!CE77*(1-VLOOKUP(OVYLD2_!CE$4,'[1]INTERNAL PARAMETERS-1'!$B$5:$J$44,5,FALSE))*VLOOKUP(OVYLD2_!CE$4,'[1]INTERNAL PARAMETERS-1'!$B$5:$J$44,8,FALSE)*VLOOKUP(OVYLD2_!CE$4,'[1]INTERNAL PARAMETERS-1'!$B$5:$J$44,3,FALSE)</f>
        <v>5.918581530129266E-2</v>
      </c>
      <c r="CF77" s="44">
        <f>OVYLD1_!CF77*VLOOKUP(OVYLD2_!CF$4,'[1]INTERNAL PARAMETERS-1'!$B$5:$J$44,5,FALSE)*VLOOKUP(OVYLD2_!CF$4,'[1]INTERNAL PARAMETERS-1'!$B$5:$J$44,6,FALSE)*VLOOKUP(OVYLD2_!CF$4,'[1]INTERNAL PARAMETERS-1'!$B$5:$J$44,3,FALSE) + OVYLD1_!CF77*(1-VLOOKUP(OVYLD2_!CF$4,'[1]INTERNAL PARAMETERS-1'!$B$5:$J$44,5,FALSE))*VLOOKUP(OVYLD2_!CF$4,'[1]INTERNAL PARAMETERS-1'!$B$5:$J$44,8,FALSE)*VLOOKUP(OVYLD2_!CF$4,'[1]INTERNAL PARAMETERS-1'!$B$5:$J$44,3,FALSE)</f>
        <v>0.37643375097301274</v>
      </c>
      <c r="CG77" s="44">
        <f>OVYLD1_!CG77*VLOOKUP(OVYLD2_!CG$4,'[1]INTERNAL PARAMETERS-1'!$B$5:$J$44,5,FALSE)*VLOOKUP(OVYLD2_!CG$4,'[1]INTERNAL PARAMETERS-1'!$B$5:$J$44,6,FALSE)*VLOOKUP(OVYLD2_!CG$4,'[1]INTERNAL PARAMETERS-1'!$B$5:$J$44,3,FALSE) + OVYLD1_!CG77*(1-VLOOKUP(OVYLD2_!CG$4,'[1]INTERNAL PARAMETERS-1'!$B$5:$J$44,5,FALSE))*VLOOKUP(OVYLD2_!CG$4,'[1]INTERNAL PARAMETERS-1'!$B$5:$J$44,8,FALSE)*VLOOKUP(OVYLD2_!CG$4,'[1]INTERNAL PARAMETERS-1'!$B$5:$J$44,3,FALSE)</f>
        <v>2.6968153002175478E-3</v>
      </c>
      <c r="CH77" s="43">
        <f>OVYLD1_!CH77*VLOOKUP(OVYLD2_!CH$4,'[1]INTERNAL PARAMETERS-1'!$B$5:$J$44,5,FALSE)*VLOOKUP(OVYLD2_!CH$4,'[1]INTERNAL PARAMETERS-1'!$B$5:$J$44,6,FALSE)*VLOOKUP(OVYLD2_!CH$4,'[1]INTERNAL PARAMETERS-1'!$B$5:$J$44,3,FALSE) + OVYLD1_!CH77*(1-VLOOKUP(OVYLD2_!CH$4,'[1]INTERNAL PARAMETERS-1'!$B$5:$J$44,5,FALSE))*VLOOKUP(OVYLD2_!CH$4,'[1]INTERNAL PARAMETERS-1'!$B$5:$J$44,8,FALSE)*VLOOKUP(OVYLD2_!CH$4,'[1]INTERNAL PARAMETERS-1'!$B$5:$J$44,3,FALSE)</f>
        <v>0</v>
      </c>
      <c r="CJ77" s="45">
        <f t="shared" si="2"/>
        <v>1218.3642496664834</v>
      </c>
      <c r="CK77" s="43">
        <f t="shared" si="3"/>
        <v>20.650388902874539</v>
      </c>
    </row>
    <row r="78" spans="2:89" x14ac:dyDescent="0.5">
      <c r="B78" s="58" t="s">
        <v>10</v>
      </c>
      <c r="C78" s="57" t="s">
        <v>81</v>
      </c>
      <c r="D78" s="57" t="s">
        <v>79</v>
      </c>
      <c r="E78" s="128">
        <f>OVERALL2021!AI78</f>
        <v>6255.0794463259326</v>
      </c>
      <c r="F78" s="59">
        <f>'[1]INTERNAL PARAMETERS-1'!M6</f>
        <v>78.760000000000005</v>
      </c>
      <c r="G78" s="45">
        <f>OVYLD1_!G78*VLOOKUP(OVYLD2_!G$4,'[1]INTERNAL PARAMETERS-1'!$B$5:$J$44,5,FALSE)*VLOOKUP(OVYLD2_!G$4,'[1]INTERNAL PARAMETERS-1'!$B$5:$J$44,7,FALSE)*OVYLD2_!$F78 + OVYLD1_!G78*(1-VLOOKUP(OVYLD2_!G$4,'[1]INTERNAL PARAMETERS-1'!$B$5:$J$44,5,FALSE))*VLOOKUP(OVYLD2_!G$4,'[1]INTERNAL PARAMETERS-1'!$B$5:$J$44,9,FALSE)*OVYLD2_!$F78</f>
        <v>398.23052077129677</v>
      </c>
      <c r="H78" s="44">
        <f>OVYLD1_!H78*VLOOKUP(OVYLD2_!H$4,'[1]INTERNAL PARAMETERS-1'!$B$5:$J$44,5,FALSE)*VLOOKUP(OVYLD2_!H$4,'[1]INTERNAL PARAMETERS-1'!$B$5:$J$44,7,FALSE)*OVYLD2_!$F78 + OVYLD1_!H78*(1-VLOOKUP(OVYLD2_!H$4,'[1]INTERNAL PARAMETERS-1'!$B$5:$J$44,5,FALSE))*VLOOKUP(OVYLD2_!H$4,'[1]INTERNAL PARAMETERS-1'!$B$5:$J$44,9,FALSE)*OVYLD2_!$F78</f>
        <v>83.382401600012855</v>
      </c>
      <c r="I78" s="44">
        <f>OVYLD1_!I78*VLOOKUP(OVYLD2_!I$4,'[1]INTERNAL PARAMETERS-1'!$B$5:$J$44,5,FALSE)*VLOOKUP(OVYLD2_!I$4,'[1]INTERNAL PARAMETERS-1'!$B$5:$J$44,7,FALSE)*OVYLD2_!$F78 + OVYLD1_!I78*(1-VLOOKUP(OVYLD2_!I$4,'[1]INTERNAL PARAMETERS-1'!$B$5:$J$44,5,FALSE))*VLOOKUP(OVYLD2_!I$4,'[1]INTERNAL PARAMETERS-1'!$B$5:$J$44,9,FALSE)*OVYLD2_!$F78</f>
        <v>1078.8917351427306</v>
      </c>
      <c r="J78" s="44">
        <f>OVYLD1_!J78*VLOOKUP(OVYLD2_!J$4,'[1]INTERNAL PARAMETERS-1'!$B$5:$J$44,5,FALSE)*VLOOKUP(OVYLD2_!J$4,'[1]INTERNAL PARAMETERS-1'!$B$5:$J$44,7,FALSE)*OVYLD2_!$F78 + OVYLD1_!J78*(1-VLOOKUP(OVYLD2_!J$4,'[1]INTERNAL PARAMETERS-1'!$B$5:$J$44,5,FALSE))*VLOOKUP(OVYLD2_!J$4,'[1]INTERNAL PARAMETERS-1'!$B$5:$J$44,9,FALSE)*OVYLD2_!$F78</f>
        <v>0</v>
      </c>
      <c r="K78" s="44">
        <f>OVYLD1_!K78*VLOOKUP(OVYLD2_!K$4,'[1]INTERNAL PARAMETERS-1'!$B$5:$J$44,5,FALSE)*VLOOKUP(OVYLD2_!K$4,'[1]INTERNAL PARAMETERS-1'!$B$5:$J$44,7,FALSE)*OVYLD2_!$F78 + OVYLD1_!K78*(1-VLOOKUP(OVYLD2_!K$4,'[1]INTERNAL PARAMETERS-1'!$B$5:$J$44,5,FALSE))*VLOOKUP(OVYLD2_!K$4,'[1]INTERNAL PARAMETERS-1'!$B$5:$J$44,9,FALSE)*OVYLD2_!$F78</f>
        <v>0</v>
      </c>
      <c r="L78" s="44">
        <f>OVYLD1_!L78*VLOOKUP(OVYLD2_!L$4,'[1]INTERNAL PARAMETERS-1'!$B$5:$J$44,5,FALSE)*VLOOKUP(OVYLD2_!L$4,'[1]INTERNAL PARAMETERS-1'!$B$5:$J$44,7,FALSE)*OVYLD2_!$F78 + OVYLD1_!L78*(1-VLOOKUP(OVYLD2_!L$4,'[1]INTERNAL PARAMETERS-1'!$B$5:$J$44,5,FALSE))*VLOOKUP(OVYLD2_!L$4,'[1]INTERNAL PARAMETERS-1'!$B$5:$J$44,9,FALSE)*OVYLD2_!$F78</f>
        <v>0</v>
      </c>
      <c r="M78" s="44">
        <f>OVYLD1_!M78*VLOOKUP(OVYLD2_!M$4,'[1]INTERNAL PARAMETERS-1'!$B$5:$J$44,5,FALSE)*VLOOKUP(OVYLD2_!M$4,'[1]INTERNAL PARAMETERS-1'!$B$5:$J$44,7,FALSE)*OVYLD2_!$F78 + OVYLD1_!M78*(1-VLOOKUP(OVYLD2_!M$4,'[1]INTERNAL PARAMETERS-1'!$B$5:$J$44,5,FALSE))*VLOOKUP(OVYLD2_!M$4,'[1]INTERNAL PARAMETERS-1'!$B$5:$J$44,9,FALSE)*OVYLD2_!$F78</f>
        <v>7.5160269205490726</v>
      </c>
      <c r="N78" s="44">
        <f>OVYLD1_!N78*VLOOKUP(OVYLD2_!N$4,'[1]INTERNAL PARAMETERS-1'!$B$5:$J$44,5,FALSE)*VLOOKUP(OVYLD2_!N$4,'[1]INTERNAL PARAMETERS-1'!$B$5:$J$44,7,FALSE)*OVYLD2_!$F78 + OVYLD1_!N78*(1-VLOOKUP(OVYLD2_!N$4,'[1]INTERNAL PARAMETERS-1'!$B$5:$J$44,5,FALSE))*VLOOKUP(OVYLD2_!N$4,'[1]INTERNAL PARAMETERS-1'!$B$5:$J$44,9,FALSE)*OVYLD2_!$F78</f>
        <v>9.1554948766278539</v>
      </c>
      <c r="O78" s="44">
        <f>OVYLD1_!O78*VLOOKUP(OVYLD2_!O$4,'[1]INTERNAL PARAMETERS-1'!$B$5:$J$44,5,FALSE)*VLOOKUP(OVYLD2_!O$4,'[1]INTERNAL PARAMETERS-1'!$B$5:$J$44,7,FALSE)*OVYLD2_!$F78 + OVYLD1_!O78*(1-VLOOKUP(OVYLD2_!O$4,'[1]INTERNAL PARAMETERS-1'!$B$5:$J$44,5,FALSE))*VLOOKUP(OVYLD2_!O$4,'[1]INTERNAL PARAMETERS-1'!$B$5:$J$44,9,FALSE)*OVYLD2_!$F78</f>
        <v>0</v>
      </c>
      <c r="P78" s="44">
        <f>OVYLD1_!P78*VLOOKUP(OVYLD2_!P$4,'[1]INTERNAL PARAMETERS-1'!$B$5:$J$44,5,FALSE)*VLOOKUP(OVYLD2_!P$4,'[1]INTERNAL PARAMETERS-1'!$B$5:$J$44,7,FALSE)*OVYLD2_!$F78 + OVYLD1_!P78*(1-VLOOKUP(OVYLD2_!P$4,'[1]INTERNAL PARAMETERS-1'!$B$5:$J$44,5,FALSE))*VLOOKUP(OVYLD2_!P$4,'[1]INTERNAL PARAMETERS-1'!$B$5:$J$44,9,FALSE)*OVYLD2_!$F78</f>
        <v>0</v>
      </c>
      <c r="Q78" s="44">
        <f>OVYLD1_!Q78*VLOOKUP(OVYLD2_!Q$4,'[1]INTERNAL PARAMETERS-1'!$B$5:$J$44,5,FALSE)*VLOOKUP(OVYLD2_!Q$4,'[1]INTERNAL PARAMETERS-1'!$B$5:$J$44,7,FALSE)*OVYLD2_!$F78 + OVYLD1_!Q78*(1-VLOOKUP(OVYLD2_!Q$4,'[1]INTERNAL PARAMETERS-1'!$B$5:$J$44,5,FALSE))*VLOOKUP(OVYLD2_!Q$4,'[1]INTERNAL PARAMETERS-1'!$B$5:$J$44,9,FALSE)*OVYLD2_!$F78</f>
        <v>0</v>
      </c>
      <c r="R78" s="44">
        <f>OVYLD1_!R78*VLOOKUP(OVYLD2_!R$4,'[1]INTERNAL PARAMETERS-1'!$B$5:$J$44,5,FALSE)*VLOOKUP(OVYLD2_!R$4,'[1]INTERNAL PARAMETERS-1'!$B$5:$J$44,7,FALSE)*OVYLD2_!$F78 + OVYLD1_!R78*(1-VLOOKUP(OVYLD2_!R$4,'[1]INTERNAL PARAMETERS-1'!$B$5:$J$44,5,FALSE))*VLOOKUP(OVYLD2_!R$4,'[1]INTERNAL PARAMETERS-1'!$B$5:$J$44,9,FALSE)*OVYLD2_!$F78</f>
        <v>9.9160603511732663</v>
      </c>
      <c r="S78" s="44">
        <f>OVYLD1_!S78*VLOOKUP(OVYLD2_!S$4,'[1]INTERNAL PARAMETERS-1'!$B$5:$J$44,5,FALSE)*VLOOKUP(OVYLD2_!S$4,'[1]INTERNAL PARAMETERS-1'!$B$5:$J$44,7,FALSE)*OVYLD2_!$F78 + OVYLD1_!S78*(1-VLOOKUP(OVYLD2_!S$4,'[1]INTERNAL PARAMETERS-1'!$B$5:$J$44,5,FALSE))*VLOOKUP(OVYLD2_!S$4,'[1]INTERNAL PARAMETERS-1'!$B$5:$J$44,9,FALSE)*OVYLD2_!$F78</f>
        <v>395.90070967982484</v>
      </c>
      <c r="T78" s="44">
        <f>OVYLD1_!T78*VLOOKUP(OVYLD2_!T$4,'[1]INTERNAL PARAMETERS-1'!$B$5:$J$44,5,FALSE)*VLOOKUP(OVYLD2_!T$4,'[1]INTERNAL PARAMETERS-1'!$B$5:$J$44,7,FALSE)*OVYLD2_!$F78 + OVYLD1_!T78*(1-VLOOKUP(OVYLD2_!T$4,'[1]INTERNAL PARAMETERS-1'!$B$5:$J$44,5,FALSE))*VLOOKUP(OVYLD2_!T$4,'[1]INTERNAL PARAMETERS-1'!$B$5:$J$44,9,FALSE)*OVYLD2_!$F78</f>
        <v>57.468614471634737</v>
      </c>
      <c r="U78" s="44">
        <f>OVYLD1_!U78*VLOOKUP(OVYLD2_!U$4,'[1]INTERNAL PARAMETERS-1'!$B$5:$J$44,5,FALSE)*VLOOKUP(OVYLD2_!U$4,'[1]INTERNAL PARAMETERS-1'!$B$5:$J$44,7,FALSE)*OVYLD2_!$F78 + OVYLD1_!U78*(1-VLOOKUP(OVYLD2_!U$4,'[1]INTERNAL PARAMETERS-1'!$B$5:$J$44,5,FALSE))*VLOOKUP(OVYLD2_!U$4,'[1]INTERNAL PARAMETERS-1'!$B$5:$J$44,9,FALSE)*OVYLD2_!$F78</f>
        <v>19.100190512375441</v>
      </c>
      <c r="V78" s="44">
        <f>OVYLD1_!V78*VLOOKUP(OVYLD2_!V$4,'[1]INTERNAL PARAMETERS-1'!$B$5:$J$44,5,FALSE)*VLOOKUP(OVYLD2_!V$4,'[1]INTERNAL PARAMETERS-1'!$B$5:$J$44,7,FALSE)*OVYLD2_!$F78 + OVYLD1_!V78*(1-VLOOKUP(OVYLD2_!V$4,'[1]INTERNAL PARAMETERS-1'!$B$5:$J$44,5,FALSE))*VLOOKUP(OVYLD2_!V$4,'[1]INTERNAL PARAMETERS-1'!$B$5:$J$44,9,FALSE)*OVYLD2_!$F78</f>
        <v>231.01426783836146</v>
      </c>
      <c r="W78" s="44">
        <f>OVYLD1_!W78*VLOOKUP(OVYLD2_!W$4,'[1]INTERNAL PARAMETERS-1'!$B$5:$J$44,5,FALSE)*VLOOKUP(OVYLD2_!W$4,'[1]INTERNAL PARAMETERS-1'!$B$5:$J$44,7,FALSE)*OVYLD2_!$F78 + OVYLD1_!W78*(1-VLOOKUP(OVYLD2_!W$4,'[1]INTERNAL PARAMETERS-1'!$B$5:$J$44,5,FALSE))*VLOOKUP(OVYLD2_!W$4,'[1]INTERNAL PARAMETERS-1'!$B$5:$J$44,9,FALSE)*OVYLD2_!$F78</f>
        <v>0</v>
      </c>
      <c r="X78" s="44">
        <f>OVYLD1_!X78*VLOOKUP(OVYLD2_!X$4,'[1]INTERNAL PARAMETERS-1'!$B$5:$J$44,5,FALSE)*VLOOKUP(OVYLD2_!X$4,'[1]INTERNAL PARAMETERS-1'!$B$5:$J$44,7,FALSE)*OVYLD2_!$F78 + OVYLD1_!X78*(1-VLOOKUP(OVYLD2_!X$4,'[1]INTERNAL PARAMETERS-1'!$B$5:$J$44,5,FALSE))*VLOOKUP(OVYLD2_!X$4,'[1]INTERNAL PARAMETERS-1'!$B$5:$J$44,9,FALSE)*OVYLD2_!$F78</f>
        <v>0</v>
      </c>
      <c r="Y78" s="44">
        <f>OVYLD1_!Y78*VLOOKUP(OVYLD2_!Y$4,'[1]INTERNAL PARAMETERS-1'!$B$5:$J$44,5,FALSE)*VLOOKUP(OVYLD2_!Y$4,'[1]INTERNAL PARAMETERS-1'!$B$5:$J$44,7,FALSE)*OVYLD2_!$F78 + OVYLD1_!Y78*(1-VLOOKUP(OVYLD2_!Y$4,'[1]INTERNAL PARAMETERS-1'!$B$5:$J$44,5,FALSE))*VLOOKUP(OVYLD2_!Y$4,'[1]INTERNAL PARAMETERS-1'!$B$5:$J$44,9,FALSE)*OVYLD2_!$F78</f>
        <v>0</v>
      </c>
      <c r="Z78" s="44">
        <f>OVYLD1_!Z78*VLOOKUP(OVYLD2_!Z$4,'[1]INTERNAL PARAMETERS-1'!$B$5:$J$44,5,FALSE)*VLOOKUP(OVYLD2_!Z$4,'[1]INTERNAL PARAMETERS-1'!$B$5:$J$44,7,FALSE)*OVYLD2_!$F78 + OVYLD1_!Z78*(1-VLOOKUP(OVYLD2_!Z$4,'[1]INTERNAL PARAMETERS-1'!$B$5:$J$44,5,FALSE))*VLOOKUP(OVYLD2_!Z$4,'[1]INTERNAL PARAMETERS-1'!$B$5:$J$44,9,FALSE)*OVYLD2_!$F78</f>
        <v>0</v>
      </c>
      <c r="AA78" s="44">
        <f>OVYLD1_!AA78*VLOOKUP(OVYLD2_!AA$4,'[1]INTERNAL PARAMETERS-1'!$B$5:$J$44,5,FALSE)*VLOOKUP(OVYLD2_!AA$4,'[1]INTERNAL PARAMETERS-1'!$B$5:$J$44,7,FALSE)*OVYLD2_!$F78 + OVYLD1_!AA78*(1-VLOOKUP(OVYLD2_!AA$4,'[1]INTERNAL PARAMETERS-1'!$B$5:$J$44,5,FALSE))*VLOOKUP(OVYLD2_!AA$4,'[1]INTERNAL PARAMETERS-1'!$B$5:$J$44,9,FALSE)*OVYLD2_!$F78</f>
        <v>0</v>
      </c>
      <c r="AB78" s="44">
        <f>OVYLD1_!AB78*VLOOKUP(OVYLD2_!AB$4,'[1]INTERNAL PARAMETERS-1'!$B$5:$J$44,5,FALSE)*VLOOKUP(OVYLD2_!AB$4,'[1]INTERNAL PARAMETERS-1'!$B$5:$J$44,7,FALSE)*OVYLD2_!$F78 + OVYLD1_!AB78*(1-VLOOKUP(OVYLD2_!AB$4,'[1]INTERNAL PARAMETERS-1'!$B$5:$J$44,5,FALSE))*VLOOKUP(OVYLD2_!AB$4,'[1]INTERNAL PARAMETERS-1'!$B$5:$J$44,9,FALSE)*OVYLD2_!$F78</f>
        <v>0</v>
      </c>
      <c r="AC78" s="44">
        <f>OVYLD1_!AC78*VLOOKUP(OVYLD2_!AC$4,'[1]INTERNAL PARAMETERS-1'!$B$5:$J$44,5,FALSE)*VLOOKUP(OVYLD2_!AC$4,'[1]INTERNAL PARAMETERS-1'!$B$5:$J$44,7,FALSE)*OVYLD2_!$F78 + OVYLD1_!AC78*(1-VLOOKUP(OVYLD2_!AC$4,'[1]INTERNAL PARAMETERS-1'!$B$5:$J$44,5,FALSE))*VLOOKUP(OVYLD2_!AC$4,'[1]INTERNAL PARAMETERS-1'!$B$5:$J$44,9,FALSE)*OVYLD2_!$F78</f>
        <v>0</v>
      </c>
      <c r="AD78" s="44">
        <f>OVYLD1_!AD78*VLOOKUP(OVYLD2_!AD$4,'[1]INTERNAL PARAMETERS-1'!$B$5:$J$44,5,FALSE)*VLOOKUP(OVYLD2_!AD$4,'[1]INTERNAL PARAMETERS-1'!$B$5:$J$44,7,FALSE)*OVYLD2_!$F78 + OVYLD1_!AD78*(1-VLOOKUP(OVYLD2_!AD$4,'[1]INTERNAL PARAMETERS-1'!$B$5:$J$44,5,FALSE))*VLOOKUP(OVYLD2_!AD$4,'[1]INTERNAL PARAMETERS-1'!$B$5:$J$44,9,FALSE)*OVYLD2_!$F78</f>
        <v>0</v>
      </c>
      <c r="AE78" s="44">
        <f>OVYLD1_!AE78*VLOOKUP(OVYLD2_!AE$4,'[1]INTERNAL PARAMETERS-1'!$B$5:$J$44,5,FALSE)*VLOOKUP(OVYLD2_!AE$4,'[1]INTERNAL PARAMETERS-1'!$B$5:$J$44,7,FALSE)*OVYLD2_!$F78 + OVYLD1_!AE78*(1-VLOOKUP(OVYLD2_!AE$4,'[1]INTERNAL PARAMETERS-1'!$B$5:$J$44,5,FALSE))*VLOOKUP(OVYLD2_!AE$4,'[1]INTERNAL PARAMETERS-1'!$B$5:$J$44,9,FALSE)*OVYLD2_!$F78</f>
        <v>0</v>
      </c>
      <c r="AF78" s="44">
        <f>OVYLD1_!AF78*VLOOKUP(OVYLD2_!AF$4,'[1]INTERNAL PARAMETERS-1'!$B$5:$J$44,5,FALSE)*VLOOKUP(OVYLD2_!AF$4,'[1]INTERNAL PARAMETERS-1'!$B$5:$J$44,7,FALSE)*OVYLD2_!$F78 + OVYLD1_!AF78*(1-VLOOKUP(OVYLD2_!AF$4,'[1]INTERNAL PARAMETERS-1'!$B$5:$J$44,5,FALSE))*VLOOKUP(OVYLD2_!AF$4,'[1]INTERNAL PARAMETERS-1'!$B$5:$J$44,9,FALSE)*OVYLD2_!$F78</f>
        <v>0</v>
      </c>
      <c r="AG78" s="44">
        <f>OVYLD1_!AG78*VLOOKUP(OVYLD2_!AG$4,'[1]INTERNAL PARAMETERS-1'!$B$5:$J$44,5,FALSE)*VLOOKUP(OVYLD2_!AG$4,'[1]INTERNAL PARAMETERS-1'!$B$5:$J$44,7,FALSE)*OVYLD2_!$F78 + OVYLD1_!AG78*(1-VLOOKUP(OVYLD2_!AG$4,'[1]INTERNAL PARAMETERS-1'!$B$5:$J$44,5,FALSE))*VLOOKUP(OVYLD2_!AG$4,'[1]INTERNAL PARAMETERS-1'!$B$5:$J$44,9,FALSE)*OVYLD2_!$F78</f>
        <v>0</v>
      </c>
      <c r="AH78" s="44">
        <f>OVYLD1_!AH78*VLOOKUP(OVYLD2_!AH$4,'[1]INTERNAL PARAMETERS-1'!$B$5:$J$44,5,FALSE)*VLOOKUP(OVYLD2_!AH$4,'[1]INTERNAL PARAMETERS-1'!$B$5:$J$44,7,FALSE)*OVYLD2_!$F78 + OVYLD1_!AH78*(1-VLOOKUP(OVYLD2_!AH$4,'[1]INTERNAL PARAMETERS-1'!$B$5:$J$44,5,FALSE))*VLOOKUP(OVYLD2_!AH$4,'[1]INTERNAL PARAMETERS-1'!$B$5:$J$44,9,FALSE)*OVYLD2_!$F78</f>
        <v>0</v>
      </c>
      <c r="AI78" s="44">
        <f>OVYLD1_!AI78*VLOOKUP(OVYLD2_!AI$4,'[1]INTERNAL PARAMETERS-1'!$B$5:$J$44,5,FALSE)*VLOOKUP(OVYLD2_!AI$4,'[1]INTERNAL PARAMETERS-1'!$B$5:$J$44,7,FALSE)*OVYLD2_!$F78 + OVYLD1_!AI78*(1-VLOOKUP(OVYLD2_!AI$4,'[1]INTERNAL PARAMETERS-1'!$B$5:$J$44,5,FALSE))*VLOOKUP(OVYLD2_!AI$4,'[1]INTERNAL PARAMETERS-1'!$B$5:$J$44,9,FALSE)*OVYLD2_!$F78</f>
        <v>3.9439100328556034</v>
      </c>
      <c r="AJ78" s="44">
        <f>OVYLD1_!AJ78*VLOOKUP(OVYLD2_!AJ$4,'[1]INTERNAL PARAMETERS-1'!$B$5:$J$44,5,FALSE)*VLOOKUP(OVYLD2_!AJ$4,'[1]INTERNAL PARAMETERS-1'!$B$5:$J$44,7,FALSE)*OVYLD2_!$F78 + OVYLD1_!AJ78*(1-VLOOKUP(OVYLD2_!AJ$4,'[1]INTERNAL PARAMETERS-1'!$B$5:$J$44,5,FALSE))*VLOOKUP(OVYLD2_!AJ$4,'[1]INTERNAL PARAMETERS-1'!$B$5:$J$44,9,FALSE)*OVYLD2_!$F78</f>
        <v>2.1980074951706401</v>
      </c>
      <c r="AK78" s="44">
        <f>OVYLD1_!AK78*VLOOKUP(OVYLD2_!AK$4,'[1]INTERNAL PARAMETERS-1'!$B$5:$J$44,5,FALSE)*VLOOKUP(OVYLD2_!AK$4,'[1]INTERNAL PARAMETERS-1'!$B$5:$J$44,7,FALSE)*OVYLD2_!$F78 + OVYLD1_!AK78*(1-VLOOKUP(OVYLD2_!AK$4,'[1]INTERNAL PARAMETERS-1'!$B$5:$J$44,5,FALSE))*VLOOKUP(OVYLD2_!AK$4,'[1]INTERNAL PARAMETERS-1'!$B$5:$J$44,9,FALSE)*OVYLD2_!$F78</f>
        <v>0</v>
      </c>
      <c r="AL78" s="44">
        <f>OVYLD1_!AL78*VLOOKUP(OVYLD2_!AL$4,'[1]INTERNAL PARAMETERS-1'!$B$5:$J$44,5,FALSE)*VLOOKUP(OVYLD2_!AL$4,'[1]INTERNAL PARAMETERS-1'!$B$5:$J$44,7,FALSE)*OVYLD2_!$F78 + OVYLD1_!AL78*(1-VLOOKUP(OVYLD2_!AL$4,'[1]INTERNAL PARAMETERS-1'!$B$5:$J$44,5,FALSE))*VLOOKUP(OVYLD2_!AL$4,'[1]INTERNAL PARAMETERS-1'!$B$5:$J$44,9,FALSE)*OVYLD2_!$F78</f>
        <v>0</v>
      </c>
      <c r="AM78" s="44">
        <f>OVYLD1_!AM78*VLOOKUP(OVYLD2_!AM$4,'[1]INTERNAL PARAMETERS-1'!$B$5:$J$44,5,FALSE)*VLOOKUP(OVYLD2_!AM$4,'[1]INTERNAL PARAMETERS-1'!$B$5:$J$44,7,FALSE)*OVYLD2_!$F78 + OVYLD1_!AM78*(1-VLOOKUP(OVYLD2_!AM$4,'[1]INTERNAL PARAMETERS-1'!$B$5:$J$44,5,FALSE))*VLOOKUP(OVYLD2_!AM$4,'[1]INTERNAL PARAMETERS-1'!$B$5:$J$44,9,FALSE)*OVYLD2_!$F78</f>
        <v>0</v>
      </c>
      <c r="AN78" s="44">
        <f>OVYLD1_!AN78*VLOOKUP(OVYLD2_!AN$4,'[1]INTERNAL PARAMETERS-1'!$B$5:$J$44,5,FALSE)*VLOOKUP(OVYLD2_!AN$4,'[1]INTERNAL PARAMETERS-1'!$B$5:$J$44,7,FALSE)*OVYLD2_!$F78 + OVYLD1_!AN78*(1-VLOOKUP(OVYLD2_!AN$4,'[1]INTERNAL PARAMETERS-1'!$B$5:$J$44,5,FALSE))*VLOOKUP(OVYLD2_!AN$4,'[1]INTERNAL PARAMETERS-1'!$B$5:$J$44,9,FALSE)*OVYLD2_!$F78</f>
        <v>0</v>
      </c>
      <c r="AO78" s="44">
        <f>OVYLD1_!AO78*VLOOKUP(OVYLD2_!AO$4,'[1]INTERNAL PARAMETERS-1'!$B$5:$J$44,5,FALSE)*VLOOKUP(OVYLD2_!AO$4,'[1]INTERNAL PARAMETERS-1'!$B$5:$J$44,7,FALSE)*OVYLD2_!$F78 + OVYLD1_!AO78*(1-VLOOKUP(OVYLD2_!AO$4,'[1]INTERNAL PARAMETERS-1'!$B$5:$J$44,5,FALSE))*VLOOKUP(OVYLD2_!AO$4,'[1]INTERNAL PARAMETERS-1'!$B$5:$J$44,9,FALSE)*OVYLD2_!$F78</f>
        <v>0</v>
      </c>
      <c r="AP78" s="44">
        <f>OVYLD1_!AP78*VLOOKUP(OVYLD2_!AP$4,'[1]INTERNAL PARAMETERS-1'!$B$5:$J$44,5,FALSE)*VLOOKUP(OVYLD2_!AP$4,'[1]INTERNAL PARAMETERS-1'!$B$5:$J$44,7,FALSE)*OVYLD2_!$F78 + OVYLD1_!AP78*(1-VLOOKUP(OVYLD2_!AP$4,'[1]INTERNAL PARAMETERS-1'!$B$5:$J$44,5,FALSE))*VLOOKUP(OVYLD2_!AP$4,'[1]INTERNAL PARAMETERS-1'!$B$5:$J$44,9,FALSE)*OVYLD2_!$F78</f>
        <v>0</v>
      </c>
      <c r="AQ78" s="44">
        <f>OVYLD1_!AQ78*VLOOKUP(OVYLD2_!AQ$4,'[1]INTERNAL PARAMETERS-1'!$B$5:$J$44,5,FALSE)*VLOOKUP(OVYLD2_!AQ$4,'[1]INTERNAL PARAMETERS-1'!$B$5:$J$44,7,FALSE)*OVYLD2_!$F78 + OVYLD1_!AQ78*(1-VLOOKUP(OVYLD2_!AQ$4,'[1]INTERNAL PARAMETERS-1'!$B$5:$J$44,5,FALSE))*VLOOKUP(OVYLD2_!AQ$4,'[1]INTERNAL PARAMETERS-1'!$B$5:$J$44,9,FALSE)*OVYLD2_!$F78</f>
        <v>0</v>
      </c>
      <c r="AR78" s="44">
        <f>OVYLD1_!AR78*VLOOKUP(OVYLD2_!AR$4,'[1]INTERNAL PARAMETERS-1'!$B$5:$J$44,5,FALSE)*VLOOKUP(OVYLD2_!AR$4,'[1]INTERNAL PARAMETERS-1'!$B$5:$J$44,7,FALSE)*OVYLD2_!$F78 + OVYLD1_!AR78*(1-VLOOKUP(OVYLD2_!AR$4,'[1]INTERNAL PARAMETERS-1'!$B$5:$J$44,5,FALSE))*VLOOKUP(OVYLD2_!AR$4,'[1]INTERNAL PARAMETERS-1'!$B$5:$J$44,9,FALSE)*OVYLD2_!$F78</f>
        <v>0</v>
      </c>
      <c r="AS78" s="44">
        <f>OVYLD1_!AS78*VLOOKUP(OVYLD2_!AS$4,'[1]INTERNAL PARAMETERS-1'!$B$5:$J$44,5,FALSE)*VLOOKUP(OVYLD2_!AS$4,'[1]INTERNAL PARAMETERS-1'!$B$5:$J$44,7,FALSE)*OVYLD2_!$F78 + OVYLD1_!AS78*(1-VLOOKUP(OVYLD2_!AS$4,'[1]INTERNAL PARAMETERS-1'!$B$5:$J$44,5,FALSE))*VLOOKUP(OVYLD2_!AS$4,'[1]INTERNAL PARAMETERS-1'!$B$5:$J$44,9,FALSE)*OVYLD2_!$F78</f>
        <v>0</v>
      </c>
      <c r="AT78" s="43">
        <f>OVYLD1_!AT78*VLOOKUP(OVYLD2_!AT$4,'[1]INTERNAL PARAMETERS-1'!$B$5:$J$44,5,FALSE)*VLOOKUP(OVYLD2_!AT$4,'[1]INTERNAL PARAMETERS-1'!$B$5:$J$44,7,FALSE)*OVYLD2_!$F78 + OVYLD1_!AT78*(1-VLOOKUP(OVYLD2_!AT$4,'[1]INTERNAL PARAMETERS-1'!$B$5:$J$44,5,FALSE))*VLOOKUP(OVYLD2_!AT$4,'[1]INTERNAL PARAMETERS-1'!$B$5:$J$44,9,FALSE)*OVYLD2_!$F78</f>
        <v>0</v>
      </c>
      <c r="AU78" s="45">
        <f>OVYLD1_!AU78*VLOOKUP(OVYLD2_!AU$4,'[1]INTERNAL PARAMETERS-1'!$B$5:$J$44,5,FALSE)*VLOOKUP(OVYLD2_!AU$4,'[1]INTERNAL PARAMETERS-1'!$B$5:$J$44,6,FALSE)*VLOOKUP(OVYLD2_!AU$4,'[1]INTERNAL PARAMETERS-1'!$B$5:$J$44,3,FALSE) + OVYLD1_!AU78*(1-VLOOKUP(OVYLD2_!AU$4,'[1]INTERNAL PARAMETERS-1'!$B$5:$J$44,5,FALSE))*VLOOKUP(OVYLD2_!AU$4,'[1]INTERNAL PARAMETERS-1'!$B$5:$J$44,8,FALSE)*VLOOKUP(OVYLD2_!AU$4,'[1]INTERNAL PARAMETERS-1'!$B$5:$J$44,3,FALSE)</f>
        <v>0</v>
      </c>
      <c r="AV78" s="44">
        <f>OVYLD1_!AV78*VLOOKUP(OVYLD2_!AV$4,'[1]INTERNAL PARAMETERS-1'!$B$5:$J$44,5,FALSE)*VLOOKUP(OVYLD2_!AV$4,'[1]INTERNAL PARAMETERS-1'!$B$5:$J$44,6,FALSE)*VLOOKUP(OVYLD2_!AV$4,'[1]INTERNAL PARAMETERS-1'!$B$5:$J$44,3,FALSE) + OVYLD1_!AV78*(1-VLOOKUP(OVYLD2_!AV$4,'[1]INTERNAL PARAMETERS-1'!$B$5:$J$44,5,FALSE))*VLOOKUP(OVYLD2_!AV$4,'[1]INTERNAL PARAMETERS-1'!$B$5:$J$44,8,FALSE)*VLOOKUP(OVYLD2_!AV$4,'[1]INTERNAL PARAMETERS-1'!$B$5:$J$44,3,FALSE)</f>
        <v>0</v>
      </c>
      <c r="AW78" s="44">
        <f>OVYLD1_!AW78*VLOOKUP(OVYLD2_!AW$4,'[1]INTERNAL PARAMETERS-1'!$B$5:$J$44,5,FALSE)*VLOOKUP(OVYLD2_!AW$4,'[1]INTERNAL PARAMETERS-1'!$B$5:$J$44,6,FALSE)*VLOOKUP(OVYLD2_!AW$4,'[1]INTERNAL PARAMETERS-1'!$B$5:$J$44,3,FALSE) + OVYLD1_!AW78*(1-VLOOKUP(OVYLD2_!AW$4,'[1]INTERNAL PARAMETERS-1'!$B$5:$J$44,5,FALSE))*VLOOKUP(OVYLD2_!AW$4,'[1]INTERNAL PARAMETERS-1'!$B$5:$J$44,8,FALSE)*VLOOKUP(OVYLD2_!AW$4,'[1]INTERNAL PARAMETERS-1'!$B$5:$J$44,3,FALSE)</f>
        <v>16.173477656518838</v>
      </c>
      <c r="AX78" s="44">
        <f>OVYLD1_!AX78*VLOOKUP(OVYLD2_!AX$4,'[1]INTERNAL PARAMETERS-1'!$B$5:$J$44,5,FALSE)*VLOOKUP(OVYLD2_!AX$4,'[1]INTERNAL PARAMETERS-1'!$B$5:$J$44,6,FALSE)*VLOOKUP(OVYLD2_!AX$4,'[1]INTERNAL PARAMETERS-1'!$B$5:$J$44,3,FALSE) + OVYLD1_!AX78*(1-VLOOKUP(OVYLD2_!AX$4,'[1]INTERNAL PARAMETERS-1'!$B$5:$J$44,5,FALSE))*VLOOKUP(OVYLD2_!AX$4,'[1]INTERNAL PARAMETERS-1'!$B$5:$J$44,8,FALSE)*VLOOKUP(OVYLD2_!AX$4,'[1]INTERNAL PARAMETERS-1'!$B$5:$J$44,3,FALSE)</f>
        <v>0</v>
      </c>
      <c r="AY78" s="44">
        <f>OVYLD1_!AY78*VLOOKUP(OVYLD2_!AY$4,'[1]INTERNAL PARAMETERS-1'!$B$5:$J$44,5,FALSE)*VLOOKUP(OVYLD2_!AY$4,'[1]INTERNAL PARAMETERS-1'!$B$5:$J$44,6,FALSE)*VLOOKUP(OVYLD2_!AY$4,'[1]INTERNAL PARAMETERS-1'!$B$5:$J$44,3,FALSE) + OVYLD1_!AY78*(1-VLOOKUP(OVYLD2_!AY$4,'[1]INTERNAL PARAMETERS-1'!$B$5:$J$44,5,FALSE))*VLOOKUP(OVYLD2_!AY$4,'[1]INTERNAL PARAMETERS-1'!$B$5:$J$44,8,FALSE)*VLOOKUP(OVYLD2_!AY$4,'[1]INTERNAL PARAMETERS-1'!$B$5:$J$44,3,FALSE)</f>
        <v>0</v>
      </c>
      <c r="AZ78" s="44">
        <f>OVYLD1_!AZ78*VLOOKUP(OVYLD2_!AZ$4,'[1]INTERNAL PARAMETERS-1'!$B$5:$J$44,5,FALSE)*VLOOKUP(OVYLD2_!AZ$4,'[1]INTERNAL PARAMETERS-1'!$B$5:$J$44,6,FALSE)*VLOOKUP(OVYLD2_!AZ$4,'[1]INTERNAL PARAMETERS-1'!$B$5:$J$44,3,FALSE) + OVYLD1_!AZ78*(1-VLOOKUP(OVYLD2_!AZ$4,'[1]INTERNAL PARAMETERS-1'!$B$5:$J$44,5,FALSE))*VLOOKUP(OVYLD2_!AZ$4,'[1]INTERNAL PARAMETERS-1'!$B$5:$J$44,8,FALSE)*VLOOKUP(OVYLD2_!AZ$4,'[1]INTERNAL PARAMETERS-1'!$B$5:$J$44,3,FALSE)</f>
        <v>0</v>
      </c>
      <c r="BA78" s="44">
        <f>OVYLD1_!BA78*VLOOKUP(OVYLD2_!BA$4,'[1]INTERNAL PARAMETERS-1'!$B$5:$J$44,5,FALSE)*VLOOKUP(OVYLD2_!BA$4,'[1]INTERNAL PARAMETERS-1'!$B$5:$J$44,6,FALSE)*VLOOKUP(OVYLD2_!BA$4,'[1]INTERNAL PARAMETERS-1'!$B$5:$J$44,3,FALSE) + OVYLD1_!BA78*(1-VLOOKUP(OVYLD2_!BA$4,'[1]INTERNAL PARAMETERS-1'!$B$5:$J$44,5,FALSE))*VLOOKUP(OVYLD2_!BA$4,'[1]INTERNAL PARAMETERS-1'!$B$5:$J$44,8,FALSE)*VLOOKUP(OVYLD2_!BA$4,'[1]INTERNAL PARAMETERS-1'!$B$5:$J$44,3,FALSE)</f>
        <v>1.1261801918209129</v>
      </c>
      <c r="BB78" s="44">
        <f>OVYLD1_!BB78*VLOOKUP(OVYLD2_!BB$4,'[1]INTERNAL PARAMETERS-1'!$B$5:$J$44,5,FALSE)*VLOOKUP(OVYLD2_!BB$4,'[1]INTERNAL PARAMETERS-1'!$B$5:$J$44,6,FALSE)*VLOOKUP(OVYLD2_!BB$4,'[1]INTERNAL PARAMETERS-1'!$B$5:$J$44,3,FALSE) + OVYLD1_!BB78*(1-VLOOKUP(OVYLD2_!BB$4,'[1]INTERNAL PARAMETERS-1'!$B$5:$J$44,5,FALSE))*VLOOKUP(OVYLD2_!BB$4,'[1]INTERNAL PARAMETERS-1'!$B$5:$J$44,8,FALSE)*VLOOKUP(OVYLD2_!BB$4,'[1]INTERNAL PARAMETERS-1'!$B$5:$J$44,3,FALSE)</f>
        <v>6.8464058994859416</v>
      </c>
      <c r="BC78" s="44">
        <f>OVYLD1_!BC78*VLOOKUP(OVYLD2_!BC$4,'[1]INTERNAL PARAMETERS-1'!$B$5:$J$44,5,FALSE)*VLOOKUP(OVYLD2_!BC$4,'[1]INTERNAL PARAMETERS-1'!$B$5:$J$44,6,FALSE)*VLOOKUP(OVYLD2_!BC$4,'[1]INTERNAL PARAMETERS-1'!$B$5:$J$44,3,FALSE) + OVYLD1_!BC78*(1-VLOOKUP(OVYLD2_!BC$4,'[1]INTERNAL PARAMETERS-1'!$B$5:$J$44,5,FALSE))*VLOOKUP(OVYLD2_!BC$4,'[1]INTERNAL PARAMETERS-1'!$B$5:$J$44,8,FALSE)*VLOOKUP(OVYLD2_!BC$4,'[1]INTERNAL PARAMETERS-1'!$B$5:$J$44,3,FALSE)</f>
        <v>1.1201856545437154</v>
      </c>
      <c r="BD78" s="44">
        <f>OVYLD1_!BD78*VLOOKUP(OVYLD2_!BD$4,'[1]INTERNAL PARAMETERS-1'!$B$5:$J$44,5,FALSE)*VLOOKUP(OVYLD2_!BD$4,'[1]INTERNAL PARAMETERS-1'!$B$5:$J$44,6,FALSE)*VLOOKUP(OVYLD2_!BD$4,'[1]INTERNAL PARAMETERS-1'!$B$5:$J$44,3,FALSE) + OVYLD1_!BD78*(1-VLOOKUP(OVYLD2_!BD$4,'[1]INTERNAL PARAMETERS-1'!$B$5:$J$44,5,FALSE))*VLOOKUP(OVYLD2_!BD$4,'[1]INTERNAL PARAMETERS-1'!$B$5:$J$44,8,FALSE)*VLOOKUP(OVYLD2_!BD$4,'[1]INTERNAL PARAMETERS-1'!$B$5:$J$44,3,FALSE)</f>
        <v>4.4247352944306684</v>
      </c>
      <c r="BE78" s="44">
        <f>OVYLD1_!BE78*VLOOKUP(OVYLD2_!BE$4,'[1]INTERNAL PARAMETERS-1'!$B$5:$J$44,5,FALSE)*VLOOKUP(OVYLD2_!BE$4,'[1]INTERNAL PARAMETERS-1'!$B$5:$J$44,6,FALSE)*VLOOKUP(OVYLD2_!BE$4,'[1]INTERNAL PARAMETERS-1'!$B$5:$J$44,3,FALSE) + OVYLD1_!BE78*(1-VLOOKUP(OVYLD2_!BE$4,'[1]INTERNAL PARAMETERS-1'!$B$5:$J$44,5,FALSE))*VLOOKUP(OVYLD2_!BE$4,'[1]INTERNAL PARAMETERS-1'!$B$5:$J$44,8,FALSE)*VLOOKUP(OVYLD2_!BE$4,'[1]INTERNAL PARAMETERS-1'!$B$5:$J$44,3,FALSE)</f>
        <v>2.0108654621459068</v>
      </c>
      <c r="BF78" s="44">
        <f>OVYLD1_!BF78*VLOOKUP(OVYLD2_!BF$4,'[1]INTERNAL PARAMETERS-1'!$B$5:$J$44,5,FALSE)*VLOOKUP(OVYLD2_!BF$4,'[1]INTERNAL PARAMETERS-1'!$B$5:$J$44,6,FALSE)*VLOOKUP(OVYLD2_!BF$4,'[1]INTERNAL PARAMETERS-1'!$B$5:$J$44,3,FALSE) + OVYLD1_!BF78*(1-VLOOKUP(OVYLD2_!BF$4,'[1]INTERNAL PARAMETERS-1'!$B$5:$J$44,5,FALSE))*VLOOKUP(OVYLD2_!BF$4,'[1]INTERNAL PARAMETERS-1'!$B$5:$J$44,8,FALSE)*VLOOKUP(OVYLD2_!BF$4,'[1]INTERNAL PARAMETERS-1'!$B$5:$J$44,3,FALSE)</f>
        <v>0</v>
      </c>
      <c r="BG78" s="44">
        <f>OVYLD1_!BG78*VLOOKUP(OVYLD2_!BG$4,'[1]INTERNAL PARAMETERS-1'!$B$5:$J$44,5,FALSE)*VLOOKUP(OVYLD2_!BG$4,'[1]INTERNAL PARAMETERS-1'!$B$5:$J$44,6,FALSE)*VLOOKUP(OVYLD2_!BG$4,'[1]INTERNAL PARAMETERS-1'!$B$5:$J$44,3,FALSE) + OVYLD1_!BG78*(1-VLOOKUP(OVYLD2_!BG$4,'[1]INTERNAL PARAMETERS-1'!$B$5:$J$44,5,FALSE))*VLOOKUP(OVYLD2_!BG$4,'[1]INTERNAL PARAMETERS-1'!$B$5:$J$44,8,FALSE)*VLOOKUP(OVYLD2_!BG$4,'[1]INTERNAL PARAMETERS-1'!$B$5:$J$44,3,FALSE)</f>
        <v>7.4967817055381119</v>
      </c>
      <c r="BH78" s="44">
        <f>OVYLD1_!BH78*VLOOKUP(OVYLD2_!BH$4,'[1]INTERNAL PARAMETERS-1'!$B$5:$J$44,5,FALSE)*VLOOKUP(OVYLD2_!BH$4,'[1]INTERNAL PARAMETERS-1'!$B$5:$J$44,6,FALSE)*VLOOKUP(OVYLD2_!BH$4,'[1]INTERNAL PARAMETERS-1'!$B$5:$J$44,3,FALSE) + OVYLD1_!BH78*(1-VLOOKUP(OVYLD2_!BH$4,'[1]INTERNAL PARAMETERS-1'!$B$5:$J$44,5,FALSE))*VLOOKUP(OVYLD2_!BH$4,'[1]INTERNAL PARAMETERS-1'!$B$5:$J$44,8,FALSE)*VLOOKUP(OVYLD2_!BH$4,'[1]INTERNAL PARAMETERS-1'!$B$5:$J$44,3,FALSE)</f>
        <v>2.265415403881094E-2</v>
      </c>
      <c r="BI78" s="44">
        <f>OVYLD1_!BI78*VLOOKUP(OVYLD2_!BI$4,'[1]INTERNAL PARAMETERS-1'!$B$5:$J$44,5,FALSE)*VLOOKUP(OVYLD2_!BI$4,'[1]INTERNAL PARAMETERS-1'!$B$5:$J$44,6,FALSE)*VLOOKUP(OVYLD2_!BI$4,'[1]INTERNAL PARAMETERS-1'!$B$5:$J$44,3,FALSE) + OVYLD1_!BI78*(1-VLOOKUP(OVYLD2_!BI$4,'[1]INTERNAL PARAMETERS-1'!$B$5:$J$44,5,FALSE))*VLOOKUP(OVYLD2_!BI$4,'[1]INTERNAL PARAMETERS-1'!$B$5:$J$44,8,FALSE)*VLOOKUP(OVYLD2_!BI$4,'[1]INTERNAL PARAMETERS-1'!$B$5:$J$44,3,FALSE)</f>
        <v>0</v>
      </c>
      <c r="BJ78" s="44">
        <f>OVYLD1_!BJ78*VLOOKUP(OVYLD2_!BJ$4,'[1]INTERNAL PARAMETERS-1'!$B$5:$J$44,5,FALSE)*VLOOKUP(OVYLD2_!BJ$4,'[1]INTERNAL PARAMETERS-1'!$B$5:$J$44,6,FALSE)*VLOOKUP(OVYLD2_!BJ$4,'[1]INTERNAL PARAMETERS-1'!$B$5:$J$44,3,FALSE) + OVYLD1_!BJ78*(1-VLOOKUP(OVYLD2_!BJ$4,'[1]INTERNAL PARAMETERS-1'!$B$5:$J$44,5,FALSE))*VLOOKUP(OVYLD2_!BJ$4,'[1]INTERNAL PARAMETERS-1'!$B$5:$J$44,8,FALSE)*VLOOKUP(OVYLD2_!BJ$4,'[1]INTERNAL PARAMETERS-1'!$B$5:$J$44,3,FALSE)</f>
        <v>1.7747416645993004</v>
      </c>
      <c r="BK78" s="44">
        <f>OVYLD1_!BK78*VLOOKUP(OVYLD2_!BK$4,'[1]INTERNAL PARAMETERS-1'!$B$5:$J$44,5,FALSE)*VLOOKUP(OVYLD2_!BK$4,'[1]INTERNAL PARAMETERS-1'!$B$5:$J$44,6,FALSE)*VLOOKUP(OVYLD2_!BK$4,'[1]INTERNAL PARAMETERS-1'!$B$5:$J$44,3,FALSE) + OVYLD1_!BK78*(1-VLOOKUP(OVYLD2_!BK$4,'[1]INTERNAL PARAMETERS-1'!$B$5:$J$44,5,FALSE))*VLOOKUP(OVYLD2_!BK$4,'[1]INTERNAL PARAMETERS-1'!$B$5:$J$44,8,FALSE)*VLOOKUP(OVYLD2_!BK$4,'[1]INTERNAL PARAMETERS-1'!$B$5:$J$44,3,FALSE)</f>
        <v>0.94230597437442809</v>
      </c>
      <c r="BL78" s="44">
        <f>OVYLD1_!BL78*VLOOKUP(OVYLD2_!BL$4,'[1]INTERNAL PARAMETERS-1'!$B$5:$J$44,5,FALSE)*VLOOKUP(OVYLD2_!BL$4,'[1]INTERNAL PARAMETERS-1'!$B$5:$J$44,6,FALSE)*VLOOKUP(OVYLD2_!BL$4,'[1]INTERNAL PARAMETERS-1'!$B$5:$J$44,3,FALSE) + OVYLD1_!BL78*(1-VLOOKUP(OVYLD2_!BL$4,'[1]INTERNAL PARAMETERS-1'!$B$5:$J$44,5,FALSE))*VLOOKUP(OVYLD2_!BL$4,'[1]INTERNAL PARAMETERS-1'!$B$5:$J$44,8,FALSE)*VLOOKUP(OVYLD2_!BL$4,'[1]INTERNAL PARAMETERS-1'!$B$5:$J$44,3,FALSE)</f>
        <v>0.16631310921605599</v>
      </c>
      <c r="BM78" s="44">
        <f>OVYLD1_!BM78*VLOOKUP(OVYLD2_!BM$4,'[1]INTERNAL PARAMETERS-1'!$B$5:$J$44,5,FALSE)*VLOOKUP(OVYLD2_!BM$4,'[1]INTERNAL PARAMETERS-1'!$B$5:$J$44,6,FALSE)*VLOOKUP(OVYLD2_!BM$4,'[1]INTERNAL PARAMETERS-1'!$B$5:$J$44,3,FALSE) + OVYLD1_!BM78*(1-VLOOKUP(OVYLD2_!BM$4,'[1]INTERNAL PARAMETERS-1'!$B$5:$J$44,5,FALSE))*VLOOKUP(OVYLD2_!BM$4,'[1]INTERNAL PARAMETERS-1'!$B$5:$J$44,8,FALSE)*VLOOKUP(OVYLD2_!BM$4,'[1]INTERNAL PARAMETERS-1'!$B$5:$J$44,3,FALSE)</f>
        <v>7.6255486006217094E-2</v>
      </c>
      <c r="BN78" s="44">
        <f>OVYLD1_!BN78*VLOOKUP(OVYLD2_!BN$4,'[1]INTERNAL PARAMETERS-1'!$B$5:$J$44,5,FALSE)*VLOOKUP(OVYLD2_!BN$4,'[1]INTERNAL PARAMETERS-1'!$B$5:$J$44,6,FALSE)*VLOOKUP(OVYLD2_!BN$4,'[1]INTERNAL PARAMETERS-1'!$B$5:$J$44,3,FALSE) + OVYLD1_!BN78*(1-VLOOKUP(OVYLD2_!BN$4,'[1]INTERNAL PARAMETERS-1'!$B$5:$J$44,5,FALSE))*VLOOKUP(OVYLD2_!BN$4,'[1]INTERNAL PARAMETERS-1'!$B$5:$J$44,8,FALSE)*VLOOKUP(OVYLD2_!BN$4,'[1]INTERNAL PARAMETERS-1'!$B$5:$J$44,3,FALSE)</f>
        <v>2.4507596929247577</v>
      </c>
      <c r="BO78" s="44">
        <f>OVYLD1_!BO78*VLOOKUP(OVYLD2_!BO$4,'[1]INTERNAL PARAMETERS-1'!$B$5:$J$44,5,FALSE)*VLOOKUP(OVYLD2_!BO$4,'[1]INTERNAL PARAMETERS-1'!$B$5:$J$44,6,FALSE)*VLOOKUP(OVYLD2_!BO$4,'[1]INTERNAL PARAMETERS-1'!$B$5:$J$44,3,FALSE) + OVYLD1_!BO78*(1-VLOOKUP(OVYLD2_!BO$4,'[1]INTERNAL PARAMETERS-1'!$B$5:$J$44,5,FALSE))*VLOOKUP(OVYLD2_!BO$4,'[1]INTERNAL PARAMETERS-1'!$B$5:$J$44,8,FALSE)*VLOOKUP(OVYLD2_!BO$4,'[1]INTERNAL PARAMETERS-1'!$B$5:$J$44,3,FALSE)</f>
        <v>2.0055761738162832</v>
      </c>
      <c r="BP78" s="44">
        <f>OVYLD1_!BP78*VLOOKUP(OVYLD2_!BP$4,'[1]INTERNAL PARAMETERS-1'!$B$5:$J$44,5,FALSE)*VLOOKUP(OVYLD2_!BP$4,'[1]INTERNAL PARAMETERS-1'!$B$5:$J$44,6,FALSE)*VLOOKUP(OVYLD2_!BP$4,'[1]INTERNAL PARAMETERS-1'!$B$5:$J$44,3,FALSE) + OVYLD1_!BP78*(1-VLOOKUP(OVYLD2_!BP$4,'[1]INTERNAL PARAMETERS-1'!$B$5:$J$44,5,FALSE))*VLOOKUP(OVYLD2_!BP$4,'[1]INTERNAL PARAMETERS-1'!$B$5:$J$44,8,FALSE)*VLOOKUP(OVYLD2_!BP$4,'[1]INTERNAL PARAMETERS-1'!$B$5:$J$44,3,FALSE)</f>
        <v>5.4937245339890049E-2</v>
      </c>
      <c r="BQ78" s="44">
        <f>OVYLD1_!BQ78*VLOOKUP(OVYLD2_!BQ$4,'[1]INTERNAL PARAMETERS-1'!$B$5:$J$44,5,FALSE)*VLOOKUP(OVYLD2_!BQ$4,'[1]INTERNAL PARAMETERS-1'!$B$5:$J$44,6,FALSE)*VLOOKUP(OVYLD2_!BQ$4,'[1]INTERNAL PARAMETERS-1'!$B$5:$J$44,3,FALSE) + OVYLD1_!BQ78*(1-VLOOKUP(OVYLD2_!BQ$4,'[1]INTERNAL PARAMETERS-1'!$B$5:$J$44,5,FALSE))*VLOOKUP(OVYLD2_!BQ$4,'[1]INTERNAL PARAMETERS-1'!$B$5:$J$44,8,FALSE)*VLOOKUP(OVYLD2_!BQ$4,'[1]INTERNAL PARAMETERS-1'!$B$5:$J$44,3,FALSE)</f>
        <v>3.0376959748625909</v>
      </c>
      <c r="BR78" s="44">
        <f>OVYLD1_!BR78*VLOOKUP(OVYLD2_!BR$4,'[1]INTERNAL PARAMETERS-1'!$B$5:$J$44,5,FALSE)*VLOOKUP(OVYLD2_!BR$4,'[1]INTERNAL PARAMETERS-1'!$B$5:$J$44,6,FALSE)*VLOOKUP(OVYLD2_!BR$4,'[1]INTERNAL PARAMETERS-1'!$B$5:$J$44,3,FALSE) + OVYLD1_!BR78*(1-VLOOKUP(OVYLD2_!BR$4,'[1]INTERNAL PARAMETERS-1'!$B$5:$J$44,5,FALSE))*VLOOKUP(OVYLD2_!BR$4,'[1]INTERNAL PARAMETERS-1'!$B$5:$J$44,8,FALSE)*VLOOKUP(OVYLD2_!BR$4,'[1]INTERNAL PARAMETERS-1'!$B$5:$J$44,3,FALSE)</f>
        <v>7.4218551280716735E-2</v>
      </c>
      <c r="BS78" s="44">
        <f>OVYLD1_!BS78*VLOOKUP(OVYLD2_!BS$4,'[1]INTERNAL PARAMETERS-1'!$B$5:$J$44,5,FALSE)*VLOOKUP(OVYLD2_!BS$4,'[1]INTERNAL PARAMETERS-1'!$B$5:$J$44,6,FALSE)*VLOOKUP(OVYLD2_!BS$4,'[1]INTERNAL PARAMETERS-1'!$B$5:$J$44,3,FALSE) + OVYLD1_!BS78*(1-VLOOKUP(OVYLD2_!BS$4,'[1]INTERNAL PARAMETERS-1'!$B$5:$J$44,5,FALSE))*VLOOKUP(OVYLD2_!BS$4,'[1]INTERNAL PARAMETERS-1'!$B$5:$J$44,8,FALSE)*VLOOKUP(OVYLD2_!BS$4,'[1]INTERNAL PARAMETERS-1'!$B$5:$J$44,3,FALSE)</f>
        <v>1.164366127527814E-2</v>
      </c>
      <c r="BT78" s="44">
        <f>OVYLD1_!BT78*VLOOKUP(OVYLD2_!BT$4,'[1]INTERNAL PARAMETERS-1'!$B$5:$J$44,5,FALSE)*VLOOKUP(OVYLD2_!BT$4,'[1]INTERNAL PARAMETERS-1'!$B$5:$J$44,6,FALSE)*VLOOKUP(OVYLD2_!BT$4,'[1]INTERNAL PARAMETERS-1'!$B$5:$J$44,3,FALSE) + OVYLD1_!BT78*(1-VLOOKUP(OVYLD2_!BT$4,'[1]INTERNAL PARAMETERS-1'!$B$5:$J$44,5,FALSE))*VLOOKUP(OVYLD2_!BT$4,'[1]INTERNAL PARAMETERS-1'!$B$5:$J$44,8,FALSE)*VLOOKUP(OVYLD2_!BT$4,'[1]INTERNAL PARAMETERS-1'!$B$5:$J$44,3,FALSE)</f>
        <v>0</v>
      </c>
      <c r="BU78" s="44">
        <f>OVYLD1_!BU78*VLOOKUP(OVYLD2_!BU$4,'[1]INTERNAL PARAMETERS-1'!$B$5:$J$44,5,FALSE)*VLOOKUP(OVYLD2_!BU$4,'[1]INTERNAL PARAMETERS-1'!$B$5:$J$44,6,FALSE)*VLOOKUP(OVYLD2_!BU$4,'[1]INTERNAL PARAMETERS-1'!$B$5:$J$44,3,FALSE) + OVYLD1_!BU78*(1-VLOOKUP(OVYLD2_!BU$4,'[1]INTERNAL PARAMETERS-1'!$B$5:$J$44,5,FALSE))*VLOOKUP(OVYLD2_!BU$4,'[1]INTERNAL PARAMETERS-1'!$B$5:$J$44,8,FALSE)*VLOOKUP(OVYLD2_!BU$4,'[1]INTERNAL PARAMETERS-1'!$B$5:$J$44,3,FALSE)</f>
        <v>0</v>
      </c>
      <c r="BV78" s="44">
        <f>OVYLD1_!BV78*VLOOKUP(OVYLD2_!BV$4,'[1]INTERNAL PARAMETERS-1'!$B$5:$J$44,5,FALSE)*VLOOKUP(OVYLD2_!BV$4,'[1]INTERNAL PARAMETERS-1'!$B$5:$J$44,6,FALSE)*VLOOKUP(OVYLD2_!BV$4,'[1]INTERNAL PARAMETERS-1'!$B$5:$J$44,3,FALSE) + OVYLD1_!BV78*(1-VLOOKUP(OVYLD2_!BV$4,'[1]INTERNAL PARAMETERS-1'!$B$5:$J$44,5,FALSE))*VLOOKUP(OVYLD2_!BV$4,'[1]INTERNAL PARAMETERS-1'!$B$5:$J$44,8,FALSE)*VLOOKUP(OVYLD2_!BV$4,'[1]INTERNAL PARAMETERS-1'!$B$5:$J$44,3,FALSE)</f>
        <v>0</v>
      </c>
      <c r="BW78" s="44">
        <f>OVYLD1_!BW78*VLOOKUP(OVYLD2_!BW$4,'[1]INTERNAL PARAMETERS-1'!$B$5:$J$44,5,FALSE)*VLOOKUP(OVYLD2_!BW$4,'[1]INTERNAL PARAMETERS-1'!$B$5:$J$44,6,FALSE)*VLOOKUP(OVYLD2_!BW$4,'[1]INTERNAL PARAMETERS-1'!$B$5:$J$44,3,FALSE) + OVYLD1_!BW78*(1-VLOOKUP(OVYLD2_!BW$4,'[1]INTERNAL PARAMETERS-1'!$B$5:$J$44,5,FALSE))*VLOOKUP(OVYLD2_!BW$4,'[1]INTERNAL PARAMETERS-1'!$B$5:$J$44,8,FALSE)*VLOOKUP(OVYLD2_!BW$4,'[1]INTERNAL PARAMETERS-1'!$B$5:$J$44,3,FALSE)</f>
        <v>0</v>
      </c>
      <c r="BX78" s="44">
        <f>OVYLD1_!BX78*VLOOKUP(OVYLD2_!BX$4,'[1]INTERNAL PARAMETERS-1'!$B$5:$J$44,5,FALSE)*VLOOKUP(OVYLD2_!BX$4,'[1]INTERNAL PARAMETERS-1'!$B$5:$J$44,6,FALSE)*VLOOKUP(OVYLD2_!BX$4,'[1]INTERNAL PARAMETERS-1'!$B$5:$J$44,3,FALSE) + OVYLD1_!BX78*(1-VLOOKUP(OVYLD2_!BX$4,'[1]INTERNAL PARAMETERS-1'!$B$5:$J$44,5,FALSE))*VLOOKUP(OVYLD2_!BX$4,'[1]INTERNAL PARAMETERS-1'!$B$5:$J$44,8,FALSE)*VLOOKUP(OVYLD2_!BX$4,'[1]INTERNAL PARAMETERS-1'!$B$5:$J$44,3,FALSE)</f>
        <v>0</v>
      </c>
      <c r="BY78" s="44">
        <f>OVYLD1_!BY78*VLOOKUP(OVYLD2_!BY$4,'[1]INTERNAL PARAMETERS-1'!$B$5:$J$44,5,FALSE)*VLOOKUP(OVYLD2_!BY$4,'[1]INTERNAL PARAMETERS-1'!$B$5:$J$44,6,FALSE)*VLOOKUP(OVYLD2_!BY$4,'[1]INTERNAL PARAMETERS-1'!$B$5:$J$44,3,FALSE) + OVYLD1_!BY78*(1-VLOOKUP(OVYLD2_!BY$4,'[1]INTERNAL PARAMETERS-1'!$B$5:$J$44,5,FALSE))*VLOOKUP(OVYLD2_!BY$4,'[1]INTERNAL PARAMETERS-1'!$B$5:$J$44,8,FALSE)*VLOOKUP(OVYLD2_!BY$4,'[1]INTERNAL PARAMETERS-1'!$B$5:$J$44,3,FALSE)</f>
        <v>0</v>
      </c>
      <c r="BZ78" s="44">
        <f>OVYLD1_!BZ78*VLOOKUP(OVYLD2_!BZ$4,'[1]INTERNAL PARAMETERS-1'!$B$5:$J$44,5,FALSE)*VLOOKUP(OVYLD2_!BZ$4,'[1]INTERNAL PARAMETERS-1'!$B$5:$J$44,6,FALSE)*VLOOKUP(OVYLD2_!BZ$4,'[1]INTERNAL PARAMETERS-1'!$B$5:$J$44,3,FALSE) + OVYLD1_!BZ78*(1-VLOOKUP(OVYLD2_!BZ$4,'[1]INTERNAL PARAMETERS-1'!$B$5:$J$44,5,FALSE))*VLOOKUP(OVYLD2_!BZ$4,'[1]INTERNAL PARAMETERS-1'!$B$5:$J$44,8,FALSE)*VLOOKUP(OVYLD2_!BZ$4,'[1]INTERNAL PARAMETERS-1'!$B$5:$J$44,3,FALSE)</f>
        <v>4.3432394595624077E-3</v>
      </c>
      <c r="CA78" s="44">
        <f>OVYLD1_!CA78*VLOOKUP(OVYLD2_!CA$4,'[1]INTERNAL PARAMETERS-1'!$B$5:$J$44,5,FALSE)*VLOOKUP(OVYLD2_!CA$4,'[1]INTERNAL PARAMETERS-1'!$B$5:$J$44,6,FALSE)*VLOOKUP(OVYLD2_!CA$4,'[1]INTERNAL PARAMETERS-1'!$B$5:$J$44,3,FALSE) + OVYLD1_!CA78*(1-VLOOKUP(OVYLD2_!CA$4,'[1]INTERNAL PARAMETERS-1'!$B$5:$J$44,5,FALSE))*VLOOKUP(OVYLD2_!CA$4,'[1]INTERNAL PARAMETERS-1'!$B$5:$J$44,8,FALSE)*VLOOKUP(OVYLD2_!CA$4,'[1]INTERNAL PARAMETERS-1'!$B$5:$J$44,3,FALSE)</f>
        <v>0</v>
      </c>
      <c r="CB78" s="44">
        <f>OVYLD1_!CB78*VLOOKUP(OVYLD2_!CB$4,'[1]INTERNAL PARAMETERS-1'!$B$5:$J$44,5,FALSE)*VLOOKUP(OVYLD2_!CB$4,'[1]INTERNAL PARAMETERS-1'!$B$5:$J$44,6,FALSE)*VLOOKUP(OVYLD2_!CB$4,'[1]INTERNAL PARAMETERS-1'!$B$5:$J$44,3,FALSE) + OVYLD1_!CB78*(1-VLOOKUP(OVYLD2_!CB$4,'[1]INTERNAL PARAMETERS-1'!$B$5:$J$44,5,FALSE))*VLOOKUP(OVYLD2_!CB$4,'[1]INTERNAL PARAMETERS-1'!$B$5:$J$44,8,FALSE)*VLOOKUP(OVYLD2_!CB$4,'[1]INTERNAL PARAMETERS-1'!$B$5:$J$44,3,FALSE)</f>
        <v>0</v>
      </c>
      <c r="CC78" s="44">
        <f>OVYLD1_!CC78*VLOOKUP(OVYLD2_!CC$4,'[1]INTERNAL PARAMETERS-1'!$B$5:$J$44,5,FALSE)*VLOOKUP(OVYLD2_!CC$4,'[1]INTERNAL PARAMETERS-1'!$B$5:$J$44,6,FALSE)*VLOOKUP(OVYLD2_!CC$4,'[1]INTERNAL PARAMETERS-1'!$B$5:$J$44,3,FALSE) + OVYLD1_!CC78*(1-VLOOKUP(OVYLD2_!CC$4,'[1]INTERNAL PARAMETERS-1'!$B$5:$J$44,5,FALSE))*VLOOKUP(OVYLD2_!CC$4,'[1]INTERNAL PARAMETERS-1'!$B$5:$J$44,8,FALSE)*VLOOKUP(OVYLD2_!CC$4,'[1]INTERNAL PARAMETERS-1'!$B$5:$J$44,3,FALSE)</f>
        <v>9.6516432434720165E-3</v>
      </c>
      <c r="CD78" s="44">
        <f>OVYLD1_!CD78*VLOOKUP(OVYLD2_!CD$4,'[1]INTERNAL PARAMETERS-1'!$B$5:$J$44,5,FALSE)*VLOOKUP(OVYLD2_!CD$4,'[1]INTERNAL PARAMETERS-1'!$B$5:$J$44,6,FALSE)*VLOOKUP(OVYLD2_!CD$4,'[1]INTERNAL PARAMETERS-1'!$B$5:$J$44,3,FALSE) + OVYLD1_!CD78*(1-VLOOKUP(OVYLD2_!CD$4,'[1]INTERNAL PARAMETERS-1'!$B$5:$J$44,5,FALSE))*VLOOKUP(OVYLD2_!CD$4,'[1]INTERNAL PARAMETERS-1'!$B$5:$J$44,8,FALSE)*VLOOKUP(OVYLD2_!CD$4,'[1]INTERNAL PARAMETERS-1'!$B$5:$J$44,3,FALSE)</f>
        <v>0.10298794362380495</v>
      </c>
      <c r="CE78" s="44">
        <f>OVYLD1_!CE78*VLOOKUP(OVYLD2_!CE$4,'[1]INTERNAL PARAMETERS-1'!$B$5:$J$44,5,FALSE)*VLOOKUP(OVYLD2_!CE$4,'[1]INTERNAL PARAMETERS-1'!$B$5:$J$44,6,FALSE)*VLOOKUP(OVYLD2_!CE$4,'[1]INTERNAL PARAMETERS-1'!$B$5:$J$44,3,FALSE) + OVYLD1_!CE78*(1-VLOOKUP(OVYLD2_!CE$4,'[1]INTERNAL PARAMETERS-1'!$B$5:$J$44,5,FALSE))*VLOOKUP(OVYLD2_!CE$4,'[1]INTERNAL PARAMETERS-1'!$B$5:$J$44,8,FALSE)*VLOOKUP(OVYLD2_!CE$4,'[1]INTERNAL PARAMETERS-1'!$B$5:$J$44,3,FALSE)</f>
        <v>0.12285289634267421</v>
      </c>
      <c r="CF78" s="44">
        <f>OVYLD1_!CF78*VLOOKUP(OVYLD2_!CF$4,'[1]INTERNAL PARAMETERS-1'!$B$5:$J$44,5,FALSE)*VLOOKUP(OVYLD2_!CF$4,'[1]INTERNAL PARAMETERS-1'!$B$5:$J$44,6,FALSE)*VLOOKUP(OVYLD2_!CF$4,'[1]INTERNAL PARAMETERS-1'!$B$5:$J$44,3,FALSE) + OVYLD1_!CF78*(1-VLOOKUP(OVYLD2_!CF$4,'[1]INTERNAL PARAMETERS-1'!$B$5:$J$44,5,FALSE))*VLOOKUP(OVYLD2_!CF$4,'[1]INTERNAL PARAMETERS-1'!$B$5:$J$44,8,FALSE)*VLOOKUP(OVYLD2_!CF$4,'[1]INTERNAL PARAMETERS-1'!$B$5:$J$44,3,FALSE)</f>
        <v>7.6645324306664347E-2</v>
      </c>
      <c r="CG78" s="44">
        <f>OVYLD1_!CG78*VLOOKUP(OVYLD2_!CG$4,'[1]INTERNAL PARAMETERS-1'!$B$5:$J$44,5,FALSE)*VLOOKUP(OVYLD2_!CG$4,'[1]INTERNAL PARAMETERS-1'!$B$5:$J$44,6,FALSE)*VLOOKUP(OVYLD2_!CG$4,'[1]INTERNAL PARAMETERS-1'!$B$5:$J$44,3,FALSE) + OVYLD1_!CG78*(1-VLOOKUP(OVYLD2_!CG$4,'[1]INTERNAL PARAMETERS-1'!$B$5:$J$44,5,FALSE))*VLOOKUP(OVYLD2_!CG$4,'[1]INTERNAL PARAMETERS-1'!$B$5:$J$44,8,FALSE)*VLOOKUP(OVYLD2_!CG$4,'[1]INTERNAL PARAMETERS-1'!$B$5:$J$44,3,FALSE)</f>
        <v>1.4517332969112332E-3</v>
      </c>
      <c r="CH78" s="43">
        <f>OVYLD1_!CH78*VLOOKUP(OVYLD2_!CH$4,'[1]INTERNAL PARAMETERS-1'!$B$5:$J$44,5,FALSE)*VLOOKUP(OVYLD2_!CH$4,'[1]INTERNAL PARAMETERS-1'!$B$5:$J$44,6,FALSE)*VLOOKUP(OVYLD2_!CH$4,'[1]INTERNAL PARAMETERS-1'!$B$5:$J$44,3,FALSE) + OVYLD1_!CH78*(1-VLOOKUP(OVYLD2_!CH$4,'[1]INTERNAL PARAMETERS-1'!$B$5:$J$44,5,FALSE))*VLOOKUP(OVYLD2_!CH$4,'[1]INTERNAL PARAMETERS-1'!$B$5:$J$44,8,FALSE)*VLOOKUP(OVYLD2_!CH$4,'[1]INTERNAL PARAMETERS-1'!$B$5:$J$44,3,FALSE)</f>
        <v>0</v>
      </c>
      <c r="CJ78" s="45">
        <f t="shared" si="2"/>
        <v>2296.7179396926131</v>
      </c>
      <c r="CK78" s="43">
        <f t="shared" si="3"/>
        <v>50.133666332491515</v>
      </c>
    </row>
    <row r="79" spans="2:89" x14ac:dyDescent="0.5">
      <c r="B79" s="58" t="s">
        <v>10</v>
      </c>
      <c r="C79" s="57" t="s">
        <v>81</v>
      </c>
      <c r="D79" s="57" t="s">
        <v>78</v>
      </c>
      <c r="E79" s="128">
        <f>OVERALL2021!AI79</f>
        <v>10627.447264207442</v>
      </c>
      <c r="F79" s="59">
        <f>'[1]INTERNAL PARAMETERS-1'!M7</f>
        <v>73.784999999999997</v>
      </c>
      <c r="G79" s="45">
        <f>OVYLD1_!G79*VLOOKUP(OVYLD2_!G$4,'[1]INTERNAL PARAMETERS-1'!$B$5:$J$44,5,FALSE)*VLOOKUP(OVYLD2_!G$4,'[1]INTERNAL PARAMETERS-1'!$B$5:$J$44,7,FALSE)*OVYLD2_!$F79 + OVYLD1_!G79*(1-VLOOKUP(OVYLD2_!G$4,'[1]INTERNAL PARAMETERS-1'!$B$5:$J$44,5,FALSE))*VLOOKUP(OVYLD2_!G$4,'[1]INTERNAL PARAMETERS-1'!$B$5:$J$44,9,FALSE)*OVYLD2_!$F79</f>
        <v>283.67570776142844</v>
      </c>
      <c r="H79" s="44">
        <f>OVYLD1_!H79*VLOOKUP(OVYLD2_!H$4,'[1]INTERNAL PARAMETERS-1'!$B$5:$J$44,5,FALSE)*VLOOKUP(OVYLD2_!H$4,'[1]INTERNAL PARAMETERS-1'!$B$5:$J$44,7,FALSE)*OVYLD2_!$F79 + OVYLD1_!H79*(1-VLOOKUP(OVYLD2_!H$4,'[1]INTERNAL PARAMETERS-1'!$B$5:$J$44,5,FALSE))*VLOOKUP(OVYLD2_!H$4,'[1]INTERNAL PARAMETERS-1'!$B$5:$J$44,9,FALSE)*OVYLD2_!$F79</f>
        <v>231.64305958304303</v>
      </c>
      <c r="I79" s="44">
        <f>OVYLD1_!I79*VLOOKUP(OVYLD2_!I$4,'[1]INTERNAL PARAMETERS-1'!$B$5:$J$44,5,FALSE)*VLOOKUP(OVYLD2_!I$4,'[1]INTERNAL PARAMETERS-1'!$B$5:$J$44,7,FALSE)*OVYLD2_!$F79 + OVYLD1_!I79*(1-VLOOKUP(OVYLD2_!I$4,'[1]INTERNAL PARAMETERS-1'!$B$5:$J$44,5,FALSE))*VLOOKUP(OVYLD2_!I$4,'[1]INTERNAL PARAMETERS-1'!$B$5:$J$44,9,FALSE)*OVYLD2_!$F79</f>
        <v>1721.4989628857631</v>
      </c>
      <c r="J79" s="44">
        <f>OVYLD1_!J79*VLOOKUP(OVYLD2_!J$4,'[1]INTERNAL PARAMETERS-1'!$B$5:$J$44,5,FALSE)*VLOOKUP(OVYLD2_!J$4,'[1]INTERNAL PARAMETERS-1'!$B$5:$J$44,7,FALSE)*OVYLD2_!$F79 + OVYLD1_!J79*(1-VLOOKUP(OVYLD2_!J$4,'[1]INTERNAL PARAMETERS-1'!$B$5:$J$44,5,FALSE))*VLOOKUP(OVYLD2_!J$4,'[1]INTERNAL PARAMETERS-1'!$B$5:$J$44,9,FALSE)*OVYLD2_!$F79</f>
        <v>0</v>
      </c>
      <c r="K79" s="44">
        <f>OVYLD1_!K79*VLOOKUP(OVYLD2_!K$4,'[1]INTERNAL PARAMETERS-1'!$B$5:$J$44,5,FALSE)*VLOOKUP(OVYLD2_!K$4,'[1]INTERNAL PARAMETERS-1'!$B$5:$J$44,7,FALSE)*OVYLD2_!$F79 + OVYLD1_!K79*(1-VLOOKUP(OVYLD2_!K$4,'[1]INTERNAL PARAMETERS-1'!$B$5:$J$44,5,FALSE))*VLOOKUP(OVYLD2_!K$4,'[1]INTERNAL PARAMETERS-1'!$B$5:$J$44,9,FALSE)*OVYLD2_!$F79</f>
        <v>0</v>
      </c>
      <c r="L79" s="44">
        <f>OVYLD1_!L79*VLOOKUP(OVYLD2_!L$4,'[1]INTERNAL PARAMETERS-1'!$B$5:$J$44,5,FALSE)*VLOOKUP(OVYLD2_!L$4,'[1]INTERNAL PARAMETERS-1'!$B$5:$J$44,7,FALSE)*OVYLD2_!$F79 + OVYLD1_!L79*(1-VLOOKUP(OVYLD2_!L$4,'[1]INTERNAL PARAMETERS-1'!$B$5:$J$44,5,FALSE))*VLOOKUP(OVYLD2_!L$4,'[1]INTERNAL PARAMETERS-1'!$B$5:$J$44,9,FALSE)*OVYLD2_!$F79</f>
        <v>0</v>
      </c>
      <c r="M79" s="44">
        <f>OVYLD1_!M79*VLOOKUP(OVYLD2_!M$4,'[1]INTERNAL PARAMETERS-1'!$B$5:$J$44,5,FALSE)*VLOOKUP(OVYLD2_!M$4,'[1]INTERNAL PARAMETERS-1'!$B$5:$J$44,7,FALSE)*OVYLD2_!$F79 + OVYLD1_!M79*(1-VLOOKUP(OVYLD2_!M$4,'[1]INTERNAL PARAMETERS-1'!$B$5:$J$44,5,FALSE))*VLOOKUP(OVYLD2_!M$4,'[1]INTERNAL PARAMETERS-1'!$B$5:$J$44,9,FALSE)*OVYLD2_!$F79</f>
        <v>20.07622061499281</v>
      </c>
      <c r="N79" s="44">
        <f>OVYLD1_!N79*VLOOKUP(OVYLD2_!N$4,'[1]INTERNAL PARAMETERS-1'!$B$5:$J$44,5,FALSE)*VLOOKUP(OVYLD2_!N$4,'[1]INTERNAL PARAMETERS-1'!$B$5:$J$44,7,FALSE)*OVYLD2_!$F79 + OVYLD1_!N79*(1-VLOOKUP(OVYLD2_!N$4,'[1]INTERNAL PARAMETERS-1'!$B$5:$J$44,5,FALSE))*VLOOKUP(OVYLD2_!N$4,'[1]INTERNAL PARAMETERS-1'!$B$5:$J$44,9,FALSE)*OVYLD2_!$F79</f>
        <v>11.166829946234429</v>
      </c>
      <c r="O79" s="44">
        <f>OVYLD1_!O79*VLOOKUP(OVYLD2_!O$4,'[1]INTERNAL PARAMETERS-1'!$B$5:$J$44,5,FALSE)*VLOOKUP(OVYLD2_!O$4,'[1]INTERNAL PARAMETERS-1'!$B$5:$J$44,7,FALSE)*OVYLD2_!$F79 + OVYLD1_!O79*(1-VLOOKUP(OVYLD2_!O$4,'[1]INTERNAL PARAMETERS-1'!$B$5:$J$44,5,FALSE))*VLOOKUP(OVYLD2_!O$4,'[1]INTERNAL PARAMETERS-1'!$B$5:$J$44,9,FALSE)*OVYLD2_!$F79</f>
        <v>0</v>
      </c>
      <c r="P79" s="44">
        <f>OVYLD1_!P79*VLOOKUP(OVYLD2_!P$4,'[1]INTERNAL PARAMETERS-1'!$B$5:$J$44,5,FALSE)*VLOOKUP(OVYLD2_!P$4,'[1]INTERNAL PARAMETERS-1'!$B$5:$J$44,7,FALSE)*OVYLD2_!$F79 + OVYLD1_!P79*(1-VLOOKUP(OVYLD2_!P$4,'[1]INTERNAL PARAMETERS-1'!$B$5:$J$44,5,FALSE))*VLOOKUP(OVYLD2_!P$4,'[1]INTERNAL PARAMETERS-1'!$B$5:$J$44,9,FALSE)*OVYLD2_!$F79</f>
        <v>0</v>
      </c>
      <c r="Q79" s="44">
        <f>OVYLD1_!Q79*VLOOKUP(OVYLD2_!Q$4,'[1]INTERNAL PARAMETERS-1'!$B$5:$J$44,5,FALSE)*VLOOKUP(OVYLD2_!Q$4,'[1]INTERNAL PARAMETERS-1'!$B$5:$J$44,7,FALSE)*OVYLD2_!$F79 + OVYLD1_!Q79*(1-VLOOKUP(OVYLD2_!Q$4,'[1]INTERNAL PARAMETERS-1'!$B$5:$J$44,5,FALSE))*VLOOKUP(OVYLD2_!Q$4,'[1]INTERNAL PARAMETERS-1'!$B$5:$J$44,9,FALSE)*OVYLD2_!$F79</f>
        <v>0</v>
      </c>
      <c r="R79" s="44">
        <f>OVYLD1_!R79*VLOOKUP(OVYLD2_!R$4,'[1]INTERNAL PARAMETERS-1'!$B$5:$J$44,5,FALSE)*VLOOKUP(OVYLD2_!R$4,'[1]INTERNAL PARAMETERS-1'!$B$5:$J$44,7,FALSE)*OVYLD2_!$F79 + OVYLD1_!R79*(1-VLOOKUP(OVYLD2_!R$4,'[1]INTERNAL PARAMETERS-1'!$B$5:$J$44,5,FALSE))*VLOOKUP(OVYLD2_!R$4,'[1]INTERNAL PARAMETERS-1'!$B$5:$J$44,9,FALSE)*OVYLD2_!$F79</f>
        <v>5.7788438089123986</v>
      </c>
      <c r="S79" s="44">
        <f>OVYLD1_!S79*VLOOKUP(OVYLD2_!S$4,'[1]INTERNAL PARAMETERS-1'!$B$5:$J$44,5,FALSE)*VLOOKUP(OVYLD2_!S$4,'[1]INTERNAL PARAMETERS-1'!$B$5:$J$44,7,FALSE)*OVYLD2_!$F79 + OVYLD1_!S79*(1-VLOOKUP(OVYLD2_!S$4,'[1]INTERNAL PARAMETERS-1'!$B$5:$J$44,5,FALSE))*VLOOKUP(OVYLD2_!S$4,'[1]INTERNAL PARAMETERS-1'!$B$5:$J$44,9,FALSE)*OVYLD2_!$F79</f>
        <v>571.54386884477765</v>
      </c>
      <c r="T79" s="44">
        <f>OVYLD1_!T79*VLOOKUP(OVYLD2_!T$4,'[1]INTERNAL PARAMETERS-1'!$B$5:$J$44,5,FALSE)*VLOOKUP(OVYLD2_!T$4,'[1]INTERNAL PARAMETERS-1'!$B$5:$J$44,7,FALSE)*OVYLD2_!$F79 + OVYLD1_!T79*(1-VLOOKUP(OVYLD2_!T$4,'[1]INTERNAL PARAMETERS-1'!$B$5:$J$44,5,FALSE))*VLOOKUP(OVYLD2_!T$4,'[1]INTERNAL PARAMETERS-1'!$B$5:$J$44,9,FALSE)*OVYLD2_!$F79</f>
        <v>54.179013147142911</v>
      </c>
      <c r="U79" s="44">
        <f>OVYLD1_!U79*VLOOKUP(OVYLD2_!U$4,'[1]INTERNAL PARAMETERS-1'!$B$5:$J$44,5,FALSE)*VLOOKUP(OVYLD2_!U$4,'[1]INTERNAL PARAMETERS-1'!$B$5:$J$44,7,FALSE)*OVYLD2_!$F79 + OVYLD1_!U79*(1-VLOOKUP(OVYLD2_!U$4,'[1]INTERNAL PARAMETERS-1'!$B$5:$J$44,5,FALSE))*VLOOKUP(OVYLD2_!U$4,'[1]INTERNAL PARAMETERS-1'!$B$5:$J$44,9,FALSE)*OVYLD2_!$F79</f>
        <v>25.848877510415697</v>
      </c>
      <c r="V79" s="44">
        <f>OVYLD1_!V79*VLOOKUP(OVYLD2_!V$4,'[1]INTERNAL PARAMETERS-1'!$B$5:$J$44,5,FALSE)*VLOOKUP(OVYLD2_!V$4,'[1]INTERNAL PARAMETERS-1'!$B$5:$J$44,7,FALSE)*OVYLD2_!$F79 + OVYLD1_!V79*(1-VLOOKUP(OVYLD2_!V$4,'[1]INTERNAL PARAMETERS-1'!$B$5:$J$44,5,FALSE))*VLOOKUP(OVYLD2_!V$4,'[1]INTERNAL PARAMETERS-1'!$B$5:$J$44,9,FALSE)*OVYLD2_!$F79</f>
        <v>344.91948606494293</v>
      </c>
      <c r="W79" s="44">
        <f>OVYLD1_!W79*VLOOKUP(OVYLD2_!W$4,'[1]INTERNAL PARAMETERS-1'!$B$5:$J$44,5,FALSE)*VLOOKUP(OVYLD2_!W$4,'[1]INTERNAL PARAMETERS-1'!$B$5:$J$44,7,FALSE)*OVYLD2_!$F79 + OVYLD1_!W79*(1-VLOOKUP(OVYLD2_!W$4,'[1]INTERNAL PARAMETERS-1'!$B$5:$J$44,5,FALSE))*VLOOKUP(OVYLD2_!W$4,'[1]INTERNAL PARAMETERS-1'!$B$5:$J$44,9,FALSE)*OVYLD2_!$F79</f>
        <v>0</v>
      </c>
      <c r="X79" s="44">
        <f>OVYLD1_!X79*VLOOKUP(OVYLD2_!X$4,'[1]INTERNAL PARAMETERS-1'!$B$5:$J$44,5,FALSE)*VLOOKUP(OVYLD2_!X$4,'[1]INTERNAL PARAMETERS-1'!$B$5:$J$44,7,FALSE)*OVYLD2_!$F79 + OVYLD1_!X79*(1-VLOOKUP(OVYLD2_!X$4,'[1]INTERNAL PARAMETERS-1'!$B$5:$J$44,5,FALSE))*VLOOKUP(OVYLD2_!X$4,'[1]INTERNAL PARAMETERS-1'!$B$5:$J$44,9,FALSE)*OVYLD2_!$F79</f>
        <v>0</v>
      </c>
      <c r="Y79" s="44">
        <f>OVYLD1_!Y79*VLOOKUP(OVYLD2_!Y$4,'[1]INTERNAL PARAMETERS-1'!$B$5:$J$44,5,FALSE)*VLOOKUP(OVYLD2_!Y$4,'[1]INTERNAL PARAMETERS-1'!$B$5:$J$44,7,FALSE)*OVYLD2_!$F79 + OVYLD1_!Y79*(1-VLOOKUP(OVYLD2_!Y$4,'[1]INTERNAL PARAMETERS-1'!$B$5:$J$44,5,FALSE))*VLOOKUP(OVYLD2_!Y$4,'[1]INTERNAL PARAMETERS-1'!$B$5:$J$44,9,FALSE)*OVYLD2_!$F79</f>
        <v>0</v>
      </c>
      <c r="Z79" s="44">
        <f>OVYLD1_!Z79*VLOOKUP(OVYLD2_!Z$4,'[1]INTERNAL PARAMETERS-1'!$B$5:$J$44,5,FALSE)*VLOOKUP(OVYLD2_!Z$4,'[1]INTERNAL PARAMETERS-1'!$B$5:$J$44,7,FALSE)*OVYLD2_!$F79 + OVYLD1_!Z79*(1-VLOOKUP(OVYLD2_!Z$4,'[1]INTERNAL PARAMETERS-1'!$B$5:$J$44,5,FALSE))*VLOOKUP(OVYLD2_!Z$4,'[1]INTERNAL PARAMETERS-1'!$B$5:$J$44,9,FALSE)*OVYLD2_!$F79</f>
        <v>0</v>
      </c>
      <c r="AA79" s="44">
        <f>OVYLD1_!AA79*VLOOKUP(OVYLD2_!AA$4,'[1]INTERNAL PARAMETERS-1'!$B$5:$J$44,5,FALSE)*VLOOKUP(OVYLD2_!AA$4,'[1]INTERNAL PARAMETERS-1'!$B$5:$J$44,7,FALSE)*OVYLD2_!$F79 + OVYLD1_!AA79*(1-VLOOKUP(OVYLD2_!AA$4,'[1]INTERNAL PARAMETERS-1'!$B$5:$J$44,5,FALSE))*VLOOKUP(OVYLD2_!AA$4,'[1]INTERNAL PARAMETERS-1'!$B$5:$J$44,9,FALSE)*OVYLD2_!$F79</f>
        <v>0</v>
      </c>
      <c r="AB79" s="44">
        <f>OVYLD1_!AB79*VLOOKUP(OVYLD2_!AB$4,'[1]INTERNAL PARAMETERS-1'!$B$5:$J$44,5,FALSE)*VLOOKUP(OVYLD2_!AB$4,'[1]INTERNAL PARAMETERS-1'!$B$5:$J$44,7,FALSE)*OVYLD2_!$F79 + OVYLD1_!AB79*(1-VLOOKUP(OVYLD2_!AB$4,'[1]INTERNAL PARAMETERS-1'!$B$5:$J$44,5,FALSE))*VLOOKUP(OVYLD2_!AB$4,'[1]INTERNAL PARAMETERS-1'!$B$5:$J$44,9,FALSE)*OVYLD2_!$F79</f>
        <v>0</v>
      </c>
      <c r="AC79" s="44">
        <f>OVYLD1_!AC79*VLOOKUP(OVYLD2_!AC$4,'[1]INTERNAL PARAMETERS-1'!$B$5:$J$44,5,FALSE)*VLOOKUP(OVYLD2_!AC$4,'[1]INTERNAL PARAMETERS-1'!$B$5:$J$44,7,FALSE)*OVYLD2_!$F79 + OVYLD1_!AC79*(1-VLOOKUP(OVYLD2_!AC$4,'[1]INTERNAL PARAMETERS-1'!$B$5:$J$44,5,FALSE))*VLOOKUP(OVYLD2_!AC$4,'[1]INTERNAL PARAMETERS-1'!$B$5:$J$44,9,FALSE)*OVYLD2_!$F79</f>
        <v>0</v>
      </c>
      <c r="AD79" s="44">
        <f>OVYLD1_!AD79*VLOOKUP(OVYLD2_!AD$4,'[1]INTERNAL PARAMETERS-1'!$B$5:$J$44,5,FALSE)*VLOOKUP(OVYLD2_!AD$4,'[1]INTERNAL PARAMETERS-1'!$B$5:$J$44,7,FALSE)*OVYLD2_!$F79 + OVYLD1_!AD79*(1-VLOOKUP(OVYLD2_!AD$4,'[1]INTERNAL PARAMETERS-1'!$B$5:$J$44,5,FALSE))*VLOOKUP(OVYLD2_!AD$4,'[1]INTERNAL PARAMETERS-1'!$B$5:$J$44,9,FALSE)*OVYLD2_!$F79</f>
        <v>0</v>
      </c>
      <c r="AE79" s="44">
        <f>OVYLD1_!AE79*VLOOKUP(OVYLD2_!AE$4,'[1]INTERNAL PARAMETERS-1'!$B$5:$J$44,5,FALSE)*VLOOKUP(OVYLD2_!AE$4,'[1]INTERNAL PARAMETERS-1'!$B$5:$J$44,7,FALSE)*OVYLD2_!$F79 + OVYLD1_!AE79*(1-VLOOKUP(OVYLD2_!AE$4,'[1]INTERNAL PARAMETERS-1'!$B$5:$J$44,5,FALSE))*VLOOKUP(OVYLD2_!AE$4,'[1]INTERNAL PARAMETERS-1'!$B$5:$J$44,9,FALSE)*OVYLD2_!$F79</f>
        <v>0</v>
      </c>
      <c r="AF79" s="44">
        <f>OVYLD1_!AF79*VLOOKUP(OVYLD2_!AF$4,'[1]INTERNAL PARAMETERS-1'!$B$5:$J$44,5,FALSE)*VLOOKUP(OVYLD2_!AF$4,'[1]INTERNAL PARAMETERS-1'!$B$5:$J$44,7,FALSE)*OVYLD2_!$F79 + OVYLD1_!AF79*(1-VLOOKUP(OVYLD2_!AF$4,'[1]INTERNAL PARAMETERS-1'!$B$5:$J$44,5,FALSE))*VLOOKUP(OVYLD2_!AF$4,'[1]INTERNAL PARAMETERS-1'!$B$5:$J$44,9,FALSE)*OVYLD2_!$F79</f>
        <v>2.3486746874259681</v>
      </c>
      <c r="AG79" s="44">
        <f>OVYLD1_!AG79*VLOOKUP(OVYLD2_!AG$4,'[1]INTERNAL PARAMETERS-1'!$B$5:$J$44,5,FALSE)*VLOOKUP(OVYLD2_!AG$4,'[1]INTERNAL PARAMETERS-1'!$B$5:$J$44,7,FALSE)*OVYLD2_!$F79 + OVYLD1_!AG79*(1-VLOOKUP(OVYLD2_!AG$4,'[1]INTERNAL PARAMETERS-1'!$B$5:$J$44,5,FALSE))*VLOOKUP(OVYLD2_!AG$4,'[1]INTERNAL PARAMETERS-1'!$B$5:$J$44,9,FALSE)*OVYLD2_!$F79</f>
        <v>0</v>
      </c>
      <c r="AH79" s="44">
        <f>OVYLD1_!AH79*VLOOKUP(OVYLD2_!AH$4,'[1]INTERNAL PARAMETERS-1'!$B$5:$J$44,5,FALSE)*VLOOKUP(OVYLD2_!AH$4,'[1]INTERNAL PARAMETERS-1'!$B$5:$J$44,7,FALSE)*OVYLD2_!$F79 + OVYLD1_!AH79*(1-VLOOKUP(OVYLD2_!AH$4,'[1]INTERNAL PARAMETERS-1'!$B$5:$J$44,5,FALSE))*VLOOKUP(OVYLD2_!AH$4,'[1]INTERNAL PARAMETERS-1'!$B$5:$J$44,9,FALSE)*OVYLD2_!$F79</f>
        <v>1.3240308526037483</v>
      </c>
      <c r="AI79" s="44">
        <f>OVYLD1_!AI79*VLOOKUP(OVYLD2_!AI$4,'[1]INTERNAL PARAMETERS-1'!$B$5:$J$44,5,FALSE)*VLOOKUP(OVYLD2_!AI$4,'[1]INTERNAL PARAMETERS-1'!$B$5:$J$44,7,FALSE)*OVYLD2_!$F79 + OVYLD1_!AI79*(1-VLOOKUP(OVYLD2_!AI$4,'[1]INTERNAL PARAMETERS-1'!$B$5:$J$44,5,FALSE))*VLOOKUP(OVYLD2_!AI$4,'[1]INTERNAL PARAMETERS-1'!$B$5:$J$44,9,FALSE)*OVYLD2_!$F79</f>
        <v>3.3110573142548585</v>
      </c>
      <c r="AJ79" s="44">
        <f>OVYLD1_!AJ79*VLOOKUP(OVYLD2_!AJ$4,'[1]INTERNAL PARAMETERS-1'!$B$5:$J$44,5,FALSE)*VLOOKUP(OVYLD2_!AJ$4,'[1]INTERNAL PARAMETERS-1'!$B$5:$J$44,7,FALSE)*OVYLD2_!$F79 + OVYLD1_!AJ79*(1-VLOOKUP(OVYLD2_!AJ$4,'[1]INTERNAL PARAMETERS-1'!$B$5:$J$44,5,FALSE))*VLOOKUP(OVYLD2_!AJ$4,'[1]INTERNAL PARAMETERS-1'!$B$5:$J$44,9,FALSE)*OVYLD2_!$F79</f>
        <v>2.3486746874259681</v>
      </c>
      <c r="AK79" s="44">
        <f>OVYLD1_!AK79*VLOOKUP(OVYLD2_!AK$4,'[1]INTERNAL PARAMETERS-1'!$B$5:$J$44,5,FALSE)*VLOOKUP(OVYLD2_!AK$4,'[1]INTERNAL PARAMETERS-1'!$B$5:$J$44,7,FALSE)*OVYLD2_!$F79 + OVYLD1_!AK79*(1-VLOOKUP(OVYLD2_!AK$4,'[1]INTERNAL PARAMETERS-1'!$B$5:$J$44,5,FALSE))*VLOOKUP(OVYLD2_!AK$4,'[1]INTERNAL PARAMETERS-1'!$B$5:$J$44,9,FALSE)*OVYLD2_!$F79</f>
        <v>0</v>
      </c>
      <c r="AL79" s="44">
        <f>OVYLD1_!AL79*VLOOKUP(OVYLD2_!AL$4,'[1]INTERNAL PARAMETERS-1'!$B$5:$J$44,5,FALSE)*VLOOKUP(OVYLD2_!AL$4,'[1]INTERNAL PARAMETERS-1'!$B$5:$J$44,7,FALSE)*OVYLD2_!$F79 + OVYLD1_!AL79*(1-VLOOKUP(OVYLD2_!AL$4,'[1]INTERNAL PARAMETERS-1'!$B$5:$J$44,5,FALSE))*VLOOKUP(OVYLD2_!AL$4,'[1]INTERNAL PARAMETERS-1'!$B$5:$J$44,9,FALSE)*OVYLD2_!$F79</f>
        <v>0</v>
      </c>
      <c r="AM79" s="44">
        <f>OVYLD1_!AM79*VLOOKUP(OVYLD2_!AM$4,'[1]INTERNAL PARAMETERS-1'!$B$5:$J$44,5,FALSE)*VLOOKUP(OVYLD2_!AM$4,'[1]INTERNAL PARAMETERS-1'!$B$5:$J$44,7,FALSE)*OVYLD2_!$F79 + OVYLD1_!AM79*(1-VLOOKUP(OVYLD2_!AM$4,'[1]INTERNAL PARAMETERS-1'!$B$5:$J$44,5,FALSE))*VLOOKUP(OVYLD2_!AM$4,'[1]INTERNAL PARAMETERS-1'!$B$5:$J$44,9,FALSE)*OVYLD2_!$F79</f>
        <v>0</v>
      </c>
      <c r="AN79" s="44">
        <f>OVYLD1_!AN79*VLOOKUP(OVYLD2_!AN$4,'[1]INTERNAL PARAMETERS-1'!$B$5:$J$44,5,FALSE)*VLOOKUP(OVYLD2_!AN$4,'[1]INTERNAL PARAMETERS-1'!$B$5:$J$44,7,FALSE)*OVYLD2_!$F79 + OVYLD1_!AN79*(1-VLOOKUP(OVYLD2_!AN$4,'[1]INTERNAL PARAMETERS-1'!$B$5:$J$44,5,FALSE))*VLOOKUP(OVYLD2_!AN$4,'[1]INTERNAL PARAMETERS-1'!$B$5:$J$44,9,FALSE)*OVYLD2_!$F79</f>
        <v>0</v>
      </c>
      <c r="AO79" s="44">
        <f>OVYLD1_!AO79*VLOOKUP(OVYLD2_!AO$4,'[1]INTERNAL PARAMETERS-1'!$B$5:$J$44,5,FALSE)*VLOOKUP(OVYLD2_!AO$4,'[1]INTERNAL PARAMETERS-1'!$B$5:$J$44,7,FALSE)*OVYLD2_!$F79 + OVYLD1_!AO79*(1-VLOOKUP(OVYLD2_!AO$4,'[1]INTERNAL PARAMETERS-1'!$B$5:$J$44,5,FALSE))*VLOOKUP(OVYLD2_!AO$4,'[1]INTERNAL PARAMETERS-1'!$B$5:$J$44,9,FALSE)*OVYLD2_!$F79</f>
        <v>0</v>
      </c>
      <c r="AP79" s="44">
        <f>OVYLD1_!AP79*VLOOKUP(OVYLD2_!AP$4,'[1]INTERNAL PARAMETERS-1'!$B$5:$J$44,5,FALSE)*VLOOKUP(OVYLD2_!AP$4,'[1]INTERNAL PARAMETERS-1'!$B$5:$J$44,7,FALSE)*OVYLD2_!$F79 + OVYLD1_!AP79*(1-VLOOKUP(OVYLD2_!AP$4,'[1]INTERNAL PARAMETERS-1'!$B$5:$J$44,5,FALSE))*VLOOKUP(OVYLD2_!AP$4,'[1]INTERNAL PARAMETERS-1'!$B$5:$J$44,9,FALSE)*OVYLD2_!$F79</f>
        <v>0</v>
      </c>
      <c r="AQ79" s="44">
        <f>OVYLD1_!AQ79*VLOOKUP(OVYLD2_!AQ$4,'[1]INTERNAL PARAMETERS-1'!$B$5:$J$44,5,FALSE)*VLOOKUP(OVYLD2_!AQ$4,'[1]INTERNAL PARAMETERS-1'!$B$5:$J$44,7,FALSE)*OVYLD2_!$F79 + OVYLD1_!AQ79*(1-VLOOKUP(OVYLD2_!AQ$4,'[1]INTERNAL PARAMETERS-1'!$B$5:$J$44,5,FALSE))*VLOOKUP(OVYLD2_!AQ$4,'[1]INTERNAL PARAMETERS-1'!$B$5:$J$44,9,FALSE)*OVYLD2_!$F79</f>
        <v>0</v>
      </c>
      <c r="AR79" s="44">
        <f>OVYLD1_!AR79*VLOOKUP(OVYLD2_!AR$4,'[1]INTERNAL PARAMETERS-1'!$B$5:$J$44,5,FALSE)*VLOOKUP(OVYLD2_!AR$4,'[1]INTERNAL PARAMETERS-1'!$B$5:$J$44,7,FALSE)*OVYLD2_!$F79 + OVYLD1_!AR79*(1-VLOOKUP(OVYLD2_!AR$4,'[1]INTERNAL PARAMETERS-1'!$B$5:$J$44,5,FALSE))*VLOOKUP(OVYLD2_!AR$4,'[1]INTERNAL PARAMETERS-1'!$B$5:$J$44,9,FALSE)*OVYLD2_!$F79</f>
        <v>0</v>
      </c>
      <c r="AS79" s="44">
        <f>OVYLD1_!AS79*VLOOKUP(OVYLD2_!AS$4,'[1]INTERNAL PARAMETERS-1'!$B$5:$J$44,5,FALSE)*VLOOKUP(OVYLD2_!AS$4,'[1]INTERNAL PARAMETERS-1'!$B$5:$J$44,7,FALSE)*OVYLD2_!$F79 + OVYLD1_!AS79*(1-VLOOKUP(OVYLD2_!AS$4,'[1]INTERNAL PARAMETERS-1'!$B$5:$J$44,5,FALSE))*VLOOKUP(OVYLD2_!AS$4,'[1]INTERNAL PARAMETERS-1'!$B$5:$J$44,9,FALSE)*OVYLD2_!$F79</f>
        <v>0</v>
      </c>
      <c r="AT79" s="43">
        <f>OVYLD1_!AT79*VLOOKUP(OVYLD2_!AT$4,'[1]INTERNAL PARAMETERS-1'!$B$5:$J$44,5,FALSE)*VLOOKUP(OVYLD2_!AT$4,'[1]INTERNAL PARAMETERS-1'!$B$5:$J$44,7,FALSE)*OVYLD2_!$F79 + OVYLD1_!AT79*(1-VLOOKUP(OVYLD2_!AT$4,'[1]INTERNAL PARAMETERS-1'!$B$5:$J$44,5,FALSE))*VLOOKUP(OVYLD2_!AT$4,'[1]INTERNAL PARAMETERS-1'!$B$5:$J$44,9,FALSE)*OVYLD2_!$F79</f>
        <v>0</v>
      </c>
      <c r="AU79" s="45">
        <f>OVYLD1_!AU79*VLOOKUP(OVYLD2_!AU$4,'[1]INTERNAL PARAMETERS-1'!$B$5:$J$44,5,FALSE)*VLOOKUP(OVYLD2_!AU$4,'[1]INTERNAL PARAMETERS-1'!$B$5:$J$44,6,FALSE)*VLOOKUP(OVYLD2_!AU$4,'[1]INTERNAL PARAMETERS-1'!$B$5:$J$44,3,FALSE) + OVYLD1_!AU79*(1-VLOOKUP(OVYLD2_!AU$4,'[1]INTERNAL PARAMETERS-1'!$B$5:$J$44,5,FALSE))*VLOOKUP(OVYLD2_!AU$4,'[1]INTERNAL PARAMETERS-1'!$B$5:$J$44,8,FALSE)*VLOOKUP(OVYLD2_!AU$4,'[1]INTERNAL PARAMETERS-1'!$B$5:$J$44,3,FALSE)</f>
        <v>0</v>
      </c>
      <c r="AV79" s="44">
        <f>OVYLD1_!AV79*VLOOKUP(OVYLD2_!AV$4,'[1]INTERNAL PARAMETERS-1'!$B$5:$J$44,5,FALSE)*VLOOKUP(OVYLD2_!AV$4,'[1]INTERNAL PARAMETERS-1'!$B$5:$J$44,6,FALSE)*VLOOKUP(OVYLD2_!AV$4,'[1]INTERNAL PARAMETERS-1'!$B$5:$J$44,3,FALSE) + OVYLD1_!AV79*(1-VLOOKUP(OVYLD2_!AV$4,'[1]INTERNAL PARAMETERS-1'!$B$5:$J$44,5,FALSE))*VLOOKUP(OVYLD2_!AV$4,'[1]INTERNAL PARAMETERS-1'!$B$5:$J$44,8,FALSE)*VLOOKUP(OVYLD2_!AV$4,'[1]INTERNAL PARAMETERS-1'!$B$5:$J$44,3,FALSE)</f>
        <v>0</v>
      </c>
      <c r="AW79" s="44">
        <f>OVYLD1_!AW79*VLOOKUP(OVYLD2_!AW$4,'[1]INTERNAL PARAMETERS-1'!$B$5:$J$44,5,FALSE)*VLOOKUP(OVYLD2_!AW$4,'[1]INTERNAL PARAMETERS-1'!$B$5:$J$44,6,FALSE)*VLOOKUP(OVYLD2_!AW$4,'[1]INTERNAL PARAMETERS-1'!$B$5:$J$44,3,FALSE) + OVYLD1_!AW79*(1-VLOOKUP(OVYLD2_!AW$4,'[1]INTERNAL PARAMETERS-1'!$B$5:$J$44,5,FALSE))*VLOOKUP(OVYLD2_!AW$4,'[1]INTERNAL PARAMETERS-1'!$B$5:$J$44,8,FALSE)*VLOOKUP(OVYLD2_!AW$4,'[1]INTERNAL PARAMETERS-1'!$B$5:$J$44,3,FALSE)</f>
        <v>27.54672274782763</v>
      </c>
      <c r="AX79" s="44">
        <f>OVYLD1_!AX79*VLOOKUP(OVYLD2_!AX$4,'[1]INTERNAL PARAMETERS-1'!$B$5:$J$44,5,FALSE)*VLOOKUP(OVYLD2_!AX$4,'[1]INTERNAL PARAMETERS-1'!$B$5:$J$44,6,FALSE)*VLOOKUP(OVYLD2_!AX$4,'[1]INTERNAL PARAMETERS-1'!$B$5:$J$44,3,FALSE) + OVYLD1_!AX79*(1-VLOOKUP(OVYLD2_!AX$4,'[1]INTERNAL PARAMETERS-1'!$B$5:$J$44,5,FALSE))*VLOOKUP(OVYLD2_!AX$4,'[1]INTERNAL PARAMETERS-1'!$B$5:$J$44,8,FALSE)*VLOOKUP(OVYLD2_!AX$4,'[1]INTERNAL PARAMETERS-1'!$B$5:$J$44,3,FALSE)</f>
        <v>0</v>
      </c>
      <c r="AY79" s="44">
        <f>OVYLD1_!AY79*VLOOKUP(OVYLD2_!AY$4,'[1]INTERNAL PARAMETERS-1'!$B$5:$J$44,5,FALSE)*VLOOKUP(OVYLD2_!AY$4,'[1]INTERNAL PARAMETERS-1'!$B$5:$J$44,6,FALSE)*VLOOKUP(OVYLD2_!AY$4,'[1]INTERNAL PARAMETERS-1'!$B$5:$J$44,3,FALSE) + OVYLD1_!AY79*(1-VLOOKUP(OVYLD2_!AY$4,'[1]INTERNAL PARAMETERS-1'!$B$5:$J$44,5,FALSE))*VLOOKUP(OVYLD2_!AY$4,'[1]INTERNAL PARAMETERS-1'!$B$5:$J$44,8,FALSE)*VLOOKUP(OVYLD2_!AY$4,'[1]INTERNAL PARAMETERS-1'!$B$5:$J$44,3,FALSE)</f>
        <v>0</v>
      </c>
      <c r="AZ79" s="44">
        <f>OVYLD1_!AZ79*VLOOKUP(OVYLD2_!AZ$4,'[1]INTERNAL PARAMETERS-1'!$B$5:$J$44,5,FALSE)*VLOOKUP(OVYLD2_!AZ$4,'[1]INTERNAL PARAMETERS-1'!$B$5:$J$44,6,FALSE)*VLOOKUP(OVYLD2_!AZ$4,'[1]INTERNAL PARAMETERS-1'!$B$5:$J$44,3,FALSE) + OVYLD1_!AZ79*(1-VLOOKUP(OVYLD2_!AZ$4,'[1]INTERNAL PARAMETERS-1'!$B$5:$J$44,5,FALSE))*VLOOKUP(OVYLD2_!AZ$4,'[1]INTERNAL PARAMETERS-1'!$B$5:$J$44,8,FALSE)*VLOOKUP(OVYLD2_!AZ$4,'[1]INTERNAL PARAMETERS-1'!$B$5:$J$44,3,FALSE)</f>
        <v>0</v>
      </c>
      <c r="BA79" s="44">
        <f>OVYLD1_!BA79*VLOOKUP(OVYLD2_!BA$4,'[1]INTERNAL PARAMETERS-1'!$B$5:$J$44,5,FALSE)*VLOOKUP(OVYLD2_!BA$4,'[1]INTERNAL PARAMETERS-1'!$B$5:$J$44,6,FALSE)*VLOOKUP(OVYLD2_!BA$4,'[1]INTERNAL PARAMETERS-1'!$B$5:$J$44,3,FALSE) + OVYLD1_!BA79*(1-VLOOKUP(OVYLD2_!BA$4,'[1]INTERNAL PARAMETERS-1'!$B$5:$J$44,5,FALSE))*VLOOKUP(OVYLD2_!BA$4,'[1]INTERNAL PARAMETERS-1'!$B$5:$J$44,8,FALSE)*VLOOKUP(OVYLD2_!BA$4,'[1]INTERNAL PARAMETERS-1'!$B$5:$J$44,3,FALSE)</f>
        <v>3.2109914020328798</v>
      </c>
      <c r="BB79" s="44">
        <f>OVYLD1_!BB79*VLOOKUP(OVYLD2_!BB$4,'[1]INTERNAL PARAMETERS-1'!$B$5:$J$44,5,FALSE)*VLOOKUP(OVYLD2_!BB$4,'[1]INTERNAL PARAMETERS-1'!$B$5:$J$44,6,FALSE)*VLOOKUP(OVYLD2_!BB$4,'[1]INTERNAL PARAMETERS-1'!$B$5:$J$44,3,FALSE) + OVYLD1_!BB79*(1-VLOOKUP(OVYLD2_!BB$4,'[1]INTERNAL PARAMETERS-1'!$B$5:$J$44,5,FALSE))*VLOOKUP(OVYLD2_!BB$4,'[1]INTERNAL PARAMETERS-1'!$B$5:$J$44,8,FALSE)*VLOOKUP(OVYLD2_!BB$4,'[1]INTERNAL PARAMETERS-1'!$B$5:$J$44,3,FALSE)</f>
        <v>8.9135016215427569</v>
      </c>
      <c r="BC79" s="44">
        <f>OVYLD1_!BC79*VLOOKUP(OVYLD2_!BC$4,'[1]INTERNAL PARAMETERS-1'!$B$5:$J$44,5,FALSE)*VLOOKUP(OVYLD2_!BC$4,'[1]INTERNAL PARAMETERS-1'!$B$5:$J$44,6,FALSE)*VLOOKUP(OVYLD2_!BC$4,'[1]INTERNAL PARAMETERS-1'!$B$5:$J$44,3,FALSE) + OVYLD1_!BC79*(1-VLOOKUP(OVYLD2_!BC$4,'[1]INTERNAL PARAMETERS-1'!$B$5:$J$44,5,FALSE))*VLOOKUP(OVYLD2_!BC$4,'[1]INTERNAL PARAMETERS-1'!$B$5:$J$44,8,FALSE)*VLOOKUP(OVYLD2_!BC$4,'[1]INTERNAL PARAMETERS-1'!$B$5:$J$44,3,FALSE)</f>
        <v>1.7119448107677988</v>
      </c>
      <c r="BD79" s="44">
        <f>OVYLD1_!BD79*VLOOKUP(OVYLD2_!BD$4,'[1]INTERNAL PARAMETERS-1'!$B$5:$J$44,5,FALSE)*VLOOKUP(OVYLD2_!BD$4,'[1]INTERNAL PARAMETERS-1'!$B$5:$J$44,6,FALSE)*VLOOKUP(OVYLD2_!BD$4,'[1]INTERNAL PARAMETERS-1'!$B$5:$J$44,3,FALSE) + OVYLD1_!BD79*(1-VLOOKUP(OVYLD2_!BD$4,'[1]INTERNAL PARAMETERS-1'!$B$5:$J$44,5,FALSE))*VLOOKUP(OVYLD2_!BD$4,'[1]INTERNAL PARAMETERS-1'!$B$5:$J$44,8,FALSE)*VLOOKUP(OVYLD2_!BD$4,'[1]INTERNAL PARAMETERS-1'!$B$5:$J$44,3,FALSE)</f>
        <v>7.7420857258102647</v>
      </c>
      <c r="BE79" s="44">
        <f>OVYLD1_!BE79*VLOOKUP(OVYLD2_!BE$4,'[1]INTERNAL PARAMETERS-1'!$B$5:$J$44,5,FALSE)*VLOOKUP(OVYLD2_!BE$4,'[1]INTERNAL PARAMETERS-1'!$B$5:$J$44,6,FALSE)*VLOOKUP(OVYLD2_!BE$4,'[1]INTERNAL PARAMETERS-1'!$B$5:$J$44,3,FALSE) + OVYLD1_!BE79*(1-VLOOKUP(OVYLD2_!BE$4,'[1]INTERNAL PARAMETERS-1'!$B$5:$J$44,5,FALSE))*VLOOKUP(OVYLD2_!BE$4,'[1]INTERNAL PARAMETERS-1'!$B$5:$J$44,8,FALSE)*VLOOKUP(OVYLD2_!BE$4,'[1]INTERNAL PARAMETERS-1'!$B$5:$J$44,3,FALSE)</f>
        <v>2.981407208705503</v>
      </c>
      <c r="BF79" s="44">
        <f>OVYLD1_!BF79*VLOOKUP(OVYLD2_!BF$4,'[1]INTERNAL PARAMETERS-1'!$B$5:$J$44,5,FALSE)*VLOOKUP(OVYLD2_!BF$4,'[1]INTERNAL PARAMETERS-1'!$B$5:$J$44,6,FALSE)*VLOOKUP(OVYLD2_!BF$4,'[1]INTERNAL PARAMETERS-1'!$B$5:$J$44,3,FALSE) + OVYLD1_!BF79*(1-VLOOKUP(OVYLD2_!BF$4,'[1]INTERNAL PARAMETERS-1'!$B$5:$J$44,5,FALSE))*VLOOKUP(OVYLD2_!BF$4,'[1]INTERNAL PARAMETERS-1'!$B$5:$J$44,8,FALSE)*VLOOKUP(OVYLD2_!BF$4,'[1]INTERNAL PARAMETERS-1'!$B$5:$J$44,3,FALSE)</f>
        <v>0</v>
      </c>
      <c r="BG79" s="44">
        <f>OVYLD1_!BG79*VLOOKUP(OVYLD2_!BG$4,'[1]INTERNAL PARAMETERS-1'!$B$5:$J$44,5,FALSE)*VLOOKUP(OVYLD2_!BG$4,'[1]INTERNAL PARAMETERS-1'!$B$5:$J$44,6,FALSE)*VLOOKUP(OVYLD2_!BG$4,'[1]INTERNAL PARAMETERS-1'!$B$5:$J$44,3,FALSE) + OVYLD1_!BG79*(1-VLOOKUP(OVYLD2_!BG$4,'[1]INTERNAL PARAMETERS-1'!$B$5:$J$44,5,FALSE))*VLOOKUP(OVYLD2_!BG$4,'[1]INTERNAL PARAMETERS-1'!$B$5:$J$44,8,FALSE)*VLOOKUP(OVYLD2_!BG$4,'[1]INTERNAL PARAMETERS-1'!$B$5:$J$44,3,FALSE)</f>
        <v>11.552494779463142</v>
      </c>
      <c r="BH79" s="44">
        <f>OVYLD1_!BH79*VLOOKUP(OVYLD2_!BH$4,'[1]INTERNAL PARAMETERS-1'!$B$5:$J$44,5,FALSE)*VLOOKUP(OVYLD2_!BH$4,'[1]INTERNAL PARAMETERS-1'!$B$5:$J$44,6,FALSE)*VLOOKUP(OVYLD2_!BH$4,'[1]INTERNAL PARAMETERS-1'!$B$5:$J$44,3,FALSE) + OVYLD1_!BH79*(1-VLOOKUP(OVYLD2_!BH$4,'[1]INTERNAL PARAMETERS-1'!$B$5:$J$44,5,FALSE))*VLOOKUP(OVYLD2_!BH$4,'[1]INTERNAL PARAMETERS-1'!$B$5:$J$44,8,FALSE)*VLOOKUP(OVYLD2_!BH$4,'[1]INTERNAL PARAMETERS-1'!$B$5:$J$44,3,FALSE)</f>
        <v>2.2797427254717405E-2</v>
      </c>
      <c r="BI79" s="44">
        <f>OVYLD1_!BI79*VLOOKUP(OVYLD2_!BI$4,'[1]INTERNAL PARAMETERS-1'!$B$5:$J$44,5,FALSE)*VLOOKUP(OVYLD2_!BI$4,'[1]INTERNAL PARAMETERS-1'!$B$5:$J$44,6,FALSE)*VLOOKUP(OVYLD2_!BI$4,'[1]INTERNAL PARAMETERS-1'!$B$5:$J$44,3,FALSE) + OVYLD1_!BI79*(1-VLOOKUP(OVYLD2_!BI$4,'[1]INTERNAL PARAMETERS-1'!$B$5:$J$44,5,FALSE))*VLOOKUP(OVYLD2_!BI$4,'[1]INTERNAL PARAMETERS-1'!$B$5:$J$44,8,FALSE)*VLOOKUP(OVYLD2_!BI$4,'[1]INTERNAL PARAMETERS-1'!$B$5:$J$44,3,FALSE)</f>
        <v>0</v>
      </c>
      <c r="BJ79" s="44">
        <f>OVYLD1_!BJ79*VLOOKUP(OVYLD2_!BJ$4,'[1]INTERNAL PARAMETERS-1'!$B$5:$J$44,5,FALSE)*VLOOKUP(OVYLD2_!BJ$4,'[1]INTERNAL PARAMETERS-1'!$B$5:$J$44,6,FALSE)*VLOOKUP(OVYLD2_!BJ$4,'[1]INTERNAL PARAMETERS-1'!$B$5:$J$44,3,FALSE) + OVYLD1_!BJ79*(1-VLOOKUP(OVYLD2_!BJ$4,'[1]INTERNAL PARAMETERS-1'!$B$5:$J$44,5,FALSE))*VLOOKUP(OVYLD2_!BJ$4,'[1]INTERNAL PARAMETERS-1'!$B$5:$J$44,8,FALSE)*VLOOKUP(OVYLD2_!BJ$4,'[1]INTERNAL PARAMETERS-1'!$B$5:$J$44,3,FALSE)</f>
        <v>2.8284707880848812</v>
      </c>
      <c r="BK79" s="44">
        <f>OVYLD1_!BK79*VLOOKUP(OVYLD2_!BK$4,'[1]INTERNAL PARAMETERS-1'!$B$5:$J$44,5,FALSE)*VLOOKUP(OVYLD2_!BK$4,'[1]INTERNAL PARAMETERS-1'!$B$5:$J$44,6,FALSE)*VLOOKUP(OVYLD2_!BK$4,'[1]INTERNAL PARAMETERS-1'!$B$5:$J$44,3,FALSE) + OVYLD1_!BK79*(1-VLOOKUP(OVYLD2_!BK$4,'[1]INTERNAL PARAMETERS-1'!$B$5:$J$44,5,FALSE))*VLOOKUP(OVYLD2_!BK$4,'[1]INTERNAL PARAMETERS-1'!$B$5:$J$44,8,FALSE)*VLOOKUP(OVYLD2_!BK$4,'[1]INTERNAL PARAMETERS-1'!$B$5:$J$44,3,FALSE)</f>
        <v>1.7954573790341193</v>
      </c>
      <c r="BL79" s="44">
        <f>OVYLD1_!BL79*VLOOKUP(OVYLD2_!BL$4,'[1]INTERNAL PARAMETERS-1'!$B$5:$J$44,5,FALSE)*VLOOKUP(OVYLD2_!BL$4,'[1]INTERNAL PARAMETERS-1'!$B$5:$J$44,6,FALSE)*VLOOKUP(OVYLD2_!BL$4,'[1]INTERNAL PARAMETERS-1'!$B$5:$J$44,3,FALSE) + OVYLD1_!BL79*(1-VLOOKUP(OVYLD2_!BL$4,'[1]INTERNAL PARAMETERS-1'!$B$5:$J$44,5,FALSE))*VLOOKUP(OVYLD2_!BL$4,'[1]INTERNAL PARAMETERS-1'!$B$5:$J$44,8,FALSE)*VLOOKUP(OVYLD2_!BL$4,'[1]INTERNAL PARAMETERS-1'!$B$5:$J$44,3,FALSE)</f>
        <v>0.85985921636925289</v>
      </c>
      <c r="BM79" s="44">
        <f>OVYLD1_!BM79*VLOOKUP(OVYLD2_!BM$4,'[1]INTERNAL PARAMETERS-1'!$B$5:$J$44,5,FALSE)*VLOOKUP(OVYLD2_!BM$4,'[1]INTERNAL PARAMETERS-1'!$B$5:$J$44,6,FALSE)*VLOOKUP(OVYLD2_!BM$4,'[1]INTERNAL PARAMETERS-1'!$B$5:$J$44,3,FALSE) + OVYLD1_!BM79*(1-VLOOKUP(OVYLD2_!BM$4,'[1]INTERNAL PARAMETERS-1'!$B$5:$J$44,5,FALSE))*VLOOKUP(OVYLD2_!BM$4,'[1]INTERNAL PARAMETERS-1'!$B$5:$J$44,8,FALSE)*VLOOKUP(OVYLD2_!BM$4,'[1]INTERNAL PARAMETERS-1'!$B$5:$J$44,3,FALSE)</f>
        <v>0.11595224947297038</v>
      </c>
      <c r="BN79" s="44">
        <f>OVYLD1_!BN79*VLOOKUP(OVYLD2_!BN$4,'[1]INTERNAL PARAMETERS-1'!$B$5:$J$44,5,FALSE)*VLOOKUP(OVYLD2_!BN$4,'[1]INTERNAL PARAMETERS-1'!$B$5:$J$44,6,FALSE)*VLOOKUP(OVYLD2_!BN$4,'[1]INTERNAL PARAMETERS-1'!$B$5:$J$44,3,FALSE) + OVYLD1_!BN79*(1-VLOOKUP(OVYLD2_!BN$4,'[1]INTERNAL PARAMETERS-1'!$B$5:$J$44,5,FALSE))*VLOOKUP(OVYLD2_!BN$4,'[1]INTERNAL PARAMETERS-1'!$B$5:$J$44,8,FALSE)*VLOOKUP(OVYLD2_!BN$4,'[1]INTERNAL PARAMETERS-1'!$B$5:$J$44,3,FALSE)</f>
        <v>2.8495822724501876</v>
      </c>
      <c r="BO79" s="44">
        <f>OVYLD1_!BO79*VLOOKUP(OVYLD2_!BO$4,'[1]INTERNAL PARAMETERS-1'!$B$5:$J$44,5,FALSE)*VLOOKUP(OVYLD2_!BO$4,'[1]INTERNAL PARAMETERS-1'!$B$5:$J$44,6,FALSE)*VLOOKUP(OVYLD2_!BO$4,'[1]INTERNAL PARAMETERS-1'!$B$5:$J$44,3,FALSE) + OVYLD1_!BO79*(1-VLOOKUP(OVYLD2_!BO$4,'[1]INTERNAL PARAMETERS-1'!$B$5:$J$44,5,FALSE))*VLOOKUP(OVYLD2_!BO$4,'[1]INTERNAL PARAMETERS-1'!$B$5:$J$44,8,FALSE)*VLOOKUP(OVYLD2_!BO$4,'[1]INTERNAL PARAMETERS-1'!$B$5:$J$44,3,FALSE)</f>
        <v>5.0952734435689928</v>
      </c>
      <c r="BP79" s="44">
        <f>OVYLD1_!BP79*VLOOKUP(OVYLD2_!BP$4,'[1]INTERNAL PARAMETERS-1'!$B$5:$J$44,5,FALSE)*VLOOKUP(OVYLD2_!BP$4,'[1]INTERNAL PARAMETERS-1'!$B$5:$J$44,6,FALSE)*VLOOKUP(OVYLD2_!BP$4,'[1]INTERNAL PARAMETERS-1'!$B$5:$J$44,3,FALSE) + OVYLD1_!BP79*(1-VLOOKUP(OVYLD2_!BP$4,'[1]INTERNAL PARAMETERS-1'!$B$5:$J$44,5,FALSE))*VLOOKUP(OVYLD2_!BP$4,'[1]INTERNAL PARAMETERS-1'!$B$5:$J$44,8,FALSE)*VLOOKUP(OVYLD2_!BP$4,'[1]INTERNAL PARAMETERS-1'!$B$5:$J$44,3,FALSE)</f>
        <v>0.1549303304923044</v>
      </c>
      <c r="BQ79" s="44">
        <f>OVYLD1_!BQ79*VLOOKUP(OVYLD2_!BQ$4,'[1]INTERNAL PARAMETERS-1'!$B$5:$J$44,5,FALSE)*VLOOKUP(OVYLD2_!BQ$4,'[1]INTERNAL PARAMETERS-1'!$B$5:$J$44,6,FALSE)*VLOOKUP(OVYLD2_!BQ$4,'[1]INTERNAL PARAMETERS-1'!$B$5:$J$44,3,FALSE) + OVYLD1_!BQ79*(1-VLOOKUP(OVYLD2_!BQ$4,'[1]INTERNAL PARAMETERS-1'!$B$5:$J$44,5,FALSE))*VLOOKUP(OVYLD2_!BQ$4,'[1]INTERNAL PARAMETERS-1'!$B$5:$J$44,8,FALSE)*VLOOKUP(OVYLD2_!BQ$4,'[1]INTERNAL PARAMETERS-1'!$B$5:$J$44,3,FALSE)</f>
        <v>5.4141911977293571</v>
      </c>
      <c r="BR79" s="44">
        <f>OVYLD1_!BR79*VLOOKUP(OVYLD2_!BR$4,'[1]INTERNAL PARAMETERS-1'!$B$5:$J$44,5,FALSE)*VLOOKUP(OVYLD2_!BR$4,'[1]INTERNAL PARAMETERS-1'!$B$5:$J$44,6,FALSE)*VLOOKUP(OVYLD2_!BR$4,'[1]INTERNAL PARAMETERS-1'!$B$5:$J$44,3,FALSE) + OVYLD1_!BR79*(1-VLOOKUP(OVYLD2_!BR$4,'[1]INTERNAL PARAMETERS-1'!$B$5:$J$44,5,FALSE))*VLOOKUP(OVYLD2_!BR$4,'[1]INTERNAL PARAMETERS-1'!$B$5:$J$44,8,FALSE)*VLOOKUP(OVYLD2_!BR$4,'[1]INTERNAL PARAMETERS-1'!$B$5:$J$44,3,FALSE)</f>
        <v>0.14313038410379719</v>
      </c>
      <c r="BS79" s="44">
        <f>OVYLD1_!BS79*VLOOKUP(OVYLD2_!BS$4,'[1]INTERNAL PARAMETERS-1'!$B$5:$J$44,5,FALSE)*VLOOKUP(OVYLD2_!BS$4,'[1]INTERNAL PARAMETERS-1'!$B$5:$J$44,6,FALSE)*VLOOKUP(OVYLD2_!BS$4,'[1]INTERNAL PARAMETERS-1'!$B$5:$J$44,3,FALSE) + OVYLD1_!BS79*(1-VLOOKUP(OVYLD2_!BS$4,'[1]INTERNAL PARAMETERS-1'!$B$5:$J$44,5,FALSE))*VLOOKUP(OVYLD2_!BS$4,'[1]INTERNAL PARAMETERS-1'!$B$5:$J$44,8,FALSE)*VLOOKUP(OVYLD2_!BS$4,'[1]INTERNAL PARAMETERS-1'!$B$5:$J$44,3,FALSE)</f>
        <v>1.373742677018539E-2</v>
      </c>
      <c r="BT79" s="44">
        <f>OVYLD1_!BT79*VLOOKUP(OVYLD2_!BT$4,'[1]INTERNAL PARAMETERS-1'!$B$5:$J$44,5,FALSE)*VLOOKUP(OVYLD2_!BT$4,'[1]INTERNAL PARAMETERS-1'!$B$5:$J$44,6,FALSE)*VLOOKUP(OVYLD2_!BT$4,'[1]INTERNAL PARAMETERS-1'!$B$5:$J$44,3,FALSE) + OVYLD1_!BT79*(1-VLOOKUP(OVYLD2_!BT$4,'[1]INTERNAL PARAMETERS-1'!$B$5:$J$44,5,FALSE))*VLOOKUP(OVYLD2_!BT$4,'[1]INTERNAL PARAMETERS-1'!$B$5:$J$44,8,FALSE)*VLOOKUP(OVYLD2_!BT$4,'[1]INTERNAL PARAMETERS-1'!$B$5:$J$44,3,FALSE)</f>
        <v>0</v>
      </c>
      <c r="BU79" s="44">
        <f>OVYLD1_!BU79*VLOOKUP(OVYLD2_!BU$4,'[1]INTERNAL PARAMETERS-1'!$B$5:$J$44,5,FALSE)*VLOOKUP(OVYLD2_!BU$4,'[1]INTERNAL PARAMETERS-1'!$B$5:$J$44,6,FALSE)*VLOOKUP(OVYLD2_!BU$4,'[1]INTERNAL PARAMETERS-1'!$B$5:$J$44,3,FALSE) + OVYLD1_!BU79*(1-VLOOKUP(OVYLD2_!BU$4,'[1]INTERNAL PARAMETERS-1'!$B$5:$J$44,5,FALSE))*VLOOKUP(OVYLD2_!BU$4,'[1]INTERNAL PARAMETERS-1'!$B$5:$J$44,8,FALSE)*VLOOKUP(OVYLD2_!BU$4,'[1]INTERNAL PARAMETERS-1'!$B$5:$J$44,3,FALSE)</f>
        <v>0</v>
      </c>
      <c r="BV79" s="44">
        <f>OVYLD1_!BV79*VLOOKUP(OVYLD2_!BV$4,'[1]INTERNAL PARAMETERS-1'!$B$5:$J$44,5,FALSE)*VLOOKUP(OVYLD2_!BV$4,'[1]INTERNAL PARAMETERS-1'!$B$5:$J$44,6,FALSE)*VLOOKUP(OVYLD2_!BV$4,'[1]INTERNAL PARAMETERS-1'!$B$5:$J$44,3,FALSE) + OVYLD1_!BV79*(1-VLOOKUP(OVYLD2_!BV$4,'[1]INTERNAL PARAMETERS-1'!$B$5:$J$44,5,FALSE))*VLOOKUP(OVYLD2_!BV$4,'[1]INTERNAL PARAMETERS-1'!$B$5:$J$44,8,FALSE)*VLOOKUP(OVYLD2_!BV$4,'[1]INTERNAL PARAMETERS-1'!$B$5:$J$44,3,FALSE)</f>
        <v>0</v>
      </c>
      <c r="BW79" s="44">
        <f>OVYLD1_!BW79*VLOOKUP(OVYLD2_!BW$4,'[1]INTERNAL PARAMETERS-1'!$B$5:$J$44,5,FALSE)*VLOOKUP(OVYLD2_!BW$4,'[1]INTERNAL PARAMETERS-1'!$B$5:$J$44,6,FALSE)*VLOOKUP(OVYLD2_!BW$4,'[1]INTERNAL PARAMETERS-1'!$B$5:$J$44,3,FALSE) + OVYLD1_!BW79*(1-VLOOKUP(OVYLD2_!BW$4,'[1]INTERNAL PARAMETERS-1'!$B$5:$J$44,5,FALSE))*VLOOKUP(OVYLD2_!BW$4,'[1]INTERNAL PARAMETERS-1'!$B$5:$J$44,8,FALSE)*VLOOKUP(OVYLD2_!BW$4,'[1]INTERNAL PARAMETERS-1'!$B$5:$J$44,3,FALSE)</f>
        <v>0</v>
      </c>
      <c r="BX79" s="44">
        <f>OVYLD1_!BX79*VLOOKUP(OVYLD2_!BX$4,'[1]INTERNAL PARAMETERS-1'!$B$5:$J$44,5,FALSE)*VLOOKUP(OVYLD2_!BX$4,'[1]INTERNAL PARAMETERS-1'!$B$5:$J$44,6,FALSE)*VLOOKUP(OVYLD2_!BX$4,'[1]INTERNAL PARAMETERS-1'!$B$5:$J$44,3,FALSE) + OVYLD1_!BX79*(1-VLOOKUP(OVYLD2_!BX$4,'[1]INTERNAL PARAMETERS-1'!$B$5:$J$44,5,FALSE))*VLOOKUP(OVYLD2_!BX$4,'[1]INTERNAL PARAMETERS-1'!$B$5:$J$44,8,FALSE)*VLOOKUP(OVYLD2_!BX$4,'[1]INTERNAL PARAMETERS-1'!$B$5:$J$44,3,FALSE)</f>
        <v>0</v>
      </c>
      <c r="BY79" s="44">
        <f>OVYLD1_!BY79*VLOOKUP(OVYLD2_!BY$4,'[1]INTERNAL PARAMETERS-1'!$B$5:$J$44,5,FALSE)*VLOOKUP(OVYLD2_!BY$4,'[1]INTERNAL PARAMETERS-1'!$B$5:$J$44,6,FALSE)*VLOOKUP(OVYLD2_!BY$4,'[1]INTERNAL PARAMETERS-1'!$B$5:$J$44,3,FALSE) + OVYLD1_!BY79*(1-VLOOKUP(OVYLD2_!BY$4,'[1]INTERNAL PARAMETERS-1'!$B$5:$J$44,5,FALSE))*VLOOKUP(OVYLD2_!BY$4,'[1]INTERNAL PARAMETERS-1'!$B$5:$J$44,8,FALSE)*VLOOKUP(OVYLD2_!BY$4,'[1]INTERNAL PARAMETERS-1'!$B$5:$J$44,3,FALSE)</f>
        <v>0</v>
      </c>
      <c r="BZ79" s="44">
        <f>OVYLD1_!BZ79*VLOOKUP(OVYLD2_!BZ$4,'[1]INTERNAL PARAMETERS-1'!$B$5:$J$44,5,FALSE)*VLOOKUP(OVYLD2_!BZ$4,'[1]INTERNAL PARAMETERS-1'!$B$5:$J$44,6,FALSE)*VLOOKUP(OVYLD2_!BZ$4,'[1]INTERNAL PARAMETERS-1'!$B$5:$J$44,3,FALSE) + OVYLD1_!BZ79*(1-VLOOKUP(OVYLD2_!BZ$4,'[1]INTERNAL PARAMETERS-1'!$B$5:$J$44,5,FALSE))*VLOOKUP(OVYLD2_!BZ$4,'[1]INTERNAL PARAMETERS-1'!$B$5:$J$44,8,FALSE)*VLOOKUP(OVYLD2_!BZ$4,'[1]INTERNAL PARAMETERS-1'!$B$5:$J$44,3,FALSE)</f>
        <v>7.2049954948243712E-3</v>
      </c>
      <c r="CA79" s="44">
        <f>OVYLD1_!CA79*VLOOKUP(OVYLD2_!CA$4,'[1]INTERNAL PARAMETERS-1'!$B$5:$J$44,5,FALSE)*VLOOKUP(OVYLD2_!CA$4,'[1]INTERNAL PARAMETERS-1'!$B$5:$J$44,6,FALSE)*VLOOKUP(OVYLD2_!CA$4,'[1]INTERNAL PARAMETERS-1'!$B$5:$J$44,3,FALSE) + OVYLD1_!CA79*(1-VLOOKUP(OVYLD2_!CA$4,'[1]INTERNAL PARAMETERS-1'!$B$5:$J$44,5,FALSE))*VLOOKUP(OVYLD2_!CA$4,'[1]INTERNAL PARAMETERS-1'!$B$5:$J$44,8,FALSE)*VLOOKUP(OVYLD2_!CA$4,'[1]INTERNAL PARAMETERS-1'!$B$5:$J$44,3,FALSE)</f>
        <v>0</v>
      </c>
      <c r="CB79" s="44">
        <f>OVYLD1_!CB79*VLOOKUP(OVYLD2_!CB$4,'[1]INTERNAL PARAMETERS-1'!$B$5:$J$44,5,FALSE)*VLOOKUP(OVYLD2_!CB$4,'[1]INTERNAL PARAMETERS-1'!$B$5:$J$44,6,FALSE)*VLOOKUP(OVYLD2_!CB$4,'[1]INTERNAL PARAMETERS-1'!$B$5:$J$44,3,FALSE) + OVYLD1_!CB79*(1-VLOOKUP(OVYLD2_!CB$4,'[1]INTERNAL PARAMETERS-1'!$B$5:$J$44,5,FALSE))*VLOOKUP(OVYLD2_!CB$4,'[1]INTERNAL PARAMETERS-1'!$B$5:$J$44,8,FALSE)*VLOOKUP(OVYLD2_!CB$4,'[1]INTERNAL PARAMETERS-1'!$B$5:$J$44,3,FALSE)</f>
        <v>0</v>
      </c>
      <c r="CC79" s="44">
        <f>OVYLD1_!CC79*VLOOKUP(OVYLD2_!CC$4,'[1]INTERNAL PARAMETERS-1'!$B$5:$J$44,5,FALSE)*VLOOKUP(OVYLD2_!CC$4,'[1]INTERNAL PARAMETERS-1'!$B$5:$J$44,6,FALSE)*VLOOKUP(OVYLD2_!CC$4,'[1]INTERNAL PARAMETERS-1'!$B$5:$J$44,3,FALSE) + OVYLD1_!CC79*(1-VLOOKUP(OVYLD2_!CC$4,'[1]INTERNAL PARAMETERS-1'!$B$5:$J$44,5,FALSE))*VLOOKUP(OVYLD2_!CC$4,'[1]INTERNAL PARAMETERS-1'!$B$5:$J$44,8,FALSE)*VLOOKUP(OVYLD2_!CC$4,'[1]INTERNAL PARAMETERS-1'!$B$5:$J$44,3,FALSE)</f>
        <v>1.8262926968662534E-2</v>
      </c>
      <c r="CD79" s="44">
        <f>OVYLD1_!CD79*VLOOKUP(OVYLD2_!CD$4,'[1]INTERNAL PARAMETERS-1'!$B$5:$J$44,5,FALSE)*VLOOKUP(OVYLD2_!CD$4,'[1]INTERNAL PARAMETERS-1'!$B$5:$J$44,6,FALSE)*VLOOKUP(OVYLD2_!CD$4,'[1]INTERNAL PARAMETERS-1'!$B$5:$J$44,3,FALSE) + OVYLD1_!CD79*(1-VLOOKUP(OVYLD2_!CD$4,'[1]INTERNAL PARAMETERS-1'!$B$5:$J$44,5,FALSE))*VLOOKUP(OVYLD2_!CD$4,'[1]INTERNAL PARAMETERS-1'!$B$5:$J$44,8,FALSE)*VLOOKUP(OVYLD2_!CD$4,'[1]INTERNAL PARAMETERS-1'!$B$5:$J$44,3,FALSE)</f>
        <v>0.16342756596365399</v>
      </c>
      <c r="CE79" s="44">
        <f>OVYLD1_!CE79*VLOOKUP(OVYLD2_!CE$4,'[1]INTERNAL PARAMETERS-1'!$B$5:$J$44,5,FALSE)*VLOOKUP(OVYLD2_!CE$4,'[1]INTERNAL PARAMETERS-1'!$B$5:$J$44,6,FALSE)*VLOOKUP(OVYLD2_!CE$4,'[1]INTERNAL PARAMETERS-1'!$B$5:$J$44,3,FALSE) + OVYLD1_!CE79*(1-VLOOKUP(OVYLD2_!CE$4,'[1]INTERNAL PARAMETERS-1'!$B$5:$J$44,5,FALSE))*VLOOKUP(OVYLD2_!CE$4,'[1]INTERNAL PARAMETERS-1'!$B$5:$J$44,8,FALSE)*VLOOKUP(OVYLD2_!CE$4,'[1]INTERNAL PARAMETERS-1'!$B$5:$J$44,3,FALSE)</f>
        <v>0.18941264256070001</v>
      </c>
      <c r="CF79" s="44">
        <f>OVYLD1_!CF79*VLOOKUP(OVYLD2_!CF$4,'[1]INTERNAL PARAMETERS-1'!$B$5:$J$44,5,FALSE)*VLOOKUP(OVYLD2_!CF$4,'[1]INTERNAL PARAMETERS-1'!$B$5:$J$44,6,FALSE)*VLOOKUP(OVYLD2_!CF$4,'[1]INTERNAL PARAMETERS-1'!$B$5:$J$44,3,FALSE) + OVYLD1_!CF79*(1-VLOOKUP(OVYLD2_!CF$4,'[1]INTERNAL PARAMETERS-1'!$B$5:$J$44,5,FALSE))*VLOOKUP(OVYLD2_!CF$4,'[1]INTERNAL PARAMETERS-1'!$B$5:$J$44,8,FALSE)*VLOOKUP(OVYLD2_!CF$4,'[1]INTERNAL PARAMETERS-1'!$B$5:$J$44,3,FALSE)</f>
        <v>0.11239206511415224</v>
      </c>
      <c r="CG79" s="44">
        <f>OVYLD1_!CG79*VLOOKUP(OVYLD2_!CG$4,'[1]INTERNAL PARAMETERS-1'!$B$5:$J$44,5,FALSE)*VLOOKUP(OVYLD2_!CG$4,'[1]INTERNAL PARAMETERS-1'!$B$5:$J$44,6,FALSE)*VLOOKUP(OVYLD2_!CG$4,'[1]INTERNAL PARAMETERS-1'!$B$5:$J$44,3,FALSE) + OVYLD1_!CG79*(1-VLOOKUP(OVYLD2_!CG$4,'[1]INTERNAL PARAMETERS-1'!$B$5:$J$44,5,FALSE))*VLOOKUP(OVYLD2_!CG$4,'[1]INTERNAL PARAMETERS-1'!$B$5:$J$44,8,FALSE)*VLOOKUP(OVYLD2_!CG$4,'[1]INTERNAL PARAMETERS-1'!$B$5:$J$44,3,FALSE)</f>
        <v>1.6558392084033632E-3</v>
      </c>
      <c r="CH79" s="43">
        <f>OVYLD1_!CH79*VLOOKUP(OVYLD2_!CH$4,'[1]INTERNAL PARAMETERS-1'!$B$5:$J$44,5,FALSE)*VLOOKUP(OVYLD2_!CH$4,'[1]INTERNAL PARAMETERS-1'!$B$5:$J$44,6,FALSE)*VLOOKUP(OVYLD2_!CH$4,'[1]INTERNAL PARAMETERS-1'!$B$5:$J$44,3,FALSE) + OVYLD1_!CH79*(1-VLOOKUP(OVYLD2_!CH$4,'[1]INTERNAL PARAMETERS-1'!$B$5:$J$44,5,FALSE))*VLOOKUP(OVYLD2_!CH$4,'[1]INTERNAL PARAMETERS-1'!$B$5:$J$44,8,FALSE)*VLOOKUP(OVYLD2_!CH$4,'[1]INTERNAL PARAMETERS-1'!$B$5:$J$44,3,FALSE)</f>
        <v>0</v>
      </c>
      <c r="CJ79" s="45">
        <f t="shared" si="2"/>
        <v>3279.6633077093638</v>
      </c>
      <c r="CK79" s="43">
        <f t="shared" si="3"/>
        <v>83.444886446791159</v>
      </c>
    </row>
    <row r="80" spans="2:89" x14ac:dyDescent="0.5">
      <c r="B80" s="58" t="s">
        <v>10</v>
      </c>
      <c r="C80" s="57" t="s">
        <v>81</v>
      </c>
      <c r="D80" s="57" t="s">
        <v>77</v>
      </c>
      <c r="E80" s="128">
        <f>OVERALL2021!AI80</f>
        <v>23974.391375955885</v>
      </c>
      <c r="F80" s="59">
        <f>'[1]INTERNAL PARAMETERS-1'!M8</f>
        <v>68.824999999999989</v>
      </c>
      <c r="G80" s="45">
        <f>OVYLD1_!G80*VLOOKUP(OVYLD2_!G$4,'[1]INTERNAL PARAMETERS-1'!$B$5:$J$44,5,FALSE)*VLOOKUP(OVYLD2_!G$4,'[1]INTERNAL PARAMETERS-1'!$B$5:$J$44,7,FALSE)*OVYLD2_!$F80 + OVYLD1_!G80*(1-VLOOKUP(OVYLD2_!G$4,'[1]INTERNAL PARAMETERS-1'!$B$5:$J$44,5,FALSE))*VLOOKUP(OVYLD2_!G$4,'[1]INTERNAL PARAMETERS-1'!$B$5:$J$44,9,FALSE)*OVYLD2_!$F80</f>
        <v>3024.5630986715355</v>
      </c>
      <c r="H80" s="44">
        <f>OVYLD1_!H80*VLOOKUP(OVYLD2_!H$4,'[1]INTERNAL PARAMETERS-1'!$B$5:$J$44,5,FALSE)*VLOOKUP(OVYLD2_!H$4,'[1]INTERNAL PARAMETERS-1'!$B$5:$J$44,7,FALSE)*OVYLD2_!$F80 + OVYLD1_!H80*(1-VLOOKUP(OVYLD2_!H$4,'[1]INTERNAL PARAMETERS-1'!$B$5:$J$44,5,FALSE))*VLOOKUP(OVYLD2_!H$4,'[1]INTERNAL PARAMETERS-1'!$B$5:$J$44,9,FALSE)*OVYLD2_!$F80</f>
        <v>2247.8632281809168</v>
      </c>
      <c r="I80" s="44">
        <f>OVYLD1_!I80*VLOOKUP(OVYLD2_!I$4,'[1]INTERNAL PARAMETERS-1'!$B$5:$J$44,5,FALSE)*VLOOKUP(OVYLD2_!I$4,'[1]INTERNAL PARAMETERS-1'!$B$5:$J$44,7,FALSE)*OVYLD2_!$F80 + OVYLD1_!I80*(1-VLOOKUP(OVYLD2_!I$4,'[1]INTERNAL PARAMETERS-1'!$B$5:$J$44,5,FALSE))*VLOOKUP(OVYLD2_!I$4,'[1]INTERNAL PARAMETERS-1'!$B$5:$J$44,9,FALSE)*OVYLD2_!$F80</f>
        <v>4242.0843357320146</v>
      </c>
      <c r="J80" s="44">
        <f>OVYLD1_!J80*VLOOKUP(OVYLD2_!J$4,'[1]INTERNAL PARAMETERS-1'!$B$5:$J$44,5,FALSE)*VLOOKUP(OVYLD2_!J$4,'[1]INTERNAL PARAMETERS-1'!$B$5:$J$44,7,FALSE)*OVYLD2_!$F80 + OVYLD1_!J80*(1-VLOOKUP(OVYLD2_!J$4,'[1]INTERNAL PARAMETERS-1'!$B$5:$J$44,5,FALSE))*VLOOKUP(OVYLD2_!J$4,'[1]INTERNAL PARAMETERS-1'!$B$5:$J$44,9,FALSE)*OVYLD2_!$F80</f>
        <v>0</v>
      </c>
      <c r="K80" s="44">
        <f>OVYLD1_!K80*VLOOKUP(OVYLD2_!K$4,'[1]INTERNAL PARAMETERS-1'!$B$5:$J$44,5,FALSE)*VLOOKUP(OVYLD2_!K$4,'[1]INTERNAL PARAMETERS-1'!$B$5:$J$44,7,FALSE)*OVYLD2_!$F80 + OVYLD1_!K80*(1-VLOOKUP(OVYLD2_!K$4,'[1]INTERNAL PARAMETERS-1'!$B$5:$J$44,5,FALSE))*VLOOKUP(OVYLD2_!K$4,'[1]INTERNAL PARAMETERS-1'!$B$5:$J$44,9,FALSE)*OVYLD2_!$F80</f>
        <v>19.535618820826716</v>
      </c>
      <c r="L80" s="44">
        <f>OVYLD1_!L80*VLOOKUP(OVYLD2_!L$4,'[1]INTERNAL PARAMETERS-1'!$B$5:$J$44,5,FALSE)*VLOOKUP(OVYLD2_!L$4,'[1]INTERNAL PARAMETERS-1'!$B$5:$J$44,7,FALSE)*OVYLD2_!$F80 + OVYLD1_!L80*(1-VLOOKUP(OVYLD2_!L$4,'[1]INTERNAL PARAMETERS-1'!$B$5:$J$44,5,FALSE))*VLOOKUP(OVYLD2_!L$4,'[1]INTERNAL PARAMETERS-1'!$B$5:$J$44,9,FALSE)*OVYLD2_!$F80</f>
        <v>0</v>
      </c>
      <c r="M80" s="44">
        <f>OVYLD1_!M80*VLOOKUP(OVYLD2_!M$4,'[1]INTERNAL PARAMETERS-1'!$B$5:$J$44,5,FALSE)*VLOOKUP(OVYLD2_!M$4,'[1]INTERNAL PARAMETERS-1'!$B$5:$J$44,7,FALSE)*OVYLD2_!$F80 + OVYLD1_!M80*(1-VLOOKUP(OVYLD2_!M$4,'[1]INTERNAL PARAMETERS-1'!$B$5:$J$44,5,FALSE))*VLOOKUP(OVYLD2_!M$4,'[1]INTERNAL PARAMETERS-1'!$B$5:$J$44,9,FALSE)*OVYLD2_!$F80</f>
        <v>56.211629046399345</v>
      </c>
      <c r="N80" s="44">
        <f>OVYLD1_!N80*VLOOKUP(OVYLD2_!N$4,'[1]INTERNAL PARAMETERS-1'!$B$5:$J$44,5,FALSE)*VLOOKUP(OVYLD2_!N$4,'[1]INTERNAL PARAMETERS-1'!$B$5:$J$44,7,FALSE)*OVYLD2_!$F80 + OVYLD1_!N80*(1-VLOOKUP(OVYLD2_!N$4,'[1]INTERNAL PARAMETERS-1'!$B$5:$J$44,5,FALSE))*VLOOKUP(OVYLD2_!N$4,'[1]INTERNAL PARAMETERS-1'!$B$5:$J$44,9,FALSE)*OVYLD2_!$F80</f>
        <v>33.305965413059397</v>
      </c>
      <c r="O80" s="44">
        <f>OVYLD1_!O80*VLOOKUP(OVYLD2_!O$4,'[1]INTERNAL PARAMETERS-1'!$B$5:$J$44,5,FALSE)*VLOOKUP(OVYLD2_!O$4,'[1]INTERNAL PARAMETERS-1'!$B$5:$J$44,7,FALSE)*OVYLD2_!$F80 + OVYLD1_!O80*(1-VLOOKUP(OVYLD2_!O$4,'[1]INTERNAL PARAMETERS-1'!$B$5:$J$44,5,FALSE))*VLOOKUP(OVYLD2_!O$4,'[1]INTERNAL PARAMETERS-1'!$B$5:$J$44,9,FALSE)*OVYLD2_!$F80</f>
        <v>0</v>
      </c>
      <c r="P80" s="44">
        <f>OVYLD1_!P80*VLOOKUP(OVYLD2_!P$4,'[1]INTERNAL PARAMETERS-1'!$B$5:$J$44,5,FALSE)*VLOOKUP(OVYLD2_!P$4,'[1]INTERNAL PARAMETERS-1'!$B$5:$J$44,7,FALSE)*OVYLD2_!$F80 + OVYLD1_!P80*(1-VLOOKUP(OVYLD2_!P$4,'[1]INTERNAL PARAMETERS-1'!$B$5:$J$44,5,FALSE))*VLOOKUP(OVYLD2_!P$4,'[1]INTERNAL PARAMETERS-1'!$B$5:$J$44,9,FALSE)*OVYLD2_!$F80</f>
        <v>0</v>
      </c>
      <c r="Q80" s="44">
        <f>OVYLD1_!Q80*VLOOKUP(OVYLD2_!Q$4,'[1]INTERNAL PARAMETERS-1'!$B$5:$J$44,5,FALSE)*VLOOKUP(OVYLD2_!Q$4,'[1]INTERNAL PARAMETERS-1'!$B$5:$J$44,7,FALSE)*OVYLD2_!$F80 + OVYLD1_!Q80*(1-VLOOKUP(OVYLD2_!Q$4,'[1]INTERNAL PARAMETERS-1'!$B$5:$J$44,5,FALSE))*VLOOKUP(OVYLD2_!Q$4,'[1]INTERNAL PARAMETERS-1'!$B$5:$J$44,9,FALSE)*OVYLD2_!$F80</f>
        <v>0</v>
      </c>
      <c r="R80" s="44">
        <f>OVYLD1_!R80*VLOOKUP(OVYLD2_!R$4,'[1]INTERNAL PARAMETERS-1'!$B$5:$J$44,5,FALSE)*VLOOKUP(OVYLD2_!R$4,'[1]INTERNAL PARAMETERS-1'!$B$5:$J$44,7,FALSE)*OVYLD2_!$F80 + OVYLD1_!R80*(1-VLOOKUP(OVYLD2_!R$4,'[1]INTERNAL PARAMETERS-1'!$B$5:$J$44,5,FALSE))*VLOOKUP(OVYLD2_!R$4,'[1]INTERNAL PARAMETERS-1'!$B$5:$J$44,9,FALSE)*OVYLD2_!$F80</f>
        <v>34.716788714911438</v>
      </c>
      <c r="S80" s="44">
        <f>OVYLD1_!S80*VLOOKUP(OVYLD2_!S$4,'[1]INTERNAL PARAMETERS-1'!$B$5:$J$44,5,FALSE)*VLOOKUP(OVYLD2_!S$4,'[1]INTERNAL PARAMETERS-1'!$B$5:$J$44,7,FALSE)*OVYLD2_!$F80 + OVYLD1_!S80*(1-VLOOKUP(OVYLD2_!S$4,'[1]INTERNAL PARAMETERS-1'!$B$5:$J$44,5,FALSE))*VLOOKUP(OVYLD2_!S$4,'[1]INTERNAL PARAMETERS-1'!$B$5:$J$44,9,FALSE)*OVYLD2_!$F80</f>
        <v>627.46355005862256</v>
      </c>
      <c r="T80" s="44">
        <f>OVYLD1_!T80*VLOOKUP(OVYLD2_!T$4,'[1]INTERNAL PARAMETERS-1'!$B$5:$J$44,5,FALSE)*VLOOKUP(OVYLD2_!T$4,'[1]INTERNAL PARAMETERS-1'!$B$5:$J$44,7,FALSE)*OVYLD2_!$F80 + OVYLD1_!T80*(1-VLOOKUP(OVYLD2_!T$4,'[1]INTERNAL PARAMETERS-1'!$B$5:$J$44,5,FALSE))*VLOOKUP(OVYLD2_!T$4,'[1]INTERNAL PARAMETERS-1'!$B$5:$J$44,9,FALSE)*OVYLD2_!$F80</f>
        <v>117.16916191282613</v>
      </c>
      <c r="U80" s="44">
        <f>OVYLD1_!U80*VLOOKUP(OVYLD2_!U$4,'[1]INTERNAL PARAMETERS-1'!$B$5:$J$44,5,FALSE)*VLOOKUP(OVYLD2_!U$4,'[1]INTERNAL PARAMETERS-1'!$B$5:$J$44,7,FALSE)*OVYLD2_!$F80 + OVYLD1_!U80*(1-VLOOKUP(OVYLD2_!U$4,'[1]INTERNAL PARAMETERS-1'!$B$5:$J$44,5,FALSE))*VLOOKUP(OVYLD2_!U$4,'[1]INTERNAL PARAMETERS-1'!$B$5:$J$44,9,FALSE)*OVYLD2_!$F80</f>
        <v>55.57454957288094</v>
      </c>
      <c r="V80" s="44">
        <f>OVYLD1_!V80*VLOOKUP(OVYLD2_!V$4,'[1]INTERNAL PARAMETERS-1'!$B$5:$J$44,5,FALSE)*VLOOKUP(OVYLD2_!V$4,'[1]INTERNAL PARAMETERS-1'!$B$5:$J$44,7,FALSE)*OVYLD2_!$F80 + OVYLD1_!V80*(1-VLOOKUP(OVYLD2_!V$4,'[1]INTERNAL PARAMETERS-1'!$B$5:$J$44,5,FALSE))*VLOOKUP(OVYLD2_!V$4,'[1]INTERNAL PARAMETERS-1'!$B$5:$J$44,9,FALSE)*OVYLD2_!$F80</f>
        <v>676.29478418319093</v>
      </c>
      <c r="W80" s="44">
        <f>OVYLD1_!W80*VLOOKUP(OVYLD2_!W$4,'[1]INTERNAL PARAMETERS-1'!$B$5:$J$44,5,FALSE)*VLOOKUP(OVYLD2_!W$4,'[1]INTERNAL PARAMETERS-1'!$B$5:$J$44,7,FALSE)*OVYLD2_!$F80 + OVYLD1_!W80*(1-VLOOKUP(OVYLD2_!W$4,'[1]INTERNAL PARAMETERS-1'!$B$5:$J$44,5,FALSE))*VLOOKUP(OVYLD2_!W$4,'[1]INTERNAL PARAMETERS-1'!$B$5:$J$44,9,FALSE)*OVYLD2_!$F80</f>
        <v>0</v>
      </c>
      <c r="X80" s="44">
        <f>OVYLD1_!X80*VLOOKUP(OVYLD2_!X$4,'[1]INTERNAL PARAMETERS-1'!$B$5:$J$44,5,FALSE)*VLOOKUP(OVYLD2_!X$4,'[1]INTERNAL PARAMETERS-1'!$B$5:$J$44,7,FALSE)*OVYLD2_!$F80 + OVYLD1_!X80*(1-VLOOKUP(OVYLD2_!X$4,'[1]INTERNAL PARAMETERS-1'!$B$5:$J$44,5,FALSE))*VLOOKUP(OVYLD2_!X$4,'[1]INTERNAL PARAMETERS-1'!$B$5:$J$44,9,FALSE)*OVYLD2_!$F80</f>
        <v>0</v>
      </c>
      <c r="Y80" s="44">
        <f>OVYLD1_!Y80*VLOOKUP(OVYLD2_!Y$4,'[1]INTERNAL PARAMETERS-1'!$B$5:$J$44,5,FALSE)*VLOOKUP(OVYLD2_!Y$4,'[1]INTERNAL PARAMETERS-1'!$B$5:$J$44,7,FALSE)*OVYLD2_!$F80 + OVYLD1_!Y80*(1-VLOOKUP(OVYLD2_!Y$4,'[1]INTERNAL PARAMETERS-1'!$B$5:$J$44,5,FALSE))*VLOOKUP(OVYLD2_!Y$4,'[1]INTERNAL PARAMETERS-1'!$B$5:$J$44,9,FALSE)*OVYLD2_!$F80</f>
        <v>0</v>
      </c>
      <c r="Z80" s="44">
        <f>OVYLD1_!Z80*VLOOKUP(OVYLD2_!Z$4,'[1]INTERNAL PARAMETERS-1'!$B$5:$J$44,5,FALSE)*VLOOKUP(OVYLD2_!Z$4,'[1]INTERNAL PARAMETERS-1'!$B$5:$J$44,7,FALSE)*OVYLD2_!$F80 + OVYLD1_!Z80*(1-VLOOKUP(OVYLD2_!Z$4,'[1]INTERNAL PARAMETERS-1'!$B$5:$J$44,5,FALSE))*VLOOKUP(OVYLD2_!Z$4,'[1]INTERNAL PARAMETERS-1'!$B$5:$J$44,9,FALSE)*OVYLD2_!$F80</f>
        <v>0</v>
      </c>
      <c r="AA80" s="44">
        <f>OVYLD1_!AA80*VLOOKUP(OVYLD2_!AA$4,'[1]INTERNAL PARAMETERS-1'!$B$5:$J$44,5,FALSE)*VLOOKUP(OVYLD2_!AA$4,'[1]INTERNAL PARAMETERS-1'!$B$5:$J$44,7,FALSE)*OVYLD2_!$F80 + OVYLD1_!AA80*(1-VLOOKUP(OVYLD2_!AA$4,'[1]INTERNAL PARAMETERS-1'!$B$5:$J$44,5,FALSE))*VLOOKUP(OVYLD2_!AA$4,'[1]INTERNAL PARAMETERS-1'!$B$5:$J$44,9,FALSE)*OVYLD2_!$F80</f>
        <v>0</v>
      </c>
      <c r="AB80" s="44">
        <f>OVYLD1_!AB80*VLOOKUP(OVYLD2_!AB$4,'[1]INTERNAL PARAMETERS-1'!$B$5:$J$44,5,FALSE)*VLOOKUP(OVYLD2_!AB$4,'[1]INTERNAL PARAMETERS-1'!$B$5:$J$44,7,FALSE)*OVYLD2_!$F80 + OVYLD1_!AB80*(1-VLOOKUP(OVYLD2_!AB$4,'[1]INTERNAL PARAMETERS-1'!$B$5:$J$44,5,FALSE))*VLOOKUP(OVYLD2_!AB$4,'[1]INTERNAL PARAMETERS-1'!$B$5:$J$44,9,FALSE)*OVYLD2_!$F80</f>
        <v>0</v>
      </c>
      <c r="AC80" s="44">
        <f>OVYLD1_!AC80*VLOOKUP(OVYLD2_!AC$4,'[1]INTERNAL PARAMETERS-1'!$B$5:$J$44,5,FALSE)*VLOOKUP(OVYLD2_!AC$4,'[1]INTERNAL PARAMETERS-1'!$B$5:$J$44,7,FALSE)*OVYLD2_!$F80 + OVYLD1_!AC80*(1-VLOOKUP(OVYLD2_!AC$4,'[1]INTERNAL PARAMETERS-1'!$B$5:$J$44,5,FALSE))*VLOOKUP(OVYLD2_!AC$4,'[1]INTERNAL PARAMETERS-1'!$B$5:$J$44,9,FALSE)*OVYLD2_!$F80</f>
        <v>0</v>
      </c>
      <c r="AD80" s="44">
        <f>OVYLD1_!AD80*VLOOKUP(OVYLD2_!AD$4,'[1]INTERNAL PARAMETERS-1'!$B$5:$J$44,5,FALSE)*VLOOKUP(OVYLD2_!AD$4,'[1]INTERNAL PARAMETERS-1'!$B$5:$J$44,7,FALSE)*OVYLD2_!$F80 + OVYLD1_!AD80*(1-VLOOKUP(OVYLD2_!AD$4,'[1]INTERNAL PARAMETERS-1'!$B$5:$J$44,5,FALSE))*VLOOKUP(OVYLD2_!AD$4,'[1]INTERNAL PARAMETERS-1'!$B$5:$J$44,9,FALSE)*OVYLD2_!$F80</f>
        <v>0</v>
      </c>
      <c r="AE80" s="44">
        <f>OVYLD1_!AE80*VLOOKUP(OVYLD2_!AE$4,'[1]INTERNAL PARAMETERS-1'!$B$5:$J$44,5,FALSE)*VLOOKUP(OVYLD2_!AE$4,'[1]INTERNAL PARAMETERS-1'!$B$5:$J$44,7,FALSE)*OVYLD2_!$F80 + OVYLD1_!AE80*(1-VLOOKUP(OVYLD2_!AE$4,'[1]INTERNAL PARAMETERS-1'!$B$5:$J$44,5,FALSE))*VLOOKUP(OVYLD2_!AE$4,'[1]INTERNAL PARAMETERS-1'!$B$5:$J$44,9,FALSE)*OVYLD2_!$F80</f>
        <v>0</v>
      </c>
      <c r="AF80" s="44">
        <f>OVYLD1_!AF80*VLOOKUP(OVYLD2_!AF$4,'[1]INTERNAL PARAMETERS-1'!$B$5:$J$44,5,FALSE)*VLOOKUP(OVYLD2_!AF$4,'[1]INTERNAL PARAMETERS-1'!$B$5:$J$44,7,FALSE)*OVYLD2_!$F80 + OVYLD1_!AF80*(1-VLOOKUP(OVYLD2_!AF$4,'[1]INTERNAL PARAMETERS-1'!$B$5:$J$44,5,FALSE))*VLOOKUP(OVYLD2_!AF$4,'[1]INTERNAL PARAMETERS-1'!$B$5:$J$44,9,FALSE)*OVYLD2_!$F80</f>
        <v>11.280811283613833</v>
      </c>
      <c r="AG80" s="44">
        <f>OVYLD1_!AG80*VLOOKUP(OVYLD2_!AG$4,'[1]INTERNAL PARAMETERS-1'!$B$5:$J$44,5,FALSE)*VLOOKUP(OVYLD2_!AG$4,'[1]INTERNAL PARAMETERS-1'!$B$5:$J$44,7,FALSE)*OVYLD2_!$F80 + OVYLD1_!AG80*(1-VLOOKUP(OVYLD2_!AG$4,'[1]INTERNAL PARAMETERS-1'!$B$5:$J$44,5,FALSE))*VLOOKUP(OVYLD2_!AG$4,'[1]INTERNAL PARAMETERS-1'!$B$5:$J$44,9,FALSE)*OVYLD2_!$F80</f>
        <v>0</v>
      </c>
      <c r="AH80" s="44">
        <f>OVYLD1_!AH80*VLOOKUP(OVYLD2_!AH$4,'[1]INTERNAL PARAMETERS-1'!$B$5:$J$44,5,FALSE)*VLOOKUP(OVYLD2_!AH$4,'[1]INTERNAL PARAMETERS-1'!$B$5:$J$44,7,FALSE)*OVYLD2_!$F80 + OVYLD1_!AH80*(1-VLOOKUP(OVYLD2_!AH$4,'[1]INTERNAL PARAMETERS-1'!$B$5:$J$44,5,FALSE))*VLOOKUP(OVYLD2_!AH$4,'[1]INTERNAL PARAMETERS-1'!$B$5:$J$44,9,FALSE)*OVYLD2_!$F80</f>
        <v>3.1817672851218504</v>
      </c>
      <c r="AI80" s="44">
        <f>OVYLD1_!AI80*VLOOKUP(OVYLD2_!AI$4,'[1]INTERNAL PARAMETERS-1'!$B$5:$J$44,5,FALSE)*VLOOKUP(OVYLD2_!AI$4,'[1]INTERNAL PARAMETERS-1'!$B$5:$J$44,7,FALSE)*OVYLD2_!$F80 + OVYLD1_!AI80*(1-VLOOKUP(OVYLD2_!AI$4,'[1]INTERNAL PARAMETERS-1'!$B$5:$J$44,5,FALSE))*VLOOKUP(OVYLD2_!AI$4,'[1]INTERNAL PARAMETERS-1'!$B$5:$J$44,9,FALSE)*OVYLD2_!$F80</f>
        <v>9.0405553882604472</v>
      </c>
      <c r="AJ80" s="44">
        <f>OVYLD1_!AJ80*VLOOKUP(OVYLD2_!AJ$4,'[1]INTERNAL PARAMETERS-1'!$B$5:$J$44,5,FALSE)*VLOOKUP(OVYLD2_!AJ$4,'[1]INTERNAL PARAMETERS-1'!$B$5:$J$44,7,FALSE)*OVYLD2_!$F80 + OVYLD1_!AJ80*(1-VLOOKUP(OVYLD2_!AJ$4,'[1]INTERNAL PARAMETERS-1'!$B$5:$J$44,5,FALSE))*VLOOKUP(OVYLD2_!AJ$4,'[1]INTERNAL PARAMETERS-1'!$B$5:$J$44,9,FALSE)*OVYLD2_!$F80</f>
        <v>45.129680280652479</v>
      </c>
      <c r="AK80" s="44">
        <f>OVYLD1_!AK80*VLOOKUP(OVYLD2_!AK$4,'[1]INTERNAL PARAMETERS-1'!$B$5:$J$44,5,FALSE)*VLOOKUP(OVYLD2_!AK$4,'[1]INTERNAL PARAMETERS-1'!$B$5:$J$44,7,FALSE)*OVYLD2_!$F80 + OVYLD1_!AK80*(1-VLOOKUP(OVYLD2_!AK$4,'[1]INTERNAL PARAMETERS-1'!$B$5:$J$44,5,FALSE))*VLOOKUP(OVYLD2_!AK$4,'[1]INTERNAL PARAMETERS-1'!$B$5:$J$44,9,FALSE)*OVYLD2_!$F80</f>
        <v>12.734329305427783</v>
      </c>
      <c r="AL80" s="44">
        <f>OVYLD1_!AL80*VLOOKUP(OVYLD2_!AL$4,'[1]INTERNAL PARAMETERS-1'!$B$5:$J$44,5,FALSE)*VLOOKUP(OVYLD2_!AL$4,'[1]INTERNAL PARAMETERS-1'!$B$5:$J$44,7,FALSE)*OVYLD2_!$F80 + OVYLD1_!AL80*(1-VLOOKUP(OVYLD2_!AL$4,'[1]INTERNAL PARAMETERS-1'!$B$5:$J$44,5,FALSE))*VLOOKUP(OVYLD2_!AL$4,'[1]INTERNAL PARAMETERS-1'!$B$5:$J$44,9,FALSE)*OVYLD2_!$F80</f>
        <v>0</v>
      </c>
      <c r="AM80" s="44">
        <f>OVYLD1_!AM80*VLOOKUP(OVYLD2_!AM$4,'[1]INTERNAL PARAMETERS-1'!$B$5:$J$44,5,FALSE)*VLOOKUP(OVYLD2_!AM$4,'[1]INTERNAL PARAMETERS-1'!$B$5:$J$44,7,FALSE)*OVYLD2_!$F80 + OVYLD1_!AM80*(1-VLOOKUP(OVYLD2_!AM$4,'[1]INTERNAL PARAMETERS-1'!$B$5:$J$44,5,FALSE))*VLOOKUP(OVYLD2_!AM$4,'[1]INTERNAL PARAMETERS-1'!$B$5:$J$44,9,FALSE)*OVYLD2_!$F80</f>
        <v>0</v>
      </c>
      <c r="AN80" s="44">
        <f>OVYLD1_!AN80*VLOOKUP(OVYLD2_!AN$4,'[1]INTERNAL PARAMETERS-1'!$B$5:$J$44,5,FALSE)*VLOOKUP(OVYLD2_!AN$4,'[1]INTERNAL PARAMETERS-1'!$B$5:$J$44,7,FALSE)*OVYLD2_!$F80 + OVYLD1_!AN80*(1-VLOOKUP(OVYLD2_!AN$4,'[1]INTERNAL PARAMETERS-1'!$B$5:$J$44,5,FALSE))*VLOOKUP(OVYLD2_!AN$4,'[1]INTERNAL PARAMETERS-1'!$B$5:$J$44,9,FALSE)*OVYLD2_!$F80</f>
        <v>0</v>
      </c>
      <c r="AO80" s="44">
        <f>OVYLD1_!AO80*VLOOKUP(OVYLD2_!AO$4,'[1]INTERNAL PARAMETERS-1'!$B$5:$J$44,5,FALSE)*VLOOKUP(OVYLD2_!AO$4,'[1]INTERNAL PARAMETERS-1'!$B$5:$J$44,7,FALSE)*OVYLD2_!$F80 + OVYLD1_!AO80*(1-VLOOKUP(OVYLD2_!AO$4,'[1]INTERNAL PARAMETERS-1'!$B$5:$J$44,5,FALSE))*VLOOKUP(OVYLD2_!AO$4,'[1]INTERNAL PARAMETERS-1'!$B$5:$J$44,9,FALSE)*OVYLD2_!$F80</f>
        <v>0</v>
      </c>
      <c r="AP80" s="44">
        <f>OVYLD1_!AP80*VLOOKUP(OVYLD2_!AP$4,'[1]INTERNAL PARAMETERS-1'!$B$5:$J$44,5,FALSE)*VLOOKUP(OVYLD2_!AP$4,'[1]INTERNAL PARAMETERS-1'!$B$5:$J$44,7,FALSE)*OVYLD2_!$F80 + OVYLD1_!AP80*(1-VLOOKUP(OVYLD2_!AP$4,'[1]INTERNAL PARAMETERS-1'!$B$5:$J$44,5,FALSE))*VLOOKUP(OVYLD2_!AP$4,'[1]INTERNAL PARAMETERS-1'!$B$5:$J$44,9,FALSE)*OVYLD2_!$F80</f>
        <v>0</v>
      </c>
      <c r="AQ80" s="44">
        <f>OVYLD1_!AQ80*VLOOKUP(OVYLD2_!AQ$4,'[1]INTERNAL PARAMETERS-1'!$B$5:$J$44,5,FALSE)*VLOOKUP(OVYLD2_!AQ$4,'[1]INTERNAL PARAMETERS-1'!$B$5:$J$44,7,FALSE)*OVYLD2_!$F80 + OVYLD1_!AQ80*(1-VLOOKUP(OVYLD2_!AQ$4,'[1]INTERNAL PARAMETERS-1'!$B$5:$J$44,5,FALSE))*VLOOKUP(OVYLD2_!AQ$4,'[1]INTERNAL PARAMETERS-1'!$B$5:$J$44,9,FALSE)*OVYLD2_!$F80</f>
        <v>0</v>
      </c>
      <c r="AR80" s="44">
        <f>OVYLD1_!AR80*VLOOKUP(OVYLD2_!AR$4,'[1]INTERNAL PARAMETERS-1'!$B$5:$J$44,5,FALSE)*VLOOKUP(OVYLD2_!AR$4,'[1]INTERNAL PARAMETERS-1'!$B$5:$J$44,7,FALSE)*OVYLD2_!$F80 + OVYLD1_!AR80*(1-VLOOKUP(OVYLD2_!AR$4,'[1]INTERNAL PARAMETERS-1'!$B$5:$J$44,5,FALSE))*VLOOKUP(OVYLD2_!AR$4,'[1]INTERNAL PARAMETERS-1'!$B$5:$J$44,9,FALSE)*OVYLD2_!$F80</f>
        <v>0</v>
      </c>
      <c r="AS80" s="44">
        <f>OVYLD1_!AS80*VLOOKUP(OVYLD2_!AS$4,'[1]INTERNAL PARAMETERS-1'!$B$5:$J$44,5,FALSE)*VLOOKUP(OVYLD2_!AS$4,'[1]INTERNAL PARAMETERS-1'!$B$5:$J$44,7,FALSE)*OVYLD2_!$F80 + OVYLD1_!AS80*(1-VLOOKUP(OVYLD2_!AS$4,'[1]INTERNAL PARAMETERS-1'!$B$5:$J$44,5,FALSE))*VLOOKUP(OVYLD2_!AS$4,'[1]INTERNAL PARAMETERS-1'!$B$5:$J$44,9,FALSE)*OVYLD2_!$F80</f>
        <v>0</v>
      </c>
      <c r="AT80" s="43">
        <f>OVYLD1_!AT80*VLOOKUP(OVYLD2_!AT$4,'[1]INTERNAL PARAMETERS-1'!$B$5:$J$44,5,FALSE)*VLOOKUP(OVYLD2_!AT$4,'[1]INTERNAL PARAMETERS-1'!$B$5:$J$44,7,FALSE)*OVYLD2_!$F80 + OVYLD1_!AT80*(1-VLOOKUP(OVYLD2_!AT$4,'[1]INTERNAL PARAMETERS-1'!$B$5:$J$44,5,FALSE))*VLOOKUP(OVYLD2_!AT$4,'[1]INTERNAL PARAMETERS-1'!$B$5:$J$44,9,FALSE)*OVYLD2_!$F80</f>
        <v>0</v>
      </c>
      <c r="AU80" s="45">
        <f>OVYLD1_!AU80*VLOOKUP(OVYLD2_!AU$4,'[1]INTERNAL PARAMETERS-1'!$B$5:$J$44,5,FALSE)*VLOOKUP(OVYLD2_!AU$4,'[1]INTERNAL PARAMETERS-1'!$B$5:$J$44,6,FALSE)*VLOOKUP(OVYLD2_!AU$4,'[1]INTERNAL PARAMETERS-1'!$B$5:$J$44,3,FALSE) + OVYLD1_!AU80*(1-VLOOKUP(OVYLD2_!AU$4,'[1]INTERNAL PARAMETERS-1'!$B$5:$J$44,5,FALSE))*VLOOKUP(OVYLD2_!AU$4,'[1]INTERNAL PARAMETERS-1'!$B$5:$J$44,8,FALSE)*VLOOKUP(OVYLD2_!AU$4,'[1]INTERNAL PARAMETERS-1'!$B$5:$J$44,3,FALSE)</f>
        <v>0</v>
      </c>
      <c r="AV80" s="44">
        <f>OVYLD1_!AV80*VLOOKUP(OVYLD2_!AV$4,'[1]INTERNAL PARAMETERS-1'!$B$5:$J$44,5,FALSE)*VLOOKUP(OVYLD2_!AV$4,'[1]INTERNAL PARAMETERS-1'!$B$5:$J$44,6,FALSE)*VLOOKUP(OVYLD2_!AV$4,'[1]INTERNAL PARAMETERS-1'!$B$5:$J$44,3,FALSE) + OVYLD1_!AV80*(1-VLOOKUP(OVYLD2_!AV$4,'[1]INTERNAL PARAMETERS-1'!$B$5:$J$44,5,FALSE))*VLOOKUP(OVYLD2_!AV$4,'[1]INTERNAL PARAMETERS-1'!$B$5:$J$44,8,FALSE)*VLOOKUP(OVYLD2_!AV$4,'[1]INTERNAL PARAMETERS-1'!$B$5:$J$44,3,FALSE)</f>
        <v>0</v>
      </c>
      <c r="AW80" s="44">
        <f>OVYLD1_!AW80*VLOOKUP(OVYLD2_!AW$4,'[1]INTERNAL PARAMETERS-1'!$B$5:$J$44,5,FALSE)*VLOOKUP(OVYLD2_!AW$4,'[1]INTERNAL PARAMETERS-1'!$B$5:$J$44,6,FALSE)*VLOOKUP(OVYLD2_!AW$4,'[1]INTERNAL PARAMETERS-1'!$B$5:$J$44,3,FALSE) + OVYLD1_!AW80*(1-VLOOKUP(OVYLD2_!AW$4,'[1]INTERNAL PARAMETERS-1'!$B$5:$J$44,5,FALSE))*VLOOKUP(OVYLD2_!AW$4,'[1]INTERNAL PARAMETERS-1'!$B$5:$J$44,8,FALSE)*VLOOKUP(OVYLD2_!AW$4,'[1]INTERNAL PARAMETERS-1'!$B$5:$J$44,3,FALSE)</f>
        <v>72.772003622232788</v>
      </c>
      <c r="AX80" s="44">
        <f>OVYLD1_!AX80*VLOOKUP(OVYLD2_!AX$4,'[1]INTERNAL PARAMETERS-1'!$B$5:$J$44,5,FALSE)*VLOOKUP(OVYLD2_!AX$4,'[1]INTERNAL PARAMETERS-1'!$B$5:$J$44,6,FALSE)*VLOOKUP(OVYLD2_!AX$4,'[1]INTERNAL PARAMETERS-1'!$B$5:$J$44,3,FALSE) + OVYLD1_!AX80*(1-VLOOKUP(OVYLD2_!AX$4,'[1]INTERNAL PARAMETERS-1'!$B$5:$J$44,5,FALSE))*VLOOKUP(OVYLD2_!AX$4,'[1]INTERNAL PARAMETERS-1'!$B$5:$J$44,8,FALSE)*VLOOKUP(OVYLD2_!AX$4,'[1]INTERNAL PARAMETERS-1'!$B$5:$J$44,3,FALSE)</f>
        <v>0</v>
      </c>
      <c r="AY80" s="44">
        <f>OVYLD1_!AY80*VLOOKUP(OVYLD2_!AY$4,'[1]INTERNAL PARAMETERS-1'!$B$5:$J$44,5,FALSE)*VLOOKUP(OVYLD2_!AY$4,'[1]INTERNAL PARAMETERS-1'!$B$5:$J$44,6,FALSE)*VLOOKUP(OVYLD2_!AY$4,'[1]INTERNAL PARAMETERS-1'!$B$5:$J$44,3,FALSE) + OVYLD1_!AY80*(1-VLOOKUP(OVYLD2_!AY$4,'[1]INTERNAL PARAMETERS-1'!$B$5:$J$44,5,FALSE))*VLOOKUP(OVYLD2_!AY$4,'[1]INTERNAL PARAMETERS-1'!$B$5:$J$44,8,FALSE)*VLOOKUP(OVYLD2_!AY$4,'[1]INTERNAL PARAMETERS-1'!$B$5:$J$44,3,FALSE)</f>
        <v>0</v>
      </c>
      <c r="AZ80" s="44">
        <f>OVYLD1_!AZ80*VLOOKUP(OVYLD2_!AZ$4,'[1]INTERNAL PARAMETERS-1'!$B$5:$J$44,5,FALSE)*VLOOKUP(OVYLD2_!AZ$4,'[1]INTERNAL PARAMETERS-1'!$B$5:$J$44,6,FALSE)*VLOOKUP(OVYLD2_!AZ$4,'[1]INTERNAL PARAMETERS-1'!$B$5:$J$44,3,FALSE) + OVYLD1_!AZ80*(1-VLOOKUP(OVYLD2_!AZ$4,'[1]INTERNAL PARAMETERS-1'!$B$5:$J$44,5,FALSE))*VLOOKUP(OVYLD2_!AZ$4,'[1]INTERNAL PARAMETERS-1'!$B$5:$J$44,8,FALSE)*VLOOKUP(OVYLD2_!AZ$4,'[1]INTERNAL PARAMETERS-1'!$B$5:$J$44,3,FALSE)</f>
        <v>0</v>
      </c>
      <c r="BA80" s="44">
        <f>OVYLD1_!BA80*VLOOKUP(OVYLD2_!BA$4,'[1]INTERNAL PARAMETERS-1'!$B$5:$J$44,5,FALSE)*VLOOKUP(OVYLD2_!BA$4,'[1]INTERNAL PARAMETERS-1'!$B$5:$J$44,6,FALSE)*VLOOKUP(OVYLD2_!BA$4,'[1]INTERNAL PARAMETERS-1'!$B$5:$J$44,3,FALSE) + OVYLD1_!BA80*(1-VLOOKUP(OVYLD2_!BA$4,'[1]INTERNAL PARAMETERS-1'!$B$5:$J$44,5,FALSE))*VLOOKUP(OVYLD2_!BA$4,'[1]INTERNAL PARAMETERS-1'!$B$5:$J$44,8,FALSE)*VLOOKUP(OVYLD2_!BA$4,'[1]INTERNAL PARAMETERS-1'!$B$5:$J$44,3,FALSE)</f>
        <v>9.6384060036752857</v>
      </c>
      <c r="BB80" s="44">
        <f>OVYLD1_!BB80*VLOOKUP(OVYLD2_!BB$4,'[1]INTERNAL PARAMETERS-1'!$B$5:$J$44,5,FALSE)*VLOOKUP(OVYLD2_!BB$4,'[1]INTERNAL PARAMETERS-1'!$B$5:$J$44,6,FALSE)*VLOOKUP(OVYLD2_!BB$4,'[1]INTERNAL PARAMETERS-1'!$B$5:$J$44,3,FALSE) + OVYLD1_!BB80*(1-VLOOKUP(OVYLD2_!BB$4,'[1]INTERNAL PARAMETERS-1'!$B$5:$J$44,5,FALSE))*VLOOKUP(OVYLD2_!BB$4,'[1]INTERNAL PARAMETERS-1'!$B$5:$J$44,8,FALSE)*VLOOKUP(OVYLD2_!BB$4,'[1]INTERNAL PARAMETERS-1'!$B$5:$J$44,3,FALSE)</f>
        <v>28.501146700923158</v>
      </c>
      <c r="BC80" s="44">
        <f>OVYLD1_!BC80*VLOOKUP(OVYLD2_!BC$4,'[1]INTERNAL PARAMETERS-1'!$B$5:$J$44,5,FALSE)*VLOOKUP(OVYLD2_!BC$4,'[1]INTERNAL PARAMETERS-1'!$B$5:$J$44,6,FALSE)*VLOOKUP(OVYLD2_!BC$4,'[1]INTERNAL PARAMETERS-1'!$B$5:$J$44,3,FALSE) + OVYLD1_!BC80*(1-VLOOKUP(OVYLD2_!BC$4,'[1]INTERNAL PARAMETERS-1'!$B$5:$J$44,5,FALSE))*VLOOKUP(OVYLD2_!BC$4,'[1]INTERNAL PARAMETERS-1'!$B$5:$J$44,8,FALSE)*VLOOKUP(OVYLD2_!BC$4,'[1]INTERNAL PARAMETERS-1'!$B$5:$J$44,3,FALSE)</f>
        <v>10.531609370190266</v>
      </c>
      <c r="BD80" s="44">
        <f>OVYLD1_!BD80*VLOOKUP(OVYLD2_!BD$4,'[1]INTERNAL PARAMETERS-1'!$B$5:$J$44,5,FALSE)*VLOOKUP(OVYLD2_!BD$4,'[1]INTERNAL PARAMETERS-1'!$B$5:$J$44,6,FALSE)*VLOOKUP(OVYLD2_!BD$4,'[1]INTERNAL PARAMETERS-1'!$B$5:$J$44,3,FALSE) + OVYLD1_!BD80*(1-VLOOKUP(OVYLD2_!BD$4,'[1]INTERNAL PARAMETERS-1'!$B$5:$J$44,5,FALSE))*VLOOKUP(OVYLD2_!BD$4,'[1]INTERNAL PARAMETERS-1'!$B$5:$J$44,8,FALSE)*VLOOKUP(OVYLD2_!BD$4,'[1]INTERNAL PARAMETERS-1'!$B$5:$J$44,3,FALSE)</f>
        <v>18.693578475715753</v>
      </c>
      <c r="BE80" s="44">
        <f>OVYLD1_!BE80*VLOOKUP(OVYLD2_!BE$4,'[1]INTERNAL PARAMETERS-1'!$B$5:$J$44,5,FALSE)*VLOOKUP(OVYLD2_!BE$4,'[1]INTERNAL PARAMETERS-1'!$B$5:$J$44,6,FALSE)*VLOOKUP(OVYLD2_!BE$4,'[1]INTERNAL PARAMETERS-1'!$B$5:$J$44,3,FALSE) + OVYLD1_!BE80*(1-VLOOKUP(OVYLD2_!BE$4,'[1]INTERNAL PARAMETERS-1'!$B$5:$J$44,5,FALSE))*VLOOKUP(OVYLD2_!BE$4,'[1]INTERNAL PARAMETERS-1'!$B$5:$J$44,8,FALSE)*VLOOKUP(OVYLD2_!BE$4,'[1]INTERNAL PARAMETERS-1'!$B$5:$J$44,3,FALSE)</f>
        <v>12.99750505384098</v>
      </c>
      <c r="BF80" s="44">
        <f>OVYLD1_!BF80*VLOOKUP(OVYLD2_!BF$4,'[1]INTERNAL PARAMETERS-1'!$B$5:$J$44,5,FALSE)*VLOOKUP(OVYLD2_!BF$4,'[1]INTERNAL PARAMETERS-1'!$B$5:$J$44,6,FALSE)*VLOOKUP(OVYLD2_!BF$4,'[1]INTERNAL PARAMETERS-1'!$B$5:$J$44,3,FALSE) + OVYLD1_!BF80*(1-VLOOKUP(OVYLD2_!BF$4,'[1]INTERNAL PARAMETERS-1'!$B$5:$J$44,5,FALSE))*VLOOKUP(OVYLD2_!BF$4,'[1]INTERNAL PARAMETERS-1'!$B$5:$J$44,8,FALSE)*VLOOKUP(OVYLD2_!BF$4,'[1]INTERNAL PARAMETERS-1'!$B$5:$J$44,3,FALSE)</f>
        <v>0</v>
      </c>
      <c r="BG80" s="44">
        <f>OVYLD1_!BG80*VLOOKUP(OVYLD2_!BG$4,'[1]INTERNAL PARAMETERS-1'!$B$5:$J$44,5,FALSE)*VLOOKUP(OVYLD2_!BG$4,'[1]INTERNAL PARAMETERS-1'!$B$5:$J$44,6,FALSE)*VLOOKUP(OVYLD2_!BG$4,'[1]INTERNAL PARAMETERS-1'!$B$5:$J$44,3,FALSE) + OVYLD1_!BG80*(1-VLOOKUP(OVYLD2_!BG$4,'[1]INTERNAL PARAMETERS-1'!$B$5:$J$44,5,FALSE))*VLOOKUP(OVYLD2_!BG$4,'[1]INTERNAL PARAMETERS-1'!$B$5:$J$44,8,FALSE)*VLOOKUP(OVYLD2_!BG$4,'[1]INTERNAL PARAMETERS-1'!$B$5:$J$44,3,FALSE)</f>
        <v>13.596795776895902</v>
      </c>
      <c r="BH80" s="44">
        <f>OVYLD1_!BH80*VLOOKUP(OVYLD2_!BH$4,'[1]INTERNAL PARAMETERS-1'!$B$5:$J$44,5,FALSE)*VLOOKUP(OVYLD2_!BH$4,'[1]INTERNAL PARAMETERS-1'!$B$5:$J$44,6,FALSE)*VLOOKUP(OVYLD2_!BH$4,'[1]INTERNAL PARAMETERS-1'!$B$5:$J$44,3,FALSE) + OVYLD1_!BH80*(1-VLOOKUP(OVYLD2_!BH$4,'[1]INTERNAL PARAMETERS-1'!$B$5:$J$44,5,FALSE))*VLOOKUP(OVYLD2_!BH$4,'[1]INTERNAL PARAMETERS-1'!$B$5:$J$44,8,FALSE)*VLOOKUP(OVYLD2_!BH$4,'[1]INTERNAL PARAMETERS-1'!$B$5:$J$44,3,FALSE)</f>
        <v>5.2855469318053815E-2</v>
      </c>
      <c r="BI80" s="44">
        <f>OVYLD1_!BI80*VLOOKUP(OVYLD2_!BI$4,'[1]INTERNAL PARAMETERS-1'!$B$5:$J$44,5,FALSE)*VLOOKUP(OVYLD2_!BI$4,'[1]INTERNAL PARAMETERS-1'!$B$5:$J$44,6,FALSE)*VLOOKUP(OVYLD2_!BI$4,'[1]INTERNAL PARAMETERS-1'!$B$5:$J$44,3,FALSE) + OVYLD1_!BI80*(1-VLOOKUP(OVYLD2_!BI$4,'[1]INTERNAL PARAMETERS-1'!$B$5:$J$44,5,FALSE))*VLOOKUP(OVYLD2_!BI$4,'[1]INTERNAL PARAMETERS-1'!$B$5:$J$44,8,FALSE)*VLOOKUP(OVYLD2_!BI$4,'[1]INTERNAL PARAMETERS-1'!$B$5:$J$44,3,FALSE)</f>
        <v>0</v>
      </c>
      <c r="BJ80" s="44">
        <f>OVYLD1_!BJ80*VLOOKUP(OVYLD2_!BJ$4,'[1]INTERNAL PARAMETERS-1'!$B$5:$J$44,5,FALSE)*VLOOKUP(OVYLD2_!BJ$4,'[1]INTERNAL PARAMETERS-1'!$B$5:$J$44,6,FALSE)*VLOOKUP(OVYLD2_!BJ$4,'[1]INTERNAL PARAMETERS-1'!$B$5:$J$44,3,FALSE) + OVYLD1_!BJ80*(1-VLOOKUP(OVYLD2_!BJ$4,'[1]INTERNAL PARAMETERS-1'!$B$5:$J$44,5,FALSE))*VLOOKUP(OVYLD2_!BJ$4,'[1]INTERNAL PARAMETERS-1'!$B$5:$J$44,8,FALSE)*VLOOKUP(OVYLD2_!BJ$4,'[1]INTERNAL PARAMETERS-1'!$B$5:$J$44,3,FALSE)</f>
        <v>5.9455476904213844</v>
      </c>
      <c r="BK80" s="44">
        <f>OVYLD1_!BK80*VLOOKUP(OVYLD2_!BK$4,'[1]INTERNAL PARAMETERS-1'!$B$5:$J$44,5,FALSE)*VLOOKUP(OVYLD2_!BK$4,'[1]INTERNAL PARAMETERS-1'!$B$5:$J$44,6,FALSE)*VLOOKUP(OVYLD2_!BK$4,'[1]INTERNAL PARAMETERS-1'!$B$5:$J$44,3,FALSE) + OVYLD1_!BK80*(1-VLOOKUP(OVYLD2_!BK$4,'[1]INTERNAL PARAMETERS-1'!$B$5:$J$44,5,FALSE))*VLOOKUP(OVYLD2_!BK$4,'[1]INTERNAL PARAMETERS-1'!$B$5:$J$44,8,FALSE)*VLOOKUP(OVYLD2_!BK$4,'[1]INTERNAL PARAMETERS-1'!$B$5:$J$44,3,FALSE)</f>
        <v>6.0260624452635003</v>
      </c>
      <c r="BL80" s="44">
        <f>OVYLD1_!BL80*VLOOKUP(OVYLD2_!BL$4,'[1]INTERNAL PARAMETERS-1'!$B$5:$J$44,5,FALSE)*VLOOKUP(OVYLD2_!BL$4,'[1]INTERNAL PARAMETERS-1'!$B$5:$J$44,6,FALSE)*VLOOKUP(OVYLD2_!BL$4,'[1]INTERNAL PARAMETERS-1'!$B$5:$J$44,3,FALSE) + OVYLD1_!BL80*(1-VLOOKUP(OVYLD2_!BL$4,'[1]INTERNAL PARAMETERS-1'!$B$5:$J$44,5,FALSE))*VLOOKUP(OVYLD2_!BL$4,'[1]INTERNAL PARAMETERS-1'!$B$5:$J$44,8,FALSE)*VLOOKUP(OVYLD2_!BL$4,'[1]INTERNAL PARAMETERS-1'!$B$5:$J$44,3,FALSE)</f>
        <v>8.2739373898479585</v>
      </c>
      <c r="BM80" s="44">
        <f>OVYLD1_!BM80*VLOOKUP(OVYLD2_!BM$4,'[1]INTERNAL PARAMETERS-1'!$B$5:$J$44,5,FALSE)*VLOOKUP(OVYLD2_!BM$4,'[1]INTERNAL PARAMETERS-1'!$B$5:$J$44,6,FALSE)*VLOOKUP(OVYLD2_!BM$4,'[1]INTERNAL PARAMETERS-1'!$B$5:$J$44,3,FALSE) + OVYLD1_!BM80*(1-VLOOKUP(OVYLD2_!BM$4,'[1]INTERNAL PARAMETERS-1'!$B$5:$J$44,5,FALSE))*VLOOKUP(OVYLD2_!BM$4,'[1]INTERNAL PARAMETERS-1'!$B$5:$J$44,8,FALSE)*VLOOKUP(OVYLD2_!BM$4,'[1]INTERNAL PARAMETERS-1'!$B$5:$J$44,3,FALSE)</f>
        <v>0.79656861850586747</v>
      </c>
      <c r="BN80" s="44">
        <f>OVYLD1_!BN80*VLOOKUP(OVYLD2_!BN$4,'[1]INTERNAL PARAMETERS-1'!$B$5:$J$44,5,FALSE)*VLOOKUP(OVYLD2_!BN$4,'[1]INTERNAL PARAMETERS-1'!$B$5:$J$44,6,FALSE)*VLOOKUP(OVYLD2_!BN$4,'[1]INTERNAL PARAMETERS-1'!$B$5:$J$44,3,FALSE) + OVYLD1_!BN80*(1-VLOOKUP(OVYLD2_!BN$4,'[1]INTERNAL PARAMETERS-1'!$B$5:$J$44,5,FALSE))*VLOOKUP(OVYLD2_!BN$4,'[1]INTERNAL PARAMETERS-1'!$B$5:$J$44,8,FALSE)*VLOOKUP(OVYLD2_!BN$4,'[1]INTERNAL PARAMETERS-1'!$B$5:$J$44,3,FALSE)</f>
        <v>3.9924066922146602</v>
      </c>
      <c r="BO80" s="44">
        <f>OVYLD1_!BO80*VLOOKUP(OVYLD2_!BO$4,'[1]INTERNAL PARAMETERS-1'!$B$5:$J$44,5,FALSE)*VLOOKUP(OVYLD2_!BO$4,'[1]INTERNAL PARAMETERS-1'!$B$5:$J$44,6,FALSE)*VLOOKUP(OVYLD2_!BO$4,'[1]INTERNAL PARAMETERS-1'!$B$5:$J$44,3,FALSE) + OVYLD1_!BO80*(1-VLOOKUP(OVYLD2_!BO$4,'[1]INTERNAL PARAMETERS-1'!$B$5:$J$44,5,FALSE))*VLOOKUP(OVYLD2_!BO$4,'[1]INTERNAL PARAMETERS-1'!$B$5:$J$44,8,FALSE)*VLOOKUP(OVYLD2_!BO$4,'[1]INTERNAL PARAMETERS-1'!$B$5:$J$44,3,FALSE)</f>
        <v>4.7892340372324691</v>
      </c>
      <c r="BP80" s="44">
        <f>OVYLD1_!BP80*VLOOKUP(OVYLD2_!BP$4,'[1]INTERNAL PARAMETERS-1'!$B$5:$J$44,5,FALSE)*VLOOKUP(OVYLD2_!BP$4,'[1]INTERNAL PARAMETERS-1'!$B$5:$J$44,6,FALSE)*VLOOKUP(OVYLD2_!BP$4,'[1]INTERNAL PARAMETERS-1'!$B$5:$J$44,3,FALSE) + OVYLD1_!BP80*(1-VLOOKUP(OVYLD2_!BP$4,'[1]INTERNAL PARAMETERS-1'!$B$5:$J$44,5,FALSE))*VLOOKUP(OVYLD2_!BP$4,'[1]INTERNAL PARAMETERS-1'!$B$5:$J$44,8,FALSE)*VLOOKUP(OVYLD2_!BP$4,'[1]INTERNAL PARAMETERS-1'!$B$5:$J$44,3,FALSE)</f>
        <v>0.46074054266533632</v>
      </c>
      <c r="BQ80" s="44">
        <f>OVYLD1_!BQ80*VLOOKUP(OVYLD2_!BQ$4,'[1]INTERNAL PARAMETERS-1'!$B$5:$J$44,5,FALSE)*VLOOKUP(OVYLD2_!BQ$4,'[1]INTERNAL PARAMETERS-1'!$B$5:$J$44,6,FALSE)*VLOOKUP(OVYLD2_!BQ$4,'[1]INTERNAL PARAMETERS-1'!$B$5:$J$44,3,FALSE) + OVYLD1_!BQ80*(1-VLOOKUP(OVYLD2_!BQ$4,'[1]INTERNAL PARAMETERS-1'!$B$5:$J$44,5,FALSE))*VLOOKUP(OVYLD2_!BQ$4,'[1]INTERNAL PARAMETERS-1'!$B$5:$J$44,8,FALSE)*VLOOKUP(OVYLD2_!BQ$4,'[1]INTERNAL PARAMETERS-1'!$B$5:$J$44,3,FALSE)</f>
        <v>16.235506083952458</v>
      </c>
      <c r="BR80" s="44">
        <f>OVYLD1_!BR80*VLOOKUP(OVYLD2_!BR$4,'[1]INTERNAL PARAMETERS-1'!$B$5:$J$44,5,FALSE)*VLOOKUP(OVYLD2_!BR$4,'[1]INTERNAL PARAMETERS-1'!$B$5:$J$44,6,FALSE)*VLOOKUP(OVYLD2_!BR$4,'[1]INTERNAL PARAMETERS-1'!$B$5:$J$44,3,FALSE) + OVYLD1_!BR80*(1-VLOOKUP(OVYLD2_!BR$4,'[1]INTERNAL PARAMETERS-1'!$B$5:$J$44,5,FALSE))*VLOOKUP(OVYLD2_!BR$4,'[1]INTERNAL PARAMETERS-1'!$B$5:$J$44,8,FALSE)*VLOOKUP(OVYLD2_!BR$4,'[1]INTERNAL PARAMETERS-1'!$B$5:$J$44,3,FALSE)</f>
        <v>0.78301754422348546</v>
      </c>
      <c r="BS80" s="44">
        <f>OVYLD1_!BS80*VLOOKUP(OVYLD2_!BS$4,'[1]INTERNAL PARAMETERS-1'!$B$5:$J$44,5,FALSE)*VLOOKUP(OVYLD2_!BS$4,'[1]INTERNAL PARAMETERS-1'!$B$5:$J$44,6,FALSE)*VLOOKUP(OVYLD2_!BS$4,'[1]INTERNAL PARAMETERS-1'!$B$5:$J$44,3,FALSE) + OVYLD1_!BS80*(1-VLOOKUP(OVYLD2_!BS$4,'[1]INTERNAL PARAMETERS-1'!$B$5:$J$44,5,FALSE))*VLOOKUP(OVYLD2_!BS$4,'[1]INTERNAL PARAMETERS-1'!$B$5:$J$44,8,FALSE)*VLOOKUP(OVYLD2_!BS$4,'[1]INTERNAL PARAMETERS-1'!$B$5:$J$44,3,FALSE)</f>
        <v>4.1875959472219101E-2</v>
      </c>
      <c r="BT80" s="44">
        <f>OVYLD1_!BT80*VLOOKUP(OVYLD2_!BT$4,'[1]INTERNAL PARAMETERS-1'!$B$5:$J$44,5,FALSE)*VLOOKUP(OVYLD2_!BT$4,'[1]INTERNAL PARAMETERS-1'!$B$5:$J$44,6,FALSE)*VLOOKUP(OVYLD2_!BT$4,'[1]INTERNAL PARAMETERS-1'!$B$5:$J$44,3,FALSE) + OVYLD1_!BT80*(1-VLOOKUP(OVYLD2_!BT$4,'[1]INTERNAL PARAMETERS-1'!$B$5:$J$44,5,FALSE))*VLOOKUP(OVYLD2_!BT$4,'[1]INTERNAL PARAMETERS-1'!$B$5:$J$44,8,FALSE)*VLOOKUP(OVYLD2_!BT$4,'[1]INTERNAL PARAMETERS-1'!$B$5:$J$44,3,FALSE)</f>
        <v>0</v>
      </c>
      <c r="BU80" s="44">
        <f>OVYLD1_!BU80*VLOOKUP(OVYLD2_!BU$4,'[1]INTERNAL PARAMETERS-1'!$B$5:$J$44,5,FALSE)*VLOOKUP(OVYLD2_!BU$4,'[1]INTERNAL PARAMETERS-1'!$B$5:$J$44,6,FALSE)*VLOOKUP(OVYLD2_!BU$4,'[1]INTERNAL PARAMETERS-1'!$B$5:$J$44,3,FALSE) + OVYLD1_!BU80*(1-VLOOKUP(OVYLD2_!BU$4,'[1]INTERNAL PARAMETERS-1'!$B$5:$J$44,5,FALSE))*VLOOKUP(OVYLD2_!BU$4,'[1]INTERNAL PARAMETERS-1'!$B$5:$J$44,8,FALSE)*VLOOKUP(OVYLD2_!BU$4,'[1]INTERNAL PARAMETERS-1'!$B$5:$J$44,3,FALSE)</f>
        <v>0</v>
      </c>
      <c r="BV80" s="44">
        <f>OVYLD1_!BV80*VLOOKUP(OVYLD2_!BV$4,'[1]INTERNAL PARAMETERS-1'!$B$5:$J$44,5,FALSE)*VLOOKUP(OVYLD2_!BV$4,'[1]INTERNAL PARAMETERS-1'!$B$5:$J$44,6,FALSE)*VLOOKUP(OVYLD2_!BV$4,'[1]INTERNAL PARAMETERS-1'!$B$5:$J$44,3,FALSE) + OVYLD1_!BV80*(1-VLOOKUP(OVYLD2_!BV$4,'[1]INTERNAL PARAMETERS-1'!$B$5:$J$44,5,FALSE))*VLOOKUP(OVYLD2_!BV$4,'[1]INTERNAL PARAMETERS-1'!$B$5:$J$44,8,FALSE)*VLOOKUP(OVYLD2_!BV$4,'[1]INTERNAL PARAMETERS-1'!$B$5:$J$44,3,FALSE)</f>
        <v>0</v>
      </c>
      <c r="BW80" s="44">
        <f>OVYLD1_!BW80*VLOOKUP(OVYLD2_!BW$4,'[1]INTERNAL PARAMETERS-1'!$B$5:$J$44,5,FALSE)*VLOOKUP(OVYLD2_!BW$4,'[1]INTERNAL PARAMETERS-1'!$B$5:$J$44,6,FALSE)*VLOOKUP(OVYLD2_!BW$4,'[1]INTERNAL PARAMETERS-1'!$B$5:$J$44,3,FALSE) + OVYLD1_!BW80*(1-VLOOKUP(OVYLD2_!BW$4,'[1]INTERNAL PARAMETERS-1'!$B$5:$J$44,5,FALSE))*VLOOKUP(OVYLD2_!BW$4,'[1]INTERNAL PARAMETERS-1'!$B$5:$J$44,8,FALSE)*VLOOKUP(OVYLD2_!BW$4,'[1]INTERNAL PARAMETERS-1'!$B$5:$J$44,3,FALSE)</f>
        <v>0</v>
      </c>
      <c r="BX80" s="44">
        <f>OVYLD1_!BX80*VLOOKUP(OVYLD2_!BX$4,'[1]INTERNAL PARAMETERS-1'!$B$5:$J$44,5,FALSE)*VLOOKUP(OVYLD2_!BX$4,'[1]INTERNAL PARAMETERS-1'!$B$5:$J$44,6,FALSE)*VLOOKUP(OVYLD2_!BX$4,'[1]INTERNAL PARAMETERS-1'!$B$5:$J$44,3,FALSE) + OVYLD1_!BX80*(1-VLOOKUP(OVYLD2_!BX$4,'[1]INTERNAL PARAMETERS-1'!$B$5:$J$44,5,FALSE))*VLOOKUP(OVYLD2_!BX$4,'[1]INTERNAL PARAMETERS-1'!$B$5:$J$44,8,FALSE)*VLOOKUP(OVYLD2_!BX$4,'[1]INTERNAL PARAMETERS-1'!$B$5:$J$44,3,FALSE)</f>
        <v>0</v>
      </c>
      <c r="BY80" s="44">
        <f>OVYLD1_!BY80*VLOOKUP(OVYLD2_!BY$4,'[1]INTERNAL PARAMETERS-1'!$B$5:$J$44,5,FALSE)*VLOOKUP(OVYLD2_!BY$4,'[1]INTERNAL PARAMETERS-1'!$B$5:$J$44,6,FALSE)*VLOOKUP(OVYLD2_!BY$4,'[1]INTERNAL PARAMETERS-1'!$B$5:$J$44,3,FALSE) + OVYLD1_!BY80*(1-VLOOKUP(OVYLD2_!BY$4,'[1]INTERNAL PARAMETERS-1'!$B$5:$J$44,5,FALSE))*VLOOKUP(OVYLD2_!BY$4,'[1]INTERNAL PARAMETERS-1'!$B$5:$J$44,8,FALSE)*VLOOKUP(OVYLD2_!BY$4,'[1]INTERNAL PARAMETERS-1'!$B$5:$J$44,3,FALSE)</f>
        <v>0</v>
      </c>
      <c r="BZ80" s="44">
        <f>OVYLD1_!BZ80*VLOOKUP(OVYLD2_!BZ$4,'[1]INTERNAL PARAMETERS-1'!$B$5:$J$44,5,FALSE)*VLOOKUP(OVYLD2_!BZ$4,'[1]INTERNAL PARAMETERS-1'!$B$5:$J$44,6,FALSE)*VLOOKUP(OVYLD2_!BZ$4,'[1]INTERNAL PARAMETERS-1'!$B$5:$J$44,3,FALSE) + OVYLD1_!BZ80*(1-VLOOKUP(OVYLD2_!BZ$4,'[1]INTERNAL PARAMETERS-1'!$B$5:$J$44,5,FALSE))*VLOOKUP(OVYLD2_!BZ$4,'[1]INTERNAL PARAMETERS-1'!$B$5:$J$44,8,FALSE)*VLOOKUP(OVYLD2_!BZ$4,'[1]INTERNAL PARAMETERS-1'!$B$5:$J$44,3,FALSE)</f>
        <v>6.4382293678839353E-2</v>
      </c>
      <c r="CA80" s="44">
        <f>OVYLD1_!CA80*VLOOKUP(OVYLD2_!CA$4,'[1]INTERNAL PARAMETERS-1'!$B$5:$J$44,5,FALSE)*VLOOKUP(OVYLD2_!CA$4,'[1]INTERNAL PARAMETERS-1'!$B$5:$J$44,6,FALSE)*VLOOKUP(OVYLD2_!CA$4,'[1]INTERNAL PARAMETERS-1'!$B$5:$J$44,3,FALSE) + OVYLD1_!CA80*(1-VLOOKUP(OVYLD2_!CA$4,'[1]INTERNAL PARAMETERS-1'!$B$5:$J$44,5,FALSE))*VLOOKUP(OVYLD2_!CA$4,'[1]INTERNAL PARAMETERS-1'!$B$5:$J$44,8,FALSE)*VLOOKUP(OVYLD2_!CA$4,'[1]INTERNAL PARAMETERS-1'!$B$5:$J$44,3,FALSE)</f>
        <v>0</v>
      </c>
      <c r="CB80" s="44">
        <f>OVYLD1_!CB80*VLOOKUP(OVYLD2_!CB$4,'[1]INTERNAL PARAMETERS-1'!$B$5:$J$44,5,FALSE)*VLOOKUP(OVYLD2_!CB$4,'[1]INTERNAL PARAMETERS-1'!$B$5:$J$44,6,FALSE)*VLOOKUP(OVYLD2_!CB$4,'[1]INTERNAL PARAMETERS-1'!$B$5:$J$44,3,FALSE) + OVYLD1_!CB80*(1-VLOOKUP(OVYLD2_!CB$4,'[1]INTERNAL PARAMETERS-1'!$B$5:$J$44,5,FALSE))*VLOOKUP(OVYLD2_!CB$4,'[1]INTERNAL PARAMETERS-1'!$B$5:$J$44,8,FALSE)*VLOOKUP(OVYLD2_!CB$4,'[1]INTERNAL PARAMETERS-1'!$B$5:$J$44,3,FALSE)</f>
        <v>0</v>
      </c>
      <c r="CC80" s="44">
        <f>OVYLD1_!CC80*VLOOKUP(OVYLD2_!CC$4,'[1]INTERNAL PARAMETERS-1'!$B$5:$J$44,5,FALSE)*VLOOKUP(OVYLD2_!CC$4,'[1]INTERNAL PARAMETERS-1'!$B$5:$J$44,6,FALSE)*VLOOKUP(OVYLD2_!CC$4,'[1]INTERNAL PARAMETERS-1'!$B$5:$J$44,3,FALSE) + OVYLD1_!CC80*(1-VLOOKUP(OVYLD2_!CC$4,'[1]INTERNAL PARAMETERS-1'!$B$5:$J$44,5,FALSE))*VLOOKUP(OVYLD2_!CC$4,'[1]INTERNAL PARAMETERS-1'!$B$5:$J$44,8,FALSE)*VLOOKUP(OVYLD2_!CC$4,'[1]INTERNAL PARAMETERS-1'!$B$5:$J$44,3,FALSE)</f>
        <v>6.3158123513156916E-2</v>
      </c>
      <c r="CD80" s="44">
        <f>OVYLD1_!CD80*VLOOKUP(OVYLD2_!CD$4,'[1]INTERNAL PARAMETERS-1'!$B$5:$J$44,5,FALSE)*VLOOKUP(OVYLD2_!CD$4,'[1]INTERNAL PARAMETERS-1'!$B$5:$J$44,6,FALSE)*VLOOKUP(OVYLD2_!CD$4,'[1]INTERNAL PARAMETERS-1'!$B$5:$J$44,3,FALSE) + OVYLD1_!CD80*(1-VLOOKUP(OVYLD2_!CD$4,'[1]INTERNAL PARAMETERS-1'!$B$5:$J$44,5,FALSE))*VLOOKUP(OVYLD2_!CD$4,'[1]INTERNAL PARAMETERS-1'!$B$5:$J$44,8,FALSE)*VLOOKUP(OVYLD2_!CD$4,'[1]INTERNAL PARAMETERS-1'!$B$5:$J$44,3,FALSE)</f>
        <v>0.36034028124298401</v>
      </c>
      <c r="CE80" s="44">
        <f>OVYLD1_!CE80*VLOOKUP(OVYLD2_!CE$4,'[1]INTERNAL PARAMETERS-1'!$B$5:$J$44,5,FALSE)*VLOOKUP(OVYLD2_!CE$4,'[1]INTERNAL PARAMETERS-1'!$B$5:$J$44,6,FALSE)*VLOOKUP(OVYLD2_!CE$4,'[1]INTERNAL PARAMETERS-1'!$B$5:$J$44,3,FALSE) + OVYLD1_!CE80*(1-VLOOKUP(OVYLD2_!CE$4,'[1]INTERNAL PARAMETERS-1'!$B$5:$J$44,5,FALSE))*VLOOKUP(OVYLD2_!CE$4,'[1]INTERNAL PARAMETERS-1'!$B$5:$J$44,8,FALSE)*VLOOKUP(OVYLD2_!CE$4,'[1]INTERNAL PARAMETERS-1'!$B$5:$J$44,3,FALSE)</f>
        <v>0.31080697927486911</v>
      </c>
      <c r="CF80" s="44">
        <f>OVYLD1_!CF80*VLOOKUP(OVYLD2_!CF$4,'[1]INTERNAL PARAMETERS-1'!$B$5:$J$44,5,FALSE)*VLOOKUP(OVYLD2_!CF$4,'[1]INTERNAL PARAMETERS-1'!$B$5:$J$44,6,FALSE)*VLOOKUP(OVYLD2_!CF$4,'[1]INTERNAL PARAMETERS-1'!$B$5:$J$44,3,FALSE) + OVYLD1_!CF80*(1-VLOOKUP(OVYLD2_!CF$4,'[1]INTERNAL PARAMETERS-1'!$B$5:$J$44,5,FALSE))*VLOOKUP(OVYLD2_!CF$4,'[1]INTERNAL PARAMETERS-1'!$B$5:$J$44,8,FALSE)*VLOOKUP(OVYLD2_!CF$4,'[1]INTERNAL PARAMETERS-1'!$B$5:$J$44,3,FALSE)</f>
        <v>0.40213362309182982</v>
      </c>
      <c r="CG80" s="44">
        <f>OVYLD1_!CG80*VLOOKUP(OVYLD2_!CG$4,'[1]INTERNAL PARAMETERS-1'!$B$5:$J$44,5,FALSE)*VLOOKUP(OVYLD2_!CG$4,'[1]INTERNAL PARAMETERS-1'!$B$5:$J$44,6,FALSE)*VLOOKUP(OVYLD2_!CG$4,'[1]INTERNAL PARAMETERS-1'!$B$5:$J$44,3,FALSE) + OVYLD1_!CG80*(1-VLOOKUP(OVYLD2_!CG$4,'[1]INTERNAL PARAMETERS-1'!$B$5:$J$44,5,FALSE))*VLOOKUP(OVYLD2_!CG$4,'[1]INTERNAL PARAMETERS-1'!$B$5:$J$44,8,FALSE)*VLOOKUP(OVYLD2_!CG$4,'[1]INTERNAL PARAMETERS-1'!$B$5:$J$44,3,FALSE)</f>
        <v>4.2655512816987175E-3</v>
      </c>
      <c r="CH80" s="43">
        <f>OVYLD1_!CH80*VLOOKUP(OVYLD2_!CH$4,'[1]INTERNAL PARAMETERS-1'!$B$5:$J$44,5,FALSE)*VLOOKUP(OVYLD2_!CH$4,'[1]INTERNAL PARAMETERS-1'!$B$5:$J$44,6,FALSE)*VLOOKUP(OVYLD2_!CH$4,'[1]INTERNAL PARAMETERS-1'!$B$5:$J$44,3,FALSE) + OVYLD1_!CH80*(1-VLOOKUP(OVYLD2_!CH$4,'[1]INTERNAL PARAMETERS-1'!$B$5:$J$44,5,FALSE))*VLOOKUP(OVYLD2_!CH$4,'[1]INTERNAL PARAMETERS-1'!$B$5:$J$44,8,FALSE)*VLOOKUP(OVYLD2_!CH$4,'[1]INTERNAL PARAMETERS-1'!$B$5:$J$44,3,FALSE)</f>
        <v>0</v>
      </c>
      <c r="CJ80" s="45">
        <f t="shared" si="2"/>
        <v>11216.14985385026</v>
      </c>
      <c r="CK80" s="43">
        <f t="shared" si="3"/>
        <v>215.33388432867491</v>
      </c>
    </row>
    <row r="81" spans="2:89" x14ac:dyDescent="0.5">
      <c r="B81" s="58" t="s">
        <v>10</v>
      </c>
      <c r="C81" s="57" t="s">
        <v>81</v>
      </c>
      <c r="D81" s="57" t="s">
        <v>76</v>
      </c>
      <c r="E81" s="128">
        <f>OVERALL2021!AI81</f>
        <v>36777.182439703181</v>
      </c>
      <c r="F81" s="59">
        <f>'[1]INTERNAL PARAMETERS-1'!M9</f>
        <v>63.875</v>
      </c>
      <c r="G81" s="45">
        <f>OVYLD1_!G81*VLOOKUP(OVYLD2_!G$4,'[1]INTERNAL PARAMETERS-1'!$B$5:$J$44,5,FALSE)*VLOOKUP(OVYLD2_!G$4,'[1]INTERNAL PARAMETERS-1'!$B$5:$J$44,7,FALSE)*OVYLD2_!$F81 + OVYLD1_!G81*(1-VLOOKUP(OVYLD2_!G$4,'[1]INTERNAL PARAMETERS-1'!$B$5:$J$44,5,FALSE))*VLOOKUP(OVYLD2_!G$4,'[1]INTERNAL PARAMETERS-1'!$B$5:$J$44,9,FALSE)*OVYLD2_!$F81</f>
        <v>8594.0955084084799</v>
      </c>
      <c r="H81" s="44">
        <f>OVYLD1_!H81*VLOOKUP(OVYLD2_!H$4,'[1]INTERNAL PARAMETERS-1'!$B$5:$J$44,5,FALSE)*VLOOKUP(OVYLD2_!H$4,'[1]INTERNAL PARAMETERS-1'!$B$5:$J$44,7,FALSE)*OVYLD2_!$F81 + OVYLD1_!H81*(1-VLOOKUP(OVYLD2_!H$4,'[1]INTERNAL PARAMETERS-1'!$B$5:$J$44,5,FALSE))*VLOOKUP(OVYLD2_!H$4,'[1]INTERNAL PARAMETERS-1'!$B$5:$J$44,9,FALSE)*OVYLD2_!$F81</f>
        <v>5282.9622008926272</v>
      </c>
      <c r="I81" s="44">
        <f>OVYLD1_!I81*VLOOKUP(OVYLD2_!I$4,'[1]INTERNAL PARAMETERS-1'!$B$5:$J$44,5,FALSE)*VLOOKUP(OVYLD2_!I$4,'[1]INTERNAL PARAMETERS-1'!$B$5:$J$44,7,FALSE)*OVYLD2_!$F81 + OVYLD1_!I81*(1-VLOOKUP(OVYLD2_!I$4,'[1]INTERNAL PARAMETERS-1'!$B$5:$J$44,5,FALSE))*VLOOKUP(OVYLD2_!I$4,'[1]INTERNAL PARAMETERS-1'!$B$5:$J$44,9,FALSE)*OVYLD2_!$F81</f>
        <v>6274.7086170761495</v>
      </c>
      <c r="J81" s="44">
        <f>OVYLD1_!J81*VLOOKUP(OVYLD2_!J$4,'[1]INTERNAL PARAMETERS-1'!$B$5:$J$44,5,FALSE)*VLOOKUP(OVYLD2_!J$4,'[1]INTERNAL PARAMETERS-1'!$B$5:$J$44,7,FALSE)*OVYLD2_!$F81 + OVYLD1_!J81*(1-VLOOKUP(OVYLD2_!J$4,'[1]INTERNAL PARAMETERS-1'!$B$5:$J$44,5,FALSE))*VLOOKUP(OVYLD2_!J$4,'[1]INTERNAL PARAMETERS-1'!$B$5:$J$44,9,FALSE)*OVYLD2_!$F81</f>
        <v>0</v>
      </c>
      <c r="K81" s="44">
        <f>OVYLD1_!K81*VLOOKUP(OVYLD2_!K$4,'[1]INTERNAL PARAMETERS-1'!$B$5:$J$44,5,FALSE)*VLOOKUP(OVYLD2_!K$4,'[1]INTERNAL PARAMETERS-1'!$B$5:$J$44,7,FALSE)*OVYLD2_!$F81 + OVYLD1_!K81*(1-VLOOKUP(OVYLD2_!K$4,'[1]INTERNAL PARAMETERS-1'!$B$5:$J$44,5,FALSE))*VLOOKUP(OVYLD2_!K$4,'[1]INTERNAL PARAMETERS-1'!$B$5:$J$44,9,FALSE)*OVYLD2_!$F81</f>
        <v>35.170187362983029</v>
      </c>
      <c r="L81" s="44">
        <f>OVYLD1_!L81*VLOOKUP(OVYLD2_!L$4,'[1]INTERNAL PARAMETERS-1'!$B$5:$J$44,5,FALSE)*VLOOKUP(OVYLD2_!L$4,'[1]INTERNAL PARAMETERS-1'!$B$5:$J$44,7,FALSE)*OVYLD2_!$F81 + OVYLD1_!L81*(1-VLOOKUP(OVYLD2_!L$4,'[1]INTERNAL PARAMETERS-1'!$B$5:$J$44,5,FALSE))*VLOOKUP(OVYLD2_!L$4,'[1]INTERNAL PARAMETERS-1'!$B$5:$J$44,9,FALSE)*OVYLD2_!$F81</f>
        <v>0</v>
      </c>
      <c r="M81" s="44">
        <f>OVYLD1_!M81*VLOOKUP(OVYLD2_!M$4,'[1]INTERNAL PARAMETERS-1'!$B$5:$J$44,5,FALSE)*VLOOKUP(OVYLD2_!M$4,'[1]INTERNAL PARAMETERS-1'!$B$5:$J$44,7,FALSE)*OVYLD2_!$F81 + OVYLD1_!M81*(1-VLOOKUP(OVYLD2_!M$4,'[1]INTERNAL PARAMETERS-1'!$B$5:$J$44,5,FALSE))*VLOOKUP(OVYLD2_!M$4,'[1]INTERNAL PARAMETERS-1'!$B$5:$J$44,9,FALSE)*OVYLD2_!$F81</f>
        <v>97.094665015484125</v>
      </c>
      <c r="N81" s="44">
        <f>OVYLD1_!N81*VLOOKUP(OVYLD2_!N$4,'[1]INTERNAL PARAMETERS-1'!$B$5:$J$44,5,FALSE)*VLOOKUP(OVYLD2_!N$4,'[1]INTERNAL PARAMETERS-1'!$B$5:$J$44,7,FALSE)*OVYLD2_!$F81 + OVYLD1_!N81*(1-VLOOKUP(OVYLD2_!N$4,'[1]INTERNAL PARAMETERS-1'!$B$5:$J$44,5,FALSE))*VLOOKUP(OVYLD2_!N$4,'[1]INTERNAL PARAMETERS-1'!$B$5:$J$44,9,FALSE)*OVYLD2_!$F81</f>
        <v>39.310903440554554</v>
      </c>
      <c r="O81" s="44">
        <f>OVYLD1_!O81*VLOOKUP(OVYLD2_!O$4,'[1]INTERNAL PARAMETERS-1'!$B$5:$J$44,5,FALSE)*VLOOKUP(OVYLD2_!O$4,'[1]INTERNAL PARAMETERS-1'!$B$5:$J$44,7,FALSE)*OVYLD2_!$F81 + OVYLD1_!O81*(1-VLOOKUP(OVYLD2_!O$4,'[1]INTERNAL PARAMETERS-1'!$B$5:$J$44,5,FALSE))*VLOOKUP(OVYLD2_!O$4,'[1]INTERNAL PARAMETERS-1'!$B$5:$J$44,9,FALSE)*OVYLD2_!$F81</f>
        <v>0</v>
      </c>
      <c r="P81" s="44">
        <f>OVYLD1_!P81*VLOOKUP(OVYLD2_!P$4,'[1]INTERNAL PARAMETERS-1'!$B$5:$J$44,5,FALSE)*VLOOKUP(OVYLD2_!P$4,'[1]INTERNAL PARAMETERS-1'!$B$5:$J$44,7,FALSE)*OVYLD2_!$F81 + OVYLD1_!P81*(1-VLOOKUP(OVYLD2_!P$4,'[1]INTERNAL PARAMETERS-1'!$B$5:$J$44,5,FALSE))*VLOOKUP(OVYLD2_!P$4,'[1]INTERNAL PARAMETERS-1'!$B$5:$J$44,9,FALSE)*OVYLD2_!$F81</f>
        <v>0</v>
      </c>
      <c r="Q81" s="44">
        <f>OVYLD1_!Q81*VLOOKUP(OVYLD2_!Q$4,'[1]INTERNAL PARAMETERS-1'!$B$5:$J$44,5,FALSE)*VLOOKUP(OVYLD2_!Q$4,'[1]INTERNAL PARAMETERS-1'!$B$5:$J$44,7,FALSE)*OVYLD2_!$F81 + OVYLD1_!Q81*(1-VLOOKUP(OVYLD2_!Q$4,'[1]INTERNAL PARAMETERS-1'!$B$5:$J$44,5,FALSE))*VLOOKUP(OVYLD2_!Q$4,'[1]INTERNAL PARAMETERS-1'!$B$5:$J$44,9,FALSE)*OVYLD2_!$F81</f>
        <v>0</v>
      </c>
      <c r="R81" s="44">
        <f>OVYLD1_!R81*VLOOKUP(OVYLD2_!R$4,'[1]INTERNAL PARAMETERS-1'!$B$5:$J$44,5,FALSE)*VLOOKUP(OVYLD2_!R$4,'[1]INTERNAL PARAMETERS-1'!$B$5:$J$44,7,FALSE)*OVYLD2_!$F81 + OVYLD1_!R81*(1-VLOOKUP(OVYLD2_!R$4,'[1]INTERNAL PARAMETERS-1'!$B$5:$J$44,5,FALSE))*VLOOKUP(OVYLD2_!R$4,'[1]INTERNAL PARAMETERS-1'!$B$5:$J$44,9,FALSE)*OVYLD2_!$F81</f>
        <v>29.181988144001636</v>
      </c>
      <c r="S81" s="44">
        <f>OVYLD1_!S81*VLOOKUP(OVYLD2_!S$4,'[1]INTERNAL PARAMETERS-1'!$B$5:$J$44,5,FALSE)*VLOOKUP(OVYLD2_!S$4,'[1]INTERNAL PARAMETERS-1'!$B$5:$J$44,7,FALSE)*OVYLD2_!$F81 + OVYLD1_!S81*(1-VLOOKUP(OVYLD2_!S$4,'[1]INTERNAL PARAMETERS-1'!$B$5:$J$44,5,FALSE))*VLOOKUP(OVYLD2_!S$4,'[1]INTERNAL PARAMETERS-1'!$B$5:$J$44,9,FALSE)*OVYLD2_!$F81</f>
        <v>844.30186286973958</v>
      </c>
      <c r="T81" s="44">
        <f>OVYLD1_!T81*VLOOKUP(OVYLD2_!T$4,'[1]INTERNAL PARAMETERS-1'!$B$5:$J$44,5,FALSE)*VLOOKUP(OVYLD2_!T$4,'[1]INTERNAL PARAMETERS-1'!$B$5:$J$44,7,FALSE)*OVYLD2_!$F81 + OVYLD1_!T81*(1-VLOOKUP(OVYLD2_!T$4,'[1]INTERNAL PARAMETERS-1'!$B$5:$J$44,5,FALSE))*VLOOKUP(OVYLD2_!T$4,'[1]INTERNAL PARAMETERS-1'!$B$5:$J$44,9,FALSE)*OVYLD2_!$F81</f>
        <v>152.42176380855565</v>
      </c>
      <c r="U81" s="44">
        <f>OVYLD1_!U81*VLOOKUP(OVYLD2_!U$4,'[1]INTERNAL PARAMETERS-1'!$B$5:$J$44,5,FALSE)*VLOOKUP(OVYLD2_!U$4,'[1]INTERNAL PARAMETERS-1'!$B$5:$J$44,7,FALSE)*OVYLD2_!$F81 + OVYLD1_!U81*(1-VLOOKUP(OVYLD2_!U$4,'[1]INTERNAL PARAMETERS-1'!$B$5:$J$44,5,FALSE))*VLOOKUP(OVYLD2_!U$4,'[1]INTERNAL PARAMETERS-1'!$B$5:$J$44,9,FALSE)*OVYLD2_!$F81</f>
        <v>111.88317499126741</v>
      </c>
      <c r="V81" s="44">
        <f>OVYLD1_!V81*VLOOKUP(OVYLD2_!V$4,'[1]INTERNAL PARAMETERS-1'!$B$5:$J$44,5,FALSE)*VLOOKUP(OVYLD2_!V$4,'[1]INTERNAL PARAMETERS-1'!$B$5:$J$44,7,FALSE)*OVYLD2_!$F81 + OVYLD1_!V81*(1-VLOOKUP(OVYLD2_!V$4,'[1]INTERNAL PARAMETERS-1'!$B$5:$J$44,5,FALSE))*VLOOKUP(OVYLD2_!V$4,'[1]INTERNAL PARAMETERS-1'!$B$5:$J$44,9,FALSE)*OVYLD2_!$F81</f>
        <v>761.70672806191556</v>
      </c>
      <c r="W81" s="44">
        <f>OVYLD1_!W81*VLOOKUP(OVYLD2_!W$4,'[1]INTERNAL PARAMETERS-1'!$B$5:$J$44,5,FALSE)*VLOOKUP(OVYLD2_!W$4,'[1]INTERNAL PARAMETERS-1'!$B$5:$J$44,7,FALSE)*OVYLD2_!$F81 + OVYLD1_!W81*(1-VLOOKUP(OVYLD2_!W$4,'[1]INTERNAL PARAMETERS-1'!$B$5:$J$44,5,FALSE))*VLOOKUP(OVYLD2_!W$4,'[1]INTERNAL PARAMETERS-1'!$B$5:$J$44,9,FALSE)*OVYLD2_!$F81</f>
        <v>0</v>
      </c>
      <c r="X81" s="44">
        <f>OVYLD1_!X81*VLOOKUP(OVYLD2_!X$4,'[1]INTERNAL PARAMETERS-1'!$B$5:$J$44,5,FALSE)*VLOOKUP(OVYLD2_!X$4,'[1]INTERNAL PARAMETERS-1'!$B$5:$J$44,7,FALSE)*OVYLD2_!$F81 + OVYLD1_!X81*(1-VLOOKUP(OVYLD2_!X$4,'[1]INTERNAL PARAMETERS-1'!$B$5:$J$44,5,FALSE))*VLOOKUP(OVYLD2_!X$4,'[1]INTERNAL PARAMETERS-1'!$B$5:$J$44,9,FALSE)*OVYLD2_!$F81</f>
        <v>0</v>
      </c>
      <c r="Y81" s="44">
        <f>OVYLD1_!Y81*VLOOKUP(OVYLD2_!Y$4,'[1]INTERNAL PARAMETERS-1'!$B$5:$J$44,5,FALSE)*VLOOKUP(OVYLD2_!Y$4,'[1]INTERNAL PARAMETERS-1'!$B$5:$J$44,7,FALSE)*OVYLD2_!$F81 + OVYLD1_!Y81*(1-VLOOKUP(OVYLD2_!Y$4,'[1]INTERNAL PARAMETERS-1'!$B$5:$J$44,5,FALSE))*VLOOKUP(OVYLD2_!Y$4,'[1]INTERNAL PARAMETERS-1'!$B$5:$J$44,9,FALSE)*OVYLD2_!$F81</f>
        <v>0</v>
      </c>
      <c r="Z81" s="44">
        <f>OVYLD1_!Z81*VLOOKUP(OVYLD2_!Z$4,'[1]INTERNAL PARAMETERS-1'!$B$5:$J$44,5,FALSE)*VLOOKUP(OVYLD2_!Z$4,'[1]INTERNAL PARAMETERS-1'!$B$5:$J$44,7,FALSE)*OVYLD2_!$F81 + OVYLD1_!Z81*(1-VLOOKUP(OVYLD2_!Z$4,'[1]INTERNAL PARAMETERS-1'!$B$5:$J$44,5,FALSE))*VLOOKUP(OVYLD2_!Z$4,'[1]INTERNAL PARAMETERS-1'!$B$5:$J$44,9,FALSE)*OVYLD2_!$F81</f>
        <v>0</v>
      </c>
      <c r="AA81" s="44">
        <f>OVYLD1_!AA81*VLOOKUP(OVYLD2_!AA$4,'[1]INTERNAL PARAMETERS-1'!$B$5:$J$44,5,FALSE)*VLOOKUP(OVYLD2_!AA$4,'[1]INTERNAL PARAMETERS-1'!$B$5:$J$44,7,FALSE)*OVYLD2_!$F81 + OVYLD1_!AA81*(1-VLOOKUP(OVYLD2_!AA$4,'[1]INTERNAL PARAMETERS-1'!$B$5:$J$44,5,FALSE))*VLOOKUP(OVYLD2_!AA$4,'[1]INTERNAL PARAMETERS-1'!$B$5:$J$44,9,FALSE)*OVYLD2_!$F81</f>
        <v>0</v>
      </c>
      <c r="AB81" s="44">
        <f>OVYLD1_!AB81*VLOOKUP(OVYLD2_!AB$4,'[1]INTERNAL PARAMETERS-1'!$B$5:$J$44,5,FALSE)*VLOOKUP(OVYLD2_!AB$4,'[1]INTERNAL PARAMETERS-1'!$B$5:$J$44,7,FALSE)*OVYLD2_!$F81 + OVYLD1_!AB81*(1-VLOOKUP(OVYLD2_!AB$4,'[1]INTERNAL PARAMETERS-1'!$B$5:$J$44,5,FALSE))*VLOOKUP(OVYLD2_!AB$4,'[1]INTERNAL PARAMETERS-1'!$B$5:$J$44,9,FALSE)*OVYLD2_!$F81</f>
        <v>0</v>
      </c>
      <c r="AC81" s="44">
        <f>OVYLD1_!AC81*VLOOKUP(OVYLD2_!AC$4,'[1]INTERNAL PARAMETERS-1'!$B$5:$J$44,5,FALSE)*VLOOKUP(OVYLD2_!AC$4,'[1]INTERNAL PARAMETERS-1'!$B$5:$J$44,7,FALSE)*OVYLD2_!$F81 + OVYLD1_!AC81*(1-VLOOKUP(OVYLD2_!AC$4,'[1]INTERNAL PARAMETERS-1'!$B$5:$J$44,5,FALSE))*VLOOKUP(OVYLD2_!AC$4,'[1]INTERNAL PARAMETERS-1'!$B$5:$J$44,9,FALSE)*OVYLD2_!$F81</f>
        <v>0</v>
      </c>
      <c r="AD81" s="44">
        <f>OVYLD1_!AD81*VLOOKUP(OVYLD2_!AD$4,'[1]INTERNAL PARAMETERS-1'!$B$5:$J$44,5,FALSE)*VLOOKUP(OVYLD2_!AD$4,'[1]INTERNAL PARAMETERS-1'!$B$5:$J$44,7,FALSE)*OVYLD2_!$F81 + OVYLD1_!AD81*(1-VLOOKUP(OVYLD2_!AD$4,'[1]INTERNAL PARAMETERS-1'!$B$5:$J$44,5,FALSE))*VLOOKUP(OVYLD2_!AD$4,'[1]INTERNAL PARAMETERS-1'!$B$5:$J$44,9,FALSE)*OVYLD2_!$F81</f>
        <v>0</v>
      </c>
      <c r="AE81" s="44">
        <f>OVYLD1_!AE81*VLOOKUP(OVYLD2_!AE$4,'[1]INTERNAL PARAMETERS-1'!$B$5:$J$44,5,FALSE)*VLOOKUP(OVYLD2_!AE$4,'[1]INTERNAL PARAMETERS-1'!$B$5:$J$44,7,FALSE)*OVYLD2_!$F81 + OVYLD1_!AE81*(1-VLOOKUP(OVYLD2_!AE$4,'[1]INTERNAL PARAMETERS-1'!$B$5:$J$44,5,FALSE))*VLOOKUP(OVYLD2_!AE$4,'[1]INTERNAL PARAMETERS-1'!$B$5:$J$44,9,FALSE)*OVYLD2_!$F81</f>
        <v>0</v>
      </c>
      <c r="AF81" s="44">
        <f>OVYLD1_!AF81*VLOOKUP(OVYLD2_!AF$4,'[1]INTERNAL PARAMETERS-1'!$B$5:$J$44,5,FALSE)*VLOOKUP(OVYLD2_!AF$4,'[1]INTERNAL PARAMETERS-1'!$B$5:$J$44,7,FALSE)*OVYLD2_!$F81 + OVYLD1_!AF81*(1-VLOOKUP(OVYLD2_!AF$4,'[1]INTERNAL PARAMETERS-1'!$B$5:$J$44,5,FALSE))*VLOOKUP(OVYLD2_!AF$4,'[1]INTERNAL PARAMETERS-1'!$B$5:$J$44,9,FALSE)*OVYLD2_!$F81</f>
        <v>5.08471900258336</v>
      </c>
      <c r="AG81" s="44">
        <f>OVYLD1_!AG81*VLOOKUP(OVYLD2_!AG$4,'[1]INTERNAL PARAMETERS-1'!$B$5:$J$44,5,FALSE)*VLOOKUP(OVYLD2_!AG$4,'[1]INTERNAL PARAMETERS-1'!$B$5:$J$44,7,FALSE)*OVYLD2_!$F81 + OVYLD1_!AG81*(1-VLOOKUP(OVYLD2_!AG$4,'[1]INTERNAL PARAMETERS-1'!$B$5:$J$44,5,FALSE))*VLOOKUP(OVYLD2_!AG$4,'[1]INTERNAL PARAMETERS-1'!$B$5:$J$44,9,FALSE)*OVYLD2_!$F81</f>
        <v>0</v>
      </c>
      <c r="AH81" s="44">
        <f>OVYLD1_!AH81*VLOOKUP(OVYLD2_!AH$4,'[1]INTERNAL PARAMETERS-1'!$B$5:$J$44,5,FALSE)*VLOOKUP(OVYLD2_!AH$4,'[1]INTERNAL PARAMETERS-1'!$B$5:$J$44,7,FALSE)*OVYLD2_!$F81 + OVYLD1_!AH81*(1-VLOOKUP(OVYLD2_!AH$4,'[1]INTERNAL PARAMETERS-1'!$B$5:$J$44,5,FALSE))*VLOOKUP(OVYLD2_!AH$4,'[1]INTERNAL PARAMETERS-1'!$B$5:$J$44,9,FALSE)*OVYLD2_!$F81</f>
        <v>1.4341515135491529</v>
      </c>
      <c r="AI81" s="44">
        <f>OVYLD1_!AI81*VLOOKUP(OVYLD2_!AI$4,'[1]INTERNAL PARAMETERS-1'!$B$5:$J$44,5,FALSE)*VLOOKUP(OVYLD2_!AI$4,'[1]INTERNAL PARAMETERS-1'!$B$5:$J$44,7,FALSE)*OVYLD2_!$F81 + OVYLD1_!AI81*(1-VLOOKUP(OVYLD2_!AI$4,'[1]INTERNAL PARAMETERS-1'!$B$5:$J$44,5,FALSE))*VLOOKUP(OVYLD2_!AI$4,'[1]INTERNAL PARAMETERS-1'!$B$5:$J$44,9,FALSE)*OVYLD2_!$F81</f>
        <v>5.8622851794625896</v>
      </c>
      <c r="AJ81" s="44">
        <f>OVYLD1_!AJ81*VLOOKUP(OVYLD2_!AJ$4,'[1]INTERNAL PARAMETERS-1'!$B$5:$J$44,5,FALSE)*VLOOKUP(OVYLD2_!AJ$4,'[1]INTERNAL PARAMETERS-1'!$B$5:$J$44,7,FALSE)*OVYLD2_!$F81 + OVYLD1_!AJ81*(1-VLOOKUP(OVYLD2_!AJ$4,'[1]INTERNAL PARAMETERS-1'!$B$5:$J$44,5,FALSE))*VLOOKUP(OVYLD2_!AJ$4,'[1]INTERNAL PARAMETERS-1'!$B$5:$J$44,9,FALSE)*OVYLD2_!$F81</f>
        <v>96.536367802199749</v>
      </c>
      <c r="AK81" s="44">
        <f>OVYLD1_!AK81*VLOOKUP(OVYLD2_!AK$4,'[1]INTERNAL PARAMETERS-1'!$B$5:$J$44,5,FALSE)*VLOOKUP(OVYLD2_!AK$4,'[1]INTERNAL PARAMETERS-1'!$B$5:$J$44,7,FALSE)*OVYLD2_!$F81 + OVYLD1_!AK81*(1-VLOOKUP(OVYLD2_!AK$4,'[1]INTERNAL PARAMETERS-1'!$B$5:$J$44,5,FALSE))*VLOOKUP(OVYLD2_!AK$4,'[1]INTERNAL PARAMETERS-1'!$B$5:$J$44,9,FALSE)*OVYLD2_!$F81</f>
        <v>11.473212108393223</v>
      </c>
      <c r="AL81" s="44">
        <f>OVYLD1_!AL81*VLOOKUP(OVYLD2_!AL$4,'[1]INTERNAL PARAMETERS-1'!$B$5:$J$44,5,FALSE)*VLOOKUP(OVYLD2_!AL$4,'[1]INTERNAL PARAMETERS-1'!$B$5:$J$44,7,FALSE)*OVYLD2_!$F81 + OVYLD1_!AL81*(1-VLOOKUP(OVYLD2_!AL$4,'[1]INTERNAL PARAMETERS-1'!$B$5:$J$44,5,FALSE))*VLOOKUP(OVYLD2_!AL$4,'[1]INTERNAL PARAMETERS-1'!$B$5:$J$44,9,FALSE)*OVYLD2_!$F81</f>
        <v>0</v>
      </c>
      <c r="AM81" s="44">
        <f>OVYLD1_!AM81*VLOOKUP(OVYLD2_!AM$4,'[1]INTERNAL PARAMETERS-1'!$B$5:$J$44,5,FALSE)*VLOOKUP(OVYLD2_!AM$4,'[1]INTERNAL PARAMETERS-1'!$B$5:$J$44,7,FALSE)*OVYLD2_!$F81 + OVYLD1_!AM81*(1-VLOOKUP(OVYLD2_!AM$4,'[1]INTERNAL PARAMETERS-1'!$B$5:$J$44,5,FALSE))*VLOOKUP(OVYLD2_!AM$4,'[1]INTERNAL PARAMETERS-1'!$B$5:$J$44,9,FALSE)*OVYLD2_!$F81</f>
        <v>0</v>
      </c>
      <c r="AN81" s="44">
        <f>OVYLD1_!AN81*VLOOKUP(OVYLD2_!AN$4,'[1]INTERNAL PARAMETERS-1'!$B$5:$J$44,5,FALSE)*VLOOKUP(OVYLD2_!AN$4,'[1]INTERNAL PARAMETERS-1'!$B$5:$J$44,7,FALSE)*OVYLD2_!$F81 + OVYLD1_!AN81*(1-VLOOKUP(OVYLD2_!AN$4,'[1]INTERNAL PARAMETERS-1'!$B$5:$J$44,5,FALSE))*VLOOKUP(OVYLD2_!AN$4,'[1]INTERNAL PARAMETERS-1'!$B$5:$J$44,9,FALSE)*OVYLD2_!$F81</f>
        <v>0</v>
      </c>
      <c r="AO81" s="44">
        <f>OVYLD1_!AO81*VLOOKUP(OVYLD2_!AO$4,'[1]INTERNAL PARAMETERS-1'!$B$5:$J$44,5,FALSE)*VLOOKUP(OVYLD2_!AO$4,'[1]INTERNAL PARAMETERS-1'!$B$5:$J$44,7,FALSE)*OVYLD2_!$F81 + OVYLD1_!AO81*(1-VLOOKUP(OVYLD2_!AO$4,'[1]INTERNAL PARAMETERS-1'!$B$5:$J$44,5,FALSE))*VLOOKUP(OVYLD2_!AO$4,'[1]INTERNAL PARAMETERS-1'!$B$5:$J$44,9,FALSE)*OVYLD2_!$F81</f>
        <v>0</v>
      </c>
      <c r="AP81" s="44">
        <f>OVYLD1_!AP81*VLOOKUP(OVYLD2_!AP$4,'[1]INTERNAL PARAMETERS-1'!$B$5:$J$44,5,FALSE)*VLOOKUP(OVYLD2_!AP$4,'[1]INTERNAL PARAMETERS-1'!$B$5:$J$44,7,FALSE)*OVYLD2_!$F81 + OVYLD1_!AP81*(1-VLOOKUP(OVYLD2_!AP$4,'[1]INTERNAL PARAMETERS-1'!$B$5:$J$44,5,FALSE))*VLOOKUP(OVYLD2_!AP$4,'[1]INTERNAL PARAMETERS-1'!$B$5:$J$44,9,FALSE)*OVYLD2_!$F81</f>
        <v>0</v>
      </c>
      <c r="AQ81" s="44">
        <f>OVYLD1_!AQ81*VLOOKUP(OVYLD2_!AQ$4,'[1]INTERNAL PARAMETERS-1'!$B$5:$J$44,5,FALSE)*VLOOKUP(OVYLD2_!AQ$4,'[1]INTERNAL PARAMETERS-1'!$B$5:$J$44,7,FALSE)*OVYLD2_!$F81 + OVYLD1_!AQ81*(1-VLOOKUP(OVYLD2_!AQ$4,'[1]INTERNAL PARAMETERS-1'!$B$5:$J$44,5,FALSE))*VLOOKUP(OVYLD2_!AQ$4,'[1]INTERNAL PARAMETERS-1'!$B$5:$J$44,9,FALSE)*OVYLD2_!$F81</f>
        <v>0</v>
      </c>
      <c r="AR81" s="44">
        <f>OVYLD1_!AR81*VLOOKUP(OVYLD2_!AR$4,'[1]INTERNAL PARAMETERS-1'!$B$5:$J$44,5,FALSE)*VLOOKUP(OVYLD2_!AR$4,'[1]INTERNAL PARAMETERS-1'!$B$5:$J$44,7,FALSE)*OVYLD2_!$F81 + OVYLD1_!AR81*(1-VLOOKUP(OVYLD2_!AR$4,'[1]INTERNAL PARAMETERS-1'!$B$5:$J$44,5,FALSE))*VLOOKUP(OVYLD2_!AR$4,'[1]INTERNAL PARAMETERS-1'!$B$5:$J$44,9,FALSE)*OVYLD2_!$F81</f>
        <v>0</v>
      </c>
      <c r="AS81" s="44">
        <f>OVYLD1_!AS81*VLOOKUP(OVYLD2_!AS$4,'[1]INTERNAL PARAMETERS-1'!$B$5:$J$44,5,FALSE)*VLOOKUP(OVYLD2_!AS$4,'[1]INTERNAL PARAMETERS-1'!$B$5:$J$44,7,FALSE)*OVYLD2_!$F81 + OVYLD1_!AS81*(1-VLOOKUP(OVYLD2_!AS$4,'[1]INTERNAL PARAMETERS-1'!$B$5:$J$44,5,FALSE))*VLOOKUP(OVYLD2_!AS$4,'[1]INTERNAL PARAMETERS-1'!$B$5:$J$44,9,FALSE)*OVYLD2_!$F81</f>
        <v>0</v>
      </c>
      <c r="AT81" s="43">
        <f>OVYLD1_!AT81*VLOOKUP(OVYLD2_!AT$4,'[1]INTERNAL PARAMETERS-1'!$B$5:$J$44,5,FALSE)*VLOOKUP(OVYLD2_!AT$4,'[1]INTERNAL PARAMETERS-1'!$B$5:$J$44,7,FALSE)*OVYLD2_!$F81 + OVYLD1_!AT81*(1-VLOOKUP(OVYLD2_!AT$4,'[1]INTERNAL PARAMETERS-1'!$B$5:$J$44,5,FALSE))*VLOOKUP(OVYLD2_!AT$4,'[1]INTERNAL PARAMETERS-1'!$B$5:$J$44,9,FALSE)*OVYLD2_!$F81</f>
        <v>0</v>
      </c>
      <c r="AU81" s="45">
        <f>OVYLD1_!AU81*VLOOKUP(OVYLD2_!AU$4,'[1]INTERNAL PARAMETERS-1'!$B$5:$J$44,5,FALSE)*VLOOKUP(OVYLD2_!AU$4,'[1]INTERNAL PARAMETERS-1'!$B$5:$J$44,6,FALSE)*VLOOKUP(OVYLD2_!AU$4,'[1]INTERNAL PARAMETERS-1'!$B$5:$J$44,3,FALSE) + OVYLD1_!AU81*(1-VLOOKUP(OVYLD2_!AU$4,'[1]INTERNAL PARAMETERS-1'!$B$5:$J$44,5,FALSE))*VLOOKUP(OVYLD2_!AU$4,'[1]INTERNAL PARAMETERS-1'!$B$5:$J$44,8,FALSE)*VLOOKUP(OVYLD2_!AU$4,'[1]INTERNAL PARAMETERS-1'!$B$5:$J$44,3,FALSE)</f>
        <v>0</v>
      </c>
      <c r="AV81" s="44">
        <f>OVYLD1_!AV81*VLOOKUP(OVYLD2_!AV$4,'[1]INTERNAL PARAMETERS-1'!$B$5:$J$44,5,FALSE)*VLOOKUP(OVYLD2_!AV$4,'[1]INTERNAL PARAMETERS-1'!$B$5:$J$44,6,FALSE)*VLOOKUP(OVYLD2_!AV$4,'[1]INTERNAL PARAMETERS-1'!$B$5:$J$44,3,FALSE) + OVYLD1_!AV81*(1-VLOOKUP(OVYLD2_!AV$4,'[1]INTERNAL PARAMETERS-1'!$B$5:$J$44,5,FALSE))*VLOOKUP(OVYLD2_!AV$4,'[1]INTERNAL PARAMETERS-1'!$B$5:$J$44,8,FALSE)*VLOOKUP(OVYLD2_!AV$4,'[1]INTERNAL PARAMETERS-1'!$B$5:$J$44,3,FALSE)</f>
        <v>0</v>
      </c>
      <c r="AW81" s="44">
        <f>OVYLD1_!AW81*VLOOKUP(OVYLD2_!AW$4,'[1]INTERNAL PARAMETERS-1'!$B$5:$J$44,5,FALSE)*VLOOKUP(OVYLD2_!AW$4,'[1]INTERNAL PARAMETERS-1'!$B$5:$J$44,6,FALSE)*VLOOKUP(OVYLD2_!AW$4,'[1]INTERNAL PARAMETERS-1'!$B$5:$J$44,3,FALSE) + OVYLD1_!AW81*(1-VLOOKUP(OVYLD2_!AW$4,'[1]INTERNAL PARAMETERS-1'!$B$5:$J$44,5,FALSE))*VLOOKUP(OVYLD2_!AW$4,'[1]INTERNAL PARAMETERS-1'!$B$5:$J$44,8,FALSE)*VLOOKUP(OVYLD2_!AW$4,'[1]INTERNAL PARAMETERS-1'!$B$5:$J$44,3,FALSE)</f>
        <v>115.98288411171599</v>
      </c>
      <c r="AX81" s="44">
        <f>OVYLD1_!AX81*VLOOKUP(OVYLD2_!AX$4,'[1]INTERNAL PARAMETERS-1'!$B$5:$J$44,5,FALSE)*VLOOKUP(OVYLD2_!AX$4,'[1]INTERNAL PARAMETERS-1'!$B$5:$J$44,6,FALSE)*VLOOKUP(OVYLD2_!AX$4,'[1]INTERNAL PARAMETERS-1'!$B$5:$J$44,3,FALSE) + OVYLD1_!AX81*(1-VLOOKUP(OVYLD2_!AX$4,'[1]INTERNAL PARAMETERS-1'!$B$5:$J$44,5,FALSE))*VLOOKUP(OVYLD2_!AX$4,'[1]INTERNAL PARAMETERS-1'!$B$5:$J$44,8,FALSE)*VLOOKUP(OVYLD2_!AX$4,'[1]INTERNAL PARAMETERS-1'!$B$5:$J$44,3,FALSE)</f>
        <v>0</v>
      </c>
      <c r="AY81" s="44">
        <f>OVYLD1_!AY81*VLOOKUP(OVYLD2_!AY$4,'[1]INTERNAL PARAMETERS-1'!$B$5:$J$44,5,FALSE)*VLOOKUP(OVYLD2_!AY$4,'[1]INTERNAL PARAMETERS-1'!$B$5:$J$44,6,FALSE)*VLOOKUP(OVYLD2_!AY$4,'[1]INTERNAL PARAMETERS-1'!$B$5:$J$44,3,FALSE) + OVYLD1_!AY81*(1-VLOOKUP(OVYLD2_!AY$4,'[1]INTERNAL PARAMETERS-1'!$B$5:$J$44,5,FALSE))*VLOOKUP(OVYLD2_!AY$4,'[1]INTERNAL PARAMETERS-1'!$B$5:$J$44,8,FALSE)*VLOOKUP(OVYLD2_!AY$4,'[1]INTERNAL PARAMETERS-1'!$B$5:$J$44,3,FALSE)</f>
        <v>0</v>
      </c>
      <c r="AZ81" s="44">
        <f>OVYLD1_!AZ81*VLOOKUP(OVYLD2_!AZ$4,'[1]INTERNAL PARAMETERS-1'!$B$5:$J$44,5,FALSE)*VLOOKUP(OVYLD2_!AZ$4,'[1]INTERNAL PARAMETERS-1'!$B$5:$J$44,6,FALSE)*VLOOKUP(OVYLD2_!AZ$4,'[1]INTERNAL PARAMETERS-1'!$B$5:$J$44,3,FALSE) + OVYLD1_!AZ81*(1-VLOOKUP(OVYLD2_!AZ$4,'[1]INTERNAL PARAMETERS-1'!$B$5:$J$44,5,FALSE))*VLOOKUP(OVYLD2_!AZ$4,'[1]INTERNAL PARAMETERS-1'!$B$5:$J$44,8,FALSE)*VLOOKUP(OVYLD2_!AZ$4,'[1]INTERNAL PARAMETERS-1'!$B$5:$J$44,3,FALSE)</f>
        <v>0</v>
      </c>
      <c r="BA81" s="44">
        <f>OVYLD1_!BA81*VLOOKUP(OVYLD2_!BA$4,'[1]INTERNAL PARAMETERS-1'!$B$5:$J$44,5,FALSE)*VLOOKUP(OVYLD2_!BA$4,'[1]INTERNAL PARAMETERS-1'!$B$5:$J$44,6,FALSE)*VLOOKUP(OVYLD2_!BA$4,'[1]INTERNAL PARAMETERS-1'!$B$5:$J$44,3,FALSE) + OVYLD1_!BA81*(1-VLOOKUP(OVYLD2_!BA$4,'[1]INTERNAL PARAMETERS-1'!$B$5:$J$44,5,FALSE))*VLOOKUP(OVYLD2_!BA$4,'[1]INTERNAL PARAMETERS-1'!$B$5:$J$44,8,FALSE)*VLOOKUP(OVYLD2_!BA$4,'[1]INTERNAL PARAMETERS-1'!$B$5:$J$44,3,FALSE)</f>
        <v>17.938648470518331</v>
      </c>
      <c r="BB81" s="44">
        <f>OVYLD1_!BB81*VLOOKUP(OVYLD2_!BB$4,'[1]INTERNAL PARAMETERS-1'!$B$5:$J$44,5,FALSE)*VLOOKUP(OVYLD2_!BB$4,'[1]INTERNAL PARAMETERS-1'!$B$5:$J$44,6,FALSE)*VLOOKUP(OVYLD2_!BB$4,'[1]INTERNAL PARAMETERS-1'!$B$5:$J$44,3,FALSE) + OVYLD1_!BB81*(1-VLOOKUP(OVYLD2_!BB$4,'[1]INTERNAL PARAMETERS-1'!$B$5:$J$44,5,FALSE))*VLOOKUP(OVYLD2_!BB$4,'[1]INTERNAL PARAMETERS-1'!$B$5:$J$44,8,FALSE)*VLOOKUP(OVYLD2_!BB$4,'[1]INTERNAL PARAMETERS-1'!$B$5:$J$44,3,FALSE)</f>
        <v>36.246713794455829</v>
      </c>
      <c r="BC81" s="44">
        <f>OVYLD1_!BC81*VLOOKUP(OVYLD2_!BC$4,'[1]INTERNAL PARAMETERS-1'!$B$5:$J$44,5,FALSE)*VLOOKUP(OVYLD2_!BC$4,'[1]INTERNAL PARAMETERS-1'!$B$5:$J$44,6,FALSE)*VLOOKUP(OVYLD2_!BC$4,'[1]INTERNAL PARAMETERS-1'!$B$5:$J$44,3,FALSE) + OVYLD1_!BC81*(1-VLOOKUP(OVYLD2_!BC$4,'[1]INTERNAL PARAMETERS-1'!$B$5:$J$44,5,FALSE))*VLOOKUP(OVYLD2_!BC$4,'[1]INTERNAL PARAMETERS-1'!$B$5:$J$44,8,FALSE)*VLOOKUP(OVYLD2_!BC$4,'[1]INTERNAL PARAMETERS-1'!$B$5:$J$44,3,FALSE)</f>
        <v>23.314463117535464</v>
      </c>
      <c r="BD81" s="44">
        <f>OVYLD1_!BD81*VLOOKUP(OVYLD2_!BD$4,'[1]INTERNAL PARAMETERS-1'!$B$5:$J$44,5,FALSE)*VLOOKUP(OVYLD2_!BD$4,'[1]INTERNAL PARAMETERS-1'!$B$5:$J$44,6,FALSE)*VLOOKUP(OVYLD2_!BD$4,'[1]INTERNAL PARAMETERS-1'!$B$5:$J$44,3,FALSE) + OVYLD1_!BD81*(1-VLOOKUP(OVYLD2_!BD$4,'[1]INTERNAL PARAMETERS-1'!$B$5:$J$44,5,FALSE))*VLOOKUP(OVYLD2_!BD$4,'[1]INTERNAL PARAMETERS-1'!$B$5:$J$44,8,FALSE)*VLOOKUP(OVYLD2_!BD$4,'[1]INTERNAL PARAMETERS-1'!$B$5:$J$44,3,FALSE)</f>
        <v>22.579903994670492</v>
      </c>
      <c r="BE81" s="44">
        <f>OVYLD1_!BE81*VLOOKUP(OVYLD2_!BE$4,'[1]INTERNAL PARAMETERS-1'!$B$5:$J$44,5,FALSE)*VLOOKUP(OVYLD2_!BE$4,'[1]INTERNAL PARAMETERS-1'!$B$5:$J$44,6,FALSE)*VLOOKUP(OVYLD2_!BE$4,'[1]INTERNAL PARAMETERS-1'!$B$5:$J$44,3,FALSE) + OVYLD1_!BE81*(1-VLOOKUP(OVYLD2_!BE$4,'[1]INTERNAL PARAMETERS-1'!$B$5:$J$44,5,FALSE))*VLOOKUP(OVYLD2_!BE$4,'[1]INTERNAL PARAMETERS-1'!$B$5:$J$44,8,FALSE)*VLOOKUP(OVYLD2_!BE$4,'[1]INTERNAL PARAMETERS-1'!$B$5:$J$44,3,FALSE)</f>
        <v>28.45093683937025</v>
      </c>
      <c r="BF81" s="44">
        <f>OVYLD1_!BF81*VLOOKUP(OVYLD2_!BF$4,'[1]INTERNAL PARAMETERS-1'!$B$5:$J$44,5,FALSE)*VLOOKUP(OVYLD2_!BF$4,'[1]INTERNAL PARAMETERS-1'!$B$5:$J$44,6,FALSE)*VLOOKUP(OVYLD2_!BF$4,'[1]INTERNAL PARAMETERS-1'!$B$5:$J$44,3,FALSE) + OVYLD1_!BF81*(1-VLOOKUP(OVYLD2_!BF$4,'[1]INTERNAL PARAMETERS-1'!$B$5:$J$44,5,FALSE))*VLOOKUP(OVYLD2_!BF$4,'[1]INTERNAL PARAMETERS-1'!$B$5:$J$44,8,FALSE)*VLOOKUP(OVYLD2_!BF$4,'[1]INTERNAL PARAMETERS-1'!$B$5:$J$44,3,FALSE)</f>
        <v>0</v>
      </c>
      <c r="BG81" s="44">
        <f>OVYLD1_!BG81*VLOOKUP(OVYLD2_!BG$4,'[1]INTERNAL PARAMETERS-1'!$B$5:$J$44,5,FALSE)*VLOOKUP(OVYLD2_!BG$4,'[1]INTERNAL PARAMETERS-1'!$B$5:$J$44,6,FALSE)*VLOOKUP(OVYLD2_!BG$4,'[1]INTERNAL PARAMETERS-1'!$B$5:$J$44,3,FALSE) + OVYLD1_!BG81*(1-VLOOKUP(OVYLD2_!BG$4,'[1]INTERNAL PARAMETERS-1'!$B$5:$J$44,5,FALSE))*VLOOKUP(OVYLD2_!BG$4,'[1]INTERNAL PARAMETERS-1'!$B$5:$J$44,8,FALSE)*VLOOKUP(OVYLD2_!BG$4,'[1]INTERNAL PARAMETERS-1'!$B$5:$J$44,3,FALSE)</f>
        <v>19.713381501128701</v>
      </c>
      <c r="BH81" s="44">
        <f>OVYLD1_!BH81*VLOOKUP(OVYLD2_!BH$4,'[1]INTERNAL PARAMETERS-1'!$B$5:$J$44,5,FALSE)*VLOOKUP(OVYLD2_!BH$4,'[1]INTERNAL PARAMETERS-1'!$B$5:$J$44,6,FALSE)*VLOOKUP(OVYLD2_!BH$4,'[1]INTERNAL PARAMETERS-1'!$B$5:$J$44,3,FALSE) + OVYLD1_!BH81*(1-VLOOKUP(OVYLD2_!BH$4,'[1]INTERNAL PARAMETERS-1'!$B$5:$J$44,5,FALSE))*VLOOKUP(OVYLD2_!BH$4,'[1]INTERNAL PARAMETERS-1'!$B$5:$J$44,8,FALSE)*VLOOKUP(OVYLD2_!BH$4,'[1]INTERNAL PARAMETERS-1'!$B$5:$J$44,3,FALSE)</f>
        <v>7.4086469539867833E-2</v>
      </c>
      <c r="BI81" s="44">
        <f>OVYLD1_!BI81*VLOOKUP(OVYLD2_!BI$4,'[1]INTERNAL PARAMETERS-1'!$B$5:$J$44,5,FALSE)*VLOOKUP(OVYLD2_!BI$4,'[1]INTERNAL PARAMETERS-1'!$B$5:$J$44,6,FALSE)*VLOOKUP(OVYLD2_!BI$4,'[1]INTERNAL PARAMETERS-1'!$B$5:$J$44,3,FALSE) + OVYLD1_!BI81*(1-VLOOKUP(OVYLD2_!BI$4,'[1]INTERNAL PARAMETERS-1'!$B$5:$J$44,5,FALSE))*VLOOKUP(OVYLD2_!BI$4,'[1]INTERNAL PARAMETERS-1'!$B$5:$J$44,8,FALSE)*VLOOKUP(OVYLD2_!BI$4,'[1]INTERNAL PARAMETERS-1'!$B$5:$J$44,3,FALSE)</f>
        <v>0</v>
      </c>
      <c r="BJ81" s="44">
        <f>OVYLD1_!BJ81*VLOOKUP(OVYLD2_!BJ$4,'[1]INTERNAL PARAMETERS-1'!$B$5:$J$44,5,FALSE)*VLOOKUP(OVYLD2_!BJ$4,'[1]INTERNAL PARAMETERS-1'!$B$5:$J$44,6,FALSE)*VLOOKUP(OVYLD2_!BJ$4,'[1]INTERNAL PARAMETERS-1'!$B$5:$J$44,3,FALSE) + OVYLD1_!BJ81*(1-VLOOKUP(OVYLD2_!BJ$4,'[1]INTERNAL PARAMETERS-1'!$B$5:$J$44,5,FALSE))*VLOOKUP(OVYLD2_!BJ$4,'[1]INTERNAL PARAMETERS-1'!$B$5:$J$44,8,FALSE)*VLOOKUP(OVYLD2_!BJ$4,'[1]INTERNAL PARAMETERS-1'!$B$5:$J$44,3,FALSE)</f>
        <v>7.2153753371800766</v>
      </c>
      <c r="BK81" s="44">
        <f>OVYLD1_!BK81*VLOOKUP(OVYLD2_!BK$4,'[1]INTERNAL PARAMETERS-1'!$B$5:$J$44,5,FALSE)*VLOOKUP(OVYLD2_!BK$4,'[1]INTERNAL PARAMETERS-1'!$B$5:$J$44,6,FALSE)*VLOOKUP(OVYLD2_!BK$4,'[1]INTERNAL PARAMETERS-1'!$B$5:$J$44,3,FALSE) + OVYLD1_!BK81*(1-VLOOKUP(OVYLD2_!BK$4,'[1]INTERNAL PARAMETERS-1'!$B$5:$J$44,5,FALSE))*VLOOKUP(OVYLD2_!BK$4,'[1]INTERNAL PARAMETERS-1'!$B$5:$J$44,8,FALSE)*VLOOKUP(OVYLD2_!BK$4,'[1]INTERNAL PARAMETERS-1'!$B$5:$J$44,3,FALSE)</f>
        <v>8.4780875257818629</v>
      </c>
      <c r="BL81" s="44">
        <f>OVYLD1_!BL81*VLOOKUP(OVYLD2_!BL$4,'[1]INTERNAL PARAMETERS-1'!$B$5:$J$44,5,FALSE)*VLOOKUP(OVYLD2_!BL$4,'[1]INTERNAL PARAMETERS-1'!$B$5:$J$44,6,FALSE)*VLOOKUP(OVYLD2_!BL$4,'[1]INTERNAL PARAMETERS-1'!$B$5:$J$44,3,FALSE) + OVYLD1_!BL81*(1-VLOOKUP(OVYLD2_!BL$4,'[1]INTERNAL PARAMETERS-1'!$B$5:$J$44,5,FALSE))*VLOOKUP(OVYLD2_!BL$4,'[1]INTERNAL PARAMETERS-1'!$B$5:$J$44,8,FALSE)*VLOOKUP(OVYLD2_!BL$4,'[1]INTERNAL PARAMETERS-1'!$B$5:$J$44,3,FALSE)</f>
        <v>21.590271565127267</v>
      </c>
      <c r="BM81" s="44">
        <f>OVYLD1_!BM81*VLOOKUP(OVYLD2_!BM$4,'[1]INTERNAL PARAMETERS-1'!$B$5:$J$44,5,FALSE)*VLOOKUP(OVYLD2_!BM$4,'[1]INTERNAL PARAMETERS-1'!$B$5:$J$44,6,FALSE)*VLOOKUP(OVYLD2_!BM$4,'[1]INTERNAL PARAMETERS-1'!$B$5:$J$44,3,FALSE) + OVYLD1_!BM81*(1-VLOOKUP(OVYLD2_!BM$4,'[1]INTERNAL PARAMETERS-1'!$B$5:$J$44,5,FALSE))*VLOOKUP(OVYLD2_!BM$4,'[1]INTERNAL PARAMETERS-1'!$B$5:$J$44,8,FALSE)*VLOOKUP(OVYLD2_!BM$4,'[1]INTERNAL PARAMETERS-1'!$B$5:$J$44,3,FALSE)</f>
        <v>2.7055169453075689</v>
      </c>
      <c r="BN81" s="44">
        <f>OVYLD1_!BN81*VLOOKUP(OVYLD2_!BN$4,'[1]INTERNAL PARAMETERS-1'!$B$5:$J$44,5,FALSE)*VLOOKUP(OVYLD2_!BN$4,'[1]INTERNAL PARAMETERS-1'!$B$5:$J$44,6,FALSE)*VLOOKUP(OVYLD2_!BN$4,'[1]INTERNAL PARAMETERS-1'!$B$5:$J$44,3,FALSE) + OVYLD1_!BN81*(1-VLOOKUP(OVYLD2_!BN$4,'[1]INTERNAL PARAMETERS-1'!$B$5:$J$44,5,FALSE))*VLOOKUP(OVYLD2_!BN$4,'[1]INTERNAL PARAMETERS-1'!$B$5:$J$44,8,FALSE)*VLOOKUP(OVYLD2_!BN$4,'[1]INTERNAL PARAMETERS-1'!$B$5:$J$44,3,FALSE)</f>
        <v>6.450487369856825</v>
      </c>
      <c r="BO81" s="44">
        <f>OVYLD1_!BO81*VLOOKUP(OVYLD2_!BO$4,'[1]INTERNAL PARAMETERS-1'!$B$5:$J$44,5,FALSE)*VLOOKUP(OVYLD2_!BO$4,'[1]INTERNAL PARAMETERS-1'!$B$5:$J$44,6,FALSE)*VLOOKUP(OVYLD2_!BO$4,'[1]INTERNAL PARAMETERS-1'!$B$5:$J$44,3,FALSE) + OVYLD1_!BO81*(1-VLOOKUP(OVYLD2_!BO$4,'[1]INTERNAL PARAMETERS-1'!$B$5:$J$44,5,FALSE))*VLOOKUP(OVYLD2_!BO$4,'[1]INTERNAL PARAMETERS-1'!$B$5:$J$44,8,FALSE)*VLOOKUP(OVYLD2_!BO$4,'[1]INTERNAL PARAMETERS-1'!$B$5:$J$44,3,FALSE)</f>
        <v>5.9360395127197298</v>
      </c>
      <c r="BP81" s="44">
        <f>OVYLD1_!BP81*VLOOKUP(OVYLD2_!BP$4,'[1]INTERNAL PARAMETERS-1'!$B$5:$J$44,5,FALSE)*VLOOKUP(OVYLD2_!BP$4,'[1]INTERNAL PARAMETERS-1'!$B$5:$J$44,6,FALSE)*VLOOKUP(OVYLD2_!BP$4,'[1]INTERNAL PARAMETERS-1'!$B$5:$J$44,3,FALSE) + OVYLD1_!BP81*(1-VLOOKUP(OVYLD2_!BP$4,'[1]INTERNAL PARAMETERS-1'!$B$5:$J$44,5,FALSE))*VLOOKUP(OVYLD2_!BP$4,'[1]INTERNAL PARAMETERS-1'!$B$5:$J$44,8,FALSE)*VLOOKUP(OVYLD2_!BP$4,'[1]INTERNAL PARAMETERS-1'!$B$5:$J$44,3,FALSE)</f>
        <v>0.54393709588937622</v>
      </c>
      <c r="BQ81" s="44">
        <f>OVYLD1_!BQ81*VLOOKUP(OVYLD2_!BQ$4,'[1]INTERNAL PARAMETERS-1'!$B$5:$J$44,5,FALSE)*VLOOKUP(OVYLD2_!BQ$4,'[1]INTERNAL PARAMETERS-1'!$B$5:$J$44,6,FALSE)*VLOOKUP(OVYLD2_!BQ$4,'[1]INTERNAL PARAMETERS-1'!$B$5:$J$44,3,FALSE) + OVYLD1_!BQ81*(1-VLOOKUP(OVYLD2_!BQ$4,'[1]INTERNAL PARAMETERS-1'!$B$5:$J$44,5,FALSE))*VLOOKUP(OVYLD2_!BQ$4,'[1]INTERNAL PARAMETERS-1'!$B$5:$J$44,8,FALSE)*VLOOKUP(OVYLD2_!BQ$4,'[1]INTERNAL PARAMETERS-1'!$B$5:$J$44,3,FALSE)</f>
        <v>22.840454805790266</v>
      </c>
      <c r="BR81" s="44">
        <f>OVYLD1_!BR81*VLOOKUP(OVYLD2_!BR$4,'[1]INTERNAL PARAMETERS-1'!$B$5:$J$44,5,FALSE)*VLOOKUP(OVYLD2_!BR$4,'[1]INTERNAL PARAMETERS-1'!$B$5:$J$44,6,FALSE)*VLOOKUP(OVYLD2_!BR$4,'[1]INTERNAL PARAMETERS-1'!$B$5:$J$44,3,FALSE) + OVYLD1_!BR81*(1-VLOOKUP(OVYLD2_!BR$4,'[1]INTERNAL PARAMETERS-1'!$B$5:$J$44,5,FALSE))*VLOOKUP(OVYLD2_!BR$4,'[1]INTERNAL PARAMETERS-1'!$B$5:$J$44,8,FALSE)*VLOOKUP(OVYLD2_!BR$4,'[1]INTERNAL PARAMETERS-1'!$B$5:$J$44,3,FALSE)</f>
        <v>1.1888360709522616</v>
      </c>
      <c r="BS81" s="44">
        <f>OVYLD1_!BS81*VLOOKUP(OVYLD2_!BS$4,'[1]INTERNAL PARAMETERS-1'!$B$5:$J$44,5,FALSE)*VLOOKUP(OVYLD2_!BS$4,'[1]INTERNAL PARAMETERS-1'!$B$5:$J$44,6,FALSE)*VLOOKUP(OVYLD2_!BS$4,'[1]INTERNAL PARAMETERS-1'!$B$5:$J$44,3,FALSE) + OVYLD1_!BS81*(1-VLOOKUP(OVYLD2_!BS$4,'[1]INTERNAL PARAMETERS-1'!$B$5:$J$44,5,FALSE))*VLOOKUP(OVYLD2_!BS$4,'[1]INTERNAL PARAMETERS-1'!$B$5:$J$44,8,FALSE)*VLOOKUP(OVYLD2_!BS$4,'[1]INTERNAL PARAMETERS-1'!$B$5:$J$44,3,FALSE)</f>
        <v>8.9287044419005937E-2</v>
      </c>
      <c r="BT81" s="44">
        <f>OVYLD1_!BT81*VLOOKUP(OVYLD2_!BT$4,'[1]INTERNAL PARAMETERS-1'!$B$5:$J$44,5,FALSE)*VLOOKUP(OVYLD2_!BT$4,'[1]INTERNAL PARAMETERS-1'!$B$5:$J$44,6,FALSE)*VLOOKUP(OVYLD2_!BT$4,'[1]INTERNAL PARAMETERS-1'!$B$5:$J$44,3,FALSE) + OVYLD1_!BT81*(1-VLOOKUP(OVYLD2_!BT$4,'[1]INTERNAL PARAMETERS-1'!$B$5:$J$44,5,FALSE))*VLOOKUP(OVYLD2_!BT$4,'[1]INTERNAL PARAMETERS-1'!$B$5:$J$44,8,FALSE)*VLOOKUP(OVYLD2_!BT$4,'[1]INTERNAL PARAMETERS-1'!$B$5:$J$44,3,FALSE)</f>
        <v>0</v>
      </c>
      <c r="BU81" s="44">
        <f>OVYLD1_!BU81*VLOOKUP(OVYLD2_!BU$4,'[1]INTERNAL PARAMETERS-1'!$B$5:$J$44,5,FALSE)*VLOOKUP(OVYLD2_!BU$4,'[1]INTERNAL PARAMETERS-1'!$B$5:$J$44,6,FALSE)*VLOOKUP(OVYLD2_!BU$4,'[1]INTERNAL PARAMETERS-1'!$B$5:$J$44,3,FALSE) + OVYLD1_!BU81*(1-VLOOKUP(OVYLD2_!BU$4,'[1]INTERNAL PARAMETERS-1'!$B$5:$J$44,5,FALSE))*VLOOKUP(OVYLD2_!BU$4,'[1]INTERNAL PARAMETERS-1'!$B$5:$J$44,8,FALSE)*VLOOKUP(OVYLD2_!BU$4,'[1]INTERNAL PARAMETERS-1'!$B$5:$J$44,3,FALSE)</f>
        <v>0</v>
      </c>
      <c r="BV81" s="44">
        <f>OVYLD1_!BV81*VLOOKUP(OVYLD2_!BV$4,'[1]INTERNAL PARAMETERS-1'!$B$5:$J$44,5,FALSE)*VLOOKUP(OVYLD2_!BV$4,'[1]INTERNAL PARAMETERS-1'!$B$5:$J$44,6,FALSE)*VLOOKUP(OVYLD2_!BV$4,'[1]INTERNAL PARAMETERS-1'!$B$5:$J$44,3,FALSE) + OVYLD1_!BV81*(1-VLOOKUP(OVYLD2_!BV$4,'[1]INTERNAL PARAMETERS-1'!$B$5:$J$44,5,FALSE))*VLOOKUP(OVYLD2_!BV$4,'[1]INTERNAL PARAMETERS-1'!$B$5:$J$44,8,FALSE)*VLOOKUP(OVYLD2_!BV$4,'[1]INTERNAL PARAMETERS-1'!$B$5:$J$44,3,FALSE)</f>
        <v>0</v>
      </c>
      <c r="BW81" s="44">
        <f>OVYLD1_!BW81*VLOOKUP(OVYLD2_!BW$4,'[1]INTERNAL PARAMETERS-1'!$B$5:$J$44,5,FALSE)*VLOOKUP(OVYLD2_!BW$4,'[1]INTERNAL PARAMETERS-1'!$B$5:$J$44,6,FALSE)*VLOOKUP(OVYLD2_!BW$4,'[1]INTERNAL PARAMETERS-1'!$B$5:$J$44,3,FALSE) + OVYLD1_!BW81*(1-VLOOKUP(OVYLD2_!BW$4,'[1]INTERNAL PARAMETERS-1'!$B$5:$J$44,5,FALSE))*VLOOKUP(OVYLD2_!BW$4,'[1]INTERNAL PARAMETERS-1'!$B$5:$J$44,8,FALSE)*VLOOKUP(OVYLD2_!BW$4,'[1]INTERNAL PARAMETERS-1'!$B$5:$J$44,3,FALSE)</f>
        <v>0</v>
      </c>
      <c r="BX81" s="44">
        <f>OVYLD1_!BX81*VLOOKUP(OVYLD2_!BX$4,'[1]INTERNAL PARAMETERS-1'!$B$5:$J$44,5,FALSE)*VLOOKUP(OVYLD2_!BX$4,'[1]INTERNAL PARAMETERS-1'!$B$5:$J$44,6,FALSE)*VLOOKUP(OVYLD2_!BX$4,'[1]INTERNAL PARAMETERS-1'!$B$5:$J$44,3,FALSE) + OVYLD1_!BX81*(1-VLOOKUP(OVYLD2_!BX$4,'[1]INTERNAL PARAMETERS-1'!$B$5:$J$44,5,FALSE))*VLOOKUP(OVYLD2_!BX$4,'[1]INTERNAL PARAMETERS-1'!$B$5:$J$44,8,FALSE)*VLOOKUP(OVYLD2_!BX$4,'[1]INTERNAL PARAMETERS-1'!$B$5:$J$44,3,FALSE)</f>
        <v>0</v>
      </c>
      <c r="BY81" s="44">
        <f>OVYLD1_!BY81*VLOOKUP(OVYLD2_!BY$4,'[1]INTERNAL PARAMETERS-1'!$B$5:$J$44,5,FALSE)*VLOOKUP(OVYLD2_!BY$4,'[1]INTERNAL PARAMETERS-1'!$B$5:$J$44,6,FALSE)*VLOOKUP(OVYLD2_!BY$4,'[1]INTERNAL PARAMETERS-1'!$B$5:$J$44,3,FALSE) + OVYLD1_!BY81*(1-VLOOKUP(OVYLD2_!BY$4,'[1]INTERNAL PARAMETERS-1'!$B$5:$J$44,5,FALSE))*VLOOKUP(OVYLD2_!BY$4,'[1]INTERNAL PARAMETERS-1'!$B$5:$J$44,8,FALSE)*VLOOKUP(OVYLD2_!BY$4,'[1]INTERNAL PARAMETERS-1'!$B$5:$J$44,3,FALSE)</f>
        <v>0</v>
      </c>
      <c r="BZ81" s="44">
        <f>OVYLD1_!BZ81*VLOOKUP(OVYLD2_!BZ$4,'[1]INTERNAL PARAMETERS-1'!$B$5:$J$44,5,FALSE)*VLOOKUP(OVYLD2_!BZ$4,'[1]INTERNAL PARAMETERS-1'!$B$5:$J$44,6,FALSE)*VLOOKUP(OVYLD2_!BZ$4,'[1]INTERNAL PARAMETERS-1'!$B$5:$J$44,3,FALSE) + OVYLD1_!BZ81*(1-VLOOKUP(OVYLD2_!BZ$4,'[1]INTERNAL PARAMETERS-1'!$B$5:$J$44,5,FALSE))*VLOOKUP(OVYLD2_!BZ$4,'[1]INTERNAL PARAMETERS-1'!$B$5:$J$44,8,FALSE)*VLOOKUP(OVYLD2_!BZ$4,'[1]INTERNAL PARAMETERS-1'!$B$5:$J$44,3,FALSE)</f>
        <v>0.12495573791081917</v>
      </c>
      <c r="CA81" s="44">
        <f>OVYLD1_!CA81*VLOOKUP(OVYLD2_!CA$4,'[1]INTERNAL PARAMETERS-1'!$B$5:$J$44,5,FALSE)*VLOOKUP(OVYLD2_!CA$4,'[1]INTERNAL PARAMETERS-1'!$B$5:$J$44,6,FALSE)*VLOOKUP(OVYLD2_!CA$4,'[1]INTERNAL PARAMETERS-1'!$B$5:$J$44,3,FALSE) + OVYLD1_!CA81*(1-VLOOKUP(OVYLD2_!CA$4,'[1]INTERNAL PARAMETERS-1'!$B$5:$J$44,5,FALSE))*VLOOKUP(OVYLD2_!CA$4,'[1]INTERNAL PARAMETERS-1'!$B$5:$J$44,8,FALSE)*VLOOKUP(OVYLD2_!CA$4,'[1]INTERNAL PARAMETERS-1'!$B$5:$J$44,3,FALSE)</f>
        <v>0</v>
      </c>
      <c r="CB81" s="44">
        <f>OVYLD1_!CB81*VLOOKUP(OVYLD2_!CB$4,'[1]INTERNAL PARAMETERS-1'!$B$5:$J$44,5,FALSE)*VLOOKUP(OVYLD2_!CB$4,'[1]INTERNAL PARAMETERS-1'!$B$5:$J$44,6,FALSE)*VLOOKUP(OVYLD2_!CB$4,'[1]INTERNAL PARAMETERS-1'!$B$5:$J$44,3,FALSE) + OVYLD1_!CB81*(1-VLOOKUP(OVYLD2_!CB$4,'[1]INTERNAL PARAMETERS-1'!$B$5:$J$44,5,FALSE))*VLOOKUP(OVYLD2_!CB$4,'[1]INTERNAL PARAMETERS-1'!$B$5:$J$44,8,FALSE)*VLOOKUP(OVYLD2_!CB$4,'[1]INTERNAL PARAMETERS-1'!$B$5:$J$44,3,FALSE)</f>
        <v>0</v>
      </c>
      <c r="CC81" s="44">
        <f>OVYLD1_!CC81*VLOOKUP(OVYLD2_!CC$4,'[1]INTERNAL PARAMETERS-1'!$B$5:$J$44,5,FALSE)*VLOOKUP(OVYLD2_!CC$4,'[1]INTERNAL PARAMETERS-1'!$B$5:$J$44,6,FALSE)*VLOOKUP(OVYLD2_!CC$4,'[1]INTERNAL PARAMETERS-1'!$B$5:$J$44,3,FALSE) + OVYLD1_!CC81*(1-VLOOKUP(OVYLD2_!CC$4,'[1]INTERNAL PARAMETERS-1'!$B$5:$J$44,5,FALSE))*VLOOKUP(OVYLD2_!CC$4,'[1]INTERNAL PARAMETERS-1'!$B$5:$J$44,8,FALSE)*VLOOKUP(OVYLD2_!CC$4,'[1]INTERNAL PARAMETERS-1'!$B$5:$J$44,3,FALSE)</f>
        <v>0.14134214810461757</v>
      </c>
      <c r="CD81" s="44">
        <f>OVYLD1_!CD81*VLOOKUP(OVYLD2_!CD$4,'[1]INTERNAL PARAMETERS-1'!$B$5:$J$44,5,FALSE)*VLOOKUP(OVYLD2_!CD$4,'[1]INTERNAL PARAMETERS-1'!$B$5:$J$44,6,FALSE)*VLOOKUP(OVYLD2_!CD$4,'[1]INTERNAL PARAMETERS-1'!$B$5:$J$44,3,FALSE) + OVYLD1_!CD81*(1-VLOOKUP(OVYLD2_!CD$4,'[1]INTERNAL PARAMETERS-1'!$B$5:$J$44,5,FALSE))*VLOOKUP(OVYLD2_!CD$4,'[1]INTERNAL PARAMETERS-1'!$B$5:$J$44,8,FALSE)*VLOOKUP(OVYLD2_!CD$4,'[1]INTERNAL PARAMETERS-1'!$B$5:$J$44,3,FALSE)</f>
        <v>0.54316578699704332</v>
      </c>
      <c r="CE81" s="44">
        <f>OVYLD1_!CE81*VLOOKUP(OVYLD2_!CE$4,'[1]INTERNAL PARAMETERS-1'!$B$5:$J$44,5,FALSE)*VLOOKUP(OVYLD2_!CE$4,'[1]INTERNAL PARAMETERS-1'!$B$5:$J$44,6,FALSE)*VLOOKUP(OVYLD2_!CE$4,'[1]INTERNAL PARAMETERS-1'!$B$5:$J$44,3,FALSE) + OVYLD1_!CE81*(1-VLOOKUP(OVYLD2_!CE$4,'[1]INTERNAL PARAMETERS-1'!$B$5:$J$44,5,FALSE))*VLOOKUP(OVYLD2_!CE$4,'[1]INTERNAL PARAMETERS-1'!$B$5:$J$44,8,FALSE)*VLOOKUP(OVYLD2_!CE$4,'[1]INTERNAL PARAMETERS-1'!$B$5:$J$44,3,FALSE)</f>
        <v>0.70701197409231797</v>
      </c>
      <c r="CF81" s="44">
        <f>OVYLD1_!CF81*VLOOKUP(OVYLD2_!CF$4,'[1]INTERNAL PARAMETERS-1'!$B$5:$J$44,5,FALSE)*VLOOKUP(OVYLD2_!CF$4,'[1]INTERNAL PARAMETERS-1'!$B$5:$J$44,6,FALSE)*VLOOKUP(OVYLD2_!CF$4,'[1]INTERNAL PARAMETERS-1'!$B$5:$J$44,3,FALSE) + OVYLD1_!CF81*(1-VLOOKUP(OVYLD2_!CF$4,'[1]INTERNAL PARAMETERS-1'!$B$5:$J$44,5,FALSE))*VLOOKUP(OVYLD2_!CF$4,'[1]INTERNAL PARAMETERS-1'!$B$5:$J$44,8,FALSE)*VLOOKUP(OVYLD2_!CF$4,'[1]INTERNAL PARAMETERS-1'!$B$5:$J$44,3,FALSE)</f>
        <v>0.46831824576166287</v>
      </c>
      <c r="CG81" s="44">
        <f>OVYLD1_!CG81*VLOOKUP(OVYLD2_!CG$4,'[1]INTERNAL PARAMETERS-1'!$B$5:$J$44,5,FALSE)*VLOOKUP(OVYLD2_!CG$4,'[1]INTERNAL PARAMETERS-1'!$B$5:$J$44,6,FALSE)*VLOOKUP(OVYLD2_!CG$4,'[1]INTERNAL PARAMETERS-1'!$B$5:$J$44,3,FALSE) + OVYLD1_!CG81*(1-VLOOKUP(OVYLD2_!CG$4,'[1]INTERNAL PARAMETERS-1'!$B$5:$J$44,5,FALSE))*VLOOKUP(OVYLD2_!CG$4,'[1]INTERNAL PARAMETERS-1'!$B$5:$J$44,8,FALSE)*VLOOKUP(OVYLD2_!CG$4,'[1]INTERNAL PARAMETERS-1'!$B$5:$J$44,3,FALSE)</f>
        <v>1.2415372649016449E-2</v>
      </c>
      <c r="CH81" s="43">
        <f>OVYLD1_!CH81*VLOOKUP(OVYLD2_!CH$4,'[1]INTERNAL PARAMETERS-1'!$B$5:$J$44,5,FALSE)*VLOOKUP(OVYLD2_!CH$4,'[1]INTERNAL PARAMETERS-1'!$B$5:$J$44,6,FALSE)*VLOOKUP(OVYLD2_!CH$4,'[1]INTERNAL PARAMETERS-1'!$B$5:$J$44,3,FALSE) + OVYLD1_!CH81*(1-VLOOKUP(OVYLD2_!CH$4,'[1]INTERNAL PARAMETERS-1'!$B$5:$J$44,5,FALSE))*VLOOKUP(OVYLD2_!CH$4,'[1]INTERNAL PARAMETERS-1'!$B$5:$J$44,8,FALSE)*VLOOKUP(OVYLD2_!CH$4,'[1]INTERNAL PARAMETERS-1'!$B$5:$J$44,3,FALSE)</f>
        <v>0</v>
      </c>
      <c r="CJ81" s="45">
        <f t="shared" si="2"/>
        <v>22343.228335677948</v>
      </c>
      <c r="CK81" s="43">
        <f t="shared" si="3"/>
        <v>343.33652083747467</v>
      </c>
    </row>
    <row r="82" spans="2:89" x14ac:dyDescent="0.5">
      <c r="B82" s="58" t="s">
        <v>10</v>
      </c>
      <c r="C82" s="57" t="s">
        <v>81</v>
      </c>
      <c r="D82" s="57" t="s">
        <v>75</v>
      </c>
      <c r="E82" s="128">
        <f>OVERALL2021!AI82</f>
        <v>34548.294907653362</v>
      </c>
      <c r="F82" s="59">
        <f>'[1]INTERNAL PARAMETERS-1'!M10</f>
        <v>58.935000000000002</v>
      </c>
      <c r="G82" s="45">
        <f>OVYLD1_!G82*VLOOKUP(OVYLD2_!G$4,'[1]INTERNAL PARAMETERS-1'!$B$5:$J$44,5,FALSE)*VLOOKUP(OVYLD2_!G$4,'[1]INTERNAL PARAMETERS-1'!$B$5:$J$44,7,FALSE)*OVYLD2_!$F82 + OVYLD1_!G82*(1-VLOOKUP(OVYLD2_!G$4,'[1]INTERNAL PARAMETERS-1'!$B$5:$J$44,5,FALSE))*VLOOKUP(OVYLD2_!G$4,'[1]INTERNAL PARAMETERS-1'!$B$5:$J$44,9,FALSE)*OVYLD2_!$F82</f>
        <v>6569.3344462092628</v>
      </c>
      <c r="H82" s="44">
        <f>OVYLD1_!H82*VLOOKUP(OVYLD2_!H$4,'[1]INTERNAL PARAMETERS-1'!$B$5:$J$44,5,FALSE)*VLOOKUP(OVYLD2_!H$4,'[1]INTERNAL PARAMETERS-1'!$B$5:$J$44,7,FALSE)*OVYLD2_!$F82 + OVYLD1_!H82*(1-VLOOKUP(OVYLD2_!H$4,'[1]INTERNAL PARAMETERS-1'!$B$5:$J$44,5,FALSE))*VLOOKUP(OVYLD2_!H$4,'[1]INTERNAL PARAMETERS-1'!$B$5:$J$44,9,FALSE)*OVYLD2_!$F82</f>
        <v>5489.0897766571024</v>
      </c>
      <c r="I82" s="44">
        <f>OVYLD1_!I82*VLOOKUP(OVYLD2_!I$4,'[1]INTERNAL PARAMETERS-1'!$B$5:$J$44,5,FALSE)*VLOOKUP(OVYLD2_!I$4,'[1]INTERNAL PARAMETERS-1'!$B$5:$J$44,7,FALSE)*OVYLD2_!$F82 + OVYLD1_!I82*(1-VLOOKUP(OVYLD2_!I$4,'[1]INTERNAL PARAMETERS-1'!$B$5:$J$44,5,FALSE))*VLOOKUP(OVYLD2_!I$4,'[1]INTERNAL PARAMETERS-1'!$B$5:$J$44,9,FALSE)*OVYLD2_!$F82</f>
        <v>5082.5807141084797</v>
      </c>
      <c r="J82" s="44">
        <f>OVYLD1_!J82*VLOOKUP(OVYLD2_!J$4,'[1]INTERNAL PARAMETERS-1'!$B$5:$J$44,5,FALSE)*VLOOKUP(OVYLD2_!J$4,'[1]INTERNAL PARAMETERS-1'!$B$5:$J$44,7,FALSE)*OVYLD2_!$F82 + OVYLD1_!J82*(1-VLOOKUP(OVYLD2_!J$4,'[1]INTERNAL PARAMETERS-1'!$B$5:$J$44,5,FALSE))*VLOOKUP(OVYLD2_!J$4,'[1]INTERNAL PARAMETERS-1'!$B$5:$J$44,9,FALSE)*OVYLD2_!$F82</f>
        <v>0</v>
      </c>
      <c r="K82" s="44">
        <f>OVYLD1_!K82*VLOOKUP(OVYLD2_!K$4,'[1]INTERNAL PARAMETERS-1'!$B$5:$J$44,5,FALSE)*VLOOKUP(OVYLD2_!K$4,'[1]INTERNAL PARAMETERS-1'!$B$5:$J$44,7,FALSE)*OVYLD2_!$F82 + OVYLD1_!K82*(1-VLOOKUP(OVYLD2_!K$4,'[1]INTERNAL PARAMETERS-1'!$B$5:$J$44,5,FALSE))*VLOOKUP(OVYLD2_!K$4,'[1]INTERNAL PARAMETERS-1'!$B$5:$J$44,9,FALSE)*OVYLD2_!$F82</f>
        <v>36.283369010017068</v>
      </c>
      <c r="L82" s="44">
        <f>OVYLD1_!L82*VLOOKUP(OVYLD2_!L$4,'[1]INTERNAL PARAMETERS-1'!$B$5:$J$44,5,FALSE)*VLOOKUP(OVYLD2_!L$4,'[1]INTERNAL PARAMETERS-1'!$B$5:$J$44,7,FALSE)*OVYLD2_!$F82 + OVYLD1_!L82*(1-VLOOKUP(OVYLD2_!L$4,'[1]INTERNAL PARAMETERS-1'!$B$5:$J$44,5,FALSE))*VLOOKUP(OVYLD2_!L$4,'[1]INTERNAL PARAMETERS-1'!$B$5:$J$44,9,FALSE)*OVYLD2_!$F82</f>
        <v>0</v>
      </c>
      <c r="M82" s="44">
        <f>OVYLD1_!M82*VLOOKUP(OVYLD2_!M$4,'[1]INTERNAL PARAMETERS-1'!$B$5:$J$44,5,FALSE)*VLOOKUP(OVYLD2_!M$4,'[1]INTERNAL PARAMETERS-1'!$B$5:$J$44,7,FALSE)*OVYLD2_!$F82 + OVYLD1_!M82*(1-VLOOKUP(OVYLD2_!M$4,'[1]INTERNAL PARAMETERS-1'!$B$5:$J$44,5,FALSE))*VLOOKUP(OVYLD2_!M$4,'[1]INTERNAL PARAMETERS-1'!$B$5:$J$44,9,FALSE)*OVYLD2_!$F82</f>
        <v>104.43880678903199</v>
      </c>
      <c r="N82" s="44">
        <f>OVYLD1_!N82*VLOOKUP(OVYLD2_!N$4,'[1]INTERNAL PARAMETERS-1'!$B$5:$J$44,5,FALSE)*VLOOKUP(OVYLD2_!N$4,'[1]INTERNAL PARAMETERS-1'!$B$5:$J$44,7,FALSE)*OVYLD2_!$F82 + OVYLD1_!N82*(1-VLOOKUP(OVYLD2_!N$4,'[1]INTERNAL PARAMETERS-1'!$B$5:$J$44,5,FALSE))*VLOOKUP(OVYLD2_!N$4,'[1]INTERNAL PARAMETERS-1'!$B$5:$J$44,9,FALSE)*OVYLD2_!$F82</f>
        <v>26.842108580905201</v>
      </c>
      <c r="O82" s="44">
        <f>OVYLD1_!O82*VLOOKUP(OVYLD2_!O$4,'[1]INTERNAL PARAMETERS-1'!$B$5:$J$44,5,FALSE)*VLOOKUP(OVYLD2_!O$4,'[1]INTERNAL PARAMETERS-1'!$B$5:$J$44,7,FALSE)*OVYLD2_!$F82 + OVYLD1_!O82*(1-VLOOKUP(OVYLD2_!O$4,'[1]INTERNAL PARAMETERS-1'!$B$5:$J$44,5,FALSE))*VLOOKUP(OVYLD2_!O$4,'[1]INTERNAL PARAMETERS-1'!$B$5:$J$44,9,FALSE)*OVYLD2_!$F82</f>
        <v>0</v>
      </c>
      <c r="P82" s="44">
        <f>OVYLD1_!P82*VLOOKUP(OVYLD2_!P$4,'[1]INTERNAL PARAMETERS-1'!$B$5:$J$44,5,FALSE)*VLOOKUP(OVYLD2_!P$4,'[1]INTERNAL PARAMETERS-1'!$B$5:$J$44,7,FALSE)*OVYLD2_!$F82 + OVYLD1_!P82*(1-VLOOKUP(OVYLD2_!P$4,'[1]INTERNAL PARAMETERS-1'!$B$5:$J$44,5,FALSE))*VLOOKUP(OVYLD2_!P$4,'[1]INTERNAL PARAMETERS-1'!$B$5:$J$44,9,FALSE)*OVYLD2_!$F82</f>
        <v>0</v>
      </c>
      <c r="Q82" s="44">
        <f>OVYLD1_!Q82*VLOOKUP(OVYLD2_!Q$4,'[1]INTERNAL PARAMETERS-1'!$B$5:$J$44,5,FALSE)*VLOOKUP(OVYLD2_!Q$4,'[1]INTERNAL PARAMETERS-1'!$B$5:$J$44,7,FALSE)*OVYLD2_!$F82 + OVYLD1_!Q82*(1-VLOOKUP(OVYLD2_!Q$4,'[1]INTERNAL PARAMETERS-1'!$B$5:$J$44,5,FALSE))*VLOOKUP(OVYLD2_!Q$4,'[1]INTERNAL PARAMETERS-1'!$B$5:$J$44,9,FALSE)*OVYLD2_!$F82</f>
        <v>0</v>
      </c>
      <c r="R82" s="44">
        <f>OVYLD1_!R82*VLOOKUP(OVYLD2_!R$4,'[1]INTERNAL PARAMETERS-1'!$B$5:$J$44,5,FALSE)*VLOOKUP(OVYLD2_!R$4,'[1]INTERNAL PARAMETERS-1'!$B$5:$J$44,7,FALSE)*OVYLD2_!$F82 + OVYLD1_!R82*(1-VLOOKUP(OVYLD2_!R$4,'[1]INTERNAL PARAMETERS-1'!$B$5:$J$44,5,FALSE))*VLOOKUP(OVYLD2_!R$4,'[1]INTERNAL PARAMETERS-1'!$B$5:$J$44,9,FALSE)*OVYLD2_!$F82</f>
        <v>36.552134706387548</v>
      </c>
      <c r="S82" s="44">
        <f>OVYLD1_!S82*VLOOKUP(OVYLD2_!S$4,'[1]INTERNAL PARAMETERS-1'!$B$5:$J$44,5,FALSE)*VLOOKUP(OVYLD2_!S$4,'[1]INTERNAL PARAMETERS-1'!$B$5:$J$44,7,FALSE)*OVYLD2_!$F82 + OVYLD1_!S82*(1-VLOOKUP(OVYLD2_!S$4,'[1]INTERNAL PARAMETERS-1'!$B$5:$J$44,5,FALSE))*VLOOKUP(OVYLD2_!S$4,'[1]INTERNAL PARAMETERS-1'!$B$5:$J$44,9,FALSE)*OVYLD2_!$F82</f>
        <v>660.18500052106924</v>
      </c>
      <c r="T82" s="44">
        <f>OVYLD1_!T82*VLOOKUP(OVYLD2_!T$4,'[1]INTERNAL PARAMETERS-1'!$B$5:$J$44,5,FALSE)*VLOOKUP(OVYLD2_!T$4,'[1]INTERNAL PARAMETERS-1'!$B$5:$J$44,7,FALSE)*OVYLD2_!$F82 + OVYLD1_!T82*(1-VLOOKUP(OVYLD2_!T$4,'[1]INTERNAL PARAMETERS-1'!$B$5:$J$44,5,FALSE))*VLOOKUP(OVYLD2_!T$4,'[1]INTERNAL PARAMETERS-1'!$B$5:$J$44,9,FALSE)*OVYLD2_!$F82</f>
        <v>205.59964941214886</v>
      </c>
      <c r="U82" s="44">
        <f>OVYLD1_!U82*VLOOKUP(OVYLD2_!U$4,'[1]INTERNAL PARAMETERS-1'!$B$5:$J$44,5,FALSE)*VLOOKUP(OVYLD2_!U$4,'[1]INTERNAL PARAMETERS-1'!$B$5:$J$44,7,FALSE)*OVYLD2_!$F82 + OVYLD1_!U82*(1-VLOOKUP(OVYLD2_!U$4,'[1]INTERNAL PARAMETERS-1'!$B$5:$J$44,5,FALSE))*VLOOKUP(OVYLD2_!U$4,'[1]INTERNAL PARAMETERS-1'!$B$5:$J$44,9,FALSE)*OVYLD2_!$F82</f>
        <v>127.55159790293928</v>
      </c>
      <c r="V82" s="44">
        <f>OVYLD1_!V82*VLOOKUP(OVYLD2_!V$4,'[1]INTERNAL PARAMETERS-1'!$B$5:$J$44,5,FALSE)*VLOOKUP(OVYLD2_!V$4,'[1]INTERNAL PARAMETERS-1'!$B$5:$J$44,7,FALSE)*OVYLD2_!$F82 + OVYLD1_!V82*(1-VLOOKUP(OVYLD2_!V$4,'[1]INTERNAL PARAMETERS-1'!$B$5:$J$44,5,FALSE))*VLOOKUP(OVYLD2_!V$4,'[1]INTERNAL PARAMETERS-1'!$B$5:$J$44,9,FALSE)*OVYLD2_!$F82</f>
        <v>632.5608652078763</v>
      </c>
      <c r="W82" s="44">
        <f>OVYLD1_!W82*VLOOKUP(OVYLD2_!W$4,'[1]INTERNAL PARAMETERS-1'!$B$5:$J$44,5,FALSE)*VLOOKUP(OVYLD2_!W$4,'[1]INTERNAL PARAMETERS-1'!$B$5:$J$44,7,FALSE)*OVYLD2_!$F82 + OVYLD1_!W82*(1-VLOOKUP(OVYLD2_!W$4,'[1]INTERNAL PARAMETERS-1'!$B$5:$J$44,5,FALSE))*VLOOKUP(OVYLD2_!W$4,'[1]INTERNAL PARAMETERS-1'!$B$5:$J$44,9,FALSE)*OVYLD2_!$F82</f>
        <v>0</v>
      </c>
      <c r="X82" s="44">
        <f>OVYLD1_!X82*VLOOKUP(OVYLD2_!X$4,'[1]INTERNAL PARAMETERS-1'!$B$5:$J$44,5,FALSE)*VLOOKUP(OVYLD2_!X$4,'[1]INTERNAL PARAMETERS-1'!$B$5:$J$44,7,FALSE)*OVYLD2_!$F82 + OVYLD1_!X82*(1-VLOOKUP(OVYLD2_!X$4,'[1]INTERNAL PARAMETERS-1'!$B$5:$J$44,5,FALSE))*VLOOKUP(OVYLD2_!X$4,'[1]INTERNAL PARAMETERS-1'!$B$5:$J$44,9,FALSE)*OVYLD2_!$F82</f>
        <v>0</v>
      </c>
      <c r="Y82" s="44">
        <f>OVYLD1_!Y82*VLOOKUP(OVYLD2_!Y$4,'[1]INTERNAL PARAMETERS-1'!$B$5:$J$44,5,FALSE)*VLOOKUP(OVYLD2_!Y$4,'[1]INTERNAL PARAMETERS-1'!$B$5:$J$44,7,FALSE)*OVYLD2_!$F82 + OVYLD1_!Y82*(1-VLOOKUP(OVYLD2_!Y$4,'[1]INTERNAL PARAMETERS-1'!$B$5:$J$44,5,FALSE))*VLOOKUP(OVYLD2_!Y$4,'[1]INTERNAL PARAMETERS-1'!$B$5:$J$44,9,FALSE)*OVYLD2_!$F82</f>
        <v>0</v>
      </c>
      <c r="Z82" s="44">
        <f>OVYLD1_!Z82*VLOOKUP(OVYLD2_!Z$4,'[1]INTERNAL PARAMETERS-1'!$B$5:$J$44,5,FALSE)*VLOOKUP(OVYLD2_!Z$4,'[1]INTERNAL PARAMETERS-1'!$B$5:$J$44,7,FALSE)*OVYLD2_!$F82 + OVYLD1_!Z82*(1-VLOOKUP(OVYLD2_!Z$4,'[1]INTERNAL PARAMETERS-1'!$B$5:$J$44,5,FALSE))*VLOOKUP(OVYLD2_!Z$4,'[1]INTERNAL PARAMETERS-1'!$B$5:$J$44,9,FALSE)*OVYLD2_!$F82</f>
        <v>0</v>
      </c>
      <c r="AA82" s="44">
        <f>OVYLD1_!AA82*VLOOKUP(OVYLD2_!AA$4,'[1]INTERNAL PARAMETERS-1'!$B$5:$J$44,5,FALSE)*VLOOKUP(OVYLD2_!AA$4,'[1]INTERNAL PARAMETERS-1'!$B$5:$J$44,7,FALSE)*OVYLD2_!$F82 + OVYLD1_!AA82*(1-VLOOKUP(OVYLD2_!AA$4,'[1]INTERNAL PARAMETERS-1'!$B$5:$J$44,5,FALSE))*VLOOKUP(OVYLD2_!AA$4,'[1]INTERNAL PARAMETERS-1'!$B$5:$J$44,9,FALSE)*OVYLD2_!$F82</f>
        <v>0</v>
      </c>
      <c r="AB82" s="44">
        <f>OVYLD1_!AB82*VLOOKUP(OVYLD2_!AB$4,'[1]INTERNAL PARAMETERS-1'!$B$5:$J$44,5,FALSE)*VLOOKUP(OVYLD2_!AB$4,'[1]INTERNAL PARAMETERS-1'!$B$5:$J$44,7,FALSE)*OVYLD2_!$F82 + OVYLD1_!AB82*(1-VLOOKUP(OVYLD2_!AB$4,'[1]INTERNAL PARAMETERS-1'!$B$5:$J$44,5,FALSE))*VLOOKUP(OVYLD2_!AB$4,'[1]INTERNAL PARAMETERS-1'!$B$5:$J$44,9,FALSE)*OVYLD2_!$F82</f>
        <v>0</v>
      </c>
      <c r="AC82" s="44">
        <f>OVYLD1_!AC82*VLOOKUP(OVYLD2_!AC$4,'[1]INTERNAL PARAMETERS-1'!$B$5:$J$44,5,FALSE)*VLOOKUP(OVYLD2_!AC$4,'[1]INTERNAL PARAMETERS-1'!$B$5:$J$44,7,FALSE)*OVYLD2_!$F82 + OVYLD1_!AC82*(1-VLOOKUP(OVYLD2_!AC$4,'[1]INTERNAL PARAMETERS-1'!$B$5:$J$44,5,FALSE))*VLOOKUP(OVYLD2_!AC$4,'[1]INTERNAL PARAMETERS-1'!$B$5:$J$44,9,FALSE)*OVYLD2_!$F82</f>
        <v>0</v>
      </c>
      <c r="AD82" s="44">
        <f>OVYLD1_!AD82*VLOOKUP(OVYLD2_!AD$4,'[1]INTERNAL PARAMETERS-1'!$B$5:$J$44,5,FALSE)*VLOOKUP(OVYLD2_!AD$4,'[1]INTERNAL PARAMETERS-1'!$B$5:$J$44,7,FALSE)*OVYLD2_!$F82 + OVYLD1_!AD82*(1-VLOOKUP(OVYLD2_!AD$4,'[1]INTERNAL PARAMETERS-1'!$B$5:$J$44,5,FALSE))*VLOOKUP(OVYLD2_!AD$4,'[1]INTERNAL PARAMETERS-1'!$B$5:$J$44,9,FALSE)*OVYLD2_!$F82</f>
        <v>0</v>
      </c>
      <c r="AE82" s="44">
        <f>OVYLD1_!AE82*VLOOKUP(OVYLD2_!AE$4,'[1]INTERNAL PARAMETERS-1'!$B$5:$J$44,5,FALSE)*VLOOKUP(OVYLD2_!AE$4,'[1]INTERNAL PARAMETERS-1'!$B$5:$J$44,7,FALSE)*OVYLD2_!$F82 + OVYLD1_!AE82*(1-VLOOKUP(OVYLD2_!AE$4,'[1]INTERNAL PARAMETERS-1'!$B$5:$J$44,5,FALSE))*VLOOKUP(OVYLD2_!AE$4,'[1]INTERNAL PARAMETERS-1'!$B$5:$J$44,9,FALSE)*OVYLD2_!$F82</f>
        <v>0</v>
      </c>
      <c r="AF82" s="44">
        <f>OVYLD1_!AF82*VLOOKUP(OVYLD2_!AF$4,'[1]INTERNAL PARAMETERS-1'!$B$5:$J$44,5,FALSE)*VLOOKUP(OVYLD2_!AF$4,'[1]INTERNAL PARAMETERS-1'!$B$5:$J$44,7,FALSE)*OVYLD2_!$F82 + OVYLD1_!AF82*(1-VLOOKUP(OVYLD2_!AF$4,'[1]INTERNAL PARAMETERS-1'!$B$5:$J$44,5,FALSE))*VLOOKUP(OVYLD2_!AF$4,'[1]INTERNAL PARAMETERS-1'!$B$5:$J$44,9,FALSE)*OVYLD2_!$F82</f>
        <v>52.40931079224687</v>
      </c>
      <c r="AG82" s="44">
        <f>OVYLD1_!AG82*VLOOKUP(OVYLD2_!AG$4,'[1]INTERNAL PARAMETERS-1'!$B$5:$J$44,5,FALSE)*VLOOKUP(OVYLD2_!AG$4,'[1]INTERNAL PARAMETERS-1'!$B$5:$J$44,7,FALSE)*OVYLD2_!$F82 + OVYLD1_!AG82*(1-VLOOKUP(OVYLD2_!AG$4,'[1]INTERNAL PARAMETERS-1'!$B$5:$J$44,5,FALSE))*VLOOKUP(OVYLD2_!AG$4,'[1]INTERNAL PARAMETERS-1'!$B$5:$J$44,9,FALSE)*OVYLD2_!$F82</f>
        <v>0</v>
      </c>
      <c r="AH82" s="44">
        <f>OVYLD1_!AH82*VLOOKUP(OVYLD2_!AH$4,'[1]INTERNAL PARAMETERS-1'!$B$5:$J$44,5,FALSE)*VLOOKUP(OVYLD2_!AH$4,'[1]INTERNAL PARAMETERS-1'!$B$5:$J$44,7,FALSE)*OVYLD2_!$F82 + OVYLD1_!AH82*(1-VLOOKUP(OVYLD2_!AH$4,'[1]INTERNAL PARAMETERS-1'!$B$5:$J$44,5,FALSE))*VLOOKUP(OVYLD2_!AH$4,'[1]INTERNAL PARAMETERS-1'!$B$5:$J$44,9,FALSE)*OVYLD2_!$F82</f>
        <v>0</v>
      </c>
      <c r="AI82" s="44">
        <f>OVYLD1_!AI82*VLOOKUP(OVYLD2_!AI$4,'[1]INTERNAL PARAMETERS-1'!$B$5:$J$44,5,FALSE)*VLOOKUP(OVYLD2_!AI$4,'[1]INTERNAL PARAMETERS-1'!$B$5:$J$44,7,FALSE)*OVYLD2_!$F82 + OVYLD1_!AI82*(1-VLOOKUP(OVYLD2_!AI$4,'[1]INTERNAL PARAMETERS-1'!$B$5:$J$44,5,FALSE))*VLOOKUP(OVYLD2_!AI$4,'[1]INTERNAL PARAMETERS-1'!$B$5:$J$44,9,FALSE)*OVYLD2_!$F82</f>
        <v>9.4067993729673862</v>
      </c>
      <c r="AJ82" s="44">
        <f>OVYLD1_!AJ82*VLOOKUP(OVYLD2_!AJ$4,'[1]INTERNAL PARAMETERS-1'!$B$5:$J$44,5,FALSE)*VLOOKUP(OVYLD2_!AJ$4,'[1]INTERNAL PARAMETERS-1'!$B$5:$J$44,7,FALSE)*OVYLD2_!$F82 + OVYLD1_!AJ82*(1-VLOOKUP(OVYLD2_!AJ$4,'[1]INTERNAL PARAMETERS-1'!$B$5:$J$44,5,FALSE))*VLOOKUP(OVYLD2_!AJ$4,'[1]INTERNAL PARAMETERS-1'!$B$5:$J$44,9,FALSE)*OVYLD2_!$F82</f>
        <v>68.132104029920924</v>
      </c>
      <c r="AK82" s="44">
        <f>OVYLD1_!AK82*VLOOKUP(OVYLD2_!AK$4,'[1]INTERNAL PARAMETERS-1'!$B$5:$J$44,5,FALSE)*VLOOKUP(OVYLD2_!AK$4,'[1]INTERNAL PARAMETERS-1'!$B$5:$J$44,7,FALSE)*OVYLD2_!$F82 + OVYLD1_!AK82*(1-VLOOKUP(OVYLD2_!AK$4,'[1]INTERNAL PARAMETERS-1'!$B$5:$J$44,5,FALSE))*VLOOKUP(OVYLD2_!AK$4,'[1]INTERNAL PARAMETERS-1'!$B$5:$J$44,9,FALSE)*OVYLD2_!$F82</f>
        <v>23.651381280603712</v>
      </c>
      <c r="AL82" s="44">
        <f>OVYLD1_!AL82*VLOOKUP(OVYLD2_!AL$4,'[1]INTERNAL PARAMETERS-1'!$B$5:$J$44,5,FALSE)*VLOOKUP(OVYLD2_!AL$4,'[1]INTERNAL PARAMETERS-1'!$B$5:$J$44,7,FALSE)*OVYLD2_!$F82 + OVYLD1_!AL82*(1-VLOOKUP(OVYLD2_!AL$4,'[1]INTERNAL PARAMETERS-1'!$B$5:$J$44,5,FALSE))*VLOOKUP(OVYLD2_!AL$4,'[1]INTERNAL PARAMETERS-1'!$B$5:$J$44,9,FALSE)*OVYLD2_!$F82</f>
        <v>0</v>
      </c>
      <c r="AM82" s="44">
        <f>OVYLD1_!AM82*VLOOKUP(OVYLD2_!AM$4,'[1]INTERNAL PARAMETERS-1'!$B$5:$J$44,5,FALSE)*VLOOKUP(OVYLD2_!AM$4,'[1]INTERNAL PARAMETERS-1'!$B$5:$J$44,7,FALSE)*OVYLD2_!$F82 + OVYLD1_!AM82*(1-VLOOKUP(OVYLD2_!AM$4,'[1]INTERNAL PARAMETERS-1'!$B$5:$J$44,5,FALSE))*VLOOKUP(OVYLD2_!AM$4,'[1]INTERNAL PARAMETERS-1'!$B$5:$J$44,9,FALSE)*OVYLD2_!$F82</f>
        <v>0</v>
      </c>
      <c r="AN82" s="44">
        <f>OVYLD1_!AN82*VLOOKUP(OVYLD2_!AN$4,'[1]INTERNAL PARAMETERS-1'!$B$5:$J$44,5,FALSE)*VLOOKUP(OVYLD2_!AN$4,'[1]INTERNAL PARAMETERS-1'!$B$5:$J$44,7,FALSE)*OVYLD2_!$F82 + OVYLD1_!AN82*(1-VLOOKUP(OVYLD2_!AN$4,'[1]INTERNAL PARAMETERS-1'!$B$5:$J$44,5,FALSE))*VLOOKUP(OVYLD2_!AN$4,'[1]INTERNAL PARAMETERS-1'!$B$5:$J$44,9,FALSE)*OVYLD2_!$F82</f>
        <v>0</v>
      </c>
      <c r="AO82" s="44">
        <f>OVYLD1_!AO82*VLOOKUP(OVYLD2_!AO$4,'[1]INTERNAL PARAMETERS-1'!$B$5:$J$44,5,FALSE)*VLOOKUP(OVYLD2_!AO$4,'[1]INTERNAL PARAMETERS-1'!$B$5:$J$44,7,FALSE)*OVYLD2_!$F82 + OVYLD1_!AO82*(1-VLOOKUP(OVYLD2_!AO$4,'[1]INTERNAL PARAMETERS-1'!$B$5:$J$44,5,FALSE))*VLOOKUP(OVYLD2_!AO$4,'[1]INTERNAL PARAMETERS-1'!$B$5:$J$44,9,FALSE)*OVYLD2_!$F82</f>
        <v>0</v>
      </c>
      <c r="AP82" s="44">
        <f>OVYLD1_!AP82*VLOOKUP(OVYLD2_!AP$4,'[1]INTERNAL PARAMETERS-1'!$B$5:$J$44,5,FALSE)*VLOOKUP(OVYLD2_!AP$4,'[1]INTERNAL PARAMETERS-1'!$B$5:$J$44,7,FALSE)*OVYLD2_!$F82 + OVYLD1_!AP82*(1-VLOOKUP(OVYLD2_!AP$4,'[1]INTERNAL PARAMETERS-1'!$B$5:$J$44,5,FALSE))*VLOOKUP(OVYLD2_!AP$4,'[1]INTERNAL PARAMETERS-1'!$B$5:$J$44,9,FALSE)*OVYLD2_!$F82</f>
        <v>0</v>
      </c>
      <c r="AQ82" s="44">
        <f>OVYLD1_!AQ82*VLOOKUP(OVYLD2_!AQ$4,'[1]INTERNAL PARAMETERS-1'!$B$5:$J$44,5,FALSE)*VLOOKUP(OVYLD2_!AQ$4,'[1]INTERNAL PARAMETERS-1'!$B$5:$J$44,7,FALSE)*OVYLD2_!$F82 + OVYLD1_!AQ82*(1-VLOOKUP(OVYLD2_!AQ$4,'[1]INTERNAL PARAMETERS-1'!$B$5:$J$44,5,FALSE))*VLOOKUP(OVYLD2_!AQ$4,'[1]INTERNAL PARAMETERS-1'!$B$5:$J$44,9,FALSE)*OVYLD2_!$F82</f>
        <v>0</v>
      </c>
      <c r="AR82" s="44">
        <f>OVYLD1_!AR82*VLOOKUP(OVYLD2_!AR$4,'[1]INTERNAL PARAMETERS-1'!$B$5:$J$44,5,FALSE)*VLOOKUP(OVYLD2_!AR$4,'[1]INTERNAL PARAMETERS-1'!$B$5:$J$44,7,FALSE)*OVYLD2_!$F82 + OVYLD1_!AR82*(1-VLOOKUP(OVYLD2_!AR$4,'[1]INTERNAL PARAMETERS-1'!$B$5:$J$44,5,FALSE))*VLOOKUP(OVYLD2_!AR$4,'[1]INTERNAL PARAMETERS-1'!$B$5:$J$44,9,FALSE)*OVYLD2_!$F82</f>
        <v>0</v>
      </c>
      <c r="AS82" s="44">
        <f>OVYLD1_!AS82*VLOOKUP(OVYLD2_!AS$4,'[1]INTERNAL PARAMETERS-1'!$B$5:$J$44,5,FALSE)*VLOOKUP(OVYLD2_!AS$4,'[1]INTERNAL PARAMETERS-1'!$B$5:$J$44,7,FALSE)*OVYLD2_!$F82 + OVYLD1_!AS82*(1-VLOOKUP(OVYLD2_!AS$4,'[1]INTERNAL PARAMETERS-1'!$B$5:$J$44,5,FALSE))*VLOOKUP(OVYLD2_!AS$4,'[1]INTERNAL PARAMETERS-1'!$B$5:$J$44,9,FALSE)*OVYLD2_!$F82</f>
        <v>0</v>
      </c>
      <c r="AT82" s="43">
        <f>OVYLD1_!AT82*VLOOKUP(OVYLD2_!AT$4,'[1]INTERNAL PARAMETERS-1'!$B$5:$J$44,5,FALSE)*VLOOKUP(OVYLD2_!AT$4,'[1]INTERNAL PARAMETERS-1'!$B$5:$J$44,7,FALSE)*OVYLD2_!$F82 + OVYLD1_!AT82*(1-VLOOKUP(OVYLD2_!AT$4,'[1]INTERNAL PARAMETERS-1'!$B$5:$J$44,5,FALSE))*VLOOKUP(OVYLD2_!AT$4,'[1]INTERNAL PARAMETERS-1'!$B$5:$J$44,9,FALSE)*OVYLD2_!$F82</f>
        <v>0</v>
      </c>
      <c r="AU82" s="45">
        <f>OVYLD1_!AU82*VLOOKUP(OVYLD2_!AU$4,'[1]INTERNAL PARAMETERS-1'!$B$5:$J$44,5,FALSE)*VLOOKUP(OVYLD2_!AU$4,'[1]INTERNAL PARAMETERS-1'!$B$5:$J$44,6,FALSE)*VLOOKUP(OVYLD2_!AU$4,'[1]INTERNAL PARAMETERS-1'!$B$5:$J$44,3,FALSE) + OVYLD1_!AU82*(1-VLOOKUP(OVYLD2_!AU$4,'[1]INTERNAL PARAMETERS-1'!$B$5:$J$44,5,FALSE))*VLOOKUP(OVYLD2_!AU$4,'[1]INTERNAL PARAMETERS-1'!$B$5:$J$44,8,FALSE)*VLOOKUP(OVYLD2_!AU$4,'[1]INTERNAL PARAMETERS-1'!$B$5:$J$44,3,FALSE)</f>
        <v>0</v>
      </c>
      <c r="AV82" s="44">
        <f>OVYLD1_!AV82*VLOOKUP(OVYLD2_!AV$4,'[1]INTERNAL PARAMETERS-1'!$B$5:$J$44,5,FALSE)*VLOOKUP(OVYLD2_!AV$4,'[1]INTERNAL PARAMETERS-1'!$B$5:$J$44,6,FALSE)*VLOOKUP(OVYLD2_!AV$4,'[1]INTERNAL PARAMETERS-1'!$B$5:$J$44,3,FALSE) + OVYLD1_!AV82*(1-VLOOKUP(OVYLD2_!AV$4,'[1]INTERNAL PARAMETERS-1'!$B$5:$J$44,5,FALSE))*VLOOKUP(OVYLD2_!AV$4,'[1]INTERNAL PARAMETERS-1'!$B$5:$J$44,8,FALSE)*VLOOKUP(OVYLD2_!AV$4,'[1]INTERNAL PARAMETERS-1'!$B$5:$J$44,3,FALSE)</f>
        <v>0</v>
      </c>
      <c r="AW82" s="44">
        <f>OVYLD1_!AW82*VLOOKUP(OVYLD2_!AW$4,'[1]INTERNAL PARAMETERS-1'!$B$5:$J$44,5,FALSE)*VLOOKUP(OVYLD2_!AW$4,'[1]INTERNAL PARAMETERS-1'!$B$5:$J$44,6,FALSE)*VLOOKUP(OVYLD2_!AW$4,'[1]INTERNAL PARAMETERS-1'!$B$5:$J$44,3,FALSE) + OVYLD1_!AW82*(1-VLOOKUP(OVYLD2_!AW$4,'[1]INTERNAL PARAMETERS-1'!$B$5:$J$44,5,FALSE))*VLOOKUP(OVYLD2_!AW$4,'[1]INTERNAL PARAMETERS-1'!$B$5:$J$44,8,FALSE)*VLOOKUP(OVYLD2_!AW$4,'[1]INTERNAL PARAMETERS-1'!$B$5:$J$44,3,FALSE)</f>
        <v>101.82214706012009</v>
      </c>
      <c r="AX82" s="44">
        <f>OVYLD1_!AX82*VLOOKUP(OVYLD2_!AX$4,'[1]INTERNAL PARAMETERS-1'!$B$5:$J$44,5,FALSE)*VLOOKUP(OVYLD2_!AX$4,'[1]INTERNAL PARAMETERS-1'!$B$5:$J$44,6,FALSE)*VLOOKUP(OVYLD2_!AX$4,'[1]INTERNAL PARAMETERS-1'!$B$5:$J$44,3,FALSE) + OVYLD1_!AX82*(1-VLOOKUP(OVYLD2_!AX$4,'[1]INTERNAL PARAMETERS-1'!$B$5:$J$44,5,FALSE))*VLOOKUP(OVYLD2_!AX$4,'[1]INTERNAL PARAMETERS-1'!$B$5:$J$44,8,FALSE)*VLOOKUP(OVYLD2_!AX$4,'[1]INTERNAL PARAMETERS-1'!$B$5:$J$44,3,FALSE)</f>
        <v>0</v>
      </c>
      <c r="AY82" s="44">
        <f>OVYLD1_!AY82*VLOOKUP(OVYLD2_!AY$4,'[1]INTERNAL PARAMETERS-1'!$B$5:$J$44,5,FALSE)*VLOOKUP(OVYLD2_!AY$4,'[1]INTERNAL PARAMETERS-1'!$B$5:$J$44,6,FALSE)*VLOOKUP(OVYLD2_!AY$4,'[1]INTERNAL PARAMETERS-1'!$B$5:$J$44,3,FALSE) + OVYLD1_!AY82*(1-VLOOKUP(OVYLD2_!AY$4,'[1]INTERNAL PARAMETERS-1'!$B$5:$J$44,5,FALSE))*VLOOKUP(OVYLD2_!AY$4,'[1]INTERNAL PARAMETERS-1'!$B$5:$J$44,8,FALSE)*VLOOKUP(OVYLD2_!AY$4,'[1]INTERNAL PARAMETERS-1'!$B$5:$J$44,3,FALSE)</f>
        <v>0</v>
      </c>
      <c r="AZ82" s="44">
        <f>OVYLD1_!AZ82*VLOOKUP(OVYLD2_!AZ$4,'[1]INTERNAL PARAMETERS-1'!$B$5:$J$44,5,FALSE)*VLOOKUP(OVYLD2_!AZ$4,'[1]INTERNAL PARAMETERS-1'!$B$5:$J$44,6,FALSE)*VLOOKUP(OVYLD2_!AZ$4,'[1]INTERNAL PARAMETERS-1'!$B$5:$J$44,3,FALSE) + OVYLD1_!AZ82*(1-VLOOKUP(OVYLD2_!AZ$4,'[1]INTERNAL PARAMETERS-1'!$B$5:$J$44,5,FALSE))*VLOOKUP(OVYLD2_!AZ$4,'[1]INTERNAL PARAMETERS-1'!$B$5:$J$44,8,FALSE)*VLOOKUP(OVYLD2_!AZ$4,'[1]INTERNAL PARAMETERS-1'!$B$5:$J$44,3,FALSE)</f>
        <v>0</v>
      </c>
      <c r="BA82" s="44">
        <f>OVYLD1_!BA82*VLOOKUP(OVYLD2_!BA$4,'[1]INTERNAL PARAMETERS-1'!$B$5:$J$44,5,FALSE)*VLOOKUP(OVYLD2_!BA$4,'[1]INTERNAL PARAMETERS-1'!$B$5:$J$44,6,FALSE)*VLOOKUP(OVYLD2_!BA$4,'[1]INTERNAL PARAMETERS-1'!$B$5:$J$44,3,FALSE) + OVYLD1_!BA82*(1-VLOOKUP(OVYLD2_!BA$4,'[1]INTERNAL PARAMETERS-1'!$B$5:$J$44,5,FALSE))*VLOOKUP(OVYLD2_!BA$4,'[1]INTERNAL PARAMETERS-1'!$B$5:$J$44,8,FALSE)*VLOOKUP(OVYLD2_!BA$4,'[1]INTERNAL PARAMETERS-1'!$B$5:$J$44,3,FALSE)</f>
        <v>20.912881584726858</v>
      </c>
      <c r="BB82" s="44">
        <f>OVYLD1_!BB82*VLOOKUP(OVYLD2_!BB$4,'[1]INTERNAL PARAMETERS-1'!$B$5:$J$44,5,FALSE)*VLOOKUP(OVYLD2_!BB$4,'[1]INTERNAL PARAMETERS-1'!$B$5:$J$44,6,FALSE)*VLOOKUP(OVYLD2_!BB$4,'[1]INTERNAL PARAMETERS-1'!$B$5:$J$44,3,FALSE) + OVYLD1_!BB82*(1-VLOOKUP(OVYLD2_!BB$4,'[1]INTERNAL PARAMETERS-1'!$B$5:$J$44,5,FALSE))*VLOOKUP(OVYLD2_!BB$4,'[1]INTERNAL PARAMETERS-1'!$B$5:$J$44,8,FALSE)*VLOOKUP(OVYLD2_!BB$4,'[1]INTERNAL PARAMETERS-1'!$B$5:$J$44,3,FALSE)</f>
        <v>26.824390813773888</v>
      </c>
      <c r="BC82" s="44">
        <f>OVYLD1_!BC82*VLOOKUP(OVYLD2_!BC$4,'[1]INTERNAL PARAMETERS-1'!$B$5:$J$44,5,FALSE)*VLOOKUP(OVYLD2_!BC$4,'[1]INTERNAL PARAMETERS-1'!$B$5:$J$44,6,FALSE)*VLOOKUP(OVYLD2_!BC$4,'[1]INTERNAL PARAMETERS-1'!$B$5:$J$44,3,FALSE) + OVYLD1_!BC82*(1-VLOOKUP(OVYLD2_!BC$4,'[1]INTERNAL PARAMETERS-1'!$B$5:$J$44,5,FALSE))*VLOOKUP(OVYLD2_!BC$4,'[1]INTERNAL PARAMETERS-1'!$B$5:$J$44,8,FALSE)*VLOOKUP(OVYLD2_!BC$4,'[1]INTERNAL PARAMETERS-1'!$B$5:$J$44,3,FALSE)</f>
        <v>25.45740194387988</v>
      </c>
      <c r="BD82" s="44">
        <f>OVYLD1_!BD82*VLOOKUP(OVYLD2_!BD$4,'[1]INTERNAL PARAMETERS-1'!$B$5:$J$44,5,FALSE)*VLOOKUP(OVYLD2_!BD$4,'[1]INTERNAL PARAMETERS-1'!$B$5:$J$44,6,FALSE)*VLOOKUP(OVYLD2_!BD$4,'[1]INTERNAL PARAMETERS-1'!$B$5:$J$44,3,FALSE) + OVYLD1_!BD82*(1-VLOOKUP(OVYLD2_!BD$4,'[1]INTERNAL PARAMETERS-1'!$B$5:$J$44,5,FALSE))*VLOOKUP(OVYLD2_!BD$4,'[1]INTERNAL PARAMETERS-1'!$B$5:$J$44,8,FALSE)*VLOOKUP(OVYLD2_!BD$4,'[1]INTERNAL PARAMETERS-1'!$B$5:$J$44,3,FALSE)</f>
        <v>19.637523863451531</v>
      </c>
      <c r="BE82" s="44">
        <f>OVYLD1_!BE82*VLOOKUP(OVYLD2_!BE$4,'[1]INTERNAL PARAMETERS-1'!$B$5:$J$44,5,FALSE)*VLOOKUP(OVYLD2_!BE$4,'[1]INTERNAL PARAMETERS-1'!$B$5:$J$44,6,FALSE)*VLOOKUP(OVYLD2_!BE$4,'[1]INTERNAL PARAMETERS-1'!$B$5:$J$44,3,FALSE) + OVYLD1_!BE82*(1-VLOOKUP(OVYLD2_!BE$4,'[1]INTERNAL PARAMETERS-1'!$B$5:$J$44,5,FALSE))*VLOOKUP(OVYLD2_!BE$4,'[1]INTERNAL PARAMETERS-1'!$B$5:$J$44,8,FALSE)*VLOOKUP(OVYLD2_!BE$4,'[1]INTERNAL PARAMETERS-1'!$B$5:$J$44,3,FALSE)</f>
        <v>27.079798995763245</v>
      </c>
      <c r="BF82" s="44">
        <f>OVYLD1_!BF82*VLOOKUP(OVYLD2_!BF$4,'[1]INTERNAL PARAMETERS-1'!$B$5:$J$44,5,FALSE)*VLOOKUP(OVYLD2_!BF$4,'[1]INTERNAL PARAMETERS-1'!$B$5:$J$44,6,FALSE)*VLOOKUP(OVYLD2_!BF$4,'[1]INTERNAL PARAMETERS-1'!$B$5:$J$44,3,FALSE) + OVYLD1_!BF82*(1-VLOOKUP(OVYLD2_!BF$4,'[1]INTERNAL PARAMETERS-1'!$B$5:$J$44,5,FALSE))*VLOOKUP(OVYLD2_!BF$4,'[1]INTERNAL PARAMETERS-1'!$B$5:$J$44,8,FALSE)*VLOOKUP(OVYLD2_!BF$4,'[1]INTERNAL PARAMETERS-1'!$B$5:$J$44,3,FALSE)</f>
        <v>0</v>
      </c>
      <c r="BG82" s="44">
        <f>OVYLD1_!BG82*VLOOKUP(OVYLD2_!BG$4,'[1]INTERNAL PARAMETERS-1'!$B$5:$J$44,5,FALSE)*VLOOKUP(OVYLD2_!BG$4,'[1]INTERNAL PARAMETERS-1'!$B$5:$J$44,6,FALSE)*VLOOKUP(OVYLD2_!BG$4,'[1]INTERNAL PARAMETERS-1'!$B$5:$J$44,3,FALSE) + OVYLD1_!BG82*(1-VLOOKUP(OVYLD2_!BG$4,'[1]INTERNAL PARAMETERS-1'!$B$5:$J$44,5,FALSE))*VLOOKUP(OVYLD2_!BG$4,'[1]INTERNAL PARAMETERS-1'!$B$5:$J$44,8,FALSE)*VLOOKUP(OVYLD2_!BG$4,'[1]INTERNAL PARAMETERS-1'!$B$5:$J$44,3,FALSE)</f>
        <v>16.706545479167048</v>
      </c>
      <c r="BH82" s="44">
        <f>OVYLD1_!BH82*VLOOKUP(OVYLD2_!BH$4,'[1]INTERNAL PARAMETERS-1'!$B$5:$J$44,5,FALSE)*VLOOKUP(OVYLD2_!BH$4,'[1]INTERNAL PARAMETERS-1'!$B$5:$J$44,6,FALSE)*VLOOKUP(OVYLD2_!BH$4,'[1]INTERNAL PARAMETERS-1'!$B$5:$J$44,3,FALSE) + OVYLD1_!BH82*(1-VLOOKUP(OVYLD2_!BH$4,'[1]INTERNAL PARAMETERS-1'!$B$5:$J$44,5,FALSE))*VLOOKUP(OVYLD2_!BH$4,'[1]INTERNAL PARAMETERS-1'!$B$5:$J$44,8,FALSE)*VLOOKUP(OVYLD2_!BH$4,'[1]INTERNAL PARAMETERS-1'!$B$5:$J$44,3,FALSE)</f>
        <v>0.10831083696989427</v>
      </c>
      <c r="BI82" s="44">
        <f>OVYLD1_!BI82*VLOOKUP(OVYLD2_!BI$4,'[1]INTERNAL PARAMETERS-1'!$B$5:$J$44,5,FALSE)*VLOOKUP(OVYLD2_!BI$4,'[1]INTERNAL PARAMETERS-1'!$B$5:$J$44,6,FALSE)*VLOOKUP(OVYLD2_!BI$4,'[1]INTERNAL PARAMETERS-1'!$B$5:$J$44,3,FALSE) + OVYLD1_!BI82*(1-VLOOKUP(OVYLD2_!BI$4,'[1]INTERNAL PARAMETERS-1'!$B$5:$J$44,5,FALSE))*VLOOKUP(OVYLD2_!BI$4,'[1]INTERNAL PARAMETERS-1'!$B$5:$J$44,8,FALSE)*VLOOKUP(OVYLD2_!BI$4,'[1]INTERNAL PARAMETERS-1'!$B$5:$J$44,3,FALSE)</f>
        <v>0</v>
      </c>
      <c r="BJ82" s="44">
        <f>OVYLD1_!BJ82*VLOOKUP(OVYLD2_!BJ$4,'[1]INTERNAL PARAMETERS-1'!$B$5:$J$44,5,FALSE)*VLOOKUP(OVYLD2_!BJ$4,'[1]INTERNAL PARAMETERS-1'!$B$5:$J$44,6,FALSE)*VLOOKUP(OVYLD2_!BJ$4,'[1]INTERNAL PARAMETERS-1'!$B$5:$J$44,3,FALSE) + OVYLD1_!BJ82*(1-VLOOKUP(OVYLD2_!BJ$4,'[1]INTERNAL PARAMETERS-1'!$B$5:$J$44,5,FALSE))*VLOOKUP(OVYLD2_!BJ$4,'[1]INTERNAL PARAMETERS-1'!$B$5:$J$44,8,FALSE)*VLOOKUP(OVYLD2_!BJ$4,'[1]INTERNAL PARAMETERS-1'!$B$5:$J$44,3,FALSE)</f>
        <v>6.4942810733987386</v>
      </c>
      <c r="BK82" s="44">
        <f>OVYLD1_!BK82*VLOOKUP(OVYLD2_!BK$4,'[1]INTERNAL PARAMETERS-1'!$B$5:$J$44,5,FALSE)*VLOOKUP(OVYLD2_!BK$4,'[1]INTERNAL PARAMETERS-1'!$B$5:$J$44,6,FALSE)*VLOOKUP(OVYLD2_!BK$4,'[1]INTERNAL PARAMETERS-1'!$B$5:$J$44,3,FALSE) + OVYLD1_!BK82*(1-VLOOKUP(OVYLD2_!BK$4,'[1]INTERNAL PARAMETERS-1'!$B$5:$J$44,5,FALSE))*VLOOKUP(OVYLD2_!BK$4,'[1]INTERNAL PARAMETERS-1'!$B$5:$J$44,8,FALSE)*VLOOKUP(OVYLD2_!BK$4,'[1]INTERNAL PARAMETERS-1'!$B$5:$J$44,3,FALSE)</f>
        <v>8.776673147475897</v>
      </c>
      <c r="BL82" s="44">
        <f>OVYLD1_!BL82*VLOOKUP(OVYLD2_!BL$4,'[1]INTERNAL PARAMETERS-1'!$B$5:$J$44,5,FALSE)*VLOOKUP(OVYLD2_!BL$4,'[1]INTERNAL PARAMETERS-1'!$B$5:$J$44,6,FALSE)*VLOOKUP(OVYLD2_!BL$4,'[1]INTERNAL PARAMETERS-1'!$B$5:$J$44,3,FALSE) + OVYLD1_!BL82*(1-VLOOKUP(OVYLD2_!BL$4,'[1]INTERNAL PARAMETERS-1'!$B$5:$J$44,5,FALSE))*VLOOKUP(OVYLD2_!BL$4,'[1]INTERNAL PARAMETERS-1'!$B$5:$J$44,8,FALSE)*VLOOKUP(OVYLD2_!BL$4,'[1]INTERNAL PARAMETERS-1'!$B$5:$J$44,3,FALSE)</f>
        <v>23.642088092901275</v>
      </c>
      <c r="BM82" s="44">
        <f>OVYLD1_!BM82*VLOOKUP(OVYLD2_!BM$4,'[1]INTERNAL PARAMETERS-1'!$B$5:$J$44,5,FALSE)*VLOOKUP(OVYLD2_!BM$4,'[1]INTERNAL PARAMETERS-1'!$B$5:$J$44,6,FALSE)*VLOOKUP(OVYLD2_!BM$4,'[1]INTERNAL PARAMETERS-1'!$B$5:$J$44,3,FALSE) + OVYLD1_!BM82*(1-VLOOKUP(OVYLD2_!BM$4,'[1]INTERNAL PARAMETERS-1'!$B$5:$J$44,5,FALSE))*VLOOKUP(OVYLD2_!BM$4,'[1]INTERNAL PARAMETERS-1'!$B$5:$J$44,8,FALSE)*VLOOKUP(OVYLD2_!BM$4,'[1]INTERNAL PARAMETERS-1'!$B$5:$J$44,3,FALSE)</f>
        <v>3.1056552230894043</v>
      </c>
      <c r="BN82" s="44">
        <f>OVYLD1_!BN82*VLOOKUP(OVYLD2_!BN$4,'[1]INTERNAL PARAMETERS-1'!$B$5:$J$44,5,FALSE)*VLOOKUP(OVYLD2_!BN$4,'[1]INTERNAL PARAMETERS-1'!$B$5:$J$44,6,FALSE)*VLOOKUP(OVYLD2_!BN$4,'[1]INTERNAL PARAMETERS-1'!$B$5:$J$44,3,FALSE) + OVYLD1_!BN82*(1-VLOOKUP(OVYLD2_!BN$4,'[1]INTERNAL PARAMETERS-1'!$B$5:$J$44,5,FALSE))*VLOOKUP(OVYLD2_!BN$4,'[1]INTERNAL PARAMETERS-1'!$B$5:$J$44,8,FALSE)*VLOOKUP(OVYLD2_!BN$4,'[1]INTERNAL PARAMETERS-1'!$B$5:$J$44,3,FALSE)</f>
        <v>6.5842338124085469</v>
      </c>
      <c r="BO82" s="44">
        <f>OVYLD1_!BO82*VLOOKUP(OVYLD2_!BO$4,'[1]INTERNAL PARAMETERS-1'!$B$5:$J$44,5,FALSE)*VLOOKUP(OVYLD2_!BO$4,'[1]INTERNAL PARAMETERS-1'!$B$5:$J$44,6,FALSE)*VLOOKUP(OVYLD2_!BO$4,'[1]INTERNAL PARAMETERS-1'!$B$5:$J$44,3,FALSE) + OVYLD1_!BO82*(1-VLOOKUP(OVYLD2_!BO$4,'[1]INTERNAL PARAMETERS-1'!$B$5:$J$44,5,FALSE))*VLOOKUP(OVYLD2_!BO$4,'[1]INTERNAL PARAMETERS-1'!$B$5:$J$44,8,FALSE)*VLOOKUP(OVYLD2_!BO$4,'[1]INTERNAL PARAMETERS-1'!$B$5:$J$44,3,FALSE)</f>
        <v>5.9912070191981872</v>
      </c>
      <c r="BP82" s="44">
        <f>OVYLD1_!BP82*VLOOKUP(OVYLD2_!BP$4,'[1]INTERNAL PARAMETERS-1'!$B$5:$J$44,5,FALSE)*VLOOKUP(OVYLD2_!BP$4,'[1]INTERNAL PARAMETERS-1'!$B$5:$J$44,6,FALSE)*VLOOKUP(OVYLD2_!BP$4,'[1]INTERNAL PARAMETERS-1'!$B$5:$J$44,3,FALSE) + OVYLD1_!BP82*(1-VLOOKUP(OVYLD2_!BP$4,'[1]INTERNAL PARAMETERS-1'!$B$5:$J$44,5,FALSE))*VLOOKUP(OVYLD2_!BP$4,'[1]INTERNAL PARAMETERS-1'!$B$5:$J$44,8,FALSE)*VLOOKUP(OVYLD2_!BP$4,'[1]INTERNAL PARAMETERS-1'!$B$5:$J$44,3,FALSE)</f>
        <v>0.60809312253754078</v>
      </c>
      <c r="BQ82" s="44">
        <f>OVYLD1_!BQ82*VLOOKUP(OVYLD2_!BQ$4,'[1]INTERNAL PARAMETERS-1'!$B$5:$J$44,5,FALSE)*VLOOKUP(OVYLD2_!BQ$4,'[1]INTERNAL PARAMETERS-1'!$B$5:$J$44,6,FALSE)*VLOOKUP(OVYLD2_!BQ$4,'[1]INTERNAL PARAMETERS-1'!$B$5:$J$44,3,FALSE) + OVYLD1_!BQ82*(1-VLOOKUP(OVYLD2_!BQ$4,'[1]INTERNAL PARAMETERS-1'!$B$5:$J$44,5,FALSE))*VLOOKUP(OVYLD2_!BQ$4,'[1]INTERNAL PARAMETERS-1'!$B$5:$J$44,8,FALSE)*VLOOKUP(OVYLD2_!BQ$4,'[1]INTERNAL PARAMETERS-1'!$B$5:$J$44,3,FALSE)</f>
        <v>23.23749813318209</v>
      </c>
      <c r="BR82" s="44">
        <f>OVYLD1_!BR82*VLOOKUP(OVYLD2_!BR$4,'[1]INTERNAL PARAMETERS-1'!$B$5:$J$44,5,FALSE)*VLOOKUP(OVYLD2_!BR$4,'[1]INTERNAL PARAMETERS-1'!$B$5:$J$44,6,FALSE)*VLOOKUP(OVYLD2_!BR$4,'[1]INTERNAL PARAMETERS-1'!$B$5:$J$44,3,FALSE) + OVYLD1_!BR82*(1-VLOOKUP(OVYLD2_!BR$4,'[1]INTERNAL PARAMETERS-1'!$B$5:$J$44,5,FALSE))*VLOOKUP(OVYLD2_!BR$4,'[1]INTERNAL PARAMETERS-1'!$B$5:$J$44,8,FALSE)*VLOOKUP(OVYLD2_!BR$4,'[1]INTERNAL PARAMETERS-1'!$B$5:$J$44,3,FALSE)</f>
        <v>1.2086256877045638</v>
      </c>
      <c r="BS82" s="44">
        <f>OVYLD1_!BS82*VLOOKUP(OVYLD2_!BS$4,'[1]INTERNAL PARAMETERS-1'!$B$5:$J$44,5,FALSE)*VLOOKUP(OVYLD2_!BS$4,'[1]INTERNAL PARAMETERS-1'!$B$5:$J$44,6,FALSE)*VLOOKUP(OVYLD2_!BS$4,'[1]INTERNAL PARAMETERS-1'!$B$5:$J$44,3,FALSE) + OVYLD1_!BS82*(1-VLOOKUP(OVYLD2_!BS$4,'[1]INTERNAL PARAMETERS-1'!$B$5:$J$44,5,FALSE))*VLOOKUP(OVYLD2_!BS$4,'[1]INTERNAL PARAMETERS-1'!$B$5:$J$44,8,FALSE)*VLOOKUP(OVYLD2_!BS$4,'[1]INTERNAL PARAMETERS-1'!$B$5:$J$44,3,FALSE)</f>
        <v>7.2945331350268969E-2</v>
      </c>
      <c r="BT82" s="44">
        <f>OVYLD1_!BT82*VLOOKUP(OVYLD2_!BT$4,'[1]INTERNAL PARAMETERS-1'!$B$5:$J$44,5,FALSE)*VLOOKUP(OVYLD2_!BT$4,'[1]INTERNAL PARAMETERS-1'!$B$5:$J$44,6,FALSE)*VLOOKUP(OVYLD2_!BT$4,'[1]INTERNAL PARAMETERS-1'!$B$5:$J$44,3,FALSE) + OVYLD1_!BT82*(1-VLOOKUP(OVYLD2_!BT$4,'[1]INTERNAL PARAMETERS-1'!$B$5:$J$44,5,FALSE))*VLOOKUP(OVYLD2_!BT$4,'[1]INTERNAL PARAMETERS-1'!$B$5:$J$44,8,FALSE)*VLOOKUP(OVYLD2_!BT$4,'[1]INTERNAL PARAMETERS-1'!$B$5:$J$44,3,FALSE)</f>
        <v>0</v>
      </c>
      <c r="BU82" s="44">
        <f>OVYLD1_!BU82*VLOOKUP(OVYLD2_!BU$4,'[1]INTERNAL PARAMETERS-1'!$B$5:$J$44,5,FALSE)*VLOOKUP(OVYLD2_!BU$4,'[1]INTERNAL PARAMETERS-1'!$B$5:$J$44,6,FALSE)*VLOOKUP(OVYLD2_!BU$4,'[1]INTERNAL PARAMETERS-1'!$B$5:$J$44,3,FALSE) + OVYLD1_!BU82*(1-VLOOKUP(OVYLD2_!BU$4,'[1]INTERNAL PARAMETERS-1'!$B$5:$J$44,5,FALSE))*VLOOKUP(OVYLD2_!BU$4,'[1]INTERNAL PARAMETERS-1'!$B$5:$J$44,8,FALSE)*VLOOKUP(OVYLD2_!BU$4,'[1]INTERNAL PARAMETERS-1'!$B$5:$J$44,3,FALSE)</f>
        <v>0</v>
      </c>
      <c r="BV82" s="44">
        <f>OVYLD1_!BV82*VLOOKUP(OVYLD2_!BV$4,'[1]INTERNAL PARAMETERS-1'!$B$5:$J$44,5,FALSE)*VLOOKUP(OVYLD2_!BV$4,'[1]INTERNAL PARAMETERS-1'!$B$5:$J$44,6,FALSE)*VLOOKUP(OVYLD2_!BV$4,'[1]INTERNAL PARAMETERS-1'!$B$5:$J$44,3,FALSE) + OVYLD1_!BV82*(1-VLOOKUP(OVYLD2_!BV$4,'[1]INTERNAL PARAMETERS-1'!$B$5:$J$44,5,FALSE))*VLOOKUP(OVYLD2_!BV$4,'[1]INTERNAL PARAMETERS-1'!$B$5:$J$44,8,FALSE)*VLOOKUP(OVYLD2_!BV$4,'[1]INTERNAL PARAMETERS-1'!$B$5:$J$44,3,FALSE)</f>
        <v>0</v>
      </c>
      <c r="BW82" s="44">
        <f>OVYLD1_!BW82*VLOOKUP(OVYLD2_!BW$4,'[1]INTERNAL PARAMETERS-1'!$B$5:$J$44,5,FALSE)*VLOOKUP(OVYLD2_!BW$4,'[1]INTERNAL PARAMETERS-1'!$B$5:$J$44,6,FALSE)*VLOOKUP(OVYLD2_!BW$4,'[1]INTERNAL PARAMETERS-1'!$B$5:$J$44,3,FALSE) + OVYLD1_!BW82*(1-VLOOKUP(OVYLD2_!BW$4,'[1]INTERNAL PARAMETERS-1'!$B$5:$J$44,5,FALSE))*VLOOKUP(OVYLD2_!BW$4,'[1]INTERNAL PARAMETERS-1'!$B$5:$J$44,8,FALSE)*VLOOKUP(OVYLD2_!BW$4,'[1]INTERNAL PARAMETERS-1'!$B$5:$J$44,3,FALSE)</f>
        <v>0</v>
      </c>
      <c r="BX82" s="44">
        <f>OVYLD1_!BX82*VLOOKUP(OVYLD2_!BX$4,'[1]INTERNAL PARAMETERS-1'!$B$5:$J$44,5,FALSE)*VLOOKUP(OVYLD2_!BX$4,'[1]INTERNAL PARAMETERS-1'!$B$5:$J$44,6,FALSE)*VLOOKUP(OVYLD2_!BX$4,'[1]INTERNAL PARAMETERS-1'!$B$5:$J$44,3,FALSE) + OVYLD1_!BX82*(1-VLOOKUP(OVYLD2_!BX$4,'[1]INTERNAL PARAMETERS-1'!$B$5:$J$44,5,FALSE))*VLOOKUP(OVYLD2_!BX$4,'[1]INTERNAL PARAMETERS-1'!$B$5:$J$44,8,FALSE)*VLOOKUP(OVYLD2_!BX$4,'[1]INTERNAL PARAMETERS-1'!$B$5:$J$44,3,FALSE)</f>
        <v>0</v>
      </c>
      <c r="BY82" s="44">
        <f>OVYLD1_!BY82*VLOOKUP(OVYLD2_!BY$4,'[1]INTERNAL PARAMETERS-1'!$B$5:$J$44,5,FALSE)*VLOOKUP(OVYLD2_!BY$4,'[1]INTERNAL PARAMETERS-1'!$B$5:$J$44,6,FALSE)*VLOOKUP(OVYLD2_!BY$4,'[1]INTERNAL PARAMETERS-1'!$B$5:$J$44,3,FALSE) + OVYLD1_!BY82*(1-VLOOKUP(OVYLD2_!BY$4,'[1]INTERNAL PARAMETERS-1'!$B$5:$J$44,5,FALSE))*VLOOKUP(OVYLD2_!BY$4,'[1]INTERNAL PARAMETERS-1'!$B$5:$J$44,8,FALSE)*VLOOKUP(OVYLD2_!BY$4,'[1]INTERNAL PARAMETERS-1'!$B$5:$J$44,3,FALSE)</f>
        <v>0</v>
      </c>
      <c r="BZ82" s="44">
        <f>OVYLD1_!BZ82*VLOOKUP(OVYLD2_!BZ$4,'[1]INTERNAL PARAMETERS-1'!$B$5:$J$44,5,FALSE)*VLOOKUP(OVYLD2_!BZ$4,'[1]INTERNAL PARAMETERS-1'!$B$5:$J$44,6,FALSE)*VLOOKUP(OVYLD2_!BZ$4,'[1]INTERNAL PARAMETERS-1'!$B$5:$J$44,3,FALSE) + OVYLD1_!BZ82*(1-VLOOKUP(OVYLD2_!BZ$4,'[1]INTERNAL PARAMETERS-1'!$B$5:$J$44,5,FALSE))*VLOOKUP(OVYLD2_!BZ$4,'[1]INTERNAL PARAMETERS-1'!$B$5:$J$44,8,FALSE)*VLOOKUP(OVYLD2_!BZ$4,'[1]INTERNAL PARAMETERS-1'!$B$5:$J$44,3,FALSE)</f>
        <v>0.10445592829235029</v>
      </c>
      <c r="CA82" s="44">
        <f>OVYLD1_!CA82*VLOOKUP(OVYLD2_!CA$4,'[1]INTERNAL PARAMETERS-1'!$B$5:$J$44,5,FALSE)*VLOOKUP(OVYLD2_!CA$4,'[1]INTERNAL PARAMETERS-1'!$B$5:$J$44,6,FALSE)*VLOOKUP(OVYLD2_!CA$4,'[1]INTERNAL PARAMETERS-1'!$B$5:$J$44,3,FALSE) + OVYLD1_!CA82*(1-VLOOKUP(OVYLD2_!CA$4,'[1]INTERNAL PARAMETERS-1'!$B$5:$J$44,5,FALSE))*VLOOKUP(OVYLD2_!CA$4,'[1]INTERNAL PARAMETERS-1'!$B$5:$J$44,8,FALSE)*VLOOKUP(OVYLD2_!CA$4,'[1]INTERNAL PARAMETERS-1'!$B$5:$J$44,3,FALSE)</f>
        <v>0</v>
      </c>
      <c r="CB82" s="44">
        <f>OVYLD1_!CB82*VLOOKUP(OVYLD2_!CB$4,'[1]INTERNAL PARAMETERS-1'!$B$5:$J$44,5,FALSE)*VLOOKUP(OVYLD2_!CB$4,'[1]INTERNAL PARAMETERS-1'!$B$5:$J$44,6,FALSE)*VLOOKUP(OVYLD2_!CB$4,'[1]INTERNAL PARAMETERS-1'!$B$5:$J$44,3,FALSE) + OVYLD1_!CB82*(1-VLOOKUP(OVYLD2_!CB$4,'[1]INTERNAL PARAMETERS-1'!$B$5:$J$44,5,FALSE))*VLOOKUP(OVYLD2_!CB$4,'[1]INTERNAL PARAMETERS-1'!$B$5:$J$44,8,FALSE)*VLOOKUP(OVYLD2_!CB$4,'[1]INTERNAL PARAMETERS-1'!$B$5:$J$44,3,FALSE)</f>
        <v>0</v>
      </c>
      <c r="CC82" s="44">
        <f>OVYLD1_!CC82*VLOOKUP(OVYLD2_!CC$4,'[1]INTERNAL PARAMETERS-1'!$B$5:$J$44,5,FALSE)*VLOOKUP(OVYLD2_!CC$4,'[1]INTERNAL PARAMETERS-1'!$B$5:$J$44,6,FALSE)*VLOOKUP(OVYLD2_!CC$4,'[1]INTERNAL PARAMETERS-1'!$B$5:$J$44,3,FALSE) + OVYLD1_!CC82*(1-VLOOKUP(OVYLD2_!CC$4,'[1]INTERNAL PARAMETERS-1'!$B$5:$J$44,5,FALSE))*VLOOKUP(OVYLD2_!CC$4,'[1]INTERNAL PARAMETERS-1'!$B$5:$J$44,8,FALSE)*VLOOKUP(OVYLD2_!CC$4,'[1]INTERNAL PARAMETERS-1'!$B$5:$J$44,3,FALSE)</f>
        <v>0.12585087339826254</v>
      </c>
      <c r="CD82" s="44">
        <f>OVYLD1_!CD82*VLOOKUP(OVYLD2_!CD$4,'[1]INTERNAL PARAMETERS-1'!$B$5:$J$44,5,FALSE)*VLOOKUP(OVYLD2_!CD$4,'[1]INTERNAL PARAMETERS-1'!$B$5:$J$44,6,FALSE)*VLOOKUP(OVYLD2_!CD$4,'[1]INTERNAL PARAMETERS-1'!$B$5:$J$44,3,FALSE) + OVYLD1_!CD82*(1-VLOOKUP(OVYLD2_!CD$4,'[1]INTERNAL PARAMETERS-1'!$B$5:$J$44,5,FALSE))*VLOOKUP(OVYLD2_!CD$4,'[1]INTERNAL PARAMETERS-1'!$B$5:$J$44,8,FALSE)*VLOOKUP(OVYLD2_!CD$4,'[1]INTERNAL PARAMETERS-1'!$B$5:$J$44,3,FALSE)</f>
        <v>0.43104024780618222</v>
      </c>
      <c r="CE82" s="44">
        <f>OVYLD1_!CE82*VLOOKUP(OVYLD2_!CE$4,'[1]INTERNAL PARAMETERS-1'!$B$5:$J$44,5,FALSE)*VLOOKUP(OVYLD2_!CE$4,'[1]INTERNAL PARAMETERS-1'!$B$5:$J$44,6,FALSE)*VLOOKUP(OVYLD2_!CE$4,'[1]INTERNAL PARAMETERS-1'!$B$5:$J$44,3,FALSE) + OVYLD1_!CE82*(1-VLOOKUP(OVYLD2_!CE$4,'[1]INTERNAL PARAMETERS-1'!$B$5:$J$44,5,FALSE))*VLOOKUP(OVYLD2_!CE$4,'[1]INTERNAL PARAMETERS-1'!$B$5:$J$44,8,FALSE)*VLOOKUP(OVYLD2_!CE$4,'[1]INTERNAL PARAMETERS-1'!$B$5:$J$44,3,FALSE)</f>
        <v>0.73964649161804363</v>
      </c>
      <c r="CF82" s="44">
        <f>OVYLD1_!CF82*VLOOKUP(OVYLD2_!CF$4,'[1]INTERNAL PARAMETERS-1'!$B$5:$J$44,5,FALSE)*VLOOKUP(OVYLD2_!CF$4,'[1]INTERNAL PARAMETERS-1'!$B$5:$J$44,6,FALSE)*VLOOKUP(OVYLD2_!CF$4,'[1]INTERNAL PARAMETERS-1'!$B$5:$J$44,3,FALSE) + OVYLD1_!CF82*(1-VLOOKUP(OVYLD2_!CF$4,'[1]INTERNAL PARAMETERS-1'!$B$5:$J$44,5,FALSE))*VLOOKUP(OVYLD2_!CF$4,'[1]INTERNAL PARAMETERS-1'!$B$5:$J$44,8,FALSE)*VLOOKUP(OVYLD2_!CF$4,'[1]INTERNAL PARAMETERS-1'!$B$5:$J$44,3,FALSE)</f>
        <v>0.17451471720666867</v>
      </c>
      <c r="CG82" s="44">
        <f>OVYLD1_!CG82*VLOOKUP(OVYLD2_!CG$4,'[1]INTERNAL PARAMETERS-1'!$B$5:$J$44,5,FALSE)*VLOOKUP(OVYLD2_!CG$4,'[1]INTERNAL PARAMETERS-1'!$B$5:$J$44,6,FALSE)*VLOOKUP(OVYLD2_!CG$4,'[1]INTERNAL PARAMETERS-1'!$B$5:$J$44,3,FALSE) + OVYLD1_!CG82*(1-VLOOKUP(OVYLD2_!CG$4,'[1]INTERNAL PARAMETERS-1'!$B$5:$J$44,5,FALSE))*VLOOKUP(OVYLD2_!CG$4,'[1]INTERNAL PARAMETERS-1'!$B$5:$J$44,8,FALSE)*VLOOKUP(OVYLD2_!CG$4,'[1]INTERNAL PARAMETERS-1'!$B$5:$J$44,3,FALSE)</f>
        <v>0</v>
      </c>
      <c r="CH82" s="43">
        <f>OVYLD1_!CH82*VLOOKUP(OVYLD2_!CH$4,'[1]INTERNAL PARAMETERS-1'!$B$5:$J$44,5,FALSE)*VLOOKUP(OVYLD2_!CH$4,'[1]INTERNAL PARAMETERS-1'!$B$5:$J$44,6,FALSE)*VLOOKUP(OVYLD2_!CH$4,'[1]INTERNAL PARAMETERS-1'!$B$5:$J$44,3,FALSE) + OVYLD1_!CH82*(1-VLOOKUP(OVYLD2_!CH$4,'[1]INTERNAL PARAMETERS-1'!$B$5:$J$44,5,FALSE))*VLOOKUP(OVYLD2_!CH$4,'[1]INTERNAL PARAMETERS-1'!$B$5:$J$44,8,FALSE)*VLOOKUP(OVYLD2_!CH$4,'[1]INTERNAL PARAMETERS-1'!$B$5:$J$44,3,FALSE)</f>
        <v>0</v>
      </c>
      <c r="CJ82" s="45">
        <f t="shared" si="2"/>
        <v>19124.618064580962</v>
      </c>
      <c r="CK82" s="43">
        <f t="shared" si="3"/>
        <v>319.8458094794205</v>
      </c>
    </row>
    <row r="83" spans="2:89" x14ac:dyDescent="0.5">
      <c r="B83" s="58" t="s">
        <v>10</v>
      </c>
      <c r="C83" s="57" t="s">
        <v>81</v>
      </c>
      <c r="D83" s="57" t="s">
        <v>74</v>
      </c>
      <c r="E83" s="128">
        <f>OVERALL2021!AI83</f>
        <v>24718.628770288949</v>
      </c>
      <c r="F83" s="59">
        <f>'[1]INTERNAL PARAMETERS-1'!M11</f>
        <v>53.995000000000005</v>
      </c>
      <c r="G83" s="45">
        <f>OVYLD1_!G83*VLOOKUP(OVYLD2_!G$4,'[1]INTERNAL PARAMETERS-1'!$B$5:$J$44,5,FALSE)*VLOOKUP(OVYLD2_!G$4,'[1]INTERNAL PARAMETERS-1'!$B$5:$J$44,7,FALSE)*OVYLD2_!$F83 + OVYLD1_!G83*(1-VLOOKUP(OVYLD2_!G$4,'[1]INTERNAL PARAMETERS-1'!$B$5:$J$44,5,FALSE))*VLOOKUP(OVYLD2_!G$4,'[1]INTERNAL PARAMETERS-1'!$B$5:$J$44,9,FALSE)*OVYLD2_!$F83</f>
        <v>4440.6793397369947</v>
      </c>
      <c r="H83" s="44">
        <f>OVYLD1_!H83*VLOOKUP(OVYLD2_!H$4,'[1]INTERNAL PARAMETERS-1'!$B$5:$J$44,5,FALSE)*VLOOKUP(OVYLD2_!H$4,'[1]INTERNAL PARAMETERS-1'!$B$5:$J$44,7,FALSE)*OVYLD2_!$F83 + OVYLD1_!H83*(1-VLOOKUP(OVYLD2_!H$4,'[1]INTERNAL PARAMETERS-1'!$B$5:$J$44,5,FALSE))*VLOOKUP(OVYLD2_!H$4,'[1]INTERNAL PARAMETERS-1'!$B$5:$J$44,9,FALSE)*OVYLD2_!$F83</f>
        <v>3363.196676619626</v>
      </c>
      <c r="I83" s="44">
        <f>OVYLD1_!I83*VLOOKUP(OVYLD2_!I$4,'[1]INTERNAL PARAMETERS-1'!$B$5:$J$44,5,FALSE)*VLOOKUP(OVYLD2_!I$4,'[1]INTERNAL PARAMETERS-1'!$B$5:$J$44,7,FALSE)*OVYLD2_!$F83 + OVYLD1_!I83*(1-VLOOKUP(OVYLD2_!I$4,'[1]INTERNAL PARAMETERS-1'!$B$5:$J$44,5,FALSE))*VLOOKUP(OVYLD2_!I$4,'[1]INTERNAL PARAMETERS-1'!$B$5:$J$44,9,FALSE)*OVYLD2_!$F83</f>
        <v>2945.6185171244028</v>
      </c>
      <c r="J83" s="44">
        <f>OVYLD1_!J83*VLOOKUP(OVYLD2_!J$4,'[1]INTERNAL PARAMETERS-1'!$B$5:$J$44,5,FALSE)*VLOOKUP(OVYLD2_!J$4,'[1]INTERNAL PARAMETERS-1'!$B$5:$J$44,7,FALSE)*OVYLD2_!$F83 + OVYLD1_!J83*(1-VLOOKUP(OVYLD2_!J$4,'[1]INTERNAL PARAMETERS-1'!$B$5:$J$44,5,FALSE))*VLOOKUP(OVYLD2_!J$4,'[1]INTERNAL PARAMETERS-1'!$B$5:$J$44,9,FALSE)*OVYLD2_!$F83</f>
        <v>0</v>
      </c>
      <c r="K83" s="44">
        <f>OVYLD1_!K83*VLOOKUP(OVYLD2_!K$4,'[1]INTERNAL PARAMETERS-1'!$B$5:$J$44,5,FALSE)*VLOOKUP(OVYLD2_!K$4,'[1]INTERNAL PARAMETERS-1'!$B$5:$J$44,7,FALSE)*OVYLD2_!$F83 + OVYLD1_!K83*(1-VLOOKUP(OVYLD2_!K$4,'[1]INTERNAL PARAMETERS-1'!$B$5:$J$44,5,FALSE))*VLOOKUP(OVYLD2_!K$4,'[1]INTERNAL PARAMETERS-1'!$B$5:$J$44,9,FALSE)*OVYLD2_!$F83</f>
        <v>43.009471724377484</v>
      </c>
      <c r="L83" s="44">
        <f>OVYLD1_!L83*VLOOKUP(OVYLD2_!L$4,'[1]INTERNAL PARAMETERS-1'!$B$5:$J$44,5,FALSE)*VLOOKUP(OVYLD2_!L$4,'[1]INTERNAL PARAMETERS-1'!$B$5:$J$44,7,FALSE)*OVYLD2_!$F83 + OVYLD1_!L83*(1-VLOOKUP(OVYLD2_!L$4,'[1]INTERNAL PARAMETERS-1'!$B$5:$J$44,5,FALSE))*VLOOKUP(OVYLD2_!L$4,'[1]INTERNAL PARAMETERS-1'!$B$5:$J$44,9,FALSE)*OVYLD2_!$F83</f>
        <v>14.342496645414524</v>
      </c>
      <c r="M83" s="44">
        <f>OVYLD1_!M83*VLOOKUP(OVYLD2_!M$4,'[1]INTERNAL PARAMETERS-1'!$B$5:$J$44,5,FALSE)*VLOOKUP(OVYLD2_!M$4,'[1]INTERNAL PARAMETERS-1'!$B$5:$J$44,7,FALSE)*OVYLD2_!$F83 + OVYLD1_!M83*(1-VLOOKUP(OVYLD2_!M$4,'[1]INTERNAL PARAMETERS-1'!$B$5:$J$44,5,FALSE))*VLOOKUP(OVYLD2_!M$4,'[1]INTERNAL PARAMETERS-1'!$B$5:$J$44,9,FALSE)*OVYLD2_!$F83</f>
        <v>86.224884936972671</v>
      </c>
      <c r="N83" s="44">
        <f>OVYLD1_!N83*VLOOKUP(OVYLD2_!N$4,'[1]INTERNAL PARAMETERS-1'!$B$5:$J$44,5,FALSE)*VLOOKUP(OVYLD2_!N$4,'[1]INTERNAL PARAMETERS-1'!$B$5:$J$44,7,FALSE)*OVYLD2_!$F83 + OVYLD1_!N83*(1-VLOOKUP(OVYLD2_!N$4,'[1]INTERNAL PARAMETERS-1'!$B$5:$J$44,5,FALSE))*VLOOKUP(OVYLD2_!N$4,'[1]INTERNAL PARAMETERS-1'!$B$5:$J$44,9,FALSE)*OVYLD2_!$F83</f>
        <v>16.379555598054015</v>
      </c>
      <c r="O83" s="44">
        <f>OVYLD1_!O83*VLOOKUP(OVYLD2_!O$4,'[1]INTERNAL PARAMETERS-1'!$B$5:$J$44,5,FALSE)*VLOOKUP(OVYLD2_!O$4,'[1]INTERNAL PARAMETERS-1'!$B$5:$J$44,7,FALSE)*OVYLD2_!$F83 + OVYLD1_!O83*(1-VLOOKUP(OVYLD2_!O$4,'[1]INTERNAL PARAMETERS-1'!$B$5:$J$44,5,FALSE))*VLOOKUP(OVYLD2_!O$4,'[1]INTERNAL PARAMETERS-1'!$B$5:$J$44,9,FALSE)*OVYLD2_!$F83</f>
        <v>0</v>
      </c>
      <c r="P83" s="44">
        <f>OVYLD1_!P83*VLOOKUP(OVYLD2_!P$4,'[1]INTERNAL PARAMETERS-1'!$B$5:$J$44,5,FALSE)*VLOOKUP(OVYLD2_!P$4,'[1]INTERNAL PARAMETERS-1'!$B$5:$J$44,7,FALSE)*OVYLD2_!$F83 + OVYLD1_!P83*(1-VLOOKUP(OVYLD2_!P$4,'[1]INTERNAL PARAMETERS-1'!$B$5:$J$44,5,FALSE))*VLOOKUP(OVYLD2_!P$4,'[1]INTERNAL PARAMETERS-1'!$B$5:$J$44,9,FALSE)*OVYLD2_!$F83</f>
        <v>0</v>
      </c>
      <c r="Q83" s="44">
        <f>OVYLD1_!Q83*VLOOKUP(OVYLD2_!Q$4,'[1]INTERNAL PARAMETERS-1'!$B$5:$J$44,5,FALSE)*VLOOKUP(OVYLD2_!Q$4,'[1]INTERNAL PARAMETERS-1'!$B$5:$J$44,7,FALSE)*OVYLD2_!$F83 + OVYLD1_!Q83*(1-VLOOKUP(OVYLD2_!Q$4,'[1]INTERNAL PARAMETERS-1'!$B$5:$J$44,5,FALSE))*VLOOKUP(OVYLD2_!Q$4,'[1]INTERNAL PARAMETERS-1'!$B$5:$J$44,9,FALSE)*OVYLD2_!$F83</f>
        <v>0</v>
      </c>
      <c r="R83" s="44">
        <f>OVYLD1_!R83*VLOOKUP(OVYLD2_!R$4,'[1]INTERNAL PARAMETERS-1'!$B$5:$J$44,5,FALSE)*VLOOKUP(OVYLD2_!R$4,'[1]INTERNAL PARAMETERS-1'!$B$5:$J$44,7,FALSE)*OVYLD2_!$F83 + OVYLD1_!R83*(1-VLOOKUP(OVYLD2_!R$4,'[1]INTERNAL PARAMETERS-1'!$B$5:$J$44,5,FALSE))*VLOOKUP(OVYLD2_!R$4,'[1]INTERNAL PARAMETERS-1'!$B$5:$J$44,9,FALSE)*OVYLD2_!$F83</f>
        <v>28.88252628017591</v>
      </c>
      <c r="S83" s="44">
        <f>OVYLD1_!S83*VLOOKUP(OVYLD2_!S$4,'[1]INTERNAL PARAMETERS-1'!$B$5:$J$44,5,FALSE)*VLOOKUP(OVYLD2_!S$4,'[1]INTERNAL PARAMETERS-1'!$B$5:$J$44,7,FALSE)*OVYLD2_!$F83 + OVYLD1_!S83*(1-VLOOKUP(OVYLD2_!S$4,'[1]INTERNAL PARAMETERS-1'!$B$5:$J$44,5,FALSE))*VLOOKUP(OVYLD2_!S$4,'[1]INTERNAL PARAMETERS-1'!$B$5:$J$44,9,FALSE)*OVYLD2_!$F83</f>
        <v>385.94676146593196</v>
      </c>
      <c r="T83" s="44">
        <f>OVYLD1_!T83*VLOOKUP(OVYLD2_!T$4,'[1]INTERNAL PARAMETERS-1'!$B$5:$J$44,5,FALSE)*VLOOKUP(OVYLD2_!T$4,'[1]INTERNAL PARAMETERS-1'!$B$5:$J$44,7,FALSE)*OVYLD2_!$F83 + OVYLD1_!T83*(1-VLOOKUP(OVYLD2_!T$4,'[1]INTERNAL PARAMETERS-1'!$B$5:$J$44,5,FALSE))*VLOOKUP(OVYLD2_!T$4,'[1]INTERNAL PARAMETERS-1'!$B$5:$J$44,9,FALSE)*OVYLD2_!$F83</f>
        <v>101.93903464422345</v>
      </c>
      <c r="U83" s="44">
        <f>OVYLD1_!U83*VLOOKUP(OVYLD2_!U$4,'[1]INTERNAL PARAMETERS-1'!$B$5:$J$44,5,FALSE)*VLOOKUP(OVYLD2_!U$4,'[1]INTERNAL PARAMETERS-1'!$B$5:$J$44,7,FALSE)*OVYLD2_!$F83 + OVYLD1_!U83*(1-VLOOKUP(OVYLD2_!U$4,'[1]INTERNAL PARAMETERS-1'!$B$5:$J$44,5,FALSE))*VLOOKUP(OVYLD2_!U$4,'[1]INTERNAL PARAMETERS-1'!$B$5:$J$44,9,FALSE)*OVYLD2_!$F83</f>
        <v>76.794072765314993</v>
      </c>
      <c r="V83" s="44">
        <f>OVYLD1_!V83*VLOOKUP(OVYLD2_!V$4,'[1]INTERNAL PARAMETERS-1'!$B$5:$J$44,5,FALSE)*VLOOKUP(OVYLD2_!V$4,'[1]INTERNAL PARAMETERS-1'!$B$5:$J$44,7,FALSE)*OVYLD2_!$F83 + OVYLD1_!V83*(1-VLOOKUP(OVYLD2_!V$4,'[1]INTERNAL PARAMETERS-1'!$B$5:$J$44,5,FALSE))*VLOOKUP(OVYLD2_!V$4,'[1]INTERNAL PARAMETERS-1'!$B$5:$J$44,9,FALSE)*OVYLD2_!$F83</f>
        <v>377.72264228977053</v>
      </c>
      <c r="W83" s="44">
        <f>OVYLD1_!W83*VLOOKUP(OVYLD2_!W$4,'[1]INTERNAL PARAMETERS-1'!$B$5:$J$44,5,FALSE)*VLOOKUP(OVYLD2_!W$4,'[1]INTERNAL PARAMETERS-1'!$B$5:$J$44,7,FALSE)*OVYLD2_!$F83 + OVYLD1_!W83*(1-VLOOKUP(OVYLD2_!W$4,'[1]INTERNAL PARAMETERS-1'!$B$5:$J$44,5,FALSE))*VLOOKUP(OVYLD2_!W$4,'[1]INTERNAL PARAMETERS-1'!$B$5:$J$44,9,FALSE)*OVYLD2_!$F83</f>
        <v>0</v>
      </c>
      <c r="X83" s="44">
        <f>OVYLD1_!X83*VLOOKUP(OVYLD2_!X$4,'[1]INTERNAL PARAMETERS-1'!$B$5:$J$44,5,FALSE)*VLOOKUP(OVYLD2_!X$4,'[1]INTERNAL PARAMETERS-1'!$B$5:$J$44,7,FALSE)*OVYLD2_!$F83 + OVYLD1_!X83*(1-VLOOKUP(OVYLD2_!X$4,'[1]INTERNAL PARAMETERS-1'!$B$5:$J$44,5,FALSE))*VLOOKUP(OVYLD2_!X$4,'[1]INTERNAL PARAMETERS-1'!$B$5:$J$44,9,FALSE)*OVYLD2_!$F83</f>
        <v>0</v>
      </c>
      <c r="Y83" s="44">
        <f>OVYLD1_!Y83*VLOOKUP(OVYLD2_!Y$4,'[1]INTERNAL PARAMETERS-1'!$B$5:$J$44,5,FALSE)*VLOOKUP(OVYLD2_!Y$4,'[1]INTERNAL PARAMETERS-1'!$B$5:$J$44,7,FALSE)*OVYLD2_!$F83 + OVYLD1_!Y83*(1-VLOOKUP(OVYLD2_!Y$4,'[1]INTERNAL PARAMETERS-1'!$B$5:$J$44,5,FALSE))*VLOOKUP(OVYLD2_!Y$4,'[1]INTERNAL PARAMETERS-1'!$B$5:$J$44,9,FALSE)*OVYLD2_!$F83</f>
        <v>0</v>
      </c>
      <c r="Z83" s="44">
        <f>OVYLD1_!Z83*VLOOKUP(OVYLD2_!Z$4,'[1]INTERNAL PARAMETERS-1'!$B$5:$J$44,5,FALSE)*VLOOKUP(OVYLD2_!Z$4,'[1]INTERNAL PARAMETERS-1'!$B$5:$J$44,7,FALSE)*OVYLD2_!$F83 + OVYLD1_!Z83*(1-VLOOKUP(OVYLD2_!Z$4,'[1]INTERNAL PARAMETERS-1'!$B$5:$J$44,5,FALSE))*VLOOKUP(OVYLD2_!Z$4,'[1]INTERNAL PARAMETERS-1'!$B$5:$J$44,9,FALSE)*OVYLD2_!$F83</f>
        <v>0</v>
      </c>
      <c r="AA83" s="44">
        <f>OVYLD1_!AA83*VLOOKUP(OVYLD2_!AA$4,'[1]INTERNAL PARAMETERS-1'!$B$5:$J$44,5,FALSE)*VLOOKUP(OVYLD2_!AA$4,'[1]INTERNAL PARAMETERS-1'!$B$5:$J$44,7,FALSE)*OVYLD2_!$F83 + OVYLD1_!AA83*(1-VLOOKUP(OVYLD2_!AA$4,'[1]INTERNAL PARAMETERS-1'!$B$5:$J$44,5,FALSE))*VLOOKUP(OVYLD2_!AA$4,'[1]INTERNAL PARAMETERS-1'!$B$5:$J$44,9,FALSE)*OVYLD2_!$F83</f>
        <v>0</v>
      </c>
      <c r="AB83" s="44">
        <f>OVYLD1_!AB83*VLOOKUP(OVYLD2_!AB$4,'[1]INTERNAL PARAMETERS-1'!$B$5:$J$44,5,FALSE)*VLOOKUP(OVYLD2_!AB$4,'[1]INTERNAL PARAMETERS-1'!$B$5:$J$44,7,FALSE)*OVYLD2_!$F83 + OVYLD1_!AB83*(1-VLOOKUP(OVYLD2_!AB$4,'[1]INTERNAL PARAMETERS-1'!$B$5:$J$44,5,FALSE))*VLOOKUP(OVYLD2_!AB$4,'[1]INTERNAL PARAMETERS-1'!$B$5:$J$44,9,FALSE)*OVYLD2_!$F83</f>
        <v>0</v>
      </c>
      <c r="AC83" s="44">
        <f>OVYLD1_!AC83*VLOOKUP(OVYLD2_!AC$4,'[1]INTERNAL PARAMETERS-1'!$B$5:$J$44,5,FALSE)*VLOOKUP(OVYLD2_!AC$4,'[1]INTERNAL PARAMETERS-1'!$B$5:$J$44,7,FALSE)*OVYLD2_!$F83 + OVYLD1_!AC83*(1-VLOOKUP(OVYLD2_!AC$4,'[1]INTERNAL PARAMETERS-1'!$B$5:$J$44,5,FALSE))*VLOOKUP(OVYLD2_!AC$4,'[1]INTERNAL PARAMETERS-1'!$B$5:$J$44,9,FALSE)*OVYLD2_!$F83</f>
        <v>0</v>
      </c>
      <c r="AD83" s="44">
        <f>OVYLD1_!AD83*VLOOKUP(OVYLD2_!AD$4,'[1]INTERNAL PARAMETERS-1'!$B$5:$J$44,5,FALSE)*VLOOKUP(OVYLD2_!AD$4,'[1]INTERNAL PARAMETERS-1'!$B$5:$J$44,7,FALSE)*OVYLD2_!$F83 + OVYLD1_!AD83*(1-VLOOKUP(OVYLD2_!AD$4,'[1]INTERNAL PARAMETERS-1'!$B$5:$J$44,5,FALSE))*VLOOKUP(OVYLD2_!AD$4,'[1]INTERNAL PARAMETERS-1'!$B$5:$J$44,9,FALSE)*OVYLD2_!$F83</f>
        <v>0</v>
      </c>
      <c r="AE83" s="44">
        <f>OVYLD1_!AE83*VLOOKUP(OVYLD2_!AE$4,'[1]INTERNAL PARAMETERS-1'!$B$5:$J$44,5,FALSE)*VLOOKUP(OVYLD2_!AE$4,'[1]INTERNAL PARAMETERS-1'!$B$5:$J$44,7,FALSE)*OVYLD2_!$F83 + OVYLD1_!AE83*(1-VLOOKUP(OVYLD2_!AE$4,'[1]INTERNAL PARAMETERS-1'!$B$5:$J$44,5,FALSE))*VLOOKUP(OVYLD2_!AE$4,'[1]INTERNAL PARAMETERS-1'!$B$5:$J$44,9,FALSE)*OVYLD2_!$F83</f>
        <v>0</v>
      </c>
      <c r="AF83" s="44">
        <f>OVYLD1_!AF83*VLOOKUP(OVYLD2_!AF$4,'[1]INTERNAL PARAMETERS-1'!$B$5:$J$44,5,FALSE)*VLOOKUP(OVYLD2_!AF$4,'[1]INTERNAL PARAMETERS-1'!$B$5:$J$44,7,FALSE)*OVYLD2_!$F83 + OVYLD1_!AF83*(1-VLOOKUP(OVYLD2_!AF$4,'[1]INTERNAL PARAMETERS-1'!$B$5:$J$44,5,FALSE))*VLOOKUP(OVYLD2_!AF$4,'[1]INTERNAL PARAMETERS-1'!$B$5:$J$44,9,FALSE)*OVYLD2_!$F83</f>
        <v>16.563141156734151</v>
      </c>
      <c r="AG83" s="44">
        <f>OVYLD1_!AG83*VLOOKUP(OVYLD2_!AG$4,'[1]INTERNAL PARAMETERS-1'!$B$5:$J$44,5,FALSE)*VLOOKUP(OVYLD2_!AG$4,'[1]INTERNAL PARAMETERS-1'!$B$5:$J$44,7,FALSE)*OVYLD2_!$F83 + OVYLD1_!AG83*(1-VLOOKUP(OVYLD2_!AG$4,'[1]INTERNAL PARAMETERS-1'!$B$5:$J$44,5,FALSE))*VLOOKUP(OVYLD2_!AG$4,'[1]INTERNAL PARAMETERS-1'!$B$5:$J$44,9,FALSE)*OVYLD2_!$F83</f>
        <v>0</v>
      </c>
      <c r="AH83" s="44">
        <f>OVYLD1_!AH83*VLOOKUP(OVYLD2_!AH$4,'[1]INTERNAL PARAMETERS-1'!$B$5:$J$44,5,FALSE)*VLOOKUP(OVYLD2_!AH$4,'[1]INTERNAL PARAMETERS-1'!$B$5:$J$44,7,FALSE)*OVYLD2_!$F83 + OVYLD1_!AH83*(1-VLOOKUP(OVYLD2_!AH$4,'[1]INTERNAL PARAMETERS-1'!$B$5:$J$44,5,FALSE))*VLOOKUP(OVYLD2_!AH$4,'[1]INTERNAL PARAMETERS-1'!$B$5:$J$44,9,FALSE)*OVYLD2_!$F83</f>
        <v>1.1686478748115539</v>
      </c>
      <c r="AI83" s="44">
        <f>OVYLD1_!AI83*VLOOKUP(OVYLD2_!AI$4,'[1]INTERNAL PARAMETERS-1'!$B$5:$J$44,5,FALSE)*VLOOKUP(OVYLD2_!AI$4,'[1]INTERNAL PARAMETERS-1'!$B$5:$J$44,7,FALSE)*OVYLD2_!$F83 + OVYLD1_!AI83*(1-VLOOKUP(OVYLD2_!AI$4,'[1]INTERNAL PARAMETERS-1'!$B$5:$J$44,5,FALSE))*VLOOKUP(OVYLD2_!AI$4,'[1]INTERNAL PARAMETERS-1'!$B$5:$J$44,9,FALSE)*OVYLD2_!$F83</f>
        <v>5.8405700093368669</v>
      </c>
      <c r="AJ83" s="44">
        <f>OVYLD1_!AJ83*VLOOKUP(OVYLD2_!AJ$4,'[1]INTERNAL PARAMETERS-1'!$B$5:$J$44,5,FALSE)*VLOOKUP(OVYLD2_!AJ$4,'[1]INTERNAL PARAMETERS-1'!$B$5:$J$44,7,FALSE)*OVYLD2_!$F83 + OVYLD1_!AJ83*(1-VLOOKUP(OVYLD2_!AJ$4,'[1]INTERNAL PARAMETERS-1'!$B$5:$J$44,5,FALSE))*VLOOKUP(OVYLD2_!AJ$4,'[1]INTERNAL PARAMETERS-1'!$B$5:$J$44,9,FALSE)*OVYLD2_!$F83</f>
        <v>70.401157807928783</v>
      </c>
      <c r="AK83" s="44">
        <f>OVYLD1_!AK83*VLOOKUP(OVYLD2_!AK$4,'[1]INTERNAL PARAMETERS-1'!$B$5:$J$44,5,FALSE)*VLOOKUP(OVYLD2_!AK$4,'[1]INTERNAL PARAMETERS-1'!$B$5:$J$44,7,FALSE)*OVYLD2_!$F83 + OVYLD1_!AK83*(1-VLOOKUP(OVYLD2_!AK$4,'[1]INTERNAL PARAMETERS-1'!$B$5:$J$44,5,FALSE))*VLOOKUP(OVYLD2_!AK$4,'[1]INTERNAL PARAMETERS-1'!$B$5:$J$44,9,FALSE)*OVYLD2_!$F83</f>
        <v>9.3491829984924308</v>
      </c>
      <c r="AL83" s="44">
        <f>OVYLD1_!AL83*VLOOKUP(OVYLD2_!AL$4,'[1]INTERNAL PARAMETERS-1'!$B$5:$J$44,5,FALSE)*VLOOKUP(OVYLD2_!AL$4,'[1]INTERNAL PARAMETERS-1'!$B$5:$J$44,7,FALSE)*OVYLD2_!$F83 + OVYLD1_!AL83*(1-VLOOKUP(OVYLD2_!AL$4,'[1]INTERNAL PARAMETERS-1'!$B$5:$J$44,5,FALSE))*VLOOKUP(OVYLD2_!AL$4,'[1]INTERNAL PARAMETERS-1'!$B$5:$J$44,9,FALSE)*OVYLD2_!$F83</f>
        <v>0</v>
      </c>
      <c r="AM83" s="44">
        <f>OVYLD1_!AM83*VLOOKUP(OVYLD2_!AM$4,'[1]INTERNAL PARAMETERS-1'!$B$5:$J$44,5,FALSE)*VLOOKUP(OVYLD2_!AM$4,'[1]INTERNAL PARAMETERS-1'!$B$5:$J$44,7,FALSE)*OVYLD2_!$F83 + OVYLD1_!AM83*(1-VLOOKUP(OVYLD2_!AM$4,'[1]INTERNAL PARAMETERS-1'!$B$5:$J$44,5,FALSE))*VLOOKUP(OVYLD2_!AM$4,'[1]INTERNAL PARAMETERS-1'!$B$5:$J$44,9,FALSE)*OVYLD2_!$F83</f>
        <v>0</v>
      </c>
      <c r="AN83" s="44">
        <f>OVYLD1_!AN83*VLOOKUP(OVYLD2_!AN$4,'[1]INTERNAL PARAMETERS-1'!$B$5:$J$44,5,FALSE)*VLOOKUP(OVYLD2_!AN$4,'[1]INTERNAL PARAMETERS-1'!$B$5:$J$44,7,FALSE)*OVYLD2_!$F83 + OVYLD1_!AN83*(1-VLOOKUP(OVYLD2_!AN$4,'[1]INTERNAL PARAMETERS-1'!$B$5:$J$44,5,FALSE))*VLOOKUP(OVYLD2_!AN$4,'[1]INTERNAL PARAMETERS-1'!$B$5:$J$44,9,FALSE)*OVYLD2_!$F83</f>
        <v>0</v>
      </c>
      <c r="AO83" s="44">
        <f>OVYLD1_!AO83*VLOOKUP(OVYLD2_!AO$4,'[1]INTERNAL PARAMETERS-1'!$B$5:$J$44,5,FALSE)*VLOOKUP(OVYLD2_!AO$4,'[1]INTERNAL PARAMETERS-1'!$B$5:$J$44,7,FALSE)*OVYLD2_!$F83 + OVYLD1_!AO83*(1-VLOOKUP(OVYLD2_!AO$4,'[1]INTERNAL PARAMETERS-1'!$B$5:$J$44,5,FALSE))*VLOOKUP(OVYLD2_!AO$4,'[1]INTERNAL PARAMETERS-1'!$B$5:$J$44,9,FALSE)*OVYLD2_!$F83</f>
        <v>0</v>
      </c>
      <c r="AP83" s="44">
        <f>OVYLD1_!AP83*VLOOKUP(OVYLD2_!AP$4,'[1]INTERNAL PARAMETERS-1'!$B$5:$J$44,5,FALSE)*VLOOKUP(OVYLD2_!AP$4,'[1]INTERNAL PARAMETERS-1'!$B$5:$J$44,7,FALSE)*OVYLD2_!$F83 + OVYLD1_!AP83*(1-VLOOKUP(OVYLD2_!AP$4,'[1]INTERNAL PARAMETERS-1'!$B$5:$J$44,5,FALSE))*VLOOKUP(OVYLD2_!AP$4,'[1]INTERNAL PARAMETERS-1'!$B$5:$J$44,9,FALSE)*OVYLD2_!$F83</f>
        <v>0</v>
      </c>
      <c r="AQ83" s="44">
        <f>OVYLD1_!AQ83*VLOOKUP(OVYLD2_!AQ$4,'[1]INTERNAL PARAMETERS-1'!$B$5:$J$44,5,FALSE)*VLOOKUP(OVYLD2_!AQ$4,'[1]INTERNAL PARAMETERS-1'!$B$5:$J$44,7,FALSE)*OVYLD2_!$F83 + OVYLD1_!AQ83*(1-VLOOKUP(OVYLD2_!AQ$4,'[1]INTERNAL PARAMETERS-1'!$B$5:$J$44,5,FALSE))*VLOOKUP(OVYLD2_!AQ$4,'[1]INTERNAL PARAMETERS-1'!$B$5:$J$44,9,FALSE)*OVYLD2_!$F83</f>
        <v>0</v>
      </c>
      <c r="AR83" s="44">
        <f>OVYLD1_!AR83*VLOOKUP(OVYLD2_!AR$4,'[1]INTERNAL PARAMETERS-1'!$B$5:$J$44,5,FALSE)*VLOOKUP(OVYLD2_!AR$4,'[1]INTERNAL PARAMETERS-1'!$B$5:$J$44,7,FALSE)*OVYLD2_!$F83 + OVYLD1_!AR83*(1-VLOOKUP(OVYLD2_!AR$4,'[1]INTERNAL PARAMETERS-1'!$B$5:$J$44,5,FALSE))*VLOOKUP(OVYLD2_!AR$4,'[1]INTERNAL PARAMETERS-1'!$B$5:$J$44,9,FALSE)*OVYLD2_!$F83</f>
        <v>0</v>
      </c>
      <c r="AS83" s="44">
        <f>OVYLD1_!AS83*VLOOKUP(OVYLD2_!AS$4,'[1]INTERNAL PARAMETERS-1'!$B$5:$J$44,5,FALSE)*VLOOKUP(OVYLD2_!AS$4,'[1]INTERNAL PARAMETERS-1'!$B$5:$J$44,7,FALSE)*OVYLD2_!$F83 + OVYLD1_!AS83*(1-VLOOKUP(OVYLD2_!AS$4,'[1]INTERNAL PARAMETERS-1'!$B$5:$J$44,5,FALSE))*VLOOKUP(OVYLD2_!AS$4,'[1]INTERNAL PARAMETERS-1'!$B$5:$J$44,9,FALSE)*OVYLD2_!$F83</f>
        <v>0</v>
      </c>
      <c r="AT83" s="43">
        <f>OVYLD1_!AT83*VLOOKUP(OVYLD2_!AT$4,'[1]INTERNAL PARAMETERS-1'!$B$5:$J$44,5,FALSE)*VLOOKUP(OVYLD2_!AT$4,'[1]INTERNAL PARAMETERS-1'!$B$5:$J$44,7,FALSE)*OVYLD2_!$F83 + OVYLD1_!AT83*(1-VLOOKUP(OVYLD2_!AT$4,'[1]INTERNAL PARAMETERS-1'!$B$5:$J$44,5,FALSE))*VLOOKUP(OVYLD2_!AT$4,'[1]INTERNAL PARAMETERS-1'!$B$5:$J$44,9,FALSE)*OVYLD2_!$F83</f>
        <v>0</v>
      </c>
      <c r="AU83" s="45">
        <f>OVYLD1_!AU83*VLOOKUP(OVYLD2_!AU$4,'[1]INTERNAL PARAMETERS-1'!$B$5:$J$44,5,FALSE)*VLOOKUP(OVYLD2_!AU$4,'[1]INTERNAL PARAMETERS-1'!$B$5:$J$44,6,FALSE)*VLOOKUP(OVYLD2_!AU$4,'[1]INTERNAL PARAMETERS-1'!$B$5:$J$44,3,FALSE) + OVYLD1_!AU83*(1-VLOOKUP(OVYLD2_!AU$4,'[1]INTERNAL PARAMETERS-1'!$B$5:$J$44,5,FALSE))*VLOOKUP(OVYLD2_!AU$4,'[1]INTERNAL PARAMETERS-1'!$B$5:$J$44,8,FALSE)*VLOOKUP(OVYLD2_!AU$4,'[1]INTERNAL PARAMETERS-1'!$B$5:$J$44,3,FALSE)</f>
        <v>0</v>
      </c>
      <c r="AV83" s="44">
        <f>OVYLD1_!AV83*VLOOKUP(OVYLD2_!AV$4,'[1]INTERNAL PARAMETERS-1'!$B$5:$J$44,5,FALSE)*VLOOKUP(OVYLD2_!AV$4,'[1]INTERNAL PARAMETERS-1'!$B$5:$J$44,6,FALSE)*VLOOKUP(OVYLD2_!AV$4,'[1]INTERNAL PARAMETERS-1'!$B$5:$J$44,3,FALSE) + OVYLD1_!AV83*(1-VLOOKUP(OVYLD2_!AV$4,'[1]INTERNAL PARAMETERS-1'!$B$5:$J$44,5,FALSE))*VLOOKUP(OVYLD2_!AV$4,'[1]INTERNAL PARAMETERS-1'!$B$5:$J$44,8,FALSE)*VLOOKUP(OVYLD2_!AV$4,'[1]INTERNAL PARAMETERS-1'!$B$5:$J$44,3,FALSE)</f>
        <v>0</v>
      </c>
      <c r="AW83" s="44">
        <f>OVYLD1_!AW83*VLOOKUP(OVYLD2_!AW$4,'[1]INTERNAL PARAMETERS-1'!$B$5:$J$44,5,FALSE)*VLOOKUP(OVYLD2_!AW$4,'[1]INTERNAL PARAMETERS-1'!$B$5:$J$44,6,FALSE)*VLOOKUP(OVYLD2_!AW$4,'[1]INTERNAL PARAMETERS-1'!$B$5:$J$44,3,FALSE) + OVYLD1_!AW83*(1-VLOOKUP(OVYLD2_!AW$4,'[1]INTERNAL PARAMETERS-1'!$B$5:$J$44,5,FALSE))*VLOOKUP(OVYLD2_!AW$4,'[1]INTERNAL PARAMETERS-1'!$B$5:$J$44,8,FALSE)*VLOOKUP(OVYLD2_!AW$4,'[1]INTERNAL PARAMETERS-1'!$B$5:$J$44,3,FALSE)</f>
        <v>64.410135078829299</v>
      </c>
      <c r="AX83" s="44">
        <f>OVYLD1_!AX83*VLOOKUP(OVYLD2_!AX$4,'[1]INTERNAL PARAMETERS-1'!$B$5:$J$44,5,FALSE)*VLOOKUP(OVYLD2_!AX$4,'[1]INTERNAL PARAMETERS-1'!$B$5:$J$44,6,FALSE)*VLOOKUP(OVYLD2_!AX$4,'[1]INTERNAL PARAMETERS-1'!$B$5:$J$44,3,FALSE) + OVYLD1_!AX83*(1-VLOOKUP(OVYLD2_!AX$4,'[1]INTERNAL PARAMETERS-1'!$B$5:$J$44,5,FALSE))*VLOOKUP(OVYLD2_!AX$4,'[1]INTERNAL PARAMETERS-1'!$B$5:$J$44,8,FALSE)*VLOOKUP(OVYLD2_!AX$4,'[1]INTERNAL PARAMETERS-1'!$B$5:$J$44,3,FALSE)</f>
        <v>0</v>
      </c>
      <c r="AY83" s="44">
        <f>OVYLD1_!AY83*VLOOKUP(OVYLD2_!AY$4,'[1]INTERNAL PARAMETERS-1'!$B$5:$J$44,5,FALSE)*VLOOKUP(OVYLD2_!AY$4,'[1]INTERNAL PARAMETERS-1'!$B$5:$J$44,6,FALSE)*VLOOKUP(OVYLD2_!AY$4,'[1]INTERNAL PARAMETERS-1'!$B$5:$J$44,3,FALSE) + OVYLD1_!AY83*(1-VLOOKUP(OVYLD2_!AY$4,'[1]INTERNAL PARAMETERS-1'!$B$5:$J$44,5,FALSE))*VLOOKUP(OVYLD2_!AY$4,'[1]INTERNAL PARAMETERS-1'!$B$5:$J$44,8,FALSE)*VLOOKUP(OVYLD2_!AY$4,'[1]INTERNAL PARAMETERS-1'!$B$5:$J$44,3,FALSE)</f>
        <v>0</v>
      </c>
      <c r="AZ83" s="44">
        <f>OVYLD1_!AZ83*VLOOKUP(OVYLD2_!AZ$4,'[1]INTERNAL PARAMETERS-1'!$B$5:$J$44,5,FALSE)*VLOOKUP(OVYLD2_!AZ$4,'[1]INTERNAL PARAMETERS-1'!$B$5:$J$44,6,FALSE)*VLOOKUP(OVYLD2_!AZ$4,'[1]INTERNAL PARAMETERS-1'!$B$5:$J$44,3,FALSE) + OVYLD1_!AZ83*(1-VLOOKUP(OVYLD2_!AZ$4,'[1]INTERNAL PARAMETERS-1'!$B$5:$J$44,5,FALSE))*VLOOKUP(OVYLD2_!AZ$4,'[1]INTERNAL PARAMETERS-1'!$B$5:$J$44,8,FALSE)*VLOOKUP(OVYLD2_!AZ$4,'[1]INTERNAL PARAMETERS-1'!$B$5:$J$44,3,FALSE)</f>
        <v>0</v>
      </c>
      <c r="BA83" s="44">
        <f>OVYLD1_!BA83*VLOOKUP(OVYLD2_!BA$4,'[1]INTERNAL PARAMETERS-1'!$B$5:$J$44,5,FALSE)*VLOOKUP(OVYLD2_!BA$4,'[1]INTERNAL PARAMETERS-1'!$B$5:$J$44,6,FALSE)*VLOOKUP(OVYLD2_!BA$4,'[1]INTERNAL PARAMETERS-1'!$B$5:$J$44,3,FALSE) + OVYLD1_!BA83*(1-VLOOKUP(OVYLD2_!BA$4,'[1]INTERNAL PARAMETERS-1'!$B$5:$J$44,5,FALSE))*VLOOKUP(OVYLD2_!BA$4,'[1]INTERNAL PARAMETERS-1'!$B$5:$J$44,8,FALSE)*VLOOKUP(OVYLD2_!BA$4,'[1]INTERNAL PARAMETERS-1'!$B$5:$J$44,3,FALSE)</f>
        <v>18.845355864848454</v>
      </c>
      <c r="BB83" s="44">
        <f>OVYLD1_!BB83*VLOOKUP(OVYLD2_!BB$4,'[1]INTERNAL PARAMETERS-1'!$B$5:$J$44,5,FALSE)*VLOOKUP(OVYLD2_!BB$4,'[1]INTERNAL PARAMETERS-1'!$B$5:$J$44,6,FALSE)*VLOOKUP(OVYLD2_!BB$4,'[1]INTERNAL PARAMETERS-1'!$B$5:$J$44,3,FALSE) + OVYLD1_!BB83*(1-VLOOKUP(OVYLD2_!BB$4,'[1]INTERNAL PARAMETERS-1'!$B$5:$J$44,5,FALSE))*VLOOKUP(OVYLD2_!BB$4,'[1]INTERNAL PARAMETERS-1'!$B$5:$J$44,8,FALSE)*VLOOKUP(OVYLD2_!BB$4,'[1]INTERNAL PARAMETERS-1'!$B$5:$J$44,3,FALSE)</f>
        <v>17.866319490972121</v>
      </c>
      <c r="BC83" s="44">
        <f>OVYLD1_!BC83*VLOOKUP(OVYLD2_!BC$4,'[1]INTERNAL PARAMETERS-1'!$B$5:$J$44,5,FALSE)*VLOOKUP(OVYLD2_!BC$4,'[1]INTERNAL PARAMETERS-1'!$B$5:$J$44,6,FALSE)*VLOOKUP(OVYLD2_!BC$4,'[1]INTERNAL PARAMETERS-1'!$B$5:$J$44,3,FALSE) + OVYLD1_!BC83*(1-VLOOKUP(OVYLD2_!BC$4,'[1]INTERNAL PARAMETERS-1'!$B$5:$J$44,5,FALSE))*VLOOKUP(OVYLD2_!BC$4,'[1]INTERNAL PARAMETERS-1'!$B$5:$J$44,8,FALSE)*VLOOKUP(OVYLD2_!BC$4,'[1]INTERNAL PARAMETERS-1'!$B$5:$J$44,3,FALSE)</f>
        <v>22.634910653867813</v>
      </c>
      <c r="BD83" s="44">
        <f>OVYLD1_!BD83*VLOOKUP(OVYLD2_!BD$4,'[1]INTERNAL PARAMETERS-1'!$B$5:$J$44,5,FALSE)*VLOOKUP(OVYLD2_!BD$4,'[1]INTERNAL PARAMETERS-1'!$B$5:$J$44,6,FALSE)*VLOOKUP(OVYLD2_!BD$4,'[1]INTERNAL PARAMETERS-1'!$B$5:$J$44,3,FALSE) + OVYLD1_!BD83*(1-VLOOKUP(OVYLD2_!BD$4,'[1]INTERNAL PARAMETERS-1'!$B$5:$J$44,5,FALSE))*VLOOKUP(OVYLD2_!BD$4,'[1]INTERNAL PARAMETERS-1'!$B$5:$J$44,8,FALSE)*VLOOKUP(OVYLD2_!BD$4,'[1]INTERNAL PARAMETERS-1'!$B$5:$J$44,3,FALSE)</f>
        <v>13.580938650872517</v>
      </c>
      <c r="BE83" s="44">
        <f>OVYLD1_!BE83*VLOOKUP(OVYLD2_!BE$4,'[1]INTERNAL PARAMETERS-1'!$B$5:$J$44,5,FALSE)*VLOOKUP(OVYLD2_!BE$4,'[1]INTERNAL PARAMETERS-1'!$B$5:$J$44,6,FALSE)*VLOOKUP(OVYLD2_!BE$4,'[1]INTERNAL PARAMETERS-1'!$B$5:$J$44,3,FALSE) + OVYLD1_!BE83*(1-VLOOKUP(OVYLD2_!BE$4,'[1]INTERNAL PARAMETERS-1'!$B$5:$J$44,5,FALSE))*VLOOKUP(OVYLD2_!BE$4,'[1]INTERNAL PARAMETERS-1'!$B$5:$J$44,8,FALSE)*VLOOKUP(OVYLD2_!BE$4,'[1]INTERNAL PARAMETERS-1'!$B$5:$J$44,3,FALSE)</f>
        <v>19.141425448871392</v>
      </c>
      <c r="BF83" s="44">
        <f>OVYLD1_!BF83*VLOOKUP(OVYLD2_!BF$4,'[1]INTERNAL PARAMETERS-1'!$B$5:$J$44,5,FALSE)*VLOOKUP(OVYLD2_!BF$4,'[1]INTERNAL PARAMETERS-1'!$B$5:$J$44,6,FALSE)*VLOOKUP(OVYLD2_!BF$4,'[1]INTERNAL PARAMETERS-1'!$B$5:$J$44,3,FALSE) + OVYLD1_!BF83*(1-VLOOKUP(OVYLD2_!BF$4,'[1]INTERNAL PARAMETERS-1'!$B$5:$J$44,5,FALSE))*VLOOKUP(OVYLD2_!BF$4,'[1]INTERNAL PARAMETERS-1'!$B$5:$J$44,8,FALSE)*VLOOKUP(OVYLD2_!BF$4,'[1]INTERNAL PARAMETERS-1'!$B$5:$J$44,3,FALSE)</f>
        <v>0</v>
      </c>
      <c r="BG83" s="44">
        <f>OVYLD1_!BG83*VLOOKUP(OVYLD2_!BG$4,'[1]INTERNAL PARAMETERS-1'!$B$5:$J$44,5,FALSE)*VLOOKUP(OVYLD2_!BG$4,'[1]INTERNAL PARAMETERS-1'!$B$5:$J$44,6,FALSE)*VLOOKUP(OVYLD2_!BG$4,'[1]INTERNAL PARAMETERS-1'!$B$5:$J$44,3,FALSE) + OVYLD1_!BG83*(1-VLOOKUP(OVYLD2_!BG$4,'[1]INTERNAL PARAMETERS-1'!$B$5:$J$44,5,FALSE))*VLOOKUP(OVYLD2_!BG$4,'[1]INTERNAL PARAMETERS-1'!$B$5:$J$44,8,FALSE)*VLOOKUP(OVYLD2_!BG$4,'[1]INTERNAL PARAMETERS-1'!$B$5:$J$44,3,FALSE)</f>
        <v>10.660268608471906</v>
      </c>
      <c r="BH83" s="44">
        <f>OVYLD1_!BH83*VLOOKUP(OVYLD2_!BH$4,'[1]INTERNAL PARAMETERS-1'!$B$5:$J$44,5,FALSE)*VLOOKUP(OVYLD2_!BH$4,'[1]INTERNAL PARAMETERS-1'!$B$5:$J$44,6,FALSE)*VLOOKUP(OVYLD2_!BH$4,'[1]INTERNAL PARAMETERS-1'!$B$5:$J$44,3,FALSE) + OVYLD1_!BH83*(1-VLOOKUP(OVYLD2_!BH$4,'[1]INTERNAL PARAMETERS-1'!$B$5:$J$44,5,FALSE))*VLOOKUP(OVYLD2_!BH$4,'[1]INTERNAL PARAMETERS-1'!$B$5:$J$44,8,FALSE)*VLOOKUP(OVYLD2_!BH$4,'[1]INTERNAL PARAMETERS-1'!$B$5:$J$44,3,FALSE)</f>
        <v>5.8615139238143703E-2</v>
      </c>
      <c r="BI83" s="44">
        <f>OVYLD1_!BI83*VLOOKUP(OVYLD2_!BI$4,'[1]INTERNAL PARAMETERS-1'!$B$5:$J$44,5,FALSE)*VLOOKUP(OVYLD2_!BI$4,'[1]INTERNAL PARAMETERS-1'!$B$5:$J$44,6,FALSE)*VLOOKUP(OVYLD2_!BI$4,'[1]INTERNAL PARAMETERS-1'!$B$5:$J$44,3,FALSE) + OVYLD1_!BI83*(1-VLOOKUP(OVYLD2_!BI$4,'[1]INTERNAL PARAMETERS-1'!$B$5:$J$44,5,FALSE))*VLOOKUP(OVYLD2_!BI$4,'[1]INTERNAL PARAMETERS-1'!$B$5:$J$44,8,FALSE)*VLOOKUP(OVYLD2_!BI$4,'[1]INTERNAL PARAMETERS-1'!$B$5:$J$44,3,FALSE)</f>
        <v>0</v>
      </c>
      <c r="BJ83" s="44">
        <f>OVYLD1_!BJ83*VLOOKUP(OVYLD2_!BJ$4,'[1]INTERNAL PARAMETERS-1'!$B$5:$J$44,5,FALSE)*VLOOKUP(OVYLD2_!BJ$4,'[1]INTERNAL PARAMETERS-1'!$B$5:$J$44,6,FALSE)*VLOOKUP(OVYLD2_!BJ$4,'[1]INTERNAL PARAMETERS-1'!$B$5:$J$44,3,FALSE) + OVYLD1_!BJ83*(1-VLOOKUP(OVYLD2_!BJ$4,'[1]INTERNAL PARAMETERS-1'!$B$5:$J$44,5,FALSE))*VLOOKUP(OVYLD2_!BJ$4,'[1]INTERNAL PARAMETERS-1'!$B$5:$J$44,8,FALSE)*VLOOKUP(OVYLD2_!BJ$4,'[1]INTERNAL PARAMETERS-1'!$B$5:$J$44,3,FALSE)</f>
        <v>4.2327393204159085</v>
      </c>
      <c r="BK83" s="44">
        <f>OVYLD1_!BK83*VLOOKUP(OVYLD2_!BK$4,'[1]INTERNAL PARAMETERS-1'!$B$5:$J$44,5,FALSE)*VLOOKUP(OVYLD2_!BK$4,'[1]INTERNAL PARAMETERS-1'!$B$5:$J$44,6,FALSE)*VLOOKUP(OVYLD2_!BK$4,'[1]INTERNAL PARAMETERS-1'!$B$5:$J$44,3,FALSE) + OVYLD1_!BK83*(1-VLOOKUP(OVYLD2_!BK$4,'[1]INTERNAL PARAMETERS-1'!$B$5:$J$44,5,FALSE))*VLOOKUP(OVYLD2_!BK$4,'[1]INTERNAL PARAMETERS-1'!$B$5:$J$44,8,FALSE)*VLOOKUP(OVYLD2_!BK$4,'[1]INTERNAL PARAMETERS-1'!$B$5:$J$44,3,FALSE)</f>
        <v>5.3982929250268921</v>
      </c>
      <c r="BL83" s="44">
        <f>OVYLD1_!BL83*VLOOKUP(OVYLD2_!BL$4,'[1]INTERNAL PARAMETERS-1'!$B$5:$J$44,5,FALSE)*VLOOKUP(OVYLD2_!BL$4,'[1]INTERNAL PARAMETERS-1'!$B$5:$J$44,6,FALSE)*VLOOKUP(OVYLD2_!BL$4,'[1]INTERNAL PARAMETERS-1'!$B$5:$J$44,3,FALSE) + OVYLD1_!BL83*(1-VLOOKUP(OVYLD2_!BL$4,'[1]INTERNAL PARAMETERS-1'!$B$5:$J$44,5,FALSE))*VLOOKUP(OVYLD2_!BL$4,'[1]INTERNAL PARAMETERS-1'!$B$5:$J$44,8,FALSE)*VLOOKUP(OVYLD2_!BL$4,'[1]INTERNAL PARAMETERS-1'!$B$5:$J$44,3,FALSE)</f>
        <v>15.331852164139303</v>
      </c>
      <c r="BM83" s="44">
        <f>OVYLD1_!BM83*VLOOKUP(OVYLD2_!BM$4,'[1]INTERNAL PARAMETERS-1'!$B$5:$J$44,5,FALSE)*VLOOKUP(OVYLD2_!BM$4,'[1]INTERNAL PARAMETERS-1'!$B$5:$J$44,6,FALSE)*VLOOKUP(OVYLD2_!BM$4,'[1]INTERNAL PARAMETERS-1'!$B$5:$J$44,3,FALSE) + OVYLD1_!BM83*(1-VLOOKUP(OVYLD2_!BM$4,'[1]INTERNAL PARAMETERS-1'!$B$5:$J$44,5,FALSE))*VLOOKUP(OVYLD2_!BM$4,'[1]INTERNAL PARAMETERS-1'!$B$5:$J$44,8,FALSE)*VLOOKUP(OVYLD2_!BM$4,'[1]INTERNAL PARAMETERS-1'!$B$5:$J$44,3,FALSE)</f>
        <v>3.680244505381054</v>
      </c>
      <c r="BN83" s="44">
        <f>OVYLD1_!BN83*VLOOKUP(OVYLD2_!BN$4,'[1]INTERNAL PARAMETERS-1'!$B$5:$J$44,5,FALSE)*VLOOKUP(OVYLD2_!BN$4,'[1]INTERNAL PARAMETERS-1'!$B$5:$J$44,6,FALSE)*VLOOKUP(OVYLD2_!BN$4,'[1]INTERNAL PARAMETERS-1'!$B$5:$J$44,3,FALSE) + OVYLD1_!BN83*(1-VLOOKUP(OVYLD2_!BN$4,'[1]INTERNAL PARAMETERS-1'!$B$5:$J$44,5,FALSE))*VLOOKUP(OVYLD2_!BN$4,'[1]INTERNAL PARAMETERS-1'!$B$5:$J$44,8,FALSE)*VLOOKUP(OVYLD2_!BN$4,'[1]INTERNAL PARAMETERS-1'!$B$5:$J$44,3,FALSE)</f>
        <v>5.7949068123397112</v>
      </c>
      <c r="BO83" s="44">
        <f>OVYLD1_!BO83*VLOOKUP(OVYLD2_!BO$4,'[1]INTERNAL PARAMETERS-1'!$B$5:$J$44,5,FALSE)*VLOOKUP(OVYLD2_!BO$4,'[1]INTERNAL PARAMETERS-1'!$B$5:$J$44,6,FALSE)*VLOOKUP(OVYLD2_!BO$4,'[1]INTERNAL PARAMETERS-1'!$B$5:$J$44,3,FALSE) + OVYLD1_!BO83*(1-VLOOKUP(OVYLD2_!BO$4,'[1]INTERNAL PARAMETERS-1'!$B$5:$J$44,5,FALSE))*VLOOKUP(OVYLD2_!BO$4,'[1]INTERNAL PARAMETERS-1'!$B$5:$J$44,8,FALSE)*VLOOKUP(OVYLD2_!BO$4,'[1]INTERNAL PARAMETERS-1'!$B$5:$J$44,3,FALSE)</f>
        <v>4.703921447125488</v>
      </c>
      <c r="BP83" s="44">
        <f>OVYLD1_!BP83*VLOOKUP(OVYLD2_!BP$4,'[1]INTERNAL PARAMETERS-1'!$B$5:$J$44,5,FALSE)*VLOOKUP(OVYLD2_!BP$4,'[1]INTERNAL PARAMETERS-1'!$B$5:$J$44,6,FALSE)*VLOOKUP(OVYLD2_!BP$4,'[1]INTERNAL PARAMETERS-1'!$B$5:$J$44,3,FALSE) + OVYLD1_!BP83*(1-VLOOKUP(OVYLD2_!BP$4,'[1]INTERNAL PARAMETERS-1'!$B$5:$J$44,5,FALSE))*VLOOKUP(OVYLD2_!BP$4,'[1]INTERNAL PARAMETERS-1'!$B$5:$J$44,8,FALSE)*VLOOKUP(OVYLD2_!BP$4,'[1]INTERNAL PARAMETERS-1'!$B$5:$J$44,3,FALSE)</f>
        <v>0.42014075671577378</v>
      </c>
      <c r="BQ83" s="44">
        <f>OVYLD1_!BQ83*VLOOKUP(OVYLD2_!BQ$4,'[1]INTERNAL PARAMETERS-1'!$B$5:$J$44,5,FALSE)*VLOOKUP(OVYLD2_!BQ$4,'[1]INTERNAL PARAMETERS-1'!$B$5:$J$44,6,FALSE)*VLOOKUP(OVYLD2_!BQ$4,'[1]INTERNAL PARAMETERS-1'!$B$5:$J$44,3,FALSE) + OVYLD1_!BQ83*(1-VLOOKUP(OVYLD2_!BQ$4,'[1]INTERNAL PARAMETERS-1'!$B$5:$J$44,5,FALSE))*VLOOKUP(OVYLD2_!BQ$4,'[1]INTERNAL PARAMETERS-1'!$B$5:$J$44,8,FALSE)*VLOOKUP(OVYLD2_!BQ$4,'[1]INTERNAL PARAMETERS-1'!$B$5:$J$44,3,FALSE)</f>
        <v>18.132607472120746</v>
      </c>
      <c r="BR83" s="44">
        <f>OVYLD1_!BR83*VLOOKUP(OVYLD2_!BR$4,'[1]INTERNAL PARAMETERS-1'!$B$5:$J$44,5,FALSE)*VLOOKUP(OVYLD2_!BR$4,'[1]INTERNAL PARAMETERS-1'!$B$5:$J$44,6,FALSE)*VLOOKUP(OVYLD2_!BR$4,'[1]INTERNAL PARAMETERS-1'!$B$5:$J$44,3,FALSE) + OVYLD1_!BR83*(1-VLOOKUP(OVYLD2_!BR$4,'[1]INTERNAL PARAMETERS-1'!$B$5:$J$44,5,FALSE))*VLOOKUP(OVYLD2_!BR$4,'[1]INTERNAL PARAMETERS-1'!$B$5:$J$44,8,FALSE)*VLOOKUP(OVYLD2_!BR$4,'[1]INTERNAL PARAMETERS-1'!$B$5:$J$44,3,FALSE)</f>
        <v>0.80131899224126368</v>
      </c>
      <c r="BS83" s="44">
        <f>OVYLD1_!BS83*VLOOKUP(OVYLD2_!BS$4,'[1]INTERNAL PARAMETERS-1'!$B$5:$J$44,5,FALSE)*VLOOKUP(OVYLD2_!BS$4,'[1]INTERNAL PARAMETERS-1'!$B$5:$J$44,6,FALSE)*VLOOKUP(OVYLD2_!BS$4,'[1]INTERNAL PARAMETERS-1'!$B$5:$J$44,3,FALSE) + OVYLD1_!BS83*(1-VLOOKUP(OVYLD2_!BS$4,'[1]INTERNAL PARAMETERS-1'!$B$5:$J$44,5,FALSE))*VLOOKUP(OVYLD2_!BS$4,'[1]INTERNAL PARAMETERS-1'!$B$5:$J$44,8,FALSE)*VLOOKUP(OVYLD2_!BS$4,'[1]INTERNAL PARAMETERS-1'!$B$5:$J$44,3,FALSE)</f>
        <v>5.960498885992456E-2</v>
      </c>
      <c r="BT83" s="44">
        <f>OVYLD1_!BT83*VLOOKUP(OVYLD2_!BT$4,'[1]INTERNAL PARAMETERS-1'!$B$5:$J$44,5,FALSE)*VLOOKUP(OVYLD2_!BT$4,'[1]INTERNAL PARAMETERS-1'!$B$5:$J$44,6,FALSE)*VLOOKUP(OVYLD2_!BT$4,'[1]INTERNAL PARAMETERS-1'!$B$5:$J$44,3,FALSE) + OVYLD1_!BT83*(1-VLOOKUP(OVYLD2_!BT$4,'[1]INTERNAL PARAMETERS-1'!$B$5:$J$44,5,FALSE))*VLOOKUP(OVYLD2_!BT$4,'[1]INTERNAL PARAMETERS-1'!$B$5:$J$44,8,FALSE)*VLOOKUP(OVYLD2_!BT$4,'[1]INTERNAL PARAMETERS-1'!$B$5:$J$44,3,FALSE)</f>
        <v>0</v>
      </c>
      <c r="BU83" s="44">
        <f>OVYLD1_!BU83*VLOOKUP(OVYLD2_!BU$4,'[1]INTERNAL PARAMETERS-1'!$B$5:$J$44,5,FALSE)*VLOOKUP(OVYLD2_!BU$4,'[1]INTERNAL PARAMETERS-1'!$B$5:$J$44,6,FALSE)*VLOOKUP(OVYLD2_!BU$4,'[1]INTERNAL PARAMETERS-1'!$B$5:$J$44,3,FALSE) + OVYLD1_!BU83*(1-VLOOKUP(OVYLD2_!BU$4,'[1]INTERNAL PARAMETERS-1'!$B$5:$J$44,5,FALSE))*VLOOKUP(OVYLD2_!BU$4,'[1]INTERNAL PARAMETERS-1'!$B$5:$J$44,8,FALSE)*VLOOKUP(OVYLD2_!BU$4,'[1]INTERNAL PARAMETERS-1'!$B$5:$J$44,3,FALSE)</f>
        <v>0</v>
      </c>
      <c r="BV83" s="44">
        <f>OVYLD1_!BV83*VLOOKUP(OVYLD2_!BV$4,'[1]INTERNAL PARAMETERS-1'!$B$5:$J$44,5,FALSE)*VLOOKUP(OVYLD2_!BV$4,'[1]INTERNAL PARAMETERS-1'!$B$5:$J$44,6,FALSE)*VLOOKUP(OVYLD2_!BV$4,'[1]INTERNAL PARAMETERS-1'!$B$5:$J$44,3,FALSE) + OVYLD1_!BV83*(1-VLOOKUP(OVYLD2_!BV$4,'[1]INTERNAL PARAMETERS-1'!$B$5:$J$44,5,FALSE))*VLOOKUP(OVYLD2_!BV$4,'[1]INTERNAL PARAMETERS-1'!$B$5:$J$44,8,FALSE)*VLOOKUP(OVYLD2_!BV$4,'[1]INTERNAL PARAMETERS-1'!$B$5:$J$44,3,FALSE)</f>
        <v>0</v>
      </c>
      <c r="BW83" s="44">
        <f>OVYLD1_!BW83*VLOOKUP(OVYLD2_!BW$4,'[1]INTERNAL PARAMETERS-1'!$B$5:$J$44,5,FALSE)*VLOOKUP(OVYLD2_!BW$4,'[1]INTERNAL PARAMETERS-1'!$B$5:$J$44,6,FALSE)*VLOOKUP(OVYLD2_!BW$4,'[1]INTERNAL PARAMETERS-1'!$B$5:$J$44,3,FALSE) + OVYLD1_!BW83*(1-VLOOKUP(OVYLD2_!BW$4,'[1]INTERNAL PARAMETERS-1'!$B$5:$J$44,5,FALSE))*VLOOKUP(OVYLD2_!BW$4,'[1]INTERNAL PARAMETERS-1'!$B$5:$J$44,8,FALSE)*VLOOKUP(OVYLD2_!BW$4,'[1]INTERNAL PARAMETERS-1'!$B$5:$J$44,3,FALSE)</f>
        <v>0</v>
      </c>
      <c r="BX83" s="44">
        <f>OVYLD1_!BX83*VLOOKUP(OVYLD2_!BX$4,'[1]INTERNAL PARAMETERS-1'!$B$5:$J$44,5,FALSE)*VLOOKUP(OVYLD2_!BX$4,'[1]INTERNAL PARAMETERS-1'!$B$5:$J$44,6,FALSE)*VLOOKUP(OVYLD2_!BX$4,'[1]INTERNAL PARAMETERS-1'!$B$5:$J$44,3,FALSE) + OVYLD1_!BX83*(1-VLOOKUP(OVYLD2_!BX$4,'[1]INTERNAL PARAMETERS-1'!$B$5:$J$44,5,FALSE))*VLOOKUP(OVYLD2_!BX$4,'[1]INTERNAL PARAMETERS-1'!$B$5:$J$44,8,FALSE)*VLOOKUP(OVYLD2_!BX$4,'[1]INTERNAL PARAMETERS-1'!$B$5:$J$44,3,FALSE)</f>
        <v>0</v>
      </c>
      <c r="BY83" s="44">
        <f>OVYLD1_!BY83*VLOOKUP(OVYLD2_!BY$4,'[1]INTERNAL PARAMETERS-1'!$B$5:$J$44,5,FALSE)*VLOOKUP(OVYLD2_!BY$4,'[1]INTERNAL PARAMETERS-1'!$B$5:$J$44,6,FALSE)*VLOOKUP(OVYLD2_!BY$4,'[1]INTERNAL PARAMETERS-1'!$B$5:$J$44,3,FALSE) + OVYLD1_!BY83*(1-VLOOKUP(OVYLD2_!BY$4,'[1]INTERNAL PARAMETERS-1'!$B$5:$J$44,5,FALSE))*VLOOKUP(OVYLD2_!BY$4,'[1]INTERNAL PARAMETERS-1'!$B$5:$J$44,8,FALSE)*VLOOKUP(OVYLD2_!BY$4,'[1]INTERNAL PARAMETERS-1'!$B$5:$J$44,3,FALSE)</f>
        <v>0</v>
      </c>
      <c r="BZ83" s="44">
        <f>OVYLD1_!BZ83*VLOOKUP(OVYLD2_!BZ$4,'[1]INTERNAL PARAMETERS-1'!$B$5:$J$44,5,FALSE)*VLOOKUP(OVYLD2_!BZ$4,'[1]INTERNAL PARAMETERS-1'!$B$5:$J$44,6,FALSE)*VLOOKUP(OVYLD2_!BZ$4,'[1]INTERNAL PARAMETERS-1'!$B$5:$J$44,3,FALSE) + OVYLD1_!BZ83*(1-VLOOKUP(OVYLD2_!BZ$4,'[1]INTERNAL PARAMETERS-1'!$B$5:$J$44,5,FALSE))*VLOOKUP(OVYLD2_!BZ$4,'[1]INTERNAL PARAMETERS-1'!$B$5:$J$44,8,FALSE)*VLOOKUP(OVYLD2_!BZ$4,'[1]INTERNAL PARAMETERS-1'!$B$5:$J$44,3,FALSE)</f>
        <v>4.993235289477975E-2</v>
      </c>
      <c r="CA83" s="44">
        <f>OVYLD1_!CA83*VLOOKUP(OVYLD2_!CA$4,'[1]INTERNAL PARAMETERS-1'!$B$5:$J$44,5,FALSE)*VLOOKUP(OVYLD2_!CA$4,'[1]INTERNAL PARAMETERS-1'!$B$5:$J$44,6,FALSE)*VLOOKUP(OVYLD2_!CA$4,'[1]INTERNAL PARAMETERS-1'!$B$5:$J$44,3,FALSE) + OVYLD1_!CA83*(1-VLOOKUP(OVYLD2_!CA$4,'[1]INTERNAL PARAMETERS-1'!$B$5:$J$44,5,FALSE))*VLOOKUP(OVYLD2_!CA$4,'[1]INTERNAL PARAMETERS-1'!$B$5:$J$44,8,FALSE)*VLOOKUP(OVYLD2_!CA$4,'[1]INTERNAL PARAMETERS-1'!$B$5:$J$44,3,FALSE)</f>
        <v>0</v>
      </c>
      <c r="CB83" s="44">
        <f>OVYLD1_!CB83*VLOOKUP(OVYLD2_!CB$4,'[1]INTERNAL PARAMETERS-1'!$B$5:$J$44,5,FALSE)*VLOOKUP(OVYLD2_!CB$4,'[1]INTERNAL PARAMETERS-1'!$B$5:$J$44,6,FALSE)*VLOOKUP(OVYLD2_!CB$4,'[1]INTERNAL PARAMETERS-1'!$B$5:$J$44,3,FALSE) + OVYLD1_!CB83*(1-VLOOKUP(OVYLD2_!CB$4,'[1]INTERNAL PARAMETERS-1'!$B$5:$J$44,5,FALSE))*VLOOKUP(OVYLD2_!CB$4,'[1]INTERNAL PARAMETERS-1'!$B$5:$J$44,8,FALSE)*VLOOKUP(OVYLD2_!CB$4,'[1]INTERNAL PARAMETERS-1'!$B$5:$J$44,3,FALSE)</f>
        <v>0</v>
      </c>
      <c r="CC83" s="44">
        <f>OVYLD1_!CC83*VLOOKUP(OVYLD2_!CC$4,'[1]INTERNAL PARAMETERS-1'!$B$5:$J$44,5,FALSE)*VLOOKUP(OVYLD2_!CC$4,'[1]INTERNAL PARAMETERS-1'!$B$5:$J$44,6,FALSE)*VLOOKUP(OVYLD2_!CC$4,'[1]INTERNAL PARAMETERS-1'!$B$5:$J$44,3,FALSE) + OVYLD1_!CC83*(1-VLOOKUP(OVYLD2_!CC$4,'[1]INTERNAL PARAMETERS-1'!$B$5:$J$44,5,FALSE))*VLOOKUP(OVYLD2_!CC$4,'[1]INTERNAL PARAMETERS-1'!$B$5:$J$44,8,FALSE)*VLOOKUP(OVYLD2_!CC$4,'[1]INTERNAL PARAMETERS-1'!$B$5:$J$44,3,FALSE)</f>
        <v>9.7090686184293951E-2</v>
      </c>
      <c r="CD83" s="44">
        <f>OVYLD1_!CD83*VLOOKUP(OVYLD2_!CD$4,'[1]INTERNAL PARAMETERS-1'!$B$5:$J$44,5,FALSE)*VLOOKUP(OVYLD2_!CD$4,'[1]INTERNAL PARAMETERS-1'!$B$5:$J$44,6,FALSE)*VLOOKUP(OVYLD2_!CD$4,'[1]INTERNAL PARAMETERS-1'!$B$5:$J$44,3,FALSE) + OVYLD1_!CD83*(1-VLOOKUP(OVYLD2_!CD$4,'[1]INTERNAL PARAMETERS-1'!$B$5:$J$44,5,FALSE))*VLOOKUP(OVYLD2_!CD$4,'[1]INTERNAL PARAMETERS-1'!$B$5:$J$44,8,FALSE)*VLOOKUP(OVYLD2_!CD$4,'[1]INTERNAL PARAMETERS-1'!$B$5:$J$44,3,FALSE)</f>
        <v>0.30031767579132085</v>
      </c>
      <c r="CE83" s="44">
        <f>OVYLD1_!CE83*VLOOKUP(OVYLD2_!CE$4,'[1]INTERNAL PARAMETERS-1'!$B$5:$J$44,5,FALSE)*VLOOKUP(OVYLD2_!CE$4,'[1]INTERNAL PARAMETERS-1'!$B$5:$J$44,6,FALSE)*VLOOKUP(OVYLD2_!CE$4,'[1]INTERNAL PARAMETERS-1'!$B$5:$J$44,3,FALSE) + OVYLD1_!CE83*(1-VLOOKUP(OVYLD2_!CE$4,'[1]INTERNAL PARAMETERS-1'!$B$5:$J$44,5,FALSE))*VLOOKUP(OVYLD2_!CE$4,'[1]INTERNAL PARAMETERS-1'!$B$5:$J$44,8,FALSE)*VLOOKUP(OVYLD2_!CE$4,'[1]INTERNAL PARAMETERS-1'!$B$5:$J$44,3,FALSE)</f>
        <v>0.48159495076212822</v>
      </c>
      <c r="CF83" s="44">
        <f>OVYLD1_!CF83*VLOOKUP(OVYLD2_!CF$4,'[1]INTERNAL PARAMETERS-1'!$B$5:$J$44,5,FALSE)*VLOOKUP(OVYLD2_!CF$4,'[1]INTERNAL PARAMETERS-1'!$B$5:$J$44,6,FALSE)*VLOOKUP(OVYLD2_!CF$4,'[1]INTERNAL PARAMETERS-1'!$B$5:$J$44,3,FALSE) + OVYLD1_!CF83*(1-VLOOKUP(OVYLD2_!CF$4,'[1]INTERNAL PARAMETERS-1'!$B$5:$J$44,5,FALSE))*VLOOKUP(OVYLD2_!CF$4,'[1]INTERNAL PARAMETERS-1'!$B$5:$J$44,8,FALSE)*VLOOKUP(OVYLD2_!CF$4,'[1]INTERNAL PARAMETERS-1'!$B$5:$J$44,3,FALSE)</f>
        <v>0.48166410066084103</v>
      </c>
      <c r="CG83" s="44">
        <f>OVYLD1_!CG83*VLOOKUP(OVYLD2_!CG$4,'[1]INTERNAL PARAMETERS-1'!$B$5:$J$44,5,FALSE)*VLOOKUP(OVYLD2_!CG$4,'[1]INTERNAL PARAMETERS-1'!$B$5:$J$44,6,FALSE)*VLOOKUP(OVYLD2_!CG$4,'[1]INTERNAL PARAMETERS-1'!$B$5:$J$44,3,FALSE) + OVYLD1_!CG83*(1-VLOOKUP(OVYLD2_!CG$4,'[1]INTERNAL PARAMETERS-1'!$B$5:$J$44,5,FALSE))*VLOOKUP(OVYLD2_!CG$4,'[1]INTERNAL PARAMETERS-1'!$B$5:$J$44,8,FALSE)*VLOOKUP(OVYLD2_!CG$4,'[1]INTERNAL PARAMETERS-1'!$B$5:$J$44,3,FALSE)</f>
        <v>7.9785236782438113E-3</v>
      </c>
      <c r="CH83" s="43">
        <f>OVYLD1_!CH83*VLOOKUP(OVYLD2_!CH$4,'[1]INTERNAL PARAMETERS-1'!$B$5:$J$44,5,FALSE)*VLOOKUP(OVYLD2_!CH$4,'[1]INTERNAL PARAMETERS-1'!$B$5:$J$44,6,FALSE)*VLOOKUP(OVYLD2_!CH$4,'[1]INTERNAL PARAMETERS-1'!$B$5:$J$44,3,FALSE) + OVYLD1_!CH83*(1-VLOOKUP(OVYLD2_!CH$4,'[1]INTERNAL PARAMETERS-1'!$B$5:$J$44,5,FALSE))*VLOOKUP(OVYLD2_!CH$4,'[1]INTERNAL PARAMETERS-1'!$B$5:$J$44,8,FALSE)*VLOOKUP(OVYLD2_!CH$4,'[1]INTERNAL PARAMETERS-1'!$B$5:$J$44,3,FALSE)</f>
        <v>0</v>
      </c>
      <c r="CJ83" s="45">
        <f t="shared" si="2"/>
        <v>11984.058679678565</v>
      </c>
      <c r="CK83" s="43">
        <f t="shared" si="3"/>
        <v>227.17217661030929</v>
      </c>
    </row>
    <row r="84" spans="2:89" x14ac:dyDescent="0.5">
      <c r="B84" s="58" t="s">
        <v>10</v>
      </c>
      <c r="C84" s="57" t="s">
        <v>81</v>
      </c>
      <c r="D84" s="57" t="s">
        <v>73</v>
      </c>
      <c r="E84" s="128">
        <f>OVERALL2021!AI84</f>
        <v>19435.908590391497</v>
      </c>
      <c r="F84" s="59">
        <f>'[1]INTERNAL PARAMETERS-1'!M12</f>
        <v>49.09</v>
      </c>
      <c r="G84" s="45">
        <f>OVYLD1_!G84*VLOOKUP(OVYLD2_!G$4,'[1]INTERNAL PARAMETERS-1'!$B$5:$J$44,5,FALSE)*VLOOKUP(OVYLD2_!G$4,'[1]INTERNAL PARAMETERS-1'!$B$5:$J$44,7,FALSE)*OVYLD2_!$F84 + OVYLD1_!G84*(1-VLOOKUP(OVYLD2_!G$4,'[1]INTERNAL PARAMETERS-1'!$B$5:$J$44,5,FALSE))*VLOOKUP(OVYLD2_!G$4,'[1]INTERNAL PARAMETERS-1'!$B$5:$J$44,9,FALSE)*OVYLD2_!$F84</f>
        <v>4416.1854828969454</v>
      </c>
      <c r="H84" s="44">
        <f>OVYLD1_!H84*VLOOKUP(OVYLD2_!H$4,'[1]INTERNAL PARAMETERS-1'!$B$5:$J$44,5,FALSE)*VLOOKUP(OVYLD2_!H$4,'[1]INTERNAL PARAMETERS-1'!$B$5:$J$44,7,FALSE)*OVYLD2_!$F84 + OVYLD1_!H84*(1-VLOOKUP(OVYLD2_!H$4,'[1]INTERNAL PARAMETERS-1'!$B$5:$J$44,5,FALSE))*VLOOKUP(OVYLD2_!H$4,'[1]INTERNAL PARAMETERS-1'!$B$5:$J$44,9,FALSE)*OVYLD2_!$F84</f>
        <v>2326.2904052377439</v>
      </c>
      <c r="I84" s="44">
        <f>OVYLD1_!I84*VLOOKUP(OVYLD2_!I$4,'[1]INTERNAL PARAMETERS-1'!$B$5:$J$44,5,FALSE)*VLOOKUP(OVYLD2_!I$4,'[1]INTERNAL PARAMETERS-1'!$B$5:$J$44,7,FALSE)*OVYLD2_!$F84 + OVYLD1_!I84*(1-VLOOKUP(OVYLD2_!I$4,'[1]INTERNAL PARAMETERS-1'!$B$5:$J$44,5,FALSE))*VLOOKUP(OVYLD2_!I$4,'[1]INTERNAL PARAMETERS-1'!$B$5:$J$44,9,FALSE)*OVYLD2_!$F84</f>
        <v>2025.1252093897112</v>
      </c>
      <c r="J84" s="44">
        <f>OVYLD1_!J84*VLOOKUP(OVYLD2_!J$4,'[1]INTERNAL PARAMETERS-1'!$B$5:$J$44,5,FALSE)*VLOOKUP(OVYLD2_!J$4,'[1]INTERNAL PARAMETERS-1'!$B$5:$J$44,7,FALSE)*OVYLD2_!$F84 + OVYLD1_!J84*(1-VLOOKUP(OVYLD2_!J$4,'[1]INTERNAL PARAMETERS-1'!$B$5:$J$44,5,FALSE))*VLOOKUP(OVYLD2_!J$4,'[1]INTERNAL PARAMETERS-1'!$B$5:$J$44,9,FALSE)*OVYLD2_!$F84</f>
        <v>0</v>
      </c>
      <c r="K84" s="44">
        <f>OVYLD1_!K84*VLOOKUP(OVYLD2_!K$4,'[1]INTERNAL PARAMETERS-1'!$B$5:$J$44,5,FALSE)*VLOOKUP(OVYLD2_!K$4,'[1]INTERNAL PARAMETERS-1'!$B$5:$J$44,7,FALSE)*OVYLD2_!$F84 + OVYLD1_!K84*(1-VLOOKUP(OVYLD2_!K$4,'[1]INTERNAL PARAMETERS-1'!$B$5:$J$44,5,FALSE))*VLOOKUP(OVYLD2_!K$4,'[1]INTERNAL PARAMETERS-1'!$B$5:$J$44,9,FALSE)*OVYLD2_!$F84</f>
        <v>12.197803348922791</v>
      </c>
      <c r="L84" s="44">
        <f>OVYLD1_!L84*VLOOKUP(OVYLD2_!L$4,'[1]INTERNAL PARAMETERS-1'!$B$5:$J$44,5,FALSE)*VLOOKUP(OVYLD2_!L$4,'[1]INTERNAL PARAMETERS-1'!$B$5:$J$44,7,FALSE)*OVYLD2_!$F84 + OVYLD1_!L84*(1-VLOOKUP(OVYLD2_!L$4,'[1]INTERNAL PARAMETERS-1'!$B$5:$J$44,5,FALSE))*VLOOKUP(OVYLD2_!L$4,'[1]INTERNAL PARAMETERS-1'!$B$5:$J$44,9,FALSE)*OVYLD2_!$F84</f>
        <v>0</v>
      </c>
      <c r="M84" s="44">
        <f>OVYLD1_!M84*VLOOKUP(OVYLD2_!M$4,'[1]INTERNAL PARAMETERS-1'!$B$5:$J$44,5,FALSE)*VLOOKUP(OVYLD2_!M$4,'[1]INTERNAL PARAMETERS-1'!$B$5:$J$44,7,FALSE)*OVYLD2_!$F84 + OVYLD1_!M84*(1-VLOOKUP(OVYLD2_!M$4,'[1]INTERNAL PARAMETERS-1'!$B$5:$J$44,5,FALSE))*VLOOKUP(OVYLD2_!M$4,'[1]INTERNAL PARAMETERS-1'!$B$5:$J$44,9,FALSE)*OVYLD2_!$F84</f>
        <v>69.945684037344407</v>
      </c>
      <c r="N84" s="44">
        <f>OVYLD1_!N84*VLOOKUP(OVYLD2_!N$4,'[1]INTERNAL PARAMETERS-1'!$B$5:$J$44,5,FALSE)*VLOOKUP(OVYLD2_!N$4,'[1]INTERNAL PARAMETERS-1'!$B$5:$J$44,7,FALSE)*OVYLD2_!$F84 + OVYLD1_!N84*(1-VLOOKUP(OVYLD2_!N$4,'[1]INTERNAL PARAMETERS-1'!$B$5:$J$44,5,FALSE))*VLOOKUP(OVYLD2_!N$4,'[1]INTERNAL PARAMETERS-1'!$B$5:$J$44,9,FALSE)*OVYLD2_!$F84</f>
        <v>9.8238376558865195</v>
      </c>
      <c r="O84" s="44">
        <f>OVYLD1_!O84*VLOOKUP(OVYLD2_!O$4,'[1]INTERNAL PARAMETERS-1'!$B$5:$J$44,5,FALSE)*VLOOKUP(OVYLD2_!O$4,'[1]INTERNAL PARAMETERS-1'!$B$5:$J$44,7,FALSE)*OVYLD2_!$F84 + OVYLD1_!O84*(1-VLOOKUP(OVYLD2_!O$4,'[1]INTERNAL PARAMETERS-1'!$B$5:$J$44,5,FALSE))*VLOOKUP(OVYLD2_!O$4,'[1]INTERNAL PARAMETERS-1'!$B$5:$J$44,9,FALSE)*OVYLD2_!$F84</f>
        <v>0</v>
      </c>
      <c r="P84" s="44">
        <f>OVYLD1_!P84*VLOOKUP(OVYLD2_!P$4,'[1]INTERNAL PARAMETERS-1'!$B$5:$J$44,5,FALSE)*VLOOKUP(OVYLD2_!P$4,'[1]INTERNAL PARAMETERS-1'!$B$5:$J$44,7,FALSE)*OVYLD2_!$F84 + OVYLD1_!P84*(1-VLOOKUP(OVYLD2_!P$4,'[1]INTERNAL PARAMETERS-1'!$B$5:$J$44,5,FALSE))*VLOOKUP(OVYLD2_!P$4,'[1]INTERNAL PARAMETERS-1'!$B$5:$J$44,9,FALSE)*OVYLD2_!$F84</f>
        <v>0</v>
      </c>
      <c r="Q84" s="44">
        <f>OVYLD1_!Q84*VLOOKUP(OVYLD2_!Q$4,'[1]INTERNAL PARAMETERS-1'!$B$5:$J$44,5,FALSE)*VLOOKUP(OVYLD2_!Q$4,'[1]INTERNAL PARAMETERS-1'!$B$5:$J$44,7,FALSE)*OVYLD2_!$F84 + OVYLD1_!Q84*(1-VLOOKUP(OVYLD2_!Q$4,'[1]INTERNAL PARAMETERS-1'!$B$5:$J$44,5,FALSE))*VLOOKUP(OVYLD2_!Q$4,'[1]INTERNAL PARAMETERS-1'!$B$5:$J$44,9,FALSE)*OVYLD2_!$F84</f>
        <v>0</v>
      </c>
      <c r="R84" s="44">
        <f>OVYLD1_!R84*VLOOKUP(OVYLD2_!R$4,'[1]INTERNAL PARAMETERS-1'!$B$5:$J$44,5,FALSE)*VLOOKUP(OVYLD2_!R$4,'[1]INTERNAL PARAMETERS-1'!$B$5:$J$44,7,FALSE)*OVYLD2_!$F84 + OVYLD1_!R84*(1-VLOOKUP(OVYLD2_!R$4,'[1]INTERNAL PARAMETERS-1'!$B$5:$J$44,5,FALSE))*VLOOKUP(OVYLD2_!R$4,'[1]INTERNAL PARAMETERS-1'!$B$5:$J$44,9,FALSE)*OVYLD2_!$F84</f>
        <v>20.234738427310774</v>
      </c>
      <c r="S84" s="44">
        <f>OVYLD1_!S84*VLOOKUP(OVYLD2_!S$4,'[1]INTERNAL PARAMETERS-1'!$B$5:$J$44,5,FALSE)*VLOOKUP(OVYLD2_!S$4,'[1]INTERNAL PARAMETERS-1'!$B$5:$J$44,7,FALSE)*OVYLD2_!$F84 + OVYLD1_!S84*(1-VLOOKUP(OVYLD2_!S$4,'[1]INTERNAL PARAMETERS-1'!$B$5:$J$44,5,FALSE))*VLOOKUP(OVYLD2_!S$4,'[1]INTERNAL PARAMETERS-1'!$B$5:$J$44,9,FALSE)*OVYLD2_!$F84</f>
        <v>252.20842073102898</v>
      </c>
      <c r="T84" s="44">
        <f>OVYLD1_!T84*VLOOKUP(OVYLD2_!T$4,'[1]INTERNAL PARAMETERS-1'!$B$5:$J$44,5,FALSE)*VLOOKUP(OVYLD2_!T$4,'[1]INTERNAL PARAMETERS-1'!$B$5:$J$44,7,FALSE)*OVYLD2_!$F84 + OVYLD1_!T84*(1-VLOOKUP(OVYLD2_!T$4,'[1]INTERNAL PARAMETERS-1'!$B$5:$J$44,5,FALSE))*VLOOKUP(OVYLD2_!T$4,'[1]INTERNAL PARAMETERS-1'!$B$5:$J$44,9,FALSE)*OVYLD2_!$F84</f>
        <v>84.012138001697267</v>
      </c>
      <c r="U84" s="44">
        <f>OVYLD1_!U84*VLOOKUP(OVYLD2_!U$4,'[1]INTERNAL PARAMETERS-1'!$B$5:$J$44,5,FALSE)*VLOOKUP(OVYLD2_!U$4,'[1]INTERNAL PARAMETERS-1'!$B$5:$J$44,7,FALSE)*OVYLD2_!$F84 + OVYLD1_!U84*(1-VLOOKUP(OVYLD2_!U$4,'[1]INTERNAL PARAMETERS-1'!$B$5:$J$44,5,FALSE))*VLOOKUP(OVYLD2_!U$4,'[1]INTERNAL PARAMETERS-1'!$B$5:$J$44,9,FALSE)*OVYLD2_!$F84</f>
        <v>59.205138691861485</v>
      </c>
      <c r="V84" s="44">
        <f>OVYLD1_!V84*VLOOKUP(OVYLD2_!V$4,'[1]INTERNAL PARAMETERS-1'!$B$5:$J$44,5,FALSE)*VLOOKUP(OVYLD2_!V$4,'[1]INTERNAL PARAMETERS-1'!$B$5:$J$44,7,FALSE)*OVYLD2_!$F84 + OVYLD1_!V84*(1-VLOOKUP(OVYLD2_!V$4,'[1]INTERNAL PARAMETERS-1'!$B$5:$J$44,5,FALSE))*VLOOKUP(OVYLD2_!V$4,'[1]INTERNAL PARAMETERS-1'!$B$5:$J$44,9,FALSE)*OVYLD2_!$F84</f>
        <v>278.99665071856992</v>
      </c>
      <c r="W84" s="44">
        <f>OVYLD1_!W84*VLOOKUP(OVYLD2_!W$4,'[1]INTERNAL PARAMETERS-1'!$B$5:$J$44,5,FALSE)*VLOOKUP(OVYLD2_!W$4,'[1]INTERNAL PARAMETERS-1'!$B$5:$J$44,7,FALSE)*OVYLD2_!$F84 + OVYLD1_!W84*(1-VLOOKUP(OVYLD2_!W$4,'[1]INTERNAL PARAMETERS-1'!$B$5:$J$44,5,FALSE))*VLOOKUP(OVYLD2_!W$4,'[1]INTERNAL PARAMETERS-1'!$B$5:$J$44,9,FALSE)*OVYLD2_!$F84</f>
        <v>0</v>
      </c>
      <c r="X84" s="44">
        <f>OVYLD1_!X84*VLOOKUP(OVYLD2_!X$4,'[1]INTERNAL PARAMETERS-1'!$B$5:$J$44,5,FALSE)*VLOOKUP(OVYLD2_!X$4,'[1]INTERNAL PARAMETERS-1'!$B$5:$J$44,7,FALSE)*OVYLD2_!$F84 + OVYLD1_!X84*(1-VLOOKUP(OVYLD2_!X$4,'[1]INTERNAL PARAMETERS-1'!$B$5:$J$44,5,FALSE))*VLOOKUP(OVYLD2_!X$4,'[1]INTERNAL PARAMETERS-1'!$B$5:$J$44,9,FALSE)*OVYLD2_!$F84</f>
        <v>0</v>
      </c>
      <c r="Y84" s="44">
        <f>OVYLD1_!Y84*VLOOKUP(OVYLD2_!Y$4,'[1]INTERNAL PARAMETERS-1'!$B$5:$J$44,5,FALSE)*VLOOKUP(OVYLD2_!Y$4,'[1]INTERNAL PARAMETERS-1'!$B$5:$J$44,7,FALSE)*OVYLD2_!$F84 + OVYLD1_!Y84*(1-VLOOKUP(OVYLD2_!Y$4,'[1]INTERNAL PARAMETERS-1'!$B$5:$J$44,5,FALSE))*VLOOKUP(OVYLD2_!Y$4,'[1]INTERNAL PARAMETERS-1'!$B$5:$J$44,9,FALSE)*OVYLD2_!$F84</f>
        <v>0</v>
      </c>
      <c r="Z84" s="44">
        <f>OVYLD1_!Z84*VLOOKUP(OVYLD2_!Z$4,'[1]INTERNAL PARAMETERS-1'!$B$5:$J$44,5,FALSE)*VLOOKUP(OVYLD2_!Z$4,'[1]INTERNAL PARAMETERS-1'!$B$5:$J$44,7,FALSE)*OVYLD2_!$F84 + OVYLD1_!Z84*(1-VLOOKUP(OVYLD2_!Z$4,'[1]INTERNAL PARAMETERS-1'!$B$5:$J$44,5,FALSE))*VLOOKUP(OVYLD2_!Z$4,'[1]INTERNAL PARAMETERS-1'!$B$5:$J$44,9,FALSE)*OVYLD2_!$F84</f>
        <v>0</v>
      </c>
      <c r="AA84" s="44">
        <f>OVYLD1_!AA84*VLOOKUP(OVYLD2_!AA$4,'[1]INTERNAL PARAMETERS-1'!$B$5:$J$44,5,FALSE)*VLOOKUP(OVYLD2_!AA$4,'[1]INTERNAL PARAMETERS-1'!$B$5:$J$44,7,FALSE)*OVYLD2_!$F84 + OVYLD1_!AA84*(1-VLOOKUP(OVYLD2_!AA$4,'[1]INTERNAL PARAMETERS-1'!$B$5:$J$44,5,FALSE))*VLOOKUP(OVYLD2_!AA$4,'[1]INTERNAL PARAMETERS-1'!$B$5:$J$44,9,FALSE)*OVYLD2_!$F84</f>
        <v>0</v>
      </c>
      <c r="AB84" s="44">
        <f>OVYLD1_!AB84*VLOOKUP(OVYLD2_!AB$4,'[1]INTERNAL PARAMETERS-1'!$B$5:$J$44,5,FALSE)*VLOOKUP(OVYLD2_!AB$4,'[1]INTERNAL PARAMETERS-1'!$B$5:$J$44,7,FALSE)*OVYLD2_!$F84 + OVYLD1_!AB84*(1-VLOOKUP(OVYLD2_!AB$4,'[1]INTERNAL PARAMETERS-1'!$B$5:$J$44,5,FALSE))*VLOOKUP(OVYLD2_!AB$4,'[1]INTERNAL PARAMETERS-1'!$B$5:$J$44,9,FALSE)*OVYLD2_!$F84</f>
        <v>0</v>
      </c>
      <c r="AC84" s="44">
        <f>OVYLD1_!AC84*VLOOKUP(OVYLD2_!AC$4,'[1]INTERNAL PARAMETERS-1'!$B$5:$J$44,5,FALSE)*VLOOKUP(OVYLD2_!AC$4,'[1]INTERNAL PARAMETERS-1'!$B$5:$J$44,7,FALSE)*OVYLD2_!$F84 + OVYLD1_!AC84*(1-VLOOKUP(OVYLD2_!AC$4,'[1]INTERNAL PARAMETERS-1'!$B$5:$J$44,5,FALSE))*VLOOKUP(OVYLD2_!AC$4,'[1]INTERNAL PARAMETERS-1'!$B$5:$J$44,9,FALSE)*OVYLD2_!$F84</f>
        <v>0</v>
      </c>
      <c r="AD84" s="44">
        <f>OVYLD1_!AD84*VLOOKUP(OVYLD2_!AD$4,'[1]INTERNAL PARAMETERS-1'!$B$5:$J$44,5,FALSE)*VLOOKUP(OVYLD2_!AD$4,'[1]INTERNAL PARAMETERS-1'!$B$5:$J$44,7,FALSE)*OVYLD2_!$F84 + OVYLD1_!AD84*(1-VLOOKUP(OVYLD2_!AD$4,'[1]INTERNAL PARAMETERS-1'!$B$5:$J$44,5,FALSE))*VLOOKUP(OVYLD2_!AD$4,'[1]INTERNAL PARAMETERS-1'!$B$5:$J$44,9,FALSE)*OVYLD2_!$F84</f>
        <v>0</v>
      </c>
      <c r="AE84" s="44">
        <f>OVYLD1_!AE84*VLOOKUP(OVYLD2_!AE$4,'[1]INTERNAL PARAMETERS-1'!$B$5:$J$44,5,FALSE)*VLOOKUP(OVYLD2_!AE$4,'[1]INTERNAL PARAMETERS-1'!$B$5:$J$44,7,FALSE)*OVYLD2_!$F84 + OVYLD1_!AE84*(1-VLOOKUP(OVYLD2_!AE$4,'[1]INTERNAL PARAMETERS-1'!$B$5:$J$44,5,FALSE))*VLOOKUP(OVYLD2_!AE$4,'[1]INTERNAL PARAMETERS-1'!$B$5:$J$44,9,FALSE)*OVYLD2_!$F84</f>
        <v>0</v>
      </c>
      <c r="AF84" s="44">
        <f>OVYLD1_!AF84*VLOOKUP(OVYLD2_!AF$4,'[1]INTERNAL PARAMETERS-1'!$B$5:$J$44,5,FALSE)*VLOOKUP(OVYLD2_!AF$4,'[1]INTERNAL PARAMETERS-1'!$B$5:$J$44,7,FALSE)*OVYLD2_!$F84 + OVYLD1_!AF84*(1-VLOOKUP(OVYLD2_!AF$4,'[1]INTERNAL PARAMETERS-1'!$B$5:$J$44,5,FALSE))*VLOOKUP(OVYLD2_!AF$4,'[1]INTERNAL PARAMETERS-1'!$B$5:$J$44,9,FALSE)*OVYLD2_!$F84</f>
        <v>21.139138113997301</v>
      </c>
      <c r="AG84" s="44">
        <f>OVYLD1_!AG84*VLOOKUP(OVYLD2_!AG$4,'[1]INTERNAL PARAMETERS-1'!$B$5:$J$44,5,FALSE)*VLOOKUP(OVYLD2_!AG$4,'[1]INTERNAL PARAMETERS-1'!$B$5:$J$44,7,FALSE)*OVYLD2_!$F84 + OVYLD1_!AG84*(1-VLOOKUP(OVYLD2_!AG$4,'[1]INTERNAL PARAMETERS-1'!$B$5:$J$44,5,FALSE))*VLOOKUP(OVYLD2_!AG$4,'[1]INTERNAL PARAMETERS-1'!$B$5:$J$44,9,FALSE)*OVYLD2_!$F84</f>
        <v>0</v>
      </c>
      <c r="AH84" s="44">
        <f>OVYLD1_!AH84*VLOOKUP(OVYLD2_!AH$4,'[1]INTERNAL PARAMETERS-1'!$B$5:$J$44,5,FALSE)*VLOOKUP(OVYLD2_!AH$4,'[1]INTERNAL PARAMETERS-1'!$B$5:$J$44,7,FALSE)*OVYLD2_!$F84 + OVYLD1_!AH84*(1-VLOOKUP(OVYLD2_!AH$4,'[1]INTERNAL PARAMETERS-1'!$B$5:$J$44,5,FALSE))*VLOOKUP(OVYLD2_!AH$4,'[1]INTERNAL PARAMETERS-1'!$B$5:$J$44,9,FALSE)*OVYLD2_!$F84</f>
        <v>2.9806357434420434</v>
      </c>
      <c r="AI84" s="44">
        <f>OVYLD1_!AI84*VLOOKUP(OVYLD2_!AI$4,'[1]INTERNAL PARAMETERS-1'!$B$5:$J$44,5,FALSE)*VLOOKUP(OVYLD2_!AI$4,'[1]INTERNAL PARAMETERS-1'!$B$5:$J$44,7,FALSE)*OVYLD2_!$F84 + OVYLD1_!AI84*(1-VLOOKUP(OVYLD2_!AI$4,'[1]INTERNAL PARAMETERS-1'!$B$5:$J$44,5,FALSE))*VLOOKUP(OVYLD2_!AI$4,'[1]INTERNAL PARAMETERS-1'!$B$5:$J$44,9,FALSE)*OVYLD2_!$F84</f>
        <v>4.9685213296973254</v>
      </c>
      <c r="AJ84" s="44">
        <f>OVYLD1_!AJ84*VLOOKUP(OVYLD2_!AJ$4,'[1]INTERNAL PARAMETERS-1'!$B$5:$J$44,5,FALSE)*VLOOKUP(OVYLD2_!AJ$4,'[1]INTERNAL PARAMETERS-1'!$B$5:$J$44,7,FALSE)*OVYLD2_!$F84 + OVYLD1_!AJ84*(1-VLOOKUP(OVYLD2_!AJ$4,'[1]INTERNAL PARAMETERS-1'!$B$5:$J$44,5,FALSE))*VLOOKUP(OVYLD2_!AJ$4,'[1]INTERNAL PARAMETERS-1'!$B$5:$J$44,9,FALSE)*OVYLD2_!$F84</f>
        <v>56.369794629280953</v>
      </c>
      <c r="AK84" s="44">
        <f>OVYLD1_!AK84*VLOOKUP(OVYLD2_!AK$4,'[1]INTERNAL PARAMETERS-1'!$B$5:$J$44,5,FALSE)*VLOOKUP(OVYLD2_!AK$4,'[1]INTERNAL PARAMETERS-1'!$B$5:$J$44,7,FALSE)*OVYLD2_!$F84 + OVYLD1_!AK84*(1-VLOOKUP(OVYLD2_!AK$4,'[1]INTERNAL PARAMETERS-1'!$B$5:$J$44,5,FALSE))*VLOOKUP(OVYLD2_!AK$4,'[1]INTERNAL PARAMETERS-1'!$B$5:$J$44,9,FALSE)*OVYLD2_!$F84</f>
        <v>23.845085947536347</v>
      </c>
      <c r="AL84" s="44">
        <f>OVYLD1_!AL84*VLOOKUP(OVYLD2_!AL$4,'[1]INTERNAL PARAMETERS-1'!$B$5:$J$44,5,FALSE)*VLOOKUP(OVYLD2_!AL$4,'[1]INTERNAL PARAMETERS-1'!$B$5:$J$44,7,FALSE)*OVYLD2_!$F84 + OVYLD1_!AL84*(1-VLOOKUP(OVYLD2_!AL$4,'[1]INTERNAL PARAMETERS-1'!$B$5:$J$44,5,FALSE))*VLOOKUP(OVYLD2_!AL$4,'[1]INTERNAL PARAMETERS-1'!$B$5:$J$44,9,FALSE)*OVYLD2_!$F84</f>
        <v>0</v>
      </c>
      <c r="AM84" s="44">
        <f>OVYLD1_!AM84*VLOOKUP(OVYLD2_!AM$4,'[1]INTERNAL PARAMETERS-1'!$B$5:$J$44,5,FALSE)*VLOOKUP(OVYLD2_!AM$4,'[1]INTERNAL PARAMETERS-1'!$B$5:$J$44,7,FALSE)*OVYLD2_!$F84 + OVYLD1_!AM84*(1-VLOOKUP(OVYLD2_!AM$4,'[1]INTERNAL PARAMETERS-1'!$B$5:$J$44,5,FALSE))*VLOOKUP(OVYLD2_!AM$4,'[1]INTERNAL PARAMETERS-1'!$B$5:$J$44,9,FALSE)*OVYLD2_!$F84</f>
        <v>0</v>
      </c>
      <c r="AN84" s="44">
        <f>OVYLD1_!AN84*VLOOKUP(OVYLD2_!AN$4,'[1]INTERNAL PARAMETERS-1'!$B$5:$J$44,5,FALSE)*VLOOKUP(OVYLD2_!AN$4,'[1]INTERNAL PARAMETERS-1'!$B$5:$J$44,7,FALSE)*OVYLD2_!$F84 + OVYLD1_!AN84*(1-VLOOKUP(OVYLD2_!AN$4,'[1]INTERNAL PARAMETERS-1'!$B$5:$J$44,5,FALSE))*VLOOKUP(OVYLD2_!AN$4,'[1]INTERNAL PARAMETERS-1'!$B$5:$J$44,9,FALSE)*OVYLD2_!$F84</f>
        <v>0</v>
      </c>
      <c r="AO84" s="44">
        <f>OVYLD1_!AO84*VLOOKUP(OVYLD2_!AO$4,'[1]INTERNAL PARAMETERS-1'!$B$5:$J$44,5,FALSE)*VLOOKUP(OVYLD2_!AO$4,'[1]INTERNAL PARAMETERS-1'!$B$5:$J$44,7,FALSE)*OVYLD2_!$F84 + OVYLD1_!AO84*(1-VLOOKUP(OVYLD2_!AO$4,'[1]INTERNAL PARAMETERS-1'!$B$5:$J$44,5,FALSE))*VLOOKUP(OVYLD2_!AO$4,'[1]INTERNAL PARAMETERS-1'!$B$5:$J$44,9,FALSE)*OVYLD2_!$F84</f>
        <v>0</v>
      </c>
      <c r="AP84" s="44">
        <f>OVYLD1_!AP84*VLOOKUP(OVYLD2_!AP$4,'[1]INTERNAL PARAMETERS-1'!$B$5:$J$44,5,FALSE)*VLOOKUP(OVYLD2_!AP$4,'[1]INTERNAL PARAMETERS-1'!$B$5:$J$44,7,FALSE)*OVYLD2_!$F84 + OVYLD1_!AP84*(1-VLOOKUP(OVYLD2_!AP$4,'[1]INTERNAL PARAMETERS-1'!$B$5:$J$44,5,FALSE))*VLOOKUP(OVYLD2_!AP$4,'[1]INTERNAL PARAMETERS-1'!$B$5:$J$44,9,FALSE)*OVYLD2_!$F84</f>
        <v>0</v>
      </c>
      <c r="AQ84" s="44">
        <f>OVYLD1_!AQ84*VLOOKUP(OVYLD2_!AQ$4,'[1]INTERNAL PARAMETERS-1'!$B$5:$J$44,5,FALSE)*VLOOKUP(OVYLD2_!AQ$4,'[1]INTERNAL PARAMETERS-1'!$B$5:$J$44,7,FALSE)*OVYLD2_!$F84 + OVYLD1_!AQ84*(1-VLOOKUP(OVYLD2_!AQ$4,'[1]INTERNAL PARAMETERS-1'!$B$5:$J$44,5,FALSE))*VLOOKUP(OVYLD2_!AQ$4,'[1]INTERNAL PARAMETERS-1'!$B$5:$J$44,9,FALSE)*OVYLD2_!$F84</f>
        <v>0</v>
      </c>
      <c r="AR84" s="44">
        <f>OVYLD1_!AR84*VLOOKUP(OVYLD2_!AR$4,'[1]INTERNAL PARAMETERS-1'!$B$5:$J$44,5,FALSE)*VLOOKUP(OVYLD2_!AR$4,'[1]INTERNAL PARAMETERS-1'!$B$5:$J$44,7,FALSE)*OVYLD2_!$F84 + OVYLD1_!AR84*(1-VLOOKUP(OVYLD2_!AR$4,'[1]INTERNAL PARAMETERS-1'!$B$5:$J$44,5,FALSE))*VLOOKUP(OVYLD2_!AR$4,'[1]INTERNAL PARAMETERS-1'!$B$5:$J$44,9,FALSE)*OVYLD2_!$F84</f>
        <v>0</v>
      </c>
      <c r="AS84" s="44">
        <f>OVYLD1_!AS84*VLOOKUP(OVYLD2_!AS$4,'[1]INTERNAL PARAMETERS-1'!$B$5:$J$44,5,FALSE)*VLOOKUP(OVYLD2_!AS$4,'[1]INTERNAL PARAMETERS-1'!$B$5:$J$44,7,FALSE)*OVYLD2_!$F84 + OVYLD1_!AS84*(1-VLOOKUP(OVYLD2_!AS$4,'[1]INTERNAL PARAMETERS-1'!$B$5:$J$44,5,FALSE))*VLOOKUP(OVYLD2_!AS$4,'[1]INTERNAL PARAMETERS-1'!$B$5:$J$44,9,FALSE)*OVYLD2_!$F84</f>
        <v>0</v>
      </c>
      <c r="AT84" s="43">
        <f>OVYLD1_!AT84*VLOOKUP(OVYLD2_!AT$4,'[1]INTERNAL PARAMETERS-1'!$B$5:$J$44,5,FALSE)*VLOOKUP(OVYLD2_!AT$4,'[1]INTERNAL PARAMETERS-1'!$B$5:$J$44,7,FALSE)*OVYLD2_!$F84 + OVYLD1_!AT84*(1-VLOOKUP(OVYLD2_!AT$4,'[1]INTERNAL PARAMETERS-1'!$B$5:$J$44,5,FALSE))*VLOOKUP(OVYLD2_!AT$4,'[1]INTERNAL PARAMETERS-1'!$B$5:$J$44,9,FALSE)*OVYLD2_!$F84</f>
        <v>0</v>
      </c>
      <c r="AU84" s="45">
        <f>OVYLD1_!AU84*VLOOKUP(OVYLD2_!AU$4,'[1]INTERNAL PARAMETERS-1'!$B$5:$J$44,5,FALSE)*VLOOKUP(OVYLD2_!AU$4,'[1]INTERNAL PARAMETERS-1'!$B$5:$J$44,6,FALSE)*VLOOKUP(OVYLD2_!AU$4,'[1]INTERNAL PARAMETERS-1'!$B$5:$J$44,3,FALSE) + OVYLD1_!AU84*(1-VLOOKUP(OVYLD2_!AU$4,'[1]INTERNAL PARAMETERS-1'!$B$5:$J$44,5,FALSE))*VLOOKUP(OVYLD2_!AU$4,'[1]INTERNAL PARAMETERS-1'!$B$5:$J$44,8,FALSE)*VLOOKUP(OVYLD2_!AU$4,'[1]INTERNAL PARAMETERS-1'!$B$5:$J$44,3,FALSE)</f>
        <v>0</v>
      </c>
      <c r="AV84" s="44">
        <f>OVYLD1_!AV84*VLOOKUP(OVYLD2_!AV$4,'[1]INTERNAL PARAMETERS-1'!$B$5:$J$44,5,FALSE)*VLOOKUP(OVYLD2_!AV$4,'[1]INTERNAL PARAMETERS-1'!$B$5:$J$44,6,FALSE)*VLOOKUP(OVYLD2_!AV$4,'[1]INTERNAL PARAMETERS-1'!$B$5:$J$44,3,FALSE) + OVYLD1_!AV84*(1-VLOOKUP(OVYLD2_!AV$4,'[1]INTERNAL PARAMETERS-1'!$B$5:$J$44,5,FALSE))*VLOOKUP(OVYLD2_!AV$4,'[1]INTERNAL PARAMETERS-1'!$B$5:$J$44,8,FALSE)*VLOOKUP(OVYLD2_!AV$4,'[1]INTERNAL PARAMETERS-1'!$B$5:$J$44,3,FALSE)</f>
        <v>0</v>
      </c>
      <c r="AW84" s="44">
        <f>OVYLD1_!AW84*VLOOKUP(OVYLD2_!AW$4,'[1]INTERNAL PARAMETERS-1'!$B$5:$J$44,5,FALSE)*VLOOKUP(OVYLD2_!AW$4,'[1]INTERNAL PARAMETERS-1'!$B$5:$J$44,6,FALSE)*VLOOKUP(OVYLD2_!AW$4,'[1]INTERNAL PARAMETERS-1'!$B$5:$J$44,3,FALSE) + OVYLD1_!AW84*(1-VLOOKUP(OVYLD2_!AW$4,'[1]INTERNAL PARAMETERS-1'!$B$5:$J$44,5,FALSE))*VLOOKUP(OVYLD2_!AW$4,'[1]INTERNAL PARAMETERS-1'!$B$5:$J$44,8,FALSE)*VLOOKUP(OVYLD2_!AW$4,'[1]INTERNAL PARAMETERS-1'!$B$5:$J$44,3,FALSE)</f>
        <v>48.706856558936835</v>
      </c>
      <c r="AX84" s="44">
        <f>OVYLD1_!AX84*VLOOKUP(OVYLD2_!AX$4,'[1]INTERNAL PARAMETERS-1'!$B$5:$J$44,5,FALSE)*VLOOKUP(OVYLD2_!AX$4,'[1]INTERNAL PARAMETERS-1'!$B$5:$J$44,6,FALSE)*VLOOKUP(OVYLD2_!AX$4,'[1]INTERNAL PARAMETERS-1'!$B$5:$J$44,3,FALSE) + OVYLD1_!AX84*(1-VLOOKUP(OVYLD2_!AX$4,'[1]INTERNAL PARAMETERS-1'!$B$5:$J$44,5,FALSE))*VLOOKUP(OVYLD2_!AX$4,'[1]INTERNAL PARAMETERS-1'!$B$5:$J$44,8,FALSE)*VLOOKUP(OVYLD2_!AX$4,'[1]INTERNAL PARAMETERS-1'!$B$5:$J$44,3,FALSE)</f>
        <v>0</v>
      </c>
      <c r="AY84" s="44">
        <f>OVYLD1_!AY84*VLOOKUP(OVYLD2_!AY$4,'[1]INTERNAL PARAMETERS-1'!$B$5:$J$44,5,FALSE)*VLOOKUP(OVYLD2_!AY$4,'[1]INTERNAL PARAMETERS-1'!$B$5:$J$44,6,FALSE)*VLOOKUP(OVYLD2_!AY$4,'[1]INTERNAL PARAMETERS-1'!$B$5:$J$44,3,FALSE) + OVYLD1_!AY84*(1-VLOOKUP(OVYLD2_!AY$4,'[1]INTERNAL PARAMETERS-1'!$B$5:$J$44,5,FALSE))*VLOOKUP(OVYLD2_!AY$4,'[1]INTERNAL PARAMETERS-1'!$B$5:$J$44,8,FALSE)*VLOOKUP(OVYLD2_!AY$4,'[1]INTERNAL PARAMETERS-1'!$B$5:$J$44,3,FALSE)</f>
        <v>0</v>
      </c>
      <c r="AZ84" s="44">
        <f>OVYLD1_!AZ84*VLOOKUP(OVYLD2_!AZ$4,'[1]INTERNAL PARAMETERS-1'!$B$5:$J$44,5,FALSE)*VLOOKUP(OVYLD2_!AZ$4,'[1]INTERNAL PARAMETERS-1'!$B$5:$J$44,6,FALSE)*VLOOKUP(OVYLD2_!AZ$4,'[1]INTERNAL PARAMETERS-1'!$B$5:$J$44,3,FALSE) + OVYLD1_!AZ84*(1-VLOOKUP(OVYLD2_!AZ$4,'[1]INTERNAL PARAMETERS-1'!$B$5:$J$44,5,FALSE))*VLOOKUP(OVYLD2_!AZ$4,'[1]INTERNAL PARAMETERS-1'!$B$5:$J$44,8,FALSE)*VLOOKUP(OVYLD2_!AZ$4,'[1]INTERNAL PARAMETERS-1'!$B$5:$J$44,3,FALSE)</f>
        <v>0</v>
      </c>
      <c r="BA84" s="44">
        <f>OVYLD1_!BA84*VLOOKUP(OVYLD2_!BA$4,'[1]INTERNAL PARAMETERS-1'!$B$5:$J$44,5,FALSE)*VLOOKUP(OVYLD2_!BA$4,'[1]INTERNAL PARAMETERS-1'!$B$5:$J$44,6,FALSE)*VLOOKUP(OVYLD2_!BA$4,'[1]INTERNAL PARAMETERS-1'!$B$5:$J$44,3,FALSE) + OVYLD1_!BA84*(1-VLOOKUP(OVYLD2_!BA$4,'[1]INTERNAL PARAMETERS-1'!$B$5:$J$44,5,FALSE))*VLOOKUP(OVYLD2_!BA$4,'[1]INTERNAL PARAMETERS-1'!$B$5:$J$44,8,FALSE)*VLOOKUP(OVYLD2_!BA$4,'[1]INTERNAL PARAMETERS-1'!$B$5:$J$44,3,FALSE)</f>
        <v>16.814856079342778</v>
      </c>
      <c r="BB84" s="44">
        <f>OVYLD1_!BB84*VLOOKUP(OVYLD2_!BB$4,'[1]INTERNAL PARAMETERS-1'!$B$5:$J$44,5,FALSE)*VLOOKUP(OVYLD2_!BB$4,'[1]INTERNAL PARAMETERS-1'!$B$5:$J$44,6,FALSE)*VLOOKUP(OVYLD2_!BB$4,'[1]INTERNAL PARAMETERS-1'!$B$5:$J$44,3,FALSE) + OVYLD1_!BB84*(1-VLOOKUP(OVYLD2_!BB$4,'[1]INTERNAL PARAMETERS-1'!$B$5:$J$44,5,FALSE))*VLOOKUP(OVYLD2_!BB$4,'[1]INTERNAL PARAMETERS-1'!$B$5:$J$44,8,FALSE)*VLOOKUP(OVYLD2_!BB$4,'[1]INTERNAL PARAMETERS-1'!$B$5:$J$44,3,FALSE)</f>
        <v>11.786223484301322</v>
      </c>
      <c r="BC84" s="44">
        <f>OVYLD1_!BC84*VLOOKUP(OVYLD2_!BC$4,'[1]INTERNAL PARAMETERS-1'!$B$5:$J$44,5,FALSE)*VLOOKUP(OVYLD2_!BC$4,'[1]INTERNAL PARAMETERS-1'!$B$5:$J$44,6,FALSE)*VLOOKUP(OVYLD2_!BC$4,'[1]INTERNAL PARAMETERS-1'!$B$5:$J$44,3,FALSE) + OVYLD1_!BC84*(1-VLOOKUP(OVYLD2_!BC$4,'[1]INTERNAL PARAMETERS-1'!$B$5:$J$44,5,FALSE))*VLOOKUP(OVYLD2_!BC$4,'[1]INTERNAL PARAMETERS-1'!$B$5:$J$44,8,FALSE)*VLOOKUP(OVYLD2_!BC$4,'[1]INTERNAL PARAMETERS-1'!$B$5:$J$44,3,FALSE)</f>
        <v>21.525183964231122</v>
      </c>
      <c r="BD84" s="44">
        <f>OVYLD1_!BD84*VLOOKUP(OVYLD2_!BD$4,'[1]INTERNAL PARAMETERS-1'!$B$5:$J$44,5,FALSE)*VLOOKUP(OVYLD2_!BD$4,'[1]INTERNAL PARAMETERS-1'!$B$5:$J$44,6,FALSE)*VLOOKUP(OVYLD2_!BD$4,'[1]INTERNAL PARAMETERS-1'!$B$5:$J$44,3,FALSE) + OVYLD1_!BD84*(1-VLOOKUP(OVYLD2_!BD$4,'[1]INTERNAL PARAMETERS-1'!$B$5:$J$44,5,FALSE))*VLOOKUP(OVYLD2_!BD$4,'[1]INTERNAL PARAMETERS-1'!$B$5:$J$44,8,FALSE)*VLOOKUP(OVYLD2_!BD$4,'[1]INTERNAL PARAMETERS-1'!$B$5:$J$44,3,FALSE)</f>
        <v>9.3074053995653792</v>
      </c>
      <c r="BE84" s="44">
        <f>OVYLD1_!BE84*VLOOKUP(OVYLD2_!BE$4,'[1]INTERNAL PARAMETERS-1'!$B$5:$J$44,5,FALSE)*VLOOKUP(OVYLD2_!BE$4,'[1]INTERNAL PARAMETERS-1'!$B$5:$J$44,6,FALSE)*VLOOKUP(OVYLD2_!BE$4,'[1]INTERNAL PARAMETERS-1'!$B$5:$J$44,3,FALSE) + OVYLD1_!BE84*(1-VLOOKUP(OVYLD2_!BE$4,'[1]INTERNAL PARAMETERS-1'!$B$5:$J$44,5,FALSE))*VLOOKUP(OVYLD2_!BE$4,'[1]INTERNAL PARAMETERS-1'!$B$5:$J$44,8,FALSE)*VLOOKUP(OVYLD2_!BE$4,'[1]INTERNAL PARAMETERS-1'!$B$5:$J$44,3,FALSE)</f>
        <v>17.199337381119378</v>
      </c>
      <c r="BF84" s="44">
        <f>OVYLD1_!BF84*VLOOKUP(OVYLD2_!BF$4,'[1]INTERNAL PARAMETERS-1'!$B$5:$J$44,5,FALSE)*VLOOKUP(OVYLD2_!BF$4,'[1]INTERNAL PARAMETERS-1'!$B$5:$J$44,6,FALSE)*VLOOKUP(OVYLD2_!BF$4,'[1]INTERNAL PARAMETERS-1'!$B$5:$J$44,3,FALSE) + OVYLD1_!BF84*(1-VLOOKUP(OVYLD2_!BF$4,'[1]INTERNAL PARAMETERS-1'!$B$5:$J$44,5,FALSE))*VLOOKUP(OVYLD2_!BF$4,'[1]INTERNAL PARAMETERS-1'!$B$5:$J$44,8,FALSE)*VLOOKUP(OVYLD2_!BF$4,'[1]INTERNAL PARAMETERS-1'!$B$5:$J$44,3,FALSE)</f>
        <v>0</v>
      </c>
      <c r="BG84" s="44">
        <f>OVYLD1_!BG84*VLOOKUP(OVYLD2_!BG$4,'[1]INTERNAL PARAMETERS-1'!$B$5:$J$44,5,FALSE)*VLOOKUP(OVYLD2_!BG$4,'[1]INTERNAL PARAMETERS-1'!$B$5:$J$44,6,FALSE)*VLOOKUP(OVYLD2_!BG$4,'[1]INTERNAL PARAMETERS-1'!$B$5:$J$44,3,FALSE) + OVYLD1_!BG84*(1-VLOOKUP(OVYLD2_!BG$4,'[1]INTERNAL PARAMETERS-1'!$B$5:$J$44,5,FALSE))*VLOOKUP(OVYLD2_!BG$4,'[1]INTERNAL PARAMETERS-1'!$B$5:$J$44,8,FALSE)*VLOOKUP(OVYLD2_!BG$4,'[1]INTERNAL PARAMETERS-1'!$B$5:$J$44,3,FALSE)</f>
        <v>7.6623298357704765</v>
      </c>
      <c r="BH84" s="44">
        <f>OVYLD1_!BH84*VLOOKUP(OVYLD2_!BH$4,'[1]INTERNAL PARAMETERS-1'!$B$5:$J$44,5,FALSE)*VLOOKUP(OVYLD2_!BH$4,'[1]INTERNAL PARAMETERS-1'!$B$5:$J$44,6,FALSE)*VLOOKUP(OVYLD2_!BH$4,'[1]INTERNAL PARAMETERS-1'!$B$5:$J$44,3,FALSE) + OVYLD1_!BH84*(1-VLOOKUP(OVYLD2_!BH$4,'[1]INTERNAL PARAMETERS-1'!$B$5:$J$44,5,FALSE))*VLOOKUP(OVYLD2_!BH$4,'[1]INTERNAL PARAMETERS-1'!$B$5:$J$44,8,FALSE)*VLOOKUP(OVYLD2_!BH$4,'[1]INTERNAL PARAMETERS-1'!$B$5:$J$44,3,FALSE)</f>
        <v>5.3133917235604324E-2</v>
      </c>
      <c r="BI84" s="44">
        <f>OVYLD1_!BI84*VLOOKUP(OVYLD2_!BI$4,'[1]INTERNAL PARAMETERS-1'!$B$5:$J$44,5,FALSE)*VLOOKUP(OVYLD2_!BI$4,'[1]INTERNAL PARAMETERS-1'!$B$5:$J$44,6,FALSE)*VLOOKUP(OVYLD2_!BI$4,'[1]INTERNAL PARAMETERS-1'!$B$5:$J$44,3,FALSE) + OVYLD1_!BI84*(1-VLOOKUP(OVYLD2_!BI$4,'[1]INTERNAL PARAMETERS-1'!$B$5:$J$44,5,FALSE))*VLOOKUP(OVYLD2_!BI$4,'[1]INTERNAL PARAMETERS-1'!$B$5:$J$44,8,FALSE)*VLOOKUP(OVYLD2_!BI$4,'[1]INTERNAL PARAMETERS-1'!$B$5:$J$44,3,FALSE)</f>
        <v>0</v>
      </c>
      <c r="BJ84" s="44">
        <f>OVYLD1_!BJ84*VLOOKUP(OVYLD2_!BJ$4,'[1]INTERNAL PARAMETERS-1'!$B$5:$J$44,5,FALSE)*VLOOKUP(OVYLD2_!BJ$4,'[1]INTERNAL PARAMETERS-1'!$B$5:$J$44,6,FALSE)*VLOOKUP(OVYLD2_!BJ$4,'[1]INTERNAL PARAMETERS-1'!$B$5:$J$44,3,FALSE) + OVYLD1_!BJ84*(1-VLOOKUP(OVYLD2_!BJ$4,'[1]INTERNAL PARAMETERS-1'!$B$5:$J$44,5,FALSE))*VLOOKUP(OVYLD2_!BJ$4,'[1]INTERNAL PARAMETERS-1'!$B$5:$J$44,8,FALSE)*VLOOKUP(OVYLD2_!BJ$4,'[1]INTERNAL PARAMETERS-1'!$B$5:$J$44,3,FALSE)</f>
        <v>3.4388086198967098</v>
      </c>
      <c r="BK84" s="44">
        <f>OVYLD1_!BK84*VLOOKUP(OVYLD2_!BK$4,'[1]INTERNAL PARAMETERS-1'!$B$5:$J$44,5,FALSE)*VLOOKUP(OVYLD2_!BK$4,'[1]INTERNAL PARAMETERS-1'!$B$5:$J$44,6,FALSE)*VLOOKUP(OVYLD2_!BK$4,'[1]INTERNAL PARAMETERS-1'!$B$5:$J$44,3,FALSE) + OVYLD1_!BK84*(1-VLOOKUP(OVYLD2_!BK$4,'[1]INTERNAL PARAMETERS-1'!$B$5:$J$44,5,FALSE))*VLOOKUP(OVYLD2_!BK$4,'[1]INTERNAL PARAMETERS-1'!$B$5:$J$44,8,FALSE)*VLOOKUP(OVYLD2_!BK$4,'[1]INTERNAL PARAMETERS-1'!$B$5:$J$44,3,FALSE)</f>
        <v>4.3109061137078086</v>
      </c>
      <c r="BL84" s="44">
        <f>OVYLD1_!BL84*VLOOKUP(OVYLD2_!BL$4,'[1]INTERNAL PARAMETERS-1'!$B$5:$J$44,5,FALSE)*VLOOKUP(OVYLD2_!BL$4,'[1]INTERNAL PARAMETERS-1'!$B$5:$J$44,6,FALSE)*VLOOKUP(OVYLD2_!BL$4,'[1]INTERNAL PARAMETERS-1'!$B$5:$J$44,3,FALSE) + OVYLD1_!BL84*(1-VLOOKUP(OVYLD2_!BL$4,'[1]INTERNAL PARAMETERS-1'!$B$5:$J$44,5,FALSE))*VLOOKUP(OVYLD2_!BL$4,'[1]INTERNAL PARAMETERS-1'!$B$5:$J$44,8,FALSE)*VLOOKUP(OVYLD2_!BL$4,'[1]INTERNAL PARAMETERS-1'!$B$5:$J$44,3,FALSE)</f>
        <v>12.035788993847991</v>
      </c>
      <c r="BM84" s="44">
        <f>OVYLD1_!BM84*VLOOKUP(OVYLD2_!BM$4,'[1]INTERNAL PARAMETERS-1'!$B$5:$J$44,5,FALSE)*VLOOKUP(OVYLD2_!BM$4,'[1]INTERNAL PARAMETERS-1'!$B$5:$J$44,6,FALSE)*VLOOKUP(OVYLD2_!BM$4,'[1]INTERNAL PARAMETERS-1'!$B$5:$J$44,3,FALSE) + OVYLD1_!BM84*(1-VLOOKUP(OVYLD2_!BM$4,'[1]INTERNAL PARAMETERS-1'!$B$5:$J$44,5,FALSE))*VLOOKUP(OVYLD2_!BM$4,'[1]INTERNAL PARAMETERS-1'!$B$5:$J$44,8,FALSE)*VLOOKUP(OVYLD2_!BM$4,'[1]INTERNAL PARAMETERS-1'!$B$5:$J$44,3,FALSE)</f>
        <v>3.530773609145712</v>
      </c>
      <c r="BN84" s="44">
        <f>OVYLD1_!BN84*VLOOKUP(OVYLD2_!BN$4,'[1]INTERNAL PARAMETERS-1'!$B$5:$J$44,5,FALSE)*VLOOKUP(OVYLD2_!BN$4,'[1]INTERNAL PARAMETERS-1'!$B$5:$J$44,6,FALSE)*VLOOKUP(OVYLD2_!BN$4,'[1]INTERNAL PARAMETERS-1'!$B$5:$J$44,3,FALSE) + OVYLD1_!BN84*(1-VLOOKUP(OVYLD2_!BN$4,'[1]INTERNAL PARAMETERS-1'!$B$5:$J$44,5,FALSE))*VLOOKUP(OVYLD2_!BN$4,'[1]INTERNAL PARAMETERS-1'!$B$5:$J$44,8,FALSE)*VLOOKUP(OVYLD2_!BN$4,'[1]INTERNAL PARAMETERS-1'!$B$5:$J$44,3,FALSE)</f>
        <v>4.4824146000990011</v>
      </c>
      <c r="BO84" s="44">
        <f>OVYLD1_!BO84*VLOOKUP(OVYLD2_!BO$4,'[1]INTERNAL PARAMETERS-1'!$B$5:$J$44,5,FALSE)*VLOOKUP(OVYLD2_!BO$4,'[1]INTERNAL PARAMETERS-1'!$B$5:$J$44,6,FALSE)*VLOOKUP(OVYLD2_!BO$4,'[1]INTERNAL PARAMETERS-1'!$B$5:$J$44,3,FALSE) + OVYLD1_!BO84*(1-VLOOKUP(OVYLD2_!BO$4,'[1]INTERNAL PARAMETERS-1'!$B$5:$J$44,5,FALSE))*VLOOKUP(OVYLD2_!BO$4,'[1]INTERNAL PARAMETERS-1'!$B$5:$J$44,8,FALSE)*VLOOKUP(OVYLD2_!BO$4,'[1]INTERNAL PARAMETERS-1'!$B$5:$J$44,3,FALSE)</f>
        <v>3.6958230362621354</v>
      </c>
      <c r="BP84" s="44">
        <f>OVYLD1_!BP84*VLOOKUP(OVYLD2_!BP$4,'[1]INTERNAL PARAMETERS-1'!$B$5:$J$44,5,FALSE)*VLOOKUP(OVYLD2_!BP$4,'[1]INTERNAL PARAMETERS-1'!$B$5:$J$44,6,FALSE)*VLOOKUP(OVYLD2_!BP$4,'[1]INTERNAL PARAMETERS-1'!$B$5:$J$44,3,FALSE) + OVYLD1_!BP84*(1-VLOOKUP(OVYLD2_!BP$4,'[1]INTERNAL PARAMETERS-1'!$B$5:$J$44,5,FALSE))*VLOOKUP(OVYLD2_!BP$4,'[1]INTERNAL PARAMETERS-1'!$B$5:$J$44,8,FALSE)*VLOOKUP(OVYLD2_!BP$4,'[1]INTERNAL PARAMETERS-1'!$B$5:$J$44,3,FALSE)</f>
        <v>0.33531164739634495</v>
      </c>
      <c r="BQ84" s="44">
        <f>OVYLD1_!BQ84*VLOOKUP(OVYLD2_!BQ$4,'[1]INTERNAL PARAMETERS-1'!$B$5:$J$44,5,FALSE)*VLOOKUP(OVYLD2_!BQ$4,'[1]INTERNAL PARAMETERS-1'!$B$5:$J$44,6,FALSE)*VLOOKUP(OVYLD2_!BQ$4,'[1]INTERNAL PARAMETERS-1'!$B$5:$J$44,3,FALSE) + OVYLD1_!BQ84*(1-VLOOKUP(OVYLD2_!BQ$4,'[1]INTERNAL PARAMETERS-1'!$B$5:$J$44,5,FALSE))*VLOOKUP(OVYLD2_!BQ$4,'[1]INTERNAL PARAMETERS-1'!$B$5:$J$44,8,FALSE)*VLOOKUP(OVYLD2_!BQ$4,'[1]INTERNAL PARAMETERS-1'!$B$5:$J$44,3,FALSE)</f>
        <v>14.431188468611419</v>
      </c>
      <c r="BR84" s="44">
        <f>OVYLD1_!BR84*VLOOKUP(OVYLD2_!BR$4,'[1]INTERNAL PARAMETERS-1'!$B$5:$J$44,5,FALSE)*VLOOKUP(OVYLD2_!BR$4,'[1]INTERNAL PARAMETERS-1'!$B$5:$J$44,6,FALSE)*VLOOKUP(OVYLD2_!BR$4,'[1]INTERNAL PARAMETERS-1'!$B$5:$J$44,3,FALSE) + OVYLD1_!BR84*(1-VLOOKUP(OVYLD2_!BR$4,'[1]INTERNAL PARAMETERS-1'!$B$5:$J$44,5,FALSE))*VLOOKUP(OVYLD2_!BR$4,'[1]INTERNAL PARAMETERS-1'!$B$5:$J$44,8,FALSE)*VLOOKUP(OVYLD2_!BR$4,'[1]INTERNAL PARAMETERS-1'!$B$5:$J$44,3,FALSE)</f>
        <v>0.59358562690799688</v>
      </c>
      <c r="BS84" s="44">
        <f>OVYLD1_!BS84*VLOOKUP(OVYLD2_!BS$4,'[1]INTERNAL PARAMETERS-1'!$B$5:$J$44,5,FALSE)*VLOOKUP(OVYLD2_!BS$4,'[1]INTERNAL PARAMETERS-1'!$B$5:$J$44,6,FALSE)*VLOOKUP(OVYLD2_!BS$4,'[1]INTERNAL PARAMETERS-1'!$B$5:$J$44,3,FALSE) + OVYLD1_!BS84*(1-VLOOKUP(OVYLD2_!BS$4,'[1]INTERNAL PARAMETERS-1'!$B$5:$J$44,5,FALSE))*VLOOKUP(OVYLD2_!BS$4,'[1]INTERNAL PARAMETERS-1'!$B$5:$J$44,8,FALSE)*VLOOKUP(OVYLD2_!BS$4,'[1]INTERNAL PARAMETERS-1'!$B$5:$J$44,3,FALSE)</f>
        <v>3.8213869770061852E-2</v>
      </c>
      <c r="BT84" s="44">
        <f>OVYLD1_!BT84*VLOOKUP(OVYLD2_!BT$4,'[1]INTERNAL PARAMETERS-1'!$B$5:$J$44,5,FALSE)*VLOOKUP(OVYLD2_!BT$4,'[1]INTERNAL PARAMETERS-1'!$B$5:$J$44,6,FALSE)*VLOOKUP(OVYLD2_!BT$4,'[1]INTERNAL PARAMETERS-1'!$B$5:$J$44,3,FALSE) + OVYLD1_!BT84*(1-VLOOKUP(OVYLD2_!BT$4,'[1]INTERNAL PARAMETERS-1'!$B$5:$J$44,5,FALSE))*VLOOKUP(OVYLD2_!BT$4,'[1]INTERNAL PARAMETERS-1'!$B$5:$J$44,8,FALSE)*VLOOKUP(OVYLD2_!BT$4,'[1]INTERNAL PARAMETERS-1'!$B$5:$J$44,3,FALSE)</f>
        <v>0</v>
      </c>
      <c r="BU84" s="44">
        <f>OVYLD1_!BU84*VLOOKUP(OVYLD2_!BU$4,'[1]INTERNAL PARAMETERS-1'!$B$5:$J$44,5,FALSE)*VLOOKUP(OVYLD2_!BU$4,'[1]INTERNAL PARAMETERS-1'!$B$5:$J$44,6,FALSE)*VLOOKUP(OVYLD2_!BU$4,'[1]INTERNAL PARAMETERS-1'!$B$5:$J$44,3,FALSE) + OVYLD1_!BU84*(1-VLOOKUP(OVYLD2_!BU$4,'[1]INTERNAL PARAMETERS-1'!$B$5:$J$44,5,FALSE))*VLOOKUP(OVYLD2_!BU$4,'[1]INTERNAL PARAMETERS-1'!$B$5:$J$44,8,FALSE)*VLOOKUP(OVYLD2_!BU$4,'[1]INTERNAL PARAMETERS-1'!$B$5:$J$44,3,FALSE)</f>
        <v>0</v>
      </c>
      <c r="BV84" s="44">
        <f>OVYLD1_!BV84*VLOOKUP(OVYLD2_!BV$4,'[1]INTERNAL PARAMETERS-1'!$B$5:$J$44,5,FALSE)*VLOOKUP(OVYLD2_!BV$4,'[1]INTERNAL PARAMETERS-1'!$B$5:$J$44,6,FALSE)*VLOOKUP(OVYLD2_!BV$4,'[1]INTERNAL PARAMETERS-1'!$B$5:$J$44,3,FALSE) + OVYLD1_!BV84*(1-VLOOKUP(OVYLD2_!BV$4,'[1]INTERNAL PARAMETERS-1'!$B$5:$J$44,5,FALSE))*VLOOKUP(OVYLD2_!BV$4,'[1]INTERNAL PARAMETERS-1'!$B$5:$J$44,8,FALSE)*VLOOKUP(OVYLD2_!BV$4,'[1]INTERNAL PARAMETERS-1'!$B$5:$J$44,3,FALSE)</f>
        <v>0</v>
      </c>
      <c r="BW84" s="44">
        <f>OVYLD1_!BW84*VLOOKUP(OVYLD2_!BW$4,'[1]INTERNAL PARAMETERS-1'!$B$5:$J$44,5,FALSE)*VLOOKUP(OVYLD2_!BW$4,'[1]INTERNAL PARAMETERS-1'!$B$5:$J$44,6,FALSE)*VLOOKUP(OVYLD2_!BW$4,'[1]INTERNAL PARAMETERS-1'!$B$5:$J$44,3,FALSE) + OVYLD1_!BW84*(1-VLOOKUP(OVYLD2_!BW$4,'[1]INTERNAL PARAMETERS-1'!$B$5:$J$44,5,FALSE))*VLOOKUP(OVYLD2_!BW$4,'[1]INTERNAL PARAMETERS-1'!$B$5:$J$44,8,FALSE)*VLOOKUP(OVYLD2_!BW$4,'[1]INTERNAL PARAMETERS-1'!$B$5:$J$44,3,FALSE)</f>
        <v>0</v>
      </c>
      <c r="BX84" s="44">
        <f>OVYLD1_!BX84*VLOOKUP(OVYLD2_!BX$4,'[1]INTERNAL PARAMETERS-1'!$B$5:$J$44,5,FALSE)*VLOOKUP(OVYLD2_!BX$4,'[1]INTERNAL PARAMETERS-1'!$B$5:$J$44,6,FALSE)*VLOOKUP(OVYLD2_!BX$4,'[1]INTERNAL PARAMETERS-1'!$B$5:$J$44,3,FALSE) + OVYLD1_!BX84*(1-VLOOKUP(OVYLD2_!BX$4,'[1]INTERNAL PARAMETERS-1'!$B$5:$J$44,5,FALSE))*VLOOKUP(OVYLD2_!BX$4,'[1]INTERNAL PARAMETERS-1'!$B$5:$J$44,8,FALSE)*VLOOKUP(OVYLD2_!BX$4,'[1]INTERNAL PARAMETERS-1'!$B$5:$J$44,3,FALSE)</f>
        <v>0</v>
      </c>
      <c r="BY84" s="44">
        <f>OVYLD1_!BY84*VLOOKUP(OVYLD2_!BY$4,'[1]INTERNAL PARAMETERS-1'!$B$5:$J$44,5,FALSE)*VLOOKUP(OVYLD2_!BY$4,'[1]INTERNAL PARAMETERS-1'!$B$5:$J$44,6,FALSE)*VLOOKUP(OVYLD2_!BY$4,'[1]INTERNAL PARAMETERS-1'!$B$5:$J$44,3,FALSE) + OVYLD1_!BY84*(1-VLOOKUP(OVYLD2_!BY$4,'[1]INTERNAL PARAMETERS-1'!$B$5:$J$44,5,FALSE))*VLOOKUP(OVYLD2_!BY$4,'[1]INTERNAL PARAMETERS-1'!$B$5:$J$44,8,FALSE)*VLOOKUP(OVYLD2_!BY$4,'[1]INTERNAL PARAMETERS-1'!$B$5:$J$44,3,FALSE)</f>
        <v>0</v>
      </c>
      <c r="BZ84" s="44">
        <f>OVYLD1_!BZ84*VLOOKUP(OVYLD2_!BZ$4,'[1]INTERNAL PARAMETERS-1'!$B$5:$J$44,5,FALSE)*VLOOKUP(OVYLD2_!BZ$4,'[1]INTERNAL PARAMETERS-1'!$B$5:$J$44,6,FALSE)*VLOOKUP(OVYLD2_!BZ$4,'[1]INTERNAL PARAMETERS-1'!$B$5:$J$44,3,FALSE) + OVYLD1_!BZ84*(1-VLOOKUP(OVYLD2_!BZ$4,'[1]INTERNAL PARAMETERS-1'!$B$5:$J$44,5,FALSE))*VLOOKUP(OVYLD2_!BZ$4,'[1]INTERNAL PARAMETERS-1'!$B$5:$J$44,8,FALSE)*VLOOKUP(OVYLD2_!BZ$4,'[1]INTERNAL PARAMETERS-1'!$B$5:$J$44,3,FALSE)</f>
        <v>4.3674464515607102E-2</v>
      </c>
      <c r="CA84" s="44">
        <f>OVYLD1_!CA84*VLOOKUP(OVYLD2_!CA$4,'[1]INTERNAL PARAMETERS-1'!$B$5:$J$44,5,FALSE)*VLOOKUP(OVYLD2_!CA$4,'[1]INTERNAL PARAMETERS-1'!$B$5:$J$44,6,FALSE)*VLOOKUP(OVYLD2_!CA$4,'[1]INTERNAL PARAMETERS-1'!$B$5:$J$44,3,FALSE) + OVYLD1_!CA84*(1-VLOOKUP(OVYLD2_!CA$4,'[1]INTERNAL PARAMETERS-1'!$B$5:$J$44,5,FALSE))*VLOOKUP(OVYLD2_!CA$4,'[1]INTERNAL PARAMETERS-1'!$B$5:$J$44,8,FALSE)*VLOOKUP(OVYLD2_!CA$4,'[1]INTERNAL PARAMETERS-1'!$B$5:$J$44,3,FALSE)</f>
        <v>0</v>
      </c>
      <c r="CB84" s="44">
        <f>OVYLD1_!CB84*VLOOKUP(OVYLD2_!CB$4,'[1]INTERNAL PARAMETERS-1'!$B$5:$J$44,5,FALSE)*VLOOKUP(OVYLD2_!CB$4,'[1]INTERNAL PARAMETERS-1'!$B$5:$J$44,6,FALSE)*VLOOKUP(OVYLD2_!CB$4,'[1]INTERNAL PARAMETERS-1'!$B$5:$J$44,3,FALSE) + OVYLD1_!CB84*(1-VLOOKUP(OVYLD2_!CB$4,'[1]INTERNAL PARAMETERS-1'!$B$5:$J$44,5,FALSE))*VLOOKUP(OVYLD2_!CB$4,'[1]INTERNAL PARAMETERS-1'!$B$5:$J$44,8,FALSE)*VLOOKUP(OVYLD2_!CB$4,'[1]INTERNAL PARAMETERS-1'!$B$5:$J$44,3,FALSE)</f>
        <v>0</v>
      </c>
      <c r="CC84" s="44">
        <f>OVYLD1_!CC84*VLOOKUP(OVYLD2_!CC$4,'[1]INTERNAL PARAMETERS-1'!$B$5:$J$44,5,FALSE)*VLOOKUP(OVYLD2_!CC$4,'[1]INTERNAL PARAMETERS-1'!$B$5:$J$44,6,FALSE)*VLOOKUP(OVYLD2_!CC$4,'[1]INTERNAL PARAMETERS-1'!$B$5:$J$44,3,FALSE) + OVYLD1_!CC84*(1-VLOOKUP(OVYLD2_!CC$4,'[1]INTERNAL PARAMETERS-1'!$B$5:$J$44,5,FALSE))*VLOOKUP(OVYLD2_!CC$4,'[1]INTERNAL PARAMETERS-1'!$B$5:$J$44,8,FALSE)*VLOOKUP(OVYLD2_!CC$4,'[1]INTERNAL PARAMETERS-1'!$B$5:$J$44,3,FALSE)</f>
        <v>7.9561717940656349E-2</v>
      </c>
      <c r="CD84" s="44">
        <f>OVYLD1_!CD84*VLOOKUP(OVYLD2_!CD$4,'[1]INTERNAL PARAMETERS-1'!$B$5:$J$44,5,FALSE)*VLOOKUP(OVYLD2_!CD$4,'[1]INTERNAL PARAMETERS-1'!$B$5:$J$44,6,FALSE)*VLOOKUP(OVYLD2_!CD$4,'[1]INTERNAL PARAMETERS-1'!$B$5:$J$44,3,FALSE) + OVYLD1_!CD84*(1-VLOOKUP(OVYLD2_!CD$4,'[1]INTERNAL PARAMETERS-1'!$B$5:$J$44,5,FALSE))*VLOOKUP(OVYLD2_!CD$4,'[1]INTERNAL PARAMETERS-1'!$B$5:$J$44,8,FALSE)*VLOOKUP(OVYLD2_!CD$4,'[1]INTERNAL PARAMETERS-1'!$B$5:$J$44,3,FALSE)</f>
        <v>0.22810588945524474</v>
      </c>
      <c r="CE84" s="44">
        <f>OVYLD1_!CE84*VLOOKUP(OVYLD2_!CE$4,'[1]INTERNAL PARAMETERS-1'!$B$5:$J$44,5,FALSE)*VLOOKUP(OVYLD2_!CE$4,'[1]INTERNAL PARAMETERS-1'!$B$5:$J$44,6,FALSE)*VLOOKUP(OVYLD2_!CE$4,'[1]INTERNAL PARAMETERS-1'!$B$5:$J$44,3,FALSE) + OVYLD1_!CE84*(1-VLOOKUP(OVYLD2_!CE$4,'[1]INTERNAL PARAMETERS-1'!$B$5:$J$44,5,FALSE))*VLOOKUP(OVYLD2_!CE$4,'[1]INTERNAL PARAMETERS-1'!$B$5:$J$44,8,FALSE)*VLOOKUP(OVYLD2_!CE$4,'[1]INTERNAL PARAMETERS-1'!$B$5:$J$44,3,FALSE)</f>
        <v>0.32187246450943008</v>
      </c>
      <c r="CF84" s="44">
        <f>OVYLD1_!CF84*VLOOKUP(OVYLD2_!CF$4,'[1]INTERNAL PARAMETERS-1'!$B$5:$J$44,5,FALSE)*VLOOKUP(OVYLD2_!CF$4,'[1]INTERNAL PARAMETERS-1'!$B$5:$J$44,6,FALSE)*VLOOKUP(OVYLD2_!CF$4,'[1]INTERNAL PARAMETERS-1'!$B$5:$J$44,3,FALSE) + OVYLD1_!CF84*(1-VLOOKUP(OVYLD2_!CF$4,'[1]INTERNAL PARAMETERS-1'!$B$5:$J$44,5,FALSE))*VLOOKUP(OVYLD2_!CF$4,'[1]INTERNAL PARAMETERS-1'!$B$5:$J$44,8,FALSE)*VLOOKUP(OVYLD2_!CF$4,'[1]INTERNAL PARAMETERS-1'!$B$5:$J$44,3,FALSE)</f>
        <v>0.14083954108533492</v>
      </c>
      <c r="CG84" s="44">
        <f>OVYLD1_!CG84*VLOOKUP(OVYLD2_!CG$4,'[1]INTERNAL PARAMETERS-1'!$B$5:$J$44,5,FALSE)*VLOOKUP(OVYLD2_!CG$4,'[1]INTERNAL PARAMETERS-1'!$B$5:$J$44,6,FALSE)*VLOOKUP(OVYLD2_!CG$4,'[1]INTERNAL PARAMETERS-1'!$B$5:$J$44,3,FALSE) + OVYLD1_!CG84*(1-VLOOKUP(OVYLD2_!CG$4,'[1]INTERNAL PARAMETERS-1'!$B$5:$J$44,5,FALSE))*VLOOKUP(OVYLD2_!CG$4,'[1]INTERNAL PARAMETERS-1'!$B$5:$J$44,8,FALSE)*VLOOKUP(OVYLD2_!CG$4,'[1]INTERNAL PARAMETERS-1'!$B$5:$J$44,3,FALSE)</f>
        <v>0</v>
      </c>
      <c r="CH84" s="43">
        <f>OVYLD1_!CH84*VLOOKUP(OVYLD2_!CH$4,'[1]INTERNAL PARAMETERS-1'!$B$5:$J$44,5,FALSE)*VLOOKUP(OVYLD2_!CH$4,'[1]INTERNAL PARAMETERS-1'!$B$5:$J$44,6,FALSE)*VLOOKUP(OVYLD2_!CH$4,'[1]INTERNAL PARAMETERS-1'!$B$5:$J$44,3,FALSE) + OVYLD1_!CH84*(1-VLOOKUP(OVYLD2_!CH$4,'[1]INTERNAL PARAMETERS-1'!$B$5:$J$44,5,FALSE))*VLOOKUP(OVYLD2_!CH$4,'[1]INTERNAL PARAMETERS-1'!$B$5:$J$44,8,FALSE)*VLOOKUP(OVYLD2_!CH$4,'[1]INTERNAL PARAMETERS-1'!$B$5:$J$44,3,FALSE)</f>
        <v>0</v>
      </c>
      <c r="CJ84" s="45">
        <f t="shared" si="2"/>
        <v>9663.5286849009753</v>
      </c>
      <c r="CK84" s="43">
        <f t="shared" si="3"/>
        <v>180.76219528365436</v>
      </c>
    </row>
    <row r="85" spans="2:89" x14ac:dyDescent="0.5">
      <c r="B85" s="58" t="s">
        <v>10</v>
      </c>
      <c r="C85" s="57" t="s">
        <v>81</v>
      </c>
      <c r="D85" s="57" t="s">
        <v>72</v>
      </c>
      <c r="E85" s="128">
        <f>OVERALL2021!AI85</f>
        <v>16040.881553485659</v>
      </c>
      <c r="F85" s="59">
        <f>'[1]INTERNAL PARAMETERS-1'!M13</f>
        <v>44.225000000000001</v>
      </c>
      <c r="G85" s="45">
        <f>OVYLD1_!G85*VLOOKUP(OVYLD2_!G$4,'[1]INTERNAL PARAMETERS-1'!$B$5:$J$44,5,FALSE)*VLOOKUP(OVYLD2_!G$4,'[1]INTERNAL PARAMETERS-1'!$B$5:$J$44,7,FALSE)*OVYLD2_!$F85 + OVYLD1_!G85*(1-VLOOKUP(OVYLD2_!G$4,'[1]INTERNAL PARAMETERS-1'!$B$5:$J$44,5,FALSE))*VLOOKUP(OVYLD2_!G$4,'[1]INTERNAL PARAMETERS-1'!$B$5:$J$44,9,FALSE)*OVYLD2_!$F85</f>
        <v>3143.0022899517712</v>
      </c>
      <c r="H85" s="44">
        <f>OVYLD1_!H85*VLOOKUP(OVYLD2_!H$4,'[1]INTERNAL PARAMETERS-1'!$B$5:$J$44,5,FALSE)*VLOOKUP(OVYLD2_!H$4,'[1]INTERNAL PARAMETERS-1'!$B$5:$J$44,7,FALSE)*OVYLD2_!$F85 + OVYLD1_!H85*(1-VLOOKUP(OVYLD2_!H$4,'[1]INTERNAL PARAMETERS-1'!$B$5:$J$44,5,FALSE))*VLOOKUP(OVYLD2_!H$4,'[1]INTERNAL PARAMETERS-1'!$B$5:$J$44,9,FALSE)*OVYLD2_!$F85</f>
        <v>1512.7722372702963</v>
      </c>
      <c r="I85" s="44">
        <f>OVYLD1_!I85*VLOOKUP(OVYLD2_!I$4,'[1]INTERNAL PARAMETERS-1'!$B$5:$J$44,5,FALSE)*VLOOKUP(OVYLD2_!I$4,'[1]INTERNAL PARAMETERS-1'!$B$5:$J$44,7,FALSE)*OVYLD2_!$F85 + OVYLD1_!I85*(1-VLOOKUP(OVYLD2_!I$4,'[1]INTERNAL PARAMETERS-1'!$B$5:$J$44,5,FALSE))*VLOOKUP(OVYLD2_!I$4,'[1]INTERNAL PARAMETERS-1'!$B$5:$J$44,9,FALSE)*OVYLD2_!$F85</f>
        <v>1547.1789254409</v>
      </c>
      <c r="J85" s="44">
        <f>OVYLD1_!J85*VLOOKUP(OVYLD2_!J$4,'[1]INTERNAL PARAMETERS-1'!$B$5:$J$44,5,FALSE)*VLOOKUP(OVYLD2_!J$4,'[1]INTERNAL PARAMETERS-1'!$B$5:$J$44,7,FALSE)*OVYLD2_!$F85 + OVYLD1_!J85*(1-VLOOKUP(OVYLD2_!J$4,'[1]INTERNAL PARAMETERS-1'!$B$5:$J$44,5,FALSE))*VLOOKUP(OVYLD2_!J$4,'[1]INTERNAL PARAMETERS-1'!$B$5:$J$44,9,FALSE)*OVYLD2_!$F85</f>
        <v>0</v>
      </c>
      <c r="K85" s="44">
        <f>OVYLD1_!K85*VLOOKUP(OVYLD2_!K$4,'[1]INTERNAL PARAMETERS-1'!$B$5:$J$44,5,FALSE)*VLOOKUP(OVYLD2_!K$4,'[1]INTERNAL PARAMETERS-1'!$B$5:$J$44,7,FALSE)*OVYLD2_!$F85 + OVYLD1_!K85*(1-VLOOKUP(OVYLD2_!K$4,'[1]INTERNAL PARAMETERS-1'!$B$5:$J$44,5,FALSE))*VLOOKUP(OVYLD2_!K$4,'[1]INTERNAL PARAMETERS-1'!$B$5:$J$44,9,FALSE)*OVYLD2_!$F85</f>
        <v>20.293679571616607</v>
      </c>
      <c r="L85" s="44">
        <f>OVYLD1_!L85*VLOOKUP(OVYLD2_!L$4,'[1]INTERNAL PARAMETERS-1'!$B$5:$J$44,5,FALSE)*VLOOKUP(OVYLD2_!L$4,'[1]INTERNAL PARAMETERS-1'!$B$5:$J$44,7,FALSE)*OVYLD2_!$F85 + OVYLD1_!L85*(1-VLOOKUP(OVYLD2_!L$4,'[1]INTERNAL PARAMETERS-1'!$B$5:$J$44,5,FALSE))*VLOOKUP(OVYLD2_!L$4,'[1]INTERNAL PARAMETERS-1'!$B$5:$J$44,9,FALSE)*OVYLD2_!$F85</f>
        <v>0</v>
      </c>
      <c r="M85" s="44">
        <f>OVYLD1_!M85*VLOOKUP(OVYLD2_!M$4,'[1]INTERNAL PARAMETERS-1'!$B$5:$J$44,5,FALSE)*VLOOKUP(OVYLD2_!M$4,'[1]INTERNAL PARAMETERS-1'!$B$5:$J$44,7,FALSE)*OVYLD2_!$F85 + OVYLD1_!M85*(1-VLOOKUP(OVYLD2_!M$4,'[1]INTERNAL PARAMETERS-1'!$B$5:$J$44,5,FALSE))*VLOOKUP(OVYLD2_!M$4,'[1]INTERNAL PARAMETERS-1'!$B$5:$J$44,9,FALSE)*OVYLD2_!$F85</f>
        <v>58.630101361201241</v>
      </c>
      <c r="N85" s="44">
        <f>OVYLD1_!N85*VLOOKUP(OVYLD2_!N$4,'[1]INTERNAL PARAMETERS-1'!$B$5:$J$44,5,FALSE)*VLOOKUP(OVYLD2_!N$4,'[1]INTERNAL PARAMETERS-1'!$B$5:$J$44,7,FALSE)*OVYLD2_!$F85 + OVYLD1_!N85*(1-VLOOKUP(OVYLD2_!N$4,'[1]INTERNAL PARAMETERS-1'!$B$5:$J$44,5,FALSE))*VLOOKUP(OVYLD2_!N$4,'[1]INTERNAL PARAMETERS-1'!$B$5:$J$44,9,FALSE)*OVYLD2_!$F85</f>
        <v>6.9144577647958574</v>
      </c>
      <c r="O85" s="44">
        <f>OVYLD1_!O85*VLOOKUP(OVYLD2_!O$4,'[1]INTERNAL PARAMETERS-1'!$B$5:$J$44,5,FALSE)*VLOOKUP(OVYLD2_!O$4,'[1]INTERNAL PARAMETERS-1'!$B$5:$J$44,7,FALSE)*OVYLD2_!$F85 + OVYLD1_!O85*(1-VLOOKUP(OVYLD2_!O$4,'[1]INTERNAL PARAMETERS-1'!$B$5:$J$44,5,FALSE))*VLOOKUP(OVYLD2_!O$4,'[1]INTERNAL PARAMETERS-1'!$B$5:$J$44,9,FALSE)*OVYLD2_!$F85</f>
        <v>0</v>
      </c>
      <c r="P85" s="44">
        <f>OVYLD1_!P85*VLOOKUP(OVYLD2_!P$4,'[1]INTERNAL PARAMETERS-1'!$B$5:$J$44,5,FALSE)*VLOOKUP(OVYLD2_!P$4,'[1]INTERNAL PARAMETERS-1'!$B$5:$J$44,7,FALSE)*OVYLD2_!$F85 + OVYLD1_!P85*(1-VLOOKUP(OVYLD2_!P$4,'[1]INTERNAL PARAMETERS-1'!$B$5:$J$44,5,FALSE))*VLOOKUP(OVYLD2_!P$4,'[1]INTERNAL PARAMETERS-1'!$B$5:$J$44,9,FALSE)*OVYLD2_!$F85</f>
        <v>0</v>
      </c>
      <c r="Q85" s="44">
        <f>OVYLD1_!Q85*VLOOKUP(OVYLD2_!Q$4,'[1]INTERNAL PARAMETERS-1'!$B$5:$J$44,5,FALSE)*VLOOKUP(OVYLD2_!Q$4,'[1]INTERNAL PARAMETERS-1'!$B$5:$J$44,7,FALSE)*OVYLD2_!$F85 + OVYLD1_!Q85*(1-VLOOKUP(OVYLD2_!Q$4,'[1]INTERNAL PARAMETERS-1'!$B$5:$J$44,5,FALSE))*VLOOKUP(OVYLD2_!Q$4,'[1]INTERNAL PARAMETERS-1'!$B$5:$J$44,9,FALSE)*OVYLD2_!$F85</f>
        <v>0</v>
      </c>
      <c r="R85" s="44">
        <f>OVYLD1_!R85*VLOOKUP(OVYLD2_!R$4,'[1]INTERNAL PARAMETERS-1'!$B$5:$J$44,5,FALSE)*VLOOKUP(OVYLD2_!R$4,'[1]INTERNAL PARAMETERS-1'!$B$5:$J$44,7,FALSE)*OVYLD2_!$F85 + OVYLD1_!R85*(1-VLOOKUP(OVYLD2_!R$4,'[1]INTERNAL PARAMETERS-1'!$B$5:$J$44,5,FALSE))*VLOOKUP(OVYLD2_!R$4,'[1]INTERNAL PARAMETERS-1'!$B$5:$J$44,9,FALSE)*OVYLD2_!$F85</f>
        <v>14.429925975926416</v>
      </c>
      <c r="S85" s="44">
        <f>OVYLD1_!S85*VLOOKUP(OVYLD2_!S$4,'[1]INTERNAL PARAMETERS-1'!$B$5:$J$44,5,FALSE)*VLOOKUP(OVYLD2_!S$4,'[1]INTERNAL PARAMETERS-1'!$B$5:$J$44,7,FALSE)*OVYLD2_!$F85 + OVYLD1_!S85*(1-VLOOKUP(OVYLD2_!S$4,'[1]INTERNAL PARAMETERS-1'!$B$5:$J$44,5,FALSE))*VLOOKUP(OVYLD2_!S$4,'[1]INTERNAL PARAMETERS-1'!$B$5:$J$44,9,FALSE)*OVYLD2_!$F85</f>
        <v>170.49721431077143</v>
      </c>
      <c r="T85" s="44">
        <f>OVYLD1_!T85*VLOOKUP(OVYLD2_!T$4,'[1]INTERNAL PARAMETERS-1'!$B$5:$J$44,5,FALSE)*VLOOKUP(OVYLD2_!T$4,'[1]INTERNAL PARAMETERS-1'!$B$5:$J$44,7,FALSE)*OVYLD2_!$F85 + OVYLD1_!T85*(1-VLOOKUP(OVYLD2_!T$4,'[1]INTERNAL PARAMETERS-1'!$B$5:$J$44,5,FALSE))*VLOOKUP(OVYLD2_!T$4,'[1]INTERNAL PARAMETERS-1'!$B$5:$J$44,9,FALSE)*OVYLD2_!$F85</f>
        <v>40.585230919273094</v>
      </c>
      <c r="U85" s="44">
        <f>OVYLD1_!U85*VLOOKUP(OVYLD2_!U$4,'[1]INTERNAL PARAMETERS-1'!$B$5:$J$44,5,FALSE)*VLOOKUP(OVYLD2_!U$4,'[1]INTERNAL PARAMETERS-1'!$B$5:$J$44,7,FALSE)*OVYLD2_!$F85 + OVYLD1_!U85*(1-VLOOKUP(OVYLD2_!U$4,'[1]INTERNAL PARAMETERS-1'!$B$5:$J$44,5,FALSE))*VLOOKUP(OVYLD2_!U$4,'[1]INTERNAL PARAMETERS-1'!$B$5:$J$44,9,FALSE)*OVYLD2_!$F85</f>
        <v>16.984958157155063</v>
      </c>
      <c r="V85" s="44">
        <f>OVYLD1_!V85*VLOOKUP(OVYLD2_!V$4,'[1]INTERNAL PARAMETERS-1'!$B$5:$J$44,5,FALSE)*VLOOKUP(OVYLD2_!V$4,'[1]INTERNAL PARAMETERS-1'!$B$5:$J$44,7,FALSE)*OVYLD2_!$F85 + OVYLD1_!V85*(1-VLOOKUP(OVYLD2_!V$4,'[1]INTERNAL PARAMETERS-1'!$B$5:$J$44,5,FALSE))*VLOOKUP(OVYLD2_!V$4,'[1]INTERNAL PARAMETERS-1'!$B$5:$J$44,9,FALSE)*OVYLD2_!$F85</f>
        <v>233.72373672869762</v>
      </c>
      <c r="W85" s="44">
        <f>OVYLD1_!W85*VLOOKUP(OVYLD2_!W$4,'[1]INTERNAL PARAMETERS-1'!$B$5:$J$44,5,FALSE)*VLOOKUP(OVYLD2_!W$4,'[1]INTERNAL PARAMETERS-1'!$B$5:$J$44,7,FALSE)*OVYLD2_!$F85 + OVYLD1_!W85*(1-VLOOKUP(OVYLD2_!W$4,'[1]INTERNAL PARAMETERS-1'!$B$5:$J$44,5,FALSE))*VLOOKUP(OVYLD2_!W$4,'[1]INTERNAL PARAMETERS-1'!$B$5:$J$44,9,FALSE)*OVYLD2_!$F85</f>
        <v>0</v>
      </c>
      <c r="X85" s="44">
        <f>OVYLD1_!X85*VLOOKUP(OVYLD2_!X$4,'[1]INTERNAL PARAMETERS-1'!$B$5:$J$44,5,FALSE)*VLOOKUP(OVYLD2_!X$4,'[1]INTERNAL PARAMETERS-1'!$B$5:$J$44,7,FALSE)*OVYLD2_!$F85 + OVYLD1_!X85*(1-VLOOKUP(OVYLD2_!X$4,'[1]INTERNAL PARAMETERS-1'!$B$5:$J$44,5,FALSE))*VLOOKUP(OVYLD2_!X$4,'[1]INTERNAL PARAMETERS-1'!$B$5:$J$44,9,FALSE)*OVYLD2_!$F85</f>
        <v>0</v>
      </c>
      <c r="Y85" s="44">
        <f>OVYLD1_!Y85*VLOOKUP(OVYLD2_!Y$4,'[1]INTERNAL PARAMETERS-1'!$B$5:$J$44,5,FALSE)*VLOOKUP(OVYLD2_!Y$4,'[1]INTERNAL PARAMETERS-1'!$B$5:$J$44,7,FALSE)*OVYLD2_!$F85 + OVYLD1_!Y85*(1-VLOOKUP(OVYLD2_!Y$4,'[1]INTERNAL PARAMETERS-1'!$B$5:$J$44,5,FALSE))*VLOOKUP(OVYLD2_!Y$4,'[1]INTERNAL PARAMETERS-1'!$B$5:$J$44,9,FALSE)*OVYLD2_!$F85</f>
        <v>0</v>
      </c>
      <c r="Z85" s="44">
        <f>OVYLD1_!Z85*VLOOKUP(OVYLD2_!Z$4,'[1]INTERNAL PARAMETERS-1'!$B$5:$J$44,5,FALSE)*VLOOKUP(OVYLD2_!Z$4,'[1]INTERNAL PARAMETERS-1'!$B$5:$J$44,7,FALSE)*OVYLD2_!$F85 + OVYLD1_!Z85*(1-VLOOKUP(OVYLD2_!Z$4,'[1]INTERNAL PARAMETERS-1'!$B$5:$J$44,5,FALSE))*VLOOKUP(OVYLD2_!Z$4,'[1]INTERNAL PARAMETERS-1'!$B$5:$J$44,9,FALSE)*OVYLD2_!$F85</f>
        <v>0</v>
      </c>
      <c r="AA85" s="44">
        <f>OVYLD1_!AA85*VLOOKUP(OVYLD2_!AA$4,'[1]INTERNAL PARAMETERS-1'!$B$5:$J$44,5,FALSE)*VLOOKUP(OVYLD2_!AA$4,'[1]INTERNAL PARAMETERS-1'!$B$5:$J$44,7,FALSE)*OVYLD2_!$F85 + OVYLD1_!AA85*(1-VLOOKUP(OVYLD2_!AA$4,'[1]INTERNAL PARAMETERS-1'!$B$5:$J$44,5,FALSE))*VLOOKUP(OVYLD2_!AA$4,'[1]INTERNAL PARAMETERS-1'!$B$5:$J$44,9,FALSE)*OVYLD2_!$F85</f>
        <v>0</v>
      </c>
      <c r="AB85" s="44">
        <f>OVYLD1_!AB85*VLOOKUP(OVYLD2_!AB$4,'[1]INTERNAL PARAMETERS-1'!$B$5:$J$44,5,FALSE)*VLOOKUP(OVYLD2_!AB$4,'[1]INTERNAL PARAMETERS-1'!$B$5:$J$44,7,FALSE)*OVYLD2_!$F85 + OVYLD1_!AB85*(1-VLOOKUP(OVYLD2_!AB$4,'[1]INTERNAL PARAMETERS-1'!$B$5:$J$44,5,FALSE))*VLOOKUP(OVYLD2_!AB$4,'[1]INTERNAL PARAMETERS-1'!$B$5:$J$44,9,FALSE)*OVYLD2_!$F85</f>
        <v>0</v>
      </c>
      <c r="AC85" s="44">
        <f>OVYLD1_!AC85*VLOOKUP(OVYLD2_!AC$4,'[1]INTERNAL PARAMETERS-1'!$B$5:$J$44,5,FALSE)*VLOOKUP(OVYLD2_!AC$4,'[1]INTERNAL PARAMETERS-1'!$B$5:$J$44,7,FALSE)*OVYLD2_!$F85 + OVYLD1_!AC85*(1-VLOOKUP(OVYLD2_!AC$4,'[1]INTERNAL PARAMETERS-1'!$B$5:$J$44,5,FALSE))*VLOOKUP(OVYLD2_!AC$4,'[1]INTERNAL PARAMETERS-1'!$B$5:$J$44,9,FALSE)*OVYLD2_!$F85</f>
        <v>0</v>
      </c>
      <c r="AD85" s="44">
        <f>OVYLD1_!AD85*VLOOKUP(OVYLD2_!AD$4,'[1]INTERNAL PARAMETERS-1'!$B$5:$J$44,5,FALSE)*VLOOKUP(OVYLD2_!AD$4,'[1]INTERNAL PARAMETERS-1'!$B$5:$J$44,7,FALSE)*OVYLD2_!$F85 + OVYLD1_!AD85*(1-VLOOKUP(OVYLD2_!AD$4,'[1]INTERNAL PARAMETERS-1'!$B$5:$J$44,5,FALSE))*VLOOKUP(OVYLD2_!AD$4,'[1]INTERNAL PARAMETERS-1'!$B$5:$J$44,9,FALSE)*OVYLD2_!$F85</f>
        <v>0</v>
      </c>
      <c r="AE85" s="44">
        <f>OVYLD1_!AE85*VLOOKUP(OVYLD2_!AE$4,'[1]INTERNAL PARAMETERS-1'!$B$5:$J$44,5,FALSE)*VLOOKUP(OVYLD2_!AE$4,'[1]INTERNAL PARAMETERS-1'!$B$5:$J$44,7,FALSE)*OVYLD2_!$F85 + OVYLD1_!AE85*(1-VLOOKUP(OVYLD2_!AE$4,'[1]INTERNAL PARAMETERS-1'!$B$5:$J$44,5,FALSE))*VLOOKUP(OVYLD2_!AE$4,'[1]INTERNAL PARAMETERS-1'!$B$5:$J$44,9,FALSE)*OVYLD2_!$F85</f>
        <v>0</v>
      </c>
      <c r="AF85" s="44">
        <f>OVYLD1_!AF85*VLOOKUP(OVYLD2_!AF$4,'[1]INTERNAL PARAMETERS-1'!$B$5:$J$44,5,FALSE)*VLOOKUP(OVYLD2_!AF$4,'[1]INTERNAL PARAMETERS-1'!$B$5:$J$44,7,FALSE)*OVYLD2_!$F85 + OVYLD1_!AF85*(1-VLOOKUP(OVYLD2_!AF$4,'[1]INTERNAL PARAMETERS-1'!$B$5:$J$44,5,FALSE))*VLOOKUP(OVYLD2_!AF$4,'[1]INTERNAL PARAMETERS-1'!$B$5:$J$44,9,FALSE)*OVYLD2_!$F85</f>
        <v>11.725237085822927</v>
      </c>
      <c r="AG85" s="44">
        <f>OVYLD1_!AG85*VLOOKUP(OVYLD2_!AG$4,'[1]INTERNAL PARAMETERS-1'!$B$5:$J$44,5,FALSE)*VLOOKUP(OVYLD2_!AG$4,'[1]INTERNAL PARAMETERS-1'!$B$5:$J$44,7,FALSE)*OVYLD2_!$F85 + OVYLD1_!AG85*(1-VLOOKUP(OVYLD2_!AG$4,'[1]INTERNAL PARAMETERS-1'!$B$5:$J$44,5,FALSE))*VLOOKUP(OVYLD2_!AG$4,'[1]INTERNAL PARAMETERS-1'!$B$5:$J$44,9,FALSE)*OVYLD2_!$F85</f>
        <v>0</v>
      </c>
      <c r="AH85" s="44">
        <f>OVYLD1_!AH85*VLOOKUP(OVYLD2_!AH$4,'[1]INTERNAL PARAMETERS-1'!$B$5:$J$44,5,FALSE)*VLOOKUP(OVYLD2_!AH$4,'[1]INTERNAL PARAMETERS-1'!$B$5:$J$44,7,FALSE)*OVYLD2_!$F85 + OVYLD1_!AH85*(1-VLOOKUP(OVYLD2_!AH$4,'[1]INTERNAL PARAMETERS-1'!$B$5:$J$44,5,FALSE))*VLOOKUP(OVYLD2_!AH$4,'[1]INTERNAL PARAMETERS-1'!$B$5:$J$44,9,FALSE)*OVYLD2_!$F85</f>
        <v>1.6535590762057975</v>
      </c>
      <c r="AI85" s="44">
        <f>OVYLD1_!AI85*VLOOKUP(OVYLD2_!AI$4,'[1]INTERNAL PARAMETERS-1'!$B$5:$J$44,5,FALSE)*VLOOKUP(OVYLD2_!AI$4,'[1]INTERNAL PARAMETERS-1'!$B$5:$J$44,7,FALSE)*OVYLD2_!$F85 + OVYLD1_!AI85*(1-VLOOKUP(OVYLD2_!AI$4,'[1]INTERNAL PARAMETERS-1'!$B$5:$J$44,5,FALSE))*VLOOKUP(OVYLD2_!AI$4,'[1]INTERNAL PARAMETERS-1'!$B$5:$J$44,9,FALSE)*OVYLD2_!$F85</f>
        <v>3.0061163436535523</v>
      </c>
      <c r="AJ85" s="44">
        <f>OVYLD1_!AJ85*VLOOKUP(OVYLD2_!AJ$4,'[1]INTERNAL PARAMETERS-1'!$B$5:$J$44,5,FALSE)*VLOOKUP(OVYLD2_!AJ$4,'[1]INTERNAL PARAMETERS-1'!$B$5:$J$44,7,FALSE)*OVYLD2_!$F85 + OVYLD1_!AJ85*(1-VLOOKUP(OVYLD2_!AJ$4,'[1]INTERNAL PARAMETERS-1'!$B$5:$J$44,5,FALSE))*VLOOKUP(OVYLD2_!AJ$4,'[1]INTERNAL PARAMETERS-1'!$B$5:$J$44,9,FALSE)*OVYLD2_!$F85</f>
        <v>17.587855628734385</v>
      </c>
      <c r="AK85" s="44">
        <f>OVYLD1_!AK85*VLOOKUP(OVYLD2_!AK$4,'[1]INTERNAL PARAMETERS-1'!$B$5:$J$44,5,FALSE)*VLOOKUP(OVYLD2_!AK$4,'[1]INTERNAL PARAMETERS-1'!$B$5:$J$44,7,FALSE)*OVYLD2_!$F85 + OVYLD1_!AK85*(1-VLOOKUP(OVYLD2_!AK$4,'[1]INTERNAL PARAMETERS-1'!$B$5:$J$44,5,FALSE))*VLOOKUP(OVYLD2_!AK$4,'[1]INTERNAL PARAMETERS-1'!$B$5:$J$44,9,FALSE)*OVYLD2_!$F85</f>
        <v>0</v>
      </c>
      <c r="AL85" s="44">
        <f>OVYLD1_!AL85*VLOOKUP(OVYLD2_!AL$4,'[1]INTERNAL PARAMETERS-1'!$B$5:$J$44,5,FALSE)*VLOOKUP(OVYLD2_!AL$4,'[1]INTERNAL PARAMETERS-1'!$B$5:$J$44,7,FALSE)*OVYLD2_!$F85 + OVYLD1_!AL85*(1-VLOOKUP(OVYLD2_!AL$4,'[1]INTERNAL PARAMETERS-1'!$B$5:$J$44,5,FALSE))*VLOOKUP(OVYLD2_!AL$4,'[1]INTERNAL PARAMETERS-1'!$B$5:$J$44,9,FALSE)*OVYLD2_!$F85</f>
        <v>0</v>
      </c>
      <c r="AM85" s="44">
        <f>OVYLD1_!AM85*VLOOKUP(OVYLD2_!AM$4,'[1]INTERNAL PARAMETERS-1'!$B$5:$J$44,5,FALSE)*VLOOKUP(OVYLD2_!AM$4,'[1]INTERNAL PARAMETERS-1'!$B$5:$J$44,7,FALSE)*OVYLD2_!$F85 + OVYLD1_!AM85*(1-VLOOKUP(OVYLD2_!AM$4,'[1]INTERNAL PARAMETERS-1'!$B$5:$J$44,5,FALSE))*VLOOKUP(OVYLD2_!AM$4,'[1]INTERNAL PARAMETERS-1'!$B$5:$J$44,9,FALSE)*OVYLD2_!$F85</f>
        <v>0</v>
      </c>
      <c r="AN85" s="44">
        <f>OVYLD1_!AN85*VLOOKUP(OVYLD2_!AN$4,'[1]INTERNAL PARAMETERS-1'!$B$5:$J$44,5,FALSE)*VLOOKUP(OVYLD2_!AN$4,'[1]INTERNAL PARAMETERS-1'!$B$5:$J$44,7,FALSE)*OVYLD2_!$F85 + OVYLD1_!AN85*(1-VLOOKUP(OVYLD2_!AN$4,'[1]INTERNAL PARAMETERS-1'!$B$5:$J$44,5,FALSE))*VLOOKUP(OVYLD2_!AN$4,'[1]INTERNAL PARAMETERS-1'!$B$5:$J$44,9,FALSE)*OVYLD2_!$F85</f>
        <v>0</v>
      </c>
      <c r="AO85" s="44">
        <f>OVYLD1_!AO85*VLOOKUP(OVYLD2_!AO$4,'[1]INTERNAL PARAMETERS-1'!$B$5:$J$44,5,FALSE)*VLOOKUP(OVYLD2_!AO$4,'[1]INTERNAL PARAMETERS-1'!$B$5:$J$44,7,FALSE)*OVYLD2_!$F85 + OVYLD1_!AO85*(1-VLOOKUP(OVYLD2_!AO$4,'[1]INTERNAL PARAMETERS-1'!$B$5:$J$44,5,FALSE))*VLOOKUP(OVYLD2_!AO$4,'[1]INTERNAL PARAMETERS-1'!$B$5:$J$44,9,FALSE)*OVYLD2_!$F85</f>
        <v>0</v>
      </c>
      <c r="AP85" s="44">
        <f>OVYLD1_!AP85*VLOOKUP(OVYLD2_!AP$4,'[1]INTERNAL PARAMETERS-1'!$B$5:$J$44,5,FALSE)*VLOOKUP(OVYLD2_!AP$4,'[1]INTERNAL PARAMETERS-1'!$B$5:$J$44,7,FALSE)*OVYLD2_!$F85 + OVYLD1_!AP85*(1-VLOOKUP(OVYLD2_!AP$4,'[1]INTERNAL PARAMETERS-1'!$B$5:$J$44,5,FALSE))*VLOOKUP(OVYLD2_!AP$4,'[1]INTERNAL PARAMETERS-1'!$B$5:$J$44,9,FALSE)*OVYLD2_!$F85</f>
        <v>0</v>
      </c>
      <c r="AQ85" s="44">
        <f>OVYLD1_!AQ85*VLOOKUP(OVYLD2_!AQ$4,'[1]INTERNAL PARAMETERS-1'!$B$5:$J$44,5,FALSE)*VLOOKUP(OVYLD2_!AQ$4,'[1]INTERNAL PARAMETERS-1'!$B$5:$J$44,7,FALSE)*OVYLD2_!$F85 + OVYLD1_!AQ85*(1-VLOOKUP(OVYLD2_!AQ$4,'[1]INTERNAL PARAMETERS-1'!$B$5:$J$44,5,FALSE))*VLOOKUP(OVYLD2_!AQ$4,'[1]INTERNAL PARAMETERS-1'!$B$5:$J$44,9,FALSE)*OVYLD2_!$F85</f>
        <v>0</v>
      </c>
      <c r="AR85" s="44">
        <f>OVYLD1_!AR85*VLOOKUP(OVYLD2_!AR$4,'[1]INTERNAL PARAMETERS-1'!$B$5:$J$44,5,FALSE)*VLOOKUP(OVYLD2_!AR$4,'[1]INTERNAL PARAMETERS-1'!$B$5:$J$44,7,FALSE)*OVYLD2_!$F85 + OVYLD1_!AR85*(1-VLOOKUP(OVYLD2_!AR$4,'[1]INTERNAL PARAMETERS-1'!$B$5:$J$44,5,FALSE))*VLOOKUP(OVYLD2_!AR$4,'[1]INTERNAL PARAMETERS-1'!$B$5:$J$44,9,FALSE)*OVYLD2_!$F85</f>
        <v>0</v>
      </c>
      <c r="AS85" s="44">
        <f>OVYLD1_!AS85*VLOOKUP(OVYLD2_!AS$4,'[1]INTERNAL PARAMETERS-1'!$B$5:$J$44,5,FALSE)*VLOOKUP(OVYLD2_!AS$4,'[1]INTERNAL PARAMETERS-1'!$B$5:$J$44,7,FALSE)*OVYLD2_!$F85 + OVYLD1_!AS85*(1-VLOOKUP(OVYLD2_!AS$4,'[1]INTERNAL PARAMETERS-1'!$B$5:$J$44,5,FALSE))*VLOOKUP(OVYLD2_!AS$4,'[1]INTERNAL PARAMETERS-1'!$B$5:$J$44,9,FALSE)*OVYLD2_!$F85</f>
        <v>0</v>
      </c>
      <c r="AT85" s="43">
        <f>OVYLD1_!AT85*VLOOKUP(OVYLD2_!AT$4,'[1]INTERNAL PARAMETERS-1'!$B$5:$J$44,5,FALSE)*VLOOKUP(OVYLD2_!AT$4,'[1]INTERNAL PARAMETERS-1'!$B$5:$J$44,7,FALSE)*OVYLD2_!$F85 + OVYLD1_!AT85*(1-VLOOKUP(OVYLD2_!AT$4,'[1]INTERNAL PARAMETERS-1'!$B$5:$J$44,5,FALSE))*VLOOKUP(OVYLD2_!AT$4,'[1]INTERNAL PARAMETERS-1'!$B$5:$J$44,9,FALSE)*OVYLD2_!$F85</f>
        <v>0</v>
      </c>
      <c r="AU85" s="45">
        <f>OVYLD1_!AU85*VLOOKUP(OVYLD2_!AU$4,'[1]INTERNAL PARAMETERS-1'!$B$5:$J$44,5,FALSE)*VLOOKUP(OVYLD2_!AU$4,'[1]INTERNAL PARAMETERS-1'!$B$5:$J$44,6,FALSE)*VLOOKUP(OVYLD2_!AU$4,'[1]INTERNAL PARAMETERS-1'!$B$5:$J$44,3,FALSE) + OVYLD1_!AU85*(1-VLOOKUP(OVYLD2_!AU$4,'[1]INTERNAL PARAMETERS-1'!$B$5:$J$44,5,FALSE))*VLOOKUP(OVYLD2_!AU$4,'[1]INTERNAL PARAMETERS-1'!$B$5:$J$44,8,FALSE)*VLOOKUP(OVYLD2_!AU$4,'[1]INTERNAL PARAMETERS-1'!$B$5:$J$44,3,FALSE)</f>
        <v>0</v>
      </c>
      <c r="AV85" s="44">
        <f>OVYLD1_!AV85*VLOOKUP(OVYLD2_!AV$4,'[1]INTERNAL PARAMETERS-1'!$B$5:$J$44,5,FALSE)*VLOOKUP(OVYLD2_!AV$4,'[1]INTERNAL PARAMETERS-1'!$B$5:$J$44,6,FALSE)*VLOOKUP(OVYLD2_!AV$4,'[1]INTERNAL PARAMETERS-1'!$B$5:$J$44,3,FALSE) + OVYLD1_!AV85*(1-VLOOKUP(OVYLD2_!AV$4,'[1]INTERNAL PARAMETERS-1'!$B$5:$J$44,5,FALSE))*VLOOKUP(OVYLD2_!AV$4,'[1]INTERNAL PARAMETERS-1'!$B$5:$J$44,8,FALSE)*VLOOKUP(OVYLD2_!AV$4,'[1]INTERNAL PARAMETERS-1'!$B$5:$J$44,3,FALSE)</f>
        <v>0</v>
      </c>
      <c r="AW85" s="44">
        <f>OVYLD1_!AW85*VLOOKUP(OVYLD2_!AW$4,'[1]INTERNAL PARAMETERS-1'!$B$5:$J$44,5,FALSE)*VLOOKUP(OVYLD2_!AW$4,'[1]INTERNAL PARAMETERS-1'!$B$5:$J$44,6,FALSE)*VLOOKUP(OVYLD2_!AW$4,'[1]INTERNAL PARAMETERS-1'!$B$5:$J$44,3,FALSE) + OVYLD1_!AW85*(1-VLOOKUP(OVYLD2_!AW$4,'[1]INTERNAL PARAMETERS-1'!$B$5:$J$44,5,FALSE))*VLOOKUP(OVYLD2_!AW$4,'[1]INTERNAL PARAMETERS-1'!$B$5:$J$44,8,FALSE)*VLOOKUP(OVYLD2_!AW$4,'[1]INTERNAL PARAMETERS-1'!$B$5:$J$44,3,FALSE)</f>
        <v>41.305126229789721</v>
      </c>
      <c r="AX85" s="44">
        <f>OVYLD1_!AX85*VLOOKUP(OVYLD2_!AX$4,'[1]INTERNAL PARAMETERS-1'!$B$5:$J$44,5,FALSE)*VLOOKUP(OVYLD2_!AX$4,'[1]INTERNAL PARAMETERS-1'!$B$5:$J$44,6,FALSE)*VLOOKUP(OVYLD2_!AX$4,'[1]INTERNAL PARAMETERS-1'!$B$5:$J$44,3,FALSE) + OVYLD1_!AX85*(1-VLOOKUP(OVYLD2_!AX$4,'[1]INTERNAL PARAMETERS-1'!$B$5:$J$44,5,FALSE))*VLOOKUP(OVYLD2_!AX$4,'[1]INTERNAL PARAMETERS-1'!$B$5:$J$44,8,FALSE)*VLOOKUP(OVYLD2_!AX$4,'[1]INTERNAL PARAMETERS-1'!$B$5:$J$44,3,FALSE)</f>
        <v>0</v>
      </c>
      <c r="AY85" s="44">
        <f>OVYLD1_!AY85*VLOOKUP(OVYLD2_!AY$4,'[1]INTERNAL PARAMETERS-1'!$B$5:$J$44,5,FALSE)*VLOOKUP(OVYLD2_!AY$4,'[1]INTERNAL PARAMETERS-1'!$B$5:$J$44,6,FALSE)*VLOOKUP(OVYLD2_!AY$4,'[1]INTERNAL PARAMETERS-1'!$B$5:$J$44,3,FALSE) + OVYLD1_!AY85*(1-VLOOKUP(OVYLD2_!AY$4,'[1]INTERNAL PARAMETERS-1'!$B$5:$J$44,5,FALSE))*VLOOKUP(OVYLD2_!AY$4,'[1]INTERNAL PARAMETERS-1'!$B$5:$J$44,8,FALSE)*VLOOKUP(OVYLD2_!AY$4,'[1]INTERNAL PARAMETERS-1'!$B$5:$J$44,3,FALSE)</f>
        <v>0</v>
      </c>
      <c r="AZ85" s="44">
        <f>OVYLD1_!AZ85*VLOOKUP(OVYLD2_!AZ$4,'[1]INTERNAL PARAMETERS-1'!$B$5:$J$44,5,FALSE)*VLOOKUP(OVYLD2_!AZ$4,'[1]INTERNAL PARAMETERS-1'!$B$5:$J$44,6,FALSE)*VLOOKUP(OVYLD2_!AZ$4,'[1]INTERNAL PARAMETERS-1'!$B$5:$J$44,3,FALSE) + OVYLD1_!AZ85*(1-VLOOKUP(OVYLD2_!AZ$4,'[1]INTERNAL PARAMETERS-1'!$B$5:$J$44,5,FALSE))*VLOOKUP(OVYLD2_!AZ$4,'[1]INTERNAL PARAMETERS-1'!$B$5:$J$44,8,FALSE)*VLOOKUP(OVYLD2_!AZ$4,'[1]INTERNAL PARAMETERS-1'!$B$5:$J$44,3,FALSE)</f>
        <v>0</v>
      </c>
      <c r="BA85" s="44">
        <f>OVYLD1_!BA85*VLOOKUP(OVYLD2_!BA$4,'[1]INTERNAL PARAMETERS-1'!$B$5:$J$44,5,FALSE)*VLOOKUP(OVYLD2_!BA$4,'[1]INTERNAL PARAMETERS-1'!$B$5:$J$44,6,FALSE)*VLOOKUP(OVYLD2_!BA$4,'[1]INTERNAL PARAMETERS-1'!$B$5:$J$44,3,FALSE) + OVYLD1_!BA85*(1-VLOOKUP(OVYLD2_!BA$4,'[1]INTERNAL PARAMETERS-1'!$B$5:$J$44,5,FALSE))*VLOOKUP(OVYLD2_!BA$4,'[1]INTERNAL PARAMETERS-1'!$B$5:$J$44,8,FALSE)*VLOOKUP(OVYLD2_!BA$4,'[1]INTERNAL PARAMETERS-1'!$B$5:$J$44,3,FALSE)</f>
        <v>15.645090088414744</v>
      </c>
      <c r="BB85" s="44">
        <f>OVYLD1_!BB85*VLOOKUP(OVYLD2_!BB$4,'[1]INTERNAL PARAMETERS-1'!$B$5:$J$44,5,FALSE)*VLOOKUP(OVYLD2_!BB$4,'[1]INTERNAL PARAMETERS-1'!$B$5:$J$44,6,FALSE)*VLOOKUP(OVYLD2_!BB$4,'[1]INTERNAL PARAMETERS-1'!$B$5:$J$44,3,FALSE) + OVYLD1_!BB85*(1-VLOOKUP(OVYLD2_!BB$4,'[1]INTERNAL PARAMETERS-1'!$B$5:$J$44,5,FALSE))*VLOOKUP(OVYLD2_!BB$4,'[1]INTERNAL PARAMETERS-1'!$B$5:$J$44,8,FALSE)*VLOOKUP(OVYLD2_!BB$4,'[1]INTERNAL PARAMETERS-1'!$B$5:$J$44,3,FALSE)</f>
        <v>9.2082438897127776</v>
      </c>
      <c r="BC85" s="44">
        <f>OVYLD1_!BC85*VLOOKUP(OVYLD2_!BC$4,'[1]INTERNAL PARAMETERS-1'!$B$5:$J$44,5,FALSE)*VLOOKUP(OVYLD2_!BC$4,'[1]INTERNAL PARAMETERS-1'!$B$5:$J$44,6,FALSE)*VLOOKUP(OVYLD2_!BC$4,'[1]INTERNAL PARAMETERS-1'!$B$5:$J$44,3,FALSE) + OVYLD1_!BC85*(1-VLOOKUP(OVYLD2_!BC$4,'[1]INTERNAL PARAMETERS-1'!$B$5:$J$44,5,FALSE))*VLOOKUP(OVYLD2_!BC$4,'[1]INTERNAL PARAMETERS-1'!$B$5:$J$44,8,FALSE)*VLOOKUP(OVYLD2_!BC$4,'[1]INTERNAL PARAMETERS-1'!$B$5:$J$44,3,FALSE)</f>
        <v>21.182797861438715</v>
      </c>
      <c r="BD85" s="44">
        <f>OVYLD1_!BD85*VLOOKUP(OVYLD2_!BD$4,'[1]INTERNAL PARAMETERS-1'!$B$5:$J$44,5,FALSE)*VLOOKUP(OVYLD2_!BD$4,'[1]INTERNAL PARAMETERS-1'!$B$5:$J$44,6,FALSE)*VLOOKUP(OVYLD2_!BD$4,'[1]INTERNAL PARAMETERS-1'!$B$5:$J$44,3,FALSE) + OVYLD1_!BD85*(1-VLOOKUP(OVYLD2_!BD$4,'[1]INTERNAL PARAMETERS-1'!$B$5:$J$44,5,FALSE))*VLOOKUP(OVYLD2_!BD$4,'[1]INTERNAL PARAMETERS-1'!$B$5:$J$44,8,FALSE)*VLOOKUP(OVYLD2_!BD$4,'[1]INTERNAL PARAMETERS-1'!$B$5:$J$44,3,FALSE)</f>
        <v>7.2383371815101798</v>
      </c>
      <c r="BE85" s="44">
        <f>OVYLD1_!BE85*VLOOKUP(OVYLD2_!BE$4,'[1]INTERNAL PARAMETERS-1'!$B$5:$J$44,5,FALSE)*VLOOKUP(OVYLD2_!BE$4,'[1]INTERNAL PARAMETERS-1'!$B$5:$J$44,6,FALSE)*VLOOKUP(OVYLD2_!BE$4,'[1]INTERNAL PARAMETERS-1'!$B$5:$J$44,3,FALSE) + OVYLD1_!BE85*(1-VLOOKUP(OVYLD2_!BE$4,'[1]INTERNAL PARAMETERS-1'!$B$5:$J$44,5,FALSE))*VLOOKUP(OVYLD2_!BE$4,'[1]INTERNAL PARAMETERS-1'!$B$5:$J$44,8,FALSE)*VLOOKUP(OVYLD2_!BE$4,'[1]INTERNAL PARAMETERS-1'!$B$5:$J$44,3,FALSE)</f>
        <v>14.51045831728395</v>
      </c>
      <c r="BF85" s="44">
        <f>OVYLD1_!BF85*VLOOKUP(OVYLD2_!BF$4,'[1]INTERNAL PARAMETERS-1'!$B$5:$J$44,5,FALSE)*VLOOKUP(OVYLD2_!BF$4,'[1]INTERNAL PARAMETERS-1'!$B$5:$J$44,6,FALSE)*VLOOKUP(OVYLD2_!BF$4,'[1]INTERNAL PARAMETERS-1'!$B$5:$J$44,3,FALSE) + OVYLD1_!BF85*(1-VLOOKUP(OVYLD2_!BF$4,'[1]INTERNAL PARAMETERS-1'!$B$5:$J$44,5,FALSE))*VLOOKUP(OVYLD2_!BF$4,'[1]INTERNAL PARAMETERS-1'!$B$5:$J$44,8,FALSE)*VLOOKUP(OVYLD2_!BF$4,'[1]INTERNAL PARAMETERS-1'!$B$5:$J$44,3,FALSE)</f>
        <v>0</v>
      </c>
      <c r="BG85" s="44">
        <f>OVYLD1_!BG85*VLOOKUP(OVYLD2_!BG$4,'[1]INTERNAL PARAMETERS-1'!$B$5:$J$44,5,FALSE)*VLOOKUP(OVYLD2_!BG$4,'[1]INTERNAL PARAMETERS-1'!$B$5:$J$44,6,FALSE)*VLOOKUP(OVYLD2_!BG$4,'[1]INTERNAL PARAMETERS-1'!$B$5:$J$44,3,FALSE) + OVYLD1_!BG85*(1-VLOOKUP(OVYLD2_!BG$4,'[1]INTERNAL PARAMETERS-1'!$B$5:$J$44,5,FALSE))*VLOOKUP(OVYLD2_!BG$4,'[1]INTERNAL PARAMETERS-1'!$B$5:$J$44,8,FALSE)*VLOOKUP(OVYLD2_!BG$4,'[1]INTERNAL PARAMETERS-1'!$B$5:$J$44,3,FALSE)</f>
        <v>5.7496808435529907</v>
      </c>
      <c r="BH85" s="44">
        <f>OVYLD1_!BH85*VLOOKUP(OVYLD2_!BH$4,'[1]INTERNAL PARAMETERS-1'!$B$5:$J$44,5,FALSE)*VLOOKUP(OVYLD2_!BH$4,'[1]INTERNAL PARAMETERS-1'!$B$5:$J$44,6,FALSE)*VLOOKUP(OVYLD2_!BH$4,'[1]INTERNAL PARAMETERS-1'!$B$5:$J$44,3,FALSE) + OVYLD1_!BH85*(1-VLOOKUP(OVYLD2_!BH$4,'[1]INTERNAL PARAMETERS-1'!$B$5:$J$44,5,FALSE))*VLOOKUP(OVYLD2_!BH$4,'[1]INTERNAL PARAMETERS-1'!$B$5:$J$44,8,FALSE)*VLOOKUP(OVYLD2_!BH$4,'[1]INTERNAL PARAMETERS-1'!$B$5:$J$44,3,FALSE)</f>
        <v>2.8492004856601041E-2</v>
      </c>
      <c r="BI85" s="44">
        <f>OVYLD1_!BI85*VLOOKUP(OVYLD2_!BI$4,'[1]INTERNAL PARAMETERS-1'!$B$5:$J$44,5,FALSE)*VLOOKUP(OVYLD2_!BI$4,'[1]INTERNAL PARAMETERS-1'!$B$5:$J$44,6,FALSE)*VLOOKUP(OVYLD2_!BI$4,'[1]INTERNAL PARAMETERS-1'!$B$5:$J$44,3,FALSE) + OVYLD1_!BI85*(1-VLOOKUP(OVYLD2_!BI$4,'[1]INTERNAL PARAMETERS-1'!$B$5:$J$44,5,FALSE))*VLOOKUP(OVYLD2_!BI$4,'[1]INTERNAL PARAMETERS-1'!$B$5:$J$44,8,FALSE)*VLOOKUP(OVYLD2_!BI$4,'[1]INTERNAL PARAMETERS-1'!$B$5:$J$44,3,FALSE)</f>
        <v>0</v>
      </c>
      <c r="BJ85" s="44">
        <f>OVYLD1_!BJ85*VLOOKUP(OVYLD2_!BJ$4,'[1]INTERNAL PARAMETERS-1'!$B$5:$J$44,5,FALSE)*VLOOKUP(OVYLD2_!BJ$4,'[1]INTERNAL PARAMETERS-1'!$B$5:$J$44,6,FALSE)*VLOOKUP(OVYLD2_!BJ$4,'[1]INTERNAL PARAMETERS-1'!$B$5:$J$44,3,FALSE) + OVYLD1_!BJ85*(1-VLOOKUP(OVYLD2_!BJ$4,'[1]INTERNAL PARAMETERS-1'!$B$5:$J$44,5,FALSE))*VLOOKUP(OVYLD2_!BJ$4,'[1]INTERNAL PARAMETERS-1'!$B$5:$J$44,8,FALSE)*VLOOKUP(OVYLD2_!BJ$4,'[1]INTERNAL PARAMETERS-1'!$B$5:$J$44,3,FALSE)</f>
        <v>3.1976949318910273</v>
      </c>
      <c r="BK85" s="44">
        <f>OVYLD1_!BK85*VLOOKUP(OVYLD2_!BK$4,'[1]INTERNAL PARAMETERS-1'!$B$5:$J$44,5,FALSE)*VLOOKUP(OVYLD2_!BK$4,'[1]INTERNAL PARAMETERS-1'!$B$5:$J$44,6,FALSE)*VLOOKUP(OVYLD2_!BK$4,'[1]INTERNAL PARAMETERS-1'!$B$5:$J$44,3,FALSE) + OVYLD1_!BK85*(1-VLOOKUP(OVYLD2_!BK$4,'[1]INTERNAL PARAMETERS-1'!$B$5:$J$44,5,FALSE))*VLOOKUP(OVYLD2_!BK$4,'[1]INTERNAL PARAMETERS-1'!$B$5:$J$44,8,FALSE)*VLOOKUP(OVYLD2_!BK$4,'[1]INTERNAL PARAMETERS-1'!$B$5:$J$44,3,FALSE)</f>
        <v>3.9543685772360009</v>
      </c>
      <c r="BL85" s="44">
        <f>OVYLD1_!BL85*VLOOKUP(OVYLD2_!BL$4,'[1]INTERNAL PARAMETERS-1'!$B$5:$J$44,5,FALSE)*VLOOKUP(OVYLD2_!BL$4,'[1]INTERNAL PARAMETERS-1'!$B$5:$J$44,6,FALSE)*VLOOKUP(OVYLD2_!BL$4,'[1]INTERNAL PARAMETERS-1'!$B$5:$J$44,3,FALSE) + OVYLD1_!BL85*(1-VLOOKUP(OVYLD2_!BL$4,'[1]INTERNAL PARAMETERS-1'!$B$5:$J$44,5,FALSE))*VLOOKUP(OVYLD2_!BL$4,'[1]INTERNAL PARAMETERS-1'!$B$5:$J$44,8,FALSE)*VLOOKUP(OVYLD2_!BL$4,'[1]INTERNAL PARAMETERS-1'!$B$5:$J$44,3,FALSE)</f>
        <v>10.667442847647029</v>
      </c>
      <c r="BM85" s="44">
        <f>OVYLD1_!BM85*VLOOKUP(OVYLD2_!BM$4,'[1]INTERNAL PARAMETERS-1'!$B$5:$J$44,5,FALSE)*VLOOKUP(OVYLD2_!BM$4,'[1]INTERNAL PARAMETERS-1'!$B$5:$J$44,6,FALSE)*VLOOKUP(OVYLD2_!BM$4,'[1]INTERNAL PARAMETERS-1'!$B$5:$J$44,3,FALSE) + OVYLD1_!BM85*(1-VLOOKUP(OVYLD2_!BM$4,'[1]INTERNAL PARAMETERS-1'!$B$5:$J$44,5,FALSE))*VLOOKUP(OVYLD2_!BM$4,'[1]INTERNAL PARAMETERS-1'!$B$5:$J$44,8,FALSE)*VLOOKUP(OVYLD2_!BM$4,'[1]INTERNAL PARAMETERS-1'!$B$5:$J$44,3,FALSE)</f>
        <v>3.4821248442394674</v>
      </c>
      <c r="BN85" s="44">
        <f>OVYLD1_!BN85*VLOOKUP(OVYLD2_!BN$4,'[1]INTERNAL PARAMETERS-1'!$B$5:$J$44,5,FALSE)*VLOOKUP(OVYLD2_!BN$4,'[1]INTERNAL PARAMETERS-1'!$B$5:$J$44,6,FALSE)*VLOOKUP(OVYLD2_!BN$4,'[1]INTERNAL PARAMETERS-1'!$B$5:$J$44,3,FALSE) + OVYLD1_!BN85*(1-VLOOKUP(OVYLD2_!BN$4,'[1]INTERNAL PARAMETERS-1'!$B$5:$J$44,5,FALSE))*VLOOKUP(OVYLD2_!BN$4,'[1]INTERNAL PARAMETERS-1'!$B$5:$J$44,8,FALSE)*VLOOKUP(OVYLD2_!BN$4,'[1]INTERNAL PARAMETERS-1'!$B$5:$J$44,3,FALSE)</f>
        <v>3.6321405211879036</v>
      </c>
      <c r="BO85" s="44">
        <f>OVYLD1_!BO85*VLOOKUP(OVYLD2_!BO$4,'[1]INTERNAL PARAMETERS-1'!$B$5:$J$44,5,FALSE)*VLOOKUP(OVYLD2_!BO$4,'[1]INTERNAL PARAMETERS-1'!$B$5:$J$44,6,FALSE)*VLOOKUP(OVYLD2_!BO$4,'[1]INTERNAL PARAMETERS-1'!$B$5:$J$44,3,FALSE) + OVYLD1_!BO85*(1-VLOOKUP(OVYLD2_!BO$4,'[1]INTERNAL PARAMETERS-1'!$B$5:$J$44,5,FALSE))*VLOOKUP(OVYLD2_!BO$4,'[1]INTERNAL PARAMETERS-1'!$B$5:$J$44,8,FALSE)*VLOOKUP(OVYLD2_!BO$4,'[1]INTERNAL PARAMETERS-1'!$B$5:$J$44,3,FALSE)</f>
        <v>2.7454709975116449</v>
      </c>
      <c r="BP85" s="44">
        <f>OVYLD1_!BP85*VLOOKUP(OVYLD2_!BP$4,'[1]INTERNAL PARAMETERS-1'!$B$5:$J$44,5,FALSE)*VLOOKUP(OVYLD2_!BP$4,'[1]INTERNAL PARAMETERS-1'!$B$5:$J$44,6,FALSE)*VLOOKUP(OVYLD2_!BP$4,'[1]INTERNAL PARAMETERS-1'!$B$5:$J$44,3,FALSE) + OVYLD1_!BP85*(1-VLOOKUP(OVYLD2_!BP$4,'[1]INTERNAL PARAMETERS-1'!$B$5:$J$44,5,FALSE))*VLOOKUP(OVYLD2_!BP$4,'[1]INTERNAL PARAMETERS-1'!$B$5:$J$44,8,FALSE)*VLOOKUP(OVYLD2_!BP$4,'[1]INTERNAL PARAMETERS-1'!$B$5:$J$44,3,FALSE)</f>
        <v>0.22305441980729851</v>
      </c>
      <c r="BQ85" s="44">
        <f>OVYLD1_!BQ85*VLOOKUP(OVYLD2_!BQ$4,'[1]INTERNAL PARAMETERS-1'!$B$5:$J$44,5,FALSE)*VLOOKUP(OVYLD2_!BQ$4,'[1]INTERNAL PARAMETERS-1'!$B$5:$J$44,6,FALSE)*VLOOKUP(OVYLD2_!BQ$4,'[1]INTERNAL PARAMETERS-1'!$B$5:$J$44,3,FALSE) + OVYLD1_!BQ85*(1-VLOOKUP(OVYLD2_!BQ$4,'[1]INTERNAL PARAMETERS-1'!$B$5:$J$44,5,FALSE))*VLOOKUP(OVYLD2_!BQ$4,'[1]INTERNAL PARAMETERS-1'!$B$5:$J$44,8,FALSE)*VLOOKUP(OVYLD2_!BQ$4,'[1]INTERNAL PARAMETERS-1'!$B$5:$J$44,3,FALSE)</f>
        <v>12.244942309670908</v>
      </c>
      <c r="BR85" s="44">
        <f>OVYLD1_!BR85*VLOOKUP(OVYLD2_!BR$4,'[1]INTERNAL PARAMETERS-1'!$B$5:$J$44,5,FALSE)*VLOOKUP(OVYLD2_!BR$4,'[1]INTERNAL PARAMETERS-1'!$B$5:$J$44,6,FALSE)*VLOOKUP(OVYLD2_!BR$4,'[1]INTERNAL PARAMETERS-1'!$B$5:$J$44,3,FALSE) + OVYLD1_!BR85*(1-VLOOKUP(OVYLD2_!BR$4,'[1]INTERNAL PARAMETERS-1'!$B$5:$J$44,5,FALSE))*VLOOKUP(OVYLD2_!BR$4,'[1]INTERNAL PARAMETERS-1'!$B$5:$J$44,8,FALSE)*VLOOKUP(OVYLD2_!BR$4,'[1]INTERNAL PARAMETERS-1'!$B$5:$J$44,3,FALSE)</f>
        <v>0.44239533930299446</v>
      </c>
      <c r="BS85" s="44">
        <f>OVYLD1_!BS85*VLOOKUP(OVYLD2_!BS$4,'[1]INTERNAL PARAMETERS-1'!$B$5:$J$44,5,FALSE)*VLOOKUP(OVYLD2_!BS$4,'[1]INTERNAL PARAMETERS-1'!$B$5:$J$44,6,FALSE)*VLOOKUP(OVYLD2_!BS$4,'[1]INTERNAL PARAMETERS-1'!$B$5:$J$44,3,FALSE) + OVYLD1_!BS85*(1-VLOOKUP(OVYLD2_!BS$4,'[1]INTERNAL PARAMETERS-1'!$B$5:$J$44,5,FALSE))*VLOOKUP(OVYLD2_!BS$4,'[1]INTERNAL PARAMETERS-1'!$B$5:$J$44,8,FALSE)*VLOOKUP(OVYLD2_!BS$4,'[1]INTERNAL PARAMETERS-1'!$B$5:$J$44,3,FALSE)</f>
        <v>2.3845599372827476E-2</v>
      </c>
      <c r="BT85" s="44">
        <f>OVYLD1_!BT85*VLOOKUP(OVYLD2_!BT$4,'[1]INTERNAL PARAMETERS-1'!$B$5:$J$44,5,FALSE)*VLOOKUP(OVYLD2_!BT$4,'[1]INTERNAL PARAMETERS-1'!$B$5:$J$44,6,FALSE)*VLOOKUP(OVYLD2_!BT$4,'[1]INTERNAL PARAMETERS-1'!$B$5:$J$44,3,FALSE) + OVYLD1_!BT85*(1-VLOOKUP(OVYLD2_!BT$4,'[1]INTERNAL PARAMETERS-1'!$B$5:$J$44,5,FALSE))*VLOOKUP(OVYLD2_!BT$4,'[1]INTERNAL PARAMETERS-1'!$B$5:$J$44,8,FALSE)*VLOOKUP(OVYLD2_!BT$4,'[1]INTERNAL PARAMETERS-1'!$B$5:$J$44,3,FALSE)</f>
        <v>0</v>
      </c>
      <c r="BU85" s="44">
        <f>OVYLD1_!BU85*VLOOKUP(OVYLD2_!BU$4,'[1]INTERNAL PARAMETERS-1'!$B$5:$J$44,5,FALSE)*VLOOKUP(OVYLD2_!BU$4,'[1]INTERNAL PARAMETERS-1'!$B$5:$J$44,6,FALSE)*VLOOKUP(OVYLD2_!BU$4,'[1]INTERNAL PARAMETERS-1'!$B$5:$J$44,3,FALSE) + OVYLD1_!BU85*(1-VLOOKUP(OVYLD2_!BU$4,'[1]INTERNAL PARAMETERS-1'!$B$5:$J$44,5,FALSE))*VLOOKUP(OVYLD2_!BU$4,'[1]INTERNAL PARAMETERS-1'!$B$5:$J$44,8,FALSE)*VLOOKUP(OVYLD2_!BU$4,'[1]INTERNAL PARAMETERS-1'!$B$5:$J$44,3,FALSE)</f>
        <v>0</v>
      </c>
      <c r="BV85" s="44">
        <f>OVYLD1_!BV85*VLOOKUP(OVYLD2_!BV$4,'[1]INTERNAL PARAMETERS-1'!$B$5:$J$44,5,FALSE)*VLOOKUP(OVYLD2_!BV$4,'[1]INTERNAL PARAMETERS-1'!$B$5:$J$44,6,FALSE)*VLOOKUP(OVYLD2_!BV$4,'[1]INTERNAL PARAMETERS-1'!$B$5:$J$44,3,FALSE) + OVYLD1_!BV85*(1-VLOOKUP(OVYLD2_!BV$4,'[1]INTERNAL PARAMETERS-1'!$B$5:$J$44,5,FALSE))*VLOOKUP(OVYLD2_!BV$4,'[1]INTERNAL PARAMETERS-1'!$B$5:$J$44,8,FALSE)*VLOOKUP(OVYLD2_!BV$4,'[1]INTERNAL PARAMETERS-1'!$B$5:$J$44,3,FALSE)</f>
        <v>0</v>
      </c>
      <c r="BW85" s="44">
        <f>OVYLD1_!BW85*VLOOKUP(OVYLD2_!BW$4,'[1]INTERNAL PARAMETERS-1'!$B$5:$J$44,5,FALSE)*VLOOKUP(OVYLD2_!BW$4,'[1]INTERNAL PARAMETERS-1'!$B$5:$J$44,6,FALSE)*VLOOKUP(OVYLD2_!BW$4,'[1]INTERNAL PARAMETERS-1'!$B$5:$J$44,3,FALSE) + OVYLD1_!BW85*(1-VLOOKUP(OVYLD2_!BW$4,'[1]INTERNAL PARAMETERS-1'!$B$5:$J$44,5,FALSE))*VLOOKUP(OVYLD2_!BW$4,'[1]INTERNAL PARAMETERS-1'!$B$5:$J$44,8,FALSE)*VLOOKUP(OVYLD2_!BW$4,'[1]INTERNAL PARAMETERS-1'!$B$5:$J$44,3,FALSE)</f>
        <v>0</v>
      </c>
      <c r="BX85" s="44">
        <f>OVYLD1_!BX85*VLOOKUP(OVYLD2_!BX$4,'[1]INTERNAL PARAMETERS-1'!$B$5:$J$44,5,FALSE)*VLOOKUP(OVYLD2_!BX$4,'[1]INTERNAL PARAMETERS-1'!$B$5:$J$44,6,FALSE)*VLOOKUP(OVYLD2_!BX$4,'[1]INTERNAL PARAMETERS-1'!$B$5:$J$44,3,FALSE) + OVYLD1_!BX85*(1-VLOOKUP(OVYLD2_!BX$4,'[1]INTERNAL PARAMETERS-1'!$B$5:$J$44,5,FALSE))*VLOOKUP(OVYLD2_!BX$4,'[1]INTERNAL PARAMETERS-1'!$B$5:$J$44,8,FALSE)*VLOOKUP(OVYLD2_!BX$4,'[1]INTERNAL PARAMETERS-1'!$B$5:$J$44,3,FALSE)</f>
        <v>0</v>
      </c>
      <c r="BY85" s="44">
        <f>OVYLD1_!BY85*VLOOKUP(OVYLD2_!BY$4,'[1]INTERNAL PARAMETERS-1'!$B$5:$J$44,5,FALSE)*VLOOKUP(OVYLD2_!BY$4,'[1]INTERNAL PARAMETERS-1'!$B$5:$J$44,6,FALSE)*VLOOKUP(OVYLD2_!BY$4,'[1]INTERNAL PARAMETERS-1'!$B$5:$J$44,3,FALSE) + OVYLD1_!BY85*(1-VLOOKUP(OVYLD2_!BY$4,'[1]INTERNAL PARAMETERS-1'!$B$5:$J$44,5,FALSE))*VLOOKUP(OVYLD2_!BY$4,'[1]INTERNAL PARAMETERS-1'!$B$5:$J$44,8,FALSE)*VLOOKUP(OVYLD2_!BY$4,'[1]INTERNAL PARAMETERS-1'!$B$5:$J$44,3,FALSE)</f>
        <v>0</v>
      </c>
      <c r="BZ85" s="44">
        <f>OVYLD1_!BZ85*VLOOKUP(OVYLD2_!BZ$4,'[1]INTERNAL PARAMETERS-1'!$B$5:$J$44,5,FALSE)*VLOOKUP(OVYLD2_!BZ$4,'[1]INTERNAL PARAMETERS-1'!$B$5:$J$44,6,FALSE)*VLOOKUP(OVYLD2_!BZ$4,'[1]INTERNAL PARAMETERS-1'!$B$5:$J$44,3,FALSE) + OVYLD1_!BZ85*(1-VLOOKUP(OVYLD2_!BZ$4,'[1]INTERNAL PARAMETERS-1'!$B$5:$J$44,5,FALSE))*VLOOKUP(OVYLD2_!BZ$4,'[1]INTERNAL PARAMETERS-1'!$B$5:$J$44,8,FALSE)*VLOOKUP(OVYLD2_!BZ$4,'[1]INTERNAL PARAMETERS-1'!$B$5:$J$44,3,FALSE)</f>
        <v>3.2829801785477022E-2</v>
      </c>
      <c r="CA85" s="44">
        <f>OVYLD1_!CA85*VLOOKUP(OVYLD2_!CA$4,'[1]INTERNAL PARAMETERS-1'!$B$5:$J$44,5,FALSE)*VLOOKUP(OVYLD2_!CA$4,'[1]INTERNAL PARAMETERS-1'!$B$5:$J$44,6,FALSE)*VLOOKUP(OVYLD2_!CA$4,'[1]INTERNAL PARAMETERS-1'!$B$5:$J$44,3,FALSE) + OVYLD1_!CA85*(1-VLOOKUP(OVYLD2_!CA$4,'[1]INTERNAL PARAMETERS-1'!$B$5:$J$44,5,FALSE))*VLOOKUP(OVYLD2_!CA$4,'[1]INTERNAL PARAMETERS-1'!$B$5:$J$44,8,FALSE)*VLOOKUP(OVYLD2_!CA$4,'[1]INTERNAL PARAMETERS-1'!$B$5:$J$44,3,FALSE)</f>
        <v>0</v>
      </c>
      <c r="CB85" s="44">
        <f>OVYLD1_!CB85*VLOOKUP(OVYLD2_!CB$4,'[1]INTERNAL PARAMETERS-1'!$B$5:$J$44,5,FALSE)*VLOOKUP(OVYLD2_!CB$4,'[1]INTERNAL PARAMETERS-1'!$B$5:$J$44,6,FALSE)*VLOOKUP(OVYLD2_!CB$4,'[1]INTERNAL PARAMETERS-1'!$B$5:$J$44,3,FALSE) + OVYLD1_!CB85*(1-VLOOKUP(OVYLD2_!CB$4,'[1]INTERNAL PARAMETERS-1'!$B$5:$J$44,5,FALSE))*VLOOKUP(OVYLD2_!CB$4,'[1]INTERNAL PARAMETERS-1'!$B$5:$J$44,8,FALSE)*VLOOKUP(OVYLD2_!CB$4,'[1]INTERNAL PARAMETERS-1'!$B$5:$J$44,3,FALSE)</f>
        <v>0</v>
      </c>
      <c r="CC85" s="44">
        <f>OVYLD1_!CC85*VLOOKUP(OVYLD2_!CC$4,'[1]INTERNAL PARAMETERS-1'!$B$5:$J$44,5,FALSE)*VLOOKUP(OVYLD2_!CC$4,'[1]INTERNAL PARAMETERS-1'!$B$5:$J$44,6,FALSE)*VLOOKUP(OVYLD2_!CC$4,'[1]INTERNAL PARAMETERS-1'!$B$5:$J$44,3,FALSE) + OVYLD1_!CC85*(1-VLOOKUP(OVYLD2_!CC$4,'[1]INTERNAL PARAMETERS-1'!$B$5:$J$44,5,FALSE))*VLOOKUP(OVYLD2_!CC$4,'[1]INTERNAL PARAMETERS-1'!$B$5:$J$44,8,FALSE)*VLOOKUP(OVYLD2_!CC$4,'[1]INTERNAL PARAMETERS-1'!$B$5:$J$44,3,FALSE)</f>
        <v>5.6280011543996394E-2</v>
      </c>
      <c r="CD85" s="44">
        <f>OVYLD1_!CD85*VLOOKUP(OVYLD2_!CD$4,'[1]INTERNAL PARAMETERS-1'!$B$5:$J$44,5,FALSE)*VLOOKUP(OVYLD2_!CD$4,'[1]INTERNAL PARAMETERS-1'!$B$5:$J$44,6,FALSE)*VLOOKUP(OVYLD2_!CD$4,'[1]INTERNAL PARAMETERS-1'!$B$5:$J$44,3,FALSE) + OVYLD1_!CD85*(1-VLOOKUP(OVYLD2_!CD$4,'[1]INTERNAL PARAMETERS-1'!$B$5:$J$44,5,FALSE))*VLOOKUP(OVYLD2_!CD$4,'[1]INTERNAL PARAMETERS-1'!$B$5:$J$44,8,FALSE)*VLOOKUP(OVYLD2_!CD$4,'[1]INTERNAL PARAMETERS-1'!$B$5:$J$44,3,FALSE)</f>
        <v>0.17118480966961608</v>
      </c>
      <c r="CE85" s="44">
        <f>OVYLD1_!CE85*VLOOKUP(OVYLD2_!CE$4,'[1]INTERNAL PARAMETERS-1'!$B$5:$J$44,5,FALSE)*VLOOKUP(OVYLD2_!CE$4,'[1]INTERNAL PARAMETERS-1'!$B$5:$J$44,6,FALSE)*VLOOKUP(OVYLD2_!CE$4,'[1]INTERNAL PARAMETERS-1'!$B$5:$J$44,3,FALSE) + OVYLD1_!CE85*(1-VLOOKUP(OVYLD2_!CE$4,'[1]INTERNAL PARAMETERS-1'!$B$5:$J$44,5,FALSE))*VLOOKUP(OVYLD2_!CE$4,'[1]INTERNAL PARAMETERS-1'!$B$5:$J$44,8,FALSE)*VLOOKUP(OVYLD2_!CE$4,'[1]INTERNAL PARAMETERS-1'!$B$5:$J$44,3,FALSE)</f>
        <v>0.30806705514047855</v>
      </c>
      <c r="CF85" s="44">
        <f>OVYLD1_!CF85*VLOOKUP(OVYLD2_!CF$4,'[1]INTERNAL PARAMETERS-1'!$B$5:$J$44,5,FALSE)*VLOOKUP(OVYLD2_!CF$4,'[1]INTERNAL PARAMETERS-1'!$B$5:$J$44,6,FALSE)*VLOOKUP(OVYLD2_!CF$4,'[1]INTERNAL PARAMETERS-1'!$B$5:$J$44,3,FALSE) + OVYLD1_!CF85*(1-VLOOKUP(OVYLD2_!CF$4,'[1]INTERNAL PARAMETERS-1'!$B$5:$J$44,5,FALSE))*VLOOKUP(OVYLD2_!CF$4,'[1]INTERNAL PARAMETERS-1'!$B$5:$J$44,8,FALSE)*VLOOKUP(OVYLD2_!CF$4,'[1]INTERNAL PARAMETERS-1'!$B$5:$J$44,3,FALSE)</f>
        <v>0.15608887240359301</v>
      </c>
      <c r="CG85" s="44">
        <f>OVYLD1_!CG85*VLOOKUP(OVYLD2_!CG$4,'[1]INTERNAL PARAMETERS-1'!$B$5:$J$44,5,FALSE)*VLOOKUP(OVYLD2_!CG$4,'[1]INTERNAL PARAMETERS-1'!$B$5:$J$44,6,FALSE)*VLOOKUP(OVYLD2_!CG$4,'[1]INTERNAL PARAMETERS-1'!$B$5:$J$44,3,FALSE) + OVYLD1_!CG85*(1-VLOOKUP(OVYLD2_!CG$4,'[1]INTERNAL PARAMETERS-1'!$B$5:$J$44,5,FALSE))*VLOOKUP(OVYLD2_!CG$4,'[1]INTERNAL PARAMETERS-1'!$B$5:$J$44,8,FALSE)*VLOOKUP(OVYLD2_!CG$4,'[1]INTERNAL PARAMETERS-1'!$B$5:$J$44,3,FALSE)</f>
        <v>0</v>
      </c>
      <c r="CH85" s="43">
        <f>OVYLD1_!CH85*VLOOKUP(OVYLD2_!CH$4,'[1]INTERNAL PARAMETERS-1'!$B$5:$J$44,5,FALSE)*VLOOKUP(OVYLD2_!CH$4,'[1]INTERNAL PARAMETERS-1'!$B$5:$J$44,6,FALSE)*VLOOKUP(OVYLD2_!CH$4,'[1]INTERNAL PARAMETERS-1'!$B$5:$J$44,3,FALSE) + OVYLD1_!CH85*(1-VLOOKUP(OVYLD2_!CH$4,'[1]INTERNAL PARAMETERS-1'!$B$5:$J$44,5,FALSE))*VLOOKUP(OVYLD2_!CH$4,'[1]INTERNAL PARAMETERS-1'!$B$5:$J$44,8,FALSE)*VLOOKUP(OVYLD2_!CH$4,'[1]INTERNAL PARAMETERS-1'!$B$5:$J$44,3,FALSE)</f>
        <v>0</v>
      </c>
      <c r="CJ85" s="45">
        <f t="shared" si="2"/>
        <v>6798.9855255868224</v>
      </c>
      <c r="CK85" s="43">
        <f t="shared" si="3"/>
        <v>156.20615735496995</v>
      </c>
    </row>
    <row r="86" spans="2:89" x14ac:dyDescent="0.5">
      <c r="B86" s="58" t="s">
        <v>10</v>
      </c>
      <c r="C86" s="57" t="s">
        <v>81</v>
      </c>
      <c r="D86" s="57" t="s">
        <v>71</v>
      </c>
      <c r="E86" s="128">
        <f>OVERALL2021!AI86</f>
        <v>13573.121888990316</v>
      </c>
      <c r="F86" s="59">
        <f>'[1]INTERNAL PARAMETERS-1'!M14</f>
        <v>39.424999999999997</v>
      </c>
      <c r="G86" s="45">
        <f>OVYLD1_!G86*VLOOKUP(OVYLD2_!G$4,'[1]INTERNAL PARAMETERS-1'!$B$5:$J$44,5,FALSE)*VLOOKUP(OVYLD2_!G$4,'[1]INTERNAL PARAMETERS-1'!$B$5:$J$44,7,FALSE)*OVYLD2_!$F86 + OVYLD1_!G86*(1-VLOOKUP(OVYLD2_!G$4,'[1]INTERNAL PARAMETERS-1'!$B$5:$J$44,5,FALSE))*VLOOKUP(OVYLD2_!G$4,'[1]INTERNAL PARAMETERS-1'!$B$5:$J$44,9,FALSE)*OVYLD2_!$F86</f>
        <v>2847.0424871156697</v>
      </c>
      <c r="H86" s="44">
        <f>OVYLD1_!H86*VLOOKUP(OVYLD2_!H$4,'[1]INTERNAL PARAMETERS-1'!$B$5:$J$44,5,FALSE)*VLOOKUP(OVYLD2_!H$4,'[1]INTERNAL PARAMETERS-1'!$B$5:$J$44,7,FALSE)*OVYLD2_!$F86 + OVYLD1_!H86*(1-VLOOKUP(OVYLD2_!H$4,'[1]INTERNAL PARAMETERS-1'!$B$5:$J$44,5,FALSE))*VLOOKUP(OVYLD2_!H$4,'[1]INTERNAL PARAMETERS-1'!$B$5:$J$44,9,FALSE)*OVYLD2_!$F86</f>
        <v>972.9292428984229</v>
      </c>
      <c r="I86" s="44">
        <f>OVYLD1_!I86*VLOOKUP(OVYLD2_!I$4,'[1]INTERNAL PARAMETERS-1'!$B$5:$J$44,5,FALSE)*VLOOKUP(OVYLD2_!I$4,'[1]INTERNAL PARAMETERS-1'!$B$5:$J$44,7,FALSE)*OVYLD2_!$F86 + OVYLD1_!I86*(1-VLOOKUP(OVYLD2_!I$4,'[1]INTERNAL PARAMETERS-1'!$B$5:$J$44,5,FALSE))*VLOOKUP(OVYLD2_!I$4,'[1]INTERNAL PARAMETERS-1'!$B$5:$J$44,9,FALSE)*OVYLD2_!$F86</f>
        <v>1140.6685994845604</v>
      </c>
      <c r="J86" s="44">
        <f>OVYLD1_!J86*VLOOKUP(OVYLD2_!J$4,'[1]INTERNAL PARAMETERS-1'!$B$5:$J$44,5,FALSE)*VLOOKUP(OVYLD2_!J$4,'[1]INTERNAL PARAMETERS-1'!$B$5:$J$44,7,FALSE)*OVYLD2_!$F86 + OVYLD1_!J86*(1-VLOOKUP(OVYLD2_!J$4,'[1]INTERNAL PARAMETERS-1'!$B$5:$J$44,5,FALSE))*VLOOKUP(OVYLD2_!J$4,'[1]INTERNAL PARAMETERS-1'!$B$5:$J$44,9,FALSE)*OVYLD2_!$F86</f>
        <v>0</v>
      </c>
      <c r="K86" s="44">
        <f>OVYLD1_!K86*VLOOKUP(OVYLD2_!K$4,'[1]INTERNAL PARAMETERS-1'!$B$5:$J$44,5,FALSE)*VLOOKUP(OVYLD2_!K$4,'[1]INTERNAL PARAMETERS-1'!$B$5:$J$44,7,FALSE)*OVYLD2_!$F86 + OVYLD1_!K86*(1-VLOOKUP(OVYLD2_!K$4,'[1]INTERNAL PARAMETERS-1'!$B$5:$J$44,5,FALSE))*VLOOKUP(OVYLD2_!K$4,'[1]INTERNAL PARAMETERS-1'!$B$5:$J$44,9,FALSE)*OVYLD2_!$F86</f>
        <v>8.6978458515153445</v>
      </c>
      <c r="L86" s="44">
        <f>OVYLD1_!L86*VLOOKUP(OVYLD2_!L$4,'[1]INTERNAL PARAMETERS-1'!$B$5:$J$44,5,FALSE)*VLOOKUP(OVYLD2_!L$4,'[1]INTERNAL PARAMETERS-1'!$B$5:$J$44,7,FALSE)*OVYLD2_!$F86 + OVYLD1_!L86*(1-VLOOKUP(OVYLD2_!L$4,'[1]INTERNAL PARAMETERS-1'!$B$5:$J$44,5,FALSE))*VLOOKUP(OVYLD2_!L$4,'[1]INTERNAL PARAMETERS-1'!$B$5:$J$44,9,FALSE)*OVYLD2_!$F86</f>
        <v>0</v>
      </c>
      <c r="M86" s="44">
        <f>OVYLD1_!M86*VLOOKUP(OVYLD2_!M$4,'[1]INTERNAL PARAMETERS-1'!$B$5:$J$44,5,FALSE)*VLOOKUP(OVYLD2_!M$4,'[1]INTERNAL PARAMETERS-1'!$B$5:$J$44,7,FALSE)*OVYLD2_!$F86 + OVYLD1_!M86*(1-VLOOKUP(OVYLD2_!M$4,'[1]INTERNAL PARAMETERS-1'!$B$5:$J$44,5,FALSE))*VLOOKUP(OVYLD2_!M$4,'[1]INTERNAL PARAMETERS-1'!$B$5:$J$44,9,FALSE)*OVYLD2_!$F86</f>
        <v>61.30393088177474</v>
      </c>
      <c r="N86" s="44">
        <f>OVYLD1_!N86*VLOOKUP(OVYLD2_!N$4,'[1]INTERNAL PARAMETERS-1'!$B$5:$J$44,5,FALSE)*VLOOKUP(OVYLD2_!N$4,'[1]INTERNAL PARAMETERS-1'!$B$5:$J$44,7,FALSE)*OVYLD2_!$F86 + OVYLD1_!N86*(1-VLOOKUP(OVYLD2_!N$4,'[1]INTERNAL PARAMETERS-1'!$B$5:$J$44,5,FALSE))*VLOOKUP(OVYLD2_!N$4,'[1]INTERNAL PARAMETERS-1'!$B$5:$J$44,9,FALSE)*OVYLD2_!$F86</f>
        <v>4.350314238616904</v>
      </c>
      <c r="O86" s="44">
        <f>OVYLD1_!O86*VLOOKUP(OVYLD2_!O$4,'[1]INTERNAL PARAMETERS-1'!$B$5:$J$44,5,FALSE)*VLOOKUP(OVYLD2_!O$4,'[1]INTERNAL PARAMETERS-1'!$B$5:$J$44,7,FALSE)*OVYLD2_!$F86 + OVYLD1_!O86*(1-VLOOKUP(OVYLD2_!O$4,'[1]INTERNAL PARAMETERS-1'!$B$5:$J$44,5,FALSE))*VLOOKUP(OVYLD2_!O$4,'[1]INTERNAL PARAMETERS-1'!$B$5:$J$44,9,FALSE)*OVYLD2_!$F86</f>
        <v>0</v>
      </c>
      <c r="P86" s="44">
        <f>OVYLD1_!P86*VLOOKUP(OVYLD2_!P$4,'[1]INTERNAL PARAMETERS-1'!$B$5:$J$44,5,FALSE)*VLOOKUP(OVYLD2_!P$4,'[1]INTERNAL PARAMETERS-1'!$B$5:$J$44,7,FALSE)*OVYLD2_!$F86 + OVYLD1_!P86*(1-VLOOKUP(OVYLD2_!P$4,'[1]INTERNAL PARAMETERS-1'!$B$5:$J$44,5,FALSE))*VLOOKUP(OVYLD2_!P$4,'[1]INTERNAL PARAMETERS-1'!$B$5:$J$44,9,FALSE)*OVYLD2_!$F86</f>
        <v>0</v>
      </c>
      <c r="Q86" s="44">
        <f>OVYLD1_!Q86*VLOOKUP(OVYLD2_!Q$4,'[1]INTERNAL PARAMETERS-1'!$B$5:$J$44,5,FALSE)*VLOOKUP(OVYLD2_!Q$4,'[1]INTERNAL PARAMETERS-1'!$B$5:$J$44,7,FALSE)*OVYLD2_!$F86 + OVYLD1_!Q86*(1-VLOOKUP(OVYLD2_!Q$4,'[1]INTERNAL PARAMETERS-1'!$B$5:$J$44,5,FALSE))*VLOOKUP(OVYLD2_!Q$4,'[1]INTERNAL PARAMETERS-1'!$B$5:$J$44,9,FALSE)*OVYLD2_!$F86</f>
        <v>0</v>
      </c>
      <c r="R86" s="44">
        <f>OVYLD1_!R86*VLOOKUP(OVYLD2_!R$4,'[1]INTERNAL PARAMETERS-1'!$B$5:$J$44,5,FALSE)*VLOOKUP(OVYLD2_!R$4,'[1]INTERNAL PARAMETERS-1'!$B$5:$J$44,7,FALSE)*OVYLD2_!$F86 + OVYLD1_!R86*(1-VLOOKUP(OVYLD2_!R$4,'[1]INTERNAL PARAMETERS-1'!$B$5:$J$44,5,FALSE))*VLOOKUP(OVYLD2_!R$4,'[1]INTERNAL PARAMETERS-1'!$B$5:$J$44,9,FALSE)*OVYLD2_!$F86</f>
        <v>10.311982816355441</v>
      </c>
      <c r="S86" s="44">
        <f>OVYLD1_!S86*VLOOKUP(OVYLD2_!S$4,'[1]INTERNAL PARAMETERS-1'!$B$5:$J$44,5,FALSE)*VLOOKUP(OVYLD2_!S$4,'[1]INTERNAL PARAMETERS-1'!$B$5:$J$44,7,FALSE)*OVYLD2_!$F86 + OVYLD1_!S86*(1-VLOOKUP(OVYLD2_!S$4,'[1]INTERNAL PARAMETERS-1'!$B$5:$J$44,5,FALSE))*VLOOKUP(OVYLD2_!S$4,'[1]INTERNAL PARAMETERS-1'!$B$5:$J$44,9,FALSE)*OVYLD2_!$F86</f>
        <v>125.59834962318048</v>
      </c>
      <c r="T86" s="44">
        <f>OVYLD1_!T86*VLOOKUP(OVYLD2_!T$4,'[1]INTERNAL PARAMETERS-1'!$B$5:$J$44,5,FALSE)*VLOOKUP(OVYLD2_!T$4,'[1]INTERNAL PARAMETERS-1'!$B$5:$J$44,7,FALSE)*OVYLD2_!$F86 + OVYLD1_!T86*(1-VLOOKUP(OVYLD2_!T$4,'[1]INTERNAL PARAMETERS-1'!$B$5:$J$44,5,FALSE))*VLOOKUP(OVYLD2_!T$4,'[1]INTERNAL PARAMETERS-1'!$B$5:$J$44,9,FALSE)*OVYLD2_!$F86</f>
        <v>54.137588713667768</v>
      </c>
      <c r="U86" s="44">
        <f>OVYLD1_!U86*VLOOKUP(OVYLD2_!U$4,'[1]INTERNAL PARAMETERS-1'!$B$5:$J$44,5,FALSE)*VLOOKUP(OVYLD2_!U$4,'[1]INTERNAL PARAMETERS-1'!$B$5:$J$44,7,FALSE)*OVYLD2_!$F86 + OVYLD1_!U86*(1-VLOOKUP(OVYLD2_!U$4,'[1]INTERNAL PARAMETERS-1'!$B$5:$J$44,5,FALSE))*VLOOKUP(OVYLD2_!U$4,'[1]INTERNAL PARAMETERS-1'!$B$5:$J$44,9,FALSE)*OVYLD2_!$F86</f>
        <v>26.217974436194332</v>
      </c>
      <c r="V86" s="44">
        <f>OVYLD1_!V86*VLOOKUP(OVYLD2_!V$4,'[1]INTERNAL PARAMETERS-1'!$B$5:$J$44,5,FALSE)*VLOOKUP(OVYLD2_!V$4,'[1]INTERNAL PARAMETERS-1'!$B$5:$J$44,7,FALSE)*OVYLD2_!$F86 + OVYLD1_!V86*(1-VLOOKUP(OVYLD2_!V$4,'[1]INTERNAL PARAMETERS-1'!$B$5:$J$44,5,FALSE))*VLOOKUP(OVYLD2_!V$4,'[1]INTERNAL PARAMETERS-1'!$B$5:$J$44,9,FALSE)*OVYLD2_!$F86</f>
        <v>150.31765535944425</v>
      </c>
      <c r="W86" s="44">
        <f>OVYLD1_!W86*VLOOKUP(OVYLD2_!W$4,'[1]INTERNAL PARAMETERS-1'!$B$5:$J$44,5,FALSE)*VLOOKUP(OVYLD2_!W$4,'[1]INTERNAL PARAMETERS-1'!$B$5:$J$44,7,FALSE)*OVYLD2_!$F86 + OVYLD1_!W86*(1-VLOOKUP(OVYLD2_!W$4,'[1]INTERNAL PARAMETERS-1'!$B$5:$J$44,5,FALSE))*VLOOKUP(OVYLD2_!W$4,'[1]INTERNAL PARAMETERS-1'!$B$5:$J$44,9,FALSE)*OVYLD2_!$F86</f>
        <v>0</v>
      </c>
      <c r="X86" s="44">
        <f>OVYLD1_!X86*VLOOKUP(OVYLD2_!X$4,'[1]INTERNAL PARAMETERS-1'!$B$5:$J$44,5,FALSE)*VLOOKUP(OVYLD2_!X$4,'[1]INTERNAL PARAMETERS-1'!$B$5:$J$44,7,FALSE)*OVYLD2_!$F86 + OVYLD1_!X86*(1-VLOOKUP(OVYLD2_!X$4,'[1]INTERNAL PARAMETERS-1'!$B$5:$J$44,5,FALSE))*VLOOKUP(OVYLD2_!X$4,'[1]INTERNAL PARAMETERS-1'!$B$5:$J$44,9,FALSE)*OVYLD2_!$F86</f>
        <v>0</v>
      </c>
      <c r="Y86" s="44">
        <f>OVYLD1_!Y86*VLOOKUP(OVYLD2_!Y$4,'[1]INTERNAL PARAMETERS-1'!$B$5:$J$44,5,FALSE)*VLOOKUP(OVYLD2_!Y$4,'[1]INTERNAL PARAMETERS-1'!$B$5:$J$44,7,FALSE)*OVYLD2_!$F86 + OVYLD1_!Y86*(1-VLOOKUP(OVYLD2_!Y$4,'[1]INTERNAL PARAMETERS-1'!$B$5:$J$44,5,FALSE))*VLOOKUP(OVYLD2_!Y$4,'[1]INTERNAL PARAMETERS-1'!$B$5:$J$44,9,FALSE)*OVYLD2_!$F86</f>
        <v>0</v>
      </c>
      <c r="Z86" s="44">
        <f>OVYLD1_!Z86*VLOOKUP(OVYLD2_!Z$4,'[1]INTERNAL PARAMETERS-1'!$B$5:$J$44,5,FALSE)*VLOOKUP(OVYLD2_!Z$4,'[1]INTERNAL PARAMETERS-1'!$B$5:$J$44,7,FALSE)*OVYLD2_!$F86 + OVYLD1_!Z86*(1-VLOOKUP(OVYLD2_!Z$4,'[1]INTERNAL PARAMETERS-1'!$B$5:$J$44,5,FALSE))*VLOOKUP(OVYLD2_!Z$4,'[1]INTERNAL PARAMETERS-1'!$B$5:$J$44,9,FALSE)*OVYLD2_!$F86</f>
        <v>0</v>
      </c>
      <c r="AA86" s="44">
        <f>OVYLD1_!AA86*VLOOKUP(OVYLD2_!AA$4,'[1]INTERNAL PARAMETERS-1'!$B$5:$J$44,5,FALSE)*VLOOKUP(OVYLD2_!AA$4,'[1]INTERNAL PARAMETERS-1'!$B$5:$J$44,7,FALSE)*OVYLD2_!$F86 + OVYLD1_!AA86*(1-VLOOKUP(OVYLD2_!AA$4,'[1]INTERNAL PARAMETERS-1'!$B$5:$J$44,5,FALSE))*VLOOKUP(OVYLD2_!AA$4,'[1]INTERNAL PARAMETERS-1'!$B$5:$J$44,9,FALSE)*OVYLD2_!$F86</f>
        <v>0</v>
      </c>
      <c r="AB86" s="44">
        <f>OVYLD1_!AB86*VLOOKUP(OVYLD2_!AB$4,'[1]INTERNAL PARAMETERS-1'!$B$5:$J$44,5,FALSE)*VLOOKUP(OVYLD2_!AB$4,'[1]INTERNAL PARAMETERS-1'!$B$5:$J$44,7,FALSE)*OVYLD2_!$F86 + OVYLD1_!AB86*(1-VLOOKUP(OVYLD2_!AB$4,'[1]INTERNAL PARAMETERS-1'!$B$5:$J$44,5,FALSE))*VLOOKUP(OVYLD2_!AB$4,'[1]INTERNAL PARAMETERS-1'!$B$5:$J$44,9,FALSE)*OVYLD2_!$F86</f>
        <v>0</v>
      </c>
      <c r="AC86" s="44">
        <f>OVYLD1_!AC86*VLOOKUP(OVYLD2_!AC$4,'[1]INTERNAL PARAMETERS-1'!$B$5:$J$44,5,FALSE)*VLOOKUP(OVYLD2_!AC$4,'[1]INTERNAL PARAMETERS-1'!$B$5:$J$44,7,FALSE)*OVYLD2_!$F86 + OVYLD1_!AC86*(1-VLOOKUP(OVYLD2_!AC$4,'[1]INTERNAL PARAMETERS-1'!$B$5:$J$44,5,FALSE))*VLOOKUP(OVYLD2_!AC$4,'[1]INTERNAL PARAMETERS-1'!$B$5:$J$44,9,FALSE)*OVYLD2_!$F86</f>
        <v>0</v>
      </c>
      <c r="AD86" s="44">
        <f>OVYLD1_!AD86*VLOOKUP(OVYLD2_!AD$4,'[1]INTERNAL PARAMETERS-1'!$B$5:$J$44,5,FALSE)*VLOOKUP(OVYLD2_!AD$4,'[1]INTERNAL PARAMETERS-1'!$B$5:$J$44,7,FALSE)*OVYLD2_!$F86 + OVYLD1_!AD86*(1-VLOOKUP(OVYLD2_!AD$4,'[1]INTERNAL PARAMETERS-1'!$B$5:$J$44,5,FALSE))*VLOOKUP(OVYLD2_!AD$4,'[1]INTERNAL PARAMETERS-1'!$B$5:$J$44,9,FALSE)*OVYLD2_!$F86</f>
        <v>0</v>
      </c>
      <c r="AE86" s="44">
        <f>OVYLD1_!AE86*VLOOKUP(OVYLD2_!AE$4,'[1]INTERNAL PARAMETERS-1'!$B$5:$J$44,5,FALSE)*VLOOKUP(OVYLD2_!AE$4,'[1]INTERNAL PARAMETERS-1'!$B$5:$J$44,7,FALSE)*OVYLD2_!$F86 + OVYLD1_!AE86*(1-VLOOKUP(OVYLD2_!AE$4,'[1]INTERNAL PARAMETERS-1'!$B$5:$J$44,5,FALSE))*VLOOKUP(OVYLD2_!AE$4,'[1]INTERNAL PARAMETERS-1'!$B$5:$J$44,9,FALSE)*OVYLD2_!$F86</f>
        <v>0</v>
      </c>
      <c r="AF86" s="44">
        <f>OVYLD1_!AF86*VLOOKUP(OVYLD2_!AF$4,'[1]INTERNAL PARAMETERS-1'!$B$5:$J$44,5,FALSE)*VLOOKUP(OVYLD2_!AF$4,'[1]INTERNAL PARAMETERS-1'!$B$5:$J$44,7,FALSE)*OVYLD2_!$F86 + OVYLD1_!AF86*(1-VLOOKUP(OVYLD2_!AF$4,'[1]INTERNAL PARAMETERS-1'!$B$5:$J$44,5,FALSE))*VLOOKUP(OVYLD2_!AF$4,'[1]INTERNAL PARAMETERS-1'!$B$5:$J$44,9,FALSE)*OVYLD2_!$F86</f>
        <v>5.0275090168310452</v>
      </c>
      <c r="AG86" s="44">
        <f>OVYLD1_!AG86*VLOOKUP(OVYLD2_!AG$4,'[1]INTERNAL PARAMETERS-1'!$B$5:$J$44,5,FALSE)*VLOOKUP(OVYLD2_!AG$4,'[1]INTERNAL PARAMETERS-1'!$B$5:$J$44,7,FALSE)*OVYLD2_!$F86 + OVYLD1_!AG86*(1-VLOOKUP(OVYLD2_!AG$4,'[1]INTERNAL PARAMETERS-1'!$B$5:$J$44,5,FALSE))*VLOOKUP(OVYLD2_!AG$4,'[1]INTERNAL PARAMETERS-1'!$B$5:$J$44,9,FALSE)*OVYLD2_!$F86</f>
        <v>0</v>
      </c>
      <c r="AH86" s="44">
        <f>OVYLD1_!AH86*VLOOKUP(OVYLD2_!AH$4,'[1]INTERNAL PARAMETERS-1'!$B$5:$J$44,5,FALSE)*VLOOKUP(OVYLD2_!AH$4,'[1]INTERNAL PARAMETERS-1'!$B$5:$J$44,7,FALSE)*OVYLD2_!$F86 + OVYLD1_!AH86*(1-VLOOKUP(OVYLD2_!AH$4,'[1]INTERNAL PARAMETERS-1'!$B$5:$J$44,5,FALSE))*VLOOKUP(OVYLD2_!AH$4,'[1]INTERNAL PARAMETERS-1'!$B$5:$J$44,9,FALSE)*OVYLD2_!$F86</f>
        <v>1.4180153637215769</v>
      </c>
      <c r="AI86" s="44">
        <f>OVYLD1_!AI86*VLOOKUP(OVYLD2_!AI$4,'[1]INTERNAL PARAMETERS-1'!$B$5:$J$44,5,FALSE)*VLOOKUP(OVYLD2_!AI$4,'[1]INTERNAL PARAMETERS-1'!$B$5:$J$44,7,FALSE)*OVYLD2_!$F86 + OVYLD1_!AI86*(1-VLOOKUP(OVYLD2_!AI$4,'[1]INTERNAL PARAMETERS-1'!$B$5:$J$44,5,FALSE))*VLOOKUP(OVYLD2_!AI$4,'[1]INTERNAL PARAMETERS-1'!$B$5:$J$44,9,FALSE)*OVYLD2_!$F86</f>
        <v>1.2891048761105244</v>
      </c>
      <c r="AJ86" s="44">
        <f>OVYLD1_!AJ86*VLOOKUP(OVYLD2_!AJ$4,'[1]INTERNAL PARAMETERS-1'!$B$5:$J$44,5,FALSE)*VLOOKUP(OVYLD2_!AJ$4,'[1]INTERNAL PARAMETERS-1'!$B$5:$J$44,7,FALSE)*OVYLD2_!$F86 + OVYLD1_!AJ86*(1-VLOOKUP(OVYLD2_!AJ$4,'[1]INTERNAL PARAMETERS-1'!$B$5:$J$44,5,FALSE))*VLOOKUP(OVYLD2_!AJ$4,'[1]INTERNAL PARAMETERS-1'!$B$5:$J$44,9,FALSE)*OVYLD2_!$F86</f>
        <v>20.107949098035334</v>
      </c>
      <c r="AK86" s="44">
        <f>OVYLD1_!AK86*VLOOKUP(OVYLD2_!AK$4,'[1]INTERNAL PARAMETERS-1'!$B$5:$J$44,5,FALSE)*VLOOKUP(OVYLD2_!AK$4,'[1]INTERNAL PARAMETERS-1'!$B$5:$J$44,7,FALSE)*OVYLD2_!$F86 + OVYLD1_!AK86*(1-VLOOKUP(OVYLD2_!AK$4,'[1]INTERNAL PARAMETERS-1'!$B$5:$J$44,5,FALSE))*VLOOKUP(OVYLD2_!AK$4,'[1]INTERNAL PARAMETERS-1'!$B$5:$J$44,9,FALSE)*OVYLD2_!$F86</f>
        <v>5.6697069254322239</v>
      </c>
      <c r="AL86" s="44">
        <f>OVYLD1_!AL86*VLOOKUP(OVYLD2_!AL$4,'[1]INTERNAL PARAMETERS-1'!$B$5:$J$44,5,FALSE)*VLOOKUP(OVYLD2_!AL$4,'[1]INTERNAL PARAMETERS-1'!$B$5:$J$44,7,FALSE)*OVYLD2_!$F86 + OVYLD1_!AL86*(1-VLOOKUP(OVYLD2_!AL$4,'[1]INTERNAL PARAMETERS-1'!$B$5:$J$44,5,FALSE))*VLOOKUP(OVYLD2_!AL$4,'[1]INTERNAL PARAMETERS-1'!$B$5:$J$44,9,FALSE)*OVYLD2_!$F86</f>
        <v>0</v>
      </c>
      <c r="AM86" s="44">
        <f>OVYLD1_!AM86*VLOOKUP(OVYLD2_!AM$4,'[1]INTERNAL PARAMETERS-1'!$B$5:$J$44,5,FALSE)*VLOOKUP(OVYLD2_!AM$4,'[1]INTERNAL PARAMETERS-1'!$B$5:$J$44,7,FALSE)*OVYLD2_!$F86 + OVYLD1_!AM86*(1-VLOOKUP(OVYLD2_!AM$4,'[1]INTERNAL PARAMETERS-1'!$B$5:$J$44,5,FALSE))*VLOOKUP(OVYLD2_!AM$4,'[1]INTERNAL PARAMETERS-1'!$B$5:$J$44,9,FALSE)*OVYLD2_!$F86</f>
        <v>0</v>
      </c>
      <c r="AN86" s="44">
        <f>OVYLD1_!AN86*VLOOKUP(OVYLD2_!AN$4,'[1]INTERNAL PARAMETERS-1'!$B$5:$J$44,5,FALSE)*VLOOKUP(OVYLD2_!AN$4,'[1]INTERNAL PARAMETERS-1'!$B$5:$J$44,7,FALSE)*OVYLD2_!$F86 + OVYLD1_!AN86*(1-VLOOKUP(OVYLD2_!AN$4,'[1]INTERNAL PARAMETERS-1'!$B$5:$J$44,5,FALSE))*VLOOKUP(OVYLD2_!AN$4,'[1]INTERNAL PARAMETERS-1'!$B$5:$J$44,9,FALSE)*OVYLD2_!$F86</f>
        <v>0</v>
      </c>
      <c r="AO86" s="44">
        <f>OVYLD1_!AO86*VLOOKUP(OVYLD2_!AO$4,'[1]INTERNAL PARAMETERS-1'!$B$5:$J$44,5,FALSE)*VLOOKUP(OVYLD2_!AO$4,'[1]INTERNAL PARAMETERS-1'!$B$5:$J$44,7,FALSE)*OVYLD2_!$F86 + OVYLD1_!AO86*(1-VLOOKUP(OVYLD2_!AO$4,'[1]INTERNAL PARAMETERS-1'!$B$5:$J$44,5,FALSE))*VLOOKUP(OVYLD2_!AO$4,'[1]INTERNAL PARAMETERS-1'!$B$5:$J$44,9,FALSE)*OVYLD2_!$F86</f>
        <v>0</v>
      </c>
      <c r="AP86" s="44">
        <f>OVYLD1_!AP86*VLOOKUP(OVYLD2_!AP$4,'[1]INTERNAL PARAMETERS-1'!$B$5:$J$44,5,FALSE)*VLOOKUP(OVYLD2_!AP$4,'[1]INTERNAL PARAMETERS-1'!$B$5:$J$44,7,FALSE)*OVYLD2_!$F86 + OVYLD1_!AP86*(1-VLOOKUP(OVYLD2_!AP$4,'[1]INTERNAL PARAMETERS-1'!$B$5:$J$44,5,FALSE))*VLOOKUP(OVYLD2_!AP$4,'[1]INTERNAL PARAMETERS-1'!$B$5:$J$44,9,FALSE)*OVYLD2_!$F86</f>
        <v>0</v>
      </c>
      <c r="AQ86" s="44">
        <f>OVYLD1_!AQ86*VLOOKUP(OVYLD2_!AQ$4,'[1]INTERNAL PARAMETERS-1'!$B$5:$J$44,5,FALSE)*VLOOKUP(OVYLD2_!AQ$4,'[1]INTERNAL PARAMETERS-1'!$B$5:$J$44,7,FALSE)*OVYLD2_!$F86 + OVYLD1_!AQ86*(1-VLOOKUP(OVYLD2_!AQ$4,'[1]INTERNAL PARAMETERS-1'!$B$5:$J$44,5,FALSE))*VLOOKUP(OVYLD2_!AQ$4,'[1]INTERNAL PARAMETERS-1'!$B$5:$J$44,9,FALSE)*OVYLD2_!$F86</f>
        <v>0</v>
      </c>
      <c r="AR86" s="44">
        <f>OVYLD1_!AR86*VLOOKUP(OVYLD2_!AR$4,'[1]INTERNAL PARAMETERS-1'!$B$5:$J$44,5,FALSE)*VLOOKUP(OVYLD2_!AR$4,'[1]INTERNAL PARAMETERS-1'!$B$5:$J$44,7,FALSE)*OVYLD2_!$F86 + OVYLD1_!AR86*(1-VLOOKUP(OVYLD2_!AR$4,'[1]INTERNAL PARAMETERS-1'!$B$5:$J$44,5,FALSE))*VLOOKUP(OVYLD2_!AR$4,'[1]INTERNAL PARAMETERS-1'!$B$5:$J$44,9,FALSE)*OVYLD2_!$F86</f>
        <v>0</v>
      </c>
      <c r="AS86" s="44">
        <f>OVYLD1_!AS86*VLOOKUP(OVYLD2_!AS$4,'[1]INTERNAL PARAMETERS-1'!$B$5:$J$44,5,FALSE)*VLOOKUP(OVYLD2_!AS$4,'[1]INTERNAL PARAMETERS-1'!$B$5:$J$44,7,FALSE)*OVYLD2_!$F86 + OVYLD1_!AS86*(1-VLOOKUP(OVYLD2_!AS$4,'[1]INTERNAL PARAMETERS-1'!$B$5:$J$44,5,FALSE))*VLOOKUP(OVYLD2_!AS$4,'[1]INTERNAL PARAMETERS-1'!$B$5:$J$44,9,FALSE)*OVYLD2_!$F86</f>
        <v>0</v>
      </c>
      <c r="AT86" s="43">
        <f>OVYLD1_!AT86*VLOOKUP(OVYLD2_!AT$4,'[1]INTERNAL PARAMETERS-1'!$B$5:$J$44,5,FALSE)*VLOOKUP(OVYLD2_!AT$4,'[1]INTERNAL PARAMETERS-1'!$B$5:$J$44,7,FALSE)*OVYLD2_!$F86 + OVYLD1_!AT86*(1-VLOOKUP(OVYLD2_!AT$4,'[1]INTERNAL PARAMETERS-1'!$B$5:$J$44,5,FALSE))*VLOOKUP(OVYLD2_!AT$4,'[1]INTERNAL PARAMETERS-1'!$B$5:$J$44,9,FALSE)*OVYLD2_!$F86</f>
        <v>0</v>
      </c>
      <c r="AU86" s="45">
        <f>OVYLD1_!AU86*VLOOKUP(OVYLD2_!AU$4,'[1]INTERNAL PARAMETERS-1'!$B$5:$J$44,5,FALSE)*VLOOKUP(OVYLD2_!AU$4,'[1]INTERNAL PARAMETERS-1'!$B$5:$J$44,6,FALSE)*VLOOKUP(OVYLD2_!AU$4,'[1]INTERNAL PARAMETERS-1'!$B$5:$J$44,3,FALSE) + OVYLD1_!AU86*(1-VLOOKUP(OVYLD2_!AU$4,'[1]INTERNAL PARAMETERS-1'!$B$5:$J$44,5,FALSE))*VLOOKUP(OVYLD2_!AU$4,'[1]INTERNAL PARAMETERS-1'!$B$5:$J$44,8,FALSE)*VLOOKUP(OVYLD2_!AU$4,'[1]INTERNAL PARAMETERS-1'!$B$5:$J$44,3,FALSE)</f>
        <v>0</v>
      </c>
      <c r="AV86" s="44">
        <f>OVYLD1_!AV86*VLOOKUP(OVYLD2_!AV$4,'[1]INTERNAL PARAMETERS-1'!$B$5:$J$44,5,FALSE)*VLOOKUP(OVYLD2_!AV$4,'[1]INTERNAL PARAMETERS-1'!$B$5:$J$44,6,FALSE)*VLOOKUP(OVYLD2_!AV$4,'[1]INTERNAL PARAMETERS-1'!$B$5:$J$44,3,FALSE) + OVYLD1_!AV86*(1-VLOOKUP(OVYLD2_!AV$4,'[1]INTERNAL PARAMETERS-1'!$B$5:$J$44,5,FALSE))*VLOOKUP(OVYLD2_!AV$4,'[1]INTERNAL PARAMETERS-1'!$B$5:$J$44,8,FALSE)*VLOOKUP(OVYLD2_!AV$4,'[1]INTERNAL PARAMETERS-1'!$B$5:$J$44,3,FALSE)</f>
        <v>0</v>
      </c>
      <c r="AW86" s="44">
        <f>OVYLD1_!AW86*VLOOKUP(OVYLD2_!AW$4,'[1]INTERNAL PARAMETERS-1'!$B$5:$J$44,5,FALSE)*VLOOKUP(OVYLD2_!AW$4,'[1]INTERNAL PARAMETERS-1'!$B$5:$J$44,6,FALSE)*VLOOKUP(OVYLD2_!AW$4,'[1]INTERNAL PARAMETERS-1'!$B$5:$J$44,3,FALSE) + OVYLD1_!AW86*(1-VLOOKUP(OVYLD2_!AW$4,'[1]INTERNAL PARAMETERS-1'!$B$5:$J$44,5,FALSE))*VLOOKUP(OVYLD2_!AW$4,'[1]INTERNAL PARAMETERS-1'!$B$5:$J$44,8,FALSE)*VLOOKUP(OVYLD2_!AW$4,'[1]INTERNAL PARAMETERS-1'!$B$5:$J$44,3,FALSE)</f>
        <v>34.160092541713041</v>
      </c>
      <c r="AX86" s="44">
        <f>OVYLD1_!AX86*VLOOKUP(OVYLD2_!AX$4,'[1]INTERNAL PARAMETERS-1'!$B$5:$J$44,5,FALSE)*VLOOKUP(OVYLD2_!AX$4,'[1]INTERNAL PARAMETERS-1'!$B$5:$J$44,6,FALSE)*VLOOKUP(OVYLD2_!AX$4,'[1]INTERNAL PARAMETERS-1'!$B$5:$J$44,3,FALSE) + OVYLD1_!AX86*(1-VLOOKUP(OVYLD2_!AX$4,'[1]INTERNAL PARAMETERS-1'!$B$5:$J$44,5,FALSE))*VLOOKUP(OVYLD2_!AX$4,'[1]INTERNAL PARAMETERS-1'!$B$5:$J$44,8,FALSE)*VLOOKUP(OVYLD2_!AX$4,'[1]INTERNAL PARAMETERS-1'!$B$5:$J$44,3,FALSE)</f>
        <v>0</v>
      </c>
      <c r="AY86" s="44">
        <f>OVYLD1_!AY86*VLOOKUP(OVYLD2_!AY$4,'[1]INTERNAL PARAMETERS-1'!$B$5:$J$44,5,FALSE)*VLOOKUP(OVYLD2_!AY$4,'[1]INTERNAL PARAMETERS-1'!$B$5:$J$44,6,FALSE)*VLOOKUP(OVYLD2_!AY$4,'[1]INTERNAL PARAMETERS-1'!$B$5:$J$44,3,FALSE) + OVYLD1_!AY86*(1-VLOOKUP(OVYLD2_!AY$4,'[1]INTERNAL PARAMETERS-1'!$B$5:$J$44,5,FALSE))*VLOOKUP(OVYLD2_!AY$4,'[1]INTERNAL PARAMETERS-1'!$B$5:$J$44,8,FALSE)*VLOOKUP(OVYLD2_!AY$4,'[1]INTERNAL PARAMETERS-1'!$B$5:$J$44,3,FALSE)</f>
        <v>0</v>
      </c>
      <c r="AZ86" s="44">
        <f>OVYLD1_!AZ86*VLOOKUP(OVYLD2_!AZ$4,'[1]INTERNAL PARAMETERS-1'!$B$5:$J$44,5,FALSE)*VLOOKUP(OVYLD2_!AZ$4,'[1]INTERNAL PARAMETERS-1'!$B$5:$J$44,6,FALSE)*VLOOKUP(OVYLD2_!AZ$4,'[1]INTERNAL PARAMETERS-1'!$B$5:$J$44,3,FALSE) + OVYLD1_!AZ86*(1-VLOOKUP(OVYLD2_!AZ$4,'[1]INTERNAL PARAMETERS-1'!$B$5:$J$44,5,FALSE))*VLOOKUP(OVYLD2_!AZ$4,'[1]INTERNAL PARAMETERS-1'!$B$5:$J$44,8,FALSE)*VLOOKUP(OVYLD2_!AZ$4,'[1]INTERNAL PARAMETERS-1'!$B$5:$J$44,3,FALSE)</f>
        <v>0</v>
      </c>
      <c r="BA86" s="44">
        <f>OVYLD1_!BA86*VLOOKUP(OVYLD2_!BA$4,'[1]INTERNAL PARAMETERS-1'!$B$5:$J$44,5,FALSE)*VLOOKUP(OVYLD2_!BA$4,'[1]INTERNAL PARAMETERS-1'!$B$5:$J$44,6,FALSE)*VLOOKUP(OVYLD2_!BA$4,'[1]INTERNAL PARAMETERS-1'!$B$5:$J$44,3,FALSE) + OVYLD1_!BA86*(1-VLOOKUP(OVYLD2_!BA$4,'[1]INTERNAL PARAMETERS-1'!$B$5:$J$44,5,FALSE))*VLOOKUP(OVYLD2_!BA$4,'[1]INTERNAL PARAMETERS-1'!$B$5:$J$44,8,FALSE)*VLOOKUP(OVYLD2_!BA$4,'[1]INTERNAL PARAMETERS-1'!$B$5:$J$44,3,FALSE)</f>
        <v>18.350245790466648</v>
      </c>
      <c r="BB86" s="44">
        <f>OVYLD1_!BB86*VLOOKUP(OVYLD2_!BB$4,'[1]INTERNAL PARAMETERS-1'!$B$5:$J$44,5,FALSE)*VLOOKUP(OVYLD2_!BB$4,'[1]INTERNAL PARAMETERS-1'!$B$5:$J$44,6,FALSE)*VLOOKUP(OVYLD2_!BB$4,'[1]INTERNAL PARAMETERS-1'!$B$5:$J$44,3,FALSE) + OVYLD1_!BB86*(1-VLOOKUP(OVYLD2_!BB$4,'[1]INTERNAL PARAMETERS-1'!$B$5:$J$44,5,FALSE))*VLOOKUP(OVYLD2_!BB$4,'[1]INTERNAL PARAMETERS-1'!$B$5:$J$44,8,FALSE)*VLOOKUP(OVYLD2_!BB$4,'[1]INTERNAL PARAMETERS-1'!$B$5:$J$44,3,FALSE)</f>
        <v>6.4988341452374536</v>
      </c>
      <c r="BC86" s="44">
        <f>OVYLD1_!BC86*VLOOKUP(OVYLD2_!BC$4,'[1]INTERNAL PARAMETERS-1'!$B$5:$J$44,5,FALSE)*VLOOKUP(OVYLD2_!BC$4,'[1]INTERNAL PARAMETERS-1'!$B$5:$J$44,6,FALSE)*VLOOKUP(OVYLD2_!BC$4,'[1]INTERNAL PARAMETERS-1'!$B$5:$J$44,3,FALSE) + OVYLD1_!BC86*(1-VLOOKUP(OVYLD2_!BC$4,'[1]INTERNAL PARAMETERS-1'!$B$5:$J$44,5,FALSE))*VLOOKUP(OVYLD2_!BC$4,'[1]INTERNAL PARAMETERS-1'!$B$5:$J$44,8,FALSE)*VLOOKUP(OVYLD2_!BC$4,'[1]INTERNAL PARAMETERS-1'!$B$5:$J$44,3,FALSE)</f>
        <v>20.632287581858954</v>
      </c>
      <c r="BD86" s="44">
        <f>OVYLD1_!BD86*VLOOKUP(OVYLD2_!BD$4,'[1]INTERNAL PARAMETERS-1'!$B$5:$J$44,5,FALSE)*VLOOKUP(OVYLD2_!BD$4,'[1]INTERNAL PARAMETERS-1'!$B$5:$J$44,6,FALSE)*VLOOKUP(OVYLD2_!BD$4,'[1]INTERNAL PARAMETERS-1'!$B$5:$J$44,3,FALSE) + OVYLD1_!BD86*(1-VLOOKUP(OVYLD2_!BD$4,'[1]INTERNAL PARAMETERS-1'!$B$5:$J$44,5,FALSE))*VLOOKUP(OVYLD2_!BD$4,'[1]INTERNAL PARAMETERS-1'!$B$5:$J$44,8,FALSE)*VLOOKUP(OVYLD2_!BD$4,'[1]INTERNAL PARAMETERS-1'!$B$5:$J$44,3,FALSE)</f>
        <v>5.7084476721822721</v>
      </c>
      <c r="BE86" s="44">
        <f>OVYLD1_!BE86*VLOOKUP(OVYLD2_!BE$4,'[1]INTERNAL PARAMETERS-1'!$B$5:$J$44,5,FALSE)*VLOOKUP(OVYLD2_!BE$4,'[1]INTERNAL PARAMETERS-1'!$B$5:$J$44,6,FALSE)*VLOOKUP(OVYLD2_!BE$4,'[1]INTERNAL PARAMETERS-1'!$B$5:$J$44,3,FALSE) + OVYLD1_!BE86*(1-VLOOKUP(OVYLD2_!BE$4,'[1]INTERNAL PARAMETERS-1'!$B$5:$J$44,5,FALSE))*VLOOKUP(OVYLD2_!BE$4,'[1]INTERNAL PARAMETERS-1'!$B$5:$J$44,8,FALSE)*VLOOKUP(OVYLD2_!BE$4,'[1]INTERNAL PARAMETERS-1'!$B$5:$J$44,3,FALSE)</f>
        <v>12.119897617223559</v>
      </c>
      <c r="BF86" s="44">
        <f>OVYLD1_!BF86*VLOOKUP(OVYLD2_!BF$4,'[1]INTERNAL PARAMETERS-1'!$B$5:$J$44,5,FALSE)*VLOOKUP(OVYLD2_!BF$4,'[1]INTERNAL PARAMETERS-1'!$B$5:$J$44,6,FALSE)*VLOOKUP(OVYLD2_!BF$4,'[1]INTERNAL PARAMETERS-1'!$B$5:$J$44,3,FALSE) + OVYLD1_!BF86*(1-VLOOKUP(OVYLD2_!BF$4,'[1]INTERNAL PARAMETERS-1'!$B$5:$J$44,5,FALSE))*VLOOKUP(OVYLD2_!BF$4,'[1]INTERNAL PARAMETERS-1'!$B$5:$J$44,8,FALSE)*VLOOKUP(OVYLD2_!BF$4,'[1]INTERNAL PARAMETERS-1'!$B$5:$J$44,3,FALSE)</f>
        <v>0</v>
      </c>
      <c r="BG86" s="44">
        <f>OVYLD1_!BG86*VLOOKUP(OVYLD2_!BG$4,'[1]INTERNAL PARAMETERS-1'!$B$5:$J$44,5,FALSE)*VLOOKUP(OVYLD2_!BG$4,'[1]INTERNAL PARAMETERS-1'!$B$5:$J$44,6,FALSE)*VLOOKUP(OVYLD2_!BG$4,'[1]INTERNAL PARAMETERS-1'!$B$5:$J$44,3,FALSE) + OVYLD1_!BG86*(1-VLOOKUP(OVYLD2_!BG$4,'[1]INTERNAL PARAMETERS-1'!$B$5:$J$44,5,FALSE))*VLOOKUP(OVYLD2_!BG$4,'[1]INTERNAL PARAMETERS-1'!$B$5:$J$44,8,FALSE)*VLOOKUP(OVYLD2_!BG$4,'[1]INTERNAL PARAMETERS-1'!$B$5:$J$44,3,FALSE)</f>
        <v>4.7512351259654739</v>
      </c>
      <c r="BH86" s="44">
        <f>OVYLD1_!BH86*VLOOKUP(OVYLD2_!BH$4,'[1]INTERNAL PARAMETERS-1'!$B$5:$J$44,5,FALSE)*VLOOKUP(OVYLD2_!BH$4,'[1]INTERNAL PARAMETERS-1'!$B$5:$J$44,6,FALSE)*VLOOKUP(OVYLD2_!BH$4,'[1]INTERNAL PARAMETERS-1'!$B$5:$J$44,3,FALSE) + OVYLD1_!BH86*(1-VLOOKUP(OVYLD2_!BH$4,'[1]INTERNAL PARAMETERS-1'!$B$5:$J$44,5,FALSE))*VLOOKUP(OVYLD2_!BH$4,'[1]INTERNAL PARAMETERS-1'!$B$5:$J$44,8,FALSE)*VLOOKUP(OVYLD2_!BH$4,'[1]INTERNAL PARAMETERS-1'!$B$5:$J$44,3,FALSE)</f>
        <v>4.2633406624261579E-2</v>
      </c>
      <c r="BI86" s="44">
        <f>OVYLD1_!BI86*VLOOKUP(OVYLD2_!BI$4,'[1]INTERNAL PARAMETERS-1'!$B$5:$J$44,5,FALSE)*VLOOKUP(OVYLD2_!BI$4,'[1]INTERNAL PARAMETERS-1'!$B$5:$J$44,6,FALSE)*VLOOKUP(OVYLD2_!BI$4,'[1]INTERNAL PARAMETERS-1'!$B$5:$J$44,3,FALSE) + OVYLD1_!BI86*(1-VLOOKUP(OVYLD2_!BI$4,'[1]INTERNAL PARAMETERS-1'!$B$5:$J$44,5,FALSE))*VLOOKUP(OVYLD2_!BI$4,'[1]INTERNAL PARAMETERS-1'!$B$5:$J$44,8,FALSE)*VLOOKUP(OVYLD2_!BI$4,'[1]INTERNAL PARAMETERS-1'!$B$5:$J$44,3,FALSE)</f>
        <v>0</v>
      </c>
      <c r="BJ86" s="44">
        <f>OVYLD1_!BJ86*VLOOKUP(OVYLD2_!BJ$4,'[1]INTERNAL PARAMETERS-1'!$B$5:$J$44,5,FALSE)*VLOOKUP(OVYLD2_!BJ$4,'[1]INTERNAL PARAMETERS-1'!$B$5:$J$44,6,FALSE)*VLOOKUP(OVYLD2_!BJ$4,'[1]INTERNAL PARAMETERS-1'!$B$5:$J$44,3,FALSE) + OVYLD1_!BJ86*(1-VLOOKUP(OVYLD2_!BJ$4,'[1]INTERNAL PARAMETERS-1'!$B$5:$J$44,5,FALSE))*VLOOKUP(OVYLD2_!BJ$4,'[1]INTERNAL PARAMETERS-1'!$B$5:$J$44,8,FALSE)*VLOOKUP(OVYLD2_!BJ$4,'[1]INTERNAL PARAMETERS-1'!$B$5:$J$44,3,FALSE)</f>
        <v>2.306961464580878</v>
      </c>
      <c r="BK86" s="44">
        <f>OVYLD1_!BK86*VLOOKUP(OVYLD2_!BK$4,'[1]INTERNAL PARAMETERS-1'!$B$5:$J$44,5,FALSE)*VLOOKUP(OVYLD2_!BK$4,'[1]INTERNAL PARAMETERS-1'!$B$5:$J$44,6,FALSE)*VLOOKUP(OVYLD2_!BK$4,'[1]INTERNAL PARAMETERS-1'!$B$5:$J$44,3,FALSE) + OVYLD1_!BK86*(1-VLOOKUP(OVYLD2_!BK$4,'[1]INTERNAL PARAMETERS-1'!$B$5:$J$44,5,FALSE))*VLOOKUP(OVYLD2_!BK$4,'[1]INTERNAL PARAMETERS-1'!$B$5:$J$44,8,FALSE)*VLOOKUP(OVYLD2_!BK$4,'[1]INTERNAL PARAMETERS-1'!$B$5:$J$44,3,FALSE)</f>
        <v>3.6619805149495508</v>
      </c>
      <c r="BL86" s="44">
        <f>OVYLD1_!BL86*VLOOKUP(OVYLD2_!BL$4,'[1]INTERNAL PARAMETERS-1'!$B$5:$J$44,5,FALSE)*VLOOKUP(OVYLD2_!BL$4,'[1]INTERNAL PARAMETERS-1'!$B$5:$J$44,6,FALSE)*VLOOKUP(OVYLD2_!BL$4,'[1]INTERNAL PARAMETERS-1'!$B$5:$J$44,3,FALSE) + OVYLD1_!BL86*(1-VLOOKUP(OVYLD2_!BL$4,'[1]INTERNAL PARAMETERS-1'!$B$5:$J$44,5,FALSE))*VLOOKUP(OVYLD2_!BL$4,'[1]INTERNAL PARAMETERS-1'!$B$5:$J$44,8,FALSE)*VLOOKUP(OVYLD2_!BL$4,'[1]INTERNAL PARAMETERS-1'!$B$5:$J$44,3,FALSE)</f>
        <v>8.1583798631020468</v>
      </c>
      <c r="BM86" s="44">
        <f>OVYLD1_!BM86*VLOOKUP(OVYLD2_!BM$4,'[1]INTERNAL PARAMETERS-1'!$B$5:$J$44,5,FALSE)*VLOOKUP(OVYLD2_!BM$4,'[1]INTERNAL PARAMETERS-1'!$B$5:$J$44,6,FALSE)*VLOOKUP(OVYLD2_!BM$4,'[1]INTERNAL PARAMETERS-1'!$B$5:$J$44,3,FALSE) + OVYLD1_!BM86*(1-VLOOKUP(OVYLD2_!BM$4,'[1]INTERNAL PARAMETERS-1'!$B$5:$J$44,5,FALSE))*VLOOKUP(OVYLD2_!BM$4,'[1]INTERNAL PARAMETERS-1'!$B$5:$J$44,8,FALSE)*VLOOKUP(OVYLD2_!BM$4,'[1]INTERNAL PARAMETERS-1'!$B$5:$J$44,3,FALSE)</f>
        <v>3.5625380714397639</v>
      </c>
      <c r="BN86" s="44">
        <f>OVYLD1_!BN86*VLOOKUP(OVYLD2_!BN$4,'[1]INTERNAL PARAMETERS-1'!$B$5:$J$44,5,FALSE)*VLOOKUP(OVYLD2_!BN$4,'[1]INTERNAL PARAMETERS-1'!$B$5:$J$44,6,FALSE)*VLOOKUP(OVYLD2_!BN$4,'[1]INTERNAL PARAMETERS-1'!$B$5:$J$44,3,FALSE) + OVYLD1_!BN86*(1-VLOOKUP(OVYLD2_!BN$4,'[1]INTERNAL PARAMETERS-1'!$B$5:$J$44,5,FALSE))*VLOOKUP(OVYLD2_!BN$4,'[1]INTERNAL PARAMETERS-1'!$B$5:$J$44,8,FALSE)*VLOOKUP(OVYLD2_!BN$4,'[1]INTERNAL PARAMETERS-1'!$B$5:$J$44,3,FALSE)</f>
        <v>3.19200014196237</v>
      </c>
      <c r="BO86" s="44">
        <f>OVYLD1_!BO86*VLOOKUP(OVYLD2_!BO$4,'[1]INTERNAL PARAMETERS-1'!$B$5:$J$44,5,FALSE)*VLOOKUP(OVYLD2_!BO$4,'[1]INTERNAL PARAMETERS-1'!$B$5:$J$44,6,FALSE)*VLOOKUP(OVYLD2_!BO$4,'[1]INTERNAL PARAMETERS-1'!$B$5:$J$44,3,FALSE) + OVYLD1_!BO86*(1-VLOOKUP(OVYLD2_!BO$4,'[1]INTERNAL PARAMETERS-1'!$B$5:$J$44,5,FALSE))*VLOOKUP(OVYLD2_!BO$4,'[1]INTERNAL PARAMETERS-1'!$B$5:$J$44,8,FALSE)*VLOOKUP(OVYLD2_!BO$4,'[1]INTERNAL PARAMETERS-1'!$B$5:$J$44,3,FALSE)</f>
        <v>2.3737667763037615</v>
      </c>
      <c r="BP86" s="44">
        <f>OVYLD1_!BP86*VLOOKUP(OVYLD2_!BP$4,'[1]INTERNAL PARAMETERS-1'!$B$5:$J$44,5,FALSE)*VLOOKUP(OVYLD2_!BP$4,'[1]INTERNAL PARAMETERS-1'!$B$5:$J$44,6,FALSE)*VLOOKUP(OVYLD2_!BP$4,'[1]INTERNAL PARAMETERS-1'!$B$5:$J$44,3,FALSE) + OVYLD1_!BP86*(1-VLOOKUP(OVYLD2_!BP$4,'[1]INTERNAL PARAMETERS-1'!$B$5:$J$44,5,FALSE))*VLOOKUP(OVYLD2_!BP$4,'[1]INTERNAL PARAMETERS-1'!$B$5:$J$44,8,FALSE)*VLOOKUP(OVYLD2_!BP$4,'[1]INTERNAL PARAMETERS-1'!$B$5:$J$44,3,FALSE)</f>
        <v>0.19630123351319217</v>
      </c>
      <c r="BQ86" s="44">
        <f>OVYLD1_!BQ86*VLOOKUP(OVYLD2_!BQ$4,'[1]INTERNAL PARAMETERS-1'!$B$5:$J$44,5,FALSE)*VLOOKUP(OVYLD2_!BQ$4,'[1]INTERNAL PARAMETERS-1'!$B$5:$J$44,6,FALSE)*VLOOKUP(OVYLD2_!BQ$4,'[1]INTERNAL PARAMETERS-1'!$B$5:$J$44,3,FALSE) + OVYLD1_!BQ86*(1-VLOOKUP(OVYLD2_!BQ$4,'[1]INTERNAL PARAMETERS-1'!$B$5:$J$44,5,FALSE))*VLOOKUP(OVYLD2_!BQ$4,'[1]INTERNAL PARAMETERS-1'!$B$5:$J$44,8,FALSE)*VLOOKUP(OVYLD2_!BQ$4,'[1]INTERNAL PARAMETERS-1'!$B$5:$J$44,3,FALSE)</f>
        <v>9.947317394961102</v>
      </c>
      <c r="BR86" s="44">
        <f>OVYLD1_!BR86*VLOOKUP(OVYLD2_!BR$4,'[1]INTERNAL PARAMETERS-1'!$B$5:$J$44,5,FALSE)*VLOOKUP(OVYLD2_!BR$4,'[1]INTERNAL PARAMETERS-1'!$B$5:$J$44,6,FALSE)*VLOOKUP(OVYLD2_!BR$4,'[1]INTERNAL PARAMETERS-1'!$B$5:$J$44,3,FALSE) + OVYLD1_!BR86*(1-VLOOKUP(OVYLD2_!BR$4,'[1]INTERNAL PARAMETERS-1'!$B$5:$J$44,5,FALSE))*VLOOKUP(OVYLD2_!BR$4,'[1]INTERNAL PARAMETERS-1'!$B$5:$J$44,8,FALSE)*VLOOKUP(OVYLD2_!BR$4,'[1]INTERNAL PARAMETERS-1'!$B$5:$J$44,3,FALSE)</f>
        <v>0.27753515099007403</v>
      </c>
      <c r="BS86" s="44">
        <f>OVYLD1_!BS86*VLOOKUP(OVYLD2_!BS$4,'[1]INTERNAL PARAMETERS-1'!$B$5:$J$44,5,FALSE)*VLOOKUP(OVYLD2_!BS$4,'[1]INTERNAL PARAMETERS-1'!$B$5:$J$44,6,FALSE)*VLOOKUP(OVYLD2_!BS$4,'[1]INTERNAL PARAMETERS-1'!$B$5:$J$44,3,FALSE) + OVYLD1_!BS86*(1-VLOOKUP(OVYLD2_!BS$4,'[1]INTERNAL PARAMETERS-1'!$B$5:$J$44,5,FALSE))*VLOOKUP(OVYLD2_!BS$4,'[1]INTERNAL PARAMETERS-1'!$B$5:$J$44,8,FALSE)*VLOOKUP(OVYLD2_!BS$4,'[1]INTERNAL PARAMETERS-1'!$B$5:$J$44,3,FALSE)</f>
        <v>2.9359935416384882E-2</v>
      </c>
      <c r="BT86" s="44">
        <f>OVYLD1_!BT86*VLOOKUP(OVYLD2_!BT$4,'[1]INTERNAL PARAMETERS-1'!$B$5:$J$44,5,FALSE)*VLOOKUP(OVYLD2_!BT$4,'[1]INTERNAL PARAMETERS-1'!$B$5:$J$44,6,FALSE)*VLOOKUP(OVYLD2_!BT$4,'[1]INTERNAL PARAMETERS-1'!$B$5:$J$44,3,FALSE) + OVYLD1_!BT86*(1-VLOOKUP(OVYLD2_!BT$4,'[1]INTERNAL PARAMETERS-1'!$B$5:$J$44,5,FALSE))*VLOOKUP(OVYLD2_!BT$4,'[1]INTERNAL PARAMETERS-1'!$B$5:$J$44,8,FALSE)*VLOOKUP(OVYLD2_!BT$4,'[1]INTERNAL PARAMETERS-1'!$B$5:$J$44,3,FALSE)</f>
        <v>0</v>
      </c>
      <c r="BU86" s="44">
        <f>OVYLD1_!BU86*VLOOKUP(OVYLD2_!BU$4,'[1]INTERNAL PARAMETERS-1'!$B$5:$J$44,5,FALSE)*VLOOKUP(OVYLD2_!BU$4,'[1]INTERNAL PARAMETERS-1'!$B$5:$J$44,6,FALSE)*VLOOKUP(OVYLD2_!BU$4,'[1]INTERNAL PARAMETERS-1'!$B$5:$J$44,3,FALSE) + OVYLD1_!BU86*(1-VLOOKUP(OVYLD2_!BU$4,'[1]INTERNAL PARAMETERS-1'!$B$5:$J$44,5,FALSE))*VLOOKUP(OVYLD2_!BU$4,'[1]INTERNAL PARAMETERS-1'!$B$5:$J$44,8,FALSE)*VLOOKUP(OVYLD2_!BU$4,'[1]INTERNAL PARAMETERS-1'!$B$5:$J$44,3,FALSE)</f>
        <v>0</v>
      </c>
      <c r="BV86" s="44">
        <f>OVYLD1_!BV86*VLOOKUP(OVYLD2_!BV$4,'[1]INTERNAL PARAMETERS-1'!$B$5:$J$44,5,FALSE)*VLOOKUP(OVYLD2_!BV$4,'[1]INTERNAL PARAMETERS-1'!$B$5:$J$44,6,FALSE)*VLOOKUP(OVYLD2_!BV$4,'[1]INTERNAL PARAMETERS-1'!$B$5:$J$44,3,FALSE) + OVYLD1_!BV86*(1-VLOOKUP(OVYLD2_!BV$4,'[1]INTERNAL PARAMETERS-1'!$B$5:$J$44,5,FALSE))*VLOOKUP(OVYLD2_!BV$4,'[1]INTERNAL PARAMETERS-1'!$B$5:$J$44,8,FALSE)*VLOOKUP(OVYLD2_!BV$4,'[1]INTERNAL PARAMETERS-1'!$B$5:$J$44,3,FALSE)</f>
        <v>0</v>
      </c>
      <c r="BW86" s="44">
        <f>OVYLD1_!BW86*VLOOKUP(OVYLD2_!BW$4,'[1]INTERNAL PARAMETERS-1'!$B$5:$J$44,5,FALSE)*VLOOKUP(OVYLD2_!BW$4,'[1]INTERNAL PARAMETERS-1'!$B$5:$J$44,6,FALSE)*VLOOKUP(OVYLD2_!BW$4,'[1]INTERNAL PARAMETERS-1'!$B$5:$J$44,3,FALSE) + OVYLD1_!BW86*(1-VLOOKUP(OVYLD2_!BW$4,'[1]INTERNAL PARAMETERS-1'!$B$5:$J$44,5,FALSE))*VLOOKUP(OVYLD2_!BW$4,'[1]INTERNAL PARAMETERS-1'!$B$5:$J$44,8,FALSE)*VLOOKUP(OVYLD2_!BW$4,'[1]INTERNAL PARAMETERS-1'!$B$5:$J$44,3,FALSE)</f>
        <v>0</v>
      </c>
      <c r="BX86" s="44">
        <f>OVYLD1_!BX86*VLOOKUP(OVYLD2_!BX$4,'[1]INTERNAL PARAMETERS-1'!$B$5:$J$44,5,FALSE)*VLOOKUP(OVYLD2_!BX$4,'[1]INTERNAL PARAMETERS-1'!$B$5:$J$44,6,FALSE)*VLOOKUP(OVYLD2_!BX$4,'[1]INTERNAL PARAMETERS-1'!$B$5:$J$44,3,FALSE) + OVYLD1_!BX86*(1-VLOOKUP(OVYLD2_!BX$4,'[1]INTERNAL PARAMETERS-1'!$B$5:$J$44,5,FALSE))*VLOOKUP(OVYLD2_!BX$4,'[1]INTERNAL PARAMETERS-1'!$B$5:$J$44,8,FALSE)*VLOOKUP(OVYLD2_!BX$4,'[1]INTERNAL PARAMETERS-1'!$B$5:$J$44,3,FALSE)</f>
        <v>0</v>
      </c>
      <c r="BY86" s="44">
        <f>OVYLD1_!BY86*VLOOKUP(OVYLD2_!BY$4,'[1]INTERNAL PARAMETERS-1'!$B$5:$J$44,5,FALSE)*VLOOKUP(OVYLD2_!BY$4,'[1]INTERNAL PARAMETERS-1'!$B$5:$J$44,6,FALSE)*VLOOKUP(OVYLD2_!BY$4,'[1]INTERNAL PARAMETERS-1'!$B$5:$J$44,3,FALSE) + OVYLD1_!BY86*(1-VLOOKUP(OVYLD2_!BY$4,'[1]INTERNAL PARAMETERS-1'!$B$5:$J$44,5,FALSE))*VLOOKUP(OVYLD2_!BY$4,'[1]INTERNAL PARAMETERS-1'!$B$5:$J$44,8,FALSE)*VLOOKUP(OVYLD2_!BY$4,'[1]INTERNAL PARAMETERS-1'!$B$5:$J$44,3,FALSE)</f>
        <v>0</v>
      </c>
      <c r="BZ86" s="44">
        <f>OVYLD1_!BZ86*VLOOKUP(OVYLD2_!BZ$4,'[1]INTERNAL PARAMETERS-1'!$B$5:$J$44,5,FALSE)*VLOOKUP(OVYLD2_!BZ$4,'[1]INTERNAL PARAMETERS-1'!$B$5:$J$44,6,FALSE)*VLOOKUP(OVYLD2_!BZ$4,'[1]INTERNAL PARAMETERS-1'!$B$5:$J$44,3,FALSE) + OVYLD1_!BZ86*(1-VLOOKUP(OVYLD2_!BZ$4,'[1]INTERNAL PARAMETERS-1'!$B$5:$J$44,5,FALSE))*VLOOKUP(OVYLD2_!BZ$4,'[1]INTERNAL PARAMETERS-1'!$B$5:$J$44,8,FALSE)*VLOOKUP(OVYLD2_!BZ$4,'[1]INTERNAL PARAMETERS-1'!$B$5:$J$44,3,FALSE)</f>
        <v>2.9775739319027703E-2</v>
      </c>
      <c r="CA86" s="44">
        <f>OVYLD1_!CA86*VLOOKUP(OVYLD2_!CA$4,'[1]INTERNAL PARAMETERS-1'!$B$5:$J$44,5,FALSE)*VLOOKUP(OVYLD2_!CA$4,'[1]INTERNAL PARAMETERS-1'!$B$5:$J$44,6,FALSE)*VLOOKUP(OVYLD2_!CA$4,'[1]INTERNAL PARAMETERS-1'!$B$5:$J$44,3,FALSE) + OVYLD1_!CA86*(1-VLOOKUP(OVYLD2_!CA$4,'[1]INTERNAL PARAMETERS-1'!$B$5:$J$44,5,FALSE))*VLOOKUP(OVYLD2_!CA$4,'[1]INTERNAL PARAMETERS-1'!$B$5:$J$44,8,FALSE)*VLOOKUP(OVYLD2_!CA$4,'[1]INTERNAL PARAMETERS-1'!$B$5:$J$44,3,FALSE)</f>
        <v>0</v>
      </c>
      <c r="CB86" s="44">
        <f>OVYLD1_!CB86*VLOOKUP(OVYLD2_!CB$4,'[1]INTERNAL PARAMETERS-1'!$B$5:$J$44,5,FALSE)*VLOOKUP(OVYLD2_!CB$4,'[1]INTERNAL PARAMETERS-1'!$B$5:$J$44,6,FALSE)*VLOOKUP(OVYLD2_!CB$4,'[1]INTERNAL PARAMETERS-1'!$B$5:$J$44,3,FALSE) + OVYLD1_!CB86*(1-VLOOKUP(OVYLD2_!CB$4,'[1]INTERNAL PARAMETERS-1'!$B$5:$J$44,5,FALSE))*VLOOKUP(OVYLD2_!CB$4,'[1]INTERNAL PARAMETERS-1'!$B$5:$J$44,8,FALSE)*VLOOKUP(OVYLD2_!CB$4,'[1]INTERNAL PARAMETERS-1'!$B$5:$J$44,3,FALSE)</f>
        <v>0</v>
      </c>
      <c r="CC86" s="44">
        <f>OVYLD1_!CC86*VLOOKUP(OVYLD2_!CC$4,'[1]INTERNAL PARAMETERS-1'!$B$5:$J$44,5,FALSE)*VLOOKUP(OVYLD2_!CC$4,'[1]INTERNAL PARAMETERS-1'!$B$5:$J$44,6,FALSE)*VLOOKUP(OVYLD2_!CC$4,'[1]INTERNAL PARAMETERS-1'!$B$5:$J$44,3,FALSE) + OVYLD1_!CC86*(1-VLOOKUP(OVYLD2_!CC$4,'[1]INTERNAL PARAMETERS-1'!$B$5:$J$44,5,FALSE))*VLOOKUP(OVYLD2_!CC$4,'[1]INTERNAL PARAMETERS-1'!$B$5:$J$44,8,FALSE)*VLOOKUP(OVYLD2_!CC$4,'[1]INTERNAL PARAMETERS-1'!$B$5:$J$44,3,FALSE)</f>
        <v>6.0152479009544152E-2</v>
      </c>
      <c r="CD86" s="44">
        <f>OVYLD1_!CD86*VLOOKUP(OVYLD2_!CD$4,'[1]INTERNAL PARAMETERS-1'!$B$5:$J$44,5,FALSE)*VLOOKUP(OVYLD2_!CD$4,'[1]INTERNAL PARAMETERS-1'!$B$5:$J$44,6,FALSE)*VLOOKUP(OVYLD2_!CD$4,'[1]INTERNAL PARAMETERS-1'!$B$5:$J$44,3,FALSE) + OVYLD1_!CD86*(1-VLOOKUP(OVYLD2_!CD$4,'[1]INTERNAL PARAMETERS-1'!$B$5:$J$44,5,FALSE))*VLOOKUP(OVYLD2_!CD$4,'[1]INTERNAL PARAMETERS-1'!$B$5:$J$44,8,FALSE)*VLOOKUP(OVYLD2_!CD$4,'[1]INTERNAL PARAMETERS-1'!$B$5:$J$44,3,FALSE)</f>
        <v>0.1360950565950112</v>
      </c>
      <c r="CE86" s="44">
        <f>OVYLD1_!CE86*VLOOKUP(OVYLD2_!CE$4,'[1]INTERNAL PARAMETERS-1'!$B$5:$J$44,5,FALSE)*VLOOKUP(OVYLD2_!CE$4,'[1]INTERNAL PARAMETERS-1'!$B$5:$J$44,6,FALSE)*VLOOKUP(OVYLD2_!CE$4,'[1]INTERNAL PARAMETERS-1'!$B$5:$J$44,3,FALSE) + OVYLD1_!CE86*(1-VLOOKUP(OVYLD2_!CE$4,'[1]INTERNAL PARAMETERS-1'!$B$5:$J$44,5,FALSE))*VLOOKUP(OVYLD2_!CE$4,'[1]INTERNAL PARAMETERS-1'!$B$5:$J$44,8,FALSE)*VLOOKUP(OVYLD2_!CE$4,'[1]INTERNAL PARAMETERS-1'!$B$5:$J$44,3,FALSE)</f>
        <v>0.28074150774171558</v>
      </c>
      <c r="CF86" s="44">
        <f>OVYLD1_!CF86*VLOOKUP(OVYLD2_!CF$4,'[1]INTERNAL PARAMETERS-1'!$B$5:$J$44,5,FALSE)*VLOOKUP(OVYLD2_!CF$4,'[1]INTERNAL PARAMETERS-1'!$B$5:$J$44,6,FALSE)*VLOOKUP(OVYLD2_!CF$4,'[1]INTERNAL PARAMETERS-1'!$B$5:$J$44,3,FALSE) + OVYLD1_!CF86*(1-VLOOKUP(OVYLD2_!CF$4,'[1]INTERNAL PARAMETERS-1'!$B$5:$J$44,5,FALSE))*VLOOKUP(OVYLD2_!CF$4,'[1]INTERNAL PARAMETERS-1'!$B$5:$J$44,8,FALSE)*VLOOKUP(OVYLD2_!CF$4,'[1]INTERNAL PARAMETERS-1'!$B$5:$J$44,3,FALSE)</f>
        <v>0.12511575476869463</v>
      </c>
      <c r="CG86" s="44">
        <f>OVYLD1_!CG86*VLOOKUP(OVYLD2_!CG$4,'[1]INTERNAL PARAMETERS-1'!$B$5:$J$44,5,FALSE)*VLOOKUP(OVYLD2_!CG$4,'[1]INTERNAL PARAMETERS-1'!$B$5:$J$44,6,FALSE)*VLOOKUP(OVYLD2_!CG$4,'[1]INTERNAL PARAMETERS-1'!$B$5:$J$44,3,FALSE) + OVYLD1_!CG86*(1-VLOOKUP(OVYLD2_!CG$4,'[1]INTERNAL PARAMETERS-1'!$B$5:$J$44,5,FALSE))*VLOOKUP(OVYLD2_!CG$4,'[1]INTERNAL PARAMETERS-1'!$B$5:$J$44,8,FALSE)*VLOOKUP(OVYLD2_!CG$4,'[1]INTERNAL PARAMETERS-1'!$B$5:$J$44,3,FALSE)</f>
        <v>0</v>
      </c>
      <c r="CH86" s="43">
        <f>OVYLD1_!CH86*VLOOKUP(OVYLD2_!CH$4,'[1]INTERNAL PARAMETERS-1'!$B$5:$J$44,5,FALSE)*VLOOKUP(OVYLD2_!CH$4,'[1]INTERNAL PARAMETERS-1'!$B$5:$J$44,6,FALSE)*VLOOKUP(OVYLD2_!CH$4,'[1]INTERNAL PARAMETERS-1'!$B$5:$J$44,3,FALSE) + OVYLD1_!CH86*(1-VLOOKUP(OVYLD2_!CH$4,'[1]INTERNAL PARAMETERS-1'!$B$5:$J$44,5,FALSE))*VLOOKUP(OVYLD2_!CH$4,'[1]INTERNAL PARAMETERS-1'!$B$5:$J$44,8,FALSE)*VLOOKUP(OVYLD2_!CH$4,'[1]INTERNAL PARAMETERS-1'!$B$5:$J$44,3,FALSE)</f>
        <v>0</v>
      </c>
      <c r="CJ86" s="45">
        <f t="shared" si="2"/>
        <v>5435.0882566995324</v>
      </c>
      <c r="CK86" s="43">
        <f t="shared" si="3"/>
        <v>136.60169496592476</v>
      </c>
    </row>
    <row r="87" spans="2:89" x14ac:dyDescent="0.5">
      <c r="B87" s="58" t="s">
        <v>10</v>
      </c>
      <c r="C87" s="57" t="s">
        <v>81</v>
      </c>
      <c r="D87" s="57" t="s">
        <v>70</v>
      </c>
      <c r="E87" s="128">
        <f>OVERALL2021!AI87</f>
        <v>12556.15844251841</v>
      </c>
      <c r="F87" s="59">
        <f>'[1]INTERNAL PARAMETERS-1'!M15</f>
        <v>34.72</v>
      </c>
      <c r="G87" s="45">
        <f>OVYLD1_!G87*VLOOKUP(OVYLD2_!G$4,'[1]INTERNAL PARAMETERS-1'!$B$5:$J$44,5,FALSE)*VLOOKUP(OVYLD2_!G$4,'[1]INTERNAL PARAMETERS-1'!$B$5:$J$44,7,FALSE)*OVYLD2_!$F87 + OVYLD1_!G87*(1-VLOOKUP(OVYLD2_!G$4,'[1]INTERNAL PARAMETERS-1'!$B$5:$J$44,5,FALSE))*VLOOKUP(OVYLD2_!G$4,'[1]INTERNAL PARAMETERS-1'!$B$5:$J$44,9,FALSE)*OVYLD2_!$F87</f>
        <v>2055.042912804734</v>
      </c>
      <c r="H87" s="44">
        <f>OVYLD1_!H87*VLOOKUP(OVYLD2_!H$4,'[1]INTERNAL PARAMETERS-1'!$B$5:$J$44,5,FALSE)*VLOOKUP(OVYLD2_!H$4,'[1]INTERNAL PARAMETERS-1'!$B$5:$J$44,7,FALSE)*OVYLD2_!$F87 + OVYLD1_!H87*(1-VLOOKUP(OVYLD2_!H$4,'[1]INTERNAL PARAMETERS-1'!$B$5:$J$44,5,FALSE))*VLOOKUP(OVYLD2_!H$4,'[1]INTERNAL PARAMETERS-1'!$B$5:$J$44,9,FALSE)*OVYLD2_!$F87</f>
        <v>569.79408892623246</v>
      </c>
      <c r="I87" s="44">
        <f>OVYLD1_!I87*VLOOKUP(OVYLD2_!I$4,'[1]INTERNAL PARAMETERS-1'!$B$5:$J$44,5,FALSE)*VLOOKUP(OVYLD2_!I$4,'[1]INTERNAL PARAMETERS-1'!$B$5:$J$44,7,FALSE)*OVYLD2_!$F87 + OVYLD1_!I87*(1-VLOOKUP(OVYLD2_!I$4,'[1]INTERNAL PARAMETERS-1'!$B$5:$J$44,5,FALSE))*VLOOKUP(OVYLD2_!I$4,'[1]INTERNAL PARAMETERS-1'!$B$5:$J$44,9,FALSE)*OVYLD2_!$F87</f>
        <v>945.21510452196094</v>
      </c>
      <c r="J87" s="44">
        <f>OVYLD1_!J87*VLOOKUP(OVYLD2_!J$4,'[1]INTERNAL PARAMETERS-1'!$B$5:$J$44,5,FALSE)*VLOOKUP(OVYLD2_!J$4,'[1]INTERNAL PARAMETERS-1'!$B$5:$J$44,7,FALSE)*OVYLD2_!$F87 + OVYLD1_!J87*(1-VLOOKUP(OVYLD2_!J$4,'[1]INTERNAL PARAMETERS-1'!$B$5:$J$44,5,FALSE))*VLOOKUP(OVYLD2_!J$4,'[1]INTERNAL PARAMETERS-1'!$B$5:$J$44,9,FALSE)*OVYLD2_!$F87</f>
        <v>0</v>
      </c>
      <c r="K87" s="44">
        <f>OVYLD1_!K87*VLOOKUP(OVYLD2_!K$4,'[1]INTERNAL PARAMETERS-1'!$B$5:$J$44,5,FALSE)*VLOOKUP(OVYLD2_!K$4,'[1]INTERNAL PARAMETERS-1'!$B$5:$J$44,7,FALSE)*OVYLD2_!$F87 + OVYLD1_!K87*(1-VLOOKUP(OVYLD2_!K$4,'[1]INTERNAL PARAMETERS-1'!$B$5:$J$44,5,FALSE))*VLOOKUP(OVYLD2_!K$4,'[1]INTERNAL PARAMETERS-1'!$B$5:$J$44,9,FALSE)*OVYLD2_!$F87</f>
        <v>0</v>
      </c>
      <c r="L87" s="44">
        <f>OVYLD1_!L87*VLOOKUP(OVYLD2_!L$4,'[1]INTERNAL PARAMETERS-1'!$B$5:$J$44,5,FALSE)*VLOOKUP(OVYLD2_!L$4,'[1]INTERNAL PARAMETERS-1'!$B$5:$J$44,7,FALSE)*OVYLD2_!$F87 + OVYLD1_!L87*(1-VLOOKUP(OVYLD2_!L$4,'[1]INTERNAL PARAMETERS-1'!$B$5:$J$44,5,FALSE))*VLOOKUP(OVYLD2_!L$4,'[1]INTERNAL PARAMETERS-1'!$B$5:$J$44,9,FALSE)*OVYLD2_!$F87</f>
        <v>0</v>
      </c>
      <c r="M87" s="44">
        <f>OVYLD1_!M87*VLOOKUP(OVYLD2_!M$4,'[1]INTERNAL PARAMETERS-1'!$B$5:$J$44,5,FALSE)*VLOOKUP(OVYLD2_!M$4,'[1]INTERNAL PARAMETERS-1'!$B$5:$J$44,7,FALSE)*OVYLD2_!$F87 + OVYLD1_!M87*(1-VLOOKUP(OVYLD2_!M$4,'[1]INTERNAL PARAMETERS-1'!$B$5:$J$44,5,FALSE))*VLOOKUP(OVYLD2_!M$4,'[1]INTERNAL PARAMETERS-1'!$B$5:$J$44,9,FALSE)*OVYLD2_!$F87</f>
        <v>56.348075080667542</v>
      </c>
      <c r="N87" s="44">
        <f>OVYLD1_!N87*VLOOKUP(OVYLD2_!N$4,'[1]INTERNAL PARAMETERS-1'!$B$5:$J$44,5,FALSE)*VLOOKUP(OVYLD2_!N$4,'[1]INTERNAL PARAMETERS-1'!$B$5:$J$44,7,FALSE)*OVYLD2_!$F87 + OVYLD1_!N87*(1-VLOOKUP(OVYLD2_!N$4,'[1]INTERNAL PARAMETERS-1'!$B$5:$J$44,5,FALSE))*VLOOKUP(OVYLD2_!N$4,'[1]INTERNAL PARAMETERS-1'!$B$5:$J$44,9,FALSE)*OVYLD2_!$F87</f>
        <v>3.2484146996340995</v>
      </c>
      <c r="O87" s="44">
        <f>OVYLD1_!O87*VLOOKUP(OVYLD2_!O$4,'[1]INTERNAL PARAMETERS-1'!$B$5:$J$44,5,FALSE)*VLOOKUP(OVYLD2_!O$4,'[1]INTERNAL PARAMETERS-1'!$B$5:$J$44,7,FALSE)*OVYLD2_!$F87 + OVYLD1_!O87*(1-VLOOKUP(OVYLD2_!O$4,'[1]INTERNAL PARAMETERS-1'!$B$5:$J$44,5,FALSE))*VLOOKUP(OVYLD2_!O$4,'[1]INTERNAL PARAMETERS-1'!$B$5:$J$44,9,FALSE)*OVYLD2_!$F87</f>
        <v>0</v>
      </c>
      <c r="P87" s="44">
        <f>OVYLD1_!P87*VLOOKUP(OVYLD2_!P$4,'[1]INTERNAL PARAMETERS-1'!$B$5:$J$44,5,FALSE)*VLOOKUP(OVYLD2_!P$4,'[1]INTERNAL PARAMETERS-1'!$B$5:$J$44,7,FALSE)*OVYLD2_!$F87 + OVYLD1_!P87*(1-VLOOKUP(OVYLD2_!P$4,'[1]INTERNAL PARAMETERS-1'!$B$5:$J$44,5,FALSE))*VLOOKUP(OVYLD2_!P$4,'[1]INTERNAL PARAMETERS-1'!$B$5:$J$44,9,FALSE)*OVYLD2_!$F87</f>
        <v>0</v>
      </c>
      <c r="Q87" s="44">
        <f>OVYLD1_!Q87*VLOOKUP(OVYLD2_!Q$4,'[1]INTERNAL PARAMETERS-1'!$B$5:$J$44,5,FALSE)*VLOOKUP(OVYLD2_!Q$4,'[1]INTERNAL PARAMETERS-1'!$B$5:$J$44,7,FALSE)*OVYLD2_!$F87 + OVYLD1_!Q87*(1-VLOOKUP(OVYLD2_!Q$4,'[1]INTERNAL PARAMETERS-1'!$B$5:$J$44,5,FALSE))*VLOOKUP(OVYLD2_!Q$4,'[1]INTERNAL PARAMETERS-1'!$B$5:$J$44,9,FALSE)*OVYLD2_!$F87</f>
        <v>0</v>
      </c>
      <c r="R87" s="44">
        <f>OVYLD1_!R87*VLOOKUP(OVYLD2_!R$4,'[1]INTERNAL PARAMETERS-1'!$B$5:$J$44,5,FALSE)*VLOOKUP(OVYLD2_!R$4,'[1]INTERNAL PARAMETERS-1'!$B$5:$J$44,7,FALSE)*OVYLD2_!$F87 + OVYLD1_!R87*(1-VLOOKUP(OVYLD2_!R$4,'[1]INTERNAL PARAMETERS-1'!$B$5:$J$44,5,FALSE))*VLOOKUP(OVYLD2_!R$4,'[1]INTERNAL PARAMETERS-1'!$B$5:$J$44,9,FALSE)*OVYLD2_!$F87</f>
        <v>6.7373429155824427</v>
      </c>
      <c r="S87" s="44">
        <f>OVYLD1_!S87*VLOOKUP(OVYLD2_!S$4,'[1]INTERNAL PARAMETERS-1'!$B$5:$J$44,5,FALSE)*VLOOKUP(OVYLD2_!S$4,'[1]INTERNAL PARAMETERS-1'!$B$5:$J$44,7,FALSE)*OVYLD2_!$F87 + OVYLD1_!S87*(1-VLOOKUP(OVYLD2_!S$4,'[1]INTERNAL PARAMETERS-1'!$B$5:$J$44,5,FALSE))*VLOOKUP(OVYLD2_!S$4,'[1]INTERNAL PARAMETERS-1'!$B$5:$J$44,9,FALSE)*OVYLD2_!$F87</f>
        <v>111.56302502677075</v>
      </c>
      <c r="T87" s="44">
        <f>OVYLD1_!T87*VLOOKUP(OVYLD2_!T$4,'[1]INTERNAL PARAMETERS-1'!$B$5:$J$44,5,FALSE)*VLOOKUP(OVYLD2_!T$4,'[1]INTERNAL PARAMETERS-1'!$B$5:$J$44,7,FALSE)*OVYLD2_!$F87 + OVYLD1_!T87*(1-VLOOKUP(OVYLD2_!T$4,'[1]INTERNAL PARAMETERS-1'!$B$5:$J$44,5,FALSE))*VLOOKUP(OVYLD2_!T$4,'[1]INTERNAL PARAMETERS-1'!$B$5:$J$44,9,FALSE)*OVYLD2_!$F87</f>
        <v>23.460203673979805</v>
      </c>
      <c r="U87" s="44">
        <f>OVYLD1_!U87*VLOOKUP(OVYLD2_!U$4,'[1]INTERNAL PARAMETERS-1'!$B$5:$J$44,5,FALSE)*VLOOKUP(OVYLD2_!U$4,'[1]INTERNAL PARAMETERS-1'!$B$5:$J$44,7,FALSE)*OVYLD2_!$F87 + OVYLD1_!U87*(1-VLOOKUP(OVYLD2_!U$4,'[1]INTERNAL PARAMETERS-1'!$B$5:$J$44,5,FALSE))*VLOOKUP(OVYLD2_!U$4,'[1]INTERNAL PARAMETERS-1'!$B$5:$J$44,9,FALSE)*OVYLD2_!$F87</f>
        <v>25.831195247131792</v>
      </c>
      <c r="V87" s="44">
        <f>OVYLD1_!V87*VLOOKUP(OVYLD2_!V$4,'[1]INTERNAL PARAMETERS-1'!$B$5:$J$44,5,FALSE)*VLOOKUP(OVYLD2_!V$4,'[1]INTERNAL PARAMETERS-1'!$B$5:$J$44,7,FALSE)*OVYLD2_!$F87 + OVYLD1_!V87*(1-VLOOKUP(OVYLD2_!V$4,'[1]INTERNAL PARAMETERS-1'!$B$5:$J$44,5,FALSE))*VLOOKUP(OVYLD2_!V$4,'[1]INTERNAL PARAMETERS-1'!$B$5:$J$44,9,FALSE)*OVYLD2_!$F87</f>
        <v>125.56955002196524</v>
      </c>
      <c r="W87" s="44">
        <f>OVYLD1_!W87*VLOOKUP(OVYLD2_!W$4,'[1]INTERNAL PARAMETERS-1'!$B$5:$J$44,5,FALSE)*VLOOKUP(OVYLD2_!W$4,'[1]INTERNAL PARAMETERS-1'!$B$5:$J$44,7,FALSE)*OVYLD2_!$F87 + OVYLD1_!W87*(1-VLOOKUP(OVYLD2_!W$4,'[1]INTERNAL PARAMETERS-1'!$B$5:$J$44,5,FALSE))*VLOOKUP(OVYLD2_!W$4,'[1]INTERNAL PARAMETERS-1'!$B$5:$J$44,9,FALSE)*OVYLD2_!$F87</f>
        <v>0</v>
      </c>
      <c r="X87" s="44">
        <f>OVYLD1_!X87*VLOOKUP(OVYLD2_!X$4,'[1]INTERNAL PARAMETERS-1'!$B$5:$J$44,5,FALSE)*VLOOKUP(OVYLD2_!X$4,'[1]INTERNAL PARAMETERS-1'!$B$5:$J$44,7,FALSE)*OVYLD2_!$F87 + OVYLD1_!X87*(1-VLOOKUP(OVYLD2_!X$4,'[1]INTERNAL PARAMETERS-1'!$B$5:$J$44,5,FALSE))*VLOOKUP(OVYLD2_!X$4,'[1]INTERNAL PARAMETERS-1'!$B$5:$J$44,9,FALSE)*OVYLD2_!$F87</f>
        <v>0</v>
      </c>
      <c r="Y87" s="44">
        <f>OVYLD1_!Y87*VLOOKUP(OVYLD2_!Y$4,'[1]INTERNAL PARAMETERS-1'!$B$5:$J$44,5,FALSE)*VLOOKUP(OVYLD2_!Y$4,'[1]INTERNAL PARAMETERS-1'!$B$5:$J$44,7,FALSE)*OVYLD2_!$F87 + OVYLD1_!Y87*(1-VLOOKUP(OVYLD2_!Y$4,'[1]INTERNAL PARAMETERS-1'!$B$5:$J$44,5,FALSE))*VLOOKUP(OVYLD2_!Y$4,'[1]INTERNAL PARAMETERS-1'!$B$5:$J$44,9,FALSE)*OVYLD2_!$F87</f>
        <v>0</v>
      </c>
      <c r="Z87" s="44">
        <f>OVYLD1_!Z87*VLOOKUP(OVYLD2_!Z$4,'[1]INTERNAL PARAMETERS-1'!$B$5:$J$44,5,FALSE)*VLOOKUP(OVYLD2_!Z$4,'[1]INTERNAL PARAMETERS-1'!$B$5:$J$44,7,FALSE)*OVYLD2_!$F87 + OVYLD1_!Z87*(1-VLOOKUP(OVYLD2_!Z$4,'[1]INTERNAL PARAMETERS-1'!$B$5:$J$44,5,FALSE))*VLOOKUP(OVYLD2_!Z$4,'[1]INTERNAL PARAMETERS-1'!$B$5:$J$44,9,FALSE)*OVYLD2_!$F87</f>
        <v>0</v>
      </c>
      <c r="AA87" s="44">
        <f>OVYLD1_!AA87*VLOOKUP(OVYLD2_!AA$4,'[1]INTERNAL PARAMETERS-1'!$B$5:$J$44,5,FALSE)*VLOOKUP(OVYLD2_!AA$4,'[1]INTERNAL PARAMETERS-1'!$B$5:$J$44,7,FALSE)*OVYLD2_!$F87 + OVYLD1_!AA87*(1-VLOOKUP(OVYLD2_!AA$4,'[1]INTERNAL PARAMETERS-1'!$B$5:$J$44,5,FALSE))*VLOOKUP(OVYLD2_!AA$4,'[1]INTERNAL PARAMETERS-1'!$B$5:$J$44,9,FALSE)*OVYLD2_!$F87</f>
        <v>0</v>
      </c>
      <c r="AB87" s="44">
        <f>OVYLD1_!AB87*VLOOKUP(OVYLD2_!AB$4,'[1]INTERNAL PARAMETERS-1'!$B$5:$J$44,5,FALSE)*VLOOKUP(OVYLD2_!AB$4,'[1]INTERNAL PARAMETERS-1'!$B$5:$J$44,7,FALSE)*OVYLD2_!$F87 + OVYLD1_!AB87*(1-VLOOKUP(OVYLD2_!AB$4,'[1]INTERNAL PARAMETERS-1'!$B$5:$J$44,5,FALSE))*VLOOKUP(OVYLD2_!AB$4,'[1]INTERNAL PARAMETERS-1'!$B$5:$J$44,9,FALSE)*OVYLD2_!$F87</f>
        <v>0</v>
      </c>
      <c r="AC87" s="44">
        <f>OVYLD1_!AC87*VLOOKUP(OVYLD2_!AC$4,'[1]INTERNAL PARAMETERS-1'!$B$5:$J$44,5,FALSE)*VLOOKUP(OVYLD2_!AC$4,'[1]INTERNAL PARAMETERS-1'!$B$5:$J$44,7,FALSE)*OVYLD2_!$F87 + OVYLD1_!AC87*(1-VLOOKUP(OVYLD2_!AC$4,'[1]INTERNAL PARAMETERS-1'!$B$5:$J$44,5,FALSE))*VLOOKUP(OVYLD2_!AC$4,'[1]INTERNAL PARAMETERS-1'!$B$5:$J$44,9,FALSE)*OVYLD2_!$F87</f>
        <v>0</v>
      </c>
      <c r="AD87" s="44">
        <f>OVYLD1_!AD87*VLOOKUP(OVYLD2_!AD$4,'[1]INTERNAL PARAMETERS-1'!$B$5:$J$44,5,FALSE)*VLOOKUP(OVYLD2_!AD$4,'[1]INTERNAL PARAMETERS-1'!$B$5:$J$44,7,FALSE)*OVYLD2_!$F87 + OVYLD1_!AD87*(1-VLOOKUP(OVYLD2_!AD$4,'[1]INTERNAL PARAMETERS-1'!$B$5:$J$44,5,FALSE))*VLOOKUP(OVYLD2_!AD$4,'[1]INTERNAL PARAMETERS-1'!$B$5:$J$44,9,FALSE)*OVYLD2_!$F87</f>
        <v>0</v>
      </c>
      <c r="AE87" s="44">
        <f>OVYLD1_!AE87*VLOOKUP(OVYLD2_!AE$4,'[1]INTERNAL PARAMETERS-1'!$B$5:$J$44,5,FALSE)*VLOOKUP(OVYLD2_!AE$4,'[1]INTERNAL PARAMETERS-1'!$B$5:$J$44,7,FALSE)*OVYLD2_!$F87 + OVYLD1_!AE87*(1-VLOOKUP(OVYLD2_!AE$4,'[1]INTERNAL PARAMETERS-1'!$B$5:$J$44,5,FALSE))*VLOOKUP(OVYLD2_!AE$4,'[1]INTERNAL PARAMETERS-1'!$B$5:$J$44,9,FALSE)*OVYLD2_!$F87</f>
        <v>0</v>
      </c>
      <c r="AF87" s="44">
        <f>OVYLD1_!AF87*VLOOKUP(OVYLD2_!AF$4,'[1]INTERNAL PARAMETERS-1'!$B$5:$J$44,5,FALSE)*VLOOKUP(OVYLD2_!AF$4,'[1]INTERNAL PARAMETERS-1'!$B$5:$J$44,7,FALSE)*OVYLD2_!$F87 + OVYLD1_!AF87*(1-VLOOKUP(OVYLD2_!AF$4,'[1]INTERNAL PARAMETERS-1'!$B$5:$J$44,5,FALSE))*VLOOKUP(OVYLD2_!AF$4,'[1]INTERNAL PARAMETERS-1'!$B$5:$J$44,9,FALSE)*OVYLD2_!$F87</f>
        <v>9.3851277491626224</v>
      </c>
      <c r="AG87" s="44">
        <f>OVYLD1_!AG87*VLOOKUP(OVYLD2_!AG$4,'[1]INTERNAL PARAMETERS-1'!$B$5:$J$44,5,FALSE)*VLOOKUP(OVYLD2_!AG$4,'[1]INTERNAL PARAMETERS-1'!$B$5:$J$44,7,FALSE)*OVYLD2_!$F87 + OVYLD1_!AG87*(1-VLOOKUP(OVYLD2_!AG$4,'[1]INTERNAL PARAMETERS-1'!$B$5:$J$44,5,FALSE))*VLOOKUP(OVYLD2_!AG$4,'[1]INTERNAL PARAMETERS-1'!$B$5:$J$44,9,FALSE)*OVYLD2_!$F87</f>
        <v>0</v>
      </c>
      <c r="AH87" s="44">
        <f>OVYLD1_!AH87*VLOOKUP(OVYLD2_!AH$4,'[1]INTERNAL PARAMETERS-1'!$B$5:$J$44,5,FALSE)*VLOOKUP(OVYLD2_!AH$4,'[1]INTERNAL PARAMETERS-1'!$B$5:$J$44,7,FALSE)*OVYLD2_!$F87 + OVYLD1_!AH87*(1-VLOOKUP(OVYLD2_!AH$4,'[1]INTERNAL PARAMETERS-1'!$B$5:$J$44,5,FALSE))*VLOOKUP(OVYLD2_!AH$4,'[1]INTERNAL PARAMETERS-1'!$B$5:$J$44,9,FALSE)*OVYLD2_!$F87</f>
        <v>0</v>
      </c>
      <c r="AI87" s="44">
        <f>OVYLD1_!AI87*VLOOKUP(OVYLD2_!AI$4,'[1]INTERNAL PARAMETERS-1'!$B$5:$J$44,5,FALSE)*VLOOKUP(OVYLD2_!AI$4,'[1]INTERNAL PARAMETERS-1'!$B$5:$J$44,7,FALSE)*OVYLD2_!$F87 + OVYLD1_!AI87*(1-VLOOKUP(OVYLD2_!AI$4,'[1]INTERNAL PARAMETERS-1'!$B$5:$J$44,5,FALSE))*VLOOKUP(OVYLD2_!AI$4,'[1]INTERNAL PARAMETERS-1'!$B$5:$J$44,9,FALSE)*OVYLD2_!$F87</f>
        <v>2.1054196611195133</v>
      </c>
      <c r="AJ87" s="44">
        <f>OVYLD1_!AJ87*VLOOKUP(OVYLD2_!AJ$4,'[1]INTERNAL PARAMETERS-1'!$B$5:$J$44,5,FALSE)*VLOOKUP(OVYLD2_!AJ$4,'[1]INTERNAL PARAMETERS-1'!$B$5:$J$44,7,FALSE)*OVYLD2_!$F87 + OVYLD1_!AJ87*(1-VLOOKUP(OVYLD2_!AJ$4,'[1]INTERNAL PARAMETERS-1'!$B$5:$J$44,5,FALSE))*VLOOKUP(OVYLD2_!AJ$4,'[1]INTERNAL PARAMETERS-1'!$B$5:$J$44,9,FALSE)*OVYLD2_!$F87</f>
        <v>16.422273356732202</v>
      </c>
      <c r="AK87" s="44">
        <f>OVYLD1_!AK87*VLOOKUP(OVYLD2_!AK$4,'[1]INTERNAL PARAMETERS-1'!$B$5:$J$44,5,FALSE)*VLOOKUP(OVYLD2_!AK$4,'[1]INTERNAL PARAMETERS-1'!$B$5:$J$44,7,FALSE)*OVYLD2_!$F87 + OVYLD1_!AK87*(1-VLOOKUP(OVYLD2_!AK$4,'[1]INTERNAL PARAMETERS-1'!$B$5:$J$44,5,FALSE))*VLOOKUP(OVYLD2_!AK$4,'[1]INTERNAL PARAMETERS-1'!$B$5:$J$44,9,FALSE)*OVYLD2_!$F87</f>
        <v>0</v>
      </c>
      <c r="AL87" s="44">
        <f>OVYLD1_!AL87*VLOOKUP(OVYLD2_!AL$4,'[1]INTERNAL PARAMETERS-1'!$B$5:$J$44,5,FALSE)*VLOOKUP(OVYLD2_!AL$4,'[1]INTERNAL PARAMETERS-1'!$B$5:$J$44,7,FALSE)*OVYLD2_!$F87 + OVYLD1_!AL87*(1-VLOOKUP(OVYLD2_!AL$4,'[1]INTERNAL PARAMETERS-1'!$B$5:$J$44,5,FALSE))*VLOOKUP(OVYLD2_!AL$4,'[1]INTERNAL PARAMETERS-1'!$B$5:$J$44,9,FALSE)*OVYLD2_!$F87</f>
        <v>0</v>
      </c>
      <c r="AM87" s="44">
        <f>OVYLD1_!AM87*VLOOKUP(OVYLD2_!AM$4,'[1]INTERNAL PARAMETERS-1'!$B$5:$J$44,5,FALSE)*VLOOKUP(OVYLD2_!AM$4,'[1]INTERNAL PARAMETERS-1'!$B$5:$J$44,7,FALSE)*OVYLD2_!$F87 + OVYLD1_!AM87*(1-VLOOKUP(OVYLD2_!AM$4,'[1]INTERNAL PARAMETERS-1'!$B$5:$J$44,5,FALSE))*VLOOKUP(OVYLD2_!AM$4,'[1]INTERNAL PARAMETERS-1'!$B$5:$J$44,9,FALSE)*OVYLD2_!$F87</f>
        <v>0</v>
      </c>
      <c r="AN87" s="44">
        <f>OVYLD1_!AN87*VLOOKUP(OVYLD2_!AN$4,'[1]INTERNAL PARAMETERS-1'!$B$5:$J$44,5,FALSE)*VLOOKUP(OVYLD2_!AN$4,'[1]INTERNAL PARAMETERS-1'!$B$5:$J$44,7,FALSE)*OVYLD2_!$F87 + OVYLD1_!AN87*(1-VLOOKUP(OVYLD2_!AN$4,'[1]INTERNAL PARAMETERS-1'!$B$5:$J$44,5,FALSE))*VLOOKUP(OVYLD2_!AN$4,'[1]INTERNAL PARAMETERS-1'!$B$5:$J$44,9,FALSE)*OVYLD2_!$F87</f>
        <v>0</v>
      </c>
      <c r="AO87" s="44">
        <f>OVYLD1_!AO87*VLOOKUP(OVYLD2_!AO$4,'[1]INTERNAL PARAMETERS-1'!$B$5:$J$44,5,FALSE)*VLOOKUP(OVYLD2_!AO$4,'[1]INTERNAL PARAMETERS-1'!$B$5:$J$44,7,FALSE)*OVYLD2_!$F87 + OVYLD1_!AO87*(1-VLOOKUP(OVYLD2_!AO$4,'[1]INTERNAL PARAMETERS-1'!$B$5:$J$44,5,FALSE))*VLOOKUP(OVYLD2_!AO$4,'[1]INTERNAL PARAMETERS-1'!$B$5:$J$44,9,FALSE)*OVYLD2_!$F87</f>
        <v>0</v>
      </c>
      <c r="AP87" s="44">
        <f>OVYLD1_!AP87*VLOOKUP(OVYLD2_!AP$4,'[1]INTERNAL PARAMETERS-1'!$B$5:$J$44,5,FALSE)*VLOOKUP(OVYLD2_!AP$4,'[1]INTERNAL PARAMETERS-1'!$B$5:$J$44,7,FALSE)*OVYLD2_!$F87 + OVYLD1_!AP87*(1-VLOOKUP(OVYLD2_!AP$4,'[1]INTERNAL PARAMETERS-1'!$B$5:$J$44,5,FALSE))*VLOOKUP(OVYLD2_!AP$4,'[1]INTERNAL PARAMETERS-1'!$B$5:$J$44,9,FALSE)*OVYLD2_!$F87</f>
        <v>0</v>
      </c>
      <c r="AQ87" s="44">
        <f>OVYLD1_!AQ87*VLOOKUP(OVYLD2_!AQ$4,'[1]INTERNAL PARAMETERS-1'!$B$5:$J$44,5,FALSE)*VLOOKUP(OVYLD2_!AQ$4,'[1]INTERNAL PARAMETERS-1'!$B$5:$J$44,7,FALSE)*OVYLD2_!$F87 + OVYLD1_!AQ87*(1-VLOOKUP(OVYLD2_!AQ$4,'[1]INTERNAL PARAMETERS-1'!$B$5:$J$44,5,FALSE))*VLOOKUP(OVYLD2_!AQ$4,'[1]INTERNAL PARAMETERS-1'!$B$5:$J$44,9,FALSE)*OVYLD2_!$F87</f>
        <v>0</v>
      </c>
      <c r="AR87" s="44">
        <f>OVYLD1_!AR87*VLOOKUP(OVYLD2_!AR$4,'[1]INTERNAL PARAMETERS-1'!$B$5:$J$44,5,FALSE)*VLOOKUP(OVYLD2_!AR$4,'[1]INTERNAL PARAMETERS-1'!$B$5:$J$44,7,FALSE)*OVYLD2_!$F87 + OVYLD1_!AR87*(1-VLOOKUP(OVYLD2_!AR$4,'[1]INTERNAL PARAMETERS-1'!$B$5:$J$44,5,FALSE))*VLOOKUP(OVYLD2_!AR$4,'[1]INTERNAL PARAMETERS-1'!$B$5:$J$44,9,FALSE)*OVYLD2_!$F87</f>
        <v>0</v>
      </c>
      <c r="AS87" s="44">
        <f>OVYLD1_!AS87*VLOOKUP(OVYLD2_!AS$4,'[1]INTERNAL PARAMETERS-1'!$B$5:$J$44,5,FALSE)*VLOOKUP(OVYLD2_!AS$4,'[1]INTERNAL PARAMETERS-1'!$B$5:$J$44,7,FALSE)*OVYLD2_!$F87 + OVYLD1_!AS87*(1-VLOOKUP(OVYLD2_!AS$4,'[1]INTERNAL PARAMETERS-1'!$B$5:$J$44,5,FALSE))*VLOOKUP(OVYLD2_!AS$4,'[1]INTERNAL PARAMETERS-1'!$B$5:$J$44,9,FALSE)*OVYLD2_!$F87</f>
        <v>0</v>
      </c>
      <c r="AT87" s="43">
        <f>OVYLD1_!AT87*VLOOKUP(OVYLD2_!AT$4,'[1]INTERNAL PARAMETERS-1'!$B$5:$J$44,5,FALSE)*VLOOKUP(OVYLD2_!AT$4,'[1]INTERNAL PARAMETERS-1'!$B$5:$J$44,7,FALSE)*OVYLD2_!$F87 + OVYLD1_!AT87*(1-VLOOKUP(OVYLD2_!AT$4,'[1]INTERNAL PARAMETERS-1'!$B$5:$J$44,5,FALSE))*VLOOKUP(OVYLD2_!AT$4,'[1]INTERNAL PARAMETERS-1'!$B$5:$J$44,9,FALSE)*OVYLD2_!$F87</f>
        <v>0</v>
      </c>
      <c r="AU87" s="45">
        <f>OVYLD1_!AU87*VLOOKUP(OVYLD2_!AU$4,'[1]INTERNAL PARAMETERS-1'!$B$5:$J$44,5,FALSE)*VLOOKUP(OVYLD2_!AU$4,'[1]INTERNAL PARAMETERS-1'!$B$5:$J$44,6,FALSE)*VLOOKUP(OVYLD2_!AU$4,'[1]INTERNAL PARAMETERS-1'!$B$5:$J$44,3,FALSE) + OVYLD1_!AU87*(1-VLOOKUP(OVYLD2_!AU$4,'[1]INTERNAL PARAMETERS-1'!$B$5:$J$44,5,FALSE))*VLOOKUP(OVYLD2_!AU$4,'[1]INTERNAL PARAMETERS-1'!$B$5:$J$44,8,FALSE)*VLOOKUP(OVYLD2_!AU$4,'[1]INTERNAL PARAMETERS-1'!$B$5:$J$44,3,FALSE)</f>
        <v>0</v>
      </c>
      <c r="AV87" s="44">
        <f>OVYLD1_!AV87*VLOOKUP(OVYLD2_!AV$4,'[1]INTERNAL PARAMETERS-1'!$B$5:$J$44,5,FALSE)*VLOOKUP(OVYLD2_!AV$4,'[1]INTERNAL PARAMETERS-1'!$B$5:$J$44,6,FALSE)*VLOOKUP(OVYLD2_!AV$4,'[1]INTERNAL PARAMETERS-1'!$B$5:$J$44,3,FALSE) + OVYLD1_!AV87*(1-VLOOKUP(OVYLD2_!AV$4,'[1]INTERNAL PARAMETERS-1'!$B$5:$J$44,5,FALSE))*VLOOKUP(OVYLD2_!AV$4,'[1]INTERNAL PARAMETERS-1'!$B$5:$J$44,8,FALSE)*VLOOKUP(OVYLD2_!AV$4,'[1]INTERNAL PARAMETERS-1'!$B$5:$J$44,3,FALSE)</f>
        <v>0</v>
      </c>
      <c r="AW87" s="44">
        <f>OVYLD1_!AW87*VLOOKUP(OVYLD2_!AW$4,'[1]INTERNAL PARAMETERS-1'!$B$5:$J$44,5,FALSE)*VLOOKUP(OVYLD2_!AW$4,'[1]INTERNAL PARAMETERS-1'!$B$5:$J$44,6,FALSE)*VLOOKUP(OVYLD2_!AW$4,'[1]INTERNAL PARAMETERS-1'!$B$5:$J$44,3,FALSE) + OVYLD1_!AW87*(1-VLOOKUP(OVYLD2_!AW$4,'[1]INTERNAL PARAMETERS-1'!$B$5:$J$44,5,FALSE))*VLOOKUP(OVYLD2_!AW$4,'[1]INTERNAL PARAMETERS-1'!$B$5:$J$44,8,FALSE)*VLOOKUP(OVYLD2_!AW$4,'[1]INTERNAL PARAMETERS-1'!$B$5:$J$44,3,FALSE)</f>
        <v>32.14268784910017</v>
      </c>
      <c r="AX87" s="44">
        <f>OVYLD1_!AX87*VLOOKUP(OVYLD2_!AX$4,'[1]INTERNAL PARAMETERS-1'!$B$5:$J$44,5,FALSE)*VLOOKUP(OVYLD2_!AX$4,'[1]INTERNAL PARAMETERS-1'!$B$5:$J$44,6,FALSE)*VLOOKUP(OVYLD2_!AX$4,'[1]INTERNAL PARAMETERS-1'!$B$5:$J$44,3,FALSE) + OVYLD1_!AX87*(1-VLOOKUP(OVYLD2_!AX$4,'[1]INTERNAL PARAMETERS-1'!$B$5:$J$44,5,FALSE))*VLOOKUP(OVYLD2_!AX$4,'[1]INTERNAL PARAMETERS-1'!$B$5:$J$44,8,FALSE)*VLOOKUP(OVYLD2_!AX$4,'[1]INTERNAL PARAMETERS-1'!$B$5:$J$44,3,FALSE)</f>
        <v>0</v>
      </c>
      <c r="AY87" s="44">
        <f>OVYLD1_!AY87*VLOOKUP(OVYLD2_!AY$4,'[1]INTERNAL PARAMETERS-1'!$B$5:$J$44,5,FALSE)*VLOOKUP(OVYLD2_!AY$4,'[1]INTERNAL PARAMETERS-1'!$B$5:$J$44,6,FALSE)*VLOOKUP(OVYLD2_!AY$4,'[1]INTERNAL PARAMETERS-1'!$B$5:$J$44,3,FALSE) + OVYLD1_!AY87*(1-VLOOKUP(OVYLD2_!AY$4,'[1]INTERNAL PARAMETERS-1'!$B$5:$J$44,5,FALSE))*VLOOKUP(OVYLD2_!AY$4,'[1]INTERNAL PARAMETERS-1'!$B$5:$J$44,8,FALSE)*VLOOKUP(OVYLD2_!AY$4,'[1]INTERNAL PARAMETERS-1'!$B$5:$J$44,3,FALSE)</f>
        <v>0</v>
      </c>
      <c r="AZ87" s="44">
        <f>OVYLD1_!AZ87*VLOOKUP(OVYLD2_!AZ$4,'[1]INTERNAL PARAMETERS-1'!$B$5:$J$44,5,FALSE)*VLOOKUP(OVYLD2_!AZ$4,'[1]INTERNAL PARAMETERS-1'!$B$5:$J$44,6,FALSE)*VLOOKUP(OVYLD2_!AZ$4,'[1]INTERNAL PARAMETERS-1'!$B$5:$J$44,3,FALSE) + OVYLD1_!AZ87*(1-VLOOKUP(OVYLD2_!AZ$4,'[1]INTERNAL PARAMETERS-1'!$B$5:$J$44,5,FALSE))*VLOOKUP(OVYLD2_!AZ$4,'[1]INTERNAL PARAMETERS-1'!$B$5:$J$44,8,FALSE)*VLOOKUP(OVYLD2_!AZ$4,'[1]INTERNAL PARAMETERS-1'!$B$5:$J$44,3,FALSE)</f>
        <v>0</v>
      </c>
      <c r="BA87" s="44">
        <f>OVYLD1_!BA87*VLOOKUP(OVYLD2_!BA$4,'[1]INTERNAL PARAMETERS-1'!$B$5:$J$44,5,FALSE)*VLOOKUP(OVYLD2_!BA$4,'[1]INTERNAL PARAMETERS-1'!$B$5:$J$44,6,FALSE)*VLOOKUP(OVYLD2_!BA$4,'[1]INTERNAL PARAMETERS-1'!$B$5:$J$44,3,FALSE) + OVYLD1_!BA87*(1-VLOOKUP(OVYLD2_!BA$4,'[1]INTERNAL PARAMETERS-1'!$B$5:$J$44,5,FALSE))*VLOOKUP(OVYLD2_!BA$4,'[1]INTERNAL PARAMETERS-1'!$B$5:$J$44,8,FALSE)*VLOOKUP(OVYLD2_!BA$4,'[1]INTERNAL PARAMETERS-1'!$B$5:$J$44,3,FALSE)</f>
        <v>19.152463041022525</v>
      </c>
      <c r="BB87" s="44">
        <f>OVYLD1_!BB87*VLOOKUP(OVYLD2_!BB$4,'[1]INTERNAL PARAMETERS-1'!$B$5:$J$44,5,FALSE)*VLOOKUP(OVYLD2_!BB$4,'[1]INTERNAL PARAMETERS-1'!$B$5:$J$44,6,FALSE)*VLOOKUP(OVYLD2_!BB$4,'[1]INTERNAL PARAMETERS-1'!$B$5:$J$44,3,FALSE) + OVYLD1_!BB87*(1-VLOOKUP(OVYLD2_!BB$4,'[1]INTERNAL PARAMETERS-1'!$B$5:$J$44,5,FALSE))*VLOOKUP(OVYLD2_!BB$4,'[1]INTERNAL PARAMETERS-1'!$B$5:$J$44,8,FALSE)*VLOOKUP(OVYLD2_!BB$4,'[1]INTERNAL PARAMETERS-1'!$B$5:$J$44,3,FALSE)</f>
        <v>5.5103384885351572</v>
      </c>
      <c r="BC87" s="44">
        <f>OVYLD1_!BC87*VLOOKUP(OVYLD2_!BC$4,'[1]INTERNAL PARAMETERS-1'!$B$5:$J$44,5,FALSE)*VLOOKUP(OVYLD2_!BC$4,'[1]INTERNAL PARAMETERS-1'!$B$5:$J$44,6,FALSE)*VLOOKUP(OVYLD2_!BC$4,'[1]INTERNAL PARAMETERS-1'!$B$5:$J$44,3,FALSE) + OVYLD1_!BC87*(1-VLOOKUP(OVYLD2_!BC$4,'[1]INTERNAL PARAMETERS-1'!$B$5:$J$44,5,FALSE))*VLOOKUP(OVYLD2_!BC$4,'[1]INTERNAL PARAMETERS-1'!$B$5:$J$44,8,FALSE)*VLOOKUP(OVYLD2_!BC$4,'[1]INTERNAL PARAMETERS-1'!$B$5:$J$44,3,FALSE)</f>
        <v>19.263040055428384</v>
      </c>
      <c r="BD87" s="44">
        <f>OVYLD1_!BD87*VLOOKUP(OVYLD2_!BD$4,'[1]INTERNAL PARAMETERS-1'!$B$5:$J$44,5,FALSE)*VLOOKUP(OVYLD2_!BD$4,'[1]INTERNAL PARAMETERS-1'!$B$5:$J$44,6,FALSE)*VLOOKUP(OVYLD2_!BD$4,'[1]INTERNAL PARAMETERS-1'!$B$5:$J$44,3,FALSE) + OVYLD1_!BD87*(1-VLOOKUP(OVYLD2_!BD$4,'[1]INTERNAL PARAMETERS-1'!$B$5:$J$44,5,FALSE))*VLOOKUP(OVYLD2_!BD$4,'[1]INTERNAL PARAMETERS-1'!$B$5:$J$44,8,FALSE)*VLOOKUP(OVYLD2_!BD$4,'[1]INTERNAL PARAMETERS-1'!$B$5:$J$44,3,FALSE)</f>
        <v>4.8293266981189076</v>
      </c>
      <c r="BE87" s="44">
        <f>OVYLD1_!BE87*VLOOKUP(OVYLD2_!BE$4,'[1]INTERNAL PARAMETERS-1'!$B$5:$J$44,5,FALSE)*VLOOKUP(OVYLD2_!BE$4,'[1]INTERNAL PARAMETERS-1'!$B$5:$J$44,6,FALSE)*VLOOKUP(OVYLD2_!BE$4,'[1]INTERNAL PARAMETERS-1'!$B$5:$J$44,3,FALSE) + OVYLD1_!BE87*(1-VLOOKUP(OVYLD2_!BE$4,'[1]INTERNAL PARAMETERS-1'!$B$5:$J$44,5,FALSE))*VLOOKUP(OVYLD2_!BE$4,'[1]INTERNAL PARAMETERS-1'!$B$5:$J$44,8,FALSE)*VLOOKUP(OVYLD2_!BE$4,'[1]INTERNAL PARAMETERS-1'!$B$5:$J$44,3,FALSE)</f>
        <v>12.236752130468876</v>
      </c>
      <c r="BF87" s="44">
        <f>OVYLD1_!BF87*VLOOKUP(OVYLD2_!BF$4,'[1]INTERNAL PARAMETERS-1'!$B$5:$J$44,5,FALSE)*VLOOKUP(OVYLD2_!BF$4,'[1]INTERNAL PARAMETERS-1'!$B$5:$J$44,6,FALSE)*VLOOKUP(OVYLD2_!BF$4,'[1]INTERNAL PARAMETERS-1'!$B$5:$J$44,3,FALSE) + OVYLD1_!BF87*(1-VLOOKUP(OVYLD2_!BF$4,'[1]INTERNAL PARAMETERS-1'!$B$5:$J$44,5,FALSE))*VLOOKUP(OVYLD2_!BF$4,'[1]INTERNAL PARAMETERS-1'!$B$5:$J$44,8,FALSE)*VLOOKUP(OVYLD2_!BF$4,'[1]INTERNAL PARAMETERS-1'!$B$5:$J$44,3,FALSE)</f>
        <v>0</v>
      </c>
      <c r="BG87" s="44">
        <f>OVYLD1_!BG87*VLOOKUP(OVYLD2_!BG$4,'[1]INTERNAL PARAMETERS-1'!$B$5:$J$44,5,FALSE)*VLOOKUP(OVYLD2_!BG$4,'[1]INTERNAL PARAMETERS-1'!$B$5:$J$44,6,FALSE)*VLOOKUP(OVYLD2_!BG$4,'[1]INTERNAL PARAMETERS-1'!$B$5:$J$44,3,FALSE) + OVYLD1_!BG87*(1-VLOOKUP(OVYLD2_!BG$4,'[1]INTERNAL PARAMETERS-1'!$B$5:$J$44,5,FALSE))*VLOOKUP(OVYLD2_!BG$4,'[1]INTERNAL PARAMETERS-1'!$B$5:$J$44,8,FALSE)*VLOOKUP(OVYLD2_!BG$4,'[1]INTERNAL PARAMETERS-1'!$B$5:$J$44,3,FALSE)</f>
        <v>4.7921991457066291</v>
      </c>
      <c r="BH87" s="44">
        <f>OVYLD1_!BH87*VLOOKUP(OVYLD2_!BH$4,'[1]INTERNAL PARAMETERS-1'!$B$5:$J$44,5,FALSE)*VLOOKUP(OVYLD2_!BH$4,'[1]INTERNAL PARAMETERS-1'!$B$5:$J$44,6,FALSE)*VLOOKUP(OVYLD2_!BH$4,'[1]INTERNAL PARAMETERS-1'!$B$5:$J$44,3,FALSE) + OVYLD1_!BH87*(1-VLOOKUP(OVYLD2_!BH$4,'[1]INTERNAL PARAMETERS-1'!$B$5:$J$44,5,FALSE))*VLOOKUP(OVYLD2_!BH$4,'[1]INTERNAL PARAMETERS-1'!$B$5:$J$44,8,FALSE)*VLOOKUP(OVYLD2_!BH$4,'[1]INTERNAL PARAMETERS-1'!$B$5:$J$44,3,FALSE)</f>
        <v>2.0978522196378576E-2</v>
      </c>
      <c r="BI87" s="44">
        <f>OVYLD1_!BI87*VLOOKUP(OVYLD2_!BI$4,'[1]INTERNAL PARAMETERS-1'!$B$5:$J$44,5,FALSE)*VLOOKUP(OVYLD2_!BI$4,'[1]INTERNAL PARAMETERS-1'!$B$5:$J$44,6,FALSE)*VLOOKUP(OVYLD2_!BI$4,'[1]INTERNAL PARAMETERS-1'!$B$5:$J$44,3,FALSE) + OVYLD1_!BI87*(1-VLOOKUP(OVYLD2_!BI$4,'[1]INTERNAL PARAMETERS-1'!$B$5:$J$44,5,FALSE))*VLOOKUP(OVYLD2_!BI$4,'[1]INTERNAL PARAMETERS-1'!$B$5:$J$44,8,FALSE)*VLOOKUP(OVYLD2_!BI$4,'[1]INTERNAL PARAMETERS-1'!$B$5:$J$44,3,FALSE)</f>
        <v>0</v>
      </c>
      <c r="BJ87" s="44">
        <f>OVYLD1_!BJ87*VLOOKUP(OVYLD2_!BJ$4,'[1]INTERNAL PARAMETERS-1'!$B$5:$J$44,5,FALSE)*VLOOKUP(OVYLD2_!BJ$4,'[1]INTERNAL PARAMETERS-1'!$B$5:$J$44,6,FALSE)*VLOOKUP(OVYLD2_!BJ$4,'[1]INTERNAL PARAMETERS-1'!$B$5:$J$44,3,FALSE) + OVYLD1_!BJ87*(1-VLOOKUP(OVYLD2_!BJ$4,'[1]INTERNAL PARAMETERS-1'!$B$5:$J$44,5,FALSE))*VLOOKUP(OVYLD2_!BJ$4,'[1]INTERNAL PARAMETERS-1'!$B$5:$J$44,8,FALSE)*VLOOKUP(OVYLD2_!BJ$4,'[1]INTERNAL PARAMETERS-1'!$B$5:$J$44,3,FALSE)</f>
        <v>2.1882990435544052</v>
      </c>
      <c r="BK87" s="44">
        <f>OVYLD1_!BK87*VLOOKUP(OVYLD2_!BK$4,'[1]INTERNAL PARAMETERS-1'!$B$5:$J$44,5,FALSE)*VLOOKUP(OVYLD2_!BK$4,'[1]INTERNAL PARAMETERS-1'!$B$5:$J$44,6,FALSE)*VLOOKUP(OVYLD2_!BK$4,'[1]INTERNAL PARAMETERS-1'!$B$5:$J$44,3,FALSE) + OVYLD1_!BK87*(1-VLOOKUP(OVYLD2_!BK$4,'[1]INTERNAL PARAMETERS-1'!$B$5:$J$44,5,FALSE))*VLOOKUP(OVYLD2_!BK$4,'[1]INTERNAL PARAMETERS-1'!$B$5:$J$44,8,FALSE)*VLOOKUP(OVYLD2_!BK$4,'[1]INTERNAL PARAMETERS-1'!$B$5:$J$44,3,FALSE)</f>
        <v>2.6786011278143489</v>
      </c>
      <c r="BL87" s="44">
        <f>OVYLD1_!BL87*VLOOKUP(OVYLD2_!BL$4,'[1]INTERNAL PARAMETERS-1'!$B$5:$J$44,5,FALSE)*VLOOKUP(OVYLD2_!BL$4,'[1]INTERNAL PARAMETERS-1'!$B$5:$J$44,6,FALSE)*VLOOKUP(OVYLD2_!BL$4,'[1]INTERNAL PARAMETERS-1'!$B$5:$J$44,3,FALSE) + OVYLD1_!BL87*(1-VLOOKUP(OVYLD2_!BL$4,'[1]INTERNAL PARAMETERS-1'!$B$5:$J$44,5,FALSE))*VLOOKUP(OVYLD2_!BL$4,'[1]INTERNAL PARAMETERS-1'!$B$5:$J$44,8,FALSE)*VLOOKUP(OVYLD2_!BL$4,'[1]INTERNAL PARAMETERS-1'!$B$5:$J$44,3,FALSE)</f>
        <v>8.4320149380489458</v>
      </c>
      <c r="BM87" s="44">
        <f>OVYLD1_!BM87*VLOOKUP(OVYLD2_!BM$4,'[1]INTERNAL PARAMETERS-1'!$B$5:$J$44,5,FALSE)*VLOOKUP(OVYLD2_!BM$4,'[1]INTERNAL PARAMETERS-1'!$B$5:$J$44,6,FALSE)*VLOOKUP(OVYLD2_!BM$4,'[1]INTERNAL PARAMETERS-1'!$B$5:$J$44,3,FALSE) + OVYLD1_!BM87*(1-VLOOKUP(OVYLD2_!BM$4,'[1]INTERNAL PARAMETERS-1'!$B$5:$J$44,5,FALSE))*VLOOKUP(OVYLD2_!BM$4,'[1]INTERNAL PARAMETERS-1'!$B$5:$J$44,8,FALSE)*VLOOKUP(OVYLD2_!BM$4,'[1]INTERNAL PARAMETERS-1'!$B$5:$J$44,3,FALSE)</f>
        <v>4.3709398365901402</v>
      </c>
      <c r="BN87" s="44">
        <f>OVYLD1_!BN87*VLOOKUP(OVYLD2_!BN$4,'[1]INTERNAL PARAMETERS-1'!$B$5:$J$44,5,FALSE)*VLOOKUP(OVYLD2_!BN$4,'[1]INTERNAL PARAMETERS-1'!$B$5:$J$44,6,FALSE)*VLOOKUP(OVYLD2_!BN$4,'[1]INTERNAL PARAMETERS-1'!$B$5:$J$44,3,FALSE) + OVYLD1_!BN87*(1-VLOOKUP(OVYLD2_!BN$4,'[1]INTERNAL PARAMETERS-1'!$B$5:$J$44,5,FALSE))*VLOOKUP(OVYLD2_!BN$4,'[1]INTERNAL PARAMETERS-1'!$B$5:$J$44,8,FALSE)*VLOOKUP(OVYLD2_!BN$4,'[1]INTERNAL PARAMETERS-1'!$B$5:$J$44,3,FALSE)</f>
        <v>2.9066171767973956</v>
      </c>
      <c r="BO87" s="44">
        <f>OVYLD1_!BO87*VLOOKUP(OVYLD2_!BO$4,'[1]INTERNAL PARAMETERS-1'!$B$5:$J$44,5,FALSE)*VLOOKUP(OVYLD2_!BO$4,'[1]INTERNAL PARAMETERS-1'!$B$5:$J$44,6,FALSE)*VLOOKUP(OVYLD2_!BO$4,'[1]INTERNAL PARAMETERS-1'!$B$5:$J$44,3,FALSE) + OVYLD1_!BO87*(1-VLOOKUP(OVYLD2_!BO$4,'[1]INTERNAL PARAMETERS-1'!$B$5:$J$44,5,FALSE))*VLOOKUP(OVYLD2_!BO$4,'[1]INTERNAL PARAMETERS-1'!$B$5:$J$44,8,FALSE)*VLOOKUP(OVYLD2_!BO$4,'[1]INTERNAL PARAMETERS-1'!$B$5:$J$44,3,FALSE)</f>
        <v>1.9658811193967831</v>
      </c>
      <c r="BP87" s="44">
        <f>OVYLD1_!BP87*VLOOKUP(OVYLD2_!BP$4,'[1]INTERNAL PARAMETERS-1'!$B$5:$J$44,5,FALSE)*VLOOKUP(OVYLD2_!BP$4,'[1]INTERNAL PARAMETERS-1'!$B$5:$J$44,6,FALSE)*VLOOKUP(OVYLD2_!BP$4,'[1]INTERNAL PARAMETERS-1'!$B$5:$J$44,3,FALSE) + OVYLD1_!BP87*(1-VLOOKUP(OVYLD2_!BP$4,'[1]INTERNAL PARAMETERS-1'!$B$5:$J$44,5,FALSE))*VLOOKUP(OVYLD2_!BP$4,'[1]INTERNAL PARAMETERS-1'!$B$5:$J$44,8,FALSE)*VLOOKUP(OVYLD2_!BP$4,'[1]INTERNAL PARAMETERS-1'!$B$5:$J$44,3,FALSE)</f>
        <v>0.17176572079236357</v>
      </c>
      <c r="BQ87" s="44">
        <f>OVYLD1_!BQ87*VLOOKUP(OVYLD2_!BQ$4,'[1]INTERNAL PARAMETERS-1'!$B$5:$J$44,5,FALSE)*VLOOKUP(OVYLD2_!BQ$4,'[1]INTERNAL PARAMETERS-1'!$B$5:$J$44,6,FALSE)*VLOOKUP(OVYLD2_!BQ$4,'[1]INTERNAL PARAMETERS-1'!$B$5:$J$44,3,FALSE) + OVYLD1_!BQ87*(1-VLOOKUP(OVYLD2_!BQ$4,'[1]INTERNAL PARAMETERS-1'!$B$5:$J$44,5,FALSE))*VLOOKUP(OVYLD2_!BQ$4,'[1]INTERNAL PARAMETERS-1'!$B$5:$J$44,8,FALSE)*VLOOKUP(OVYLD2_!BQ$4,'[1]INTERNAL PARAMETERS-1'!$B$5:$J$44,3,FALSE)</f>
        <v>9.0870811096205291</v>
      </c>
      <c r="BR87" s="44">
        <f>OVYLD1_!BR87*VLOOKUP(OVYLD2_!BR$4,'[1]INTERNAL PARAMETERS-1'!$B$5:$J$44,5,FALSE)*VLOOKUP(OVYLD2_!BR$4,'[1]INTERNAL PARAMETERS-1'!$B$5:$J$44,6,FALSE)*VLOOKUP(OVYLD2_!BR$4,'[1]INTERNAL PARAMETERS-1'!$B$5:$J$44,3,FALSE) + OVYLD1_!BR87*(1-VLOOKUP(OVYLD2_!BR$4,'[1]INTERNAL PARAMETERS-1'!$B$5:$J$44,5,FALSE))*VLOOKUP(OVYLD2_!BR$4,'[1]INTERNAL PARAMETERS-1'!$B$5:$J$44,8,FALSE)*VLOOKUP(OVYLD2_!BR$4,'[1]INTERNAL PARAMETERS-1'!$B$5:$J$44,3,FALSE)</f>
        <v>0.23531955984235553</v>
      </c>
      <c r="BS87" s="44">
        <f>OVYLD1_!BS87*VLOOKUP(OVYLD2_!BS$4,'[1]INTERNAL PARAMETERS-1'!$B$5:$J$44,5,FALSE)*VLOOKUP(OVYLD2_!BS$4,'[1]INTERNAL PARAMETERS-1'!$B$5:$J$44,6,FALSE)*VLOOKUP(OVYLD2_!BS$4,'[1]INTERNAL PARAMETERS-1'!$B$5:$J$44,3,FALSE) + OVYLD1_!BS87*(1-VLOOKUP(OVYLD2_!BS$4,'[1]INTERNAL PARAMETERS-1'!$B$5:$J$44,5,FALSE))*VLOOKUP(OVYLD2_!BS$4,'[1]INTERNAL PARAMETERS-1'!$B$5:$J$44,8,FALSE)*VLOOKUP(OVYLD2_!BS$4,'[1]INTERNAL PARAMETERS-1'!$B$5:$J$44,3,FALSE)</f>
        <v>2.9172846174327412E-2</v>
      </c>
      <c r="BT87" s="44">
        <f>OVYLD1_!BT87*VLOOKUP(OVYLD2_!BT$4,'[1]INTERNAL PARAMETERS-1'!$B$5:$J$44,5,FALSE)*VLOOKUP(OVYLD2_!BT$4,'[1]INTERNAL PARAMETERS-1'!$B$5:$J$44,6,FALSE)*VLOOKUP(OVYLD2_!BT$4,'[1]INTERNAL PARAMETERS-1'!$B$5:$J$44,3,FALSE) + OVYLD1_!BT87*(1-VLOOKUP(OVYLD2_!BT$4,'[1]INTERNAL PARAMETERS-1'!$B$5:$J$44,5,FALSE))*VLOOKUP(OVYLD2_!BT$4,'[1]INTERNAL PARAMETERS-1'!$B$5:$J$44,8,FALSE)*VLOOKUP(OVYLD2_!BT$4,'[1]INTERNAL PARAMETERS-1'!$B$5:$J$44,3,FALSE)</f>
        <v>0</v>
      </c>
      <c r="BU87" s="44">
        <f>OVYLD1_!BU87*VLOOKUP(OVYLD2_!BU$4,'[1]INTERNAL PARAMETERS-1'!$B$5:$J$44,5,FALSE)*VLOOKUP(OVYLD2_!BU$4,'[1]INTERNAL PARAMETERS-1'!$B$5:$J$44,6,FALSE)*VLOOKUP(OVYLD2_!BU$4,'[1]INTERNAL PARAMETERS-1'!$B$5:$J$44,3,FALSE) + OVYLD1_!BU87*(1-VLOOKUP(OVYLD2_!BU$4,'[1]INTERNAL PARAMETERS-1'!$B$5:$J$44,5,FALSE))*VLOOKUP(OVYLD2_!BU$4,'[1]INTERNAL PARAMETERS-1'!$B$5:$J$44,8,FALSE)*VLOOKUP(OVYLD2_!BU$4,'[1]INTERNAL PARAMETERS-1'!$B$5:$J$44,3,FALSE)</f>
        <v>0</v>
      </c>
      <c r="BV87" s="44">
        <f>OVYLD1_!BV87*VLOOKUP(OVYLD2_!BV$4,'[1]INTERNAL PARAMETERS-1'!$B$5:$J$44,5,FALSE)*VLOOKUP(OVYLD2_!BV$4,'[1]INTERNAL PARAMETERS-1'!$B$5:$J$44,6,FALSE)*VLOOKUP(OVYLD2_!BV$4,'[1]INTERNAL PARAMETERS-1'!$B$5:$J$44,3,FALSE) + OVYLD1_!BV87*(1-VLOOKUP(OVYLD2_!BV$4,'[1]INTERNAL PARAMETERS-1'!$B$5:$J$44,5,FALSE))*VLOOKUP(OVYLD2_!BV$4,'[1]INTERNAL PARAMETERS-1'!$B$5:$J$44,8,FALSE)*VLOOKUP(OVYLD2_!BV$4,'[1]INTERNAL PARAMETERS-1'!$B$5:$J$44,3,FALSE)</f>
        <v>0</v>
      </c>
      <c r="BW87" s="44">
        <f>OVYLD1_!BW87*VLOOKUP(OVYLD2_!BW$4,'[1]INTERNAL PARAMETERS-1'!$B$5:$J$44,5,FALSE)*VLOOKUP(OVYLD2_!BW$4,'[1]INTERNAL PARAMETERS-1'!$B$5:$J$44,6,FALSE)*VLOOKUP(OVYLD2_!BW$4,'[1]INTERNAL PARAMETERS-1'!$B$5:$J$44,3,FALSE) + OVYLD1_!BW87*(1-VLOOKUP(OVYLD2_!BW$4,'[1]INTERNAL PARAMETERS-1'!$B$5:$J$44,5,FALSE))*VLOOKUP(OVYLD2_!BW$4,'[1]INTERNAL PARAMETERS-1'!$B$5:$J$44,8,FALSE)*VLOOKUP(OVYLD2_!BW$4,'[1]INTERNAL PARAMETERS-1'!$B$5:$J$44,3,FALSE)</f>
        <v>0</v>
      </c>
      <c r="BX87" s="44">
        <f>OVYLD1_!BX87*VLOOKUP(OVYLD2_!BX$4,'[1]INTERNAL PARAMETERS-1'!$B$5:$J$44,5,FALSE)*VLOOKUP(OVYLD2_!BX$4,'[1]INTERNAL PARAMETERS-1'!$B$5:$J$44,6,FALSE)*VLOOKUP(OVYLD2_!BX$4,'[1]INTERNAL PARAMETERS-1'!$B$5:$J$44,3,FALSE) + OVYLD1_!BX87*(1-VLOOKUP(OVYLD2_!BX$4,'[1]INTERNAL PARAMETERS-1'!$B$5:$J$44,5,FALSE))*VLOOKUP(OVYLD2_!BX$4,'[1]INTERNAL PARAMETERS-1'!$B$5:$J$44,8,FALSE)*VLOOKUP(OVYLD2_!BX$4,'[1]INTERNAL PARAMETERS-1'!$B$5:$J$44,3,FALSE)</f>
        <v>0</v>
      </c>
      <c r="BY87" s="44">
        <f>OVYLD1_!BY87*VLOOKUP(OVYLD2_!BY$4,'[1]INTERNAL PARAMETERS-1'!$B$5:$J$44,5,FALSE)*VLOOKUP(OVYLD2_!BY$4,'[1]INTERNAL PARAMETERS-1'!$B$5:$J$44,6,FALSE)*VLOOKUP(OVYLD2_!BY$4,'[1]INTERNAL PARAMETERS-1'!$B$5:$J$44,3,FALSE) + OVYLD1_!BY87*(1-VLOOKUP(OVYLD2_!BY$4,'[1]INTERNAL PARAMETERS-1'!$B$5:$J$44,5,FALSE))*VLOOKUP(OVYLD2_!BY$4,'[1]INTERNAL PARAMETERS-1'!$B$5:$J$44,8,FALSE)*VLOOKUP(OVYLD2_!BY$4,'[1]INTERNAL PARAMETERS-1'!$B$5:$J$44,3,FALSE)</f>
        <v>0</v>
      </c>
      <c r="BZ87" s="44">
        <f>OVYLD1_!BZ87*VLOOKUP(OVYLD2_!BZ$4,'[1]INTERNAL PARAMETERS-1'!$B$5:$J$44,5,FALSE)*VLOOKUP(OVYLD2_!BZ$4,'[1]INTERNAL PARAMETERS-1'!$B$5:$J$44,6,FALSE)*VLOOKUP(OVYLD2_!BZ$4,'[1]INTERNAL PARAMETERS-1'!$B$5:$J$44,3,FALSE) + OVYLD1_!BZ87*(1-VLOOKUP(OVYLD2_!BZ$4,'[1]INTERNAL PARAMETERS-1'!$B$5:$J$44,5,FALSE))*VLOOKUP(OVYLD2_!BZ$4,'[1]INTERNAL PARAMETERS-1'!$B$5:$J$44,8,FALSE)*VLOOKUP(OVYLD2_!BZ$4,'[1]INTERNAL PARAMETERS-1'!$B$5:$J$44,3,FALSE)</f>
        <v>1.0519624828527245E-2</v>
      </c>
      <c r="CA87" s="44">
        <f>OVYLD1_!CA87*VLOOKUP(OVYLD2_!CA$4,'[1]INTERNAL PARAMETERS-1'!$B$5:$J$44,5,FALSE)*VLOOKUP(OVYLD2_!CA$4,'[1]INTERNAL PARAMETERS-1'!$B$5:$J$44,6,FALSE)*VLOOKUP(OVYLD2_!CA$4,'[1]INTERNAL PARAMETERS-1'!$B$5:$J$44,3,FALSE) + OVYLD1_!CA87*(1-VLOOKUP(OVYLD2_!CA$4,'[1]INTERNAL PARAMETERS-1'!$B$5:$J$44,5,FALSE))*VLOOKUP(OVYLD2_!CA$4,'[1]INTERNAL PARAMETERS-1'!$B$5:$J$44,8,FALSE)*VLOOKUP(OVYLD2_!CA$4,'[1]INTERNAL PARAMETERS-1'!$B$5:$J$44,3,FALSE)</f>
        <v>0</v>
      </c>
      <c r="CB87" s="44">
        <f>OVYLD1_!CB87*VLOOKUP(OVYLD2_!CB$4,'[1]INTERNAL PARAMETERS-1'!$B$5:$J$44,5,FALSE)*VLOOKUP(OVYLD2_!CB$4,'[1]INTERNAL PARAMETERS-1'!$B$5:$J$44,6,FALSE)*VLOOKUP(OVYLD2_!CB$4,'[1]INTERNAL PARAMETERS-1'!$B$5:$J$44,3,FALSE) + OVYLD1_!CB87*(1-VLOOKUP(OVYLD2_!CB$4,'[1]INTERNAL PARAMETERS-1'!$B$5:$J$44,5,FALSE))*VLOOKUP(OVYLD2_!CB$4,'[1]INTERNAL PARAMETERS-1'!$B$5:$J$44,8,FALSE)*VLOOKUP(OVYLD2_!CB$4,'[1]INTERNAL PARAMETERS-1'!$B$5:$J$44,3,FALSE)</f>
        <v>0</v>
      </c>
      <c r="CC87" s="44">
        <f>OVYLD1_!CC87*VLOOKUP(OVYLD2_!CC$4,'[1]INTERNAL PARAMETERS-1'!$B$5:$J$44,5,FALSE)*VLOOKUP(OVYLD2_!CC$4,'[1]INTERNAL PARAMETERS-1'!$B$5:$J$44,6,FALSE)*VLOOKUP(OVYLD2_!CC$4,'[1]INTERNAL PARAMETERS-1'!$B$5:$J$44,3,FALSE) + OVYLD1_!CC87*(1-VLOOKUP(OVYLD2_!CC$4,'[1]INTERNAL PARAMETERS-1'!$B$5:$J$44,5,FALSE))*VLOOKUP(OVYLD2_!CC$4,'[1]INTERNAL PARAMETERS-1'!$B$5:$J$44,8,FALSE)*VLOOKUP(OVYLD2_!CC$4,'[1]INTERNAL PARAMETERS-1'!$B$5:$J$44,3,FALSE)</f>
        <v>4.8346720618886389E-2</v>
      </c>
      <c r="CD87" s="44">
        <f>OVYLD1_!CD87*VLOOKUP(OVYLD2_!CD$4,'[1]INTERNAL PARAMETERS-1'!$B$5:$J$44,5,FALSE)*VLOOKUP(OVYLD2_!CD$4,'[1]INTERNAL PARAMETERS-1'!$B$5:$J$44,6,FALSE)*VLOOKUP(OVYLD2_!CD$4,'[1]INTERNAL PARAMETERS-1'!$B$5:$J$44,3,FALSE) + OVYLD1_!CD87*(1-VLOOKUP(OVYLD2_!CD$4,'[1]INTERNAL PARAMETERS-1'!$B$5:$J$44,5,FALSE))*VLOOKUP(OVYLD2_!CD$4,'[1]INTERNAL PARAMETERS-1'!$B$5:$J$44,8,FALSE)*VLOOKUP(OVYLD2_!CD$4,'[1]INTERNAL PARAMETERS-1'!$B$5:$J$44,3,FALSE)</f>
        <v>0.12033566487260876</v>
      </c>
      <c r="CE87" s="44">
        <f>OVYLD1_!CE87*VLOOKUP(OVYLD2_!CE$4,'[1]INTERNAL PARAMETERS-1'!$B$5:$J$44,5,FALSE)*VLOOKUP(OVYLD2_!CE$4,'[1]INTERNAL PARAMETERS-1'!$B$5:$J$44,6,FALSE)*VLOOKUP(OVYLD2_!CE$4,'[1]INTERNAL PARAMETERS-1'!$B$5:$J$44,3,FALSE) + OVYLD1_!CE87*(1-VLOOKUP(OVYLD2_!CE$4,'[1]INTERNAL PARAMETERS-1'!$B$5:$J$44,5,FALSE))*VLOOKUP(OVYLD2_!CE$4,'[1]INTERNAL PARAMETERS-1'!$B$5:$J$44,8,FALSE)*VLOOKUP(OVYLD2_!CE$4,'[1]INTERNAL PARAMETERS-1'!$B$5:$J$44,3,FALSE)</f>
        <v>0.23142702696837708</v>
      </c>
      <c r="CF87" s="44">
        <f>OVYLD1_!CF87*VLOOKUP(OVYLD2_!CF$4,'[1]INTERNAL PARAMETERS-1'!$B$5:$J$44,5,FALSE)*VLOOKUP(OVYLD2_!CF$4,'[1]INTERNAL PARAMETERS-1'!$B$5:$J$44,6,FALSE)*VLOOKUP(OVYLD2_!CF$4,'[1]INTERNAL PARAMETERS-1'!$B$5:$J$44,3,FALSE) + OVYLD1_!CF87*(1-VLOOKUP(OVYLD2_!CF$4,'[1]INTERNAL PARAMETERS-1'!$B$5:$J$44,5,FALSE))*VLOOKUP(OVYLD2_!CF$4,'[1]INTERNAL PARAMETERS-1'!$B$5:$J$44,8,FALSE)*VLOOKUP(OVYLD2_!CF$4,'[1]INTERNAL PARAMETERS-1'!$B$5:$J$44,3,FALSE)</f>
        <v>0.26521366785335387</v>
      </c>
      <c r="CG87" s="44">
        <f>OVYLD1_!CG87*VLOOKUP(OVYLD2_!CG$4,'[1]INTERNAL PARAMETERS-1'!$B$5:$J$44,5,FALSE)*VLOOKUP(OVYLD2_!CG$4,'[1]INTERNAL PARAMETERS-1'!$B$5:$J$44,6,FALSE)*VLOOKUP(OVYLD2_!CG$4,'[1]INTERNAL PARAMETERS-1'!$B$5:$J$44,3,FALSE) + OVYLD1_!CG87*(1-VLOOKUP(OVYLD2_!CG$4,'[1]INTERNAL PARAMETERS-1'!$B$5:$J$44,5,FALSE))*VLOOKUP(OVYLD2_!CG$4,'[1]INTERNAL PARAMETERS-1'!$B$5:$J$44,8,FALSE)*VLOOKUP(OVYLD2_!CG$4,'[1]INTERNAL PARAMETERS-1'!$B$5:$J$44,3,FALSE)</f>
        <v>0</v>
      </c>
      <c r="CH87" s="43">
        <f>OVYLD1_!CH87*VLOOKUP(OVYLD2_!CH$4,'[1]INTERNAL PARAMETERS-1'!$B$5:$J$44,5,FALSE)*VLOOKUP(OVYLD2_!CH$4,'[1]INTERNAL PARAMETERS-1'!$B$5:$J$44,6,FALSE)*VLOOKUP(OVYLD2_!CH$4,'[1]INTERNAL PARAMETERS-1'!$B$5:$J$44,3,FALSE) + OVYLD1_!CH87*(1-VLOOKUP(OVYLD2_!CH$4,'[1]INTERNAL PARAMETERS-1'!$B$5:$J$44,5,FALSE))*VLOOKUP(OVYLD2_!CH$4,'[1]INTERNAL PARAMETERS-1'!$B$5:$J$44,8,FALSE)*VLOOKUP(OVYLD2_!CH$4,'[1]INTERNAL PARAMETERS-1'!$B$5:$J$44,3,FALSE)</f>
        <v>0</v>
      </c>
      <c r="CJ87" s="45">
        <f t="shared" si="2"/>
        <v>3950.7227336856727</v>
      </c>
      <c r="CK87" s="43">
        <f t="shared" si="3"/>
        <v>130.68932111435041</v>
      </c>
    </row>
    <row r="88" spans="2:89" x14ac:dyDescent="0.5">
      <c r="B88" s="58" t="s">
        <v>10</v>
      </c>
      <c r="C88" s="57" t="s">
        <v>81</v>
      </c>
      <c r="D88" s="57" t="s">
        <v>69</v>
      </c>
      <c r="E88" s="128">
        <f>OVERALL2021!AI88</f>
        <v>10009.428589273104</v>
      </c>
      <c r="F88" s="59">
        <f>'[1]INTERNAL PARAMETERS-1'!M16</f>
        <v>30.094999999999999</v>
      </c>
      <c r="G88" s="45">
        <f>OVYLD1_!G88*VLOOKUP(OVYLD2_!G$4,'[1]INTERNAL PARAMETERS-1'!$B$5:$J$44,5,FALSE)*VLOOKUP(OVYLD2_!G$4,'[1]INTERNAL PARAMETERS-1'!$B$5:$J$44,7,FALSE)*OVYLD2_!$F88 + OVYLD1_!G88*(1-VLOOKUP(OVYLD2_!G$4,'[1]INTERNAL PARAMETERS-1'!$B$5:$J$44,5,FALSE))*VLOOKUP(OVYLD2_!G$4,'[1]INTERNAL PARAMETERS-1'!$B$5:$J$44,9,FALSE)*OVYLD2_!$F88</f>
        <v>1762.0243665199926</v>
      </c>
      <c r="H88" s="44">
        <f>OVYLD1_!H88*VLOOKUP(OVYLD2_!H$4,'[1]INTERNAL PARAMETERS-1'!$B$5:$J$44,5,FALSE)*VLOOKUP(OVYLD2_!H$4,'[1]INTERNAL PARAMETERS-1'!$B$5:$J$44,7,FALSE)*OVYLD2_!$F88 + OVYLD1_!H88*(1-VLOOKUP(OVYLD2_!H$4,'[1]INTERNAL PARAMETERS-1'!$B$5:$J$44,5,FALSE))*VLOOKUP(OVYLD2_!H$4,'[1]INTERNAL PARAMETERS-1'!$B$5:$J$44,9,FALSE)*OVYLD2_!$F88</f>
        <v>495.27696995457063</v>
      </c>
      <c r="I88" s="44">
        <f>OVYLD1_!I88*VLOOKUP(OVYLD2_!I$4,'[1]INTERNAL PARAMETERS-1'!$B$5:$J$44,5,FALSE)*VLOOKUP(OVYLD2_!I$4,'[1]INTERNAL PARAMETERS-1'!$B$5:$J$44,7,FALSE)*OVYLD2_!$F88 + OVYLD1_!I88*(1-VLOOKUP(OVYLD2_!I$4,'[1]INTERNAL PARAMETERS-1'!$B$5:$J$44,5,FALSE))*VLOOKUP(OVYLD2_!I$4,'[1]INTERNAL PARAMETERS-1'!$B$5:$J$44,9,FALSE)*OVYLD2_!$F88</f>
        <v>669.02460605892918</v>
      </c>
      <c r="J88" s="44">
        <f>OVYLD1_!J88*VLOOKUP(OVYLD2_!J$4,'[1]INTERNAL PARAMETERS-1'!$B$5:$J$44,5,FALSE)*VLOOKUP(OVYLD2_!J$4,'[1]INTERNAL PARAMETERS-1'!$B$5:$J$44,7,FALSE)*OVYLD2_!$F88 + OVYLD1_!J88*(1-VLOOKUP(OVYLD2_!J$4,'[1]INTERNAL PARAMETERS-1'!$B$5:$J$44,5,FALSE))*VLOOKUP(OVYLD2_!J$4,'[1]INTERNAL PARAMETERS-1'!$B$5:$J$44,9,FALSE)*OVYLD2_!$F88</f>
        <v>0</v>
      </c>
      <c r="K88" s="44">
        <f>OVYLD1_!K88*VLOOKUP(OVYLD2_!K$4,'[1]INTERNAL PARAMETERS-1'!$B$5:$J$44,5,FALSE)*VLOOKUP(OVYLD2_!K$4,'[1]INTERNAL PARAMETERS-1'!$B$5:$J$44,7,FALSE)*OVYLD2_!$F88 + OVYLD1_!K88*(1-VLOOKUP(OVYLD2_!K$4,'[1]INTERNAL PARAMETERS-1'!$B$5:$J$44,5,FALSE))*VLOOKUP(OVYLD2_!K$4,'[1]INTERNAL PARAMETERS-1'!$B$5:$J$44,9,FALSE)*OVYLD2_!$F88</f>
        <v>0</v>
      </c>
      <c r="L88" s="44">
        <f>OVYLD1_!L88*VLOOKUP(OVYLD2_!L$4,'[1]INTERNAL PARAMETERS-1'!$B$5:$J$44,5,FALSE)*VLOOKUP(OVYLD2_!L$4,'[1]INTERNAL PARAMETERS-1'!$B$5:$J$44,7,FALSE)*OVYLD2_!$F88 + OVYLD1_!L88*(1-VLOOKUP(OVYLD2_!L$4,'[1]INTERNAL PARAMETERS-1'!$B$5:$J$44,5,FALSE))*VLOOKUP(OVYLD2_!L$4,'[1]INTERNAL PARAMETERS-1'!$B$5:$J$44,9,FALSE)*OVYLD2_!$F88</f>
        <v>0</v>
      </c>
      <c r="M88" s="44">
        <f>OVYLD1_!M88*VLOOKUP(OVYLD2_!M$4,'[1]INTERNAL PARAMETERS-1'!$B$5:$J$44,5,FALSE)*VLOOKUP(OVYLD2_!M$4,'[1]INTERNAL PARAMETERS-1'!$B$5:$J$44,7,FALSE)*OVYLD2_!$F88 + OVYLD1_!M88*(1-VLOOKUP(OVYLD2_!M$4,'[1]INTERNAL PARAMETERS-1'!$B$5:$J$44,5,FALSE))*VLOOKUP(OVYLD2_!M$4,'[1]INTERNAL PARAMETERS-1'!$B$5:$J$44,9,FALSE)*OVYLD2_!$F88</f>
        <v>52.935238152164295</v>
      </c>
      <c r="N88" s="44">
        <f>OVYLD1_!N88*VLOOKUP(OVYLD2_!N$4,'[1]INTERNAL PARAMETERS-1'!$B$5:$J$44,5,FALSE)*VLOOKUP(OVYLD2_!N$4,'[1]INTERNAL PARAMETERS-1'!$B$5:$J$44,7,FALSE)*OVYLD2_!$F88 + OVYLD1_!N88*(1-VLOOKUP(OVYLD2_!N$4,'[1]INTERNAL PARAMETERS-1'!$B$5:$J$44,5,FALSE))*VLOOKUP(OVYLD2_!N$4,'[1]INTERNAL PARAMETERS-1'!$B$5:$J$44,9,FALSE)*OVYLD2_!$F88</f>
        <v>1.9901384460177851</v>
      </c>
      <c r="O88" s="44">
        <f>OVYLD1_!O88*VLOOKUP(OVYLD2_!O$4,'[1]INTERNAL PARAMETERS-1'!$B$5:$J$44,5,FALSE)*VLOOKUP(OVYLD2_!O$4,'[1]INTERNAL PARAMETERS-1'!$B$5:$J$44,7,FALSE)*OVYLD2_!$F88 + OVYLD1_!O88*(1-VLOOKUP(OVYLD2_!O$4,'[1]INTERNAL PARAMETERS-1'!$B$5:$J$44,5,FALSE))*VLOOKUP(OVYLD2_!O$4,'[1]INTERNAL PARAMETERS-1'!$B$5:$J$44,9,FALSE)*OVYLD2_!$F88</f>
        <v>0</v>
      </c>
      <c r="P88" s="44">
        <f>OVYLD1_!P88*VLOOKUP(OVYLD2_!P$4,'[1]INTERNAL PARAMETERS-1'!$B$5:$J$44,5,FALSE)*VLOOKUP(OVYLD2_!P$4,'[1]INTERNAL PARAMETERS-1'!$B$5:$J$44,7,FALSE)*OVYLD2_!$F88 + OVYLD1_!P88*(1-VLOOKUP(OVYLD2_!P$4,'[1]INTERNAL PARAMETERS-1'!$B$5:$J$44,5,FALSE))*VLOOKUP(OVYLD2_!P$4,'[1]INTERNAL PARAMETERS-1'!$B$5:$J$44,9,FALSE)*OVYLD2_!$F88</f>
        <v>0</v>
      </c>
      <c r="Q88" s="44">
        <f>OVYLD1_!Q88*VLOOKUP(OVYLD2_!Q$4,'[1]INTERNAL PARAMETERS-1'!$B$5:$J$44,5,FALSE)*VLOOKUP(OVYLD2_!Q$4,'[1]INTERNAL PARAMETERS-1'!$B$5:$J$44,7,FALSE)*OVYLD2_!$F88 + OVYLD1_!Q88*(1-VLOOKUP(OVYLD2_!Q$4,'[1]INTERNAL PARAMETERS-1'!$B$5:$J$44,5,FALSE))*VLOOKUP(OVYLD2_!Q$4,'[1]INTERNAL PARAMETERS-1'!$B$5:$J$44,9,FALSE)*OVYLD2_!$F88</f>
        <v>0</v>
      </c>
      <c r="R88" s="44">
        <f>OVYLD1_!R88*VLOOKUP(OVYLD2_!R$4,'[1]INTERNAL PARAMETERS-1'!$B$5:$J$44,5,FALSE)*VLOOKUP(OVYLD2_!R$4,'[1]INTERNAL PARAMETERS-1'!$B$5:$J$44,7,FALSE)*OVYLD2_!$F88 + OVYLD1_!R88*(1-VLOOKUP(OVYLD2_!R$4,'[1]INTERNAL PARAMETERS-1'!$B$5:$J$44,5,FALSE))*VLOOKUP(OVYLD2_!R$4,'[1]INTERNAL PARAMETERS-1'!$B$5:$J$44,9,FALSE)*OVYLD2_!$F88</f>
        <v>6.4902619571295173</v>
      </c>
      <c r="S88" s="44">
        <f>OVYLD1_!S88*VLOOKUP(OVYLD2_!S$4,'[1]INTERNAL PARAMETERS-1'!$B$5:$J$44,5,FALSE)*VLOOKUP(OVYLD2_!S$4,'[1]INTERNAL PARAMETERS-1'!$B$5:$J$44,7,FALSE)*OVYLD2_!$F88 + OVYLD1_!S88*(1-VLOOKUP(OVYLD2_!S$4,'[1]INTERNAL PARAMETERS-1'!$B$5:$J$44,5,FALSE))*VLOOKUP(OVYLD2_!S$4,'[1]INTERNAL PARAMETERS-1'!$B$5:$J$44,9,FALSE)*OVYLD2_!$F88</f>
        <v>79.978182067685196</v>
      </c>
      <c r="T88" s="44">
        <f>OVYLD1_!T88*VLOOKUP(OVYLD2_!T$4,'[1]INTERNAL PARAMETERS-1'!$B$5:$J$44,5,FALSE)*VLOOKUP(OVYLD2_!T$4,'[1]INTERNAL PARAMETERS-1'!$B$5:$J$44,7,FALSE)*OVYLD2_!$F88 + OVYLD1_!T88*(1-VLOOKUP(OVYLD2_!T$4,'[1]INTERNAL PARAMETERS-1'!$B$5:$J$44,5,FALSE))*VLOOKUP(OVYLD2_!T$4,'[1]INTERNAL PARAMETERS-1'!$B$5:$J$44,9,FALSE)*OVYLD2_!$F88</f>
        <v>31.944032144931796</v>
      </c>
      <c r="U88" s="44">
        <f>OVYLD1_!U88*VLOOKUP(OVYLD2_!U$4,'[1]INTERNAL PARAMETERS-1'!$B$5:$J$44,5,FALSE)*VLOOKUP(OVYLD2_!U$4,'[1]INTERNAL PARAMETERS-1'!$B$5:$J$44,7,FALSE)*OVYLD2_!$F88 + OVYLD1_!U88*(1-VLOOKUP(OVYLD2_!U$4,'[1]INTERNAL PARAMETERS-1'!$B$5:$J$44,5,FALSE))*VLOOKUP(OVYLD2_!U$4,'[1]INTERNAL PARAMETERS-1'!$B$5:$J$44,9,FALSE)*OVYLD2_!$F88</f>
        <v>6.8752808666927452</v>
      </c>
      <c r="V88" s="44">
        <f>OVYLD1_!V88*VLOOKUP(OVYLD2_!V$4,'[1]INTERNAL PARAMETERS-1'!$B$5:$J$44,5,FALSE)*VLOOKUP(OVYLD2_!V$4,'[1]INTERNAL PARAMETERS-1'!$B$5:$J$44,7,FALSE)*OVYLD2_!$F88 + OVYLD1_!V88*(1-VLOOKUP(OVYLD2_!V$4,'[1]INTERNAL PARAMETERS-1'!$B$5:$J$44,5,FALSE))*VLOOKUP(OVYLD2_!V$4,'[1]INTERNAL PARAMETERS-1'!$B$5:$J$44,9,FALSE)*OVYLD2_!$F88</f>
        <v>78.300097691483501</v>
      </c>
      <c r="W88" s="44">
        <f>OVYLD1_!W88*VLOOKUP(OVYLD2_!W$4,'[1]INTERNAL PARAMETERS-1'!$B$5:$J$44,5,FALSE)*VLOOKUP(OVYLD2_!W$4,'[1]INTERNAL PARAMETERS-1'!$B$5:$J$44,7,FALSE)*OVYLD2_!$F88 + OVYLD1_!W88*(1-VLOOKUP(OVYLD2_!W$4,'[1]INTERNAL PARAMETERS-1'!$B$5:$J$44,5,FALSE))*VLOOKUP(OVYLD2_!W$4,'[1]INTERNAL PARAMETERS-1'!$B$5:$J$44,9,FALSE)*OVYLD2_!$F88</f>
        <v>0</v>
      </c>
      <c r="X88" s="44">
        <f>OVYLD1_!X88*VLOOKUP(OVYLD2_!X$4,'[1]INTERNAL PARAMETERS-1'!$B$5:$J$44,5,FALSE)*VLOOKUP(OVYLD2_!X$4,'[1]INTERNAL PARAMETERS-1'!$B$5:$J$44,7,FALSE)*OVYLD2_!$F88 + OVYLD1_!X88*(1-VLOOKUP(OVYLD2_!X$4,'[1]INTERNAL PARAMETERS-1'!$B$5:$J$44,5,FALSE))*VLOOKUP(OVYLD2_!X$4,'[1]INTERNAL PARAMETERS-1'!$B$5:$J$44,9,FALSE)*OVYLD2_!$F88</f>
        <v>0</v>
      </c>
      <c r="Y88" s="44">
        <f>OVYLD1_!Y88*VLOOKUP(OVYLD2_!Y$4,'[1]INTERNAL PARAMETERS-1'!$B$5:$J$44,5,FALSE)*VLOOKUP(OVYLD2_!Y$4,'[1]INTERNAL PARAMETERS-1'!$B$5:$J$44,7,FALSE)*OVYLD2_!$F88 + OVYLD1_!Y88*(1-VLOOKUP(OVYLD2_!Y$4,'[1]INTERNAL PARAMETERS-1'!$B$5:$J$44,5,FALSE))*VLOOKUP(OVYLD2_!Y$4,'[1]INTERNAL PARAMETERS-1'!$B$5:$J$44,9,FALSE)*OVYLD2_!$F88</f>
        <v>0</v>
      </c>
      <c r="Z88" s="44">
        <f>OVYLD1_!Z88*VLOOKUP(OVYLD2_!Z$4,'[1]INTERNAL PARAMETERS-1'!$B$5:$J$44,5,FALSE)*VLOOKUP(OVYLD2_!Z$4,'[1]INTERNAL PARAMETERS-1'!$B$5:$J$44,7,FALSE)*OVYLD2_!$F88 + OVYLD1_!Z88*(1-VLOOKUP(OVYLD2_!Z$4,'[1]INTERNAL PARAMETERS-1'!$B$5:$J$44,5,FALSE))*VLOOKUP(OVYLD2_!Z$4,'[1]INTERNAL PARAMETERS-1'!$B$5:$J$44,9,FALSE)*OVYLD2_!$F88</f>
        <v>0</v>
      </c>
      <c r="AA88" s="44">
        <f>OVYLD1_!AA88*VLOOKUP(OVYLD2_!AA$4,'[1]INTERNAL PARAMETERS-1'!$B$5:$J$44,5,FALSE)*VLOOKUP(OVYLD2_!AA$4,'[1]INTERNAL PARAMETERS-1'!$B$5:$J$44,7,FALSE)*OVYLD2_!$F88 + OVYLD1_!AA88*(1-VLOOKUP(OVYLD2_!AA$4,'[1]INTERNAL PARAMETERS-1'!$B$5:$J$44,5,FALSE))*VLOOKUP(OVYLD2_!AA$4,'[1]INTERNAL PARAMETERS-1'!$B$5:$J$44,9,FALSE)*OVYLD2_!$F88</f>
        <v>0</v>
      </c>
      <c r="AB88" s="44">
        <f>OVYLD1_!AB88*VLOOKUP(OVYLD2_!AB$4,'[1]INTERNAL PARAMETERS-1'!$B$5:$J$44,5,FALSE)*VLOOKUP(OVYLD2_!AB$4,'[1]INTERNAL PARAMETERS-1'!$B$5:$J$44,7,FALSE)*OVYLD2_!$F88 + OVYLD1_!AB88*(1-VLOOKUP(OVYLD2_!AB$4,'[1]INTERNAL PARAMETERS-1'!$B$5:$J$44,5,FALSE))*VLOOKUP(OVYLD2_!AB$4,'[1]INTERNAL PARAMETERS-1'!$B$5:$J$44,9,FALSE)*OVYLD2_!$F88</f>
        <v>0</v>
      </c>
      <c r="AC88" s="44">
        <f>OVYLD1_!AC88*VLOOKUP(OVYLD2_!AC$4,'[1]INTERNAL PARAMETERS-1'!$B$5:$J$44,5,FALSE)*VLOOKUP(OVYLD2_!AC$4,'[1]INTERNAL PARAMETERS-1'!$B$5:$J$44,7,FALSE)*OVYLD2_!$F88 + OVYLD1_!AC88*(1-VLOOKUP(OVYLD2_!AC$4,'[1]INTERNAL PARAMETERS-1'!$B$5:$J$44,5,FALSE))*VLOOKUP(OVYLD2_!AC$4,'[1]INTERNAL PARAMETERS-1'!$B$5:$J$44,9,FALSE)*OVYLD2_!$F88</f>
        <v>0</v>
      </c>
      <c r="AD88" s="44">
        <f>OVYLD1_!AD88*VLOOKUP(OVYLD2_!AD$4,'[1]INTERNAL PARAMETERS-1'!$B$5:$J$44,5,FALSE)*VLOOKUP(OVYLD2_!AD$4,'[1]INTERNAL PARAMETERS-1'!$B$5:$J$44,7,FALSE)*OVYLD2_!$F88 + OVYLD1_!AD88*(1-VLOOKUP(OVYLD2_!AD$4,'[1]INTERNAL PARAMETERS-1'!$B$5:$J$44,5,FALSE))*VLOOKUP(OVYLD2_!AD$4,'[1]INTERNAL PARAMETERS-1'!$B$5:$J$44,9,FALSE)*OVYLD2_!$F88</f>
        <v>0</v>
      </c>
      <c r="AE88" s="44">
        <f>OVYLD1_!AE88*VLOOKUP(OVYLD2_!AE$4,'[1]INTERNAL PARAMETERS-1'!$B$5:$J$44,5,FALSE)*VLOOKUP(OVYLD2_!AE$4,'[1]INTERNAL PARAMETERS-1'!$B$5:$J$44,7,FALSE)*OVYLD2_!$F88 + OVYLD1_!AE88*(1-VLOOKUP(OVYLD2_!AE$4,'[1]INTERNAL PARAMETERS-1'!$B$5:$J$44,5,FALSE))*VLOOKUP(OVYLD2_!AE$4,'[1]INTERNAL PARAMETERS-1'!$B$5:$J$44,9,FALSE)*OVYLD2_!$F88</f>
        <v>0</v>
      </c>
      <c r="AF88" s="44">
        <f>OVYLD1_!AF88*VLOOKUP(OVYLD2_!AF$4,'[1]INTERNAL PARAMETERS-1'!$B$5:$J$44,5,FALSE)*VLOOKUP(OVYLD2_!AF$4,'[1]INTERNAL PARAMETERS-1'!$B$5:$J$44,7,FALSE)*OVYLD2_!$F88 + OVYLD1_!AF88*(1-VLOOKUP(OVYLD2_!AF$4,'[1]INTERNAL PARAMETERS-1'!$B$5:$J$44,5,FALSE))*VLOOKUP(OVYLD2_!AF$4,'[1]INTERNAL PARAMETERS-1'!$B$5:$J$44,9,FALSE)*OVYLD2_!$F88</f>
        <v>9.8872147474049381</v>
      </c>
      <c r="AG88" s="44">
        <f>OVYLD1_!AG88*VLOOKUP(OVYLD2_!AG$4,'[1]INTERNAL PARAMETERS-1'!$B$5:$J$44,5,FALSE)*VLOOKUP(OVYLD2_!AG$4,'[1]INTERNAL PARAMETERS-1'!$B$5:$J$44,7,FALSE)*OVYLD2_!$F88 + OVYLD1_!AG88*(1-VLOOKUP(OVYLD2_!AG$4,'[1]INTERNAL PARAMETERS-1'!$B$5:$J$44,5,FALSE))*VLOOKUP(OVYLD2_!AG$4,'[1]INTERNAL PARAMETERS-1'!$B$5:$J$44,9,FALSE)*OVYLD2_!$F88</f>
        <v>0</v>
      </c>
      <c r="AH88" s="44">
        <f>OVYLD1_!AH88*VLOOKUP(OVYLD2_!AH$4,'[1]INTERNAL PARAMETERS-1'!$B$5:$J$44,5,FALSE)*VLOOKUP(OVYLD2_!AH$4,'[1]INTERNAL PARAMETERS-1'!$B$5:$J$44,7,FALSE)*OVYLD2_!$F88 + OVYLD1_!AH88*(1-VLOOKUP(OVYLD2_!AH$4,'[1]INTERNAL PARAMETERS-1'!$B$5:$J$44,5,FALSE))*VLOOKUP(OVYLD2_!AH$4,'[1]INTERNAL PARAMETERS-1'!$B$5:$J$44,9,FALSE)*OVYLD2_!$F88</f>
        <v>0.55767404765863449</v>
      </c>
      <c r="AI88" s="44">
        <f>OVYLD1_!AI88*VLOOKUP(OVYLD2_!AI$4,'[1]INTERNAL PARAMETERS-1'!$B$5:$J$44,5,FALSE)*VLOOKUP(OVYLD2_!AI$4,'[1]INTERNAL PARAMETERS-1'!$B$5:$J$44,7,FALSE)*OVYLD2_!$F88 + OVYLD1_!AI88*(1-VLOOKUP(OVYLD2_!AI$4,'[1]INTERNAL PARAMETERS-1'!$B$5:$J$44,5,FALSE))*VLOOKUP(OVYLD2_!AI$4,'[1]INTERNAL PARAMETERS-1'!$B$5:$J$44,9,FALSE)*OVYLD2_!$F88</f>
        <v>1.5210798377638819</v>
      </c>
      <c r="AJ88" s="44">
        <f>OVYLD1_!AJ88*VLOOKUP(OVYLD2_!AJ$4,'[1]INTERNAL PARAMETERS-1'!$B$5:$J$44,5,FALSE)*VLOOKUP(OVYLD2_!AJ$4,'[1]INTERNAL PARAMETERS-1'!$B$5:$J$44,7,FALSE)*OVYLD2_!$F88 + OVYLD1_!AJ88*(1-VLOOKUP(OVYLD2_!AJ$4,'[1]INTERNAL PARAMETERS-1'!$B$5:$J$44,5,FALSE))*VLOOKUP(OVYLD2_!AJ$4,'[1]INTERNAL PARAMETERS-1'!$B$5:$J$44,9,FALSE)*OVYLD2_!$F88</f>
        <v>15.820013520503196</v>
      </c>
      <c r="AK88" s="44">
        <f>OVYLD1_!AK88*VLOOKUP(OVYLD2_!AK$4,'[1]INTERNAL PARAMETERS-1'!$B$5:$J$44,5,FALSE)*VLOOKUP(OVYLD2_!AK$4,'[1]INTERNAL PARAMETERS-1'!$B$5:$J$44,7,FALSE)*OVYLD2_!$F88 + OVYLD1_!AK88*(1-VLOOKUP(OVYLD2_!AK$4,'[1]INTERNAL PARAMETERS-1'!$B$5:$J$44,5,FALSE))*VLOOKUP(OVYLD2_!AK$4,'[1]INTERNAL PARAMETERS-1'!$B$5:$J$44,9,FALSE)*OVYLD2_!$F88</f>
        <v>0</v>
      </c>
      <c r="AL88" s="44">
        <f>OVYLD1_!AL88*VLOOKUP(OVYLD2_!AL$4,'[1]INTERNAL PARAMETERS-1'!$B$5:$J$44,5,FALSE)*VLOOKUP(OVYLD2_!AL$4,'[1]INTERNAL PARAMETERS-1'!$B$5:$J$44,7,FALSE)*OVYLD2_!$F88 + OVYLD1_!AL88*(1-VLOOKUP(OVYLD2_!AL$4,'[1]INTERNAL PARAMETERS-1'!$B$5:$J$44,5,FALSE))*VLOOKUP(OVYLD2_!AL$4,'[1]INTERNAL PARAMETERS-1'!$B$5:$J$44,9,FALSE)*OVYLD2_!$F88</f>
        <v>0</v>
      </c>
      <c r="AM88" s="44">
        <f>OVYLD1_!AM88*VLOOKUP(OVYLD2_!AM$4,'[1]INTERNAL PARAMETERS-1'!$B$5:$J$44,5,FALSE)*VLOOKUP(OVYLD2_!AM$4,'[1]INTERNAL PARAMETERS-1'!$B$5:$J$44,7,FALSE)*OVYLD2_!$F88 + OVYLD1_!AM88*(1-VLOOKUP(OVYLD2_!AM$4,'[1]INTERNAL PARAMETERS-1'!$B$5:$J$44,5,FALSE))*VLOOKUP(OVYLD2_!AM$4,'[1]INTERNAL PARAMETERS-1'!$B$5:$J$44,9,FALSE)*OVYLD2_!$F88</f>
        <v>0</v>
      </c>
      <c r="AN88" s="44">
        <f>OVYLD1_!AN88*VLOOKUP(OVYLD2_!AN$4,'[1]INTERNAL PARAMETERS-1'!$B$5:$J$44,5,FALSE)*VLOOKUP(OVYLD2_!AN$4,'[1]INTERNAL PARAMETERS-1'!$B$5:$J$44,7,FALSE)*OVYLD2_!$F88 + OVYLD1_!AN88*(1-VLOOKUP(OVYLD2_!AN$4,'[1]INTERNAL PARAMETERS-1'!$B$5:$J$44,5,FALSE))*VLOOKUP(OVYLD2_!AN$4,'[1]INTERNAL PARAMETERS-1'!$B$5:$J$44,9,FALSE)*OVYLD2_!$F88</f>
        <v>0</v>
      </c>
      <c r="AO88" s="44">
        <f>OVYLD1_!AO88*VLOOKUP(OVYLD2_!AO$4,'[1]INTERNAL PARAMETERS-1'!$B$5:$J$44,5,FALSE)*VLOOKUP(OVYLD2_!AO$4,'[1]INTERNAL PARAMETERS-1'!$B$5:$J$44,7,FALSE)*OVYLD2_!$F88 + OVYLD1_!AO88*(1-VLOOKUP(OVYLD2_!AO$4,'[1]INTERNAL PARAMETERS-1'!$B$5:$J$44,5,FALSE))*VLOOKUP(OVYLD2_!AO$4,'[1]INTERNAL PARAMETERS-1'!$B$5:$J$44,9,FALSE)*OVYLD2_!$F88</f>
        <v>0</v>
      </c>
      <c r="AP88" s="44">
        <f>OVYLD1_!AP88*VLOOKUP(OVYLD2_!AP$4,'[1]INTERNAL PARAMETERS-1'!$B$5:$J$44,5,FALSE)*VLOOKUP(OVYLD2_!AP$4,'[1]INTERNAL PARAMETERS-1'!$B$5:$J$44,7,FALSE)*OVYLD2_!$F88 + OVYLD1_!AP88*(1-VLOOKUP(OVYLD2_!AP$4,'[1]INTERNAL PARAMETERS-1'!$B$5:$J$44,5,FALSE))*VLOOKUP(OVYLD2_!AP$4,'[1]INTERNAL PARAMETERS-1'!$B$5:$J$44,9,FALSE)*OVYLD2_!$F88</f>
        <v>0</v>
      </c>
      <c r="AQ88" s="44">
        <f>OVYLD1_!AQ88*VLOOKUP(OVYLD2_!AQ$4,'[1]INTERNAL PARAMETERS-1'!$B$5:$J$44,5,FALSE)*VLOOKUP(OVYLD2_!AQ$4,'[1]INTERNAL PARAMETERS-1'!$B$5:$J$44,7,FALSE)*OVYLD2_!$F88 + OVYLD1_!AQ88*(1-VLOOKUP(OVYLD2_!AQ$4,'[1]INTERNAL PARAMETERS-1'!$B$5:$J$44,5,FALSE))*VLOOKUP(OVYLD2_!AQ$4,'[1]INTERNAL PARAMETERS-1'!$B$5:$J$44,9,FALSE)*OVYLD2_!$F88</f>
        <v>0</v>
      </c>
      <c r="AR88" s="44">
        <f>OVYLD1_!AR88*VLOOKUP(OVYLD2_!AR$4,'[1]INTERNAL PARAMETERS-1'!$B$5:$J$44,5,FALSE)*VLOOKUP(OVYLD2_!AR$4,'[1]INTERNAL PARAMETERS-1'!$B$5:$J$44,7,FALSE)*OVYLD2_!$F88 + OVYLD1_!AR88*(1-VLOOKUP(OVYLD2_!AR$4,'[1]INTERNAL PARAMETERS-1'!$B$5:$J$44,5,FALSE))*VLOOKUP(OVYLD2_!AR$4,'[1]INTERNAL PARAMETERS-1'!$B$5:$J$44,9,FALSE)*OVYLD2_!$F88</f>
        <v>0</v>
      </c>
      <c r="AS88" s="44">
        <f>OVYLD1_!AS88*VLOOKUP(OVYLD2_!AS$4,'[1]INTERNAL PARAMETERS-1'!$B$5:$J$44,5,FALSE)*VLOOKUP(OVYLD2_!AS$4,'[1]INTERNAL PARAMETERS-1'!$B$5:$J$44,7,FALSE)*OVYLD2_!$F88 + OVYLD1_!AS88*(1-VLOOKUP(OVYLD2_!AS$4,'[1]INTERNAL PARAMETERS-1'!$B$5:$J$44,5,FALSE))*VLOOKUP(OVYLD2_!AS$4,'[1]INTERNAL PARAMETERS-1'!$B$5:$J$44,9,FALSE)*OVYLD2_!$F88</f>
        <v>0</v>
      </c>
      <c r="AT88" s="43">
        <f>OVYLD1_!AT88*VLOOKUP(OVYLD2_!AT$4,'[1]INTERNAL PARAMETERS-1'!$B$5:$J$44,5,FALSE)*VLOOKUP(OVYLD2_!AT$4,'[1]INTERNAL PARAMETERS-1'!$B$5:$J$44,7,FALSE)*OVYLD2_!$F88 + OVYLD1_!AT88*(1-VLOOKUP(OVYLD2_!AT$4,'[1]INTERNAL PARAMETERS-1'!$B$5:$J$44,5,FALSE))*VLOOKUP(OVYLD2_!AT$4,'[1]INTERNAL PARAMETERS-1'!$B$5:$J$44,9,FALSE)*OVYLD2_!$F88</f>
        <v>0</v>
      </c>
      <c r="AU88" s="45">
        <f>OVYLD1_!AU88*VLOOKUP(OVYLD2_!AU$4,'[1]INTERNAL PARAMETERS-1'!$B$5:$J$44,5,FALSE)*VLOOKUP(OVYLD2_!AU$4,'[1]INTERNAL PARAMETERS-1'!$B$5:$J$44,6,FALSE)*VLOOKUP(OVYLD2_!AU$4,'[1]INTERNAL PARAMETERS-1'!$B$5:$J$44,3,FALSE) + OVYLD1_!AU88*(1-VLOOKUP(OVYLD2_!AU$4,'[1]INTERNAL PARAMETERS-1'!$B$5:$J$44,5,FALSE))*VLOOKUP(OVYLD2_!AU$4,'[1]INTERNAL PARAMETERS-1'!$B$5:$J$44,8,FALSE)*VLOOKUP(OVYLD2_!AU$4,'[1]INTERNAL PARAMETERS-1'!$B$5:$J$44,3,FALSE)</f>
        <v>0</v>
      </c>
      <c r="AV88" s="44">
        <f>OVYLD1_!AV88*VLOOKUP(OVYLD2_!AV$4,'[1]INTERNAL PARAMETERS-1'!$B$5:$J$44,5,FALSE)*VLOOKUP(OVYLD2_!AV$4,'[1]INTERNAL PARAMETERS-1'!$B$5:$J$44,6,FALSE)*VLOOKUP(OVYLD2_!AV$4,'[1]INTERNAL PARAMETERS-1'!$B$5:$J$44,3,FALSE) + OVYLD1_!AV88*(1-VLOOKUP(OVYLD2_!AV$4,'[1]INTERNAL PARAMETERS-1'!$B$5:$J$44,5,FALSE))*VLOOKUP(OVYLD2_!AV$4,'[1]INTERNAL PARAMETERS-1'!$B$5:$J$44,8,FALSE)*VLOOKUP(OVYLD2_!AV$4,'[1]INTERNAL PARAMETERS-1'!$B$5:$J$44,3,FALSE)</f>
        <v>0</v>
      </c>
      <c r="AW88" s="44">
        <f>OVYLD1_!AW88*VLOOKUP(OVYLD2_!AW$4,'[1]INTERNAL PARAMETERS-1'!$B$5:$J$44,5,FALSE)*VLOOKUP(OVYLD2_!AW$4,'[1]INTERNAL PARAMETERS-1'!$B$5:$J$44,6,FALSE)*VLOOKUP(OVYLD2_!AW$4,'[1]INTERNAL PARAMETERS-1'!$B$5:$J$44,3,FALSE) + OVYLD1_!AW88*(1-VLOOKUP(OVYLD2_!AW$4,'[1]INTERNAL PARAMETERS-1'!$B$5:$J$44,5,FALSE))*VLOOKUP(OVYLD2_!AW$4,'[1]INTERNAL PARAMETERS-1'!$B$5:$J$44,8,FALSE)*VLOOKUP(OVYLD2_!AW$4,'[1]INTERNAL PARAMETERS-1'!$B$5:$J$44,3,FALSE)</f>
        <v>26.246959280524781</v>
      </c>
      <c r="AX88" s="44">
        <f>OVYLD1_!AX88*VLOOKUP(OVYLD2_!AX$4,'[1]INTERNAL PARAMETERS-1'!$B$5:$J$44,5,FALSE)*VLOOKUP(OVYLD2_!AX$4,'[1]INTERNAL PARAMETERS-1'!$B$5:$J$44,6,FALSE)*VLOOKUP(OVYLD2_!AX$4,'[1]INTERNAL PARAMETERS-1'!$B$5:$J$44,3,FALSE) + OVYLD1_!AX88*(1-VLOOKUP(OVYLD2_!AX$4,'[1]INTERNAL PARAMETERS-1'!$B$5:$J$44,5,FALSE))*VLOOKUP(OVYLD2_!AX$4,'[1]INTERNAL PARAMETERS-1'!$B$5:$J$44,8,FALSE)*VLOOKUP(OVYLD2_!AX$4,'[1]INTERNAL PARAMETERS-1'!$B$5:$J$44,3,FALSE)</f>
        <v>0</v>
      </c>
      <c r="AY88" s="44">
        <f>OVYLD1_!AY88*VLOOKUP(OVYLD2_!AY$4,'[1]INTERNAL PARAMETERS-1'!$B$5:$J$44,5,FALSE)*VLOOKUP(OVYLD2_!AY$4,'[1]INTERNAL PARAMETERS-1'!$B$5:$J$44,6,FALSE)*VLOOKUP(OVYLD2_!AY$4,'[1]INTERNAL PARAMETERS-1'!$B$5:$J$44,3,FALSE) + OVYLD1_!AY88*(1-VLOOKUP(OVYLD2_!AY$4,'[1]INTERNAL PARAMETERS-1'!$B$5:$J$44,5,FALSE))*VLOOKUP(OVYLD2_!AY$4,'[1]INTERNAL PARAMETERS-1'!$B$5:$J$44,8,FALSE)*VLOOKUP(OVYLD2_!AY$4,'[1]INTERNAL PARAMETERS-1'!$B$5:$J$44,3,FALSE)</f>
        <v>0</v>
      </c>
      <c r="AZ88" s="44">
        <f>OVYLD1_!AZ88*VLOOKUP(OVYLD2_!AZ$4,'[1]INTERNAL PARAMETERS-1'!$B$5:$J$44,5,FALSE)*VLOOKUP(OVYLD2_!AZ$4,'[1]INTERNAL PARAMETERS-1'!$B$5:$J$44,6,FALSE)*VLOOKUP(OVYLD2_!AZ$4,'[1]INTERNAL PARAMETERS-1'!$B$5:$J$44,3,FALSE) + OVYLD1_!AZ88*(1-VLOOKUP(OVYLD2_!AZ$4,'[1]INTERNAL PARAMETERS-1'!$B$5:$J$44,5,FALSE))*VLOOKUP(OVYLD2_!AZ$4,'[1]INTERNAL PARAMETERS-1'!$B$5:$J$44,8,FALSE)*VLOOKUP(OVYLD2_!AZ$4,'[1]INTERNAL PARAMETERS-1'!$B$5:$J$44,3,FALSE)</f>
        <v>0</v>
      </c>
      <c r="BA88" s="44">
        <f>OVYLD1_!BA88*VLOOKUP(OVYLD2_!BA$4,'[1]INTERNAL PARAMETERS-1'!$B$5:$J$44,5,FALSE)*VLOOKUP(OVYLD2_!BA$4,'[1]INTERNAL PARAMETERS-1'!$B$5:$J$44,6,FALSE)*VLOOKUP(OVYLD2_!BA$4,'[1]INTERNAL PARAMETERS-1'!$B$5:$J$44,3,FALSE) + OVYLD1_!BA88*(1-VLOOKUP(OVYLD2_!BA$4,'[1]INTERNAL PARAMETERS-1'!$B$5:$J$44,5,FALSE))*VLOOKUP(OVYLD2_!BA$4,'[1]INTERNAL PARAMETERS-1'!$B$5:$J$44,8,FALSE)*VLOOKUP(OVYLD2_!BA$4,'[1]INTERNAL PARAMETERS-1'!$B$5:$J$44,3,FALSE)</f>
        <v>20.757535458432748</v>
      </c>
      <c r="BB88" s="44">
        <f>OVYLD1_!BB88*VLOOKUP(OVYLD2_!BB$4,'[1]INTERNAL PARAMETERS-1'!$B$5:$J$44,5,FALSE)*VLOOKUP(OVYLD2_!BB$4,'[1]INTERNAL PARAMETERS-1'!$B$5:$J$44,6,FALSE)*VLOOKUP(OVYLD2_!BB$4,'[1]INTERNAL PARAMETERS-1'!$B$5:$J$44,3,FALSE) + OVYLD1_!BB88*(1-VLOOKUP(OVYLD2_!BB$4,'[1]INTERNAL PARAMETERS-1'!$B$5:$J$44,5,FALSE))*VLOOKUP(OVYLD2_!BB$4,'[1]INTERNAL PARAMETERS-1'!$B$5:$J$44,8,FALSE)*VLOOKUP(OVYLD2_!BB$4,'[1]INTERNAL PARAMETERS-1'!$B$5:$J$44,3,FALSE)</f>
        <v>3.8947130775856276</v>
      </c>
      <c r="BC88" s="44">
        <f>OVYLD1_!BC88*VLOOKUP(OVYLD2_!BC$4,'[1]INTERNAL PARAMETERS-1'!$B$5:$J$44,5,FALSE)*VLOOKUP(OVYLD2_!BC$4,'[1]INTERNAL PARAMETERS-1'!$B$5:$J$44,6,FALSE)*VLOOKUP(OVYLD2_!BC$4,'[1]INTERNAL PARAMETERS-1'!$B$5:$J$44,3,FALSE) + OVYLD1_!BC88*(1-VLOOKUP(OVYLD2_!BC$4,'[1]INTERNAL PARAMETERS-1'!$B$5:$J$44,5,FALSE))*VLOOKUP(OVYLD2_!BC$4,'[1]INTERNAL PARAMETERS-1'!$B$5:$J$44,8,FALSE)*VLOOKUP(OVYLD2_!BC$4,'[1]INTERNAL PARAMETERS-1'!$B$5:$J$44,3,FALSE)</f>
        <v>16.990399979858456</v>
      </c>
      <c r="BD88" s="44">
        <f>OVYLD1_!BD88*VLOOKUP(OVYLD2_!BD$4,'[1]INTERNAL PARAMETERS-1'!$B$5:$J$44,5,FALSE)*VLOOKUP(OVYLD2_!BD$4,'[1]INTERNAL PARAMETERS-1'!$B$5:$J$44,6,FALSE)*VLOOKUP(OVYLD2_!BD$4,'[1]INTERNAL PARAMETERS-1'!$B$5:$J$44,3,FALSE) + OVYLD1_!BD88*(1-VLOOKUP(OVYLD2_!BD$4,'[1]INTERNAL PARAMETERS-1'!$B$5:$J$44,5,FALSE))*VLOOKUP(OVYLD2_!BD$4,'[1]INTERNAL PARAMETERS-1'!$B$5:$J$44,8,FALSE)*VLOOKUP(OVYLD2_!BD$4,'[1]INTERNAL PARAMETERS-1'!$B$5:$J$44,3,FALSE)</f>
        <v>3.060376374448269</v>
      </c>
      <c r="BE88" s="44">
        <f>OVYLD1_!BE88*VLOOKUP(OVYLD2_!BE$4,'[1]INTERNAL PARAMETERS-1'!$B$5:$J$44,5,FALSE)*VLOOKUP(OVYLD2_!BE$4,'[1]INTERNAL PARAMETERS-1'!$B$5:$J$44,6,FALSE)*VLOOKUP(OVYLD2_!BE$4,'[1]INTERNAL PARAMETERS-1'!$B$5:$J$44,3,FALSE) + OVYLD1_!BE88*(1-VLOOKUP(OVYLD2_!BE$4,'[1]INTERNAL PARAMETERS-1'!$B$5:$J$44,5,FALSE))*VLOOKUP(OVYLD2_!BE$4,'[1]INTERNAL PARAMETERS-1'!$B$5:$J$44,8,FALSE)*VLOOKUP(OVYLD2_!BE$4,'[1]INTERNAL PARAMETERS-1'!$B$5:$J$44,3,FALSE)</f>
        <v>8.4063968224863697</v>
      </c>
      <c r="BF88" s="44">
        <f>OVYLD1_!BF88*VLOOKUP(OVYLD2_!BF$4,'[1]INTERNAL PARAMETERS-1'!$B$5:$J$44,5,FALSE)*VLOOKUP(OVYLD2_!BF$4,'[1]INTERNAL PARAMETERS-1'!$B$5:$J$44,6,FALSE)*VLOOKUP(OVYLD2_!BF$4,'[1]INTERNAL PARAMETERS-1'!$B$5:$J$44,3,FALSE) + OVYLD1_!BF88*(1-VLOOKUP(OVYLD2_!BF$4,'[1]INTERNAL PARAMETERS-1'!$B$5:$J$44,5,FALSE))*VLOOKUP(OVYLD2_!BF$4,'[1]INTERNAL PARAMETERS-1'!$B$5:$J$44,8,FALSE)*VLOOKUP(OVYLD2_!BF$4,'[1]INTERNAL PARAMETERS-1'!$B$5:$J$44,3,FALSE)</f>
        <v>0</v>
      </c>
      <c r="BG88" s="44">
        <f>OVYLD1_!BG88*VLOOKUP(OVYLD2_!BG$4,'[1]INTERNAL PARAMETERS-1'!$B$5:$J$44,5,FALSE)*VLOOKUP(OVYLD2_!BG$4,'[1]INTERNAL PARAMETERS-1'!$B$5:$J$44,6,FALSE)*VLOOKUP(OVYLD2_!BG$4,'[1]INTERNAL PARAMETERS-1'!$B$5:$J$44,3,FALSE) + OVYLD1_!BG88*(1-VLOOKUP(OVYLD2_!BG$4,'[1]INTERNAL PARAMETERS-1'!$B$5:$J$44,5,FALSE))*VLOOKUP(OVYLD2_!BG$4,'[1]INTERNAL PARAMETERS-1'!$B$5:$J$44,8,FALSE)*VLOOKUP(OVYLD2_!BG$4,'[1]INTERNAL PARAMETERS-1'!$B$5:$J$44,3,FALSE)</f>
        <v>3.9634325601859519</v>
      </c>
      <c r="BH88" s="44">
        <f>OVYLD1_!BH88*VLOOKUP(OVYLD2_!BH$4,'[1]INTERNAL PARAMETERS-1'!$B$5:$J$44,5,FALSE)*VLOOKUP(OVYLD2_!BH$4,'[1]INTERNAL PARAMETERS-1'!$B$5:$J$44,6,FALSE)*VLOOKUP(OVYLD2_!BH$4,'[1]INTERNAL PARAMETERS-1'!$B$5:$J$44,3,FALSE) + OVYLD1_!BH88*(1-VLOOKUP(OVYLD2_!BH$4,'[1]INTERNAL PARAMETERS-1'!$B$5:$J$44,5,FALSE))*VLOOKUP(OVYLD2_!BH$4,'[1]INTERNAL PARAMETERS-1'!$B$5:$J$44,8,FALSE)*VLOOKUP(OVYLD2_!BH$4,'[1]INTERNAL PARAMETERS-1'!$B$5:$J$44,3,FALSE)</f>
        <v>3.2954764807498281E-2</v>
      </c>
      <c r="BI88" s="44">
        <f>OVYLD1_!BI88*VLOOKUP(OVYLD2_!BI$4,'[1]INTERNAL PARAMETERS-1'!$B$5:$J$44,5,FALSE)*VLOOKUP(OVYLD2_!BI$4,'[1]INTERNAL PARAMETERS-1'!$B$5:$J$44,6,FALSE)*VLOOKUP(OVYLD2_!BI$4,'[1]INTERNAL PARAMETERS-1'!$B$5:$J$44,3,FALSE) + OVYLD1_!BI88*(1-VLOOKUP(OVYLD2_!BI$4,'[1]INTERNAL PARAMETERS-1'!$B$5:$J$44,5,FALSE))*VLOOKUP(OVYLD2_!BI$4,'[1]INTERNAL PARAMETERS-1'!$B$5:$J$44,8,FALSE)*VLOOKUP(OVYLD2_!BI$4,'[1]INTERNAL PARAMETERS-1'!$B$5:$J$44,3,FALSE)</f>
        <v>0</v>
      </c>
      <c r="BJ88" s="44">
        <f>OVYLD1_!BJ88*VLOOKUP(OVYLD2_!BJ$4,'[1]INTERNAL PARAMETERS-1'!$B$5:$J$44,5,FALSE)*VLOOKUP(OVYLD2_!BJ$4,'[1]INTERNAL PARAMETERS-1'!$B$5:$J$44,6,FALSE)*VLOOKUP(OVYLD2_!BJ$4,'[1]INTERNAL PARAMETERS-1'!$B$5:$J$44,3,FALSE) + OVYLD1_!BJ88*(1-VLOOKUP(OVYLD2_!BJ$4,'[1]INTERNAL PARAMETERS-1'!$B$5:$J$44,5,FALSE))*VLOOKUP(OVYLD2_!BJ$4,'[1]INTERNAL PARAMETERS-1'!$B$5:$J$44,8,FALSE)*VLOOKUP(OVYLD2_!BJ$4,'[1]INTERNAL PARAMETERS-1'!$B$5:$J$44,3,FALSE)</f>
        <v>1.5742366002814365</v>
      </c>
      <c r="BK88" s="44">
        <f>OVYLD1_!BK88*VLOOKUP(OVYLD2_!BK$4,'[1]INTERNAL PARAMETERS-1'!$B$5:$J$44,5,FALSE)*VLOOKUP(OVYLD2_!BK$4,'[1]INTERNAL PARAMETERS-1'!$B$5:$J$44,6,FALSE)*VLOOKUP(OVYLD2_!BK$4,'[1]INTERNAL PARAMETERS-1'!$B$5:$J$44,3,FALSE) + OVYLD1_!BK88*(1-VLOOKUP(OVYLD2_!BK$4,'[1]INTERNAL PARAMETERS-1'!$B$5:$J$44,5,FALSE))*VLOOKUP(OVYLD2_!BK$4,'[1]INTERNAL PARAMETERS-1'!$B$5:$J$44,8,FALSE)*VLOOKUP(OVYLD2_!BK$4,'[1]INTERNAL PARAMETERS-1'!$B$5:$J$44,3,FALSE)</f>
        <v>2.1528669822843809</v>
      </c>
      <c r="BL88" s="44">
        <f>OVYLD1_!BL88*VLOOKUP(OVYLD2_!BL$4,'[1]INTERNAL PARAMETERS-1'!$B$5:$J$44,5,FALSE)*VLOOKUP(OVYLD2_!BL$4,'[1]INTERNAL PARAMETERS-1'!$B$5:$J$44,6,FALSE)*VLOOKUP(OVYLD2_!BL$4,'[1]INTERNAL PARAMETERS-1'!$B$5:$J$44,3,FALSE) + OVYLD1_!BL88*(1-VLOOKUP(OVYLD2_!BL$4,'[1]INTERNAL PARAMETERS-1'!$B$5:$J$44,5,FALSE))*VLOOKUP(OVYLD2_!BL$4,'[1]INTERNAL PARAMETERS-1'!$B$5:$J$44,8,FALSE)*VLOOKUP(OVYLD2_!BL$4,'[1]INTERNAL PARAMETERS-1'!$B$5:$J$44,3,FALSE)</f>
        <v>6.5804135634687793</v>
      </c>
      <c r="BM88" s="44">
        <f>OVYLD1_!BM88*VLOOKUP(OVYLD2_!BM$4,'[1]INTERNAL PARAMETERS-1'!$B$5:$J$44,5,FALSE)*VLOOKUP(OVYLD2_!BM$4,'[1]INTERNAL PARAMETERS-1'!$B$5:$J$44,6,FALSE)*VLOOKUP(OVYLD2_!BM$4,'[1]INTERNAL PARAMETERS-1'!$B$5:$J$44,3,FALSE) + OVYLD1_!BM88*(1-VLOOKUP(OVYLD2_!BM$4,'[1]INTERNAL PARAMETERS-1'!$B$5:$J$44,5,FALSE))*VLOOKUP(OVYLD2_!BM$4,'[1]INTERNAL PARAMETERS-1'!$B$5:$J$44,8,FALSE)*VLOOKUP(OVYLD2_!BM$4,'[1]INTERNAL PARAMETERS-1'!$B$5:$J$44,3,FALSE)</f>
        <v>3.3723519177525869</v>
      </c>
      <c r="BN88" s="44">
        <f>OVYLD1_!BN88*VLOOKUP(OVYLD2_!BN$4,'[1]INTERNAL PARAMETERS-1'!$B$5:$J$44,5,FALSE)*VLOOKUP(OVYLD2_!BN$4,'[1]INTERNAL PARAMETERS-1'!$B$5:$J$44,6,FALSE)*VLOOKUP(OVYLD2_!BN$4,'[1]INTERNAL PARAMETERS-1'!$B$5:$J$44,3,FALSE) + OVYLD1_!BN88*(1-VLOOKUP(OVYLD2_!BN$4,'[1]INTERNAL PARAMETERS-1'!$B$5:$J$44,5,FALSE))*VLOOKUP(OVYLD2_!BN$4,'[1]INTERNAL PARAMETERS-1'!$B$5:$J$44,8,FALSE)*VLOOKUP(OVYLD2_!BN$4,'[1]INTERNAL PARAMETERS-1'!$B$5:$J$44,3,FALSE)</f>
        <v>2.0255035161229902</v>
      </c>
      <c r="BO88" s="44">
        <f>OVYLD1_!BO88*VLOOKUP(OVYLD2_!BO$4,'[1]INTERNAL PARAMETERS-1'!$B$5:$J$44,5,FALSE)*VLOOKUP(OVYLD2_!BO$4,'[1]INTERNAL PARAMETERS-1'!$B$5:$J$44,6,FALSE)*VLOOKUP(OVYLD2_!BO$4,'[1]INTERNAL PARAMETERS-1'!$B$5:$J$44,3,FALSE) + OVYLD1_!BO88*(1-VLOOKUP(OVYLD2_!BO$4,'[1]INTERNAL PARAMETERS-1'!$B$5:$J$44,5,FALSE))*VLOOKUP(OVYLD2_!BO$4,'[1]INTERNAL PARAMETERS-1'!$B$5:$J$44,8,FALSE)*VLOOKUP(OVYLD2_!BO$4,'[1]INTERNAL PARAMETERS-1'!$B$5:$J$44,3,FALSE)</f>
        <v>1.2973793117481134</v>
      </c>
      <c r="BP88" s="44">
        <f>OVYLD1_!BP88*VLOOKUP(OVYLD2_!BP$4,'[1]INTERNAL PARAMETERS-1'!$B$5:$J$44,5,FALSE)*VLOOKUP(OVYLD2_!BP$4,'[1]INTERNAL PARAMETERS-1'!$B$5:$J$44,6,FALSE)*VLOOKUP(OVYLD2_!BP$4,'[1]INTERNAL PARAMETERS-1'!$B$5:$J$44,3,FALSE) + OVYLD1_!BP88*(1-VLOOKUP(OVYLD2_!BP$4,'[1]INTERNAL PARAMETERS-1'!$B$5:$J$44,5,FALSE))*VLOOKUP(OVYLD2_!BP$4,'[1]INTERNAL PARAMETERS-1'!$B$5:$J$44,8,FALSE)*VLOOKUP(OVYLD2_!BP$4,'[1]INTERNAL PARAMETERS-1'!$B$5:$J$44,3,FALSE)</f>
        <v>0.12938750553310321</v>
      </c>
      <c r="BQ88" s="44">
        <f>OVYLD1_!BQ88*VLOOKUP(OVYLD2_!BQ$4,'[1]INTERNAL PARAMETERS-1'!$B$5:$J$44,5,FALSE)*VLOOKUP(OVYLD2_!BQ$4,'[1]INTERNAL PARAMETERS-1'!$B$5:$J$44,6,FALSE)*VLOOKUP(OVYLD2_!BQ$4,'[1]INTERNAL PARAMETERS-1'!$B$5:$J$44,3,FALSE) + OVYLD1_!BQ88*(1-VLOOKUP(OVYLD2_!BQ$4,'[1]INTERNAL PARAMETERS-1'!$B$5:$J$44,5,FALSE))*VLOOKUP(OVYLD2_!BQ$4,'[1]INTERNAL PARAMETERS-1'!$B$5:$J$44,8,FALSE)*VLOOKUP(OVYLD2_!BQ$4,'[1]INTERNAL PARAMETERS-1'!$B$5:$J$44,3,FALSE)</f>
        <v>7.0402033290779222</v>
      </c>
      <c r="BR88" s="44">
        <f>OVYLD1_!BR88*VLOOKUP(OVYLD2_!BR$4,'[1]INTERNAL PARAMETERS-1'!$B$5:$J$44,5,FALSE)*VLOOKUP(OVYLD2_!BR$4,'[1]INTERNAL PARAMETERS-1'!$B$5:$J$44,6,FALSE)*VLOOKUP(OVYLD2_!BR$4,'[1]INTERNAL PARAMETERS-1'!$B$5:$J$44,3,FALSE) + OVYLD1_!BR88*(1-VLOOKUP(OVYLD2_!BR$4,'[1]INTERNAL PARAMETERS-1'!$B$5:$J$44,5,FALSE))*VLOOKUP(OVYLD2_!BR$4,'[1]INTERNAL PARAMETERS-1'!$B$5:$J$44,8,FALSE)*VLOOKUP(OVYLD2_!BR$4,'[1]INTERNAL PARAMETERS-1'!$B$5:$J$44,3,FALSE)</f>
        <v>0.22882961789139689</v>
      </c>
      <c r="BS88" s="44">
        <f>OVYLD1_!BS88*VLOOKUP(OVYLD2_!BS$4,'[1]INTERNAL PARAMETERS-1'!$B$5:$J$44,5,FALSE)*VLOOKUP(OVYLD2_!BS$4,'[1]INTERNAL PARAMETERS-1'!$B$5:$J$44,6,FALSE)*VLOOKUP(OVYLD2_!BS$4,'[1]INTERNAL PARAMETERS-1'!$B$5:$J$44,3,FALSE) + OVYLD1_!BS88*(1-VLOOKUP(OVYLD2_!BS$4,'[1]INTERNAL PARAMETERS-1'!$B$5:$J$44,5,FALSE))*VLOOKUP(OVYLD2_!BS$4,'[1]INTERNAL PARAMETERS-1'!$B$5:$J$44,8,FALSE)*VLOOKUP(OVYLD2_!BS$4,'[1]INTERNAL PARAMETERS-1'!$B$5:$J$44,3,FALSE)</f>
        <v>2.2694574066468843E-2</v>
      </c>
      <c r="BT88" s="44">
        <f>OVYLD1_!BT88*VLOOKUP(OVYLD2_!BT$4,'[1]INTERNAL PARAMETERS-1'!$B$5:$J$44,5,FALSE)*VLOOKUP(OVYLD2_!BT$4,'[1]INTERNAL PARAMETERS-1'!$B$5:$J$44,6,FALSE)*VLOOKUP(OVYLD2_!BT$4,'[1]INTERNAL PARAMETERS-1'!$B$5:$J$44,3,FALSE) + OVYLD1_!BT88*(1-VLOOKUP(OVYLD2_!BT$4,'[1]INTERNAL PARAMETERS-1'!$B$5:$J$44,5,FALSE))*VLOOKUP(OVYLD2_!BT$4,'[1]INTERNAL PARAMETERS-1'!$B$5:$J$44,8,FALSE)*VLOOKUP(OVYLD2_!BT$4,'[1]INTERNAL PARAMETERS-1'!$B$5:$J$44,3,FALSE)</f>
        <v>0</v>
      </c>
      <c r="BU88" s="44">
        <f>OVYLD1_!BU88*VLOOKUP(OVYLD2_!BU$4,'[1]INTERNAL PARAMETERS-1'!$B$5:$J$44,5,FALSE)*VLOOKUP(OVYLD2_!BU$4,'[1]INTERNAL PARAMETERS-1'!$B$5:$J$44,6,FALSE)*VLOOKUP(OVYLD2_!BU$4,'[1]INTERNAL PARAMETERS-1'!$B$5:$J$44,3,FALSE) + OVYLD1_!BU88*(1-VLOOKUP(OVYLD2_!BU$4,'[1]INTERNAL PARAMETERS-1'!$B$5:$J$44,5,FALSE))*VLOOKUP(OVYLD2_!BU$4,'[1]INTERNAL PARAMETERS-1'!$B$5:$J$44,8,FALSE)*VLOOKUP(OVYLD2_!BU$4,'[1]INTERNAL PARAMETERS-1'!$B$5:$J$44,3,FALSE)</f>
        <v>0</v>
      </c>
      <c r="BV88" s="44">
        <f>OVYLD1_!BV88*VLOOKUP(OVYLD2_!BV$4,'[1]INTERNAL PARAMETERS-1'!$B$5:$J$44,5,FALSE)*VLOOKUP(OVYLD2_!BV$4,'[1]INTERNAL PARAMETERS-1'!$B$5:$J$44,6,FALSE)*VLOOKUP(OVYLD2_!BV$4,'[1]INTERNAL PARAMETERS-1'!$B$5:$J$44,3,FALSE) + OVYLD1_!BV88*(1-VLOOKUP(OVYLD2_!BV$4,'[1]INTERNAL PARAMETERS-1'!$B$5:$J$44,5,FALSE))*VLOOKUP(OVYLD2_!BV$4,'[1]INTERNAL PARAMETERS-1'!$B$5:$J$44,8,FALSE)*VLOOKUP(OVYLD2_!BV$4,'[1]INTERNAL PARAMETERS-1'!$B$5:$J$44,3,FALSE)</f>
        <v>0</v>
      </c>
      <c r="BW88" s="44">
        <f>OVYLD1_!BW88*VLOOKUP(OVYLD2_!BW$4,'[1]INTERNAL PARAMETERS-1'!$B$5:$J$44,5,FALSE)*VLOOKUP(OVYLD2_!BW$4,'[1]INTERNAL PARAMETERS-1'!$B$5:$J$44,6,FALSE)*VLOOKUP(OVYLD2_!BW$4,'[1]INTERNAL PARAMETERS-1'!$B$5:$J$44,3,FALSE) + OVYLD1_!BW88*(1-VLOOKUP(OVYLD2_!BW$4,'[1]INTERNAL PARAMETERS-1'!$B$5:$J$44,5,FALSE))*VLOOKUP(OVYLD2_!BW$4,'[1]INTERNAL PARAMETERS-1'!$B$5:$J$44,8,FALSE)*VLOOKUP(OVYLD2_!BW$4,'[1]INTERNAL PARAMETERS-1'!$B$5:$J$44,3,FALSE)</f>
        <v>0</v>
      </c>
      <c r="BX88" s="44">
        <f>OVYLD1_!BX88*VLOOKUP(OVYLD2_!BX$4,'[1]INTERNAL PARAMETERS-1'!$B$5:$J$44,5,FALSE)*VLOOKUP(OVYLD2_!BX$4,'[1]INTERNAL PARAMETERS-1'!$B$5:$J$44,6,FALSE)*VLOOKUP(OVYLD2_!BX$4,'[1]INTERNAL PARAMETERS-1'!$B$5:$J$44,3,FALSE) + OVYLD1_!BX88*(1-VLOOKUP(OVYLD2_!BX$4,'[1]INTERNAL PARAMETERS-1'!$B$5:$J$44,5,FALSE))*VLOOKUP(OVYLD2_!BX$4,'[1]INTERNAL PARAMETERS-1'!$B$5:$J$44,8,FALSE)*VLOOKUP(OVYLD2_!BX$4,'[1]INTERNAL PARAMETERS-1'!$B$5:$J$44,3,FALSE)</f>
        <v>0</v>
      </c>
      <c r="BY88" s="44">
        <f>OVYLD1_!BY88*VLOOKUP(OVYLD2_!BY$4,'[1]INTERNAL PARAMETERS-1'!$B$5:$J$44,5,FALSE)*VLOOKUP(OVYLD2_!BY$4,'[1]INTERNAL PARAMETERS-1'!$B$5:$J$44,6,FALSE)*VLOOKUP(OVYLD2_!BY$4,'[1]INTERNAL PARAMETERS-1'!$B$5:$J$44,3,FALSE) + OVYLD1_!BY88*(1-VLOOKUP(OVYLD2_!BY$4,'[1]INTERNAL PARAMETERS-1'!$B$5:$J$44,5,FALSE))*VLOOKUP(OVYLD2_!BY$4,'[1]INTERNAL PARAMETERS-1'!$B$5:$J$44,8,FALSE)*VLOOKUP(OVYLD2_!BY$4,'[1]INTERNAL PARAMETERS-1'!$B$5:$J$44,3,FALSE)</f>
        <v>0</v>
      </c>
      <c r="BZ88" s="44">
        <f>OVYLD1_!BZ88*VLOOKUP(OVYLD2_!BZ$4,'[1]INTERNAL PARAMETERS-1'!$B$5:$J$44,5,FALSE)*VLOOKUP(OVYLD2_!BZ$4,'[1]INTERNAL PARAMETERS-1'!$B$5:$J$44,6,FALSE)*VLOOKUP(OVYLD2_!BZ$4,'[1]INTERNAL PARAMETERS-1'!$B$5:$J$44,3,FALSE) + OVYLD1_!BZ88*(1-VLOOKUP(OVYLD2_!BZ$4,'[1]INTERNAL PARAMETERS-1'!$B$5:$J$44,5,FALSE))*VLOOKUP(OVYLD2_!BZ$4,'[1]INTERNAL PARAMETERS-1'!$B$5:$J$44,8,FALSE)*VLOOKUP(OVYLD2_!BZ$4,'[1]INTERNAL PARAMETERS-1'!$B$5:$J$44,3,FALSE)</f>
        <v>1.5808961394918893E-2</v>
      </c>
      <c r="CA88" s="44">
        <f>OVYLD1_!CA88*VLOOKUP(OVYLD2_!CA$4,'[1]INTERNAL PARAMETERS-1'!$B$5:$J$44,5,FALSE)*VLOOKUP(OVYLD2_!CA$4,'[1]INTERNAL PARAMETERS-1'!$B$5:$J$44,6,FALSE)*VLOOKUP(OVYLD2_!CA$4,'[1]INTERNAL PARAMETERS-1'!$B$5:$J$44,3,FALSE) + OVYLD1_!CA88*(1-VLOOKUP(OVYLD2_!CA$4,'[1]INTERNAL PARAMETERS-1'!$B$5:$J$44,5,FALSE))*VLOOKUP(OVYLD2_!CA$4,'[1]INTERNAL PARAMETERS-1'!$B$5:$J$44,8,FALSE)*VLOOKUP(OVYLD2_!CA$4,'[1]INTERNAL PARAMETERS-1'!$B$5:$J$44,3,FALSE)</f>
        <v>0</v>
      </c>
      <c r="CB88" s="44">
        <f>OVYLD1_!CB88*VLOOKUP(OVYLD2_!CB$4,'[1]INTERNAL PARAMETERS-1'!$B$5:$J$44,5,FALSE)*VLOOKUP(OVYLD2_!CB$4,'[1]INTERNAL PARAMETERS-1'!$B$5:$J$44,6,FALSE)*VLOOKUP(OVYLD2_!CB$4,'[1]INTERNAL PARAMETERS-1'!$B$5:$J$44,3,FALSE) + OVYLD1_!CB88*(1-VLOOKUP(OVYLD2_!CB$4,'[1]INTERNAL PARAMETERS-1'!$B$5:$J$44,5,FALSE))*VLOOKUP(OVYLD2_!CB$4,'[1]INTERNAL PARAMETERS-1'!$B$5:$J$44,8,FALSE)*VLOOKUP(OVYLD2_!CB$4,'[1]INTERNAL PARAMETERS-1'!$B$5:$J$44,3,FALSE)</f>
        <v>0</v>
      </c>
      <c r="CC88" s="44">
        <f>OVYLD1_!CC88*VLOOKUP(OVYLD2_!CC$4,'[1]INTERNAL PARAMETERS-1'!$B$5:$J$44,5,FALSE)*VLOOKUP(OVYLD2_!CC$4,'[1]INTERNAL PARAMETERS-1'!$B$5:$J$44,6,FALSE)*VLOOKUP(OVYLD2_!CC$4,'[1]INTERNAL PARAMETERS-1'!$B$5:$J$44,3,FALSE) + OVYLD1_!CC88*(1-VLOOKUP(OVYLD2_!CC$4,'[1]INTERNAL PARAMETERS-1'!$B$5:$J$44,5,FALSE))*VLOOKUP(OVYLD2_!CC$4,'[1]INTERNAL PARAMETERS-1'!$B$5:$J$44,8,FALSE)*VLOOKUP(OVYLD2_!CC$4,'[1]INTERNAL PARAMETERS-1'!$B$5:$J$44,3,FALSE)</f>
        <v>3.2547608930851804E-2</v>
      </c>
      <c r="CD88" s="44">
        <f>OVYLD1_!CD88*VLOOKUP(OVYLD2_!CD$4,'[1]INTERNAL PARAMETERS-1'!$B$5:$J$44,5,FALSE)*VLOOKUP(OVYLD2_!CD$4,'[1]INTERNAL PARAMETERS-1'!$B$5:$J$44,6,FALSE)*VLOOKUP(OVYLD2_!CD$4,'[1]INTERNAL PARAMETERS-1'!$B$5:$J$44,3,FALSE) + OVYLD1_!CD88*(1-VLOOKUP(OVYLD2_!CD$4,'[1]INTERNAL PARAMETERS-1'!$B$5:$J$44,5,FALSE))*VLOOKUP(OVYLD2_!CD$4,'[1]INTERNAL PARAMETERS-1'!$B$5:$J$44,8,FALSE)*VLOOKUP(OVYLD2_!CD$4,'[1]INTERNAL PARAMETERS-1'!$B$5:$J$44,3,FALSE)</f>
        <v>8.7955936110809513E-2</v>
      </c>
      <c r="CE88" s="44">
        <f>OVYLD1_!CE88*VLOOKUP(OVYLD2_!CE$4,'[1]INTERNAL PARAMETERS-1'!$B$5:$J$44,5,FALSE)*VLOOKUP(OVYLD2_!CE$4,'[1]INTERNAL PARAMETERS-1'!$B$5:$J$44,6,FALSE)*VLOOKUP(OVYLD2_!CE$4,'[1]INTERNAL PARAMETERS-1'!$B$5:$J$44,3,FALSE) + OVYLD1_!CE88*(1-VLOOKUP(OVYLD2_!CE$4,'[1]INTERNAL PARAMETERS-1'!$B$5:$J$44,5,FALSE))*VLOOKUP(OVYLD2_!CE$4,'[1]INTERNAL PARAMETERS-1'!$B$5:$J$44,8,FALSE)*VLOOKUP(OVYLD2_!CE$4,'[1]INTERNAL PARAMETERS-1'!$B$5:$J$44,3,FALSE)</f>
        <v>0.2196849359695186</v>
      </c>
      <c r="CF88" s="44">
        <f>OVYLD1_!CF88*VLOOKUP(OVYLD2_!CF$4,'[1]INTERNAL PARAMETERS-1'!$B$5:$J$44,5,FALSE)*VLOOKUP(OVYLD2_!CF$4,'[1]INTERNAL PARAMETERS-1'!$B$5:$J$44,6,FALSE)*VLOOKUP(OVYLD2_!CF$4,'[1]INTERNAL PARAMETERS-1'!$B$5:$J$44,3,FALSE) + OVYLD1_!CF88*(1-VLOOKUP(OVYLD2_!CF$4,'[1]INTERNAL PARAMETERS-1'!$B$5:$J$44,5,FALSE))*VLOOKUP(OVYLD2_!CF$4,'[1]INTERNAL PARAMETERS-1'!$B$5:$J$44,8,FALSE)*VLOOKUP(OVYLD2_!CF$4,'[1]INTERNAL PARAMETERS-1'!$B$5:$J$44,3,FALSE)</f>
        <v>7.737348589016381E-2</v>
      </c>
      <c r="CG88" s="44">
        <f>OVYLD1_!CG88*VLOOKUP(OVYLD2_!CG$4,'[1]INTERNAL PARAMETERS-1'!$B$5:$J$44,5,FALSE)*VLOOKUP(OVYLD2_!CG$4,'[1]INTERNAL PARAMETERS-1'!$B$5:$J$44,6,FALSE)*VLOOKUP(OVYLD2_!CG$4,'[1]INTERNAL PARAMETERS-1'!$B$5:$J$44,3,FALSE) + OVYLD1_!CG88*(1-VLOOKUP(OVYLD2_!CG$4,'[1]INTERNAL PARAMETERS-1'!$B$5:$J$44,5,FALSE))*VLOOKUP(OVYLD2_!CG$4,'[1]INTERNAL PARAMETERS-1'!$B$5:$J$44,8,FALSE)*VLOOKUP(OVYLD2_!CG$4,'[1]INTERNAL PARAMETERS-1'!$B$5:$J$44,3,FALSE)</f>
        <v>3.4176012106689273E-3</v>
      </c>
      <c r="CH88" s="43">
        <f>OVYLD1_!CH88*VLOOKUP(OVYLD2_!CH$4,'[1]INTERNAL PARAMETERS-1'!$B$5:$J$44,5,FALSE)*VLOOKUP(OVYLD2_!CH$4,'[1]INTERNAL PARAMETERS-1'!$B$5:$J$44,6,FALSE)*VLOOKUP(OVYLD2_!CH$4,'[1]INTERNAL PARAMETERS-1'!$B$5:$J$44,3,FALSE) + OVYLD1_!CH88*(1-VLOOKUP(OVYLD2_!CH$4,'[1]INTERNAL PARAMETERS-1'!$B$5:$J$44,5,FALSE))*VLOOKUP(OVYLD2_!CH$4,'[1]INTERNAL PARAMETERS-1'!$B$5:$J$44,8,FALSE)*VLOOKUP(OVYLD2_!CH$4,'[1]INTERNAL PARAMETERS-1'!$B$5:$J$44,3,FALSE)</f>
        <v>0</v>
      </c>
      <c r="CJ88" s="45">
        <f t="shared" si="2"/>
        <v>3212.6251560129281</v>
      </c>
      <c r="CK88" s="43">
        <f t="shared" si="3"/>
        <v>108.21342376606384</v>
      </c>
    </row>
    <row r="89" spans="2:89" x14ac:dyDescent="0.5">
      <c r="B89" s="58" t="s">
        <v>10</v>
      </c>
      <c r="C89" s="57" t="s">
        <v>81</v>
      </c>
      <c r="D89" s="57" t="s">
        <v>68</v>
      </c>
      <c r="E89" s="128">
        <f>OVERALL2021!AI89</f>
        <v>6220.2091077949672</v>
      </c>
      <c r="F89" s="59">
        <f>'[1]INTERNAL PARAMETERS-1'!M17</f>
        <v>25.55</v>
      </c>
      <c r="G89" s="45">
        <f>OVYLD1_!G89*VLOOKUP(OVYLD2_!G$4,'[1]INTERNAL PARAMETERS-1'!$B$5:$J$44,5,FALSE)*VLOOKUP(OVYLD2_!G$4,'[1]INTERNAL PARAMETERS-1'!$B$5:$J$44,7,FALSE)*OVYLD2_!$F89 + OVYLD1_!G89*(1-VLOOKUP(OVYLD2_!G$4,'[1]INTERNAL PARAMETERS-1'!$B$5:$J$44,5,FALSE))*VLOOKUP(OVYLD2_!G$4,'[1]INTERNAL PARAMETERS-1'!$B$5:$J$44,9,FALSE)*OVYLD2_!$F89</f>
        <v>873.12503686653565</v>
      </c>
      <c r="H89" s="44">
        <f>OVYLD1_!H89*VLOOKUP(OVYLD2_!H$4,'[1]INTERNAL PARAMETERS-1'!$B$5:$J$44,5,FALSE)*VLOOKUP(OVYLD2_!H$4,'[1]INTERNAL PARAMETERS-1'!$B$5:$J$44,7,FALSE)*OVYLD2_!$F89 + OVYLD1_!H89*(1-VLOOKUP(OVYLD2_!H$4,'[1]INTERNAL PARAMETERS-1'!$B$5:$J$44,5,FALSE))*VLOOKUP(OVYLD2_!H$4,'[1]INTERNAL PARAMETERS-1'!$B$5:$J$44,9,FALSE)*OVYLD2_!$F89</f>
        <v>295.92835143852415</v>
      </c>
      <c r="I89" s="44">
        <f>OVYLD1_!I89*VLOOKUP(OVYLD2_!I$4,'[1]INTERNAL PARAMETERS-1'!$B$5:$J$44,5,FALSE)*VLOOKUP(OVYLD2_!I$4,'[1]INTERNAL PARAMETERS-1'!$B$5:$J$44,7,FALSE)*OVYLD2_!$F89 + OVYLD1_!I89*(1-VLOOKUP(OVYLD2_!I$4,'[1]INTERNAL PARAMETERS-1'!$B$5:$J$44,5,FALSE))*VLOOKUP(OVYLD2_!I$4,'[1]INTERNAL PARAMETERS-1'!$B$5:$J$44,9,FALSE)*OVYLD2_!$F89</f>
        <v>380.84738069930887</v>
      </c>
      <c r="J89" s="44">
        <f>OVYLD1_!J89*VLOOKUP(OVYLD2_!J$4,'[1]INTERNAL PARAMETERS-1'!$B$5:$J$44,5,FALSE)*VLOOKUP(OVYLD2_!J$4,'[1]INTERNAL PARAMETERS-1'!$B$5:$J$44,7,FALSE)*OVYLD2_!$F89 + OVYLD1_!J89*(1-VLOOKUP(OVYLD2_!J$4,'[1]INTERNAL PARAMETERS-1'!$B$5:$J$44,5,FALSE))*VLOOKUP(OVYLD2_!J$4,'[1]INTERNAL PARAMETERS-1'!$B$5:$J$44,9,FALSE)*OVYLD2_!$F89</f>
        <v>0</v>
      </c>
      <c r="K89" s="44">
        <f>OVYLD1_!K89*VLOOKUP(OVYLD2_!K$4,'[1]INTERNAL PARAMETERS-1'!$B$5:$J$44,5,FALSE)*VLOOKUP(OVYLD2_!K$4,'[1]INTERNAL PARAMETERS-1'!$B$5:$J$44,7,FALSE)*OVYLD2_!$F89 + OVYLD1_!K89*(1-VLOOKUP(OVYLD2_!K$4,'[1]INTERNAL PARAMETERS-1'!$B$5:$J$44,5,FALSE))*VLOOKUP(OVYLD2_!K$4,'[1]INTERNAL PARAMETERS-1'!$B$5:$J$44,9,FALSE)*OVYLD2_!$F89</f>
        <v>4.6536017038919022</v>
      </c>
      <c r="L89" s="44">
        <f>OVYLD1_!L89*VLOOKUP(OVYLD2_!L$4,'[1]INTERNAL PARAMETERS-1'!$B$5:$J$44,5,FALSE)*VLOOKUP(OVYLD2_!L$4,'[1]INTERNAL PARAMETERS-1'!$B$5:$J$44,7,FALSE)*OVYLD2_!$F89 + OVYLD1_!L89*(1-VLOOKUP(OVYLD2_!L$4,'[1]INTERNAL PARAMETERS-1'!$B$5:$J$44,5,FALSE))*VLOOKUP(OVYLD2_!L$4,'[1]INTERNAL PARAMETERS-1'!$B$5:$J$44,9,FALSE)*OVYLD2_!$F89</f>
        <v>0</v>
      </c>
      <c r="M89" s="44">
        <f>OVYLD1_!M89*VLOOKUP(OVYLD2_!M$4,'[1]INTERNAL PARAMETERS-1'!$B$5:$J$44,5,FALSE)*VLOOKUP(OVYLD2_!M$4,'[1]INTERNAL PARAMETERS-1'!$B$5:$J$44,7,FALSE)*OVYLD2_!$F89 + OVYLD1_!M89*(1-VLOOKUP(OVYLD2_!M$4,'[1]INTERNAL PARAMETERS-1'!$B$5:$J$44,5,FALSE))*VLOOKUP(OVYLD2_!M$4,'[1]INTERNAL PARAMETERS-1'!$B$5:$J$44,9,FALSE)*OVYLD2_!$F89</f>
        <v>35.191303222286805</v>
      </c>
      <c r="N89" s="44">
        <f>OVYLD1_!N89*VLOOKUP(OVYLD2_!N$4,'[1]INTERNAL PARAMETERS-1'!$B$5:$J$44,5,FALSE)*VLOOKUP(OVYLD2_!N$4,'[1]INTERNAL PARAMETERS-1'!$B$5:$J$44,7,FALSE)*OVYLD2_!$F89 + OVYLD1_!N89*(1-VLOOKUP(OVYLD2_!N$4,'[1]INTERNAL PARAMETERS-1'!$B$5:$J$44,5,FALSE))*VLOOKUP(OVYLD2_!N$4,'[1]INTERNAL PARAMETERS-1'!$B$5:$J$44,9,FALSE)*OVYLD2_!$F89</f>
        <v>0.85323977555153441</v>
      </c>
      <c r="O89" s="44">
        <f>OVYLD1_!O89*VLOOKUP(OVYLD2_!O$4,'[1]INTERNAL PARAMETERS-1'!$B$5:$J$44,5,FALSE)*VLOOKUP(OVYLD2_!O$4,'[1]INTERNAL PARAMETERS-1'!$B$5:$J$44,7,FALSE)*OVYLD2_!$F89 + OVYLD1_!O89*(1-VLOOKUP(OVYLD2_!O$4,'[1]INTERNAL PARAMETERS-1'!$B$5:$J$44,5,FALSE))*VLOOKUP(OVYLD2_!O$4,'[1]INTERNAL PARAMETERS-1'!$B$5:$J$44,9,FALSE)*OVYLD2_!$F89</f>
        <v>0</v>
      </c>
      <c r="P89" s="44">
        <f>OVYLD1_!P89*VLOOKUP(OVYLD2_!P$4,'[1]INTERNAL PARAMETERS-1'!$B$5:$J$44,5,FALSE)*VLOOKUP(OVYLD2_!P$4,'[1]INTERNAL PARAMETERS-1'!$B$5:$J$44,7,FALSE)*OVYLD2_!$F89 + OVYLD1_!P89*(1-VLOOKUP(OVYLD2_!P$4,'[1]INTERNAL PARAMETERS-1'!$B$5:$J$44,5,FALSE))*VLOOKUP(OVYLD2_!P$4,'[1]INTERNAL PARAMETERS-1'!$B$5:$J$44,9,FALSE)*OVYLD2_!$F89</f>
        <v>0</v>
      </c>
      <c r="Q89" s="44">
        <f>OVYLD1_!Q89*VLOOKUP(OVYLD2_!Q$4,'[1]INTERNAL PARAMETERS-1'!$B$5:$J$44,5,FALSE)*VLOOKUP(OVYLD2_!Q$4,'[1]INTERNAL PARAMETERS-1'!$B$5:$J$44,7,FALSE)*OVYLD2_!$F89 + OVYLD1_!Q89*(1-VLOOKUP(OVYLD2_!Q$4,'[1]INTERNAL PARAMETERS-1'!$B$5:$J$44,5,FALSE))*VLOOKUP(OVYLD2_!Q$4,'[1]INTERNAL PARAMETERS-1'!$B$5:$J$44,9,FALSE)*OVYLD2_!$F89</f>
        <v>0</v>
      </c>
      <c r="R89" s="44">
        <f>OVYLD1_!R89*VLOOKUP(OVYLD2_!R$4,'[1]INTERNAL PARAMETERS-1'!$B$5:$J$44,5,FALSE)*VLOOKUP(OVYLD2_!R$4,'[1]INTERNAL PARAMETERS-1'!$B$5:$J$44,7,FALSE)*OVYLD2_!$F89 + OVYLD1_!R89*(1-VLOOKUP(OVYLD2_!R$4,'[1]INTERNAL PARAMETERS-1'!$B$5:$J$44,5,FALSE))*VLOOKUP(OVYLD2_!R$4,'[1]INTERNAL PARAMETERS-1'!$B$5:$J$44,9,FALSE)*OVYLD2_!$F89</f>
        <v>1.1030759594410435</v>
      </c>
      <c r="S89" s="44">
        <f>OVYLD1_!S89*VLOOKUP(OVYLD2_!S$4,'[1]INTERNAL PARAMETERS-1'!$B$5:$J$44,5,FALSE)*VLOOKUP(OVYLD2_!S$4,'[1]INTERNAL PARAMETERS-1'!$B$5:$J$44,7,FALSE)*OVYLD2_!$F89 + OVYLD1_!S89*(1-VLOOKUP(OVYLD2_!S$4,'[1]INTERNAL PARAMETERS-1'!$B$5:$J$44,5,FALSE))*VLOOKUP(OVYLD2_!S$4,'[1]INTERNAL PARAMETERS-1'!$B$5:$J$44,9,FALSE)*OVYLD2_!$F89</f>
        <v>44.480875341611004</v>
      </c>
      <c r="T89" s="44">
        <f>OVYLD1_!T89*VLOOKUP(OVYLD2_!T$4,'[1]INTERNAL PARAMETERS-1'!$B$5:$J$44,5,FALSE)*VLOOKUP(OVYLD2_!T$4,'[1]INTERNAL PARAMETERS-1'!$B$5:$J$44,7,FALSE)*OVYLD2_!$F89 + OVYLD1_!T89*(1-VLOOKUP(OVYLD2_!T$4,'[1]INTERNAL PARAMETERS-1'!$B$5:$J$44,5,FALSE))*VLOOKUP(OVYLD2_!T$4,'[1]INTERNAL PARAMETERS-1'!$B$5:$J$44,9,FALSE)*OVYLD2_!$F89</f>
        <v>14.479302304748034</v>
      </c>
      <c r="U89" s="44">
        <f>OVYLD1_!U89*VLOOKUP(OVYLD2_!U$4,'[1]INTERNAL PARAMETERS-1'!$B$5:$J$44,5,FALSE)*VLOOKUP(OVYLD2_!U$4,'[1]INTERNAL PARAMETERS-1'!$B$5:$J$44,7,FALSE)*OVYLD2_!$F89 + OVYLD1_!U89*(1-VLOOKUP(OVYLD2_!U$4,'[1]INTERNAL PARAMETERS-1'!$B$5:$J$44,5,FALSE))*VLOOKUP(OVYLD2_!U$4,'[1]INTERNAL PARAMETERS-1'!$B$5:$J$44,9,FALSE)*OVYLD2_!$F89</f>
        <v>9.3492871033318661</v>
      </c>
      <c r="V89" s="44">
        <f>OVYLD1_!V89*VLOOKUP(OVYLD2_!V$4,'[1]INTERNAL PARAMETERS-1'!$B$5:$J$44,5,FALSE)*VLOOKUP(OVYLD2_!V$4,'[1]INTERNAL PARAMETERS-1'!$B$5:$J$44,7,FALSE)*OVYLD2_!$F89 + OVYLD1_!V89*(1-VLOOKUP(OVYLD2_!V$4,'[1]INTERNAL PARAMETERS-1'!$B$5:$J$44,5,FALSE))*VLOOKUP(OVYLD2_!V$4,'[1]INTERNAL PARAMETERS-1'!$B$5:$J$44,9,FALSE)*OVYLD2_!$F89</f>
        <v>59.478445985497864</v>
      </c>
      <c r="W89" s="44">
        <f>OVYLD1_!W89*VLOOKUP(OVYLD2_!W$4,'[1]INTERNAL PARAMETERS-1'!$B$5:$J$44,5,FALSE)*VLOOKUP(OVYLD2_!W$4,'[1]INTERNAL PARAMETERS-1'!$B$5:$J$44,7,FALSE)*OVYLD2_!$F89 + OVYLD1_!W89*(1-VLOOKUP(OVYLD2_!W$4,'[1]INTERNAL PARAMETERS-1'!$B$5:$J$44,5,FALSE))*VLOOKUP(OVYLD2_!W$4,'[1]INTERNAL PARAMETERS-1'!$B$5:$J$44,9,FALSE)*OVYLD2_!$F89</f>
        <v>0</v>
      </c>
      <c r="X89" s="44">
        <f>OVYLD1_!X89*VLOOKUP(OVYLD2_!X$4,'[1]INTERNAL PARAMETERS-1'!$B$5:$J$44,5,FALSE)*VLOOKUP(OVYLD2_!X$4,'[1]INTERNAL PARAMETERS-1'!$B$5:$J$44,7,FALSE)*OVYLD2_!$F89 + OVYLD1_!X89*(1-VLOOKUP(OVYLD2_!X$4,'[1]INTERNAL PARAMETERS-1'!$B$5:$J$44,5,FALSE))*VLOOKUP(OVYLD2_!X$4,'[1]INTERNAL PARAMETERS-1'!$B$5:$J$44,9,FALSE)*OVYLD2_!$F89</f>
        <v>0</v>
      </c>
      <c r="Y89" s="44">
        <f>OVYLD1_!Y89*VLOOKUP(OVYLD2_!Y$4,'[1]INTERNAL PARAMETERS-1'!$B$5:$J$44,5,FALSE)*VLOOKUP(OVYLD2_!Y$4,'[1]INTERNAL PARAMETERS-1'!$B$5:$J$44,7,FALSE)*OVYLD2_!$F89 + OVYLD1_!Y89*(1-VLOOKUP(OVYLD2_!Y$4,'[1]INTERNAL PARAMETERS-1'!$B$5:$J$44,5,FALSE))*VLOOKUP(OVYLD2_!Y$4,'[1]INTERNAL PARAMETERS-1'!$B$5:$J$44,9,FALSE)*OVYLD2_!$F89</f>
        <v>0</v>
      </c>
      <c r="Z89" s="44">
        <f>OVYLD1_!Z89*VLOOKUP(OVYLD2_!Z$4,'[1]INTERNAL PARAMETERS-1'!$B$5:$J$44,5,FALSE)*VLOOKUP(OVYLD2_!Z$4,'[1]INTERNAL PARAMETERS-1'!$B$5:$J$44,7,FALSE)*OVYLD2_!$F89 + OVYLD1_!Z89*(1-VLOOKUP(OVYLD2_!Z$4,'[1]INTERNAL PARAMETERS-1'!$B$5:$J$44,5,FALSE))*VLOOKUP(OVYLD2_!Z$4,'[1]INTERNAL PARAMETERS-1'!$B$5:$J$44,9,FALSE)*OVYLD2_!$F89</f>
        <v>0</v>
      </c>
      <c r="AA89" s="44">
        <f>OVYLD1_!AA89*VLOOKUP(OVYLD2_!AA$4,'[1]INTERNAL PARAMETERS-1'!$B$5:$J$44,5,FALSE)*VLOOKUP(OVYLD2_!AA$4,'[1]INTERNAL PARAMETERS-1'!$B$5:$J$44,7,FALSE)*OVYLD2_!$F89 + OVYLD1_!AA89*(1-VLOOKUP(OVYLD2_!AA$4,'[1]INTERNAL PARAMETERS-1'!$B$5:$J$44,5,FALSE))*VLOOKUP(OVYLD2_!AA$4,'[1]INTERNAL PARAMETERS-1'!$B$5:$J$44,9,FALSE)*OVYLD2_!$F89</f>
        <v>0</v>
      </c>
      <c r="AB89" s="44">
        <f>OVYLD1_!AB89*VLOOKUP(OVYLD2_!AB$4,'[1]INTERNAL PARAMETERS-1'!$B$5:$J$44,5,FALSE)*VLOOKUP(OVYLD2_!AB$4,'[1]INTERNAL PARAMETERS-1'!$B$5:$J$44,7,FALSE)*OVYLD2_!$F89 + OVYLD1_!AB89*(1-VLOOKUP(OVYLD2_!AB$4,'[1]INTERNAL PARAMETERS-1'!$B$5:$J$44,5,FALSE))*VLOOKUP(OVYLD2_!AB$4,'[1]INTERNAL PARAMETERS-1'!$B$5:$J$44,9,FALSE)*OVYLD2_!$F89</f>
        <v>0</v>
      </c>
      <c r="AC89" s="44">
        <f>OVYLD1_!AC89*VLOOKUP(OVYLD2_!AC$4,'[1]INTERNAL PARAMETERS-1'!$B$5:$J$44,5,FALSE)*VLOOKUP(OVYLD2_!AC$4,'[1]INTERNAL PARAMETERS-1'!$B$5:$J$44,7,FALSE)*OVYLD2_!$F89 + OVYLD1_!AC89*(1-VLOOKUP(OVYLD2_!AC$4,'[1]INTERNAL PARAMETERS-1'!$B$5:$J$44,5,FALSE))*VLOOKUP(OVYLD2_!AC$4,'[1]INTERNAL PARAMETERS-1'!$B$5:$J$44,9,FALSE)*OVYLD2_!$F89</f>
        <v>0</v>
      </c>
      <c r="AD89" s="44">
        <f>OVYLD1_!AD89*VLOOKUP(OVYLD2_!AD$4,'[1]INTERNAL PARAMETERS-1'!$B$5:$J$44,5,FALSE)*VLOOKUP(OVYLD2_!AD$4,'[1]INTERNAL PARAMETERS-1'!$B$5:$J$44,7,FALSE)*OVYLD2_!$F89 + OVYLD1_!AD89*(1-VLOOKUP(OVYLD2_!AD$4,'[1]INTERNAL PARAMETERS-1'!$B$5:$J$44,5,FALSE))*VLOOKUP(OVYLD2_!AD$4,'[1]INTERNAL PARAMETERS-1'!$B$5:$J$44,9,FALSE)*OVYLD2_!$F89</f>
        <v>0</v>
      </c>
      <c r="AE89" s="44">
        <f>OVYLD1_!AE89*VLOOKUP(OVYLD2_!AE$4,'[1]INTERNAL PARAMETERS-1'!$B$5:$J$44,5,FALSE)*VLOOKUP(OVYLD2_!AE$4,'[1]INTERNAL PARAMETERS-1'!$B$5:$J$44,7,FALSE)*OVYLD2_!$F89 + OVYLD1_!AE89*(1-VLOOKUP(OVYLD2_!AE$4,'[1]INTERNAL PARAMETERS-1'!$B$5:$J$44,5,FALSE))*VLOOKUP(OVYLD2_!AE$4,'[1]INTERNAL PARAMETERS-1'!$B$5:$J$44,9,FALSE)*OVYLD2_!$F89</f>
        <v>0</v>
      </c>
      <c r="AF89" s="44">
        <f>OVYLD1_!AF89*VLOOKUP(OVYLD2_!AF$4,'[1]INTERNAL PARAMETERS-1'!$B$5:$J$44,5,FALSE)*VLOOKUP(OVYLD2_!AF$4,'[1]INTERNAL PARAMETERS-1'!$B$5:$J$44,7,FALSE)*OVYLD2_!$F89 + OVYLD1_!AF89*(1-VLOOKUP(OVYLD2_!AF$4,'[1]INTERNAL PARAMETERS-1'!$B$5:$J$44,5,FALSE))*VLOOKUP(OVYLD2_!AF$4,'[1]INTERNAL PARAMETERS-1'!$B$5:$J$44,9,FALSE)*OVYLD2_!$F89</f>
        <v>2.6887476511375437</v>
      </c>
      <c r="AG89" s="44">
        <f>OVYLD1_!AG89*VLOOKUP(OVYLD2_!AG$4,'[1]INTERNAL PARAMETERS-1'!$B$5:$J$44,5,FALSE)*VLOOKUP(OVYLD2_!AG$4,'[1]INTERNAL PARAMETERS-1'!$B$5:$J$44,7,FALSE)*OVYLD2_!$F89 + OVYLD1_!AG89*(1-VLOOKUP(OVYLD2_!AG$4,'[1]INTERNAL PARAMETERS-1'!$B$5:$J$44,5,FALSE))*VLOOKUP(OVYLD2_!AG$4,'[1]INTERNAL PARAMETERS-1'!$B$5:$J$44,9,FALSE)*OVYLD2_!$F89</f>
        <v>0</v>
      </c>
      <c r="AH89" s="44">
        <f>OVYLD1_!AH89*VLOOKUP(OVYLD2_!AH$4,'[1]INTERNAL PARAMETERS-1'!$B$5:$J$44,5,FALSE)*VLOOKUP(OVYLD2_!AH$4,'[1]INTERNAL PARAMETERS-1'!$B$5:$J$44,7,FALSE)*OVYLD2_!$F89 + OVYLD1_!AH89*(1-VLOOKUP(OVYLD2_!AH$4,'[1]INTERNAL PARAMETERS-1'!$B$5:$J$44,5,FALSE))*VLOOKUP(OVYLD2_!AH$4,'[1]INTERNAL PARAMETERS-1'!$B$5:$J$44,9,FALSE)*OVYLD2_!$F89</f>
        <v>0</v>
      </c>
      <c r="AI89" s="44">
        <f>OVYLD1_!AI89*VLOOKUP(OVYLD2_!AI$4,'[1]INTERNAL PARAMETERS-1'!$B$5:$J$44,5,FALSE)*VLOOKUP(OVYLD2_!AI$4,'[1]INTERNAL PARAMETERS-1'!$B$5:$J$44,7,FALSE)*OVYLD2_!$F89 + OVYLD1_!AI89*(1-VLOOKUP(OVYLD2_!AI$4,'[1]INTERNAL PARAMETERS-1'!$B$5:$J$44,5,FALSE))*VLOOKUP(OVYLD2_!AI$4,'[1]INTERNAL PARAMETERS-1'!$B$5:$J$44,9,FALSE)*OVYLD2_!$F89</f>
        <v>1.5513594943066715</v>
      </c>
      <c r="AJ89" s="44">
        <f>OVYLD1_!AJ89*VLOOKUP(OVYLD2_!AJ$4,'[1]INTERNAL PARAMETERS-1'!$B$5:$J$44,5,FALSE)*VLOOKUP(OVYLD2_!AJ$4,'[1]INTERNAL PARAMETERS-1'!$B$5:$J$44,7,FALSE)*OVYLD2_!$F89 + OVYLD1_!AJ89*(1-VLOOKUP(OVYLD2_!AJ$4,'[1]INTERNAL PARAMETERS-1'!$B$5:$J$44,5,FALSE))*VLOOKUP(OVYLD2_!AJ$4,'[1]INTERNAL PARAMETERS-1'!$B$5:$J$44,9,FALSE)*OVYLD2_!$F89</f>
        <v>6.7224889405804058</v>
      </c>
      <c r="AK89" s="44">
        <f>OVYLD1_!AK89*VLOOKUP(OVYLD2_!AK$4,'[1]INTERNAL PARAMETERS-1'!$B$5:$J$44,5,FALSE)*VLOOKUP(OVYLD2_!AK$4,'[1]INTERNAL PARAMETERS-1'!$B$5:$J$44,7,FALSE)*OVYLD2_!$F89 + OVYLD1_!AK89*(1-VLOOKUP(OVYLD2_!AK$4,'[1]INTERNAL PARAMETERS-1'!$B$5:$J$44,5,FALSE))*VLOOKUP(OVYLD2_!AK$4,'[1]INTERNAL PARAMETERS-1'!$B$5:$J$44,9,FALSE)*OVYLD2_!$F89</f>
        <v>0</v>
      </c>
      <c r="AL89" s="44">
        <f>OVYLD1_!AL89*VLOOKUP(OVYLD2_!AL$4,'[1]INTERNAL PARAMETERS-1'!$B$5:$J$44,5,FALSE)*VLOOKUP(OVYLD2_!AL$4,'[1]INTERNAL PARAMETERS-1'!$B$5:$J$44,7,FALSE)*OVYLD2_!$F89 + OVYLD1_!AL89*(1-VLOOKUP(OVYLD2_!AL$4,'[1]INTERNAL PARAMETERS-1'!$B$5:$J$44,5,FALSE))*VLOOKUP(OVYLD2_!AL$4,'[1]INTERNAL PARAMETERS-1'!$B$5:$J$44,9,FALSE)*OVYLD2_!$F89</f>
        <v>0</v>
      </c>
      <c r="AM89" s="44">
        <f>OVYLD1_!AM89*VLOOKUP(OVYLD2_!AM$4,'[1]INTERNAL PARAMETERS-1'!$B$5:$J$44,5,FALSE)*VLOOKUP(OVYLD2_!AM$4,'[1]INTERNAL PARAMETERS-1'!$B$5:$J$44,7,FALSE)*OVYLD2_!$F89 + OVYLD1_!AM89*(1-VLOOKUP(OVYLD2_!AM$4,'[1]INTERNAL PARAMETERS-1'!$B$5:$J$44,5,FALSE))*VLOOKUP(OVYLD2_!AM$4,'[1]INTERNAL PARAMETERS-1'!$B$5:$J$44,9,FALSE)*OVYLD2_!$F89</f>
        <v>0</v>
      </c>
      <c r="AN89" s="44">
        <f>OVYLD1_!AN89*VLOOKUP(OVYLD2_!AN$4,'[1]INTERNAL PARAMETERS-1'!$B$5:$J$44,5,FALSE)*VLOOKUP(OVYLD2_!AN$4,'[1]INTERNAL PARAMETERS-1'!$B$5:$J$44,7,FALSE)*OVYLD2_!$F89 + OVYLD1_!AN89*(1-VLOOKUP(OVYLD2_!AN$4,'[1]INTERNAL PARAMETERS-1'!$B$5:$J$44,5,FALSE))*VLOOKUP(OVYLD2_!AN$4,'[1]INTERNAL PARAMETERS-1'!$B$5:$J$44,9,FALSE)*OVYLD2_!$F89</f>
        <v>0</v>
      </c>
      <c r="AO89" s="44">
        <f>OVYLD1_!AO89*VLOOKUP(OVYLD2_!AO$4,'[1]INTERNAL PARAMETERS-1'!$B$5:$J$44,5,FALSE)*VLOOKUP(OVYLD2_!AO$4,'[1]INTERNAL PARAMETERS-1'!$B$5:$J$44,7,FALSE)*OVYLD2_!$F89 + OVYLD1_!AO89*(1-VLOOKUP(OVYLD2_!AO$4,'[1]INTERNAL PARAMETERS-1'!$B$5:$J$44,5,FALSE))*VLOOKUP(OVYLD2_!AO$4,'[1]INTERNAL PARAMETERS-1'!$B$5:$J$44,9,FALSE)*OVYLD2_!$F89</f>
        <v>0</v>
      </c>
      <c r="AP89" s="44">
        <f>OVYLD1_!AP89*VLOOKUP(OVYLD2_!AP$4,'[1]INTERNAL PARAMETERS-1'!$B$5:$J$44,5,FALSE)*VLOOKUP(OVYLD2_!AP$4,'[1]INTERNAL PARAMETERS-1'!$B$5:$J$44,7,FALSE)*OVYLD2_!$F89 + OVYLD1_!AP89*(1-VLOOKUP(OVYLD2_!AP$4,'[1]INTERNAL PARAMETERS-1'!$B$5:$J$44,5,FALSE))*VLOOKUP(OVYLD2_!AP$4,'[1]INTERNAL PARAMETERS-1'!$B$5:$J$44,9,FALSE)*OVYLD2_!$F89</f>
        <v>0</v>
      </c>
      <c r="AQ89" s="44">
        <f>OVYLD1_!AQ89*VLOOKUP(OVYLD2_!AQ$4,'[1]INTERNAL PARAMETERS-1'!$B$5:$J$44,5,FALSE)*VLOOKUP(OVYLD2_!AQ$4,'[1]INTERNAL PARAMETERS-1'!$B$5:$J$44,7,FALSE)*OVYLD2_!$F89 + OVYLD1_!AQ89*(1-VLOOKUP(OVYLD2_!AQ$4,'[1]INTERNAL PARAMETERS-1'!$B$5:$J$44,5,FALSE))*VLOOKUP(OVYLD2_!AQ$4,'[1]INTERNAL PARAMETERS-1'!$B$5:$J$44,9,FALSE)*OVYLD2_!$F89</f>
        <v>0</v>
      </c>
      <c r="AR89" s="44">
        <f>OVYLD1_!AR89*VLOOKUP(OVYLD2_!AR$4,'[1]INTERNAL PARAMETERS-1'!$B$5:$J$44,5,FALSE)*VLOOKUP(OVYLD2_!AR$4,'[1]INTERNAL PARAMETERS-1'!$B$5:$J$44,7,FALSE)*OVYLD2_!$F89 + OVYLD1_!AR89*(1-VLOOKUP(OVYLD2_!AR$4,'[1]INTERNAL PARAMETERS-1'!$B$5:$J$44,5,FALSE))*VLOOKUP(OVYLD2_!AR$4,'[1]INTERNAL PARAMETERS-1'!$B$5:$J$44,9,FALSE)*OVYLD2_!$F89</f>
        <v>0</v>
      </c>
      <c r="AS89" s="44">
        <f>OVYLD1_!AS89*VLOOKUP(OVYLD2_!AS$4,'[1]INTERNAL PARAMETERS-1'!$B$5:$J$44,5,FALSE)*VLOOKUP(OVYLD2_!AS$4,'[1]INTERNAL PARAMETERS-1'!$B$5:$J$44,7,FALSE)*OVYLD2_!$F89 + OVYLD1_!AS89*(1-VLOOKUP(OVYLD2_!AS$4,'[1]INTERNAL PARAMETERS-1'!$B$5:$J$44,5,FALSE))*VLOOKUP(OVYLD2_!AS$4,'[1]INTERNAL PARAMETERS-1'!$B$5:$J$44,9,FALSE)*OVYLD2_!$F89</f>
        <v>0</v>
      </c>
      <c r="AT89" s="43">
        <f>OVYLD1_!AT89*VLOOKUP(OVYLD2_!AT$4,'[1]INTERNAL PARAMETERS-1'!$B$5:$J$44,5,FALSE)*VLOOKUP(OVYLD2_!AT$4,'[1]INTERNAL PARAMETERS-1'!$B$5:$J$44,7,FALSE)*OVYLD2_!$F89 + OVYLD1_!AT89*(1-VLOOKUP(OVYLD2_!AT$4,'[1]INTERNAL PARAMETERS-1'!$B$5:$J$44,5,FALSE))*VLOOKUP(OVYLD2_!AT$4,'[1]INTERNAL PARAMETERS-1'!$B$5:$J$44,9,FALSE)*OVYLD2_!$F89</f>
        <v>0</v>
      </c>
      <c r="AU89" s="45">
        <f>OVYLD1_!AU89*VLOOKUP(OVYLD2_!AU$4,'[1]INTERNAL PARAMETERS-1'!$B$5:$J$44,5,FALSE)*VLOOKUP(OVYLD2_!AU$4,'[1]INTERNAL PARAMETERS-1'!$B$5:$J$44,6,FALSE)*VLOOKUP(OVYLD2_!AU$4,'[1]INTERNAL PARAMETERS-1'!$B$5:$J$44,3,FALSE) + OVYLD1_!AU89*(1-VLOOKUP(OVYLD2_!AU$4,'[1]INTERNAL PARAMETERS-1'!$B$5:$J$44,5,FALSE))*VLOOKUP(OVYLD2_!AU$4,'[1]INTERNAL PARAMETERS-1'!$B$5:$J$44,8,FALSE)*VLOOKUP(OVYLD2_!AU$4,'[1]INTERNAL PARAMETERS-1'!$B$5:$J$44,3,FALSE)</f>
        <v>0</v>
      </c>
      <c r="AV89" s="44">
        <f>OVYLD1_!AV89*VLOOKUP(OVYLD2_!AV$4,'[1]INTERNAL PARAMETERS-1'!$B$5:$J$44,5,FALSE)*VLOOKUP(OVYLD2_!AV$4,'[1]INTERNAL PARAMETERS-1'!$B$5:$J$44,6,FALSE)*VLOOKUP(OVYLD2_!AV$4,'[1]INTERNAL PARAMETERS-1'!$B$5:$J$44,3,FALSE) + OVYLD1_!AV89*(1-VLOOKUP(OVYLD2_!AV$4,'[1]INTERNAL PARAMETERS-1'!$B$5:$J$44,5,FALSE))*VLOOKUP(OVYLD2_!AV$4,'[1]INTERNAL PARAMETERS-1'!$B$5:$J$44,8,FALSE)*VLOOKUP(OVYLD2_!AV$4,'[1]INTERNAL PARAMETERS-1'!$B$5:$J$44,3,FALSE)</f>
        <v>0</v>
      </c>
      <c r="AW89" s="44">
        <f>OVYLD1_!AW89*VLOOKUP(OVYLD2_!AW$4,'[1]INTERNAL PARAMETERS-1'!$B$5:$J$44,5,FALSE)*VLOOKUP(OVYLD2_!AW$4,'[1]INTERNAL PARAMETERS-1'!$B$5:$J$44,6,FALSE)*VLOOKUP(OVYLD2_!AW$4,'[1]INTERNAL PARAMETERS-1'!$B$5:$J$44,3,FALSE) + OVYLD1_!AW89*(1-VLOOKUP(OVYLD2_!AW$4,'[1]INTERNAL PARAMETERS-1'!$B$5:$J$44,5,FALSE))*VLOOKUP(OVYLD2_!AW$4,'[1]INTERNAL PARAMETERS-1'!$B$5:$J$44,8,FALSE)*VLOOKUP(OVYLD2_!AW$4,'[1]INTERNAL PARAMETERS-1'!$B$5:$J$44,3,FALSE)</f>
        <v>17.599135001937913</v>
      </c>
      <c r="AX89" s="44">
        <f>OVYLD1_!AX89*VLOOKUP(OVYLD2_!AX$4,'[1]INTERNAL PARAMETERS-1'!$B$5:$J$44,5,FALSE)*VLOOKUP(OVYLD2_!AX$4,'[1]INTERNAL PARAMETERS-1'!$B$5:$J$44,6,FALSE)*VLOOKUP(OVYLD2_!AX$4,'[1]INTERNAL PARAMETERS-1'!$B$5:$J$44,3,FALSE) + OVYLD1_!AX89*(1-VLOOKUP(OVYLD2_!AX$4,'[1]INTERNAL PARAMETERS-1'!$B$5:$J$44,5,FALSE))*VLOOKUP(OVYLD2_!AX$4,'[1]INTERNAL PARAMETERS-1'!$B$5:$J$44,8,FALSE)*VLOOKUP(OVYLD2_!AX$4,'[1]INTERNAL PARAMETERS-1'!$B$5:$J$44,3,FALSE)</f>
        <v>0</v>
      </c>
      <c r="AY89" s="44">
        <f>OVYLD1_!AY89*VLOOKUP(OVYLD2_!AY$4,'[1]INTERNAL PARAMETERS-1'!$B$5:$J$44,5,FALSE)*VLOOKUP(OVYLD2_!AY$4,'[1]INTERNAL PARAMETERS-1'!$B$5:$J$44,6,FALSE)*VLOOKUP(OVYLD2_!AY$4,'[1]INTERNAL PARAMETERS-1'!$B$5:$J$44,3,FALSE) + OVYLD1_!AY89*(1-VLOOKUP(OVYLD2_!AY$4,'[1]INTERNAL PARAMETERS-1'!$B$5:$J$44,5,FALSE))*VLOOKUP(OVYLD2_!AY$4,'[1]INTERNAL PARAMETERS-1'!$B$5:$J$44,8,FALSE)*VLOOKUP(OVYLD2_!AY$4,'[1]INTERNAL PARAMETERS-1'!$B$5:$J$44,3,FALSE)</f>
        <v>0</v>
      </c>
      <c r="AZ89" s="44">
        <f>OVYLD1_!AZ89*VLOOKUP(OVYLD2_!AZ$4,'[1]INTERNAL PARAMETERS-1'!$B$5:$J$44,5,FALSE)*VLOOKUP(OVYLD2_!AZ$4,'[1]INTERNAL PARAMETERS-1'!$B$5:$J$44,6,FALSE)*VLOOKUP(OVYLD2_!AZ$4,'[1]INTERNAL PARAMETERS-1'!$B$5:$J$44,3,FALSE) + OVYLD1_!AZ89*(1-VLOOKUP(OVYLD2_!AZ$4,'[1]INTERNAL PARAMETERS-1'!$B$5:$J$44,5,FALSE))*VLOOKUP(OVYLD2_!AZ$4,'[1]INTERNAL PARAMETERS-1'!$B$5:$J$44,8,FALSE)*VLOOKUP(OVYLD2_!AZ$4,'[1]INTERNAL PARAMETERS-1'!$B$5:$J$44,3,FALSE)</f>
        <v>0</v>
      </c>
      <c r="BA89" s="44">
        <f>OVYLD1_!BA89*VLOOKUP(OVYLD2_!BA$4,'[1]INTERNAL PARAMETERS-1'!$B$5:$J$44,5,FALSE)*VLOOKUP(OVYLD2_!BA$4,'[1]INTERNAL PARAMETERS-1'!$B$5:$J$44,6,FALSE)*VLOOKUP(OVYLD2_!BA$4,'[1]INTERNAL PARAMETERS-1'!$B$5:$J$44,3,FALSE) + OVYLD1_!BA89*(1-VLOOKUP(OVYLD2_!BA$4,'[1]INTERNAL PARAMETERS-1'!$B$5:$J$44,5,FALSE))*VLOOKUP(OVYLD2_!BA$4,'[1]INTERNAL PARAMETERS-1'!$B$5:$J$44,8,FALSE)*VLOOKUP(OVYLD2_!BA$4,'[1]INTERNAL PARAMETERS-1'!$B$5:$J$44,3,FALSE)</f>
        <v>16.254353872670251</v>
      </c>
      <c r="BB89" s="44">
        <f>OVYLD1_!BB89*VLOOKUP(OVYLD2_!BB$4,'[1]INTERNAL PARAMETERS-1'!$B$5:$J$44,5,FALSE)*VLOOKUP(OVYLD2_!BB$4,'[1]INTERNAL PARAMETERS-1'!$B$5:$J$44,6,FALSE)*VLOOKUP(OVYLD2_!BB$4,'[1]INTERNAL PARAMETERS-1'!$B$5:$J$44,3,FALSE) + OVYLD1_!BB89*(1-VLOOKUP(OVYLD2_!BB$4,'[1]INTERNAL PARAMETERS-1'!$B$5:$J$44,5,FALSE))*VLOOKUP(OVYLD2_!BB$4,'[1]INTERNAL PARAMETERS-1'!$B$5:$J$44,8,FALSE)*VLOOKUP(OVYLD2_!BB$4,'[1]INTERNAL PARAMETERS-1'!$B$5:$J$44,3,FALSE)</f>
        <v>1.9668295075709601</v>
      </c>
      <c r="BC89" s="44">
        <f>OVYLD1_!BC89*VLOOKUP(OVYLD2_!BC$4,'[1]INTERNAL PARAMETERS-1'!$B$5:$J$44,5,FALSE)*VLOOKUP(OVYLD2_!BC$4,'[1]INTERNAL PARAMETERS-1'!$B$5:$J$44,6,FALSE)*VLOOKUP(OVYLD2_!BC$4,'[1]INTERNAL PARAMETERS-1'!$B$5:$J$44,3,FALSE) + OVYLD1_!BC89*(1-VLOOKUP(OVYLD2_!BC$4,'[1]INTERNAL PARAMETERS-1'!$B$5:$J$44,5,FALSE))*VLOOKUP(OVYLD2_!BC$4,'[1]INTERNAL PARAMETERS-1'!$B$5:$J$44,8,FALSE)*VLOOKUP(OVYLD2_!BC$4,'[1]INTERNAL PARAMETERS-1'!$B$5:$J$44,3,FALSE)</f>
        <v>10.860125354436526</v>
      </c>
      <c r="BD89" s="44">
        <f>OVYLD1_!BD89*VLOOKUP(OVYLD2_!BD$4,'[1]INTERNAL PARAMETERS-1'!$B$5:$J$44,5,FALSE)*VLOOKUP(OVYLD2_!BD$4,'[1]INTERNAL PARAMETERS-1'!$B$5:$J$44,6,FALSE)*VLOOKUP(OVYLD2_!BD$4,'[1]INTERNAL PARAMETERS-1'!$B$5:$J$44,3,FALSE) + OVYLD1_!BD89*(1-VLOOKUP(OVYLD2_!BD$4,'[1]INTERNAL PARAMETERS-1'!$B$5:$J$44,5,FALSE))*VLOOKUP(OVYLD2_!BD$4,'[1]INTERNAL PARAMETERS-1'!$B$5:$J$44,8,FALSE)*VLOOKUP(OVYLD2_!BD$4,'[1]INTERNAL PARAMETERS-1'!$B$5:$J$44,3,FALSE)</f>
        <v>1.8381914952543539</v>
      </c>
      <c r="BE89" s="44">
        <f>OVYLD1_!BE89*VLOOKUP(OVYLD2_!BE$4,'[1]INTERNAL PARAMETERS-1'!$B$5:$J$44,5,FALSE)*VLOOKUP(OVYLD2_!BE$4,'[1]INTERNAL PARAMETERS-1'!$B$5:$J$44,6,FALSE)*VLOOKUP(OVYLD2_!BE$4,'[1]INTERNAL PARAMETERS-1'!$B$5:$J$44,3,FALSE) + OVYLD1_!BE89*(1-VLOOKUP(OVYLD2_!BE$4,'[1]INTERNAL PARAMETERS-1'!$B$5:$J$44,5,FALSE))*VLOOKUP(OVYLD2_!BE$4,'[1]INTERNAL PARAMETERS-1'!$B$5:$J$44,8,FALSE)*VLOOKUP(OVYLD2_!BE$4,'[1]INTERNAL PARAMETERS-1'!$B$5:$J$44,3,FALSE)</f>
        <v>6.2107976631923041</v>
      </c>
      <c r="BF89" s="44">
        <f>OVYLD1_!BF89*VLOOKUP(OVYLD2_!BF$4,'[1]INTERNAL PARAMETERS-1'!$B$5:$J$44,5,FALSE)*VLOOKUP(OVYLD2_!BF$4,'[1]INTERNAL PARAMETERS-1'!$B$5:$J$44,6,FALSE)*VLOOKUP(OVYLD2_!BF$4,'[1]INTERNAL PARAMETERS-1'!$B$5:$J$44,3,FALSE) + OVYLD1_!BF89*(1-VLOOKUP(OVYLD2_!BF$4,'[1]INTERNAL PARAMETERS-1'!$B$5:$J$44,5,FALSE))*VLOOKUP(OVYLD2_!BF$4,'[1]INTERNAL PARAMETERS-1'!$B$5:$J$44,8,FALSE)*VLOOKUP(OVYLD2_!BF$4,'[1]INTERNAL PARAMETERS-1'!$B$5:$J$44,3,FALSE)</f>
        <v>0</v>
      </c>
      <c r="BG89" s="44">
        <f>OVYLD1_!BG89*VLOOKUP(OVYLD2_!BG$4,'[1]INTERNAL PARAMETERS-1'!$B$5:$J$44,5,FALSE)*VLOOKUP(OVYLD2_!BG$4,'[1]INTERNAL PARAMETERS-1'!$B$5:$J$44,6,FALSE)*VLOOKUP(OVYLD2_!BG$4,'[1]INTERNAL PARAMETERS-1'!$B$5:$J$44,3,FALSE) + OVYLD1_!BG89*(1-VLOOKUP(OVYLD2_!BG$4,'[1]INTERNAL PARAMETERS-1'!$B$5:$J$44,5,FALSE))*VLOOKUP(OVYLD2_!BG$4,'[1]INTERNAL PARAMETERS-1'!$B$5:$J$44,8,FALSE)*VLOOKUP(OVYLD2_!BG$4,'[1]INTERNAL PARAMETERS-1'!$B$5:$J$44,3,FALSE)</f>
        <v>2.5964305649311674</v>
      </c>
      <c r="BH89" s="44">
        <f>OVYLD1_!BH89*VLOOKUP(OVYLD2_!BH$4,'[1]INTERNAL PARAMETERS-1'!$B$5:$J$44,5,FALSE)*VLOOKUP(OVYLD2_!BH$4,'[1]INTERNAL PARAMETERS-1'!$B$5:$J$44,6,FALSE)*VLOOKUP(OVYLD2_!BH$4,'[1]INTERNAL PARAMETERS-1'!$B$5:$J$44,3,FALSE) + OVYLD1_!BH89*(1-VLOOKUP(OVYLD2_!BH$4,'[1]INTERNAL PARAMETERS-1'!$B$5:$J$44,5,FALSE))*VLOOKUP(OVYLD2_!BH$4,'[1]INTERNAL PARAMETERS-1'!$B$5:$J$44,8,FALSE)*VLOOKUP(OVYLD2_!BH$4,'[1]INTERNAL PARAMETERS-1'!$B$5:$J$44,3,FALSE)</f>
        <v>1.7594606609240671E-2</v>
      </c>
      <c r="BI89" s="44">
        <f>OVYLD1_!BI89*VLOOKUP(OVYLD2_!BI$4,'[1]INTERNAL PARAMETERS-1'!$B$5:$J$44,5,FALSE)*VLOOKUP(OVYLD2_!BI$4,'[1]INTERNAL PARAMETERS-1'!$B$5:$J$44,6,FALSE)*VLOOKUP(OVYLD2_!BI$4,'[1]INTERNAL PARAMETERS-1'!$B$5:$J$44,3,FALSE) + OVYLD1_!BI89*(1-VLOOKUP(OVYLD2_!BI$4,'[1]INTERNAL PARAMETERS-1'!$B$5:$J$44,5,FALSE))*VLOOKUP(OVYLD2_!BI$4,'[1]INTERNAL PARAMETERS-1'!$B$5:$J$44,8,FALSE)*VLOOKUP(OVYLD2_!BI$4,'[1]INTERNAL PARAMETERS-1'!$B$5:$J$44,3,FALSE)</f>
        <v>0</v>
      </c>
      <c r="BJ89" s="44">
        <f>OVYLD1_!BJ89*VLOOKUP(OVYLD2_!BJ$4,'[1]INTERNAL PARAMETERS-1'!$B$5:$J$44,5,FALSE)*VLOOKUP(OVYLD2_!BJ$4,'[1]INTERNAL PARAMETERS-1'!$B$5:$J$44,6,FALSE)*VLOOKUP(OVYLD2_!BJ$4,'[1]INTERNAL PARAMETERS-1'!$B$5:$J$44,3,FALSE) + OVYLD1_!BJ89*(1-VLOOKUP(OVYLD2_!BJ$4,'[1]INTERNAL PARAMETERS-1'!$B$5:$J$44,5,FALSE))*VLOOKUP(OVYLD2_!BJ$4,'[1]INTERNAL PARAMETERS-1'!$B$5:$J$44,8,FALSE)*VLOOKUP(OVYLD2_!BJ$4,'[1]INTERNAL PARAMETERS-1'!$B$5:$J$44,3,FALSE)</f>
        <v>1.4085451015691772</v>
      </c>
      <c r="BK89" s="44">
        <f>OVYLD1_!BK89*VLOOKUP(OVYLD2_!BK$4,'[1]INTERNAL PARAMETERS-1'!$B$5:$J$44,5,FALSE)*VLOOKUP(OVYLD2_!BK$4,'[1]INTERNAL PARAMETERS-1'!$B$5:$J$44,6,FALSE)*VLOOKUP(OVYLD2_!BK$4,'[1]INTERNAL PARAMETERS-1'!$B$5:$J$44,3,FALSE) + OVYLD1_!BK89*(1-VLOOKUP(OVYLD2_!BK$4,'[1]INTERNAL PARAMETERS-1'!$B$5:$J$44,5,FALSE))*VLOOKUP(OVYLD2_!BK$4,'[1]INTERNAL PARAMETERS-1'!$B$5:$J$44,8,FALSE)*VLOOKUP(OVYLD2_!BK$4,'[1]INTERNAL PARAMETERS-1'!$B$5:$J$44,3,FALSE)</f>
        <v>1.3090666205395545</v>
      </c>
      <c r="BL89" s="44">
        <f>OVYLD1_!BL89*VLOOKUP(OVYLD2_!BL$4,'[1]INTERNAL PARAMETERS-1'!$B$5:$J$44,5,FALSE)*VLOOKUP(OVYLD2_!BL$4,'[1]INTERNAL PARAMETERS-1'!$B$5:$J$44,6,FALSE)*VLOOKUP(OVYLD2_!BL$4,'[1]INTERNAL PARAMETERS-1'!$B$5:$J$44,3,FALSE) + OVYLD1_!BL89*(1-VLOOKUP(OVYLD2_!BL$4,'[1]INTERNAL PARAMETERS-1'!$B$5:$J$44,5,FALSE))*VLOOKUP(OVYLD2_!BL$4,'[1]INTERNAL PARAMETERS-1'!$B$5:$J$44,8,FALSE)*VLOOKUP(OVYLD2_!BL$4,'[1]INTERNAL PARAMETERS-1'!$B$5:$J$44,3,FALSE)</f>
        <v>3.3460119950506608</v>
      </c>
      <c r="BM89" s="44">
        <f>OVYLD1_!BM89*VLOOKUP(OVYLD2_!BM$4,'[1]INTERNAL PARAMETERS-1'!$B$5:$J$44,5,FALSE)*VLOOKUP(OVYLD2_!BM$4,'[1]INTERNAL PARAMETERS-1'!$B$5:$J$44,6,FALSE)*VLOOKUP(OVYLD2_!BM$4,'[1]INTERNAL PARAMETERS-1'!$B$5:$J$44,3,FALSE) + OVYLD1_!BM89*(1-VLOOKUP(OVYLD2_!BM$4,'[1]INTERNAL PARAMETERS-1'!$B$5:$J$44,5,FALSE))*VLOOKUP(OVYLD2_!BM$4,'[1]INTERNAL PARAMETERS-1'!$B$5:$J$44,8,FALSE)*VLOOKUP(OVYLD2_!BM$4,'[1]INTERNAL PARAMETERS-1'!$B$5:$J$44,3,FALSE)</f>
        <v>2.3012417836152435</v>
      </c>
      <c r="BN89" s="44">
        <f>OVYLD1_!BN89*VLOOKUP(OVYLD2_!BN$4,'[1]INTERNAL PARAMETERS-1'!$B$5:$J$44,5,FALSE)*VLOOKUP(OVYLD2_!BN$4,'[1]INTERNAL PARAMETERS-1'!$B$5:$J$44,6,FALSE)*VLOOKUP(OVYLD2_!BN$4,'[1]INTERNAL PARAMETERS-1'!$B$5:$J$44,3,FALSE) + OVYLD1_!BN89*(1-VLOOKUP(OVYLD2_!BN$4,'[1]INTERNAL PARAMETERS-1'!$B$5:$J$44,5,FALSE))*VLOOKUP(OVYLD2_!BN$4,'[1]INTERNAL PARAMETERS-1'!$B$5:$J$44,8,FALSE)*VLOOKUP(OVYLD2_!BN$4,'[1]INTERNAL PARAMETERS-1'!$B$5:$J$44,3,FALSE)</f>
        <v>1.0072096034827804</v>
      </c>
      <c r="BO89" s="44">
        <f>OVYLD1_!BO89*VLOOKUP(OVYLD2_!BO$4,'[1]INTERNAL PARAMETERS-1'!$B$5:$J$44,5,FALSE)*VLOOKUP(OVYLD2_!BO$4,'[1]INTERNAL PARAMETERS-1'!$B$5:$J$44,6,FALSE)*VLOOKUP(OVYLD2_!BO$4,'[1]INTERNAL PARAMETERS-1'!$B$5:$J$44,3,FALSE) + OVYLD1_!BO89*(1-VLOOKUP(OVYLD2_!BO$4,'[1]INTERNAL PARAMETERS-1'!$B$5:$J$44,5,FALSE))*VLOOKUP(OVYLD2_!BO$4,'[1]INTERNAL PARAMETERS-1'!$B$5:$J$44,8,FALSE)*VLOOKUP(OVYLD2_!BO$4,'[1]INTERNAL PARAMETERS-1'!$B$5:$J$44,3,FALSE)</f>
        <v>0.56827669645573264</v>
      </c>
      <c r="BP89" s="44">
        <f>OVYLD1_!BP89*VLOOKUP(OVYLD2_!BP$4,'[1]INTERNAL PARAMETERS-1'!$B$5:$J$44,5,FALSE)*VLOOKUP(OVYLD2_!BP$4,'[1]INTERNAL PARAMETERS-1'!$B$5:$J$44,6,FALSE)*VLOOKUP(OVYLD2_!BP$4,'[1]INTERNAL PARAMETERS-1'!$B$5:$J$44,3,FALSE) + OVYLD1_!BP89*(1-VLOOKUP(OVYLD2_!BP$4,'[1]INTERNAL PARAMETERS-1'!$B$5:$J$44,5,FALSE))*VLOOKUP(OVYLD2_!BP$4,'[1]INTERNAL PARAMETERS-1'!$B$5:$J$44,8,FALSE)*VLOOKUP(OVYLD2_!BP$4,'[1]INTERNAL PARAMETERS-1'!$B$5:$J$44,3,FALSE)</f>
        <v>8.0070669926606469E-2</v>
      </c>
      <c r="BQ89" s="44">
        <f>OVYLD1_!BQ89*VLOOKUP(OVYLD2_!BQ$4,'[1]INTERNAL PARAMETERS-1'!$B$5:$J$44,5,FALSE)*VLOOKUP(OVYLD2_!BQ$4,'[1]INTERNAL PARAMETERS-1'!$B$5:$J$44,6,FALSE)*VLOOKUP(OVYLD2_!BQ$4,'[1]INTERNAL PARAMETERS-1'!$B$5:$J$44,3,FALSE) + OVYLD1_!BQ89*(1-VLOOKUP(OVYLD2_!BQ$4,'[1]INTERNAL PARAMETERS-1'!$B$5:$J$44,5,FALSE))*VLOOKUP(OVYLD2_!BQ$4,'[1]INTERNAL PARAMETERS-1'!$B$5:$J$44,8,FALSE)*VLOOKUP(OVYLD2_!BQ$4,'[1]INTERNAL PARAMETERS-1'!$B$5:$J$44,3,FALSE)</f>
        <v>4.1326394924015455</v>
      </c>
      <c r="BR89" s="44">
        <f>OVYLD1_!BR89*VLOOKUP(OVYLD2_!BR$4,'[1]INTERNAL PARAMETERS-1'!$B$5:$J$44,5,FALSE)*VLOOKUP(OVYLD2_!BR$4,'[1]INTERNAL PARAMETERS-1'!$B$5:$J$44,6,FALSE)*VLOOKUP(OVYLD2_!BR$4,'[1]INTERNAL PARAMETERS-1'!$B$5:$J$44,3,FALSE) + OVYLD1_!BR89*(1-VLOOKUP(OVYLD2_!BR$4,'[1]INTERNAL PARAMETERS-1'!$B$5:$J$44,5,FALSE))*VLOOKUP(OVYLD2_!BR$4,'[1]INTERNAL PARAMETERS-1'!$B$5:$J$44,8,FALSE)*VLOOKUP(OVYLD2_!BR$4,'[1]INTERNAL PARAMETERS-1'!$B$5:$J$44,3,FALSE)</f>
        <v>9.1629426081305074E-2</v>
      </c>
      <c r="BS89" s="44">
        <f>OVYLD1_!BS89*VLOOKUP(OVYLD2_!BS$4,'[1]INTERNAL PARAMETERS-1'!$B$5:$J$44,5,FALSE)*VLOOKUP(OVYLD2_!BS$4,'[1]INTERNAL PARAMETERS-1'!$B$5:$J$44,6,FALSE)*VLOOKUP(OVYLD2_!BS$4,'[1]INTERNAL PARAMETERS-1'!$B$5:$J$44,3,FALSE) + OVYLD1_!BS89*(1-VLOOKUP(OVYLD2_!BS$4,'[1]INTERNAL PARAMETERS-1'!$B$5:$J$44,5,FALSE))*VLOOKUP(OVYLD2_!BS$4,'[1]INTERNAL PARAMETERS-1'!$B$5:$J$44,8,FALSE)*VLOOKUP(OVYLD2_!BS$4,'[1]INTERNAL PARAMETERS-1'!$B$5:$J$44,3,FALSE)</f>
        <v>1.7418050082204473E-2</v>
      </c>
      <c r="BT89" s="44">
        <f>OVYLD1_!BT89*VLOOKUP(OVYLD2_!BT$4,'[1]INTERNAL PARAMETERS-1'!$B$5:$J$44,5,FALSE)*VLOOKUP(OVYLD2_!BT$4,'[1]INTERNAL PARAMETERS-1'!$B$5:$J$44,6,FALSE)*VLOOKUP(OVYLD2_!BT$4,'[1]INTERNAL PARAMETERS-1'!$B$5:$J$44,3,FALSE) + OVYLD1_!BT89*(1-VLOOKUP(OVYLD2_!BT$4,'[1]INTERNAL PARAMETERS-1'!$B$5:$J$44,5,FALSE))*VLOOKUP(OVYLD2_!BT$4,'[1]INTERNAL PARAMETERS-1'!$B$5:$J$44,8,FALSE)*VLOOKUP(OVYLD2_!BT$4,'[1]INTERNAL PARAMETERS-1'!$B$5:$J$44,3,FALSE)</f>
        <v>0</v>
      </c>
      <c r="BU89" s="44">
        <f>OVYLD1_!BU89*VLOOKUP(OVYLD2_!BU$4,'[1]INTERNAL PARAMETERS-1'!$B$5:$J$44,5,FALSE)*VLOOKUP(OVYLD2_!BU$4,'[1]INTERNAL PARAMETERS-1'!$B$5:$J$44,6,FALSE)*VLOOKUP(OVYLD2_!BU$4,'[1]INTERNAL PARAMETERS-1'!$B$5:$J$44,3,FALSE) + OVYLD1_!BU89*(1-VLOOKUP(OVYLD2_!BU$4,'[1]INTERNAL PARAMETERS-1'!$B$5:$J$44,5,FALSE))*VLOOKUP(OVYLD2_!BU$4,'[1]INTERNAL PARAMETERS-1'!$B$5:$J$44,8,FALSE)*VLOOKUP(OVYLD2_!BU$4,'[1]INTERNAL PARAMETERS-1'!$B$5:$J$44,3,FALSE)</f>
        <v>0</v>
      </c>
      <c r="BV89" s="44">
        <f>OVYLD1_!BV89*VLOOKUP(OVYLD2_!BV$4,'[1]INTERNAL PARAMETERS-1'!$B$5:$J$44,5,FALSE)*VLOOKUP(OVYLD2_!BV$4,'[1]INTERNAL PARAMETERS-1'!$B$5:$J$44,6,FALSE)*VLOOKUP(OVYLD2_!BV$4,'[1]INTERNAL PARAMETERS-1'!$B$5:$J$44,3,FALSE) + OVYLD1_!BV89*(1-VLOOKUP(OVYLD2_!BV$4,'[1]INTERNAL PARAMETERS-1'!$B$5:$J$44,5,FALSE))*VLOOKUP(OVYLD2_!BV$4,'[1]INTERNAL PARAMETERS-1'!$B$5:$J$44,8,FALSE)*VLOOKUP(OVYLD2_!BV$4,'[1]INTERNAL PARAMETERS-1'!$B$5:$J$44,3,FALSE)</f>
        <v>0</v>
      </c>
      <c r="BW89" s="44">
        <f>OVYLD1_!BW89*VLOOKUP(OVYLD2_!BW$4,'[1]INTERNAL PARAMETERS-1'!$B$5:$J$44,5,FALSE)*VLOOKUP(OVYLD2_!BW$4,'[1]INTERNAL PARAMETERS-1'!$B$5:$J$44,6,FALSE)*VLOOKUP(OVYLD2_!BW$4,'[1]INTERNAL PARAMETERS-1'!$B$5:$J$44,3,FALSE) + OVYLD1_!BW89*(1-VLOOKUP(OVYLD2_!BW$4,'[1]INTERNAL PARAMETERS-1'!$B$5:$J$44,5,FALSE))*VLOOKUP(OVYLD2_!BW$4,'[1]INTERNAL PARAMETERS-1'!$B$5:$J$44,8,FALSE)*VLOOKUP(OVYLD2_!BW$4,'[1]INTERNAL PARAMETERS-1'!$B$5:$J$44,3,FALSE)</f>
        <v>0</v>
      </c>
      <c r="BX89" s="44">
        <f>OVYLD1_!BX89*VLOOKUP(OVYLD2_!BX$4,'[1]INTERNAL PARAMETERS-1'!$B$5:$J$44,5,FALSE)*VLOOKUP(OVYLD2_!BX$4,'[1]INTERNAL PARAMETERS-1'!$B$5:$J$44,6,FALSE)*VLOOKUP(OVYLD2_!BX$4,'[1]INTERNAL PARAMETERS-1'!$B$5:$J$44,3,FALSE) + OVYLD1_!BX89*(1-VLOOKUP(OVYLD2_!BX$4,'[1]INTERNAL PARAMETERS-1'!$B$5:$J$44,5,FALSE))*VLOOKUP(OVYLD2_!BX$4,'[1]INTERNAL PARAMETERS-1'!$B$5:$J$44,8,FALSE)*VLOOKUP(OVYLD2_!BX$4,'[1]INTERNAL PARAMETERS-1'!$B$5:$J$44,3,FALSE)</f>
        <v>0</v>
      </c>
      <c r="BY89" s="44">
        <f>OVYLD1_!BY89*VLOOKUP(OVYLD2_!BY$4,'[1]INTERNAL PARAMETERS-1'!$B$5:$J$44,5,FALSE)*VLOOKUP(OVYLD2_!BY$4,'[1]INTERNAL PARAMETERS-1'!$B$5:$J$44,6,FALSE)*VLOOKUP(OVYLD2_!BY$4,'[1]INTERNAL PARAMETERS-1'!$B$5:$J$44,3,FALSE) + OVYLD1_!BY89*(1-VLOOKUP(OVYLD2_!BY$4,'[1]INTERNAL PARAMETERS-1'!$B$5:$J$44,5,FALSE))*VLOOKUP(OVYLD2_!BY$4,'[1]INTERNAL PARAMETERS-1'!$B$5:$J$44,8,FALSE)*VLOOKUP(OVYLD2_!BY$4,'[1]INTERNAL PARAMETERS-1'!$B$5:$J$44,3,FALSE)</f>
        <v>0</v>
      </c>
      <c r="BZ89" s="44">
        <f>OVYLD1_!BZ89*VLOOKUP(OVYLD2_!BZ$4,'[1]INTERNAL PARAMETERS-1'!$B$5:$J$44,5,FALSE)*VLOOKUP(OVYLD2_!BZ$4,'[1]INTERNAL PARAMETERS-1'!$B$5:$J$44,6,FALSE)*VLOOKUP(OVYLD2_!BZ$4,'[1]INTERNAL PARAMETERS-1'!$B$5:$J$44,3,FALSE) + OVYLD1_!BZ89*(1-VLOOKUP(OVYLD2_!BZ$4,'[1]INTERNAL PARAMETERS-1'!$B$5:$J$44,5,FALSE))*VLOOKUP(OVYLD2_!BZ$4,'[1]INTERNAL PARAMETERS-1'!$B$5:$J$44,8,FALSE)*VLOOKUP(OVYLD2_!BZ$4,'[1]INTERNAL PARAMETERS-1'!$B$5:$J$44,3,FALSE)</f>
        <v>1.1171105229898868E-2</v>
      </c>
      <c r="CA89" s="44">
        <f>OVYLD1_!CA89*VLOOKUP(OVYLD2_!CA$4,'[1]INTERNAL PARAMETERS-1'!$B$5:$J$44,5,FALSE)*VLOOKUP(OVYLD2_!CA$4,'[1]INTERNAL PARAMETERS-1'!$B$5:$J$44,6,FALSE)*VLOOKUP(OVYLD2_!CA$4,'[1]INTERNAL PARAMETERS-1'!$B$5:$J$44,3,FALSE) + OVYLD1_!CA89*(1-VLOOKUP(OVYLD2_!CA$4,'[1]INTERNAL PARAMETERS-1'!$B$5:$J$44,5,FALSE))*VLOOKUP(OVYLD2_!CA$4,'[1]INTERNAL PARAMETERS-1'!$B$5:$J$44,8,FALSE)*VLOOKUP(OVYLD2_!CA$4,'[1]INTERNAL PARAMETERS-1'!$B$5:$J$44,3,FALSE)</f>
        <v>0</v>
      </c>
      <c r="CB89" s="44">
        <f>OVYLD1_!CB89*VLOOKUP(OVYLD2_!CB$4,'[1]INTERNAL PARAMETERS-1'!$B$5:$J$44,5,FALSE)*VLOOKUP(OVYLD2_!CB$4,'[1]INTERNAL PARAMETERS-1'!$B$5:$J$44,6,FALSE)*VLOOKUP(OVYLD2_!CB$4,'[1]INTERNAL PARAMETERS-1'!$B$5:$J$44,3,FALSE) + OVYLD1_!CB89*(1-VLOOKUP(OVYLD2_!CB$4,'[1]INTERNAL PARAMETERS-1'!$B$5:$J$44,5,FALSE))*VLOOKUP(OVYLD2_!CB$4,'[1]INTERNAL PARAMETERS-1'!$B$5:$J$44,8,FALSE)*VLOOKUP(OVYLD2_!CB$4,'[1]INTERNAL PARAMETERS-1'!$B$5:$J$44,3,FALSE)</f>
        <v>0</v>
      </c>
      <c r="CC89" s="44">
        <f>OVYLD1_!CC89*VLOOKUP(OVYLD2_!CC$4,'[1]INTERNAL PARAMETERS-1'!$B$5:$J$44,5,FALSE)*VLOOKUP(OVYLD2_!CC$4,'[1]INTERNAL PARAMETERS-1'!$B$5:$J$44,6,FALSE)*VLOOKUP(OVYLD2_!CC$4,'[1]INTERNAL PARAMETERS-1'!$B$5:$J$44,3,FALSE) + OVYLD1_!CC89*(1-VLOOKUP(OVYLD2_!CC$4,'[1]INTERNAL PARAMETERS-1'!$B$5:$J$44,5,FALSE))*VLOOKUP(OVYLD2_!CC$4,'[1]INTERNAL PARAMETERS-1'!$B$5:$J$44,8,FALSE)*VLOOKUP(OVYLD2_!CC$4,'[1]INTERNAL PARAMETERS-1'!$B$5:$J$44,3,FALSE)</f>
        <v>1.9859628189301742E-2</v>
      </c>
      <c r="CD89" s="44">
        <f>OVYLD1_!CD89*VLOOKUP(OVYLD2_!CD$4,'[1]INTERNAL PARAMETERS-1'!$B$5:$J$44,5,FALSE)*VLOOKUP(OVYLD2_!CD$4,'[1]INTERNAL PARAMETERS-1'!$B$5:$J$44,6,FALSE)*VLOOKUP(OVYLD2_!CD$4,'[1]INTERNAL PARAMETERS-1'!$B$5:$J$44,3,FALSE) + OVYLD1_!CD89*(1-VLOOKUP(OVYLD2_!CD$4,'[1]INTERNAL PARAMETERS-1'!$B$5:$J$44,5,FALSE))*VLOOKUP(OVYLD2_!CD$4,'[1]INTERNAL PARAMETERS-1'!$B$5:$J$44,8,FALSE)*VLOOKUP(OVYLD2_!CD$4,'[1]INTERNAL PARAMETERS-1'!$B$5:$J$44,3,FALSE)</f>
        <v>5.5545103229256459E-2</v>
      </c>
      <c r="CE89" s="44">
        <f>OVYLD1_!CE89*VLOOKUP(OVYLD2_!CE$4,'[1]INTERNAL PARAMETERS-1'!$B$5:$J$44,5,FALSE)*VLOOKUP(OVYLD2_!CE$4,'[1]INTERNAL PARAMETERS-1'!$B$5:$J$44,6,FALSE)*VLOOKUP(OVYLD2_!CE$4,'[1]INTERNAL PARAMETERS-1'!$B$5:$J$44,3,FALSE) + OVYLD1_!CE89*(1-VLOOKUP(OVYLD2_!CE$4,'[1]INTERNAL PARAMETERS-1'!$B$5:$J$44,5,FALSE))*VLOOKUP(OVYLD2_!CE$4,'[1]INTERNAL PARAMETERS-1'!$B$5:$J$44,8,FALSE)*VLOOKUP(OVYLD2_!CE$4,'[1]INTERNAL PARAMETERS-1'!$B$5:$J$44,3,FALSE)</f>
        <v>9.8696619392627874E-2</v>
      </c>
      <c r="CF89" s="44">
        <f>OVYLD1_!CF89*VLOOKUP(OVYLD2_!CF$4,'[1]INTERNAL PARAMETERS-1'!$B$5:$J$44,5,FALSE)*VLOOKUP(OVYLD2_!CF$4,'[1]INTERNAL PARAMETERS-1'!$B$5:$J$44,6,FALSE)*VLOOKUP(OVYLD2_!CF$4,'[1]INTERNAL PARAMETERS-1'!$B$5:$J$44,3,FALSE) + OVYLD1_!CF89*(1-VLOOKUP(OVYLD2_!CF$4,'[1]INTERNAL PARAMETERS-1'!$B$5:$J$44,5,FALSE))*VLOOKUP(OVYLD2_!CF$4,'[1]INTERNAL PARAMETERS-1'!$B$5:$J$44,8,FALSE)*VLOOKUP(OVYLD2_!CF$4,'[1]INTERNAL PARAMETERS-1'!$B$5:$J$44,3,FALSE)</f>
        <v>0</v>
      </c>
      <c r="CG89" s="44">
        <f>OVYLD1_!CG89*VLOOKUP(OVYLD2_!CG$4,'[1]INTERNAL PARAMETERS-1'!$B$5:$J$44,5,FALSE)*VLOOKUP(OVYLD2_!CG$4,'[1]INTERNAL PARAMETERS-1'!$B$5:$J$44,6,FALSE)*VLOOKUP(OVYLD2_!CG$4,'[1]INTERNAL PARAMETERS-1'!$B$5:$J$44,3,FALSE) + OVYLD1_!CG89*(1-VLOOKUP(OVYLD2_!CG$4,'[1]INTERNAL PARAMETERS-1'!$B$5:$J$44,5,FALSE))*VLOOKUP(OVYLD2_!CG$4,'[1]INTERNAL PARAMETERS-1'!$B$5:$J$44,8,FALSE)*VLOOKUP(OVYLD2_!CG$4,'[1]INTERNAL PARAMETERS-1'!$B$5:$J$44,3,FALSE)</f>
        <v>0</v>
      </c>
      <c r="CH89" s="43">
        <f>OVYLD1_!CH89*VLOOKUP(OVYLD2_!CH$4,'[1]INTERNAL PARAMETERS-1'!$B$5:$J$44,5,FALSE)*VLOOKUP(OVYLD2_!CH$4,'[1]INTERNAL PARAMETERS-1'!$B$5:$J$44,6,FALSE)*VLOOKUP(OVYLD2_!CH$4,'[1]INTERNAL PARAMETERS-1'!$B$5:$J$44,3,FALSE) + OVYLD1_!CH89*(1-VLOOKUP(OVYLD2_!CH$4,'[1]INTERNAL PARAMETERS-1'!$B$5:$J$44,5,FALSE))*VLOOKUP(OVYLD2_!CH$4,'[1]INTERNAL PARAMETERS-1'!$B$5:$J$44,8,FALSE)*VLOOKUP(OVYLD2_!CH$4,'[1]INTERNAL PARAMETERS-1'!$B$5:$J$44,3,FALSE)</f>
        <v>0</v>
      </c>
      <c r="CJ89" s="45">
        <f t="shared" si="2"/>
        <v>1730.4524964867533</v>
      </c>
      <c r="CK89" s="43">
        <f t="shared" si="3"/>
        <v>71.790839961848604</v>
      </c>
    </row>
    <row r="90" spans="2:89" x14ac:dyDescent="0.5">
      <c r="B90" s="58" t="s">
        <v>10</v>
      </c>
      <c r="C90" s="57" t="s">
        <v>81</v>
      </c>
      <c r="D90" s="57" t="s">
        <v>67</v>
      </c>
      <c r="E90" s="128">
        <f>OVERALL2021!AI90</f>
        <v>3546.9294022246036</v>
      </c>
      <c r="F90" s="59">
        <f>'[1]INTERNAL PARAMETERS-1'!M18</f>
        <v>21.115000000000002</v>
      </c>
      <c r="G90" s="45">
        <f>OVYLD1_!G90*VLOOKUP(OVYLD2_!G$4,'[1]INTERNAL PARAMETERS-1'!$B$5:$J$44,5,FALSE)*VLOOKUP(OVYLD2_!G$4,'[1]INTERNAL PARAMETERS-1'!$B$5:$J$44,7,FALSE)*OVYLD2_!$F90 + OVYLD1_!G90*(1-VLOOKUP(OVYLD2_!G$4,'[1]INTERNAL PARAMETERS-1'!$B$5:$J$44,5,FALSE))*VLOOKUP(OVYLD2_!G$4,'[1]INTERNAL PARAMETERS-1'!$B$5:$J$44,9,FALSE)*OVYLD2_!$F90</f>
        <v>575.6733070054521</v>
      </c>
      <c r="H90" s="44">
        <f>OVYLD1_!H90*VLOOKUP(OVYLD2_!H$4,'[1]INTERNAL PARAMETERS-1'!$B$5:$J$44,5,FALSE)*VLOOKUP(OVYLD2_!H$4,'[1]INTERNAL PARAMETERS-1'!$B$5:$J$44,7,FALSE)*OVYLD2_!$F90 + OVYLD1_!H90*(1-VLOOKUP(OVYLD2_!H$4,'[1]INTERNAL PARAMETERS-1'!$B$5:$J$44,5,FALSE))*VLOOKUP(OVYLD2_!H$4,'[1]INTERNAL PARAMETERS-1'!$B$5:$J$44,9,FALSE)*OVYLD2_!$F90</f>
        <v>136.14088907699966</v>
      </c>
      <c r="I90" s="44">
        <f>OVYLD1_!I90*VLOOKUP(OVYLD2_!I$4,'[1]INTERNAL PARAMETERS-1'!$B$5:$J$44,5,FALSE)*VLOOKUP(OVYLD2_!I$4,'[1]INTERNAL PARAMETERS-1'!$B$5:$J$44,7,FALSE)*OVYLD2_!$F90 + OVYLD1_!I90*(1-VLOOKUP(OVYLD2_!I$4,'[1]INTERNAL PARAMETERS-1'!$B$5:$J$44,5,FALSE))*VLOOKUP(OVYLD2_!I$4,'[1]INTERNAL PARAMETERS-1'!$B$5:$J$44,9,FALSE)*OVYLD2_!$F90</f>
        <v>180.00845093151838</v>
      </c>
      <c r="J90" s="44">
        <f>OVYLD1_!J90*VLOOKUP(OVYLD2_!J$4,'[1]INTERNAL PARAMETERS-1'!$B$5:$J$44,5,FALSE)*VLOOKUP(OVYLD2_!J$4,'[1]INTERNAL PARAMETERS-1'!$B$5:$J$44,7,FALSE)*OVYLD2_!$F90 + OVYLD1_!J90*(1-VLOOKUP(OVYLD2_!J$4,'[1]INTERNAL PARAMETERS-1'!$B$5:$J$44,5,FALSE))*VLOOKUP(OVYLD2_!J$4,'[1]INTERNAL PARAMETERS-1'!$B$5:$J$44,9,FALSE)*OVYLD2_!$F90</f>
        <v>0</v>
      </c>
      <c r="K90" s="44">
        <f>OVYLD1_!K90*VLOOKUP(OVYLD2_!K$4,'[1]INTERNAL PARAMETERS-1'!$B$5:$J$44,5,FALSE)*VLOOKUP(OVYLD2_!K$4,'[1]INTERNAL PARAMETERS-1'!$B$5:$J$44,7,FALSE)*OVYLD2_!$F90 + OVYLD1_!K90*(1-VLOOKUP(OVYLD2_!K$4,'[1]INTERNAL PARAMETERS-1'!$B$5:$J$44,5,FALSE))*VLOOKUP(OVYLD2_!K$4,'[1]INTERNAL PARAMETERS-1'!$B$5:$J$44,9,FALSE)*OVYLD2_!$F90</f>
        <v>2.5873053380813023</v>
      </c>
      <c r="L90" s="44">
        <f>OVYLD1_!L90*VLOOKUP(OVYLD2_!L$4,'[1]INTERNAL PARAMETERS-1'!$B$5:$J$44,5,FALSE)*VLOOKUP(OVYLD2_!L$4,'[1]INTERNAL PARAMETERS-1'!$B$5:$J$44,7,FALSE)*OVYLD2_!$F90 + OVYLD1_!L90*(1-VLOOKUP(OVYLD2_!L$4,'[1]INTERNAL PARAMETERS-1'!$B$5:$J$44,5,FALSE))*VLOOKUP(OVYLD2_!L$4,'[1]INTERNAL PARAMETERS-1'!$B$5:$J$44,9,FALSE)*OVYLD2_!$F90</f>
        <v>0</v>
      </c>
      <c r="M90" s="44">
        <f>OVYLD1_!M90*VLOOKUP(OVYLD2_!M$4,'[1]INTERNAL PARAMETERS-1'!$B$5:$J$44,5,FALSE)*VLOOKUP(OVYLD2_!M$4,'[1]INTERNAL PARAMETERS-1'!$B$5:$J$44,7,FALSE)*OVYLD2_!$F90 + OVYLD1_!M90*(1-VLOOKUP(OVYLD2_!M$4,'[1]INTERNAL PARAMETERS-1'!$B$5:$J$44,5,FALSE))*VLOOKUP(OVYLD2_!M$4,'[1]INTERNAL PARAMETERS-1'!$B$5:$J$44,9,FALSE)*OVYLD2_!$F90</f>
        <v>18.784689041525311</v>
      </c>
      <c r="N90" s="44">
        <f>OVYLD1_!N90*VLOOKUP(OVYLD2_!N$4,'[1]INTERNAL PARAMETERS-1'!$B$5:$J$44,5,FALSE)*VLOOKUP(OVYLD2_!N$4,'[1]INTERNAL PARAMETERS-1'!$B$5:$J$44,7,FALSE)*OVYLD2_!$F90 + OVYLD1_!N90*(1-VLOOKUP(OVYLD2_!N$4,'[1]INTERNAL PARAMETERS-1'!$B$5:$J$44,5,FALSE))*VLOOKUP(OVYLD2_!N$4,'[1]INTERNAL PARAMETERS-1'!$B$5:$J$44,9,FALSE)*OVYLD2_!$F90</f>
        <v>0.5365963349770575</v>
      </c>
      <c r="O90" s="44">
        <f>OVYLD1_!O90*VLOOKUP(OVYLD2_!O$4,'[1]INTERNAL PARAMETERS-1'!$B$5:$J$44,5,FALSE)*VLOOKUP(OVYLD2_!O$4,'[1]INTERNAL PARAMETERS-1'!$B$5:$J$44,7,FALSE)*OVYLD2_!$F90 + OVYLD1_!O90*(1-VLOOKUP(OVYLD2_!O$4,'[1]INTERNAL PARAMETERS-1'!$B$5:$J$44,5,FALSE))*VLOOKUP(OVYLD2_!O$4,'[1]INTERNAL PARAMETERS-1'!$B$5:$J$44,9,FALSE)*OVYLD2_!$F90</f>
        <v>0</v>
      </c>
      <c r="P90" s="44">
        <f>OVYLD1_!P90*VLOOKUP(OVYLD2_!P$4,'[1]INTERNAL PARAMETERS-1'!$B$5:$J$44,5,FALSE)*VLOOKUP(OVYLD2_!P$4,'[1]INTERNAL PARAMETERS-1'!$B$5:$J$44,7,FALSE)*OVYLD2_!$F90 + OVYLD1_!P90*(1-VLOOKUP(OVYLD2_!P$4,'[1]INTERNAL PARAMETERS-1'!$B$5:$J$44,5,FALSE))*VLOOKUP(OVYLD2_!P$4,'[1]INTERNAL PARAMETERS-1'!$B$5:$J$44,9,FALSE)*OVYLD2_!$F90</f>
        <v>0</v>
      </c>
      <c r="Q90" s="44">
        <f>OVYLD1_!Q90*VLOOKUP(OVYLD2_!Q$4,'[1]INTERNAL PARAMETERS-1'!$B$5:$J$44,5,FALSE)*VLOOKUP(OVYLD2_!Q$4,'[1]INTERNAL PARAMETERS-1'!$B$5:$J$44,7,FALSE)*OVYLD2_!$F90 + OVYLD1_!Q90*(1-VLOOKUP(OVYLD2_!Q$4,'[1]INTERNAL PARAMETERS-1'!$B$5:$J$44,5,FALSE))*VLOOKUP(OVYLD2_!Q$4,'[1]INTERNAL PARAMETERS-1'!$B$5:$J$44,9,FALSE)*OVYLD2_!$F90</f>
        <v>0</v>
      </c>
      <c r="R90" s="44">
        <f>OVYLD1_!R90*VLOOKUP(OVYLD2_!R$4,'[1]INTERNAL PARAMETERS-1'!$B$5:$J$44,5,FALSE)*VLOOKUP(OVYLD2_!R$4,'[1]INTERNAL PARAMETERS-1'!$B$5:$J$44,7,FALSE)*OVYLD2_!$F90 + OVYLD1_!R90*(1-VLOOKUP(OVYLD2_!R$4,'[1]INTERNAL PARAMETERS-1'!$B$5:$J$44,5,FALSE))*VLOOKUP(OVYLD2_!R$4,'[1]INTERNAL PARAMETERS-1'!$B$5:$J$44,9,FALSE)*OVYLD2_!$F90</f>
        <v>0.30664359562445065</v>
      </c>
      <c r="S90" s="44">
        <f>OVYLD1_!S90*VLOOKUP(OVYLD2_!S$4,'[1]INTERNAL PARAMETERS-1'!$B$5:$J$44,5,FALSE)*VLOOKUP(OVYLD2_!S$4,'[1]INTERNAL PARAMETERS-1'!$B$5:$J$44,7,FALSE)*OVYLD2_!$F90 + OVYLD1_!S90*(1-VLOOKUP(OVYLD2_!S$4,'[1]INTERNAL PARAMETERS-1'!$B$5:$J$44,5,FALSE))*VLOOKUP(OVYLD2_!S$4,'[1]INTERNAL PARAMETERS-1'!$B$5:$J$44,9,FALSE)*OVYLD2_!$F90</f>
        <v>18.352455930480136</v>
      </c>
      <c r="T90" s="44">
        <f>OVYLD1_!T90*VLOOKUP(OVYLD2_!T$4,'[1]INTERNAL PARAMETERS-1'!$B$5:$J$44,5,FALSE)*VLOOKUP(OVYLD2_!T$4,'[1]INTERNAL PARAMETERS-1'!$B$5:$J$44,7,FALSE)*OVYLD2_!$F90 + OVYLD1_!T90*(1-VLOOKUP(OVYLD2_!T$4,'[1]INTERNAL PARAMETERS-1'!$B$5:$J$44,5,FALSE))*VLOOKUP(OVYLD2_!T$4,'[1]INTERNAL PARAMETERS-1'!$B$5:$J$44,9,FALSE)*OVYLD2_!$F90</f>
        <v>6.899031541064172</v>
      </c>
      <c r="U90" s="44">
        <f>OVYLD1_!U90*VLOOKUP(OVYLD2_!U$4,'[1]INTERNAL PARAMETERS-1'!$B$5:$J$44,5,FALSE)*VLOOKUP(OVYLD2_!U$4,'[1]INTERNAL PARAMETERS-1'!$B$5:$J$44,7,FALSE)*OVYLD2_!$F90 + OVYLD1_!U90*(1-VLOOKUP(OVYLD2_!U$4,'[1]INTERNAL PARAMETERS-1'!$B$5:$J$44,5,FALSE))*VLOOKUP(OVYLD2_!U$4,'[1]INTERNAL PARAMETERS-1'!$B$5:$J$44,9,FALSE)*OVYLD2_!$F90</f>
        <v>2.1655011349813016</v>
      </c>
      <c r="V90" s="44">
        <f>OVYLD1_!V90*VLOOKUP(OVYLD2_!V$4,'[1]INTERNAL PARAMETERS-1'!$B$5:$J$44,5,FALSE)*VLOOKUP(OVYLD2_!V$4,'[1]INTERNAL PARAMETERS-1'!$B$5:$J$44,7,FALSE)*OVYLD2_!$F90 + OVYLD1_!V90*(1-VLOOKUP(OVYLD2_!V$4,'[1]INTERNAL PARAMETERS-1'!$B$5:$J$44,5,FALSE))*VLOOKUP(OVYLD2_!V$4,'[1]INTERNAL PARAMETERS-1'!$B$5:$J$44,9,FALSE)*OVYLD2_!$F90</f>
        <v>22.24667494001007</v>
      </c>
      <c r="W90" s="44">
        <f>OVYLD1_!W90*VLOOKUP(OVYLD2_!W$4,'[1]INTERNAL PARAMETERS-1'!$B$5:$J$44,5,FALSE)*VLOOKUP(OVYLD2_!W$4,'[1]INTERNAL PARAMETERS-1'!$B$5:$J$44,7,FALSE)*OVYLD2_!$F90 + OVYLD1_!W90*(1-VLOOKUP(OVYLD2_!W$4,'[1]INTERNAL PARAMETERS-1'!$B$5:$J$44,5,FALSE))*VLOOKUP(OVYLD2_!W$4,'[1]INTERNAL PARAMETERS-1'!$B$5:$J$44,9,FALSE)*OVYLD2_!$F90</f>
        <v>0</v>
      </c>
      <c r="X90" s="44">
        <f>OVYLD1_!X90*VLOOKUP(OVYLD2_!X$4,'[1]INTERNAL PARAMETERS-1'!$B$5:$J$44,5,FALSE)*VLOOKUP(OVYLD2_!X$4,'[1]INTERNAL PARAMETERS-1'!$B$5:$J$44,7,FALSE)*OVYLD2_!$F90 + OVYLD1_!X90*(1-VLOOKUP(OVYLD2_!X$4,'[1]INTERNAL PARAMETERS-1'!$B$5:$J$44,5,FALSE))*VLOOKUP(OVYLD2_!X$4,'[1]INTERNAL PARAMETERS-1'!$B$5:$J$44,9,FALSE)*OVYLD2_!$F90</f>
        <v>0</v>
      </c>
      <c r="Y90" s="44">
        <f>OVYLD1_!Y90*VLOOKUP(OVYLD2_!Y$4,'[1]INTERNAL PARAMETERS-1'!$B$5:$J$44,5,FALSE)*VLOOKUP(OVYLD2_!Y$4,'[1]INTERNAL PARAMETERS-1'!$B$5:$J$44,7,FALSE)*OVYLD2_!$F90 + OVYLD1_!Y90*(1-VLOOKUP(OVYLD2_!Y$4,'[1]INTERNAL PARAMETERS-1'!$B$5:$J$44,5,FALSE))*VLOOKUP(OVYLD2_!Y$4,'[1]INTERNAL PARAMETERS-1'!$B$5:$J$44,9,FALSE)*OVYLD2_!$F90</f>
        <v>0</v>
      </c>
      <c r="Z90" s="44">
        <f>OVYLD1_!Z90*VLOOKUP(OVYLD2_!Z$4,'[1]INTERNAL PARAMETERS-1'!$B$5:$J$44,5,FALSE)*VLOOKUP(OVYLD2_!Z$4,'[1]INTERNAL PARAMETERS-1'!$B$5:$J$44,7,FALSE)*OVYLD2_!$F90 + OVYLD1_!Z90*(1-VLOOKUP(OVYLD2_!Z$4,'[1]INTERNAL PARAMETERS-1'!$B$5:$J$44,5,FALSE))*VLOOKUP(OVYLD2_!Z$4,'[1]INTERNAL PARAMETERS-1'!$B$5:$J$44,9,FALSE)*OVYLD2_!$F90</f>
        <v>0</v>
      </c>
      <c r="AA90" s="44">
        <f>OVYLD1_!AA90*VLOOKUP(OVYLD2_!AA$4,'[1]INTERNAL PARAMETERS-1'!$B$5:$J$44,5,FALSE)*VLOOKUP(OVYLD2_!AA$4,'[1]INTERNAL PARAMETERS-1'!$B$5:$J$44,7,FALSE)*OVYLD2_!$F90 + OVYLD1_!AA90*(1-VLOOKUP(OVYLD2_!AA$4,'[1]INTERNAL PARAMETERS-1'!$B$5:$J$44,5,FALSE))*VLOOKUP(OVYLD2_!AA$4,'[1]INTERNAL PARAMETERS-1'!$B$5:$J$44,9,FALSE)*OVYLD2_!$F90</f>
        <v>0</v>
      </c>
      <c r="AB90" s="44">
        <f>OVYLD1_!AB90*VLOOKUP(OVYLD2_!AB$4,'[1]INTERNAL PARAMETERS-1'!$B$5:$J$44,5,FALSE)*VLOOKUP(OVYLD2_!AB$4,'[1]INTERNAL PARAMETERS-1'!$B$5:$J$44,7,FALSE)*OVYLD2_!$F90 + OVYLD1_!AB90*(1-VLOOKUP(OVYLD2_!AB$4,'[1]INTERNAL PARAMETERS-1'!$B$5:$J$44,5,FALSE))*VLOOKUP(OVYLD2_!AB$4,'[1]INTERNAL PARAMETERS-1'!$B$5:$J$44,9,FALSE)*OVYLD2_!$F90</f>
        <v>0</v>
      </c>
      <c r="AC90" s="44">
        <f>OVYLD1_!AC90*VLOOKUP(OVYLD2_!AC$4,'[1]INTERNAL PARAMETERS-1'!$B$5:$J$44,5,FALSE)*VLOOKUP(OVYLD2_!AC$4,'[1]INTERNAL PARAMETERS-1'!$B$5:$J$44,7,FALSE)*OVYLD2_!$F90 + OVYLD1_!AC90*(1-VLOOKUP(OVYLD2_!AC$4,'[1]INTERNAL PARAMETERS-1'!$B$5:$J$44,5,FALSE))*VLOOKUP(OVYLD2_!AC$4,'[1]INTERNAL PARAMETERS-1'!$B$5:$J$44,9,FALSE)*OVYLD2_!$F90</f>
        <v>0</v>
      </c>
      <c r="AD90" s="44">
        <f>OVYLD1_!AD90*VLOOKUP(OVYLD2_!AD$4,'[1]INTERNAL PARAMETERS-1'!$B$5:$J$44,5,FALSE)*VLOOKUP(OVYLD2_!AD$4,'[1]INTERNAL PARAMETERS-1'!$B$5:$J$44,7,FALSE)*OVYLD2_!$F90 + OVYLD1_!AD90*(1-VLOOKUP(OVYLD2_!AD$4,'[1]INTERNAL PARAMETERS-1'!$B$5:$J$44,5,FALSE))*VLOOKUP(OVYLD2_!AD$4,'[1]INTERNAL PARAMETERS-1'!$B$5:$J$44,9,FALSE)*OVYLD2_!$F90</f>
        <v>0</v>
      </c>
      <c r="AE90" s="44">
        <f>OVYLD1_!AE90*VLOOKUP(OVYLD2_!AE$4,'[1]INTERNAL PARAMETERS-1'!$B$5:$J$44,5,FALSE)*VLOOKUP(OVYLD2_!AE$4,'[1]INTERNAL PARAMETERS-1'!$B$5:$J$44,7,FALSE)*OVYLD2_!$F90 + OVYLD1_!AE90*(1-VLOOKUP(OVYLD2_!AE$4,'[1]INTERNAL PARAMETERS-1'!$B$5:$J$44,5,FALSE))*VLOOKUP(OVYLD2_!AE$4,'[1]INTERNAL PARAMETERS-1'!$B$5:$J$44,9,FALSE)*OVYLD2_!$F90</f>
        <v>0</v>
      </c>
      <c r="AF90" s="44">
        <f>OVYLD1_!AF90*VLOOKUP(OVYLD2_!AF$4,'[1]INTERNAL PARAMETERS-1'!$B$5:$J$44,5,FALSE)*VLOOKUP(OVYLD2_!AF$4,'[1]INTERNAL PARAMETERS-1'!$B$5:$J$44,7,FALSE)*OVYLD2_!$F90 + OVYLD1_!AF90*(1-VLOOKUP(OVYLD2_!AF$4,'[1]INTERNAL PARAMETERS-1'!$B$5:$J$44,5,FALSE))*VLOOKUP(OVYLD2_!AF$4,'[1]INTERNAL PARAMETERS-1'!$B$5:$J$44,9,FALSE)*OVYLD2_!$F90</f>
        <v>1.4948875286691967</v>
      </c>
      <c r="AG90" s="44">
        <f>OVYLD1_!AG90*VLOOKUP(OVYLD2_!AG$4,'[1]INTERNAL PARAMETERS-1'!$B$5:$J$44,5,FALSE)*VLOOKUP(OVYLD2_!AG$4,'[1]INTERNAL PARAMETERS-1'!$B$5:$J$44,7,FALSE)*OVYLD2_!$F90 + OVYLD1_!AG90*(1-VLOOKUP(OVYLD2_!AG$4,'[1]INTERNAL PARAMETERS-1'!$B$5:$J$44,5,FALSE))*VLOOKUP(OVYLD2_!AG$4,'[1]INTERNAL PARAMETERS-1'!$B$5:$J$44,9,FALSE)*OVYLD2_!$F90</f>
        <v>0</v>
      </c>
      <c r="AH90" s="44">
        <f>OVYLD1_!AH90*VLOOKUP(OVYLD2_!AH$4,'[1]INTERNAL PARAMETERS-1'!$B$5:$J$44,5,FALSE)*VLOOKUP(OVYLD2_!AH$4,'[1]INTERNAL PARAMETERS-1'!$B$5:$J$44,7,FALSE)*OVYLD2_!$F90 + OVYLD1_!AH90*(1-VLOOKUP(OVYLD2_!AH$4,'[1]INTERNAL PARAMETERS-1'!$B$5:$J$44,5,FALSE))*VLOOKUP(OVYLD2_!AH$4,'[1]INTERNAL PARAMETERS-1'!$B$5:$J$44,9,FALSE)*OVYLD2_!$F90</f>
        <v>0</v>
      </c>
      <c r="AI90" s="44">
        <f>OVYLD1_!AI90*VLOOKUP(OVYLD2_!AI$4,'[1]INTERNAL PARAMETERS-1'!$B$5:$J$44,5,FALSE)*VLOOKUP(OVYLD2_!AI$4,'[1]INTERNAL PARAMETERS-1'!$B$5:$J$44,7,FALSE)*OVYLD2_!$F90 + OVYLD1_!AI90*(1-VLOOKUP(OVYLD2_!AI$4,'[1]INTERNAL PARAMETERS-1'!$B$5:$J$44,5,FALSE))*VLOOKUP(OVYLD2_!AI$4,'[1]INTERNAL PARAMETERS-1'!$B$5:$J$44,9,FALSE)*OVYLD2_!$F90</f>
        <v>0.38326704782339938</v>
      </c>
      <c r="AJ90" s="44">
        <f>OVYLD1_!AJ90*VLOOKUP(OVYLD2_!AJ$4,'[1]INTERNAL PARAMETERS-1'!$B$5:$J$44,5,FALSE)*VLOOKUP(OVYLD2_!AJ$4,'[1]INTERNAL PARAMETERS-1'!$B$5:$J$44,7,FALSE)*OVYLD2_!$F90 + OVYLD1_!AJ90*(1-VLOOKUP(OVYLD2_!AJ$4,'[1]INTERNAL PARAMETERS-1'!$B$5:$J$44,5,FALSE))*VLOOKUP(OVYLD2_!AJ$4,'[1]INTERNAL PARAMETERS-1'!$B$5:$J$44,9,FALSE)*OVYLD2_!$F90</f>
        <v>2.2423312930037951</v>
      </c>
      <c r="AK90" s="44">
        <f>OVYLD1_!AK90*VLOOKUP(OVYLD2_!AK$4,'[1]INTERNAL PARAMETERS-1'!$B$5:$J$44,5,FALSE)*VLOOKUP(OVYLD2_!AK$4,'[1]INTERNAL PARAMETERS-1'!$B$5:$J$44,7,FALSE)*OVYLD2_!$F90 + OVYLD1_!AK90*(1-VLOOKUP(OVYLD2_!AK$4,'[1]INTERNAL PARAMETERS-1'!$B$5:$J$44,5,FALSE))*VLOOKUP(OVYLD2_!AK$4,'[1]INTERNAL PARAMETERS-1'!$B$5:$J$44,9,FALSE)*OVYLD2_!$F90</f>
        <v>3.3730795518689569</v>
      </c>
      <c r="AL90" s="44">
        <f>OVYLD1_!AL90*VLOOKUP(OVYLD2_!AL$4,'[1]INTERNAL PARAMETERS-1'!$B$5:$J$44,5,FALSE)*VLOOKUP(OVYLD2_!AL$4,'[1]INTERNAL PARAMETERS-1'!$B$5:$J$44,7,FALSE)*OVYLD2_!$F90 + OVYLD1_!AL90*(1-VLOOKUP(OVYLD2_!AL$4,'[1]INTERNAL PARAMETERS-1'!$B$5:$J$44,5,FALSE))*VLOOKUP(OVYLD2_!AL$4,'[1]INTERNAL PARAMETERS-1'!$B$5:$J$44,9,FALSE)*OVYLD2_!$F90</f>
        <v>0</v>
      </c>
      <c r="AM90" s="44">
        <f>OVYLD1_!AM90*VLOOKUP(OVYLD2_!AM$4,'[1]INTERNAL PARAMETERS-1'!$B$5:$J$44,5,FALSE)*VLOOKUP(OVYLD2_!AM$4,'[1]INTERNAL PARAMETERS-1'!$B$5:$J$44,7,FALSE)*OVYLD2_!$F90 + OVYLD1_!AM90*(1-VLOOKUP(OVYLD2_!AM$4,'[1]INTERNAL PARAMETERS-1'!$B$5:$J$44,5,FALSE))*VLOOKUP(OVYLD2_!AM$4,'[1]INTERNAL PARAMETERS-1'!$B$5:$J$44,9,FALSE)*OVYLD2_!$F90</f>
        <v>0</v>
      </c>
      <c r="AN90" s="44">
        <f>OVYLD1_!AN90*VLOOKUP(OVYLD2_!AN$4,'[1]INTERNAL PARAMETERS-1'!$B$5:$J$44,5,FALSE)*VLOOKUP(OVYLD2_!AN$4,'[1]INTERNAL PARAMETERS-1'!$B$5:$J$44,7,FALSE)*OVYLD2_!$F90 + OVYLD1_!AN90*(1-VLOOKUP(OVYLD2_!AN$4,'[1]INTERNAL PARAMETERS-1'!$B$5:$J$44,5,FALSE))*VLOOKUP(OVYLD2_!AN$4,'[1]INTERNAL PARAMETERS-1'!$B$5:$J$44,9,FALSE)*OVYLD2_!$F90</f>
        <v>0</v>
      </c>
      <c r="AO90" s="44">
        <f>OVYLD1_!AO90*VLOOKUP(OVYLD2_!AO$4,'[1]INTERNAL PARAMETERS-1'!$B$5:$J$44,5,FALSE)*VLOOKUP(OVYLD2_!AO$4,'[1]INTERNAL PARAMETERS-1'!$B$5:$J$44,7,FALSE)*OVYLD2_!$F90 + OVYLD1_!AO90*(1-VLOOKUP(OVYLD2_!AO$4,'[1]INTERNAL PARAMETERS-1'!$B$5:$J$44,5,FALSE))*VLOOKUP(OVYLD2_!AO$4,'[1]INTERNAL PARAMETERS-1'!$B$5:$J$44,9,FALSE)*OVYLD2_!$F90</f>
        <v>0</v>
      </c>
      <c r="AP90" s="44">
        <f>OVYLD1_!AP90*VLOOKUP(OVYLD2_!AP$4,'[1]INTERNAL PARAMETERS-1'!$B$5:$J$44,5,FALSE)*VLOOKUP(OVYLD2_!AP$4,'[1]INTERNAL PARAMETERS-1'!$B$5:$J$44,7,FALSE)*OVYLD2_!$F90 + OVYLD1_!AP90*(1-VLOOKUP(OVYLD2_!AP$4,'[1]INTERNAL PARAMETERS-1'!$B$5:$J$44,5,FALSE))*VLOOKUP(OVYLD2_!AP$4,'[1]INTERNAL PARAMETERS-1'!$B$5:$J$44,9,FALSE)*OVYLD2_!$F90</f>
        <v>0</v>
      </c>
      <c r="AQ90" s="44">
        <f>OVYLD1_!AQ90*VLOOKUP(OVYLD2_!AQ$4,'[1]INTERNAL PARAMETERS-1'!$B$5:$J$44,5,FALSE)*VLOOKUP(OVYLD2_!AQ$4,'[1]INTERNAL PARAMETERS-1'!$B$5:$J$44,7,FALSE)*OVYLD2_!$F90 + OVYLD1_!AQ90*(1-VLOOKUP(OVYLD2_!AQ$4,'[1]INTERNAL PARAMETERS-1'!$B$5:$J$44,5,FALSE))*VLOOKUP(OVYLD2_!AQ$4,'[1]INTERNAL PARAMETERS-1'!$B$5:$J$44,9,FALSE)*OVYLD2_!$F90</f>
        <v>0</v>
      </c>
      <c r="AR90" s="44">
        <f>OVYLD1_!AR90*VLOOKUP(OVYLD2_!AR$4,'[1]INTERNAL PARAMETERS-1'!$B$5:$J$44,5,FALSE)*VLOOKUP(OVYLD2_!AR$4,'[1]INTERNAL PARAMETERS-1'!$B$5:$J$44,7,FALSE)*OVYLD2_!$F90 + OVYLD1_!AR90*(1-VLOOKUP(OVYLD2_!AR$4,'[1]INTERNAL PARAMETERS-1'!$B$5:$J$44,5,FALSE))*VLOOKUP(OVYLD2_!AR$4,'[1]INTERNAL PARAMETERS-1'!$B$5:$J$44,9,FALSE)*OVYLD2_!$F90</f>
        <v>0</v>
      </c>
      <c r="AS90" s="44">
        <f>OVYLD1_!AS90*VLOOKUP(OVYLD2_!AS$4,'[1]INTERNAL PARAMETERS-1'!$B$5:$J$44,5,FALSE)*VLOOKUP(OVYLD2_!AS$4,'[1]INTERNAL PARAMETERS-1'!$B$5:$J$44,7,FALSE)*OVYLD2_!$F90 + OVYLD1_!AS90*(1-VLOOKUP(OVYLD2_!AS$4,'[1]INTERNAL PARAMETERS-1'!$B$5:$J$44,5,FALSE))*VLOOKUP(OVYLD2_!AS$4,'[1]INTERNAL PARAMETERS-1'!$B$5:$J$44,9,FALSE)*OVYLD2_!$F90</f>
        <v>0</v>
      </c>
      <c r="AT90" s="43">
        <f>OVYLD1_!AT90*VLOOKUP(OVYLD2_!AT$4,'[1]INTERNAL PARAMETERS-1'!$B$5:$J$44,5,FALSE)*VLOOKUP(OVYLD2_!AT$4,'[1]INTERNAL PARAMETERS-1'!$B$5:$J$44,7,FALSE)*OVYLD2_!$F90 + OVYLD1_!AT90*(1-VLOOKUP(OVYLD2_!AT$4,'[1]INTERNAL PARAMETERS-1'!$B$5:$J$44,5,FALSE))*VLOOKUP(OVYLD2_!AT$4,'[1]INTERNAL PARAMETERS-1'!$B$5:$J$44,9,FALSE)*OVYLD2_!$F90</f>
        <v>0</v>
      </c>
      <c r="AU90" s="45">
        <f>OVYLD1_!AU90*VLOOKUP(OVYLD2_!AU$4,'[1]INTERNAL PARAMETERS-1'!$B$5:$J$44,5,FALSE)*VLOOKUP(OVYLD2_!AU$4,'[1]INTERNAL PARAMETERS-1'!$B$5:$J$44,6,FALSE)*VLOOKUP(OVYLD2_!AU$4,'[1]INTERNAL PARAMETERS-1'!$B$5:$J$44,3,FALSE) + OVYLD1_!AU90*(1-VLOOKUP(OVYLD2_!AU$4,'[1]INTERNAL PARAMETERS-1'!$B$5:$J$44,5,FALSE))*VLOOKUP(OVYLD2_!AU$4,'[1]INTERNAL PARAMETERS-1'!$B$5:$J$44,8,FALSE)*VLOOKUP(OVYLD2_!AU$4,'[1]INTERNAL PARAMETERS-1'!$B$5:$J$44,3,FALSE)</f>
        <v>0</v>
      </c>
      <c r="AV90" s="44">
        <f>OVYLD1_!AV90*VLOOKUP(OVYLD2_!AV$4,'[1]INTERNAL PARAMETERS-1'!$B$5:$J$44,5,FALSE)*VLOOKUP(OVYLD2_!AV$4,'[1]INTERNAL PARAMETERS-1'!$B$5:$J$44,6,FALSE)*VLOOKUP(OVYLD2_!AV$4,'[1]INTERNAL PARAMETERS-1'!$B$5:$J$44,3,FALSE) + OVYLD1_!AV90*(1-VLOOKUP(OVYLD2_!AV$4,'[1]INTERNAL PARAMETERS-1'!$B$5:$J$44,5,FALSE))*VLOOKUP(OVYLD2_!AV$4,'[1]INTERNAL PARAMETERS-1'!$B$5:$J$44,8,FALSE)*VLOOKUP(OVYLD2_!AV$4,'[1]INTERNAL PARAMETERS-1'!$B$5:$J$44,3,FALSE)</f>
        <v>0</v>
      </c>
      <c r="AW90" s="44">
        <f>OVYLD1_!AW90*VLOOKUP(OVYLD2_!AW$4,'[1]INTERNAL PARAMETERS-1'!$B$5:$J$44,5,FALSE)*VLOOKUP(OVYLD2_!AW$4,'[1]INTERNAL PARAMETERS-1'!$B$5:$J$44,6,FALSE)*VLOOKUP(OVYLD2_!AW$4,'[1]INTERNAL PARAMETERS-1'!$B$5:$J$44,3,FALSE) + OVYLD1_!AW90*(1-VLOOKUP(OVYLD2_!AW$4,'[1]INTERNAL PARAMETERS-1'!$B$5:$J$44,5,FALSE))*VLOOKUP(OVYLD2_!AW$4,'[1]INTERNAL PARAMETERS-1'!$B$5:$J$44,8,FALSE)*VLOOKUP(OVYLD2_!AW$4,'[1]INTERNAL PARAMETERS-1'!$B$5:$J$44,3,FALSE)</f>
        <v>10.065446921249373</v>
      </c>
      <c r="AX90" s="44">
        <f>OVYLD1_!AX90*VLOOKUP(OVYLD2_!AX$4,'[1]INTERNAL PARAMETERS-1'!$B$5:$J$44,5,FALSE)*VLOOKUP(OVYLD2_!AX$4,'[1]INTERNAL PARAMETERS-1'!$B$5:$J$44,6,FALSE)*VLOOKUP(OVYLD2_!AX$4,'[1]INTERNAL PARAMETERS-1'!$B$5:$J$44,3,FALSE) + OVYLD1_!AX90*(1-VLOOKUP(OVYLD2_!AX$4,'[1]INTERNAL PARAMETERS-1'!$B$5:$J$44,5,FALSE))*VLOOKUP(OVYLD2_!AX$4,'[1]INTERNAL PARAMETERS-1'!$B$5:$J$44,8,FALSE)*VLOOKUP(OVYLD2_!AX$4,'[1]INTERNAL PARAMETERS-1'!$B$5:$J$44,3,FALSE)</f>
        <v>0</v>
      </c>
      <c r="AY90" s="44">
        <f>OVYLD1_!AY90*VLOOKUP(OVYLD2_!AY$4,'[1]INTERNAL PARAMETERS-1'!$B$5:$J$44,5,FALSE)*VLOOKUP(OVYLD2_!AY$4,'[1]INTERNAL PARAMETERS-1'!$B$5:$J$44,6,FALSE)*VLOOKUP(OVYLD2_!AY$4,'[1]INTERNAL PARAMETERS-1'!$B$5:$J$44,3,FALSE) + OVYLD1_!AY90*(1-VLOOKUP(OVYLD2_!AY$4,'[1]INTERNAL PARAMETERS-1'!$B$5:$J$44,5,FALSE))*VLOOKUP(OVYLD2_!AY$4,'[1]INTERNAL PARAMETERS-1'!$B$5:$J$44,8,FALSE)*VLOOKUP(OVYLD2_!AY$4,'[1]INTERNAL PARAMETERS-1'!$B$5:$J$44,3,FALSE)</f>
        <v>0</v>
      </c>
      <c r="AZ90" s="44">
        <f>OVYLD1_!AZ90*VLOOKUP(OVYLD2_!AZ$4,'[1]INTERNAL PARAMETERS-1'!$B$5:$J$44,5,FALSE)*VLOOKUP(OVYLD2_!AZ$4,'[1]INTERNAL PARAMETERS-1'!$B$5:$J$44,6,FALSE)*VLOOKUP(OVYLD2_!AZ$4,'[1]INTERNAL PARAMETERS-1'!$B$5:$J$44,3,FALSE) + OVYLD1_!AZ90*(1-VLOOKUP(OVYLD2_!AZ$4,'[1]INTERNAL PARAMETERS-1'!$B$5:$J$44,5,FALSE))*VLOOKUP(OVYLD2_!AZ$4,'[1]INTERNAL PARAMETERS-1'!$B$5:$J$44,8,FALSE)*VLOOKUP(OVYLD2_!AZ$4,'[1]INTERNAL PARAMETERS-1'!$B$5:$J$44,3,FALSE)</f>
        <v>0</v>
      </c>
      <c r="BA90" s="44">
        <f>OVYLD1_!BA90*VLOOKUP(OVYLD2_!BA$4,'[1]INTERNAL PARAMETERS-1'!$B$5:$J$44,5,FALSE)*VLOOKUP(OVYLD2_!BA$4,'[1]INTERNAL PARAMETERS-1'!$B$5:$J$44,6,FALSE)*VLOOKUP(OVYLD2_!BA$4,'[1]INTERNAL PARAMETERS-1'!$B$5:$J$44,3,FALSE) + OVYLD1_!BA90*(1-VLOOKUP(OVYLD2_!BA$4,'[1]INTERNAL PARAMETERS-1'!$B$5:$J$44,5,FALSE))*VLOOKUP(OVYLD2_!BA$4,'[1]INTERNAL PARAMETERS-1'!$B$5:$J$44,8,FALSE)*VLOOKUP(OVYLD2_!BA$4,'[1]INTERNAL PARAMETERS-1'!$B$5:$J$44,3,FALSE)</f>
        <v>10.498764384645913</v>
      </c>
      <c r="BB90" s="44">
        <f>OVYLD1_!BB90*VLOOKUP(OVYLD2_!BB$4,'[1]INTERNAL PARAMETERS-1'!$B$5:$J$44,5,FALSE)*VLOOKUP(OVYLD2_!BB$4,'[1]INTERNAL PARAMETERS-1'!$B$5:$J$44,6,FALSE)*VLOOKUP(OVYLD2_!BB$4,'[1]INTERNAL PARAMETERS-1'!$B$5:$J$44,3,FALSE) + OVYLD1_!BB90*(1-VLOOKUP(OVYLD2_!BB$4,'[1]INTERNAL PARAMETERS-1'!$B$5:$J$44,5,FALSE))*VLOOKUP(OVYLD2_!BB$4,'[1]INTERNAL PARAMETERS-1'!$B$5:$J$44,8,FALSE)*VLOOKUP(OVYLD2_!BB$4,'[1]INTERNAL PARAMETERS-1'!$B$5:$J$44,3,FALSE)</f>
        <v>1.4967288957212361</v>
      </c>
      <c r="BC90" s="44">
        <f>OVYLD1_!BC90*VLOOKUP(OVYLD2_!BC$4,'[1]INTERNAL PARAMETERS-1'!$B$5:$J$44,5,FALSE)*VLOOKUP(OVYLD2_!BC$4,'[1]INTERNAL PARAMETERS-1'!$B$5:$J$44,6,FALSE)*VLOOKUP(OVYLD2_!BC$4,'[1]INTERNAL PARAMETERS-1'!$B$5:$J$44,3,FALSE) + OVYLD1_!BC90*(1-VLOOKUP(OVYLD2_!BC$4,'[1]INTERNAL PARAMETERS-1'!$B$5:$J$44,5,FALSE))*VLOOKUP(OVYLD2_!BC$4,'[1]INTERNAL PARAMETERS-1'!$B$5:$J$44,8,FALSE)*VLOOKUP(OVYLD2_!BC$4,'[1]INTERNAL PARAMETERS-1'!$B$5:$J$44,3,FALSE)</f>
        <v>6.7508625958944526</v>
      </c>
      <c r="BD90" s="44">
        <f>OVYLD1_!BD90*VLOOKUP(OVYLD2_!BD$4,'[1]INTERNAL PARAMETERS-1'!$B$5:$J$44,5,FALSE)*VLOOKUP(OVYLD2_!BD$4,'[1]INTERNAL PARAMETERS-1'!$B$5:$J$44,6,FALSE)*VLOOKUP(OVYLD2_!BD$4,'[1]INTERNAL PARAMETERS-1'!$B$5:$J$44,3,FALSE) + OVYLD1_!BD90*(1-VLOOKUP(OVYLD2_!BD$4,'[1]INTERNAL PARAMETERS-1'!$B$5:$J$44,5,FALSE))*VLOOKUP(OVYLD2_!BD$4,'[1]INTERNAL PARAMETERS-1'!$B$5:$J$44,8,FALSE)*VLOOKUP(OVYLD2_!BD$4,'[1]INTERNAL PARAMETERS-1'!$B$5:$J$44,3,FALSE)</f>
        <v>1.2648991084522347</v>
      </c>
      <c r="BE90" s="44">
        <f>OVYLD1_!BE90*VLOOKUP(OVYLD2_!BE$4,'[1]INTERNAL PARAMETERS-1'!$B$5:$J$44,5,FALSE)*VLOOKUP(OVYLD2_!BE$4,'[1]INTERNAL PARAMETERS-1'!$B$5:$J$44,6,FALSE)*VLOOKUP(OVYLD2_!BE$4,'[1]INTERNAL PARAMETERS-1'!$B$5:$J$44,3,FALSE) + OVYLD1_!BE90*(1-VLOOKUP(OVYLD2_!BE$4,'[1]INTERNAL PARAMETERS-1'!$B$5:$J$44,5,FALSE))*VLOOKUP(OVYLD2_!BE$4,'[1]INTERNAL PARAMETERS-1'!$B$5:$J$44,8,FALSE)*VLOOKUP(OVYLD2_!BE$4,'[1]INTERNAL PARAMETERS-1'!$B$5:$J$44,3,FALSE)</f>
        <v>3.4123458375161615</v>
      </c>
      <c r="BF90" s="44">
        <f>OVYLD1_!BF90*VLOOKUP(OVYLD2_!BF$4,'[1]INTERNAL PARAMETERS-1'!$B$5:$J$44,5,FALSE)*VLOOKUP(OVYLD2_!BF$4,'[1]INTERNAL PARAMETERS-1'!$B$5:$J$44,6,FALSE)*VLOOKUP(OVYLD2_!BF$4,'[1]INTERNAL PARAMETERS-1'!$B$5:$J$44,3,FALSE) + OVYLD1_!BF90*(1-VLOOKUP(OVYLD2_!BF$4,'[1]INTERNAL PARAMETERS-1'!$B$5:$J$44,5,FALSE))*VLOOKUP(OVYLD2_!BF$4,'[1]INTERNAL PARAMETERS-1'!$B$5:$J$44,8,FALSE)*VLOOKUP(OVYLD2_!BF$4,'[1]INTERNAL PARAMETERS-1'!$B$5:$J$44,3,FALSE)</f>
        <v>0</v>
      </c>
      <c r="BG90" s="44">
        <f>OVYLD1_!BG90*VLOOKUP(OVYLD2_!BG$4,'[1]INTERNAL PARAMETERS-1'!$B$5:$J$44,5,FALSE)*VLOOKUP(OVYLD2_!BG$4,'[1]INTERNAL PARAMETERS-1'!$B$5:$J$44,6,FALSE)*VLOOKUP(OVYLD2_!BG$4,'[1]INTERNAL PARAMETERS-1'!$B$5:$J$44,3,FALSE) + OVYLD1_!BG90*(1-VLOOKUP(OVYLD2_!BG$4,'[1]INTERNAL PARAMETERS-1'!$B$5:$J$44,5,FALSE))*VLOOKUP(OVYLD2_!BG$4,'[1]INTERNAL PARAMETERS-1'!$B$5:$J$44,8,FALSE)*VLOOKUP(OVYLD2_!BG$4,'[1]INTERNAL PARAMETERS-1'!$B$5:$J$44,3,FALSE)</f>
        <v>1.2962757494577686</v>
      </c>
      <c r="BH90" s="44">
        <f>OVYLD1_!BH90*VLOOKUP(OVYLD2_!BH$4,'[1]INTERNAL PARAMETERS-1'!$B$5:$J$44,5,FALSE)*VLOOKUP(OVYLD2_!BH$4,'[1]INTERNAL PARAMETERS-1'!$B$5:$J$44,6,FALSE)*VLOOKUP(OVYLD2_!BH$4,'[1]INTERNAL PARAMETERS-1'!$B$5:$J$44,3,FALSE) + OVYLD1_!BH90*(1-VLOOKUP(OVYLD2_!BH$4,'[1]INTERNAL PARAMETERS-1'!$B$5:$J$44,5,FALSE))*VLOOKUP(OVYLD2_!BH$4,'[1]INTERNAL PARAMETERS-1'!$B$5:$J$44,8,FALSE)*VLOOKUP(OVYLD2_!BH$4,'[1]INTERNAL PARAMETERS-1'!$B$5:$J$44,3,FALSE)</f>
        <v>1.0144248388568349E-2</v>
      </c>
      <c r="BI90" s="44">
        <f>OVYLD1_!BI90*VLOOKUP(OVYLD2_!BI$4,'[1]INTERNAL PARAMETERS-1'!$B$5:$J$44,5,FALSE)*VLOOKUP(OVYLD2_!BI$4,'[1]INTERNAL PARAMETERS-1'!$B$5:$J$44,6,FALSE)*VLOOKUP(OVYLD2_!BI$4,'[1]INTERNAL PARAMETERS-1'!$B$5:$J$44,3,FALSE) + OVYLD1_!BI90*(1-VLOOKUP(OVYLD2_!BI$4,'[1]INTERNAL PARAMETERS-1'!$B$5:$J$44,5,FALSE))*VLOOKUP(OVYLD2_!BI$4,'[1]INTERNAL PARAMETERS-1'!$B$5:$J$44,8,FALSE)*VLOOKUP(OVYLD2_!BI$4,'[1]INTERNAL PARAMETERS-1'!$B$5:$J$44,3,FALSE)</f>
        <v>0</v>
      </c>
      <c r="BJ90" s="44">
        <f>OVYLD1_!BJ90*VLOOKUP(OVYLD2_!BJ$4,'[1]INTERNAL PARAMETERS-1'!$B$5:$J$44,5,FALSE)*VLOOKUP(OVYLD2_!BJ$4,'[1]INTERNAL PARAMETERS-1'!$B$5:$J$44,6,FALSE)*VLOOKUP(OVYLD2_!BJ$4,'[1]INTERNAL PARAMETERS-1'!$B$5:$J$44,3,FALSE) + OVYLD1_!BJ90*(1-VLOOKUP(OVYLD2_!BJ$4,'[1]INTERNAL PARAMETERS-1'!$B$5:$J$44,5,FALSE))*VLOOKUP(OVYLD2_!BJ$4,'[1]INTERNAL PARAMETERS-1'!$B$5:$J$44,8,FALSE)*VLOOKUP(OVYLD2_!BJ$4,'[1]INTERNAL PARAMETERS-1'!$B$5:$J$44,3,FALSE)</f>
        <v>0.63749395716423674</v>
      </c>
      <c r="BK90" s="44">
        <f>OVYLD1_!BK90*VLOOKUP(OVYLD2_!BK$4,'[1]INTERNAL PARAMETERS-1'!$B$5:$J$44,5,FALSE)*VLOOKUP(OVYLD2_!BK$4,'[1]INTERNAL PARAMETERS-1'!$B$5:$J$44,6,FALSE)*VLOOKUP(OVYLD2_!BK$4,'[1]INTERNAL PARAMETERS-1'!$B$5:$J$44,3,FALSE) + OVYLD1_!BK90*(1-VLOOKUP(OVYLD2_!BK$4,'[1]INTERNAL PARAMETERS-1'!$B$5:$J$44,5,FALSE))*VLOOKUP(OVYLD2_!BK$4,'[1]INTERNAL PARAMETERS-1'!$B$5:$J$44,8,FALSE)*VLOOKUP(OVYLD2_!BK$4,'[1]INTERNAL PARAMETERS-1'!$B$5:$J$44,3,FALSE)</f>
        <v>0.60851435751110172</v>
      </c>
      <c r="BL90" s="44">
        <f>OVYLD1_!BL90*VLOOKUP(OVYLD2_!BL$4,'[1]INTERNAL PARAMETERS-1'!$B$5:$J$44,5,FALSE)*VLOOKUP(OVYLD2_!BL$4,'[1]INTERNAL PARAMETERS-1'!$B$5:$J$44,6,FALSE)*VLOOKUP(OVYLD2_!BL$4,'[1]INTERNAL PARAMETERS-1'!$B$5:$J$44,3,FALSE) + OVYLD1_!BL90*(1-VLOOKUP(OVYLD2_!BL$4,'[1]INTERNAL PARAMETERS-1'!$B$5:$J$44,5,FALSE))*VLOOKUP(OVYLD2_!BL$4,'[1]INTERNAL PARAMETERS-1'!$B$5:$J$44,8,FALSE)*VLOOKUP(OVYLD2_!BL$4,'[1]INTERNAL PARAMETERS-1'!$B$5:$J$44,3,FALSE)</f>
        <v>2.3210527924214239</v>
      </c>
      <c r="BM90" s="44">
        <f>OVYLD1_!BM90*VLOOKUP(OVYLD2_!BM$4,'[1]INTERNAL PARAMETERS-1'!$B$5:$J$44,5,FALSE)*VLOOKUP(OVYLD2_!BM$4,'[1]INTERNAL PARAMETERS-1'!$B$5:$J$44,6,FALSE)*VLOOKUP(OVYLD2_!BM$4,'[1]INTERNAL PARAMETERS-1'!$B$5:$J$44,3,FALSE) + OVYLD1_!BM90*(1-VLOOKUP(OVYLD2_!BM$4,'[1]INTERNAL PARAMETERS-1'!$B$5:$J$44,5,FALSE))*VLOOKUP(OVYLD2_!BM$4,'[1]INTERNAL PARAMETERS-1'!$B$5:$J$44,8,FALSE)*VLOOKUP(OVYLD2_!BM$4,'[1]INTERNAL PARAMETERS-1'!$B$5:$J$44,3,FALSE)</f>
        <v>1.2039623281901222</v>
      </c>
      <c r="BN90" s="44">
        <f>OVYLD1_!BN90*VLOOKUP(OVYLD2_!BN$4,'[1]INTERNAL PARAMETERS-1'!$B$5:$J$44,5,FALSE)*VLOOKUP(OVYLD2_!BN$4,'[1]INTERNAL PARAMETERS-1'!$B$5:$J$44,6,FALSE)*VLOOKUP(OVYLD2_!BN$4,'[1]INTERNAL PARAMETERS-1'!$B$5:$J$44,3,FALSE) + OVYLD1_!BN90*(1-VLOOKUP(OVYLD2_!BN$4,'[1]INTERNAL PARAMETERS-1'!$B$5:$J$44,5,FALSE))*VLOOKUP(OVYLD2_!BN$4,'[1]INTERNAL PARAMETERS-1'!$B$5:$J$44,8,FALSE)*VLOOKUP(OVYLD2_!BN$4,'[1]INTERNAL PARAMETERS-1'!$B$5:$J$44,3,FALSE)</f>
        <v>0.58479482138696393</v>
      </c>
      <c r="BO90" s="44">
        <f>OVYLD1_!BO90*VLOOKUP(OVYLD2_!BO$4,'[1]INTERNAL PARAMETERS-1'!$B$5:$J$44,5,FALSE)*VLOOKUP(OVYLD2_!BO$4,'[1]INTERNAL PARAMETERS-1'!$B$5:$J$44,6,FALSE)*VLOOKUP(OVYLD2_!BO$4,'[1]INTERNAL PARAMETERS-1'!$B$5:$J$44,3,FALSE) + OVYLD1_!BO90*(1-VLOOKUP(OVYLD2_!BO$4,'[1]INTERNAL PARAMETERS-1'!$B$5:$J$44,5,FALSE))*VLOOKUP(OVYLD2_!BO$4,'[1]INTERNAL PARAMETERS-1'!$B$5:$J$44,8,FALSE)*VLOOKUP(OVYLD2_!BO$4,'[1]INTERNAL PARAMETERS-1'!$B$5:$J$44,3,FALSE)</f>
        <v>0.32520262036538816</v>
      </c>
      <c r="BP90" s="44">
        <f>OVYLD1_!BP90*VLOOKUP(OVYLD2_!BP$4,'[1]INTERNAL PARAMETERS-1'!$B$5:$J$44,5,FALSE)*VLOOKUP(OVYLD2_!BP$4,'[1]INTERNAL PARAMETERS-1'!$B$5:$J$44,6,FALSE)*VLOOKUP(OVYLD2_!BP$4,'[1]INTERNAL PARAMETERS-1'!$B$5:$J$44,3,FALSE) + OVYLD1_!BP90*(1-VLOOKUP(OVYLD2_!BP$4,'[1]INTERNAL PARAMETERS-1'!$B$5:$J$44,5,FALSE))*VLOOKUP(OVYLD2_!BP$4,'[1]INTERNAL PARAMETERS-1'!$B$5:$J$44,8,FALSE)*VLOOKUP(OVYLD2_!BP$4,'[1]INTERNAL PARAMETERS-1'!$B$5:$J$44,3,FALSE)</f>
        <v>2.597956088043132E-2</v>
      </c>
      <c r="BQ90" s="44">
        <f>OVYLD1_!BQ90*VLOOKUP(OVYLD2_!BQ$4,'[1]INTERNAL PARAMETERS-1'!$B$5:$J$44,5,FALSE)*VLOOKUP(OVYLD2_!BQ$4,'[1]INTERNAL PARAMETERS-1'!$B$5:$J$44,6,FALSE)*VLOOKUP(OVYLD2_!BQ$4,'[1]INTERNAL PARAMETERS-1'!$B$5:$J$44,3,FALSE) + OVYLD1_!BQ90*(1-VLOOKUP(OVYLD2_!BQ$4,'[1]INTERNAL PARAMETERS-1'!$B$5:$J$44,5,FALSE))*VLOOKUP(OVYLD2_!BQ$4,'[1]INTERNAL PARAMETERS-1'!$B$5:$J$44,8,FALSE)*VLOOKUP(OVYLD2_!BQ$4,'[1]INTERNAL PARAMETERS-1'!$B$5:$J$44,3,FALSE)</f>
        <v>2.2591402817419732</v>
      </c>
      <c r="BR90" s="44">
        <f>OVYLD1_!BR90*VLOOKUP(OVYLD2_!BR$4,'[1]INTERNAL PARAMETERS-1'!$B$5:$J$44,5,FALSE)*VLOOKUP(OVYLD2_!BR$4,'[1]INTERNAL PARAMETERS-1'!$B$5:$J$44,6,FALSE)*VLOOKUP(OVYLD2_!BR$4,'[1]INTERNAL PARAMETERS-1'!$B$5:$J$44,3,FALSE) + OVYLD1_!BR90*(1-VLOOKUP(OVYLD2_!BR$4,'[1]INTERNAL PARAMETERS-1'!$B$5:$J$44,5,FALSE))*VLOOKUP(OVYLD2_!BR$4,'[1]INTERNAL PARAMETERS-1'!$B$5:$J$44,8,FALSE)*VLOOKUP(OVYLD2_!BR$4,'[1]INTERNAL PARAMETERS-1'!$B$5:$J$44,3,FALSE)</f>
        <v>5.4786718342774578E-2</v>
      </c>
      <c r="BS90" s="44">
        <f>OVYLD1_!BS90*VLOOKUP(OVYLD2_!BS$4,'[1]INTERNAL PARAMETERS-1'!$B$5:$J$44,5,FALSE)*VLOOKUP(OVYLD2_!BS$4,'[1]INTERNAL PARAMETERS-1'!$B$5:$J$44,6,FALSE)*VLOOKUP(OVYLD2_!BS$4,'[1]INTERNAL PARAMETERS-1'!$B$5:$J$44,3,FALSE) + OVYLD1_!BS90*(1-VLOOKUP(OVYLD2_!BS$4,'[1]INTERNAL PARAMETERS-1'!$B$5:$J$44,5,FALSE))*VLOOKUP(OVYLD2_!BS$4,'[1]INTERNAL PARAMETERS-1'!$B$5:$J$44,8,FALSE)*VLOOKUP(OVYLD2_!BS$4,'[1]INTERNAL PARAMETERS-1'!$B$5:$J$44,3,FALSE)</f>
        <v>7.1316538742191128E-3</v>
      </c>
      <c r="BT90" s="44">
        <f>OVYLD1_!BT90*VLOOKUP(OVYLD2_!BT$4,'[1]INTERNAL PARAMETERS-1'!$B$5:$J$44,5,FALSE)*VLOOKUP(OVYLD2_!BT$4,'[1]INTERNAL PARAMETERS-1'!$B$5:$J$44,6,FALSE)*VLOOKUP(OVYLD2_!BT$4,'[1]INTERNAL PARAMETERS-1'!$B$5:$J$44,3,FALSE) + OVYLD1_!BT90*(1-VLOOKUP(OVYLD2_!BT$4,'[1]INTERNAL PARAMETERS-1'!$B$5:$J$44,5,FALSE))*VLOOKUP(OVYLD2_!BT$4,'[1]INTERNAL PARAMETERS-1'!$B$5:$J$44,8,FALSE)*VLOOKUP(OVYLD2_!BT$4,'[1]INTERNAL PARAMETERS-1'!$B$5:$J$44,3,FALSE)</f>
        <v>0</v>
      </c>
      <c r="BU90" s="44">
        <f>OVYLD1_!BU90*VLOOKUP(OVYLD2_!BU$4,'[1]INTERNAL PARAMETERS-1'!$B$5:$J$44,5,FALSE)*VLOOKUP(OVYLD2_!BU$4,'[1]INTERNAL PARAMETERS-1'!$B$5:$J$44,6,FALSE)*VLOOKUP(OVYLD2_!BU$4,'[1]INTERNAL PARAMETERS-1'!$B$5:$J$44,3,FALSE) + OVYLD1_!BU90*(1-VLOOKUP(OVYLD2_!BU$4,'[1]INTERNAL PARAMETERS-1'!$B$5:$J$44,5,FALSE))*VLOOKUP(OVYLD2_!BU$4,'[1]INTERNAL PARAMETERS-1'!$B$5:$J$44,8,FALSE)*VLOOKUP(OVYLD2_!BU$4,'[1]INTERNAL PARAMETERS-1'!$B$5:$J$44,3,FALSE)</f>
        <v>0</v>
      </c>
      <c r="BV90" s="44">
        <f>OVYLD1_!BV90*VLOOKUP(OVYLD2_!BV$4,'[1]INTERNAL PARAMETERS-1'!$B$5:$J$44,5,FALSE)*VLOOKUP(OVYLD2_!BV$4,'[1]INTERNAL PARAMETERS-1'!$B$5:$J$44,6,FALSE)*VLOOKUP(OVYLD2_!BV$4,'[1]INTERNAL PARAMETERS-1'!$B$5:$J$44,3,FALSE) + OVYLD1_!BV90*(1-VLOOKUP(OVYLD2_!BV$4,'[1]INTERNAL PARAMETERS-1'!$B$5:$J$44,5,FALSE))*VLOOKUP(OVYLD2_!BV$4,'[1]INTERNAL PARAMETERS-1'!$B$5:$J$44,8,FALSE)*VLOOKUP(OVYLD2_!BV$4,'[1]INTERNAL PARAMETERS-1'!$B$5:$J$44,3,FALSE)</f>
        <v>0</v>
      </c>
      <c r="BW90" s="44">
        <f>OVYLD1_!BW90*VLOOKUP(OVYLD2_!BW$4,'[1]INTERNAL PARAMETERS-1'!$B$5:$J$44,5,FALSE)*VLOOKUP(OVYLD2_!BW$4,'[1]INTERNAL PARAMETERS-1'!$B$5:$J$44,6,FALSE)*VLOOKUP(OVYLD2_!BW$4,'[1]INTERNAL PARAMETERS-1'!$B$5:$J$44,3,FALSE) + OVYLD1_!BW90*(1-VLOOKUP(OVYLD2_!BW$4,'[1]INTERNAL PARAMETERS-1'!$B$5:$J$44,5,FALSE))*VLOOKUP(OVYLD2_!BW$4,'[1]INTERNAL PARAMETERS-1'!$B$5:$J$44,8,FALSE)*VLOOKUP(OVYLD2_!BW$4,'[1]INTERNAL PARAMETERS-1'!$B$5:$J$44,3,FALSE)</f>
        <v>0</v>
      </c>
      <c r="BX90" s="44">
        <f>OVYLD1_!BX90*VLOOKUP(OVYLD2_!BX$4,'[1]INTERNAL PARAMETERS-1'!$B$5:$J$44,5,FALSE)*VLOOKUP(OVYLD2_!BX$4,'[1]INTERNAL PARAMETERS-1'!$B$5:$J$44,6,FALSE)*VLOOKUP(OVYLD2_!BX$4,'[1]INTERNAL PARAMETERS-1'!$B$5:$J$44,3,FALSE) + OVYLD1_!BX90*(1-VLOOKUP(OVYLD2_!BX$4,'[1]INTERNAL PARAMETERS-1'!$B$5:$J$44,5,FALSE))*VLOOKUP(OVYLD2_!BX$4,'[1]INTERNAL PARAMETERS-1'!$B$5:$J$44,8,FALSE)*VLOOKUP(OVYLD2_!BX$4,'[1]INTERNAL PARAMETERS-1'!$B$5:$J$44,3,FALSE)</f>
        <v>0</v>
      </c>
      <c r="BY90" s="44">
        <f>OVYLD1_!BY90*VLOOKUP(OVYLD2_!BY$4,'[1]INTERNAL PARAMETERS-1'!$B$5:$J$44,5,FALSE)*VLOOKUP(OVYLD2_!BY$4,'[1]INTERNAL PARAMETERS-1'!$B$5:$J$44,6,FALSE)*VLOOKUP(OVYLD2_!BY$4,'[1]INTERNAL PARAMETERS-1'!$B$5:$J$44,3,FALSE) + OVYLD1_!BY90*(1-VLOOKUP(OVYLD2_!BY$4,'[1]INTERNAL PARAMETERS-1'!$B$5:$J$44,5,FALSE))*VLOOKUP(OVYLD2_!BY$4,'[1]INTERNAL PARAMETERS-1'!$B$5:$J$44,8,FALSE)*VLOOKUP(OVYLD2_!BY$4,'[1]INTERNAL PARAMETERS-1'!$B$5:$J$44,3,FALSE)</f>
        <v>0</v>
      </c>
      <c r="BZ90" s="44">
        <f>OVYLD1_!BZ90*VLOOKUP(OVYLD2_!BZ$4,'[1]INTERNAL PARAMETERS-1'!$B$5:$J$44,5,FALSE)*VLOOKUP(OVYLD2_!BZ$4,'[1]INTERNAL PARAMETERS-1'!$B$5:$J$44,6,FALSE)*VLOOKUP(OVYLD2_!BZ$4,'[1]INTERNAL PARAMETERS-1'!$B$5:$J$44,3,FALSE) + OVYLD1_!BZ90*(1-VLOOKUP(OVYLD2_!BZ$4,'[1]INTERNAL PARAMETERS-1'!$B$5:$J$44,5,FALSE))*VLOOKUP(OVYLD2_!BZ$4,'[1]INTERNAL PARAMETERS-1'!$B$5:$J$44,8,FALSE)*VLOOKUP(OVYLD2_!BZ$4,'[1]INTERNAL PARAMETERS-1'!$B$5:$J$44,3,FALSE)</f>
        <v>3.5066863927867634E-3</v>
      </c>
      <c r="CA90" s="44">
        <f>OVYLD1_!CA90*VLOOKUP(OVYLD2_!CA$4,'[1]INTERNAL PARAMETERS-1'!$B$5:$J$44,5,FALSE)*VLOOKUP(OVYLD2_!CA$4,'[1]INTERNAL PARAMETERS-1'!$B$5:$J$44,6,FALSE)*VLOOKUP(OVYLD2_!CA$4,'[1]INTERNAL PARAMETERS-1'!$B$5:$J$44,3,FALSE) + OVYLD1_!CA90*(1-VLOOKUP(OVYLD2_!CA$4,'[1]INTERNAL PARAMETERS-1'!$B$5:$J$44,5,FALSE))*VLOOKUP(OVYLD2_!CA$4,'[1]INTERNAL PARAMETERS-1'!$B$5:$J$44,8,FALSE)*VLOOKUP(OVYLD2_!CA$4,'[1]INTERNAL PARAMETERS-1'!$B$5:$J$44,3,FALSE)</f>
        <v>0</v>
      </c>
      <c r="CB90" s="44">
        <f>OVYLD1_!CB90*VLOOKUP(OVYLD2_!CB$4,'[1]INTERNAL PARAMETERS-1'!$B$5:$J$44,5,FALSE)*VLOOKUP(OVYLD2_!CB$4,'[1]INTERNAL PARAMETERS-1'!$B$5:$J$44,6,FALSE)*VLOOKUP(OVYLD2_!CB$4,'[1]INTERNAL PARAMETERS-1'!$B$5:$J$44,3,FALSE) + OVYLD1_!CB90*(1-VLOOKUP(OVYLD2_!CB$4,'[1]INTERNAL PARAMETERS-1'!$B$5:$J$44,5,FALSE))*VLOOKUP(OVYLD2_!CB$4,'[1]INTERNAL PARAMETERS-1'!$B$5:$J$44,8,FALSE)*VLOOKUP(OVYLD2_!CB$4,'[1]INTERNAL PARAMETERS-1'!$B$5:$J$44,3,FALSE)</f>
        <v>0</v>
      </c>
      <c r="CC90" s="44">
        <f>OVYLD1_!CC90*VLOOKUP(OVYLD2_!CC$4,'[1]INTERNAL PARAMETERS-1'!$B$5:$J$44,5,FALSE)*VLOOKUP(OVYLD2_!CC$4,'[1]INTERNAL PARAMETERS-1'!$B$5:$J$44,6,FALSE)*VLOOKUP(OVYLD2_!CC$4,'[1]INTERNAL PARAMETERS-1'!$B$5:$J$44,3,FALSE) + OVYLD1_!CC90*(1-VLOOKUP(OVYLD2_!CC$4,'[1]INTERNAL PARAMETERS-1'!$B$5:$J$44,5,FALSE))*VLOOKUP(OVYLD2_!CC$4,'[1]INTERNAL PARAMETERS-1'!$B$5:$J$44,8,FALSE)*VLOOKUP(OVYLD2_!CC$4,'[1]INTERNAL PARAMETERS-1'!$B$5:$J$44,3,FALSE)</f>
        <v>1.2245602605449536E-2</v>
      </c>
      <c r="CD90" s="44">
        <f>OVYLD1_!CD90*VLOOKUP(OVYLD2_!CD$4,'[1]INTERNAL PARAMETERS-1'!$B$5:$J$44,5,FALSE)*VLOOKUP(OVYLD2_!CD$4,'[1]INTERNAL PARAMETERS-1'!$B$5:$J$44,6,FALSE)*VLOOKUP(OVYLD2_!CD$4,'[1]INTERNAL PARAMETERS-1'!$B$5:$J$44,3,FALSE) + OVYLD1_!CD90*(1-VLOOKUP(OVYLD2_!CD$4,'[1]INTERNAL PARAMETERS-1'!$B$5:$J$44,5,FALSE))*VLOOKUP(OVYLD2_!CD$4,'[1]INTERNAL PARAMETERS-1'!$B$5:$J$44,8,FALSE)*VLOOKUP(OVYLD2_!CD$4,'[1]INTERNAL PARAMETERS-1'!$B$5:$J$44,3,FALSE)</f>
        <v>3.1100910336911397E-2</v>
      </c>
      <c r="CE90" s="44">
        <f>OVYLD1_!CE90*VLOOKUP(OVYLD2_!CE$4,'[1]INTERNAL PARAMETERS-1'!$B$5:$J$44,5,FALSE)*VLOOKUP(OVYLD2_!CE$4,'[1]INTERNAL PARAMETERS-1'!$B$5:$J$44,6,FALSE)*VLOOKUP(OVYLD2_!CE$4,'[1]INTERNAL PARAMETERS-1'!$B$5:$J$44,3,FALSE) + OVYLD1_!CE90*(1-VLOOKUP(OVYLD2_!CE$4,'[1]INTERNAL PARAMETERS-1'!$B$5:$J$44,5,FALSE))*VLOOKUP(OVYLD2_!CE$4,'[1]INTERNAL PARAMETERS-1'!$B$5:$J$44,8,FALSE)*VLOOKUP(OVYLD2_!CE$4,'[1]INTERNAL PARAMETERS-1'!$B$5:$J$44,3,FALSE)</f>
        <v>7.2160920221581742E-2</v>
      </c>
      <c r="CF90" s="44">
        <f>OVYLD1_!CF90*VLOOKUP(OVYLD2_!CF$4,'[1]INTERNAL PARAMETERS-1'!$B$5:$J$44,5,FALSE)*VLOOKUP(OVYLD2_!CF$4,'[1]INTERNAL PARAMETERS-1'!$B$5:$J$44,6,FALSE)*VLOOKUP(OVYLD2_!CF$4,'[1]INTERNAL PARAMETERS-1'!$B$5:$J$44,3,FALSE) + OVYLD1_!CF90*(1-VLOOKUP(OVYLD2_!CF$4,'[1]INTERNAL PARAMETERS-1'!$B$5:$J$44,5,FALSE))*VLOOKUP(OVYLD2_!CF$4,'[1]INTERNAL PARAMETERS-1'!$B$5:$J$44,8,FALSE)*VLOOKUP(OVYLD2_!CF$4,'[1]INTERNAL PARAMETERS-1'!$B$5:$J$44,3,FALSE)</f>
        <v>1.3893585247184884E-2</v>
      </c>
      <c r="CG90" s="44">
        <f>OVYLD1_!CG90*VLOOKUP(OVYLD2_!CG$4,'[1]INTERNAL PARAMETERS-1'!$B$5:$J$44,5,FALSE)*VLOOKUP(OVYLD2_!CG$4,'[1]INTERNAL PARAMETERS-1'!$B$5:$J$44,6,FALSE)*VLOOKUP(OVYLD2_!CG$4,'[1]INTERNAL PARAMETERS-1'!$B$5:$J$44,3,FALSE) + OVYLD1_!CG90*(1-VLOOKUP(OVYLD2_!CG$4,'[1]INTERNAL PARAMETERS-1'!$B$5:$J$44,5,FALSE))*VLOOKUP(OVYLD2_!CG$4,'[1]INTERNAL PARAMETERS-1'!$B$5:$J$44,8,FALSE)*VLOOKUP(OVYLD2_!CG$4,'[1]INTERNAL PARAMETERS-1'!$B$5:$J$44,3,FALSE)</f>
        <v>1.8414113413160673E-3</v>
      </c>
      <c r="CH90" s="43">
        <f>OVYLD1_!CH90*VLOOKUP(OVYLD2_!CH$4,'[1]INTERNAL PARAMETERS-1'!$B$5:$J$44,5,FALSE)*VLOOKUP(OVYLD2_!CH$4,'[1]INTERNAL PARAMETERS-1'!$B$5:$J$44,6,FALSE)*VLOOKUP(OVYLD2_!CH$4,'[1]INTERNAL PARAMETERS-1'!$B$5:$J$44,3,FALSE) + OVYLD1_!CH90*(1-VLOOKUP(OVYLD2_!CH$4,'[1]INTERNAL PARAMETERS-1'!$B$5:$J$44,5,FALSE))*VLOOKUP(OVYLD2_!CH$4,'[1]INTERNAL PARAMETERS-1'!$B$5:$J$44,8,FALSE)*VLOOKUP(OVYLD2_!CH$4,'[1]INTERNAL PARAMETERS-1'!$B$5:$J$44,3,FALSE)</f>
        <v>0</v>
      </c>
      <c r="CJ90" s="45">
        <f t="shared" si="2"/>
        <v>971.19511029207922</v>
      </c>
      <c r="CK90" s="43">
        <f t="shared" si="3"/>
        <v>42.958275949349577</v>
      </c>
    </row>
    <row r="91" spans="2:89" x14ac:dyDescent="0.5">
      <c r="B91" s="58" t="s">
        <v>10</v>
      </c>
      <c r="C91" s="57" t="s">
        <v>81</v>
      </c>
      <c r="D91" s="57" t="s">
        <v>66</v>
      </c>
      <c r="E91" s="128">
        <f>OVERALL2021!AI91</f>
        <v>2001.4325133743232</v>
      </c>
      <c r="F91" s="59">
        <f>'[1]INTERNAL PARAMETERS-1'!M19</f>
        <v>16.865000000000002</v>
      </c>
      <c r="G91" s="45">
        <f>OVYLD1_!G91*VLOOKUP(OVYLD2_!G$4,'[1]INTERNAL PARAMETERS-1'!$B$5:$J$44,5,FALSE)*VLOOKUP(OVYLD2_!G$4,'[1]INTERNAL PARAMETERS-1'!$B$5:$J$44,7,FALSE)*OVYLD2_!$F91 + OVYLD1_!G91*(1-VLOOKUP(OVYLD2_!G$4,'[1]INTERNAL PARAMETERS-1'!$B$5:$J$44,5,FALSE))*VLOOKUP(OVYLD2_!G$4,'[1]INTERNAL PARAMETERS-1'!$B$5:$J$44,9,FALSE)*OVYLD2_!$F91</f>
        <v>108.99867817826174</v>
      </c>
      <c r="H91" s="44">
        <f>OVYLD1_!H91*VLOOKUP(OVYLD2_!H$4,'[1]INTERNAL PARAMETERS-1'!$B$5:$J$44,5,FALSE)*VLOOKUP(OVYLD2_!H$4,'[1]INTERNAL PARAMETERS-1'!$B$5:$J$44,7,FALSE)*OVYLD2_!$F91 + OVYLD1_!H91*(1-VLOOKUP(OVYLD2_!H$4,'[1]INTERNAL PARAMETERS-1'!$B$5:$J$44,5,FALSE))*VLOOKUP(OVYLD2_!H$4,'[1]INTERNAL PARAMETERS-1'!$B$5:$J$44,9,FALSE)*OVYLD2_!$F91</f>
        <v>35.604751376262598</v>
      </c>
      <c r="I91" s="44">
        <f>OVYLD1_!I91*VLOOKUP(OVYLD2_!I$4,'[1]INTERNAL PARAMETERS-1'!$B$5:$J$44,5,FALSE)*VLOOKUP(OVYLD2_!I$4,'[1]INTERNAL PARAMETERS-1'!$B$5:$J$44,7,FALSE)*OVYLD2_!$F91 + OVYLD1_!I91*(1-VLOOKUP(OVYLD2_!I$4,'[1]INTERNAL PARAMETERS-1'!$B$5:$J$44,5,FALSE))*VLOOKUP(OVYLD2_!I$4,'[1]INTERNAL PARAMETERS-1'!$B$5:$J$44,9,FALSE)*OVYLD2_!$F91</f>
        <v>82.455036452343037</v>
      </c>
      <c r="J91" s="44">
        <f>OVYLD1_!J91*VLOOKUP(OVYLD2_!J$4,'[1]INTERNAL PARAMETERS-1'!$B$5:$J$44,5,FALSE)*VLOOKUP(OVYLD2_!J$4,'[1]INTERNAL PARAMETERS-1'!$B$5:$J$44,7,FALSE)*OVYLD2_!$F91 + OVYLD1_!J91*(1-VLOOKUP(OVYLD2_!J$4,'[1]INTERNAL PARAMETERS-1'!$B$5:$J$44,5,FALSE))*VLOOKUP(OVYLD2_!J$4,'[1]INTERNAL PARAMETERS-1'!$B$5:$J$44,9,FALSE)*OVYLD2_!$F91</f>
        <v>0</v>
      </c>
      <c r="K91" s="44">
        <f>OVYLD1_!K91*VLOOKUP(OVYLD2_!K$4,'[1]INTERNAL PARAMETERS-1'!$B$5:$J$44,5,FALSE)*VLOOKUP(OVYLD2_!K$4,'[1]INTERNAL PARAMETERS-1'!$B$5:$J$44,7,FALSE)*OVYLD2_!$F91 + OVYLD1_!K91*(1-VLOOKUP(OVYLD2_!K$4,'[1]INTERNAL PARAMETERS-1'!$B$5:$J$44,5,FALSE))*VLOOKUP(OVYLD2_!K$4,'[1]INTERNAL PARAMETERS-1'!$B$5:$J$44,9,FALSE)*OVYLD2_!$F91</f>
        <v>0</v>
      </c>
      <c r="L91" s="44">
        <f>OVYLD1_!L91*VLOOKUP(OVYLD2_!L$4,'[1]INTERNAL PARAMETERS-1'!$B$5:$J$44,5,FALSE)*VLOOKUP(OVYLD2_!L$4,'[1]INTERNAL PARAMETERS-1'!$B$5:$J$44,7,FALSE)*OVYLD2_!$F91 + OVYLD1_!L91*(1-VLOOKUP(OVYLD2_!L$4,'[1]INTERNAL PARAMETERS-1'!$B$5:$J$44,5,FALSE))*VLOOKUP(OVYLD2_!L$4,'[1]INTERNAL PARAMETERS-1'!$B$5:$J$44,9,FALSE)*OVYLD2_!$F91</f>
        <v>0</v>
      </c>
      <c r="M91" s="44">
        <f>OVYLD1_!M91*VLOOKUP(OVYLD2_!M$4,'[1]INTERNAL PARAMETERS-1'!$B$5:$J$44,5,FALSE)*VLOOKUP(OVYLD2_!M$4,'[1]INTERNAL PARAMETERS-1'!$B$5:$J$44,7,FALSE)*OVYLD2_!$F91 + OVYLD1_!M91*(1-VLOOKUP(OVYLD2_!M$4,'[1]INTERNAL PARAMETERS-1'!$B$5:$J$44,5,FALSE))*VLOOKUP(OVYLD2_!M$4,'[1]INTERNAL PARAMETERS-1'!$B$5:$J$44,9,FALSE)*OVYLD2_!$F91</f>
        <v>11.645555254757937</v>
      </c>
      <c r="N91" s="44">
        <f>OVYLD1_!N91*VLOOKUP(OVYLD2_!N$4,'[1]INTERNAL PARAMETERS-1'!$B$5:$J$44,5,FALSE)*VLOOKUP(OVYLD2_!N$4,'[1]INTERNAL PARAMETERS-1'!$B$5:$J$44,7,FALSE)*OVYLD2_!$F91 + OVYLD1_!N91*(1-VLOOKUP(OVYLD2_!N$4,'[1]INTERNAL PARAMETERS-1'!$B$5:$J$44,5,FALSE))*VLOOKUP(OVYLD2_!N$4,'[1]INTERNAL PARAMETERS-1'!$B$5:$J$44,9,FALSE)*OVYLD2_!$F91</f>
        <v>0.19893520118274535</v>
      </c>
      <c r="O91" s="44">
        <f>OVYLD1_!O91*VLOOKUP(OVYLD2_!O$4,'[1]INTERNAL PARAMETERS-1'!$B$5:$J$44,5,FALSE)*VLOOKUP(OVYLD2_!O$4,'[1]INTERNAL PARAMETERS-1'!$B$5:$J$44,7,FALSE)*OVYLD2_!$F91 + OVYLD1_!O91*(1-VLOOKUP(OVYLD2_!O$4,'[1]INTERNAL PARAMETERS-1'!$B$5:$J$44,5,FALSE))*VLOOKUP(OVYLD2_!O$4,'[1]INTERNAL PARAMETERS-1'!$B$5:$J$44,9,FALSE)*OVYLD2_!$F91</f>
        <v>0</v>
      </c>
      <c r="P91" s="44">
        <f>OVYLD1_!P91*VLOOKUP(OVYLD2_!P$4,'[1]INTERNAL PARAMETERS-1'!$B$5:$J$44,5,FALSE)*VLOOKUP(OVYLD2_!P$4,'[1]INTERNAL PARAMETERS-1'!$B$5:$J$44,7,FALSE)*OVYLD2_!$F91 + OVYLD1_!P91*(1-VLOOKUP(OVYLD2_!P$4,'[1]INTERNAL PARAMETERS-1'!$B$5:$J$44,5,FALSE))*VLOOKUP(OVYLD2_!P$4,'[1]INTERNAL PARAMETERS-1'!$B$5:$J$44,9,FALSE)*OVYLD2_!$F91</f>
        <v>0</v>
      </c>
      <c r="Q91" s="44">
        <f>OVYLD1_!Q91*VLOOKUP(OVYLD2_!Q$4,'[1]INTERNAL PARAMETERS-1'!$B$5:$J$44,5,FALSE)*VLOOKUP(OVYLD2_!Q$4,'[1]INTERNAL PARAMETERS-1'!$B$5:$J$44,7,FALSE)*OVYLD2_!$F91 + OVYLD1_!Q91*(1-VLOOKUP(OVYLD2_!Q$4,'[1]INTERNAL PARAMETERS-1'!$B$5:$J$44,5,FALSE))*VLOOKUP(OVYLD2_!Q$4,'[1]INTERNAL PARAMETERS-1'!$B$5:$J$44,9,FALSE)*OVYLD2_!$F91</f>
        <v>0</v>
      </c>
      <c r="R91" s="44">
        <f>OVYLD1_!R91*VLOOKUP(OVYLD2_!R$4,'[1]INTERNAL PARAMETERS-1'!$B$5:$J$44,5,FALSE)*VLOOKUP(OVYLD2_!R$4,'[1]INTERNAL PARAMETERS-1'!$B$5:$J$44,7,FALSE)*OVYLD2_!$F91 + OVYLD1_!R91*(1-VLOOKUP(OVYLD2_!R$4,'[1]INTERNAL PARAMETERS-1'!$B$5:$J$44,5,FALSE))*VLOOKUP(OVYLD2_!R$4,'[1]INTERNAL PARAMETERS-1'!$B$5:$J$44,9,FALSE)*OVYLD2_!$F91</f>
        <v>0</v>
      </c>
      <c r="S91" s="44">
        <f>OVYLD1_!S91*VLOOKUP(OVYLD2_!S$4,'[1]INTERNAL PARAMETERS-1'!$B$5:$J$44,5,FALSE)*VLOOKUP(OVYLD2_!S$4,'[1]INTERNAL PARAMETERS-1'!$B$5:$J$44,7,FALSE)*OVYLD2_!$F91 + OVYLD1_!S91*(1-VLOOKUP(OVYLD2_!S$4,'[1]INTERNAL PARAMETERS-1'!$B$5:$J$44,5,FALSE))*VLOOKUP(OVYLD2_!S$4,'[1]INTERNAL PARAMETERS-1'!$B$5:$J$44,9,FALSE)*OVYLD2_!$F91</f>
        <v>7.673589236390093</v>
      </c>
      <c r="T91" s="44">
        <f>OVYLD1_!T91*VLOOKUP(OVYLD2_!T$4,'[1]INTERNAL PARAMETERS-1'!$B$5:$J$44,5,FALSE)*VLOOKUP(OVYLD2_!T$4,'[1]INTERNAL PARAMETERS-1'!$B$5:$J$44,7,FALSE)*OVYLD2_!$F91 + OVYLD1_!T91*(1-VLOOKUP(OVYLD2_!T$4,'[1]INTERNAL PARAMETERS-1'!$B$5:$J$44,5,FALSE))*VLOOKUP(OVYLD2_!T$4,'[1]INTERNAL PARAMETERS-1'!$B$5:$J$44,9,FALSE)*OVYLD2_!$F91</f>
        <v>3.3310292142762501</v>
      </c>
      <c r="U91" s="44">
        <f>OVYLD1_!U91*VLOOKUP(OVYLD2_!U$4,'[1]INTERNAL PARAMETERS-1'!$B$5:$J$44,5,FALSE)*VLOOKUP(OVYLD2_!U$4,'[1]INTERNAL PARAMETERS-1'!$B$5:$J$44,7,FALSE)*OVYLD2_!$F91 + OVYLD1_!U91*(1-VLOOKUP(OVYLD2_!U$4,'[1]INTERNAL PARAMETERS-1'!$B$5:$J$44,5,FALSE))*VLOOKUP(OVYLD2_!U$4,'[1]INTERNAL PARAMETERS-1'!$B$5:$J$44,9,FALSE)*OVYLD2_!$F91</f>
        <v>0.4181910813701884</v>
      </c>
      <c r="V91" s="44">
        <f>OVYLD1_!V91*VLOOKUP(OVYLD2_!V$4,'[1]INTERNAL PARAMETERS-1'!$B$5:$J$44,5,FALSE)*VLOOKUP(OVYLD2_!V$4,'[1]INTERNAL PARAMETERS-1'!$B$5:$J$44,7,FALSE)*OVYLD2_!$F91 + OVYLD1_!V91*(1-VLOOKUP(OVYLD2_!V$4,'[1]INTERNAL PARAMETERS-1'!$B$5:$J$44,5,FALSE))*VLOOKUP(OVYLD2_!V$4,'[1]INTERNAL PARAMETERS-1'!$B$5:$J$44,9,FALSE)*OVYLD2_!$F91</f>
        <v>11.233806154697415</v>
      </c>
      <c r="W91" s="44">
        <f>OVYLD1_!W91*VLOOKUP(OVYLD2_!W$4,'[1]INTERNAL PARAMETERS-1'!$B$5:$J$44,5,FALSE)*VLOOKUP(OVYLD2_!W$4,'[1]INTERNAL PARAMETERS-1'!$B$5:$J$44,7,FALSE)*OVYLD2_!$F91 + OVYLD1_!W91*(1-VLOOKUP(OVYLD2_!W$4,'[1]INTERNAL PARAMETERS-1'!$B$5:$J$44,5,FALSE))*VLOOKUP(OVYLD2_!W$4,'[1]INTERNAL PARAMETERS-1'!$B$5:$J$44,9,FALSE)*OVYLD2_!$F91</f>
        <v>0</v>
      </c>
      <c r="X91" s="44">
        <f>OVYLD1_!X91*VLOOKUP(OVYLD2_!X$4,'[1]INTERNAL PARAMETERS-1'!$B$5:$J$44,5,FALSE)*VLOOKUP(OVYLD2_!X$4,'[1]INTERNAL PARAMETERS-1'!$B$5:$J$44,7,FALSE)*OVYLD2_!$F91 + OVYLD1_!X91*(1-VLOOKUP(OVYLD2_!X$4,'[1]INTERNAL PARAMETERS-1'!$B$5:$J$44,5,FALSE))*VLOOKUP(OVYLD2_!X$4,'[1]INTERNAL PARAMETERS-1'!$B$5:$J$44,9,FALSE)*OVYLD2_!$F91</f>
        <v>0</v>
      </c>
      <c r="Y91" s="44">
        <f>OVYLD1_!Y91*VLOOKUP(OVYLD2_!Y$4,'[1]INTERNAL PARAMETERS-1'!$B$5:$J$44,5,FALSE)*VLOOKUP(OVYLD2_!Y$4,'[1]INTERNAL PARAMETERS-1'!$B$5:$J$44,7,FALSE)*OVYLD2_!$F91 + OVYLD1_!Y91*(1-VLOOKUP(OVYLD2_!Y$4,'[1]INTERNAL PARAMETERS-1'!$B$5:$J$44,5,FALSE))*VLOOKUP(OVYLD2_!Y$4,'[1]INTERNAL PARAMETERS-1'!$B$5:$J$44,9,FALSE)*OVYLD2_!$F91</f>
        <v>0</v>
      </c>
      <c r="Z91" s="44">
        <f>OVYLD1_!Z91*VLOOKUP(OVYLD2_!Z$4,'[1]INTERNAL PARAMETERS-1'!$B$5:$J$44,5,FALSE)*VLOOKUP(OVYLD2_!Z$4,'[1]INTERNAL PARAMETERS-1'!$B$5:$J$44,7,FALSE)*OVYLD2_!$F91 + OVYLD1_!Z91*(1-VLOOKUP(OVYLD2_!Z$4,'[1]INTERNAL PARAMETERS-1'!$B$5:$J$44,5,FALSE))*VLOOKUP(OVYLD2_!Z$4,'[1]INTERNAL PARAMETERS-1'!$B$5:$J$44,9,FALSE)*OVYLD2_!$F91</f>
        <v>0</v>
      </c>
      <c r="AA91" s="44">
        <f>OVYLD1_!AA91*VLOOKUP(OVYLD2_!AA$4,'[1]INTERNAL PARAMETERS-1'!$B$5:$J$44,5,FALSE)*VLOOKUP(OVYLD2_!AA$4,'[1]INTERNAL PARAMETERS-1'!$B$5:$J$44,7,FALSE)*OVYLD2_!$F91 + OVYLD1_!AA91*(1-VLOOKUP(OVYLD2_!AA$4,'[1]INTERNAL PARAMETERS-1'!$B$5:$J$44,5,FALSE))*VLOOKUP(OVYLD2_!AA$4,'[1]INTERNAL PARAMETERS-1'!$B$5:$J$44,9,FALSE)*OVYLD2_!$F91</f>
        <v>0</v>
      </c>
      <c r="AB91" s="44">
        <f>OVYLD1_!AB91*VLOOKUP(OVYLD2_!AB$4,'[1]INTERNAL PARAMETERS-1'!$B$5:$J$44,5,FALSE)*VLOOKUP(OVYLD2_!AB$4,'[1]INTERNAL PARAMETERS-1'!$B$5:$J$44,7,FALSE)*OVYLD2_!$F91 + OVYLD1_!AB91*(1-VLOOKUP(OVYLD2_!AB$4,'[1]INTERNAL PARAMETERS-1'!$B$5:$J$44,5,FALSE))*VLOOKUP(OVYLD2_!AB$4,'[1]INTERNAL PARAMETERS-1'!$B$5:$J$44,9,FALSE)*OVYLD2_!$F91</f>
        <v>0</v>
      </c>
      <c r="AC91" s="44">
        <f>OVYLD1_!AC91*VLOOKUP(OVYLD2_!AC$4,'[1]INTERNAL PARAMETERS-1'!$B$5:$J$44,5,FALSE)*VLOOKUP(OVYLD2_!AC$4,'[1]INTERNAL PARAMETERS-1'!$B$5:$J$44,7,FALSE)*OVYLD2_!$F91 + OVYLD1_!AC91*(1-VLOOKUP(OVYLD2_!AC$4,'[1]INTERNAL PARAMETERS-1'!$B$5:$J$44,5,FALSE))*VLOOKUP(OVYLD2_!AC$4,'[1]INTERNAL PARAMETERS-1'!$B$5:$J$44,9,FALSE)*OVYLD2_!$F91</f>
        <v>0</v>
      </c>
      <c r="AD91" s="44">
        <f>OVYLD1_!AD91*VLOOKUP(OVYLD2_!AD$4,'[1]INTERNAL PARAMETERS-1'!$B$5:$J$44,5,FALSE)*VLOOKUP(OVYLD2_!AD$4,'[1]INTERNAL PARAMETERS-1'!$B$5:$J$44,7,FALSE)*OVYLD2_!$F91 + OVYLD1_!AD91*(1-VLOOKUP(OVYLD2_!AD$4,'[1]INTERNAL PARAMETERS-1'!$B$5:$J$44,5,FALSE))*VLOOKUP(OVYLD2_!AD$4,'[1]INTERNAL PARAMETERS-1'!$B$5:$J$44,9,FALSE)*OVYLD2_!$F91</f>
        <v>0</v>
      </c>
      <c r="AE91" s="44">
        <f>OVYLD1_!AE91*VLOOKUP(OVYLD2_!AE$4,'[1]INTERNAL PARAMETERS-1'!$B$5:$J$44,5,FALSE)*VLOOKUP(OVYLD2_!AE$4,'[1]INTERNAL PARAMETERS-1'!$B$5:$J$44,7,FALSE)*OVYLD2_!$F91 + OVYLD1_!AE91*(1-VLOOKUP(OVYLD2_!AE$4,'[1]INTERNAL PARAMETERS-1'!$B$5:$J$44,5,FALSE))*VLOOKUP(OVYLD2_!AE$4,'[1]INTERNAL PARAMETERS-1'!$B$5:$J$44,9,FALSE)*OVYLD2_!$F91</f>
        <v>0</v>
      </c>
      <c r="AF91" s="44">
        <f>OVYLD1_!AF91*VLOOKUP(OVYLD2_!AF$4,'[1]INTERNAL PARAMETERS-1'!$B$5:$J$44,5,FALSE)*VLOOKUP(OVYLD2_!AF$4,'[1]INTERNAL PARAMETERS-1'!$B$5:$J$44,7,FALSE)*OVYLD2_!$F91 + OVYLD1_!AF91*(1-VLOOKUP(OVYLD2_!AF$4,'[1]INTERNAL PARAMETERS-1'!$B$5:$J$44,5,FALSE))*VLOOKUP(OVYLD2_!AF$4,'[1]INTERNAL PARAMETERS-1'!$B$5:$J$44,9,FALSE)*OVYLD2_!$F91</f>
        <v>0</v>
      </c>
      <c r="AG91" s="44">
        <f>OVYLD1_!AG91*VLOOKUP(OVYLD2_!AG$4,'[1]INTERNAL PARAMETERS-1'!$B$5:$J$44,5,FALSE)*VLOOKUP(OVYLD2_!AG$4,'[1]INTERNAL PARAMETERS-1'!$B$5:$J$44,7,FALSE)*OVYLD2_!$F91 + OVYLD1_!AG91*(1-VLOOKUP(OVYLD2_!AG$4,'[1]INTERNAL PARAMETERS-1'!$B$5:$J$44,5,FALSE))*VLOOKUP(OVYLD2_!AG$4,'[1]INTERNAL PARAMETERS-1'!$B$5:$J$44,9,FALSE)*OVYLD2_!$F91</f>
        <v>0</v>
      </c>
      <c r="AH91" s="44">
        <f>OVYLD1_!AH91*VLOOKUP(OVYLD2_!AH$4,'[1]INTERNAL PARAMETERS-1'!$B$5:$J$44,5,FALSE)*VLOOKUP(OVYLD2_!AH$4,'[1]INTERNAL PARAMETERS-1'!$B$5:$J$44,7,FALSE)*OVYLD2_!$F91 + OVYLD1_!AH91*(1-VLOOKUP(OVYLD2_!AH$4,'[1]INTERNAL PARAMETERS-1'!$B$5:$J$44,5,FALSE))*VLOOKUP(OVYLD2_!AH$4,'[1]INTERNAL PARAMETERS-1'!$B$5:$J$44,9,FALSE)*OVYLD2_!$F91</f>
        <v>0</v>
      </c>
      <c r="AI91" s="44">
        <f>OVYLD1_!AI91*VLOOKUP(OVYLD2_!AI$4,'[1]INTERNAL PARAMETERS-1'!$B$5:$J$44,5,FALSE)*VLOOKUP(OVYLD2_!AI$4,'[1]INTERNAL PARAMETERS-1'!$B$5:$J$44,7,FALSE)*OVYLD2_!$F91 + OVYLD1_!AI91*(1-VLOOKUP(OVYLD2_!AI$4,'[1]INTERNAL PARAMETERS-1'!$B$5:$J$44,5,FALSE))*VLOOKUP(OVYLD2_!AI$4,'[1]INTERNAL PARAMETERS-1'!$B$5:$J$44,9,FALSE)*OVYLD2_!$F91</f>
        <v>9.2520150745616883E-2</v>
      </c>
      <c r="AJ91" s="44">
        <f>OVYLD1_!AJ91*VLOOKUP(OVYLD2_!AJ$4,'[1]INTERNAL PARAMETERS-1'!$B$5:$J$44,5,FALSE)*VLOOKUP(OVYLD2_!AJ$4,'[1]INTERNAL PARAMETERS-1'!$B$5:$J$44,7,FALSE)*OVYLD2_!$F91 + OVYLD1_!AJ91*(1-VLOOKUP(OVYLD2_!AJ$4,'[1]INTERNAL PARAMETERS-1'!$B$5:$J$44,5,FALSE))*VLOOKUP(OVYLD2_!AJ$4,'[1]INTERNAL PARAMETERS-1'!$B$5:$J$44,9,FALSE)*OVYLD2_!$F91</f>
        <v>1.4434459928530419</v>
      </c>
      <c r="AK91" s="44">
        <f>OVYLD1_!AK91*VLOOKUP(OVYLD2_!AK$4,'[1]INTERNAL PARAMETERS-1'!$B$5:$J$44,5,FALSE)*VLOOKUP(OVYLD2_!AK$4,'[1]INTERNAL PARAMETERS-1'!$B$5:$J$44,7,FALSE)*OVYLD2_!$F91 + OVYLD1_!AK91*(1-VLOOKUP(OVYLD2_!AK$4,'[1]INTERNAL PARAMETERS-1'!$B$5:$J$44,5,FALSE))*VLOOKUP(OVYLD2_!AK$4,'[1]INTERNAL PARAMETERS-1'!$B$5:$J$44,9,FALSE)*OVYLD2_!$F91</f>
        <v>0</v>
      </c>
      <c r="AL91" s="44">
        <f>OVYLD1_!AL91*VLOOKUP(OVYLD2_!AL$4,'[1]INTERNAL PARAMETERS-1'!$B$5:$J$44,5,FALSE)*VLOOKUP(OVYLD2_!AL$4,'[1]INTERNAL PARAMETERS-1'!$B$5:$J$44,7,FALSE)*OVYLD2_!$F91 + OVYLD1_!AL91*(1-VLOOKUP(OVYLD2_!AL$4,'[1]INTERNAL PARAMETERS-1'!$B$5:$J$44,5,FALSE))*VLOOKUP(OVYLD2_!AL$4,'[1]INTERNAL PARAMETERS-1'!$B$5:$J$44,9,FALSE)*OVYLD2_!$F91</f>
        <v>0</v>
      </c>
      <c r="AM91" s="44">
        <f>OVYLD1_!AM91*VLOOKUP(OVYLD2_!AM$4,'[1]INTERNAL PARAMETERS-1'!$B$5:$J$44,5,FALSE)*VLOOKUP(OVYLD2_!AM$4,'[1]INTERNAL PARAMETERS-1'!$B$5:$J$44,7,FALSE)*OVYLD2_!$F91 + OVYLD1_!AM91*(1-VLOOKUP(OVYLD2_!AM$4,'[1]INTERNAL PARAMETERS-1'!$B$5:$J$44,5,FALSE))*VLOOKUP(OVYLD2_!AM$4,'[1]INTERNAL PARAMETERS-1'!$B$5:$J$44,9,FALSE)*OVYLD2_!$F91</f>
        <v>0</v>
      </c>
      <c r="AN91" s="44">
        <f>OVYLD1_!AN91*VLOOKUP(OVYLD2_!AN$4,'[1]INTERNAL PARAMETERS-1'!$B$5:$J$44,5,FALSE)*VLOOKUP(OVYLD2_!AN$4,'[1]INTERNAL PARAMETERS-1'!$B$5:$J$44,7,FALSE)*OVYLD2_!$F91 + OVYLD1_!AN91*(1-VLOOKUP(OVYLD2_!AN$4,'[1]INTERNAL PARAMETERS-1'!$B$5:$J$44,5,FALSE))*VLOOKUP(OVYLD2_!AN$4,'[1]INTERNAL PARAMETERS-1'!$B$5:$J$44,9,FALSE)*OVYLD2_!$F91</f>
        <v>0</v>
      </c>
      <c r="AO91" s="44">
        <f>OVYLD1_!AO91*VLOOKUP(OVYLD2_!AO$4,'[1]INTERNAL PARAMETERS-1'!$B$5:$J$44,5,FALSE)*VLOOKUP(OVYLD2_!AO$4,'[1]INTERNAL PARAMETERS-1'!$B$5:$J$44,7,FALSE)*OVYLD2_!$F91 + OVYLD1_!AO91*(1-VLOOKUP(OVYLD2_!AO$4,'[1]INTERNAL PARAMETERS-1'!$B$5:$J$44,5,FALSE))*VLOOKUP(OVYLD2_!AO$4,'[1]INTERNAL PARAMETERS-1'!$B$5:$J$44,9,FALSE)*OVYLD2_!$F91</f>
        <v>0</v>
      </c>
      <c r="AP91" s="44">
        <f>OVYLD1_!AP91*VLOOKUP(OVYLD2_!AP$4,'[1]INTERNAL PARAMETERS-1'!$B$5:$J$44,5,FALSE)*VLOOKUP(OVYLD2_!AP$4,'[1]INTERNAL PARAMETERS-1'!$B$5:$J$44,7,FALSE)*OVYLD2_!$F91 + OVYLD1_!AP91*(1-VLOOKUP(OVYLD2_!AP$4,'[1]INTERNAL PARAMETERS-1'!$B$5:$J$44,5,FALSE))*VLOOKUP(OVYLD2_!AP$4,'[1]INTERNAL PARAMETERS-1'!$B$5:$J$44,9,FALSE)*OVYLD2_!$F91</f>
        <v>0</v>
      </c>
      <c r="AQ91" s="44">
        <f>OVYLD1_!AQ91*VLOOKUP(OVYLD2_!AQ$4,'[1]INTERNAL PARAMETERS-1'!$B$5:$J$44,5,FALSE)*VLOOKUP(OVYLD2_!AQ$4,'[1]INTERNAL PARAMETERS-1'!$B$5:$J$44,7,FALSE)*OVYLD2_!$F91 + OVYLD1_!AQ91*(1-VLOOKUP(OVYLD2_!AQ$4,'[1]INTERNAL PARAMETERS-1'!$B$5:$J$44,5,FALSE))*VLOOKUP(OVYLD2_!AQ$4,'[1]INTERNAL PARAMETERS-1'!$B$5:$J$44,9,FALSE)*OVYLD2_!$F91</f>
        <v>0</v>
      </c>
      <c r="AR91" s="44">
        <f>OVYLD1_!AR91*VLOOKUP(OVYLD2_!AR$4,'[1]INTERNAL PARAMETERS-1'!$B$5:$J$44,5,FALSE)*VLOOKUP(OVYLD2_!AR$4,'[1]INTERNAL PARAMETERS-1'!$B$5:$J$44,7,FALSE)*OVYLD2_!$F91 + OVYLD1_!AR91*(1-VLOOKUP(OVYLD2_!AR$4,'[1]INTERNAL PARAMETERS-1'!$B$5:$J$44,5,FALSE))*VLOOKUP(OVYLD2_!AR$4,'[1]INTERNAL PARAMETERS-1'!$B$5:$J$44,9,FALSE)*OVYLD2_!$F91</f>
        <v>0</v>
      </c>
      <c r="AS91" s="44">
        <f>OVYLD1_!AS91*VLOOKUP(OVYLD2_!AS$4,'[1]INTERNAL PARAMETERS-1'!$B$5:$J$44,5,FALSE)*VLOOKUP(OVYLD2_!AS$4,'[1]INTERNAL PARAMETERS-1'!$B$5:$J$44,7,FALSE)*OVYLD2_!$F91 + OVYLD1_!AS91*(1-VLOOKUP(OVYLD2_!AS$4,'[1]INTERNAL PARAMETERS-1'!$B$5:$J$44,5,FALSE))*VLOOKUP(OVYLD2_!AS$4,'[1]INTERNAL PARAMETERS-1'!$B$5:$J$44,9,FALSE)*OVYLD2_!$F91</f>
        <v>0</v>
      </c>
      <c r="AT91" s="43">
        <f>OVYLD1_!AT91*VLOOKUP(OVYLD2_!AT$4,'[1]INTERNAL PARAMETERS-1'!$B$5:$J$44,5,FALSE)*VLOOKUP(OVYLD2_!AT$4,'[1]INTERNAL PARAMETERS-1'!$B$5:$J$44,7,FALSE)*OVYLD2_!$F91 + OVYLD1_!AT91*(1-VLOOKUP(OVYLD2_!AT$4,'[1]INTERNAL PARAMETERS-1'!$B$5:$J$44,5,FALSE))*VLOOKUP(OVYLD2_!AT$4,'[1]INTERNAL PARAMETERS-1'!$B$5:$J$44,9,FALSE)*OVYLD2_!$F91</f>
        <v>0</v>
      </c>
      <c r="AU91" s="45">
        <f>OVYLD1_!AU91*VLOOKUP(OVYLD2_!AU$4,'[1]INTERNAL PARAMETERS-1'!$B$5:$J$44,5,FALSE)*VLOOKUP(OVYLD2_!AU$4,'[1]INTERNAL PARAMETERS-1'!$B$5:$J$44,6,FALSE)*VLOOKUP(OVYLD2_!AU$4,'[1]INTERNAL PARAMETERS-1'!$B$5:$J$44,3,FALSE) + OVYLD1_!AU91*(1-VLOOKUP(OVYLD2_!AU$4,'[1]INTERNAL PARAMETERS-1'!$B$5:$J$44,5,FALSE))*VLOOKUP(OVYLD2_!AU$4,'[1]INTERNAL PARAMETERS-1'!$B$5:$J$44,8,FALSE)*VLOOKUP(OVYLD2_!AU$4,'[1]INTERNAL PARAMETERS-1'!$B$5:$J$44,3,FALSE)</f>
        <v>0</v>
      </c>
      <c r="AV91" s="44">
        <f>OVYLD1_!AV91*VLOOKUP(OVYLD2_!AV$4,'[1]INTERNAL PARAMETERS-1'!$B$5:$J$44,5,FALSE)*VLOOKUP(OVYLD2_!AV$4,'[1]INTERNAL PARAMETERS-1'!$B$5:$J$44,6,FALSE)*VLOOKUP(OVYLD2_!AV$4,'[1]INTERNAL PARAMETERS-1'!$B$5:$J$44,3,FALSE) + OVYLD1_!AV91*(1-VLOOKUP(OVYLD2_!AV$4,'[1]INTERNAL PARAMETERS-1'!$B$5:$J$44,5,FALSE))*VLOOKUP(OVYLD2_!AV$4,'[1]INTERNAL PARAMETERS-1'!$B$5:$J$44,8,FALSE)*VLOOKUP(OVYLD2_!AV$4,'[1]INTERNAL PARAMETERS-1'!$B$5:$J$44,3,FALSE)</f>
        <v>0</v>
      </c>
      <c r="AW91" s="44">
        <f>OVYLD1_!AW91*VLOOKUP(OVYLD2_!AW$4,'[1]INTERNAL PARAMETERS-1'!$B$5:$J$44,5,FALSE)*VLOOKUP(OVYLD2_!AW$4,'[1]INTERNAL PARAMETERS-1'!$B$5:$J$44,6,FALSE)*VLOOKUP(OVYLD2_!AW$4,'[1]INTERNAL PARAMETERS-1'!$B$5:$J$44,3,FALSE) + OVYLD1_!AW91*(1-VLOOKUP(OVYLD2_!AW$4,'[1]INTERNAL PARAMETERS-1'!$B$5:$J$44,5,FALSE))*VLOOKUP(OVYLD2_!AW$4,'[1]INTERNAL PARAMETERS-1'!$B$5:$J$44,8,FALSE)*VLOOKUP(OVYLD2_!AW$4,'[1]INTERNAL PARAMETERS-1'!$B$5:$J$44,3,FALSE)</f>
        <v>5.7724754778636669</v>
      </c>
      <c r="AX91" s="44">
        <f>OVYLD1_!AX91*VLOOKUP(OVYLD2_!AX$4,'[1]INTERNAL PARAMETERS-1'!$B$5:$J$44,5,FALSE)*VLOOKUP(OVYLD2_!AX$4,'[1]INTERNAL PARAMETERS-1'!$B$5:$J$44,6,FALSE)*VLOOKUP(OVYLD2_!AX$4,'[1]INTERNAL PARAMETERS-1'!$B$5:$J$44,3,FALSE) + OVYLD1_!AX91*(1-VLOOKUP(OVYLD2_!AX$4,'[1]INTERNAL PARAMETERS-1'!$B$5:$J$44,5,FALSE))*VLOOKUP(OVYLD2_!AX$4,'[1]INTERNAL PARAMETERS-1'!$B$5:$J$44,8,FALSE)*VLOOKUP(OVYLD2_!AX$4,'[1]INTERNAL PARAMETERS-1'!$B$5:$J$44,3,FALSE)</f>
        <v>0</v>
      </c>
      <c r="AY91" s="44">
        <f>OVYLD1_!AY91*VLOOKUP(OVYLD2_!AY$4,'[1]INTERNAL PARAMETERS-1'!$B$5:$J$44,5,FALSE)*VLOOKUP(OVYLD2_!AY$4,'[1]INTERNAL PARAMETERS-1'!$B$5:$J$44,6,FALSE)*VLOOKUP(OVYLD2_!AY$4,'[1]INTERNAL PARAMETERS-1'!$B$5:$J$44,3,FALSE) + OVYLD1_!AY91*(1-VLOOKUP(OVYLD2_!AY$4,'[1]INTERNAL PARAMETERS-1'!$B$5:$J$44,5,FALSE))*VLOOKUP(OVYLD2_!AY$4,'[1]INTERNAL PARAMETERS-1'!$B$5:$J$44,8,FALSE)*VLOOKUP(OVYLD2_!AY$4,'[1]INTERNAL PARAMETERS-1'!$B$5:$J$44,3,FALSE)</f>
        <v>0</v>
      </c>
      <c r="AZ91" s="44">
        <f>OVYLD1_!AZ91*VLOOKUP(OVYLD2_!AZ$4,'[1]INTERNAL PARAMETERS-1'!$B$5:$J$44,5,FALSE)*VLOOKUP(OVYLD2_!AZ$4,'[1]INTERNAL PARAMETERS-1'!$B$5:$J$44,6,FALSE)*VLOOKUP(OVYLD2_!AZ$4,'[1]INTERNAL PARAMETERS-1'!$B$5:$J$44,3,FALSE) + OVYLD1_!AZ91*(1-VLOOKUP(OVYLD2_!AZ$4,'[1]INTERNAL PARAMETERS-1'!$B$5:$J$44,5,FALSE))*VLOOKUP(OVYLD2_!AZ$4,'[1]INTERNAL PARAMETERS-1'!$B$5:$J$44,8,FALSE)*VLOOKUP(OVYLD2_!AZ$4,'[1]INTERNAL PARAMETERS-1'!$B$5:$J$44,3,FALSE)</f>
        <v>0</v>
      </c>
      <c r="BA91" s="44">
        <f>OVYLD1_!BA91*VLOOKUP(OVYLD2_!BA$4,'[1]INTERNAL PARAMETERS-1'!$B$5:$J$44,5,FALSE)*VLOOKUP(OVYLD2_!BA$4,'[1]INTERNAL PARAMETERS-1'!$B$5:$J$44,6,FALSE)*VLOOKUP(OVYLD2_!BA$4,'[1]INTERNAL PARAMETERS-1'!$B$5:$J$44,3,FALSE) + OVYLD1_!BA91*(1-VLOOKUP(OVYLD2_!BA$4,'[1]INTERNAL PARAMETERS-1'!$B$5:$J$44,5,FALSE))*VLOOKUP(OVYLD2_!BA$4,'[1]INTERNAL PARAMETERS-1'!$B$5:$J$44,8,FALSE)*VLOOKUP(OVYLD2_!BA$4,'[1]INTERNAL PARAMETERS-1'!$B$5:$J$44,3,FALSE)</f>
        <v>8.148902463572373</v>
      </c>
      <c r="BB91" s="44">
        <f>OVYLD1_!BB91*VLOOKUP(OVYLD2_!BB$4,'[1]INTERNAL PARAMETERS-1'!$B$5:$J$44,5,FALSE)*VLOOKUP(OVYLD2_!BB$4,'[1]INTERNAL PARAMETERS-1'!$B$5:$J$44,6,FALSE)*VLOOKUP(OVYLD2_!BB$4,'[1]INTERNAL PARAMETERS-1'!$B$5:$J$44,3,FALSE) + OVYLD1_!BB91*(1-VLOOKUP(OVYLD2_!BB$4,'[1]INTERNAL PARAMETERS-1'!$B$5:$J$44,5,FALSE))*VLOOKUP(OVYLD2_!BB$4,'[1]INTERNAL PARAMETERS-1'!$B$5:$J$44,8,FALSE)*VLOOKUP(OVYLD2_!BB$4,'[1]INTERNAL PARAMETERS-1'!$B$5:$J$44,3,FALSE)</f>
        <v>0.69472322658969832</v>
      </c>
      <c r="BC91" s="44">
        <f>OVYLD1_!BC91*VLOOKUP(OVYLD2_!BC$4,'[1]INTERNAL PARAMETERS-1'!$B$5:$J$44,5,FALSE)*VLOOKUP(OVYLD2_!BC$4,'[1]INTERNAL PARAMETERS-1'!$B$5:$J$44,6,FALSE)*VLOOKUP(OVYLD2_!BC$4,'[1]INTERNAL PARAMETERS-1'!$B$5:$J$44,3,FALSE) + OVYLD1_!BC91*(1-VLOOKUP(OVYLD2_!BC$4,'[1]INTERNAL PARAMETERS-1'!$B$5:$J$44,5,FALSE))*VLOOKUP(OVYLD2_!BC$4,'[1]INTERNAL PARAMETERS-1'!$B$5:$J$44,8,FALSE)*VLOOKUP(OVYLD2_!BC$4,'[1]INTERNAL PARAMETERS-1'!$B$5:$J$44,3,FALSE)</f>
        <v>3.8660423238204831</v>
      </c>
      <c r="BD91" s="44">
        <f>OVYLD1_!BD91*VLOOKUP(OVYLD2_!BD$4,'[1]INTERNAL PARAMETERS-1'!$B$5:$J$44,5,FALSE)*VLOOKUP(OVYLD2_!BD$4,'[1]INTERNAL PARAMETERS-1'!$B$5:$J$44,6,FALSE)*VLOOKUP(OVYLD2_!BD$4,'[1]INTERNAL PARAMETERS-1'!$B$5:$J$44,3,FALSE) + OVYLD1_!BD91*(1-VLOOKUP(OVYLD2_!BD$4,'[1]INTERNAL PARAMETERS-1'!$B$5:$J$44,5,FALSE))*VLOOKUP(OVYLD2_!BD$4,'[1]INTERNAL PARAMETERS-1'!$B$5:$J$44,8,FALSE)*VLOOKUP(OVYLD2_!BD$4,'[1]INTERNAL PARAMETERS-1'!$B$5:$J$44,3,FALSE)</f>
        <v>0.64433986495829576</v>
      </c>
      <c r="BE91" s="44">
        <f>OVYLD1_!BE91*VLOOKUP(OVYLD2_!BE$4,'[1]INTERNAL PARAMETERS-1'!$B$5:$J$44,5,FALSE)*VLOOKUP(OVYLD2_!BE$4,'[1]INTERNAL PARAMETERS-1'!$B$5:$J$44,6,FALSE)*VLOOKUP(OVYLD2_!BE$4,'[1]INTERNAL PARAMETERS-1'!$B$5:$J$44,3,FALSE) + OVYLD1_!BE91*(1-VLOOKUP(OVYLD2_!BE$4,'[1]INTERNAL PARAMETERS-1'!$B$5:$J$44,5,FALSE))*VLOOKUP(OVYLD2_!BE$4,'[1]INTERNAL PARAMETERS-1'!$B$5:$J$44,8,FALSE)*VLOOKUP(OVYLD2_!BE$4,'[1]INTERNAL PARAMETERS-1'!$B$5:$J$44,3,FALSE)</f>
        <v>2.4290072291496694</v>
      </c>
      <c r="BF91" s="44">
        <f>OVYLD1_!BF91*VLOOKUP(OVYLD2_!BF$4,'[1]INTERNAL PARAMETERS-1'!$B$5:$J$44,5,FALSE)*VLOOKUP(OVYLD2_!BF$4,'[1]INTERNAL PARAMETERS-1'!$B$5:$J$44,6,FALSE)*VLOOKUP(OVYLD2_!BF$4,'[1]INTERNAL PARAMETERS-1'!$B$5:$J$44,3,FALSE) + OVYLD1_!BF91*(1-VLOOKUP(OVYLD2_!BF$4,'[1]INTERNAL PARAMETERS-1'!$B$5:$J$44,5,FALSE))*VLOOKUP(OVYLD2_!BF$4,'[1]INTERNAL PARAMETERS-1'!$B$5:$J$44,8,FALSE)*VLOOKUP(OVYLD2_!BF$4,'[1]INTERNAL PARAMETERS-1'!$B$5:$J$44,3,FALSE)</f>
        <v>0</v>
      </c>
      <c r="BG91" s="44">
        <f>OVYLD1_!BG91*VLOOKUP(OVYLD2_!BG$4,'[1]INTERNAL PARAMETERS-1'!$B$5:$J$44,5,FALSE)*VLOOKUP(OVYLD2_!BG$4,'[1]INTERNAL PARAMETERS-1'!$B$5:$J$44,6,FALSE)*VLOOKUP(OVYLD2_!BG$4,'[1]INTERNAL PARAMETERS-1'!$B$5:$J$44,3,FALSE) + OVYLD1_!BG91*(1-VLOOKUP(OVYLD2_!BG$4,'[1]INTERNAL PARAMETERS-1'!$B$5:$J$44,5,FALSE))*VLOOKUP(OVYLD2_!BG$4,'[1]INTERNAL PARAMETERS-1'!$B$5:$J$44,8,FALSE)*VLOOKUP(OVYLD2_!BG$4,'[1]INTERNAL PARAMETERS-1'!$B$5:$J$44,3,FALSE)</f>
        <v>0.67858849881586658</v>
      </c>
      <c r="BH91" s="44">
        <f>OVYLD1_!BH91*VLOOKUP(OVYLD2_!BH$4,'[1]INTERNAL PARAMETERS-1'!$B$5:$J$44,5,FALSE)*VLOOKUP(OVYLD2_!BH$4,'[1]INTERNAL PARAMETERS-1'!$B$5:$J$44,6,FALSE)*VLOOKUP(OVYLD2_!BH$4,'[1]INTERNAL PARAMETERS-1'!$B$5:$J$44,3,FALSE) + OVYLD1_!BH91*(1-VLOOKUP(OVYLD2_!BH$4,'[1]INTERNAL PARAMETERS-1'!$B$5:$J$44,5,FALSE))*VLOOKUP(OVYLD2_!BH$4,'[1]INTERNAL PARAMETERS-1'!$B$5:$J$44,8,FALSE)*VLOOKUP(OVYLD2_!BH$4,'[1]INTERNAL PARAMETERS-1'!$B$5:$J$44,3,FALSE)</f>
        <v>6.1321804473204464E-3</v>
      </c>
      <c r="BI91" s="44">
        <f>OVYLD1_!BI91*VLOOKUP(OVYLD2_!BI$4,'[1]INTERNAL PARAMETERS-1'!$B$5:$J$44,5,FALSE)*VLOOKUP(OVYLD2_!BI$4,'[1]INTERNAL PARAMETERS-1'!$B$5:$J$44,6,FALSE)*VLOOKUP(OVYLD2_!BI$4,'[1]INTERNAL PARAMETERS-1'!$B$5:$J$44,3,FALSE) + OVYLD1_!BI91*(1-VLOOKUP(OVYLD2_!BI$4,'[1]INTERNAL PARAMETERS-1'!$B$5:$J$44,5,FALSE))*VLOOKUP(OVYLD2_!BI$4,'[1]INTERNAL PARAMETERS-1'!$B$5:$J$44,8,FALSE)*VLOOKUP(OVYLD2_!BI$4,'[1]INTERNAL PARAMETERS-1'!$B$5:$J$44,3,FALSE)</f>
        <v>0</v>
      </c>
      <c r="BJ91" s="44">
        <f>OVYLD1_!BJ91*VLOOKUP(OVYLD2_!BJ$4,'[1]INTERNAL PARAMETERS-1'!$B$5:$J$44,5,FALSE)*VLOOKUP(OVYLD2_!BJ$4,'[1]INTERNAL PARAMETERS-1'!$B$5:$J$44,6,FALSE)*VLOOKUP(OVYLD2_!BJ$4,'[1]INTERNAL PARAMETERS-1'!$B$5:$J$44,3,FALSE) + OVYLD1_!BJ91*(1-VLOOKUP(OVYLD2_!BJ$4,'[1]INTERNAL PARAMETERS-1'!$B$5:$J$44,5,FALSE))*VLOOKUP(OVYLD2_!BJ$4,'[1]INTERNAL PARAMETERS-1'!$B$5:$J$44,8,FALSE)*VLOOKUP(OVYLD2_!BJ$4,'[1]INTERNAL PARAMETERS-1'!$B$5:$J$44,3,FALSE)</f>
        <v>0.40303487637777852</v>
      </c>
      <c r="BK91" s="44">
        <f>OVYLD1_!BK91*VLOOKUP(OVYLD2_!BK$4,'[1]INTERNAL PARAMETERS-1'!$B$5:$J$44,5,FALSE)*VLOOKUP(OVYLD2_!BK$4,'[1]INTERNAL PARAMETERS-1'!$B$5:$J$44,6,FALSE)*VLOOKUP(OVYLD2_!BK$4,'[1]INTERNAL PARAMETERS-1'!$B$5:$J$44,3,FALSE) + OVYLD1_!BK91*(1-VLOOKUP(OVYLD2_!BK$4,'[1]INTERNAL PARAMETERS-1'!$B$5:$J$44,5,FALSE))*VLOOKUP(OVYLD2_!BK$4,'[1]INTERNAL PARAMETERS-1'!$B$5:$J$44,8,FALSE)*VLOOKUP(OVYLD2_!BK$4,'[1]INTERNAL PARAMETERS-1'!$B$5:$J$44,3,FALSE)</f>
        <v>0.32023672621103239</v>
      </c>
      <c r="BL91" s="44">
        <f>OVYLD1_!BL91*VLOOKUP(OVYLD2_!BL$4,'[1]INTERNAL PARAMETERS-1'!$B$5:$J$44,5,FALSE)*VLOOKUP(OVYLD2_!BL$4,'[1]INTERNAL PARAMETERS-1'!$B$5:$J$44,6,FALSE)*VLOOKUP(OVYLD2_!BL$4,'[1]INTERNAL PARAMETERS-1'!$B$5:$J$44,3,FALSE) + OVYLD1_!BL91*(1-VLOOKUP(OVYLD2_!BL$4,'[1]INTERNAL PARAMETERS-1'!$B$5:$J$44,5,FALSE))*VLOOKUP(OVYLD2_!BL$4,'[1]INTERNAL PARAMETERS-1'!$B$5:$J$44,8,FALSE)*VLOOKUP(OVYLD2_!BL$4,'[1]INTERNAL PARAMETERS-1'!$B$5:$J$44,3,FALSE)</f>
        <v>1.2074717117171445</v>
      </c>
      <c r="BM91" s="44">
        <f>OVYLD1_!BM91*VLOOKUP(OVYLD2_!BM$4,'[1]INTERNAL PARAMETERS-1'!$B$5:$J$44,5,FALSE)*VLOOKUP(OVYLD2_!BM$4,'[1]INTERNAL PARAMETERS-1'!$B$5:$J$44,6,FALSE)*VLOOKUP(OVYLD2_!BM$4,'[1]INTERNAL PARAMETERS-1'!$B$5:$J$44,3,FALSE) + OVYLD1_!BM91*(1-VLOOKUP(OVYLD2_!BM$4,'[1]INTERNAL PARAMETERS-1'!$B$5:$J$44,5,FALSE))*VLOOKUP(OVYLD2_!BM$4,'[1]INTERNAL PARAMETERS-1'!$B$5:$J$44,8,FALSE)*VLOOKUP(OVYLD2_!BM$4,'[1]INTERNAL PARAMETERS-1'!$B$5:$J$44,3,FALSE)</f>
        <v>0.79276135260426395</v>
      </c>
      <c r="BN91" s="44">
        <f>OVYLD1_!BN91*VLOOKUP(OVYLD2_!BN$4,'[1]INTERNAL PARAMETERS-1'!$B$5:$J$44,5,FALSE)*VLOOKUP(OVYLD2_!BN$4,'[1]INTERNAL PARAMETERS-1'!$B$5:$J$44,6,FALSE)*VLOOKUP(OVYLD2_!BN$4,'[1]INTERNAL PARAMETERS-1'!$B$5:$J$44,3,FALSE) + OVYLD1_!BN91*(1-VLOOKUP(OVYLD2_!BN$4,'[1]INTERNAL PARAMETERS-1'!$B$5:$J$44,5,FALSE))*VLOOKUP(OVYLD2_!BN$4,'[1]INTERNAL PARAMETERS-1'!$B$5:$J$44,8,FALSE)*VLOOKUP(OVYLD2_!BN$4,'[1]INTERNAL PARAMETERS-1'!$B$5:$J$44,3,FALSE)</f>
        <v>0.26297099884122033</v>
      </c>
      <c r="BO91" s="44">
        <f>OVYLD1_!BO91*VLOOKUP(OVYLD2_!BO$4,'[1]INTERNAL PARAMETERS-1'!$B$5:$J$44,5,FALSE)*VLOOKUP(OVYLD2_!BO$4,'[1]INTERNAL PARAMETERS-1'!$B$5:$J$44,6,FALSE)*VLOOKUP(OVYLD2_!BO$4,'[1]INTERNAL PARAMETERS-1'!$B$5:$J$44,3,FALSE) + OVYLD1_!BO91*(1-VLOOKUP(OVYLD2_!BO$4,'[1]INTERNAL PARAMETERS-1'!$B$5:$J$44,5,FALSE))*VLOOKUP(OVYLD2_!BO$4,'[1]INTERNAL PARAMETERS-1'!$B$5:$J$44,8,FALSE)*VLOOKUP(OVYLD2_!BO$4,'[1]INTERNAL PARAMETERS-1'!$B$5:$J$44,3,FALSE)</f>
        <v>0.17071577455976567</v>
      </c>
      <c r="BP91" s="44">
        <f>OVYLD1_!BP91*VLOOKUP(OVYLD2_!BP$4,'[1]INTERNAL PARAMETERS-1'!$B$5:$J$44,5,FALSE)*VLOOKUP(OVYLD2_!BP$4,'[1]INTERNAL PARAMETERS-1'!$B$5:$J$44,6,FALSE)*VLOOKUP(OVYLD2_!BP$4,'[1]INTERNAL PARAMETERS-1'!$B$5:$J$44,3,FALSE) + OVYLD1_!BP91*(1-VLOOKUP(OVYLD2_!BP$4,'[1]INTERNAL PARAMETERS-1'!$B$5:$J$44,5,FALSE))*VLOOKUP(OVYLD2_!BP$4,'[1]INTERNAL PARAMETERS-1'!$B$5:$J$44,8,FALSE)*VLOOKUP(OVYLD2_!BP$4,'[1]INTERNAL PARAMETERS-1'!$B$5:$J$44,3,FALSE)</f>
        <v>1.149100901536013E-2</v>
      </c>
      <c r="BQ91" s="44">
        <f>OVYLD1_!BQ91*VLOOKUP(OVYLD2_!BQ$4,'[1]INTERNAL PARAMETERS-1'!$B$5:$J$44,5,FALSE)*VLOOKUP(OVYLD2_!BQ$4,'[1]INTERNAL PARAMETERS-1'!$B$5:$J$44,6,FALSE)*VLOOKUP(OVYLD2_!BQ$4,'[1]INTERNAL PARAMETERS-1'!$B$5:$J$44,3,FALSE) + OVYLD1_!BQ91*(1-VLOOKUP(OVYLD2_!BQ$4,'[1]INTERNAL PARAMETERS-1'!$B$5:$J$44,5,FALSE))*VLOOKUP(OVYLD2_!BQ$4,'[1]INTERNAL PARAMETERS-1'!$B$5:$J$44,8,FALSE)*VLOOKUP(OVYLD2_!BQ$4,'[1]INTERNAL PARAMETERS-1'!$B$5:$J$44,3,FALSE)</f>
        <v>1.283836023226713</v>
      </c>
      <c r="BR91" s="44">
        <f>OVYLD1_!BR91*VLOOKUP(OVYLD2_!BR$4,'[1]INTERNAL PARAMETERS-1'!$B$5:$J$44,5,FALSE)*VLOOKUP(OVYLD2_!BR$4,'[1]INTERNAL PARAMETERS-1'!$B$5:$J$44,6,FALSE)*VLOOKUP(OVYLD2_!BR$4,'[1]INTERNAL PARAMETERS-1'!$B$5:$J$44,3,FALSE) + OVYLD1_!BR91*(1-VLOOKUP(OVYLD2_!BR$4,'[1]INTERNAL PARAMETERS-1'!$B$5:$J$44,5,FALSE))*VLOOKUP(OVYLD2_!BR$4,'[1]INTERNAL PARAMETERS-1'!$B$5:$J$44,8,FALSE)*VLOOKUP(OVYLD2_!BR$4,'[1]INTERNAL PARAMETERS-1'!$B$5:$J$44,3,FALSE)</f>
        <v>1.4489085329175371E-2</v>
      </c>
      <c r="BS91" s="44">
        <f>OVYLD1_!BS91*VLOOKUP(OVYLD2_!BS$4,'[1]INTERNAL PARAMETERS-1'!$B$5:$J$44,5,FALSE)*VLOOKUP(OVYLD2_!BS$4,'[1]INTERNAL PARAMETERS-1'!$B$5:$J$44,6,FALSE)*VLOOKUP(OVYLD2_!BS$4,'[1]INTERNAL PARAMETERS-1'!$B$5:$J$44,3,FALSE) + OVYLD1_!BS91*(1-VLOOKUP(OVYLD2_!BS$4,'[1]INTERNAL PARAMETERS-1'!$B$5:$J$44,5,FALSE))*VLOOKUP(OVYLD2_!BS$4,'[1]INTERNAL PARAMETERS-1'!$B$5:$J$44,8,FALSE)*VLOOKUP(OVYLD2_!BS$4,'[1]INTERNAL PARAMETERS-1'!$B$5:$J$44,3,FALSE)</f>
        <v>2.771349764593806E-3</v>
      </c>
      <c r="BT91" s="44">
        <f>OVYLD1_!BT91*VLOOKUP(OVYLD2_!BT$4,'[1]INTERNAL PARAMETERS-1'!$B$5:$J$44,5,FALSE)*VLOOKUP(OVYLD2_!BT$4,'[1]INTERNAL PARAMETERS-1'!$B$5:$J$44,6,FALSE)*VLOOKUP(OVYLD2_!BT$4,'[1]INTERNAL PARAMETERS-1'!$B$5:$J$44,3,FALSE) + OVYLD1_!BT91*(1-VLOOKUP(OVYLD2_!BT$4,'[1]INTERNAL PARAMETERS-1'!$B$5:$J$44,5,FALSE))*VLOOKUP(OVYLD2_!BT$4,'[1]INTERNAL PARAMETERS-1'!$B$5:$J$44,8,FALSE)*VLOOKUP(OVYLD2_!BT$4,'[1]INTERNAL PARAMETERS-1'!$B$5:$J$44,3,FALSE)</f>
        <v>0</v>
      </c>
      <c r="BU91" s="44">
        <f>OVYLD1_!BU91*VLOOKUP(OVYLD2_!BU$4,'[1]INTERNAL PARAMETERS-1'!$B$5:$J$44,5,FALSE)*VLOOKUP(OVYLD2_!BU$4,'[1]INTERNAL PARAMETERS-1'!$B$5:$J$44,6,FALSE)*VLOOKUP(OVYLD2_!BU$4,'[1]INTERNAL PARAMETERS-1'!$B$5:$J$44,3,FALSE) + OVYLD1_!BU91*(1-VLOOKUP(OVYLD2_!BU$4,'[1]INTERNAL PARAMETERS-1'!$B$5:$J$44,5,FALSE))*VLOOKUP(OVYLD2_!BU$4,'[1]INTERNAL PARAMETERS-1'!$B$5:$J$44,8,FALSE)*VLOOKUP(OVYLD2_!BU$4,'[1]INTERNAL PARAMETERS-1'!$B$5:$J$44,3,FALSE)</f>
        <v>0</v>
      </c>
      <c r="BV91" s="44">
        <f>OVYLD1_!BV91*VLOOKUP(OVYLD2_!BV$4,'[1]INTERNAL PARAMETERS-1'!$B$5:$J$44,5,FALSE)*VLOOKUP(OVYLD2_!BV$4,'[1]INTERNAL PARAMETERS-1'!$B$5:$J$44,6,FALSE)*VLOOKUP(OVYLD2_!BV$4,'[1]INTERNAL PARAMETERS-1'!$B$5:$J$44,3,FALSE) + OVYLD1_!BV91*(1-VLOOKUP(OVYLD2_!BV$4,'[1]INTERNAL PARAMETERS-1'!$B$5:$J$44,5,FALSE))*VLOOKUP(OVYLD2_!BV$4,'[1]INTERNAL PARAMETERS-1'!$B$5:$J$44,8,FALSE)*VLOOKUP(OVYLD2_!BV$4,'[1]INTERNAL PARAMETERS-1'!$B$5:$J$44,3,FALSE)</f>
        <v>0</v>
      </c>
      <c r="BW91" s="44">
        <f>OVYLD1_!BW91*VLOOKUP(OVYLD2_!BW$4,'[1]INTERNAL PARAMETERS-1'!$B$5:$J$44,5,FALSE)*VLOOKUP(OVYLD2_!BW$4,'[1]INTERNAL PARAMETERS-1'!$B$5:$J$44,6,FALSE)*VLOOKUP(OVYLD2_!BW$4,'[1]INTERNAL PARAMETERS-1'!$B$5:$J$44,3,FALSE) + OVYLD1_!BW91*(1-VLOOKUP(OVYLD2_!BW$4,'[1]INTERNAL PARAMETERS-1'!$B$5:$J$44,5,FALSE))*VLOOKUP(OVYLD2_!BW$4,'[1]INTERNAL PARAMETERS-1'!$B$5:$J$44,8,FALSE)*VLOOKUP(OVYLD2_!BW$4,'[1]INTERNAL PARAMETERS-1'!$B$5:$J$44,3,FALSE)</f>
        <v>0</v>
      </c>
      <c r="BX91" s="44">
        <f>OVYLD1_!BX91*VLOOKUP(OVYLD2_!BX$4,'[1]INTERNAL PARAMETERS-1'!$B$5:$J$44,5,FALSE)*VLOOKUP(OVYLD2_!BX$4,'[1]INTERNAL PARAMETERS-1'!$B$5:$J$44,6,FALSE)*VLOOKUP(OVYLD2_!BX$4,'[1]INTERNAL PARAMETERS-1'!$B$5:$J$44,3,FALSE) + OVYLD1_!BX91*(1-VLOOKUP(OVYLD2_!BX$4,'[1]INTERNAL PARAMETERS-1'!$B$5:$J$44,5,FALSE))*VLOOKUP(OVYLD2_!BX$4,'[1]INTERNAL PARAMETERS-1'!$B$5:$J$44,8,FALSE)*VLOOKUP(OVYLD2_!BX$4,'[1]INTERNAL PARAMETERS-1'!$B$5:$J$44,3,FALSE)</f>
        <v>0</v>
      </c>
      <c r="BY91" s="44">
        <f>OVYLD1_!BY91*VLOOKUP(OVYLD2_!BY$4,'[1]INTERNAL PARAMETERS-1'!$B$5:$J$44,5,FALSE)*VLOOKUP(OVYLD2_!BY$4,'[1]INTERNAL PARAMETERS-1'!$B$5:$J$44,6,FALSE)*VLOOKUP(OVYLD2_!BY$4,'[1]INTERNAL PARAMETERS-1'!$B$5:$J$44,3,FALSE) + OVYLD1_!BY91*(1-VLOOKUP(OVYLD2_!BY$4,'[1]INTERNAL PARAMETERS-1'!$B$5:$J$44,5,FALSE))*VLOOKUP(OVYLD2_!BY$4,'[1]INTERNAL PARAMETERS-1'!$B$5:$J$44,8,FALSE)*VLOOKUP(OVYLD2_!BY$4,'[1]INTERNAL PARAMETERS-1'!$B$5:$J$44,3,FALSE)</f>
        <v>0</v>
      </c>
      <c r="BZ91" s="44">
        <f>OVYLD1_!BZ91*VLOOKUP(OVYLD2_!BZ$4,'[1]INTERNAL PARAMETERS-1'!$B$5:$J$44,5,FALSE)*VLOOKUP(OVYLD2_!BZ$4,'[1]INTERNAL PARAMETERS-1'!$B$5:$J$44,6,FALSE)*VLOOKUP(OVYLD2_!BZ$4,'[1]INTERNAL PARAMETERS-1'!$B$5:$J$44,3,FALSE) + OVYLD1_!BZ91*(1-VLOOKUP(OVYLD2_!BZ$4,'[1]INTERNAL PARAMETERS-1'!$B$5:$J$44,5,FALSE))*VLOOKUP(OVYLD2_!BZ$4,'[1]INTERNAL PARAMETERS-1'!$B$5:$J$44,8,FALSE)*VLOOKUP(OVYLD2_!BZ$4,'[1]INTERNAL PARAMETERS-1'!$B$5:$J$44,3,FALSE)</f>
        <v>1.8168871201559059E-3</v>
      </c>
      <c r="CA91" s="44">
        <f>OVYLD1_!CA91*VLOOKUP(OVYLD2_!CA$4,'[1]INTERNAL PARAMETERS-1'!$B$5:$J$44,5,FALSE)*VLOOKUP(OVYLD2_!CA$4,'[1]INTERNAL PARAMETERS-1'!$B$5:$J$44,6,FALSE)*VLOOKUP(OVYLD2_!CA$4,'[1]INTERNAL PARAMETERS-1'!$B$5:$J$44,3,FALSE) + OVYLD1_!CA91*(1-VLOOKUP(OVYLD2_!CA$4,'[1]INTERNAL PARAMETERS-1'!$B$5:$J$44,5,FALSE))*VLOOKUP(OVYLD2_!CA$4,'[1]INTERNAL PARAMETERS-1'!$B$5:$J$44,8,FALSE)*VLOOKUP(OVYLD2_!CA$4,'[1]INTERNAL PARAMETERS-1'!$B$5:$J$44,3,FALSE)</f>
        <v>0</v>
      </c>
      <c r="CB91" s="44">
        <f>OVYLD1_!CB91*VLOOKUP(OVYLD2_!CB$4,'[1]INTERNAL PARAMETERS-1'!$B$5:$J$44,5,FALSE)*VLOOKUP(OVYLD2_!CB$4,'[1]INTERNAL PARAMETERS-1'!$B$5:$J$44,6,FALSE)*VLOOKUP(OVYLD2_!CB$4,'[1]INTERNAL PARAMETERS-1'!$B$5:$J$44,3,FALSE) + OVYLD1_!CB91*(1-VLOOKUP(OVYLD2_!CB$4,'[1]INTERNAL PARAMETERS-1'!$B$5:$J$44,5,FALSE))*VLOOKUP(OVYLD2_!CB$4,'[1]INTERNAL PARAMETERS-1'!$B$5:$J$44,8,FALSE)*VLOOKUP(OVYLD2_!CB$4,'[1]INTERNAL PARAMETERS-1'!$B$5:$J$44,3,FALSE)</f>
        <v>0</v>
      </c>
      <c r="CC91" s="44">
        <f>OVYLD1_!CC91*VLOOKUP(OVYLD2_!CC$4,'[1]INTERNAL PARAMETERS-1'!$B$5:$J$44,5,FALSE)*VLOOKUP(OVYLD2_!CC$4,'[1]INTERNAL PARAMETERS-1'!$B$5:$J$44,6,FALSE)*VLOOKUP(OVYLD2_!CC$4,'[1]INTERNAL PARAMETERS-1'!$B$5:$J$44,3,FALSE) + OVYLD1_!CC91*(1-VLOOKUP(OVYLD2_!CC$4,'[1]INTERNAL PARAMETERS-1'!$B$5:$J$44,5,FALSE))*VLOOKUP(OVYLD2_!CC$4,'[1]INTERNAL PARAMETERS-1'!$B$5:$J$44,8,FALSE)*VLOOKUP(OVYLD2_!CC$4,'[1]INTERNAL PARAMETERS-1'!$B$5:$J$44,3,FALSE)</f>
        <v>3.0282065720439633E-3</v>
      </c>
      <c r="CD91" s="44">
        <f>OVYLD1_!CD91*VLOOKUP(OVYLD2_!CD$4,'[1]INTERNAL PARAMETERS-1'!$B$5:$J$44,5,FALSE)*VLOOKUP(OVYLD2_!CD$4,'[1]INTERNAL PARAMETERS-1'!$B$5:$J$44,6,FALSE)*VLOOKUP(OVYLD2_!CD$4,'[1]INTERNAL PARAMETERS-1'!$B$5:$J$44,3,FALSE) + OVYLD1_!CD91*(1-VLOOKUP(OVYLD2_!CD$4,'[1]INTERNAL PARAMETERS-1'!$B$5:$J$44,5,FALSE))*VLOOKUP(OVYLD2_!CD$4,'[1]INTERNAL PARAMETERS-1'!$B$5:$J$44,8,FALSE)*VLOOKUP(OVYLD2_!CD$4,'[1]INTERNAL PARAMETERS-1'!$B$5:$J$44,3,FALSE)</f>
        <v>1.6781331877338334E-2</v>
      </c>
      <c r="CE91" s="44">
        <f>OVYLD1_!CE91*VLOOKUP(OVYLD2_!CE$4,'[1]INTERNAL PARAMETERS-1'!$B$5:$J$44,5,FALSE)*VLOOKUP(OVYLD2_!CE$4,'[1]INTERNAL PARAMETERS-1'!$B$5:$J$44,6,FALSE)*VLOOKUP(OVYLD2_!CE$4,'[1]INTERNAL PARAMETERS-1'!$B$5:$J$44,3,FALSE) + OVYLD1_!CE91*(1-VLOOKUP(OVYLD2_!CE$4,'[1]INTERNAL PARAMETERS-1'!$B$5:$J$44,5,FALSE))*VLOOKUP(OVYLD2_!CE$4,'[1]INTERNAL PARAMETERS-1'!$B$5:$J$44,8,FALSE)*VLOOKUP(OVYLD2_!CE$4,'[1]INTERNAL PARAMETERS-1'!$B$5:$J$44,3,FALSE)</f>
        <v>2.6172144630212009E-2</v>
      </c>
      <c r="CF91" s="44">
        <f>OVYLD1_!CF91*VLOOKUP(OVYLD2_!CF$4,'[1]INTERNAL PARAMETERS-1'!$B$5:$J$44,5,FALSE)*VLOOKUP(OVYLD2_!CF$4,'[1]INTERNAL PARAMETERS-1'!$B$5:$J$44,6,FALSE)*VLOOKUP(OVYLD2_!CF$4,'[1]INTERNAL PARAMETERS-1'!$B$5:$J$44,3,FALSE) + OVYLD1_!CF91*(1-VLOOKUP(OVYLD2_!CF$4,'[1]INTERNAL PARAMETERS-1'!$B$5:$J$44,5,FALSE))*VLOOKUP(OVYLD2_!CF$4,'[1]INTERNAL PARAMETERS-1'!$B$5:$J$44,8,FALSE)*VLOOKUP(OVYLD2_!CF$4,'[1]INTERNAL PARAMETERS-1'!$B$5:$J$44,3,FALSE)</f>
        <v>1.6794670267469496E-2</v>
      </c>
      <c r="CG91" s="44">
        <f>OVYLD1_!CG91*VLOOKUP(OVYLD2_!CG$4,'[1]INTERNAL PARAMETERS-1'!$B$5:$J$44,5,FALSE)*VLOOKUP(OVYLD2_!CG$4,'[1]INTERNAL PARAMETERS-1'!$B$5:$J$44,6,FALSE)*VLOOKUP(OVYLD2_!CG$4,'[1]INTERNAL PARAMETERS-1'!$B$5:$J$44,3,FALSE) + OVYLD1_!CG91*(1-VLOOKUP(OVYLD2_!CG$4,'[1]INTERNAL PARAMETERS-1'!$B$5:$J$44,5,FALSE))*VLOOKUP(OVYLD2_!CG$4,'[1]INTERNAL PARAMETERS-1'!$B$5:$J$44,8,FALSE)*VLOOKUP(OVYLD2_!CG$4,'[1]INTERNAL PARAMETERS-1'!$B$5:$J$44,3,FALSE)</f>
        <v>3.3392738435545281E-3</v>
      </c>
      <c r="CH91" s="43">
        <f>OVYLD1_!CH91*VLOOKUP(OVYLD2_!CH$4,'[1]INTERNAL PARAMETERS-1'!$B$5:$J$44,5,FALSE)*VLOOKUP(OVYLD2_!CH$4,'[1]INTERNAL PARAMETERS-1'!$B$5:$J$44,6,FALSE)*VLOOKUP(OVYLD2_!CH$4,'[1]INTERNAL PARAMETERS-1'!$B$5:$J$44,3,FALSE) + OVYLD1_!CH91*(1-VLOOKUP(OVYLD2_!CH$4,'[1]INTERNAL PARAMETERS-1'!$B$5:$J$44,5,FALSE))*VLOOKUP(OVYLD2_!CH$4,'[1]INTERNAL PARAMETERS-1'!$B$5:$J$44,8,FALSE)*VLOOKUP(OVYLD2_!CH$4,'[1]INTERNAL PARAMETERS-1'!$B$5:$J$44,3,FALSE)</f>
        <v>0</v>
      </c>
      <c r="CJ91" s="45">
        <f t="shared" si="2"/>
        <v>263.09553829314058</v>
      </c>
      <c r="CK91" s="43">
        <f t="shared" si="3"/>
        <v>26.777922687175188</v>
      </c>
    </row>
    <row r="92" spans="2:89" x14ac:dyDescent="0.5">
      <c r="B92" s="58" t="s">
        <v>10</v>
      </c>
      <c r="C92" s="57" t="s">
        <v>81</v>
      </c>
      <c r="D92" s="57" t="s">
        <v>65</v>
      </c>
      <c r="E92" s="128">
        <f>OVERALL2021!AI92</f>
        <v>1103.3337312894985</v>
      </c>
      <c r="F92" s="59">
        <f>'[1]INTERNAL PARAMETERS-1'!M20</f>
        <v>12.89</v>
      </c>
      <c r="G92" s="45">
        <f>OVYLD1_!G92*VLOOKUP(OVYLD2_!G$4,'[1]INTERNAL PARAMETERS-1'!$B$5:$J$44,5,FALSE)*VLOOKUP(OVYLD2_!G$4,'[1]INTERNAL PARAMETERS-1'!$B$5:$J$44,7,FALSE)*OVYLD2_!$F92 + OVYLD1_!G92*(1-VLOOKUP(OVYLD2_!G$4,'[1]INTERNAL PARAMETERS-1'!$B$5:$J$44,5,FALSE))*VLOOKUP(OVYLD2_!G$4,'[1]INTERNAL PARAMETERS-1'!$B$5:$J$44,9,FALSE)*OVYLD2_!$F92</f>
        <v>28.414744462348242</v>
      </c>
      <c r="H92" s="44">
        <f>OVYLD1_!H92*VLOOKUP(OVYLD2_!H$4,'[1]INTERNAL PARAMETERS-1'!$B$5:$J$44,5,FALSE)*VLOOKUP(OVYLD2_!H$4,'[1]INTERNAL PARAMETERS-1'!$B$5:$J$44,7,FALSE)*OVYLD2_!$F92 + OVYLD1_!H92*(1-VLOOKUP(OVYLD2_!H$4,'[1]INTERNAL PARAMETERS-1'!$B$5:$J$44,5,FALSE))*VLOOKUP(OVYLD2_!H$4,'[1]INTERNAL PARAMETERS-1'!$B$5:$J$44,9,FALSE)*OVYLD2_!$F92</f>
        <v>15.707667235630016</v>
      </c>
      <c r="I92" s="44">
        <f>OVYLD1_!I92*VLOOKUP(OVYLD2_!I$4,'[1]INTERNAL PARAMETERS-1'!$B$5:$J$44,5,FALSE)*VLOOKUP(OVYLD2_!I$4,'[1]INTERNAL PARAMETERS-1'!$B$5:$J$44,7,FALSE)*OVYLD2_!$F92 + OVYLD1_!I92*(1-VLOOKUP(OVYLD2_!I$4,'[1]INTERNAL PARAMETERS-1'!$B$5:$J$44,5,FALSE))*VLOOKUP(OVYLD2_!I$4,'[1]INTERNAL PARAMETERS-1'!$B$5:$J$44,9,FALSE)*OVYLD2_!$F92</f>
        <v>34.210148547997321</v>
      </c>
      <c r="J92" s="44">
        <f>OVYLD1_!J92*VLOOKUP(OVYLD2_!J$4,'[1]INTERNAL PARAMETERS-1'!$B$5:$J$44,5,FALSE)*VLOOKUP(OVYLD2_!J$4,'[1]INTERNAL PARAMETERS-1'!$B$5:$J$44,7,FALSE)*OVYLD2_!$F92 + OVYLD1_!J92*(1-VLOOKUP(OVYLD2_!J$4,'[1]INTERNAL PARAMETERS-1'!$B$5:$J$44,5,FALSE))*VLOOKUP(OVYLD2_!J$4,'[1]INTERNAL PARAMETERS-1'!$B$5:$J$44,9,FALSE)*OVYLD2_!$F92</f>
        <v>0</v>
      </c>
      <c r="K92" s="44">
        <f>OVYLD1_!K92*VLOOKUP(OVYLD2_!K$4,'[1]INTERNAL PARAMETERS-1'!$B$5:$J$44,5,FALSE)*VLOOKUP(OVYLD2_!K$4,'[1]INTERNAL PARAMETERS-1'!$B$5:$J$44,7,FALSE)*OVYLD2_!$F92 + OVYLD1_!K92*(1-VLOOKUP(OVYLD2_!K$4,'[1]INTERNAL PARAMETERS-1'!$B$5:$J$44,5,FALSE))*VLOOKUP(OVYLD2_!K$4,'[1]INTERNAL PARAMETERS-1'!$B$5:$J$44,9,FALSE)*OVYLD2_!$F92</f>
        <v>0</v>
      </c>
      <c r="L92" s="44">
        <f>OVYLD1_!L92*VLOOKUP(OVYLD2_!L$4,'[1]INTERNAL PARAMETERS-1'!$B$5:$J$44,5,FALSE)*VLOOKUP(OVYLD2_!L$4,'[1]INTERNAL PARAMETERS-1'!$B$5:$J$44,7,FALSE)*OVYLD2_!$F92 + OVYLD1_!L92*(1-VLOOKUP(OVYLD2_!L$4,'[1]INTERNAL PARAMETERS-1'!$B$5:$J$44,5,FALSE))*VLOOKUP(OVYLD2_!L$4,'[1]INTERNAL PARAMETERS-1'!$B$5:$J$44,9,FALSE)*OVYLD2_!$F92</f>
        <v>0</v>
      </c>
      <c r="M92" s="44">
        <f>OVYLD1_!M92*VLOOKUP(OVYLD2_!M$4,'[1]INTERNAL PARAMETERS-1'!$B$5:$J$44,5,FALSE)*VLOOKUP(OVYLD2_!M$4,'[1]INTERNAL PARAMETERS-1'!$B$5:$J$44,7,FALSE)*OVYLD2_!$F92 + OVYLD1_!M92*(1-VLOOKUP(OVYLD2_!M$4,'[1]INTERNAL PARAMETERS-1'!$B$5:$J$44,5,FALSE))*VLOOKUP(OVYLD2_!M$4,'[1]INTERNAL PARAMETERS-1'!$B$5:$J$44,9,FALSE)*OVYLD2_!$F92</f>
        <v>6.8273201375001058</v>
      </c>
      <c r="N92" s="44">
        <f>OVYLD1_!N92*VLOOKUP(OVYLD2_!N$4,'[1]INTERNAL PARAMETERS-1'!$B$5:$J$44,5,FALSE)*VLOOKUP(OVYLD2_!N$4,'[1]INTERNAL PARAMETERS-1'!$B$5:$J$44,7,FALSE)*OVYLD2_!$F92 + OVYLD1_!N92*(1-VLOOKUP(OVYLD2_!N$4,'[1]INTERNAL PARAMETERS-1'!$B$5:$J$44,5,FALSE))*VLOOKUP(OVYLD2_!N$4,'[1]INTERNAL PARAMETERS-1'!$B$5:$J$44,9,FALSE)*OVYLD2_!$F92</f>
        <v>9.0455296117554679E-2</v>
      </c>
      <c r="O92" s="44">
        <f>OVYLD1_!O92*VLOOKUP(OVYLD2_!O$4,'[1]INTERNAL PARAMETERS-1'!$B$5:$J$44,5,FALSE)*VLOOKUP(OVYLD2_!O$4,'[1]INTERNAL PARAMETERS-1'!$B$5:$J$44,7,FALSE)*OVYLD2_!$F92 + OVYLD1_!O92*(1-VLOOKUP(OVYLD2_!O$4,'[1]INTERNAL PARAMETERS-1'!$B$5:$J$44,5,FALSE))*VLOOKUP(OVYLD2_!O$4,'[1]INTERNAL PARAMETERS-1'!$B$5:$J$44,9,FALSE)*OVYLD2_!$F92</f>
        <v>0</v>
      </c>
      <c r="P92" s="44">
        <f>OVYLD1_!P92*VLOOKUP(OVYLD2_!P$4,'[1]INTERNAL PARAMETERS-1'!$B$5:$J$44,5,FALSE)*VLOOKUP(OVYLD2_!P$4,'[1]INTERNAL PARAMETERS-1'!$B$5:$J$44,7,FALSE)*OVYLD2_!$F92 + OVYLD1_!P92*(1-VLOOKUP(OVYLD2_!P$4,'[1]INTERNAL PARAMETERS-1'!$B$5:$J$44,5,FALSE))*VLOOKUP(OVYLD2_!P$4,'[1]INTERNAL PARAMETERS-1'!$B$5:$J$44,9,FALSE)*OVYLD2_!$F92</f>
        <v>0</v>
      </c>
      <c r="Q92" s="44">
        <f>OVYLD1_!Q92*VLOOKUP(OVYLD2_!Q$4,'[1]INTERNAL PARAMETERS-1'!$B$5:$J$44,5,FALSE)*VLOOKUP(OVYLD2_!Q$4,'[1]INTERNAL PARAMETERS-1'!$B$5:$J$44,7,FALSE)*OVYLD2_!$F92 + OVYLD1_!Q92*(1-VLOOKUP(OVYLD2_!Q$4,'[1]INTERNAL PARAMETERS-1'!$B$5:$J$44,5,FALSE))*VLOOKUP(OVYLD2_!Q$4,'[1]INTERNAL PARAMETERS-1'!$B$5:$J$44,9,FALSE)*OVYLD2_!$F92</f>
        <v>0</v>
      </c>
      <c r="R92" s="44">
        <f>OVYLD1_!R92*VLOOKUP(OVYLD2_!R$4,'[1]INTERNAL PARAMETERS-1'!$B$5:$J$44,5,FALSE)*VLOOKUP(OVYLD2_!R$4,'[1]INTERNAL PARAMETERS-1'!$B$5:$J$44,7,FALSE)*OVYLD2_!$F92 + OVYLD1_!R92*(1-VLOOKUP(OVYLD2_!R$4,'[1]INTERNAL PARAMETERS-1'!$B$5:$J$44,5,FALSE))*VLOOKUP(OVYLD2_!R$4,'[1]INTERNAL PARAMETERS-1'!$B$5:$J$44,9,FALSE)*OVYLD2_!$F92</f>
        <v>0</v>
      </c>
      <c r="S92" s="44">
        <f>OVYLD1_!S92*VLOOKUP(OVYLD2_!S$4,'[1]INTERNAL PARAMETERS-1'!$B$5:$J$44,5,FALSE)*VLOOKUP(OVYLD2_!S$4,'[1]INTERNAL PARAMETERS-1'!$B$5:$J$44,7,FALSE)*OVYLD2_!$F92 + OVYLD1_!S92*(1-VLOOKUP(OVYLD2_!S$4,'[1]INTERNAL PARAMETERS-1'!$B$5:$J$44,5,FALSE))*VLOOKUP(OVYLD2_!S$4,'[1]INTERNAL PARAMETERS-1'!$B$5:$J$44,9,FALSE)*OVYLD2_!$F92</f>
        <v>3.3113085198840286</v>
      </c>
      <c r="T92" s="44">
        <f>OVYLD1_!T92*VLOOKUP(OVYLD2_!T$4,'[1]INTERNAL PARAMETERS-1'!$B$5:$J$44,5,FALSE)*VLOOKUP(OVYLD2_!T$4,'[1]INTERNAL PARAMETERS-1'!$B$5:$J$44,7,FALSE)*OVYLD2_!$F92 + OVYLD1_!T92*(1-VLOOKUP(OVYLD2_!T$4,'[1]INTERNAL PARAMETERS-1'!$B$5:$J$44,5,FALSE))*VLOOKUP(OVYLD2_!T$4,'[1]INTERNAL PARAMETERS-1'!$B$5:$J$44,9,FALSE)*OVYLD2_!$F92</f>
        <v>1.1578249459103407</v>
      </c>
      <c r="U92" s="44">
        <f>OVYLD1_!U92*VLOOKUP(OVYLD2_!U$4,'[1]INTERNAL PARAMETERS-1'!$B$5:$J$44,5,FALSE)*VLOOKUP(OVYLD2_!U$4,'[1]INTERNAL PARAMETERS-1'!$B$5:$J$44,7,FALSE)*OVYLD2_!$F92 + OVYLD1_!U92*(1-VLOOKUP(OVYLD2_!U$4,'[1]INTERNAL PARAMETERS-1'!$B$5:$J$44,5,FALSE))*VLOOKUP(OVYLD2_!U$4,'[1]INTERNAL PARAMETERS-1'!$B$5:$J$44,9,FALSE)*OVYLD2_!$F92</f>
        <v>0.32707349409857389</v>
      </c>
      <c r="V92" s="44">
        <f>OVYLD1_!V92*VLOOKUP(OVYLD2_!V$4,'[1]INTERNAL PARAMETERS-1'!$B$5:$J$44,5,FALSE)*VLOOKUP(OVYLD2_!V$4,'[1]INTERNAL PARAMETERS-1'!$B$5:$J$44,7,FALSE)*OVYLD2_!$F92 + OVYLD1_!V92*(1-VLOOKUP(OVYLD2_!V$4,'[1]INTERNAL PARAMETERS-1'!$B$5:$J$44,5,FALSE))*VLOOKUP(OVYLD2_!V$4,'[1]INTERNAL PARAMETERS-1'!$B$5:$J$44,9,FALSE)*OVYLD2_!$F92</f>
        <v>5.3947538604509608</v>
      </c>
      <c r="W92" s="44">
        <f>OVYLD1_!W92*VLOOKUP(OVYLD2_!W$4,'[1]INTERNAL PARAMETERS-1'!$B$5:$J$44,5,FALSE)*VLOOKUP(OVYLD2_!W$4,'[1]INTERNAL PARAMETERS-1'!$B$5:$J$44,7,FALSE)*OVYLD2_!$F92 + OVYLD1_!W92*(1-VLOOKUP(OVYLD2_!W$4,'[1]INTERNAL PARAMETERS-1'!$B$5:$J$44,5,FALSE))*VLOOKUP(OVYLD2_!W$4,'[1]INTERNAL PARAMETERS-1'!$B$5:$J$44,9,FALSE)*OVYLD2_!$F92</f>
        <v>0</v>
      </c>
      <c r="X92" s="44">
        <f>OVYLD1_!X92*VLOOKUP(OVYLD2_!X$4,'[1]INTERNAL PARAMETERS-1'!$B$5:$J$44,5,FALSE)*VLOOKUP(OVYLD2_!X$4,'[1]INTERNAL PARAMETERS-1'!$B$5:$J$44,7,FALSE)*OVYLD2_!$F92 + OVYLD1_!X92*(1-VLOOKUP(OVYLD2_!X$4,'[1]INTERNAL PARAMETERS-1'!$B$5:$J$44,5,FALSE))*VLOOKUP(OVYLD2_!X$4,'[1]INTERNAL PARAMETERS-1'!$B$5:$J$44,9,FALSE)*OVYLD2_!$F92</f>
        <v>0</v>
      </c>
      <c r="Y92" s="44">
        <f>OVYLD1_!Y92*VLOOKUP(OVYLD2_!Y$4,'[1]INTERNAL PARAMETERS-1'!$B$5:$J$44,5,FALSE)*VLOOKUP(OVYLD2_!Y$4,'[1]INTERNAL PARAMETERS-1'!$B$5:$J$44,7,FALSE)*OVYLD2_!$F92 + OVYLD1_!Y92*(1-VLOOKUP(OVYLD2_!Y$4,'[1]INTERNAL PARAMETERS-1'!$B$5:$J$44,5,FALSE))*VLOOKUP(OVYLD2_!Y$4,'[1]INTERNAL PARAMETERS-1'!$B$5:$J$44,9,FALSE)*OVYLD2_!$F92</f>
        <v>0</v>
      </c>
      <c r="Z92" s="44">
        <f>OVYLD1_!Z92*VLOOKUP(OVYLD2_!Z$4,'[1]INTERNAL PARAMETERS-1'!$B$5:$J$44,5,FALSE)*VLOOKUP(OVYLD2_!Z$4,'[1]INTERNAL PARAMETERS-1'!$B$5:$J$44,7,FALSE)*OVYLD2_!$F92 + OVYLD1_!Z92*(1-VLOOKUP(OVYLD2_!Z$4,'[1]INTERNAL PARAMETERS-1'!$B$5:$J$44,5,FALSE))*VLOOKUP(OVYLD2_!Z$4,'[1]INTERNAL PARAMETERS-1'!$B$5:$J$44,9,FALSE)*OVYLD2_!$F92</f>
        <v>0</v>
      </c>
      <c r="AA92" s="44">
        <f>OVYLD1_!AA92*VLOOKUP(OVYLD2_!AA$4,'[1]INTERNAL PARAMETERS-1'!$B$5:$J$44,5,FALSE)*VLOOKUP(OVYLD2_!AA$4,'[1]INTERNAL PARAMETERS-1'!$B$5:$J$44,7,FALSE)*OVYLD2_!$F92 + OVYLD1_!AA92*(1-VLOOKUP(OVYLD2_!AA$4,'[1]INTERNAL PARAMETERS-1'!$B$5:$J$44,5,FALSE))*VLOOKUP(OVYLD2_!AA$4,'[1]INTERNAL PARAMETERS-1'!$B$5:$J$44,9,FALSE)*OVYLD2_!$F92</f>
        <v>0</v>
      </c>
      <c r="AB92" s="44">
        <f>OVYLD1_!AB92*VLOOKUP(OVYLD2_!AB$4,'[1]INTERNAL PARAMETERS-1'!$B$5:$J$44,5,FALSE)*VLOOKUP(OVYLD2_!AB$4,'[1]INTERNAL PARAMETERS-1'!$B$5:$J$44,7,FALSE)*OVYLD2_!$F92 + OVYLD1_!AB92*(1-VLOOKUP(OVYLD2_!AB$4,'[1]INTERNAL PARAMETERS-1'!$B$5:$J$44,5,FALSE))*VLOOKUP(OVYLD2_!AB$4,'[1]INTERNAL PARAMETERS-1'!$B$5:$J$44,9,FALSE)*OVYLD2_!$F92</f>
        <v>0</v>
      </c>
      <c r="AC92" s="44">
        <f>OVYLD1_!AC92*VLOOKUP(OVYLD2_!AC$4,'[1]INTERNAL PARAMETERS-1'!$B$5:$J$44,5,FALSE)*VLOOKUP(OVYLD2_!AC$4,'[1]INTERNAL PARAMETERS-1'!$B$5:$J$44,7,FALSE)*OVYLD2_!$F92 + OVYLD1_!AC92*(1-VLOOKUP(OVYLD2_!AC$4,'[1]INTERNAL PARAMETERS-1'!$B$5:$J$44,5,FALSE))*VLOOKUP(OVYLD2_!AC$4,'[1]INTERNAL PARAMETERS-1'!$B$5:$J$44,9,FALSE)*OVYLD2_!$F92</f>
        <v>0</v>
      </c>
      <c r="AD92" s="44">
        <f>OVYLD1_!AD92*VLOOKUP(OVYLD2_!AD$4,'[1]INTERNAL PARAMETERS-1'!$B$5:$J$44,5,FALSE)*VLOOKUP(OVYLD2_!AD$4,'[1]INTERNAL PARAMETERS-1'!$B$5:$J$44,7,FALSE)*OVYLD2_!$F92 + OVYLD1_!AD92*(1-VLOOKUP(OVYLD2_!AD$4,'[1]INTERNAL PARAMETERS-1'!$B$5:$J$44,5,FALSE))*VLOOKUP(OVYLD2_!AD$4,'[1]INTERNAL PARAMETERS-1'!$B$5:$J$44,9,FALSE)*OVYLD2_!$F92</f>
        <v>0</v>
      </c>
      <c r="AE92" s="44">
        <f>OVYLD1_!AE92*VLOOKUP(OVYLD2_!AE$4,'[1]INTERNAL PARAMETERS-1'!$B$5:$J$44,5,FALSE)*VLOOKUP(OVYLD2_!AE$4,'[1]INTERNAL PARAMETERS-1'!$B$5:$J$44,7,FALSE)*OVYLD2_!$F92 + OVYLD1_!AE92*(1-VLOOKUP(OVYLD2_!AE$4,'[1]INTERNAL PARAMETERS-1'!$B$5:$J$44,5,FALSE))*VLOOKUP(OVYLD2_!AE$4,'[1]INTERNAL PARAMETERS-1'!$B$5:$J$44,9,FALSE)*OVYLD2_!$F92</f>
        <v>0</v>
      </c>
      <c r="AF92" s="44">
        <f>OVYLD1_!AF92*VLOOKUP(OVYLD2_!AF$4,'[1]INTERNAL PARAMETERS-1'!$B$5:$J$44,5,FALSE)*VLOOKUP(OVYLD2_!AF$4,'[1]INTERNAL PARAMETERS-1'!$B$5:$J$44,7,FALSE)*OVYLD2_!$F92 + OVYLD1_!AF92*(1-VLOOKUP(OVYLD2_!AF$4,'[1]INTERNAL PARAMETERS-1'!$B$5:$J$44,5,FALSE))*VLOOKUP(OVYLD2_!AF$4,'[1]INTERNAL PARAMETERS-1'!$B$5:$J$44,9,FALSE)*OVYLD2_!$F92</f>
        <v>0</v>
      </c>
      <c r="AG92" s="44">
        <f>OVYLD1_!AG92*VLOOKUP(OVYLD2_!AG$4,'[1]INTERNAL PARAMETERS-1'!$B$5:$J$44,5,FALSE)*VLOOKUP(OVYLD2_!AG$4,'[1]INTERNAL PARAMETERS-1'!$B$5:$J$44,7,FALSE)*OVYLD2_!$F92 + OVYLD1_!AG92*(1-VLOOKUP(OVYLD2_!AG$4,'[1]INTERNAL PARAMETERS-1'!$B$5:$J$44,5,FALSE))*VLOOKUP(OVYLD2_!AG$4,'[1]INTERNAL PARAMETERS-1'!$B$5:$J$44,9,FALSE)*OVYLD2_!$F92</f>
        <v>0</v>
      </c>
      <c r="AH92" s="44">
        <f>OVYLD1_!AH92*VLOOKUP(OVYLD2_!AH$4,'[1]INTERNAL PARAMETERS-1'!$B$5:$J$44,5,FALSE)*VLOOKUP(OVYLD2_!AH$4,'[1]INTERNAL PARAMETERS-1'!$B$5:$J$44,7,FALSE)*OVYLD2_!$F92 + OVYLD1_!AH92*(1-VLOOKUP(OVYLD2_!AH$4,'[1]INTERNAL PARAMETERS-1'!$B$5:$J$44,5,FALSE))*VLOOKUP(OVYLD2_!AH$4,'[1]INTERNAL PARAMETERS-1'!$B$5:$J$44,9,FALSE)*OVYLD2_!$F92</f>
        <v>0</v>
      </c>
      <c r="AI92" s="44">
        <f>OVYLD1_!AI92*VLOOKUP(OVYLD2_!AI$4,'[1]INTERNAL PARAMETERS-1'!$B$5:$J$44,5,FALSE)*VLOOKUP(OVYLD2_!AI$4,'[1]INTERNAL PARAMETERS-1'!$B$5:$J$44,7,FALSE)*OVYLD2_!$F92 + OVYLD1_!AI92*(1-VLOOKUP(OVYLD2_!AI$4,'[1]INTERNAL PARAMETERS-1'!$B$5:$J$44,5,FALSE))*VLOOKUP(OVYLD2_!AI$4,'[1]INTERNAL PARAMETERS-1'!$B$5:$J$44,9,FALSE)*OVYLD2_!$F92</f>
        <v>7.2361392499684485E-2</v>
      </c>
      <c r="AJ92" s="44">
        <f>OVYLD1_!AJ92*VLOOKUP(OVYLD2_!AJ$4,'[1]INTERNAL PARAMETERS-1'!$B$5:$J$44,5,FALSE)*VLOOKUP(OVYLD2_!AJ$4,'[1]INTERNAL PARAMETERS-1'!$B$5:$J$44,7,FALSE)*OVYLD2_!$F92 + OVYLD1_!AJ92*(1-VLOOKUP(OVYLD2_!AJ$4,'[1]INTERNAL PARAMETERS-1'!$B$5:$J$44,5,FALSE))*VLOOKUP(OVYLD2_!AJ$4,'[1]INTERNAL PARAMETERS-1'!$B$5:$J$44,9,FALSE)*OVYLD2_!$F92</f>
        <v>0.18813962049917968</v>
      </c>
      <c r="AK92" s="44">
        <f>OVYLD1_!AK92*VLOOKUP(OVYLD2_!AK$4,'[1]INTERNAL PARAMETERS-1'!$B$5:$J$44,5,FALSE)*VLOOKUP(OVYLD2_!AK$4,'[1]INTERNAL PARAMETERS-1'!$B$5:$J$44,7,FALSE)*OVYLD2_!$F92 + OVYLD1_!AK92*(1-VLOOKUP(OVYLD2_!AK$4,'[1]INTERNAL PARAMETERS-1'!$B$5:$J$44,5,FALSE))*VLOOKUP(OVYLD2_!AK$4,'[1]INTERNAL PARAMETERS-1'!$B$5:$J$44,9,FALSE)*OVYLD2_!$F92</f>
        <v>0</v>
      </c>
      <c r="AL92" s="44">
        <f>OVYLD1_!AL92*VLOOKUP(OVYLD2_!AL$4,'[1]INTERNAL PARAMETERS-1'!$B$5:$J$44,5,FALSE)*VLOOKUP(OVYLD2_!AL$4,'[1]INTERNAL PARAMETERS-1'!$B$5:$J$44,7,FALSE)*OVYLD2_!$F92 + OVYLD1_!AL92*(1-VLOOKUP(OVYLD2_!AL$4,'[1]INTERNAL PARAMETERS-1'!$B$5:$J$44,5,FALSE))*VLOOKUP(OVYLD2_!AL$4,'[1]INTERNAL PARAMETERS-1'!$B$5:$J$44,9,FALSE)*OVYLD2_!$F92</f>
        <v>0</v>
      </c>
      <c r="AM92" s="44">
        <f>OVYLD1_!AM92*VLOOKUP(OVYLD2_!AM$4,'[1]INTERNAL PARAMETERS-1'!$B$5:$J$44,5,FALSE)*VLOOKUP(OVYLD2_!AM$4,'[1]INTERNAL PARAMETERS-1'!$B$5:$J$44,7,FALSE)*OVYLD2_!$F92 + OVYLD1_!AM92*(1-VLOOKUP(OVYLD2_!AM$4,'[1]INTERNAL PARAMETERS-1'!$B$5:$J$44,5,FALSE))*VLOOKUP(OVYLD2_!AM$4,'[1]INTERNAL PARAMETERS-1'!$B$5:$J$44,9,FALSE)*OVYLD2_!$F92</f>
        <v>0</v>
      </c>
      <c r="AN92" s="44">
        <f>OVYLD1_!AN92*VLOOKUP(OVYLD2_!AN$4,'[1]INTERNAL PARAMETERS-1'!$B$5:$J$44,5,FALSE)*VLOOKUP(OVYLD2_!AN$4,'[1]INTERNAL PARAMETERS-1'!$B$5:$J$44,7,FALSE)*OVYLD2_!$F92 + OVYLD1_!AN92*(1-VLOOKUP(OVYLD2_!AN$4,'[1]INTERNAL PARAMETERS-1'!$B$5:$J$44,5,FALSE))*VLOOKUP(OVYLD2_!AN$4,'[1]INTERNAL PARAMETERS-1'!$B$5:$J$44,9,FALSE)*OVYLD2_!$F92</f>
        <v>0</v>
      </c>
      <c r="AO92" s="44">
        <f>OVYLD1_!AO92*VLOOKUP(OVYLD2_!AO$4,'[1]INTERNAL PARAMETERS-1'!$B$5:$J$44,5,FALSE)*VLOOKUP(OVYLD2_!AO$4,'[1]INTERNAL PARAMETERS-1'!$B$5:$J$44,7,FALSE)*OVYLD2_!$F92 + OVYLD1_!AO92*(1-VLOOKUP(OVYLD2_!AO$4,'[1]INTERNAL PARAMETERS-1'!$B$5:$J$44,5,FALSE))*VLOOKUP(OVYLD2_!AO$4,'[1]INTERNAL PARAMETERS-1'!$B$5:$J$44,9,FALSE)*OVYLD2_!$F92</f>
        <v>0</v>
      </c>
      <c r="AP92" s="44">
        <f>OVYLD1_!AP92*VLOOKUP(OVYLD2_!AP$4,'[1]INTERNAL PARAMETERS-1'!$B$5:$J$44,5,FALSE)*VLOOKUP(OVYLD2_!AP$4,'[1]INTERNAL PARAMETERS-1'!$B$5:$J$44,7,FALSE)*OVYLD2_!$F92 + OVYLD1_!AP92*(1-VLOOKUP(OVYLD2_!AP$4,'[1]INTERNAL PARAMETERS-1'!$B$5:$J$44,5,FALSE))*VLOOKUP(OVYLD2_!AP$4,'[1]INTERNAL PARAMETERS-1'!$B$5:$J$44,9,FALSE)*OVYLD2_!$F92</f>
        <v>0</v>
      </c>
      <c r="AQ92" s="44">
        <f>OVYLD1_!AQ92*VLOOKUP(OVYLD2_!AQ$4,'[1]INTERNAL PARAMETERS-1'!$B$5:$J$44,5,FALSE)*VLOOKUP(OVYLD2_!AQ$4,'[1]INTERNAL PARAMETERS-1'!$B$5:$J$44,7,FALSE)*OVYLD2_!$F92 + OVYLD1_!AQ92*(1-VLOOKUP(OVYLD2_!AQ$4,'[1]INTERNAL PARAMETERS-1'!$B$5:$J$44,5,FALSE))*VLOOKUP(OVYLD2_!AQ$4,'[1]INTERNAL PARAMETERS-1'!$B$5:$J$44,9,FALSE)*OVYLD2_!$F92</f>
        <v>0</v>
      </c>
      <c r="AR92" s="44">
        <f>OVYLD1_!AR92*VLOOKUP(OVYLD2_!AR$4,'[1]INTERNAL PARAMETERS-1'!$B$5:$J$44,5,FALSE)*VLOOKUP(OVYLD2_!AR$4,'[1]INTERNAL PARAMETERS-1'!$B$5:$J$44,7,FALSE)*OVYLD2_!$F92 + OVYLD1_!AR92*(1-VLOOKUP(OVYLD2_!AR$4,'[1]INTERNAL PARAMETERS-1'!$B$5:$J$44,5,FALSE))*VLOOKUP(OVYLD2_!AR$4,'[1]INTERNAL PARAMETERS-1'!$B$5:$J$44,9,FALSE)*OVYLD2_!$F92</f>
        <v>0</v>
      </c>
      <c r="AS92" s="44">
        <f>OVYLD1_!AS92*VLOOKUP(OVYLD2_!AS$4,'[1]INTERNAL PARAMETERS-1'!$B$5:$J$44,5,FALSE)*VLOOKUP(OVYLD2_!AS$4,'[1]INTERNAL PARAMETERS-1'!$B$5:$J$44,7,FALSE)*OVYLD2_!$F92 + OVYLD1_!AS92*(1-VLOOKUP(OVYLD2_!AS$4,'[1]INTERNAL PARAMETERS-1'!$B$5:$J$44,5,FALSE))*VLOOKUP(OVYLD2_!AS$4,'[1]INTERNAL PARAMETERS-1'!$B$5:$J$44,9,FALSE)*OVYLD2_!$F92</f>
        <v>0</v>
      </c>
      <c r="AT92" s="43">
        <f>OVYLD1_!AT92*VLOOKUP(OVYLD2_!AT$4,'[1]INTERNAL PARAMETERS-1'!$B$5:$J$44,5,FALSE)*VLOOKUP(OVYLD2_!AT$4,'[1]INTERNAL PARAMETERS-1'!$B$5:$J$44,7,FALSE)*OVYLD2_!$F92 + OVYLD1_!AT92*(1-VLOOKUP(OVYLD2_!AT$4,'[1]INTERNAL PARAMETERS-1'!$B$5:$J$44,5,FALSE))*VLOOKUP(OVYLD2_!AT$4,'[1]INTERNAL PARAMETERS-1'!$B$5:$J$44,9,FALSE)*OVYLD2_!$F92</f>
        <v>0</v>
      </c>
      <c r="AU92" s="45">
        <f>OVYLD1_!AU92*VLOOKUP(OVYLD2_!AU$4,'[1]INTERNAL PARAMETERS-1'!$B$5:$J$44,5,FALSE)*VLOOKUP(OVYLD2_!AU$4,'[1]INTERNAL PARAMETERS-1'!$B$5:$J$44,6,FALSE)*VLOOKUP(OVYLD2_!AU$4,'[1]INTERNAL PARAMETERS-1'!$B$5:$J$44,3,FALSE) + OVYLD1_!AU92*(1-VLOOKUP(OVYLD2_!AU$4,'[1]INTERNAL PARAMETERS-1'!$B$5:$J$44,5,FALSE))*VLOOKUP(OVYLD2_!AU$4,'[1]INTERNAL PARAMETERS-1'!$B$5:$J$44,8,FALSE)*VLOOKUP(OVYLD2_!AU$4,'[1]INTERNAL PARAMETERS-1'!$B$5:$J$44,3,FALSE)</f>
        <v>0</v>
      </c>
      <c r="AV92" s="44">
        <f>OVYLD1_!AV92*VLOOKUP(OVYLD2_!AV$4,'[1]INTERNAL PARAMETERS-1'!$B$5:$J$44,5,FALSE)*VLOOKUP(OVYLD2_!AV$4,'[1]INTERNAL PARAMETERS-1'!$B$5:$J$44,6,FALSE)*VLOOKUP(OVYLD2_!AV$4,'[1]INTERNAL PARAMETERS-1'!$B$5:$J$44,3,FALSE) + OVYLD1_!AV92*(1-VLOOKUP(OVYLD2_!AV$4,'[1]INTERNAL PARAMETERS-1'!$B$5:$J$44,5,FALSE))*VLOOKUP(OVYLD2_!AV$4,'[1]INTERNAL PARAMETERS-1'!$B$5:$J$44,8,FALSE)*VLOOKUP(OVYLD2_!AV$4,'[1]INTERNAL PARAMETERS-1'!$B$5:$J$44,3,FALSE)</f>
        <v>0</v>
      </c>
      <c r="AW92" s="44">
        <f>OVYLD1_!AW92*VLOOKUP(OVYLD2_!AW$4,'[1]INTERNAL PARAMETERS-1'!$B$5:$J$44,5,FALSE)*VLOOKUP(OVYLD2_!AW$4,'[1]INTERNAL PARAMETERS-1'!$B$5:$J$44,6,FALSE)*VLOOKUP(OVYLD2_!AW$4,'[1]INTERNAL PARAMETERS-1'!$B$5:$J$44,3,FALSE) + OVYLD1_!AW92*(1-VLOOKUP(OVYLD2_!AW$4,'[1]INTERNAL PARAMETERS-1'!$B$5:$J$44,5,FALSE))*VLOOKUP(OVYLD2_!AW$4,'[1]INTERNAL PARAMETERS-1'!$B$5:$J$44,8,FALSE)*VLOOKUP(OVYLD2_!AW$4,'[1]INTERNAL PARAMETERS-1'!$B$5:$J$44,3,FALSE)</f>
        <v>3.1335259585598592</v>
      </c>
      <c r="AX92" s="44">
        <f>OVYLD1_!AX92*VLOOKUP(OVYLD2_!AX$4,'[1]INTERNAL PARAMETERS-1'!$B$5:$J$44,5,FALSE)*VLOOKUP(OVYLD2_!AX$4,'[1]INTERNAL PARAMETERS-1'!$B$5:$J$44,6,FALSE)*VLOOKUP(OVYLD2_!AX$4,'[1]INTERNAL PARAMETERS-1'!$B$5:$J$44,3,FALSE) + OVYLD1_!AX92*(1-VLOOKUP(OVYLD2_!AX$4,'[1]INTERNAL PARAMETERS-1'!$B$5:$J$44,5,FALSE))*VLOOKUP(OVYLD2_!AX$4,'[1]INTERNAL PARAMETERS-1'!$B$5:$J$44,8,FALSE)*VLOOKUP(OVYLD2_!AX$4,'[1]INTERNAL PARAMETERS-1'!$B$5:$J$44,3,FALSE)</f>
        <v>0</v>
      </c>
      <c r="AY92" s="44">
        <f>OVYLD1_!AY92*VLOOKUP(OVYLD2_!AY$4,'[1]INTERNAL PARAMETERS-1'!$B$5:$J$44,5,FALSE)*VLOOKUP(OVYLD2_!AY$4,'[1]INTERNAL PARAMETERS-1'!$B$5:$J$44,6,FALSE)*VLOOKUP(OVYLD2_!AY$4,'[1]INTERNAL PARAMETERS-1'!$B$5:$J$44,3,FALSE) + OVYLD1_!AY92*(1-VLOOKUP(OVYLD2_!AY$4,'[1]INTERNAL PARAMETERS-1'!$B$5:$J$44,5,FALSE))*VLOOKUP(OVYLD2_!AY$4,'[1]INTERNAL PARAMETERS-1'!$B$5:$J$44,8,FALSE)*VLOOKUP(OVYLD2_!AY$4,'[1]INTERNAL PARAMETERS-1'!$B$5:$J$44,3,FALSE)</f>
        <v>0</v>
      </c>
      <c r="AZ92" s="44">
        <f>OVYLD1_!AZ92*VLOOKUP(OVYLD2_!AZ$4,'[1]INTERNAL PARAMETERS-1'!$B$5:$J$44,5,FALSE)*VLOOKUP(OVYLD2_!AZ$4,'[1]INTERNAL PARAMETERS-1'!$B$5:$J$44,6,FALSE)*VLOOKUP(OVYLD2_!AZ$4,'[1]INTERNAL PARAMETERS-1'!$B$5:$J$44,3,FALSE) + OVYLD1_!AZ92*(1-VLOOKUP(OVYLD2_!AZ$4,'[1]INTERNAL PARAMETERS-1'!$B$5:$J$44,5,FALSE))*VLOOKUP(OVYLD2_!AZ$4,'[1]INTERNAL PARAMETERS-1'!$B$5:$J$44,8,FALSE)*VLOOKUP(OVYLD2_!AZ$4,'[1]INTERNAL PARAMETERS-1'!$B$5:$J$44,3,FALSE)</f>
        <v>0</v>
      </c>
      <c r="BA92" s="44">
        <f>OVYLD1_!BA92*VLOOKUP(OVYLD2_!BA$4,'[1]INTERNAL PARAMETERS-1'!$B$5:$J$44,5,FALSE)*VLOOKUP(OVYLD2_!BA$4,'[1]INTERNAL PARAMETERS-1'!$B$5:$J$44,6,FALSE)*VLOOKUP(OVYLD2_!BA$4,'[1]INTERNAL PARAMETERS-1'!$B$5:$J$44,3,FALSE) + OVYLD1_!BA92*(1-VLOOKUP(OVYLD2_!BA$4,'[1]INTERNAL PARAMETERS-1'!$B$5:$J$44,5,FALSE))*VLOOKUP(OVYLD2_!BA$4,'[1]INTERNAL PARAMETERS-1'!$B$5:$J$44,8,FALSE)*VLOOKUP(OVYLD2_!BA$4,'[1]INTERNAL PARAMETERS-1'!$B$5:$J$44,3,FALSE)</f>
        <v>6.250613062093044</v>
      </c>
      <c r="BB92" s="44">
        <f>OVYLD1_!BB92*VLOOKUP(OVYLD2_!BB$4,'[1]INTERNAL PARAMETERS-1'!$B$5:$J$44,5,FALSE)*VLOOKUP(OVYLD2_!BB$4,'[1]INTERNAL PARAMETERS-1'!$B$5:$J$44,6,FALSE)*VLOOKUP(OVYLD2_!BB$4,'[1]INTERNAL PARAMETERS-1'!$B$5:$J$44,3,FALSE) + OVYLD1_!BB92*(1-VLOOKUP(OVYLD2_!BB$4,'[1]INTERNAL PARAMETERS-1'!$B$5:$J$44,5,FALSE))*VLOOKUP(OVYLD2_!BB$4,'[1]INTERNAL PARAMETERS-1'!$B$5:$J$44,8,FALSE)*VLOOKUP(OVYLD2_!BB$4,'[1]INTERNAL PARAMETERS-1'!$B$5:$J$44,3,FALSE)</f>
        <v>0.41330209741281859</v>
      </c>
      <c r="BC92" s="44">
        <f>OVYLD1_!BC92*VLOOKUP(OVYLD2_!BC$4,'[1]INTERNAL PARAMETERS-1'!$B$5:$J$44,5,FALSE)*VLOOKUP(OVYLD2_!BC$4,'[1]INTERNAL PARAMETERS-1'!$B$5:$J$44,6,FALSE)*VLOOKUP(OVYLD2_!BC$4,'[1]INTERNAL PARAMETERS-1'!$B$5:$J$44,3,FALSE) + OVYLD1_!BC92*(1-VLOOKUP(OVYLD2_!BC$4,'[1]INTERNAL PARAMETERS-1'!$B$5:$J$44,5,FALSE))*VLOOKUP(OVYLD2_!BC$4,'[1]INTERNAL PARAMETERS-1'!$B$5:$J$44,8,FALSE)*VLOOKUP(OVYLD2_!BC$4,'[1]INTERNAL PARAMETERS-1'!$B$5:$J$44,3,FALSE)</f>
        <v>1.9398815181465432</v>
      </c>
      <c r="BD92" s="44">
        <f>OVYLD1_!BD92*VLOOKUP(OVYLD2_!BD$4,'[1]INTERNAL PARAMETERS-1'!$B$5:$J$44,5,FALSE)*VLOOKUP(OVYLD2_!BD$4,'[1]INTERNAL PARAMETERS-1'!$B$5:$J$44,6,FALSE)*VLOOKUP(OVYLD2_!BD$4,'[1]INTERNAL PARAMETERS-1'!$B$5:$J$44,3,FALSE) + OVYLD1_!BD92*(1-VLOOKUP(OVYLD2_!BD$4,'[1]INTERNAL PARAMETERS-1'!$B$5:$J$44,5,FALSE))*VLOOKUP(OVYLD2_!BD$4,'[1]INTERNAL PARAMETERS-1'!$B$5:$J$44,8,FALSE)*VLOOKUP(OVYLD2_!BD$4,'[1]INTERNAL PARAMETERS-1'!$B$5:$J$44,3,FALSE)</f>
        <v>0.26959082675693274</v>
      </c>
      <c r="BE92" s="44">
        <f>OVYLD1_!BE92*VLOOKUP(OVYLD2_!BE$4,'[1]INTERNAL PARAMETERS-1'!$B$5:$J$44,5,FALSE)*VLOOKUP(OVYLD2_!BE$4,'[1]INTERNAL PARAMETERS-1'!$B$5:$J$44,6,FALSE)*VLOOKUP(OVYLD2_!BE$4,'[1]INTERNAL PARAMETERS-1'!$B$5:$J$44,3,FALSE) + OVYLD1_!BE92*(1-VLOOKUP(OVYLD2_!BE$4,'[1]INTERNAL PARAMETERS-1'!$B$5:$J$44,5,FALSE))*VLOOKUP(OVYLD2_!BE$4,'[1]INTERNAL PARAMETERS-1'!$B$5:$J$44,8,FALSE)*VLOOKUP(OVYLD2_!BE$4,'[1]INTERNAL PARAMETERS-1'!$B$5:$J$44,3,FALSE)</f>
        <v>1.4202830428705786</v>
      </c>
      <c r="BF92" s="44">
        <f>OVYLD1_!BF92*VLOOKUP(OVYLD2_!BF$4,'[1]INTERNAL PARAMETERS-1'!$B$5:$J$44,5,FALSE)*VLOOKUP(OVYLD2_!BF$4,'[1]INTERNAL PARAMETERS-1'!$B$5:$J$44,6,FALSE)*VLOOKUP(OVYLD2_!BF$4,'[1]INTERNAL PARAMETERS-1'!$B$5:$J$44,3,FALSE) + OVYLD1_!BF92*(1-VLOOKUP(OVYLD2_!BF$4,'[1]INTERNAL PARAMETERS-1'!$B$5:$J$44,5,FALSE))*VLOOKUP(OVYLD2_!BF$4,'[1]INTERNAL PARAMETERS-1'!$B$5:$J$44,8,FALSE)*VLOOKUP(OVYLD2_!BF$4,'[1]INTERNAL PARAMETERS-1'!$B$5:$J$44,3,FALSE)</f>
        <v>0</v>
      </c>
      <c r="BG92" s="44">
        <f>OVYLD1_!BG92*VLOOKUP(OVYLD2_!BG$4,'[1]INTERNAL PARAMETERS-1'!$B$5:$J$44,5,FALSE)*VLOOKUP(OVYLD2_!BG$4,'[1]INTERNAL PARAMETERS-1'!$B$5:$J$44,6,FALSE)*VLOOKUP(OVYLD2_!BG$4,'[1]INTERNAL PARAMETERS-1'!$B$5:$J$44,3,FALSE) + OVYLD1_!BG92*(1-VLOOKUP(OVYLD2_!BG$4,'[1]INTERNAL PARAMETERS-1'!$B$5:$J$44,5,FALSE))*VLOOKUP(OVYLD2_!BG$4,'[1]INTERNAL PARAMETERS-1'!$B$5:$J$44,8,FALSE)*VLOOKUP(OVYLD2_!BG$4,'[1]INTERNAL PARAMETERS-1'!$B$5:$J$44,3,FALSE)</f>
        <v>0.38312546720069668</v>
      </c>
      <c r="BH92" s="44">
        <f>OVYLD1_!BH92*VLOOKUP(OVYLD2_!BH$4,'[1]INTERNAL PARAMETERS-1'!$B$5:$J$44,5,FALSE)*VLOOKUP(OVYLD2_!BH$4,'[1]INTERNAL PARAMETERS-1'!$B$5:$J$44,6,FALSE)*VLOOKUP(OVYLD2_!BH$4,'[1]INTERNAL PARAMETERS-1'!$B$5:$J$44,3,FALSE) + OVYLD1_!BH92*(1-VLOOKUP(OVYLD2_!BH$4,'[1]INTERNAL PARAMETERS-1'!$B$5:$J$44,5,FALSE))*VLOOKUP(OVYLD2_!BH$4,'[1]INTERNAL PARAMETERS-1'!$B$5:$J$44,8,FALSE)*VLOOKUP(OVYLD2_!BH$4,'[1]INTERNAL PARAMETERS-1'!$B$5:$J$44,3,FALSE)</f>
        <v>2.7887707520696126E-3</v>
      </c>
      <c r="BI92" s="44">
        <f>OVYLD1_!BI92*VLOOKUP(OVYLD2_!BI$4,'[1]INTERNAL PARAMETERS-1'!$B$5:$J$44,5,FALSE)*VLOOKUP(OVYLD2_!BI$4,'[1]INTERNAL PARAMETERS-1'!$B$5:$J$44,6,FALSE)*VLOOKUP(OVYLD2_!BI$4,'[1]INTERNAL PARAMETERS-1'!$B$5:$J$44,3,FALSE) + OVYLD1_!BI92*(1-VLOOKUP(OVYLD2_!BI$4,'[1]INTERNAL PARAMETERS-1'!$B$5:$J$44,5,FALSE))*VLOOKUP(OVYLD2_!BI$4,'[1]INTERNAL PARAMETERS-1'!$B$5:$J$44,8,FALSE)*VLOOKUP(OVYLD2_!BI$4,'[1]INTERNAL PARAMETERS-1'!$B$5:$J$44,3,FALSE)</f>
        <v>0</v>
      </c>
      <c r="BJ92" s="44">
        <f>OVYLD1_!BJ92*VLOOKUP(OVYLD2_!BJ$4,'[1]INTERNAL PARAMETERS-1'!$B$5:$J$44,5,FALSE)*VLOOKUP(OVYLD2_!BJ$4,'[1]INTERNAL PARAMETERS-1'!$B$5:$J$44,6,FALSE)*VLOOKUP(OVYLD2_!BJ$4,'[1]INTERNAL PARAMETERS-1'!$B$5:$J$44,3,FALSE) + OVYLD1_!BJ92*(1-VLOOKUP(OVYLD2_!BJ$4,'[1]INTERNAL PARAMETERS-1'!$B$5:$J$44,5,FALSE))*VLOOKUP(OVYLD2_!BJ$4,'[1]INTERNAL PARAMETERS-1'!$B$5:$J$44,8,FALSE)*VLOOKUP(OVYLD2_!BJ$4,'[1]INTERNAL PARAMETERS-1'!$B$5:$J$44,3,FALSE)</f>
        <v>0.2532332718240134</v>
      </c>
      <c r="BK92" s="44">
        <f>OVYLD1_!BK92*VLOOKUP(OVYLD2_!BK$4,'[1]INTERNAL PARAMETERS-1'!$B$5:$J$44,5,FALSE)*VLOOKUP(OVYLD2_!BK$4,'[1]INTERNAL PARAMETERS-1'!$B$5:$J$44,6,FALSE)*VLOOKUP(OVYLD2_!BK$4,'[1]INTERNAL PARAMETERS-1'!$B$5:$J$44,3,FALSE) + OVYLD1_!BK92*(1-VLOOKUP(OVYLD2_!BK$4,'[1]INTERNAL PARAMETERS-1'!$B$5:$J$44,5,FALSE))*VLOOKUP(OVYLD2_!BK$4,'[1]INTERNAL PARAMETERS-1'!$B$5:$J$44,8,FALSE)*VLOOKUP(OVYLD2_!BK$4,'[1]INTERNAL PARAMETERS-1'!$B$5:$J$44,3,FALSE)</f>
        <v>0.1771267256328275</v>
      </c>
      <c r="BL92" s="44">
        <f>OVYLD1_!BL92*VLOOKUP(OVYLD2_!BL$4,'[1]INTERNAL PARAMETERS-1'!$B$5:$J$44,5,FALSE)*VLOOKUP(OVYLD2_!BL$4,'[1]INTERNAL PARAMETERS-1'!$B$5:$J$44,6,FALSE)*VLOOKUP(OVYLD2_!BL$4,'[1]INTERNAL PARAMETERS-1'!$B$5:$J$44,3,FALSE) + OVYLD1_!BL92*(1-VLOOKUP(OVYLD2_!BL$4,'[1]INTERNAL PARAMETERS-1'!$B$5:$J$44,5,FALSE))*VLOOKUP(OVYLD2_!BL$4,'[1]INTERNAL PARAMETERS-1'!$B$5:$J$44,8,FALSE)*VLOOKUP(OVYLD2_!BL$4,'[1]INTERNAL PARAMETERS-1'!$B$5:$J$44,3,FALSE)</f>
        <v>0.51046309083517605</v>
      </c>
      <c r="BM92" s="44">
        <f>OVYLD1_!BM92*VLOOKUP(OVYLD2_!BM$4,'[1]INTERNAL PARAMETERS-1'!$B$5:$J$44,5,FALSE)*VLOOKUP(OVYLD2_!BM$4,'[1]INTERNAL PARAMETERS-1'!$B$5:$J$44,6,FALSE)*VLOOKUP(OVYLD2_!BM$4,'[1]INTERNAL PARAMETERS-1'!$B$5:$J$44,3,FALSE) + OVYLD1_!BM92*(1-VLOOKUP(OVYLD2_!BM$4,'[1]INTERNAL PARAMETERS-1'!$B$5:$J$44,5,FALSE))*VLOOKUP(OVYLD2_!BM$4,'[1]INTERNAL PARAMETERS-1'!$B$5:$J$44,8,FALSE)*VLOOKUP(OVYLD2_!BM$4,'[1]INTERNAL PARAMETERS-1'!$B$5:$J$44,3,FALSE)</f>
        <v>0.45214269585052191</v>
      </c>
      <c r="BN92" s="44">
        <f>OVYLD1_!BN92*VLOOKUP(OVYLD2_!BN$4,'[1]INTERNAL PARAMETERS-1'!$B$5:$J$44,5,FALSE)*VLOOKUP(OVYLD2_!BN$4,'[1]INTERNAL PARAMETERS-1'!$B$5:$J$44,6,FALSE)*VLOOKUP(OVYLD2_!BN$4,'[1]INTERNAL PARAMETERS-1'!$B$5:$J$44,3,FALSE) + OVYLD1_!BN92*(1-VLOOKUP(OVYLD2_!BN$4,'[1]INTERNAL PARAMETERS-1'!$B$5:$J$44,5,FALSE))*VLOOKUP(OVYLD2_!BN$4,'[1]INTERNAL PARAMETERS-1'!$B$5:$J$44,8,FALSE)*VLOOKUP(OVYLD2_!BN$4,'[1]INTERNAL PARAMETERS-1'!$B$5:$J$44,3,FALSE)</f>
        <v>0.15145297195744342</v>
      </c>
      <c r="BO92" s="44">
        <f>OVYLD1_!BO92*VLOOKUP(OVYLD2_!BO$4,'[1]INTERNAL PARAMETERS-1'!$B$5:$J$44,5,FALSE)*VLOOKUP(OVYLD2_!BO$4,'[1]INTERNAL PARAMETERS-1'!$B$5:$J$44,6,FALSE)*VLOOKUP(OVYLD2_!BO$4,'[1]INTERNAL PARAMETERS-1'!$B$5:$J$44,3,FALSE) + OVYLD1_!BO92*(1-VLOOKUP(OVYLD2_!BO$4,'[1]INTERNAL PARAMETERS-1'!$B$5:$J$44,5,FALSE))*VLOOKUP(OVYLD2_!BO$4,'[1]INTERNAL PARAMETERS-1'!$B$5:$J$44,8,FALSE)*VLOOKUP(OVYLD2_!BO$4,'[1]INTERNAL PARAMETERS-1'!$B$5:$J$44,3,FALSE)</f>
        <v>8.4696000618410469E-2</v>
      </c>
      <c r="BP92" s="44">
        <f>OVYLD1_!BP92*VLOOKUP(OVYLD2_!BP$4,'[1]INTERNAL PARAMETERS-1'!$B$5:$J$44,5,FALSE)*VLOOKUP(OVYLD2_!BP$4,'[1]INTERNAL PARAMETERS-1'!$B$5:$J$44,6,FALSE)*VLOOKUP(OVYLD2_!BP$4,'[1]INTERNAL PARAMETERS-1'!$B$5:$J$44,3,FALSE) + OVYLD1_!BP92*(1-VLOOKUP(OVYLD2_!BP$4,'[1]INTERNAL PARAMETERS-1'!$B$5:$J$44,5,FALSE))*VLOOKUP(OVYLD2_!BP$4,'[1]INTERNAL PARAMETERS-1'!$B$5:$J$44,8,FALSE)*VLOOKUP(OVYLD2_!BP$4,'[1]INTERNAL PARAMETERS-1'!$B$5:$J$44,3,FALSE)</f>
        <v>7.3162580803445643E-3</v>
      </c>
      <c r="BQ92" s="44">
        <f>OVYLD1_!BQ92*VLOOKUP(OVYLD2_!BQ$4,'[1]INTERNAL PARAMETERS-1'!$B$5:$J$44,5,FALSE)*VLOOKUP(OVYLD2_!BQ$4,'[1]INTERNAL PARAMETERS-1'!$B$5:$J$44,6,FALSE)*VLOOKUP(OVYLD2_!BQ$4,'[1]INTERNAL PARAMETERS-1'!$B$5:$J$44,3,FALSE) + OVYLD1_!BQ92*(1-VLOOKUP(OVYLD2_!BQ$4,'[1]INTERNAL PARAMETERS-1'!$B$5:$J$44,5,FALSE))*VLOOKUP(OVYLD2_!BQ$4,'[1]INTERNAL PARAMETERS-1'!$B$5:$J$44,8,FALSE)*VLOOKUP(OVYLD2_!BQ$4,'[1]INTERNAL PARAMETERS-1'!$B$5:$J$44,3,FALSE)</f>
        <v>0.60527995863038542</v>
      </c>
      <c r="BR92" s="44">
        <f>OVYLD1_!BR92*VLOOKUP(OVYLD2_!BR$4,'[1]INTERNAL PARAMETERS-1'!$B$5:$J$44,5,FALSE)*VLOOKUP(OVYLD2_!BR$4,'[1]INTERNAL PARAMETERS-1'!$B$5:$J$44,6,FALSE)*VLOOKUP(OVYLD2_!BR$4,'[1]INTERNAL PARAMETERS-1'!$B$5:$J$44,3,FALSE) + OVYLD1_!BR92*(1-VLOOKUP(OVYLD2_!BR$4,'[1]INTERNAL PARAMETERS-1'!$B$5:$J$44,5,FALSE))*VLOOKUP(OVYLD2_!BR$4,'[1]INTERNAL PARAMETERS-1'!$B$5:$J$44,8,FALSE)*VLOOKUP(OVYLD2_!BR$4,'[1]INTERNAL PARAMETERS-1'!$B$5:$J$44,3,FALSE)</f>
        <v>1.4120202890803778E-2</v>
      </c>
      <c r="BS92" s="44">
        <f>OVYLD1_!BS92*VLOOKUP(OVYLD2_!BS$4,'[1]INTERNAL PARAMETERS-1'!$B$5:$J$44,5,FALSE)*VLOOKUP(OVYLD2_!BS$4,'[1]INTERNAL PARAMETERS-1'!$B$5:$J$44,6,FALSE)*VLOOKUP(OVYLD2_!BS$4,'[1]INTERNAL PARAMETERS-1'!$B$5:$J$44,3,FALSE) + OVYLD1_!BS92*(1-VLOOKUP(OVYLD2_!BS$4,'[1]INTERNAL PARAMETERS-1'!$B$5:$J$44,5,FALSE))*VLOOKUP(OVYLD2_!BS$4,'[1]INTERNAL PARAMETERS-1'!$B$5:$J$44,8,FALSE)*VLOOKUP(OVYLD2_!BS$4,'[1]INTERNAL PARAMETERS-1'!$B$5:$J$44,3,FALSE)</f>
        <v>1.2603726334706935E-3</v>
      </c>
      <c r="BT92" s="44">
        <f>OVYLD1_!BT92*VLOOKUP(OVYLD2_!BT$4,'[1]INTERNAL PARAMETERS-1'!$B$5:$J$44,5,FALSE)*VLOOKUP(OVYLD2_!BT$4,'[1]INTERNAL PARAMETERS-1'!$B$5:$J$44,6,FALSE)*VLOOKUP(OVYLD2_!BT$4,'[1]INTERNAL PARAMETERS-1'!$B$5:$J$44,3,FALSE) + OVYLD1_!BT92*(1-VLOOKUP(OVYLD2_!BT$4,'[1]INTERNAL PARAMETERS-1'!$B$5:$J$44,5,FALSE))*VLOOKUP(OVYLD2_!BT$4,'[1]INTERNAL PARAMETERS-1'!$B$5:$J$44,8,FALSE)*VLOOKUP(OVYLD2_!BT$4,'[1]INTERNAL PARAMETERS-1'!$B$5:$J$44,3,FALSE)</f>
        <v>0</v>
      </c>
      <c r="BU92" s="44">
        <f>OVYLD1_!BU92*VLOOKUP(OVYLD2_!BU$4,'[1]INTERNAL PARAMETERS-1'!$B$5:$J$44,5,FALSE)*VLOOKUP(OVYLD2_!BU$4,'[1]INTERNAL PARAMETERS-1'!$B$5:$J$44,6,FALSE)*VLOOKUP(OVYLD2_!BU$4,'[1]INTERNAL PARAMETERS-1'!$B$5:$J$44,3,FALSE) + OVYLD1_!BU92*(1-VLOOKUP(OVYLD2_!BU$4,'[1]INTERNAL PARAMETERS-1'!$B$5:$J$44,5,FALSE))*VLOOKUP(OVYLD2_!BU$4,'[1]INTERNAL PARAMETERS-1'!$B$5:$J$44,8,FALSE)*VLOOKUP(OVYLD2_!BU$4,'[1]INTERNAL PARAMETERS-1'!$B$5:$J$44,3,FALSE)</f>
        <v>0</v>
      </c>
      <c r="BV92" s="44">
        <f>OVYLD1_!BV92*VLOOKUP(OVYLD2_!BV$4,'[1]INTERNAL PARAMETERS-1'!$B$5:$J$44,5,FALSE)*VLOOKUP(OVYLD2_!BV$4,'[1]INTERNAL PARAMETERS-1'!$B$5:$J$44,6,FALSE)*VLOOKUP(OVYLD2_!BV$4,'[1]INTERNAL PARAMETERS-1'!$B$5:$J$44,3,FALSE) + OVYLD1_!BV92*(1-VLOOKUP(OVYLD2_!BV$4,'[1]INTERNAL PARAMETERS-1'!$B$5:$J$44,5,FALSE))*VLOOKUP(OVYLD2_!BV$4,'[1]INTERNAL PARAMETERS-1'!$B$5:$J$44,8,FALSE)*VLOOKUP(OVYLD2_!BV$4,'[1]INTERNAL PARAMETERS-1'!$B$5:$J$44,3,FALSE)</f>
        <v>0</v>
      </c>
      <c r="BW92" s="44">
        <f>OVYLD1_!BW92*VLOOKUP(OVYLD2_!BW$4,'[1]INTERNAL PARAMETERS-1'!$B$5:$J$44,5,FALSE)*VLOOKUP(OVYLD2_!BW$4,'[1]INTERNAL PARAMETERS-1'!$B$5:$J$44,6,FALSE)*VLOOKUP(OVYLD2_!BW$4,'[1]INTERNAL PARAMETERS-1'!$B$5:$J$44,3,FALSE) + OVYLD1_!BW92*(1-VLOOKUP(OVYLD2_!BW$4,'[1]INTERNAL PARAMETERS-1'!$B$5:$J$44,5,FALSE))*VLOOKUP(OVYLD2_!BW$4,'[1]INTERNAL PARAMETERS-1'!$B$5:$J$44,8,FALSE)*VLOOKUP(OVYLD2_!BW$4,'[1]INTERNAL PARAMETERS-1'!$B$5:$J$44,3,FALSE)</f>
        <v>0</v>
      </c>
      <c r="BX92" s="44">
        <f>OVYLD1_!BX92*VLOOKUP(OVYLD2_!BX$4,'[1]INTERNAL PARAMETERS-1'!$B$5:$J$44,5,FALSE)*VLOOKUP(OVYLD2_!BX$4,'[1]INTERNAL PARAMETERS-1'!$B$5:$J$44,6,FALSE)*VLOOKUP(OVYLD2_!BX$4,'[1]INTERNAL PARAMETERS-1'!$B$5:$J$44,3,FALSE) + OVYLD1_!BX92*(1-VLOOKUP(OVYLD2_!BX$4,'[1]INTERNAL PARAMETERS-1'!$B$5:$J$44,5,FALSE))*VLOOKUP(OVYLD2_!BX$4,'[1]INTERNAL PARAMETERS-1'!$B$5:$J$44,8,FALSE)*VLOOKUP(OVYLD2_!BX$4,'[1]INTERNAL PARAMETERS-1'!$B$5:$J$44,3,FALSE)</f>
        <v>0</v>
      </c>
      <c r="BY92" s="44">
        <f>OVYLD1_!BY92*VLOOKUP(OVYLD2_!BY$4,'[1]INTERNAL PARAMETERS-1'!$B$5:$J$44,5,FALSE)*VLOOKUP(OVYLD2_!BY$4,'[1]INTERNAL PARAMETERS-1'!$B$5:$J$44,6,FALSE)*VLOOKUP(OVYLD2_!BY$4,'[1]INTERNAL PARAMETERS-1'!$B$5:$J$44,3,FALSE) + OVYLD1_!BY92*(1-VLOOKUP(OVYLD2_!BY$4,'[1]INTERNAL PARAMETERS-1'!$B$5:$J$44,5,FALSE))*VLOOKUP(OVYLD2_!BY$4,'[1]INTERNAL PARAMETERS-1'!$B$5:$J$44,8,FALSE)*VLOOKUP(OVYLD2_!BY$4,'[1]INTERNAL PARAMETERS-1'!$B$5:$J$44,3,FALSE)</f>
        <v>0</v>
      </c>
      <c r="BZ92" s="44">
        <f>OVYLD1_!BZ92*VLOOKUP(OVYLD2_!BZ$4,'[1]INTERNAL PARAMETERS-1'!$B$5:$J$44,5,FALSE)*VLOOKUP(OVYLD2_!BZ$4,'[1]INTERNAL PARAMETERS-1'!$B$5:$J$44,6,FALSE)*VLOOKUP(OVYLD2_!BZ$4,'[1]INTERNAL PARAMETERS-1'!$B$5:$J$44,3,FALSE) + OVYLD1_!BZ92*(1-VLOOKUP(OVYLD2_!BZ$4,'[1]INTERNAL PARAMETERS-1'!$B$5:$J$44,5,FALSE))*VLOOKUP(OVYLD2_!BZ$4,'[1]INTERNAL PARAMETERS-1'!$B$5:$J$44,8,FALSE)*VLOOKUP(OVYLD2_!BZ$4,'[1]INTERNAL PARAMETERS-1'!$B$5:$J$44,3,FALSE)</f>
        <v>1.2394688922326429E-3</v>
      </c>
      <c r="CA92" s="44">
        <f>OVYLD1_!CA92*VLOOKUP(OVYLD2_!CA$4,'[1]INTERNAL PARAMETERS-1'!$B$5:$J$44,5,FALSE)*VLOOKUP(OVYLD2_!CA$4,'[1]INTERNAL PARAMETERS-1'!$B$5:$J$44,6,FALSE)*VLOOKUP(OVYLD2_!CA$4,'[1]INTERNAL PARAMETERS-1'!$B$5:$J$44,3,FALSE) + OVYLD1_!CA92*(1-VLOOKUP(OVYLD2_!CA$4,'[1]INTERNAL PARAMETERS-1'!$B$5:$J$44,5,FALSE))*VLOOKUP(OVYLD2_!CA$4,'[1]INTERNAL PARAMETERS-1'!$B$5:$J$44,8,FALSE)*VLOOKUP(OVYLD2_!CA$4,'[1]INTERNAL PARAMETERS-1'!$B$5:$J$44,3,FALSE)</f>
        <v>0</v>
      </c>
      <c r="CB92" s="44">
        <f>OVYLD1_!CB92*VLOOKUP(OVYLD2_!CB$4,'[1]INTERNAL PARAMETERS-1'!$B$5:$J$44,5,FALSE)*VLOOKUP(OVYLD2_!CB$4,'[1]INTERNAL PARAMETERS-1'!$B$5:$J$44,6,FALSE)*VLOOKUP(OVYLD2_!CB$4,'[1]INTERNAL PARAMETERS-1'!$B$5:$J$44,3,FALSE) + OVYLD1_!CB92*(1-VLOOKUP(OVYLD2_!CB$4,'[1]INTERNAL PARAMETERS-1'!$B$5:$J$44,5,FALSE))*VLOOKUP(OVYLD2_!CB$4,'[1]INTERNAL PARAMETERS-1'!$B$5:$J$44,8,FALSE)*VLOOKUP(OVYLD2_!CB$4,'[1]INTERNAL PARAMETERS-1'!$B$5:$J$44,3,FALSE)</f>
        <v>0</v>
      </c>
      <c r="CC92" s="44">
        <f>OVYLD1_!CC92*VLOOKUP(OVYLD2_!CC$4,'[1]INTERNAL PARAMETERS-1'!$B$5:$J$44,5,FALSE)*VLOOKUP(OVYLD2_!CC$4,'[1]INTERNAL PARAMETERS-1'!$B$5:$J$44,6,FALSE)*VLOOKUP(OVYLD2_!CC$4,'[1]INTERNAL PARAMETERS-1'!$B$5:$J$44,3,FALSE) + OVYLD1_!CC92*(1-VLOOKUP(OVYLD2_!CC$4,'[1]INTERNAL PARAMETERS-1'!$B$5:$J$44,5,FALSE))*VLOOKUP(OVYLD2_!CC$4,'[1]INTERNAL PARAMETERS-1'!$B$5:$J$44,8,FALSE)*VLOOKUP(OVYLD2_!CC$4,'[1]INTERNAL PARAMETERS-1'!$B$5:$J$44,3,FALSE)</f>
        <v>2.2953014858781177E-3</v>
      </c>
      <c r="CD92" s="44">
        <f>OVYLD1_!CD92*VLOOKUP(OVYLD2_!CD$4,'[1]INTERNAL PARAMETERS-1'!$B$5:$J$44,5,FALSE)*VLOOKUP(OVYLD2_!CD$4,'[1]INTERNAL PARAMETERS-1'!$B$5:$J$44,6,FALSE)*VLOOKUP(OVYLD2_!CD$4,'[1]INTERNAL PARAMETERS-1'!$B$5:$J$44,3,FALSE) + OVYLD1_!CD92*(1-VLOOKUP(OVYLD2_!CD$4,'[1]INTERNAL PARAMETERS-1'!$B$5:$J$44,5,FALSE))*VLOOKUP(OVYLD2_!CD$4,'[1]INTERNAL PARAMETERS-1'!$B$5:$J$44,8,FALSE)*VLOOKUP(OVYLD2_!CD$4,'[1]INTERNAL PARAMETERS-1'!$B$5:$J$44,3,FALSE)</f>
        <v>7.7466044532232773E-3</v>
      </c>
      <c r="CE92" s="44">
        <f>OVYLD1_!CE92*VLOOKUP(OVYLD2_!CE$4,'[1]INTERNAL PARAMETERS-1'!$B$5:$J$44,5,FALSE)*VLOOKUP(OVYLD2_!CE$4,'[1]INTERNAL PARAMETERS-1'!$B$5:$J$44,6,FALSE)*VLOOKUP(OVYLD2_!CE$4,'[1]INTERNAL PARAMETERS-1'!$B$5:$J$44,3,FALSE) + OVYLD1_!CE92*(1-VLOOKUP(OVYLD2_!CE$4,'[1]INTERNAL PARAMETERS-1'!$B$5:$J$44,5,FALSE))*VLOOKUP(OVYLD2_!CE$4,'[1]INTERNAL PARAMETERS-1'!$B$5:$J$44,8,FALSE)*VLOOKUP(OVYLD2_!CE$4,'[1]INTERNAL PARAMETERS-1'!$B$5:$J$44,3,FALSE)</f>
        <v>1.4283403424776171E-2</v>
      </c>
      <c r="CF92" s="44">
        <f>OVYLD1_!CF92*VLOOKUP(OVYLD2_!CF$4,'[1]INTERNAL PARAMETERS-1'!$B$5:$J$44,5,FALSE)*VLOOKUP(OVYLD2_!CF$4,'[1]INTERNAL PARAMETERS-1'!$B$5:$J$44,6,FALSE)*VLOOKUP(OVYLD2_!CF$4,'[1]INTERNAL PARAMETERS-1'!$B$5:$J$44,3,FALSE) + OVYLD1_!CF92*(1-VLOOKUP(OVYLD2_!CF$4,'[1]INTERNAL PARAMETERS-1'!$B$5:$J$44,5,FALSE))*VLOOKUP(OVYLD2_!CF$4,'[1]INTERNAL PARAMETERS-1'!$B$5:$J$44,8,FALSE)*VLOOKUP(OVYLD2_!CF$4,'[1]INTERNAL PARAMETERS-1'!$B$5:$J$44,3,FALSE)</f>
        <v>0</v>
      </c>
      <c r="CG92" s="44">
        <f>OVYLD1_!CG92*VLOOKUP(OVYLD2_!CG$4,'[1]INTERNAL PARAMETERS-1'!$B$5:$J$44,5,FALSE)*VLOOKUP(OVYLD2_!CG$4,'[1]INTERNAL PARAMETERS-1'!$B$5:$J$44,6,FALSE)*VLOOKUP(OVYLD2_!CG$4,'[1]INTERNAL PARAMETERS-1'!$B$5:$J$44,3,FALSE) + OVYLD1_!CG92*(1-VLOOKUP(OVYLD2_!CG$4,'[1]INTERNAL PARAMETERS-1'!$B$5:$J$44,5,FALSE))*VLOOKUP(OVYLD2_!CG$4,'[1]INTERNAL PARAMETERS-1'!$B$5:$J$44,8,FALSE)*VLOOKUP(OVYLD2_!CG$4,'[1]INTERNAL PARAMETERS-1'!$B$5:$J$44,3,FALSE)</f>
        <v>7.5926035325165741E-4</v>
      </c>
      <c r="CH92" s="43">
        <f>OVYLD1_!CH92*VLOOKUP(OVYLD2_!CH$4,'[1]INTERNAL PARAMETERS-1'!$B$5:$J$44,5,FALSE)*VLOOKUP(OVYLD2_!CH$4,'[1]INTERNAL PARAMETERS-1'!$B$5:$J$44,6,FALSE)*VLOOKUP(OVYLD2_!CH$4,'[1]INTERNAL PARAMETERS-1'!$B$5:$J$44,3,FALSE) + OVYLD1_!CH92*(1-VLOOKUP(OVYLD2_!CH$4,'[1]INTERNAL PARAMETERS-1'!$B$5:$J$44,5,FALSE))*VLOOKUP(OVYLD2_!CH$4,'[1]INTERNAL PARAMETERS-1'!$B$5:$J$44,8,FALSE)*VLOOKUP(OVYLD2_!CH$4,'[1]INTERNAL PARAMETERS-1'!$B$5:$J$44,3,FALSE)</f>
        <v>0</v>
      </c>
      <c r="CJ92" s="45">
        <f t="shared" si="2"/>
        <v>95.701797512935997</v>
      </c>
      <c r="CK92" s="43">
        <f t="shared" si="3"/>
        <v>16.096526331355307</v>
      </c>
    </row>
    <row r="93" spans="2:89" x14ac:dyDescent="0.5">
      <c r="B93" s="58" t="s">
        <v>10</v>
      </c>
      <c r="C93" s="57" t="s">
        <v>81</v>
      </c>
      <c r="D93" s="57" t="s">
        <v>64</v>
      </c>
      <c r="E93" s="128">
        <f>OVERALL2021!AI93</f>
        <v>557.94251390996089</v>
      </c>
      <c r="F93" s="59">
        <f>'[1]INTERNAL PARAMETERS-1'!M21</f>
        <v>9.3150000000000013</v>
      </c>
      <c r="G93" s="45">
        <f>OVYLD1_!G93*VLOOKUP(OVYLD2_!G$4,'[1]INTERNAL PARAMETERS-1'!$B$5:$J$44,5,FALSE)*VLOOKUP(OVYLD2_!G$4,'[1]INTERNAL PARAMETERS-1'!$B$5:$J$44,7,FALSE)*OVYLD2_!$F93 + OVYLD1_!G93*(1-VLOOKUP(OVYLD2_!G$4,'[1]INTERNAL PARAMETERS-1'!$B$5:$J$44,5,FALSE))*VLOOKUP(OVYLD2_!G$4,'[1]INTERNAL PARAMETERS-1'!$B$5:$J$44,9,FALSE)*OVYLD2_!$F93</f>
        <v>9.0521891501641534</v>
      </c>
      <c r="H93" s="44">
        <f>OVYLD1_!H93*VLOOKUP(OVYLD2_!H$4,'[1]INTERNAL PARAMETERS-1'!$B$5:$J$44,5,FALSE)*VLOOKUP(OVYLD2_!H$4,'[1]INTERNAL PARAMETERS-1'!$B$5:$J$44,7,FALSE)*OVYLD2_!$F93 + OVYLD1_!H93*(1-VLOOKUP(OVYLD2_!H$4,'[1]INTERNAL PARAMETERS-1'!$B$5:$J$44,5,FALSE))*VLOOKUP(OVYLD2_!H$4,'[1]INTERNAL PARAMETERS-1'!$B$5:$J$44,9,FALSE)*OVYLD2_!$F93</f>
        <v>1.5163825627892413</v>
      </c>
      <c r="I93" s="44">
        <f>OVYLD1_!I93*VLOOKUP(OVYLD2_!I$4,'[1]INTERNAL PARAMETERS-1'!$B$5:$J$44,5,FALSE)*VLOOKUP(OVYLD2_!I$4,'[1]INTERNAL PARAMETERS-1'!$B$5:$J$44,7,FALSE)*OVYLD2_!$F93 + OVYLD1_!I93*(1-VLOOKUP(OVYLD2_!I$4,'[1]INTERNAL PARAMETERS-1'!$B$5:$J$44,5,FALSE))*VLOOKUP(OVYLD2_!I$4,'[1]INTERNAL PARAMETERS-1'!$B$5:$J$44,9,FALSE)*OVYLD2_!$F93</f>
        <v>13.412825502662963</v>
      </c>
      <c r="J93" s="44">
        <f>OVYLD1_!J93*VLOOKUP(OVYLD2_!J$4,'[1]INTERNAL PARAMETERS-1'!$B$5:$J$44,5,FALSE)*VLOOKUP(OVYLD2_!J$4,'[1]INTERNAL PARAMETERS-1'!$B$5:$J$44,7,FALSE)*OVYLD2_!$F93 + OVYLD1_!J93*(1-VLOOKUP(OVYLD2_!J$4,'[1]INTERNAL PARAMETERS-1'!$B$5:$J$44,5,FALSE))*VLOOKUP(OVYLD2_!J$4,'[1]INTERNAL PARAMETERS-1'!$B$5:$J$44,9,FALSE)*OVYLD2_!$F93</f>
        <v>0</v>
      </c>
      <c r="K93" s="44">
        <f>OVYLD1_!K93*VLOOKUP(OVYLD2_!K$4,'[1]INTERNAL PARAMETERS-1'!$B$5:$J$44,5,FALSE)*VLOOKUP(OVYLD2_!K$4,'[1]INTERNAL PARAMETERS-1'!$B$5:$J$44,7,FALSE)*OVYLD2_!$F93 + OVYLD1_!K93*(1-VLOOKUP(OVYLD2_!K$4,'[1]INTERNAL PARAMETERS-1'!$B$5:$J$44,5,FALSE))*VLOOKUP(OVYLD2_!K$4,'[1]INTERNAL PARAMETERS-1'!$B$5:$J$44,9,FALSE)*OVYLD2_!$F93</f>
        <v>0</v>
      </c>
      <c r="L93" s="44">
        <f>OVYLD1_!L93*VLOOKUP(OVYLD2_!L$4,'[1]INTERNAL PARAMETERS-1'!$B$5:$J$44,5,FALSE)*VLOOKUP(OVYLD2_!L$4,'[1]INTERNAL PARAMETERS-1'!$B$5:$J$44,7,FALSE)*OVYLD2_!$F93 + OVYLD1_!L93*(1-VLOOKUP(OVYLD2_!L$4,'[1]INTERNAL PARAMETERS-1'!$B$5:$J$44,5,FALSE))*VLOOKUP(OVYLD2_!L$4,'[1]INTERNAL PARAMETERS-1'!$B$5:$J$44,9,FALSE)*OVYLD2_!$F93</f>
        <v>0</v>
      </c>
      <c r="M93" s="44">
        <f>OVYLD1_!M93*VLOOKUP(OVYLD2_!M$4,'[1]INTERNAL PARAMETERS-1'!$B$5:$J$44,5,FALSE)*VLOOKUP(OVYLD2_!M$4,'[1]INTERNAL PARAMETERS-1'!$B$5:$J$44,7,FALSE)*OVYLD2_!$F93 + OVYLD1_!M93*(1-VLOOKUP(OVYLD2_!M$4,'[1]INTERNAL PARAMETERS-1'!$B$5:$J$44,5,FALSE))*VLOOKUP(OVYLD2_!M$4,'[1]INTERNAL PARAMETERS-1'!$B$5:$J$44,9,FALSE)*OVYLD2_!$F93</f>
        <v>3.4095803237143927</v>
      </c>
      <c r="N93" s="44">
        <f>OVYLD1_!N93*VLOOKUP(OVYLD2_!N$4,'[1]INTERNAL PARAMETERS-1'!$B$5:$J$44,5,FALSE)*VLOOKUP(OVYLD2_!N$4,'[1]INTERNAL PARAMETERS-1'!$B$5:$J$44,7,FALSE)*OVYLD2_!$F93 + OVYLD1_!N93*(1-VLOOKUP(OVYLD2_!N$4,'[1]INTERNAL PARAMETERS-1'!$B$5:$J$44,5,FALSE))*VLOOKUP(OVYLD2_!N$4,'[1]INTERNAL PARAMETERS-1'!$B$5:$J$44,9,FALSE)*OVYLD2_!$F93</f>
        <v>2.1772514700640892E-2</v>
      </c>
      <c r="O93" s="44">
        <f>OVYLD1_!O93*VLOOKUP(OVYLD2_!O$4,'[1]INTERNAL PARAMETERS-1'!$B$5:$J$44,5,FALSE)*VLOOKUP(OVYLD2_!O$4,'[1]INTERNAL PARAMETERS-1'!$B$5:$J$44,7,FALSE)*OVYLD2_!$F93 + OVYLD1_!O93*(1-VLOOKUP(OVYLD2_!O$4,'[1]INTERNAL PARAMETERS-1'!$B$5:$J$44,5,FALSE))*VLOOKUP(OVYLD2_!O$4,'[1]INTERNAL PARAMETERS-1'!$B$5:$J$44,9,FALSE)*OVYLD2_!$F93</f>
        <v>0</v>
      </c>
      <c r="P93" s="44">
        <f>OVYLD1_!P93*VLOOKUP(OVYLD2_!P$4,'[1]INTERNAL PARAMETERS-1'!$B$5:$J$44,5,FALSE)*VLOOKUP(OVYLD2_!P$4,'[1]INTERNAL PARAMETERS-1'!$B$5:$J$44,7,FALSE)*OVYLD2_!$F93 + OVYLD1_!P93*(1-VLOOKUP(OVYLD2_!P$4,'[1]INTERNAL PARAMETERS-1'!$B$5:$J$44,5,FALSE))*VLOOKUP(OVYLD2_!P$4,'[1]INTERNAL PARAMETERS-1'!$B$5:$J$44,9,FALSE)*OVYLD2_!$F93</f>
        <v>0</v>
      </c>
      <c r="Q93" s="44">
        <f>OVYLD1_!Q93*VLOOKUP(OVYLD2_!Q$4,'[1]INTERNAL PARAMETERS-1'!$B$5:$J$44,5,FALSE)*VLOOKUP(OVYLD2_!Q$4,'[1]INTERNAL PARAMETERS-1'!$B$5:$J$44,7,FALSE)*OVYLD2_!$F93 + OVYLD1_!Q93*(1-VLOOKUP(OVYLD2_!Q$4,'[1]INTERNAL PARAMETERS-1'!$B$5:$J$44,5,FALSE))*VLOOKUP(OVYLD2_!Q$4,'[1]INTERNAL PARAMETERS-1'!$B$5:$J$44,9,FALSE)*OVYLD2_!$F93</f>
        <v>0</v>
      </c>
      <c r="R93" s="44">
        <f>OVYLD1_!R93*VLOOKUP(OVYLD2_!R$4,'[1]INTERNAL PARAMETERS-1'!$B$5:$J$44,5,FALSE)*VLOOKUP(OVYLD2_!R$4,'[1]INTERNAL PARAMETERS-1'!$B$5:$J$44,7,FALSE)*OVYLD2_!$F93 + OVYLD1_!R93*(1-VLOOKUP(OVYLD2_!R$4,'[1]INTERNAL PARAMETERS-1'!$B$5:$J$44,5,FALSE))*VLOOKUP(OVYLD2_!R$4,'[1]INTERNAL PARAMETERS-1'!$B$5:$J$44,9,FALSE)*OVYLD2_!$F93</f>
        <v>4.0987470295430997E-2</v>
      </c>
      <c r="S93" s="44">
        <f>OVYLD1_!S93*VLOOKUP(OVYLD2_!S$4,'[1]INTERNAL PARAMETERS-1'!$B$5:$J$44,5,FALSE)*VLOOKUP(OVYLD2_!S$4,'[1]INTERNAL PARAMETERS-1'!$B$5:$J$44,7,FALSE)*OVYLD2_!$F93 + OVYLD1_!S93*(1-VLOOKUP(OVYLD2_!S$4,'[1]INTERNAL PARAMETERS-1'!$B$5:$J$44,5,FALSE))*VLOOKUP(OVYLD2_!S$4,'[1]INTERNAL PARAMETERS-1'!$B$5:$J$44,9,FALSE)*OVYLD2_!$F93</f>
        <v>0.98279600773127695</v>
      </c>
      <c r="T93" s="44">
        <f>OVYLD1_!T93*VLOOKUP(OVYLD2_!T$4,'[1]INTERNAL PARAMETERS-1'!$B$5:$J$44,5,FALSE)*VLOOKUP(OVYLD2_!T$4,'[1]INTERNAL PARAMETERS-1'!$B$5:$J$44,7,FALSE)*OVYLD2_!$F93 + OVYLD1_!T93*(1-VLOOKUP(OVYLD2_!T$4,'[1]INTERNAL PARAMETERS-1'!$B$5:$J$44,5,FALSE))*VLOOKUP(OVYLD2_!T$4,'[1]INTERNAL PARAMETERS-1'!$B$5:$J$44,9,FALSE)*OVYLD2_!$F93</f>
        <v>0.38422635061256311</v>
      </c>
      <c r="U93" s="44">
        <f>OVYLD1_!U93*VLOOKUP(OVYLD2_!U$4,'[1]INTERNAL PARAMETERS-1'!$B$5:$J$44,5,FALSE)*VLOOKUP(OVYLD2_!U$4,'[1]INTERNAL PARAMETERS-1'!$B$5:$J$44,7,FALSE)*OVYLD2_!$F93 + OVYLD1_!U93*(1-VLOOKUP(OVYLD2_!U$4,'[1]INTERNAL PARAMETERS-1'!$B$5:$J$44,5,FALSE))*VLOOKUP(OVYLD2_!U$4,'[1]INTERNAL PARAMETERS-1'!$B$5:$J$44,9,FALSE)*OVYLD2_!$F93</f>
        <v>5.789480179229628E-2</v>
      </c>
      <c r="V93" s="44">
        <f>OVYLD1_!V93*VLOOKUP(OVYLD2_!V$4,'[1]INTERNAL PARAMETERS-1'!$B$5:$J$44,5,FALSE)*VLOOKUP(OVYLD2_!V$4,'[1]INTERNAL PARAMETERS-1'!$B$5:$J$44,7,FALSE)*OVYLD2_!$F93 + OVYLD1_!V93*(1-VLOOKUP(OVYLD2_!V$4,'[1]INTERNAL PARAMETERS-1'!$B$5:$J$44,5,FALSE))*VLOOKUP(OVYLD2_!V$4,'[1]INTERNAL PARAMETERS-1'!$B$5:$J$44,9,FALSE)*OVYLD2_!$F93</f>
        <v>1.1730275502668253</v>
      </c>
      <c r="W93" s="44">
        <f>OVYLD1_!W93*VLOOKUP(OVYLD2_!W$4,'[1]INTERNAL PARAMETERS-1'!$B$5:$J$44,5,FALSE)*VLOOKUP(OVYLD2_!W$4,'[1]INTERNAL PARAMETERS-1'!$B$5:$J$44,7,FALSE)*OVYLD2_!$F93 + OVYLD1_!W93*(1-VLOOKUP(OVYLD2_!W$4,'[1]INTERNAL PARAMETERS-1'!$B$5:$J$44,5,FALSE))*VLOOKUP(OVYLD2_!W$4,'[1]INTERNAL PARAMETERS-1'!$B$5:$J$44,9,FALSE)*OVYLD2_!$F93</f>
        <v>0</v>
      </c>
      <c r="X93" s="44">
        <f>OVYLD1_!X93*VLOOKUP(OVYLD2_!X$4,'[1]INTERNAL PARAMETERS-1'!$B$5:$J$44,5,FALSE)*VLOOKUP(OVYLD2_!X$4,'[1]INTERNAL PARAMETERS-1'!$B$5:$J$44,7,FALSE)*OVYLD2_!$F93 + OVYLD1_!X93*(1-VLOOKUP(OVYLD2_!X$4,'[1]INTERNAL PARAMETERS-1'!$B$5:$J$44,5,FALSE))*VLOOKUP(OVYLD2_!X$4,'[1]INTERNAL PARAMETERS-1'!$B$5:$J$44,9,FALSE)*OVYLD2_!$F93</f>
        <v>0</v>
      </c>
      <c r="Y93" s="44">
        <f>OVYLD1_!Y93*VLOOKUP(OVYLD2_!Y$4,'[1]INTERNAL PARAMETERS-1'!$B$5:$J$44,5,FALSE)*VLOOKUP(OVYLD2_!Y$4,'[1]INTERNAL PARAMETERS-1'!$B$5:$J$44,7,FALSE)*OVYLD2_!$F93 + OVYLD1_!Y93*(1-VLOOKUP(OVYLD2_!Y$4,'[1]INTERNAL PARAMETERS-1'!$B$5:$J$44,5,FALSE))*VLOOKUP(OVYLD2_!Y$4,'[1]INTERNAL PARAMETERS-1'!$B$5:$J$44,9,FALSE)*OVYLD2_!$F93</f>
        <v>0</v>
      </c>
      <c r="Z93" s="44">
        <f>OVYLD1_!Z93*VLOOKUP(OVYLD2_!Z$4,'[1]INTERNAL PARAMETERS-1'!$B$5:$J$44,5,FALSE)*VLOOKUP(OVYLD2_!Z$4,'[1]INTERNAL PARAMETERS-1'!$B$5:$J$44,7,FALSE)*OVYLD2_!$F93 + OVYLD1_!Z93*(1-VLOOKUP(OVYLD2_!Z$4,'[1]INTERNAL PARAMETERS-1'!$B$5:$J$44,5,FALSE))*VLOOKUP(OVYLD2_!Z$4,'[1]INTERNAL PARAMETERS-1'!$B$5:$J$44,9,FALSE)*OVYLD2_!$F93</f>
        <v>0</v>
      </c>
      <c r="AA93" s="44">
        <f>OVYLD1_!AA93*VLOOKUP(OVYLD2_!AA$4,'[1]INTERNAL PARAMETERS-1'!$B$5:$J$44,5,FALSE)*VLOOKUP(OVYLD2_!AA$4,'[1]INTERNAL PARAMETERS-1'!$B$5:$J$44,7,FALSE)*OVYLD2_!$F93 + OVYLD1_!AA93*(1-VLOOKUP(OVYLD2_!AA$4,'[1]INTERNAL PARAMETERS-1'!$B$5:$J$44,5,FALSE))*VLOOKUP(OVYLD2_!AA$4,'[1]INTERNAL PARAMETERS-1'!$B$5:$J$44,9,FALSE)*OVYLD2_!$F93</f>
        <v>0</v>
      </c>
      <c r="AB93" s="44">
        <f>OVYLD1_!AB93*VLOOKUP(OVYLD2_!AB$4,'[1]INTERNAL PARAMETERS-1'!$B$5:$J$44,5,FALSE)*VLOOKUP(OVYLD2_!AB$4,'[1]INTERNAL PARAMETERS-1'!$B$5:$J$44,7,FALSE)*OVYLD2_!$F93 + OVYLD1_!AB93*(1-VLOOKUP(OVYLD2_!AB$4,'[1]INTERNAL PARAMETERS-1'!$B$5:$J$44,5,FALSE))*VLOOKUP(OVYLD2_!AB$4,'[1]INTERNAL PARAMETERS-1'!$B$5:$J$44,9,FALSE)*OVYLD2_!$F93</f>
        <v>0</v>
      </c>
      <c r="AC93" s="44">
        <f>OVYLD1_!AC93*VLOOKUP(OVYLD2_!AC$4,'[1]INTERNAL PARAMETERS-1'!$B$5:$J$44,5,FALSE)*VLOOKUP(OVYLD2_!AC$4,'[1]INTERNAL PARAMETERS-1'!$B$5:$J$44,7,FALSE)*OVYLD2_!$F93 + OVYLD1_!AC93*(1-VLOOKUP(OVYLD2_!AC$4,'[1]INTERNAL PARAMETERS-1'!$B$5:$J$44,5,FALSE))*VLOOKUP(OVYLD2_!AC$4,'[1]INTERNAL PARAMETERS-1'!$B$5:$J$44,9,FALSE)*OVYLD2_!$F93</f>
        <v>0</v>
      </c>
      <c r="AD93" s="44">
        <f>OVYLD1_!AD93*VLOOKUP(OVYLD2_!AD$4,'[1]INTERNAL PARAMETERS-1'!$B$5:$J$44,5,FALSE)*VLOOKUP(OVYLD2_!AD$4,'[1]INTERNAL PARAMETERS-1'!$B$5:$J$44,7,FALSE)*OVYLD2_!$F93 + OVYLD1_!AD93*(1-VLOOKUP(OVYLD2_!AD$4,'[1]INTERNAL PARAMETERS-1'!$B$5:$J$44,5,FALSE))*VLOOKUP(OVYLD2_!AD$4,'[1]INTERNAL PARAMETERS-1'!$B$5:$J$44,9,FALSE)*OVYLD2_!$F93</f>
        <v>0</v>
      </c>
      <c r="AE93" s="44">
        <f>OVYLD1_!AE93*VLOOKUP(OVYLD2_!AE$4,'[1]INTERNAL PARAMETERS-1'!$B$5:$J$44,5,FALSE)*VLOOKUP(OVYLD2_!AE$4,'[1]INTERNAL PARAMETERS-1'!$B$5:$J$44,7,FALSE)*OVYLD2_!$F93 + OVYLD1_!AE93*(1-VLOOKUP(OVYLD2_!AE$4,'[1]INTERNAL PARAMETERS-1'!$B$5:$J$44,5,FALSE))*VLOOKUP(OVYLD2_!AE$4,'[1]INTERNAL PARAMETERS-1'!$B$5:$J$44,9,FALSE)*OVYLD2_!$F93</f>
        <v>0</v>
      </c>
      <c r="AF93" s="44">
        <f>OVYLD1_!AF93*VLOOKUP(OVYLD2_!AF$4,'[1]INTERNAL PARAMETERS-1'!$B$5:$J$44,5,FALSE)*VLOOKUP(OVYLD2_!AF$4,'[1]INTERNAL PARAMETERS-1'!$B$5:$J$44,7,FALSE)*OVYLD2_!$F93 + OVYLD1_!AF93*(1-VLOOKUP(OVYLD2_!AF$4,'[1]INTERNAL PARAMETERS-1'!$B$5:$J$44,5,FALSE))*VLOOKUP(OVYLD2_!AF$4,'[1]INTERNAL PARAMETERS-1'!$B$5:$J$44,9,FALSE)*OVYLD2_!$F93</f>
        <v>0</v>
      </c>
      <c r="AG93" s="44">
        <f>OVYLD1_!AG93*VLOOKUP(OVYLD2_!AG$4,'[1]INTERNAL PARAMETERS-1'!$B$5:$J$44,5,FALSE)*VLOOKUP(OVYLD2_!AG$4,'[1]INTERNAL PARAMETERS-1'!$B$5:$J$44,7,FALSE)*OVYLD2_!$F93 + OVYLD1_!AG93*(1-VLOOKUP(OVYLD2_!AG$4,'[1]INTERNAL PARAMETERS-1'!$B$5:$J$44,5,FALSE))*VLOOKUP(OVYLD2_!AG$4,'[1]INTERNAL PARAMETERS-1'!$B$5:$J$44,9,FALSE)*OVYLD2_!$F93</f>
        <v>0</v>
      </c>
      <c r="AH93" s="44">
        <f>OVYLD1_!AH93*VLOOKUP(OVYLD2_!AH$4,'[1]INTERNAL PARAMETERS-1'!$B$5:$J$44,5,FALSE)*VLOOKUP(OVYLD2_!AH$4,'[1]INTERNAL PARAMETERS-1'!$B$5:$J$44,7,FALSE)*OVYLD2_!$F93 + OVYLD1_!AH93*(1-VLOOKUP(OVYLD2_!AH$4,'[1]INTERNAL PARAMETERS-1'!$B$5:$J$44,5,FALSE))*VLOOKUP(OVYLD2_!AH$4,'[1]INTERNAL PARAMETERS-1'!$B$5:$J$44,9,FALSE)*OVYLD2_!$F93</f>
        <v>0</v>
      </c>
      <c r="AI93" s="44">
        <f>OVYLD1_!AI93*VLOOKUP(OVYLD2_!AI$4,'[1]INTERNAL PARAMETERS-1'!$B$5:$J$44,5,FALSE)*VLOOKUP(OVYLD2_!AI$4,'[1]INTERNAL PARAMETERS-1'!$B$5:$J$44,7,FALSE)*OVYLD2_!$F93 + OVYLD1_!AI93*(1-VLOOKUP(OVYLD2_!AI$4,'[1]INTERNAL PARAMETERS-1'!$B$5:$J$44,5,FALSE))*VLOOKUP(OVYLD2_!AI$4,'[1]INTERNAL PARAMETERS-1'!$B$5:$J$44,9,FALSE)*OVYLD2_!$F93</f>
        <v>1.2808584467322184E-2</v>
      </c>
      <c r="AJ93" s="44">
        <f>OVYLD1_!AJ93*VLOOKUP(OVYLD2_!AJ$4,'[1]INTERNAL PARAMETERS-1'!$B$5:$J$44,5,FALSE)*VLOOKUP(OVYLD2_!AJ$4,'[1]INTERNAL PARAMETERS-1'!$B$5:$J$44,7,FALSE)*OVYLD2_!$F93 + OVYLD1_!AJ93*(1-VLOOKUP(OVYLD2_!AJ$4,'[1]INTERNAL PARAMETERS-1'!$B$5:$J$44,5,FALSE))*VLOOKUP(OVYLD2_!AJ$4,'[1]INTERNAL PARAMETERS-1'!$B$5:$J$44,9,FALSE)*OVYLD2_!$F93</f>
        <v>9.9906958845113053E-2</v>
      </c>
      <c r="AK93" s="44">
        <f>OVYLD1_!AK93*VLOOKUP(OVYLD2_!AK$4,'[1]INTERNAL PARAMETERS-1'!$B$5:$J$44,5,FALSE)*VLOOKUP(OVYLD2_!AK$4,'[1]INTERNAL PARAMETERS-1'!$B$5:$J$44,7,FALSE)*OVYLD2_!$F93 + OVYLD1_!AK93*(1-VLOOKUP(OVYLD2_!AK$4,'[1]INTERNAL PARAMETERS-1'!$B$5:$J$44,5,FALSE))*VLOOKUP(OVYLD2_!AK$4,'[1]INTERNAL PARAMETERS-1'!$B$5:$J$44,9,FALSE)*OVYLD2_!$F93</f>
        <v>0.22543108662487046</v>
      </c>
      <c r="AL93" s="44">
        <f>OVYLD1_!AL93*VLOOKUP(OVYLD2_!AL$4,'[1]INTERNAL PARAMETERS-1'!$B$5:$J$44,5,FALSE)*VLOOKUP(OVYLD2_!AL$4,'[1]INTERNAL PARAMETERS-1'!$B$5:$J$44,7,FALSE)*OVYLD2_!$F93 + OVYLD1_!AL93*(1-VLOOKUP(OVYLD2_!AL$4,'[1]INTERNAL PARAMETERS-1'!$B$5:$J$44,5,FALSE))*VLOOKUP(OVYLD2_!AL$4,'[1]INTERNAL PARAMETERS-1'!$B$5:$J$44,9,FALSE)*OVYLD2_!$F93</f>
        <v>0</v>
      </c>
      <c r="AM93" s="44">
        <f>OVYLD1_!AM93*VLOOKUP(OVYLD2_!AM$4,'[1]INTERNAL PARAMETERS-1'!$B$5:$J$44,5,FALSE)*VLOOKUP(OVYLD2_!AM$4,'[1]INTERNAL PARAMETERS-1'!$B$5:$J$44,7,FALSE)*OVYLD2_!$F93 + OVYLD1_!AM93*(1-VLOOKUP(OVYLD2_!AM$4,'[1]INTERNAL PARAMETERS-1'!$B$5:$J$44,5,FALSE))*VLOOKUP(OVYLD2_!AM$4,'[1]INTERNAL PARAMETERS-1'!$B$5:$J$44,9,FALSE)*OVYLD2_!$F93</f>
        <v>0</v>
      </c>
      <c r="AN93" s="44">
        <f>OVYLD1_!AN93*VLOOKUP(OVYLD2_!AN$4,'[1]INTERNAL PARAMETERS-1'!$B$5:$J$44,5,FALSE)*VLOOKUP(OVYLD2_!AN$4,'[1]INTERNAL PARAMETERS-1'!$B$5:$J$44,7,FALSE)*OVYLD2_!$F93 + OVYLD1_!AN93*(1-VLOOKUP(OVYLD2_!AN$4,'[1]INTERNAL PARAMETERS-1'!$B$5:$J$44,5,FALSE))*VLOOKUP(OVYLD2_!AN$4,'[1]INTERNAL PARAMETERS-1'!$B$5:$J$44,9,FALSE)*OVYLD2_!$F93</f>
        <v>0</v>
      </c>
      <c r="AO93" s="44">
        <f>OVYLD1_!AO93*VLOOKUP(OVYLD2_!AO$4,'[1]INTERNAL PARAMETERS-1'!$B$5:$J$44,5,FALSE)*VLOOKUP(OVYLD2_!AO$4,'[1]INTERNAL PARAMETERS-1'!$B$5:$J$44,7,FALSE)*OVYLD2_!$F93 + OVYLD1_!AO93*(1-VLOOKUP(OVYLD2_!AO$4,'[1]INTERNAL PARAMETERS-1'!$B$5:$J$44,5,FALSE))*VLOOKUP(OVYLD2_!AO$4,'[1]INTERNAL PARAMETERS-1'!$B$5:$J$44,9,FALSE)*OVYLD2_!$F93</f>
        <v>0</v>
      </c>
      <c r="AP93" s="44">
        <f>OVYLD1_!AP93*VLOOKUP(OVYLD2_!AP$4,'[1]INTERNAL PARAMETERS-1'!$B$5:$J$44,5,FALSE)*VLOOKUP(OVYLD2_!AP$4,'[1]INTERNAL PARAMETERS-1'!$B$5:$J$44,7,FALSE)*OVYLD2_!$F93 + OVYLD1_!AP93*(1-VLOOKUP(OVYLD2_!AP$4,'[1]INTERNAL PARAMETERS-1'!$B$5:$J$44,5,FALSE))*VLOOKUP(OVYLD2_!AP$4,'[1]INTERNAL PARAMETERS-1'!$B$5:$J$44,9,FALSE)*OVYLD2_!$F93</f>
        <v>0</v>
      </c>
      <c r="AQ93" s="44">
        <f>OVYLD1_!AQ93*VLOOKUP(OVYLD2_!AQ$4,'[1]INTERNAL PARAMETERS-1'!$B$5:$J$44,5,FALSE)*VLOOKUP(OVYLD2_!AQ$4,'[1]INTERNAL PARAMETERS-1'!$B$5:$J$44,7,FALSE)*OVYLD2_!$F93 + OVYLD1_!AQ93*(1-VLOOKUP(OVYLD2_!AQ$4,'[1]INTERNAL PARAMETERS-1'!$B$5:$J$44,5,FALSE))*VLOOKUP(OVYLD2_!AQ$4,'[1]INTERNAL PARAMETERS-1'!$B$5:$J$44,9,FALSE)*OVYLD2_!$F93</f>
        <v>0</v>
      </c>
      <c r="AR93" s="44">
        <f>OVYLD1_!AR93*VLOOKUP(OVYLD2_!AR$4,'[1]INTERNAL PARAMETERS-1'!$B$5:$J$44,5,FALSE)*VLOOKUP(OVYLD2_!AR$4,'[1]INTERNAL PARAMETERS-1'!$B$5:$J$44,7,FALSE)*OVYLD2_!$F93 + OVYLD1_!AR93*(1-VLOOKUP(OVYLD2_!AR$4,'[1]INTERNAL PARAMETERS-1'!$B$5:$J$44,5,FALSE))*VLOOKUP(OVYLD2_!AR$4,'[1]INTERNAL PARAMETERS-1'!$B$5:$J$44,9,FALSE)*OVYLD2_!$F93</f>
        <v>0</v>
      </c>
      <c r="AS93" s="44">
        <f>OVYLD1_!AS93*VLOOKUP(OVYLD2_!AS$4,'[1]INTERNAL PARAMETERS-1'!$B$5:$J$44,5,FALSE)*VLOOKUP(OVYLD2_!AS$4,'[1]INTERNAL PARAMETERS-1'!$B$5:$J$44,7,FALSE)*OVYLD2_!$F93 + OVYLD1_!AS93*(1-VLOOKUP(OVYLD2_!AS$4,'[1]INTERNAL PARAMETERS-1'!$B$5:$J$44,5,FALSE))*VLOOKUP(OVYLD2_!AS$4,'[1]INTERNAL PARAMETERS-1'!$B$5:$J$44,9,FALSE)*OVYLD2_!$F93</f>
        <v>0</v>
      </c>
      <c r="AT93" s="43">
        <f>OVYLD1_!AT93*VLOOKUP(OVYLD2_!AT$4,'[1]INTERNAL PARAMETERS-1'!$B$5:$J$44,5,FALSE)*VLOOKUP(OVYLD2_!AT$4,'[1]INTERNAL PARAMETERS-1'!$B$5:$J$44,7,FALSE)*OVYLD2_!$F93 + OVYLD1_!AT93*(1-VLOOKUP(OVYLD2_!AT$4,'[1]INTERNAL PARAMETERS-1'!$B$5:$J$44,5,FALSE))*VLOOKUP(OVYLD2_!AT$4,'[1]INTERNAL PARAMETERS-1'!$B$5:$J$44,9,FALSE)*OVYLD2_!$F93</f>
        <v>0</v>
      </c>
      <c r="AU93" s="45">
        <f>OVYLD1_!AU93*VLOOKUP(OVYLD2_!AU$4,'[1]INTERNAL PARAMETERS-1'!$B$5:$J$44,5,FALSE)*VLOOKUP(OVYLD2_!AU$4,'[1]INTERNAL PARAMETERS-1'!$B$5:$J$44,6,FALSE)*VLOOKUP(OVYLD2_!AU$4,'[1]INTERNAL PARAMETERS-1'!$B$5:$J$44,3,FALSE) + OVYLD1_!AU93*(1-VLOOKUP(OVYLD2_!AU$4,'[1]INTERNAL PARAMETERS-1'!$B$5:$J$44,5,FALSE))*VLOOKUP(OVYLD2_!AU$4,'[1]INTERNAL PARAMETERS-1'!$B$5:$J$44,8,FALSE)*VLOOKUP(OVYLD2_!AU$4,'[1]INTERNAL PARAMETERS-1'!$B$5:$J$44,3,FALSE)</f>
        <v>0</v>
      </c>
      <c r="AV93" s="44">
        <f>OVYLD1_!AV93*VLOOKUP(OVYLD2_!AV$4,'[1]INTERNAL PARAMETERS-1'!$B$5:$J$44,5,FALSE)*VLOOKUP(OVYLD2_!AV$4,'[1]INTERNAL PARAMETERS-1'!$B$5:$J$44,6,FALSE)*VLOOKUP(OVYLD2_!AV$4,'[1]INTERNAL PARAMETERS-1'!$B$5:$J$44,3,FALSE) + OVYLD1_!AV93*(1-VLOOKUP(OVYLD2_!AV$4,'[1]INTERNAL PARAMETERS-1'!$B$5:$J$44,5,FALSE))*VLOOKUP(OVYLD2_!AV$4,'[1]INTERNAL PARAMETERS-1'!$B$5:$J$44,8,FALSE)*VLOOKUP(OVYLD2_!AV$4,'[1]INTERNAL PARAMETERS-1'!$B$5:$J$44,3,FALSE)</f>
        <v>0</v>
      </c>
      <c r="AW93" s="44">
        <f>OVYLD1_!AW93*VLOOKUP(OVYLD2_!AW$4,'[1]INTERNAL PARAMETERS-1'!$B$5:$J$44,5,FALSE)*VLOOKUP(OVYLD2_!AW$4,'[1]INTERNAL PARAMETERS-1'!$B$5:$J$44,6,FALSE)*VLOOKUP(OVYLD2_!AW$4,'[1]INTERNAL PARAMETERS-1'!$B$5:$J$44,3,FALSE) + OVYLD1_!AW93*(1-VLOOKUP(OVYLD2_!AW$4,'[1]INTERNAL PARAMETERS-1'!$B$5:$J$44,5,FALSE))*VLOOKUP(OVYLD2_!AW$4,'[1]INTERNAL PARAMETERS-1'!$B$5:$J$44,8,FALSE)*VLOOKUP(OVYLD2_!AW$4,'[1]INTERNAL PARAMETERS-1'!$B$5:$J$44,3,FALSE)</f>
        <v>1.7000773037119297</v>
      </c>
      <c r="AX93" s="44">
        <f>OVYLD1_!AX93*VLOOKUP(OVYLD2_!AX$4,'[1]INTERNAL PARAMETERS-1'!$B$5:$J$44,5,FALSE)*VLOOKUP(OVYLD2_!AX$4,'[1]INTERNAL PARAMETERS-1'!$B$5:$J$44,6,FALSE)*VLOOKUP(OVYLD2_!AX$4,'[1]INTERNAL PARAMETERS-1'!$B$5:$J$44,3,FALSE) + OVYLD1_!AX93*(1-VLOOKUP(OVYLD2_!AX$4,'[1]INTERNAL PARAMETERS-1'!$B$5:$J$44,5,FALSE))*VLOOKUP(OVYLD2_!AX$4,'[1]INTERNAL PARAMETERS-1'!$B$5:$J$44,8,FALSE)*VLOOKUP(OVYLD2_!AX$4,'[1]INTERNAL PARAMETERS-1'!$B$5:$J$44,3,FALSE)</f>
        <v>0</v>
      </c>
      <c r="AY93" s="44">
        <f>OVYLD1_!AY93*VLOOKUP(OVYLD2_!AY$4,'[1]INTERNAL PARAMETERS-1'!$B$5:$J$44,5,FALSE)*VLOOKUP(OVYLD2_!AY$4,'[1]INTERNAL PARAMETERS-1'!$B$5:$J$44,6,FALSE)*VLOOKUP(OVYLD2_!AY$4,'[1]INTERNAL PARAMETERS-1'!$B$5:$J$44,3,FALSE) + OVYLD1_!AY93*(1-VLOOKUP(OVYLD2_!AY$4,'[1]INTERNAL PARAMETERS-1'!$B$5:$J$44,5,FALSE))*VLOOKUP(OVYLD2_!AY$4,'[1]INTERNAL PARAMETERS-1'!$B$5:$J$44,8,FALSE)*VLOOKUP(OVYLD2_!AY$4,'[1]INTERNAL PARAMETERS-1'!$B$5:$J$44,3,FALSE)</f>
        <v>0</v>
      </c>
      <c r="AZ93" s="44">
        <f>OVYLD1_!AZ93*VLOOKUP(OVYLD2_!AZ$4,'[1]INTERNAL PARAMETERS-1'!$B$5:$J$44,5,FALSE)*VLOOKUP(OVYLD2_!AZ$4,'[1]INTERNAL PARAMETERS-1'!$B$5:$J$44,6,FALSE)*VLOOKUP(OVYLD2_!AZ$4,'[1]INTERNAL PARAMETERS-1'!$B$5:$J$44,3,FALSE) + OVYLD1_!AZ93*(1-VLOOKUP(OVYLD2_!AZ$4,'[1]INTERNAL PARAMETERS-1'!$B$5:$J$44,5,FALSE))*VLOOKUP(OVYLD2_!AZ$4,'[1]INTERNAL PARAMETERS-1'!$B$5:$J$44,8,FALSE)*VLOOKUP(OVYLD2_!AZ$4,'[1]INTERNAL PARAMETERS-1'!$B$5:$J$44,3,FALSE)</f>
        <v>0</v>
      </c>
      <c r="BA93" s="44">
        <f>OVYLD1_!BA93*VLOOKUP(OVYLD2_!BA$4,'[1]INTERNAL PARAMETERS-1'!$B$5:$J$44,5,FALSE)*VLOOKUP(OVYLD2_!BA$4,'[1]INTERNAL PARAMETERS-1'!$B$5:$J$44,6,FALSE)*VLOOKUP(OVYLD2_!BA$4,'[1]INTERNAL PARAMETERS-1'!$B$5:$J$44,3,FALSE) + OVYLD1_!BA93*(1-VLOOKUP(OVYLD2_!BA$4,'[1]INTERNAL PARAMETERS-1'!$B$5:$J$44,5,FALSE))*VLOOKUP(OVYLD2_!BA$4,'[1]INTERNAL PARAMETERS-1'!$B$5:$J$44,8,FALSE)*VLOOKUP(OVYLD2_!BA$4,'[1]INTERNAL PARAMETERS-1'!$B$5:$J$44,3,FALSE)</f>
        <v>4.3195980030581733</v>
      </c>
      <c r="BB93" s="44">
        <f>OVYLD1_!BB93*VLOOKUP(OVYLD2_!BB$4,'[1]INTERNAL PARAMETERS-1'!$B$5:$J$44,5,FALSE)*VLOOKUP(OVYLD2_!BB$4,'[1]INTERNAL PARAMETERS-1'!$B$5:$J$44,6,FALSE)*VLOOKUP(OVYLD2_!BB$4,'[1]INTERNAL PARAMETERS-1'!$B$5:$J$44,3,FALSE) + OVYLD1_!BB93*(1-VLOOKUP(OVYLD2_!BB$4,'[1]INTERNAL PARAMETERS-1'!$B$5:$J$44,5,FALSE))*VLOOKUP(OVYLD2_!BB$4,'[1]INTERNAL PARAMETERS-1'!$B$5:$J$44,8,FALSE)*VLOOKUP(OVYLD2_!BB$4,'[1]INTERNAL PARAMETERS-1'!$B$5:$J$44,3,FALSE)</f>
        <v>0.13766142477350723</v>
      </c>
      <c r="BC93" s="44">
        <f>OVYLD1_!BC93*VLOOKUP(OVYLD2_!BC$4,'[1]INTERNAL PARAMETERS-1'!$B$5:$J$44,5,FALSE)*VLOOKUP(OVYLD2_!BC$4,'[1]INTERNAL PARAMETERS-1'!$B$5:$J$44,6,FALSE)*VLOOKUP(OVYLD2_!BC$4,'[1]INTERNAL PARAMETERS-1'!$B$5:$J$44,3,FALSE) + OVYLD1_!BC93*(1-VLOOKUP(OVYLD2_!BC$4,'[1]INTERNAL PARAMETERS-1'!$B$5:$J$44,5,FALSE))*VLOOKUP(OVYLD2_!BC$4,'[1]INTERNAL PARAMETERS-1'!$B$5:$J$44,8,FALSE)*VLOOKUP(OVYLD2_!BC$4,'[1]INTERNAL PARAMETERS-1'!$B$5:$J$44,3,FALSE)</f>
        <v>0.78800010459181036</v>
      </c>
      <c r="BD93" s="44">
        <f>OVYLD1_!BD93*VLOOKUP(OVYLD2_!BD$4,'[1]INTERNAL PARAMETERS-1'!$B$5:$J$44,5,FALSE)*VLOOKUP(OVYLD2_!BD$4,'[1]INTERNAL PARAMETERS-1'!$B$5:$J$44,6,FALSE)*VLOOKUP(OVYLD2_!BD$4,'[1]INTERNAL PARAMETERS-1'!$B$5:$J$44,3,FALSE) + OVYLD1_!BD93*(1-VLOOKUP(OVYLD2_!BD$4,'[1]INTERNAL PARAMETERS-1'!$B$5:$J$44,5,FALSE))*VLOOKUP(OVYLD2_!BD$4,'[1]INTERNAL PARAMETERS-1'!$B$5:$J$44,8,FALSE)*VLOOKUP(OVYLD2_!BD$4,'[1]INTERNAL PARAMETERS-1'!$B$5:$J$44,3,FALSE)</f>
        <v>0.15071062690785086</v>
      </c>
      <c r="BE93" s="44">
        <f>OVYLD1_!BE93*VLOOKUP(OVYLD2_!BE$4,'[1]INTERNAL PARAMETERS-1'!$B$5:$J$44,5,FALSE)*VLOOKUP(OVYLD2_!BE$4,'[1]INTERNAL PARAMETERS-1'!$B$5:$J$44,6,FALSE)*VLOOKUP(OVYLD2_!BE$4,'[1]INTERNAL PARAMETERS-1'!$B$5:$J$44,3,FALSE) + OVYLD1_!BE93*(1-VLOOKUP(OVYLD2_!BE$4,'[1]INTERNAL PARAMETERS-1'!$B$5:$J$44,5,FALSE))*VLOOKUP(OVYLD2_!BE$4,'[1]INTERNAL PARAMETERS-1'!$B$5:$J$44,8,FALSE)*VLOOKUP(OVYLD2_!BE$4,'[1]INTERNAL PARAMETERS-1'!$B$5:$J$44,3,FALSE)</f>
        <v>0.79230628749994514</v>
      </c>
      <c r="BF93" s="44">
        <f>OVYLD1_!BF93*VLOOKUP(OVYLD2_!BF$4,'[1]INTERNAL PARAMETERS-1'!$B$5:$J$44,5,FALSE)*VLOOKUP(OVYLD2_!BF$4,'[1]INTERNAL PARAMETERS-1'!$B$5:$J$44,6,FALSE)*VLOOKUP(OVYLD2_!BF$4,'[1]INTERNAL PARAMETERS-1'!$B$5:$J$44,3,FALSE) + OVYLD1_!BF93*(1-VLOOKUP(OVYLD2_!BF$4,'[1]INTERNAL PARAMETERS-1'!$B$5:$J$44,5,FALSE))*VLOOKUP(OVYLD2_!BF$4,'[1]INTERNAL PARAMETERS-1'!$B$5:$J$44,8,FALSE)*VLOOKUP(OVYLD2_!BF$4,'[1]INTERNAL PARAMETERS-1'!$B$5:$J$44,3,FALSE)</f>
        <v>0</v>
      </c>
      <c r="BG93" s="44">
        <f>OVYLD1_!BG93*VLOOKUP(OVYLD2_!BG$4,'[1]INTERNAL PARAMETERS-1'!$B$5:$J$44,5,FALSE)*VLOOKUP(OVYLD2_!BG$4,'[1]INTERNAL PARAMETERS-1'!$B$5:$J$44,6,FALSE)*VLOOKUP(OVYLD2_!BG$4,'[1]INTERNAL PARAMETERS-1'!$B$5:$J$44,3,FALSE) + OVYLD1_!BG93*(1-VLOOKUP(OVYLD2_!BG$4,'[1]INTERNAL PARAMETERS-1'!$B$5:$J$44,5,FALSE))*VLOOKUP(OVYLD2_!BG$4,'[1]INTERNAL PARAMETERS-1'!$B$5:$J$44,8,FALSE)*VLOOKUP(OVYLD2_!BG$4,'[1]INTERNAL PARAMETERS-1'!$B$5:$J$44,3,FALSE)</f>
        <v>0.15735292367608153</v>
      </c>
      <c r="BH93" s="44">
        <f>OVYLD1_!BH93*VLOOKUP(OVYLD2_!BH$4,'[1]INTERNAL PARAMETERS-1'!$B$5:$J$44,5,FALSE)*VLOOKUP(OVYLD2_!BH$4,'[1]INTERNAL PARAMETERS-1'!$B$5:$J$44,6,FALSE)*VLOOKUP(OVYLD2_!BH$4,'[1]INTERNAL PARAMETERS-1'!$B$5:$J$44,3,FALSE) + OVYLD1_!BH93*(1-VLOOKUP(OVYLD2_!BH$4,'[1]INTERNAL PARAMETERS-1'!$B$5:$J$44,5,FALSE))*VLOOKUP(OVYLD2_!BH$4,'[1]INTERNAL PARAMETERS-1'!$B$5:$J$44,8,FALSE)*VLOOKUP(OVYLD2_!BH$4,'[1]INTERNAL PARAMETERS-1'!$B$5:$J$44,3,FALSE)</f>
        <v>1.2806401591705225E-3</v>
      </c>
      <c r="BI93" s="44">
        <f>OVYLD1_!BI93*VLOOKUP(OVYLD2_!BI$4,'[1]INTERNAL PARAMETERS-1'!$B$5:$J$44,5,FALSE)*VLOOKUP(OVYLD2_!BI$4,'[1]INTERNAL PARAMETERS-1'!$B$5:$J$44,6,FALSE)*VLOOKUP(OVYLD2_!BI$4,'[1]INTERNAL PARAMETERS-1'!$B$5:$J$44,3,FALSE) + OVYLD1_!BI93*(1-VLOOKUP(OVYLD2_!BI$4,'[1]INTERNAL PARAMETERS-1'!$B$5:$J$44,5,FALSE))*VLOOKUP(OVYLD2_!BI$4,'[1]INTERNAL PARAMETERS-1'!$B$5:$J$44,8,FALSE)*VLOOKUP(OVYLD2_!BI$4,'[1]INTERNAL PARAMETERS-1'!$B$5:$J$44,3,FALSE)</f>
        <v>0</v>
      </c>
      <c r="BJ93" s="44">
        <f>OVYLD1_!BJ93*VLOOKUP(OVYLD2_!BJ$4,'[1]INTERNAL PARAMETERS-1'!$B$5:$J$44,5,FALSE)*VLOOKUP(OVYLD2_!BJ$4,'[1]INTERNAL PARAMETERS-1'!$B$5:$J$44,6,FALSE)*VLOOKUP(OVYLD2_!BJ$4,'[1]INTERNAL PARAMETERS-1'!$B$5:$J$44,3,FALSE) + OVYLD1_!BJ93*(1-VLOOKUP(OVYLD2_!BJ$4,'[1]INTERNAL PARAMETERS-1'!$B$5:$J$44,5,FALSE))*VLOOKUP(OVYLD2_!BJ$4,'[1]INTERNAL PARAMETERS-1'!$B$5:$J$44,8,FALSE)*VLOOKUP(OVYLD2_!BJ$4,'[1]INTERNAL PARAMETERS-1'!$B$5:$J$44,3,FALSE)</f>
        <v>7.6195162941864999E-2</v>
      </c>
      <c r="BK93" s="44">
        <f>OVYLD1_!BK93*VLOOKUP(OVYLD2_!BK$4,'[1]INTERNAL PARAMETERS-1'!$B$5:$J$44,5,FALSE)*VLOOKUP(OVYLD2_!BK$4,'[1]INTERNAL PARAMETERS-1'!$B$5:$J$44,6,FALSE)*VLOOKUP(OVYLD2_!BK$4,'[1]INTERNAL PARAMETERS-1'!$B$5:$J$44,3,FALSE) + OVYLD1_!BK93*(1-VLOOKUP(OVYLD2_!BK$4,'[1]INTERNAL PARAMETERS-1'!$B$5:$J$44,5,FALSE))*VLOOKUP(OVYLD2_!BK$4,'[1]INTERNAL PARAMETERS-1'!$B$5:$J$44,8,FALSE)*VLOOKUP(OVYLD2_!BK$4,'[1]INTERNAL PARAMETERS-1'!$B$5:$J$44,3,FALSE)</f>
        <v>9.9774351197983502E-2</v>
      </c>
      <c r="BL93" s="44">
        <f>OVYLD1_!BL93*VLOOKUP(OVYLD2_!BL$4,'[1]INTERNAL PARAMETERS-1'!$B$5:$J$44,5,FALSE)*VLOOKUP(OVYLD2_!BL$4,'[1]INTERNAL PARAMETERS-1'!$B$5:$J$44,6,FALSE)*VLOOKUP(OVYLD2_!BL$4,'[1]INTERNAL PARAMETERS-1'!$B$5:$J$44,3,FALSE) + OVYLD1_!BL93*(1-VLOOKUP(OVYLD2_!BL$4,'[1]INTERNAL PARAMETERS-1'!$B$5:$J$44,5,FALSE))*VLOOKUP(OVYLD2_!BL$4,'[1]INTERNAL PARAMETERS-1'!$B$5:$J$44,8,FALSE)*VLOOKUP(OVYLD2_!BL$4,'[1]INTERNAL PARAMETERS-1'!$B$5:$J$44,3,FALSE)</f>
        <v>0.23014639130007561</v>
      </c>
      <c r="BM93" s="44">
        <f>OVYLD1_!BM93*VLOOKUP(OVYLD2_!BM$4,'[1]INTERNAL PARAMETERS-1'!$B$5:$J$44,5,FALSE)*VLOOKUP(OVYLD2_!BM$4,'[1]INTERNAL PARAMETERS-1'!$B$5:$J$44,6,FALSE)*VLOOKUP(OVYLD2_!BM$4,'[1]INTERNAL PARAMETERS-1'!$B$5:$J$44,3,FALSE) + OVYLD1_!BM93*(1-VLOOKUP(OVYLD2_!BM$4,'[1]INTERNAL PARAMETERS-1'!$B$5:$J$44,5,FALSE))*VLOOKUP(OVYLD2_!BM$4,'[1]INTERNAL PARAMETERS-1'!$B$5:$J$44,8,FALSE)*VLOOKUP(OVYLD2_!BM$4,'[1]INTERNAL PARAMETERS-1'!$B$5:$J$44,3,FALSE)</f>
        <v>0.22146852372007633</v>
      </c>
      <c r="BN93" s="44">
        <f>OVYLD1_!BN93*VLOOKUP(OVYLD2_!BN$4,'[1]INTERNAL PARAMETERS-1'!$B$5:$J$44,5,FALSE)*VLOOKUP(OVYLD2_!BN$4,'[1]INTERNAL PARAMETERS-1'!$B$5:$J$44,6,FALSE)*VLOOKUP(OVYLD2_!BN$4,'[1]INTERNAL PARAMETERS-1'!$B$5:$J$44,3,FALSE) + OVYLD1_!BN93*(1-VLOOKUP(OVYLD2_!BN$4,'[1]INTERNAL PARAMETERS-1'!$B$5:$J$44,5,FALSE))*VLOOKUP(OVYLD2_!BN$4,'[1]INTERNAL PARAMETERS-1'!$B$5:$J$44,8,FALSE)*VLOOKUP(OVYLD2_!BN$4,'[1]INTERNAL PARAMETERS-1'!$B$5:$J$44,3,FALSE)</f>
        <v>8.2107525317476282E-2</v>
      </c>
      <c r="BO93" s="44">
        <f>OVYLD1_!BO93*VLOOKUP(OVYLD2_!BO$4,'[1]INTERNAL PARAMETERS-1'!$B$5:$J$44,5,FALSE)*VLOOKUP(OVYLD2_!BO$4,'[1]INTERNAL PARAMETERS-1'!$B$5:$J$44,6,FALSE)*VLOOKUP(OVYLD2_!BO$4,'[1]INTERNAL PARAMETERS-1'!$B$5:$J$44,3,FALSE) + OVYLD1_!BO93*(1-VLOOKUP(OVYLD2_!BO$4,'[1]INTERNAL PARAMETERS-1'!$B$5:$J$44,5,FALSE))*VLOOKUP(OVYLD2_!BO$4,'[1]INTERNAL PARAMETERS-1'!$B$5:$J$44,8,FALSE)*VLOOKUP(OVYLD2_!BO$4,'[1]INTERNAL PARAMETERS-1'!$B$5:$J$44,3,FALSE)</f>
        <v>3.6300229080767014E-2</v>
      </c>
      <c r="BP93" s="44">
        <f>OVYLD1_!BP93*VLOOKUP(OVYLD2_!BP$4,'[1]INTERNAL PARAMETERS-1'!$B$5:$J$44,5,FALSE)*VLOOKUP(OVYLD2_!BP$4,'[1]INTERNAL PARAMETERS-1'!$B$5:$J$44,6,FALSE)*VLOOKUP(OVYLD2_!BP$4,'[1]INTERNAL PARAMETERS-1'!$B$5:$J$44,3,FALSE) + OVYLD1_!BP93*(1-VLOOKUP(OVYLD2_!BP$4,'[1]INTERNAL PARAMETERS-1'!$B$5:$J$44,5,FALSE))*VLOOKUP(OVYLD2_!BP$4,'[1]INTERNAL PARAMETERS-1'!$B$5:$J$44,8,FALSE)*VLOOKUP(OVYLD2_!BP$4,'[1]INTERNAL PARAMETERS-1'!$B$5:$J$44,3,FALSE)</f>
        <v>1.9197919735806615E-3</v>
      </c>
      <c r="BQ93" s="44">
        <f>OVYLD1_!BQ93*VLOOKUP(OVYLD2_!BQ$4,'[1]INTERNAL PARAMETERS-1'!$B$5:$J$44,5,FALSE)*VLOOKUP(OVYLD2_!BQ$4,'[1]INTERNAL PARAMETERS-1'!$B$5:$J$44,6,FALSE)*VLOOKUP(OVYLD2_!BQ$4,'[1]INTERNAL PARAMETERS-1'!$B$5:$J$44,3,FALSE) + OVYLD1_!BQ93*(1-VLOOKUP(OVYLD2_!BQ$4,'[1]INTERNAL PARAMETERS-1'!$B$5:$J$44,5,FALSE))*VLOOKUP(OVYLD2_!BQ$4,'[1]INTERNAL PARAMETERS-1'!$B$5:$J$44,8,FALSE)*VLOOKUP(OVYLD2_!BQ$4,'[1]INTERNAL PARAMETERS-1'!$B$5:$J$44,3,FALSE)</f>
        <v>0.27577448694150419</v>
      </c>
      <c r="BR93" s="44">
        <f>OVYLD1_!BR93*VLOOKUP(OVYLD2_!BR$4,'[1]INTERNAL PARAMETERS-1'!$B$5:$J$44,5,FALSE)*VLOOKUP(OVYLD2_!BR$4,'[1]INTERNAL PARAMETERS-1'!$B$5:$J$44,6,FALSE)*VLOOKUP(OVYLD2_!BR$4,'[1]INTERNAL PARAMETERS-1'!$B$5:$J$44,3,FALSE) + OVYLD1_!BR93*(1-VLOOKUP(OVYLD2_!BR$4,'[1]INTERNAL PARAMETERS-1'!$B$5:$J$44,5,FALSE))*VLOOKUP(OVYLD2_!BR$4,'[1]INTERNAL PARAMETERS-1'!$B$5:$J$44,8,FALSE)*VLOOKUP(OVYLD2_!BR$4,'[1]INTERNAL PARAMETERS-1'!$B$5:$J$44,3,FALSE)</f>
        <v>4.6685349885471177E-3</v>
      </c>
      <c r="BS93" s="44">
        <f>OVYLD1_!BS93*VLOOKUP(OVYLD2_!BS$4,'[1]INTERNAL PARAMETERS-1'!$B$5:$J$44,5,FALSE)*VLOOKUP(OVYLD2_!BS$4,'[1]INTERNAL PARAMETERS-1'!$B$5:$J$44,6,FALSE)*VLOOKUP(OVYLD2_!BS$4,'[1]INTERNAL PARAMETERS-1'!$B$5:$J$44,3,FALSE) + OVYLD1_!BS93*(1-VLOOKUP(OVYLD2_!BS$4,'[1]INTERNAL PARAMETERS-1'!$B$5:$J$44,5,FALSE))*VLOOKUP(OVYLD2_!BS$4,'[1]INTERNAL PARAMETERS-1'!$B$5:$J$44,8,FALSE)*VLOOKUP(OVYLD2_!BS$4,'[1]INTERNAL PARAMETERS-1'!$B$5:$J$44,3,FALSE)</f>
        <v>9.2601730490361343E-4</v>
      </c>
      <c r="BT93" s="44">
        <f>OVYLD1_!BT93*VLOOKUP(OVYLD2_!BT$4,'[1]INTERNAL PARAMETERS-1'!$B$5:$J$44,5,FALSE)*VLOOKUP(OVYLD2_!BT$4,'[1]INTERNAL PARAMETERS-1'!$B$5:$J$44,6,FALSE)*VLOOKUP(OVYLD2_!BT$4,'[1]INTERNAL PARAMETERS-1'!$B$5:$J$44,3,FALSE) + OVYLD1_!BT93*(1-VLOOKUP(OVYLD2_!BT$4,'[1]INTERNAL PARAMETERS-1'!$B$5:$J$44,5,FALSE))*VLOOKUP(OVYLD2_!BT$4,'[1]INTERNAL PARAMETERS-1'!$B$5:$J$44,8,FALSE)*VLOOKUP(OVYLD2_!BT$4,'[1]INTERNAL PARAMETERS-1'!$B$5:$J$44,3,FALSE)</f>
        <v>0</v>
      </c>
      <c r="BU93" s="44">
        <f>OVYLD1_!BU93*VLOOKUP(OVYLD2_!BU$4,'[1]INTERNAL PARAMETERS-1'!$B$5:$J$44,5,FALSE)*VLOOKUP(OVYLD2_!BU$4,'[1]INTERNAL PARAMETERS-1'!$B$5:$J$44,6,FALSE)*VLOOKUP(OVYLD2_!BU$4,'[1]INTERNAL PARAMETERS-1'!$B$5:$J$44,3,FALSE) + OVYLD1_!BU93*(1-VLOOKUP(OVYLD2_!BU$4,'[1]INTERNAL PARAMETERS-1'!$B$5:$J$44,5,FALSE))*VLOOKUP(OVYLD2_!BU$4,'[1]INTERNAL PARAMETERS-1'!$B$5:$J$44,8,FALSE)*VLOOKUP(OVYLD2_!BU$4,'[1]INTERNAL PARAMETERS-1'!$B$5:$J$44,3,FALSE)</f>
        <v>0</v>
      </c>
      <c r="BV93" s="44">
        <f>OVYLD1_!BV93*VLOOKUP(OVYLD2_!BV$4,'[1]INTERNAL PARAMETERS-1'!$B$5:$J$44,5,FALSE)*VLOOKUP(OVYLD2_!BV$4,'[1]INTERNAL PARAMETERS-1'!$B$5:$J$44,6,FALSE)*VLOOKUP(OVYLD2_!BV$4,'[1]INTERNAL PARAMETERS-1'!$B$5:$J$44,3,FALSE) + OVYLD1_!BV93*(1-VLOOKUP(OVYLD2_!BV$4,'[1]INTERNAL PARAMETERS-1'!$B$5:$J$44,5,FALSE))*VLOOKUP(OVYLD2_!BV$4,'[1]INTERNAL PARAMETERS-1'!$B$5:$J$44,8,FALSE)*VLOOKUP(OVYLD2_!BV$4,'[1]INTERNAL PARAMETERS-1'!$B$5:$J$44,3,FALSE)</f>
        <v>0</v>
      </c>
      <c r="BW93" s="44">
        <f>OVYLD1_!BW93*VLOOKUP(OVYLD2_!BW$4,'[1]INTERNAL PARAMETERS-1'!$B$5:$J$44,5,FALSE)*VLOOKUP(OVYLD2_!BW$4,'[1]INTERNAL PARAMETERS-1'!$B$5:$J$44,6,FALSE)*VLOOKUP(OVYLD2_!BW$4,'[1]INTERNAL PARAMETERS-1'!$B$5:$J$44,3,FALSE) + OVYLD1_!BW93*(1-VLOOKUP(OVYLD2_!BW$4,'[1]INTERNAL PARAMETERS-1'!$B$5:$J$44,5,FALSE))*VLOOKUP(OVYLD2_!BW$4,'[1]INTERNAL PARAMETERS-1'!$B$5:$J$44,8,FALSE)*VLOOKUP(OVYLD2_!BW$4,'[1]INTERNAL PARAMETERS-1'!$B$5:$J$44,3,FALSE)</f>
        <v>0</v>
      </c>
      <c r="BX93" s="44">
        <f>OVYLD1_!BX93*VLOOKUP(OVYLD2_!BX$4,'[1]INTERNAL PARAMETERS-1'!$B$5:$J$44,5,FALSE)*VLOOKUP(OVYLD2_!BX$4,'[1]INTERNAL PARAMETERS-1'!$B$5:$J$44,6,FALSE)*VLOOKUP(OVYLD2_!BX$4,'[1]INTERNAL PARAMETERS-1'!$B$5:$J$44,3,FALSE) + OVYLD1_!BX93*(1-VLOOKUP(OVYLD2_!BX$4,'[1]INTERNAL PARAMETERS-1'!$B$5:$J$44,5,FALSE))*VLOOKUP(OVYLD2_!BX$4,'[1]INTERNAL PARAMETERS-1'!$B$5:$J$44,8,FALSE)*VLOOKUP(OVYLD2_!BX$4,'[1]INTERNAL PARAMETERS-1'!$B$5:$J$44,3,FALSE)</f>
        <v>0</v>
      </c>
      <c r="BY93" s="44">
        <f>OVYLD1_!BY93*VLOOKUP(OVYLD2_!BY$4,'[1]INTERNAL PARAMETERS-1'!$B$5:$J$44,5,FALSE)*VLOOKUP(OVYLD2_!BY$4,'[1]INTERNAL PARAMETERS-1'!$B$5:$J$44,6,FALSE)*VLOOKUP(OVYLD2_!BY$4,'[1]INTERNAL PARAMETERS-1'!$B$5:$J$44,3,FALSE) + OVYLD1_!BY93*(1-VLOOKUP(OVYLD2_!BY$4,'[1]INTERNAL PARAMETERS-1'!$B$5:$J$44,5,FALSE))*VLOOKUP(OVYLD2_!BY$4,'[1]INTERNAL PARAMETERS-1'!$B$5:$J$44,8,FALSE)*VLOOKUP(OVYLD2_!BY$4,'[1]INTERNAL PARAMETERS-1'!$B$5:$J$44,3,FALSE)</f>
        <v>0</v>
      </c>
      <c r="BZ93" s="44">
        <f>OVYLD1_!BZ93*VLOOKUP(OVYLD2_!BZ$4,'[1]INTERNAL PARAMETERS-1'!$B$5:$J$44,5,FALSE)*VLOOKUP(OVYLD2_!BZ$4,'[1]INTERNAL PARAMETERS-1'!$B$5:$J$44,6,FALSE)*VLOOKUP(OVYLD2_!BZ$4,'[1]INTERNAL PARAMETERS-1'!$B$5:$J$44,3,FALSE) + OVYLD1_!BZ93*(1-VLOOKUP(OVYLD2_!BZ$4,'[1]INTERNAL PARAMETERS-1'!$B$5:$J$44,5,FALSE))*VLOOKUP(OVYLD2_!BZ$4,'[1]INTERNAL PARAMETERS-1'!$B$5:$J$44,8,FALSE)*VLOOKUP(OVYLD2_!BZ$4,'[1]INTERNAL PARAMETERS-1'!$B$5:$J$44,3,FALSE)</f>
        <v>3.0355298970498936E-4</v>
      </c>
      <c r="CA93" s="44">
        <f>OVYLD1_!CA93*VLOOKUP(OVYLD2_!CA$4,'[1]INTERNAL PARAMETERS-1'!$B$5:$J$44,5,FALSE)*VLOOKUP(OVYLD2_!CA$4,'[1]INTERNAL PARAMETERS-1'!$B$5:$J$44,6,FALSE)*VLOOKUP(OVYLD2_!CA$4,'[1]INTERNAL PARAMETERS-1'!$B$5:$J$44,3,FALSE) + OVYLD1_!CA93*(1-VLOOKUP(OVYLD2_!CA$4,'[1]INTERNAL PARAMETERS-1'!$B$5:$J$44,5,FALSE))*VLOOKUP(OVYLD2_!CA$4,'[1]INTERNAL PARAMETERS-1'!$B$5:$J$44,8,FALSE)*VLOOKUP(OVYLD2_!CA$4,'[1]INTERNAL PARAMETERS-1'!$B$5:$J$44,3,FALSE)</f>
        <v>0</v>
      </c>
      <c r="CB93" s="44">
        <f>OVYLD1_!CB93*VLOOKUP(OVYLD2_!CB$4,'[1]INTERNAL PARAMETERS-1'!$B$5:$J$44,5,FALSE)*VLOOKUP(OVYLD2_!CB$4,'[1]INTERNAL PARAMETERS-1'!$B$5:$J$44,6,FALSE)*VLOOKUP(OVYLD2_!CB$4,'[1]INTERNAL PARAMETERS-1'!$B$5:$J$44,3,FALSE) + OVYLD1_!CB93*(1-VLOOKUP(OVYLD2_!CB$4,'[1]INTERNAL PARAMETERS-1'!$B$5:$J$44,5,FALSE))*VLOOKUP(OVYLD2_!CB$4,'[1]INTERNAL PARAMETERS-1'!$B$5:$J$44,8,FALSE)*VLOOKUP(OVYLD2_!CB$4,'[1]INTERNAL PARAMETERS-1'!$B$5:$J$44,3,FALSE)</f>
        <v>0</v>
      </c>
      <c r="CC93" s="44">
        <f>OVYLD1_!CC93*VLOOKUP(OVYLD2_!CC$4,'[1]INTERNAL PARAMETERS-1'!$B$5:$J$44,5,FALSE)*VLOOKUP(OVYLD2_!CC$4,'[1]INTERNAL PARAMETERS-1'!$B$5:$J$44,6,FALSE)*VLOOKUP(OVYLD2_!CC$4,'[1]INTERNAL PARAMETERS-1'!$B$5:$J$44,3,FALSE) + OVYLD1_!CC93*(1-VLOOKUP(OVYLD2_!CC$4,'[1]INTERNAL PARAMETERS-1'!$B$5:$J$44,5,FALSE))*VLOOKUP(OVYLD2_!CC$4,'[1]INTERNAL PARAMETERS-1'!$B$5:$J$44,8,FALSE)*VLOOKUP(OVYLD2_!CC$4,'[1]INTERNAL PARAMETERS-1'!$B$5:$J$44,3,FALSE)</f>
        <v>1.3491415073983715E-3</v>
      </c>
      <c r="CD93" s="44">
        <f>OVYLD1_!CD93*VLOOKUP(OVYLD2_!CD$4,'[1]INTERNAL PARAMETERS-1'!$B$5:$J$44,5,FALSE)*VLOOKUP(OVYLD2_!CD$4,'[1]INTERNAL PARAMETERS-1'!$B$5:$J$44,6,FALSE)*VLOOKUP(OVYLD2_!CD$4,'[1]INTERNAL PARAMETERS-1'!$B$5:$J$44,3,FALSE) + OVYLD1_!CD93*(1-VLOOKUP(OVYLD2_!CD$4,'[1]INTERNAL PARAMETERS-1'!$B$5:$J$44,5,FALSE))*VLOOKUP(OVYLD2_!CD$4,'[1]INTERNAL PARAMETERS-1'!$B$5:$J$44,8,FALSE)*VLOOKUP(OVYLD2_!CD$4,'[1]INTERNAL PARAMETERS-1'!$B$5:$J$44,3,FALSE)</f>
        <v>4.3636063058395897E-3</v>
      </c>
      <c r="CE93" s="44">
        <f>OVYLD1_!CE93*VLOOKUP(OVYLD2_!CE$4,'[1]INTERNAL PARAMETERS-1'!$B$5:$J$44,5,FALSE)*VLOOKUP(OVYLD2_!CE$4,'[1]INTERNAL PARAMETERS-1'!$B$5:$J$44,6,FALSE)*VLOOKUP(OVYLD2_!CE$4,'[1]INTERNAL PARAMETERS-1'!$B$5:$J$44,3,FALSE) + OVYLD1_!CE93*(1-VLOOKUP(OVYLD2_!CE$4,'[1]INTERNAL PARAMETERS-1'!$B$5:$J$44,5,FALSE))*VLOOKUP(OVYLD2_!CE$4,'[1]INTERNAL PARAMETERS-1'!$B$5:$J$44,8,FALSE)*VLOOKUP(OVYLD2_!CE$4,'[1]INTERNAL PARAMETERS-1'!$B$5:$J$44,3,FALSE)</f>
        <v>4.3726972630584327E-3</v>
      </c>
      <c r="CF93" s="44">
        <f>OVYLD1_!CF93*VLOOKUP(OVYLD2_!CF$4,'[1]INTERNAL PARAMETERS-1'!$B$5:$J$44,5,FALSE)*VLOOKUP(OVYLD2_!CF$4,'[1]INTERNAL PARAMETERS-1'!$B$5:$J$44,6,FALSE)*VLOOKUP(OVYLD2_!CF$4,'[1]INTERNAL PARAMETERS-1'!$B$5:$J$44,3,FALSE) + OVYLD1_!CF93*(1-VLOOKUP(OVYLD2_!CF$4,'[1]INTERNAL PARAMETERS-1'!$B$5:$J$44,5,FALSE))*VLOOKUP(OVYLD2_!CF$4,'[1]INTERNAL PARAMETERS-1'!$B$5:$J$44,8,FALSE)*VLOOKUP(OVYLD2_!CF$4,'[1]INTERNAL PARAMETERS-1'!$B$5:$J$44,3,FALSE)</f>
        <v>0</v>
      </c>
      <c r="CG93" s="44">
        <f>OVYLD1_!CG93*VLOOKUP(OVYLD2_!CG$4,'[1]INTERNAL PARAMETERS-1'!$B$5:$J$44,5,FALSE)*VLOOKUP(OVYLD2_!CG$4,'[1]INTERNAL PARAMETERS-1'!$B$5:$J$44,6,FALSE)*VLOOKUP(OVYLD2_!CG$4,'[1]INTERNAL PARAMETERS-1'!$B$5:$J$44,3,FALSE) + OVYLD1_!CG93*(1-VLOOKUP(OVYLD2_!CG$4,'[1]INTERNAL PARAMETERS-1'!$B$5:$J$44,5,FALSE))*VLOOKUP(OVYLD2_!CG$4,'[1]INTERNAL PARAMETERS-1'!$B$5:$J$44,8,FALSE)*VLOOKUP(OVYLD2_!CG$4,'[1]INTERNAL PARAMETERS-1'!$B$5:$J$44,3,FALSE)</f>
        <v>5.579255579567661E-4</v>
      </c>
      <c r="CH93" s="43">
        <f>OVYLD1_!CH93*VLOOKUP(OVYLD2_!CH$4,'[1]INTERNAL PARAMETERS-1'!$B$5:$J$44,5,FALSE)*VLOOKUP(OVYLD2_!CH$4,'[1]INTERNAL PARAMETERS-1'!$B$5:$J$44,6,FALSE)*VLOOKUP(OVYLD2_!CH$4,'[1]INTERNAL PARAMETERS-1'!$B$5:$J$44,3,FALSE) + OVYLD1_!CH93*(1-VLOOKUP(OVYLD2_!CH$4,'[1]INTERNAL PARAMETERS-1'!$B$5:$J$44,5,FALSE))*VLOOKUP(OVYLD2_!CH$4,'[1]INTERNAL PARAMETERS-1'!$B$5:$J$44,8,FALSE)*VLOOKUP(OVYLD2_!CH$4,'[1]INTERNAL PARAMETERS-1'!$B$5:$J$44,3,FALSE)</f>
        <v>0</v>
      </c>
      <c r="CJ93" s="45">
        <f t="shared" si="2"/>
        <v>30.389828864667095</v>
      </c>
      <c r="CK93" s="43">
        <f t="shared" si="3"/>
        <v>9.0872152527692052</v>
      </c>
    </row>
    <row r="94" spans="2:89" x14ac:dyDescent="0.5">
      <c r="B94" s="58" t="s">
        <v>10</v>
      </c>
      <c r="C94" s="57" t="s">
        <v>81</v>
      </c>
      <c r="D94" s="57" t="s">
        <v>62</v>
      </c>
      <c r="E94" s="128">
        <f>OVERALL2021!AI94</f>
        <v>320.71091318299625</v>
      </c>
      <c r="F94" s="59">
        <f>'[1]INTERNAL PARAMETERS-1'!M22</f>
        <v>5.05</v>
      </c>
      <c r="G94" s="45">
        <f>OVYLD1_!G94*VLOOKUP(OVYLD2_!G$4,'[1]INTERNAL PARAMETERS-1'!$B$5:$J$44,5,FALSE)*VLOOKUP(OVYLD2_!G$4,'[1]INTERNAL PARAMETERS-1'!$B$5:$J$44,7,FALSE)*OVYLD2_!$F94 + OVYLD1_!G94*(1-VLOOKUP(OVYLD2_!G$4,'[1]INTERNAL PARAMETERS-1'!$B$5:$J$44,5,FALSE))*VLOOKUP(OVYLD2_!G$4,'[1]INTERNAL PARAMETERS-1'!$B$5:$J$44,9,FALSE)*OVYLD2_!$F94</f>
        <v>2.4522898965961111</v>
      </c>
      <c r="H94" s="44">
        <f>OVYLD1_!H94*VLOOKUP(OVYLD2_!H$4,'[1]INTERNAL PARAMETERS-1'!$B$5:$J$44,5,FALSE)*VLOOKUP(OVYLD2_!H$4,'[1]INTERNAL PARAMETERS-1'!$B$5:$J$44,7,FALSE)*OVYLD2_!$F94 + OVYLD1_!H94*(1-VLOOKUP(OVYLD2_!H$4,'[1]INTERNAL PARAMETERS-1'!$B$5:$J$44,5,FALSE))*VLOOKUP(OVYLD2_!H$4,'[1]INTERNAL PARAMETERS-1'!$B$5:$J$44,9,FALSE)*OVYLD2_!$F94</f>
        <v>1.2323901687477909</v>
      </c>
      <c r="I94" s="44">
        <f>OVYLD1_!I94*VLOOKUP(OVYLD2_!I$4,'[1]INTERNAL PARAMETERS-1'!$B$5:$J$44,5,FALSE)*VLOOKUP(OVYLD2_!I$4,'[1]INTERNAL PARAMETERS-1'!$B$5:$J$44,7,FALSE)*OVYLD2_!$F94 + OVYLD1_!I94*(1-VLOOKUP(OVYLD2_!I$4,'[1]INTERNAL PARAMETERS-1'!$B$5:$J$44,5,FALSE))*VLOOKUP(OVYLD2_!I$4,'[1]INTERNAL PARAMETERS-1'!$B$5:$J$44,9,FALSE)*OVYLD2_!$F94</f>
        <v>3.7096040266483734</v>
      </c>
      <c r="J94" s="44">
        <f>OVYLD1_!J94*VLOOKUP(OVYLD2_!J$4,'[1]INTERNAL PARAMETERS-1'!$B$5:$J$44,5,FALSE)*VLOOKUP(OVYLD2_!J$4,'[1]INTERNAL PARAMETERS-1'!$B$5:$J$44,7,FALSE)*OVYLD2_!$F94 + OVYLD1_!J94*(1-VLOOKUP(OVYLD2_!J$4,'[1]INTERNAL PARAMETERS-1'!$B$5:$J$44,5,FALSE))*VLOOKUP(OVYLD2_!J$4,'[1]INTERNAL PARAMETERS-1'!$B$5:$J$44,9,FALSE)*OVYLD2_!$F94</f>
        <v>0</v>
      </c>
      <c r="K94" s="44">
        <f>OVYLD1_!K94*VLOOKUP(OVYLD2_!K$4,'[1]INTERNAL PARAMETERS-1'!$B$5:$J$44,5,FALSE)*VLOOKUP(OVYLD2_!K$4,'[1]INTERNAL PARAMETERS-1'!$B$5:$J$44,7,FALSE)*OVYLD2_!$F94 + OVYLD1_!K94*(1-VLOOKUP(OVYLD2_!K$4,'[1]INTERNAL PARAMETERS-1'!$B$5:$J$44,5,FALSE))*VLOOKUP(OVYLD2_!K$4,'[1]INTERNAL PARAMETERS-1'!$B$5:$J$44,9,FALSE)*OVYLD2_!$F94</f>
        <v>0</v>
      </c>
      <c r="L94" s="44">
        <f>OVYLD1_!L94*VLOOKUP(OVYLD2_!L$4,'[1]INTERNAL PARAMETERS-1'!$B$5:$J$44,5,FALSE)*VLOOKUP(OVYLD2_!L$4,'[1]INTERNAL PARAMETERS-1'!$B$5:$J$44,7,FALSE)*OVYLD2_!$F94 + OVYLD1_!L94*(1-VLOOKUP(OVYLD2_!L$4,'[1]INTERNAL PARAMETERS-1'!$B$5:$J$44,5,FALSE))*VLOOKUP(OVYLD2_!L$4,'[1]INTERNAL PARAMETERS-1'!$B$5:$J$44,9,FALSE)*OVYLD2_!$F94</f>
        <v>0</v>
      </c>
      <c r="M94" s="44">
        <f>OVYLD1_!M94*VLOOKUP(OVYLD2_!M$4,'[1]INTERNAL PARAMETERS-1'!$B$5:$J$44,5,FALSE)*VLOOKUP(OVYLD2_!M$4,'[1]INTERNAL PARAMETERS-1'!$B$5:$J$44,7,FALSE)*OVYLD2_!$F94 + OVYLD1_!M94*(1-VLOOKUP(OVYLD2_!M$4,'[1]INTERNAL PARAMETERS-1'!$B$5:$J$44,5,FALSE))*VLOOKUP(OVYLD2_!M$4,'[1]INTERNAL PARAMETERS-1'!$B$5:$J$44,9,FALSE)*OVYLD2_!$F94</f>
        <v>1.0222708478776972</v>
      </c>
      <c r="N94" s="44">
        <f>OVYLD1_!N94*VLOOKUP(OVYLD2_!N$4,'[1]INTERNAL PARAMETERS-1'!$B$5:$J$44,5,FALSE)*VLOOKUP(OVYLD2_!N$4,'[1]INTERNAL PARAMETERS-1'!$B$5:$J$44,7,FALSE)*OVYLD2_!$F94 + OVYLD1_!N94*(1-VLOOKUP(OVYLD2_!N$4,'[1]INTERNAL PARAMETERS-1'!$B$5:$J$44,5,FALSE))*VLOOKUP(OVYLD2_!N$4,'[1]INTERNAL PARAMETERS-1'!$B$5:$J$44,9,FALSE)*OVYLD2_!$F94</f>
        <v>7.2860905246913332E-3</v>
      </c>
      <c r="O94" s="44">
        <f>OVYLD1_!O94*VLOOKUP(OVYLD2_!O$4,'[1]INTERNAL PARAMETERS-1'!$B$5:$J$44,5,FALSE)*VLOOKUP(OVYLD2_!O$4,'[1]INTERNAL PARAMETERS-1'!$B$5:$J$44,7,FALSE)*OVYLD2_!$F94 + OVYLD1_!O94*(1-VLOOKUP(OVYLD2_!O$4,'[1]INTERNAL PARAMETERS-1'!$B$5:$J$44,5,FALSE))*VLOOKUP(OVYLD2_!O$4,'[1]INTERNAL PARAMETERS-1'!$B$5:$J$44,9,FALSE)*OVYLD2_!$F94</f>
        <v>0</v>
      </c>
      <c r="P94" s="44">
        <f>OVYLD1_!P94*VLOOKUP(OVYLD2_!P$4,'[1]INTERNAL PARAMETERS-1'!$B$5:$J$44,5,FALSE)*VLOOKUP(OVYLD2_!P$4,'[1]INTERNAL PARAMETERS-1'!$B$5:$J$44,7,FALSE)*OVYLD2_!$F94 + OVYLD1_!P94*(1-VLOOKUP(OVYLD2_!P$4,'[1]INTERNAL PARAMETERS-1'!$B$5:$J$44,5,FALSE))*VLOOKUP(OVYLD2_!P$4,'[1]INTERNAL PARAMETERS-1'!$B$5:$J$44,9,FALSE)*OVYLD2_!$F94</f>
        <v>0</v>
      </c>
      <c r="Q94" s="44">
        <f>OVYLD1_!Q94*VLOOKUP(OVYLD2_!Q$4,'[1]INTERNAL PARAMETERS-1'!$B$5:$J$44,5,FALSE)*VLOOKUP(OVYLD2_!Q$4,'[1]INTERNAL PARAMETERS-1'!$B$5:$J$44,7,FALSE)*OVYLD2_!$F94 + OVYLD1_!Q94*(1-VLOOKUP(OVYLD2_!Q$4,'[1]INTERNAL PARAMETERS-1'!$B$5:$J$44,5,FALSE))*VLOOKUP(OVYLD2_!Q$4,'[1]INTERNAL PARAMETERS-1'!$B$5:$J$44,9,FALSE)*OVYLD2_!$F94</f>
        <v>0</v>
      </c>
      <c r="R94" s="44">
        <f>OVYLD1_!R94*VLOOKUP(OVYLD2_!R$4,'[1]INTERNAL PARAMETERS-1'!$B$5:$J$44,5,FALSE)*VLOOKUP(OVYLD2_!R$4,'[1]INTERNAL PARAMETERS-1'!$B$5:$J$44,7,FALSE)*OVYLD2_!$F94 + OVYLD1_!R94*(1-VLOOKUP(OVYLD2_!R$4,'[1]INTERNAL PARAMETERS-1'!$B$5:$J$44,5,FALSE))*VLOOKUP(OVYLD2_!R$4,'[1]INTERNAL PARAMETERS-1'!$B$5:$J$44,9,FALSE)*OVYLD2_!$F94</f>
        <v>0</v>
      </c>
      <c r="S94" s="44">
        <f>OVYLD1_!S94*VLOOKUP(OVYLD2_!S$4,'[1]INTERNAL PARAMETERS-1'!$B$5:$J$44,5,FALSE)*VLOOKUP(OVYLD2_!S$4,'[1]INTERNAL PARAMETERS-1'!$B$5:$J$44,7,FALSE)*OVYLD2_!$F94 + OVYLD1_!S94*(1-VLOOKUP(OVYLD2_!S$4,'[1]INTERNAL PARAMETERS-1'!$B$5:$J$44,5,FALSE))*VLOOKUP(OVYLD2_!S$4,'[1]INTERNAL PARAMETERS-1'!$B$5:$J$44,9,FALSE)*OVYLD2_!$F94</f>
        <v>0.43424976438311863</v>
      </c>
      <c r="T94" s="44">
        <f>OVYLD1_!T94*VLOOKUP(OVYLD2_!T$4,'[1]INTERNAL PARAMETERS-1'!$B$5:$J$44,5,FALSE)*VLOOKUP(OVYLD2_!T$4,'[1]INTERNAL PARAMETERS-1'!$B$5:$J$44,7,FALSE)*OVYLD2_!$F94 + OVYLD1_!T94*(1-VLOOKUP(OVYLD2_!T$4,'[1]INTERNAL PARAMETERS-1'!$B$5:$J$44,5,FALSE))*VLOOKUP(OVYLD2_!T$4,'[1]INTERNAL PARAMETERS-1'!$B$5:$J$44,9,FALSE)*OVYLD2_!$F94</f>
        <v>4.1634802998236187E-2</v>
      </c>
      <c r="U94" s="44">
        <f>OVYLD1_!U94*VLOOKUP(OVYLD2_!U$4,'[1]INTERNAL PARAMETERS-1'!$B$5:$J$44,5,FALSE)*VLOOKUP(OVYLD2_!U$4,'[1]INTERNAL PARAMETERS-1'!$B$5:$J$44,7,FALSE)*OVYLD2_!$F94 + OVYLD1_!U94*(1-VLOOKUP(OVYLD2_!U$4,'[1]INTERNAL PARAMETERS-1'!$B$5:$J$44,5,FALSE))*VLOOKUP(OVYLD2_!U$4,'[1]INTERNAL PARAMETERS-1'!$B$5:$J$44,9,FALSE)*OVYLD2_!$F94</f>
        <v>3.1364884925337927E-2</v>
      </c>
      <c r="V94" s="44">
        <f>OVYLD1_!V94*VLOOKUP(OVYLD2_!V$4,'[1]INTERNAL PARAMETERS-1'!$B$5:$J$44,5,FALSE)*VLOOKUP(OVYLD2_!V$4,'[1]INTERNAL PARAMETERS-1'!$B$5:$J$44,7,FALSE)*OVYLD2_!$F94 + OVYLD1_!V94*(1-VLOOKUP(OVYLD2_!V$4,'[1]INTERNAL PARAMETERS-1'!$B$5:$J$44,5,FALSE))*VLOOKUP(OVYLD2_!V$4,'[1]INTERNAL PARAMETERS-1'!$B$5:$J$44,9,FALSE)*OVYLD2_!$F94</f>
        <v>0.48774999226086796</v>
      </c>
      <c r="W94" s="44">
        <f>OVYLD1_!W94*VLOOKUP(OVYLD2_!W$4,'[1]INTERNAL PARAMETERS-1'!$B$5:$J$44,5,FALSE)*VLOOKUP(OVYLD2_!W$4,'[1]INTERNAL PARAMETERS-1'!$B$5:$J$44,7,FALSE)*OVYLD2_!$F94 + OVYLD1_!W94*(1-VLOOKUP(OVYLD2_!W$4,'[1]INTERNAL PARAMETERS-1'!$B$5:$J$44,5,FALSE))*VLOOKUP(OVYLD2_!W$4,'[1]INTERNAL PARAMETERS-1'!$B$5:$J$44,9,FALSE)*OVYLD2_!$F94</f>
        <v>0</v>
      </c>
      <c r="X94" s="44">
        <f>OVYLD1_!X94*VLOOKUP(OVYLD2_!X$4,'[1]INTERNAL PARAMETERS-1'!$B$5:$J$44,5,FALSE)*VLOOKUP(OVYLD2_!X$4,'[1]INTERNAL PARAMETERS-1'!$B$5:$J$44,7,FALSE)*OVYLD2_!$F94 + OVYLD1_!X94*(1-VLOOKUP(OVYLD2_!X$4,'[1]INTERNAL PARAMETERS-1'!$B$5:$J$44,5,FALSE))*VLOOKUP(OVYLD2_!X$4,'[1]INTERNAL PARAMETERS-1'!$B$5:$J$44,9,FALSE)*OVYLD2_!$F94</f>
        <v>0</v>
      </c>
      <c r="Y94" s="44">
        <f>OVYLD1_!Y94*VLOOKUP(OVYLD2_!Y$4,'[1]INTERNAL PARAMETERS-1'!$B$5:$J$44,5,FALSE)*VLOOKUP(OVYLD2_!Y$4,'[1]INTERNAL PARAMETERS-1'!$B$5:$J$44,7,FALSE)*OVYLD2_!$F94 + OVYLD1_!Y94*(1-VLOOKUP(OVYLD2_!Y$4,'[1]INTERNAL PARAMETERS-1'!$B$5:$J$44,5,FALSE))*VLOOKUP(OVYLD2_!Y$4,'[1]INTERNAL PARAMETERS-1'!$B$5:$J$44,9,FALSE)*OVYLD2_!$F94</f>
        <v>0</v>
      </c>
      <c r="Z94" s="44">
        <f>OVYLD1_!Z94*VLOOKUP(OVYLD2_!Z$4,'[1]INTERNAL PARAMETERS-1'!$B$5:$J$44,5,FALSE)*VLOOKUP(OVYLD2_!Z$4,'[1]INTERNAL PARAMETERS-1'!$B$5:$J$44,7,FALSE)*OVYLD2_!$F94 + OVYLD1_!Z94*(1-VLOOKUP(OVYLD2_!Z$4,'[1]INTERNAL PARAMETERS-1'!$B$5:$J$44,5,FALSE))*VLOOKUP(OVYLD2_!Z$4,'[1]INTERNAL PARAMETERS-1'!$B$5:$J$44,9,FALSE)*OVYLD2_!$F94</f>
        <v>0</v>
      </c>
      <c r="AA94" s="44">
        <f>OVYLD1_!AA94*VLOOKUP(OVYLD2_!AA$4,'[1]INTERNAL PARAMETERS-1'!$B$5:$J$44,5,FALSE)*VLOOKUP(OVYLD2_!AA$4,'[1]INTERNAL PARAMETERS-1'!$B$5:$J$44,7,FALSE)*OVYLD2_!$F94 + OVYLD1_!AA94*(1-VLOOKUP(OVYLD2_!AA$4,'[1]INTERNAL PARAMETERS-1'!$B$5:$J$44,5,FALSE))*VLOOKUP(OVYLD2_!AA$4,'[1]INTERNAL PARAMETERS-1'!$B$5:$J$44,9,FALSE)*OVYLD2_!$F94</f>
        <v>0</v>
      </c>
      <c r="AB94" s="44">
        <f>OVYLD1_!AB94*VLOOKUP(OVYLD2_!AB$4,'[1]INTERNAL PARAMETERS-1'!$B$5:$J$44,5,FALSE)*VLOOKUP(OVYLD2_!AB$4,'[1]INTERNAL PARAMETERS-1'!$B$5:$J$44,7,FALSE)*OVYLD2_!$F94 + OVYLD1_!AB94*(1-VLOOKUP(OVYLD2_!AB$4,'[1]INTERNAL PARAMETERS-1'!$B$5:$J$44,5,FALSE))*VLOOKUP(OVYLD2_!AB$4,'[1]INTERNAL PARAMETERS-1'!$B$5:$J$44,9,FALSE)*OVYLD2_!$F94</f>
        <v>0</v>
      </c>
      <c r="AC94" s="44">
        <f>OVYLD1_!AC94*VLOOKUP(OVYLD2_!AC$4,'[1]INTERNAL PARAMETERS-1'!$B$5:$J$44,5,FALSE)*VLOOKUP(OVYLD2_!AC$4,'[1]INTERNAL PARAMETERS-1'!$B$5:$J$44,7,FALSE)*OVYLD2_!$F94 + OVYLD1_!AC94*(1-VLOOKUP(OVYLD2_!AC$4,'[1]INTERNAL PARAMETERS-1'!$B$5:$J$44,5,FALSE))*VLOOKUP(OVYLD2_!AC$4,'[1]INTERNAL PARAMETERS-1'!$B$5:$J$44,9,FALSE)*OVYLD2_!$F94</f>
        <v>0</v>
      </c>
      <c r="AD94" s="44">
        <f>OVYLD1_!AD94*VLOOKUP(OVYLD2_!AD$4,'[1]INTERNAL PARAMETERS-1'!$B$5:$J$44,5,FALSE)*VLOOKUP(OVYLD2_!AD$4,'[1]INTERNAL PARAMETERS-1'!$B$5:$J$44,7,FALSE)*OVYLD2_!$F94 + OVYLD1_!AD94*(1-VLOOKUP(OVYLD2_!AD$4,'[1]INTERNAL PARAMETERS-1'!$B$5:$J$44,5,FALSE))*VLOOKUP(OVYLD2_!AD$4,'[1]INTERNAL PARAMETERS-1'!$B$5:$J$44,9,FALSE)*OVYLD2_!$F94</f>
        <v>0</v>
      </c>
      <c r="AE94" s="44">
        <f>OVYLD1_!AE94*VLOOKUP(OVYLD2_!AE$4,'[1]INTERNAL PARAMETERS-1'!$B$5:$J$44,5,FALSE)*VLOOKUP(OVYLD2_!AE$4,'[1]INTERNAL PARAMETERS-1'!$B$5:$J$44,7,FALSE)*OVYLD2_!$F94 + OVYLD1_!AE94*(1-VLOOKUP(OVYLD2_!AE$4,'[1]INTERNAL PARAMETERS-1'!$B$5:$J$44,5,FALSE))*VLOOKUP(OVYLD2_!AE$4,'[1]INTERNAL PARAMETERS-1'!$B$5:$J$44,9,FALSE)*OVYLD2_!$F94</f>
        <v>0</v>
      </c>
      <c r="AF94" s="44">
        <f>OVYLD1_!AF94*VLOOKUP(OVYLD2_!AF$4,'[1]INTERNAL PARAMETERS-1'!$B$5:$J$44,5,FALSE)*VLOOKUP(OVYLD2_!AF$4,'[1]INTERNAL PARAMETERS-1'!$B$5:$J$44,7,FALSE)*OVYLD2_!$F94 + OVYLD1_!AF94*(1-VLOOKUP(OVYLD2_!AF$4,'[1]INTERNAL PARAMETERS-1'!$B$5:$J$44,5,FALSE))*VLOOKUP(OVYLD2_!AF$4,'[1]INTERNAL PARAMETERS-1'!$B$5:$J$44,9,FALSE)*OVYLD2_!$F94</f>
        <v>0</v>
      </c>
      <c r="AG94" s="44">
        <f>OVYLD1_!AG94*VLOOKUP(OVYLD2_!AG$4,'[1]INTERNAL PARAMETERS-1'!$B$5:$J$44,5,FALSE)*VLOOKUP(OVYLD2_!AG$4,'[1]INTERNAL PARAMETERS-1'!$B$5:$J$44,7,FALSE)*OVYLD2_!$F94 + OVYLD1_!AG94*(1-VLOOKUP(OVYLD2_!AG$4,'[1]INTERNAL PARAMETERS-1'!$B$5:$J$44,5,FALSE))*VLOOKUP(OVYLD2_!AG$4,'[1]INTERNAL PARAMETERS-1'!$B$5:$J$44,9,FALSE)*OVYLD2_!$F94</f>
        <v>0</v>
      </c>
      <c r="AH94" s="44">
        <f>OVYLD1_!AH94*VLOOKUP(OVYLD2_!AH$4,'[1]INTERNAL PARAMETERS-1'!$B$5:$J$44,5,FALSE)*VLOOKUP(OVYLD2_!AH$4,'[1]INTERNAL PARAMETERS-1'!$B$5:$J$44,7,FALSE)*OVYLD2_!$F94 + OVYLD1_!AH94*(1-VLOOKUP(OVYLD2_!AH$4,'[1]INTERNAL PARAMETERS-1'!$B$5:$J$44,5,FALSE))*VLOOKUP(OVYLD2_!AH$4,'[1]INTERNAL PARAMETERS-1'!$B$5:$J$44,9,FALSE)*OVYLD2_!$F94</f>
        <v>0</v>
      </c>
      <c r="AI94" s="44">
        <f>OVYLD1_!AI94*VLOOKUP(OVYLD2_!AI$4,'[1]INTERNAL PARAMETERS-1'!$B$5:$J$44,5,FALSE)*VLOOKUP(OVYLD2_!AI$4,'[1]INTERNAL PARAMETERS-1'!$B$5:$J$44,7,FALSE)*OVYLD2_!$F94 + OVYLD1_!AI94*(1-VLOOKUP(OVYLD2_!AI$4,'[1]INTERNAL PARAMETERS-1'!$B$5:$J$44,5,FALSE))*VLOOKUP(OVYLD2_!AI$4,'[1]INTERNAL PARAMETERS-1'!$B$5:$J$44,9,FALSE)*OVYLD2_!$F94</f>
        <v>0</v>
      </c>
      <c r="AJ94" s="44">
        <f>OVYLD1_!AJ94*VLOOKUP(OVYLD2_!AJ$4,'[1]INTERNAL PARAMETERS-1'!$B$5:$J$44,5,FALSE)*VLOOKUP(OVYLD2_!AJ$4,'[1]INTERNAL PARAMETERS-1'!$B$5:$J$44,7,FALSE)*OVYLD2_!$F94 + OVYLD1_!AJ94*(1-VLOOKUP(OVYLD2_!AJ$4,'[1]INTERNAL PARAMETERS-1'!$B$5:$J$44,5,FALSE))*VLOOKUP(OVYLD2_!AJ$4,'[1]INTERNAL PARAMETERS-1'!$B$5:$J$44,9,FALSE)*OVYLD2_!$F94</f>
        <v>5.4125243897707037E-2</v>
      </c>
      <c r="AK94" s="44">
        <f>OVYLD1_!AK94*VLOOKUP(OVYLD2_!AK$4,'[1]INTERNAL PARAMETERS-1'!$B$5:$J$44,5,FALSE)*VLOOKUP(OVYLD2_!AK$4,'[1]INTERNAL PARAMETERS-1'!$B$5:$J$44,7,FALSE)*OVYLD2_!$F94 + OVYLD1_!AK94*(1-VLOOKUP(OVYLD2_!AK$4,'[1]INTERNAL PARAMETERS-1'!$B$5:$J$44,5,FALSE))*VLOOKUP(OVYLD2_!AK$4,'[1]INTERNAL PARAMETERS-1'!$B$5:$J$44,9,FALSE)*OVYLD2_!$F94</f>
        <v>0</v>
      </c>
      <c r="AL94" s="44">
        <f>OVYLD1_!AL94*VLOOKUP(OVYLD2_!AL$4,'[1]INTERNAL PARAMETERS-1'!$B$5:$J$44,5,FALSE)*VLOOKUP(OVYLD2_!AL$4,'[1]INTERNAL PARAMETERS-1'!$B$5:$J$44,7,FALSE)*OVYLD2_!$F94 + OVYLD1_!AL94*(1-VLOOKUP(OVYLD2_!AL$4,'[1]INTERNAL PARAMETERS-1'!$B$5:$J$44,5,FALSE))*VLOOKUP(OVYLD2_!AL$4,'[1]INTERNAL PARAMETERS-1'!$B$5:$J$44,9,FALSE)*OVYLD2_!$F94</f>
        <v>0</v>
      </c>
      <c r="AM94" s="44">
        <f>OVYLD1_!AM94*VLOOKUP(OVYLD2_!AM$4,'[1]INTERNAL PARAMETERS-1'!$B$5:$J$44,5,FALSE)*VLOOKUP(OVYLD2_!AM$4,'[1]INTERNAL PARAMETERS-1'!$B$5:$J$44,7,FALSE)*OVYLD2_!$F94 + OVYLD1_!AM94*(1-VLOOKUP(OVYLD2_!AM$4,'[1]INTERNAL PARAMETERS-1'!$B$5:$J$44,5,FALSE))*VLOOKUP(OVYLD2_!AM$4,'[1]INTERNAL PARAMETERS-1'!$B$5:$J$44,9,FALSE)*OVYLD2_!$F94</f>
        <v>0</v>
      </c>
      <c r="AN94" s="44">
        <f>OVYLD1_!AN94*VLOOKUP(OVYLD2_!AN$4,'[1]INTERNAL PARAMETERS-1'!$B$5:$J$44,5,FALSE)*VLOOKUP(OVYLD2_!AN$4,'[1]INTERNAL PARAMETERS-1'!$B$5:$J$44,7,FALSE)*OVYLD2_!$F94 + OVYLD1_!AN94*(1-VLOOKUP(OVYLD2_!AN$4,'[1]INTERNAL PARAMETERS-1'!$B$5:$J$44,5,FALSE))*VLOOKUP(OVYLD2_!AN$4,'[1]INTERNAL PARAMETERS-1'!$B$5:$J$44,9,FALSE)*OVYLD2_!$F94</f>
        <v>0</v>
      </c>
      <c r="AO94" s="44">
        <f>OVYLD1_!AO94*VLOOKUP(OVYLD2_!AO$4,'[1]INTERNAL PARAMETERS-1'!$B$5:$J$44,5,FALSE)*VLOOKUP(OVYLD2_!AO$4,'[1]INTERNAL PARAMETERS-1'!$B$5:$J$44,7,FALSE)*OVYLD2_!$F94 + OVYLD1_!AO94*(1-VLOOKUP(OVYLD2_!AO$4,'[1]INTERNAL PARAMETERS-1'!$B$5:$J$44,5,FALSE))*VLOOKUP(OVYLD2_!AO$4,'[1]INTERNAL PARAMETERS-1'!$B$5:$J$44,9,FALSE)*OVYLD2_!$F94</f>
        <v>0</v>
      </c>
      <c r="AP94" s="44">
        <f>OVYLD1_!AP94*VLOOKUP(OVYLD2_!AP$4,'[1]INTERNAL PARAMETERS-1'!$B$5:$J$44,5,FALSE)*VLOOKUP(OVYLD2_!AP$4,'[1]INTERNAL PARAMETERS-1'!$B$5:$J$44,7,FALSE)*OVYLD2_!$F94 + OVYLD1_!AP94*(1-VLOOKUP(OVYLD2_!AP$4,'[1]INTERNAL PARAMETERS-1'!$B$5:$J$44,5,FALSE))*VLOOKUP(OVYLD2_!AP$4,'[1]INTERNAL PARAMETERS-1'!$B$5:$J$44,9,FALSE)*OVYLD2_!$F94</f>
        <v>0</v>
      </c>
      <c r="AQ94" s="44">
        <f>OVYLD1_!AQ94*VLOOKUP(OVYLD2_!AQ$4,'[1]INTERNAL PARAMETERS-1'!$B$5:$J$44,5,FALSE)*VLOOKUP(OVYLD2_!AQ$4,'[1]INTERNAL PARAMETERS-1'!$B$5:$J$44,7,FALSE)*OVYLD2_!$F94 + OVYLD1_!AQ94*(1-VLOOKUP(OVYLD2_!AQ$4,'[1]INTERNAL PARAMETERS-1'!$B$5:$J$44,5,FALSE))*VLOOKUP(OVYLD2_!AQ$4,'[1]INTERNAL PARAMETERS-1'!$B$5:$J$44,9,FALSE)*OVYLD2_!$F94</f>
        <v>0</v>
      </c>
      <c r="AR94" s="44">
        <f>OVYLD1_!AR94*VLOOKUP(OVYLD2_!AR$4,'[1]INTERNAL PARAMETERS-1'!$B$5:$J$44,5,FALSE)*VLOOKUP(OVYLD2_!AR$4,'[1]INTERNAL PARAMETERS-1'!$B$5:$J$44,7,FALSE)*OVYLD2_!$F94 + OVYLD1_!AR94*(1-VLOOKUP(OVYLD2_!AR$4,'[1]INTERNAL PARAMETERS-1'!$B$5:$J$44,5,FALSE))*VLOOKUP(OVYLD2_!AR$4,'[1]INTERNAL PARAMETERS-1'!$B$5:$J$44,9,FALSE)*OVYLD2_!$F94</f>
        <v>0</v>
      </c>
      <c r="AS94" s="44">
        <f>OVYLD1_!AS94*VLOOKUP(OVYLD2_!AS$4,'[1]INTERNAL PARAMETERS-1'!$B$5:$J$44,5,FALSE)*VLOOKUP(OVYLD2_!AS$4,'[1]INTERNAL PARAMETERS-1'!$B$5:$J$44,7,FALSE)*OVYLD2_!$F94 + OVYLD1_!AS94*(1-VLOOKUP(OVYLD2_!AS$4,'[1]INTERNAL PARAMETERS-1'!$B$5:$J$44,5,FALSE))*VLOOKUP(OVYLD2_!AS$4,'[1]INTERNAL PARAMETERS-1'!$B$5:$J$44,9,FALSE)*OVYLD2_!$F94</f>
        <v>0</v>
      </c>
      <c r="AT94" s="43">
        <f>OVYLD1_!AT94*VLOOKUP(OVYLD2_!AT$4,'[1]INTERNAL PARAMETERS-1'!$B$5:$J$44,5,FALSE)*VLOOKUP(OVYLD2_!AT$4,'[1]INTERNAL PARAMETERS-1'!$B$5:$J$44,7,FALSE)*OVYLD2_!$F94 + OVYLD1_!AT94*(1-VLOOKUP(OVYLD2_!AT$4,'[1]INTERNAL PARAMETERS-1'!$B$5:$J$44,5,FALSE))*VLOOKUP(OVYLD2_!AT$4,'[1]INTERNAL PARAMETERS-1'!$B$5:$J$44,9,FALSE)*OVYLD2_!$F94</f>
        <v>0</v>
      </c>
      <c r="AU94" s="45">
        <f>OVYLD1_!AU94*VLOOKUP(OVYLD2_!AU$4,'[1]INTERNAL PARAMETERS-1'!$B$5:$J$44,5,FALSE)*VLOOKUP(OVYLD2_!AU$4,'[1]INTERNAL PARAMETERS-1'!$B$5:$J$44,6,FALSE)*VLOOKUP(OVYLD2_!AU$4,'[1]INTERNAL PARAMETERS-1'!$B$5:$J$44,3,FALSE) + OVYLD1_!AU94*(1-VLOOKUP(OVYLD2_!AU$4,'[1]INTERNAL PARAMETERS-1'!$B$5:$J$44,5,FALSE))*VLOOKUP(OVYLD2_!AU$4,'[1]INTERNAL PARAMETERS-1'!$B$5:$J$44,8,FALSE)*VLOOKUP(OVYLD2_!AU$4,'[1]INTERNAL PARAMETERS-1'!$B$5:$J$44,3,FALSE)</f>
        <v>0</v>
      </c>
      <c r="AV94" s="44">
        <f>OVYLD1_!AV94*VLOOKUP(OVYLD2_!AV$4,'[1]INTERNAL PARAMETERS-1'!$B$5:$J$44,5,FALSE)*VLOOKUP(OVYLD2_!AV$4,'[1]INTERNAL PARAMETERS-1'!$B$5:$J$44,6,FALSE)*VLOOKUP(OVYLD2_!AV$4,'[1]INTERNAL PARAMETERS-1'!$B$5:$J$44,3,FALSE) + OVYLD1_!AV94*(1-VLOOKUP(OVYLD2_!AV$4,'[1]INTERNAL PARAMETERS-1'!$B$5:$J$44,5,FALSE))*VLOOKUP(OVYLD2_!AV$4,'[1]INTERNAL PARAMETERS-1'!$B$5:$J$44,8,FALSE)*VLOOKUP(OVYLD2_!AV$4,'[1]INTERNAL PARAMETERS-1'!$B$5:$J$44,3,FALSE)</f>
        <v>0</v>
      </c>
      <c r="AW94" s="44">
        <f>OVYLD1_!AW94*VLOOKUP(OVYLD2_!AW$4,'[1]INTERNAL PARAMETERS-1'!$B$5:$J$44,5,FALSE)*VLOOKUP(OVYLD2_!AW$4,'[1]INTERNAL PARAMETERS-1'!$B$5:$J$44,6,FALSE)*VLOOKUP(OVYLD2_!AW$4,'[1]INTERNAL PARAMETERS-1'!$B$5:$J$44,3,FALSE) + OVYLD1_!AW94*(1-VLOOKUP(OVYLD2_!AW$4,'[1]INTERNAL PARAMETERS-1'!$B$5:$J$44,5,FALSE))*VLOOKUP(OVYLD2_!AW$4,'[1]INTERNAL PARAMETERS-1'!$B$5:$J$44,8,FALSE)*VLOOKUP(OVYLD2_!AW$4,'[1]INTERNAL PARAMETERS-1'!$B$5:$J$44,3,FALSE)</f>
        <v>0.86729617361297506</v>
      </c>
      <c r="AX94" s="44">
        <f>OVYLD1_!AX94*VLOOKUP(OVYLD2_!AX$4,'[1]INTERNAL PARAMETERS-1'!$B$5:$J$44,5,FALSE)*VLOOKUP(OVYLD2_!AX$4,'[1]INTERNAL PARAMETERS-1'!$B$5:$J$44,6,FALSE)*VLOOKUP(OVYLD2_!AX$4,'[1]INTERNAL PARAMETERS-1'!$B$5:$J$44,3,FALSE) + OVYLD1_!AX94*(1-VLOOKUP(OVYLD2_!AX$4,'[1]INTERNAL PARAMETERS-1'!$B$5:$J$44,5,FALSE))*VLOOKUP(OVYLD2_!AX$4,'[1]INTERNAL PARAMETERS-1'!$B$5:$J$44,8,FALSE)*VLOOKUP(OVYLD2_!AX$4,'[1]INTERNAL PARAMETERS-1'!$B$5:$J$44,3,FALSE)</f>
        <v>0</v>
      </c>
      <c r="AY94" s="44">
        <f>OVYLD1_!AY94*VLOOKUP(OVYLD2_!AY$4,'[1]INTERNAL PARAMETERS-1'!$B$5:$J$44,5,FALSE)*VLOOKUP(OVYLD2_!AY$4,'[1]INTERNAL PARAMETERS-1'!$B$5:$J$44,6,FALSE)*VLOOKUP(OVYLD2_!AY$4,'[1]INTERNAL PARAMETERS-1'!$B$5:$J$44,3,FALSE) + OVYLD1_!AY94*(1-VLOOKUP(OVYLD2_!AY$4,'[1]INTERNAL PARAMETERS-1'!$B$5:$J$44,5,FALSE))*VLOOKUP(OVYLD2_!AY$4,'[1]INTERNAL PARAMETERS-1'!$B$5:$J$44,8,FALSE)*VLOOKUP(OVYLD2_!AY$4,'[1]INTERNAL PARAMETERS-1'!$B$5:$J$44,3,FALSE)</f>
        <v>0</v>
      </c>
      <c r="AZ94" s="44">
        <f>OVYLD1_!AZ94*VLOOKUP(OVYLD2_!AZ$4,'[1]INTERNAL PARAMETERS-1'!$B$5:$J$44,5,FALSE)*VLOOKUP(OVYLD2_!AZ$4,'[1]INTERNAL PARAMETERS-1'!$B$5:$J$44,6,FALSE)*VLOOKUP(OVYLD2_!AZ$4,'[1]INTERNAL PARAMETERS-1'!$B$5:$J$44,3,FALSE) + OVYLD1_!AZ94*(1-VLOOKUP(OVYLD2_!AZ$4,'[1]INTERNAL PARAMETERS-1'!$B$5:$J$44,5,FALSE))*VLOOKUP(OVYLD2_!AZ$4,'[1]INTERNAL PARAMETERS-1'!$B$5:$J$44,8,FALSE)*VLOOKUP(OVYLD2_!AZ$4,'[1]INTERNAL PARAMETERS-1'!$B$5:$J$44,3,FALSE)</f>
        <v>0</v>
      </c>
      <c r="BA94" s="44">
        <f>OVYLD1_!BA94*VLOOKUP(OVYLD2_!BA$4,'[1]INTERNAL PARAMETERS-1'!$B$5:$J$44,5,FALSE)*VLOOKUP(OVYLD2_!BA$4,'[1]INTERNAL PARAMETERS-1'!$B$5:$J$44,6,FALSE)*VLOOKUP(OVYLD2_!BA$4,'[1]INTERNAL PARAMETERS-1'!$B$5:$J$44,3,FALSE) + OVYLD1_!BA94*(1-VLOOKUP(OVYLD2_!BA$4,'[1]INTERNAL PARAMETERS-1'!$B$5:$J$44,5,FALSE))*VLOOKUP(OVYLD2_!BA$4,'[1]INTERNAL PARAMETERS-1'!$B$5:$J$44,8,FALSE)*VLOOKUP(OVYLD2_!BA$4,'[1]INTERNAL PARAMETERS-1'!$B$5:$J$44,3,FALSE)</f>
        <v>2.3889104098024223</v>
      </c>
      <c r="BB94" s="44">
        <f>OVYLD1_!BB94*VLOOKUP(OVYLD2_!BB$4,'[1]INTERNAL PARAMETERS-1'!$B$5:$J$44,5,FALSE)*VLOOKUP(OVYLD2_!BB$4,'[1]INTERNAL PARAMETERS-1'!$B$5:$J$44,6,FALSE)*VLOOKUP(OVYLD2_!BB$4,'[1]INTERNAL PARAMETERS-1'!$B$5:$J$44,3,FALSE) + OVYLD1_!BB94*(1-VLOOKUP(OVYLD2_!BB$4,'[1]INTERNAL PARAMETERS-1'!$B$5:$J$44,5,FALSE))*VLOOKUP(OVYLD2_!BB$4,'[1]INTERNAL PARAMETERS-1'!$B$5:$J$44,8,FALSE)*VLOOKUP(OVYLD2_!BB$4,'[1]INTERNAL PARAMETERS-1'!$B$5:$J$44,3,FALSE)</f>
        <v>8.4974713995733295E-2</v>
      </c>
      <c r="BC94" s="44">
        <f>OVYLD1_!BC94*VLOOKUP(OVYLD2_!BC$4,'[1]INTERNAL PARAMETERS-1'!$B$5:$J$44,5,FALSE)*VLOOKUP(OVYLD2_!BC$4,'[1]INTERNAL PARAMETERS-1'!$B$5:$J$44,6,FALSE)*VLOOKUP(OVYLD2_!BC$4,'[1]INTERNAL PARAMETERS-1'!$B$5:$J$44,3,FALSE) + OVYLD1_!BC94*(1-VLOOKUP(OVYLD2_!BC$4,'[1]INTERNAL PARAMETERS-1'!$B$5:$J$44,5,FALSE))*VLOOKUP(OVYLD2_!BC$4,'[1]INTERNAL PARAMETERS-1'!$B$5:$J$44,8,FALSE)*VLOOKUP(OVYLD2_!BC$4,'[1]INTERNAL PARAMETERS-1'!$B$5:$J$44,3,FALSE)</f>
        <v>0.43894580106964404</v>
      </c>
      <c r="BD94" s="44">
        <f>OVYLD1_!BD94*VLOOKUP(OVYLD2_!BD$4,'[1]INTERNAL PARAMETERS-1'!$B$5:$J$44,5,FALSE)*VLOOKUP(OVYLD2_!BD$4,'[1]INTERNAL PARAMETERS-1'!$B$5:$J$44,6,FALSE)*VLOOKUP(OVYLD2_!BD$4,'[1]INTERNAL PARAMETERS-1'!$B$5:$J$44,3,FALSE) + OVYLD1_!BD94*(1-VLOOKUP(OVYLD2_!BD$4,'[1]INTERNAL PARAMETERS-1'!$B$5:$J$44,5,FALSE))*VLOOKUP(OVYLD2_!BD$4,'[1]INTERNAL PARAMETERS-1'!$B$5:$J$44,8,FALSE)*VLOOKUP(OVYLD2_!BD$4,'[1]INTERNAL PARAMETERS-1'!$B$5:$J$44,3,FALSE)</f>
        <v>7.3157800913484408E-2</v>
      </c>
      <c r="BE94" s="44">
        <f>OVYLD1_!BE94*VLOOKUP(OVYLD2_!BE$4,'[1]INTERNAL PARAMETERS-1'!$B$5:$J$44,5,FALSE)*VLOOKUP(OVYLD2_!BE$4,'[1]INTERNAL PARAMETERS-1'!$B$5:$J$44,6,FALSE)*VLOOKUP(OVYLD2_!BE$4,'[1]INTERNAL PARAMETERS-1'!$B$5:$J$44,3,FALSE) + OVYLD1_!BE94*(1-VLOOKUP(OVYLD2_!BE$4,'[1]INTERNAL PARAMETERS-1'!$B$5:$J$44,5,FALSE))*VLOOKUP(OVYLD2_!BE$4,'[1]INTERNAL PARAMETERS-1'!$B$5:$J$44,8,FALSE)*VLOOKUP(OVYLD2_!BE$4,'[1]INTERNAL PARAMETERS-1'!$B$5:$J$44,3,FALSE)</f>
        <v>0.50213218668651671</v>
      </c>
      <c r="BF94" s="44">
        <f>OVYLD1_!BF94*VLOOKUP(OVYLD2_!BF$4,'[1]INTERNAL PARAMETERS-1'!$B$5:$J$44,5,FALSE)*VLOOKUP(OVYLD2_!BF$4,'[1]INTERNAL PARAMETERS-1'!$B$5:$J$44,6,FALSE)*VLOOKUP(OVYLD2_!BF$4,'[1]INTERNAL PARAMETERS-1'!$B$5:$J$44,3,FALSE) + OVYLD1_!BF94*(1-VLOOKUP(OVYLD2_!BF$4,'[1]INTERNAL PARAMETERS-1'!$B$5:$J$44,5,FALSE))*VLOOKUP(OVYLD2_!BF$4,'[1]INTERNAL PARAMETERS-1'!$B$5:$J$44,8,FALSE)*VLOOKUP(OVYLD2_!BF$4,'[1]INTERNAL PARAMETERS-1'!$B$5:$J$44,3,FALSE)</f>
        <v>0</v>
      </c>
      <c r="BG94" s="44">
        <f>OVYLD1_!BG94*VLOOKUP(OVYLD2_!BG$4,'[1]INTERNAL PARAMETERS-1'!$B$5:$J$44,5,FALSE)*VLOOKUP(OVYLD2_!BG$4,'[1]INTERNAL PARAMETERS-1'!$B$5:$J$44,6,FALSE)*VLOOKUP(OVYLD2_!BG$4,'[1]INTERNAL PARAMETERS-1'!$B$5:$J$44,3,FALSE) + OVYLD1_!BG94*(1-VLOOKUP(OVYLD2_!BG$4,'[1]INTERNAL PARAMETERS-1'!$B$5:$J$44,5,FALSE))*VLOOKUP(OVYLD2_!BG$4,'[1]INTERNAL PARAMETERS-1'!$B$5:$J$44,8,FALSE)*VLOOKUP(OVYLD2_!BG$4,'[1]INTERNAL PARAMETERS-1'!$B$5:$J$44,3,FALSE)</f>
        <v>0.12824560941180235</v>
      </c>
      <c r="BH94" s="44">
        <f>OVYLD1_!BH94*VLOOKUP(OVYLD2_!BH$4,'[1]INTERNAL PARAMETERS-1'!$B$5:$J$44,5,FALSE)*VLOOKUP(OVYLD2_!BH$4,'[1]INTERNAL PARAMETERS-1'!$B$5:$J$44,6,FALSE)*VLOOKUP(OVYLD2_!BH$4,'[1]INTERNAL PARAMETERS-1'!$B$5:$J$44,3,FALSE) + OVYLD1_!BH94*(1-VLOOKUP(OVYLD2_!BH$4,'[1]INTERNAL PARAMETERS-1'!$B$5:$J$44,5,FALSE))*VLOOKUP(OVYLD2_!BH$4,'[1]INTERNAL PARAMETERS-1'!$B$5:$J$44,8,FALSE)*VLOOKUP(OVYLD2_!BH$4,'[1]INTERNAL PARAMETERS-1'!$B$5:$J$44,3,FALSE)</f>
        <v>2.5596935016704861E-4</v>
      </c>
      <c r="BI94" s="44">
        <f>OVYLD1_!BI94*VLOOKUP(OVYLD2_!BI$4,'[1]INTERNAL PARAMETERS-1'!$B$5:$J$44,5,FALSE)*VLOOKUP(OVYLD2_!BI$4,'[1]INTERNAL PARAMETERS-1'!$B$5:$J$44,6,FALSE)*VLOOKUP(OVYLD2_!BI$4,'[1]INTERNAL PARAMETERS-1'!$B$5:$J$44,3,FALSE) + OVYLD1_!BI94*(1-VLOOKUP(OVYLD2_!BI$4,'[1]INTERNAL PARAMETERS-1'!$B$5:$J$44,5,FALSE))*VLOOKUP(OVYLD2_!BI$4,'[1]INTERNAL PARAMETERS-1'!$B$5:$J$44,8,FALSE)*VLOOKUP(OVYLD2_!BI$4,'[1]INTERNAL PARAMETERS-1'!$B$5:$J$44,3,FALSE)</f>
        <v>0</v>
      </c>
      <c r="BJ94" s="44">
        <f>OVYLD1_!BJ94*VLOOKUP(OVYLD2_!BJ$4,'[1]INTERNAL PARAMETERS-1'!$B$5:$J$44,5,FALSE)*VLOOKUP(OVYLD2_!BJ$4,'[1]INTERNAL PARAMETERS-1'!$B$5:$J$44,6,FALSE)*VLOOKUP(OVYLD2_!BJ$4,'[1]INTERNAL PARAMETERS-1'!$B$5:$J$44,3,FALSE) + OVYLD1_!BJ94*(1-VLOOKUP(OVYLD2_!BJ$4,'[1]INTERNAL PARAMETERS-1'!$B$5:$J$44,5,FALSE))*VLOOKUP(OVYLD2_!BJ$4,'[1]INTERNAL PARAMETERS-1'!$B$5:$J$44,8,FALSE)*VLOOKUP(OVYLD2_!BJ$4,'[1]INTERNAL PARAMETERS-1'!$B$5:$J$44,3,FALSE)</f>
        <v>5.8439695198407075E-2</v>
      </c>
      <c r="BK94" s="44">
        <f>OVYLD1_!BK94*VLOOKUP(OVYLD2_!BK$4,'[1]INTERNAL PARAMETERS-1'!$B$5:$J$44,5,FALSE)*VLOOKUP(OVYLD2_!BK$4,'[1]INTERNAL PARAMETERS-1'!$B$5:$J$44,6,FALSE)*VLOOKUP(OVYLD2_!BK$4,'[1]INTERNAL PARAMETERS-1'!$B$5:$J$44,3,FALSE) + OVYLD1_!BK94*(1-VLOOKUP(OVYLD2_!BK$4,'[1]INTERNAL PARAMETERS-1'!$B$5:$J$44,5,FALSE))*VLOOKUP(OVYLD2_!BK$4,'[1]INTERNAL PARAMETERS-1'!$B$5:$J$44,8,FALSE)*VLOOKUP(OVYLD2_!BK$4,'[1]INTERNAL PARAMETERS-1'!$B$5:$J$44,3,FALSE)</f>
        <v>5.6359653391136237E-2</v>
      </c>
      <c r="BL94" s="44">
        <f>OVYLD1_!BL94*VLOOKUP(OVYLD2_!BL$4,'[1]INTERNAL PARAMETERS-1'!$B$5:$J$44,5,FALSE)*VLOOKUP(OVYLD2_!BL$4,'[1]INTERNAL PARAMETERS-1'!$B$5:$J$44,6,FALSE)*VLOOKUP(OVYLD2_!BL$4,'[1]INTERNAL PARAMETERS-1'!$B$5:$J$44,3,FALSE) + OVYLD1_!BL94*(1-VLOOKUP(OVYLD2_!BL$4,'[1]INTERNAL PARAMETERS-1'!$B$5:$J$44,5,FALSE))*VLOOKUP(OVYLD2_!BL$4,'[1]INTERNAL PARAMETERS-1'!$B$5:$J$44,8,FALSE)*VLOOKUP(OVYLD2_!BL$4,'[1]INTERNAL PARAMETERS-1'!$B$5:$J$44,3,FALSE)</f>
        <v>0.11074349109587719</v>
      </c>
      <c r="BM94" s="44">
        <f>OVYLD1_!BM94*VLOOKUP(OVYLD2_!BM$4,'[1]INTERNAL PARAMETERS-1'!$B$5:$J$44,5,FALSE)*VLOOKUP(OVYLD2_!BM$4,'[1]INTERNAL PARAMETERS-1'!$B$5:$J$44,6,FALSE)*VLOOKUP(OVYLD2_!BM$4,'[1]INTERNAL PARAMETERS-1'!$B$5:$J$44,3,FALSE) + OVYLD1_!BM94*(1-VLOOKUP(OVYLD2_!BM$4,'[1]INTERNAL PARAMETERS-1'!$B$5:$J$44,5,FALSE))*VLOOKUP(OVYLD2_!BM$4,'[1]INTERNAL PARAMETERS-1'!$B$5:$J$44,8,FALSE)*VLOOKUP(OVYLD2_!BM$4,'[1]INTERNAL PARAMETERS-1'!$B$5:$J$44,3,FALSE)</f>
        <v>0.10741194375897394</v>
      </c>
      <c r="BN94" s="44">
        <f>OVYLD1_!BN94*VLOOKUP(OVYLD2_!BN$4,'[1]INTERNAL PARAMETERS-1'!$B$5:$J$44,5,FALSE)*VLOOKUP(OVYLD2_!BN$4,'[1]INTERNAL PARAMETERS-1'!$B$5:$J$44,6,FALSE)*VLOOKUP(OVYLD2_!BN$4,'[1]INTERNAL PARAMETERS-1'!$B$5:$J$44,3,FALSE) + OVYLD1_!BN94*(1-VLOOKUP(OVYLD2_!BN$4,'[1]INTERNAL PARAMETERS-1'!$B$5:$J$44,5,FALSE))*VLOOKUP(OVYLD2_!BN$4,'[1]INTERNAL PARAMETERS-1'!$B$5:$J$44,8,FALSE)*VLOOKUP(OVYLD2_!BN$4,'[1]INTERNAL PARAMETERS-1'!$B$5:$J$44,3,FALSE)</f>
        <v>4.7506942692142284E-2</v>
      </c>
      <c r="BO94" s="44">
        <f>OVYLD1_!BO94*VLOOKUP(OVYLD2_!BO$4,'[1]INTERNAL PARAMETERS-1'!$B$5:$J$44,5,FALSE)*VLOOKUP(OVYLD2_!BO$4,'[1]INTERNAL PARAMETERS-1'!$B$5:$J$44,6,FALSE)*VLOOKUP(OVYLD2_!BO$4,'[1]INTERNAL PARAMETERS-1'!$B$5:$J$44,3,FALSE) + OVYLD1_!BO94*(1-VLOOKUP(OVYLD2_!BO$4,'[1]INTERNAL PARAMETERS-1'!$B$5:$J$44,5,FALSE))*VLOOKUP(OVYLD2_!BO$4,'[1]INTERNAL PARAMETERS-1'!$B$5:$J$44,8,FALSE)*VLOOKUP(OVYLD2_!BO$4,'[1]INTERNAL PARAMETERS-1'!$B$5:$J$44,3,FALSE)</f>
        <v>1.9866592362759415E-2</v>
      </c>
      <c r="BP94" s="44">
        <f>OVYLD1_!BP94*VLOOKUP(OVYLD2_!BP$4,'[1]INTERNAL PARAMETERS-1'!$B$5:$J$44,5,FALSE)*VLOOKUP(OVYLD2_!BP$4,'[1]INTERNAL PARAMETERS-1'!$B$5:$J$44,6,FALSE)*VLOOKUP(OVYLD2_!BP$4,'[1]INTERNAL PARAMETERS-1'!$B$5:$J$44,3,FALSE) + OVYLD1_!BP94*(1-VLOOKUP(OVYLD2_!BP$4,'[1]INTERNAL PARAMETERS-1'!$B$5:$J$44,5,FALSE))*VLOOKUP(OVYLD2_!BP$4,'[1]INTERNAL PARAMETERS-1'!$B$5:$J$44,8,FALSE)*VLOOKUP(OVYLD2_!BP$4,'[1]INTERNAL PARAMETERS-1'!$B$5:$J$44,3,FALSE)</f>
        <v>1.1511849081586843E-3</v>
      </c>
      <c r="BQ94" s="44">
        <f>OVYLD1_!BQ94*VLOOKUP(OVYLD2_!BQ$4,'[1]INTERNAL PARAMETERS-1'!$B$5:$J$44,5,FALSE)*VLOOKUP(OVYLD2_!BQ$4,'[1]INTERNAL PARAMETERS-1'!$B$5:$J$44,6,FALSE)*VLOOKUP(OVYLD2_!BQ$4,'[1]INTERNAL PARAMETERS-1'!$B$5:$J$44,3,FALSE) + OVYLD1_!BQ94*(1-VLOOKUP(OVYLD2_!BQ$4,'[1]INTERNAL PARAMETERS-1'!$B$5:$J$44,5,FALSE))*VLOOKUP(OVYLD2_!BQ$4,'[1]INTERNAL PARAMETERS-1'!$B$5:$J$44,8,FALSE)*VLOOKUP(OVYLD2_!BQ$4,'[1]INTERNAL PARAMETERS-1'!$B$5:$J$44,3,FALSE)</f>
        <v>0.17132296639871375</v>
      </c>
      <c r="BR94" s="44">
        <f>OVYLD1_!BR94*VLOOKUP(OVYLD2_!BR$4,'[1]INTERNAL PARAMETERS-1'!$B$5:$J$44,5,FALSE)*VLOOKUP(OVYLD2_!BR$4,'[1]INTERNAL PARAMETERS-1'!$B$5:$J$44,6,FALSE)*VLOOKUP(OVYLD2_!BR$4,'[1]INTERNAL PARAMETERS-1'!$B$5:$J$44,3,FALSE) + OVYLD1_!BR94*(1-VLOOKUP(OVYLD2_!BR$4,'[1]INTERNAL PARAMETERS-1'!$B$5:$J$44,5,FALSE))*VLOOKUP(OVYLD2_!BR$4,'[1]INTERNAL PARAMETERS-1'!$B$5:$J$44,8,FALSE)*VLOOKUP(OVYLD2_!BR$4,'[1]INTERNAL PARAMETERS-1'!$B$5:$J$44,3,FALSE)</f>
        <v>3.1104564773385629E-3</v>
      </c>
      <c r="BS94" s="44">
        <f>OVYLD1_!BS94*VLOOKUP(OVYLD2_!BS$4,'[1]INTERNAL PARAMETERS-1'!$B$5:$J$44,5,FALSE)*VLOOKUP(OVYLD2_!BS$4,'[1]INTERNAL PARAMETERS-1'!$B$5:$J$44,6,FALSE)*VLOOKUP(OVYLD2_!BS$4,'[1]INTERNAL PARAMETERS-1'!$B$5:$J$44,3,FALSE) + OVYLD1_!BS94*(1-VLOOKUP(OVYLD2_!BS$4,'[1]INTERNAL PARAMETERS-1'!$B$5:$J$44,5,FALSE))*VLOOKUP(OVYLD2_!BS$4,'[1]INTERNAL PARAMETERS-1'!$B$5:$J$44,8,FALSE)*VLOOKUP(OVYLD2_!BS$4,'[1]INTERNAL PARAMETERS-1'!$B$5:$J$44,3,FALSE)</f>
        <v>1.5424372952452961E-4</v>
      </c>
      <c r="BT94" s="44">
        <f>OVYLD1_!BT94*VLOOKUP(OVYLD2_!BT$4,'[1]INTERNAL PARAMETERS-1'!$B$5:$J$44,5,FALSE)*VLOOKUP(OVYLD2_!BT$4,'[1]INTERNAL PARAMETERS-1'!$B$5:$J$44,6,FALSE)*VLOOKUP(OVYLD2_!BT$4,'[1]INTERNAL PARAMETERS-1'!$B$5:$J$44,3,FALSE) + OVYLD1_!BT94*(1-VLOOKUP(OVYLD2_!BT$4,'[1]INTERNAL PARAMETERS-1'!$B$5:$J$44,5,FALSE))*VLOOKUP(OVYLD2_!BT$4,'[1]INTERNAL PARAMETERS-1'!$B$5:$J$44,8,FALSE)*VLOOKUP(OVYLD2_!BT$4,'[1]INTERNAL PARAMETERS-1'!$B$5:$J$44,3,FALSE)</f>
        <v>0</v>
      </c>
      <c r="BU94" s="44">
        <f>OVYLD1_!BU94*VLOOKUP(OVYLD2_!BU$4,'[1]INTERNAL PARAMETERS-1'!$B$5:$J$44,5,FALSE)*VLOOKUP(OVYLD2_!BU$4,'[1]INTERNAL PARAMETERS-1'!$B$5:$J$44,6,FALSE)*VLOOKUP(OVYLD2_!BU$4,'[1]INTERNAL PARAMETERS-1'!$B$5:$J$44,3,FALSE) + OVYLD1_!BU94*(1-VLOOKUP(OVYLD2_!BU$4,'[1]INTERNAL PARAMETERS-1'!$B$5:$J$44,5,FALSE))*VLOOKUP(OVYLD2_!BU$4,'[1]INTERNAL PARAMETERS-1'!$B$5:$J$44,8,FALSE)*VLOOKUP(OVYLD2_!BU$4,'[1]INTERNAL PARAMETERS-1'!$B$5:$J$44,3,FALSE)</f>
        <v>0</v>
      </c>
      <c r="BV94" s="44">
        <f>OVYLD1_!BV94*VLOOKUP(OVYLD2_!BV$4,'[1]INTERNAL PARAMETERS-1'!$B$5:$J$44,5,FALSE)*VLOOKUP(OVYLD2_!BV$4,'[1]INTERNAL PARAMETERS-1'!$B$5:$J$44,6,FALSE)*VLOOKUP(OVYLD2_!BV$4,'[1]INTERNAL PARAMETERS-1'!$B$5:$J$44,3,FALSE) + OVYLD1_!BV94*(1-VLOOKUP(OVYLD2_!BV$4,'[1]INTERNAL PARAMETERS-1'!$B$5:$J$44,5,FALSE))*VLOOKUP(OVYLD2_!BV$4,'[1]INTERNAL PARAMETERS-1'!$B$5:$J$44,8,FALSE)*VLOOKUP(OVYLD2_!BV$4,'[1]INTERNAL PARAMETERS-1'!$B$5:$J$44,3,FALSE)</f>
        <v>0</v>
      </c>
      <c r="BW94" s="44">
        <f>OVYLD1_!BW94*VLOOKUP(OVYLD2_!BW$4,'[1]INTERNAL PARAMETERS-1'!$B$5:$J$44,5,FALSE)*VLOOKUP(OVYLD2_!BW$4,'[1]INTERNAL PARAMETERS-1'!$B$5:$J$44,6,FALSE)*VLOOKUP(OVYLD2_!BW$4,'[1]INTERNAL PARAMETERS-1'!$B$5:$J$44,3,FALSE) + OVYLD1_!BW94*(1-VLOOKUP(OVYLD2_!BW$4,'[1]INTERNAL PARAMETERS-1'!$B$5:$J$44,5,FALSE))*VLOOKUP(OVYLD2_!BW$4,'[1]INTERNAL PARAMETERS-1'!$B$5:$J$44,8,FALSE)*VLOOKUP(OVYLD2_!BW$4,'[1]INTERNAL PARAMETERS-1'!$B$5:$J$44,3,FALSE)</f>
        <v>0</v>
      </c>
      <c r="BX94" s="44">
        <f>OVYLD1_!BX94*VLOOKUP(OVYLD2_!BX$4,'[1]INTERNAL PARAMETERS-1'!$B$5:$J$44,5,FALSE)*VLOOKUP(OVYLD2_!BX$4,'[1]INTERNAL PARAMETERS-1'!$B$5:$J$44,6,FALSE)*VLOOKUP(OVYLD2_!BX$4,'[1]INTERNAL PARAMETERS-1'!$B$5:$J$44,3,FALSE) + OVYLD1_!BX94*(1-VLOOKUP(OVYLD2_!BX$4,'[1]INTERNAL PARAMETERS-1'!$B$5:$J$44,5,FALSE))*VLOOKUP(OVYLD2_!BX$4,'[1]INTERNAL PARAMETERS-1'!$B$5:$J$44,8,FALSE)*VLOOKUP(OVYLD2_!BX$4,'[1]INTERNAL PARAMETERS-1'!$B$5:$J$44,3,FALSE)</f>
        <v>0</v>
      </c>
      <c r="BY94" s="44">
        <f>OVYLD1_!BY94*VLOOKUP(OVYLD2_!BY$4,'[1]INTERNAL PARAMETERS-1'!$B$5:$J$44,5,FALSE)*VLOOKUP(OVYLD2_!BY$4,'[1]INTERNAL PARAMETERS-1'!$B$5:$J$44,6,FALSE)*VLOOKUP(OVYLD2_!BY$4,'[1]INTERNAL PARAMETERS-1'!$B$5:$J$44,3,FALSE) + OVYLD1_!BY94*(1-VLOOKUP(OVYLD2_!BY$4,'[1]INTERNAL PARAMETERS-1'!$B$5:$J$44,5,FALSE))*VLOOKUP(OVYLD2_!BY$4,'[1]INTERNAL PARAMETERS-1'!$B$5:$J$44,8,FALSE)*VLOOKUP(OVYLD2_!BY$4,'[1]INTERNAL PARAMETERS-1'!$B$5:$J$44,3,FALSE)</f>
        <v>0</v>
      </c>
      <c r="BZ94" s="44">
        <f>OVYLD1_!BZ94*VLOOKUP(OVYLD2_!BZ$4,'[1]INTERNAL PARAMETERS-1'!$B$5:$J$44,5,FALSE)*VLOOKUP(OVYLD2_!BZ$4,'[1]INTERNAL PARAMETERS-1'!$B$5:$J$44,6,FALSE)*VLOOKUP(OVYLD2_!BZ$4,'[1]INTERNAL PARAMETERS-1'!$B$5:$J$44,3,FALSE) + OVYLD1_!BZ94*(1-VLOOKUP(OVYLD2_!BZ$4,'[1]INTERNAL PARAMETERS-1'!$B$5:$J$44,5,FALSE))*VLOOKUP(OVYLD2_!BZ$4,'[1]INTERNAL PARAMETERS-1'!$B$5:$J$44,8,FALSE)*VLOOKUP(OVYLD2_!BZ$4,'[1]INTERNAL PARAMETERS-1'!$B$5:$J$44,3,FALSE)</f>
        <v>3.0337108167946504E-4</v>
      </c>
      <c r="CA94" s="44">
        <f>OVYLD1_!CA94*VLOOKUP(OVYLD2_!CA$4,'[1]INTERNAL PARAMETERS-1'!$B$5:$J$44,5,FALSE)*VLOOKUP(OVYLD2_!CA$4,'[1]INTERNAL PARAMETERS-1'!$B$5:$J$44,6,FALSE)*VLOOKUP(OVYLD2_!CA$4,'[1]INTERNAL PARAMETERS-1'!$B$5:$J$44,3,FALSE) + OVYLD1_!CA94*(1-VLOOKUP(OVYLD2_!CA$4,'[1]INTERNAL PARAMETERS-1'!$B$5:$J$44,5,FALSE))*VLOOKUP(OVYLD2_!CA$4,'[1]INTERNAL PARAMETERS-1'!$B$5:$J$44,8,FALSE)*VLOOKUP(OVYLD2_!CA$4,'[1]INTERNAL PARAMETERS-1'!$B$5:$J$44,3,FALSE)</f>
        <v>0</v>
      </c>
      <c r="CB94" s="44">
        <f>OVYLD1_!CB94*VLOOKUP(OVYLD2_!CB$4,'[1]INTERNAL PARAMETERS-1'!$B$5:$J$44,5,FALSE)*VLOOKUP(OVYLD2_!CB$4,'[1]INTERNAL PARAMETERS-1'!$B$5:$J$44,6,FALSE)*VLOOKUP(OVYLD2_!CB$4,'[1]INTERNAL PARAMETERS-1'!$B$5:$J$44,3,FALSE) + OVYLD1_!CB94*(1-VLOOKUP(OVYLD2_!CB$4,'[1]INTERNAL PARAMETERS-1'!$B$5:$J$44,5,FALSE))*VLOOKUP(OVYLD2_!CB$4,'[1]INTERNAL PARAMETERS-1'!$B$5:$J$44,8,FALSE)*VLOOKUP(OVYLD2_!CB$4,'[1]INTERNAL PARAMETERS-1'!$B$5:$J$44,3,FALSE)</f>
        <v>0</v>
      </c>
      <c r="CC94" s="44">
        <f>OVYLD1_!CC94*VLOOKUP(OVYLD2_!CC$4,'[1]INTERNAL PARAMETERS-1'!$B$5:$J$44,5,FALSE)*VLOOKUP(OVYLD2_!CC$4,'[1]INTERNAL PARAMETERS-1'!$B$5:$J$44,6,FALSE)*VLOOKUP(OVYLD2_!CC$4,'[1]INTERNAL PARAMETERS-1'!$B$5:$J$44,3,FALSE) + OVYLD1_!CC94*(1-VLOOKUP(OVYLD2_!CC$4,'[1]INTERNAL PARAMETERS-1'!$B$5:$J$44,5,FALSE))*VLOOKUP(OVYLD2_!CC$4,'[1]INTERNAL PARAMETERS-1'!$B$5:$J$44,8,FALSE)*VLOOKUP(OVYLD2_!CC$4,'[1]INTERNAL PARAMETERS-1'!$B$5:$J$44,3,FALSE)</f>
        <v>6.7415795928770015E-4</v>
      </c>
      <c r="CD94" s="44">
        <f>OVYLD1_!CD94*VLOOKUP(OVYLD2_!CD$4,'[1]INTERNAL PARAMETERS-1'!$B$5:$J$44,5,FALSE)*VLOOKUP(OVYLD2_!CD$4,'[1]INTERNAL PARAMETERS-1'!$B$5:$J$44,6,FALSE)*VLOOKUP(OVYLD2_!CD$4,'[1]INTERNAL PARAMETERS-1'!$B$5:$J$44,3,FALSE) + OVYLD1_!CD94*(1-VLOOKUP(OVYLD2_!CD$4,'[1]INTERNAL PARAMETERS-1'!$B$5:$J$44,5,FALSE))*VLOOKUP(OVYLD2_!CD$4,'[1]INTERNAL PARAMETERS-1'!$B$5:$J$44,8,FALSE)*VLOOKUP(OVYLD2_!CD$4,'[1]INTERNAL PARAMETERS-1'!$B$5:$J$44,3,FALSE)</f>
        <v>3.4129172932015231E-3</v>
      </c>
      <c r="CE94" s="44">
        <f>OVYLD1_!CE94*VLOOKUP(OVYLD2_!CE$4,'[1]INTERNAL PARAMETERS-1'!$B$5:$J$44,5,FALSE)*VLOOKUP(OVYLD2_!CE$4,'[1]INTERNAL PARAMETERS-1'!$B$5:$J$44,6,FALSE)*VLOOKUP(OVYLD2_!CE$4,'[1]INTERNAL PARAMETERS-1'!$B$5:$J$44,3,FALSE) + OVYLD1_!CE94*(1-VLOOKUP(OVYLD2_!CE$4,'[1]INTERNAL PARAMETERS-1'!$B$5:$J$44,5,FALSE))*VLOOKUP(OVYLD2_!CE$4,'[1]INTERNAL PARAMETERS-1'!$B$5:$J$44,8,FALSE)*VLOOKUP(OVYLD2_!CE$4,'[1]INTERNAL PARAMETERS-1'!$B$5:$J$44,3,FALSE)</f>
        <v>3.4959905603062168E-3</v>
      </c>
      <c r="CF94" s="44">
        <f>OVYLD1_!CF94*VLOOKUP(OVYLD2_!CF$4,'[1]INTERNAL PARAMETERS-1'!$B$5:$J$44,5,FALSE)*VLOOKUP(OVYLD2_!CF$4,'[1]INTERNAL PARAMETERS-1'!$B$5:$J$44,6,FALSE)*VLOOKUP(OVYLD2_!CF$4,'[1]INTERNAL PARAMETERS-1'!$B$5:$J$44,3,FALSE) + OVYLD1_!CF94*(1-VLOOKUP(OVYLD2_!CF$4,'[1]INTERNAL PARAMETERS-1'!$B$5:$J$44,5,FALSE))*VLOOKUP(OVYLD2_!CF$4,'[1]INTERNAL PARAMETERS-1'!$B$5:$J$44,8,FALSE)*VLOOKUP(OVYLD2_!CF$4,'[1]INTERNAL PARAMETERS-1'!$B$5:$J$44,3,FALSE)</f>
        <v>0</v>
      </c>
      <c r="CG94" s="44">
        <f>OVYLD1_!CG94*VLOOKUP(OVYLD2_!CG$4,'[1]INTERNAL PARAMETERS-1'!$B$5:$J$44,5,FALSE)*VLOOKUP(OVYLD2_!CG$4,'[1]INTERNAL PARAMETERS-1'!$B$5:$J$44,6,FALSE)*VLOOKUP(OVYLD2_!CG$4,'[1]INTERNAL PARAMETERS-1'!$B$5:$J$44,3,FALSE) + OVYLD1_!CG94*(1-VLOOKUP(OVYLD2_!CG$4,'[1]INTERNAL PARAMETERS-1'!$B$5:$J$44,5,FALSE))*VLOOKUP(OVYLD2_!CG$4,'[1]INTERNAL PARAMETERS-1'!$B$5:$J$44,8,FALSE)*VLOOKUP(OVYLD2_!CG$4,'[1]INTERNAL PARAMETERS-1'!$B$5:$J$44,3,FALSE)</f>
        <v>5.5753465159842164E-4</v>
      </c>
      <c r="CH94" s="43">
        <f>OVYLD1_!CH94*VLOOKUP(OVYLD2_!CH$4,'[1]INTERNAL PARAMETERS-1'!$B$5:$J$44,5,FALSE)*VLOOKUP(OVYLD2_!CH$4,'[1]INTERNAL PARAMETERS-1'!$B$5:$J$44,6,FALSE)*VLOOKUP(OVYLD2_!CH$4,'[1]INTERNAL PARAMETERS-1'!$B$5:$J$44,3,FALSE) + OVYLD1_!CH94*(1-VLOOKUP(OVYLD2_!CH$4,'[1]INTERNAL PARAMETERS-1'!$B$5:$J$44,5,FALSE))*VLOOKUP(OVYLD2_!CH$4,'[1]INTERNAL PARAMETERS-1'!$B$5:$J$44,8,FALSE)*VLOOKUP(OVYLD2_!CH$4,'[1]INTERNAL PARAMETERS-1'!$B$5:$J$44,3,FALSE)</f>
        <v>0</v>
      </c>
      <c r="CJ94" s="45">
        <f t="shared" si="2"/>
        <v>9.4729657188599319</v>
      </c>
      <c r="CK94" s="43">
        <f t="shared" si="3"/>
        <v>5.0684298064018503</v>
      </c>
    </row>
    <row r="95" spans="2:89" x14ac:dyDescent="0.5">
      <c r="B95" s="58" t="s">
        <v>10</v>
      </c>
      <c r="C95" s="57" t="s">
        <v>63</v>
      </c>
      <c r="D95" s="57" t="s">
        <v>80</v>
      </c>
      <c r="E95" s="128">
        <f>OVERALL2021!AI95</f>
        <v>1599.5656407160282</v>
      </c>
      <c r="F95" s="56">
        <f>'[1]INTERNAL PARAMETERS-1'!M5</f>
        <v>85.012</v>
      </c>
      <c r="G95" s="45">
        <f>OVYLD1_!G95*VLOOKUP(OVYLD2_!G$4,'[1]INTERNAL PARAMETERS-1'!$B$5:$J$44,5,FALSE)*VLOOKUP(OVYLD2_!G$4,'[1]INTERNAL PARAMETERS-1'!$B$5:$J$44,7,FALSE)*OVYLD2_!$F95 + OVYLD1_!G95*(1-VLOOKUP(OVYLD2_!G$4,'[1]INTERNAL PARAMETERS-1'!$B$5:$J$44,5,FALSE))*VLOOKUP(OVYLD2_!G$4,'[1]INTERNAL PARAMETERS-1'!$B$5:$J$44,9,FALSE)*OVYLD2_!$F95</f>
        <v>100.91788501081963</v>
      </c>
      <c r="H95" s="44">
        <f>OVYLD1_!H95*VLOOKUP(OVYLD2_!H$4,'[1]INTERNAL PARAMETERS-1'!$B$5:$J$44,5,FALSE)*VLOOKUP(OVYLD2_!H$4,'[1]INTERNAL PARAMETERS-1'!$B$5:$J$44,7,FALSE)*OVYLD2_!$F95 + OVYLD1_!H95*(1-VLOOKUP(OVYLD2_!H$4,'[1]INTERNAL PARAMETERS-1'!$B$5:$J$44,5,FALSE))*VLOOKUP(OVYLD2_!H$4,'[1]INTERNAL PARAMETERS-1'!$B$5:$J$44,9,FALSE)*OVYLD2_!$F95</f>
        <v>33.810632669159716</v>
      </c>
      <c r="I95" s="44">
        <f>OVYLD1_!I95*VLOOKUP(OVYLD2_!I$4,'[1]INTERNAL PARAMETERS-1'!$B$5:$J$44,5,FALSE)*VLOOKUP(OVYLD2_!I$4,'[1]INTERNAL PARAMETERS-1'!$B$5:$J$44,7,FALSE)*OVYLD2_!$F95 + OVYLD1_!I95*(1-VLOOKUP(OVYLD2_!I$4,'[1]INTERNAL PARAMETERS-1'!$B$5:$J$44,5,FALSE))*VLOOKUP(OVYLD2_!I$4,'[1]INTERNAL PARAMETERS-1'!$B$5:$J$44,9,FALSE)*OVYLD2_!$F95</f>
        <v>365.20360694905247</v>
      </c>
      <c r="J95" s="44">
        <f>OVYLD1_!J95*VLOOKUP(OVYLD2_!J$4,'[1]INTERNAL PARAMETERS-1'!$B$5:$J$44,5,FALSE)*VLOOKUP(OVYLD2_!J$4,'[1]INTERNAL PARAMETERS-1'!$B$5:$J$44,7,FALSE)*OVYLD2_!$F95 + OVYLD1_!J95*(1-VLOOKUP(OVYLD2_!J$4,'[1]INTERNAL PARAMETERS-1'!$B$5:$J$44,5,FALSE))*VLOOKUP(OVYLD2_!J$4,'[1]INTERNAL PARAMETERS-1'!$B$5:$J$44,9,FALSE)*OVYLD2_!$F95</f>
        <v>0</v>
      </c>
      <c r="K95" s="44">
        <f>OVYLD1_!K95*VLOOKUP(OVYLD2_!K$4,'[1]INTERNAL PARAMETERS-1'!$B$5:$J$44,5,FALSE)*VLOOKUP(OVYLD2_!K$4,'[1]INTERNAL PARAMETERS-1'!$B$5:$J$44,7,FALSE)*OVYLD2_!$F95 + OVYLD1_!K95*(1-VLOOKUP(OVYLD2_!K$4,'[1]INTERNAL PARAMETERS-1'!$B$5:$J$44,5,FALSE))*VLOOKUP(OVYLD2_!K$4,'[1]INTERNAL PARAMETERS-1'!$B$5:$J$44,9,FALSE)*OVYLD2_!$F95</f>
        <v>0</v>
      </c>
      <c r="L95" s="44">
        <f>OVYLD1_!L95*VLOOKUP(OVYLD2_!L$4,'[1]INTERNAL PARAMETERS-1'!$B$5:$J$44,5,FALSE)*VLOOKUP(OVYLD2_!L$4,'[1]INTERNAL PARAMETERS-1'!$B$5:$J$44,7,FALSE)*OVYLD2_!$F95 + OVYLD1_!L95*(1-VLOOKUP(OVYLD2_!L$4,'[1]INTERNAL PARAMETERS-1'!$B$5:$J$44,5,FALSE))*VLOOKUP(OVYLD2_!L$4,'[1]INTERNAL PARAMETERS-1'!$B$5:$J$44,9,FALSE)*OVYLD2_!$F95</f>
        <v>0</v>
      </c>
      <c r="M95" s="44">
        <f>OVYLD1_!M95*VLOOKUP(OVYLD2_!M$4,'[1]INTERNAL PARAMETERS-1'!$B$5:$J$44,5,FALSE)*VLOOKUP(OVYLD2_!M$4,'[1]INTERNAL PARAMETERS-1'!$B$5:$J$44,7,FALSE)*OVYLD2_!$F95 + OVYLD1_!M95*(1-VLOOKUP(OVYLD2_!M$4,'[1]INTERNAL PARAMETERS-1'!$B$5:$J$44,5,FALSE))*VLOOKUP(OVYLD2_!M$4,'[1]INTERNAL PARAMETERS-1'!$B$5:$J$44,9,FALSE)*OVYLD2_!$F95</f>
        <v>3.9749549711145788</v>
      </c>
      <c r="N95" s="44">
        <f>OVYLD1_!N95*VLOOKUP(OVYLD2_!N$4,'[1]INTERNAL PARAMETERS-1'!$B$5:$J$44,5,FALSE)*VLOOKUP(OVYLD2_!N$4,'[1]INTERNAL PARAMETERS-1'!$B$5:$J$44,7,FALSE)*OVYLD2_!$F95 + OVYLD1_!N95*(1-VLOOKUP(OVYLD2_!N$4,'[1]INTERNAL PARAMETERS-1'!$B$5:$J$44,5,FALSE))*VLOOKUP(OVYLD2_!N$4,'[1]INTERNAL PARAMETERS-1'!$B$5:$J$44,9,FALSE)*OVYLD2_!$F95</f>
        <v>2.8841262443452109</v>
      </c>
      <c r="O95" s="44">
        <f>OVYLD1_!O95*VLOOKUP(OVYLD2_!O$4,'[1]INTERNAL PARAMETERS-1'!$B$5:$J$44,5,FALSE)*VLOOKUP(OVYLD2_!O$4,'[1]INTERNAL PARAMETERS-1'!$B$5:$J$44,7,FALSE)*OVYLD2_!$F95 + OVYLD1_!O95*(1-VLOOKUP(OVYLD2_!O$4,'[1]INTERNAL PARAMETERS-1'!$B$5:$J$44,5,FALSE))*VLOOKUP(OVYLD2_!O$4,'[1]INTERNAL PARAMETERS-1'!$B$5:$J$44,9,FALSE)*OVYLD2_!$F95</f>
        <v>0</v>
      </c>
      <c r="P95" s="44">
        <f>OVYLD1_!P95*VLOOKUP(OVYLD2_!P$4,'[1]INTERNAL PARAMETERS-1'!$B$5:$J$44,5,FALSE)*VLOOKUP(OVYLD2_!P$4,'[1]INTERNAL PARAMETERS-1'!$B$5:$J$44,7,FALSE)*OVYLD2_!$F95 + OVYLD1_!P95*(1-VLOOKUP(OVYLD2_!P$4,'[1]INTERNAL PARAMETERS-1'!$B$5:$J$44,5,FALSE))*VLOOKUP(OVYLD2_!P$4,'[1]INTERNAL PARAMETERS-1'!$B$5:$J$44,9,FALSE)*OVYLD2_!$F95</f>
        <v>0</v>
      </c>
      <c r="Q95" s="44">
        <f>OVYLD1_!Q95*VLOOKUP(OVYLD2_!Q$4,'[1]INTERNAL PARAMETERS-1'!$B$5:$J$44,5,FALSE)*VLOOKUP(OVYLD2_!Q$4,'[1]INTERNAL PARAMETERS-1'!$B$5:$J$44,7,FALSE)*OVYLD2_!$F95 + OVYLD1_!Q95*(1-VLOOKUP(OVYLD2_!Q$4,'[1]INTERNAL PARAMETERS-1'!$B$5:$J$44,5,FALSE))*VLOOKUP(OVYLD2_!Q$4,'[1]INTERNAL PARAMETERS-1'!$B$5:$J$44,9,FALSE)*OVYLD2_!$F95</f>
        <v>0</v>
      </c>
      <c r="R95" s="44">
        <f>OVYLD1_!R95*VLOOKUP(OVYLD2_!R$4,'[1]INTERNAL PARAMETERS-1'!$B$5:$J$44,5,FALSE)*VLOOKUP(OVYLD2_!R$4,'[1]INTERNAL PARAMETERS-1'!$B$5:$J$44,7,FALSE)*OVYLD2_!$F95 + OVYLD1_!R95*(1-VLOOKUP(OVYLD2_!R$4,'[1]INTERNAL PARAMETERS-1'!$B$5:$J$44,5,FALSE))*VLOOKUP(OVYLD2_!R$4,'[1]INTERNAL PARAMETERS-1'!$B$5:$J$44,9,FALSE)*OVYLD2_!$F95</f>
        <v>9.1377912578638298</v>
      </c>
      <c r="S95" s="44">
        <f>OVYLD1_!S95*VLOOKUP(OVYLD2_!S$4,'[1]INTERNAL PARAMETERS-1'!$B$5:$J$44,5,FALSE)*VLOOKUP(OVYLD2_!S$4,'[1]INTERNAL PARAMETERS-1'!$B$5:$J$44,7,FALSE)*OVYLD2_!$F95 + OVYLD1_!S95*(1-VLOOKUP(OVYLD2_!S$4,'[1]INTERNAL PARAMETERS-1'!$B$5:$J$44,5,FALSE))*VLOOKUP(OVYLD2_!S$4,'[1]INTERNAL PARAMETERS-1'!$B$5:$J$44,9,FALSE)*OVYLD2_!$F95</f>
        <v>144.23924168479257</v>
      </c>
      <c r="T95" s="44">
        <f>OVYLD1_!T95*VLOOKUP(OVYLD2_!T$4,'[1]INTERNAL PARAMETERS-1'!$B$5:$J$44,5,FALSE)*VLOOKUP(OVYLD2_!T$4,'[1]INTERNAL PARAMETERS-1'!$B$5:$J$44,7,FALSE)*OVYLD2_!$F95 + OVYLD1_!T95*(1-VLOOKUP(OVYLD2_!T$4,'[1]INTERNAL PARAMETERS-1'!$B$5:$J$44,5,FALSE))*VLOOKUP(OVYLD2_!T$4,'[1]INTERNAL PARAMETERS-1'!$B$5:$J$44,9,FALSE)*OVYLD2_!$F95</f>
        <v>17.133358608494682</v>
      </c>
      <c r="U95" s="44">
        <f>OVYLD1_!U95*VLOOKUP(OVYLD2_!U$4,'[1]INTERNAL PARAMETERS-1'!$B$5:$J$44,5,FALSE)*VLOOKUP(OVYLD2_!U$4,'[1]INTERNAL PARAMETERS-1'!$B$5:$J$44,7,FALSE)*OVYLD2_!$F95 + OVYLD1_!U95*(1-VLOOKUP(OVYLD2_!U$4,'[1]INTERNAL PARAMETERS-1'!$B$5:$J$44,5,FALSE))*VLOOKUP(OVYLD2_!U$4,'[1]INTERNAL PARAMETERS-1'!$B$5:$J$44,9,FALSE)*OVYLD2_!$F95</f>
        <v>5.1629749886689851</v>
      </c>
      <c r="V95" s="44">
        <f>OVYLD1_!V95*VLOOKUP(OVYLD2_!V$4,'[1]INTERNAL PARAMETERS-1'!$B$5:$J$44,5,FALSE)*VLOOKUP(OVYLD2_!V$4,'[1]INTERNAL PARAMETERS-1'!$B$5:$J$44,7,FALSE)*OVYLD2_!$F95 + OVYLD1_!V95*(1-VLOOKUP(OVYLD2_!V$4,'[1]INTERNAL PARAMETERS-1'!$B$5:$J$44,5,FALSE))*VLOOKUP(OVYLD2_!V$4,'[1]INTERNAL PARAMETERS-1'!$B$5:$J$44,9,FALSE)*OVYLD2_!$F95</f>
        <v>80.287237045874619</v>
      </c>
      <c r="W95" s="44">
        <f>OVYLD1_!W95*VLOOKUP(OVYLD2_!W$4,'[1]INTERNAL PARAMETERS-1'!$B$5:$J$44,5,FALSE)*VLOOKUP(OVYLD2_!W$4,'[1]INTERNAL PARAMETERS-1'!$B$5:$J$44,7,FALSE)*OVYLD2_!$F95 + OVYLD1_!W95*(1-VLOOKUP(OVYLD2_!W$4,'[1]INTERNAL PARAMETERS-1'!$B$5:$J$44,5,FALSE))*VLOOKUP(OVYLD2_!W$4,'[1]INTERNAL PARAMETERS-1'!$B$5:$J$44,9,FALSE)*OVYLD2_!$F95</f>
        <v>0</v>
      </c>
      <c r="X95" s="44">
        <f>OVYLD1_!X95*VLOOKUP(OVYLD2_!X$4,'[1]INTERNAL PARAMETERS-1'!$B$5:$J$44,5,FALSE)*VLOOKUP(OVYLD2_!X$4,'[1]INTERNAL PARAMETERS-1'!$B$5:$J$44,7,FALSE)*OVYLD2_!$F95 + OVYLD1_!X95*(1-VLOOKUP(OVYLD2_!X$4,'[1]INTERNAL PARAMETERS-1'!$B$5:$J$44,5,FALSE))*VLOOKUP(OVYLD2_!X$4,'[1]INTERNAL PARAMETERS-1'!$B$5:$J$44,9,FALSE)*OVYLD2_!$F95</f>
        <v>0</v>
      </c>
      <c r="Y95" s="44">
        <f>OVYLD1_!Y95*VLOOKUP(OVYLD2_!Y$4,'[1]INTERNAL PARAMETERS-1'!$B$5:$J$44,5,FALSE)*VLOOKUP(OVYLD2_!Y$4,'[1]INTERNAL PARAMETERS-1'!$B$5:$J$44,7,FALSE)*OVYLD2_!$F95 + OVYLD1_!Y95*(1-VLOOKUP(OVYLD2_!Y$4,'[1]INTERNAL PARAMETERS-1'!$B$5:$J$44,5,FALSE))*VLOOKUP(OVYLD2_!Y$4,'[1]INTERNAL PARAMETERS-1'!$B$5:$J$44,9,FALSE)*OVYLD2_!$F95</f>
        <v>0</v>
      </c>
      <c r="Z95" s="44">
        <f>OVYLD1_!Z95*VLOOKUP(OVYLD2_!Z$4,'[1]INTERNAL PARAMETERS-1'!$B$5:$J$44,5,FALSE)*VLOOKUP(OVYLD2_!Z$4,'[1]INTERNAL PARAMETERS-1'!$B$5:$J$44,7,FALSE)*OVYLD2_!$F95 + OVYLD1_!Z95*(1-VLOOKUP(OVYLD2_!Z$4,'[1]INTERNAL PARAMETERS-1'!$B$5:$J$44,5,FALSE))*VLOOKUP(OVYLD2_!Z$4,'[1]INTERNAL PARAMETERS-1'!$B$5:$J$44,9,FALSE)*OVYLD2_!$F95</f>
        <v>0</v>
      </c>
      <c r="AA95" s="44">
        <f>OVYLD1_!AA95*VLOOKUP(OVYLD2_!AA$4,'[1]INTERNAL PARAMETERS-1'!$B$5:$J$44,5,FALSE)*VLOOKUP(OVYLD2_!AA$4,'[1]INTERNAL PARAMETERS-1'!$B$5:$J$44,7,FALSE)*OVYLD2_!$F95 + OVYLD1_!AA95*(1-VLOOKUP(OVYLD2_!AA$4,'[1]INTERNAL PARAMETERS-1'!$B$5:$J$44,5,FALSE))*VLOOKUP(OVYLD2_!AA$4,'[1]INTERNAL PARAMETERS-1'!$B$5:$J$44,9,FALSE)*OVYLD2_!$F95</f>
        <v>0</v>
      </c>
      <c r="AB95" s="44">
        <f>OVYLD1_!AB95*VLOOKUP(OVYLD2_!AB$4,'[1]INTERNAL PARAMETERS-1'!$B$5:$J$44,5,FALSE)*VLOOKUP(OVYLD2_!AB$4,'[1]INTERNAL PARAMETERS-1'!$B$5:$J$44,7,FALSE)*OVYLD2_!$F95 + OVYLD1_!AB95*(1-VLOOKUP(OVYLD2_!AB$4,'[1]INTERNAL PARAMETERS-1'!$B$5:$J$44,5,FALSE))*VLOOKUP(OVYLD2_!AB$4,'[1]INTERNAL PARAMETERS-1'!$B$5:$J$44,9,FALSE)*OVYLD2_!$F95</f>
        <v>0</v>
      </c>
      <c r="AC95" s="44">
        <f>OVYLD1_!AC95*VLOOKUP(OVYLD2_!AC$4,'[1]INTERNAL PARAMETERS-1'!$B$5:$J$44,5,FALSE)*VLOOKUP(OVYLD2_!AC$4,'[1]INTERNAL PARAMETERS-1'!$B$5:$J$44,7,FALSE)*OVYLD2_!$F95 + OVYLD1_!AC95*(1-VLOOKUP(OVYLD2_!AC$4,'[1]INTERNAL PARAMETERS-1'!$B$5:$J$44,5,FALSE))*VLOOKUP(OVYLD2_!AC$4,'[1]INTERNAL PARAMETERS-1'!$B$5:$J$44,9,FALSE)*OVYLD2_!$F95</f>
        <v>0</v>
      </c>
      <c r="AD95" s="44">
        <f>OVYLD1_!AD95*VLOOKUP(OVYLD2_!AD$4,'[1]INTERNAL PARAMETERS-1'!$B$5:$J$44,5,FALSE)*VLOOKUP(OVYLD2_!AD$4,'[1]INTERNAL PARAMETERS-1'!$B$5:$J$44,7,FALSE)*OVYLD2_!$F95 + OVYLD1_!AD95*(1-VLOOKUP(OVYLD2_!AD$4,'[1]INTERNAL PARAMETERS-1'!$B$5:$J$44,5,FALSE))*VLOOKUP(OVYLD2_!AD$4,'[1]INTERNAL PARAMETERS-1'!$B$5:$J$44,9,FALSE)*OVYLD2_!$F95</f>
        <v>0</v>
      </c>
      <c r="AE95" s="44">
        <f>OVYLD1_!AE95*VLOOKUP(OVYLD2_!AE$4,'[1]INTERNAL PARAMETERS-1'!$B$5:$J$44,5,FALSE)*VLOOKUP(OVYLD2_!AE$4,'[1]INTERNAL PARAMETERS-1'!$B$5:$J$44,7,FALSE)*OVYLD2_!$F95 + OVYLD1_!AE95*(1-VLOOKUP(OVYLD2_!AE$4,'[1]INTERNAL PARAMETERS-1'!$B$5:$J$44,5,FALSE))*VLOOKUP(OVYLD2_!AE$4,'[1]INTERNAL PARAMETERS-1'!$B$5:$J$44,9,FALSE)*OVYLD2_!$F95</f>
        <v>0</v>
      </c>
      <c r="AF95" s="44">
        <f>OVYLD1_!AF95*VLOOKUP(OVYLD2_!AF$4,'[1]INTERNAL PARAMETERS-1'!$B$5:$J$44,5,FALSE)*VLOOKUP(OVYLD2_!AF$4,'[1]INTERNAL PARAMETERS-1'!$B$5:$J$44,7,FALSE)*OVYLD2_!$F95 + OVYLD1_!AF95*(1-VLOOKUP(OVYLD2_!AF$4,'[1]INTERNAL PARAMETERS-1'!$B$5:$J$44,5,FALSE))*VLOOKUP(OVYLD2_!AF$4,'[1]INTERNAL PARAMETERS-1'!$B$5:$J$44,9,FALSE)*OVYLD2_!$F95</f>
        <v>0</v>
      </c>
      <c r="AG95" s="44">
        <f>OVYLD1_!AG95*VLOOKUP(OVYLD2_!AG$4,'[1]INTERNAL PARAMETERS-1'!$B$5:$J$44,5,FALSE)*VLOOKUP(OVYLD2_!AG$4,'[1]INTERNAL PARAMETERS-1'!$B$5:$J$44,7,FALSE)*OVYLD2_!$F95 + OVYLD1_!AG95*(1-VLOOKUP(OVYLD2_!AG$4,'[1]INTERNAL PARAMETERS-1'!$B$5:$J$44,5,FALSE))*VLOOKUP(OVYLD2_!AG$4,'[1]INTERNAL PARAMETERS-1'!$B$5:$J$44,9,FALSE)*OVYLD2_!$F95</f>
        <v>0</v>
      </c>
      <c r="AH95" s="44">
        <f>OVYLD1_!AH95*VLOOKUP(OVYLD2_!AH$4,'[1]INTERNAL PARAMETERS-1'!$B$5:$J$44,5,FALSE)*VLOOKUP(OVYLD2_!AH$4,'[1]INTERNAL PARAMETERS-1'!$B$5:$J$44,7,FALSE)*OVYLD2_!$F95 + OVYLD1_!AH95*(1-VLOOKUP(OVYLD2_!AH$4,'[1]INTERNAL PARAMETERS-1'!$B$5:$J$44,5,FALSE))*VLOOKUP(OVYLD2_!AH$4,'[1]INTERNAL PARAMETERS-1'!$B$5:$J$44,9,FALSE)*OVYLD2_!$F95</f>
        <v>0</v>
      </c>
      <c r="AI95" s="44">
        <f>OVYLD1_!AI95*VLOOKUP(OVYLD2_!AI$4,'[1]INTERNAL PARAMETERS-1'!$B$5:$J$44,5,FALSE)*VLOOKUP(OVYLD2_!AI$4,'[1]INTERNAL PARAMETERS-1'!$B$5:$J$44,7,FALSE)*OVYLD2_!$F95 + OVYLD1_!AI95*(1-VLOOKUP(OVYLD2_!AI$4,'[1]INTERNAL PARAMETERS-1'!$B$5:$J$44,5,FALSE))*VLOOKUP(OVYLD2_!AI$4,'[1]INTERNAL PARAMETERS-1'!$B$5:$J$44,9,FALSE)*OVYLD2_!$F95</f>
        <v>0.28556277592195711</v>
      </c>
      <c r="AJ95" s="44">
        <f>OVYLD1_!AJ95*VLOOKUP(OVYLD2_!AJ$4,'[1]INTERNAL PARAMETERS-1'!$B$5:$J$44,5,FALSE)*VLOOKUP(OVYLD2_!AJ$4,'[1]INTERNAL PARAMETERS-1'!$B$5:$J$44,7,FALSE)*OVYLD2_!$F95 + OVYLD1_!AJ95*(1-VLOOKUP(OVYLD2_!AJ$4,'[1]INTERNAL PARAMETERS-1'!$B$5:$J$44,5,FALSE))*VLOOKUP(OVYLD2_!AJ$4,'[1]INTERNAL PARAMETERS-1'!$B$5:$J$44,9,FALSE)*OVYLD2_!$F95</f>
        <v>0</v>
      </c>
      <c r="AK95" s="44">
        <f>OVYLD1_!AK95*VLOOKUP(OVYLD2_!AK$4,'[1]INTERNAL PARAMETERS-1'!$B$5:$J$44,5,FALSE)*VLOOKUP(OVYLD2_!AK$4,'[1]INTERNAL PARAMETERS-1'!$B$5:$J$44,7,FALSE)*OVYLD2_!$F95 + OVYLD1_!AK95*(1-VLOOKUP(OVYLD2_!AK$4,'[1]INTERNAL PARAMETERS-1'!$B$5:$J$44,5,FALSE))*VLOOKUP(OVYLD2_!AK$4,'[1]INTERNAL PARAMETERS-1'!$B$5:$J$44,9,FALSE)*OVYLD2_!$F95</f>
        <v>0</v>
      </c>
      <c r="AL95" s="44">
        <f>OVYLD1_!AL95*VLOOKUP(OVYLD2_!AL$4,'[1]INTERNAL PARAMETERS-1'!$B$5:$J$44,5,FALSE)*VLOOKUP(OVYLD2_!AL$4,'[1]INTERNAL PARAMETERS-1'!$B$5:$J$44,7,FALSE)*OVYLD2_!$F95 + OVYLD1_!AL95*(1-VLOOKUP(OVYLD2_!AL$4,'[1]INTERNAL PARAMETERS-1'!$B$5:$J$44,5,FALSE))*VLOOKUP(OVYLD2_!AL$4,'[1]INTERNAL PARAMETERS-1'!$B$5:$J$44,9,FALSE)*OVYLD2_!$F95</f>
        <v>0</v>
      </c>
      <c r="AM95" s="44">
        <f>OVYLD1_!AM95*VLOOKUP(OVYLD2_!AM$4,'[1]INTERNAL PARAMETERS-1'!$B$5:$J$44,5,FALSE)*VLOOKUP(OVYLD2_!AM$4,'[1]INTERNAL PARAMETERS-1'!$B$5:$J$44,7,FALSE)*OVYLD2_!$F95 + OVYLD1_!AM95*(1-VLOOKUP(OVYLD2_!AM$4,'[1]INTERNAL PARAMETERS-1'!$B$5:$J$44,5,FALSE))*VLOOKUP(OVYLD2_!AM$4,'[1]INTERNAL PARAMETERS-1'!$B$5:$J$44,9,FALSE)*OVYLD2_!$F95</f>
        <v>0</v>
      </c>
      <c r="AN95" s="44">
        <f>OVYLD1_!AN95*VLOOKUP(OVYLD2_!AN$4,'[1]INTERNAL PARAMETERS-1'!$B$5:$J$44,5,FALSE)*VLOOKUP(OVYLD2_!AN$4,'[1]INTERNAL PARAMETERS-1'!$B$5:$J$44,7,FALSE)*OVYLD2_!$F95 + OVYLD1_!AN95*(1-VLOOKUP(OVYLD2_!AN$4,'[1]INTERNAL PARAMETERS-1'!$B$5:$J$44,5,FALSE))*VLOOKUP(OVYLD2_!AN$4,'[1]INTERNAL PARAMETERS-1'!$B$5:$J$44,9,FALSE)*OVYLD2_!$F95</f>
        <v>0</v>
      </c>
      <c r="AO95" s="44">
        <f>OVYLD1_!AO95*VLOOKUP(OVYLD2_!AO$4,'[1]INTERNAL PARAMETERS-1'!$B$5:$J$44,5,FALSE)*VLOOKUP(OVYLD2_!AO$4,'[1]INTERNAL PARAMETERS-1'!$B$5:$J$44,7,FALSE)*OVYLD2_!$F95 + OVYLD1_!AO95*(1-VLOOKUP(OVYLD2_!AO$4,'[1]INTERNAL PARAMETERS-1'!$B$5:$J$44,5,FALSE))*VLOOKUP(OVYLD2_!AO$4,'[1]INTERNAL PARAMETERS-1'!$B$5:$J$44,9,FALSE)*OVYLD2_!$F95</f>
        <v>0</v>
      </c>
      <c r="AP95" s="44">
        <f>OVYLD1_!AP95*VLOOKUP(OVYLD2_!AP$4,'[1]INTERNAL PARAMETERS-1'!$B$5:$J$44,5,FALSE)*VLOOKUP(OVYLD2_!AP$4,'[1]INTERNAL PARAMETERS-1'!$B$5:$J$44,7,FALSE)*OVYLD2_!$F95 + OVYLD1_!AP95*(1-VLOOKUP(OVYLD2_!AP$4,'[1]INTERNAL PARAMETERS-1'!$B$5:$J$44,5,FALSE))*VLOOKUP(OVYLD2_!AP$4,'[1]INTERNAL PARAMETERS-1'!$B$5:$J$44,9,FALSE)*OVYLD2_!$F95</f>
        <v>0</v>
      </c>
      <c r="AQ95" s="44">
        <f>OVYLD1_!AQ95*VLOOKUP(OVYLD2_!AQ$4,'[1]INTERNAL PARAMETERS-1'!$B$5:$J$44,5,FALSE)*VLOOKUP(OVYLD2_!AQ$4,'[1]INTERNAL PARAMETERS-1'!$B$5:$J$44,7,FALSE)*OVYLD2_!$F95 + OVYLD1_!AQ95*(1-VLOOKUP(OVYLD2_!AQ$4,'[1]INTERNAL PARAMETERS-1'!$B$5:$J$44,5,FALSE))*VLOOKUP(OVYLD2_!AQ$4,'[1]INTERNAL PARAMETERS-1'!$B$5:$J$44,9,FALSE)*OVYLD2_!$F95</f>
        <v>0</v>
      </c>
      <c r="AR95" s="44">
        <f>OVYLD1_!AR95*VLOOKUP(OVYLD2_!AR$4,'[1]INTERNAL PARAMETERS-1'!$B$5:$J$44,5,FALSE)*VLOOKUP(OVYLD2_!AR$4,'[1]INTERNAL PARAMETERS-1'!$B$5:$J$44,7,FALSE)*OVYLD2_!$F95 + OVYLD1_!AR95*(1-VLOOKUP(OVYLD2_!AR$4,'[1]INTERNAL PARAMETERS-1'!$B$5:$J$44,5,FALSE))*VLOOKUP(OVYLD2_!AR$4,'[1]INTERNAL PARAMETERS-1'!$B$5:$J$44,9,FALSE)*OVYLD2_!$F95</f>
        <v>0</v>
      </c>
      <c r="AS95" s="44">
        <f>OVYLD1_!AS95*VLOOKUP(OVYLD2_!AS$4,'[1]INTERNAL PARAMETERS-1'!$B$5:$J$44,5,FALSE)*VLOOKUP(OVYLD2_!AS$4,'[1]INTERNAL PARAMETERS-1'!$B$5:$J$44,7,FALSE)*OVYLD2_!$F95 + OVYLD1_!AS95*(1-VLOOKUP(OVYLD2_!AS$4,'[1]INTERNAL PARAMETERS-1'!$B$5:$J$44,5,FALSE))*VLOOKUP(OVYLD2_!AS$4,'[1]INTERNAL PARAMETERS-1'!$B$5:$J$44,9,FALSE)*OVYLD2_!$F95</f>
        <v>0</v>
      </c>
      <c r="AT95" s="43">
        <f>OVYLD1_!AT95*VLOOKUP(OVYLD2_!AT$4,'[1]INTERNAL PARAMETERS-1'!$B$5:$J$44,5,FALSE)*VLOOKUP(OVYLD2_!AT$4,'[1]INTERNAL PARAMETERS-1'!$B$5:$J$44,7,FALSE)*OVYLD2_!$F95 + OVYLD1_!AT95*(1-VLOOKUP(OVYLD2_!AT$4,'[1]INTERNAL PARAMETERS-1'!$B$5:$J$44,5,FALSE))*VLOOKUP(OVYLD2_!AT$4,'[1]INTERNAL PARAMETERS-1'!$B$5:$J$44,9,FALSE)*OVYLD2_!$F95</f>
        <v>0</v>
      </c>
      <c r="AU95" s="45">
        <f>OVYLD1_!AU95*VLOOKUP(OVYLD2_!AU$4,'[1]INTERNAL PARAMETERS-1'!$B$5:$J$44,5,FALSE)*VLOOKUP(OVYLD2_!AU$4,'[1]INTERNAL PARAMETERS-1'!$B$5:$J$44,6,FALSE)*VLOOKUP(OVYLD2_!AU$4,'[1]INTERNAL PARAMETERS-1'!$B$5:$J$44,3,FALSE) + OVYLD1_!AU95*(1-VLOOKUP(OVYLD2_!AU$4,'[1]INTERNAL PARAMETERS-1'!$B$5:$J$44,5,FALSE))*VLOOKUP(OVYLD2_!AU$4,'[1]INTERNAL PARAMETERS-1'!$B$5:$J$44,8,FALSE)*VLOOKUP(OVYLD2_!AU$4,'[1]INTERNAL PARAMETERS-1'!$B$5:$J$44,3,FALSE)</f>
        <v>0</v>
      </c>
      <c r="AV95" s="44">
        <f>OVYLD1_!AV95*VLOOKUP(OVYLD2_!AV$4,'[1]INTERNAL PARAMETERS-1'!$B$5:$J$44,5,FALSE)*VLOOKUP(OVYLD2_!AV$4,'[1]INTERNAL PARAMETERS-1'!$B$5:$J$44,6,FALSE)*VLOOKUP(OVYLD2_!AV$4,'[1]INTERNAL PARAMETERS-1'!$B$5:$J$44,3,FALSE) + OVYLD1_!AV95*(1-VLOOKUP(OVYLD2_!AV$4,'[1]INTERNAL PARAMETERS-1'!$B$5:$J$44,5,FALSE))*VLOOKUP(OVYLD2_!AV$4,'[1]INTERNAL PARAMETERS-1'!$B$5:$J$44,8,FALSE)*VLOOKUP(OVYLD2_!AV$4,'[1]INTERNAL PARAMETERS-1'!$B$5:$J$44,3,FALSE)</f>
        <v>0</v>
      </c>
      <c r="AW95" s="44">
        <f>OVYLD1_!AW95*VLOOKUP(OVYLD2_!AW$4,'[1]INTERNAL PARAMETERS-1'!$B$5:$J$44,5,FALSE)*VLOOKUP(OVYLD2_!AW$4,'[1]INTERNAL PARAMETERS-1'!$B$5:$J$44,6,FALSE)*VLOOKUP(OVYLD2_!AW$4,'[1]INTERNAL PARAMETERS-1'!$B$5:$J$44,3,FALSE) + OVYLD1_!AW95*(1-VLOOKUP(OVYLD2_!AW$4,'[1]INTERNAL PARAMETERS-1'!$B$5:$J$44,5,FALSE))*VLOOKUP(OVYLD2_!AW$4,'[1]INTERNAL PARAMETERS-1'!$B$5:$J$44,8,FALSE)*VLOOKUP(OVYLD2_!AW$4,'[1]INTERNAL PARAMETERS-1'!$B$5:$J$44,3,FALSE)</f>
        <v>5.0720798124401139</v>
      </c>
      <c r="AX95" s="44">
        <f>OVYLD1_!AX95*VLOOKUP(OVYLD2_!AX$4,'[1]INTERNAL PARAMETERS-1'!$B$5:$J$44,5,FALSE)*VLOOKUP(OVYLD2_!AX$4,'[1]INTERNAL PARAMETERS-1'!$B$5:$J$44,6,FALSE)*VLOOKUP(OVYLD2_!AX$4,'[1]INTERNAL PARAMETERS-1'!$B$5:$J$44,3,FALSE) + OVYLD1_!AX95*(1-VLOOKUP(OVYLD2_!AX$4,'[1]INTERNAL PARAMETERS-1'!$B$5:$J$44,5,FALSE))*VLOOKUP(OVYLD2_!AX$4,'[1]INTERNAL PARAMETERS-1'!$B$5:$J$44,8,FALSE)*VLOOKUP(OVYLD2_!AX$4,'[1]INTERNAL PARAMETERS-1'!$B$5:$J$44,3,FALSE)</f>
        <v>0</v>
      </c>
      <c r="AY95" s="44">
        <f>OVYLD1_!AY95*VLOOKUP(OVYLD2_!AY$4,'[1]INTERNAL PARAMETERS-1'!$B$5:$J$44,5,FALSE)*VLOOKUP(OVYLD2_!AY$4,'[1]INTERNAL PARAMETERS-1'!$B$5:$J$44,6,FALSE)*VLOOKUP(OVYLD2_!AY$4,'[1]INTERNAL PARAMETERS-1'!$B$5:$J$44,3,FALSE) + OVYLD1_!AY95*(1-VLOOKUP(OVYLD2_!AY$4,'[1]INTERNAL PARAMETERS-1'!$B$5:$J$44,5,FALSE))*VLOOKUP(OVYLD2_!AY$4,'[1]INTERNAL PARAMETERS-1'!$B$5:$J$44,8,FALSE)*VLOOKUP(OVYLD2_!AY$4,'[1]INTERNAL PARAMETERS-1'!$B$5:$J$44,3,FALSE)</f>
        <v>0</v>
      </c>
      <c r="AZ95" s="44">
        <f>OVYLD1_!AZ95*VLOOKUP(OVYLD2_!AZ$4,'[1]INTERNAL PARAMETERS-1'!$B$5:$J$44,5,FALSE)*VLOOKUP(OVYLD2_!AZ$4,'[1]INTERNAL PARAMETERS-1'!$B$5:$J$44,6,FALSE)*VLOOKUP(OVYLD2_!AZ$4,'[1]INTERNAL PARAMETERS-1'!$B$5:$J$44,3,FALSE) + OVYLD1_!AZ95*(1-VLOOKUP(OVYLD2_!AZ$4,'[1]INTERNAL PARAMETERS-1'!$B$5:$J$44,5,FALSE))*VLOOKUP(OVYLD2_!AZ$4,'[1]INTERNAL PARAMETERS-1'!$B$5:$J$44,8,FALSE)*VLOOKUP(OVYLD2_!AZ$4,'[1]INTERNAL PARAMETERS-1'!$B$5:$J$44,3,FALSE)</f>
        <v>0</v>
      </c>
      <c r="BA95" s="44">
        <f>OVYLD1_!BA95*VLOOKUP(OVYLD2_!BA$4,'[1]INTERNAL PARAMETERS-1'!$B$5:$J$44,5,FALSE)*VLOOKUP(OVYLD2_!BA$4,'[1]INTERNAL PARAMETERS-1'!$B$5:$J$44,6,FALSE)*VLOOKUP(OVYLD2_!BA$4,'[1]INTERNAL PARAMETERS-1'!$B$5:$J$44,3,FALSE) + OVYLD1_!BA95*(1-VLOOKUP(OVYLD2_!BA$4,'[1]INTERNAL PARAMETERS-1'!$B$5:$J$44,5,FALSE))*VLOOKUP(OVYLD2_!BA$4,'[1]INTERNAL PARAMETERS-1'!$B$5:$J$44,8,FALSE)*VLOOKUP(OVYLD2_!BA$4,'[1]INTERNAL PARAMETERS-1'!$B$5:$J$44,3,FALSE)</f>
        <v>0.55179434400080019</v>
      </c>
      <c r="BB95" s="44">
        <f>OVYLD1_!BB95*VLOOKUP(OVYLD2_!BB$4,'[1]INTERNAL PARAMETERS-1'!$B$5:$J$44,5,FALSE)*VLOOKUP(OVYLD2_!BB$4,'[1]INTERNAL PARAMETERS-1'!$B$5:$J$44,6,FALSE)*VLOOKUP(OVYLD2_!BB$4,'[1]INTERNAL PARAMETERS-1'!$B$5:$J$44,3,FALSE) + OVYLD1_!BB95*(1-VLOOKUP(OVYLD2_!BB$4,'[1]INTERNAL PARAMETERS-1'!$B$5:$J$44,5,FALSE))*VLOOKUP(OVYLD2_!BB$4,'[1]INTERNAL PARAMETERS-1'!$B$5:$J$44,8,FALSE)*VLOOKUP(OVYLD2_!BB$4,'[1]INTERNAL PARAMETERS-1'!$B$5:$J$44,3,FALSE)</f>
        <v>1.9981153667013907</v>
      </c>
      <c r="BC95" s="44">
        <f>OVYLD1_!BC95*VLOOKUP(OVYLD2_!BC$4,'[1]INTERNAL PARAMETERS-1'!$B$5:$J$44,5,FALSE)*VLOOKUP(OVYLD2_!BC$4,'[1]INTERNAL PARAMETERS-1'!$B$5:$J$44,6,FALSE)*VLOOKUP(OVYLD2_!BC$4,'[1]INTERNAL PARAMETERS-1'!$B$5:$J$44,3,FALSE) + OVYLD1_!BC95*(1-VLOOKUP(OVYLD2_!BC$4,'[1]INTERNAL PARAMETERS-1'!$B$5:$J$44,5,FALSE))*VLOOKUP(OVYLD2_!BC$4,'[1]INTERNAL PARAMETERS-1'!$B$5:$J$44,8,FALSE)*VLOOKUP(OVYLD2_!BC$4,'[1]INTERNAL PARAMETERS-1'!$B$5:$J$44,3,FALSE)</f>
        <v>0.37871550033750651</v>
      </c>
      <c r="BD95" s="44">
        <f>OVYLD1_!BD95*VLOOKUP(OVYLD2_!BD$4,'[1]INTERNAL PARAMETERS-1'!$B$5:$J$44,5,FALSE)*VLOOKUP(OVYLD2_!BD$4,'[1]INTERNAL PARAMETERS-1'!$B$5:$J$44,6,FALSE)*VLOOKUP(OVYLD2_!BD$4,'[1]INTERNAL PARAMETERS-1'!$B$5:$J$44,3,FALSE) + OVYLD1_!BD95*(1-VLOOKUP(OVYLD2_!BD$4,'[1]INTERNAL PARAMETERS-1'!$B$5:$J$44,5,FALSE))*VLOOKUP(OVYLD2_!BD$4,'[1]INTERNAL PARAMETERS-1'!$B$5:$J$44,8,FALSE)*VLOOKUP(OVYLD2_!BD$4,'[1]INTERNAL PARAMETERS-1'!$B$5:$J$44,3,FALSE)</f>
        <v>0.61015233308011996</v>
      </c>
      <c r="BE95" s="44">
        <f>OVYLD1_!BE95*VLOOKUP(OVYLD2_!BE$4,'[1]INTERNAL PARAMETERS-1'!$B$5:$J$44,5,FALSE)*VLOOKUP(OVYLD2_!BE$4,'[1]INTERNAL PARAMETERS-1'!$B$5:$J$44,6,FALSE)*VLOOKUP(OVYLD2_!BE$4,'[1]INTERNAL PARAMETERS-1'!$B$5:$J$44,3,FALSE) + OVYLD1_!BE95*(1-VLOOKUP(OVYLD2_!BE$4,'[1]INTERNAL PARAMETERS-1'!$B$5:$J$44,5,FALSE))*VLOOKUP(OVYLD2_!BE$4,'[1]INTERNAL PARAMETERS-1'!$B$5:$J$44,8,FALSE)*VLOOKUP(OVYLD2_!BE$4,'[1]INTERNAL PARAMETERS-1'!$B$5:$J$44,3,FALSE)</f>
        <v>0.47210959034001165</v>
      </c>
      <c r="BF95" s="44">
        <f>OVYLD1_!BF95*VLOOKUP(OVYLD2_!BF$4,'[1]INTERNAL PARAMETERS-1'!$B$5:$J$44,5,FALSE)*VLOOKUP(OVYLD2_!BF$4,'[1]INTERNAL PARAMETERS-1'!$B$5:$J$44,6,FALSE)*VLOOKUP(OVYLD2_!BF$4,'[1]INTERNAL PARAMETERS-1'!$B$5:$J$44,3,FALSE) + OVYLD1_!BF95*(1-VLOOKUP(OVYLD2_!BF$4,'[1]INTERNAL PARAMETERS-1'!$B$5:$J$44,5,FALSE))*VLOOKUP(OVYLD2_!BF$4,'[1]INTERNAL PARAMETERS-1'!$B$5:$J$44,8,FALSE)*VLOOKUP(OVYLD2_!BF$4,'[1]INTERNAL PARAMETERS-1'!$B$5:$J$44,3,FALSE)</f>
        <v>0</v>
      </c>
      <c r="BG95" s="44">
        <f>OVYLD1_!BG95*VLOOKUP(OVYLD2_!BG$4,'[1]INTERNAL PARAMETERS-1'!$B$5:$J$44,5,FALSE)*VLOOKUP(OVYLD2_!BG$4,'[1]INTERNAL PARAMETERS-1'!$B$5:$J$44,6,FALSE)*VLOOKUP(OVYLD2_!BG$4,'[1]INTERNAL PARAMETERS-1'!$B$5:$J$44,3,FALSE) + OVYLD1_!BG95*(1-VLOOKUP(OVYLD2_!BG$4,'[1]INTERNAL PARAMETERS-1'!$B$5:$J$44,5,FALSE))*VLOOKUP(OVYLD2_!BG$4,'[1]INTERNAL PARAMETERS-1'!$B$5:$J$44,8,FALSE)*VLOOKUP(OVYLD2_!BG$4,'[1]INTERNAL PARAMETERS-1'!$B$5:$J$44,3,FALSE)</f>
        <v>2.5304484200938466</v>
      </c>
      <c r="BH95" s="44">
        <f>OVYLD1_!BH95*VLOOKUP(OVYLD2_!BH$4,'[1]INTERNAL PARAMETERS-1'!$B$5:$J$44,5,FALSE)*VLOOKUP(OVYLD2_!BH$4,'[1]INTERNAL PARAMETERS-1'!$B$5:$J$44,6,FALSE)*VLOOKUP(OVYLD2_!BH$4,'[1]INTERNAL PARAMETERS-1'!$B$5:$J$44,3,FALSE) + OVYLD1_!BH95*(1-VLOOKUP(OVYLD2_!BH$4,'[1]INTERNAL PARAMETERS-1'!$B$5:$J$44,5,FALSE))*VLOOKUP(OVYLD2_!BH$4,'[1]INTERNAL PARAMETERS-1'!$B$5:$J$44,8,FALSE)*VLOOKUP(OVYLD2_!BH$4,'[1]INTERNAL PARAMETERS-1'!$B$5:$J$44,3,FALSE)</f>
        <v>6.2572729715471391E-3</v>
      </c>
      <c r="BI95" s="44">
        <f>OVYLD1_!BI95*VLOOKUP(OVYLD2_!BI$4,'[1]INTERNAL PARAMETERS-1'!$B$5:$J$44,5,FALSE)*VLOOKUP(OVYLD2_!BI$4,'[1]INTERNAL PARAMETERS-1'!$B$5:$J$44,6,FALSE)*VLOOKUP(OVYLD2_!BI$4,'[1]INTERNAL PARAMETERS-1'!$B$5:$J$44,3,FALSE) + OVYLD1_!BI95*(1-VLOOKUP(OVYLD2_!BI$4,'[1]INTERNAL PARAMETERS-1'!$B$5:$J$44,5,FALSE))*VLOOKUP(OVYLD2_!BI$4,'[1]INTERNAL PARAMETERS-1'!$B$5:$J$44,8,FALSE)*VLOOKUP(OVYLD2_!BI$4,'[1]INTERNAL PARAMETERS-1'!$B$5:$J$44,3,FALSE)</f>
        <v>0</v>
      </c>
      <c r="BJ95" s="44">
        <f>OVYLD1_!BJ95*VLOOKUP(OVYLD2_!BJ$4,'[1]INTERNAL PARAMETERS-1'!$B$5:$J$44,5,FALSE)*VLOOKUP(OVYLD2_!BJ$4,'[1]INTERNAL PARAMETERS-1'!$B$5:$J$44,6,FALSE)*VLOOKUP(OVYLD2_!BJ$4,'[1]INTERNAL PARAMETERS-1'!$B$5:$J$44,3,FALSE) + OVYLD1_!BJ95*(1-VLOOKUP(OVYLD2_!BJ$4,'[1]INTERNAL PARAMETERS-1'!$B$5:$J$44,5,FALSE))*VLOOKUP(OVYLD2_!BJ$4,'[1]INTERNAL PARAMETERS-1'!$B$5:$J$44,8,FALSE)*VLOOKUP(OVYLD2_!BJ$4,'[1]INTERNAL PARAMETERS-1'!$B$5:$J$44,3,FALSE)</f>
        <v>0.5714369619175973</v>
      </c>
      <c r="BK95" s="44">
        <f>OVYLD1_!BK95*VLOOKUP(OVYLD2_!BK$4,'[1]INTERNAL PARAMETERS-1'!$B$5:$J$44,5,FALSE)*VLOOKUP(OVYLD2_!BK$4,'[1]INTERNAL PARAMETERS-1'!$B$5:$J$44,6,FALSE)*VLOOKUP(OVYLD2_!BK$4,'[1]INTERNAL PARAMETERS-1'!$B$5:$J$44,3,FALSE) + OVYLD1_!BK95*(1-VLOOKUP(OVYLD2_!BK$4,'[1]INTERNAL PARAMETERS-1'!$B$5:$J$44,5,FALSE))*VLOOKUP(OVYLD2_!BK$4,'[1]INTERNAL PARAMETERS-1'!$B$5:$J$44,8,FALSE)*VLOOKUP(OVYLD2_!BK$4,'[1]INTERNAL PARAMETERS-1'!$B$5:$J$44,3,FALSE)</f>
        <v>0.1695683034249183</v>
      </c>
      <c r="BL95" s="44">
        <f>OVYLD1_!BL95*VLOOKUP(OVYLD2_!BL$4,'[1]INTERNAL PARAMETERS-1'!$B$5:$J$44,5,FALSE)*VLOOKUP(OVYLD2_!BL$4,'[1]INTERNAL PARAMETERS-1'!$B$5:$J$44,6,FALSE)*VLOOKUP(OVYLD2_!BL$4,'[1]INTERNAL PARAMETERS-1'!$B$5:$J$44,3,FALSE) + OVYLD1_!BL95*(1-VLOOKUP(OVYLD2_!BL$4,'[1]INTERNAL PARAMETERS-1'!$B$5:$J$44,5,FALSE))*VLOOKUP(OVYLD2_!BL$4,'[1]INTERNAL PARAMETERS-1'!$B$5:$J$44,8,FALSE)*VLOOKUP(OVYLD2_!BL$4,'[1]INTERNAL PARAMETERS-1'!$B$5:$J$44,3,FALSE)</f>
        <v>5.206241284981851E-2</v>
      </c>
      <c r="BM95" s="44">
        <f>OVYLD1_!BM95*VLOOKUP(OVYLD2_!BM$4,'[1]INTERNAL PARAMETERS-1'!$B$5:$J$44,5,FALSE)*VLOOKUP(OVYLD2_!BM$4,'[1]INTERNAL PARAMETERS-1'!$B$5:$J$44,6,FALSE)*VLOOKUP(OVYLD2_!BM$4,'[1]INTERNAL PARAMETERS-1'!$B$5:$J$44,3,FALSE) + OVYLD1_!BM95*(1-VLOOKUP(OVYLD2_!BM$4,'[1]INTERNAL PARAMETERS-1'!$B$5:$J$44,5,FALSE))*VLOOKUP(OVYLD2_!BM$4,'[1]INTERNAL PARAMETERS-1'!$B$5:$J$44,8,FALSE)*VLOOKUP(OVYLD2_!BM$4,'[1]INTERNAL PARAMETERS-1'!$B$5:$J$44,3,FALSE)</f>
        <v>0</v>
      </c>
      <c r="BN95" s="44">
        <f>OVYLD1_!BN95*VLOOKUP(OVYLD2_!BN$4,'[1]INTERNAL PARAMETERS-1'!$B$5:$J$44,5,FALSE)*VLOOKUP(OVYLD2_!BN$4,'[1]INTERNAL PARAMETERS-1'!$B$5:$J$44,6,FALSE)*VLOOKUP(OVYLD2_!BN$4,'[1]INTERNAL PARAMETERS-1'!$B$5:$J$44,3,FALSE) + OVYLD1_!BN95*(1-VLOOKUP(OVYLD2_!BN$4,'[1]INTERNAL PARAMETERS-1'!$B$5:$J$44,5,FALSE))*VLOOKUP(OVYLD2_!BN$4,'[1]INTERNAL PARAMETERS-1'!$B$5:$J$44,8,FALSE)*VLOOKUP(OVYLD2_!BN$4,'[1]INTERNAL PARAMETERS-1'!$B$5:$J$44,3,FALSE)</f>
        <v>0.45133673009284297</v>
      </c>
      <c r="BO95" s="44">
        <f>OVYLD1_!BO95*VLOOKUP(OVYLD2_!BO$4,'[1]INTERNAL PARAMETERS-1'!$B$5:$J$44,5,FALSE)*VLOOKUP(OVYLD2_!BO$4,'[1]INTERNAL PARAMETERS-1'!$B$5:$J$44,6,FALSE)*VLOOKUP(OVYLD2_!BO$4,'[1]INTERNAL PARAMETERS-1'!$B$5:$J$44,3,FALSE) + OVYLD1_!BO95*(1-VLOOKUP(OVYLD2_!BO$4,'[1]INTERNAL PARAMETERS-1'!$B$5:$J$44,5,FALSE))*VLOOKUP(OVYLD2_!BO$4,'[1]INTERNAL PARAMETERS-1'!$B$5:$J$44,8,FALSE)*VLOOKUP(OVYLD2_!BO$4,'[1]INTERNAL PARAMETERS-1'!$B$5:$J$44,3,FALSE)</f>
        <v>0.14991760339890248</v>
      </c>
      <c r="BP95" s="44">
        <f>OVYLD1_!BP95*VLOOKUP(OVYLD2_!BP$4,'[1]INTERNAL PARAMETERS-1'!$B$5:$J$44,5,FALSE)*VLOOKUP(OVYLD2_!BP$4,'[1]INTERNAL PARAMETERS-1'!$B$5:$J$44,6,FALSE)*VLOOKUP(OVYLD2_!BP$4,'[1]INTERNAL PARAMETERS-1'!$B$5:$J$44,3,FALSE) + OVYLD1_!BP95*(1-VLOOKUP(OVYLD2_!BP$4,'[1]INTERNAL PARAMETERS-1'!$B$5:$J$44,5,FALSE))*VLOOKUP(OVYLD2_!BP$4,'[1]INTERNAL PARAMETERS-1'!$B$5:$J$44,8,FALSE)*VLOOKUP(OVYLD2_!BP$4,'[1]INTERNAL PARAMETERS-1'!$B$5:$J$44,3,FALSE)</f>
        <v>7.9734110147237063E-3</v>
      </c>
      <c r="BQ95" s="44">
        <f>OVYLD1_!BQ95*VLOOKUP(OVYLD2_!BQ$4,'[1]INTERNAL PARAMETERS-1'!$B$5:$J$44,5,FALSE)*VLOOKUP(OVYLD2_!BQ$4,'[1]INTERNAL PARAMETERS-1'!$B$5:$J$44,6,FALSE)*VLOOKUP(OVYLD2_!BQ$4,'[1]INTERNAL PARAMETERS-1'!$B$5:$J$44,3,FALSE) + OVYLD1_!BQ95*(1-VLOOKUP(OVYLD2_!BQ$4,'[1]INTERNAL PARAMETERS-1'!$B$5:$J$44,5,FALSE))*VLOOKUP(OVYLD2_!BQ$4,'[1]INTERNAL PARAMETERS-1'!$B$5:$J$44,8,FALSE)*VLOOKUP(OVYLD2_!BQ$4,'[1]INTERNAL PARAMETERS-1'!$B$5:$J$44,3,FALSE)</f>
        <v>0.67070023801313694</v>
      </c>
      <c r="BR95" s="44">
        <f>OVYLD1_!BR95*VLOOKUP(OVYLD2_!BR$4,'[1]INTERNAL PARAMETERS-1'!$B$5:$J$44,5,FALSE)*VLOOKUP(OVYLD2_!BR$4,'[1]INTERNAL PARAMETERS-1'!$B$5:$J$44,6,FALSE)*VLOOKUP(OVYLD2_!BR$4,'[1]INTERNAL PARAMETERS-1'!$B$5:$J$44,3,FALSE) + OVYLD1_!BR95*(1-VLOOKUP(OVYLD2_!BR$4,'[1]INTERNAL PARAMETERS-1'!$B$5:$J$44,5,FALSE))*VLOOKUP(OVYLD2_!BR$4,'[1]INTERNAL PARAMETERS-1'!$B$5:$J$44,8,FALSE)*VLOOKUP(OVYLD2_!BR$4,'[1]INTERNAL PARAMETERS-1'!$B$5:$J$44,3,FALSE)</f>
        <v>1.1405422411830233E-2</v>
      </c>
      <c r="BS95" s="44">
        <f>OVYLD1_!BS95*VLOOKUP(OVYLD2_!BS$4,'[1]INTERNAL PARAMETERS-1'!$B$5:$J$44,5,FALSE)*VLOOKUP(OVYLD2_!BS$4,'[1]INTERNAL PARAMETERS-1'!$B$5:$J$44,6,FALSE)*VLOOKUP(OVYLD2_!BS$4,'[1]INTERNAL PARAMETERS-1'!$B$5:$J$44,3,FALSE) + OVYLD1_!BS95*(1-VLOOKUP(OVYLD2_!BS$4,'[1]INTERNAL PARAMETERS-1'!$B$5:$J$44,5,FALSE))*VLOOKUP(OVYLD2_!BS$4,'[1]INTERNAL PARAMETERS-1'!$B$5:$J$44,8,FALSE)*VLOOKUP(OVYLD2_!BS$4,'[1]INTERNAL PARAMETERS-1'!$B$5:$J$44,3,FALSE)</f>
        <v>3.393485623258633E-3</v>
      </c>
      <c r="BT95" s="44">
        <f>OVYLD1_!BT95*VLOOKUP(OVYLD2_!BT$4,'[1]INTERNAL PARAMETERS-1'!$B$5:$J$44,5,FALSE)*VLOOKUP(OVYLD2_!BT$4,'[1]INTERNAL PARAMETERS-1'!$B$5:$J$44,6,FALSE)*VLOOKUP(OVYLD2_!BT$4,'[1]INTERNAL PARAMETERS-1'!$B$5:$J$44,3,FALSE) + OVYLD1_!BT95*(1-VLOOKUP(OVYLD2_!BT$4,'[1]INTERNAL PARAMETERS-1'!$B$5:$J$44,5,FALSE))*VLOOKUP(OVYLD2_!BT$4,'[1]INTERNAL PARAMETERS-1'!$B$5:$J$44,8,FALSE)*VLOOKUP(OVYLD2_!BT$4,'[1]INTERNAL PARAMETERS-1'!$B$5:$J$44,3,FALSE)</f>
        <v>0</v>
      </c>
      <c r="BU95" s="44">
        <f>OVYLD1_!BU95*VLOOKUP(OVYLD2_!BU$4,'[1]INTERNAL PARAMETERS-1'!$B$5:$J$44,5,FALSE)*VLOOKUP(OVYLD2_!BU$4,'[1]INTERNAL PARAMETERS-1'!$B$5:$J$44,6,FALSE)*VLOOKUP(OVYLD2_!BU$4,'[1]INTERNAL PARAMETERS-1'!$B$5:$J$44,3,FALSE) + OVYLD1_!BU95*(1-VLOOKUP(OVYLD2_!BU$4,'[1]INTERNAL PARAMETERS-1'!$B$5:$J$44,5,FALSE))*VLOOKUP(OVYLD2_!BU$4,'[1]INTERNAL PARAMETERS-1'!$B$5:$J$44,8,FALSE)*VLOOKUP(OVYLD2_!BU$4,'[1]INTERNAL PARAMETERS-1'!$B$5:$J$44,3,FALSE)</f>
        <v>0</v>
      </c>
      <c r="BV95" s="44">
        <f>OVYLD1_!BV95*VLOOKUP(OVYLD2_!BV$4,'[1]INTERNAL PARAMETERS-1'!$B$5:$J$44,5,FALSE)*VLOOKUP(OVYLD2_!BV$4,'[1]INTERNAL PARAMETERS-1'!$B$5:$J$44,6,FALSE)*VLOOKUP(OVYLD2_!BV$4,'[1]INTERNAL PARAMETERS-1'!$B$5:$J$44,3,FALSE) + OVYLD1_!BV95*(1-VLOOKUP(OVYLD2_!BV$4,'[1]INTERNAL PARAMETERS-1'!$B$5:$J$44,5,FALSE))*VLOOKUP(OVYLD2_!BV$4,'[1]INTERNAL PARAMETERS-1'!$B$5:$J$44,8,FALSE)*VLOOKUP(OVYLD2_!BV$4,'[1]INTERNAL PARAMETERS-1'!$B$5:$J$44,3,FALSE)</f>
        <v>0</v>
      </c>
      <c r="BW95" s="44">
        <f>OVYLD1_!BW95*VLOOKUP(OVYLD2_!BW$4,'[1]INTERNAL PARAMETERS-1'!$B$5:$J$44,5,FALSE)*VLOOKUP(OVYLD2_!BW$4,'[1]INTERNAL PARAMETERS-1'!$B$5:$J$44,6,FALSE)*VLOOKUP(OVYLD2_!BW$4,'[1]INTERNAL PARAMETERS-1'!$B$5:$J$44,3,FALSE) + OVYLD1_!BW95*(1-VLOOKUP(OVYLD2_!BW$4,'[1]INTERNAL PARAMETERS-1'!$B$5:$J$44,5,FALSE))*VLOOKUP(OVYLD2_!BW$4,'[1]INTERNAL PARAMETERS-1'!$B$5:$J$44,8,FALSE)*VLOOKUP(OVYLD2_!BW$4,'[1]INTERNAL PARAMETERS-1'!$B$5:$J$44,3,FALSE)</f>
        <v>0</v>
      </c>
      <c r="BX95" s="44">
        <f>OVYLD1_!BX95*VLOOKUP(OVYLD2_!BX$4,'[1]INTERNAL PARAMETERS-1'!$B$5:$J$44,5,FALSE)*VLOOKUP(OVYLD2_!BX$4,'[1]INTERNAL PARAMETERS-1'!$B$5:$J$44,6,FALSE)*VLOOKUP(OVYLD2_!BX$4,'[1]INTERNAL PARAMETERS-1'!$B$5:$J$44,3,FALSE) + OVYLD1_!BX95*(1-VLOOKUP(OVYLD2_!BX$4,'[1]INTERNAL PARAMETERS-1'!$B$5:$J$44,5,FALSE))*VLOOKUP(OVYLD2_!BX$4,'[1]INTERNAL PARAMETERS-1'!$B$5:$J$44,8,FALSE)*VLOOKUP(OVYLD2_!BX$4,'[1]INTERNAL PARAMETERS-1'!$B$5:$J$44,3,FALSE)</f>
        <v>0</v>
      </c>
      <c r="BY95" s="44">
        <f>OVYLD1_!BY95*VLOOKUP(OVYLD2_!BY$4,'[1]INTERNAL PARAMETERS-1'!$B$5:$J$44,5,FALSE)*VLOOKUP(OVYLD2_!BY$4,'[1]INTERNAL PARAMETERS-1'!$B$5:$J$44,6,FALSE)*VLOOKUP(OVYLD2_!BY$4,'[1]INTERNAL PARAMETERS-1'!$B$5:$J$44,3,FALSE) + OVYLD1_!BY95*(1-VLOOKUP(OVYLD2_!BY$4,'[1]INTERNAL PARAMETERS-1'!$B$5:$J$44,5,FALSE))*VLOOKUP(OVYLD2_!BY$4,'[1]INTERNAL PARAMETERS-1'!$B$5:$J$44,8,FALSE)*VLOOKUP(OVYLD2_!BY$4,'[1]INTERNAL PARAMETERS-1'!$B$5:$J$44,3,FALSE)</f>
        <v>0</v>
      </c>
      <c r="BZ95" s="44">
        <f>OVYLD1_!BZ95*VLOOKUP(OVYLD2_!BZ$4,'[1]INTERNAL PARAMETERS-1'!$B$5:$J$44,5,FALSE)*VLOOKUP(OVYLD2_!BZ$4,'[1]INTERNAL PARAMETERS-1'!$B$5:$J$44,6,FALSE)*VLOOKUP(OVYLD2_!BZ$4,'[1]INTERNAL PARAMETERS-1'!$B$5:$J$44,3,FALSE) + OVYLD1_!BZ95*(1-VLOOKUP(OVYLD2_!BZ$4,'[1]INTERNAL PARAMETERS-1'!$B$5:$J$44,5,FALSE))*VLOOKUP(OVYLD2_!BZ$4,'[1]INTERNAL PARAMETERS-1'!$B$5:$J$44,8,FALSE)*VLOOKUP(OVYLD2_!BZ$4,'[1]INTERNAL PARAMETERS-1'!$B$5:$J$44,3,FALSE)</f>
        <v>1.4832407603636692E-3</v>
      </c>
      <c r="CA95" s="44">
        <f>OVYLD1_!CA95*VLOOKUP(OVYLD2_!CA$4,'[1]INTERNAL PARAMETERS-1'!$B$5:$J$44,5,FALSE)*VLOOKUP(OVYLD2_!CA$4,'[1]INTERNAL PARAMETERS-1'!$B$5:$J$44,6,FALSE)*VLOOKUP(OVYLD2_!CA$4,'[1]INTERNAL PARAMETERS-1'!$B$5:$J$44,3,FALSE) + OVYLD1_!CA95*(1-VLOOKUP(OVYLD2_!CA$4,'[1]INTERNAL PARAMETERS-1'!$B$5:$J$44,5,FALSE))*VLOOKUP(OVYLD2_!CA$4,'[1]INTERNAL PARAMETERS-1'!$B$5:$J$44,8,FALSE)*VLOOKUP(OVYLD2_!CA$4,'[1]INTERNAL PARAMETERS-1'!$B$5:$J$44,3,FALSE)</f>
        <v>0</v>
      </c>
      <c r="CB95" s="44">
        <f>OVYLD1_!CB95*VLOOKUP(OVYLD2_!CB$4,'[1]INTERNAL PARAMETERS-1'!$B$5:$J$44,5,FALSE)*VLOOKUP(OVYLD2_!CB$4,'[1]INTERNAL PARAMETERS-1'!$B$5:$J$44,6,FALSE)*VLOOKUP(OVYLD2_!CB$4,'[1]INTERNAL PARAMETERS-1'!$B$5:$J$44,3,FALSE) + OVYLD1_!CB95*(1-VLOOKUP(OVYLD2_!CB$4,'[1]INTERNAL PARAMETERS-1'!$B$5:$J$44,5,FALSE))*VLOOKUP(OVYLD2_!CB$4,'[1]INTERNAL PARAMETERS-1'!$B$5:$J$44,8,FALSE)*VLOOKUP(OVYLD2_!CB$4,'[1]INTERNAL PARAMETERS-1'!$B$5:$J$44,3,FALSE)</f>
        <v>0</v>
      </c>
      <c r="CC95" s="44">
        <f>OVYLD1_!CC95*VLOOKUP(OVYLD2_!CC$4,'[1]INTERNAL PARAMETERS-1'!$B$5:$J$44,5,FALSE)*VLOOKUP(OVYLD2_!CC$4,'[1]INTERNAL PARAMETERS-1'!$B$5:$J$44,6,FALSE)*VLOOKUP(OVYLD2_!CC$4,'[1]INTERNAL PARAMETERS-1'!$B$5:$J$44,3,FALSE) + OVYLD1_!CC95*(1-VLOOKUP(OVYLD2_!CC$4,'[1]INTERNAL PARAMETERS-1'!$B$5:$J$44,5,FALSE))*VLOOKUP(OVYLD2_!CC$4,'[1]INTERNAL PARAMETERS-1'!$B$5:$J$44,8,FALSE)*VLOOKUP(OVYLD2_!CC$4,'[1]INTERNAL PARAMETERS-1'!$B$5:$J$44,3,FALSE)</f>
        <v>3.2960415296189875E-3</v>
      </c>
      <c r="CD95" s="44">
        <f>OVYLD1_!CD95*VLOOKUP(OVYLD2_!CD$4,'[1]INTERNAL PARAMETERS-1'!$B$5:$J$44,5,FALSE)*VLOOKUP(OVYLD2_!CD$4,'[1]INTERNAL PARAMETERS-1'!$B$5:$J$44,6,FALSE)*VLOOKUP(OVYLD2_!CD$4,'[1]INTERNAL PARAMETERS-1'!$B$5:$J$44,3,FALSE) + OVYLD1_!CD95*(1-VLOOKUP(OVYLD2_!CD$4,'[1]INTERNAL PARAMETERS-1'!$B$5:$J$44,5,FALSE))*VLOOKUP(OVYLD2_!CD$4,'[1]INTERNAL PARAMETERS-1'!$B$5:$J$44,8,FALSE)*VLOOKUP(OVYLD2_!CD$4,'[1]INTERNAL PARAMETERS-1'!$B$5:$J$44,3,FALSE)</f>
        <v>2.7655708210069466E-2</v>
      </c>
      <c r="CE95" s="44">
        <f>OVYLD1_!CE95*VLOOKUP(OVYLD2_!CE$4,'[1]INTERNAL PARAMETERS-1'!$B$5:$J$44,5,FALSE)*VLOOKUP(OVYLD2_!CE$4,'[1]INTERNAL PARAMETERS-1'!$B$5:$J$44,6,FALSE)*VLOOKUP(OVYLD2_!CE$4,'[1]INTERNAL PARAMETERS-1'!$B$5:$J$44,3,FALSE) + OVYLD1_!CE95*(1-VLOOKUP(OVYLD2_!CE$4,'[1]INTERNAL PARAMETERS-1'!$B$5:$J$44,5,FALSE))*VLOOKUP(OVYLD2_!CE$4,'[1]INTERNAL PARAMETERS-1'!$B$5:$J$44,8,FALSE)*VLOOKUP(OVYLD2_!CE$4,'[1]INTERNAL PARAMETERS-1'!$B$5:$J$44,3,FALSE)</f>
        <v>5.1276734585429681E-2</v>
      </c>
      <c r="CF95" s="44">
        <f>OVYLD1_!CF95*VLOOKUP(OVYLD2_!CF$4,'[1]INTERNAL PARAMETERS-1'!$B$5:$J$44,5,FALSE)*VLOOKUP(OVYLD2_!CF$4,'[1]INTERNAL PARAMETERS-1'!$B$5:$J$44,6,FALSE)*VLOOKUP(OVYLD2_!CF$4,'[1]INTERNAL PARAMETERS-1'!$B$5:$J$44,3,FALSE) + OVYLD1_!CF95*(1-VLOOKUP(OVYLD2_!CF$4,'[1]INTERNAL PARAMETERS-1'!$B$5:$J$44,5,FALSE))*VLOOKUP(OVYLD2_!CF$4,'[1]INTERNAL PARAMETERS-1'!$B$5:$J$44,8,FALSE)*VLOOKUP(OVYLD2_!CF$4,'[1]INTERNAL PARAMETERS-1'!$B$5:$J$44,3,FALSE)</f>
        <v>0.24680018542844248</v>
      </c>
      <c r="CG95" s="44">
        <f>OVYLD1_!CG95*VLOOKUP(OVYLD2_!CG$4,'[1]INTERNAL PARAMETERS-1'!$B$5:$J$44,5,FALSE)*VLOOKUP(OVYLD2_!CG$4,'[1]INTERNAL PARAMETERS-1'!$B$5:$J$44,6,FALSE)*VLOOKUP(OVYLD2_!CG$4,'[1]INTERNAL PARAMETERS-1'!$B$5:$J$44,3,FALSE) + OVYLD1_!CG95*(1-VLOOKUP(OVYLD2_!CG$4,'[1]INTERNAL PARAMETERS-1'!$B$5:$J$44,5,FALSE))*VLOOKUP(OVYLD2_!CG$4,'[1]INTERNAL PARAMETERS-1'!$B$5:$J$44,8,FALSE)*VLOOKUP(OVYLD2_!CG$4,'[1]INTERNAL PARAMETERS-1'!$B$5:$J$44,3,FALSE)</f>
        <v>1.3629481689353658E-3</v>
      </c>
      <c r="CH95" s="43">
        <f>OVYLD1_!CH95*VLOOKUP(OVYLD2_!CH$4,'[1]INTERNAL PARAMETERS-1'!$B$5:$J$44,5,FALSE)*VLOOKUP(OVYLD2_!CH$4,'[1]INTERNAL PARAMETERS-1'!$B$5:$J$44,6,FALSE)*VLOOKUP(OVYLD2_!CH$4,'[1]INTERNAL PARAMETERS-1'!$B$5:$J$44,3,FALSE) + OVYLD1_!CH95*(1-VLOOKUP(OVYLD2_!CH$4,'[1]INTERNAL PARAMETERS-1'!$B$5:$J$44,5,FALSE))*VLOOKUP(OVYLD2_!CH$4,'[1]INTERNAL PARAMETERS-1'!$B$5:$J$44,8,FALSE)*VLOOKUP(OVYLD2_!CH$4,'[1]INTERNAL PARAMETERS-1'!$B$5:$J$44,3,FALSE)</f>
        <v>0</v>
      </c>
      <c r="CJ95" s="45">
        <f t="shared" si="2"/>
        <v>763.0373722061081</v>
      </c>
      <c r="CK95" s="43">
        <f t="shared" si="3"/>
        <v>14.039342067395223</v>
      </c>
    </row>
    <row r="96" spans="2:89" x14ac:dyDescent="0.5">
      <c r="B96" s="58" t="s">
        <v>10</v>
      </c>
      <c r="C96" s="57" t="s">
        <v>63</v>
      </c>
      <c r="D96" s="57" t="s">
        <v>79</v>
      </c>
      <c r="E96" s="128">
        <f>OVERALL2021!AI96</f>
        <v>4364.6081784515382</v>
      </c>
      <c r="F96" s="56">
        <f>'[1]INTERNAL PARAMETERS-1'!M6</f>
        <v>78.760000000000005</v>
      </c>
      <c r="G96" s="45">
        <f>OVYLD1_!G96*VLOOKUP(OVYLD2_!G$4,'[1]INTERNAL PARAMETERS-1'!$B$5:$J$44,5,FALSE)*VLOOKUP(OVYLD2_!G$4,'[1]INTERNAL PARAMETERS-1'!$B$5:$J$44,7,FALSE)*OVYLD2_!$F96 + OVYLD1_!G96*(1-VLOOKUP(OVYLD2_!G$4,'[1]INTERNAL PARAMETERS-1'!$B$5:$J$44,5,FALSE))*VLOOKUP(OVYLD2_!G$4,'[1]INTERNAL PARAMETERS-1'!$B$5:$J$44,9,FALSE)*OVYLD2_!$F96</f>
        <v>308.70997648197766</v>
      </c>
      <c r="H96" s="44">
        <f>OVYLD1_!H96*VLOOKUP(OVYLD2_!H$4,'[1]INTERNAL PARAMETERS-1'!$B$5:$J$44,5,FALSE)*VLOOKUP(OVYLD2_!H$4,'[1]INTERNAL PARAMETERS-1'!$B$5:$J$44,7,FALSE)*OVYLD2_!$F96 + OVYLD1_!H96*(1-VLOOKUP(OVYLD2_!H$4,'[1]INTERNAL PARAMETERS-1'!$B$5:$J$44,5,FALSE))*VLOOKUP(OVYLD2_!H$4,'[1]INTERNAL PARAMETERS-1'!$B$5:$J$44,9,FALSE)*OVYLD2_!$F96</f>
        <v>0</v>
      </c>
      <c r="I96" s="44">
        <f>OVYLD1_!I96*VLOOKUP(OVYLD2_!I$4,'[1]INTERNAL PARAMETERS-1'!$B$5:$J$44,5,FALSE)*VLOOKUP(OVYLD2_!I$4,'[1]INTERNAL PARAMETERS-1'!$B$5:$J$44,7,FALSE)*OVYLD2_!$F96 + OVYLD1_!I96*(1-VLOOKUP(OVYLD2_!I$4,'[1]INTERNAL PARAMETERS-1'!$B$5:$J$44,5,FALSE))*VLOOKUP(OVYLD2_!I$4,'[1]INTERNAL PARAMETERS-1'!$B$5:$J$44,9,FALSE)*OVYLD2_!$F96</f>
        <v>799.82077400926119</v>
      </c>
      <c r="J96" s="44">
        <f>OVYLD1_!J96*VLOOKUP(OVYLD2_!J$4,'[1]INTERNAL PARAMETERS-1'!$B$5:$J$44,5,FALSE)*VLOOKUP(OVYLD2_!J$4,'[1]INTERNAL PARAMETERS-1'!$B$5:$J$44,7,FALSE)*OVYLD2_!$F96 + OVYLD1_!J96*(1-VLOOKUP(OVYLD2_!J$4,'[1]INTERNAL PARAMETERS-1'!$B$5:$J$44,5,FALSE))*VLOOKUP(OVYLD2_!J$4,'[1]INTERNAL PARAMETERS-1'!$B$5:$J$44,9,FALSE)*OVYLD2_!$F96</f>
        <v>0</v>
      </c>
      <c r="K96" s="44">
        <f>OVYLD1_!K96*VLOOKUP(OVYLD2_!K$4,'[1]INTERNAL PARAMETERS-1'!$B$5:$J$44,5,FALSE)*VLOOKUP(OVYLD2_!K$4,'[1]INTERNAL PARAMETERS-1'!$B$5:$J$44,7,FALSE)*OVYLD2_!$F96 + OVYLD1_!K96*(1-VLOOKUP(OVYLD2_!K$4,'[1]INTERNAL PARAMETERS-1'!$B$5:$J$44,5,FALSE))*VLOOKUP(OVYLD2_!K$4,'[1]INTERNAL PARAMETERS-1'!$B$5:$J$44,9,FALSE)*OVYLD2_!$F96</f>
        <v>0</v>
      </c>
      <c r="L96" s="44">
        <f>OVYLD1_!L96*VLOOKUP(OVYLD2_!L$4,'[1]INTERNAL PARAMETERS-1'!$B$5:$J$44,5,FALSE)*VLOOKUP(OVYLD2_!L$4,'[1]INTERNAL PARAMETERS-1'!$B$5:$J$44,7,FALSE)*OVYLD2_!$F96 + OVYLD1_!L96*(1-VLOOKUP(OVYLD2_!L$4,'[1]INTERNAL PARAMETERS-1'!$B$5:$J$44,5,FALSE))*VLOOKUP(OVYLD2_!L$4,'[1]INTERNAL PARAMETERS-1'!$B$5:$J$44,9,FALSE)*OVYLD2_!$F96</f>
        <v>0</v>
      </c>
      <c r="M96" s="44">
        <f>OVYLD1_!M96*VLOOKUP(OVYLD2_!M$4,'[1]INTERNAL PARAMETERS-1'!$B$5:$J$44,5,FALSE)*VLOOKUP(OVYLD2_!M$4,'[1]INTERNAL PARAMETERS-1'!$B$5:$J$44,7,FALSE)*OVYLD2_!$F96 + OVYLD1_!M96*(1-VLOOKUP(OVYLD2_!M$4,'[1]INTERNAL PARAMETERS-1'!$B$5:$J$44,5,FALSE))*VLOOKUP(OVYLD2_!M$4,'[1]INTERNAL PARAMETERS-1'!$B$5:$J$44,9,FALSE)*OVYLD2_!$F96</f>
        <v>6.0799566116223458</v>
      </c>
      <c r="N96" s="44">
        <f>OVYLD1_!N96*VLOOKUP(OVYLD2_!N$4,'[1]INTERNAL PARAMETERS-1'!$B$5:$J$44,5,FALSE)*VLOOKUP(OVYLD2_!N$4,'[1]INTERNAL PARAMETERS-1'!$B$5:$J$44,7,FALSE)*OVYLD2_!$F96 + OVYLD1_!N96*(1-VLOOKUP(OVYLD2_!N$4,'[1]INTERNAL PARAMETERS-1'!$B$5:$J$44,5,FALSE))*VLOOKUP(OVYLD2_!N$4,'[1]INTERNAL PARAMETERS-1'!$B$5:$J$44,9,FALSE)*OVYLD2_!$F96</f>
        <v>5.3910822554537265</v>
      </c>
      <c r="O96" s="44">
        <f>OVYLD1_!O96*VLOOKUP(OVYLD2_!O$4,'[1]INTERNAL PARAMETERS-1'!$B$5:$J$44,5,FALSE)*VLOOKUP(OVYLD2_!O$4,'[1]INTERNAL PARAMETERS-1'!$B$5:$J$44,7,FALSE)*OVYLD2_!$F96 + OVYLD1_!O96*(1-VLOOKUP(OVYLD2_!O$4,'[1]INTERNAL PARAMETERS-1'!$B$5:$J$44,5,FALSE))*VLOOKUP(OVYLD2_!O$4,'[1]INTERNAL PARAMETERS-1'!$B$5:$J$44,9,FALSE)*OVYLD2_!$F96</f>
        <v>0</v>
      </c>
      <c r="P96" s="44">
        <f>OVYLD1_!P96*VLOOKUP(OVYLD2_!P$4,'[1]INTERNAL PARAMETERS-1'!$B$5:$J$44,5,FALSE)*VLOOKUP(OVYLD2_!P$4,'[1]INTERNAL PARAMETERS-1'!$B$5:$J$44,7,FALSE)*OVYLD2_!$F96 + OVYLD1_!P96*(1-VLOOKUP(OVYLD2_!P$4,'[1]INTERNAL PARAMETERS-1'!$B$5:$J$44,5,FALSE))*VLOOKUP(OVYLD2_!P$4,'[1]INTERNAL PARAMETERS-1'!$B$5:$J$44,9,FALSE)*OVYLD2_!$F96</f>
        <v>0</v>
      </c>
      <c r="Q96" s="44">
        <f>OVYLD1_!Q96*VLOOKUP(OVYLD2_!Q$4,'[1]INTERNAL PARAMETERS-1'!$B$5:$J$44,5,FALSE)*VLOOKUP(OVYLD2_!Q$4,'[1]INTERNAL PARAMETERS-1'!$B$5:$J$44,7,FALSE)*OVYLD2_!$F96 + OVYLD1_!Q96*(1-VLOOKUP(OVYLD2_!Q$4,'[1]INTERNAL PARAMETERS-1'!$B$5:$J$44,5,FALSE))*VLOOKUP(OVYLD2_!Q$4,'[1]INTERNAL PARAMETERS-1'!$B$5:$J$44,9,FALSE)*OVYLD2_!$F96</f>
        <v>0</v>
      </c>
      <c r="R96" s="44">
        <f>OVYLD1_!R96*VLOOKUP(OVYLD2_!R$4,'[1]INTERNAL PARAMETERS-1'!$B$5:$J$44,5,FALSE)*VLOOKUP(OVYLD2_!R$4,'[1]INTERNAL PARAMETERS-1'!$B$5:$J$44,7,FALSE)*OVYLD2_!$F96 + OVYLD1_!R96*(1-VLOOKUP(OVYLD2_!R$4,'[1]INTERNAL PARAMETERS-1'!$B$5:$J$44,5,FALSE))*VLOOKUP(OVYLD2_!R$4,'[1]INTERNAL PARAMETERS-1'!$B$5:$J$44,9,FALSE)*OVYLD2_!$F96</f>
        <v>7.1880867568356246</v>
      </c>
      <c r="S96" s="44">
        <f>OVYLD1_!S96*VLOOKUP(OVYLD2_!S$4,'[1]INTERNAL PARAMETERS-1'!$B$5:$J$44,5,FALSE)*VLOOKUP(OVYLD2_!S$4,'[1]INTERNAL PARAMETERS-1'!$B$5:$J$44,7,FALSE)*OVYLD2_!$F96 + OVYLD1_!S96*(1-VLOOKUP(OVYLD2_!S$4,'[1]INTERNAL PARAMETERS-1'!$B$5:$J$44,5,FALSE))*VLOOKUP(OVYLD2_!S$4,'[1]INTERNAL PARAMETERS-1'!$B$5:$J$44,9,FALSE)*OVYLD2_!$F96</f>
        <v>252.02920841538406</v>
      </c>
      <c r="T96" s="44">
        <f>OVYLD1_!T96*VLOOKUP(OVYLD2_!T$4,'[1]INTERNAL PARAMETERS-1'!$B$5:$J$44,5,FALSE)*VLOOKUP(OVYLD2_!T$4,'[1]INTERNAL PARAMETERS-1'!$B$5:$J$44,7,FALSE)*OVYLD2_!$F96 + OVYLD1_!T96*(1-VLOOKUP(OVYLD2_!T$4,'[1]INTERNAL PARAMETERS-1'!$B$5:$J$44,5,FALSE))*VLOOKUP(OVYLD2_!T$4,'[1]INTERNAL PARAMETERS-1'!$B$5:$J$44,9,FALSE)*OVYLD2_!$F96</f>
        <v>33.694672307477191</v>
      </c>
      <c r="U96" s="44">
        <f>OVYLD1_!U96*VLOOKUP(OVYLD2_!U$4,'[1]INTERNAL PARAMETERS-1'!$B$5:$J$44,5,FALSE)*VLOOKUP(OVYLD2_!U$4,'[1]INTERNAL PARAMETERS-1'!$B$5:$J$44,7,FALSE)*OVYLD2_!$F96 + OVYLD1_!U96*(1-VLOOKUP(OVYLD2_!U$4,'[1]INTERNAL PARAMETERS-1'!$B$5:$J$44,5,FALSE))*VLOOKUP(OVYLD2_!U$4,'[1]INTERNAL PARAMETERS-1'!$B$5:$J$44,9,FALSE)*OVYLD2_!$F96</f>
        <v>23.690476972810512</v>
      </c>
      <c r="V96" s="44">
        <f>OVYLD1_!V96*VLOOKUP(OVYLD2_!V$4,'[1]INTERNAL PARAMETERS-1'!$B$5:$J$44,5,FALSE)*VLOOKUP(OVYLD2_!V$4,'[1]INTERNAL PARAMETERS-1'!$B$5:$J$44,7,FALSE)*OVYLD2_!$F96 + OVYLD1_!V96*(1-VLOOKUP(OVYLD2_!V$4,'[1]INTERNAL PARAMETERS-1'!$B$5:$J$44,5,FALSE))*VLOOKUP(OVYLD2_!V$4,'[1]INTERNAL PARAMETERS-1'!$B$5:$J$44,9,FALSE)*OVYLD2_!$F96</f>
        <v>166.66332350678482</v>
      </c>
      <c r="W96" s="44">
        <f>OVYLD1_!W96*VLOOKUP(OVYLD2_!W$4,'[1]INTERNAL PARAMETERS-1'!$B$5:$J$44,5,FALSE)*VLOOKUP(OVYLD2_!W$4,'[1]INTERNAL PARAMETERS-1'!$B$5:$J$44,7,FALSE)*OVYLD2_!$F96 + OVYLD1_!W96*(1-VLOOKUP(OVYLD2_!W$4,'[1]INTERNAL PARAMETERS-1'!$B$5:$J$44,5,FALSE))*VLOOKUP(OVYLD2_!W$4,'[1]INTERNAL PARAMETERS-1'!$B$5:$J$44,9,FALSE)*OVYLD2_!$F96</f>
        <v>0</v>
      </c>
      <c r="X96" s="44">
        <f>OVYLD1_!X96*VLOOKUP(OVYLD2_!X$4,'[1]INTERNAL PARAMETERS-1'!$B$5:$J$44,5,FALSE)*VLOOKUP(OVYLD2_!X$4,'[1]INTERNAL PARAMETERS-1'!$B$5:$J$44,7,FALSE)*OVYLD2_!$F96 + OVYLD1_!X96*(1-VLOOKUP(OVYLD2_!X$4,'[1]INTERNAL PARAMETERS-1'!$B$5:$J$44,5,FALSE))*VLOOKUP(OVYLD2_!X$4,'[1]INTERNAL PARAMETERS-1'!$B$5:$J$44,9,FALSE)*OVYLD2_!$F96</f>
        <v>0</v>
      </c>
      <c r="Y96" s="44">
        <f>OVYLD1_!Y96*VLOOKUP(OVYLD2_!Y$4,'[1]INTERNAL PARAMETERS-1'!$B$5:$J$44,5,FALSE)*VLOOKUP(OVYLD2_!Y$4,'[1]INTERNAL PARAMETERS-1'!$B$5:$J$44,7,FALSE)*OVYLD2_!$F96 + OVYLD1_!Y96*(1-VLOOKUP(OVYLD2_!Y$4,'[1]INTERNAL PARAMETERS-1'!$B$5:$J$44,5,FALSE))*VLOOKUP(OVYLD2_!Y$4,'[1]INTERNAL PARAMETERS-1'!$B$5:$J$44,9,FALSE)*OVYLD2_!$F96</f>
        <v>0</v>
      </c>
      <c r="Z96" s="44">
        <f>OVYLD1_!Z96*VLOOKUP(OVYLD2_!Z$4,'[1]INTERNAL PARAMETERS-1'!$B$5:$J$44,5,FALSE)*VLOOKUP(OVYLD2_!Z$4,'[1]INTERNAL PARAMETERS-1'!$B$5:$J$44,7,FALSE)*OVYLD2_!$F96 + OVYLD1_!Z96*(1-VLOOKUP(OVYLD2_!Z$4,'[1]INTERNAL PARAMETERS-1'!$B$5:$J$44,5,FALSE))*VLOOKUP(OVYLD2_!Z$4,'[1]INTERNAL PARAMETERS-1'!$B$5:$J$44,9,FALSE)*OVYLD2_!$F96</f>
        <v>0</v>
      </c>
      <c r="AA96" s="44">
        <f>OVYLD1_!AA96*VLOOKUP(OVYLD2_!AA$4,'[1]INTERNAL PARAMETERS-1'!$B$5:$J$44,5,FALSE)*VLOOKUP(OVYLD2_!AA$4,'[1]INTERNAL PARAMETERS-1'!$B$5:$J$44,7,FALSE)*OVYLD2_!$F96 + OVYLD1_!AA96*(1-VLOOKUP(OVYLD2_!AA$4,'[1]INTERNAL PARAMETERS-1'!$B$5:$J$44,5,FALSE))*VLOOKUP(OVYLD2_!AA$4,'[1]INTERNAL PARAMETERS-1'!$B$5:$J$44,9,FALSE)*OVYLD2_!$F96</f>
        <v>0</v>
      </c>
      <c r="AB96" s="44">
        <f>OVYLD1_!AB96*VLOOKUP(OVYLD2_!AB$4,'[1]INTERNAL PARAMETERS-1'!$B$5:$J$44,5,FALSE)*VLOOKUP(OVYLD2_!AB$4,'[1]INTERNAL PARAMETERS-1'!$B$5:$J$44,7,FALSE)*OVYLD2_!$F96 + OVYLD1_!AB96*(1-VLOOKUP(OVYLD2_!AB$4,'[1]INTERNAL PARAMETERS-1'!$B$5:$J$44,5,FALSE))*VLOOKUP(OVYLD2_!AB$4,'[1]INTERNAL PARAMETERS-1'!$B$5:$J$44,9,FALSE)*OVYLD2_!$F96</f>
        <v>0</v>
      </c>
      <c r="AC96" s="44">
        <f>OVYLD1_!AC96*VLOOKUP(OVYLD2_!AC$4,'[1]INTERNAL PARAMETERS-1'!$B$5:$J$44,5,FALSE)*VLOOKUP(OVYLD2_!AC$4,'[1]INTERNAL PARAMETERS-1'!$B$5:$J$44,7,FALSE)*OVYLD2_!$F96 + OVYLD1_!AC96*(1-VLOOKUP(OVYLD2_!AC$4,'[1]INTERNAL PARAMETERS-1'!$B$5:$J$44,5,FALSE))*VLOOKUP(OVYLD2_!AC$4,'[1]INTERNAL PARAMETERS-1'!$B$5:$J$44,9,FALSE)*OVYLD2_!$F96</f>
        <v>0</v>
      </c>
      <c r="AD96" s="44">
        <f>OVYLD1_!AD96*VLOOKUP(OVYLD2_!AD$4,'[1]INTERNAL PARAMETERS-1'!$B$5:$J$44,5,FALSE)*VLOOKUP(OVYLD2_!AD$4,'[1]INTERNAL PARAMETERS-1'!$B$5:$J$44,7,FALSE)*OVYLD2_!$F96 + OVYLD1_!AD96*(1-VLOOKUP(OVYLD2_!AD$4,'[1]INTERNAL PARAMETERS-1'!$B$5:$J$44,5,FALSE))*VLOOKUP(OVYLD2_!AD$4,'[1]INTERNAL PARAMETERS-1'!$B$5:$J$44,9,FALSE)*OVYLD2_!$F96</f>
        <v>0</v>
      </c>
      <c r="AE96" s="44">
        <f>OVYLD1_!AE96*VLOOKUP(OVYLD2_!AE$4,'[1]INTERNAL PARAMETERS-1'!$B$5:$J$44,5,FALSE)*VLOOKUP(OVYLD2_!AE$4,'[1]INTERNAL PARAMETERS-1'!$B$5:$J$44,7,FALSE)*OVYLD2_!$F96 + OVYLD1_!AE96*(1-VLOOKUP(OVYLD2_!AE$4,'[1]INTERNAL PARAMETERS-1'!$B$5:$J$44,5,FALSE))*VLOOKUP(OVYLD2_!AE$4,'[1]INTERNAL PARAMETERS-1'!$B$5:$J$44,9,FALSE)*OVYLD2_!$F96</f>
        <v>0</v>
      </c>
      <c r="AF96" s="44">
        <f>OVYLD1_!AF96*VLOOKUP(OVYLD2_!AF$4,'[1]INTERNAL PARAMETERS-1'!$B$5:$J$44,5,FALSE)*VLOOKUP(OVYLD2_!AF$4,'[1]INTERNAL PARAMETERS-1'!$B$5:$J$44,7,FALSE)*OVYLD2_!$F96 + OVYLD1_!AF96*(1-VLOOKUP(OVYLD2_!AF$4,'[1]INTERNAL PARAMETERS-1'!$B$5:$J$44,5,FALSE))*VLOOKUP(OVYLD2_!AF$4,'[1]INTERNAL PARAMETERS-1'!$B$5:$J$44,9,FALSE)*OVYLD2_!$F96</f>
        <v>2.9199368032133846</v>
      </c>
      <c r="AG96" s="44">
        <f>OVYLD1_!AG96*VLOOKUP(OVYLD2_!AG$4,'[1]INTERNAL PARAMETERS-1'!$B$5:$J$44,5,FALSE)*VLOOKUP(OVYLD2_!AG$4,'[1]INTERNAL PARAMETERS-1'!$B$5:$J$44,7,FALSE)*OVYLD2_!$F96 + OVYLD1_!AG96*(1-VLOOKUP(OVYLD2_!AG$4,'[1]INTERNAL PARAMETERS-1'!$B$5:$J$44,5,FALSE))*VLOOKUP(OVYLD2_!AG$4,'[1]INTERNAL PARAMETERS-1'!$B$5:$J$44,9,FALSE)*OVYLD2_!$F96</f>
        <v>0</v>
      </c>
      <c r="AH96" s="44">
        <f>OVYLD1_!AH96*VLOOKUP(OVYLD2_!AH$4,'[1]INTERNAL PARAMETERS-1'!$B$5:$J$44,5,FALSE)*VLOOKUP(OVYLD2_!AH$4,'[1]INTERNAL PARAMETERS-1'!$B$5:$J$44,7,FALSE)*OVYLD2_!$F96 + OVYLD1_!AH96*(1-VLOOKUP(OVYLD2_!AH$4,'[1]INTERNAL PARAMETERS-1'!$B$5:$J$44,5,FALSE))*VLOOKUP(OVYLD2_!AH$4,'[1]INTERNAL PARAMETERS-1'!$B$5:$J$44,9,FALSE)*OVYLD2_!$F96</f>
        <v>0.82357191885505721</v>
      </c>
      <c r="AI96" s="44">
        <f>OVYLD1_!AI96*VLOOKUP(OVYLD2_!AI$4,'[1]INTERNAL PARAMETERS-1'!$B$5:$J$44,5,FALSE)*VLOOKUP(OVYLD2_!AI$4,'[1]INTERNAL PARAMETERS-1'!$B$5:$J$44,7,FALSE)*OVYLD2_!$F96 + OVYLD1_!AI96*(1-VLOOKUP(OVYLD2_!AI$4,'[1]INTERNAL PARAMETERS-1'!$B$5:$J$44,5,FALSE))*VLOOKUP(OVYLD2_!AI$4,'[1]INTERNAL PARAMETERS-1'!$B$5:$J$44,9,FALSE)*OVYLD2_!$F96</f>
        <v>2.2462771115111329</v>
      </c>
      <c r="AJ96" s="44">
        <f>OVYLD1_!AJ96*VLOOKUP(OVYLD2_!AJ$4,'[1]INTERNAL PARAMETERS-1'!$B$5:$J$44,5,FALSE)*VLOOKUP(OVYLD2_!AJ$4,'[1]INTERNAL PARAMETERS-1'!$B$5:$J$44,7,FALSE)*OVYLD2_!$F96 + OVYLD1_!AJ96*(1-VLOOKUP(OVYLD2_!AJ$4,'[1]INTERNAL PARAMETERS-1'!$B$5:$J$44,5,FALSE))*VLOOKUP(OVYLD2_!AJ$4,'[1]INTERNAL PARAMETERS-1'!$B$5:$J$44,9,FALSE)*OVYLD2_!$F96</f>
        <v>2.9199368032133846</v>
      </c>
      <c r="AK96" s="44">
        <f>OVYLD1_!AK96*VLOOKUP(OVYLD2_!AK$4,'[1]INTERNAL PARAMETERS-1'!$B$5:$J$44,5,FALSE)*VLOOKUP(OVYLD2_!AK$4,'[1]INTERNAL PARAMETERS-1'!$B$5:$J$44,7,FALSE)*OVYLD2_!$F96 + OVYLD1_!AK96*(1-VLOOKUP(OVYLD2_!AK$4,'[1]INTERNAL PARAMETERS-1'!$B$5:$J$44,5,FALSE))*VLOOKUP(OVYLD2_!AK$4,'[1]INTERNAL PARAMETERS-1'!$B$5:$J$44,9,FALSE)*OVYLD2_!$F96</f>
        <v>0</v>
      </c>
      <c r="AL96" s="44">
        <f>OVYLD1_!AL96*VLOOKUP(OVYLD2_!AL$4,'[1]INTERNAL PARAMETERS-1'!$B$5:$J$44,5,FALSE)*VLOOKUP(OVYLD2_!AL$4,'[1]INTERNAL PARAMETERS-1'!$B$5:$J$44,7,FALSE)*OVYLD2_!$F96 + OVYLD1_!AL96*(1-VLOOKUP(OVYLD2_!AL$4,'[1]INTERNAL PARAMETERS-1'!$B$5:$J$44,5,FALSE))*VLOOKUP(OVYLD2_!AL$4,'[1]INTERNAL PARAMETERS-1'!$B$5:$J$44,9,FALSE)*OVYLD2_!$F96</f>
        <v>0</v>
      </c>
      <c r="AM96" s="44">
        <f>OVYLD1_!AM96*VLOOKUP(OVYLD2_!AM$4,'[1]INTERNAL PARAMETERS-1'!$B$5:$J$44,5,FALSE)*VLOOKUP(OVYLD2_!AM$4,'[1]INTERNAL PARAMETERS-1'!$B$5:$J$44,7,FALSE)*OVYLD2_!$F96 + OVYLD1_!AM96*(1-VLOOKUP(OVYLD2_!AM$4,'[1]INTERNAL PARAMETERS-1'!$B$5:$J$44,5,FALSE))*VLOOKUP(OVYLD2_!AM$4,'[1]INTERNAL PARAMETERS-1'!$B$5:$J$44,9,FALSE)*OVYLD2_!$F96</f>
        <v>0</v>
      </c>
      <c r="AN96" s="44">
        <f>OVYLD1_!AN96*VLOOKUP(OVYLD2_!AN$4,'[1]INTERNAL PARAMETERS-1'!$B$5:$J$44,5,FALSE)*VLOOKUP(OVYLD2_!AN$4,'[1]INTERNAL PARAMETERS-1'!$B$5:$J$44,7,FALSE)*OVYLD2_!$F96 + OVYLD1_!AN96*(1-VLOOKUP(OVYLD2_!AN$4,'[1]INTERNAL PARAMETERS-1'!$B$5:$J$44,5,FALSE))*VLOOKUP(OVYLD2_!AN$4,'[1]INTERNAL PARAMETERS-1'!$B$5:$J$44,9,FALSE)*OVYLD2_!$F96</f>
        <v>0</v>
      </c>
      <c r="AO96" s="44">
        <f>OVYLD1_!AO96*VLOOKUP(OVYLD2_!AO$4,'[1]INTERNAL PARAMETERS-1'!$B$5:$J$44,5,FALSE)*VLOOKUP(OVYLD2_!AO$4,'[1]INTERNAL PARAMETERS-1'!$B$5:$J$44,7,FALSE)*OVYLD2_!$F96 + OVYLD1_!AO96*(1-VLOOKUP(OVYLD2_!AO$4,'[1]INTERNAL PARAMETERS-1'!$B$5:$J$44,5,FALSE))*VLOOKUP(OVYLD2_!AO$4,'[1]INTERNAL PARAMETERS-1'!$B$5:$J$44,9,FALSE)*OVYLD2_!$F96</f>
        <v>0</v>
      </c>
      <c r="AP96" s="44">
        <f>OVYLD1_!AP96*VLOOKUP(OVYLD2_!AP$4,'[1]INTERNAL PARAMETERS-1'!$B$5:$J$44,5,FALSE)*VLOOKUP(OVYLD2_!AP$4,'[1]INTERNAL PARAMETERS-1'!$B$5:$J$44,7,FALSE)*OVYLD2_!$F96 + OVYLD1_!AP96*(1-VLOOKUP(OVYLD2_!AP$4,'[1]INTERNAL PARAMETERS-1'!$B$5:$J$44,5,FALSE))*VLOOKUP(OVYLD2_!AP$4,'[1]INTERNAL PARAMETERS-1'!$B$5:$J$44,9,FALSE)*OVYLD2_!$F96</f>
        <v>0</v>
      </c>
      <c r="AQ96" s="44">
        <f>OVYLD1_!AQ96*VLOOKUP(OVYLD2_!AQ$4,'[1]INTERNAL PARAMETERS-1'!$B$5:$J$44,5,FALSE)*VLOOKUP(OVYLD2_!AQ$4,'[1]INTERNAL PARAMETERS-1'!$B$5:$J$44,7,FALSE)*OVYLD2_!$F96 + OVYLD1_!AQ96*(1-VLOOKUP(OVYLD2_!AQ$4,'[1]INTERNAL PARAMETERS-1'!$B$5:$J$44,5,FALSE))*VLOOKUP(OVYLD2_!AQ$4,'[1]INTERNAL PARAMETERS-1'!$B$5:$J$44,9,FALSE)*OVYLD2_!$F96</f>
        <v>0</v>
      </c>
      <c r="AR96" s="44">
        <f>OVYLD1_!AR96*VLOOKUP(OVYLD2_!AR$4,'[1]INTERNAL PARAMETERS-1'!$B$5:$J$44,5,FALSE)*VLOOKUP(OVYLD2_!AR$4,'[1]INTERNAL PARAMETERS-1'!$B$5:$J$44,7,FALSE)*OVYLD2_!$F96 + OVYLD1_!AR96*(1-VLOOKUP(OVYLD2_!AR$4,'[1]INTERNAL PARAMETERS-1'!$B$5:$J$44,5,FALSE))*VLOOKUP(OVYLD2_!AR$4,'[1]INTERNAL PARAMETERS-1'!$B$5:$J$44,9,FALSE)*OVYLD2_!$F96</f>
        <v>0</v>
      </c>
      <c r="AS96" s="44">
        <f>OVYLD1_!AS96*VLOOKUP(OVYLD2_!AS$4,'[1]INTERNAL PARAMETERS-1'!$B$5:$J$44,5,FALSE)*VLOOKUP(OVYLD2_!AS$4,'[1]INTERNAL PARAMETERS-1'!$B$5:$J$44,7,FALSE)*OVYLD2_!$F96 + OVYLD1_!AS96*(1-VLOOKUP(OVYLD2_!AS$4,'[1]INTERNAL PARAMETERS-1'!$B$5:$J$44,5,FALSE))*VLOOKUP(OVYLD2_!AS$4,'[1]INTERNAL PARAMETERS-1'!$B$5:$J$44,9,FALSE)*OVYLD2_!$F96</f>
        <v>0</v>
      </c>
      <c r="AT96" s="43">
        <f>OVYLD1_!AT96*VLOOKUP(OVYLD2_!AT$4,'[1]INTERNAL PARAMETERS-1'!$B$5:$J$44,5,FALSE)*VLOOKUP(OVYLD2_!AT$4,'[1]INTERNAL PARAMETERS-1'!$B$5:$J$44,7,FALSE)*OVYLD2_!$F96 + OVYLD1_!AT96*(1-VLOOKUP(OVYLD2_!AT$4,'[1]INTERNAL PARAMETERS-1'!$B$5:$J$44,5,FALSE))*VLOOKUP(OVYLD2_!AT$4,'[1]INTERNAL PARAMETERS-1'!$B$5:$J$44,9,FALSE)*OVYLD2_!$F96</f>
        <v>0</v>
      </c>
      <c r="AU96" s="45">
        <f>OVYLD1_!AU96*VLOOKUP(OVYLD2_!AU$4,'[1]INTERNAL PARAMETERS-1'!$B$5:$J$44,5,FALSE)*VLOOKUP(OVYLD2_!AU$4,'[1]INTERNAL PARAMETERS-1'!$B$5:$J$44,6,FALSE)*VLOOKUP(OVYLD2_!AU$4,'[1]INTERNAL PARAMETERS-1'!$B$5:$J$44,3,FALSE) + OVYLD1_!AU96*(1-VLOOKUP(OVYLD2_!AU$4,'[1]INTERNAL PARAMETERS-1'!$B$5:$J$44,5,FALSE))*VLOOKUP(OVYLD2_!AU$4,'[1]INTERNAL PARAMETERS-1'!$B$5:$J$44,8,FALSE)*VLOOKUP(OVYLD2_!AU$4,'[1]INTERNAL PARAMETERS-1'!$B$5:$J$44,3,FALSE)</f>
        <v>0</v>
      </c>
      <c r="AV96" s="44">
        <f>OVYLD1_!AV96*VLOOKUP(OVYLD2_!AV$4,'[1]INTERNAL PARAMETERS-1'!$B$5:$J$44,5,FALSE)*VLOOKUP(OVYLD2_!AV$4,'[1]INTERNAL PARAMETERS-1'!$B$5:$J$44,6,FALSE)*VLOOKUP(OVYLD2_!AV$4,'[1]INTERNAL PARAMETERS-1'!$B$5:$J$44,3,FALSE) + OVYLD1_!AV96*(1-VLOOKUP(OVYLD2_!AV$4,'[1]INTERNAL PARAMETERS-1'!$B$5:$J$44,5,FALSE))*VLOOKUP(OVYLD2_!AV$4,'[1]INTERNAL PARAMETERS-1'!$B$5:$J$44,8,FALSE)*VLOOKUP(OVYLD2_!AV$4,'[1]INTERNAL PARAMETERS-1'!$B$5:$J$44,3,FALSE)</f>
        <v>0</v>
      </c>
      <c r="AW96" s="44">
        <f>OVYLD1_!AW96*VLOOKUP(OVYLD2_!AW$4,'[1]INTERNAL PARAMETERS-1'!$B$5:$J$44,5,FALSE)*VLOOKUP(OVYLD2_!AW$4,'[1]INTERNAL PARAMETERS-1'!$B$5:$J$44,6,FALSE)*VLOOKUP(OVYLD2_!AW$4,'[1]INTERNAL PARAMETERS-1'!$B$5:$J$44,3,FALSE) + OVYLD1_!AW96*(1-VLOOKUP(OVYLD2_!AW$4,'[1]INTERNAL PARAMETERS-1'!$B$5:$J$44,5,FALSE))*VLOOKUP(OVYLD2_!AW$4,'[1]INTERNAL PARAMETERS-1'!$B$5:$J$44,8,FALSE)*VLOOKUP(OVYLD2_!AW$4,'[1]INTERNAL PARAMETERS-1'!$B$5:$J$44,3,FALSE)</f>
        <v>11.989973596328507</v>
      </c>
      <c r="AX96" s="44">
        <f>OVYLD1_!AX96*VLOOKUP(OVYLD2_!AX$4,'[1]INTERNAL PARAMETERS-1'!$B$5:$J$44,5,FALSE)*VLOOKUP(OVYLD2_!AX$4,'[1]INTERNAL PARAMETERS-1'!$B$5:$J$44,6,FALSE)*VLOOKUP(OVYLD2_!AX$4,'[1]INTERNAL PARAMETERS-1'!$B$5:$J$44,3,FALSE) + OVYLD1_!AX96*(1-VLOOKUP(OVYLD2_!AX$4,'[1]INTERNAL PARAMETERS-1'!$B$5:$J$44,5,FALSE))*VLOOKUP(OVYLD2_!AX$4,'[1]INTERNAL PARAMETERS-1'!$B$5:$J$44,8,FALSE)*VLOOKUP(OVYLD2_!AX$4,'[1]INTERNAL PARAMETERS-1'!$B$5:$J$44,3,FALSE)</f>
        <v>0</v>
      </c>
      <c r="AY96" s="44">
        <f>OVYLD1_!AY96*VLOOKUP(OVYLD2_!AY$4,'[1]INTERNAL PARAMETERS-1'!$B$5:$J$44,5,FALSE)*VLOOKUP(OVYLD2_!AY$4,'[1]INTERNAL PARAMETERS-1'!$B$5:$J$44,6,FALSE)*VLOOKUP(OVYLD2_!AY$4,'[1]INTERNAL PARAMETERS-1'!$B$5:$J$44,3,FALSE) + OVYLD1_!AY96*(1-VLOOKUP(OVYLD2_!AY$4,'[1]INTERNAL PARAMETERS-1'!$B$5:$J$44,5,FALSE))*VLOOKUP(OVYLD2_!AY$4,'[1]INTERNAL PARAMETERS-1'!$B$5:$J$44,8,FALSE)*VLOOKUP(OVYLD2_!AY$4,'[1]INTERNAL PARAMETERS-1'!$B$5:$J$44,3,FALSE)</f>
        <v>0</v>
      </c>
      <c r="AZ96" s="44">
        <f>OVYLD1_!AZ96*VLOOKUP(OVYLD2_!AZ$4,'[1]INTERNAL PARAMETERS-1'!$B$5:$J$44,5,FALSE)*VLOOKUP(OVYLD2_!AZ$4,'[1]INTERNAL PARAMETERS-1'!$B$5:$J$44,6,FALSE)*VLOOKUP(OVYLD2_!AZ$4,'[1]INTERNAL PARAMETERS-1'!$B$5:$J$44,3,FALSE) + OVYLD1_!AZ96*(1-VLOOKUP(OVYLD2_!AZ$4,'[1]INTERNAL PARAMETERS-1'!$B$5:$J$44,5,FALSE))*VLOOKUP(OVYLD2_!AZ$4,'[1]INTERNAL PARAMETERS-1'!$B$5:$J$44,8,FALSE)*VLOOKUP(OVYLD2_!AZ$4,'[1]INTERNAL PARAMETERS-1'!$B$5:$J$44,3,FALSE)</f>
        <v>0</v>
      </c>
      <c r="BA96" s="44">
        <f>OVYLD1_!BA96*VLOOKUP(OVYLD2_!BA$4,'[1]INTERNAL PARAMETERS-1'!$B$5:$J$44,5,FALSE)*VLOOKUP(OVYLD2_!BA$4,'[1]INTERNAL PARAMETERS-1'!$B$5:$J$44,6,FALSE)*VLOOKUP(OVYLD2_!BA$4,'[1]INTERNAL PARAMETERS-1'!$B$5:$J$44,3,FALSE) + OVYLD1_!BA96*(1-VLOOKUP(OVYLD2_!BA$4,'[1]INTERNAL PARAMETERS-1'!$B$5:$J$44,5,FALSE))*VLOOKUP(OVYLD2_!BA$4,'[1]INTERNAL PARAMETERS-1'!$B$5:$J$44,8,FALSE)*VLOOKUP(OVYLD2_!BA$4,'[1]INTERNAL PARAMETERS-1'!$B$5:$J$44,3,FALSE)</f>
        <v>0.91100348302630529</v>
      </c>
      <c r="BB96" s="44">
        <f>OVYLD1_!BB96*VLOOKUP(OVYLD2_!BB$4,'[1]INTERNAL PARAMETERS-1'!$B$5:$J$44,5,FALSE)*VLOOKUP(OVYLD2_!BB$4,'[1]INTERNAL PARAMETERS-1'!$B$5:$J$44,6,FALSE)*VLOOKUP(OVYLD2_!BB$4,'[1]INTERNAL PARAMETERS-1'!$B$5:$J$44,3,FALSE) + OVYLD1_!BB96*(1-VLOOKUP(OVYLD2_!BB$4,'[1]INTERNAL PARAMETERS-1'!$B$5:$J$44,5,FALSE))*VLOOKUP(OVYLD2_!BB$4,'[1]INTERNAL PARAMETERS-1'!$B$5:$J$44,8,FALSE)*VLOOKUP(OVYLD2_!BB$4,'[1]INTERNAL PARAMETERS-1'!$B$5:$J$44,3,FALSE)</f>
        <v>4.0314082259578372</v>
      </c>
      <c r="BC96" s="44">
        <f>OVYLD1_!BC96*VLOOKUP(OVYLD2_!BC$4,'[1]INTERNAL PARAMETERS-1'!$B$5:$J$44,5,FALSE)*VLOOKUP(OVYLD2_!BC$4,'[1]INTERNAL PARAMETERS-1'!$B$5:$J$44,6,FALSE)*VLOOKUP(OVYLD2_!BC$4,'[1]INTERNAL PARAMETERS-1'!$B$5:$J$44,3,FALSE) + OVYLD1_!BC96*(1-VLOOKUP(OVYLD2_!BC$4,'[1]INTERNAL PARAMETERS-1'!$B$5:$J$44,5,FALSE))*VLOOKUP(OVYLD2_!BC$4,'[1]INTERNAL PARAMETERS-1'!$B$5:$J$44,8,FALSE)*VLOOKUP(OVYLD2_!BC$4,'[1]INTERNAL PARAMETERS-1'!$B$5:$J$44,3,FALSE)</f>
        <v>0.6996853397456354</v>
      </c>
      <c r="BD96" s="44">
        <f>OVYLD1_!BD96*VLOOKUP(OVYLD2_!BD$4,'[1]INTERNAL PARAMETERS-1'!$B$5:$J$44,5,FALSE)*VLOOKUP(OVYLD2_!BD$4,'[1]INTERNAL PARAMETERS-1'!$B$5:$J$44,6,FALSE)*VLOOKUP(OVYLD2_!BD$4,'[1]INTERNAL PARAMETERS-1'!$B$5:$J$44,3,FALSE) + OVYLD1_!BD96*(1-VLOOKUP(OVYLD2_!BD$4,'[1]INTERNAL PARAMETERS-1'!$B$5:$J$44,5,FALSE))*VLOOKUP(OVYLD2_!BD$4,'[1]INTERNAL PARAMETERS-1'!$B$5:$J$44,8,FALSE)*VLOOKUP(OVYLD2_!BD$4,'[1]INTERNAL PARAMETERS-1'!$B$5:$J$44,3,FALSE)</f>
        <v>2.6052196601635278</v>
      </c>
      <c r="BE96" s="44">
        <f>OVYLD1_!BE96*VLOOKUP(OVYLD2_!BE$4,'[1]INTERNAL PARAMETERS-1'!$B$5:$J$44,5,FALSE)*VLOOKUP(OVYLD2_!BE$4,'[1]INTERNAL PARAMETERS-1'!$B$5:$J$44,6,FALSE)*VLOOKUP(OVYLD2_!BE$4,'[1]INTERNAL PARAMETERS-1'!$B$5:$J$44,3,FALSE) + OVYLD1_!BE96*(1-VLOOKUP(OVYLD2_!BE$4,'[1]INTERNAL PARAMETERS-1'!$B$5:$J$44,5,FALSE))*VLOOKUP(OVYLD2_!BE$4,'[1]INTERNAL PARAMETERS-1'!$B$5:$J$44,8,FALSE)*VLOOKUP(OVYLD2_!BE$4,'[1]INTERNAL PARAMETERS-1'!$B$5:$J$44,3,FALSE)</f>
        <v>1.7036497383676763</v>
      </c>
      <c r="BF96" s="44">
        <f>OVYLD1_!BF96*VLOOKUP(OVYLD2_!BF$4,'[1]INTERNAL PARAMETERS-1'!$B$5:$J$44,5,FALSE)*VLOOKUP(OVYLD2_!BF$4,'[1]INTERNAL PARAMETERS-1'!$B$5:$J$44,6,FALSE)*VLOOKUP(OVYLD2_!BF$4,'[1]INTERNAL PARAMETERS-1'!$B$5:$J$44,3,FALSE) + OVYLD1_!BF96*(1-VLOOKUP(OVYLD2_!BF$4,'[1]INTERNAL PARAMETERS-1'!$B$5:$J$44,5,FALSE))*VLOOKUP(OVYLD2_!BF$4,'[1]INTERNAL PARAMETERS-1'!$B$5:$J$44,8,FALSE)*VLOOKUP(OVYLD2_!BF$4,'[1]INTERNAL PARAMETERS-1'!$B$5:$J$44,3,FALSE)</f>
        <v>0</v>
      </c>
      <c r="BG96" s="44">
        <f>OVYLD1_!BG96*VLOOKUP(OVYLD2_!BG$4,'[1]INTERNAL PARAMETERS-1'!$B$5:$J$44,5,FALSE)*VLOOKUP(OVYLD2_!BG$4,'[1]INTERNAL PARAMETERS-1'!$B$5:$J$44,6,FALSE)*VLOOKUP(OVYLD2_!BG$4,'[1]INTERNAL PARAMETERS-1'!$B$5:$J$44,3,FALSE) + OVYLD1_!BG96*(1-VLOOKUP(OVYLD2_!BG$4,'[1]INTERNAL PARAMETERS-1'!$B$5:$J$44,5,FALSE))*VLOOKUP(OVYLD2_!BG$4,'[1]INTERNAL PARAMETERS-1'!$B$5:$J$44,8,FALSE)*VLOOKUP(OVYLD2_!BG$4,'[1]INTERNAL PARAMETERS-1'!$B$5:$J$44,3,FALSE)</f>
        <v>4.772428825494444</v>
      </c>
      <c r="BH96" s="44">
        <f>OVYLD1_!BH96*VLOOKUP(OVYLD2_!BH$4,'[1]INTERNAL PARAMETERS-1'!$B$5:$J$44,5,FALSE)*VLOOKUP(OVYLD2_!BH$4,'[1]INTERNAL PARAMETERS-1'!$B$5:$J$44,6,FALSE)*VLOOKUP(OVYLD2_!BH$4,'[1]INTERNAL PARAMETERS-1'!$B$5:$J$44,3,FALSE) + OVYLD1_!BH96*(1-VLOOKUP(OVYLD2_!BH$4,'[1]INTERNAL PARAMETERS-1'!$B$5:$J$44,5,FALSE))*VLOOKUP(OVYLD2_!BH$4,'[1]INTERNAL PARAMETERS-1'!$B$5:$J$44,8,FALSE)*VLOOKUP(OVYLD2_!BH$4,'[1]INTERNAL PARAMETERS-1'!$B$5:$J$44,3,FALSE)</f>
        <v>1.3282455193305658E-2</v>
      </c>
      <c r="BI96" s="44">
        <f>OVYLD1_!BI96*VLOOKUP(OVYLD2_!BI$4,'[1]INTERNAL PARAMETERS-1'!$B$5:$J$44,5,FALSE)*VLOOKUP(OVYLD2_!BI$4,'[1]INTERNAL PARAMETERS-1'!$B$5:$J$44,6,FALSE)*VLOOKUP(OVYLD2_!BI$4,'[1]INTERNAL PARAMETERS-1'!$B$5:$J$44,3,FALSE) + OVYLD1_!BI96*(1-VLOOKUP(OVYLD2_!BI$4,'[1]INTERNAL PARAMETERS-1'!$B$5:$J$44,5,FALSE))*VLOOKUP(OVYLD2_!BI$4,'[1]INTERNAL PARAMETERS-1'!$B$5:$J$44,8,FALSE)*VLOOKUP(OVYLD2_!BI$4,'[1]INTERNAL PARAMETERS-1'!$B$5:$J$44,3,FALSE)</f>
        <v>0</v>
      </c>
      <c r="BJ96" s="44">
        <f>OVYLD1_!BJ96*VLOOKUP(OVYLD2_!BJ$4,'[1]INTERNAL PARAMETERS-1'!$B$5:$J$44,5,FALSE)*VLOOKUP(OVYLD2_!BJ$4,'[1]INTERNAL PARAMETERS-1'!$B$5:$J$44,6,FALSE)*VLOOKUP(OVYLD2_!BJ$4,'[1]INTERNAL PARAMETERS-1'!$B$5:$J$44,3,FALSE) + OVYLD1_!BJ96*(1-VLOOKUP(OVYLD2_!BJ$4,'[1]INTERNAL PARAMETERS-1'!$B$5:$J$44,5,FALSE))*VLOOKUP(OVYLD2_!BJ$4,'[1]INTERNAL PARAMETERS-1'!$B$5:$J$44,8,FALSE)*VLOOKUP(OVYLD2_!BJ$4,'[1]INTERNAL PARAMETERS-1'!$B$5:$J$44,3,FALSE)</f>
        <v>1.2803726235430641</v>
      </c>
      <c r="BK96" s="44">
        <f>OVYLD1_!BK96*VLOOKUP(OVYLD2_!BK$4,'[1]INTERNAL PARAMETERS-1'!$B$5:$J$44,5,FALSE)*VLOOKUP(OVYLD2_!BK$4,'[1]INTERNAL PARAMETERS-1'!$B$5:$J$44,6,FALSE)*VLOOKUP(OVYLD2_!BK$4,'[1]INTERNAL PARAMETERS-1'!$B$5:$J$44,3,FALSE) + OVYLD1_!BK96*(1-VLOOKUP(OVYLD2_!BK$4,'[1]INTERNAL PARAMETERS-1'!$B$5:$J$44,5,FALSE))*VLOOKUP(OVYLD2_!BK$4,'[1]INTERNAL PARAMETERS-1'!$B$5:$J$44,8,FALSE)*VLOOKUP(OVYLD2_!BK$4,'[1]INTERNAL PARAMETERS-1'!$B$5:$J$44,3,FALSE)</f>
        <v>0.7573786880004123</v>
      </c>
      <c r="BL96" s="44">
        <f>OVYLD1_!BL96*VLOOKUP(OVYLD2_!BL$4,'[1]INTERNAL PARAMETERS-1'!$B$5:$J$44,5,FALSE)*VLOOKUP(OVYLD2_!BL$4,'[1]INTERNAL PARAMETERS-1'!$B$5:$J$44,6,FALSE)*VLOOKUP(OVYLD2_!BL$4,'[1]INTERNAL PARAMETERS-1'!$B$5:$J$44,3,FALSE) + OVYLD1_!BL96*(1-VLOOKUP(OVYLD2_!BL$4,'[1]INTERNAL PARAMETERS-1'!$B$5:$J$44,5,FALSE))*VLOOKUP(OVYLD2_!BL$4,'[1]INTERNAL PARAMETERS-1'!$B$5:$J$44,8,FALSE)*VLOOKUP(OVYLD2_!BL$4,'[1]INTERNAL PARAMETERS-1'!$B$5:$J$44,3,FALSE)</f>
        <v>0.2504898750428397</v>
      </c>
      <c r="BM96" s="44">
        <f>OVYLD1_!BM96*VLOOKUP(OVYLD2_!BM$4,'[1]INTERNAL PARAMETERS-1'!$B$5:$J$44,5,FALSE)*VLOOKUP(OVYLD2_!BM$4,'[1]INTERNAL PARAMETERS-1'!$B$5:$J$44,6,FALSE)*VLOOKUP(OVYLD2_!BM$4,'[1]INTERNAL PARAMETERS-1'!$B$5:$J$44,3,FALSE) + OVYLD1_!BM96*(1-VLOOKUP(OVYLD2_!BM$4,'[1]INTERNAL PARAMETERS-1'!$B$5:$J$44,5,FALSE))*VLOOKUP(OVYLD2_!BM$4,'[1]INTERNAL PARAMETERS-1'!$B$5:$J$44,8,FALSE)*VLOOKUP(OVYLD2_!BM$4,'[1]INTERNAL PARAMETERS-1'!$B$5:$J$44,3,FALSE)</f>
        <v>2.2517979721505481E-2</v>
      </c>
      <c r="BN96" s="44">
        <f>OVYLD1_!BN96*VLOOKUP(OVYLD2_!BN$4,'[1]INTERNAL PARAMETERS-1'!$B$5:$J$44,5,FALSE)*VLOOKUP(OVYLD2_!BN$4,'[1]INTERNAL PARAMETERS-1'!$B$5:$J$44,6,FALSE)*VLOOKUP(OVYLD2_!BN$4,'[1]INTERNAL PARAMETERS-1'!$B$5:$J$44,3,FALSE) + OVYLD1_!BN96*(1-VLOOKUP(OVYLD2_!BN$4,'[1]INTERNAL PARAMETERS-1'!$B$5:$J$44,5,FALSE))*VLOOKUP(OVYLD2_!BN$4,'[1]INTERNAL PARAMETERS-1'!$B$5:$J$44,8,FALSE)*VLOOKUP(OVYLD2_!BN$4,'[1]INTERNAL PARAMETERS-1'!$B$5:$J$44,3,FALSE)</f>
        <v>1.8077783997931878</v>
      </c>
      <c r="BO96" s="44">
        <f>OVYLD1_!BO96*VLOOKUP(OVYLD2_!BO$4,'[1]INTERNAL PARAMETERS-1'!$B$5:$J$44,5,FALSE)*VLOOKUP(OVYLD2_!BO$4,'[1]INTERNAL PARAMETERS-1'!$B$5:$J$44,6,FALSE)*VLOOKUP(OVYLD2_!BO$4,'[1]INTERNAL PARAMETERS-1'!$B$5:$J$44,3,FALSE) + OVYLD1_!BO96*(1-VLOOKUP(OVYLD2_!BO$4,'[1]INTERNAL PARAMETERS-1'!$B$5:$J$44,5,FALSE))*VLOOKUP(OVYLD2_!BO$4,'[1]INTERNAL PARAMETERS-1'!$B$5:$J$44,8,FALSE)*VLOOKUP(OVYLD2_!BO$4,'[1]INTERNAL PARAMETERS-1'!$B$5:$J$44,3,FALSE)</f>
        <v>1.4133539281233545</v>
      </c>
      <c r="BP96" s="44">
        <f>OVYLD1_!BP96*VLOOKUP(OVYLD2_!BP$4,'[1]INTERNAL PARAMETERS-1'!$B$5:$J$44,5,FALSE)*VLOOKUP(OVYLD2_!BP$4,'[1]INTERNAL PARAMETERS-1'!$B$5:$J$44,6,FALSE)*VLOOKUP(OVYLD2_!BP$4,'[1]INTERNAL PARAMETERS-1'!$B$5:$J$44,3,FALSE) + OVYLD1_!BP96*(1-VLOOKUP(OVYLD2_!BP$4,'[1]INTERNAL PARAMETERS-1'!$B$5:$J$44,5,FALSE))*VLOOKUP(OVYLD2_!BP$4,'[1]INTERNAL PARAMETERS-1'!$B$5:$J$44,8,FALSE)*VLOOKUP(OVYLD2_!BP$4,'[1]INTERNAL PARAMETERS-1'!$B$5:$J$44,3,FALSE)</f>
        <v>2.9867650083790012E-2</v>
      </c>
      <c r="BQ96" s="44">
        <f>OVYLD1_!BQ96*VLOOKUP(OVYLD2_!BQ$4,'[1]INTERNAL PARAMETERS-1'!$B$5:$J$44,5,FALSE)*VLOOKUP(OVYLD2_!BQ$4,'[1]INTERNAL PARAMETERS-1'!$B$5:$J$44,6,FALSE)*VLOOKUP(OVYLD2_!BQ$4,'[1]INTERNAL PARAMETERS-1'!$B$5:$J$44,3,FALSE) + OVYLD1_!BQ96*(1-VLOOKUP(OVYLD2_!BQ$4,'[1]INTERNAL PARAMETERS-1'!$B$5:$J$44,5,FALSE))*VLOOKUP(OVYLD2_!BQ$4,'[1]INTERNAL PARAMETERS-1'!$B$5:$J$44,8,FALSE)*VLOOKUP(OVYLD2_!BQ$4,'[1]INTERNAL PARAMETERS-1'!$B$5:$J$44,3,FALSE)</f>
        <v>2.2031760577979096</v>
      </c>
      <c r="BR96" s="44">
        <f>OVYLD1_!BR96*VLOOKUP(OVYLD2_!BR$4,'[1]INTERNAL PARAMETERS-1'!$B$5:$J$44,5,FALSE)*VLOOKUP(OVYLD2_!BR$4,'[1]INTERNAL PARAMETERS-1'!$B$5:$J$44,6,FALSE)*VLOOKUP(OVYLD2_!BR$4,'[1]INTERNAL PARAMETERS-1'!$B$5:$J$44,3,FALSE) + OVYLD1_!BR96*(1-VLOOKUP(OVYLD2_!BR$4,'[1]INTERNAL PARAMETERS-1'!$B$5:$J$44,5,FALSE))*VLOOKUP(OVYLD2_!BR$4,'[1]INTERNAL PARAMETERS-1'!$B$5:$J$44,8,FALSE)*VLOOKUP(OVYLD2_!BR$4,'[1]INTERNAL PARAMETERS-1'!$B$5:$J$44,3,FALSE)</f>
        <v>4.8420896213724113E-2</v>
      </c>
      <c r="BS96" s="44">
        <f>OVYLD1_!BS96*VLOOKUP(OVYLD2_!BS$4,'[1]INTERNAL PARAMETERS-1'!$B$5:$J$44,5,FALSE)*VLOOKUP(OVYLD2_!BS$4,'[1]INTERNAL PARAMETERS-1'!$B$5:$J$44,6,FALSE)*VLOOKUP(OVYLD2_!BS$4,'[1]INTERNAL PARAMETERS-1'!$B$5:$J$44,3,FALSE) + OVYLD1_!BS96*(1-VLOOKUP(OVYLD2_!BS$4,'[1]INTERNAL PARAMETERS-1'!$B$5:$J$44,5,FALSE))*VLOOKUP(OVYLD2_!BS$4,'[1]INTERNAL PARAMETERS-1'!$B$5:$J$44,8,FALSE)*VLOOKUP(OVYLD2_!BS$4,'[1]INTERNAL PARAMETERS-1'!$B$5:$J$44,3,FALSE)</f>
        <v>4.2685628992337301E-3</v>
      </c>
      <c r="BT96" s="44">
        <f>OVYLD1_!BT96*VLOOKUP(OVYLD2_!BT$4,'[1]INTERNAL PARAMETERS-1'!$B$5:$J$44,5,FALSE)*VLOOKUP(OVYLD2_!BT$4,'[1]INTERNAL PARAMETERS-1'!$B$5:$J$44,6,FALSE)*VLOOKUP(OVYLD2_!BT$4,'[1]INTERNAL PARAMETERS-1'!$B$5:$J$44,3,FALSE) + OVYLD1_!BT96*(1-VLOOKUP(OVYLD2_!BT$4,'[1]INTERNAL PARAMETERS-1'!$B$5:$J$44,5,FALSE))*VLOOKUP(OVYLD2_!BT$4,'[1]INTERNAL PARAMETERS-1'!$B$5:$J$44,8,FALSE)*VLOOKUP(OVYLD2_!BT$4,'[1]INTERNAL PARAMETERS-1'!$B$5:$J$44,3,FALSE)</f>
        <v>0</v>
      </c>
      <c r="BU96" s="44">
        <f>OVYLD1_!BU96*VLOOKUP(OVYLD2_!BU$4,'[1]INTERNAL PARAMETERS-1'!$B$5:$J$44,5,FALSE)*VLOOKUP(OVYLD2_!BU$4,'[1]INTERNAL PARAMETERS-1'!$B$5:$J$44,6,FALSE)*VLOOKUP(OVYLD2_!BU$4,'[1]INTERNAL PARAMETERS-1'!$B$5:$J$44,3,FALSE) + OVYLD1_!BU96*(1-VLOOKUP(OVYLD2_!BU$4,'[1]INTERNAL PARAMETERS-1'!$B$5:$J$44,5,FALSE))*VLOOKUP(OVYLD2_!BU$4,'[1]INTERNAL PARAMETERS-1'!$B$5:$J$44,8,FALSE)*VLOOKUP(OVYLD2_!BU$4,'[1]INTERNAL PARAMETERS-1'!$B$5:$J$44,3,FALSE)</f>
        <v>0</v>
      </c>
      <c r="BV96" s="44">
        <f>OVYLD1_!BV96*VLOOKUP(OVYLD2_!BV$4,'[1]INTERNAL PARAMETERS-1'!$B$5:$J$44,5,FALSE)*VLOOKUP(OVYLD2_!BV$4,'[1]INTERNAL PARAMETERS-1'!$B$5:$J$44,6,FALSE)*VLOOKUP(OVYLD2_!BV$4,'[1]INTERNAL PARAMETERS-1'!$B$5:$J$44,3,FALSE) + OVYLD1_!BV96*(1-VLOOKUP(OVYLD2_!BV$4,'[1]INTERNAL PARAMETERS-1'!$B$5:$J$44,5,FALSE))*VLOOKUP(OVYLD2_!BV$4,'[1]INTERNAL PARAMETERS-1'!$B$5:$J$44,8,FALSE)*VLOOKUP(OVYLD2_!BV$4,'[1]INTERNAL PARAMETERS-1'!$B$5:$J$44,3,FALSE)</f>
        <v>0</v>
      </c>
      <c r="BW96" s="44">
        <f>OVYLD1_!BW96*VLOOKUP(OVYLD2_!BW$4,'[1]INTERNAL PARAMETERS-1'!$B$5:$J$44,5,FALSE)*VLOOKUP(OVYLD2_!BW$4,'[1]INTERNAL PARAMETERS-1'!$B$5:$J$44,6,FALSE)*VLOOKUP(OVYLD2_!BW$4,'[1]INTERNAL PARAMETERS-1'!$B$5:$J$44,3,FALSE) + OVYLD1_!BW96*(1-VLOOKUP(OVYLD2_!BW$4,'[1]INTERNAL PARAMETERS-1'!$B$5:$J$44,5,FALSE))*VLOOKUP(OVYLD2_!BW$4,'[1]INTERNAL PARAMETERS-1'!$B$5:$J$44,8,FALSE)*VLOOKUP(OVYLD2_!BW$4,'[1]INTERNAL PARAMETERS-1'!$B$5:$J$44,3,FALSE)</f>
        <v>0</v>
      </c>
      <c r="BX96" s="44">
        <f>OVYLD1_!BX96*VLOOKUP(OVYLD2_!BX$4,'[1]INTERNAL PARAMETERS-1'!$B$5:$J$44,5,FALSE)*VLOOKUP(OVYLD2_!BX$4,'[1]INTERNAL PARAMETERS-1'!$B$5:$J$44,6,FALSE)*VLOOKUP(OVYLD2_!BX$4,'[1]INTERNAL PARAMETERS-1'!$B$5:$J$44,3,FALSE) + OVYLD1_!BX96*(1-VLOOKUP(OVYLD2_!BX$4,'[1]INTERNAL PARAMETERS-1'!$B$5:$J$44,5,FALSE))*VLOOKUP(OVYLD2_!BX$4,'[1]INTERNAL PARAMETERS-1'!$B$5:$J$44,8,FALSE)*VLOOKUP(OVYLD2_!BX$4,'[1]INTERNAL PARAMETERS-1'!$B$5:$J$44,3,FALSE)</f>
        <v>0</v>
      </c>
      <c r="BY96" s="44">
        <f>OVYLD1_!BY96*VLOOKUP(OVYLD2_!BY$4,'[1]INTERNAL PARAMETERS-1'!$B$5:$J$44,5,FALSE)*VLOOKUP(OVYLD2_!BY$4,'[1]INTERNAL PARAMETERS-1'!$B$5:$J$44,6,FALSE)*VLOOKUP(OVYLD2_!BY$4,'[1]INTERNAL PARAMETERS-1'!$B$5:$J$44,3,FALSE) + OVYLD1_!BY96*(1-VLOOKUP(OVYLD2_!BY$4,'[1]INTERNAL PARAMETERS-1'!$B$5:$J$44,5,FALSE))*VLOOKUP(OVYLD2_!BY$4,'[1]INTERNAL PARAMETERS-1'!$B$5:$J$44,8,FALSE)*VLOOKUP(OVYLD2_!BY$4,'[1]INTERNAL PARAMETERS-1'!$B$5:$J$44,3,FALSE)</f>
        <v>0</v>
      </c>
      <c r="BZ96" s="44">
        <f>OVYLD1_!BZ96*VLOOKUP(OVYLD2_!BZ$4,'[1]INTERNAL PARAMETERS-1'!$B$5:$J$44,5,FALSE)*VLOOKUP(OVYLD2_!BZ$4,'[1]INTERNAL PARAMETERS-1'!$B$5:$J$44,6,FALSE)*VLOOKUP(OVYLD2_!BZ$4,'[1]INTERNAL PARAMETERS-1'!$B$5:$J$44,3,FALSE) + OVYLD1_!BZ96*(1-VLOOKUP(OVYLD2_!BZ$4,'[1]INTERNAL PARAMETERS-1'!$B$5:$J$44,5,FALSE))*VLOOKUP(OVYLD2_!BZ$4,'[1]INTERNAL PARAMETERS-1'!$B$5:$J$44,8,FALSE)*VLOOKUP(OVYLD2_!BZ$4,'[1]INTERNAL PARAMETERS-1'!$B$5:$J$44,3,FALSE)</f>
        <v>1.0493815792546244E-3</v>
      </c>
      <c r="CA96" s="44">
        <f>OVYLD1_!CA96*VLOOKUP(OVYLD2_!CA$4,'[1]INTERNAL PARAMETERS-1'!$B$5:$J$44,5,FALSE)*VLOOKUP(OVYLD2_!CA$4,'[1]INTERNAL PARAMETERS-1'!$B$5:$J$44,6,FALSE)*VLOOKUP(OVYLD2_!CA$4,'[1]INTERNAL PARAMETERS-1'!$B$5:$J$44,3,FALSE) + OVYLD1_!CA96*(1-VLOOKUP(OVYLD2_!CA$4,'[1]INTERNAL PARAMETERS-1'!$B$5:$J$44,5,FALSE))*VLOOKUP(OVYLD2_!CA$4,'[1]INTERNAL PARAMETERS-1'!$B$5:$J$44,8,FALSE)*VLOOKUP(OVYLD2_!CA$4,'[1]INTERNAL PARAMETERS-1'!$B$5:$J$44,3,FALSE)</f>
        <v>0</v>
      </c>
      <c r="CB96" s="44">
        <f>OVYLD1_!CB96*VLOOKUP(OVYLD2_!CB$4,'[1]INTERNAL PARAMETERS-1'!$B$5:$J$44,5,FALSE)*VLOOKUP(OVYLD2_!CB$4,'[1]INTERNAL PARAMETERS-1'!$B$5:$J$44,6,FALSE)*VLOOKUP(OVYLD2_!CB$4,'[1]INTERNAL PARAMETERS-1'!$B$5:$J$44,3,FALSE) + OVYLD1_!CB96*(1-VLOOKUP(OVYLD2_!CB$4,'[1]INTERNAL PARAMETERS-1'!$B$5:$J$44,5,FALSE))*VLOOKUP(OVYLD2_!CB$4,'[1]INTERNAL PARAMETERS-1'!$B$5:$J$44,8,FALSE)*VLOOKUP(OVYLD2_!CB$4,'[1]INTERNAL PARAMETERS-1'!$B$5:$J$44,3,FALSE)</f>
        <v>0</v>
      </c>
      <c r="CC96" s="44">
        <f>OVYLD1_!CC96*VLOOKUP(OVYLD2_!CC$4,'[1]INTERNAL PARAMETERS-1'!$B$5:$J$44,5,FALSE)*VLOOKUP(OVYLD2_!CC$4,'[1]INTERNAL PARAMETERS-1'!$B$5:$J$44,6,FALSE)*VLOOKUP(OVYLD2_!CC$4,'[1]INTERNAL PARAMETERS-1'!$B$5:$J$44,3,FALSE) + OVYLD1_!CC96*(1-VLOOKUP(OVYLD2_!CC$4,'[1]INTERNAL PARAMETERS-1'!$B$5:$J$44,5,FALSE))*VLOOKUP(OVYLD2_!CC$4,'[1]INTERNAL PARAMETERS-1'!$B$5:$J$44,8,FALSE)*VLOOKUP(OVYLD2_!CC$4,'[1]INTERNAL PARAMETERS-1'!$B$5:$J$44,3,FALSE)</f>
        <v>8.4540207908347185E-3</v>
      </c>
      <c r="CD96" s="44">
        <f>OVYLD1_!CD96*VLOOKUP(OVYLD2_!CD$4,'[1]INTERNAL PARAMETERS-1'!$B$5:$J$44,5,FALSE)*VLOOKUP(OVYLD2_!CD$4,'[1]INTERNAL PARAMETERS-1'!$B$5:$J$44,6,FALSE)*VLOOKUP(OVYLD2_!CD$4,'[1]INTERNAL PARAMETERS-1'!$B$5:$J$44,3,FALSE) + OVYLD1_!CD96*(1-VLOOKUP(OVYLD2_!CD$4,'[1]INTERNAL PARAMETERS-1'!$B$5:$J$44,5,FALSE))*VLOOKUP(OVYLD2_!CD$4,'[1]INTERNAL PARAMETERS-1'!$B$5:$J$44,8,FALSE)*VLOOKUP(OVYLD2_!CD$4,'[1]INTERNAL PARAMETERS-1'!$B$5:$J$44,3,FALSE)</f>
        <v>7.543032363047833E-2</v>
      </c>
      <c r="CE96" s="44">
        <f>OVYLD1_!CE96*VLOOKUP(OVYLD2_!CE$4,'[1]INTERNAL PARAMETERS-1'!$B$5:$J$44,5,FALSE)*VLOOKUP(OVYLD2_!CE$4,'[1]INTERNAL PARAMETERS-1'!$B$5:$J$44,6,FALSE)*VLOOKUP(OVYLD2_!CE$4,'[1]INTERNAL PARAMETERS-1'!$B$5:$J$44,3,FALSE) + OVYLD1_!CE96*(1-VLOOKUP(OVYLD2_!CE$4,'[1]INTERNAL PARAMETERS-1'!$B$5:$J$44,5,FALSE))*VLOOKUP(OVYLD2_!CE$4,'[1]INTERNAL PARAMETERS-1'!$B$5:$J$44,8,FALSE)*VLOOKUP(OVYLD2_!CE$4,'[1]INTERNAL PARAMETERS-1'!$B$5:$J$44,3,FALSE)</f>
        <v>0.10279775264079231</v>
      </c>
      <c r="CF96" s="44">
        <f>OVYLD1_!CF96*VLOOKUP(OVYLD2_!CF$4,'[1]INTERNAL PARAMETERS-1'!$B$5:$J$44,5,FALSE)*VLOOKUP(OVYLD2_!CF$4,'[1]INTERNAL PARAMETERS-1'!$B$5:$J$44,6,FALSE)*VLOOKUP(OVYLD2_!CF$4,'[1]INTERNAL PARAMETERS-1'!$B$5:$J$44,3,FALSE) + OVYLD1_!CF96*(1-VLOOKUP(OVYLD2_!CF$4,'[1]INTERNAL PARAMETERS-1'!$B$5:$J$44,5,FALSE))*VLOOKUP(OVYLD2_!CF$4,'[1]INTERNAL PARAMETERS-1'!$B$5:$J$44,8,FALSE)*VLOOKUP(OVYLD2_!CF$4,'[1]INTERNAL PARAMETERS-1'!$B$5:$J$44,3,FALSE)</f>
        <v>0.10186410230696838</v>
      </c>
      <c r="CG96" s="44">
        <f>OVYLD1_!CG96*VLOOKUP(OVYLD2_!CG$4,'[1]INTERNAL PARAMETERS-1'!$B$5:$J$44,5,FALSE)*VLOOKUP(OVYLD2_!CG$4,'[1]INTERNAL PARAMETERS-1'!$B$5:$J$44,6,FALSE)*VLOOKUP(OVYLD2_!CG$4,'[1]INTERNAL PARAMETERS-1'!$B$5:$J$44,3,FALSE) + OVYLD1_!CG96*(1-VLOOKUP(OVYLD2_!CG$4,'[1]INTERNAL PARAMETERS-1'!$B$5:$J$44,5,FALSE))*VLOOKUP(OVYLD2_!CG$4,'[1]INTERNAL PARAMETERS-1'!$B$5:$J$44,8,FALSE)*VLOOKUP(OVYLD2_!CG$4,'[1]INTERNAL PARAMETERS-1'!$B$5:$J$44,3,FALSE)</f>
        <v>0</v>
      </c>
      <c r="CH96" s="43">
        <f>OVYLD1_!CH96*VLOOKUP(OVYLD2_!CH$4,'[1]INTERNAL PARAMETERS-1'!$B$5:$J$44,5,FALSE)*VLOOKUP(OVYLD2_!CH$4,'[1]INTERNAL PARAMETERS-1'!$B$5:$J$44,6,FALSE)*VLOOKUP(OVYLD2_!CH$4,'[1]INTERNAL PARAMETERS-1'!$B$5:$J$44,3,FALSE) + OVYLD1_!CH96*(1-VLOOKUP(OVYLD2_!CH$4,'[1]INTERNAL PARAMETERS-1'!$B$5:$J$44,5,FALSE))*VLOOKUP(OVYLD2_!CH$4,'[1]INTERNAL PARAMETERS-1'!$B$5:$J$44,8,FALSE)*VLOOKUP(OVYLD2_!CH$4,'[1]INTERNAL PARAMETERS-1'!$B$5:$J$44,3,FALSE)</f>
        <v>0</v>
      </c>
      <c r="CJ96" s="45">
        <f t="shared" si="2"/>
        <v>1612.1772799544003</v>
      </c>
      <c r="CK96" s="43">
        <f t="shared" si="3"/>
        <v>34.833871566444593</v>
      </c>
    </row>
    <row r="97" spans="2:89" x14ac:dyDescent="0.5">
      <c r="B97" s="58" t="s">
        <v>10</v>
      </c>
      <c r="C97" s="57" t="s">
        <v>63</v>
      </c>
      <c r="D97" s="57" t="s">
        <v>78</v>
      </c>
      <c r="E97" s="128">
        <f>OVERALL2021!AI97</f>
        <v>6905.8063610573045</v>
      </c>
      <c r="F97" s="56">
        <f>'[1]INTERNAL PARAMETERS-1'!M7</f>
        <v>73.784999999999997</v>
      </c>
      <c r="G97" s="45">
        <f>OVYLD1_!G97*VLOOKUP(OVYLD2_!G$4,'[1]INTERNAL PARAMETERS-1'!$B$5:$J$44,5,FALSE)*VLOOKUP(OVYLD2_!G$4,'[1]INTERNAL PARAMETERS-1'!$B$5:$J$44,7,FALSE)*OVYLD2_!$F97 + OVYLD1_!G97*(1-VLOOKUP(OVYLD2_!G$4,'[1]INTERNAL PARAMETERS-1'!$B$5:$J$44,5,FALSE))*VLOOKUP(OVYLD2_!G$4,'[1]INTERNAL PARAMETERS-1'!$B$5:$J$44,9,FALSE)*OVYLD2_!$F97</f>
        <v>907.35871944439646</v>
      </c>
      <c r="H97" s="44">
        <f>OVYLD1_!H97*VLOOKUP(OVYLD2_!H$4,'[1]INTERNAL PARAMETERS-1'!$B$5:$J$44,5,FALSE)*VLOOKUP(OVYLD2_!H$4,'[1]INTERNAL PARAMETERS-1'!$B$5:$J$44,7,FALSE)*OVYLD2_!$F97 + OVYLD1_!H97*(1-VLOOKUP(OVYLD2_!H$4,'[1]INTERNAL PARAMETERS-1'!$B$5:$J$44,5,FALSE))*VLOOKUP(OVYLD2_!H$4,'[1]INTERNAL PARAMETERS-1'!$B$5:$J$44,9,FALSE)*OVYLD2_!$F97</f>
        <v>455.99012046781218</v>
      </c>
      <c r="I97" s="44">
        <f>OVYLD1_!I97*VLOOKUP(OVYLD2_!I$4,'[1]INTERNAL PARAMETERS-1'!$B$5:$J$44,5,FALSE)*VLOOKUP(OVYLD2_!I$4,'[1]INTERNAL PARAMETERS-1'!$B$5:$J$44,7,FALSE)*OVYLD2_!$F97 + OVYLD1_!I97*(1-VLOOKUP(OVYLD2_!I$4,'[1]INTERNAL PARAMETERS-1'!$B$5:$J$44,5,FALSE))*VLOOKUP(OVYLD2_!I$4,'[1]INTERNAL PARAMETERS-1'!$B$5:$J$44,9,FALSE)*OVYLD2_!$F97</f>
        <v>1436.1366263502764</v>
      </c>
      <c r="J97" s="44">
        <f>OVYLD1_!J97*VLOOKUP(OVYLD2_!J$4,'[1]INTERNAL PARAMETERS-1'!$B$5:$J$44,5,FALSE)*VLOOKUP(OVYLD2_!J$4,'[1]INTERNAL PARAMETERS-1'!$B$5:$J$44,7,FALSE)*OVYLD2_!$F97 + OVYLD1_!J97*(1-VLOOKUP(OVYLD2_!J$4,'[1]INTERNAL PARAMETERS-1'!$B$5:$J$44,5,FALSE))*VLOOKUP(OVYLD2_!J$4,'[1]INTERNAL PARAMETERS-1'!$B$5:$J$44,9,FALSE)*OVYLD2_!$F97</f>
        <v>0</v>
      </c>
      <c r="K97" s="44">
        <f>OVYLD1_!K97*VLOOKUP(OVYLD2_!K$4,'[1]INTERNAL PARAMETERS-1'!$B$5:$J$44,5,FALSE)*VLOOKUP(OVYLD2_!K$4,'[1]INTERNAL PARAMETERS-1'!$B$5:$J$44,7,FALSE)*OVYLD2_!$F97 + OVYLD1_!K97*(1-VLOOKUP(OVYLD2_!K$4,'[1]INTERNAL PARAMETERS-1'!$B$5:$J$44,5,FALSE))*VLOOKUP(OVYLD2_!K$4,'[1]INTERNAL PARAMETERS-1'!$B$5:$J$44,9,FALSE)*OVYLD2_!$F97</f>
        <v>0</v>
      </c>
      <c r="L97" s="44">
        <f>OVYLD1_!L97*VLOOKUP(OVYLD2_!L$4,'[1]INTERNAL PARAMETERS-1'!$B$5:$J$44,5,FALSE)*VLOOKUP(OVYLD2_!L$4,'[1]INTERNAL PARAMETERS-1'!$B$5:$J$44,7,FALSE)*OVYLD2_!$F97 + OVYLD1_!L97*(1-VLOOKUP(OVYLD2_!L$4,'[1]INTERNAL PARAMETERS-1'!$B$5:$J$44,5,FALSE))*VLOOKUP(OVYLD2_!L$4,'[1]INTERNAL PARAMETERS-1'!$B$5:$J$44,9,FALSE)*OVYLD2_!$F97</f>
        <v>0</v>
      </c>
      <c r="M97" s="44">
        <f>OVYLD1_!M97*VLOOKUP(OVYLD2_!M$4,'[1]INTERNAL PARAMETERS-1'!$B$5:$J$44,5,FALSE)*VLOOKUP(OVYLD2_!M$4,'[1]INTERNAL PARAMETERS-1'!$B$5:$J$44,7,FALSE)*OVYLD2_!$F97 + OVYLD1_!M97*(1-VLOOKUP(OVYLD2_!M$4,'[1]INTERNAL PARAMETERS-1'!$B$5:$J$44,5,FALSE))*VLOOKUP(OVYLD2_!M$4,'[1]INTERNAL PARAMETERS-1'!$B$5:$J$44,9,FALSE)*OVYLD2_!$F97</f>
        <v>13.139680771698275</v>
      </c>
      <c r="N97" s="44">
        <f>OVYLD1_!N97*VLOOKUP(OVYLD2_!N$4,'[1]INTERNAL PARAMETERS-1'!$B$5:$J$44,5,FALSE)*VLOOKUP(OVYLD2_!N$4,'[1]INTERNAL PARAMETERS-1'!$B$5:$J$44,7,FALSE)*OVYLD2_!$F97 + OVYLD1_!N97*(1-VLOOKUP(OVYLD2_!N$4,'[1]INTERNAL PARAMETERS-1'!$B$5:$J$44,5,FALSE))*VLOOKUP(OVYLD2_!N$4,'[1]INTERNAL PARAMETERS-1'!$B$5:$J$44,9,FALSE)*OVYLD2_!$F97</f>
        <v>6.4338708710444878</v>
      </c>
      <c r="O97" s="44">
        <f>OVYLD1_!O97*VLOOKUP(OVYLD2_!O$4,'[1]INTERNAL PARAMETERS-1'!$B$5:$J$44,5,FALSE)*VLOOKUP(OVYLD2_!O$4,'[1]INTERNAL PARAMETERS-1'!$B$5:$J$44,7,FALSE)*OVYLD2_!$F97 + OVYLD1_!O97*(1-VLOOKUP(OVYLD2_!O$4,'[1]INTERNAL PARAMETERS-1'!$B$5:$J$44,5,FALSE))*VLOOKUP(OVYLD2_!O$4,'[1]INTERNAL PARAMETERS-1'!$B$5:$J$44,9,FALSE)*OVYLD2_!$F97</f>
        <v>0</v>
      </c>
      <c r="P97" s="44">
        <f>OVYLD1_!P97*VLOOKUP(OVYLD2_!P$4,'[1]INTERNAL PARAMETERS-1'!$B$5:$J$44,5,FALSE)*VLOOKUP(OVYLD2_!P$4,'[1]INTERNAL PARAMETERS-1'!$B$5:$J$44,7,FALSE)*OVYLD2_!$F97 + OVYLD1_!P97*(1-VLOOKUP(OVYLD2_!P$4,'[1]INTERNAL PARAMETERS-1'!$B$5:$J$44,5,FALSE))*VLOOKUP(OVYLD2_!P$4,'[1]INTERNAL PARAMETERS-1'!$B$5:$J$44,9,FALSE)*OVYLD2_!$F97</f>
        <v>0</v>
      </c>
      <c r="Q97" s="44">
        <f>OVYLD1_!Q97*VLOOKUP(OVYLD2_!Q$4,'[1]INTERNAL PARAMETERS-1'!$B$5:$J$44,5,FALSE)*VLOOKUP(OVYLD2_!Q$4,'[1]INTERNAL PARAMETERS-1'!$B$5:$J$44,7,FALSE)*OVYLD2_!$F97 + OVYLD1_!Q97*(1-VLOOKUP(OVYLD2_!Q$4,'[1]INTERNAL PARAMETERS-1'!$B$5:$J$44,5,FALSE))*VLOOKUP(OVYLD2_!Q$4,'[1]INTERNAL PARAMETERS-1'!$B$5:$J$44,9,FALSE)*OVYLD2_!$F97</f>
        <v>0</v>
      </c>
      <c r="R97" s="44">
        <f>OVYLD1_!R97*VLOOKUP(OVYLD2_!R$4,'[1]INTERNAL PARAMETERS-1'!$B$5:$J$44,5,FALSE)*VLOOKUP(OVYLD2_!R$4,'[1]INTERNAL PARAMETERS-1'!$B$5:$J$44,7,FALSE)*OVYLD2_!$F97 + OVYLD1_!R97*(1-VLOOKUP(OVYLD2_!R$4,'[1]INTERNAL PARAMETERS-1'!$B$5:$J$44,5,FALSE))*VLOOKUP(OVYLD2_!R$4,'[1]INTERNAL PARAMETERS-1'!$B$5:$J$44,9,FALSE)*OVYLD2_!$F97</f>
        <v>5.7998441241636209</v>
      </c>
      <c r="S97" s="44">
        <f>OVYLD1_!S97*VLOOKUP(OVYLD2_!S$4,'[1]INTERNAL PARAMETERS-1'!$B$5:$J$44,5,FALSE)*VLOOKUP(OVYLD2_!S$4,'[1]INTERNAL PARAMETERS-1'!$B$5:$J$44,7,FALSE)*OVYLD2_!$F97 + OVYLD1_!S97*(1-VLOOKUP(OVYLD2_!S$4,'[1]INTERNAL PARAMETERS-1'!$B$5:$J$44,5,FALSE))*VLOOKUP(OVYLD2_!S$4,'[1]INTERNAL PARAMETERS-1'!$B$5:$J$44,9,FALSE)*OVYLD2_!$F97</f>
        <v>393.04915972021496</v>
      </c>
      <c r="T97" s="44">
        <f>OVYLD1_!T97*VLOOKUP(OVYLD2_!T$4,'[1]INTERNAL PARAMETERS-1'!$B$5:$J$44,5,FALSE)*VLOOKUP(OVYLD2_!T$4,'[1]INTERNAL PARAMETERS-1'!$B$5:$J$44,7,FALSE)*OVYLD2_!$F97 + OVYLD1_!T97*(1-VLOOKUP(OVYLD2_!T$4,'[1]INTERNAL PARAMETERS-1'!$B$5:$J$44,5,FALSE))*VLOOKUP(OVYLD2_!T$4,'[1]INTERNAL PARAMETERS-1'!$B$5:$J$44,9,FALSE)*OVYLD2_!$F97</f>
        <v>21.747886830846522</v>
      </c>
      <c r="U97" s="44">
        <f>OVYLD1_!U97*VLOOKUP(OVYLD2_!U$4,'[1]INTERNAL PARAMETERS-1'!$B$5:$J$44,5,FALSE)*VLOOKUP(OVYLD2_!U$4,'[1]INTERNAL PARAMETERS-1'!$B$5:$J$44,7,FALSE)*OVYLD2_!$F97 + OVYLD1_!U97*(1-VLOOKUP(OVYLD2_!U$4,'[1]INTERNAL PARAMETERS-1'!$B$5:$J$44,5,FALSE))*VLOOKUP(OVYLD2_!U$4,'[1]INTERNAL PARAMETERS-1'!$B$5:$J$44,9,FALSE)*OVYLD2_!$F97</f>
        <v>28.671827817309381</v>
      </c>
      <c r="V97" s="44">
        <f>OVYLD1_!V97*VLOOKUP(OVYLD2_!V$4,'[1]INTERNAL PARAMETERS-1'!$B$5:$J$44,5,FALSE)*VLOOKUP(OVYLD2_!V$4,'[1]INTERNAL PARAMETERS-1'!$B$5:$J$44,7,FALSE)*OVYLD2_!$F97 + OVYLD1_!V97*(1-VLOOKUP(OVYLD2_!V$4,'[1]INTERNAL PARAMETERS-1'!$B$5:$J$44,5,FALSE))*VLOOKUP(OVYLD2_!V$4,'[1]INTERNAL PARAMETERS-1'!$B$5:$J$44,9,FALSE)*OVYLD2_!$F97</f>
        <v>185.29579445620848</v>
      </c>
      <c r="W97" s="44">
        <f>OVYLD1_!W97*VLOOKUP(OVYLD2_!W$4,'[1]INTERNAL PARAMETERS-1'!$B$5:$J$44,5,FALSE)*VLOOKUP(OVYLD2_!W$4,'[1]INTERNAL PARAMETERS-1'!$B$5:$J$44,7,FALSE)*OVYLD2_!$F97 + OVYLD1_!W97*(1-VLOOKUP(OVYLD2_!W$4,'[1]INTERNAL PARAMETERS-1'!$B$5:$J$44,5,FALSE))*VLOOKUP(OVYLD2_!W$4,'[1]INTERNAL PARAMETERS-1'!$B$5:$J$44,9,FALSE)*OVYLD2_!$F97</f>
        <v>0</v>
      </c>
      <c r="X97" s="44">
        <f>OVYLD1_!X97*VLOOKUP(OVYLD2_!X$4,'[1]INTERNAL PARAMETERS-1'!$B$5:$J$44,5,FALSE)*VLOOKUP(OVYLD2_!X$4,'[1]INTERNAL PARAMETERS-1'!$B$5:$J$44,7,FALSE)*OVYLD2_!$F97 + OVYLD1_!X97*(1-VLOOKUP(OVYLD2_!X$4,'[1]INTERNAL PARAMETERS-1'!$B$5:$J$44,5,FALSE))*VLOOKUP(OVYLD2_!X$4,'[1]INTERNAL PARAMETERS-1'!$B$5:$J$44,9,FALSE)*OVYLD2_!$F97</f>
        <v>0</v>
      </c>
      <c r="Y97" s="44">
        <f>OVYLD1_!Y97*VLOOKUP(OVYLD2_!Y$4,'[1]INTERNAL PARAMETERS-1'!$B$5:$J$44,5,FALSE)*VLOOKUP(OVYLD2_!Y$4,'[1]INTERNAL PARAMETERS-1'!$B$5:$J$44,7,FALSE)*OVYLD2_!$F97 + OVYLD1_!Y97*(1-VLOOKUP(OVYLD2_!Y$4,'[1]INTERNAL PARAMETERS-1'!$B$5:$J$44,5,FALSE))*VLOOKUP(OVYLD2_!Y$4,'[1]INTERNAL PARAMETERS-1'!$B$5:$J$44,9,FALSE)*OVYLD2_!$F97</f>
        <v>0</v>
      </c>
      <c r="Z97" s="44">
        <f>OVYLD1_!Z97*VLOOKUP(OVYLD2_!Z$4,'[1]INTERNAL PARAMETERS-1'!$B$5:$J$44,5,FALSE)*VLOOKUP(OVYLD2_!Z$4,'[1]INTERNAL PARAMETERS-1'!$B$5:$J$44,7,FALSE)*OVYLD2_!$F97 + OVYLD1_!Z97*(1-VLOOKUP(OVYLD2_!Z$4,'[1]INTERNAL PARAMETERS-1'!$B$5:$J$44,5,FALSE))*VLOOKUP(OVYLD2_!Z$4,'[1]INTERNAL PARAMETERS-1'!$B$5:$J$44,9,FALSE)*OVYLD2_!$F97</f>
        <v>0</v>
      </c>
      <c r="AA97" s="44">
        <f>OVYLD1_!AA97*VLOOKUP(OVYLD2_!AA$4,'[1]INTERNAL PARAMETERS-1'!$B$5:$J$44,5,FALSE)*VLOOKUP(OVYLD2_!AA$4,'[1]INTERNAL PARAMETERS-1'!$B$5:$J$44,7,FALSE)*OVYLD2_!$F97 + OVYLD1_!AA97*(1-VLOOKUP(OVYLD2_!AA$4,'[1]INTERNAL PARAMETERS-1'!$B$5:$J$44,5,FALSE))*VLOOKUP(OVYLD2_!AA$4,'[1]INTERNAL PARAMETERS-1'!$B$5:$J$44,9,FALSE)*OVYLD2_!$F97</f>
        <v>0</v>
      </c>
      <c r="AB97" s="44">
        <f>OVYLD1_!AB97*VLOOKUP(OVYLD2_!AB$4,'[1]INTERNAL PARAMETERS-1'!$B$5:$J$44,5,FALSE)*VLOOKUP(OVYLD2_!AB$4,'[1]INTERNAL PARAMETERS-1'!$B$5:$J$44,7,FALSE)*OVYLD2_!$F97 + OVYLD1_!AB97*(1-VLOOKUP(OVYLD2_!AB$4,'[1]INTERNAL PARAMETERS-1'!$B$5:$J$44,5,FALSE))*VLOOKUP(OVYLD2_!AB$4,'[1]INTERNAL PARAMETERS-1'!$B$5:$J$44,9,FALSE)*OVYLD2_!$F97</f>
        <v>0</v>
      </c>
      <c r="AC97" s="44">
        <f>OVYLD1_!AC97*VLOOKUP(OVYLD2_!AC$4,'[1]INTERNAL PARAMETERS-1'!$B$5:$J$44,5,FALSE)*VLOOKUP(OVYLD2_!AC$4,'[1]INTERNAL PARAMETERS-1'!$B$5:$J$44,7,FALSE)*OVYLD2_!$F97 + OVYLD1_!AC97*(1-VLOOKUP(OVYLD2_!AC$4,'[1]INTERNAL PARAMETERS-1'!$B$5:$J$44,5,FALSE))*VLOOKUP(OVYLD2_!AC$4,'[1]INTERNAL PARAMETERS-1'!$B$5:$J$44,9,FALSE)*OVYLD2_!$F97</f>
        <v>0</v>
      </c>
      <c r="AD97" s="44">
        <f>OVYLD1_!AD97*VLOOKUP(OVYLD2_!AD$4,'[1]INTERNAL PARAMETERS-1'!$B$5:$J$44,5,FALSE)*VLOOKUP(OVYLD2_!AD$4,'[1]INTERNAL PARAMETERS-1'!$B$5:$J$44,7,FALSE)*OVYLD2_!$F97 + OVYLD1_!AD97*(1-VLOOKUP(OVYLD2_!AD$4,'[1]INTERNAL PARAMETERS-1'!$B$5:$J$44,5,FALSE))*VLOOKUP(OVYLD2_!AD$4,'[1]INTERNAL PARAMETERS-1'!$B$5:$J$44,9,FALSE)*OVYLD2_!$F97</f>
        <v>0</v>
      </c>
      <c r="AE97" s="44">
        <f>OVYLD1_!AE97*VLOOKUP(OVYLD2_!AE$4,'[1]INTERNAL PARAMETERS-1'!$B$5:$J$44,5,FALSE)*VLOOKUP(OVYLD2_!AE$4,'[1]INTERNAL PARAMETERS-1'!$B$5:$J$44,7,FALSE)*OVYLD2_!$F97 + OVYLD1_!AE97*(1-VLOOKUP(OVYLD2_!AE$4,'[1]INTERNAL PARAMETERS-1'!$B$5:$J$44,5,FALSE))*VLOOKUP(OVYLD2_!AE$4,'[1]INTERNAL PARAMETERS-1'!$B$5:$J$44,9,FALSE)*OVYLD2_!$F97</f>
        <v>0</v>
      </c>
      <c r="AF97" s="44">
        <f>OVYLD1_!AF97*VLOOKUP(OVYLD2_!AF$4,'[1]INTERNAL PARAMETERS-1'!$B$5:$J$44,5,FALSE)*VLOOKUP(OVYLD2_!AF$4,'[1]INTERNAL PARAMETERS-1'!$B$5:$J$44,7,FALSE)*OVYLD2_!$F97 + OVYLD1_!AF97*(1-VLOOKUP(OVYLD2_!AF$4,'[1]INTERNAL PARAMETERS-1'!$B$5:$J$44,5,FALSE))*VLOOKUP(OVYLD2_!AF$4,'[1]INTERNAL PARAMETERS-1'!$B$5:$J$44,9,FALSE)*OVYLD2_!$F97</f>
        <v>3.5332864005636222</v>
      </c>
      <c r="AG97" s="44">
        <f>OVYLD1_!AG97*VLOOKUP(OVYLD2_!AG$4,'[1]INTERNAL PARAMETERS-1'!$B$5:$J$44,5,FALSE)*VLOOKUP(OVYLD2_!AG$4,'[1]INTERNAL PARAMETERS-1'!$B$5:$J$44,7,FALSE)*OVYLD2_!$F97 + OVYLD1_!AG97*(1-VLOOKUP(OVYLD2_!AG$4,'[1]INTERNAL PARAMETERS-1'!$B$5:$J$44,5,FALSE))*VLOOKUP(OVYLD2_!AG$4,'[1]INTERNAL PARAMETERS-1'!$B$5:$J$44,9,FALSE)*OVYLD2_!$F97</f>
        <v>22.293150852253913</v>
      </c>
      <c r="AH97" s="44">
        <f>OVYLD1_!AH97*VLOOKUP(OVYLD2_!AH$4,'[1]INTERNAL PARAMETERS-1'!$B$5:$J$44,5,FALSE)*VLOOKUP(OVYLD2_!AH$4,'[1]INTERNAL PARAMETERS-1'!$B$5:$J$44,7,FALSE)*OVYLD2_!$F97 + OVYLD1_!AH97*(1-VLOOKUP(OVYLD2_!AH$4,'[1]INTERNAL PARAMETERS-1'!$B$5:$J$44,5,FALSE))*VLOOKUP(OVYLD2_!AH$4,'[1]INTERNAL PARAMETERS-1'!$B$5:$J$44,9,FALSE)*OVYLD2_!$F97</f>
        <v>0</v>
      </c>
      <c r="AI97" s="44">
        <f>OVYLD1_!AI97*VLOOKUP(OVYLD2_!AI$4,'[1]INTERNAL PARAMETERS-1'!$B$5:$J$44,5,FALSE)*VLOOKUP(OVYLD2_!AI$4,'[1]INTERNAL PARAMETERS-1'!$B$5:$J$44,7,FALSE)*OVYLD2_!$F97 + OVYLD1_!AI97*(1-VLOOKUP(OVYLD2_!AI$4,'[1]INTERNAL PARAMETERS-1'!$B$5:$J$44,5,FALSE))*VLOOKUP(OVYLD2_!AI$4,'[1]INTERNAL PARAMETERS-1'!$B$5:$J$44,9,FALSE)*OVYLD2_!$F97</f>
        <v>0.45298543596969509</v>
      </c>
      <c r="AJ97" s="44">
        <f>OVYLD1_!AJ97*VLOOKUP(OVYLD2_!AJ$4,'[1]INTERNAL PARAMETERS-1'!$B$5:$J$44,5,FALSE)*VLOOKUP(OVYLD2_!AJ$4,'[1]INTERNAL PARAMETERS-1'!$B$5:$J$44,7,FALSE)*OVYLD2_!$F97 + OVYLD1_!AJ97*(1-VLOOKUP(OVYLD2_!AJ$4,'[1]INTERNAL PARAMETERS-1'!$B$5:$J$44,5,FALSE))*VLOOKUP(OVYLD2_!AJ$4,'[1]INTERNAL PARAMETERS-1'!$B$5:$J$44,9,FALSE)*OVYLD2_!$F97</f>
        <v>0</v>
      </c>
      <c r="AK97" s="44">
        <f>OVYLD1_!AK97*VLOOKUP(OVYLD2_!AK$4,'[1]INTERNAL PARAMETERS-1'!$B$5:$J$44,5,FALSE)*VLOOKUP(OVYLD2_!AK$4,'[1]INTERNAL PARAMETERS-1'!$B$5:$J$44,7,FALSE)*OVYLD2_!$F97 + OVYLD1_!AK97*(1-VLOOKUP(OVYLD2_!AK$4,'[1]INTERNAL PARAMETERS-1'!$B$5:$J$44,5,FALSE))*VLOOKUP(OVYLD2_!AK$4,'[1]INTERNAL PARAMETERS-1'!$B$5:$J$44,9,FALSE)*OVYLD2_!$F97</f>
        <v>0</v>
      </c>
      <c r="AL97" s="44">
        <f>OVYLD1_!AL97*VLOOKUP(OVYLD2_!AL$4,'[1]INTERNAL PARAMETERS-1'!$B$5:$J$44,5,FALSE)*VLOOKUP(OVYLD2_!AL$4,'[1]INTERNAL PARAMETERS-1'!$B$5:$J$44,7,FALSE)*OVYLD2_!$F97 + OVYLD1_!AL97*(1-VLOOKUP(OVYLD2_!AL$4,'[1]INTERNAL PARAMETERS-1'!$B$5:$J$44,5,FALSE))*VLOOKUP(OVYLD2_!AL$4,'[1]INTERNAL PARAMETERS-1'!$B$5:$J$44,9,FALSE)*OVYLD2_!$F97</f>
        <v>0</v>
      </c>
      <c r="AM97" s="44">
        <f>OVYLD1_!AM97*VLOOKUP(OVYLD2_!AM$4,'[1]INTERNAL PARAMETERS-1'!$B$5:$J$44,5,FALSE)*VLOOKUP(OVYLD2_!AM$4,'[1]INTERNAL PARAMETERS-1'!$B$5:$J$44,7,FALSE)*OVYLD2_!$F97 + OVYLD1_!AM97*(1-VLOOKUP(OVYLD2_!AM$4,'[1]INTERNAL PARAMETERS-1'!$B$5:$J$44,5,FALSE))*VLOOKUP(OVYLD2_!AM$4,'[1]INTERNAL PARAMETERS-1'!$B$5:$J$44,9,FALSE)*OVYLD2_!$F97</f>
        <v>0</v>
      </c>
      <c r="AN97" s="44">
        <f>OVYLD1_!AN97*VLOOKUP(OVYLD2_!AN$4,'[1]INTERNAL PARAMETERS-1'!$B$5:$J$44,5,FALSE)*VLOOKUP(OVYLD2_!AN$4,'[1]INTERNAL PARAMETERS-1'!$B$5:$J$44,7,FALSE)*OVYLD2_!$F97 + OVYLD1_!AN97*(1-VLOOKUP(OVYLD2_!AN$4,'[1]INTERNAL PARAMETERS-1'!$B$5:$J$44,5,FALSE))*VLOOKUP(OVYLD2_!AN$4,'[1]INTERNAL PARAMETERS-1'!$B$5:$J$44,9,FALSE)*OVYLD2_!$F97</f>
        <v>0</v>
      </c>
      <c r="AO97" s="44">
        <f>OVYLD1_!AO97*VLOOKUP(OVYLD2_!AO$4,'[1]INTERNAL PARAMETERS-1'!$B$5:$J$44,5,FALSE)*VLOOKUP(OVYLD2_!AO$4,'[1]INTERNAL PARAMETERS-1'!$B$5:$J$44,7,FALSE)*OVYLD2_!$F97 + OVYLD1_!AO97*(1-VLOOKUP(OVYLD2_!AO$4,'[1]INTERNAL PARAMETERS-1'!$B$5:$J$44,5,FALSE))*VLOOKUP(OVYLD2_!AO$4,'[1]INTERNAL PARAMETERS-1'!$B$5:$J$44,9,FALSE)*OVYLD2_!$F97</f>
        <v>0</v>
      </c>
      <c r="AP97" s="44">
        <f>OVYLD1_!AP97*VLOOKUP(OVYLD2_!AP$4,'[1]INTERNAL PARAMETERS-1'!$B$5:$J$44,5,FALSE)*VLOOKUP(OVYLD2_!AP$4,'[1]INTERNAL PARAMETERS-1'!$B$5:$J$44,7,FALSE)*OVYLD2_!$F97 + OVYLD1_!AP97*(1-VLOOKUP(OVYLD2_!AP$4,'[1]INTERNAL PARAMETERS-1'!$B$5:$J$44,5,FALSE))*VLOOKUP(OVYLD2_!AP$4,'[1]INTERNAL PARAMETERS-1'!$B$5:$J$44,9,FALSE)*OVYLD2_!$F97</f>
        <v>0</v>
      </c>
      <c r="AQ97" s="44">
        <f>OVYLD1_!AQ97*VLOOKUP(OVYLD2_!AQ$4,'[1]INTERNAL PARAMETERS-1'!$B$5:$J$44,5,FALSE)*VLOOKUP(OVYLD2_!AQ$4,'[1]INTERNAL PARAMETERS-1'!$B$5:$J$44,7,FALSE)*OVYLD2_!$F97 + OVYLD1_!AQ97*(1-VLOOKUP(OVYLD2_!AQ$4,'[1]INTERNAL PARAMETERS-1'!$B$5:$J$44,5,FALSE))*VLOOKUP(OVYLD2_!AQ$4,'[1]INTERNAL PARAMETERS-1'!$B$5:$J$44,9,FALSE)*OVYLD2_!$F97</f>
        <v>0</v>
      </c>
      <c r="AR97" s="44">
        <f>OVYLD1_!AR97*VLOOKUP(OVYLD2_!AR$4,'[1]INTERNAL PARAMETERS-1'!$B$5:$J$44,5,FALSE)*VLOOKUP(OVYLD2_!AR$4,'[1]INTERNAL PARAMETERS-1'!$B$5:$J$44,7,FALSE)*OVYLD2_!$F97 + OVYLD1_!AR97*(1-VLOOKUP(OVYLD2_!AR$4,'[1]INTERNAL PARAMETERS-1'!$B$5:$J$44,5,FALSE))*VLOOKUP(OVYLD2_!AR$4,'[1]INTERNAL PARAMETERS-1'!$B$5:$J$44,9,FALSE)*OVYLD2_!$F97</f>
        <v>0</v>
      </c>
      <c r="AS97" s="44">
        <f>OVYLD1_!AS97*VLOOKUP(OVYLD2_!AS$4,'[1]INTERNAL PARAMETERS-1'!$B$5:$J$44,5,FALSE)*VLOOKUP(OVYLD2_!AS$4,'[1]INTERNAL PARAMETERS-1'!$B$5:$J$44,7,FALSE)*OVYLD2_!$F97 + OVYLD1_!AS97*(1-VLOOKUP(OVYLD2_!AS$4,'[1]INTERNAL PARAMETERS-1'!$B$5:$J$44,5,FALSE))*VLOOKUP(OVYLD2_!AS$4,'[1]INTERNAL PARAMETERS-1'!$B$5:$J$44,9,FALSE)*OVYLD2_!$F97</f>
        <v>0</v>
      </c>
      <c r="AT97" s="43">
        <f>OVYLD1_!AT97*VLOOKUP(OVYLD2_!AT$4,'[1]INTERNAL PARAMETERS-1'!$B$5:$J$44,5,FALSE)*VLOOKUP(OVYLD2_!AT$4,'[1]INTERNAL PARAMETERS-1'!$B$5:$J$44,7,FALSE)*OVYLD2_!$F97 + OVYLD1_!AT97*(1-VLOOKUP(OVYLD2_!AT$4,'[1]INTERNAL PARAMETERS-1'!$B$5:$J$44,5,FALSE))*VLOOKUP(OVYLD2_!AT$4,'[1]INTERNAL PARAMETERS-1'!$B$5:$J$44,9,FALSE)*OVYLD2_!$F97</f>
        <v>0</v>
      </c>
      <c r="AU97" s="45">
        <f>OVYLD1_!AU97*VLOOKUP(OVYLD2_!AU$4,'[1]INTERNAL PARAMETERS-1'!$B$5:$J$44,5,FALSE)*VLOOKUP(OVYLD2_!AU$4,'[1]INTERNAL PARAMETERS-1'!$B$5:$J$44,6,FALSE)*VLOOKUP(OVYLD2_!AU$4,'[1]INTERNAL PARAMETERS-1'!$B$5:$J$44,3,FALSE) + OVYLD1_!AU97*(1-VLOOKUP(OVYLD2_!AU$4,'[1]INTERNAL PARAMETERS-1'!$B$5:$J$44,5,FALSE))*VLOOKUP(OVYLD2_!AU$4,'[1]INTERNAL PARAMETERS-1'!$B$5:$J$44,8,FALSE)*VLOOKUP(OVYLD2_!AU$4,'[1]INTERNAL PARAMETERS-1'!$B$5:$J$44,3,FALSE)</f>
        <v>0</v>
      </c>
      <c r="AV97" s="44">
        <f>OVYLD1_!AV97*VLOOKUP(OVYLD2_!AV$4,'[1]INTERNAL PARAMETERS-1'!$B$5:$J$44,5,FALSE)*VLOOKUP(OVYLD2_!AV$4,'[1]INTERNAL PARAMETERS-1'!$B$5:$J$44,6,FALSE)*VLOOKUP(OVYLD2_!AV$4,'[1]INTERNAL PARAMETERS-1'!$B$5:$J$44,3,FALSE) + OVYLD1_!AV97*(1-VLOOKUP(OVYLD2_!AV$4,'[1]INTERNAL PARAMETERS-1'!$B$5:$J$44,5,FALSE))*VLOOKUP(OVYLD2_!AV$4,'[1]INTERNAL PARAMETERS-1'!$B$5:$J$44,8,FALSE)*VLOOKUP(OVYLD2_!AV$4,'[1]INTERNAL PARAMETERS-1'!$B$5:$J$44,3,FALSE)</f>
        <v>0</v>
      </c>
      <c r="AW97" s="44">
        <f>OVYLD1_!AW97*VLOOKUP(OVYLD2_!AW$4,'[1]INTERNAL PARAMETERS-1'!$B$5:$J$44,5,FALSE)*VLOOKUP(OVYLD2_!AW$4,'[1]INTERNAL PARAMETERS-1'!$B$5:$J$44,6,FALSE)*VLOOKUP(OVYLD2_!AW$4,'[1]INTERNAL PARAMETERS-1'!$B$5:$J$44,3,FALSE) + OVYLD1_!AW97*(1-VLOOKUP(OVYLD2_!AW$4,'[1]INTERNAL PARAMETERS-1'!$B$5:$J$44,5,FALSE))*VLOOKUP(OVYLD2_!AW$4,'[1]INTERNAL PARAMETERS-1'!$B$5:$J$44,8,FALSE)*VLOOKUP(OVYLD2_!AW$4,'[1]INTERNAL PARAMETERS-1'!$B$5:$J$44,3,FALSE)</f>
        <v>22.980471279375848</v>
      </c>
      <c r="AX97" s="44">
        <f>OVYLD1_!AX97*VLOOKUP(OVYLD2_!AX$4,'[1]INTERNAL PARAMETERS-1'!$B$5:$J$44,5,FALSE)*VLOOKUP(OVYLD2_!AX$4,'[1]INTERNAL PARAMETERS-1'!$B$5:$J$44,6,FALSE)*VLOOKUP(OVYLD2_!AX$4,'[1]INTERNAL PARAMETERS-1'!$B$5:$J$44,3,FALSE) + OVYLD1_!AX97*(1-VLOOKUP(OVYLD2_!AX$4,'[1]INTERNAL PARAMETERS-1'!$B$5:$J$44,5,FALSE))*VLOOKUP(OVYLD2_!AX$4,'[1]INTERNAL PARAMETERS-1'!$B$5:$J$44,8,FALSE)*VLOOKUP(OVYLD2_!AX$4,'[1]INTERNAL PARAMETERS-1'!$B$5:$J$44,3,FALSE)</f>
        <v>0</v>
      </c>
      <c r="AY97" s="44">
        <f>OVYLD1_!AY97*VLOOKUP(OVYLD2_!AY$4,'[1]INTERNAL PARAMETERS-1'!$B$5:$J$44,5,FALSE)*VLOOKUP(OVYLD2_!AY$4,'[1]INTERNAL PARAMETERS-1'!$B$5:$J$44,6,FALSE)*VLOOKUP(OVYLD2_!AY$4,'[1]INTERNAL PARAMETERS-1'!$B$5:$J$44,3,FALSE) + OVYLD1_!AY97*(1-VLOOKUP(OVYLD2_!AY$4,'[1]INTERNAL PARAMETERS-1'!$B$5:$J$44,5,FALSE))*VLOOKUP(OVYLD2_!AY$4,'[1]INTERNAL PARAMETERS-1'!$B$5:$J$44,8,FALSE)*VLOOKUP(OVYLD2_!AY$4,'[1]INTERNAL PARAMETERS-1'!$B$5:$J$44,3,FALSE)</f>
        <v>0</v>
      </c>
      <c r="AZ97" s="44">
        <f>OVYLD1_!AZ97*VLOOKUP(OVYLD2_!AZ$4,'[1]INTERNAL PARAMETERS-1'!$B$5:$J$44,5,FALSE)*VLOOKUP(OVYLD2_!AZ$4,'[1]INTERNAL PARAMETERS-1'!$B$5:$J$44,6,FALSE)*VLOOKUP(OVYLD2_!AZ$4,'[1]INTERNAL PARAMETERS-1'!$B$5:$J$44,3,FALSE) + OVYLD1_!AZ97*(1-VLOOKUP(OVYLD2_!AZ$4,'[1]INTERNAL PARAMETERS-1'!$B$5:$J$44,5,FALSE))*VLOOKUP(OVYLD2_!AZ$4,'[1]INTERNAL PARAMETERS-1'!$B$5:$J$44,8,FALSE)*VLOOKUP(OVYLD2_!AZ$4,'[1]INTERNAL PARAMETERS-1'!$B$5:$J$44,3,FALSE)</f>
        <v>0</v>
      </c>
      <c r="BA97" s="44">
        <f>OVYLD1_!BA97*VLOOKUP(OVYLD2_!BA$4,'[1]INTERNAL PARAMETERS-1'!$B$5:$J$44,5,FALSE)*VLOOKUP(OVYLD2_!BA$4,'[1]INTERNAL PARAMETERS-1'!$B$5:$J$44,6,FALSE)*VLOOKUP(OVYLD2_!BA$4,'[1]INTERNAL PARAMETERS-1'!$B$5:$J$44,3,FALSE) + OVYLD1_!BA97*(1-VLOOKUP(OVYLD2_!BA$4,'[1]INTERNAL PARAMETERS-1'!$B$5:$J$44,5,FALSE))*VLOOKUP(OVYLD2_!BA$4,'[1]INTERNAL PARAMETERS-1'!$B$5:$J$44,8,FALSE)*VLOOKUP(OVYLD2_!BA$4,'[1]INTERNAL PARAMETERS-1'!$B$5:$J$44,3,FALSE)</f>
        <v>2.1015609856305133</v>
      </c>
      <c r="BB97" s="44">
        <f>OVYLD1_!BB97*VLOOKUP(OVYLD2_!BB$4,'[1]INTERNAL PARAMETERS-1'!$B$5:$J$44,5,FALSE)*VLOOKUP(OVYLD2_!BB$4,'[1]INTERNAL PARAMETERS-1'!$B$5:$J$44,6,FALSE)*VLOOKUP(OVYLD2_!BB$4,'[1]INTERNAL PARAMETERS-1'!$B$5:$J$44,3,FALSE) + OVYLD1_!BB97*(1-VLOOKUP(OVYLD2_!BB$4,'[1]INTERNAL PARAMETERS-1'!$B$5:$J$44,5,FALSE))*VLOOKUP(OVYLD2_!BB$4,'[1]INTERNAL PARAMETERS-1'!$B$5:$J$44,8,FALSE)*VLOOKUP(OVYLD2_!BB$4,'[1]INTERNAL PARAMETERS-1'!$B$5:$J$44,3,FALSE)</f>
        <v>5.1355952152911772</v>
      </c>
      <c r="BC97" s="44">
        <f>OVYLD1_!BC97*VLOOKUP(OVYLD2_!BC$4,'[1]INTERNAL PARAMETERS-1'!$B$5:$J$44,5,FALSE)*VLOOKUP(OVYLD2_!BC$4,'[1]INTERNAL PARAMETERS-1'!$B$5:$J$44,6,FALSE)*VLOOKUP(OVYLD2_!BC$4,'[1]INTERNAL PARAMETERS-1'!$B$5:$J$44,3,FALSE) + OVYLD1_!BC97*(1-VLOOKUP(OVYLD2_!BC$4,'[1]INTERNAL PARAMETERS-1'!$B$5:$J$44,5,FALSE))*VLOOKUP(OVYLD2_!BC$4,'[1]INTERNAL PARAMETERS-1'!$B$5:$J$44,8,FALSE)*VLOOKUP(OVYLD2_!BC$4,'[1]INTERNAL PARAMETERS-1'!$B$5:$J$44,3,FALSE)</f>
        <v>1.5000605624406411</v>
      </c>
      <c r="BD97" s="44">
        <f>OVYLD1_!BD97*VLOOKUP(OVYLD2_!BD$4,'[1]INTERNAL PARAMETERS-1'!$B$5:$J$44,5,FALSE)*VLOOKUP(OVYLD2_!BD$4,'[1]INTERNAL PARAMETERS-1'!$B$5:$J$44,6,FALSE)*VLOOKUP(OVYLD2_!BD$4,'[1]INTERNAL PARAMETERS-1'!$B$5:$J$44,3,FALSE) + OVYLD1_!BD97*(1-VLOOKUP(OVYLD2_!BD$4,'[1]INTERNAL PARAMETERS-1'!$B$5:$J$44,5,FALSE))*VLOOKUP(OVYLD2_!BD$4,'[1]INTERNAL PARAMETERS-1'!$B$5:$J$44,8,FALSE)*VLOOKUP(OVYLD2_!BD$4,'[1]INTERNAL PARAMETERS-1'!$B$5:$J$44,3,FALSE)</f>
        <v>4.2886294166175611</v>
      </c>
      <c r="BE97" s="44">
        <f>OVYLD1_!BE97*VLOOKUP(OVYLD2_!BE$4,'[1]INTERNAL PARAMETERS-1'!$B$5:$J$44,5,FALSE)*VLOOKUP(OVYLD2_!BE$4,'[1]INTERNAL PARAMETERS-1'!$B$5:$J$44,6,FALSE)*VLOOKUP(OVYLD2_!BE$4,'[1]INTERNAL PARAMETERS-1'!$B$5:$J$44,3,FALSE) + OVYLD1_!BE97*(1-VLOOKUP(OVYLD2_!BE$4,'[1]INTERNAL PARAMETERS-1'!$B$5:$J$44,5,FALSE))*VLOOKUP(OVYLD2_!BE$4,'[1]INTERNAL PARAMETERS-1'!$B$5:$J$44,8,FALSE)*VLOOKUP(OVYLD2_!BE$4,'[1]INTERNAL PARAMETERS-1'!$B$5:$J$44,3,FALSE)</f>
        <v>4.876360772524623</v>
      </c>
      <c r="BF97" s="44">
        <f>OVYLD1_!BF97*VLOOKUP(OVYLD2_!BF$4,'[1]INTERNAL PARAMETERS-1'!$B$5:$J$44,5,FALSE)*VLOOKUP(OVYLD2_!BF$4,'[1]INTERNAL PARAMETERS-1'!$B$5:$J$44,6,FALSE)*VLOOKUP(OVYLD2_!BF$4,'[1]INTERNAL PARAMETERS-1'!$B$5:$J$44,3,FALSE) + OVYLD1_!BF97*(1-VLOOKUP(OVYLD2_!BF$4,'[1]INTERNAL PARAMETERS-1'!$B$5:$J$44,5,FALSE))*VLOOKUP(OVYLD2_!BF$4,'[1]INTERNAL PARAMETERS-1'!$B$5:$J$44,8,FALSE)*VLOOKUP(OVYLD2_!BF$4,'[1]INTERNAL PARAMETERS-1'!$B$5:$J$44,3,FALSE)</f>
        <v>0</v>
      </c>
      <c r="BG97" s="44">
        <f>OVYLD1_!BG97*VLOOKUP(OVYLD2_!BG$4,'[1]INTERNAL PARAMETERS-1'!$B$5:$J$44,5,FALSE)*VLOOKUP(OVYLD2_!BG$4,'[1]INTERNAL PARAMETERS-1'!$B$5:$J$44,6,FALSE)*VLOOKUP(OVYLD2_!BG$4,'[1]INTERNAL PARAMETERS-1'!$B$5:$J$44,3,FALSE) + OVYLD1_!BG97*(1-VLOOKUP(OVYLD2_!BG$4,'[1]INTERNAL PARAMETERS-1'!$B$5:$J$44,5,FALSE))*VLOOKUP(OVYLD2_!BG$4,'[1]INTERNAL PARAMETERS-1'!$B$5:$J$44,8,FALSE)*VLOOKUP(OVYLD2_!BG$4,'[1]INTERNAL PARAMETERS-1'!$B$5:$J$44,3,FALSE)</f>
        <v>7.9446191504388972</v>
      </c>
      <c r="BH97" s="44">
        <f>OVYLD1_!BH97*VLOOKUP(OVYLD2_!BH$4,'[1]INTERNAL PARAMETERS-1'!$B$5:$J$44,5,FALSE)*VLOOKUP(OVYLD2_!BH$4,'[1]INTERNAL PARAMETERS-1'!$B$5:$J$44,6,FALSE)*VLOOKUP(OVYLD2_!BH$4,'[1]INTERNAL PARAMETERS-1'!$B$5:$J$44,3,FALSE) + OVYLD1_!BH97*(1-VLOOKUP(OVYLD2_!BH$4,'[1]INTERNAL PARAMETERS-1'!$B$5:$J$44,5,FALSE))*VLOOKUP(OVYLD2_!BH$4,'[1]INTERNAL PARAMETERS-1'!$B$5:$J$44,8,FALSE)*VLOOKUP(OVYLD2_!BH$4,'[1]INTERNAL PARAMETERS-1'!$B$5:$J$44,3,FALSE)</f>
        <v>9.1510686365500124E-3</v>
      </c>
      <c r="BI97" s="44">
        <f>OVYLD1_!BI97*VLOOKUP(OVYLD2_!BI$4,'[1]INTERNAL PARAMETERS-1'!$B$5:$J$44,5,FALSE)*VLOOKUP(OVYLD2_!BI$4,'[1]INTERNAL PARAMETERS-1'!$B$5:$J$44,6,FALSE)*VLOOKUP(OVYLD2_!BI$4,'[1]INTERNAL PARAMETERS-1'!$B$5:$J$44,3,FALSE) + OVYLD1_!BI97*(1-VLOOKUP(OVYLD2_!BI$4,'[1]INTERNAL PARAMETERS-1'!$B$5:$J$44,5,FALSE))*VLOOKUP(OVYLD2_!BI$4,'[1]INTERNAL PARAMETERS-1'!$B$5:$J$44,8,FALSE)*VLOOKUP(OVYLD2_!BI$4,'[1]INTERNAL PARAMETERS-1'!$B$5:$J$44,3,FALSE)</f>
        <v>0</v>
      </c>
      <c r="BJ97" s="44">
        <f>OVYLD1_!BJ97*VLOOKUP(OVYLD2_!BJ$4,'[1]INTERNAL PARAMETERS-1'!$B$5:$J$44,5,FALSE)*VLOOKUP(OVYLD2_!BJ$4,'[1]INTERNAL PARAMETERS-1'!$B$5:$J$44,6,FALSE)*VLOOKUP(OVYLD2_!BJ$4,'[1]INTERNAL PARAMETERS-1'!$B$5:$J$44,3,FALSE) + OVYLD1_!BJ97*(1-VLOOKUP(OVYLD2_!BJ$4,'[1]INTERNAL PARAMETERS-1'!$B$5:$J$44,5,FALSE))*VLOOKUP(OVYLD2_!BJ$4,'[1]INTERNAL PARAMETERS-1'!$B$5:$J$44,8,FALSE)*VLOOKUP(OVYLD2_!BJ$4,'[1]INTERNAL PARAMETERS-1'!$B$5:$J$44,3,FALSE)</f>
        <v>1.5194958909212966</v>
      </c>
      <c r="BK97" s="44">
        <f>OVYLD1_!BK97*VLOOKUP(OVYLD2_!BK$4,'[1]INTERNAL PARAMETERS-1'!$B$5:$J$44,5,FALSE)*VLOOKUP(OVYLD2_!BK$4,'[1]INTERNAL PARAMETERS-1'!$B$5:$J$44,6,FALSE)*VLOOKUP(OVYLD2_!BK$4,'[1]INTERNAL PARAMETERS-1'!$B$5:$J$44,3,FALSE) + OVYLD1_!BK97*(1-VLOOKUP(OVYLD2_!BK$4,'[1]INTERNAL PARAMETERS-1'!$B$5:$J$44,5,FALSE))*VLOOKUP(OVYLD2_!BK$4,'[1]INTERNAL PARAMETERS-1'!$B$5:$J$44,8,FALSE)*VLOOKUP(OVYLD2_!BK$4,'[1]INTERNAL PARAMETERS-1'!$B$5:$J$44,3,FALSE)</f>
        <v>1.0559090555457011</v>
      </c>
      <c r="BL97" s="44">
        <f>OVYLD1_!BL97*VLOOKUP(OVYLD2_!BL$4,'[1]INTERNAL PARAMETERS-1'!$B$5:$J$44,5,FALSE)*VLOOKUP(OVYLD2_!BL$4,'[1]INTERNAL PARAMETERS-1'!$B$5:$J$44,6,FALSE)*VLOOKUP(OVYLD2_!BL$4,'[1]INTERNAL PARAMETERS-1'!$B$5:$J$44,3,FALSE) + OVYLD1_!BL97*(1-VLOOKUP(OVYLD2_!BL$4,'[1]INTERNAL PARAMETERS-1'!$B$5:$J$44,5,FALSE))*VLOOKUP(OVYLD2_!BL$4,'[1]INTERNAL PARAMETERS-1'!$B$5:$J$44,8,FALSE)*VLOOKUP(OVYLD2_!BL$4,'[1]INTERNAL PARAMETERS-1'!$B$5:$J$44,3,FALSE)</f>
        <v>1.3895440306109106</v>
      </c>
      <c r="BM97" s="44">
        <f>OVYLD1_!BM97*VLOOKUP(OVYLD2_!BM$4,'[1]INTERNAL PARAMETERS-1'!$B$5:$J$44,5,FALSE)*VLOOKUP(OVYLD2_!BM$4,'[1]INTERNAL PARAMETERS-1'!$B$5:$J$44,6,FALSE)*VLOOKUP(OVYLD2_!BM$4,'[1]INTERNAL PARAMETERS-1'!$B$5:$J$44,3,FALSE) + OVYLD1_!BM97*(1-VLOOKUP(OVYLD2_!BM$4,'[1]INTERNAL PARAMETERS-1'!$B$5:$J$44,5,FALSE))*VLOOKUP(OVYLD2_!BM$4,'[1]INTERNAL PARAMETERS-1'!$B$5:$J$44,8,FALSE)*VLOOKUP(OVYLD2_!BM$4,'[1]INTERNAL PARAMETERS-1'!$B$5:$J$44,3,FALSE)</f>
        <v>0.11636544068699398</v>
      </c>
      <c r="BN97" s="44">
        <f>OVYLD1_!BN97*VLOOKUP(OVYLD2_!BN$4,'[1]INTERNAL PARAMETERS-1'!$B$5:$J$44,5,FALSE)*VLOOKUP(OVYLD2_!BN$4,'[1]INTERNAL PARAMETERS-1'!$B$5:$J$44,6,FALSE)*VLOOKUP(OVYLD2_!BN$4,'[1]INTERNAL PARAMETERS-1'!$B$5:$J$44,3,FALSE) + OVYLD1_!BN97*(1-VLOOKUP(OVYLD2_!BN$4,'[1]INTERNAL PARAMETERS-1'!$B$5:$J$44,5,FALSE))*VLOOKUP(OVYLD2_!BN$4,'[1]INTERNAL PARAMETERS-1'!$B$5:$J$44,8,FALSE)*VLOOKUP(OVYLD2_!BN$4,'[1]INTERNAL PARAMETERS-1'!$B$5:$J$44,3,FALSE)</f>
        <v>1.7997693121670584</v>
      </c>
      <c r="BO97" s="44">
        <f>OVYLD1_!BO97*VLOOKUP(OVYLD2_!BO$4,'[1]INTERNAL PARAMETERS-1'!$B$5:$J$44,5,FALSE)*VLOOKUP(OVYLD2_!BO$4,'[1]INTERNAL PARAMETERS-1'!$B$5:$J$44,6,FALSE)*VLOOKUP(OVYLD2_!BO$4,'[1]INTERNAL PARAMETERS-1'!$B$5:$J$44,3,FALSE) + OVYLD1_!BO97*(1-VLOOKUP(OVYLD2_!BO$4,'[1]INTERNAL PARAMETERS-1'!$B$5:$J$44,5,FALSE))*VLOOKUP(OVYLD2_!BO$4,'[1]INTERNAL PARAMETERS-1'!$B$5:$J$44,8,FALSE)*VLOOKUP(OVYLD2_!BO$4,'[1]INTERNAL PARAMETERS-1'!$B$5:$J$44,3,FALSE)</f>
        <v>2.0921708131149499</v>
      </c>
      <c r="BP97" s="44">
        <f>OVYLD1_!BP97*VLOOKUP(OVYLD2_!BP$4,'[1]INTERNAL PARAMETERS-1'!$B$5:$J$44,5,FALSE)*VLOOKUP(OVYLD2_!BP$4,'[1]INTERNAL PARAMETERS-1'!$B$5:$J$44,6,FALSE)*VLOOKUP(OVYLD2_!BP$4,'[1]INTERNAL PARAMETERS-1'!$B$5:$J$44,3,FALSE) + OVYLD1_!BP97*(1-VLOOKUP(OVYLD2_!BP$4,'[1]INTERNAL PARAMETERS-1'!$B$5:$J$44,5,FALSE))*VLOOKUP(OVYLD2_!BP$4,'[1]INTERNAL PARAMETERS-1'!$B$5:$J$44,8,FALSE)*VLOOKUP(OVYLD2_!BP$4,'[1]INTERNAL PARAMETERS-1'!$B$5:$J$44,3,FALSE)</f>
        <v>6.8594112537634491E-2</v>
      </c>
      <c r="BQ97" s="44">
        <f>OVYLD1_!BQ97*VLOOKUP(OVYLD2_!BQ$4,'[1]INTERNAL PARAMETERS-1'!$B$5:$J$44,5,FALSE)*VLOOKUP(OVYLD2_!BQ$4,'[1]INTERNAL PARAMETERS-1'!$B$5:$J$44,6,FALSE)*VLOOKUP(OVYLD2_!BQ$4,'[1]INTERNAL PARAMETERS-1'!$B$5:$J$44,3,FALSE) + OVYLD1_!BQ97*(1-VLOOKUP(OVYLD2_!BQ$4,'[1]INTERNAL PARAMETERS-1'!$B$5:$J$44,5,FALSE))*VLOOKUP(OVYLD2_!BQ$4,'[1]INTERNAL PARAMETERS-1'!$B$5:$J$44,8,FALSE)*VLOOKUP(OVYLD2_!BQ$4,'[1]INTERNAL PARAMETERS-1'!$B$5:$J$44,3,FALSE)</f>
        <v>3.5230077503187864</v>
      </c>
      <c r="BR97" s="44">
        <f>OVYLD1_!BR97*VLOOKUP(OVYLD2_!BR$4,'[1]INTERNAL PARAMETERS-1'!$B$5:$J$44,5,FALSE)*VLOOKUP(OVYLD2_!BR$4,'[1]INTERNAL PARAMETERS-1'!$B$5:$J$44,6,FALSE)*VLOOKUP(OVYLD2_!BR$4,'[1]INTERNAL PARAMETERS-1'!$B$5:$J$44,3,FALSE) + OVYLD1_!BR97*(1-VLOOKUP(OVYLD2_!BR$4,'[1]INTERNAL PARAMETERS-1'!$B$5:$J$44,5,FALSE))*VLOOKUP(OVYLD2_!BR$4,'[1]INTERNAL PARAMETERS-1'!$B$5:$J$44,8,FALSE)*VLOOKUP(OVYLD2_!BR$4,'[1]INTERNAL PARAMETERS-1'!$B$5:$J$44,3,FALSE)</f>
        <v>0.11815330999494009</v>
      </c>
      <c r="BS97" s="44">
        <f>OVYLD1_!BS97*VLOOKUP(OVYLD2_!BS$4,'[1]INTERNAL PARAMETERS-1'!$B$5:$J$44,5,FALSE)*VLOOKUP(OVYLD2_!BS$4,'[1]INTERNAL PARAMETERS-1'!$B$5:$J$44,6,FALSE)*VLOOKUP(OVYLD2_!BS$4,'[1]INTERNAL PARAMETERS-1'!$B$5:$J$44,3,FALSE) + OVYLD1_!BS97*(1-VLOOKUP(OVYLD2_!BS$4,'[1]INTERNAL PARAMETERS-1'!$B$5:$J$44,5,FALSE))*VLOOKUP(OVYLD2_!BS$4,'[1]INTERNAL PARAMETERS-1'!$B$5:$J$44,8,FALSE)*VLOOKUP(OVYLD2_!BS$4,'[1]INTERNAL PARAMETERS-1'!$B$5:$J$44,3,FALSE)</f>
        <v>7.5825186632387763E-3</v>
      </c>
      <c r="BT97" s="44">
        <f>OVYLD1_!BT97*VLOOKUP(OVYLD2_!BT$4,'[1]INTERNAL PARAMETERS-1'!$B$5:$J$44,5,FALSE)*VLOOKUP(OVYLD2_!BT$4,'[1]INTERNAL PARAMETERS-1'!$B$5:$J$44,6,FALSE)*VLOOKUP(OVYLD2_!BT$4,'[1]INTERNAL PARAMETERS-1'!$B$5:$J$44,3,FALSE) + OVYLD1_!BT97*(1-VLOOKUP(OVYLD2_!BT$4,'[1]INTERNAL PARAMETERS-1'!$B$5:$J$44,5,FALSE))*VLOOKUP(OVYLD2_!BT$4,'[1]INTERNAL PARAMETERS-1'!$B$5:$J$44,8,FALSE)*VLOOKUP(OVYLD2_!BT$4,'[1]INTERNAL PARAMETERS-1'!$B$5:$J$44,3,FALSE)</f>
        <v>0</v>
      </c>
      <c r="BU97" s="44">
        <f>OVYLD1_!BU97*VLOOKUP(OVYLD2_!BU$4,'[1]INTERNAL PARAMETERS-1'!$B$5:$J$44,5,FALSE)*VLOOKUP(OVYLD2_!BU$4,'[1]INTERNAL PARAMETERS-1'!$B$5:$J$44,6,FALSE)*VLOOKUP(OVYLD2_!BU$4,'[1]INTERNAL PARAMETERS-1'!$B$5:$J$44,3,FALSE) + OVYLD1_!BU97*(1-VLOOKUP(OVYLD2_!BU$4,'[1]INTERNAL PARAMETERS-1'!$B$5:$J$44,5,FALSE))*VLOOKUP(OVYLD2_!BU$4,'[1]INTERNAL PARAMETERS-1'!$B$5:$J$44,8,FALSE)*VLOOKUP(OVYLD2_!BU$4,'[1]INTERNAL PARAMETERS-1'!$B$5:$J$44,3,FALSE)</f>
        <v>0</v>
      </c>
      <c r="BV97" s="44">
        <f>OVYLD1_!BV97*VLOOKUP(OVYLD2_!BV$4,'[1]INTERNAL PARAMETERS-1'!$B$5:$J$44,5,FALSE)*VLOOKUP(OVYLD2_!BV$4,'[1]INTERNAL PARAMETERS-1'!$B$5:$J$44,6,FALSE)*VLOOKUP(OVYLD2_!BV$4,'[1]INTERNAL PARAMETERS-1'!$B$5:$J$44,3,FALSE) + OVYLD1_!BV97*(1-VLOOKUP(OVYLD2_!BV$4,'[1]INTERNAL PARAMETERS-1'!$B$5:$J$44,5,FALSE))*VLOOKUP(OVYLD2_!BV$4,'[1]INTERNAL PARAMETERS-1'!$B$5:$J$44,8,FALSE)*VLOOKUP(OVYLD2_!BV$4,'[1]INTERNAL PARAMETERS-1'!$B$5:$J$44,3,FALSE)</f>
        <v>0</v>
      </c>
      <c r="BW97" s="44">
        <f>OVYLD1_!BW97*VLOOKUP(OVYLD2_!BW$4,'[1]INTERNAL PARAMETERS-1'!$B$5:$J$44,5,FALSE)*VLOOKUP(OVYLD2_!BW$4,'[1]INTERNAL PARAMETERS-1'!$B$5:$J$44,6,FALSE)*VLOOKUP(OVYLD2_!BW$4,'[1]INTERNAL PARAMETERS-1'!$B$5:$J$44,3,FALSE) + OVYLD1_!BW97*(1-VLOOKUP(OVYLD2_!BW$4,'[1]INTERNAL PARAMETERS-1'!$B$5:$J$44,5,FALSE))*VLOOKUP(OVYLD2_!BW$4,'[1]INTERNAL PARAMETERS-1'!$B$5:$J$44,8,FALSE)*VLOOKUP(OVYLD2_!BW$4,'[1]INTERNAL PARAMETERS-1'!$B$5:$J$44,3,FALSE)</f>
        <v>0</v>
      </c>
      <c r="BX97" s="44">
        <f>OVYLD1_!BX97*VLOOKUP(OVYLD2_!BX$4,'[1]INTERNAL PARAMETERS-1'!$B$5:$J$44,5,FALSE)*VLOOKUP(OVYLD2_!BX$4,'[1]INTERNAL PARAMETERS-1'!$B$5:$J$44,6,FALSE)*VLOOKUP(OVYLD2_!BX$4,'[1]INTERNAL PARAMETERS-1'!$B$5:$J$44,3,FALSE) + OVYLD1_!BX97*(1-VLOOKUP(OVYLD2_!BX$4,'[1]INTERNAL PARAMETERS-1'!$B$5:$J$44,5,FALSE))*VLOOKUP(OVYLD2_!BX$4,'[1]INTERNAL PARAMETERS-1'!$B$5:$J$44,8,FALSE)*VLOOKUP(OVYLD2_!BX$4,'[1]INTERNAL PARAMETERS-1'!$B$5:$J$44,3,FALSE)</f>
        <v>0</v>
      </c>
      <c r="BY97" s="44">
        <f>OVYLD1_!BY97*VLOOKUP(OVYLD2_!BY$4,'[1]INTERNAL PARAMETERS-1'!$B$5:$J$44,5,FALSE)*VLOOKUP(OVYLD2_!BY$4,'[1]INTERNAL PARAMETERS-1'!$B$5:$J$44,6,FALSE)*VLOOKUP(OVYLD2_!BY$4,'[1]INTERNAL PARAMETERS-1'!$B$5:$J$44,3,FALSE) + OVYLD1_!BY97*(1-VLOOKUP(OVYLD2_!BY$4,'[1]INTERNAL PARAMETERS-1'!$B$5:$J$44,5,FALSE))*VLOOKUP(OVYLD2_!BY$4,'[1]INTERNAL PARAMETERS-1'!$B$5:$J$44,8,FALSE)*VLOOKUP(OVYLD2_!BY$4,'[1]INTERNAL PARAMETERS-1'!$B$5:$J$44,3,FALSE)</f>
        <v>0</v>
      </c>
      <c r="BZ97" s="44">
        <f>OVYLD1_!BZ97*VLOOKUP(OVYLD2_!BZ$4,'[1]INTERNAL PARAMETERS-1'!$B$5:$J$44,5,FALSE)*VLOOKUP(OVYLD2_!BZ$4,'[1]INTERNAL PARAMETERS-1'!$B$5:$J$44,6,FALSE)*VLOOKUP(OVYLD2_!BZ$4,'[1]INTERNAL PARAMETERS-1'!$B$5:$J$44,3,FALSE) + OVYLD1_!BZ97*(1-VLOOKUP(OVYLD2_!BZ$4,'[1]INTERNAL PARAMETERS-1'!$B$5:$J$44,5,FALSE))*VLOOKUP(OVYLD2_!BZ$4,'[1]INTERNAL PARAMETERS-1'!$B$5:$J$44,8,FALSE)*VLOOKUP(OVYLD2_!BZ$4,'[1]INTERNAL PARAMETERS-1'!$B$5:$J$44,3,FALSE)</f>
        <v>1.0846092143130278E-2</v>
      </c>
      <c r="CA97" s="44">
        <f>OVYLD1_!CA97*VLOOKUP(OVYLD2_!CA$4,'[1]INTERNAL PARAMETERS-1'!$B$5:$J$44,5,FALSE)*VLOOKUP(OVYLD2_!CA$4,'[1]INTERNAL PARAMETERS-1'!$B$5:$J$44,6,FALSE)*VLOOKUP(OVYLD2_!CA$4,'[1]INTERNAL PARAMETERS-1'!$B$5:$J$44,3,FALSE) + OVYLD1_!CA97*(1-VLOOKUP(OVYLD2_!CA$4,'[1]INTERNAL PARAMETERS-1'!$B$5:$J$44,5,FALSE))*VLOOKUP(OVYLD2_!CA$4,'[1]INTERNAL PARAMETERS-1'!$B$5:$J$44,8,FALSE)*VLOOKUP(OVYLD2_!CA$4,'[1]INTERNAL PARAMETERS-1'!$B$5:$J$44,3,FALSE)</f>
        <v>0</v>
      </c>
      <c r="CB97" s="44">
        <f>OVYLD1_!CB97*VLOOKUP(OVYLD2_!CB$4,'[1]INTERNAL PARAMETERS-1'!$B$5:$J$44,5,FALSE)*VLOOKUP(OVYLD2_!CB$4,'[1]INTERNAL PARAMETERS-1'!$B$5:$J$44,6,FALSE)*VLOOKUP(OVYLD2_!CB$4,'[1]INTERNAL PARAMETERS-1'!$B$5:$J$44,3,FALSE) + OVYLD1_!CB97*(1-VLOOKUP(OVYLD2_!CB$4,'[1]INTERNAL PARAMETERS-1'!$B$5:$J$44,5,FALSE))*VLOOKUP(OVYLD2_!CB$4,'[1]INTERNAL PARAMETERS-1'!$B$5:$J$44,8,FALSE)*VLOOKUP(OVYLD2_!CB$4,'[1]INTERNAL PARAMETERS-1'!$B$5:$J$44,3,FALSE)</f>
        <v>0</v>
      </c>
      <c r="CC97" s="44">
        <f>OVYLD1_!CC97*VLOOKUP(OVYLD2_!CC$4,'[1]INTERNAL PARAMETERS-1'!$B$5:$J$44,5,FALSE)*VLOOKUP(OVYLD2_!CC$4,'[1]INTERNAL PARAMETERS-1'!$B$5:$J$44,6,FALSE)*VLOOKUP(OVYLD2_!CC$4,'[1]INTERNAL PARAMETERS-1'!$B$5:$J$44,3,FALSE) + OVYLD1_!CC97*(1-VLOOKUP(OVYLD2_!CC$4,'[1]INTERNAL PARAMETERS-1'!$B$5:$J$44,5,FALSE))*VLOOKUP(OVYLD2_!CC$4,'[1]INTERNAL PARAMETERS-1'!$B$5:$J$44,8,FALSE)*VLOOKUP(OVYLD2_!CC$4,'[1]INTERNAL PARAMETERS-1'!$B$5:$J$44,3,FALSE)</f>
        <v>2.5984965869765446E-2</v>
      </c>
      <c r="CD97" s="44">
        <f>OVYLD1_!CD97*VLOOKUP(OVYLD2_!CD$4,'[1]INTERNAL PARAMETERS-1'!$B$5:$J$44,5,FALSE)*VLOOKUP(OVYLD2_!CD$4,'[1]INTERNAL PARAMETERS-1'!$B$5:$J$44,6,FALSE)*VLOOKUP(OVYLD2_!CD$4,'[1]INTERNAL PARAMETERS-1'!$B$5:$J$44,3,FALSE) + OVYLD1_!CD97*(1-VLOOKUP(OVYLD2_!CD$4,'[1]INTERNAL PARAMETERS-1'!$B$5:$J$44,5,FALSE))*VLOOKUP(OVYLD2_!CD$4,'[1]INTERNAL PARAMETERS-1'!$B$5:$J$44,8,FALSE)*VLOOKUP(OVYLD2_!CD$4,'[1]INTERNAL PARAMETERS-1'!$B$5:$J$44,3,FALSE)</f>
        <v>7.5695533308526519E-2</v>
      </c>
      <c r="CE97" s="44">
        <f>OVYLD1_!CE97*VLOOKUP(OVYLD2_!CE$4,'[1]INTERNAL PARAMETERS-1'!$B$5:$J$44,5,FALSE)*VLOOKUP(OVYLD2_!CE$4,'[1]INTERNAL PARAMETERS-1'!$B$5:$J$44,6,FALSE)*VLOOKUP(OVYLD2_!CE$4,'[1]INTERNAL PARAMETERS-1'!$B$5:$J$44,3,FALSE) + OVYLD1_!CE97*(1-VLOOKUP(OVYLD2_!CE$4,'[1]INTERNAL PARAMETERS-1'!$B$5:$J$44,5,FALSE))*VLOOKUP(OVYLD2_!CE$4,'[1]INTERNAL PARAMETERS-1'!$B$5:$J$44,8,FALSE)*VLOOKUP(OVYLD2_!CE$4,'[1]INTERNAL PARAMETERS-1'!$B$5:$J$44,3,FALSE)</f>
        <v>0.14842223351986353</v>
      </c>
      <c r="CF97" s="44">
        <f>OVYLD1_!CF97*VLOOKUP(OVYLD2_!CF$4,'[1]INTERNAL PARAMETERS-1'!$B$5:$J$44,5,FALSE)*VLOOKUP(OVYLD2_!CF$4,'[1]INTERNAL PARAMETERS-1'!$B$5:$J$44,6,FALSE)*VLOOKUP(OVYLD2_!CF$4,'[1]INTERNAL PARAMETERS-1'!$B$5:$J$44,3,FALSE) + OVYLD1_!CF97*(1-VLOOKUP(OVYLD2_!CF$4,'[1]INTERNAL PARAMETERS-1'!$B$5:$J$44,5,FALSE))*VLOOKUP(OVYLD2_!CF$4,'[1]INTERNAL PARAMETERS-1'!$B$5:$J$44,8,FALSE)*VLOOKUP(OVYLD2_!CF$4,'[1]INTERNAL PARAMETERS-1'!$B$5:$J$44,3,FALSE)</f>
        <v>0.33838035194791327</v>
      </c>
      <c r="CG97" s="44">
        <f>OVYLD1_!CG97*VLOOKUP(OVYLD2_!CG$4,'[1]INTERNAL PARAMETERS-1'!$B$5:$J$44,5,FALSE)*VLOOKUP(OVYLD2_!CG$4,'[1]INTERNAL PARAMETERS-1'!$B$5:$J$44,6,FALSE)*VLOOKUP(OVYLD2_!CG$4,'[1]INTERNAL PARAMETERS-1'!$B$5:$J$44,3,FALSE) + OVYLD1_!CG97*(1-VLOOKUP(OVYLD2_!CG$4,'[1]INTERNAL PARAMETERS-1'!$B$5:$J$44,5,FALSE))*VLOOKUP(OVYLD2_!CG$4,'[1]INTERNAL PARAMETERS-1'!$B$5:$J$44,8,FALSE)*VLOOKUP(OVYLD2_!CG$4,'[1]INTERNAL PARAMETERS-1'!$B$5:$J$44,3,FALSE)</f>
        <v>0</v>
      </c>
      <c r="CH97" s="43">
        <f>OVYLD1_!CH97*VLOOKUP(OVYLD2_!CH$4,'[1]INTERNAL PARAMETERS-1'!$B$5:$J$44,5,FALSE)*VLOOKUP(OVYLD2_!CH$4,'[1]INTERNAL PARAMETERS-1'!$B$5:$J$44,6,FALSE)*VLOOKUP(OVYLD2_!CH$4,'[1]INTERNAL PARAMETERS-1'!$B$5:$J$44,3,FALSE) + OVYLD1_!CH97*(1-VLOOKUP(OVYLD2_!CH$4,'[1]INTERNAL PARAMETERS-1'!$B$5:$J$44,5,FALSE))*VLOOKUP(OVYLD2_!CH$4,'[1]INTERNAL PARAMETERS-1'!$B$5:$J$44,8,FALSE)*VLOOKUP(OVYLD2_!CH$4,'[1]INTERNAL PARAMETERS-1'!$B$5:$J$44,3,FALSE)</f>
        <v>0</v>
      </c>
      <c r="CJ97" s="45">
        <f t="shared" si="2"/>
        <v>3479.9029535427576</v>
      </c>
      <c r="CK97" s="43">
        <f t="shared" si="3"/>
        <v>61.126369862306511</v>
      </c>
    </row>
    <row r="98" spans="2:89" x14ac:dyDescent="0.5">
      <c r="B98" s="58" t="s">
        <v>10</v>
      </c>
      <c r="C98" s="57" t="s">
        <v>63</v>
      </c>
      <c r="D98" s="57" t="s">
        <v>77</v>
      </c>
      <c r="E98" s="128">
        <f>OVERALL2021!AI98</f>
        <v>10608.494188576462</v>
      </c>
      <c r="F98" s="56">
        <f>'[1]INTERNAL PARAMETERS-1'!M8</f>
        <v>68.824999999999989</v>
      </c>
      <c r="G98" s="45">
        <f>OVYLD1_!G98*VLOOKUP(OVYLD2_!G$4,'[1]INTERNAL PARAMETERS-1'!$B$5:$J$44,5,FALSE)*VLOOKUP(OVYLD2_!G$4,'[1]INTERNAL PARAMETERS-1'!$B$5:$J$44,7,FALSE)*OVYLD2_!$F98 + OVYLD1_!G98*(1-VLOOKUP(OVYLD2_!G$4,'[1]INTERNAL PARAMETERS-1'!$B$5:$J$44,5,FALSE))*VLOOKUP(OVYLD2_!G$4,'[1]INTERNAL PARAMETERS-1'!$B$5:$J$44,9,FALSE)*OVYLD2_!$F98</f>
        <v>2011.8427961126156</v>
      </c>
      <c r="H98" s="44">
        <f>OVYLD1_!H98*VLOOKUP(OVYLD2_!H$4,'[1]INTERNAL PARAMETERS-1'!$B$5:$J$44,5,FALSE)*VLOOKUP(OVYLD2_!H$4,'[1]INTERNAL PARAMETERS-1'!$B$5:$J$44,7,FALSE)*OVYLD2_!$F98 + OVYLD1_!H98*(1-VLOOKUP(OVYLD2_!H$4,'[1]INTERNAL PARAMETERS-1'!$B$5:$J$44,5,FALSE))*VLOOKUP(OVYLD2_!H$4,'[1]INTERNAL PARAMETERS-1'!$B$5:$J$44,9,FALSE)*OVYLD2_!$F98</f>
        <v>1093.0186325478267</v>
      </c>
      <c r="I98" s="44">
        <f>OVYLD1_!I98*VLOOKUP(OVYLD2_!I$4,'[1]INTERNAL PARAMETERS-1'!$B$5:$J$44,5,FALSE)*VLOOKUP(OVYLD2_!I$4,'[1]INTERNAL PARAMETERS-1'!$B$5:$J$44,7,FALSE)*OVYLD2_!$F98 + OVYLD1_!I98*(1-VLOOKUP(OVYLD2_!I$4,'[1]INTERNAL PARAMETERS-1'!$B$5:$J$44,5,FALSE))*VLOOKUP(OVYLD2_!I$4,'[1]INTERNAL PARAMETERS-1'!$B$5:$J$44,9,FALSE)*OVYLD2_!$F98</f>
        <v>2287.9361835804916</v>
      </c>
      <c r="J98" s="44">
        <f>OVYLD1_!J98*VLOOKUP(OVYLD2_!J$4,'[1]INTERNAL PARAMETERS-1'!$B$5:$J$44,5,FALSE)*VLOOKUP(OVYLD2_!J$4,'[1]INTERNAL PARAMETERS-1'!$B$5:$J$44,7,FALSE)*OVYLD2_!$F98 + OVYLD1_!J98*(1-VLOOKUP(OVYLD2_!J$4,'[1]INTERNAL PARAMETERS-1'!$B$5:$J$44,5,FALSE))*VLOOKUP(OVYLD2_!J$4,'[1]INTERNAL PARAMETERS-1'!$B$5:$J$44,9,FALSE)*OVYLD2_!$F98</f>
        <v>0</v>
      </c>
      <c r="K98" s="44">
        <f>OVYLD1_!K98*VLOOKUP(OVYLD2_!K$4,'[1]INTERNAL PARAMETERS-1'!$B$5:$J$44,5,FALSE)*VLOOKUP(OVYLD2_!K$4,'[1]INTERNAL PARAMETERS-1'!$B$5:$J$44,7,FALSE)*OVYLD2_!$F98 + OVYLD1_!K98*(1-VLOOKUP(OVYLD2_!K$4,'[1]INTERNAL PARAMETERS-1'!$B$5:$J$44,5,FALSE))*VLOOKUP(OVYLD2_!K$4,'[1]INTERNAL PARAMETERS-1'!$B$5:$J$44,9,FALSE)*OVYLD2_!$F98</f>
        <v>0</v>
      </c>
      <c r="L98" s="44">
        <f>OVYLD1_!L98*VLOOKUP(OVYLD2_!L$4,'[1]INTERNAL PARAMETERS-1'!$B$5:$J$44,5,FALSE)*VLOOKUP(OVYLD2_!L$4,'[1]INTERNAL PARAMETERS-1'!$B$5:$J$44,7,FALSE)*OVYLD2_!$F98 + OVYLD1_!L98*(1-VLOOKUP(OVYLD2_!L$4,'[1]INTERNAL PARAMETERS-1'!$B$5:$J$44,5,FALSE))*VLOOKUP(OVYLD2_!L$4,'[1]INTERNAL PARAMETERS-1'!$B$5:$J$44,9,FALSE)*OVYLD2_!$F98</f>
        <v>12.458931708191017</v>
      </c>
      <c r="M98" s="44">
        <f>OVYLD1_!M98*VLOOKUP(OVYLD2_!M$4,'[1]INTERNAL PARAMETERS-1'!$B$5:$J$44,5,FALSE)*VLOOKUP(OVYLD2_!M$4,'[1]INTERNAL PARAMETERS-1'!$B$5:$J$44,7,FALSE)*OVYLD2_!$F98 + OVYLD1_!M98*(1-VLOOKUP(OVYLD2_!M$4,'[1]INTERNAL PARAMETERS-1'!$B$5:$J$44,5,FALSE))*VLOOKUP(OVYLD2_!M$4,'[1]INTERNAL PARAMETERS-1'!$B$5:$J$44,9,FALSE)*OVYLD2_!$F98</f>
        <v>16.063048610628435</v>
      </c>
      <c r="N98" s="44">
        <f>OVYLD1_!N98*VLOOKUP(OVYLD2_!N$4,'[1]INTERNAL PARAMETERS-1'!$B$5:$J$44,5,FALSE)*VLOOKUP(OVYLD2_!N$4,'[1]INTERNAL PARAMETERS-1'!$B$5:$J$44,7,FALSE)*OVYLD2_!$F98 + OVYLD1_!N98*(1-VLOOKUP(OVYLD2_!N$4,'[1]INTERNAL PARAMETERS-1'!$B$5:$J$44,5,FALSE))*VLOOKUP(OVYLD2_!N$4,'[1]INTERNAL PARAMETERS-1'!$B$5:$J$44,9,FALSE)*OVYLD2_!$F98</f>
        <v>10.224023217480747</v>
      </c>
      <c r="O98" s="44">
        <f>OVYLD1_!O98*VLOOKUP(OVYLD2_!O$4,'[1]INTERNAL PARAMETERS-1'!$B$5:$J$44,5,FALSE)*VLOOKUP(OVYLD2_!O$4,'[1]INTERNAL PARAMETERS-1'!$B$5:$J$44,7,FALSE)*OVYLD2_!$F98 + OVYLD1_!O98*(1-VLOOKUP(OVYLD2_!O$4,'[1]INTERNAL PARAMETERS-1'!$B$5:$J$44,5,FALSE))*VLOOKUP(OVYLD2_!O$4,'[1]INTERNAL PARAMETERS-1'!$B$5:$J$44,9,FALSE)*OVYLD2_!$F98</f>
        <v>0</v>
      </c>
      <c r="P98" s="44">
        <f>OVYLD1_!P98*VLOOKUP(OVYLD2_!P$4,'[1]INTERNAL PARAMETERS-1'!$B$5:$J$44,5,FALSE)*VLOOKUP(OVYLD2_!P$4,'[1]INTERNAL PARAMETERS-1'!$B$5:$J$44,7,FALSE)*OVYLD2_!$F98 + OVYLD1_!P98*(1-VLOOKUP(OVYLD2_!P$4,'[1]INTERNAL PARAMETERS-1'!$B$5:$J$44,5,FALSE))*VLOOKUP(OVYLD2_!P$4,'[1]INTERNAL PARAMETERS-1'!$B$5:$J$44,9,FALSE)*OVYLD2_!$F98</f>
        <v>0</v>
      </c>
      <c r="Q98" s="44">
        <f>OVYLD1_!Q98*VLOOKUP(OVYLD2_!Q$4,'[1]INTERNAL PARAMETERS-1'!$B$5:$J$44,5,FALSE)*VLOOKUP(OVYLD2_!Q$4,'[1]INTERNAL PARAMETERS-1'!$B$5:$J$44,7,FALSE)*OVYLD2_!$F98 + OVYLD1_!Q98*(1-VLOOKUP(OVYLD2_!Q$4,'[1]INTERNAL PARAMETERS-1'!$B$5:$J$44,5,FALSE))*VLOOKUP(OVYLD2_!Q$4,'[1]INTERNAL PARAMETERS-1'!$B$5:$J$44,9,FALSE)*OVYLD2_!$F98</f>
        <v>0</v>
      </c>
      <c r="R98" s="44">
        <f>OVYLD1_!R98*VLOOKUP(OVYLD2_!R$4,'[1]INTERNAL PARAMETERS-1'!$B$5:$J$44,5,FALSE)*VLOOKUP(OVYLD2_!R$4,'[1]INTERNAL PARAMETERS-1'!$B$5:$J$44,7,FALSE)*OVYLD2_!$F98 + OVYLD1_!R98*(1-VLOOKUP(OVYLD2_!R$4,'[1]INTERNAL PARAMETERS-1'!$B$5:$J$44,5,FALSE))*VLOOKUP(OVYLD2_!R$4,'[1]INTERNAL PARAMETERS-1'!$B$5:$J$44,9,FALSE)*OVYLD2_!$F98</f>
        <v>10.3398035207875</v>
      </c>
      <c r="S98" s="44">
        <f>OVYLD1_!S98*VLOOKUP(OVYLD2_!S$4,'[1]INTERNAL PARAMETERS-1'!$B$5:$J$44,5,FALSE)*VLOOKUP(OVYLD2_!S$4,'[1]INTERNAL PARAMETERS-1'!$B$5:$J$44,7,FALSE)*OVYLD2_!$F98 + OVYLD1_!S98*(1-VLOOKUP(OVYLD2_!S$4,'[1]INTERNAL PARAMETERS-1'!$B$5:$J$44,5,FALSE))*VLOOKUP(OVYLD2_!S$4,'[1]INTERNAL PARAMETERS-1'!$B$5:$J$44,9,FALSE)*OVYLD2_!$F98</f>
        <v>427.47727121832401</v>
      </c>
      <c r="T98" s="44">
        <f>OVYLD1_!T98*VLOOKUP(OVYLD2_!T$4,'[1]INTERNAL PARAMETERS-1'!$B$5:$J$44,5,FALSE)*VLOOKUP(OVYLD2_!T$4,'[1]INTERNAL PARAMETERS-1'!$B$5:$J$44,7,FALSE)*OVYLD2_!$F98 + OVYLD1_!T98*(1-VLOOKUP(OVYLD2_!T$4,'[1]INTERNAL PARAMETERS-1'!$B$5:$J$44,5,FALSE))*VLOOKUP(OVYLD2_!T$4,'[1]INTERNAL PARAMETERS-1'!$B$5:$J$44,9,FALSE)*OVYLD2_!$F98</f>
        <v>30.463927953150606</v>
      </c>
      <c r="U98" s="44">
        <f>OVYLD1_!U98*VLOOKUP(OVYLD2_!U$4,'[1]INTERNAL PARAMETERS-1'!$B$5:$J$44,5,FALSE)*VLOOKUP(OVYLD2_!U$4,'[1]INTERNAL PARAMETERS-1'!$B$5:$J$44,7,FALSE)*OVYLD2_!$F98 + OVYLD1_!U98*(1-VLOOKUP(OVYLD2_!U$4,'[1]INTERNAL PARAMETERS-1'!$B$5:$J$44,5,FALSE))*VLOOKUP(OVYLD2_!U$4,'[1]INTERNAL PARAMETERS-1'!$B$5:$J$44,9,FALSE)*OVYLD2_!$F98</f>
        <v>33.381379858893084</v>
      </c>
      <c r="V98" s="44">
        <f>OVYLD1_!V98*VLOOKUP(OVYLD2_!V$4,'[1]INTERNAL PARAMETERS-1'!$B$5:$J$44,5,FALSE)*VLOOKUP(OVYLD2_!V$4,'[1]INTERNAL PARAMETERS-1'!$B$5:$J$44,7,FALSE)*OVYLD2_!$F98 + OVYLD1_!V98*(1-VLOOKUP(OVYLD2_!V$4,'[1]INTERNAL PARAMETERS-1'!$B$5:$J$44,5,FALSE))*VLOOKUP(OVYLD2_!V$4,'[1]INTERNAL PARAMETERS-1'!$B$5:$J$44,9,FALSE)*OVYLD2_!$F98</f>
        <v>250.70837982410222</v>
      </c>
      <c r="W98" s="44">
        <f>OVYLD1_!W98*VLOOKUP(OVYLD2_!W$4,'[1]INTERNAL PARAMETERS-1'!$B$5:$J$44,5,FALSE)*VLOOKUP(OVYLD2_!W$4,'[1]INTERNAL PARAMETERS-1'!$B$5:$J$44,7,FALSE)*OVYLD2_!$F98 + OVYLD1_!W98*(1-VLOOKUP(OVYLD2_!W$4,'[1]INTERNAL PARAMETERS-1'!$B$5:$J$44,5,FALSE))*VLOOKUP(OVYLD2_!W$4,'[1]INTERNAL PARAMETERS-1'!$B$5:$J$44,9,FALSE)*OVYLD2_!$F98</f>
        <v>0</v>
      </c>
      <c r="X98" s="44">
        <f>OVYLD1_!X98*VLOOKUP(OVYLD2_!X$4,'[1]INTERNAL PARAMETERS-1'!$B$5:$J$44,5,FALSE)*VLOOKUP(OVYLD2_!X$4,'[1]INTERNAL PARAMETERS-1'!$B$5:$J$44,7,FALSE)*OVYLD2_!$F98 + OVYLD1_!X98*(1-VLOOKUP(OVYLD2_!X$4,'[1]INTERNAL PARAMETERS-1'!$B$5:$J$44,5,FALSE))*VLOOKUP(OVYLD2_!X$4,'[1]INTERNAL PARAMETERS-1'!$B$5:$J$44,9,FALSE)*OVYLD2_!$F98</f>
        <v>0</v>
      </c>
      <c r="Y98" s="44">
        <f>OVYLD1_!Y98*VLOOKUP(OVYLD2_!Y$4,'[1]INTERNAL PARAMETERS-1'!$B$5:$J$44,5,FALSE)*VLOOKUP(OVYLD2_!Y$4,'[1]INTERNAL PARAMETERS-1'!$B$5:$J$44,7,FALSE)*OVYLD2_!$F98 + OVYLD1_!Y98*(1-VLOOKUP(OVYLD2_!Y$4,'[1]INTERNAL PARAMETERS-1'!$B$5:$J$44,5,FALSE))*VLOOKUP(OVYLD2_!Y$4,'[1]INTERNAL PARAMETERS-1'!$B$5:$J$44,9,FALSE)*OVYLD2_!$F98</f>
        <v>0</v>
      </c>
      <c r="Z98" s="44">
        <f>OVYLD1_!Z98*VLOOKUP(OVYLD2_!Z$4,'[1]INTERNAL PARAMETERS-1'!$B$5:$J$44,5,FALSE)*VLOOKUP(OVYLD2_!Z$4,'[1]INTERNAL PARAMETERS-1'!$B$5:$J$44,7,FALSE)*OVYLD2_!$F98 + OVYLD1_!Z98*(1-VLOOKUP(OVYLD2_!Z$4,'[1]INTERNAL PARAMETERS-1'!$B$5:$J$44,5,FALSE))*VLOOKUP(OVYLD2_!Z$4,'[1]INTERNAL PARAMETERS-1'!$B$5:$J$44,9,FALSE)*OVYLD2_!$F98</f>
        <v>0</v>
      </c>
      <c r="AA98" s="44">
        <f>OVYLD1_!AA98*VLOOKUP(OVYLD2_!AA$4,'[1]INTERNAL PARAMETERS-1'!$B$5:$J$44,5,FALSE)*VLOOKUP(OVYLD2_!AA$4,'[1]INTERNAL PARAMETERS-1'!$B$5:$J$44,7,FALSE)*OVYLD2_!$F98 + OVYLD1_!AA98*(1-VLOOKUP(OVYLD2_!AA$4,'[1]INTERNAL PARAMETERS-1'!$B$5:$J$44,5,FALSE))*VLOOKUP(OVYLD2_!AA$4,'[1]INTERNAL PARAMETERS-1'!$B$5:$J$44,9,FALSE)*OVYLD2_!$F98</f>
        <v>0</v>
      </c>
      <c r="AB98" s="44">
        <f>OVYLD1_!AB98*VLOOKUP(OVYLD2_!AB$4,'[1]INTERNAL PARAMETERS-1'!$B$5:$J$44,5,FALSE)*VLOOKUP(OVYLD2_!AB$4,'[1]INTERNAL PARAMETERS-1'!$B$5:$J$44,7,FALSE)*OVYLD2_!$F98 + OVYLD1_!AB98*(1-VLOOKUP(OVYLD2_!AB$4,'[1]INTERNAL PARAMETERS-1'!$B$5:$J$44,5,FALSE))*VLOOKUP(OVYLD2_!AB$4,'[1]INTERNAL PARAMETERS-1'!$B$5:$J$44,9,FALSE)*OVYLD2_!$F98</f>
        <v>0</v>
      </c>
      <c r="AC98" s="44">
        <f>OVYLD1_!AC98*VLOOKUP(OVYLD2_!AC$4,'[1]INTERNAL PARAMETERS-1'!$B$5:$J$44,5,FALSE)*VLOOKUP(OVYLD2_!AC$4,'[1]INTERNAL PARAMETERS-1'!$B$5:$J$44,7,FALSE)*OVYLD2_!$F98 + OVYLD1_!AC98*(1-VLOOKUP(OVYLD2_!AC$4,'[1]INTERNAL PARAMETERS-1'!$B$5:$J$44,5,FALSE))*VLOOKUP(OVYLD2_!AC$4,'[1]INTERNAL PARAMETERS-1'!$B$5:$J$44,9,FALSE)*OVYLD2_!$F98</f>
        <v>0</v>
      </c>
      <c r="AD98" s="44">
        <f>OVYLD1_!AD98*VLOOKUP(OVYLD2_!AD$4,'[1]INTERNAL PARAMETERS-1'!$B$5:$J$44,5,FALSE)*VLOOKUP(OVYLD2_!AD$4,'[1]INTERNAL PARAMETERS-1'!$B$5:$J$44,7,FALSE)*OVYLD2_!$F98 + OVYLD1_!AD98*(1-VLOOKUP(OVYLD2_!AD$4,'[1]INTERNAL PARAMETERS-1'!$B$5:$J$44,5,FALSE))*VLOOKUP(OVYLD2_!AD$4,'[1]INTERNAL PARAMETERS-1'!$B$5:$J$44,9,FALSE)*OVYLD2_!$F98</f>
        <v>0</v>
      </c>
      <c r="AE98" s="44">
        <f>OVYLD1_!AE98*VLOOKUP(OVYLD2_!AE$4,'[1]INTERNAL PARAMETERS-1'!$B$5:$J$44,5,FALSE)*VLOOKUP(OVYLD2_!AE$4,'[1]INTERNAL PARAMETERS-1'!$B$5:$J$44,7,FALSE)*OVYLD2_!$F98 + OVYLD1_!AE98*(1-VLOOKUP(OVYLD2_!AE$4,'[1]INTERNAL PARAMETERS-1'!$B$5:$J$44,5,FALSE))*VLOOKUP(OVYLD2_!AE$4,'[1]INTERNAL PARAMETERS-1'!$B$5:$J$44,9,FALSE)*OVYLD2_!$F98</f>
        <v>0</v>
      </c>
      <c r="AF98" s="44">
        <f>OVYLD1_!AF98*VLOOKUP(OVYLD2_!AF$4,'[1]INTERNAL PARAMETERS-1'!$B$5:$J$44,5,FALSE)*VLOOKUP(OVYLD2_!AF$4,'[1]INTERNAL PARAMETERS-1'!$B$5:$J$44,7,FALSE)*OVYLD2_!$F98 + OVYLD1_!AF98*(1-VLOOKUP(OVYLD2_!AF$4,'[1]INTERNAL PARAMETERS-1'!$B$5:$J$44,5,FALSE))*VLOOKUP(OVYLD2_!AF$4,'[1]INTERNAL PARAMETERS-1'!$B$5:$J$44,9,FALSE)*OVYLD2_!$F98</f>
        <v>0</v>
      </c>
      <c r="AG98" s="44">
        <f>OVYLD1_!AG98*VLOOKUP(OVYLD2_!AG$4,'[1]INTERNAL PARAMETERS-1'!$B$5:$J$44,5,FALSE)*VLOOKUP(OVYLD2_!AG$4,'[1]INTERNAL PARAMETERS-1'!$B$5:$J$44,7,FALSE)*OVYLD2_!$F98 + OVYLD1_!AG98*(1-VLOOKUP(OVYLD2_!AG$4,'[1]INTERNAL PARAMETERS-1'!$B$5:$J$44,5,FALSE))*VLOOKUP(OVYLD2_!AG$4,'[1]INTERNAL PARAMETERS-1'!$B$5:$J$44,9,FALSE)*OVYLD2_!$F98</f>
        <v>0</v>
      </c>
      <c r="AH98" s="44">
        <f>OVYLD1_!AH98*VLOOKUP(OVYLD2_!AH$4,'[1]INTERNAL PARAMETERS-1'!$B$5:$J$44,5,FALSE)*VLOOKUP(OVYLD2_!AH$4,'[1]INTERNAL PARAMETERS-1'!$B$5:$J$44,7,FALSE)*OVYLD2_!$F98 + OVYLD1_!AH98*(1-VLOOKUP(OVYLD2_!AH$4,'[1]INTERNAL PARAMETERS-1'!$B$5:$J$44,5,FALSE))*VLOOKUP(OVYLD2_!AH$4,'[1]INTERNAL PARAMETERS-1'!$B$5:$J$44,9,FALSE)*OVYLD2_!$F98</f>
        <v>0</v>
      </c>
      <c r="AI98" s="44">
        <f>OVYLD1_!AI98*VLOOKUP(OVYLD2_!AI$4,'[1]INTERNAL PARAMETERS-1'!$B$5:$J$44,5,FALSE)*VLOOKUP(OVYLD2_!AI$4,'[1]INTERNAL PARAMETERS-1'!$B$5:$J$44,7,FALSE)*OVYLD2_!$F98 + OVYLD1_!AI98*(1-VLOOKUP(OVYLD2_!AI$4,'[1]INTERNAL PARAMETERS-1'!$B$5:$J$44,5,FALSE))*VLOOKUP(OVYLD2_!AI$4,'[1]INTERNAL PARAMETERS-1'!$B$5:$J$44,9,FALSE)*OVYLD2_!$F98</f>
        <v>1.3846908101608215</v>
      </c>
      <c r="AJ98" s="44">
        <f>OVYLD1_!AJ98*VLOOKUP(OVYLD2_!AJ$4,'[1]INTERNAL PARAMETERS-1'!$B$5:$J$44,5,FALSE)*VLOOKUP(OVYLD2_!AJ$4,'[1]INTERNAL PARAMETERS-1'!$B$5:$J$44,7,FALSE)*OVYLD2_!$F98 + OVYLD1_!AJ98*(1-VLOOKUP(OVYLD2_!AJ$4,'[1]INTERNAL PARAMETERS-1'!$B$5:$J$44,5,FALSE))*VLOOKUP(OVYLD2_!AJ$4,'[1]INTERNAL PARAMETERS-1'!$B$5:$J$44,9,FALSE)*OVYLD2_!$F98</f>
        <v>0</v>
      </c>
      <c r="AK98" s="44">
        <f>OVYLD1_!AK98*VLOOKUP(OVYLD2_!AK$4,'[1]INTERNAL PARAMETERS-1'!$B$5:$J$44,5,FALSE)*VLOOKUP(OVYLD2_!AK$4,'[1]INTERNAL PARAMETERS-1'!$B$5:$J$44,7,FALSE)*OVYLD2_!$F98 + OVYLD1_!AK98*(1-VLOOKUP(OVYLD2_!AK$4,'[1]INTERNAL PARAMETERS-1'!$B$5:$J$44,5,FALSE))*VLOOKUP(OVYLD2_!AK$4,'[1]INTERNAL PARAMETERS-1'!$B$5:$J$44,9,FALSE)*OVYLD2_!$F98</f>
        <v>0</v>
      </c>
      <c r="AL98" s="44">
        <f>OVYLD1_!AL98*VLOOKUP(OVYLD2_!AL$4,'[1]INTERNAL PARAMETERS-1'!$B$5:$J$44,5,FALSE)*VLOOKUP(OVYLD2_!AL$4,'[1]INTERNAL PARAMETERS-1'!$B$5:$J$44,7,FALSE)*OVYLD2_!$F98 + OVYLD1_!AL98*(1-VLOOKUP(OVYLD2_!AL$4,'[1]INTERNAL PARAMETERS-1'!$B$5:$J$44,5,FALSE))*VLOOKUP(OVYLD2_!AL$4,'[1]INTERNAL PARAMETERS-1'!$B$5:$J$44,9,FALSE)*OVYLD2_!$F98</f>
        <v>0</v>
      </c>
      <c r="AM98" s="44">
        <f>OVYLD1_!AM98*VLOOKUP(OVYLD2_!AM$4,'[1]INTERNAL PARAMETERS-1'!$B$5:$J$44,5,FALSE)*VLOOKUP(OVYLD2_!AM$4,'[1]INTERNAL PARAMETERS-1'!$B$5:$J$44,7,FALSE)*OVYLD2_!$F98 + OVYLD1_!AM98*(1-VLOOKUP(OVYLD2_!AM$4,'[1]INTERNAL PARAMETERS-1'!$B$5:$J$44,5,FALSE))*VLOOKUP(OVYLD2_!AM$4,'[1]INTERNAL PARAMETERS-1'!$B$5:$J$44,9,FALSE)*OVYLD2_!$F98</f>
        <v>0</v>
      </c>
      <c r="AN98" s="44">
        <f>OVYLD1_!AN98*VLOOKUP(OVYLD2_!AN$4,'[1]INTERNAL PARAMETERS-1'!$B$5:$J$44,5,FALSE)*VLOOKUP(OVYLD2_!AN$4,'[1]INTERNAL PARAMETERS-1'!$B$5:$J$44,7,FALSE)*OVYLD2_!$F98 + OVYLD1_!AN98*(1-VLOOKUP(OVYLD2_!AN$4,'[1]INTERNAL PARAMETERS-1'!$B$5:$J$44,5,FALSE))*VLOOKUP(OVYLD2_!AN$4,'[1]INTERNAL PARAMETERS-1'!$B$5:$J$44,9,FALSE)*OVYLD2_!$F98</f>
        <v>0</v>
      </c>
      <c r="AO98" s="44">
        <f>OVYLD1_!AO98*VLOOKUP(OVYLD2_!AO$4,'[1]INTERNAL PARAMETERS-1'!$B$5:$J$44,5,FALSE)*VLOOKUP(OVYLD2_!AO$4,'[1]INTERNAL PARAMETERS-1'!$B$5:$J$44,7,FALSE)*OVYLD2_!$F98 + OVYLD1_!AO98*(1-VLOOKUP(OVYLD2_!AO$4,'[1]INTERNAL PARAMETERS-1'!$B$5:$J$44,5,FALSE))*VLOOKUP(OVYLD2_!AO$4,'[1]INTERNAL PARAMETERS-1'!$B$5:$J$44,9,FALSE)*OVYLD2_!$F98</f>
        <v>0</v>
      </c>
      <c r="AP98" s="44">
        <f>OVYLD1_!AP98*VLOOKUP(OVYLD2_!AP$4,'[1]INTERNAL PARAMETERS-1'!$B$5:$J$44,5,FALSE)*VLOOKUP(OVYLD2_!AP$4,'[1]INTERNAL PARAMETERS-1'!$B$5:$J$44,7,FALSE)*OVYLD2_!$F98 + OVYLD1_!AP98*(1-VLOOKUP(OVYLD2_!AP$4,'[1]INTERNAL PARAMETERS-1'!$B$5:$J$44,5,FALSE))*VLOOKUP(OVYLD2_!AP$4,'[1]INTERNAL PARAMETERS-1'!$B$5:$J$44,9,FALSE)*OVYLD2_!$F98</f>
        <v>0</v>
      </c>
      <c r="AQ98" s="44">
        <f>OVYLD1_!AQ98*VLOOKUP(OVYLD2_!AQ$4,'[1]INTERNAL PARAMETERS-1'!$B$5:$J$44,5,FALSE)*VLOOKUP(OVYLD2_!AQ$4,'[1]INTERNAL PARAMETERS-1'!$B$5:$J$44,7,FALSE)*OVYLD2_!$F98 + OVYLD1_!AQ98*(1-VLOOKUP(OVYLD2_!AQ$4,'[1]INTERNAL PARAMETERS-1'!$B$5:$J$44,5,FALSE))*VLOOKUP(OVYLD2_!AQ$4,'[1]INTERNAL PARAMETERS-1'!$B$5:$J$44,9,FALSE)*OVYLD2_!$F98</f>
        <v>0</v>
      </c>
      <c r="AR98" s="44">
        <f>OVYLD1_!AR98*VLOOKUP(OVYLD2_!AR$4,'[1]INTERNAL PARAMETERS-1'!$B$5:$J$44,5,FALSE)*VLOOKUP(OVYLD2_!AR$4,'[1]INTERNAL PARAMETERS-1'!$B$5:$J$44,7,FALSE)*OVYLD2_!$F98 + OVYLD1_!AR98*(1-VLOOKUP(OVYLD2_!AR$4,'[1]INTERNAL PARAMETERS-1'!$B$5:$J$44,5,FALSE))*VLOOKUP(OVYLD2_!AR$4,'[1]INTERNAL PARAMETERS-1'!$B$5:$J$44,9,FALSE)*OVYLD2_!$F98</f>
        <v>0</v>
      </c>
      <c r="AS98" s="44">
        <f>OVYLD1_!AS98*VLOOKUP(OVYLD2_!AS$4,'[1]INTERNAL PARAMETERS-1'!$B$5:$J$44,5,FALSE)*VLOOKUP(OVYLD2_!AS$4,'[1]INTERNAL PARAMETERS-1'!$B$5:$J$44,7,FALSE)*OVYLD2_!$F98 + OVYLD1_!AS98*(1-VLOOKUP(OVYLD2_!AS$4,'[1]INTERNAL PARAMETERS-1'!$B$5:$J$44,5,FALSE))*VLOOKUP(OVYLD2_!AS$4,'[1]INTERNAL PARAMETERS-1'!$B$5:$J$44,9,FALSE)*OVYLD2_!$F98</f>
        <v>0</v>
      </c>
      <c r="AT98" s="43">
        <f>OVYLD1_!AT98*VLOOKUP(OVYLD2_!AT$4,'[1]INTERNAL PARAMETERS-1'!$B$5:$J$44,5,FALSE)*VLOOKUP(OVYLD2_!AT$4,'[1]INTERNAL PARAMETERS-1'!$B$5:$J$44,7,FALSE)*OVYLD2_!$F98 + OVYLD1_!AT98*(1-VLOOKUP(OVYLD2_!AT$4,'[1]INTERNAL PARAMETERS-1'!$B$5:$J$44,5,FALSE))*VLOOKUP(OVYLD2_!AT$4,'[1]INTERNAL PARAMETERS-1'!$B$5:$J$44,9,FALSE)*OVYLD2_!$F98</f>
        <v>0</v>
      </c>
      <c r="AU98" s="45">
        <f>OVYLD1_!AU98*VLOOKUP(OVYLD2_!AU$4,'[1]INTERNAL PARAMETERS-1'!$B$5:$J$44,5,FALSE)*VLOOKUP(OVYLD2_!AU$4,'[1]INTERNAL PARAMETERS-1'!$B$5:$J$44,6,FALSE)*VLOOKUP(OVYLD2_!AU$4,'[1]INTERNAL PARAMETERS-1'!$B$5:$J$44,3,FALSE) + OVYLD1_!AU98*(1-VLOOKUP(OVYLD2_!AU$4,'[1]INTERNAL PARAMETERS-1'!$B$5:$J$44,5,FALSE))*VLOOKUP(OVYLD2_!AU$4,'[1]INTERNAL PARAMETERS-1'!$B$5:$J$44,8,FALSE)*VLOOKUP(OVYLD2_!AU$4,'[1]INTERNAL PARAMETERS-1'!$B$5:$J$44,3,FALSE)</f>
        <v>0</v>
      </c>
      <c r="AV98" s="44">
        <f>OVYLD1_!AV98*VLOOKUP(OVYLD2_!AV$4,'[1]INTERNAL PARAMETERS-1'!$B$5:$J$44,5,FALSE)*VLOOKUP(OVYLD2_!AV$4,'[1]INTERNAL PARAMETERS-1'!$B$5:$J$44,6,FALSE)*VLOOKUP(OVYLD2_!AV$4,'[1]INTERNAL PARAMETERS-1'!$B$5:$J$44,3,FALSE) + OVYLD1_!AV98*(1-VLOOKUP(OVYLD2_!AV$4,'[1]INTERNAL PARAMETERS-1'!$B$5:$J$44,5,FALSE))*VLOOKUP(OVYLD2_!AV$4,'[1]INTERNAL PARAMETERS-1'!$B$5:$J$44,8,FALSE)*VLOOKUP(OVYLD2_!AV$4,'[1]INTERNAL PARAMETERS-1'!$B$5:$J$44,3,FALSE)</f>
        <v>0</v>
      </c>
      <c r="AW98" s="44">
        <f>OVYLD1_!AW98*VLOOKUP(OVYLD2_!AW$4,'[1]INTERNAL PARAMETERS-1'!$B$5:$J$44,5,FALSE)*VLOOKUP(OVYLD2_!AW$4,'[1]INTERNAL PARAMETERS-1'!$B$5:$J$44,6,FALSE)*VLOOKUP(OVYLD2_!AW$4,'[1]INTERNAL PARAMETERS-1'!$B$5:$J$44,3,FALSE) + OVYLD1_!AW98*(1-VLOOKUP(OVYLD2_!AW$4,'[1]INTERNAL PARAMETERS-1'!$B$5:$J$44,5,FALSE))*VLOOKUP(OVYLD2_!AW$4,'[1]INTERNAL PARAMETERS-1'!$B$5:$J$44,8,FALSE)*VLOOKUP(OVYLD2_!AW$4,'[1]INTERNAL PARAMETERS-1'!$B$5:$J$44,3,FALSE)</f>
        <v>39.249031151151357</v>
      </c>
      <c r="AX98" s="44">
        <f>OVYLD1_!AX98*VLOOKUP(OVYLD2_!AX$4,'[1]INTERNAL PARAMETERS-1'!$B$5:$J$44,5,FALSE)*VLOOKUP(OVYLD2_!AX$4,'[1]INTERNAL PARAMETERS-1'!$B$5:$J$44,6,FALSE)*VLOOKUP(OVYLD2_!AX$4,'[1]INTERNAL PARAMETERS-1'!$B$5:$J$44,3,FALSE) + OVYLD1_!AX98*(1-VLOOKUP(OVYLD2_!AX$4,'[1]INTERNAL PARAMETERS-1'!$B$5:$J$44,5,FALSE))*VLOOKUP(OVYLD2_!AX$4,'[1]INTERNAL PARAMETERS-1'!$B$5:$J$44,8,FALSE)*VLOOKUP(OVYLD2_!AX$4,'[1]INTERNAL PARAMETERS-1'!$B$5:$J$44,3,FALSE)</f>
        <v>0</v>
      </c>
      <c r="AY98" s="44">
        <f>OVYLD1_!AY98*VLOOKUP(OVYLD2_!AY$4,'[1]INTERNAL PARAMETERS-1'!$B$5:$J$44,5,FALSE)*VLOOKUP(OVYLD2_!AY$4,'[1]INTERNAL PARAMETERS-1'!$B$5:$J$44,6,FALSE)*VLOOKUP(OVYLD2_!AY$4,'[1]INTERNAL PARAMETERS-1'!$B$5:$J$44,3,FALSE) + OVYLD1_!AY98*(1-VLOOKUP(OVYLD2_!AY$4,'[1]INTERNAL PARAMETERS-1'!$B$5:$J$44,5,FALSE))*VLOOKUP(OVYLD2_!AY$4,'[1]INTERNAL PARAMETERS-1'!$B$5:$J$44,8,FALSE)*VLOOKUP(OVYLD2_!AY$4,'[1]INTERNAL PARAMETERS-1'!$B$5:$J$44,3,FALSE)</f>
        <v>0</v>
      </c>
      <c r="AZ98" s="44">
        <f>OVYLD1_!AZ98*VLOOKUP(OVYLD2_!AZ$4,'[1]INTERNAL PARAMETERS-1'!$B$5:$J$44,5,FALSE)*VLOOKUP(OVYLD2_!AZ$4,'[1]INTERNAL PARAMETERS-1'!$B$5:$J$44,6,FALSE)*VLOOKUP(OVYLD2_!AZ$4,'[1]INTERNAL PARAMETERS-1'!$B$5:$J$44,3,FALSE) + OVYLD1_!AZ98*(1-VLOOKUP(OVYLD2_!AZ$4,'[1]INTERNAL PARAMETERS-1'!$B$5:$J$44,5,FALSE))*VLOOKUP(OVYLD2_!AZ$4,'[1]INTERNAL PARAMETERS-1'!$B$5:$J$44,8,FALSE)*VLOOKUP(OVYLD2_!AZ$4,'[1]INTERNAL PARAMETERS-1'!$B$5:$J$44,3,FALSE)</f>
        <v>0</v>
      </c>
      <c r="BA98" s="44">
        <f>OVYLD1_!BA98*VLOOKUP(OVYLD2_!BA$4,'[1]INTERNAL PARAMETERS-1'!$B$5:$J$44,5,FALSE)*VLOOKUP(OVYLD2_!BA$4,'[1]INTERNAL PARAMETERS-1'!$B$5:$J$44,6,FALSE)*VLOOKUP(OVYLD2_!BA$4,'[1]INTERNAL PARAMETERS-1'!$B$5:$J$44,3,FALSE) + OVYLD1_!BA98*(1-VLOOKUP(OVYLD2_!BA$4,'[1]INTERNAL PARAMETERS-1'!$B$5:$J$44,5,FALSE))*VLOOKUP(OVYLD2_!BA$4,'[1]INTERNAL PARAMETERS-1'!$B$5:$J$44,8,FALSE)*VLOOKUP(OVYLD2_!BA$4,'[1]INTERNAL PARAMETERS-1'!$B$5:$J$44,3,FALSE)</f>
        <v>2.7542732134344052</v>
      </c>
      <c r="BB98" s="44">
        <f>OVYLD1_!BB98*VLOOKUP(OVYLD2_!BB$4,'[1]INTERNAL PARAMETERS-1'!$B$5:$J$44,5,FALSE)*VLOOKUP(OVYLD2_!BB$4,'[1]INTERNAL PARAMETERS-1'!$B$5:$J$44,6,FALSE)*VLOOKUP(OVYLD2_!BB$4,'[1]INTERNAL PARAMETERS-1'!$B$5:$J$44,3,FALSE) + OVYLD1_!BB98*(1-VLOOKUP(OVYLD2_!BB$4,'[1]INTERNAL PARAMETERS-1'!$B$5:$J$44,5,FALSE))*VLOOKUP(OVYLD2_!BB$4,'[1]INTERNAL PARAMETERS-1'!$B$5:$J$44,8,FALSE)*VLOOKUP(OVYLD2_!BB$4,'[1]INTERNAL PARAMETERS-1'!$B$5:$J$44,3,FALSE)</f>
        <v>8.7490748873715454</v>
      </c>
      <c r="BC98" s="44">
        <f>OVYLD1_!BC98*VLOOKUP(OVYLD2_!BC$4,'[1]INTERNAL PARAMETERS-1'!$B$5:$J$44,5,FALSE)*VLOOKUP(OVYLD2_!BC$4,'[1]INTERNAL PARAMETERS-1'!$B$5:$J$44,6,FALSE)*VLOOKUP(OVYLD2_!BC$4,'[1]INTERNAL PARAMETERS-1'!$B$5:$J$44,3,FALSE) + OVYLD1_!BC98*(1-VLOOKUP(OVYLD2_!BC$4,'[1]INTERNAL PARAMETERS-1'!$B$5:$J$44,5,FALSE))*VLOOKUP(OVYLD2_!BC$4,'[1]INTERNAL PARAMETERS-1'!$B$5:$J$44,8,FALSE)*VLOOKUP(OVYLD2_!BC$4,'[1]INTERNAL PARAMETERS-1'!$B$5:$J$44,3,FALSE)</f>
        <v>3.5916610969315648</v>
      </c>
      <c r="BD98" s="44">
        <f>OVYLD1_!BD98*VLOOKUP(OVYLD2_!BD$4,'[1]INTERNAL PARAMETERS-1'!$B$5:$J$44,5,FALSE)*VLOOKUP(OVYLD2_!BD$4,'[1]INTERNAL PARAMETERS-1'!$B$5:$J$44,6,FALSE)*VLOOKUP(OVYLD2_!BD$4,'[1]INTERNAL PARAMETERS-1'!$B$5:$J$44,3,FALSE) + OVYLD1_!BD98*(1-VLOOKUP(OVYLD2_!BD$4,'[1]INTERNAL PARAMETERS-1'!$B$5:$J$44,5,FALSE))*VLOOKUP(OVYLD2_!BD$4,'[1]INTERNAL PARAMETERS-1'!$B$5:$J$44,8,FALSE)*VLOOKUP(OVYLD2_!BD$4,'[1]INTERNAL PARAMETERS-1'!$B$5:$J$44,3,FALSE)</f>
        <v>7.3723666059046318</v>
      </c>
      <c r="BE98" s="44">
        <f>OVYLD1_!BE98*VLOOKUP(OVYLD2_!BE$4,'[1]INTERNAL PARAMETERS-1'!$B$5:$J$44,5,FALSE)*VLOOKUP(OVYLD2_!BE$4,'[1]INTERNAL PARAMETERS-1'!$B$5:$J$44,6,FALSE)*VLOOKUP(OVYLD2_!BE$4,'[1]INTERNAL PARAMETERS-1'!$B$5:$J$44,3,FALSE) + OVYLD1_!BE98*(1-VLOOKUP(OVYLD2_!BE$4,'[1]INTERNAL PARAMETERS-1'!$B$5:$J$44,5,FALSE))*VLOOKUP(OVYLD2_!BE$4,'[1]INTERNAL PARAMETERS-1'!$B$5:$J$44,8,FALSE)*VLOOKUP(OVYLD2_!BE$4,'[1]INTERNAL PARAMETERS-1'!$B$5:$J$44,3,FALSE)</f>
        <v>13.715026637432164</v>
      </c>
      <c r="BF98" s="44">
        <f>OVYLD1_!BF98*VLOOKUP(OVYLD2_!BF$4,'[1]INTERNAL PARAMETERS-1'!$B$5:$J$44,5,FALSE)*VLOOKUP(OVYLD2_!BF$4,'[1]INTERNAL PARAMETERS-1'!$B$5:$J$44,6,FALSE)*VLOOKUP(OVYLD2_!BF$4,'[1]INTERNAL PARAMETERS-1'!$B$5:$J$44,3,FALSE) + OVYLD1_!BF98*(1-VLOOKUP(OVYLD2_!BF$4,'[1]INTERNAL PARAMETERS-1'!$B$5:$J$44,5,FALSE))*VLOOKUP(OVYLD2_!BF$4,'[1]INTERNAL PARAMETERS-1'!$B$5:$J$44,8,FALSE)*VLOOKUP(OVYLD2_!BF$4,'[1]INTERNAL PARAMETERS-1'!$B$5:$J$44,3,FALSE)</f>
        <v>0</v>
      </c>
      <c r="BG98" s="44">
        <f>OVYLD1_!BG98*VLOOKUP(OVYLD2_!BG$4,'[1]INTERNAL PARAMETERS-1'!$B$5:$J$44,5,FALSE)*VLOOKUP(OVYLD2_!BG$4,'[1]INTERNAL PARAMETERS-1'!$B$5:$J$44,6,FALSE)*VLOOKUP(OVYLD2_!BG$4,'[1]INTERNAL PARAMETERS-1'!$B$5:$J$44,3,FALSE) + OVYLD1_!BG98*(1-VLOOKUP(OVYLD2_!BG$4,'[1]INTERNAL PARAMETERS-1'!$B$5:$J$44,5,FALSE))*VLOOKUP(OVYLD2_!BG$4,'[1]INTERNAL PARAMETERS-1'!$B$5:$J$44,8,FALSE)*VLOOKUP(OVYLD2_!BG$4,'[1]INTERNAL PARAMETERS-1'!$B$5:$J$44,3,FALSE)</f>
        <v>9.2632012735676206</v>
      </c>
      <c r="BH98" s="44">
        <f>OVYLD1_!BH98*VLOOKUP(OVYLD2_!BH$4,'[1]INTERNAL PARAMETERS-1'!$B$5:$J$44,5,FALSE)*VLOOKUP(OVYLD2_!BH$4,'[1]INTERNAL PARAMETERS-1'!$B$5:$J$44,6,FALSE)*VLOOKUP(OVYLD2_!BH$4,'[1]INTERNAL PARAMETERS-1'!$B$5:$J$44,3,FALSE) + OVYLD1_!BH98*(1-VLOOKUP(OVYLD2_!BH$4,'[1]INTERNAL PARAMETERS-1'!$B$5:$J$44,5,FALSE))*VLOOKUP(OVYLD2_!BH$4,'[1]INTERNAL PARAMETERS-1'!$B$5:$J$44,8,FALSE)*VLOOKUP(OVYLD2_!BH$4,'[1]INTERNAL PARAMETERS-1'!$B$5:$J$44,3,FALSE)</f>
        <v>1.374239759803976E-2</v>
      </c>
      <c r="BI98" s="44">
        <f>OVYLD1_!BI98*VLOOKUP(OVYLD2_!BI$4,'[1]INTERNAL PARAMETERS-1'!$B$5:$J$44,5,FALSE)*VLOOKUP(OVYLD2_!BI$4,'[1]INTERNAL PARAMETERS-1'!$B$5:$J$44,6,FALSE)*VLOOKUP(OVYLD2_!BI$4,'[1]INTERNAL PARAMETERS-1'!$B$5:$J$44,3,FALSE) + OVYLD1_!BI98*(1-VLOOKUP(OVYLD2_!BI$4,'[1]INTERNAL PARAMETERS-1'!$B$5:$J$44,5,FALSE))*VLOOKUP(OVYLD2_!BI$4,'[1]INTERNAL PARAMETERS-1'!$B$5:$J$44,8,FALSE)*VLOOKUP(OVYLD2_!BI$4,'[1]INTERNAL PARAMETERS-1'!$B$5:$J$44,3,FALSE)</f>
        <v>0</v>
      </c>
      <c r="BJ98" s="44">
        <f>OVYLD1_!BJ98*VLOOKUP(OVYLD2_!BJ$4,'[1]INTERNAL PARAMETERS-1'!$B$5:$J$44,5,FALSE)*VLOOKUP(OVYLD2_!BJ$4,'[1]INTERNAL PARAMETERS-1'!$B$5:$J$44,6,FALSE)*VLOOKUP(OVYLD2_!BJ$4,'[1]INTERNAL PARAMETERS-1'!$B$5:$J$44,3,FALSE) + OVYLD1_!BJ98*(1-VLOOKUP(OVYLD2_!BJ$4,'[1]INTERNAL PARAMETERS-1'!$B$5:$J$44,5,FALSE))*VLOOKUP(OVYLD2_!BJ$4,'[1]INTERNAL PARAMETERS-1'!$B$5:$J$44,8,FALSE)*VLOOKUP(OVYLD2_!BJ$4,'[1]INTERNAL PARAMETERS-1'!$B$5:$J$44,3,FALSE)</f>
        <v>2.2040664270873824</v>
      </c>
      <c r="BK98" s="44">
        <f>OVYLD1_!BK98*VLOOKUP(OVYLD2_!BK$4,'[1]INTERNAL PARAMETERS-1'!$B$5:$J$44,5,FALSE)*VLOOKUP(OVYLD2_!BK$4,'[1]INTERNAL PARAMETERS-1'!$B$5:$J$44,6,FALSE)*VLOOKUP(OVYLD2_!BK$4,'[1]INTERNAL PARAMETERS-1'!$B$5:$J$44,3,FALSE) + OVYLD1_!BK98*(1-VLOOKUP(OVYLD2_!BK$4,'[1]INTERNAL PARAMETERS-1'!$B$5:$J$44,5,FALSE))*VLOOKUP(OVYLD2_!BK$4,'[1]INTERNAL PARAMETERS-1'!$B$5:$J$44,8,FALSE)*VLOOKUP(OVYLD2_!BK$4,'[1]INTERNAL PARAMETERS-1'!$B$5:$J$44,3,FALSE)</f>
        <v>2.391073991689328</v>
      </c>
      <c r="BL98" s="44">
        <f>OVYLD1_!BL98*VLOOKUP(OVYLD2_!BL$4,'[1]INTERNAL PARAMETERS-1'!$B$5:$J$44,5,FALSE)*VLOOKUP(OVYLD2_!BL$4,'[1]INTERNAL PARAMETERS-1'!$B$5:$J$44,6,FALSE)*VLOOKUP(OVYLD2_!BL$4,'[1]INTERNAL PARAMETERS-1'!$B$5:$J$44,3,FALSE) + OVYLD1_!BL98*(1-VLOOKUP(OVYLD2_!BL$4,'[1]INTERNAL PARAMETERS-1'!$B$5:$J$44,5,FALSE))*VLOOKUP(OVYLD2_!BL$4,'[1]INTERNAL PARAMETERS-1'!$B$5:$J$44,8,FALSE)*VLOOKUP(OVYLD2_!BL$4,'[1]INTERNAL PARAMETERS-1'!$B$5:$J$44,3,FALSE)</f>
        <v>5.8625211442408247</v>
      </c>
      <c r="BM98" s="44">
        <f>OVYLD1_!BM98*VLOOKUP(OVYLD2_!BM$4,'[1]INTERNAL PARAMETERS-1'!$B$5:$J$44,5,FALSE)*VLOOKUP(OVYLD2_!BM$4,'[1]INTERNAL PARAMETERS-1'!$B$5:$J$44,6,FALSE)*VLOOKUP(OVYLD2_!BM$4,'[1]INTERNAL PARAMETERS-1'!$B$5:$J$44,3,FALSE) + OVYLD1_!BM98*(1-VLOOKUP(OVYLD2_!BM$4,'[1]INTERNAL PARAMETERS-1'!$B$5:$J$44,5,FALSE))*VLOOKUP(OVYLD2_!BM$4,'[1]INTERNAL PARAMETERS-1'!$B$5:$J$44,8,FALSE)*VLOOKUP(OVYLD2_!BM$4,'[1]INTERNAL PARAMETERS-1'!$B$5:$J$44,3,FALSE)</f>
        <v>0.69900859061389176</v>
      </c>
      <c r="BN98" s="44">
        <f>OVYLD1_!BN98*VLOOKUP(OVYLD2_!BN$4,'[1]INTERNAL PARAMETERS-1'!$B$5:$J$44,5,FALSE)*VLOOKUP(OVYLD2_!BN$4,'[1]INTERNAL PARAMETERS-1'!$B$5:$J$44,6,FALSE)*VLOOKUP(OVYLD2_!BN$4,'[1]INTERNAL PARAMETERS-1'!$B$5:$J$44,3,FALSE) + OVYLD1_!BN98*(1-VLOOKUP(OVYLD2_!BN$4,'[1]INTERNAL PARAMETERS-1'!$B$5:$J$44,5,FALSE))*VLOOKUP(OVYLD2_!BN$4,'[1]INTERNAL PARAMETERS-1'!$B$5:$J$44,8,FALSE)*VLOOKUP(OVYLD2_!BN$4,'[1]INTERNAL PARAMETERS-1'!$B$5:$J$44,3,FALSE)</f>
        <v>1.6916057809851259</v>
      </c>
      <c r="BO98" s="44">
        <f>OVYLD1_!BO98*VLOOKUP(OVYLD2_!BO$4,'[1]INTERNAL PARAMETERS-1'!$B$5:$J$44,5,FALSE)*VLOOKUP(OVYLD2_!BO$4,'[1]INTERNAL PARAMETERS-1'!$B$5:$J$44,6,FALSE)*VLOOKUP(OVYLD2_!BO$4,'[1]INTERNAL PARAMETERS-1'!$B$5:$J$44,3,FALSE) + OVYLD1_!BO98*(1-VLOOKUP(OVYLD2_!BO$4,'[1]INTERNAL PARAMETERS-1'!$B$5:$J$44,5,FALSE))*VLOOKUP(OVYLD2_!BO$4,'[1]INTERNAL PARAMETERS-1'!$B$5:$J$44,8,FALSE)*VLOOKUP(OVYLD2_!BO$4,'[1]INTERNAL PARAMETERS-1'!$B$5:$J$44,3,FALSE)</f>
        <v>1.2436726613732776</v>
      </c>
      <c r="BP98" s="44">
        <f>OVYLD1_!BP98*VLOOKUP(OVYLD2_!BP$4,'[1]INTERNAL PARAMETERS-1'!$B$5:$J$44,5,FALSE)*VLOOKUP(OVYLD2_!BP$4,'[1]INTERNAL PARAMETERS-1'!$B$5:$J$44,6,FALSE)*VLOOKUP(OVYLD2_!BP$4,'[1]INTERNAL PARAMETERS-1'!$B$5:$J$44,3,FALSE) + OVYLD1_!BP98*(1-VLOOKUP(OVYLD2_!BP$4,'[1]INTERNAL PARAMETERS-1'!$B$5:$J$44,5,FALSE))*VLOOKUP(OVYLD2_!BP$4,'[1]INTERNAL PARAMETERS-1'!$B$5:$J$44,8,FALSE)*VLOOKUP(OVYLD2_!BP$4,'[1]INTERNAL PARAMETERS-1'!$B$5:$J$44,3,FALSE)</f>
        <v>0.11330960961180829</v>
      </c>
      <c r="BQ98" s="44">
        <f>OVYLD1_!BQ98*VLOOKUP(OVYLD2_!BQ$4,'[1]INTERNAL PARAMETERS-1'!$B$5:$J$44,5,FALSE)*VLOOKUP(OVYLD2_!BQ$4,'[1]INTERNAL PARAMETERS-1'!$B$5:$J$44,6,FALSE)*VLOOKUP(OVYLD2_!BQ$4,'[1]INTERNAL PARAMETERS-1'!$B$5:$J$44,3,FALSE) + OVYLD1_!BQ98*(1-VLOOKUP(OVYLD2_!BQ$4,'[1]INTERNAL PARAMETERS-1'!$B$5:$J$44,5,FALSE))*VLOOKUP(OVYLD2_!BQ$4,'[1]INTERNAL PARAMETERS-1'!$B$5:$J$44,8,FALSE)*VLOOKUP(OVYLD2_!BQ$4,'[1]INTERNAL PARAMETERS-1'!$B$5:$J$44,3,FALSE)</f>
        <v>5.8593906843442198</v>
      </c>
      <c r="BR98" s="44">
        <f>OVYLD1_!BR98*VLOOKUP(OVYLD2_!BR$4,'[1]INTERNAL PARAMETERS-1'!$B$5:$J$44,5,FALSE)*VLOOKUP(OVYLD2_!BR$4,'[1]INTERNAL PARAMETERS-1'!$B$5:$J$44,6,FALSE)*VLOOKUP(OVYLD2_!BR$4,'[1]INTERNAL PARAMETERS-1'!$B$5:$J$44,3,FALSE) + OVYLD1_!BR98*(1-VLOOKUP(OVYLD2_!BR$4,'[1]INTERNAL PARAMETERS-1'!$B$5:$J$44,5,FALSE))*VLOOKUP(OVYLD2_!BR$4,'[1]INTERNAL PARAMETERS-1'!$B$5:$J$44,8,FALSE)*VLOOKUP(OVYLD2_!BR$4,'[1]INTERNAL PARAMETERS-1'!$B$5:$J$44,3,FALSE)</f>
        <v>0.2176005992196719</v>
      </c>
      <c r="BS98" s="44">
        <f>OVYLD1_!BS98*VLOOKUP(OVYLD2_!BS$4,'[1]INTERNAL PARAMETERS-1'!$B$5:$J$44,5,FALSE)*VLOOKUP(OVYLD2_!BS$4,'[1]INTERNAL PARAMETERS-1'!$B$5:$J$44,6,FALSE)*VLOOKUP(OVYLD2_!BS$4,'[1]INTERNAL PARAMETERS-1'!$B$5:$J$44,3,FALSE) + OVYLD1_!BS98*(1-VLOOKUP(OVYLD2_!BS$4,'[1]INTERNAL PARAMETERS-1'!$B$5:$J$44,5,FALSE))*VLOOKUP(OVYLD2_!BS$4,'[1]INTERNAL PARAMETERS-1'!$B$5:$J$44,8,FALSE)*VLOOKUP(OVYLD2_!BS$4,'[1]INTERNAL PARAMETERS-1'!$B$5:$J$44,3,FALSE)</f>
        <v>1.4303575758492905E-2</v>
      </c>
      <c r="BT98" s="44">
        <f>OVYLD1_!BT98*VLOOKUP(OVYLD2_!BT$4,'[1]INTERNAL PARAMETERS-1'!$B$5:$J$44,5,FALSE)*VLOOKUP(OVYLD2_!BT$4,'[1]INTERNAL PARAMETERS-1'!$B$5:$J$44,6,FALSE)*VLOOKUP(OVYLD2_!BT$4,'[1]INTERNAL PARAMETERS-1'!$B$5:$J$44,3,FALSE) + OVYLD1_!BT98*(1-VLOOKUP(OVYLD2_!BT$4,'[1]INTERNAL PARAMETERS-1'!$B$5:$J$44,5,FALSE))*VLOOKUP(OVYLD2_!BT$4,'[1]INTERNAL PARAMETERS-1'!$B$5:$J$44,8,FALSE)*VLOOKUP(OVYLD2_!BT$4,'[1]INTERNAL PARAMETERS-1'!$B$5:$J$44,3,FALSE)</f>
        <v>0</v>
      </c>
      <c r="BU98" s="44">
        <f>OVYLD1_!BU98*VLOOKUP(OVYLD2_!BU$4,'[1]INTERNAL PARAMETERS-1'!$B$5:$J$44,5,FALSE)*VLOOKUP(OVYLD2_!BU$4,'[1]INTERNAL PARAMETERS-1'!$B$5:$J$44,6,FALSE)*VLOOKUP(OVYLD2_!BU$4,'[1]INTERNAL PARAMETERS-1'!$B$5:$J$44,3,FALSE) + OVYLD1_!BU98*(1-VLOOKUP(OVYLD2_!BU$4,'[1]INTERNAL PARAMETERS-1'!$B$5:$J$44,5,FALSE))*VLOOKUP(OVYLD2_!BU$4,'[1]INTERNAL PARAMETERS-1'!$B$5:$J$44,8,FALSE)*VLOOKUP(OVYLD2_!BU$4,'[1]INTERNAL PARAMETERS-1'!$B$5:$J$44,3,FALSE)</f>
        <v>0</v>
      </c>
      <c r="BV98" s="44">
        <f>OVYLD1_!BV98*VLOOKUP(OVYLD2_!BV$4,'[1]INTERNAL PARAMETERS-1'!$B$5:$J$44,5,FALSE)*VLOOKUP(OVYLD2_!BV$4,'[1]INTERNAL PARAMETERS-1'!$B$5:$J$44,6,FALSE)*VLOOKUP(OVYLD2_!BV$4,'[1]INTERNAL PARAMETERS-1'!$B$5:$J$44,3,FALSE) + OVYLD1_!BV98*(1-VLOOKUP(OVYLD2_!BV$4,'[1]INTERNAL PARAMETERS-1'!$B$5:$J$44,5,FALSE))*VLOOKUP(OVYLD2_!BV$4,'[1]INTERNAL PARAMETERS-1'!$B$5:$J$44,8,FALSE)*VLOOKUP(OVYLD2_!BV$4,'[1]INTERNAL PARAMETERS-1'!$B$5:$J$44,3,FALSE)</f>
        <v>0</v>
      </c>
      <c r="BW98" s="44">
        <f>OVYLD1_!BW98*VLOOKUP(OVYLD2_!BW$4,'[1]INTERNAL PARAMETERS-1'!$B$5:$J$44,5,FALSE)*VLOOKUP(OVYLD2_!BW$4,'[1]INTERNAL PARAMETERS-1'!$B$5:$J$44,6,FALSE)*VLOOKUP(OVYLD2_!BW$4,'[1]INTERNAL PARAMETERS-1'!$B$5:$J$44,3,FALSE) + OVYLD1_!BW98*(1-VLOOKUP(OVYLD2_!BW$4,'[1]INTERNAL PARAMETERS-1'!$B$5:$J$44,5,FALSE))*VLOOKUP(OVYLD2_!BW$4,'[1]INTERNAL PARAMETERS-1'!$B$5:$J$44,8,FALSE)*VLOOKUP(OVYLD2_!BW$4,'[1]INTERNAL PARAMETERS-1'!$B$5:$J$44,3,FALSE)</f>
        <v>0</v>
      </c>
      <c r="BX98" s="44">
        <f>OVYLD1_!BX98*VLOOKUP(OVYLD2_!BX$4,'[1]INTERNAL PARAMETERS-1'!$B$5:$J$44,5,FALSE)*VLOOKUP(OVYLD2_!BX$4,'[1]INTERNAL PARAMETERS-1'!$B$5:$J$44,6,FALSE)*VLOOKUP(OVYLD2_!BX$4,'[1]INTERNAL PARAMETERS-1'!$B$5:$J$44,3,FALSE) + OVYLD1_!BX98*(1-VLOOKUP(OVYLD2_!BX$4,'[1]INTERNAL PARAMETERS-1'!$B$5:$J$44,5,FALSE))*VLOOKUP(OVYLD2_!BX$4,'[1]INTERNAL PARAMETERS-1'!$B$5:$J$44,8,FALSE)*VLOOKUP(OVYLD2_!BX$4,'[1]INTERNAL PARAMETERS-1'!$B$5:$J$44,3,FALSE)</f>
        <v>0</v>
      </c>
      <c r="BY98" s="44">
        <f>OVYLD1_!BY98*VLOOKUP(OVYLD2_!BY$4,'[1]INTERNAL PARAMETERS-1'!$B$5:$J$44,5,FALSE)*VLOOKUP(OVYLD2_!BY$4,'[1]INTERNAL PARAMETERS-1'!$B$5:$J$44,6,FALSE)*VLOOKUP(OVYLD2_!BY$4,'[1]INTERNAL PARAMETERS-1'!$B$5:$J$44,3,FALSE) + OVYLD1_!BY98*(1-VLOOKUP(OVYLD2_!BY$4,'[1]INTERNAL PARAMETERS-1'!$B$5:$J$44,5,FALSE))*VLOOKUP(OVYLD2_!BY$4,'[1]INTERNAL PARAMETERS-1'!$B$5:$J$44,8,FALSE)*VLOOKUP(OVYLD2_!BY$4,'[1]INTERNAL PARAMETERS-1'!$B$5:$J$44,3,FALSE)</f>
        <v>0</v>
      </c>
      <c r="BZ98" s="44">
        <f>OVYLD1_!BZ98*VLOOKUP(OVYLD2_!BZ$4,'[1]INTERNAL PARAMETERS-1'!$B$5:$J$44,5,FALSE)*VLOOKUP(OVYLD2_!BZ$4,'[1]INTERNAL PARAMETERS-1'!$B$5:$J$44,6,FALSE)*VLOOKUP(OVYLD2_!BZ$4,'[1]INTERNAL PARAMETERS-1'!$B$5:$J$44,3,FALSE) + OVYLD1_!BZ98*(1-VLOOKUP(OVYLD2_!BZ$4,'[1]INTERNAL PARAMETERS-1'!$B$5:$J$44,5,FALSE))*VLOOKUP(OVYLD2_!BZ$4,'[1]INTERNAL PARAMETERS-1'!$B$5:$J$44,8,FALSE)*VLOOKUP(OVYLD2_!BZ$4,'[1]INTERNAL PARAMETERS-1'!$B$5:$J$44,3,FALSE)</f>
        <v>3.5536216202773058E-2</v>
      </c>
      <c r="CA98" s="44">
        <f>OVYLD1_!CA98*VLOOKUP(OVYLD2_!CA$4,'[1]INTERNAL PARAMETERS-1'!$B$5:$J$44,5,FALSE)*VLOOKUP(OVYLD2_!CA$4,'[1]INTERNAL PARAMETERS-1'!$B$5:$J$44,6,FALSE)*VLOOKUP(OVYLD2_!CA$4,'[1]INTERNAL PARAMETERS-1'!$B$5:$J$44,3,FALSE) + OVYLD1_!CA98*(1-VLOOKUP(OVYLD2_!CA$4,'[1]INTERNAL PARAMETERS-1'!$B$5:$J$44,5,FALSE))*VLOOKUP(OVYLD2_!CA$4,'[1]INTERNAL PARAMETERS-1'!$B$5:$J$44,8,FALSE)*VLOOKUP(OVYLD2_!CA$4,'[1]INTERNAL PARAMETERS-1'!$B$5:$J$44,3,FALSE)</f>
        <v>0</v>
      </c>
      <c r="CB98" s="44">
        <f>OVYLD1_!CB98*VLOOKUP(OVYLD2_!CB$4,'[1]INTERNAL PARAMETERS-1'!$B$5:$J$44,5,FALSE)*VLOOKUP(OVYLD2_!CB$4,'[1]INTERNAL PARAMETERS-1'!$B$5:$J$44,6,FALSE)*VLOOKUP(OVYLD2_!CB$4,'[1]INTERNAL PARAMETERS-1'!$B$5:$J$44,3,FALSE) + OVYLD1_!CB98*(1-VLOOKUP(OVYLD2_!CB$4,'[1]INTERNAL PARAMETERS-1'!$B$5:$J$44,5,FALSE))*VLOOKUP(OVYLD2_!CB$4,'[1]INTERNAL PARAMETERS-1'!$B$5:$J$44,8,FALSE)*VLOOKUP(OVYLD2_!CB$4,'[1]INTERNAL PARAMETERS-1'!$B$5:$J$44,3,FALSE)</f>
        <v>0</v>
      </c>
      <c r="CC98" s="44">
        <f>OVYLD1_!CC98*VLOOKUP(OVYLD2_!CC$4,'[1]INTERNAL PARAMETERS-1'!$B$5:$J$44,5,FALSE)*VLOOKUP(OVYLD2_!CC$4,'[1]INTERNAL PARAMETERS-1'!$B$5:$J$44,6,FALSE)*VLOOKUP(OVYLD2_!CC$4,'[1]INTERNAL PARAMETERS-1'!$B$5:$J$44,3,FALSE) + OVYLD1_!CC98*(1-VLOOKUP(OVYLD2_!CC$4,'[1]INTERNAL PARAMETERS-1'!$B$5:$J$44,5,FALSE))*VLOOKUP(OVYLD2_!CC$4,'[1]INTERNAL PARAMETERS-1'!$B$5:$J$44,8,FALSE)*VLOOKUP(OVYLD2_!CC$4,'[1]INTERNAL PARAMETERS-1'!$B$5:$J$44,3,FALSE)</f>
        <v>4.8122325401629668E-2</v>
      </c>
      <c r="CD98" s="44">
        <f>OVYLD1_!CD98*VLOOKUP(OVYLD2_!CD$4,'[1]INTERNAL PARAMETERS-1'!$B$5:$J$44,5,FALSE)*VLOOKUP(OVYLD2_!CD$4,'[1]INTERNAL PARAMETERS-1'!$B$5:$J$44,6,FALSE)*VLOOKUP(OVYLD2_!CD$4,'[1]INTERNAL PARAMETERS-1'!$B$5:$J$44,3,FALSE) + OVYLD1_!CD98*(1-VLOOKUP(OVYLD2_!CD$4,'[1]INTERNAL PARAMETERS-1'!$B$5:$J$44,5,FALSE))*VLOOKUP(OVYLD2_!CD$4,'[1]INTERNAL PARAMETERS-1'!$B$5:$J$44,8,FALSE)*VLOOKUP(OVYLD2_!CD$4,'[1]INTERNAL PARAMETERS-1'!$B$5:$J$44,3,FALSE)</f>
        <v>0.12277336232235044</v>
      </c>
      <c r="CE98" s="44">
        <f>OVYLD1_!CE98*VLOOKUP(OVYLD2_!CE$4,'[1]INTERNAL PARAMETERS-1'!$B$5:$J$44,5,FALSE)*VLOOKUP(OVYLD2_!CE$4,'[1]INTERNAL PARAMETERS-1'!$B$5:$J$44,6,FALSE)*VLOOKUP(OVYLD2_!CE$4,'[1]INTERNAL PARAMETERS-1'!$B$5:$J$44,3,FALSE) + OVYLD1_!CE98*(1-VLOOKUP(OVYLD2_!CE$4,'[1]INTERNAL PARAMETERS-1'!$B$5:$J$44,5,FALSE))*VLOOKUP(OVYLD2_!CE$4,'[1]INTERNAL PARAMETERS-1'!$B$5:$J$44,8,FALSE)*VLOOKUP(OVYLD2_!CE$4,'[1]INTERNAL PARAMETERS-1'!$B$5:$J$44,3,FALSE)</f>
        <v>0.17916260014051064</v>
      </c>
      <c r="CF98" s="44">
        <f>OVYLD1_!CF98*VLOOKUP(OVYLD2_!CF$4,'[1]INTERNAL PARAMETERS-1'!$B$5:$J$44,5,FALSE)*VLOOKUP(OVYLD2_!CF$4,'[1]INTERNAL PARAMETERS-1'!$B$5:$J$44,6,FALSE)*VLOOKUP(OVYLD2_!CF$4,'[1]INTERNAL PARAMETERS-1'!$B$5:$J$44,3,FALSE) + OVYLD1_!CF98*(1-VLOOKUP(OVYLD2_!CF$4,'[1]INTERNAL PARAMETERS-1'!$B$5:$J$44,5,FALSE))*VLOOKUP(OVYLD2_!CF$4,'[1]INTERNAL PARAMETERS-1'!$B$5:$J$44,8,FALSE)*VLOOKUP(OVYLD2_!CF$4,'[1]INTERNAL PARAMETERS-1'!$B$5:$J$44,3,FALSE)</f>
        <v>0.86232797961912933</v>
      </c>
      <c r="CG98" s="44">
        <f>OVYLD1_!CG98*VLOOKUP(OVYLD2_!CG$4,'[1]INTERNAL PARAMETERS-1'!$B$5:$J$44,5,FALSE)*VLOOKUP(OVYLD2_!CG$4,'[1]INTERNAL PARAMETERS-1'!$B$5:$J$44,6,FALSE)*VLOOKUP(OVYLD2_!CG$4,'[1]INTERNAL PARAMETERS-1'!$B$5:$J$44,3,FALSE) + OVYLD1_!CG98*(1-VLOOKUP(OVYLD2_!CG$4,'[1]INTERNAL PARAMETERS-1'!$B$5:$J$44,5,FALSE))*VLOOKUP(OVYLD2_!CG$4,'[1]INTERNAL PARAMETERS-1'!$B$5:$J$44,8,FALSE)*VLOOKUP(OVYLD2_!CG$4,'[1]INTERNAL PARAMETERS-1'!$B$5:$J$44,3,FALSE)</f>
        <v>8.1632776664852715E-3</v>
      </c>
      <c r="CH98" s="43">
        <f>OVYLD1_!CH98*VLOOKUP(OVYLD2_!CH$4,'[1]INTERNAL PARAMETERS-1'!$B$5:$J$44,5,FALSE)*VLOOKUP(OVYLD2_!CH$4,'[1]INTERNAL PARAMETERS-1'!$B$5:$J$44,6,FALSE)*VLOOKUP(OVYLD2_!CH$4,'[1]INTERNAL PARAMETERS-1'!$B$5:$J$44,3,FALSE) + OVYLD1_!CH98*(1-VLOOKUP(OVYLD2_!CH$4,'[1]INTERNAL PARAMETERS-1'!$B$5:$J$44,5,FALSE))*VLOOKUP(OVYLD2_!CH$4,'[1]INTERNAL PARAMETERS-1'!$B$5:$J$44,8,FALSE)*VLOOKUP(OVYLD2_!CH$4,'[1]INTERNAL PARAMETERS-1'!$B$5:$J$44,3,FALSE)</f>
        <v>0</v>
      </c>
      <c r="CJ98" s="45">
        <f t="shared" si="2"/>
        <v>6185.2990689626522</v>
      </c>
      <c r="CK98" s="43">
        <f t="shared" si="3"/>
        <v>106.26101608966822</v>
      </c>
    </row>
    <row r="99" spans="2:89" x14ac:dyDescent="0.5">
      <c r="B99" s="58" t="s">
        <v>10</v>
      </c>
      <c r="C99" s="57" t="s">
        <v>63</v>
      </c>
      <c r="D99" s="57" t="s">
        <v>76</v>
      </c>
      <c r="E99" s="128">
        <f>OVERALL2021!AI99</f>
        <v>11874.501511586453</v>
      </c>
      <c r="F99" s="56">
        <f>'[1]INTERNAL PARAMETERS-1'!M9</f>
        <v>63.875</v>
      </c>
      <c r="G99" s="45">
        <f>OVYLD1_!G99*VLOOKUP(OVYLD2_!G$4,'[1]INTERNAL PARAMETERS-1'!$B$5:$J$44,5,FALSE)*VLOOKUP(OVYLD2_!G$4,'[1]INTERNAL PARAMETERS-1'!$B$5:$J$44,7,FALSE)*OVYLD2_!$F99 + OVYLD1_!G99*(1-VLOOKUP(OVYLD2_!G$4,'[1]INTERNAL PARAMETERS-1'!$B$5:$J$44,5,FALSE))*VLOOKUP(OVYLD2_!G$4,'[1]INTERNAL PARAMETERS-1'!$B$5:$J$44,9,FALSE)*OVYLD2_!$F99</f>
        <v>2074.1120592261304</v>
      </c>
      <c r="H99" s="44">
        <f>OVYLD1_!H99*VLOOKUP(OVYLD2_!H$4,'[1]INTERNAL PARAMETERS-1'!$B$5:$J$44,5,FALSE)*VLOOKUP(OVYLD2_!H$4,'[1]INTERNAL PARAMETERS-1'!$B$5:$J$44,7,FALSE)*OVYLD2_!$F99 + OVYLD1_!H99*(1-VLOOKUP(OVYLD2_!H$4,'[1]INTERNAL PARAMETERS-1'!$B$5:$J$44,5,FALSE))*VLOOKUP(OVYLD2_!H$4,'[1]INTERNAL PARAMETERS-1'!$B$5:$J$44,9,FALSE)*OVYLD2_!$F99</f>
        <v>1898.5340612328262</v>
      </c>
      <c r="I99" s="44">
        <f>OVYLD1_!I99*VLOOKUP(OVYLD2_!I$4,'[1]INTERNAL PARAMETERS-1'!$B$5:$J$44,5,FALSE)*VLOOKUP(OVYLD2_!I$4,'[1]INTERNAL PARAMETERS-1'!$B$5:$J$44,7,FALSE)*OVYLD2_!$F99 + OVYLD1_!I99*(1-VLOOKUP(OVYLD2_!I$4,'[1]INTERNAL PARAMETERS-1'!$B$5:$J$44,5,FALSE))*VLOOKUP(OVYLD2_!I$4,'[1]INTERNAL PARAMETERS-1'!$B$5:$J$44,9,FALSE)*OVYLD2_!$F99</f>
        <v>2118.7134390642618</v>
      </c>
      <c r="J99" s="44">
        <f>OVYLD1_!J99*VLOOKUP(OVYLD2_!J$4,'[1]INTERNAL PARAMETERS-1'!$B$5:$J$44,5,FALSE)*VLOOKUP(OVYLD2_!J$4,'[1]INTERNAL PARAMETERS-1'!$B$5:$J$44,7,FALSE)*OVYLD2_!$F99 + OVYLD1_!J99*(1-VLOOKUP(OVYLD2_!J$4,'[1]INTERNAL PARAMETERS-1'!$B$5:$J$44,5,FALSE))*VLOOKUP(OVYLD2_!J$4,'[1]INTERNAL PARAMETERS-1'!$B$5:$J$44,9,FALSE)*OVYLD2_!$F99</f>
        <v>0</v>
      </c>
      <c r="K99" s="44">
        <f>OVYLD1_!K99*VLOOKUP(OVYLD2_!K$4,'[1]INTERNAL PARAMETERS-1'!$B$5:$J$44,5,FALSE)*VLOOKUP(OVYLD2_!K$4,'[1]INTERNAL PARAMETERS-1'!$B$5:$J$44,7,FALSE)*OVYLD2_!$F99 + OVYLD1_!K99*(1-VLOOKUP(OVYLD2_!K$4,'[1]INTERNAL PARAMETERS-1'!$B$5:$J$44,5,FALSE))*VLOOKUP(OVYLD2_!K$4,'[1]INTERNAL PARAMETERS-1'!$B$5:$J$44,9,FALSE)*OVYLD2_!$F99</f>
        <v>0</v>
      </c>
      <c r="L99" s="44">
        <f>OVYLD1_!L99*VLOOKUP(OVYLD2_!L$4,'[1]INTERNAL PARAMETERS-1'!$B$5:$J$44,5,FALSE)*VLOOKUP(OVYLD2_!L$4,'[1]INTERNAL PARAMETERS-1'!$B$5:$J$44,7,FALSE)*OVYLD2_!$F99 + OVYLD1_!L99*(1-VLOOKUP(OVYLD2_!L$4,'[1]INTERNAL PARAMETERS-1'!$B$5:$J$44,5,FALSE))*VLOOKUP(OVYLD2_!L$4,'[1]INTERNAL PARAMETERS-1'!$B$5:$J$44,9,FALSE)*OVYLD2_!$F99</f>
        <v>0</v>
      </c>
      <c r="M99" s="44">
        <f>OVYLD1_!M99*VLOOKUP(OVYLD2_!M$4,'[1]INTERNAL PARAMETERS-1'!$B$5:$J$44,5,FALSE)*VLOOKUP(OVYLD2_!M$4,'[1]INTERNAL PARAMETERS-1'!$B$5:$J$44,7,FALSE)*OVYLD2_!$F99 + OVYLD1_!M99*(1-VLOOKUP(OVYLD2_!M$4,'[1]INTERNAL PARAMETERS-1'!$B$5:$J$44,5,FALSE))*VLOOKUP(OVYLD2_!M$4,'[1]INTERNAL PARAMETERS-1'!$B$5:$J$44,9,FALSE)*OVYLD2_!$F99</f>
        <v>18.235808453895068</v>
      </c>
      <c r="N99" s="44">
        <f>OVYLD1_!N99*VLOOKUP(OVYLD2_!N$4,'[1]INTERNAL PARAMETERS-1'!$B$5:$J$44,5,FALSE)*VLOOKUP(OVYLD2_!N$4,'[1]INTERNAL PARAMETERS-1'!$B$5:$J$44,7,FALSE)*OVYLD2_!$F99 + OVYLD1_!N99*(1-VLOOKUP(OVYLD2_!N$4,'[1]INTERNAL PARAMETERS-1'!$B$5:$J$44,5,FALSE))*VLOOKUP(OVYLD2_!N$4,'[1]INTERNAL PARAMETERS-1'!$B$5:$J$44,9,FALSE)*OVYLD2_!$F99</f>
        <v>8.5519615514766976</v>
      </c>
      <c r="O99" s="44">
        <f>OVYLD1_!O99*VLOOKUP(OVYLD2_!O$4,'[1]INTERNAL PARAMETERS-1'!$B$5:$J$44,5,FALSE)*VLOOKUP(OVYLD2_!O$4,'[1]INTERNAL PARAMETERS-1'!$B$5:$J$44,7,FALSE)*OVYLD2_!$F99 + OVYLD1_!O99*(1-VLOOKUP(OVYLD2_!O$4,'[1]INTERNAL PARAMETERS-1'!$B$5:$J$44,5,FALSE))*VLOOKUP(OVYLD2_!O$4,'[1]INTERNAL PARAMETERS-1'!$B$5:$J$44,9,FALSE)*OVYLD2_!$F99</f>
        <v>0</v>
      </c>
      <c r="P99" s="44">
        <f>OVYLD1_!P99*VLOOKUP(OVYLD2_!P$4,'[1]INTERNAL PARAMETERS-1'!$B$5:$J$44,5,FALSE)*VLOOKUP(OVYLD2_!P$4,'[1]INTERNAL PARAMETERS-1'!$B$5:$J$44,7,FALSE)*OVYLD2_!$F99 + OVYLD1_!P99*(1-VLOOKUP(OVYLD2_!P$4,'[1]INTERNAL PARAMETERS-1'!$B$5:$J$44,5,FALSE))*VLOOKUP(OVYLD2_!P$4,'[1]INTERNAL PARAMETERS-1'!$B$5:$J$44,9,FALSE)*OVYLD2_!$F99</f>
        <v>0</v>
      </c>
      <c r="Q99" s="44">
        <f>OVYLD1_!Q99*VLOOKUP(OVYLD2_!Q$4,'[1]INTERNAL PARAMETERS-1'!$B$5:$J$44,5,FALSE)*VLOOKUP(OVYLD2_!Q$4,'[1]INTERNAL PARAMETERS-1'!$B$5:$J$44,7,FALSE)*OVYLD2_!$F99 + OVYLD1_!Q99*(1-VLOOKUP(OVYLD2_!Q$4,'[1]INTERNAL PARAMETERS-1'!$B$5:$J$44,5,FALSE))*VLOOKUP(OVYLD2_!Q$4,'[1]INTERNAL PARAMETERS-1'!$B$5:$J$44,9,FALSE)*OVYLD2_!$F99</f>
        <v>0</v>
      </c>
      <c r="R99" s="44">
        <f>OVYLD1_!R99*VLOOKUP(OVYLD2_!R$4,'[1]INTERNAL PARAMETERS-1'!$B$5:$J$44,5,FALSE)*VLOOKUP(OVYLD2_!R$4,'[1]INTERNAL PARAMETERS-1'!$B$5:$J$44,7,FALSE)*OVYLD2_!$F99 + OVYLD1_!R99*(1-VLOOKUP(OVYLD2_!R$4,'[1]INTERNAL PARAMETERS-1'!$B$5:$J$44,5,FALSE))*VLOOKUP(OVYLD2_!R$4,'[1]INTERNAL PARAMETERS-1'!$B$5:$J$44,9,FALSE)*OVYLD2_!$F99</f>
        <v>18.110165615066755</v>
      </c>
      <c r="S99" s="44">
        <f>OVYLD1_!S99*VLOOKUP(OVYLD2_!S$4,'[1]INTERNAL PARAMETERS-1'!$B$5:$J$44,5,FALSE)*VLOOKUP(OVYLD2_!S$4,'[1]INTERNAL PARAMETERS-1'!$B$5:$J$44,7,FALSE)*OVYLD2_!$F99 + OVYLD1_!S99*(1-VLOOKUP(OVYLD2_!S$4,'[1]INTERNAL PARAMETERS-1'!$B$5:$J$44,5,FALSE))*VLOOKUP(OVYLD2_!S$4,'[1]INTERNAL PARAMETERS-1'!$B$5:$J$44,9,FALSE)*OVYLD2_!$F99</f>
        <v>372.03914039198298</v>
      </c>
      <c r="T99" s="44">
        <f>OVYLD1_!T99*VLOOKUP(OVYLD2_!T$4,'[1]INTERNAL PARAMETERS-1'!$B$5:$J$44,5,FALSE)*VLOOKUP(OVYLD2_!T$4,'[1]INTERNAL PARAMETERS-1'!$B$5:$J$44,7,FALSE)*OVYLD2_!$F99 + OVYLD1_!T99*(1-VLOOKUP(OVYLD2_!T$4,'[1]INTERNAL PARAMETERS-1'!$B$5:$J$44,5,FALSE))*VLOOKUP(OVYLD2_!T$4,'[1]INTERNAL PARAMETERS-1'!$B$5:$J$44,9,FALSE)*OVYLD2_!$F99</f>
        <v>67.91312105650033</v>
      </c>
      <c r="U99" s="44">
        <f>OVYLD1_!U99*VLOOKUP(OVYLD2_!U$4,'[1]INTERNAL PARAMETERS-1'!$B$5:$J$44,5,FALSE)*VLOOKUP(OVYLD2_!U$4,'[1]INTERNAL PARAMETERS-1'!$B$5:$J$44,7,FALSE)*OVYLD2_!$F99 + OVYLD1_!U99*(1-VLOOKUP(OVYLD2_!U$4,'[1]INTERNAL PARAMETERS-1'!$B$5:$J$44,5,FALSE))*VLOOKUP(OVYLD2_!U$4,'[1]INTERNAL PARAMETERS-1'!$B$5:$J$44,9,FALSE)*OVYLD2_!$F99</f>
        <v>48.319118445015825</v>
      </c>
      <c r="V99" s="44">
        <f>OVYLD1_!V99*VLOOKUP(OVYLD2_!V$4,'[1]INTERNAL PARAMETERS-1'!$B$5:$J$44,5,FALSE)*VLOOKUP(OVYLD2_!V$4,'[1]INTERNAL PARAMETERS-1'!$B$5:$J$44,7,FALSE)*OVYLD2_!$F99 + OVYLD1_!V99*(1-VLOOKUP(OVYLD2_!V$4,'[1]INTERNAL PARAMETERS-1'!$B$5:$J$44,5,FALSE))*VLOOKUP(OVYLD2_!V$4,'[1]INTERNAL PARAMETERS-1'!$B$5:$J$44,9,FALSE)*OVYLD2_!$F99</f>
        <v>190.19303240726782</v>
      </c>
      <c r="W99" s="44">
        <f>OVYLD1_!W99*VLOOKUP(OVYLD2_!W$4,'[1]INTERNAL PARAMETERS-1'!$B$5:$J$44,5,FALSE)*VLOOKUP(OVYLD2_!W$4,'[1]INTERNAL PARAMETERS-1'!$B$5:$J$44,7,FALSE)*OVYLD2_!$F99 + OVYLD1_!W99*(1-VLOOKUP(OVYLD2_!W$4,'[1]INTERNAL PARAMETERS-1'!$B$5:$J$44,5,FALSE))*VLOOKUP(OVYLD2_!W$4,'[1]INTERNAL PARAMETERS-1'!$B$5:$J$44,9,FALSE)*OVYLD2_!$F99</f>
        <v>0</v>
      </c>
      <c r="X99" s="44">
        <f>OVYLD1_!X99*VLOOKUP(OVYLD2_!X$4,'[1]INTERNAL PARAMETERS-1'!$B$5:$J$44,5,FALSE)*VLOOKUP(OVYLD2_!X$4,'[1]INTERNAL PARAMETERS-1'!$B$5:$J$44,7,FALSE)*OVYLD2_!$F99 + OVYLD1_!X99*(1-VLOOKUP(OVYLD2_!X$4,'[1]INTERNAL PARAMETERS-1'!$B$5:$J$44,5,FALSE))*VLOOKUP(OVYLD2_!X$4,'[1]INTERNAL PARAMETERS-1'!$B$5:$J$44,9,FALSE)*OVYLD2_!$F99</f>
        <v>0</v>
      </c>
      <c r="Y99" s="44">
        <f>OVYLD1_!Y99*VLOOKUP(OVYLD2_!Y$4,'[1]INTERNAL PARAMETERS-1'!$B$5:$J$44,5,FALSE)*VLOOKUP(OVYLD2_!Y$4,'[1]INTERNAL PARAMETERS-1'!$B$5:$J$44,7,FALSE)*OVYLD2_!$F99 + OVYLD1_!Y99*(1-VLOOKUP(OVYLD2_!Y$4,'[1]INTERNAL PARAMETERS-1'!$B$5:$J$44,5,FALSE))*VLOOKUP(OVYLD2_!Y$4,'[1]INTERNAL PARAMETERS-1'!$B$5:$J$44,9,FALSE)*OVYLD2_!$F99</f>
        <v>0</v>
      </c>
      <c r="Z99" s="44">
        <f>OVYLD1_!Z99*VLOOKUP(OVYLD2_!Z$4,'[1]INTERNAL PARAMETERS-1'!$B$5:$J$44,5,FALSE)*VLOOKUP(OVYLD2_!Z$4,'[1]INTERNAL PARAMETERS-1'!$B$5:$J$44,7,FALSE)*OVYLD2_!$F99 + OVYLD1_!Z99*(1-VLOOKUP(OVYLD2_!Z$4,'[1]INTERNAL PARAMETERS-1'!$B$5:$J$44,5,FALSE))*VLOOKUP(OVYLD2_!Z$4,'[1]INTERNAL PARAMETERS-1'!$B$5:$J$44,9,FALSE)*OVYLD2_!$F99</f>
        <v>0</v>
      </c>
      <c r="AA99" s="44">
        <f>OVYLD1_!AA99*VLOOKUP(OVYLD2_!AA$4,'[1]INTERNAL PARAMETERS-1'!$B$5:$J$44,5,FALSE)*VLOOKUP(OVYLD2_!AA$4,'[1]INTERNAL PARAMETERS-1'!$B$5:$J$44,7,FALSE)*OVYLD2_!$F99 + OVYLD1_!AA99*(1-VLOOKUP(OVYLD2_!AA$4,'[1]INTERNAL PARAMETERS-1'!$B$5:$J$44,5,FALSE))*VLOOKUP(OVYLD2_!AA$4,'[1]INTERNAL PARAMETERS-1'!$B$5:$J$44,9,FALSE)*OVYLD2_!$F99</f>
        <v>0</v>
      </c>
      <c r="AB99" s="44">
        <f>OVYLD1_!AB99*VLOOKUP(OVYLD2_!AB$4,'[1]INTERNAL PARAMETERS-1'!$B$5:$J$44,5,FALSE)*VLOOKUP(OVYLD2_!AB$4,'[1]INTERNAL PARAMETERS-1'!$B$5:$J$44,7,FALSE)*OVYLD2_!$F99 + OVYLD1_!AB99*(1-VLOOKUP(OVYLD2_!AB$4,'[1]INTERNAL PARAMETERS-1'!$B$5:$J$44,5,FALSE))*VLOOKUP(OVYLD2_!AB$4,'[1]INTERNAL PARAMETERS-1'!$B$5:$J$44,9,FALSE)*OVYLD2_!$F99</f>
        <v>0</v>
      </c>
      <c r="AC99" s="44">
        <f>OVYLD1_!AC99*VLOOKUP(OVYLD2_!AC$4,'[1]INTERNAL PARAMETERS-1'!$B$5:$J$44,5,FALSE)*VLOOKUP(OVYLD2_!AC$4,'[1]INTERNAL PARAMETERS-1'!$B$5:$J$44,7,FALSE)*OVYLD2_!$F99 + OVYLD1_!AC99*(1-VLOOKUP(OVYLD2_!AC$4,'[1]INTERNAL PARAMETERS-1'!$B$5:$J$44,5,FALSE))*VLOOKUP(OVYLD2_!AC$4,'[1]INTERNAL PARAMETERS-1'!$B$5:$J$44,9,FALSE)*OVYLD2_!$F99</f>
        <v>0</v>
      </c>
      <c r="AD99" s="44">
        <f>OVYLD1_!AD99*VLOOKUP(OVYLD2_!AD$4,'[1]INTERNAL PARAMETERS-1'!$B$5:$J$44,5,FALSE)*VLOOKUP(OVYLD2_!AD$4,'[1]INTERNAL PARAMETERS-1'!$B$5:$J$44,7,FALSE)*OVYLD2_!$F99 + OVYLD1_!AD99*(1-VLOOKUP(OVYLD2_!AD$4,'[1]INTERNAL PARAMETERS-1'!$B$5:$J$44,5,FALSE))*VLOOKUP(OVYLD2_!AD$4,'[1]INTERNAL PARAMETERS-1'!$B$5:$J$44,9,FALSE)*OVYLD2_!$F99</f>
        <v>0</v>
      </c>
      <c r="AE99" s="44">
        <f>OVYLD1_!AE99*VLOOKUP(OVYLD2_!AE$4,'[1]INTERNAL PARAMETERS-1'!$B$5:$J$44,5,FALSE)*VLOOKUP(OVYLD2_!AE$4,'[1]INTERNAL PARAMETERS-1'!$B$5:$J$44,7,FALSE)*OVYLD2_!$F99 + OVYLD1_!AE99*(1-VLOOKUP(OVYLD2_!AE$4,'[1]INTERNAL PARAMETERS-1'!$B$5:$J$44,5,FALSE))*VLOOKUP(OVYLD2_!AE$4,'[1]INTERNAL PARAMETERS-1'!$B$5:$J$44,9,FALSE)*OVYLD2_!$F99</f>
        <v>0</v>
      </c>
      <c r="AF99" s="44">
        <f>OVYLD1_!AF99*VLOOKUP(OVYLD2_!AF$4,'[1]INTERNAL PARAMETERS-1'!$B$5:$J$44,5,FALSE)*VLOOKUP(OVYLD2_!AF$4,'[1]INTERNAL PARAMETERS-1'!$B$5:$J$44,7,FALSE)*OVYLD2_!$F99 + OVYLD1_!AF99*(1-VLOOKUP(OVYLD2_!AF$4,'[1]INTERNAL PARAMETERS-1'!$B$5:$J$44,5,FALSE))*VLOOKUP(OVYLD2_!AF$4,'[1]INTERNAL PARAMETERS-1'!$B$5:$J$44,9,FALSE)*OVYLD2_!$F99</f>
        <v>14.713523533322467</v>
      </c>
      <c r="AG99" s="44">
        <f>OVYLD1_!AG99*VLOOKUP(OVYLD2_!AG$4,'[1]INTERNAL PARAMETERS-1'!$B$5:$J$44,5,FALSE)*VLOOKUP(OVYLD2_!AG$4,'[1]INTERNAL PARAMETERS-1'!$B$5:$J$44,7,FALSE)*OVYLD2_!$F99 + OVYLD1_!AG99*(1-VLOOKUP(OVYLD2_!AG$4,'[1]INTERNAL PARAMETERS-1'!$B$5:$J$44,5,FALSE))*VLOOKUP(OVYLD2_!AG$4,'[1]INTERNAL PARAMETERS-1'!$B$5:$J$44,9,FALSE)*OVYLD2_!$F99</f>
        <v>0</v>
      </c>
      <c r="AH99" s="44">
        <f>OVYLD1_!AH99*VLOOKUP(OVYLD2_!AH$4,'[1]INTERNAL PARAMETERS-1'!$B$5:$J$44,5,FALSE)*VLOOKUP(OVYLD2_!AH$4,'[1]INTERNAL PARAMETERS-1'!$B$5:$J$44,7,FALSE)*OVYLD2_!$F99 + OVYLD1_!AH99*(1-VLOOKUP(OVYLD2_!AH$4,'[1]INTERNAL PARAMETERS-1'!$B$5:$J$44,5,FALSE))*VLOOKUP(OVYLD2_!AH$4,'[1]INTERNAL PARAMETERS-1'!$B$5:$J$44,9,FALSE)*OVYLD2_!$F99</f>
        <v>0</v>
      </c>
      <c r="AI99" s="44">
        <f>OVYLD1_!AI99*VLOOKUP(OVYLD2_!AI$4,'[1]INTERNAL PARAMETERS-1'!$B$5:$J$44,5,FALSE)*VLOOKUP(OVYLD2_!AI$4,'[1]INTERNAL PARAMETERS-1'!$B$5:$J$44,7,FALSE)*OVYLD2_!$F99 + OVYLD1_!AI99*(1-VLOOKUP(OVYLD2_!AI$4,'[1]INTERNAL PARAMETERS-1'!$B$5:$J$44,5,FALSE))*VLOOKUP(OVYLD2_!AI$4,'[1]INTERNAL PARAMETERS-1'!$B$5:$J$44,9,FALSE)*OVYLD2_!$F99</f>
        <v>0.6287830569795928</v>
      </c>
      <c r="AJ99" s="44">
        <f>OVYLD1_!AJ99*VLOOKUP(OVYLD2_!AJ$4,'[1]INTERNAL PARAMETERS-1'!$B$5:$J$44,5,FALSE)*VLOOKUP(OVYLD2_!AJ$4,'[1]INTERNAL PARAMETERS-1'!$B$5:$J$44,7,FALSE)*OVYLD2_!$F99 + OVYLD1_!AJ99*(1-VLOOKUP(OVYLD2_!AJ$4,'[1]INTERNAL PARAMETERS-1'!$B$5:$J$44,5,FALSE))*VLOOKUP(OVYLD2_!AJ$4,'[1]INTERNAL PARAMETERS-1'!$B$5:$J$44,9,FALSE)*OVYLD2_!$F99</f>
        <v>24.522539222204117</v>
      </c>
      <c r="AK99" s="44">
        <f>OVYLD1_!AK99*VLOOKUP(OVYLD2_!AK$4,'[1]INTERNAL PARAMETERS-1'!$B$5:$J$44,5,FALSE)*VLOOKUP(OVYLD2_!AK$4,'[1]INTERNAL PARAMETERS-1'!$B$5:$J$44,7,FALSE)*OVYLD2_!$F99 + OVYLD1_!AK99*(1-VLOOKUP(OVYLD2_!AK$4,'[1]INTERNAL PARAMETERS-1'!$B$5:$J$44,5,FALSE))*VLOOKUP(OVYLD2_!AK$4,'[1]INTERNAL PARAMETERS-1'!$B$5:$J$44,9,FALSE)*OVYLD2_!$F99</f>
        <v>0</v>
      </c>
      <c r="AL99" s="44">
        <f>OVYLD1_!AL99*VLOOKUP(OVYLD2_!AL$4,'[1]INTERNAL PARAMETERS-1'!$B$5:$J$44,5,FALSE)*VLOOKUP(OVYLD2_!AL$4,'[1]INTERNAL PARAMETERS-1'!$B$5:$J$44,7,FALSE)*OVYLD2_!$F99 + OVYLD1_!AL99*(1-VLOOKUP(OVYLD2_!AL$4,'[1]INTERNAL PARAMETERS-1'!$B$5:$J$44,5,FALSE))*VLOOKUP(OVYLD2_!AL$4,'[1]INTERNAL PARAMETERS-1'!$B$5:$J$44,9,FALSE)*OVYLD2_!$F99</f>
        <v>0</v>
      </c>
      <c r="AM99" s="44">
        <f>OVYLD1_!AM99*VLOOKUP(OVYLD2_!AM$4,'[1]INTERNAL PARAMETERS-1'!$B$5:$J$44,5,FALSE)*VLOOKUP(OVYLD2_!AM$4,'[1]INTERNAL PARAMETERS-1'!$B$5:$J$44,7,FALSE)*OVYLD2_!$F99 + OVYLD1_!AM99*(1-VLOOKUP(OVYLD2_!AM$4,'[1]INTERNAL PARAMETERS-1'!$B$5:$J$44,5,FALSE))*VLOOKUP(OVYLD2_!AM$4,'[1]INTERNAL PARAMETERS-1'!$B$5:$J$44,9,FALSE)*OVYLD2_!$F99</f>
        <v>0</v>
      </c>
      <c r="AN99" s="44">
        <f>OVYLD1_!AN99*VLOOKUP(OVYLD2_!AN$4,'[1]INTERNAL PARAMETERS-1'!$B$5:$J$44,5,FALSE)*VLOOKUP(OVYLD2_!AN$4,'[1]INTERNAL PARAMETERS-1'!$B$5:$J$44,7,FALSE)*OVYLD2_!$F99 + OVYLD1_!AN99*(1-VLOOKUP(OVYLD2_!AN$4,'[1]INTERNAL PARAMETERS-1'!$B$5:$J$44,5,FALSE))*VLOOKUP(OVYLD2_!AN$4,'[1]INTERNAL PARAMETERS-1'!$B$5:$J$44,9,FALSE)*OVYLD2_!$F99</f>
        <v>0</v>
      </c>
      <c r="AO99" s="44">
        <f>OVYLD1_!AO99*VLOOKUP(OVYLD2_!AO$4,'[1]INTERNAL PARAMETERS-1'!$B$5:$J$44,5,FALSE)*VLOOKUP(OVYLD2_!AO$4,'[1]INTERNAL PARAMETERS-1'!$B$5:$J$44,7,FALSE)*OVYLD2_!$F99 + OVYLD1_!AO99*(1-VLOOKUP(OVYLD2_!AO$4,'[1]INTERNAL PARAMETERS-1'!$B$5:$J$44,5,FALSE))*VLOOKUP(OVYLD2_!AO$4,'[1]INTERNAL PARAMETERS-1'!$B$5:$J$44,9,FALSE)*OVYLD2_!$F99</f>
        <v>0</v>
      </c>
      <c r="AP99" s="44">
        <f>OVYLD1_!AP99*VLOOKUP(OVYLD2_!AP$4,'[1]INTERNAL PARAMETERS-1'!$B$5:$J$44,5,FALSE)*VLOOKUP(OVYLD2_!AP$4,'[1]INTERNAL PARAMETERS-1'!$B$5:$J$44,7,FALSE)*OVYLD2_!$F99 + OVYLD1_!AP99*(1-VLOOKUP(OVYLD2_!AP$4,'[1]INTERNAL PARAMETERS-1'!$B$5:$J$44,5,FALSE))*VLOOKUP(OVYLD2_!AP$4,'[1]INTERNAL PARAMETERS-1'!$B$5:$J$44,9,FALSE)*OVYLD2_!$F99</f>
        <v>0</v>
      </c>
      <c r="AQ99" s="44">
        <f>OVYLD1_!AQ99*VLOOKUP(OVYLD2_!AQ$4,'[1]INTERNAL PARAMETERS-1'!$B$5:$J$44,5,FALSE)*VLOOKUP(OVYLD2_!AQ$4,'[1]INTERNAL PARAMETERS-1'!$B$5:$J$44,7,FALSE)*OVYLD2_!$F99 + OVYLD1_!AQ99*(1-VLOOKUP(OVYLD2_!AQ$4,'[1]INTERNAL PARAMETERS-1'!$B$5:$J$44,5,FALSE))*VLOOKUP(OVYLD2_!AQ$4,'[1]INTERNAL PARAMETERS-1'!$B$5:$J$44,9,FALSE)*OVYLD2_!$F99</f>
        <v>0</v>
      </c>
      <c r="AR99" s="44">
        <f>OVYLD1_!AR99*VLOOKUP(OVYLD2_!AR$4,'[1]INTERNAL PARAMETERS-1'!$B$5:$J$44,5,FALSE)*VLOOKUP(OVYLD2_!AR$4,'[1]INTERNAL PARAMETERS-1'!$B$5:$J$44,7,FALSE)*OVYLD2_!$F99 + OVYLD1_!AR99*(1-VLOOKUP(OVYLD2_!AR$4,'[1]INTERNAL PARAMETERS-1'!$B$5:$J$44,5,FALSE))*VLOOKUP(OVYLD2_!AR$4,'[1]INTERNAL PARAMETERS-1'!$B$5:$J$44,9,FALSE)*OVYLD2_!$F99</f>
        <v>0</v>
      </c>
      <c r="AS99" s="44">
        <f>OVYLD1_!AS99*VLOOKUP(OVYLD2_!AS$4,'[1]INTERNAL PARAMETERS-1'!$B$5:$J$44,5,FALSE)*VLOOKUP(OVYLD2_!AS$4,'[1]INTERNAL PARAMETERS-1'!$B$5:$J$44,7,FALSE)*OVYLD2_!$F99 + OVYLD1_!AS99*(1-VLOOKUP(OVYLD2_!AS$4,'[1]INTERNAL PARAMETERS-1'!$B$5:$J$44,5,FALSE))*VLOOKUP(OVYLD2_!AS$4,'[1]INTERNAL PARAMETERS-1'!$B$5:$J$44,9,FALSE)*OVYLD2_!$F99</f>
        <v>0</v>
      </c>
      <c r="AT99" s="43">
        <f>OVYLD1_!AT99*VLOOKUP(OVYLD2_!AT$4,'[1]INTERNAL PARAMETERS-1'!$B$5:$J$44,5,FALSE)*VLOOKUP(OVYLD2_!AT$4,'[1]INTERNAL PARAMETERS-1'!$B$5:$J$44,7,FALSE)*OVYLD2_!$F99 + OVYLD1_!AT99*(1-VLOOKUP(OVYLD2_!AT$4,'[1]INTERNAL PARAMETERS-1'!$B$5:$J$44,5,FALSE))*VLOOKUP(OVYLD2_!AT$4,'[1]INTERNAL PARAMETERS-1'!$B$5:$J$44,9,FALSE)*OVYLD2_!$F99</f>
        <v>0</v>
      </c>
      <c r="AU99" s="45">
        <f>OVYLD1_!AU99*VLOOKUP(OVYLD2_!AU$4,'[1]INTERNAL PARAMETERS-1'!$B$5:$J$44,5,FALSE)*VLOOKUP(OVYLD2_!AU$4,'[1]INTERNAL PARAMETERS-1'!$B$5:$J$44,6,FALSE)*VLOOKUP(OVYLD2_!AU$4,'[1]INTERNAL PARAMETERS-1'!$B$5:$J$44,3,FALSE) + OVYLD1_!AU99*(1-VLOOKUP(OVYLD2_!AU$4,'[1]INTERNAL PARAMETERS-1'!$B$5:$J$44,5,FALSE))*VLOOKUP(OVYLD2_!AU$4,'[1]INTERNAL PARAMETERS-1'!$B$5:$J$44,8,FALSE)*VLOOKUP(OVYLD2_!AU$4,'[1]INTERNAL PARAMETERS-1'!$B$5:$J$44,3,FALSE)</f>
        <v>0</v>
      </c>
      <c r="AV99" s="44">
        <f>OVYLD1_!AV99*VLOOKUP(OVYLD2_!AV$4,'[1]INTERNAL PARAMETERS-1'!$B$5:$J$44,5,FALSE)*VLOOKUP(OVYLD2_!AV$4,'[1]INTERNAL PARAMETERS-1'!$B$5:$J$44,6,FALSE)*VLOOKUP(OVYLD2_!AV$4,'[1]INTERNAL PARAMETERS-1'!$B$5:$J$44,3,FALSE) + OVYLD1_!AV99*(1-VLOOKUP(OVYLD2_!AV$4,'[1]INTERNAL PARAMETERS-1'!$B$5:$J$44,5,FALSE))*VLOOKUP(OVYLD2_!AV$4,'[1]INTERNAL PARAMETERS-1'!$B$5:$J$44,8,FALSE)*VLOOKUP(OVYLD2_!AV$4,'[1]INTERNAL PARAMETERS-1'!$B$5:$J$44,3,FALSE)</f>
        <v>0</v>
      </c>
      <c r="AW99" s="44">
        <f>OVYLD1_!AW99*VLOOKUP(OVYLD2_!AW$4,'[1]INTERNAL PARAMETERS-1'!$B$5:$J$44,5,FALSE)*VLOOKUP(OVYLD2_!AW$4,'[1]INTERNAL PARAMETERS-1'!$B$5:$J$44,6,FALSE)*VLOOKUP(OVYLD2_!AW$4,'[1]INTERNAL PARAMETERS-1'!$B$5:$J$44,3,FALSE) + OVYLD1_!AW99*(1-VLOOKUP(OVYLD2_!AW$4,'[1]INTERNAL PARAMETERS-1'!$B$5:$J$44,5,FALSE))*VLOOKUP(OVYLD2_!AW$4,'[1]INTERNAL PARAMETERS-1'!$B$5:$J$44,8,FALSE)*VLOOKUP(OVYLD2_!AW$4,'[1]INTERNAL PARAMETERS-1'!$B$5:$J$44,3,FALSE)</f>
        <v>39.162694280365066</v>
      </c>
      <c r="AX99" s="44">
        <f>OVYLD1_!AX99*VLOOKUP(OVYLD2_!AX$4,'[1]INTERNAL PARAMETERS-1'!$B$5:$J$44,5,FALSE)*VLOOKUP(OVYLD2_!AX$4,'[1]INTERNAL PARAMETERS-1'!$B$5:$J$44,6,FALSE)*VLOOKUP(OVYLD2_!AX$4,'[1]INTERNAL PARAMETERS-1'!$B$5:$J$44,3,FALSE) + OVYLD1_!AX99*(1-VLOOKUP(OVYLD2_!AX$4,'[1]INTERNAL PARAMETERS-1'!$B$5:$J$44,5,FALSE))*VLOOKUP(OVYLD2_!AX$4,'[1]INTERNAL PARAMETERS-1'!$B$5:$J$44,8,FALSE)*VLOOKUP(OVYLD2_!AX$4,'[1]INTERNAL PARAMETERS-1'!$B$5:$J$44,3,FALSE)</f>
        <v>0</v>
      </c>
      <c r="AY99" s="44">
        <f>OVYLD1_!AY99*VLOOKUP(OVYLD2_!AY$4,'[1]INTERNAL PARAMETERS-1'!$B$5:$J$44,5,FALSE)*VLOOKUP(OVYLD2_!AY$4,'[1]INTERNAL PARAMETERS-1'!$B$5:$J$44,6,FALSE)*VLOOKUP(OVYLD2_!AY$4,'[1]INTERNAL PARAMETERS-1'!$B$5:$J$44,3,FALSE) + OVYLD1_!AY99*(1-VLOOKUP(OVYLD2_!AY$4,'[1]INTERNAL PARAMETERS-1'!$B$5:$J$44,5,FALSE))*VLOOKUP(OVYLD2_!AY$4,'[1]INTERNAL PARAMETERS-1'!$B$5:$J$44,8,FALSE)*VLOOKUP(OVYLD2_!AY$4,'[1]INTERNAL PARAMETERS-1'!$B$5:$J$44,3,FALSE)</f>
        <v>0</v>
      </c>
      <c r="AZ99" s="44">
        <f>OVYLD1_!AZ99*VLOOKUP(OVYLD2_!AZ$4,'[1]INTERNAL PARAMETERS-1'!$B$5:$J$44,5,FALSE)*VLOOKUP(OVYLD2_!AZ$4,'[1]INTERNAL PARAMETERS-1'!$B$5:$J$44,6,FALSE)*VLOOKUP(OVYLD2_!AZ$4,'[1]INTERNAL PARAMETERS-1'!$B$5:$J$44,3,FALSE) + OVYLD1_!AZ99*(1-VLOOKUP(OVYLD2_!AZ$4,'[1]INTERNAL PARAMETERS-1'!$B$5:$J$44,5,FALSE))*VLOOKUP(OVYLD2_!AZ$4,'[1]INTERNAL PARAMETERS-1'!$B$5:$J$44,8,FALSE)*VLOOKUP(OVYLD2_!AZ$4,'[1]INTERNAL PARAMETERS-1'!$B$5:$J$44,3,FALSE)</f>
        <v>0</v>
      </c>
      <c r="BA99" s="44">
        <f>OVYLD1_!BA99*VLOOKUP(OVYLD2_!BA$4,'[1]INTERNAL PARAMETERS-1'!$B$5:$J$44,5,FALSE)*VLOOKUP(OVYLD2_!BA$4,'[1]INTERNAL PARAMETERS-1'!$B$5:$J$44,6,FALSE)*VLOOKUP(OVYLD2_!BA$4,'[1]INTERNAL PARAMETERS-1'!$B$5:$J$44,3,FALSE) + OVYLD1_!BA99*(1-VLOOKUP(OVYLD2_!BA$4,'[1]INTERNAL PARAMETERS-1'!$B$5:$J$44,5,FALSE))*VLOOKUP(OVYLD2_!BA$4,'[1]INTERNAL PARAMETERS-1'!$B$5:$J$44,8,FALSE)*VLOOKUP(OVYLD2_!BA$4,'[1]INTERNAL PARAMETERS-1'!$B$5:$J$44,3,FALSE)</f>
        <v>3.3691424485368149</v>
      </c>
      <c r="BB99" s="44">
        <f>OVYLD1_!BB99*VLOOKUP(OVYLD2_!BB$4,'[1]INTERNAL PARAMETERS-1'!$B$5:$J$44,5,FALSE)*VLOOKUP(OVYLD2_!BB$4,'[1]INTERNAL PARAMETERS-1'!$B$5:$J$44,6,FALSE)*VLOOKUP(OVYLD2_!BB$4,'[1]INTERNAL PARAMETERS-1'!$B$5:$J$44,3,FALSE) + OVYLD1_!BB99*(1-VLOOKUP(OVYLD2_!BB$4,'[1]INTERNAL PARAMETERS-1'!$B$5:$J$44,5,FALSE))*VLOOKUP(OVYLD2_!BB$4,'[1]INTERNAL PARAMETERS-1'!$B$5:$J$44,8,FALSE)*VLOOKUP(OVYLD2_!BB$4,'[1]INTERNAL PARAMETERS-1'!$B$5:$J$44,3,FALSE)</f>
        <v>7.8853568757664103</v>
      </c>
      <c r="BC99" s="44">
        <f>OVYLD1_!BC99*VLOOKUP(OVYLD2_!BC$4,'[1]INTERNAL PARAMETERS-1'!$B$5:$J$44,5,FALSE)*VLOOKUP(OVYLD2_!BC$4,'[1]INTERNAL PARAMETERS-1'!$B$5:$J$44,6,FALSE)*VLOOKUP(OVYLD2_!BC$4,'[1]INTERNAL PARAMETERS-1'!$B$5:$J$44,3,FALSE) + OVYLD1_!BC99*(1-VLOOKUP(OVYLD2_!BC$4,'[1]INTERNAL PARAMETERS-1'!$B$5:$J$44,5,FALSE))*VLOOKUP(OVYLD2_!BC$4,'[1]INTERNAL PARAMETERS-1'!$B$5:$J$44,8,FALSE)*VLOOKUP(OVYLD2_!BC$4,'[1]INTERNAL PARAMETERS-1'!$B$5:$J$44,3,FALSE)</f>
        <v>6.1662899446904635</v>
      </c>
      <c r="BD99" s="44">
        <f>OVYLD1_!BD99*VLOOKUP(OVYLD2_!BD$4,'[1]INTERNAL PARAMETERS-1'!$B$5:$J$44,5,FALSE)*VLOOKUP(OVYLD2_!BD$4,'[1]INTERNAL PARAMETERS-1'!$B$5:$J$44,6,FALSE)*VLOOKUP(OVYLD2_!BD$4,'[1]INTERNAL PARAMETERS-1'!$B$5:$J$44,3,FALSE) + OVYLD1_!BD99*(1-VLOOKUP(OVYLD2_!BD$4,'[1]INTERNAL PARAMETERS-1'!$B$5:$J$44,5,FALSE))*VLOOKUP(OVYLD2_!BD$4,'[1]INTERNAL PARAMETERS-1'!$B$5:$J$44,8,FALSE)*VLOOKUP(OVYLD2_!BD$4,'[1]INTERNAL PARAMETERS-1'!$B$5:$J$44,3,FALSE)</f>
        <v>6.8445781197173572</v>
      </c>
      <c r="BE99" s="44">
        <f>OVYLD1_!BE99*VLOOKUP(OVYLD2_!BE$4,'[1]INTERNAL PARAMETERS-1'!$B$5:$J$44,5,FALSE)*VLOOKUP(OVYLD2_!BE$4,'[1]INTERNAL PARAMETERS-1'!$B$5:$J$44,6,FALSE)*VLOOKUP(OVYLD2_!BE$4,'[1]INTERNAL PARAMETERS-1'!$B$5:$J$44,3,FALSE) + OVYLD1_!BE99*(1-VLOOKUP(OVYLD2_!BE$4,'[1]INTERNAL PARAMETERS-1'!$B$5:$J$44,5,FALSE))*VLOOKUP(OVYLD2_!BE$4,'[1]INTERNAL PARAMETERS-1'!$B$5:$J$44,8,FALSE)*VLOOKUP(OVYLD2_!BE$4,'[1]INTERNAL PARAMETERS-1'!$B$5:$J$44,3,FALSE)</f>
        <v>20.270537696065631</v>
      </c>
      <c r="BF99" s="44">
        <f>OVYLD1_!BF99*VLOOKUP(OVYLD2_!BF$4,'[1]INTERNAL PARAMETERS-1'!$B$5:$J$44,5,FALSE)*VLOOKUP(OVYLD2_!BF$4,'[1]INTERNAL PARAMETERS-1'!$B$5:$J$44,6,FALSE)*VLOOKUP(OVYLD2_!BF$4,'[1]INTERNAL PARAMETERS-1'!$B$5:$J$44,3,FALSE) + OVYLD1_!BF99*(1-VLOOKUP(OVYLD2_!BF$4,'[1]INTERNAL PARAMETERS-1'!$B$5:$J$44,5,FALSE))*VLOOKUP(OVYLD2_!BF$4,'[1]INTERNAL PARAMETERS-1'!$B$5:$J$44,8,FALSE)*VLOOKUP(OVYLD2_!BF$4,'[1]INTERNAL PARAMETERS-1'!$B$5:$J$44,3,FALSE)</f>
        <v>0</v>
      </c>
      <c r="BG99" s="44">
        <f>OVYLD1_!BG99*VLOOKUP(OVYLD2_!BG$4,'[1]INTERNAL PARAMETERS-1'!$B$5:$J$44,5,FALSE)*VLOOKUP(OVYLD2_!BG$4,'[1]INTERNAL PARAMETERS-1'!$B$5:$J$44,6,FALSE)*VLOOKUP(OVYLD2_!BG$4,'[1]INTERNAL PARAMETERS-1'!$B$5:$J$44,3,FALSE) + OVYLD1_!BG99*(1-VLOOKUP(OVYLD2_!BG$4,'[1]INTERNAL PARAMETERS-1'!$B$5:$J$44,5,FALSE))*VLOOKUP(OVYLD2_!BG$4,'[1]INTERNAL PARAMETERS-1'!$B$5:$J$44,8,FALSE)*VLOOKUP(OVYLD2_!BG$4,'[1]INTERNAL PARAMETERS-1'!$B$5:$J$44,3,FALSE)</f>
        <v>8.6866437591061736</v>
      </c>
      <c r="BH99" s="44">
        <f>OVYLD1_!BH99*VLOOKUP(OVYLD2_!BH$4,'[1]INTERNAL PARAMETERS-1'!$B$5:$J$44,5,FALSE)*VLOOKUP(OVYLD2_!BH$4,'[1]INTERNAL PARAMETERS-1'!$B$5:$J$44,6,FALSE)*VLOOKUP(OVYLD2_!BH$4,'[1]INTERNAL PARAMETERS-1'!$B$5:$J$44,3,FALSE) + OVYLD1_!BH99*(1-VLOOKUP(OVYLD2_!BH$4,'[1]INTERNAL PARAMETERS-1'!$B$5:$J$44,5,FALSE))*VLOOKUP(OVYLD2_!BH$4,'[1]INTERNAL PARAMETERS-1'!$B$5:$J$44,8,FALSE)*VLOOKUP(OVYLD2_!BH$4,'[1]INTERNAL PARAMETERS-1'!$B$5:$J$44,3,FALSE)</f>
        <v>3.3010006240508719E-2</v>
      </c>
      <c r="BI99" s="44">
        <f>OVYLD1_!BI99*VLOOKUP(OVYLD2_!BI$4,'[1]INTERNAL PARAMETERS-1'!$B$5:$J$44,5,FALSE)*VLOOKUP(OVYLD2_!BI$4,'[1]INTERNAL PARAMETERS-1'!$B$5:$J$44,6,FALSE)*VLOOKUP(OVYLD2_!BI$4,'[1]INTERNAL PARAMETERS-1'!$B$5:$J$44,3,FALSE) + OVYLD1_!BI99*(1-VLOOKUP(OVYLD2_!BI$4,'[1]INTERNAL PARAMETERS-1'!$B$5:$J$44,5,FALSE))*VLOOKUP(OVYLD2_!BI$4,'[1]INTERNAL PARAMETERS-1'!$B$5:$J$44,8,FALSE)*VLOOKUP(OVYLD2_!BI$4,'[1]INTERNAL PARAMETERS-1'!$B$5:$J$44,3,FALSE)</f>
        <v>0</v>
      </c>
      <c r="BJ99" s="44">
        <f>OVYLD1_!BJ99*VLOOKUP(OVYLD2_!BJ$4,'[1]INTERNAL PARAMETERS-1'!$B$5:$J$44,5,FALSE)*VLOOKUP(OVYLD2_!BJ$4,'[1]INTERNAL PARAMETERS-1'!$B$5:$J$44,6,FALSE)*VLOOKUP(OVYLD2_!BJ$4,'[1]INTERNAL PARAMETERS-1'!$B$5:$J$44,3,FALSE) + OVYLD1_!BJ99*(1-VLOOKUP(OVYLD2_!BJ$4,'[1]INTERNAL PARAMETERS-1'!$B$5:$J$44,5,FALSE))*VLOOKUP(OVYLD2_!BJ$4,'[1]INTERNAL PARAMETERS-1'!$B$5:$J$44,8,FALSE)*VLOOKUP(OVYLD2_!BJ$4,'[1]INTERNAL PARAMETERS-1'!$B$5:$J$44,3,FALSE)</f>
        <v>1.8016305551437142</v>
      </c>
      <c r="BK99" s="44">
        <f>OVYLD1_!BK99*VLOOKUP(OVYLD2_!BK$4,'[1]INTERNAL PARAMETERS-1'!$B$5:$J$44,5,FALSE)*VLOOKUP(OVYLD2_!BK$4,'[1]INTERNAL PARAMETERS-1'!$B$5:$J$44,6,FALSE)*VLOOKUP(OVYLD2_!BK$4,'[1]INTERNAL PARAMETERS-1'!$B$5:$J$44,3,FALSE) + OVYLD1_!BK99*(1-VLOOKUP(OVYLD2_!BK$4,'[1]INTERNAL PARAMETERS-1'!$B$5:$J$44,5,FALSE))*VLOOKUP(OVYLD2_!BK$4,'[1]INTERNAL PARAMETERS-1'!$B$5:$J$44,8,FALSE)*VLOOKUP(OVYLD2_!BK$4,'[1]INTERNAL PARAMETERS-1'!$B$5:$J$44,3,FALSE)</f>
        <v>2.4693146280145117</v>
      </c>
      <c r="BL99" s="44">
        <f>OVYLD1_!BL99*VLOOKUP(OVYLD2_!BL$4,'[1]INTERNAL PARAMETERS-1'!$B$5:$J$44,5,FALSE)*VLOOKUP(OVYLD2_!BL$4,'[1]INTERNAL PARAMETERS-1'!$B$5:$J$44,6,FALSE)*VLOOKUP(OVYLD2_!BL$4,'[1]INTERNAL PARAMETERS-1'!$B$5:$J$44,3,FALSE) + OVYLD1_!BL99*(1-VLOOKUP(OVYLD2_!BL$4,'[1]INTERNAL PARAMETERS-1'!$B$5:$J$44,5,FALSE))*VLOOKUP(OVYLD2_!BL$4,'[1]INTERNAL PARAMETERS-1'!$B$5:$J$44,8,FALSE)*VLOOKUP(OVYLD2_!BL$4,'[1]INTERNAL PARAMETERS-1'!$B$5:$J$44,3,FALSE)</f>
        <v>9.3379341187005416</v>
      </c>
      <c r="BM99" s="44">
        <f>OVYLD1_!BM99*VLOOKUP(OVYLD2_!BM$4,'[1]INTERNAL PARAMETERS-1'!$B$5:$J$44,5,FALSE)*VLOOKUP(OVYLD2_!BM$4,'[1]INTERNAL PARAMETERS-1'!$B$5:$J$44,6,FALSE)*VLOOKUP(OVYLD2_!BM$4,'[1]INTERNAL PARAMETERS-1'!$B$5:$J$44,3,FALSE) + OVYLD1_!BM99*(1-VLOOKUP(OVYLD2_!BM$4,'[1]INTERNAL PARAMETERS-1'!$B$5:$J$44,5,FALSE))*VLOOKUP(OVYLD2_!BM$4,'[1]INTERNAL PARAMETERS-1'!$B$5:$J$44,8,FALSE)*VLOOKUP(OVYLD2_!BM$4,'[1]INTERNAL PARAMETERS-1'!$B$5:$J$44,3,FALSE)</f>
        <v>1.8189370583441085</v>
      </c>
      <c r="BN99" s="44">
        <f>OVYLD1_!BN99*VLOOKUP(OVYLD2_!BN$4,'[1]INTERNAL PARAMETERS-1'!$B$5:$J$44,5,FALSE)*VLOOKUP(OVYLD2_!BN$4,'[1]INTERNAL PARAMETERS-1'!$B$5:$J$44,6,FALSE)*VLOOKUP(OVYLD2_!BN$4,'[1]INTERNAL PARAMETERS-1'!$B$5:$J$44,3,FALSE) + OVYLD1_!BN99*(1-VLOOKUP(OVYLD2_!BN$4,'[1]INTERNAL PARAMETERS-1'!$B$5:$J$44,5,FALSE))*VLOOKUP(OVYLD2_!BN$4,'[1]INTERNAL PARAMETERS-1'!$B$5:$J$44,8,FALSE)*VLOOKUP(OVYLD2_!BN$4,'[1]INTERNAL PARAMETERS-1'!$B$5:$J$44,3,FALSE)</f>
        <v>2.0576419874378145</v>
      </c>
      <c r="BO99" s="44">
        <f>OVYLD1_!BO99*VLOOKUP(OVYLD2_!BO$4,'[1]INTERNAL PARAMETERS-1'!$B$5:$J$44,5,FALSE)*VLOOKUP(OVYLD2_!BO$4,'[1]INTERNAL PARAMETERS-1'!$B$5:$J$44,6,FALSE)*VLOOKUP(OVYLD2_!BO$4,'[1]INTERNAL PARAMETERS-1'!$B$5:$J$44,3,FALSE) + OVYLD1_!BO99*(1-VLOOKUP(OVYLD2_!BO$4,'[1]INTERNAL PARAMETERS-1'!$B$5:$J$44,5,FALSE))*VLOOKUP(OVYLD2_!BO$4,'[1]INTERNAL PARAMETERS-1'!$B$5:$J$44,8,FALSE)*VLOOKUP(OVYLD2_!BO$4,'[1]INTERNAL PARAMETERS-1'!$B$5:$J$44,3,FALSE)</f>
        <v>1.5347217993444193</v>
      </c>
      <c r="BP99" s="44">
        <f>OVYLD1_!BP99*VLOOKUP(OVYLD2_!BP$4,'[1]INTERNAL PARAMETERS-1'!$B$5:$J$44,5,FALSE)*VLOOKUP(OVYLD2_!BP$4,'[1]INTERNAL PARAMETERS-1'!$B$5:$J$44,6,FALSE)*VLOOKUP(OVYLD2_!BP$4,'[1]INTERNAL PARAMETERS-1'!$B$5:$J$44,3,FALSE) + OVYLD1_!BP99*(1-VLOOKUP(OVYLD2_!BP$4,'[1]INTERNAL PARAMETERS-1'!$B$5:$J$44,5,FALSE))*VLOOKUP(OVYLD2_!BP$4,'[1]INTERNAL PARAMETERS-1'!$B$5:$J$44,8,FALSE)*VLOOKUP(OVYLD2_!BP$4,'[1]INTERNAL PARAMETERS-1'!$B$5:$J$44,3,FALSE)</f>
        <v>0.11959037233846556</v>
      </c>
      <c r="BQ99" s="44">
        <f>OVYLD1_!BQ99*VLOOKUP(OVYLD2_!BQ$4,'[1]INTERNAL PARAMETERS-1'!$B$5:$J$44,5,FALSE)*VLOOKUP(OVYLD2_!BQ$4,'[1]INTERNAL PARAMETERS-1'!$B$5:$J$44,6,FALSE)*VLOOKUP(OVYLD2_!BQ$4,'[1]INTERNAL PARAMETERS-1'!$B$5:$J$44,3,FALSE) + OVYLD1_!BQ99*(1-VLOOKUP(OVYLD2_!BQ$4,'[1]INTERNAL PARAMETERS-1'!$B$5:$J$44,5,FALSE))*VLOOKUP(OVYLD2_!BQ$4,'[1]INTERNAL PARAMETERS-1'!$B$5:$J$44,8,FALSE)*VLOOKUP(OVYLD2_!BQ$4,'[1]INTERNAL PARAMETERS-1'!$B$5:$J$44,3,FALSE)</f>
        <v>7.1778347903686255</v>
      </c>
      <c r="BR99" s="44">
        <f>OVYLD1_!BR99*VLOOKUP(OVYLD2_!BR$4,'[1]INTERNAL PARAMETERS-1'!$B$5:$J$44,5,FALSE)*VLOOKUP(OVYLD2_!BR$4,'[1]INTERNAL PARAMETERS-1'!$B$5:$J$44,6,FALSE)*VLOOKUP(OVYLD2_!BR$4,'[1]INTERNAL PARAMETERS-1'!$B$5:$J$44,3,FALSE) + OVYLD1_!BR99*(1-VLOOKUP(OVYLD2_!BR$4,'[1]INTERNAL PARAMETERS-1'!$B$5:$J$44,5,FALSE))*VLOOKUP(OVYLD2_!BR$4,'[1]INTERNAL PARAMETERS-1'!$B$5:$J$44,8,FALSE)*VLOOKUP(OVYLD2_!BR$4,'[1]INTERNAL PARAMETERS-1'!$B$5:$J$44,3,FALSE)</f>
        <v>0.30084292271332636</v>
      </c>
      <c r="BS99" s="44">
        <f>OVYLD1_!BS99*VLOOKUP(OVYLD2_!BS$4,'[1]INTERNAL PARAMETERS-1'!$B$5:$J$44,5,FALSE)*VLOOKUP(OVYLD2_!BS$4,'[1]INTERNAL PARAMETERS-1'!$B$5:$J$44,6,FALSE)*VLOOKUP(OVYLD2_!BS$4,'[1]INTERNAL PARAMETERS-1'!$B$5:$J$44,3,FALSE) + OVYLD1_!BS99*(1-VLOOKUP(OVYLD2_!BS$4,'[1]INTERNAL PARAMETERS-1'!$B$5:$J$44,5,FALSE))*VLOOKUP(OVYLD2_!BS$4,'[1]INTERNAL PARAMETERS-1'!$B$5:$J$44,8,FALSE)*VLOOKUP(OVYLD2_!BS$4,'[1]INTERNAL PARAMETERS-1'!$B$5:$J$44,3,FALSE)</f>
        <v>2.983708676941926E-2</v>
      </c>
      <c r="BT99" s="44">
        <f>OVYLD1_!BT99*VLOOKUP(OVYLD2_!BT$4,'[1]INTERNAL PARAMETERS-1'!$B$5:$J$44,5,FALSE)*VLOOKUP(OVYLD2_!BT$4,'[1]INTERNAL PARAMETERS-1'!$B$5:$J$44,6,FALSE)*VLOOKUP(OVYLD2_!BT$4,'[1]INTERNAL PARAMETERS-1'!$B$5:$J$44,3,FALSE) + OVYLD1_!BT99*(1-VLOOKUP(OVYLD2_!BT$4,'[1]INTERNAL PARAMETERS-1'!$B$5:$J$44,5,FALSE))*VLOOKUP(OVYLD2_!BT$4,'[1]INTERNAL PARAMETERS-1'!$B$5:$J$44,8,FALSE)*VLOOKUP(OVYLD2_!BT$4,'[1]INTERNAL PARAMETERS-1'!$B$5:$J$44,3,FALSE)</f>
        <v>0</v>
      </c>
      <c r="BU99" s="44">
        <f>OVYLD1_!BU99*VLOOKUP(OVYLD2_!BU$4,'[1]INTERNAL PARAMETERS-1'!$B$5:$J$44,5,FALSE)*VLOOKUP(OVYLD2_!BU$4,'[1]INTERNAL PARAMETERS-1'!$B$5:$J$44,6,FALSE)*VLOOKUP(OVYLD2_!BU$4,'[1]INTERNAL PARAMETERS-1'!$B$5:$J$44,3,FALSE) + OVYLD1_!BU99*(1-VLOOKUP(OVYLD2_!BU$4,'[1]INTERNAL PARAMETERS-1'!$B$5:$J$44,5,FALSE))*VLOOKUP(OVYLD2_!BU$4,'[1]INTERNAL PARAMETERS-1'!$B$5:$J$44,8,FALSE)*VLOOKUP(OVYLD2_!BU$4,'[1]INTERNAL PARAMETERS-1'!$B$5:$J$44,3,FALSE)</f>
        <v>0</v>
      </c>
      <c r="BV99" s="44">
        <f>OVYLD1_!BV99*VLOOKUP(OVYLD2_!BV$4,'[1]INTERNAL PARAMETERS-1'!$B$5:$J$44,5,FALSE)*VLOOKUP(OVYLD2_!BV$4,'[1]INTERNAL PARAMETERS-1'!$B$5:$J$44,6,FALSE)*VLOOKUP(OVYLD2_!BV$4,'[1]INTERNAL PARAMETERS-1'!$B$5:$J$44,3,FALSE) + OVYLD1_!BV99*(1-VLOOKUP(OVYLD2_!BV$4,'[1]INTERNAL PARAMETERS-1'!$B$5:$J$44,5,FALSE))*VLOOKUP(OVYLD2_!BV$4,'[1]INTERNAL PARAMETERS-1'!$B$5:$J$44,8,FALSE)*VLOOKUP(OVYLD2_!BV$4,'[1]INTERNAL PARAMETERS-1'!$B$5:$J$44,3,FALSE)</f>
        <v>0</v>
      </c>
      <c r="BW99" s="44">
        <f>OVYLD1_!BW99*VLOOKUP(OVYLD2_!BW$4,'[1]INTERNAL PARAMETERS-1'!$B$5:$J$44,5,FALSE)*VLOOKUP(OVYLD2_!BW$4,'[1]INTERNAL PARAMETERS-1'!$B$5:$J$44,6,FALSE)*VLOOKUP(OVYLD2_!BW$4,'[1]INTERNAL PARAMETERS-1'!$B$5:$J$44,3,FALSE) + OVYLD1_!BW99*(1-VLOOKUP(OVYLD2_!BW$4,'[1]INTERNAL PARAMETERS-1'!$B$5:$J$44,5,FALSE))*VLOOKUP(OVYLD2_!BW$4,'[1]INTERNAL PARAMETERS-1'!$B$5:$J$44,8,FALSE)*VLOOKUP(OVYLD2_!BW$4,'[1]INTERNAL PARAMETERS-1'!$B$5:$J$44,3,FALSE)</f>
        <v>0</v>
      </c>
      <c r="BX99" s="44">
        <f>OVYLD1_!BX99*VLOOKUP(OVYLD2_!BX$4,'[1]INTERNAL PARAMETERS-1'!$B$5:$J$44,5,FALSE)*VLOOKUP(OVYLD2_!BX$4,'[1]INTERNAL PARAMETERS-1'!$B$5:$J$44,6,FALSE)*VLOOKUP(OVYLD2_!BX$4,'[1]INTERNAL PARAMETERS-1'!$B$5:$J$44,3,FALSE) + OVYLD1_!BX99*(1-VLOOKUP(OVYLD2_!BX$4,'[1]INTERNAL PARAMETERS-1'!$B$5:$J$44,5,FALSE))*VLOOKUP(OVYLD2_!BX$4,'[1]INTERNAL PARAMETERS-1'!$B$5:$J$44,8,FALSE)*VLOOKUP(OVYLD2_!BX$4,'[1]INTERNAL PARAMETERS-1'!$B$5:$J$44,3,FALSE)</f>
        <v>0</v>
      </c>
      <c r="BY99" s="44">
        <f>OVYLD1_!BY99*VLOOKUP(OVYLD2_!BY$4,'[1]INTERNAL PARAMETERS-1'!$B$5:$J$44,5,FALSE)*VLOOKUP(OVYLD2_!BY$4,'[1]INTERNAL PARAMETERS-1'!$B$5:$J$44,6,FALSE)*VLOOKUP(OVYLD2_!BY$4,'[1]INTERNAL PARAMETERS-1'!$B$5:$J$44,3,FALSE) + OVYLD1_!BY99*(1-VLOOKUP(OVYLD2_!BY$4,'[1]INTERNAL PARAMETERS-1'!$B$5:$J$44,5,FALSE))*VLOOKUP(OVYLD2_!BY$4,'[1]INTERNAL PARAMETERS-1'!$B$5:$J$44,8,FALSE)*VLOOKUP(OVYLD2_!BY$4,'[1]INTERNAL PARAMETERS-1'!$B$5:$J$44,3,FALSE)</f>
        <v>0</v>
      </c>
      <c r="BZ99" s="44">
        <f>OVYLD1_!BZ99*VLOOKUP(OVYLD2_!BZ$4,'[1]INTERNAL PARAMETERS-1'!$B$5:$J$44,5,FALSE)*VLOOKUP(OVYLD2_!BZ$4,'[1]INTERNAL PARAMETERS-1'!$B$5:$J$44,6,FALSE)*VLOOKUP(OVYLD2_!BZ$4,'[1]INTERNAL PARAMETERS-1'!$B$5:$J$44,3,FALSE) + OVYLD1_!BZ99*(1-VLOOKUP(OVYLD2_!BZ$4,'[1]INTERNAL PARAMETERS-1'!$B$5:$J$44,5,FALSE))*VLOOKUP(OVYLD2_!BZ$4,'[1]INTERNAL PARAMETERS-1'!$B$5:$J$44,8,FALSE)*VLOOKUP(OVYLD2_!BZ$4,'[1]INTERNAL PARAMETERS-1'!$B$5:$J$44,3,FALSE)</f>
        <v>3.042890412220953E-2</v>
      </c>
      <c r="CA99" s="44">
        <f>OVYLD1_!CA99*VLOOKUP(OVYLD2_!CA$4,'[1]INTERNAL PARAMETERS-1'!$B$5:$J$44,5,FALSE)*VLOOKUP(OVYLD2_!CA$4,'[1]INTERNAL PARAMETERS-1'!$B$5:$J$44,6,FALSE)*VLOOKUP(OVYLD2_!CA$4,'[1]INTERNAL PARAMETERS-1'!$B$5:$J$44,3,FALSE) + OVYLD1_!CA99*(1-VLOOKUP(OVYLD2_!CA$4,'[1]INTERNAL PARAMETERS-1'!$B$5:$J$44,5,FALSE))*VLOOKUP(OVYLD2_!CA$4,'[1]INTERNAL PARAMETERS-1'!$B$5:$J$44,8,FALSE)*VLOOKUP(OVYLD2_!CA$4,'[1]INTERNAL PARAMETERS-1'!$B$5:$J$44,3,FALSE)</f>
        <v>0</v>
      </c>
      <c r="CB99" s="44">
        <f>OVYLD1_!CB99*VLOOKUP(OVYLD2_!CB$4,'[1]INTERNAL PARAMETERS-1'!$B$5:$J$44,5,FALSE)*VLOOKUP(OVYLD2_!CB$4,'[1]INTERNAL PARAMETERS-1'!$B$5:$J$44,6,FALSE)*VLOOKUP(OVYLD2_!CB$4,'[1]INTERNAL PARAMETERS-1'!$B$5:$J$44,3,FALSE) + OVYLD1_!CB99*(1-VLOOKUP(OVYLD2_!CB$4,'[1]INTERNAL PARAMETERS-1'!$B$5:$J$44,5,FALSE))*VLOOKUP(OVYLD2_!CB$4,'[1]INTERNAL PARAMETERS-1'!$B$5:$J$44,8,FALSE)*VLOOKUP(OVYLD2_!CB$4,'[1]INTERNAL PARAMETERS-1'!$B$5:$J$44,3,FALSE)</f>
        <v>0</v>
      </c>
      <c r="CC99" s="44">
        <f>OVYLD1_!CC99*VLOOKUP(OVYLD2_!CC$4,'[1]INTERNAL PARAMETERS-1'!$B$5:$J$44,5,FALSE)*VLOOKUP(OVYLD2_!CC$4,'[1]INTERNAL PARAMETERS-1'!$B$5:$J$44,6,FALSE)*VLOOKUP(OVYLD2_!CC$4,'[1]INTERNAL PARAMETERS-1'!$B$5:$J$44,3,FALSE) + OVYLD1_!CC99*(1-VLOOKUP(OVYLD2_!CC$4,'[1]INTERNAL PARAMETERS-1'!$B$5:$J$44,5,FALSE))*VLOOKUP(OVYLD2_!CC$4,'[1]INTERNAL PARAMETERS-1'!$B$5:$J$44,8,FALSE)*VLOOKUP(OVYLD2_!CC$4,'[1]INTERNAL PARAMETERS-1'!$B$5:$J$44,3,FALSE)</f>
        <v>6.5808295564593597E-2</v>
      </c>
      <c r="CD99" s="44">
        <f>OVYLD1_!CD99*VLOOKUP(OVYLD2_!CD$4,'[1]INTERNAL PARAMETERS-1'!$B$5:$J$44,5,FALSE)*VLOOKUP(OVYLD2_!CD$4,'[1]INTERNAL PARAMETERS-1'!$B$5:$J$44,6,FALSE)*VLOOKUP(OVYLD2_!CD$4,'[1]INTERNAL PARAMETERS-1'!$B$5:$J$44,3,FALSE) + OVYLD1_!CD99*(1-VLOOKUP(OVYLD2_!CD$4,'[1]INTERNAL PARAMETERS-1'!$B$5:$J$44,5,FALSE))*VLOOKUP(OVYLD2_!CD$4,'[1]INTERNAL PARAMETERS-1'!$B$5:$J$44,8,FALSE)*VLOOKUP(OVYLD2_!CD$4,'[1]INTERNAL PARAMETERS-1'!$B$5:$J$44,3,FALSE)</f>
        <v>0.14354057379423191</v>
      </c>
      <c r="CE99" s="44">
        <f>OVYLD1_!CE99*VLOOKUP(OVYLD2_!CE$4,'[1]INTERNAL PARAMETERS-1'!$B$5:$J$44,5,FALSE)*VLOOKUP(OVYLD2_!CE$4,'[1]INTERNAL PARAMETERS-1'!$B$5:$J$44,6,FALSE)*VLOOKUP(OVYLD2_!CE$4,'[1]INTERNAL PARAMETERS-1'!$B$5:$J$44,3,FALSE) + OVYLD1_!CE99*(1-VLOOKUP(OVYLD2_!CE$4,'[1]INTERNAL PARAMETERS-1'!$B$5:$J$44,5,FALSE))*VLOOKUP(OVYLD2_!CE$4,'[1]INTERNAL PARAMETERS-1'!$B$5:$J$44,8,FALSE)*VLOOKUP(OVYLD2_!CE$4,'[1]INTERNAL PARAMETERS-1'!$B$5:$J$44,3,FALSE)</f>
        <v>0.27551343443001686</v>
      </c>
      <c r="CF99" s="44">
        <f>OVYLD1_!CF99*VLOOKUP(OVYLD2_!CF$4,'[1]INTERNAL PARAMETERS-1'!$B$5:$J$44,5,FALSE)*VLOOKUP(OVYLD2_!CF$4,'[1]INTERNAL PARAMETERS-1'!$B$5:$J$44,6,FALSE)*VLOOKUP(OVYLD2_!CF$4,'[1]INTERNAL PARAMETERS-1'!$B$5:$J$44,3,FALSE) + OVYLD1_!CF99*(1-VLOOKUP(OVYLD2_!CF$4,'[1]INTERNAL PARAMETERS-1'!$B$5:$J$44,5,FALSE))*VLOOKUP(OVYLD2_!CF$4,'[1]INTERNAL PARAMETERS-1'!$B$5:$J$44,8,FALSE)*VLOOKUP(OVYLD2_!CF$4,'[1]INTERNAL PARAMETERS-1'!$B$5:$J$44,3,FALSE)</f>
        <v>0.33151860807394562</v>
      </c>
      <c r="CG99" s="44">
        <f>OVYLD1_!CG99*VLOOKUP(OVYLD2_!CG$4,'[1]INTERNAL PARAMETERS-1'!$B$5:$J$44,5,FALSE)*VLOOKUP(OVYLD2_!CG$4,'[1]INTERNAL PARAMETERS-1'!$B$5:$J$44,6,FALSE)*VLOOKUP(OVYLD2_!CG$4,'[1]INTERNAL PARAMETERS-1'!$B$5:$J$44,3,FALSE) + OVYLD1_!CG99*(1-VLOOKUP(OVYLD2_!CG$4,'[1]INTERNAL PARAMETERS-1'!$B$5:$J$44,5,FALSE))*VLOOKUP(OVYLD2_!CG$4,'[1]INTERNAL PARAMETERS-1'!$B$5:$J$44,8,FALSE)*VLOOKUP(OVYLD2_!CG$4,'[1]INTERNAL PARAMETERS-1'!$B$5:$J$44,3,FALSE)</f>
        <v>3.9941824279539663E-3</v>
      </c>
      <c r="CH99" s="43">
        <f>OVYLD1_!CH99*VLOOKUP(OVYLD2_!CH$4,'[1]INTERNAL PARAMETERS-1'!$B$5:$J$44,5,FALSE)*VLOOKUP(OVYLD2_!CH$4,'[1]INTERNAL PARAMETERS-1'!$B$5:$J$44,6,FALSE)*VLOOKUP(OVYLD2_!CH$4,'[1]INTERNAL PARAMETERS-1'!$B$5:$J$44,3,FALSE) + OVYLD1_!CH99*(1-VLOOKUP(OVYLD2_!CH$4,'[1]INTERNAL PARAMETERS-1'!$B$5:$J$44,5,FALSE))*VLOOKUP(OVYLD2_!CH$4,'[1]INTERNAL PARAMETERS-1'!$B$5:$J$44,8,FALSE)*VLOOKUP(OVYLD2_!CH$4,'[1]INTERNAL PARAMETERS-1'!$B$5:$J$44,3,FALSE)</f>
        <v>0</v>
      </c>
      <c r="CJ99" s="45">
        <f t="shared" si="2"/>
        <v>6854.5867532569309</v>
      </c>
      <c r="CK99" s="43">
        <f t="shared" si="3"/>
        <v>119.91734244807633</v>
      </c>
    </row>
    <row r="100" spans="2:89" x14ac:dyDescent="0.5">
      <c r="B100" s="58" t="s">
        <v>10</v>
      </c>
      <c r="C100" s="57" t="s">
        <v>63</v>
      </c>
      <c r="D100" s="57" t="s">
        <v>75</v>
      </c>
      <c r="E100" s="128">
        <f>OVERALL2021!AI100</f>
        <v>9648.952969323871</v>
      </c>
      <c r="F100" s="56">
        <f>'[1]INTERNAL PARAMETERS-1'!M10</f>
        <v>58.935000000000002</v>
      </c>
      <c r="G100" s="45">
        <f>OVYLD1_!G100*VLOOKUP(OVYLD2_!G$4,'[1]INTERNAL PARAMETERS-1'!$B$5:$J$44,5,FALSE)*VLOOKUP(OVYLD2_!G$4,'[1]INTERNAL PARAMETERS-1'!$B$5:$J$44,7,FALSE)*OVYLD2_!$F100 + OVYLD1_!G100*(1-VLOOKUP(OVYLD2_!G$4,'[1]INTERNAL PARAMETERS-1'!$B$5:$J$44,5,FALSE))*VLOOKUP(OVYLD2_!G$4,'[1]INTERNAL PARAMETERS-1'!$B$5:$J$44,9,FALSE)*OVYLD2_!$F100</f>
        <v>2367.0640461929106</v>
      </c>
      <c r="H100" s="44">
        <f>OVYLD1_!H100*VLOOKUP(OVYLD2_!H$4,'[1]INTERNAL PARAMETERS-1'!$B$5:$J$44,5,FALSE)*VLOOKUP(OVYLD2_!H$4,'[1]INTERNAL PARAMETERS-1'!$B$5:$J$44,7,FALSE)*OVYLD2_!$F100 + OVYLD1_!H100*(1-VLOOKUP(OVYLD2_!H$4,'[1]INTERNAL PARAMETERS-1'!$B$5:$J$44,5,FALSE))*VLOOKUP(OVYLD2_!H$4,'[1]INTERNAL PARAMETERS-1'!$B$5:$J$44,9,FALSE)*OVYLD2_!$F100</f>
        <v>979.64375242264805</v>
      </c>
      <c r="I100" s="44">
        <f>OVYLD1_!I100*VLOOKUP(OVYLD2_!I$4,'[1]INTERNAL PARAMETERS-1'!$B$5:$J$44,5,FALSE)*VLOOKUP(OVYLD2_!I$4,'[1]INTERNAL PARAMETERS-1'!$B$5:$J$44,7,FALSE)*OVYLD2_!$F100 + OVYLD1_!I100*(1-VLOOKUP(OVYLD2_!I$4,'[1]INTERNAL PARAMETERS-1'!$B$5:$J$44,5,FALSE))*VLOOKUP(OVYLD2_!I$4,'[1]INTERNAL PARAMETERS-1'!$B$5:$J$44,9,FALSE)*OVYLD2_!$F100</f>
        <v>1586.6395701051842</v>
      </c>
      <c r="J100" s="44">
        <f>OVYLD1_!J100*VLOOKUP(OVYLD2_!J$4,'[1]INTERNAL PARAMETERS-1'!$B$5:$J$44,5,FALSE)*VLOOKUP(OVYLD2_!J$4,'[1]INTERNAL PARAMETERS-1'!$B$5:$J$44,7,FALSE)*OVYLD2_!$F100 + OVYLD1_!J100*(1-VLOOKUP(OVYLD2_!J$4,'[1]INTERNAL PARAMETERS-1'!$B$5:$J$44,5,FALSE))*VLOOKUP(OVYLD2_!J$4,'[1]INTERNAL PARAMETERS-1'!$B$5:$J$44,9,FALSE)*OVYLD2_!$F100</f>
        <v>0</v>
      </c>
      <c r="K100" s="44">
        <f>OVYLD1_!K100*VLOOKUP(OVYLD2_!K$4,'[1]INTERNAL PARAMETERS-1'!$B$5:$J$44,5,FALSE)*VLOOKUP(OVYLD2_!K$4,'[1]INTERNAL PARAMETERS-1'!$B$5:$J$44,7,FALSE)*OVYLD2_!$F100 + OVYLD1_!K100*(1-VLOOKUP(OVYLD2_!K$4,'[1]INTERNAL PARAMETERS-1'!$B$5:$J$44,5,FALSE))*VLOOKUP(OVYLD2_!K$4,'[1]INTERNAL PARAMETERS-1'!$B$5:$J$44,9,FALSE)*OVYLD2_!$F100</f>
        <v>31.912973416505764</v>
      </c>
      <c r="L100" s="44">
        <f>OVYLD1_!L100*VLOOKUP(OVYLD2_!L$4,'[1]INTERNAL PARAMETERS-1'!$B$5:$J$44,5,FALSE)*VLOOKUP(OVYLD2_!L$4,'[1]INTERNAL PARAMETERS-1'!$B$5:$J$44,7,FALSE)*OVYLD2_!$F100 + OVYLD1_!L100*(1-VLOOKUP(OVYLD2_!L$4,'[1]INTERNAL PARAMETERS-1'!$B$5:$J$44,5,FALSE))*VLOOKUP(OVYLD2_!L$4,'[1]INTERNAL PARAMETERS-1'!$B$5:$J$44,9,FALSE)*OVYLD2_!$F100</f>
        <v>0</v>
      </c>
      <c r="M100" s="44">
        <f>OVYLD1_!M100*VLOOKUP(OVYLD2_!M$4,'[1]INTERNAL PARAMETERS-1'!$B$5:$J$44,5,FALSE)*VLOOKUP(OVYLD2_!M$4,'[1]INTERNAL PARAMETERS-1'!$B$5:$J$44,7,FALSE)*OVYLD2_!$F100 + OVYLD1_!M100*(1-VLOOKUP(OVYLD2_!M$4,'[1]INTERNAL PARAMETERS-1'!$B$5:$J$44,5,FALSE))*VLOOKUP(OVYLD2_!M$4,'[1]INTERNAL PARAMETERS-1'!$B$5:$J$44,9,FALSE)*OVYLD2_!$F100</f>
        <v>16.796256903868038</v>
      </c>
      <c r="N100" s="44">
        <f>OVYLD1_!N100*VLOOKUP(OVYLD2_!N$4,'[1]INTERNAL PARAMETERS-1'!$B$5:$J$44,5,FALSE)*VLOOKUP(OVYLD2_!N$4,'[1]INTERNAL PARAMETERS-1'!$B$5:$J$44,7,FALSE)*OVYLD2_!$F100 + OVYLD1_!N100*(1-VLOOKUP(OVYLD2_!N$4,'[1]INTERNAL PARAMETERS-1'!$B$5:$J$44,5,FALSE))*VLOOKUP(OVYLD2_!N$4,'[1]INTERNAL PARAMETERS-1'!$B$5:$J$44,9,FALSE)*OVYLD2_!$F100</f>
        <v>5.7327146265522835</v>
      </c>
      <c r="O100" s="44">
        <f>OVYLD1_!O100*VLOOKUP(OVYLD2_!O$4,'[1]INTERNAL PARAMETERS-1'!$B$5:$J$44,5,FALSE)*VLOOKUP(OVYLD2_!O$4,'[1]INTERNAL PARAMETERS-1'!$B$5:$J$44,7,FALSE)*OVYLD2_!$F100 + OVYLD1_!O100*(1-VLOOKUP(OVYLD2_!O$4,'[1]INTERNAL PARAMETERS-1'!$B$5:$J$44,5,FALSE))*VLOOKUP(OVYLD2_!O$4,'[1]INTERNAL PARAMETERS-1'!$B$5:$J$44,9,FALSE)*OVYLD2_!$F100</f>
        <v>0</v>
      </c>
      <c r="P100" s="44">
        <f>OVYLD1_!P100*VLOOKUP(OVYLD2_!P$4,'[1]INTERNAL PARAMETERS-1'!$B$5:$J$44,5,FALSE)*VLOOKUP(OVYLD2_!P$4,'[1]INTERNAL PARAMETERS-1'!$B$5:$J$44,7,FALSE)*OVYLD2_!$F100 + OVYLD1_!P100*(1-VLOOKUP(OVYLD2_!P$4,'[1]INTERNAL PARAMETERS-1'!$B$5:$J$44,5,FALSE))*VLOOKUP(OVYLD2_!P$4,'[1]INTERNAL PARAMETERS-1'!$B$5:$J$44,9,FALSE)*OVYLD2_!$F100</f>
        <v>0</v>
      </c>
      <c r="Q100" s="44">
        <f>OVYLD1_!Q100*VLOOKUP(OVYLD2_!Q$4,'[1]INTERNAL PARAMETERS-1'!$B$5:$J$44,5,FALSE)*VLOOKUP(OVYLD2_!Q$4,'[1]INTERNAL PARAMETERS-1'!$B$5:$J$44,7,FALSE)*OVYLD2_!$F100 + OVYLD1_!Q100*(1-VLOOKUP(OVYLD2_!Q$4,'[1]INTERNAL PARAMETERS-1'!$B$5:$J$44,5,FALSE))*VLOOKUP(OVYLD2_!Q$4,'[1]INTERNAL PARAMETERS-1'!$B$5:$J$44,9,FALSE)*OVYLD2_!$F100</f>
        <v>0</v>
      </c>
      <c r="R100" s="44">
        <f>OVYLD1_!R100*VLOOKUP(OVYLD2_!R$4,'[1]INTERNAL PARAMETERS-1'!$B$5:$J$44,5,FALSE)*VLOOKUP(OVYLD2_!R$4,'[1]INTERNAL PARAMETERS-1'!$B$5:$J$44,7,FALSE)*OVYLD2_!$F100 + OVYLD1_!R100*(1-VLOOKUP(OVYLD2_!R$4,'[1]INTERNAL PARAMETERS-1'!$B$5:$J$44,5,FALSE))*VLOOKUP(OVYLD2_!R$4,'[1]INTERNAL PARAMETERS-1'!$B$5:$J$44,9,FALSE)*OVYLD2_!$F100</f>
        <v>13.238429086792543</v>
      </c>
      <c r="S100" s="44">
        <f>OVYLD1_!S100*VLOOKUP(OVYLD2_!S$4,'[1]INTERNAL PARAMETERS-1'!$B$5:$J$44,5,FALSE)*VLOOKUP(OVYLD2_!S$4,'[1]INTERNAL PARAMETERS-1'!$B$5:$J$44,7,FALSE)*OVYLD2_!$F100 + OVYLD1_!S100*(1-VLOOKUP(OVYLD2_!S$4,'[1]INTERNAL PARAMETERS-1'!$B$5:$J$44,5,FALSE))*VLOOKUP(OVYLD2_!S$4,'[1]INTERNAL PARAMETERS-1'!$B$5:$J$44,9,FALSE)*OVYLD2_!$F100</f>
        <v>260.44165691761498</v>
      </c>
      <c r="T100" s="44">
        <f>OVYLD1_!T100*VLOOKUP(OVYLD2_!T$4,'[1]INTERNAL PARAMETERS-1'!$B$5:$J$44,5,FALSE)*VLOOKUP(OVYLD2_!T$4,'[1]INTERNAL PARAMETERS-1'!$B$5:$J$44,7,FALSE)*OVYLD2_!$F100 + OVYLD1_!T100*(1-VLOOKUP(OVYLD2_!T$4,'[1]INTERNAL PARAMETERS-1'!$B$5:$J$44,5,FALSE))*VLOOKUP(OVYLD2_!T$4,'[1]INTERNAL PARAMETERS-1'!$B$5:$J$44,9,FALSE)*OVYLD2_!$F100</f>
        <v>39.005598278405252</v>
      </c>
      <c r="U100" s="44">
        <f>OVYLD1_!U100*VLOOKUP(OVYLD2_!U$4,'[1]INTERNAL PARAMETERS-1'!$B$5:$J$44,5,FALSE)*VLOOKUP(OVYLD2_!U$4,'[1]INTERNAL PARAMETERS-1'!$B$5:$J$44,7,FALSE)*OVYLD2_!$F100 + OVYLD1_!U100*(1-VLOOKUP(OVYLD2_!U$4,'[1]INTERNAL PARAMETERS-1'!$B$5:$J$44,5,FALSE))*VLOOKUP(OVYLD2_!U$4,'[1]INTERNAL PARAMETERS-1'!$B$5:$J$44,9,FALSE)*OVYLD2_!$F100</f>
        <v>29.384217369731953</v>
      </c>
      <c r="V100" s="44">
        <f>OVYLD1_!V100*VLOOKUP(OVYLD2_!V$4,'[1]INTERNAL PARAMETERS-1'!$B$5:$J$44,5,FALSE)*VLOOKUP(OVYLD2_!V$4,'[1]INTERNAL PARAMETERS-1'!$B$5:$J$44,7,FALSE)*OVYLD2_!$F100 + OVYLD1_!V100*(1-VLOOKUP(OVYLD2_!V$4,'[1]INTERNAL PARAMETERS-1'!$B$5:$J$44,5,FALSE))*VLOOKUP(OVYLD2_!V$4,'[1]INTERNAL PARAMETERS-1'!$B$5:$J$44,9,FALSE)*OVYLD2_!$F100</f>
        <v>120.84803203857921</v>
      </c>
      <c r="W100" s="44">
        <f>OVYLD1_!W100*VLOOKUP(OVYLD2_!W$4,'[1]INTERNAL PARAMETERS-1'!$B$5:$J$44,5,FALSE)*VLOOKUP(OVYLD2_!W$4,'[1]INTERNAL PARAMETERS-1'!$B$5:$J$44,7,FALSE)*OVYLD2_!$F100 + OVYLD1_!W100*(1-VLOOKUP(OVYLD2_!W$4,'[1]INTERNAL PARAMETERS-1'!$B$5:$J$44,5,FALSE))*VLOOKUP(OVYLD2_!W$4,'[1]INTERNAL PARAMETERS-1'!$B$5:$J$44,9,FALSE)*OVYLD2_!$F100</f>
        <v>0</v>
      </c>
      <c r="X100" s="44">
        <f>OVYLD1_!X100*VLOOKUP(OVYLD2_!X$4,'[1]INTERNAL PARAMETERS-1'!$B$5:$J$44,5,FALSE)*VLOOKUP(OVYLD2_!X$4,'[1]INTERNAL PARAMETERS-1'!$B$5:$J$44,7,FALSE)*OVYLD2_!$F100 + OVYLD1_!X100*(1-VLOOKUP(OVYLD2_!X$4,'[1]INTERNAL PARAMETERS-1'!$B$5:$J$44,5,FALSE))*VLOOKUP(OVYLD2_!X$4,'[1]INTERNAL PARAMETERS-1'!$B$5:$J$44,9,FALSE)*OVYLD2_!$F100</f>
        <v>0</v>
      </c>
      <c r="Y100" s="44">
        <f>OVYLD1_!Y100*VLOOKUP(OVYLD2_!Y$4,'[1]INTERNAL PARAMETERS-1'!$B$5:$J$44,5,FALSE)*VLOOKUP(OVYLD2_!Y$4,'[1]INTERNAL PARAMETERS-1'!$B$5:$J$44,7,FALSE)*OVYLD2_!$F100 + OVYLD1_!Y100*(1-VLOOKUP(OVYLD2_!Y$4,'[1]INTERNAL PARAMETERS-1'!$B$5:$J$44,5,FALSE))*VLOOKUP(OVYLD2_!Y$4,'[1]INTERNAL PARAMETERS-1'!$B$5:$J$44,9,FALSE)*OVYLD2_!$F100</f>
        <v>0</v>
      </c>
      <c r="Z100" s="44">
        <f>OVYLD1_!Z100*VLOOKUP(OVYLD2_!Z$4,'[1]INTERNAL PARAMETERS-1'!$B$5:$J$44,5,FALSE)*VLOOKUP(OVYLD2_!Z$4,'[1]INTERNAL PARAMETERS-1'!$B$5:$J$44,7,FALSE)*OVYLD2_!$F100 + OVYLD1_!Z100*(1-VLOOKUP(OVYLD2_!Z$4,'[1]INTERNAL PARAMETERS-1'!$B$5:$J$44,5,FALSE))*VLOOKUP(OVYLD2_!Z$4,'[1]INTERNAL PARAMETERS-1'!$B$5:$J$44,9,FALSE)*OVYLD2_!$F100</f>
        <v>0</v>
      </c>
      <c r="AA100" s="44">
        <f>OVYLD1_!AA100*VLOOKUP(OVYLD2_!AA$4,'[1]INTERNAL PARAMETERS-1'!$B$5:$J$44,5,FALSE)*VLOOKUP(OVYLD2_!AA$4,'[1]INTERNAL PARAMETERS-1'!$B$5:$J$44,7,FALSE)*OVYLD2_!$F100 + OVYLD1_!AA100*(1-VLOOKUP(OVYLD2_!AA$4,'[1]INTERNAL PARAMETERS-1'!$B$5:$J$44,5,FALSE))*VLOOKUP(OVYLD2_!AA$4,'[1]INTERNAL PARAMETERS-1'!$B$5:$J$44,9,FALSE)*OVYLD2_!$F100</f>
        <v>0</v>
      </c>
      <c r="AB100" s="44">
        <f>OVYLD1_!AB100*VLOOKUP(OVYLD2_!AB$4,'[1]INTERNAL PARAMETERS-1'!$B$5:$J$44,5,FALSE)*VLOOKUP(OVYLD2_!AB$4,'[1]INTERNAL PARAMETERS-1'!$B$5:$J$44,7,FALSE)*OVYLD2_!$F100 + OVYLD1_!AB100*(1-VLOOKUP(OVYLD2_!AB$4,'[1]INTERNAL PARAMETERS-1'!$B$5:$J$44,5,FALSE))*VLOOKUP(OVYLD2_!AB$4,'[1]INTERNAL PARAMETERS-1'!$B$5:$J$44,9,FALSE)*OVYLD2_!$F100</f>
        <v>0</v>
      </c>
      <c r="AC100" s="44">
        <f>OVYLD1_!AC100*VLOOKUP(OVYLD2_!AC$4,'[1]INTERNAL PARAMETERS-1'!$B$5:$J$44,5,FALSE)*VLOOKUP(OVYLD2_!AC$4,'[1]INTERNAL PARAMETERS-1'!$B$5:$J$44,7,FALSE)*OVYLD2_!$F100 + OVYLD1_!AC100*(1-VLOOKUP(OVYLD2_!AC$4,'[1]INTERNAL PARAMETERS-1'!$B$5:$J$44,5,FALSE))*VLOOKUP(OVYLD2_!AC$4,'[1]INTERNAL PARAMETERS-1'!$B$5:$J$44,9,FALSE)*OVYLD2_!$F100</f>
        <v>0</v>
      </c>
      <c r="AD100" s="44">
        <f>OVYLD1_!AD100*VLOOKUP(OVYLD2_!AD$4,'[1]INTERNAL PARAMETERS-1'!$B$5:$J$44,5,FALSE)*VLOOKUP(OVYLD2_!AD$4,'[1]INTERNAL PARAMETERS-1'!$B$5:$J$44,7,FALSE)*OVYLD2_!$F100 + OVYLD1_!AD100*(1-VLOOKUP(OVYLD2_!AD$4,'[1]INTERNAL PARAMETERS-1'!$B$5:$J$44,5,FALSE))*VLOOKUP(OVYLD2_!AD$4,'[1]INTERNAL PARAMETERS-1'!$B$5:$J$44,9,FALSE)*OVYLD2_!$F100</f>
        <v>0</v>
      </c>
      <c r="AE100" s="44">
        <f>OVYLD1_!AE100*VLOOKUP(OVYLD2_!AE$4,'[1]INTERNAL PARAMETERS-1'!$B$5:$J$44,5,FALSE)*VLOOKUP(OVYLD2_!AE$4,'[1]INTERNAL PARAMETERS-1'!$B$5:$J$44,7,FALSE)*OVYLD2_!$F100 + OVYLD1_!AE100*(1-VLOOKUP(OVYLD2_!AE$4,'[1]INTERNAL PARAMETERS-1'!$B$5:$J$44,5,FALSE))*VLOOKUP(OVYLD2_!AE$4,'[1]INTERNAL PARAMETERS-1'!$B$5:$J$44,9,FALSE)*OVYLD2_!$F100</f>
        <v>0</v>
      </c>
      <c r="AF100" s="44">
        <f>OVYLD1_!AF100*VLOOKUP(OVYLD2_!AF$4,'[1]INTERNAL PARAMETERS-1'!$B$5:$J$44,5,FALSE)*VLOOKUP(OVYLD2_!AF$4,'[1]INTERNAL PARAMETERS-1'!$B$5:$J$44,7,FALSE)*OVYLD2_!$F100 + OVYLD1_!AF100*(1-VLOOKUP(OVYLD2_!AF$4,'[1]INTERNAL PARAMETERS-1'!$B$5:$J$44,5,FALSE))*VLOOKUP(OVYLD2_!AF$4,'[1]INTERNAL PARAMETERS-1'!$B$5:$J$44,9,FALSE)*OVYLD2_!$F100</f>
        <v>9.219303431434998</v>
      </c>
      <c r="AG100" s="44">
        <f>OVYLD1_!AG100*VLOOKUP(OVYLD2_!AG$4,'[1]INTERNAL PARAMETERS-1'!$B$5:$J$44,5,FALSE)*VLOOKUP(OVYLD2_!AG$4,'[1]INTERNAL PARAMETERS-1'!$B$5:$J$44,7,FALSE)*OVYLD2_!$F100 + OVYLD1_!AG100*(1-VLOOKUP(OVYLD2_!AG$4,'[1]INTERNAL PARAMETERS-1'!$B$5:$J$44,5,FALSE))*VLOOKUP(OVYLD2_!AG$4,'[1]INTERNAL PARAMETERS-1'!$B$5:$J$44,9,FALSE)*OVYLD2_!$F100</f>
        <v>14.541629599601928</v>
      </c>
      <c r="AH100" s="44">
        <f>OVYLD1_!AH100*VLOOKUP(OVYLD2_!AH$4,'[1]INTERNAL PARAMETERS-1'!$B$5:$J$44,5,FALSE)*VLOOKUP(OVYLD2_!AH$4,'[1]INTERNAL PARAMETERS-1'!$B$5:$J$44,7,FALSE)*OVYLD2_!$F100 + OVYLD1_!AH100*(1-VLOOKUP(OVYLD2_!AH$4,'[1]INTERNAL PARAMETERS-1'!$B$5:$J$44,5,FALSE))*VLOOKUP(OVYLD2_!AH$4,'[1]INTERNAL PARAMETERS-1'!$B$5:$J$44,9,FALSE)*OVYLD2_!$F100</f>
        <v>0</v>
      </c>
      <c r="AI100" s="44">
        <f>OVYLD1_!AI100*VLOOKUP(OVYLD2_!AI$4,'[1]INTERNAL PARAMETERS-1'!$B$5:$J$44,5,FALSE)*VLOOKUP(OVYLD2_!AI$4,'[1]INTERNAL PARAMETERS-1'!$B$5:$J$44,7,FALSE)*OVYLD2_!$F100 + OVYLD1_!AI100*(1-VLOOKUP(OVYLD2_!AI$4,'[1]INTERNAL PARAMETERS-1'!$B$5:$J$44,5,FALSE))*VLOOKUP(OVYLD2_!AI$4,'[1]INTERNAL PARAMETERS-1'!$B$5:$J$44,9,FALSE)*OVYLD2_!$F100</f>
        <v>1.1819619783891024</v>
      </c>
      <c r="AJ100" s="44">
        <f>OVYLD1_!AJ100*VLOOKUP(OVYLD2_!AJ$4,'[1]INTERNAL PARAMETERS-1'!$B$5:$J$44,5,FALSE)*VLOOKUP(OVYLD2_!AJ$4,'[1]INTERNAL PARAMETERS-1'!$B$5:$J$44,7,FALSE)*OVYLD2_!$F100 + OVYLD1_!AJ100*(1-VLOOKUP(OVYLD2_!AJ$4,'[1]INTERNAL PARAMETERS-1'!$B$5:$J$44,5,FALSE))*VLOOKUP(OVYLD2_!AJ$4,'[1]INTERNAL PARAMETERS-1'!$B$5:$J$44,9,FALSE)*OVYLD2_!$F100</f>
        <v>18.438606862869996</v>
      </c>
      <c r="AK100" s="44">
        <f>OVYLD1_!AK100*VLOOKUP(OVYLD2_!AK$4,'[1]INTERNAL PARAMETERS-1'!$B$5:$J$44,5,FALSE)*VLOOKUP(OVYLD2_!AK$4,'[1]INTERNAL PARAMETERS-1'!$B$5:$J$44,7,FALSE)*OVYLD2_!$F100 + OVYLD1_!AK100*(1-VLOOKUP(OVYLD2_!AK$4,'[1]INTERNAL PARAMETERS-1'!$B$5:$J$44,5,FALSE))*VLOOKUP(OVYLD2_!AK$4,'[1]INTERNAL PARAMETERS-1'!$B$5:$J$44,9,FALSE)*OVYLD2_!$F100</f>
        <v>0</v>
      </c>
      <c r="AL100" s="44">
        <f>OVYLD1_!AL100*VLOOKUP(OVYLD2_!AL$4,'[1]INTERNAL PARAMETERS-1'!$B$5:$J$44,5,FALSE)*VLOOKUP(OVYLD2_!AL$4,'[1]INTERNAL PARAMETERS-1'!$B$5:$J$44,7,FALSE)*OVYLD2_!$F100 + OVYLD1_!AL100*(1-VLOOKUP(OVYLD2_!AL$4,'[1]INTERNAL PARAMETERS-1'!$B$5:$J$44,5,FALSE))*VLOOKUP(OVYLD2_!AL$4,'[1]INTERNAL PARAMETERS-1'!$B$5:$J$44,9,FALSE)*OVYLD2_!$F100</f>
        <v>0</v>
      </c>
      <c r="AM100" s="44">
        <f>OVYLD1_!AM100*VLOOKUP(OVYLD2_!AM$4,'[1]INTERNAL PARAMETERS-1'!$B$5:$J$44,5,FALSE)*VLOOKUP(OVYLD2_!AM$4,'[1]INTERNAL PARAMETERS-1'!$B$5:$J$44,7,FALSE)*OVYLD2_!$F100 + OVYLD1_!AM100*(1-VLOOKUP(OVYLD2_!AM$4,'[1]INTERNAL PARAMETERS-1'!$B$5:$J$44,5,FALSE))*VLOOKUP(OVYLD2_!AM$4,'[1]INTERNAL PARAMETERS-1'!$B$5:$J$44,9,FALSE)*OVYLD2_!$F100</f>
        <v>0</v>
      </c>
      <c r="AN100" s="44">
        <f>OVYLD1_!AN100*VLOOKUP(OVYLD2_!AN$4,'[1]INTERNAL PARAMETERS-1'!$B$5:$J$44,5,FALSE)*VLOOKUP(OVYLD2_!AN$4,'[1]INTERNAL PARAMETERS-1'!$B$5:$J$44,7,FALSE)*OVYLD2_!$F100 + OVYLD1_!AN100*(1-VLOOKUP(OVYLD2_!AN$4,'[1]INTERNAL PARAMETERS-1'!$B$5:$J$44,5,FALSE))*VLOOKUP(OVYLD2_!AN$4,'[1]INTERNAL PARAMETERS-1'!$B$5:$J$44,9,FALSE)*OVYLD2_!$F100</f>
        <v>0</v>
      </c>
      <c r="AO100" s="44">
        <f>OVYLD1_!AO100*VLOOKUP(OVYLD2_!AO$4,'[1]INTERNAL PARAMETERS-1'!$B$5:$J$44,5,FALSE)*VLOOKUP(OVYLD2_!AO$4,'[1]INTERNAL PARAMETERS-1'!$B$5:$J$44,7,FALSE)*OVYLD2_!$F100 + OVYLD1_!AO100*(1-VLOOKUP(OVYLD2_!AO$4,'[1]INTERNAL PARAMETERS-1'!$B$5:$J$44,5,FALSE))*VLOOKUP(OVYLD2_!AO$4,'[1]INTERNAL PARAMETERS-1'!$B$5:$J$44,9,FALSE)*OVYLD2_!$F100</f>
        <v>0</v>
      </c>
      <c r="AP100" s="44">
        <f>OVYLD1_!AP100*VLOOKUP(OVYLD2_!AP$4,'[1]INTERNAL PARAMETERS-1'!$B$5:$J$44,5,FALSE)*VLOOKUP(OVYLD2_!AP$4,'[1]INTERNAL PARAMETERS-1'!$B$5:$J$44,7,FALSE)*OVYLD2_!$F100 + OVYLD1_!AP100*(1-VLOOKUP(OVYLD2_!AP$4,'[1]INTERNAL PARAMETERS-1'!$B$5:$J$44,5,FALSE))*VLOOKUP(OVYLD2_!AP$4,'[1]INTERNAL PARAMETERS-1'!$B$5:$J$44,9,FALSE)*OVYLD2_!$F100</f>
        <v>0</v>
      </c>
      <c r="AQ100" s="44">
        <f>OVYLD1_!AQ100*VLOOKUP(OVYLD2_!AQ$4,'[1]INTERNAL PARAMETERS-1'!$B$5:$J$44,5,FALSE)*VLOOKUP(OVYLD2_!AQ$4,'[1]INTERNAL PARAMETERS-1'!$B$5:$J$44,7,FALSE)*OVYLD2_!$F100 + OVYLD1_!AQ100*(1-VLOOKUP(OVYLD2_!AQ$4,'[1]INTERNAL PARAMETERS-1'!$B$5:$J$44,5,FALSE))*VLOOKUP(OVYLD2_!AQ$4,'[1]INTERNAL PARAMETERS-1'!$B$5:$J$44,9,FALSE)*OVYLD2_!$F100</f>
        <v>0</v>
      </c>
      <c r="AR100" s="44">
        <f>OVYLD1_!AR100*VLOOKUP(OVYLD2_!AR$4,'[1]INTERNAL PARAMETERS-1'!$B$5:$J$44,5,FALSE)*VLOOKUP(OVYLD2_!AR$4,'[1]INTERNAL PARAMETERS-1'!$B$5:$J$44,7,FALSE)*OVYLD2_!$F100 + OVYLD1_!AR100*(1-VLOOKUP(OVYLD2_!AR$4,'[1]INTERNAL PARAMETERS-1'!$B$5:$J$44,5,FALSE))*VLOOKUP(OVYLD2_!AR$4,'[1]INTERNAL PARAMETERS-1'!$B$5:$J$44,9,FALSE)*OVYLD2_!$F100</f>
        <v>0</v>
      </c>
      <c r="AS100" s="44">
        <f>OVYLD1_!AS100*VLOOKUP(OVYLD2_!AS$4,'[1]INTERNAL PARAMETERS-1'!$B$5:$J$44,5,FALSE)*VLOOKUP(OVYLD2_!AS$4,'[1]INTERNAL PARAMETERS-1'!$B$5:$J$44,7,FALSE)*OVYLD2_!$F100 + OVYLD1_!AS100*(1-VLOOKUP(OVYLD2_!AS$4,'[1]INTERNAL PARAMETERS-1'!$B$5:$J$44,5,FALSE))*VLOOKUP(OVYLD2_!AS$4,'[1]INTERNAL PARAMETERS-1'!$B$5:$J$44,9,FALSE)*OVYLD2_!$F100</f>
        <v>0</v>
      </c>
      <c r="AT100" s="43">
        <f>OVYLD1_!AT100*VLOOKUP(OVYLD2_!AT$4,'[1]INTERNAL PARAMETERS-1'!$B$5:$J$44,5,FALSE)*VLOOKUP(OVYLD2_!AT$4,'[1]INTERNAL PARAMETERS-1'!$B$5:$J$44,7,FALSE)*OVYLD2_!$F100 + OVYLD1_!AT100*(1-VLOOKUP(OVYLD2_!AT$4,'[1]INTERNAL PARAMETERS-1'!$B$5:$J$44,5,FALSE))*VLOOKUP(OVYLD2_!AT$4,'[1]INTERNAL PARAMETERS-1'!$B$5:$J$44,9,FALSE)*OVYLD2_!$F100</f>
        <v>0</v>
      </c>
      <c r="AU100" s="45">
        <f>OVYLD1_!AU100*VLOOKUP(OVYLD2_!AU$4,'[1]INTERNAL PARAMETERS-1'!$B$5:$J$44,5,FALSE)*VLOOKUP(OVYLD2_!AU$4,'[1]INTERNAL PARAMETERS-1'!$B$5:$J$44,6,FALSE)*VLOOKUP(OVYLD2_!AU$4,'[1]INTERNAL PARAMETERS-1'!$B$5:$J$44,3,FALSE) + OVYLD1_!AU100*(1-VLOOKUP(OVYLD2_!AU$4,'[1]INTERNAL PARAMETERS-1'!$B$5:$J$44,5,FALSE))*VLOOKUP(OVYLD2_!AU$4,'[1]INTERNAL PARAMETERS-1'!$B$5:$J$44,8,FALSE)*VLOOKUP(OVYLD2_!AU$4,'[1]INTERNAL PARAMETERS-1'!$B$5:$J$44,3,FALSE)</f>
        <v>0</v>
      </c>
      <c r="AV100" s="44">
        <f>OVYLD1_!AV100*VLOOKUP(OVYLD2_!AV$4,'[1]INTERNAL PARAMETERS-1'!$B$5:$J$44,5,FALSE)*VLOOKUP(OVYLD2_!AV$4,'[1]INTERNAL PARAMETERS-1'!$B$5:$J$44,6,FALSE)*VLOOKUP(OVYLD2_!AV$4,'[1]INTERNAL PARAMETERS-1'!$B$5:$J$44,3,FALSE) + OVYLD1_!AV100*(1-VLOOKUP(OVYLD2_!AV$4,'[1]INTERNAL PARAMETERS-1'!$B$5:$J$44,5,FALSE))*VLOOKUP(OVYLD2_!AV$4,'[1]INTERNAL PARAMETERS-1'!$B$5:$J$44,8,FALSE)*VLOOKUP(OVYLD2_!AV$4,'[1]INTERNAL PARAMETERS-1'!$B$5:$J$44,3,FALSE)</f>
        <v>0</v>
      </c>
      <c r="AW100" s="44">
        <f>OVYLD1_!AW100*VLOOKUP(OVYLD2_!AW$4,'[1]INTERNAL PARAMETERS-1'!$B$5:$J$44,5,FALSE)*VLOOKUP(OVYLD2_!AW$4,'[1]INTERNAL PARAMETERS-1'!$B$5:$J$44,6,FALSE)*VLOOKUP(OVYLD2_!AW$4,'[1]INTERNAL PARAMETERS-1'!$B$5:$J$44,3,FALSE) + OVYLD1_!AW100*(1-VLOOKUP(OVYLD2_!AW$4,'[1]INTERNAL PARAMETERS-1'!$B$5:$J$44,5,FALSE))*VLOOKUP(OVYLD2_!AW$4,'[1]INTERNAL PARAMETERS-1'!$B$5:$J$44,8,FALSE)*VLOOKUP(OVYLD2_!AW$4,'[1]INTERNAL PARAMETERS-1'!$B$5:$J$44,3,FALSE)</f>
        <v>31.786026966616248</v>
      </c>
      <c r="AX100" s="44">
        <f>OVYLD1_!AX100*VLOOKUP(OVYLD2_!AX$4,'[1]INTERNAL PARAMETERS-1'!$B$5:$J$44,5,FALSE)*VLOOKUP(OVYLD2_!AX$4,'[1]INTERNAL PARAMETERS-1'!$B$5:$J$44,6,FALSE)*VLOOKUP(OVYLD2_!AX$4,'[1]INTERNAL PARAMETERS-1'!$B$5:$J$44,3,FALSE) + OVYLD1_!AX100*(1-VLOOKUP(OVYLD2_!AX$4,'[1]INTERNAL PARAMETERS-1'!$B$5:$J$44,5,FALSE))*VLOOKUP(OVYLD2_!AX$4,'[1]INTERNAL PARAMETERS-1'!$B$5:$J$44,8,FALSE)*VLOOKUP(OVYLD2_!AX$4,'[1]INTERNAL PARAMETERS-1'!$B$5:$J$44,3,FALSE)</f>
        <v>0</v>
      </c>
      <c r="AY100" s="44">
        <f>OVYLD1_!AY100*VLOOKUP(OVYLD2_!AY$4,'[1]INTERNAL PARAMETERS-1'!$B$5:$J$44,5,FALSE)*VLOOKUP(OVYLD2_!AY$4,'[1]INTERNAL PARAMETERS-1'!$B$5:$J$44,6,FALSE)*VLOOKUP(OVYLD2_!AY$4,'[1]INTERNAL PARAMETERS-1'!$B$5:$J$44,3,FALSE) + OVYLD1_!AY100*(1-VLOOKUP(OVYLD2_!AY$4,'[1]INTERNAL PARAMETERS-1'!$B$5:$J$44,5,FALSE))*VLOOKUP(OVYLD2_!AY$4,'[1]INTERNAL PARAMETERS-1'!$B$5:$J$44,8,FALSE)*VLOOKUP(OVYLD2_!AY$4,'[1]INTERNAL PARAMETERS-1'!$B$5:$J$44,3,FALSE)</f>
        <v>0</v>
      </c>
      <c r="AZ100" s="44">
        <f>OVYLD1_!AZ100*VLOOKUP(OVYLD2_!AZ$4,'[1]INTERNAL PARAMETERS-1'!$B$5:$J$44,5,FALSE)*VLOOKUP(OVYLD2_!AZ$4,'[1]INTERNAL PARAMETERS-1'!$B$5:$J$44,6,FALSE)*VLOOKUP(OVYLD2_!AZ$4,'[1]INTERNAL PARAMETERS-1'!$B$5:$J$44,3,FALSE) + OVYLD1_!AZ100*(1-VLOOKUP(OVYLD2_!AZ$4,'[1]INTERNAL PARAMETERS-1'!$B$5:$J$44,5,FALSE))*VLOOKUP(OVYLD2_!AZ$4,'[1]INTERNAL PARAMETERS-1'!$B$5:$J$44,8,FALSE)*VLOOKUP(OVYLD2_!AZ$4,'[1]INTERNAL PARAMETERS-1'!$B$5:$J$44,3,FALSE)</f>
        <v>0</v>
      </c>
      <c r="BA100" s="44">
        <f>OVYLD1_!BA100*VLOOKUP(OVYLD2_!BA$4,'[1]INTERNAL PARAMETERS-1'!$B$5:$J$44,5,FALSE)*VLOOKUP(OVYLD2_!BA$4,'[1]INTERNAL PARAMETERS-1'!$B$5:$J$44,6,FALSE)*VLOOKUP(OVYLD2_!BA$4,'[1]INTERNAL PARAMETERS-1'!$B$5:$J$44,3,FALSE) + OVYLD1_!BA100*(1-VLOOKUP(OVYLD2_!BA$4,'[1]INTERNAL PARAMETERS-1'!$B$5:$J$44,5,FALSE))*VLOOKUP(OVYLD2_!BA$4,'[1]INTERNAL PARAMETERS-1'!$B$5:$J$44,8,FALSE)*VLOOKUP(OVYLD2_!BA$4,'[1]INTERNAL PARAMETERS-1'!$B$5:$J$44,3,FALSE)</f>
        <v>3.3632913138005316</v>
      </c>
      <c r="BB100" s="44">
        <f>OVYLD1_!BB100*VLOOKUP(OVYLD2_!BB$4,'[1]INTERNAL PARAMETERS-1'!$B$5:$J$44,5,FALSE)*VLOOKUP(OVYLD2_!BB$4,'[1]INTERNAL PARAMETERS-1'!$B$5:$J$44,6,FALSE)*VLOOKUP(OVYLD2_!BB$4,'[1]INTERNAL PARAMETERS-1'!$B$5:$J$44,3,FALSE) + OVYLD1_!BB100*(1-VLOOKUP(OVYLD2_!BB$4,'[1]INTERNAL PARAMETERS-1'!$B$5:$J$44,5,FALSE))*VLOOKUP(OVYLD2_!BB$4,'[1]INTERNAL PARAMETERS-1'!$B$5:$J$44,8,FALSE)*VLOOKUP(OVYLD2_!BB$4,'[1]INTERNAL PARAMETERS-1'!$B$5:$J$44,3,FALSE)</f>
        <v>5.7289306129947279</v>
      </c>
      <c r="BC100" s="44">
        <f>OVYLD1_!BC100*VLOOKUP(OVYLD2_!BC$4,'[1]INTERNAL PARAMETERS-1'!$B$5:$J$44,5,FALSE)*VLOOKUP(OVYLD2_!BC$4,'[1]INTERNAL PARAMETERS-1'!$B$5:$J$44,6,FALSE)*VLOOKUP(OVYLD2_!BC$4,'[1]INTERNAL PARAMETERS-1'!$B$5:$J$44,3,FALSE) + OVYLD1_!BC100*(1-VLOOKUP(OVYLD2_!BC$4,'[1]INTERNAL PARAMETERS-1'!$B$5:$J$44,5,FALSE))*VLOOKUP(OVYLD2_!BC$4,'[1]INTERNAL PARAMETERS-1'!$B$5:$J$44,8,FALSE)*VLOOKUP(OVYLD2_!BC$4,'[1]INTERNAL PARAMETERS-1'!$B$5:$J$44,3,FALSE)</f>
        <v>6.5952654102020265</v>
      </c>
      <c r="BD100" s="44">
        <f>OVYLD1_!BD100*VLOOKUP(OVYLD2_!BD$4,'[1]INTERNAL PARAMETERS-1'!$B$5:$J$44,5,FALSE)*VLOOKUP(OVYLD2_!BD$4,'[1]INTERNAL PARAMETERS-1'!$B$5:$J$44,6,FALSE)*VLOOKUP(OVYLD2_!BD$4,'[1]INTERNAL PARAMETERS-1'!$B$5:$J$44,3,FALSE) + OVYLD1_!BD100*(1-VLOOKUP(OVYLD2_!BD$4,'[1]INTERNAL PARAMETERS-1'!$B$5:$J$44,5,FALSE))*VLOOKUP(OVYLD2_!BD$4,'[1]INTERNAL PARAMETERS-1'!$B$5:$J$44,8,FALSE)*VLOOKUP(OVYLD2_!BD$4,'[1]INTERNAL PARAMETERS-1'!$B$5:$J$44,3,FALSE)</f>
        <v>5.6844841876096597</v>
      </c>
      <c r="BE100" s="44">
        <f>OVYLD1_!BE100*VLOOKUP(OVYLD2_!BE$4,'[1]INTERNAL PARAMETERS-1'!$B$5:$J$44,5,FALSE)*VLOOKUP(OVYLD2_!BE$4,'[1]INTERNAL PARAMETERS-1'!$B$5:$J$44,6,FALSE)*VLOOKUP(OVYLD2_!BE$4,'[1]INTERNAL PARAMETERS-1'!$B$5:$J$44,3,FALSE) + OVYLD1_!BE100*(1-VLOOKUP(OVYLD2_!BE$4,'[1]INTERNAL PARAMETERS-1'!$B$5:$J$44,5,FALSE))*VLOOKUP(OVYLD2_!BE$4,'[1]INTERNAL PARAMETERS-1'!$B$5:$J$44,8,FALSE)*VLOOKUP(OVYLD2_!BE$4,'[1]INTERNAL PARAMETERS-1'!$B$5:$J$44,3,FALSE)</f>
        <v>13.671584058456167</v>
      </c>
      <c r="BF100" s="44">
        <f>OVYLD1_!BF100*VLOOKUP(OVYLD2_!BF$4,'[1]INTERNAL PARAMETERS-1'!$B$5:$J$44,5,FALSE)*VLOOKUP(OVYLD2_!BF$4,'[1]INTERNAL PARAMETERS-1'!$B$5:$J$44,6,FALSE)*VLOOKUP(OVYLD2_!BF$4,'[1]INTERNAL PARAMETERS-1'!$B$5:$J$44,3,FALSE) + OVYLD1_!BF100*(1-VLOOKUP(OVYLD2_!BF$4,'[1]INTERNAL PARAMETERS-1'!$B$5:$J$44,5,FALSE))*VLOOKUP(OVYLD2_!BF$4,'[1]INTERNAL PARAMETERS-1'!$B$5:$J$44,8,FALSE)*VLOOKUP(OVYLD2_!BF$4,'[1]INTERNAL PARAMETERS-1'!$B$5:$J$44,3,FALSE)</f>
        <v>0</v>
      </c>
      <c r="BG100" s="44">
        <f>OVYLD1_!BG100*VLOOKUP(OVYLD2_!BG$4,'[1]INTERNAL PARAMETERS-1'!$B$5:$J$44,5,FALSE)*VLOOKUP(OVYLD2_!BG$4,'[1]INTERNAL PARAMETERS-1'!$B$5:$J$44,6,FALSE)*VLOOKUP(OVYLD2_!BG$4,'[1]INTERNAL PARAMETERS-1'!$B$5:$J$44,3,FALSE) + OVYLD1_!BG100*(1-VLOOKUP(OVYLD2_!BG$4,'[1]INTERNAL PARAMETERS-1'!$B$5:$J$44,5,FALSE))*VLOOKUP(OVYLD2_!BG$4,'[1]INTERNAL PARAMETERS-1'!$B$5:$J$44,8,FALSE)*VLOOKUP(OVYLD2_!BG$4,'[1]INTERNAL PARAMETERS-1'!$B$5:$J$44,3,FALSE)</f>
        <v>6.5906986413346944</v>
      </c>
      <c r="BH100" s="44">
        <f>OVYLD1_!BH100*VLOOKUP(OVYLD2_!BH$4,'[1]INTERNAL PARAMETERS-1'!$B$5:$J$44,5,FALSE)*VLOOKUP(OVYLD2_!BH$4,'[1]INTERNAL PARAMETERS-1'!$B$5:$J$44,6,FALSE)*VLOOKUP(OVYLD2_!BH$4,'[1]INTERNAL PARAMETERS-1'!$B$5:$J$44,3,FALSE) + OVYLD1_!BH100*(1-VLOOKUP(OVYLD2_!BH$4,'[1]INTERNAL PARAMETERS-1'!$B$5:$J$44,5,FALSE))*VLOOKUP(OVYLD2_!BH$4,'[1]INTERNAL PARAMETERS-1'!$B$5:$J$44,8,FALSE)*VLOOKUP(OVYLD2_!BH$4,'[1]INTERNAL PARAMETERS-1'!$B$5:$J$44,3,FALSE)</f>
        <v>2.0548327821204453E-2</v>
      </c>
      <c r="BI100" s="44">
        <f>OVYLD1_!BI100*VLOOKUP(OVYLD2_!BI$4,'[1]INTERNAL PARAMETERS-1'!$B$5:$J$44,5,FALSE)*VLOOKUP(OVYLD2_!BI$4,'[1]INTERNAL PARAMETERS-1'!$B$5:$J$44,6,FALSE)*VLOOKUP(OVYLD2_!BI$4,'[1]INTERNAL PARAMETERS-1'!$B$5:$J$44,3,FALSE) + OVYLD1_!BI100*(1-VLOOKUP(OVYLD2_!BI$4,'[1]INTERNAL PARAMETERS-1'!$B$5:$J$44,5,FALSE))*VLOOKUP(OVYLD2_!BI$4,'[1]INTERNAL PARAMETERS-1'!$B$5:$J$44,8,FALSE)*VLOOKUP(OVYLD2_!BI$4,'[1]INTERNAL PARAMETERS-1'!$B$5:$J$44,3,FALSE)</f>
        <v>0</v>
      </c>
      <c r="BJ100" s="44">
        <f>OVYLD1_!BJ100*VLOOKUP(OVYLD2_!BJ$4,'[1]INTERNAL PARAMETERS-1'!$B$5:$J$44,5,FALSE)*VLOOKUP(OVYLD2_!BJ$4,'[1]INTERNAL PARAMETERS-1'!$B$5:$J$44,6,FALSE)*VLOOKUP(OVYLD2_!BJ$4,'[1]INTERNAL PARAMETERS-1'!$B$5:$J$44,3,FALSE) + OVYLD1_!BJ100*(1-VLOOKUP(OVYLD2_!BJ$4,'[1]INTERNAL PARAMETERS-1'!$B$5:$J$44,5,FALSE))*VLOOKUP(OVYLD2_!BJ$4,'[1]INTERNAL PARAMETERS-1'!$B$5:$J$44,8,FALSE)*VLOOKUP(OVYLD2_!BJ$4,'[1]INTERNAL PARAMETERS-1'!$B$5:$J$44,3,FALSE)</f>
        <v>1.2407044608548716</v>
      </c>
      <c r="BK100" s="44">
        <f>OVYLD1_!BK100*VLOOKUP(OVYLD2_!BK$4,'[1]INTERNAL PARAMETERS-1'!$B$5:$J$44,5,FALSE)*VLOOKUP(OVYLD2_!BK$4,'[1]INTERNAL PARAMETERS-1'!$B$5:$J$44,6,FALSE)*VLOOKUP(OVYLD2_!BK$4,'[1]INTERNAL PARAMETERS-1'!$B$5:$J$44,3,FALSE) + OVYLD1_!BK100*(1-VLOOKUP(OVYLD2_!BK$4,'[1]INTERNAL PARAMETERS-1'!$B$5:$J$44,5,FALSE))*VLOOKUP(OVYLD2_!BK$4,'[1]INTERNAL PARAMETERS-1'!$B$5:$J$44,8,FALSE)*VLOOKUP(OVYLD2_!BK$4,'[1]INTERNAL PARAMETERS-1'!$B$5:$J$44,3,FALSE)</f>
        <v>2.0249202010511254</v>
      </c>
      <c r="BL100" s="44">
        <f>OVYLD1_!BL100*VLOOKUP(OVYLD2_!BL$4,'[1]INTERNAL PARAMETERS-1'!$B$5:$J$44,5,FALSE)*VLOOKUP(OVYLD2_!BL$4,'[1]INTERNAL PARAMETERS-1'!$B$5:$J$44,6,FALSE)*VLOOKUP(OVYLD2_!BL$4,'[1]INTERNAL PARAMETERS-1'!$B$5:$J$44,3,FALSE) + OVYLD1_!BL100*(1-VLOOKUP(OVYLD2_!BL$4,'[1]INTERNAL PARAMETERS-1'!$B$5:$J$44,5,FALSE))*VLOOKUP(OVYLD2_!BL$4,'[1]INTERNAL PARAMETERS-1'!$B$5:$J$44,8,FALSE)*VLOOKUP(OVYLD2_!BL$4,'[1]INTERNAL PARAMETERS-1'!$B$5:$J$44,3,FALSE)</f>
        <v>6.8386452503780708</v>
      </c>
      <c r="BM100" s="44">
        <f>OVYLD1_!BM100*VLOOKUP(OVYLD2_!BM$4,'[1]INTERNAL PARAMETERS-1'!$B$5:$J$44,5,FALSE)*VLOOKUP(OVYLD2_!BM$4,'[1]INTERNAL PARAMETERS-1'!$B$5:$J$44,6,FALSE)*VLOOKUP(OVYLD2_!BM$4,'[1]INTERNAL PARAMETERS-1'!$B$5:$J$44,3,FALSE) + OVYLD1_!BM100*(1-VLOOKUP(OVYLD2_!BM$4,'[1]INTERNAL PARAMETERS-1'!$B$5:$J$44,5,FALSE))*VLOOKUP(OVYLD2_!BM$4,'[1]INTERNAL PARAMETERS-1'!$B$5:$J$44,8,FALSE)*VLOOKUP(OVYLD2_!BM$4,'[1]INTERNAL PARAMETERS-1'!$B$5:$J$44,3,FALSE)</f>
        <v>1.2352245795369643</v>
      </c>
      <c r="BN100" s="44">
        <f>OVYLD1_!BN100*VLOOKUP(OVYLD2_!BN$4,'[1]INTERNAL PARAMETERS-1'!$B$5:$J$44,5,FALSE)*VLOOKUP(OVYLD2_!BN$4,'[1]INTERNAL PARAMETERS-1'!$B$5:$J$44,6,FALSE)*VLOOKUP(OVYLD2_!BN$4,'[1]INTERNAL PARAMETERS-1'!$B$5:$J$44,3,FALSE) + OVYLD1_!BN100*(1-VLOOKUP(OVYLD2_!BN$4,'[1]INTERNAL PARAMETERS-1'!$B$5:$J$44,5,FALSE))*VLOOKUP(OVYLD2_!BN$4,'[1]INTERNAL PARAMETERS-1'!$B$5:$J$44,8,FALSE)*VLOOKUP(OVYLD2_!BN$4,'[1]INTERNAL PARAMETERS-1'!$B$5:$J$44,3,FALSE)</f>
        <v>1.7492824066280717</v>
      </c>
      <c r="BO100" s="44">
        <f>OVYLD1_!BO100*VLOOKUP(OVYLD2_!BO$4,'[1]INTERNAL PARAMETERS-1'!$B$5:$J$44,5,FALSE)*VLOOKUP(OVYLD2_!BO$4,'[1]INTERNAL PARAMETERS-1'!$B$5:$J$44,6,FALSE)*VLOOKUP(OVYLD2_!BO$4,'[1]INTERNAL PARAMETERS-1'!$B$5:$J$44,3,FALSE) + OVYLD1_!BO100*(1-VLOOKUP(OVYLD2_!BO$4,'[1]INTERNAL PARAMETERS-1'!$B$5:$J$44,5,FALSE))*VLOOKUP(OVYLD2_!BO$4,'[1]INTERNAL PARAMETERS-1'!$B$5:$J$44,8,FALSE)*VLOOKUP(OVYLD2_!BO$4,'[1]INTERNAL PARAMETERS-1'!$B$5:$J$44,3,FALSE)</f>
        <v>1.5822320268694579</v>
      </c>
      <c r="BP100" s="44">
        <f>OVYLD1_!BP100*VLOOKUP(OVYLD2_!BP$4,'[1]INTERNAL PARAMETERS-1'!$B$5:$J$44,5,FALSE)*VLOOKUP(OVYLD2_!BP$4,'[1]INTERNAL PARAMETERS-1'!$B$5:$J$44,6,FALSE)*VLOOKUP(OVYLD2_!BP$4,'[1]INTERNAL PARAMETERS-1'!$B$5:$J$44,3,FALSE) + OVYLD1_!BP100*(1-VLOOKUP(OVYLD2_!BP$4,'[1]INTERNAL PARAMETERS-1'!$B$5:$J$44,5,FALSE))*VLOOKUP(OVYLD2_!BP$4,'[1]INTERNAL PARAMETERS-1'!$B$5:$J$44,8,FALSE)*VLOOKUP(OVYLD2_!BP$4,'[1]INTERNAL PARAMETERS-1'!$B$5:$J$44,3,FALSE)</f>
        <v>0.1260191695101214</v>
      </c>
      <c r="BQ100" s="44">
        <f>OVYLD1_!BQ100*VLOOKUP(OVYLD2_!BQ$4,'[1]INTERNAL PARAMETERS-1'!$B$5:$J$44,5,FALSE)*VLOOKUP(OVYLD2_!BQ$4,'[1]INTERNAL PARAMETERS-1'!$B$5:$J$44,6,FALSE)*VLOOKUP(OVYLD2_!BQ$4,'[1]INTERNAL PARAMETERS-1'!$B$5:$J$44,3,FALSE) + OVYLD1_!BQ100*(1-VLOOKUP(OVYLD2_!BQ$4,'[1]INTERNAL PARAMETERS-1'!$B$5:$J$44,5,FALSE))*VLOOKUP(OVYLD2_!BQ$4,'[1]INTERNAL PARAMETERS-1'!$B$5:$J$44,8,FALSE)*VLOOKUP(OVYLD2_!BQ$4,'[1]INTERNAL PARAMETERS-1'!$B$5:$J$44,3,FALSE)</f>
        <v>6.2515479110850887</v>
      </c>
      <c r="BR100" s="44">
        <f>OVYLD1_!BR100*VLOOKUP(OVYLD2_!BR$4,'[1]INTERNAL PARAMETERS-1'!$B$5:$J$44,5,FALSE)*VLOOKUP(OVYLD2_!BR$4,'[1]INTERNAL PARAMETERS-1'!$B$5:$J$44,6,FALSE)*VLOOKUP(OVYLD2_!BR$4,'[1]INTERNAL PARAMETERS-1'!$B$5:$J$44,3,FALSE) + OVYLD1_!BR100*(1-VLOOKUP(OVYLD2_!BR$4,'[1]INTERNAL PARAMETERS-1'!$B$5:$J$44,5,FALSE))*VLOOKUP(OVYLD2_!BR$4,'[1]INTERNAL PARAMETERS-1'!$B$5:$J$44,8,FALSE)*VLOOKUP(OVYLD2_!BR$4,'[1]INTERNAL PARAMETERS-1'!$B$5:$J$44,3,FALSE)</f>
        <v>0.19673364200207316</v>
      </c>
      <c r="BS100" s="44">
        <f>OVYLD1_!BS100*VLOOKUP(OVYLD2_!BS$4,'[1]INTERNAL PARAMETERS-1'!$B$5:$J$44,5,FALSE)*VLOOKUP(OVYLD2_!BS$4,'[1]INTERNAL PARAMETERS-1'!$B$5:$J$44,6,FALSE)*VLOOKUP(OVYLD2_!BS$4,'[1]INTERNAL PARAMETERS-1'!$B$5:$J$44,3,FALSE) + OVYLD1_!BS100*(1-VLOOKUP(OVYLD2_!BS$4,'[1]INTERNAL PARAMETERS-1'!$B$5:$J$44,5,FALSE))*VLOOKUP(OVYLD2_!BS$4,'[1]INTERNAL PARAMETERS-1'!$B$5:$J$44,8,FALSE)*VLOOKUP(OVYLD2_!BS$4,'[1]INTERNAL PARAMETERS-1'!$B$5:$J$44,3,FALSE)</f>
        <v>1.3508045435274001E-2</v>
      </c>
      <c r="BT100" s="44">
        <f>OVYLD1_!BT100*VLOOKUP(OVYLD2_!BT$4,'[1]INTERNAL PARAMETERS-1'!$B$5:$J$44,5,FALSE)*VLOOKUP(OVYLD2_!BT$4,'[1]INTERNAL PARAMETERS-1'!$B$5:$J$44,6,FALSE)*VLOOKUP(OVYLD2_!BT$4,'[1]INTERNAL PARAMETERS-1'!$B$5:$J$44,3,FALSE) + OVYLD1_!BT100*(1-VLOOKUP(OVYLD2_!BT$4,'[1]INTERNAL PARAMETERS-1'!$B$5:$J$44,5,FALSE))*VLOOKUP(OVYLD2_!BT$4,'[1]INTERNAL PARAMETERS-1'!$B$5:$J$44,8,FALSE)*VLOOKUP(OVYLD2_!BT$4,'[1]INTERNAL PARAMETERS-1'!$B$5:$J$44,3,FALSE)</f>
        <v>0</v>
      </c>
      <c r="BU100" s="44">
        <f>OVYLD1_!BU100*VLOOKUP(OVYLD2_!BU$4,'[1]INTERNAL PARAMETERS-1'!$B$5:$J$44,5,FALSE)*VLOOKUP(OVYLD2_!BU$4,'[1]INTERNAL PARAMETERS-1'!$B$5:$J$44,6,FALSE)*VLOOKUP(OVYLD2_!BU$4,'[1]INTERNAL PARAMETERS-1'!$B$5:$J$44,3,FALSE) + OVYLD1_!BU100*(1-VLOOKUP(OVYLD2_!BU$4,'[1]INTERNAL PARAMETERS-1'!$B$5:$J$44,5,FALSE))*VLOOKUP(OVYLD2_!BU$4,'[1]INTERNAL PARAMETERS-1'!$B$5:$J$44,8,FALSE)*VLOOKUP(OVYLD2_!BU$4,'[1]INTERNAL PARAMETERS-1'!$B$5:$J$44,3,FALSE)</f>
        <v>0</v>
      </c>
      <c r="BV100" s="44">
        <f>OVYLD1_!BV100*VLOOKUP(OVYLD2_!BV$4,'[1]INTERNAL PARAMETERS-1'!$B$5:$J$44,5,FALSE)*VLOOKUP(OVYLD2_!BV$4,'[1]INTERNAL PARAMETERS-1'!$B$5:$J$44,6,FALSE)*VLOOKUP(OVYLD2_!BV$4,'[1]INTERNAL PARAMETERS-1'!$B$5:$J$44,3,FALSE) + OVYLD1_!BV100*(1-VLOOKUP(OVYLD2_!BV$4,'[1]INTERNAL PARAMETERS-1'!$B$5:$J$44,5,FALSE))*VLOOKUP(OVYLD2_!BV$4,'[1]INTERNAL PARAMETERS-1'!$B$5:$J$44,8,FALSE)*VLOOKUP(OVYLD2_!BV$4,'[1]INTERNAL PARAMETERS-1'!$B$5:$J$44,3,FALSE)</f>
        <v>0</v>
      </c>
      <c r="BW100" s="44">
        <f>OVYLD1_!BW100*VLOOKUP(OVYLD2_!BW$4,'[1]INTERNAL PARAMETERS-1'!$B$5:$J$44,5,FALSE)*VLOOKUP(OVYLD2_!BW$4,'[1]INTERNAL PARAMETERS-1'!$B$5:$J$44,6,FALSE)*VLOOKUP(OVYLD2_!BW$4,'[1]INTERNAL PARAMETERS-1'!$B$5:$J$44,3,FALSE) + OVYLD1_!BW100*(1-VLOOKUP(OVYLD2_!BW$4,'[1]INTERNAL PARAMETERS-1'!$B$5:$J$44,5,FALSE))*VLOOKUP(OVYLD2_!BW$4,'[1]INTERNAL PARAMETERS-1'!$B$5:$J$44,8,FALSE)*VLOOKUP(OVYLD2_!BW$4,'[1]INTERNAL PARAMETERS-1'!$B$5:$J$44,3,FALSE)</f>
        <v>0</v>
      </c>
      <c r="BX100" s="44">
        <f>OVYLD1_!BX100*VLOOKUP(OVYLD2_!BX$4,'[1]INTERNAL PARAMETERS-1'!$B$5:$J$44,5,FALSE)*VLOOKUP(OVYLD2_!BX$4,'[1]INTERNAL PARAMETERS-1'!$B$5:$J$44,6,FALSE)*VLOOKUP(OVYLD2_!BX$4,'[1]INTERNAL PARAMETERS-1'!$B$5:$J$44,3,FALSE) + OVYLD1_!BX100*(1-VLOOKUP(OVYLD2_!BX$4,'[1]INTERNAL PARAMETERS-1'!$B$5:$J$44,5,FALSE))*VLOOKUP(OVYLD2_!BX$4,'[1]INTERNAL PARAMETERS-1'!$B$5:$J$44,8,FALSE)*VLOOKUP(OVYLD2_!BX$4,'[1]INTERNAL PARAMETERS-1'!$B$5:$J$44,3,FALSE)</f>
        <v>0</v>
      </c>
      <c r="BY100" s="44">
        <f>OVYLD1_!BY100*VLOOKUP(OVYLD2_!BY$4,'[1]INTERNAL PARAMETERS-1'!$B$5:$J$44,5,FALSE)*VLOOKUP(OVYLD2_!BY$4,'[1]INTERNAL PARAMETERS-1'!$B$5:$J$44,6,FALSE)*VLOOKUP(OVYLD2_!BY$4,'[1]INTERNAL PARAMETERS-1'!$B$5:$J$44,3,FALSE) + OVYLD1_!BY100*(1-VLOOKUP(OVYLD2_!BY$4,'[1]INTERNAL PARAMETERS-1'!$B$5:$J$44,5,FALSE))*VLOOKUP(OVYLD2_!BY$4,'[1]INTERNAL PARAMETERS-1'!$B$5:$J$44,8,FALSE)*VLOOKUP(OVYLD2_!BY$4,'[1]INTERNAL PARAMETERS-1'!$B$5:$J$44,3,FALSE)</f>
        <v>0</v>
      </c>
      <c r="BZ100" s="44">
        <f>OVYLD1_!BZ100*VLOOKUP(OVYLD2_!BZ$4,'[1]INTERNAL PARAMETERS-1'!$B$5:$J$44,5,FALSE)*VLOOKUP(OVYLD2_!BZ$4,'[1]INTERNAL PARAMETERS-1'!$B$5:$J$44,6,FALSE)*VLOOKUP(OVYLD2_!BZ$4,'[1]INTERNAL PARAMETERS-1'!$B$5:$J$44,3,FALSE) + OVYLD1_!BZ100*(1-VLOOKUP(OVYLD2_!BZ$4,'[1]INTERNAL PARAMETERS-1'!$B$5:$J$44,5,FALSE))*VLOOKUP(OVYLD2_!BZ$4,'[1]INTERNAL PARAMETERS-1'!$B$5:$J$44,8,FALSE)*VLOOKUP(OVYLD2_!BZ$4,'[1]INTERNAL PARAMETERS-1'!$B$5:$J$44,3,FALSE)</f>
        <v>1.9925748052316911E-2</v>
      </c>
      <c r="CA100" s="44">
        <f>OVYLD1_!CA100*VLOOKUP(OVYLD2_!CA$4,'[1]INTERNAL PARAMETERS-1'!$B$5:$J$44,5,FALSE)*VLOOKUP(OVYLD2_!CA$4,'[1]INTERNAL PARAMETERS-1'!$B$5:$J$44,6,FALSE)*VLOOKUP(OVYLD2_!CA$4,'[1]INTERNAL PARAMETERS-1'!$B$5:$J$44,3,FALSE) + OVYLD1_!CA100*(1-VLOOKUP(OVYLD2_!CA$4,'[1]INTERNAL PARAMETERS-1'!$B$5:$J$44,5,FALSE))*VLOOKUP(OVYLD2_!CA$4,'[1]INTERNAL PARAMETERS-1'!$B$5:$J$44,8,FALSE)*VLOOKUP(OVYLD2_!CA$4,'[1]INTERNAL PARAMETERS-1'!$B$5:$J$44,3,FALSE)</f>
        <v>0</v>
      </c>
      <c r="CB100" s="44">
        <f>OVYLD1_!CB100*VLOOKUP(OVYLD2_!CB$4,'[1]INTERNAL PARAMETERS-1'!$B$5:$J$44,5,FALSE)*VLOOKUP(OVYLD2_!CB$4,'[1]INTERNAL PARAMETERS-1'!$B$5:$J$44,6,FALSE)*VLOOKUP(OVYLD2_!CB$4,'[1]INTERNAL PARAMETERS-1'!$B$5:$J$44,3,FALSE) + OVYLD1_!CB100*(1-VLOOKUP(OVYLD2_!CB$4,'[1]INTERNAL PARAMETERS-1'!$B$5:$J$44,5,FALSE))*VLOOKUP(OVYLD2_!CB$4,'[1]INTERNAL PARAMETERS-1'!$B$5:$J$44,8,FALSE)*VLOOKUP(OVYLD2_!CB$4,'[1]INTERNAL PARAMETERS-1'!$B$5:$J$44,3,FALSE)</f>
        <v>0</v>
      </c>
      <c r="CC100" s="44">
        <f>OVYLD1_!CC100*VLOOKUP(OVYLD2_!CC$4,'[1]INTERNAL PARAMETERS-1'!$B$5:$J$44,5,FALSE)*VLOOKUP(OVYLD2_!CC$4,'[1]INTERNAL PARAMETERS-1'!$B$5:$J$44,6,FALSE)*VLOOKUP(OVYLD2_!CC$4,'[1]INTERNAL PARAMETERS-1'!$B$5:$J$44,3,FALSE) + OVYLD1_!CC100*(1-VLOOKUP(OVYLD2_!CC$4,'[1]INTERNAL PARAMETERS-1'!$B$5:$J$44,5,FALSE))*VLOOKUP(OVYLD2_!CC$4,'[1]INTERNAL PARAMETERS-1'!$B$5:$J$44,8,FALSE)*VLOOKUP(OVYLD2_!CC$4,'[1]INTERNAL PARAMETERS-1'!$B$5:$J$44,3,FALSE)</f>
        <v>6.1499649758415389E-2</v>
      </c>
      <c r="CD100" s="44">
        <f>OVYLD1_!CD100*VLOOKUP(OVYLD2_!CD$4,'[1]INTERNAL PARAMETERS-1'!$B$5:$J$44,5,FALSE)*VLOOKUP(OVYLD2_!CD$4,'[1]INTERNAL PARAMETERS-1'!$B$5:$J$44,6,FALSE)*VLOOKUP(OVYLD2_!CD$4,'[1]INTERNAL PARAMETERS-1'!$B$5:$J$44,3,FALSE) + OVYLD1_!CD100*(1-VLOOKUP(OVYLD2_!CD$4,'[1]INTERNAL PARAMETERS-1'!$B$5:$J$44,5,FALSE))*VLOOKUP(OVYLD2_!CD$4,'[1]INTERNAL PARAMETERS-1'!$B$5:$J$44,8,FALSE)*VLOOKUP(OVYLD2_!CD$4,'[1]INTERNAL PARAMETERS-1'!$B$5:$J$44,3,FALSE)</f>
        <v>0.10331948260409153</v>
      </c>
      <c r="CE100" s="44">
        <f>OVYLD1_!CE100*VLOOKUP(OVYLD2_!CE$4,'[1]INTERNAL PARAMETERS-1'!$B$5:$J$44,5,FALSE)*VLOOKUP(OVYLD2_!CE$4,'[1]INTERNAL PARAMETERS-1'!$B$5:$J$44,6,FALSE)*VLOOKUP(OVYLD2_!CE$4,'[1]INTERNAL PARAMETERS-1'!$B$5:$J$44,3,FALSE) + OVYLD1_!CE100*(1-VLOOKUP(OVYLD2_!CE$4,'[1]INTERNAL PARAMETERS-1'!$B$5:$J$44,5,FALSE))*VLOOKUP(OVYLD2_!CE$4,'[1]INTERNAL PARAMETERS-1'!$B$5:$J$44,8,FALSE)*VLOOKUP(OVYLD2_!CE$4,'[1]INTERNAL PARAMETERS-1'!$B$5:$J$44,3,FALSE)</f>
        <v>0.19773117229021756</v>
      </c>
      <c r="CF100" s="44">
        <f>OVYLD1_!CF100*VLOOKUP(OVYLD2_!CF$4,'[1]INTERNAL PARAMETERS-1'!$B$5:$J$44,5,FALSE)*VLOOKUP(OVYLD2_!CF$4,'[1]INTERNAL PARAMETERS-1'!$B$5:$J$44,6,FALSE)*VLOOKUP(OVYLD2_!CF$4,'[1]INTERNAL PARAMETERS-1'!$B$5:$J$44,3,FALSE) + OVYLD1_!CF100*(1-VLOOKUP(OVYLD2_!CF$4,'[1]INTERNAL PARAMETERS-1'!$B$5:$J$44,5,FALSE))*VLOOKUP(OVYLD2_!CF$4,'[1]INTERNAL PARAMETERS-1'!$B$5:$J$44,8,FALSE)*VLOOKUP(OVYLD2_!CF$4,'[1]INTERNAL PARAMETERS-1'!$B$5:$J$44,3,FALSE)</f>
        <v>6.1397645069484891E-2</v>
      </c>
      <c r="CG100" s="44">
        <f>OVYLD1_!CG100*VLOOKUP(OVYLD2_!CG$4,'[1]INTERNAL PARAMETERS-1'!$B$5:$J$44,5,FALSE)*VLOOKUP(OVYLD2_!CG$4,'[1]INTERNAL PARAMETERS-1'!$B$5:$J$44,6,FALSE)*VLOOKUP(OVYLD2_!CG$4,'[1]INTERNAL PARAMETERS-1'!$B$5:$J$44,3,FALSE) + OVYLD1_!CG100*(1-VLOOKUP(OVYLD2_!CG$4,'[1]INTERNAL PARAMETERS-1'!$B$5:$J$44,5,FALSE))*VLOOKUP(OVYLD2_!CG$4,'[1]INTERNAL PARAMETERS-1'!$B$5:$J$44,8,FALSE)*VLOOKUP(OVYLD2_!CG$4,'[1]INTERNAL PARAMETERS-1'!$B$5:$J$44,3,FALSE)</f>
        <v>0</v>
      </c>
      <c r="CH100" s="43">
        <f>OVYLD1_!CH100*VLOOKUP(OVYLD2_!CH$4,'[1]INTERNAL PARAMETERS-1'!$B$5:$J$44,5,FALSE)*VLOOKUP(OVYLD2_!CH$4,'[1]INTERNAL PARAMETERS-1'!$B$5:$J$44,6,FALSE)*VLOOKUP(OVYLD2_!CH$4,'[1]INTERNAL PARAMETERS-1'!$B$5:$J$44,3,FALSE) + OVYLD1_!CH100*(1-VLOOKUP(OVYLD2_!CH$4,'[1]INTERNAL PARAMETERS-1'!$B$5:$J$44,5,FALSE))*VLOOKUP(OVYLD2_!CH$4,'[1]INTERNAL PARAMETERS-1'!$B$5:$J$44,8,FALSE)*VLOOKUP(OVYLD2_!CH$4,'[1]INTERNAL PARAMETERS-1'!$B$5:$J$44,3,FALSE)</f>
        <v>0</v>
      </c>
      <c r="CJ100" s="45">
        <f t="shared" si="2"/>
        <v>5494.0887492310876</v>
      </c>
      <c r="CK100" s="43">
        <f t="shared" si="3"/>
        <v>95.143520909960898</v>
      </c>
    </row>
    <row r="101" spans="2:89" x14ac:dyDescent="0.5">
      <c r="B101" s="58" t="s">
        <v>10</v>
      </c>
      <c r="C101" s="57" t="s">
        <v>63</v>
      </c>
      <c r="D101" s="57" t="s">
        <v>74</v>
      </c>
      <c r="E101" s="128">
        <f>OVERALL2021!AI101</f>
        <v>7371.5879654560731</v>
      </c>
      <c r="F101" s="56">
        <f>'[1]INTERNAL PARAMETERS-1'!M11</f>
        <v>53.995000000000005</v>
      </c>
      <c r="G101" s="45">
        <f>OVYLD1_!G101*VLOOKUP(OVYLD2_!G$4,'[1]INTERNAL PARAMETERS-1'!$B$5:$J$44,5,FALSE)*VLOOKUP(OVYLD2_!G$4,'[1]INTERNAL PARAMETERS-1'!$B$5:$J$44,7,FALSE)*OVYLD2_!$F101 + OVYLD1_!G101*(1-VLOOKUP(OVYLD2_!G$4,'[1]INTERNAL PARAMETERS-1'!$B$5:$J$44,5,FALSE))*VLOOKUP(OVYLD2_!G$4,'[1]INTERNAL PARAMETERS-1'!$B$5:$J$44,9,FALSE)*OVYLD2_!$F101</f>
        <v>2368.0685157951525</v>
      </c>
      <c r="H101" s="44">
        <f>OVYLD1_!H101*VLOOKUP(OVYLD2_!H$4,'[1]INTERNAL PARAMETERS-1'!$B$5:$J$44,5,FALSE)*VLOOKUP(OVYLD2_!H$4,'[1]INTERNAL PARAMETERS-1'!$B$5:$J$44,7,FALSE)*OVYLD2_!$F101 + OVYLD1_!H101*(1-VLOOKUP(OVYLD2_!H$4,'[1]INTERNAL PARAMETERS-1'!$B$5:$J$44,5,FALSE))*VLOOKUP(OVYLD2_!H$4,'[1]INTERNAL PARAMETERS-1'!$B$5:$J$44,9,FALSE)*OVYLD2_!$F101</f>
        <v>935.05106565959454</v>
      </c>
      <c r="I101" s="44">
        <f>OVYLD1_!I101*VLOOKUP(OVYLD2_!I$4,'[1]INTERNAL PARAMETERS-1'!$B$5:$J$44,5,FALSE)*VLOOKUP(OVYLD2_!I$4,'[1]INTERNAL PARAMETERS-1'!$B$5:$J$44,7,FALSE)*OVYLD2_!$F101 + OVYLD1_!I101*(1-VLOOKUP(OVYLD2_!I$4,'[1]INTERNAL PARAMETERS-1'!$B$5:$J$44,5,FALSE))*VLOOKUP(OVYLD2_!I$4,'[1]INTERNAL PARAMETERS-1'!$B$5:$J$44,9,FALSE)*OVYLD2_!$F101</f>
        <v>1066.4598387239043</v>
      </c>
      <c r="J101" s="44">
        <f>OVYLD1_!J101*VLOOKUP(OVYLD2_!J$4,'[1]INTERNAL PARAMETERS-1'!$B$5:$J$44,5,FALSE)*VLOOKUP(OVYLD2_!J$4,'[1]INTERNAL PARAMETERS-1'!$B$5:$J$44,7,FALSE)*OVYLD2_!$F101 + OVYLD1_!J101*(1-VLOOKUP(OVYLD2_!J$4,'[1]INTERNAL PARAMETERS-1'!$B$5:$J$44,5,FALSE))*VLOOKUP(OVYLD2_!J$4,'[1]INTERNAL PARAMETERS-1'!$B$5:$J$44,9,FALSE)*OVYLD2_!$F101</f>
        <v>0</v>
      </c>
      <c r="K101" s="44">
        <f>OVYLD1_!K101*VLOOKUP(OVYLD2_!K$4,'[1]INTERNAL PARAMETERS-1'!$B$5:$J$44,5,FALSE)*VLOOKUP(OVYLD2_!K$4,'[1]INTERNAL PARAMETERS-1'!$B$5:$J$44,7,FALSE)*OVYLD2_!$F101 + OVYLD1_!K101*(1-VLOOKUP(OVYLD2_!K$4,'[1]INTERNAL PARAMETERS-1'!$B$5:$J$44,5,FALSE))*VLOOKUP(OVYLD2_!K$4,'[1]INTERNAL PARAMETERS-1'!$B$5:$J$44,9,FALSE)*OVYLD2_!$F101</f>
        <v>0</v>
      </c>
      <c r="L101" s="44">
        <f>OVYLD1_!L101*VLOOKUP(OVYLD2_!L$4,'[1]INTERNAL PARAMETERS-1'!$B$5:$J$44,5,FALSE)*VLOOKUP(OVYLD2_!L$4,'[1]INTERNAL PARAMETERS-1'!$B$5:$J$44,7,FALSE)*OVYLD2_!$F101 + OVYLD1_!L101*(1-VLOOKUP(OVYLD2_!L$4,'[1]INTERNAL PARAMETERS-1'!$B$5:$J$44,5,FALSE))*VLOOKUP(OVYLD2_!L$4,'[1]INTERNAL PARAMETERS-1'!$B$5:$J$44,9,FALSE)*OVYLD2_!$F101</f>
        <v>0</v>
      </c>
      <c r="M101" s="44">
        <f>OVYLD1_!M101*VLOOKUP(OVYLD2_!M$4,'[1]INTERNAL PARAMETERS-1'!$B$5:$J$44,5,FALSE)*VLOOKUP(OVYLD2_!M$4,'[1]INTERNAL PARAMETERS-1'!$B$5:$J$44,7,FALSE)*OVYLD2_!$F101 + OVYLD1_!M101*(1-VLOOKUP(OVYLD2_!M$4,'[1]INTERNAL PARAMETERS-1'!$B$5:$J$44,5,FALSE))*VLOOKUP(OVYLD2_!M$4,'[1]INTERNAL PARAMETERS-1'!$B$5:$J$44,9,FALSE)*OVYLD2_!$F101</f>
        <v>16.378709800814566</v>
      </c>
      <c r="N101" s="44">
        <f>OVYLD1_!N101*VLOOKUP(OVYLD2_!N$4,'[1]INTERNAL PARAMETERS-1'!$B$5:$J$44,5,FALSE)*VLOOKUP(OVYLD2_!N$4,'[1]INTERNAL PARAMETERS-1'!$B$5:$J$44,7,FALSE)*OVYLD2_!$F101 + OVYLD1_!N101*(1-VLOOKUP(OVYLD2_!N$4,'[1]INTERNAL PARAMETERS-1'!$B$5:$J$44,5,FALSE))*VLOOKUP(OVYLD2_!N$4,'[1]INTERNAL PARAMETERS-1'!$B$5:$J$44,9,FALSE)*OVYLD2_!$F101</f>
        <v>3.7093805071979213</v>
      </c>
      <c r="O101" s="44">
        <f>OVYLD1_!O101*VLOOKUP(OVYLD2_!O$4,'[1]INTERNAL PARAMETERS-1'!$B$5:$J$44,5,FALSE)*VLOOKUP(OVYLD2_!O$4,'[1]INTERNAL PARAMETERS-1'!$B$5:$J$44,7,FALSE)*OVYLD2_!$F101 + OVYLD1_!O101*(1-VLOOKUP(OVYLD2_!O$4,'[1]INTERNAL PARAMETERS-1'!$B$5:$J$44,5,FALSE))*VLOOKUP(OVYLD2_!O$4,'[1]INTERNAL PARAMETERS-1'!$B$5:$J$44,9,FALSE)*OVYLD2_!$F101</f>
        <v>0</v>
      </c>
      <c r="P101" s="44">
        <f>OVYLD1_!P101*VLOOKUP(OVYLD2_!P$4,'[1]INTERNAL PARAMETERS-1'!$B$5:$J$44,5,FALSE)*VLOOKUP(OVYLD2_!P$4,'[1]INTERNAL PARAMETERS-1'!$B$5:$J$44,7,FALSE)*OVYLD2_!$F101 + OVYLD1_!P101*(1-VLOOKUP(OVYLD2_!P$4,'[1]INTERNAL PARAMETERS-1'!$B$5:$J$44,5,FALSE))*VLOOKUP(OVYLD2_!P$4,'[1]INTERNAL PARAMETERS-1'!$B$5:$J$44,9,FALSE)*OVYLD2_!$F101</f>
        <v>0</v>
      </c>
      <c r="Q101" s="44">
        <f>OVYLD1_!Q101*VLOOKUP(OVYLD2_!Q$4,'[1]INTERNAL PARAMETERS-1'!$B$5:$J$44,5,FALSE)*VLOOKUP(OVYLD2_!Q$4,'[1]INTERNAL PARAMETERS-1'!$B$5:$J$44,7,FALSE)*OVYLD2_!$F101 + OVYLD1_!Q101*(1-VLOOKUP(OVYLD2_!Q$4,'[1]INTERNAL PARAMETERS-1'!$B$5:$J$44,5,FALSE))*VLOOKUP(OVYLD2_!Q$4,'[1]INTERNAL PARAMETERS-1'!$B$5:$J$44,9,FALSE)*OVYLD2_!$F101</f>
        <v>0</v>
      </c>
      <c r="R101" s="44">
        <f>OVYLD1_!R101*VLOOKUP(OVYLD2_!R$4,'[1]INTERNAL PARAMETERS-1'!$B$5:$J$44,5,FALSE)*VLOOKUP(OVYLD2_!R$4,'[1]INTERNAL PARAMETERS-1'!$B$5:$J$44,7,FALSE)*OVYLD2_!$F101 + OVYLD1_!R101*(1-VLOOKUP(OVYLD2_!R$4,'[1]INTERNAL PARAMETERS-1'!$B$5:$J$44,5,FALSE))*VLOOKUP(OVYLD2_!R$4,'[1]INTERNAL PARAMETERS-1'!$B$5:$J$44,9,FALSE)*OVYLD2_!$F101</f>
        <v>7.6580758858279649</v>
      </c>
      <c r="S101" s="44">
        <f>OVYLD1_!S101*VLOOKUP(OVYLD2_!S$4,'[1]INTERNAL PARAMETERS-1'!$B$5:$J$44,5,FALSE)*VLOOKUP(OVYLD2_!S$4,'[1]INTERNAL PARAMETERS-1'!$B$5:$J$44,7,FALSE)*OVYLD2_!$F101 + OVYLD1_!S101*(1-VLOOKUP(OVYLD2_!S$4,'[1]INTERNAL PARAMETERS-1'!$B$5:$J$44,5,FALSE))*VLOOKUP(OVYLD2_!S$4,'[1]INTERNAL PARAMETERS-1'!$B$5:$J$44,9,FALSE)*OVYLD2_!$F101</f>
        <v>145.06658123981401</v>
      </c>
      <c r="T101" s="44">
        <f>OVYLD1_!T101*VLOOKUP(OVYLD2_!T$4,'[1]INTERNAL PARAMETERS-1'!$B$5:$J$44,5,FALSE)*VLOOKUP(OVYLD2_!T$4,'[1]INTERNAL PARAMETERS-1'!$B$5:$J$44,7,FALSE)*OVYLD2_!$F101 + OVYLD1_!T101*(1-VLOOKUP(OVYLD2_!T$4,'[1]INTERNAL PARAMETERS-1'!$B$5:$J$44,5,FALSE))*VLOOKUP(OVYLD2_!T$4,'[1]INTERNAL PARAMETERS-1'!$B$5:$J$44,9,FALSE)*OVYLD2_!$F101</f>
        <v>31.589563029040356</v>
      </c>
      <c r="U101" s="44">
        <f>OVYLD1_!U101*VLOOKUP(OVYLD2_!U$4,'[1]INTERNAL PARAMETERS-1'!$B$5:$J$44,5,FALSE)*VLOOKUP(OVYLD2_!U$4,'[1]INTERNAL PARAMETERS-1'!$B$5:$J$44,7,FALSE)*OVYLD2_!$F101 + OVYLD1_!U101*(1-VLOOKUP(OVYLD2_!U$4,'[1]INTERNAL PARAMETERS-1'!$B$5:$J$44,5,FALSE))*VLOOKUP(OVYLD2_!U$4,'[1]INTERNAL PARAMETERS-1'!$B$5:$J$44,9,FALSE)*OVYLD2_!$F101</f>
        <v>30.287690128449604</v>
      </c>
      <c r="V101" s="44">
        <f>OVYLD1_!V101*VLOOKUP(OVYLD2_!V$4,'[1]INTERNAL PARAMETERS-1'!$B$5:$J$44,5,FALSE)*VLOOKUP(OVYLD2_!V$4,'[1]INTERNAL PARAMETERS-1'!$B$5:$J$44,7,FALSE)*OVYLD2_!$F101 + OVYLD1_!V101*(1-VLOOKUP(OVYLD2_!V$4,'[1]INTERNAL PARAMETERS-1'!$B$5:$J$44,5,FALSE))*VLOOKUP(OVYLD2_!V$4,'[1]INTERNAL PARAMETERS-1'!$B$5:$J$44,9,FALSE)*OVYLD2_!$F101</f>
        <v>90.733840354775452</v>
      </c>
      <c r="W101" s="44">
        <f>OVYLD1_!W101*VLOOKUP(OVYLD2_!W$4,'[1]INTERNAL PARAMETERS-1'!$B$5:$J$44,5,FALSE)*VLOOKUP(OVYLD2_!W$4,'[1]INTERNAL PARAMETERS-1'!$B$5:$J$44,7,FALSE)*OVYLD2_!$F101 + OVYLD1_!W101*(1-VLOOKUP(OVYLD2_!W$4,'[1]INTERNAL PARAMETERS-1'!$B$5:$J$44,5,FALSE))*VLOOKUP(OVYLD2_!W$4,'[1]INTERNAL PARAMETERS-1'!$B$5:$J$44,9,FALSE)*OVYLD2_!$F101</f>
        <v>0</v>
      </c>
      <c r="X101" s="44">
        <f>OVYLD1_!X101*VLOOKUP(OVYLD2_!X$4,'[1]INTERNAL PARAMETERS-1'!$B$5:$J$44,5,FALSE)*VLOOKUP(OVYLD2_!X$4,'[1]INTERNAL PARAMETERS-1'!$B$5:$J$44,7,FALSE)*OVYLD2_!$F101 + OVYLD1_!X101*(1-VLOOKUP(OVYLD2_!X$4,'[1]INTERNAL PARAMETERS-1'!$B$5:$J$44,5,FALSE))*VLOOKUP(OVYLD2_!X$4,'[1]INTERNAL PARAMETERS-1'!$B$5:$J$44,9,FALSE)*OVYLD2_!$F101</f>
        <v>0</v>
      </c>
      <c r="Y101" s="44">
        <f>OVYLD1_!Y101*VLOOKUP(OVYLD2_!Y$4,'[1]INTERNAL PARAMETERS-1'!$B$5:$J$44,5,FALSE)*VLOOKUP(OVYLD2_!Y$4,'[1]INTERNAL PARAMETERS-1'!$B$5:$J$44,7,FALSE)*OVYLD2_!$F101 + OVYLD1_!Y101*(1-VLOOKUP(OVYLD2_!Y$4,'[1]INTERNAL PARAMETERS-1'!$B$5:$J$44,5,FALSE))*VLOOKUP(OVYLD2_!Y$4,'[1]INTERNAL PARAMETERS-1'!$B$5:$J$44,9,FALSE)*OVYLD2_!$F101</f>
        <v>0</v>
      </c>
      <c r="Z101" s="44">
        <f>OVYLD1_!Z101*VLOOKUP(OVYLD2_!Z$4,'[1]INTERNAL PARAMETERS-1'!$B$5:$J$44,5,FALSE)*VLOOKUP(OVYLD2_!Z$4,'[1]INTERNAL PARAMETERS-1'!$B$5:$J$44,7,FALSE)*OVYLD2_!$F101 + OVYLD1_!Z101*(1-VLOOKUP(OVYLD2_!Z$4,'[1]INTERNAL PARAMETERS-1'!$B$5:$J$44,5,FALSE))*VLOOKUP(OVYLD2_!Z$4,'[1]INTERNAL PARAMETERS-1'!$B$5:$J$44,9,FALSE)*OVYLD2_!$F101</f>
        <v>0</v>
      </c>
      <c r="AA101" s="44">
        <f>OVYLD1_!AA101*VLOOKUP(OVYLD2_!AA$4,'[1]INTERNAL PARAMETERS-1'!$B$5:$J$44,5,FALSE)*VLOOKUP(OVYLD2_!AA$4,'[1]INTERNAL PARAMETERS-1'!$B$5:$J$44,7,FALSE)*OVYLD2_!$F101 + OVYLD1_!AA101*(1-VLOOKUP(OVYLD2_!AA$4,'[1]INTERNAL PARAMETERS-1'!$B$5:$J$44,5,FALSE))*VLOOKUP(OVYLD2_!AA$4,'[1]INTERNAL PARAMETERS-1'!$B$5:$J$44,9,FALSE)*OVYLD2_!$F101</f>
        <v>0</v>
      </c>
      <c r="AB101" s="44">
        <f>OVYLD1_!AB101*VLOOKUP(OVYLD2_!AB$4,'[1]INTERNAL PARAMETERS-1'!$B$5:$J$44,5,FALSE)*VLOOKUP(OVYLD2_!AB$4,'[1]INTERNAL PARAMETERS-1'!$B$5:$J$44,7,FALSE)*OVYLD2_!$F101 + OVYLD1_!AB101*(1-VLOOKUP(OVYLD2_!AB$4,'[1]INTERNAL PARAMETERS-1'!$B$5:$J$44,5,FALSE))*VLOOKUP(OVYLD2_!AB$4,'[1]INTERNAL PARAMETERS-1'!$B$5:$J$44,9,FALSE)*OVYLD2_!$F101</f>
        <v>0</v>
      </c>
      <c r="AC101" s="44">
        <f>OVYLD1_!AC101*VLOOKUP(OVYLD2_!AC$4,'[1]INTERNAL PARAMETERS-1'!$B$5:$J$44,5,FALSE)*VLOOKUP(OVYLD2_!AC$4,'[1]INTERNAL PARAMETERS-1'!$B$5:$J$44,7,FALSE)*OVYLD2_!$F101 + OVYLD1_!AC101*(1-VLOOKUP(OVYLD2_!AC$4,'[1]INTERNAL PARAMETERS-1'!$B$5:$J$44,5,FALSE))*VLOOKUP(OVYLD2_!AC$4,'[1]INTERNAL PARAMETERS-1'!$B$5:$J$44,9,FALSE)*OVYLD2_!$F101</f>
        <v>0</v>
      </c>
      <c r="AD101" s="44">
        <f>OVYLD1_!AD101*VLOOKUP(OVYLD2_!AD$4,'[1]INTERNAL PARAMETERS-1'!$B$5:$J$44,5,FALSE)*VLOOKUP(OVYLD2_!AD$4,'[1]INTERNAL PARAMETERS-1'!$B$5:$J$44,7,FALSE)*OVYLD2_!$F101 + OVYLD1_!AD101*(1-VLOOKUP(OVYLD2_!AD$4,'[1]INTERNAL PARAMETERS-1'!$B$5:$J$44,5,FALSE))*VLOOKUP(OVYLD2_!AD$4,'[1]INTERNAL PARAMETERS-1'!$B$5:$J$44,9,FALSE)*OVYLD2_!$F101</f>
        <v>0</v>
      </c>
      <c r="AE101" s="44">
        <f>OVYLD1_!AE101*VLOOKUP(OVYLD2_!AE$4,'[1]INTERNAL PARAMETERS-1'!$B$5:$J$44,5,FALSE)*VLOOKUP(OVYLD2_!AE$4,'[1]INTERNAL PARAMETERS-1'!$B$5:$J$44,7,FALSE)*OVYLD2_!$F101 + OVYLD1_!AE101*(1-VLOOKUP(OVYLD2_!AE$4,'[1]INTERNAL PARAMETERS-1'!$B$5:$J$44,5,FALSE))*VLOOKUP(OVYLD2_!AE$4,'[1]INTERNAL PARAMETERS-1'!$B$5:$J$44,9,FALSE)*OVYLD2_!$F101</f>
        <v>0</v>
      </c>
      <c r="AF101" s="44">
        <f>OVYLD1_!AF101*VLOOKUP(OVYLD2_!AF$4,'[1]INTERNAL PARAMETERS-1'!$B$5:$J$44,5,FALSE)*VLOOKUP(OVYLD2_!AF$4,'[1]INTERNAL PARAMETERS-1'!$B$5:$J$44,7,FALSE)*OVYLD2_!$F101 + OVYLD1_!AF101*(1-VLOOKUP(OVYLD2_!AF$4,'[1]INTERNAL PARAMETERS-1'!$B$5:$J$44,5,FALSE))*VLOOKUP(OVYLD2_!AF$4,'[1]INTERNAL PARAMETERS-1'!$B$5:$J$44,9,FALSE)*OVYLD2_!$F101</f>
        <v>3.733311994341133</v>
      </c>
      <c r="AG101" s="44">
        <f>OVYLD1_!AG101*VLOOKUP(OVYLD2_!AG$4,'[1]INTERNAL PARAMETERS-1'!$B$5:$J$44,5,FALSE)*VLOOKUP(OVYLD2_!AG$4,'[1]INTERNAL PARAMETERS-1'!$B$5:$J$44,7,FALSE)*OVYLD2_!$F101 + OVYLD1_!AG101*(1-VLOOKUP(OVYLD2_!AG$4,'[1]INTERNAL PARAMETERS-1'!$B$5:$J$44,5,FALSE))*VLOOKUP(OVYLD2_!AG$4,'[1]INTERNAL PARAMETERS-1'!$B$5:$J$44,9,FALSE)*OVYLD2_!$F101</f>
        <v>0</v>
      </c>
      <c r="AH101" s="44">
        <f>OVYLD1_!AH101*VLOOKUP(OVYLD2_!AH$4,'[1]INTERNAL PARAMETERS-1'!$B$5:$J$44,5,FALSE)*VLOOKUP(OVYLD2_!AH$4,'[1]INTERNAL PARAMETERS-1'!$B$5:$J$44,7,FALSE)*OVYLD2_!$F101 + OVYLD1_!AH101*(1-VLOOKUP(OVYLD2_!AH$4,'[1]INTERNAL PARAMETERS-1'!$B$5:$J$44,5,FALSE))*VLOOKUP(OVYLD2_!AH$4,'[1]INTERNAL PARAMETERS-1'!$B$5:$J$44,9,FALSE)*OVYLD2_!$F101</f>
        <v>0</v>
      </c>
      <c r="AI101" s="44">
        <f>OVYLD1_!AI101*VLOOKUP(OVYLD2_!AI$4,'[1]INTERNAL PARAMETERS-1'!$B$5:$J$44,5,FALSE)*VLOOKUP(OVYLD2_!AI$4,'[1]INTERNAL PARAMETERS-1'!$B$5:$J$44,7,FALSE)*OVYLD2_!$F101 + OVYLD1_!AI101*(1-VLOOKUP(OVYLD2_!AI$4,'[1]INTERNAL PARAMETERS-1'!$B$5:$J$44,5,FALSE))*VLOOKUP(OVYLD2_!AI$4,'[1]INTERNAL PARAMETERS-1'!$B$5:$J$44,9,FALSE)*OVYLD2_!$F101</f>
        <v>1.9145189714569912</v>
      </c>
      <c r="AJ101" s="44">
        <f>OVYLD1_!AJ101*VLOOKUP(OVYLD2_!AJ$4,'[1]INTERNAL PARAMETERS-1'!$B$5:$J$44,5,FALSE)*VLOOKUP(OVYLD2_!AJ$4,'[1]INTERNAL PARAMETERS-1'!$B$5:$J$44,7,FALSE)*OVYLD2_!$F101 + OVYLD1_!AJ101*(1-VLOOKUP(OVYLD2_!AJ$4,'[1]INTERNAL PARAMETERS-1'!$B$5:$J$44,5,FALSE))*VLOOKUP(OVYLD2_!AJ$4,'[1]INTERNAL PARAMETERS-1'!$B$5:$J$44,9,FALSE)*OVYLD2_!$F101</f>
        <v>0</v>
      </c>
      <c r="AK101" s="44">
        <f>OVYLD1_!AK101*VLOOKUP(OVYLD2_!AK$4,'[1]INTERNAL PARAMETERS-1'!$B$5:$J$44,5,FALSE)*VLOOKUP(OVYLD2_!AK$4,'[1]INTERNAL PARAMETERS-1'!$B$5:$J$44,7,FALSE)*OVYLD2_!$F101 + OVYLD1_!AK101*(1-VLOOKUP(OVYLD2_!AK$4,'[1]INTERNAL PARAMETERS-1'!$B$5:$J$44,5,FALSE))*VLOOKUP(OVYLD2_!AK$4,'[1]INTERNAL PARAMETERS-1'!$B$5:$J$44,9,FALSE)*OVYLD2_!$F101</f>
        <v>0</v>
      </c>
      <c r="AL101" s="44">
        <f>OVYLD1_!AL101*VLOOKUP(OVYLD2_!AL$4,'[1]INTERNAL PARAMETERS-1'!$B$5:$J$44,5,FALSE)*VLOOKUP(OVYLD2_!AL$4,'[1]INTERNAL PARAMETERS-1'!$B$5:$J$44,7,FALSE)*OVYLD2_!$F101 + OVYLD1_!AL101*(1-VLOOKUP(OVYLD2_!AL$4,'[1]INTERNAL PARAMETERS-1'!$B$5:$J$44,5,FALSE))*VLOOKUP(OVYLD2_!AL$4,'[1]INTERNAL PARAMETERS-1'!$B$5:$J$44,9,FALSE)*OVYLD2_!$F101</f>
        <v>0</v>
      </c>
      <c r="AM101" s="44">
        <f>OVYLD1_!AM101*VLOOKUP(OVYLD2_!AM$4,'[1]INTERNAL PARAMETERS-1'!$B$5:$J$44,5,FALSE)*VLOOKUP(OVYLD2_!AM$4,'[1]INTERNAL PARAMETERS-1'!$B$5:$J$44,7,FALSE)*OVYLD2_!$F101 + OVYLD1_!AM101*(1-VLOOKUP(OVYLD2_!AM$4,'[1]INTERNAL PARAMETERS-1'!$B$5:$J$44,5,FALSE))*VLOOKUP(OVYLD2_!AM$4,'[1]INTERNAL PARAMETERS-1'!$B$5:$J$44,9,FALSE)*OVYLD2_!$F101</f>
        <v>0</v>
      </c>
      <c r="AN101" s="44">
        <f>OVYLD1_!AN101*VLOOKUP(OVYLD2_!AN$4,'[1]INTERNAL PARAMETERS-1'!$B$5:$J$44,5,FALSE)*VLOOKUP(OVYLD2_!AN$4,'[1]INTERNAL PARAMETERS-1'!$B$5:$J$44,7,FALSE)*OVYLD2_!$F101 + OVYLD1_!AN101*(1-VLOOKUP(OVYLD2_!AN$4,'[1]INTERNAL PARAMETERS-1'!$B$5:$J$44,5,FALSE))*VLOOKUP(OVYLD2_!AN$4,'[1]INTERNAL PARAMETERS-1'!$B$5:$J$44,9,FALSE)*OVYLD2_!$F101</f>
        <v>0</v>
      </c>
      <c r="AO101" s="44">
        <f>OVYLD1_!AO101*VLOOKUP(OVYLD2_!AO$4,'[1]INTERNAL PARAMETERS-1'!$B$5:$J$44,5,FALSE)*VLOOKUP(OVYLD2_!AO$4,'[1]INTERNAL PARAMETERS-1'!$B$5:$J$44,7,FALSE)*OVYLD2_!$F101 + OVYLD1_!AO101*(1-VLOOKUP(OVYLD2_!AO$4,'[1]INTERNAL PARAMETERS-1'!$B$5:$J$44,5,FALSE))*VLOOKUP(OVYLD2_!AO$4,'[1]INTERNAL PARAMETERS-1'!$B$5:$J$44,9,FALSE)*OVYLD2_!$F101</f>
        <v>0</v>
      </c>
      <c r="AP101" s="44">
        <f>OVYLD1_!AP101*VLOOKUP(OVYLD2_!AP$4,'[1]INTERNAL PARAMETERS-1'!$B$5:$J$44,5,FALSE)*VLOOKUP(OVYLD2_!AP$4,'[1]INTERNAL PARAMETERS-1'!$B$5:$J$44,7,FALSE)*OVYLD2_!$F101 + OVYLD1_!AP101*(1-VLOOKUP(OVYLD2_!AP$4,'[1]INTERNAL PARAMETERS-1'!$B$5:$J$44,5,FALSE))*VLOOKUP(OVYLD2_!AP$4,'[1]INTERNAL PARAMETERS-1'!$B$5:$J$44,9,FALSE)*OVYLD2_!$F101</f>
        <v>0</v>
      </c>
      <c r="AQ101" s="44">
        <f>OVYLD1_!AQ101*VLOOKUP(OVYLD2_!AQ$4,'[1]INTERNAL PARAMETERS-1'!$B$5:$J$44,5,FALSE)*VLOOKUP(OVYLD2_!AQ$4,'[1]INTERNAL PARAMETERS-1'!$B$5:$J$44,7,FALSE)*OVYLD2_!$F101 + OVYLD1_!AQ101*(1-VLOOKUP(OVYLD2_!AQ$4,'[1]INTERNAL PARAMETERS-1'!$B$5:$J$44,5,FALSE))*VLOOKUP(OVYLD2_!AQ$4,'[1]INTERNAL PARAMETERS-1'!$B$5:$J$44,9,FALSE)*OVYLD2_!$F101</f>
        <v>0</v>
      </c>
      <c r="AR101" s="44">
        <f>OVYLD1_!AR101*VLOOKUP(OVYLD2_!AR$4,'[1]INTERNAL PARAMETERS-1'!$B$5:$J$44,5,FALSE)*VLOOKUP(OVYLD2_!AR$4,'[1]INTERNAL PARAMETERS-1'!$B$5:$J$44,7,FALSE)*OVYLD2_!$F101 + OVYLD1_!AR101*(1-VLOOKUP(OVYLD2_!AR$4,'[1]INTERNAL PARAMETERS-1'!$B$5:$J$44,5,FALSE))*VLOOKUP(OVYLD2_!AR$4,'[1]INTERNAL PARAMETERS-1'!$B$5:$J$44,9,FALSE)*OVYLD2_!$F101</f>
        <v>0</v>
      </c>
      <c r="AS101" s="44">
        <f>OVYLD1_!AS101*VLOOKUP(OVYLD2_!AS$4,'[1]INTERNAL PARAMETERS-1'!$B$5:$J$44,5,FALSE)*VLOOKUP(OVYLD2_!AS$4,'[1]INTERNAL PARAMETERS-1'!$B$5:$J$44,7,FALSE)*OVYLD2_!$F101 + OVYLD1_!AS101*(1-VLOOKUP(OVYLD2_!AS$4,'[1]INTERNAL PARAMETERS-1'!$B$5:$J$44,5,FALSE))*VLOOKUP(OVYLD2_!AS$4,'[1]INTERNAL PARAMETERS-1'!$B$5:$J$44,9,FALSE)*OVYLD2_!$F101</f>
        <v>0</v>
      </c>
      <c r="AT101" s="43">
        <f>OVYLD1_!AT101*VLOOKUP(OVYLD2_!AT$4,'[1]INTERNAL PARAMETERS-1'!$B$5:$J$44,5,FALSE)*VLOOKUP(OVYLD2_!AT$4,'[1]INTERNAL PARAMETERS-1'!$B$5:$J$44,7,FALSE)*OVYLD2_!$F101 + OVYLD1_!AT101*(1-VLOOKUP(OVYLD2_!AT$4,'[1]INTERNAL PARAMETERS-1'!$B$5:$J$44,5,FALSE))*VLOOKUP(OVYLD2_!AT$4,'[1]INTERNAL PARAMETERS-1'!$B$5:$J$44,9,FALSE)*OVYLD2_!$F101</f>
        <v>0</v>
      </c>
      <c r="AU101" s="45">
        <f>OVYLD1_!AU101*VLOOKUP(OVYLD2_!AU$4,'[1]INTERNAL PARAMETERS-1'!$B$5:$J$44,5,FALSE)*VLOOKUP(OVYLD2_!AU$4,'[1]INTERNAL PARAMETERS-1'!$B$5:$J$44,6,FALSE)*VLOOKUP(OVYLD2_!AU$4,'[1]INTERNAL PARAMETERS-1'!$B$5:$J$44,3,FALSE) + OVYLD1_!AU101*(1-VLOOKUP(OVYLD2_!AU$4,'[1]INTERNAL PARAMETERS-1'!$B$5:$J$44,5,FALSE))*VLOOKUP(OVYLD2_!AU$4,'[1]INTERNAL PARAMETERS-1'!$B$5:$J$44,8,FALSE)*VLOOKUP(OVYLD2_!AU$4,'[1]INTERNAL PARAMETERS-1'!$B$5:$J$44,3,FALSE)</f>
        <v>0</v>
      </c>
      <c r="AV101" s="44">
        <f>OVYLD1_!AV101*VLOOKUP(OVYLD2_!AV$4,'[1]INTERNAL PARAMETERS-1'!$B$5:$J$44,5,FALSE)*VLOOKUP(OVYLD2_!AV$4,'[1]INTERNAL PARAMETERS-1'!$B$5:$J$44,6,FALSE)*VLOOKUP(OVYLD2_!AV$4,'[1]INTERNAL PARAMETERS-1'!$B$5:$J$44,3,FALSE) + OVYLD1_!AV101*(1-VLOOKUP(OVYLD2_!AV$4,'[1]INTERNAL PARAMETERS-1'!$B$5:$J$44,5,FALSE))*VLOOKUP(OVYLD2_!AV$4,'[1]INTERNAL PARAMETERS-1'!$B$5:$J$44,8,FALSE)*VLOOKUP(OVYLD2_!AV$4,'[1]INTERNAL PARAMETERS-1'!$B$5:$J$44,3,FALSE)</f>
        <v>0</v>
      </c>
      <c r="AW101" s="44">
        <f>OVYLD1_!AW101*VLOOKUP(OVYLD2_!AW$4,'[1]INTERNAL PARAMETERS-1'!$B$5:$J$44,5,FALSE)*VLOOKUP(OVYLD2_!AW$4,'[1]INTERNAL PARAMETERS-1'!$B$5:$J$44,6,FALSE)*VLOOKUP(OVYLD2_!AW$4,'[1]INTERNAL PARAMETERS-1'!$B$5:$J$44,3,FALSE) + OVYLD1_!AW101*(1-VLOOKUP(OVYLD2_!AW$4,'[1]INTERNAL PARAMETERS-1'!$B$5:$J$44,5,FALSE))*VLOOKUP(OVYLD2_!AW$4,'[1]INTERNAL PARAMETERS-1'!$B$5:$J$44,8,FALSE)*VLOOKUP(OVYLD2_!AW$4,'[1]INTERNAL PARAMETERS-1'!$B$5:$J$44,3,FALSE)</f>
        <v>23.319659986185563</v>
      </c>
      <c r="AX101" s="44">
        <f>OVYLD1_!AX101*VLOOKUP(OVYLD2_!AX$4,'[1]INTERNAL PARAMETERS-1'!$B$5:$J$44,5,FALSE)*VLOOKUP(OVYLD2_!AX$4,'[1]INTERNAL PARAMETERS-1'!$B$5:$J$44,6,FALSE)*VLOOKUP(OVYLD2_!AX$4,'[1]INTERNAL PARAMETERS-1'!$B$5:$J$44,3,FALSE) + OVYLD1_!AX101*(1-VLOOKUP(OVYLD2_!AX$4,'[1]INTERNAL PARAMETERS-1'!$B$5:$J$44,5,FALSE))*VLOOKUP(OVYLD2_!AX$4,'[1]INTERNAL PARAMETERS-1'!$B$5:$J$44,8,FALSE)*VLOOKUP(OVYLD2_!AX$4,'[1]INTERNAL PARAMETERS-1'!$B$5:$J$44,3,FALSE)</f>
        <v>0</v>
      </c>
      <c r="AY101" s="44">
        <f>OVYLD1_!AY101*VLOOKUP(OVYLD2_!AY$4,'[1]INTERNAL PARAMETERS-1'!$B$5:$J$44,5,FALSE)*VLOOKUP(OVYLD2_!AY$4,'[1]INTERNAL PARAMETERS-1'!$B$5:$J$44,6,FALSE)*VLOOKUP(OVYLD2_!AY$4,'[1]INTERNAL PARAMETERS-1'!$B$5:$J$44,3,FALSE) + OVYLD1_!AY101*(1-VLOOKUP(OVYLD2_!AY$4,'[1]INTERNAL PARAMETERS-1'!$B$5:$J$44,5,FALSE))*VLOOKUP(OVYLD2_!AY$4,'[1]INTERNAL PARAMETERS-1'!$B$5:$J$44,8,FALSE)*VLOOKUP(OVYLD2_!AY$4,'[1]INTERNAL PARAMETERS-1'!$B$5:$J$44,3,FALSE)</f>
        <v>0</v>
      </c>
      <c r="AZ101" s="44">
        <f>OVYLD1_!AZ101*VLOOKUP(OVYLD2_!AZ$4,'[1]INTERNAL PARAMETERS-1'!$B$5:$J$44,5,FALSE)*VLOOKUP(OVYLD2_!AZ$4,'[1]INTERNAL PARAMETERS-1'!$B$5:$J$44,6,FALSE)*VLOOKUP(OVYLD2_!AZ$4,'[1]INTERNAL PARAMETERS-1'!$B$5:$J$44,3,FALSE) + OVYLD1_!AZ101*(1-VLOOKUP(OVYLD2_!AZ$4,'[1]INTERNAL PARAMETERS-1'!$B$5:$J$44,5,FALSE))*VLOOKUP(OVYLD2_!AZ$4,'[1]INTERNAL PARAMETERS-1'!$B$5:$J$44,8,FALSE)*VLOOKUP(OVYLD2_!AZ$4,'[1]INTERNAL PARAMETERS-1'!$B$5:$J$44,3,FALSE)</f>
        <v>0</v>
      </c>
      <c r="BA101" s="44">
        <f>OVYLD1_!BA101*VLOOKUP(OVYLD2_!BA$4,'[1]INTERNAL PARAMETERS-1'!$B$5:$J$44,5,FALSE)*VLOOKUP(OVYLD2_!BA$4,'[1]INTERNAL PARAMETERS-1'!$B$5:$J$44,6,FALSE)*VLOOKUP(OVYLD2_!BA$4,'[1]INTERNAL PARAMETERS-1'!$B$5:$J$44,3,FALSE) + OVYLD1_!BA101*(1-VLOOKUP(OVYLD2_!BA$4,'[1]INTERNAL PARAMETERS-1'!$B$5:$J$44,5,FALSE))*VLOOKUP(OVYLD2_!BA$4,'[1]INTERNAL PARAMETERS-1'!$B$5:$J$44,8,FALSE)*VLOOKUP(OVYLD2_!BA$4,'[1]INTERNAL PARAMETERS-1'!$B$5:$J$44,3,FALSE)</f>
        <v>3.5797393644427937</v>
      </c>
      <c r="BB101" s="44">
        <f>OVYLD1_!BB101*VLOOKUP(OVYLD2_!BB$4,'[1]INTERNAL PARAMETERS-1'!$B$5:$J$44,5,FALSE)*VLOOKUP(OVYLD2_!BB$4,'[1]INTERNAL PARAMETERS-1'!$B$5:$J$44,6,FALSE)*VLOOKUP(OVYLD2_!BB$4,'[1]INTERNAL PARAMETERS-1'!$B$5:$J$44,3,FALSE) + OVYLD1_!BB101*(1-VLOOKUP(OVYLD2_!BB$4,'[1]INTERNAL PARAMETERS-1'!$B$5:$J$44,5,FALSE))*VLOOKUP(OVYLD2_!BB$4,'[1]INTERNAL PARAMETERS-1'!$B$5:$J$44,8,FALSE)*VLOOKUP(OVYLD2_!BB$4,'[1]INTERNAL PARAMETERS-1'!$B$5:$J$44,3,FALSE)</f>
        <v>4.0460790806226692</v>
      </c>
      <c r="BC101" s="44">
        <f>OVYLD1_!BC101*VLOOKUP(OVYLD2_!BC$4,'[1]INTERNAL PARAMETERS-1'!$B$5:$J$44,5,FALSE)*VLOOKUP(OVYLD2_!BC$4,'[1]INTERNAL PARAMETERS-1'!$B$5:$J$44,6,FALSE)*VLOOKUP(OVYLD2_!BC$4,'[1]INTERNAL PARAMETERS-1'!$B$5:$J$44,3,FALSE) + OVYLD1_!BC101*(1-VLOOKUP(OVYLD2_!BC$4,'[1]INTERNAL PARAMETERS-1'!$B$5:$J$44,5,FALSE))*VLOOKUP(OVYLD2_!BC$4,'[1]INTERNAL PARAMETERS-1'!$B$5:$J$44,8,FALSE)*VLOOKUP(OVYLD2_!BC$4,'[1]INTERNAL PARAMETERS-1'!$B$5:$J$44,3,FALSE)</f>
        <v>4.8860357536228225</v>
      </c>
      <c r="BD101" s="44">
        <f>OVYLD1_!BD101*VLOOKUP(OVYLD2_!BD$4,'[1]INTERNAL PARAMETERS-1'!$B$5:$J$44,5,FALSE)*VLOOKUP(OVYLD2_!BD$4,'[1]INTERNAL PARAMETERS-1'!$B$5:$J$44,6,FALSE)*VLOOKUP(OVYLD2_!BD$4,'[1]INTERNAL PARAMETERS-1'!$B$5:$J$44,3,FALSE) + OVYLD1_!BD101*(1-VLOOKUP(OVYLD2_!BD$4,'[1]INTERNAL PARAMETERS-1'!$B$5:$J$44,5,FALSE))*VLOOKUP(OVYLD2_!BD$4,'[1]INTERNAL PARAMETERS-1'!$B$5:$J$44,8,FALSE)*VLOOKUP(OVYLD2_!BD$4,'[1]INTERNAL PARAMETERS-1'!$B$5:$J$44,3,FALSE)</f>
        <v>4.4418506851116577</v>
      </c>
      <c r="BE101" s="44">
        <f>OVYLD1_!BE101*VLOOKUP(OVYLD2_!BE$4,'[1]INTERNAL PARAMETERS-1'!$B$5:$J$44,5,FALSE)*VLOOKUP(OVYLD2_!BE$4,'[1]INTERNAL PARAMETERS-1'!$B$5:$J$44,6,FALSE)*VLOOKUP(OVYLD2_!BE$4,'[1]INTERNAL PARAMETERS-1'!$B$5:$J$44,3,FALSE) + OVYLD1_!BE101*(1-VLOOKUP(OVYLD2_!BE$4,'[1]INTERNAL PARAMETERS-1'!$B$5:$J$44,5,FALSE))*VLOOKUP(OVYLD2_!BE$4,'[1]INTERNAL PARAMETERS-1'!$B$5:$J$44,8,FALSE)*VLOOKUP(OVYLD2_!BE$4,'[1]INTERNAL PARAMETERS-1'!$B$5:$J$44,3,FALSE)</f>
        <v>10.216256575756812</v>
      </c>
      <c r="BF101" s="44">
        <f>OVYLD1_!BF101*VLOOKUP(OVYLD2_!BF$4,'[1]INTERNAL PARAMETERS-1'!$B$5:$J$44,5,FALSE)*VLOOKUP(OVYLD2_!BF$4,'[1]INTERNAL PARAMETERS-1'!$B$5:$J$44,6,FALSE)*VLOOKUP(OVYLD2_!BF$4,'[1]INTERNAL PARAMETERS-1'!$B$5:$J$44,3,FALSE) + OVYLD1_!BF101*(1-VLOOKUP(OVYLD2_!BF$4,'[1]INTERNAL PARAMETERS-1'!$B$5:$J$44,5,FALSE))*VLOOKUP(OVYLD2_!BF$4,'[1]INTERNAL PARAMETERS-1'!$B$5:$J$44,8,FALSE)*VLOOKUP(OVYLD2_!BF$4,'[1]INTERNAL PARAMETERS-1'!$B$5:$J$44,3,FALSE)</f>
        <v>0</v>
      </c>
      <c r="BG101" s="44">
        <f>OVYLD1_!BG101*VLOOKUP(OVYLD2_!BG$4,'[1]INTERNAL PARAMETERS-1'!$B$5:$J$44,5,FALSE)*VLOOKUP(OVYLD2_!BG$4,'[1]INTERNAL PARAMETERS-1'!$B$5:$J$44,6,FALSE)*VLOOKUP(OVYLD2_!BG$4,'[1]INTERNAL PARAMETERS-1'!$B$5:$J$44,3,FALSE) + OVYLD1_!BG101*(1-VLOOKUP(OVYLD2_!BG$4,'[1]INTERNAL PARAMETERS-1'!$B$5:$J$44,5,FALSE))*VLOOKUP(OVYLD2_!BG$4,'[1]INTERNAL PARAMETERS-1'!$B$5:$J$44,8,FALSE)*VLOOKUP(OVYLD2_!BG$4,'[1]INTERNAL PARAMETERS-1'!$B$5:$J$44,3,FALSE)</f>
        <v>4.0068964855548757</v>
      </c>
      <c r="BH101" s="44">
        <f>OVYLD1_!BH101*VLOOKUP(OVYLD2_!BH$4,'[1]INTERNAL PARAMETERS-1'!$B$5:$J$44,5,FALSE)*VLOOKUP(OVYLD2_!BH$4,'[1]INTERNAL PARAMETERS-1'!$B$5:$J$44,6,FALSE)*VLOOKUP(OVYLD2_!BH$4,'[1]INTERNAL PARAMETERS-1'!$B$5:$J$44,3,FALSE) + OVYLD1_!BH101*(1-VLOOKUP(OVYLD2_!BH$4,'[1]INTERNAL PARAMETERS-1'!$B$5:$J$44,5,FALSE))*VLOOKUP(OVYLD2_!BH$4,'[1]INTERNAL PARAMETERS-1'!$B$5:$J$44,8,FALSE)*VLOOKUP(OVYLD2_!BH$4,'[1]INTERNAL PARAMETERS-1'!$B$5:$J$44,3,FALSE)</f>
        <v>1.8164058958196564E-2</v>
      </c>
      <c r="BI101" s="44">
        <f>OVYLD1_!BI101*VLOOKUP(OVYLD2_!BI$4,'[1]INTERNAL PARAMETERS-1'!$B$5:$J$44,5,FALSE)*VLOOKUP(OVYLD2_!BI$4,'[1]INTERNAL PARAMETERS-1'!$B$5:$J$44,6,FALSE)*VLOOKUP(OVYLD2_!BI$4,'[1]INTERNAL PARAMETERS-1'!$B$5:$J$44,3,FALSE) + OVYLD1_!BI101*(1-VLOOKUP(OVYLD2_!BI$4,'[1]INTERNAL PARAMETERS-1'!$B$5:$J$44,5,FALSE))*VLOOKUP(OVYLD2_!BI$4,'[1]INTERNAL PARAMETERS-1'!$B$5:$J$44,8,FALSE)*VLOOKUP(OVYLD2_!BI$4,'[1]INTERNAL PARAMETERS-1'!$B$5:$J$44,3,FALSE)</f>
        <v>0</v>
      </c>
      <c r="BJ101" s="44">
        <f>OVYLD1_!BJ101*VLOOKUP(OVYLD2_!BJ$4,'[1]INTERNAL PARAMETERS-1'!$B$5:$J$44,5,FALSE)*VLOOKUP(OVYLD2_!BJ$4,'[1]INTERNAL PARAMETERS-1'!$B$5:$J$44,6,FALSE)*VLOOKUP(OVYLD2_!BJ$4,'[1]INTERNAL PARAMETERS-1'!$B$5:$J$44,3,FALSE) + OVYLD1_!BJ101*(1-VLOOKUP(OVYLD2_!BJ$4,'[1]INTERNAL PARAMETERS-1'!$B$5:$J$44,5,FALSE))*VLOOKUP(OVYLD2_!BJ$4,'[1]INTERNAL PARAMETERS-1'!$B$5:$J$44,8,FALSE)*VLOOKUP(OVYLD2_!BJ$4,'[1]INTERNAL PARAMETERS-1'!$B$5:$J$44,3,FALSE)</f>
        <v>1.016758464448555</v>
      </c>
      <c r="BK101" s="44">
        <f>OVYLD1_!BK101*VLOOKUP(OVYLD2_!BK$4,'[1]INTERNAL PARAMETERS-1'!$B$5:$J$44,5,FALSE)*VLOOKUP(OVYLD2_!BK$4,'[1]INTERNAL PARAMETERS-1'!$B$5:$J$44,6,FALSE)*VLOOKUP(OVYLD2_!BK$4,'[1]INTERNAL PARAMETERS-1'!$B$5:$J$44,3,FALSE) + OVYLD1_!BK101*(1-VLOOKUP(OVYLD2_!BK$4,'[1]INTERNAL PARAMETERS-1'!$B$5:$J$44,5,FALSE))*VLOOKUP(OVYLD2_!BK$4,'[1]INTERNAL PARAMETERS-1'!$B$5:$J$44,8,FALSE)*VLOOKUP(OVYLD2_!BK$4,'[1]INTERNAL PARAMETERS-1'!$B$5:$J$44,3,FALSE)</f>
        <v>1.5661998910157673</v>
      </c>
      <c r="BL101" s="44">
        <f>OVYLD1_!BL101*VLOOKUP(OVYLD2_!BL$4,'[1]INTERNAL PARAMETERS-1'!$B$5:$J$44,5,FALSE)*VLOOKUP(OVYLD2_!BL$4,'[1]INTERNAL PARAMETERS-1'!$B$5:$J$44,6,FALSE)*VLOOKUP(OVYLD2_!BL$4,'[1]INTERNAL PARAMETERS-1'!$B$5:$J$44,3,FALSE) + OVYLD1_!BL101*(1-VLOOKUP(OVYLD2_!BL$4,'[1]INTERNAL PARAMETERS-1'!$B$5:$J$44,5,FALSE))*VLOOKUP(OVYLD2_!BL$4,'[1]INTERNAL PARAMETERS-1'!$B$5:$J$44,8,FALSE)*VLOOKUP(OVYLD2_!BL$4,'[1]INTERNAL PARAMETERS-1'!$B$5:$J$44,3,FALSE)</f>
        <v>5.6054452618566284</v>
      </c>
      <c r="BM101" s="44">
        <f>OVYLD1_!BM101*VLOOKUP(OVYLD2_!BM$4,'[1]INTERNAL PARAMETERS-1'!$B$5:$J$44,5,FALSE)*VLOOKUP(OVYLD2_!BM$4,'[1]INTERNAL PARAMETERS-1'!$B$5:$J$44,6,FALSE)*VLOOKUP(OVYLD2_!BM$4,'[1]INTERNAL PARAMETERS-1'!$B$5:$J$44,3,FALSE) + OVYLD1_!BM101*(1-VLOOKUP(OVYLD2_!BM$4,'[1]INTERNAL PARAMETERS-1'!$B$5:$J$44,5,FALSE))*VLOOKUP(OVYLD2_!BM$4,'[1]INTERNAL PARAMETERS-1'!$B$5:$J$44,8,FALSE)*VLOOKUP(OVYLD2_!BM$4,'[1]INTERNAL PARAMETERS-1'!$B$5:$J$44,3,FALSE)</f>
        <v>1.4908390927193211</v>
      </c>
      <c r="BN101" s="44">
        <f>OVYLD1_!BN101*VLOOKUP(OVYLD2_!BN$4,'[1]INTERNAL PARAMETERS-1'!$B$5:$J$44,5,FALSE)*VLOOKUP(OVYLD2_!BN$4,'[1]INTERNAL PARAMETERS-1'!$B$5:$J$44,6,FALSE)*VLOOKUP(OVYLD2_!BN$4,'[1]INTERNAL PARAMETERS-1'!$B$5:$J$44,3,FALSE) + OVYLD1_!BN101*(1-VLOOKUP(OVYLD2_!BN$4,'[1]INTERNAL PARAMETERS-1'!$B$5:$J$44,5,FALSE))*VLOOKUP(OVYLD2_!BN$4,'[1]INTERNAL PARAMETERS-1'!$B$5:$J$44,8,FALSE)*VLOOKUP(OVYLD2_!BN$4,'[1]INTERNAL PARAMETERS-1'!$B$5:$J$44,3,FALSE)</f>
        <v>1.3582271920200299</v>
      </c>
      <c r="BO101" s="44">
        <f>OVYLD1_!BO101*VLOOKUP(OVYLD2_!BO$4,'[1]INTERNAL PARAMETERS-1'!$B$5:$J$44,5,FALSE)*VLOOKUP(OVYLD2_!BO$4,'[1]INTERNAL PARAMETERS-1'!$B$5:$J$44,6,FALSE)*VLOOKUP(OVYLD2_!BO$4,'[1]INTERNAL PARAMETERS-1'!$B$5:$J$44,3,FALSE) + OVYLD1_!BO101*(1-VLOOKUP(OVYLD2_!BO$4,'[1]INTERNAL PARAMETERS-1'!$B$5:$J$44,5,FALSE))*VLOOKUP(OVYLD2_!BO$4,'[1]INTERNAL PARAMETERS-1'!$B$5:$J$44,8,FALSE)*VLOOKUP(OVYLD2_!BO$4,'[1]INTERNAL PARAMETERS-1'!$B$5:$J$44,3,FALSE)</f>
        <v>1.1255872524637784</v>
      </c>
      <c r="BP101" s="44">
        <f>OVYLD1_!BP101*VLOOKUP(OVYLD2_!BP$4,'[1]INTERNAL PARAMETERS-1'!$B$5:$J$44,5,FALSE)*VLOOKUP(OVYLD2_!BP$4,'[1]INTERNAL PARAMETERS-1'!$B$5:$J$44,6,FALSE)*VLOOKUP(OVYLD2_!BP$4,'[1]INTERNAL PARAMETERS-1'!$B$5:$J$44,3,FALSE) + OVYLD1_!BP101*(1-VLOOKUP(OVYLD2_!BP$4,'[1]INTERNAL PARAMETERS-1'!$B$5:$J$44,5,FALSE))*VLOOKUP(OVYLD2_!BP$4,'[1]INTERNAL PARAMETERS-1'!$B$5:$J$44,8,FALSE)*VLOOKUP(OVYLD2_!BP$4,'[1]INTERNAL PARAMETERS-1'!$B$5:$J$44,3,FALSE)</f>
        <v>8.4165673223004778E-2</v>
      </c>
      <c r="BQ101" s="44">
        <f>OVYLD1_!BQ101*VLOOKUP(OVYLD2_!BQ$4,'[1]INTERNAL PARAMETERS-1'!$B$5:$J$44,5,FALSE)*VLOOKUP(OVYLD2_!BQ$4,'[1]INTERNAL PARAMETERS-1'!$B$5:$J$44,6,FALSE)*VLOOKUP(OVYLD2_!BQ$4,'[1]INTERNAL PARAMETERS-1'!$B$5:$J$44,3,FALSE) + OVYLD1_!BQ101*(1-VLOOKUP(OVYLD2_!BQ$4,'[1]INTERNAL PARAMETERS-1'!$B$5:$J$44,5,FALSE))*VLOOKUP(OVYLD2_!BQ$4,'[1]INTERNAL PARAMETERS-1'!$B$5:$J$44,8,FALSE)*VLOOKUP(OVYLD2_!BQ$4,'[1]INTERNAL PARAMETERS-1'!$B$5:$J$44,3,FALSE)</f>
        <v>5.2137643240884053</v>
      </c>
      <c r="BR101" s="44">
        <f>OVYLD1_!BR101*VLOOKUP(OVYLD2_!BR$4,'[1]INTERNAL PARAMETERS-1'!$B$5:$J$44,5,FALSE)*VLOOKUP(OVYLD2_!BR$4,'[1]INTERNAL PARAMETERS-1'!$B$5:$J$44,6,FALSE)*VLOOKUP(OVYLD2_!BR$4,'[1]INTERNAL PARAMETERS-1'!$B$5:$J$44,3,FALSE) + OVYLD1_!BR101*(1-VLOOKUP(OVYLD2_!BR$4,'[1]INTERNAL PARAMETERS-1'!$B$5:$J$44,5,FALSE))*VLOOKUP(OVYLD2_!BR$4,'[1]INTERNAL PARAMETERS-1'!$B$5:$J$44,8,FALSE)*VLOOKUP(OVYLD2_!BR$4,'[1]INTERNAL PARAMETERS-1'!$B$5:$J$44,3,FALSE)</f>
        <v>0.16052636360041606</v>
      </c>
      <c r="BS101" s="44">
        <f>OVYLD1_!BS101*VLOOKUP(OVYLD2_!BS$4,'[1]INTERNAL PARAMETERS-1'!$B$5:$J$44,5,FALSE)*VLOOKUP(OVYLD2_!BS$4,'[1]INTERNAL PARAMETERS-1'!$B$5:$J$44,6,FALSE)*VLOOKUP(OVYLD2_!BS$4,'[1]INTERNAL PARAMETERS-1'!$B$5:$J$44,3,FALSE) + OVYLD1_!BS101*(1-VLOOKUP(OVYLD2_!BS$4,'[1]INTERNAL PARAMETERS-1'!$B$5:$J$44,5,FALSE))*VLOOKUP(OVYLD2_!BS$4,'[1]INTERNAL PARAMETERS-1'!$B$5:$J$44,8,FALSE)*VLOOKUP(OVYLD2_!BS$4,'[1]INTERNAL PARAMETERS-1'!$B$5:$J$44,3,FALSE)</f>
        <v>1.6915650010505864E-2</v>
      </c>
      <c r="BT101" s="44">
        <f>OVYLD1_!BT101*VLOOKUP(OVYLD2_!BT$4,'[1]INTERNAL PARAMETERS-1'!$B$5:$J$44,5,FALSE)*VLOOKUP(OVYLD2_!BT$4,'[1]INTERNAL PARAMETERS-1'!$B$5:$J$44,6,FALSE)*VLOOKUP(OVYLD2_!BT$4,'[1]INTERNAL PARAMETERS-1'!$B$5:$J$44,3,FALSE) + OVYLD1_!BT101*(1-VLOOKUP(OVYLD2_!BT$4,'[1]INTERNAL PARAMETERS-1'!$B$5:$J$44,5,FALSE))*VLOOKUP(OVYLD2_!BT$4,'[1]INTERNAL PARAMETERS-1'!$B$5:$J$44,8,FALSE)*VLOOKUP(OVYLD2_!BT$4,'[1]INTERNAL PARAMETERS-1'!$B$5:$J$44,3,FALSE)</f>
        <v>0</v>
      </c>
      <c r="BU101" s="44">
        <f>OVYLD1_!BU101*VLOOKUP(OVYLD2_!BU$4,'[1]INTERNAL PARAMETERS-1'!$B$5:$J$44,5,FALSE)*VLOOKUP(OVYLD2_!BU$4,'[1]INTERNAL PARAMETERS-1'!$B$5:$J$44,6,FALSE)*VLOOKUP(OVYLD2_!BU$4,'[1]INTERNAL PARAMETERS-1'!$B$5:$J$44,3,FALSE) + OVYLD1_!BU101*(1-VLOOKUP(OVYLD2_!BU$4,'[1]INTERNAL PARAMETERS-1'!$B$5:$J$44,5,FALSE))*VLOOKUP(OVYLD2_!BU$4,'[1]INTERNAL PARAMETERS-1'!$B$5:$J$44,8,FALSE)*VLOOKUP(OVYLD2_!BU$4,'[1]INTERNAL PARAMETERS-1'!$B$5:$J$44,3,FALSE)</f>
        <v>0</v>
      </c>
      <c r="BV101" s="44">
        <f>OVYLD1_!BV101*VLOOKUP(OVYLD2_!BV$4,'[1]INTERNAL PARAMETERS-1'!$B$5:$J$44,5,FALSE)*VLOOKUP(OVYLD2_!BV$4,'[1]INTERNAL PARAMETERS-1'!$B$5:$J$44,6,FALSE)*VLOOKUP(OVYLD2_!BV$4,'[1]INTERNAL PARAMETERS-1'!$B$5:$J$44,3,FALSE) + OVYLD1_!BV101*(1-VLOOKUP(OVYLD2_!BV$4,'[1]INTERNAL PARAMETERS-1'!$B$5:$J$44,5,FALSE))*VLOOKUP(OVYLD2_!BV$4,'[1]INTERNAL PARAMETERS-1'!$B$5:$J$44,8,FALSE)*VLOOKUP(OVYLD2_!BV$4,'[1]INTERNAL PARAMETERS-1'!$B$5:$J$44,3,FALSE)</f>
        <v>0</v>
      </c>
      <c r="BW101" s="44">
        <f>OVYLD1_!BW101*VLOOKUP(OVYLD2_!BW$4,'[1]INTERNAL PARAMETERS-1'!$B$5:$J$44,5,FALSE)*VLOOKUP(OVYLD2_!BW$4,'[1]INTERNAL PARAMETERS-1'!$B$5:$J$44,6,FALSE)*VLOOKUP(OVYLD2_!BW$4,'[1]INTERNAL PARAMETERS-1'!$B$5:$J$44,3,FALSE) + OVYLD1_!BW101*(1-VLOOKUP(OVYLD2_!BW$4,'[1]INTERNAL PARAMETERS-1'!$B$5:$J$44,5,FALSE))*VLOOKUP(OVYLD2_!BW$4,'[1]INTERNAL PARAMETERS-1'!$B$5:$J$44,8,FALSE)*VLOOKUP(OVYLD2_!BW$4,'[1]INTERNAL PARAMETERS-1'!$B$5:$J$44,3,FALSE)</f>
        <v>0</v>
      </c>
      <c r="BX101" s="44">
        <f>OVYLD1_!BX101*VLOOKUP(OVYLD2_!BX$4,'[1]INTERNAL PARAMETERS-1'!$B$5:$J$44,5,FALSE)*VLOOKUP(OVYLD2_!BX$4,'[1]INTERNAL PARAMETERS-1'!$B$5:$J$44,6,FALSE)*VLOOKUP(OVYLD2_!BX$4,'[1]INTERNAL PARAMETERS-1'!$B$5:$J$44,3,FALSE) + OVYLD1_!BX101*(1-VLOOKUP(OVYLD2_!BX$4,'[1]INTERNAL PARAMETERS-1'!$B$5:$J$44,5,FALSE))*VLOOKUP(OVYLD2_!BX$4,'[1]INTERNAL PARAMETERS-1'!$B$5:$J$44,8,FALSE)*VLOOKUP(OVYLD2_!BX$4,'[1]INTERNAL PARAMETERS-1'!$B$5:$J$44,3,FALSE)</f>
        <v>0</v>
      </c>
      <c r="BY101" s="44">
        <f>OVYLD1_!BY101*VLOOKUP(OVYLD2_!BY$4,'[1]INTERNAL PARAMETERS-1'!$B$5:$J$44,5,FALSE)*VLOOKUP(OVYLD2_!BY$4,'[1]INTERNAL PARAMETERS-1'!$B$5:$J$44,6,FALSE)*VLOOKUP(OVYLD2_!BY$4,'[1]INTERNAL PARAMETERS-1'!$B$5:$J$44,3,FALSE) + OVYLD1_!BY101*(1-VLOOKUP(OVYLD2_!BY$4,'[1]INTERNAL PARAMETERS-1'!$B$5:$J$44,5,FALSE))*VLOOKUP(OVYLD2_!BY$4,'[1]INTERNAL PARAMETERS-1'!$B$5:$J$44,8,FALSE)*VLOOKUP(OVYLD2_!BY$4,'[1]INTERNAL PARAMETERS-1'!$B$5:$J$44,3,FALSE)</f>
        <v>0</v>
      </c>
      <c r="BZ101" s="44">
        <f>OVYLD1_!BZ101*VLOOKUP(OVYLD2_!BZ$4,'[1]INTERNAL PARAMETERS-1'!$B$5:$J$44,5,FALSE)*VLOOKUP(OVYLD2_!BZ$4,'[1]INTERNAL PARAMETERS-1'!$B$5:$J$44,6,FALSE)*VLOOKUP(OVYLD2_!BZ$4,'[1]INTERNAL PARAMETERS-1'!$B$5:$J$44,3,FALSE) + OVYLD1_!BZ101*(1-VLOOKUP(OVYLD2_!BZ$4,'[1]INTERNAL PARAMETERS-1'!$B$5:$J$44,5,FALSE))*VLOOKUP(OVYLD2_!BZ$4,'[1]INTERNAL PARAMETERS-1'!$B$5:$J$44,8,FALSE)*VLOOKUP(OVYLD2_!BZ$4,'[1]INTERNAL PARAMETERS-1'!$B$5:$J$44,3,FALSE)</f>
        <v>2.0549238417353694E-2</v>
      </c>
      <c r="CA101" s="44">
        <f>OVYLD1_!CA101*VLOOKUP(OVYLD2_!CA$4,'[1]INTERNAL PARAMETERS-1'!$B$5:$J$44,5,FALSE)*VLOOKUP(OVYLD2_!CA$4,'[1]INTERNAL PARAMETERS-1'!$B$5:$J$44,6,FALSE)*VLOOKUP(OVYLD2_!CA$4,'[1]INTERNAL PARAMETERS-1'!$B$5:$J$44,3,FALSE) + OVYLD1_!CA101*(1-VLOOKUP(OVYLD2_!CA$4,'[1]INTERNAL PARAMETERS-1'!$B$5:$J$44,5,FALSE))*VLOOKUP(OVYLD2_!CA$4,'[1]INTERNAL PARAMETERS-1'!$B$5:$J$44,8,FALSE)*VLOOKUP(OVYLD2_!CA$4,'[1]INTERNAL PARAMETERS-1'!$B$5:$J$44,3,FALSE)</f>
        <v>0</v>
      </c>
      <c r="CB101" s="44">
        <f>OVYLD1_!CB101*VLOOKUP(OVYLD2_!CB$4,'[1]INTERNAL PARAMETERS-1'!$B$5:$J$44,5,FALSE)*VLOOKUP(OVYLD2_!CB$4,'[1]INTERNAL PARAMETERS-1'!$B$5:$J$44,6,FALSE)*VLOOKUP(OVYLD2_!CB$4,'[1]INTERNAL PARAMETERS-1'!$B$5:$J$44,3,FALSE) + OVYLD1_!CB101*(1-VLOOKUP(OVYLD2_!CB$4,'[1]INTERNAL PARAMETERS-1'!$B$5:$J$44,5,FALSE))*VLOOKUP(OVYLD2_!CB$4,'[1]INTERNAL PARAMETERS-1'!$B$5:$J$44,8,FALSE)*VLOOKUP(OVYLD2_!CB$4,'[1]INTERNAL PARAMETERS-1'!$B$5:$J$44,3,FALSE)</f>
        <v>0</v>
      </c>
      <c r="CC101" s="44">
        <f>OVYLD1_!CC101*VLOOKUP(OVYLD2_!CC$4,'[1]INTERNAL PARAMETERS-1'!$B$5:$J$44,5,FALSE)*VLOOKUP(OVYLD2_!CC$4,'[1]INTERNAL PARAMETERS-1'!$B$5:$J$44,6,FALSE)*VLOOKUP(OVYLD2_!CC$4,'[1]INTERNAL PARAMETERS-1'!$B$5:$J$44,3,FALSE) + OVYLD1_!CC101*(1-VLOOKUP(OVYLD2_!CC$4,'[1]INTERNAL PARAMETERS-1'!$B$5:$J$44,5,FALSE))*VLOOKUP(OVYLD2_!CC$4,'[1]INTERNAL PARAMETERS-1'!$B$5:$J$44,8,FALSE)*VLOOKUP(OVYLD2_!CC$4,'[1]INTERNAL PARAMETERS-1'!$B$5:$J$44,3,FALSE)</f>
        <v>5.8712109763867704E-2</v>
      </c>
      <c r="CD101" s="44">
        <f>OVYLD1_!CD101*VLOOKUP(OVYLD2_!CD$4,'[1]INTERNAL PARAMETERS-1'!$B$5:$J$44,5,FALSE)*VLOOKUP(OVYLD2_!CD$4,'[1]INTERNAL PARAMETERS-1'!$B$5:$J$44,6,FALSE)*VLOOKUP(OVYLD2_!CD$4,'[1]INTERNAL PARAMETERS-1'!$B$5:$J$44,3,FALSE) + OVYLD1_!CD101*(1-VLOOKUP(OVYLD2_!CD$4,'[1]INTERNAL PARAMETERS-1'!$B$5:$J$44,5,FALSE))*VLOOKUP(OVYLD2_!CD$4,'[1]INTERNAL PARAMETERS-1'!$B$5:$J$44,8,FALSE)*VLOOKUP(OVYLD2_!CD$4,'[1]INTERNAL PARAMETERS-1'!$B$5:$J$44,3,FALSE)</f>
        <v>7.3797860189305925E-2</v>
      </c>
      <c r="CE101" s="44">
        <f>OVYLD1_!CE101*VLOOKUP(OVYLD2_!CE$4,'[1]INTERNAL PARAMETERS-1'!$B$5:$J$44,5,FALSE)*VLOOKUP(OVYLD2_!CE$4,'[1]INTERNAL PARAMETERS-1'!$B$5:$J$44,6,FALSE)*VLOOKUP(OVYLD2_!CE$4,'[1]INTERNAL PARAMETERS-1'!$B$5:$J$44,3,FALSE) + OVYLD1_!CE101*(1-VLOOKUP(OVYLD2_!CE$4,'[1]INTERNAL PARAMETERS-1'!$B$5:$J$44,5,FALSE))*VLOOKUP(OVYLD2_!CE$4,'[1]INTERNAL PARAMETERS-1'!$B$5:$J$44,8,FALSE)*VLOOKUP(OVYLD2_!CE$4,'[1]INTERNAL PARAMETERS-1'!$B$5:$J$44,3,FALSE)</f>
        <v>0.13531743393196177</v>
      </c>
      <c r="CF101" s="44">
        <f>OVYLD1_!CF101*VLOOKUP(OVYLD2_!CF$4,'[1]INTERNAL PARAMETERS-1'!$B$5:$J$44,5,FALSE)*VLOOKUP(OVYLD2_!CF$4,'[1]INTERNAL PARAMETERS-1'!$B$5:$J$44,6,FALSE)*VLOOKUP(OVYLD2_!CF$4,'[1]INTERNAL PARAMETERS-1'!$B$5:$J$44,3,FALSE) + OVYLD1_!CF101*(1-VLOOKUP(OVYLD2_!CF$4,'[1]INTERNAL PARAMETERS-1'!$B$5:$J$44,5,FALSE))*VLOOKUP(OVYLD2_!CF$4,'[1]INTERNAL PARAMETERS-1'!$B$5:$J$44,8,FALSE)*VLOOKUP(OVYLD2_!CF$4,'[1]INTERNAL PARAMETERS-1'!$B$5:$J$44,3,FALSE)</f>
        <v>0.10854944923241001</v>
      </c>
      <c r="CG101" s="44">
        <f>OVYLD1_!CG101*VLOOKUP(OVYLD2_!CG$4,'[1]INTERNAL PARAMETERS-1'!$B$5:$J$44,5,FALSE)*VLOOKUP(OVYLD2_!CG$4,'[1]INTERNAL PARAMETERS-1'!$B$5:$J$44,6,FALSE)*VLOOKUP(OVYLD2_!CG$4,'[1]INTERNAL PARAMETERS-1'!$B$5:$J$44,3,FALSE) + OVYLD1_!CG101*(1-VLOOKUP(OVYLD2_!CG$4,'[1]INTERNAL PARAMETERS-1'!$B$5:$J$44,5,FALSE))*VLOOKUP(OVYLD2_!CG$4,'[1]INTERNAL PARAMETERS-1'!$B$5:$J$44,8,FALSE)*VLOOKUP(OVYLD2_!CG$4,'[1]INTERNAL PARAMETERS-1'!$B$5:$J$44,3,FALSE)</f>
        <v>3.5966991844432841E-3</v>
      </c>
      <c r="CH101" s="43">
        <f>OVYLD1_!CH101*VLOOKUP(OVYLD2_!CH$4,'[1]INTERNAL PARAMETERS-1'!$B$5:$J$44,5,FALSE)*VLOOKUP(OVYLD2_!CH$4,'[1]INTERNAL PARAMETERS-1'!$B$5:$J$44,6,FALSE)*VLOOKUP(OVYLD2_!CH$4,'[1]INTERNAL PARAMETERS-1'!$B$5:$J$44,3,FALSE) + OVYLD1_!CH101*(1-VLOOKUP(OVYLD2_!CH$4,'[1]INTERNAL PARAMETERS-1'!$B$5:$J$44,5,FALSE))*VLOOKUP(OVYLD2_!CH$4,'[1]INTERNAL PARAMETERS-1'!$B$5:$J$44,8,FALSE)*VLOOKUP(OVYLD2_!CH$4,'[1]INTERNAL PARAMETERS-1'!$B$5:$J$44,3,FALSE)</f>
        <v>0</v>
      </c>
      <c r="CJ101" s="45">
        <f t="shared" si="2"/>
        <v>4700.6510920903711</v>
      </c>
      <c r="CK101" s="43">
        <f t="shared" si="3"/>
        <v>72.55363394642113</v>
      </c>
    </row>
    <row r="102" spans="2:89" x14ac:dyDescent="0.5">
      <c r="B102" s="58" t="s">
        <v>10</v>
      </c>
      <c r="C102" s="57" t="s">
        <v>63</v>
      </c>
      <c r="D102" s="57" t="s">
        <v>73</v>
      </c>
      <c r="E102" s="128">
        <f>OVERALL2021!AI102</f>
        <v>6475.6861238021656</v>
      </c>
      <c r="F102" s="56">
        <f>'[1]INTERNAL PARAMETERS-1'!M12</f>
        <v>49.09</v>
      </c>
      <c r="G102" s="45">
        <f>OVYLD1_!G102*VLOOKUP(OVYLD2_!G$4,'[1]INTERNAL PARAMETERS-1'!$B$5:$J$44,5,FALSE)*VLOOKUP(OVYLD2_!G$4,'[1]INTERNAL PARAMETERS-1'!$B$5:$J$44,7,FALSE)*OVYLD2_!$F102 + OVYLD1_!G102*(1-VLOOKUP(OVYLD2_!G$4,'[1]INTERNAL PARAMETERS-1'!$B$5:$J$44,5,FALSE))*VLOOKUP(OVYLD2_!G$4,'[1]INTERNAL PARAMETERS-1'!$B$5:$J$44,9,FALSE)*OVYLD2_!$F102</f>
        <v>1722.7398811750613</v>
      </c>
      <c r="H102" s="44">
        <f>OVYLD1_!H102*VLOOKUP(OVYLD2_!H$4,'[1]INTERNAL PARAMETERS-1'!$B$5:$J$44,5,FALSE)*VLOOKUP(OVYLD2_!H$4,'[1]INTERNAL PARAMETERS-1'!$B$5:$J$44,7,FALSE)*OVYLD2_!$F102 + OVYLD1_!H102*(1-VLOOKUP(OVYLD2_!H$4,'[1]INTERNAL PARAMETERS-1'!$B$5:$J$44,5,FALSE))*VLOOKUP(OVYLD2_!H$4,'[1]INTERNAL PARAMETERS-1'!$B$5:$J$44,9,FALSE)*OVYLD2_!$F102</f>
        <v>519.45621620707414</v>
      </c>
      <c r="I102" s="44">
        <f>OVYLD1_!I102*VLOOKUP(OVYLD2_!I$4,'[1]INTERNAL PARAMETERS-1'!$B$5:$J$44,5,FALSE)*VLOOKUP(OVYLD2_!I$4,'[1]INTERNAL PARAMETERS-1'!$B$5:$J$44,7,FALSE)*OVYLD2_!$F102 + OVYLD1_!I102*(1-VLOOKUP(OVYLD2_!I$4,'[1]INTERNAL PARAMETERS-1'!$B$5:$J$44,5,FALSE))*VLOOKUP(OVYLD2_!I$4,'[1]INTERNAL PARAMETERS-1'!$B$5:$J$44,9,FALSE)*OVYLD2_!$F102</f>
        <v>762.98934213775715</v>
      </c>
      <c r="J102" s="44">
        <f>OVYLD1_!J102*VLOOKUP(OVYLD2_!J$4,'[1]INTERNAL PARAMETERS-1'!$B$5:$J$44,5,FALSE)*VLOOKUP(OVYLD2_!J$4,'[1]INTERNAL PARAMETERS-1'!$B$5:$J$44,7,FALSE)*OVYLD2_!$F102 + OVYLD1_!J102*(1-VLOOKUP(OVYLD2_!J$4,'[1]INTERNAL PARAMETERS-1'!$B$5:$J$44,5,FALSE))*VLOOKUP(OVYLD2_!J$4,'[1]INTERNAL PARAMETERS-1'!$B$5:$J$44,9,FALSE)*OVYLD2_!$F102</f>
        <v>0</v>
      </c>
      <c r="K102" s="44">
        <f>OVYLD1_!K102*VLOOKUP(OVYLD2_!K$4,'[1]INTERNAL PARAMETERS-1'!$B$5:$J$44,5,FALSE)*VLOOKUP(OVYLD2_!K$4,'[1]INTERNAL PARAMETERS-1'!$B$5:$J$44,7,FALSE)*OVYLD2_!$F102 + OVYLD1_!K102*(1-VLOOKUP(OVYLD2_!K$4,'[1]INTERNAL PARAMETERS-1'!$B$5:$J$44,5,FALSE))*VLOOKUP(OVYLD2_!K$4,'[1]INTERNAL PARAMETERS-1'!$B$5:$J$44,9,FALSE)*OVYLD2_!$F102</f>
        <v>0</v>
      </c>
      <c r="L102" s="44">
        <f>OVYLD1_!L102*VLOOKUP(OVYLD2_!L$4,'[1]INTERNAL PARAMETERS-1'!$B$5:$J$44,5,FALSE)*VLOOKUP(OVYLD2_!L$4,'[1]INTERNAL PARAMETERS-1'!$B$5:$J$44,7,FALSE)*OVYLD2_!$F102 + OVYLD1_!L102*(1-VLOOKUP(OVYLD2_!L$4,'[1]INTERNAL PARAMETERS-1'!$B$5:$J$44,5,FALSE))*VLOOKUP(OVYLD2_!L$4,'[1]INTERNAL PARAMETERS-1'!$B$5:$J$44,9,FALSE)*OVYLD2_!$F102</f>
        <v>0</v>
      </c>
      <c r="M102" s="44">
        <f>OVYLD1_!M102*VLOOKUP(OVYLD2_!M$4,'[1]INTERNAL PARAMETERS-1'!$B$5:$J$44,5,FALSE)*VLOOKUP(OVYLD2_!M$4,'[1]INTERNAL PARAMETERS-1'!$B$5:$J$44,7,FALSE)*OVYLD2_!$F102 + OVYLD1_!M102*(1-VLOOKUP(OVYLD2_!M$4,'[1]INTERNAL PARAMETERS-1'!$B$5:$J$44,5,FALSE))*VLOOKUP(OVYLD2_!M$4,'[1]INTERNAL PARAMETERS-1'!$B$5:$J$44,9,FALSE)*OVYLD2_!$F102</f>
        <v>11.632623416896116</v>
      </c>
      <c r="N102" s="44">
        <f>OVYLD1_!N102*VLOOKUP(OVYLD2_!N$4,'[1]INTERNAL PARAMETERS-1'!$B$5:$J$44,5,FALSE)*VLOOKUP(OVYLD2_!N$4,'[1]INTERNAL PARAMETERS-1'!$B$5:$J$44,7,FALSE)*OVYLD2_!$F102 + OVYLD1_!N102*(1-VLOOKUP(OVYLD2_!N$4,'[1]INTERNAL PARAMETERS-1'!$B$5:$J$44,5,FALSE))*VLOOKUP(OVYLD2_!N$4,'[1]INTERNAL PARAMETERS-1'!$B$5:$J$44,9,FALSE)*OVYLD2_!$F102</f>
        <v>2.3398955148928962</v>
      </c>
      <c r="O102" s="44">
        <f>OVYLD1_!O102*VLOOKUP(OVYLD2_!O$4,'[1]INTERNAL PARAMETERS-1'!$B$5:$J$44,5,FALSE)*VLOOKUP(OVYLD2_!O$4,'[1]INTERNAL PARAMETERS-1'!$B$5:$J$44,7,FALSE)*OVYLD2_!$F102 + OVYLD1_!O102*(1-VLOOKUP(OVYLD2_!O$4,'[1]INTERNAL PARAMETERS-1'!$B$5:$J$44,5,FALSE))*VLOOKUP(OVYLD2_!O$4,'[1]INTERNAL PARAMETERS-1'!$B$5:$J$44,9,FALSE)*OVYLD2_!$F102</f>
        <v>0</v>
      </c>
      <c r="P102" s="44">
        <f>OVYLD1_!P102*VLOOKUP(OVYLD2_!P$4,'[1]INTERNAL PARAMETERS-1'!$B$5:$J$44,5,FALSE)*VLOOKUP(OVYLD2_!P$4,'[1]INTERNAL PARAMETERS-1'!$B$5:$J$44,7,FALSE)*OVYLD2_!$F102 + OVYLD1_!P102*(1-VLOOKUP(OVYLD2_!P$4,'[1]INTERNAL PARAMETERS-1'!$B$5:$J$44,5,FALSE))*VLOOKUP(OVYLD2_!P$4,'[1]INTERNAL PARAMETERS-1'!$B$5:$J$44,9,FALSE)*OVYLD2_!$F102</f>
        <v>0</v>
      </c>
      <c r="Q102" s="44">
        <f>OVYLD1_!Q102*VLOOKUP(OVYLD2_!Q$4,'[1]INTERNAL PARAMETERS-1'!$B$5:$J$44,5,FALSE)*VLOOKUP(OVYLD2_!Q$4,'[1]INTERNAL PARAMETERS-1'!$B$5:$J$44,7,FALSE)*OVYLD2_!$F102 + OVYLD1_!Q102*(1-VLOOKUP(OVYLD2_!Q$4,'[1]INTERNAL PARAMETERS-1'!$B$5:$J$44,5,FALSE))*VLOOKUP(OVYLD2_!Q$4,'[1]INTERNAL PARAMETERS-1'!$B$5:$J$44,9,FALSE)*OVYLD2_!$F102</f>
        <v>0</v>
      </c>
      <c r="R102" s="44">
        <f>OVYLD1_!R102*VLOOKUP(OVYLD2_!R$4,'[1]INTERNAL PARAMETERS-1'!$B$5:$J$44,5,FALSE)*VLOOKUP(OVYLD2_!R$4,'[1]INTERNAL PARAMETERS-1'!$B$5:$J$44,7,FALSE)*OVYLD2_!$F102 + OVYLD1_!R102*(1-VLOOKUP(OVYLD2_!R$4,'[1]INTERNAL PARAMETERS-1'!$B$5:$J$44,5,FALSE))*VLOOKUP(OVYLD2_!R$4,'[1]INTERNAL PARAMETERS-1'!$B$5:$J$44,9,FALSE)*OVYLD2_!$F102</f>
        <v>4.0110269300998356</v>
      </c>
      <c r="S102" s="44">
        <f>OVYLD1_!S102*VLOOKUP(OVYLD2_!S$4,'[1]INTERNAL PARAMETERS-1'!$B$5:$J$44,5,FALSE)*VLOOKUP(OVYLD2_!S$4,'[1]INTERNAL PARAMETERS-1'!$B$5:$J$44,7,FALSE)*OVYLD2_!$F102 + OVYLD1_!S102*(1-VLOOKUP(OVYLD2_!S$4,'[1]INTERNAL PARAMETERS-1'!$B$5:$J$44,5,FALSE))*VLOOKUP(OVYLD2_!S$4,'[1]INTERNAL PARAMETERS-1'!$B$5:$J$44,9,FALSE)*OVYLD2_!$F102</f>
        <v>133.34735895265121</v>
      </c>
      <c r="T102" s="44">
        <f>OVYLD1_!T102*VLOOKUP(OVYLD2_!T$4,'[1]INTERNAL PARAMETERS-1'!$B$5:$J$44,5,FALSE)*VLOOKUP(OVYLD2_!T$4,'[1]INTERNAL PARAMETERS-1'!$B$5:$J$44,7,FALSE)*OVYLD2_!$F102 + OVYLD1_!T102*(1-VLOOKUP(OVYLD2_!T$4,'[1]INTERNAL PARAMETERS-1'!$B$5:$J$44,5,FALSE))*VLOOKUP(OVYLD2_!T$4,'[1]INTERNAL PARAMETERS-1'!$B$5:$J$44,9,FALSE)*OVYLD2_!$F102</f>
        <v>37.605284818276871</v>
      </c>
      <c r="U102" s="44">
        <f>OVYLD1_!U102*VLOOKUP(OVYLD2_!U$4,'[1]INTERNAL PARAMETERS-1'!$B$5:$J$44,5,FALSE)*VLOOKUP(OVYLD2_!U$4,'[1]INTERNAL PARAMETERS-1'!$B$5:$J$44,7,FALSE)*OVYLD2_!$F102 + OVYLD1_!U102*(1-VLOOKUP(OVYLD2_!U$4,'[1]INTERNAL PARAMETERS-1'!$B$5:$J$44,5,FALSE))*VLOOKUP(OVYLD2_!U$4,'[1]INTERNAL PARAMETERS-1'!$B$5:$J$44,9,FALSE)*OVYLD2_!$F102</f>
        <v>22.663739024335889</v>
      </c>
      <c r="V102" s="44">
        <f>OVYLD1_!V102*VLOOKUP(OVYLD2_!V$4,'[1]INTERNAL PARAMETERS-1'!$B$5:$J$44,5,FALSE)*VLOOKUP(OVYLD2_!V$4,'[1]INTERNAL PARAMETERS-1'!$B$5:$J$44,7,FALSE)*OVYLD2_!$F102 + OVYLD1_!V102*(1-VLOOKUP(OVYLD2_!V$4,'[1]INTERNAL PARAMETERS-1'!$B$5:$J$44,5,FALSE))*VLOOKUP(OVYLD2_!V$4,'[1]INTERNAL PARAMETERS-1'!$B$5:$J$44,9,FALSE)*OVYLD2_!$F102</f>
        <v>68.52983800996472</v>
      </c>
      <c r="W102" s="44">
        <f>OVYLD1_!W102*VLOOKUP(OVYLD2_!W$4,'[1]INTERNAL PARAMETERS-1'!$B$5:$J$44,5,FALSE)*VLOOKUP(OVYLD2_!W$4,'[1]INTERNAL PARAMETERS-1'!$B$5:$J$44,7,FALSE)*OVYLD2_!$F102 + OVYLD1_!W102*(1-VLOOKUP(OVYLD2_!W$4,'[1]INTERNAL PARAMETERS-1'!$B$5:$J$44,5,FALSE))*VLOOKUP(OVYLD2_!W$4,'[1]INTERNAL PARAMETERS-1'!$B$5:$J$44,9,FALSE)*OVYLD2_!$F102</f>
        <v>0</v>
      </c>
      <c r="X102" s="44">
        <f>OVYLD1_!X102*VLOOKUP(OVYLD2_!X$4,'[1]INTERNAL PARAMETERS-1'!$B$5:$J$44,5,FALSE)*VLOOKUP(OVYLD2_!X$4,'[1]INTERNAL PARAMETERS-1'!$B$5:$J$44,7,FALSE)*OVYLD2_!$F102 + OVYLD1_!X102*(1-VLOOKUP(OVYLD2_!X$4,'[1]INTERNAL PARAMETERS-1'!$B$5:$J$44,5,FALSE))*VLOOKUP(OVYLD2_!X$4,'[1]INTERNAL PARAMETERS-1'!$B$5:$J$44,9,FALSE)*OVYLD2_!$F102</f>
        <v>0</v>
      </c>
      <c r="Y102" s="44">
        <f>OVYLD1_!Y102*VLOOKUP(OVYLD2_!Y$4,'[1]INTERNAL PARAMETERS-1'!$B$5:$J$44,5,FALSE)*VLOOKUP(OVYLD2_!Y$4,'[1]INTERNAL PARAMETERS-1'!$B$5:$J$44,7,FALSE)*OVYLD2_!$F102 + OVYLD1_!Y102*(1-VLOOKUP(OVYLD2_!Y$4,'[1]INTERNAL PARAMETERS-1'!$B$5:$J$44,5,FALSE))*VLOOKUP(OVYLD2_!Y$4,'[1]INTERNAL PARAMETERS-1'!$B$5:$J$44,9,FALSE)*OVYLD2_!$F102</f>
        <v>0</v>
      </c>
      <c r="Z102" s="44">
        <f>OVYLD1_!Z102*VLOOKUP(OVYLD2_!Z$4,'[1]INTERNAL PARAMETERS-1'!$B$5:$J$44,5,FALSE)*VLOOKUP(OVYLD2_!Z$4,'[1]INTERNAL PARAMETERS-1'!$B$5:$J$44,7,FALSE)*OVYLD2_!$F102 + OVYLD1_!Z102*(1-VLOOKUP(OVYLD2_!Z$4,'[1]INTERNAL PARAMETERS-1'!$B$5:$J$44,5,FALSE))*VLOOKUP(OVYLD2_!Z$4,'[1]INTERNAL PARAMETERS-1'!$B$5:$J$44,9,FALSE)*OVYLD2_!$F102</f>
        <v>0</v>
      </c>
      <c r="AA102" s="44">
        <f>OVYLD1_!AA102*VLOOKUP(OVYLD2_!AA$4,'[1]INTERNAL PARAMETERS-1'!$B$5:$J$44,5,FALSE)*VLOOKUP(OVYLD2_!AA$4,'[1]INTERNAL PARAMETERS-1'!$B$5:$J$44,7,FALSE)*OVYLD2_!$F102 + OVYLD1_!AA102*(1-VLOOKUP(OVYLD2_!AA$4,'[1]INTERNAL PARAMETERS-1'!$B$5:$J$44,5,FALSE))*VLOOKUP(OVYLD2_!AA$4,'[1]INTERNAL PARAMETERS-1'!$B$5:$J$44,9,FALSE)*OVYLD2_!$F102</f>
        <v>0</v>
      </c>
      <c r="AB102" s="44">
        <f>OVYLD1_!AB102*VLOOKUP(OVYLD2_!AB$4,'[1]INTERNAL PARAMETERS-1'!$B$5:$J$44,5,FALSE)*VLOOKUP(OVYLD2_!AB$4,'[1]INTERNAL PARAMETERS-1'!$B$5:$J$44,7,FALSE)*OVYLD2_!$F102 + OVYLD1_!AB102*(1-VLOOKUP(OVYLD2_!AB$4,'[1]INTERNAL PARAMETERS-1'!$B$5:$J$44,5,FALSE))*VLOOKUP(OVYLD2_!AB$4,'[1]INTERNAL PARAMETERS-1'!$B$5:$J$44,9,FALSE)*OVYLD2_!$F102</f>
        <v>0</v>
      </c>
      <c r="AC102" s="44">
        <f>OVYLD1_!AC102*VLOOKUP(OVYLD2_!AC$4,'[1]INTERNAL PARAMETERS-1'!$B$5:$J$44,5,FALSE)*VLOOKUP(OVYLD2_!AC$4,'[1]INTERNAL PARAMETERS-1'!$B$5:$J$44,7,FALSE)*OVYLD2_!$F102 + OVYLD1_!AC102*(1-VLOOKUP(OVYLD2_!AC$4,'[1]INTERNAL PARAMETERS-1'!$B$5:$J$44,5,FALSE))*VLOOKUP(OVYLD2_!AC$4,'[1]INTERNAL PARAMETERS-1'!$B$5:$J$44,9,FALSE)*OVYLD2_!$F102</f>
        <v>0</v>
      </c>
      <c r="AD102" s="44">
        <f>OVYLD1_!AD102*VLOOKUP(OVYLD2_!AD$4,'[1]INTERNAL PARAMETERS-1'!$B$5:$J$44,5,FALSE)*VLOOKUP(OVYLD2_!AD$4,'[1]INTERNAL PARAMETERS-1'!$B$5:$J$44,7,FALSE)*OVYLD2_!$F102 + OVYLD1_!AD102*(1-VLOOKUP(OVYLD2_!AD$4,'[1]INTERNAL PARAMETERS-1'!$B$5:$J$44,5,FALSE))*VLOOKUP(OVYLD2_!AD$4,'[1]INTERNAL PARAMETERS-1'!$B$5:$J$44,9,FALSE)*OVYLD2_!$F102</f>
        <v>0</v>
      </c>
      <c r="AE102" s="44">
        <f>OVYLD1_!AE102*VLOOKUP(OVYLD2_!AE$4,'[1]INTERNAL PARAMETERS-1'!$B$5:$J$44,5,FALSE)*VLOOKUP(OVYLD2_!AE$4,'[1]INTERNAL PARAMETERS-1'!$B$5:$J$44,7,FALSE)*OVYLD2_!$F102 + OVYLD1_!AE102*(1-VLOOKUP(OVYLD2_!AE$4,'[1]INTERNAL PARAMETERS-1'!$B$5:$J$44,5,FALSE))*VLOOKUP(OVYLD2_!AE$4,'[1]INTERNAL PARAMETERS-1'!$B$5:$J$44,9,FALSE)*OVYLD2_!$F102</f>
        <v>0</v>
      </c>
      <c r="AF102" s="44">
        <f>OVYLD1_!AF102*VLOOKUP(OVYLD2_!AF$4,'[1]INTERNAL PARAMETERS-1'!$B$5:$J$44,5,FALSE)*VLOOKUP(OVYLD2_!AF$4,'[1]INTERNAL PARAMETERS-1'!$B$5:$J$44,7,FALSE)*OVYLD2_!$F102 + OVYLD1_!AF102*(1-VLOOKUP(OVYLD2_!AF$4,'[1]INTERNAL PARAMETERS-1'!$B$5:$J$44,5,FALSE))*VLOOKUP(OVYLD2_!AF$4,'[1]INTERNAL PARAMETERS-1'!$B$5:$J$44,9,FALSE)*OVYLD2_!$F102</f>
        <v>0</v>
      </c>
      <c r="AG102" s="44">
        <f>OVYLD1_!AG102*VLOOKUP(OVYLD2_!AG$4,'[1]INTERNAL PARAMETERS-1'!$B$5:$J$44,5,FALSE)*VLOOKUP(OVYLD2_!AG$4,'[1]INTERNAL PARAMETERS-1'!$B$5:$J$44,7,FALSE)*OVYLD2_!$F102 + OVYLD1_!AG102*(1-VLOOKUP(OVYLD2_!AG$4,'[1]INTERNAL PARAMETERS-1'!$B$5:$J$44,5,FALSE))*VLOOKUP(OVYLD2_!AG$4,'[1]INTERNAL PARAMETERS-1'!$B$5:$J$44,9,FALSE)*OVYLD2_!$F102</f>
        <v>10.279559863251281</v>
      </c>
      <c r="AH102" s="44">
        <f>OVYLD1_!AH102*VLOOKUP(OVYLD2_!AH$4,'[1]INTERNAL PARAMETERS-1'!$B$5:$J$44,5,FALSE)*VLOOKUP(OVYLD2_!AH$4,'[1]INTERNAL PARAMETERS-1'!$B$5:$J$44,7,FALSE)*OVYLD2_!$F102 + OVYLD1_!AH102*(1-VLOOKUP(OVYLD2_!AH$4,'[1]INTERNAL PARAMETERS-1'!$B$5:$J$44,5,FALSE))*VLOOKUP(OVYLD2_!AH$4,'[1]INTERNAL PARAMETERS-1'!$B$5:$J$44,9,FALSE)*OVYLD2_!$F102</f>
        <v>0.91931023167287873</v>
      </c>
      <c r="AI102" s="44">
        <f>OVYLD1_!AI102*VLOOKUP(OVYLD2_!AI$4,'[1]INTERNAL PARAMETERS-1'!$B$5:$J$44,5,FALSE)*VLOOKUP(OVYLD2_!AI$4,'[1]INTERNAL PARAMETERS-1'!$B$5:$J$44,7,FALSE)*OVYLD2_!$F102 + OVYLD1_!AI102*(1-VLOOKUP(OVYLD2_!AI$4,'[1]INTERNAL PARAMETERS-1'!$B$5:$J$44,5,FALSE))*VLOOKUP(OVYLD2_!AI$4,'[1]INTERNAL PARAMETERS-1'!$B$5:$J$44,9,FALSE)*OVYLD2_!$F102</f>
        <v>1.6713142027802343</v>
      </c>
      <c r="AJ102" s="44">
        <f>OVYLD1_!AJ102*VLOOKUP(OVYLD2_!AJ$4,'[1]INTERNAL PARAMETERS-1'!$B$5:$J$44,5,FALSE)*VLOOKUP(OVYLD2_!AJ$4,'[1]INTERNAL PARAMETERS-1'!$B$5:$J$44,7,FALSE)*OVYLD2_!$F102 + OVYLD1_!AJ102*(1-VLOOKUP(OVYLD2_!AJ$4,'[1]INTERNAL PARAMETERS-1'!$B$5:$J$44,5,FALSE))*VLOOKUP(OVYLD2_!AJ$4,'[1]INTERNAL PARAMETERS-1'!$B$5:$J$44,9,FALSE)*OVYLD2_!$F102</f>
        <v>6.5187452791349587</v>
      </c>
      <c r="AK102" s="44">
        <f>OVYLD1_!AK102*VLOOKUP(OVYLD2_!AK$4,'[1]INTERNAL PARAMETERS-1'!$B$5:$J$44,5,FALSE)*VLOOKUP(OVYLD2_!AK$4,'[1]INTERNAL PARAMETERS-1'!$B$5:$J$44,7,FALSE)*OVYLD2_!$F102 + OVYLD1_!AK102*(1-VLOOKUP(OVYLD2_!AK$4,'[1]INTERNAL PARAMETERS-1'!$B$5:$J$44,5,FALSE))*VLOOKUP(OVYLD2_!AK$4,'[1]INTERNAL PARAMETERS-1'!$B$5:$J$44,9,FALSE)*OVYLD2_!$F102</f>
        <v>0</v>
      </c>
      <c r="AL102" s="44">
        <f>OVYLD1_!AL102*VLOOKUP(OVYLD2_!AL$4,'[1]INTERNAL PARAMETERS-1'!$B$5:$J$44,5,FALSE)*VLOOKUP(OVYLD2_!AL$4,'[1]INTERNAL PARAMETERS-1'!$B$5:$J$44,7,FALSE)*OVYLD2_!$F102 + OVYLD1_!AL102*(1-VLOOKUP(OVYLD2_!AL$4,'[1]INTERNAL PARAMETERS-1'!$B$5:$J$44,5,FALSE))*VLOOKUP(OVYLD2_!AL$4,'[1]INTERNAL PARAMETERS-1'!$B$5:$J$44,9,FALSE)*OVYLD2_!$F102</f>
        <v>0</v>
      </c>
      <c r="AM102" s="44">
        <f>OVYLD1_!AM102*VLOOKUP(OVYLD2_!AM$4,'[1]INTERNAL PARAMETERS-1'!$B$5:$J$44,5,FALSE)*VLOOKUP(OVYLD2_!AM$4,'[1]INTERNAL PARAMETERS-1'!$B$5:$J$44,7,FALSE)*OVYLD2_!$F102 + OVYLD1_!AM102*(1-VLOOKUP(OVYLD2_!AM$4,'[1]INTERNAL PARAMETERS-1'!$B$5:$J$44,5,FALSE))*VLOOKUP(OVYLD2_!AM$4,'[1]INTERNAL PARAMETERS-1'!$B$5:$J$44,9,FALSE)*OVYLD2_!$F102</f>
        <v>0</v>
      </c>
      <c r="AN102" s="44">
        <f>OVYLD1_!AN102*VLOOKUP(OVYLD2_!AN$4,'[1]INTERNAL PARAMETERS-1'!$B$5:$J$44,5,FALSE)*VLOOKUP(OVYLD2_!AN$4,'[1]INTERNAL PARAMETERS-1'!$B$5:$J$44,7,FALSE)*OVYLD2_!$F102 + OVYLD1_!AN102*(1-VLOOKUP(OVYLD2_!AN$4,'[1]INTERNAL PARAMETERS-1'!$B$5:$J$44,5,FALSE))*VLOOKUP(OVYLD2_!AN$4,'[1]INTERNAL PARAMETERS-1'!$B$5:$J$44,9,FALSE)*OVYLD2_!$F102</f>
        <v>0</v>
      </c>
      <c r="AO102" s="44">
        <f>OVYLD1_!AO102*VLOOKUP(OVYLD2_!AO$4,'[1]INTERNAL PARAMETERS-1'!$B$5:$J$44,5,FALSE)*VLOOKUP(OVYLD2_!AO$4,'[1]INTERNAL PARAMETERS-1'!$B$5:$J$44,7,FALSE)*OVYLD2_!$F102 + OVYLD1_!AO102*(1-VLOOKUP(OVYLD2_!AO$4,'[1]INTERNAL PARAMETERS-1'!$B$5:$J$44,5,FALSE))*VLOOKUP(OVYLD2_!AO$4,'[1]INTERNAL PARAMETERS-1'!$B$5:$J$44,9,FALSE)*OVYLD2_!$F102</f>
        <v>0</v>
      </c>
      <c r="AP102" s="44">
        <f>OVYLD1_!AP102*VLOOKUP(OVYLD2_!AP$4,'[1]INTERNAL PARAMETERS-1'!$B$5:$J$44,5,FALSE)*VLOOKUP(OVYLD2_!AP$4,'[1]INTERNAL PARAMETERS-1'!$B$5:$J$44,7,FALSE)*OVYLD2_!$F102 + OVYLD1_!AP102*(1-VLOOKUP(OVYLD2_!AP$4,'[1]INTERNAL PARAMETERS-1'!$B$5:$J$44,5,FALSE))*VLOOKUP(OVYLD2_!AP$4,'[1]INTERNAL PARAMETERS-1'!$B$5:$J$44,9,FALSE)*OVYLD2_!$F102</f>
        <v>0</v>
      </c>
      <c r="AQ102" s="44">
        <f>OVYLD1_!AQ102*VLOOKUP(OVYLD2_!AQ$4,'[1]INTERNAL PARAMETERS-1'!$B$5:$J$44,5,FALSE)*VLOOKUP(OVYLD2_!AQ$4,'[1]INTERNAL PARAMETERS-1'!$B$5:$J$44,7,FALSE)*OVYLD2_!$F102 + OVYLD1_!AQ102*(1-VLOOKUP(OVYLD2_!AQ$4,'[1]INTERNAL PARAMETERS-1'!$B$5:$J$44,5,FALSE))*VLOOKUP(OVYLD2_!AQ$4,'[1]INTERNAL PARAMETERS-1'!$B$5:$J$44,9,FALSE)*OVYLD2_!$F102</f>
        <v>0</v>
      </c>
      <c r="AR102" s="44">
        <f>OVYLD1_!AR102*VLOOKUP(OVYLD2_!AR$4,'[1]INTERNAL PARAMETERS-1'!$B$5:$J$44,5,FALSE)*VLOOKUP(OVYLD2_!AR$4,'[1]INTERNAL PARAMETERS-1'!$B$5:$J$44,7,FALSE)*OVYLD2_!$F102 + OVYLD1_!AR102*(1-VLOOKUP(OVYLD2_!AR$4,'[1]INTERNAL PARAMETERS-1'!$B$5:$J$44,5,FALSE))*VLOOKUP(OVYLD2_!AR$4,'[1]INTERNAL PARAMETERS-1'!$B$5:$J$44,9,FALSE)*OVYLD2_!$F102</f>
        <v>0</v>
      </c>
      <c r="AS102" s="44">
        <f>OVYLD1_!AS102*VLOOKUP(OVYLD2_!AS$4,'[1]INTERNAL PARAMETERS-1'!$B$5:$J$44,5,FALSE)*VLOOKUP(OVYLD2_!AS$4,'[1]INTERNAL PARAMETERS-1'!$B$5:$J$44,7,FALSE)*OVYLD2_!$F102 + OVYLD1_!AS102*(1-VLOOKUP(OVYLD2_!AS$4,'[1]INTERNAL PARAMETERS-1'!$B$5:$J$44,5,FALSE))*VLOOKUP(OVYLD2_!AS$4,'[1]INTERNAL PARAMETERS-1'!$B$5:$J$44,9,FALSE)*OVYLD2_!$F102</f>
        <v>0</v>
      </c>
      <c r="AT102" s="43">
        <f>OVYLD1_!AT102*VLOOKUP(OVYLD2_!AT$4,'[1]INTERNAL PARAMETERS-1'!$B$5:$J$44,5,FALSE)*VLOOKUP(OVYLD2_!AT$4,'[1]INTERNAL PARAMETERS-1'!$B$5:$J$44,7,FALSE)*OVYLD2_!$F102 + OVYLD1_!AT102*(1-VLOOKUP(OVYLD2_!AT$4,'[1]INTERNAL PARAMETERS-1'!$B$5:$J$44,5,FALSE))*VLOOKUP(OVYLD2_!AT$4,'[1]INTERNAL PARAMETERS-1'!$B$5:$J$44,9,FALSE)*OVYLD2_!$F102</f>
        <v>0</v>
      </c>
      <c r="AU102" s="45">
        <f>OVYLD1_!AU102*VLOOKUP(OVYLD2_!AU$4,'[1]INTERNAL PARAMETERS-1'!$B$5:$J$44,5,FALSE)*VLOOKUP(OVYLD2_!AU$4,'[1]INTERNAL PARAMETERS-1'!$B$5:$J$44,6,FALSE)*VLOOKUP(OVYLD2_!AU$4,'[1]INTERNAL PARAMETERS-1'!$B$5:$J$44,3,FALSE) + OVYLD1_!AU102*(1-VLOOKUP(OVYLD2_!AU$4,'[1]INTERNAL PARAMETERS-1'!$B$5:$J$44,5,FALSE))*VLOOKUP(OVYLD2_!AU$4,'[1]INTERNAL PARAMETERS-1'!$B$5:$J$44,8,FALSE)*VLOOKUP(OVYLD2_!AU$4,'[1]INTERNAL PARAMETERS-1'!$B$5:$J$44,3,FALSE)</f>
        <v>0</v>
      </c>
      <c r="AV102" s="44">
        <f>OVYLD1_!AV102*VLOOKUP(OVYLD2_!AV$4,'[1]INTERNAL PARAMETERS-1'!$B$5:$J$44,5,FALSE)*VLOOKUP(OVYLD2_!AV$4,'[1]INTERNAL PARAMETERS-1'!$B$5:$J$44,6,FALSE)*VLOOKUP(OVYLD2_!AV$4,'[1]INTERNAL PARAMETERS-1'!$B$5:$J$44,3,FALSE) + OVYLD1_!AV102*(1-VLOOKUP(OVYLD2_!AV$4,'[1]INTERNAL PARAMETERS-1'!$B$5:$J$44,5,FALSE))*VLOOKUP(OVYLD2_!AV$4,'[1]INTERNAL PARAMETERS-1'!$B$5:$J$44,8,FALSE)*VLOOKUP(OVYLD2_!AV$4,'[1]INTERNAL PARAMETERS-1'!$B$5:$J$44,3,FALSE)</f>
        <v>0</v>
      </c>
      <c r="AW102" s="44">
        <f>OVYLD1_!AW102*VLOOKUP(OVYLD2_!AW$4,'[1]INTERNAL PARAMETERS-1'!$B$5:$J$44,5,FALSE)*VLOOKUP(OVYLD2_!AW$4,'[1]INTERNAL PARAMETERS-1'!$B$5:$J$44,6,FALSE)*VLOOKUP(OVYLD2_!AW$4,'[1]INTERNAL PARAMETERS-1'!$B$5:$J$44,3,FALSE) + OVYLD1_!AW102*(1-VLOOKUP(OVYLD2_!AW$4,'[1]INTERNAL PARAMETERS-1'!$B$5:$J$44,5,FALSE))*VLOOKUP(OVYLD2_!AW$4,'[1]INTERNAL PARAMETERS-1'!$B$5:$J$44,8,FALSE)*VLOOKUP(OVYLD2_!AW$4,'[1]INTERNAL PARAMETERS-1'!$B$5:$J$44,3,FALSE)</f>
        <v>18.350871477571818</v>
      </c>
      <c r="AX102" s="44">
        <f>OVYLD1_!AX102*VLOOKUP(OVYLD2_!AX$4,'[1]INTERNAL PARAMETERS-1'!$B$5:$J$44,5,FALSE)*VLOOKUP(OVYLD2_!AX$4,'[1]INTERNAL PARAMETERS-1'!$B$5:$J$44,6,FALSE)*VLOOKUP(OVYLD2_!AX$4,'[1]INTERNAL PARAMETERS-1'!$B$5:$J$44,3,FALSE) + OVYLD1_!AX102*(1-VLOOKUP(OVYLD2_!AX$4,'[1]INTERNAL PARAMETERS-1'!$B$5:$J$44,5,FALSE))*VLOOKUP(OVYLD2_!AX$4,'[1]INTERNAL PARAMETERS-1'!$B$5:$J$44,8,FALSE)*VLOOKUP(OVYLD2_!AX$4,'[1]INTERNAL PARAMETERS-1'!$B$5:$J$44,3,FALSE)</f>
        <v>0</v>
      </c>
      <c r="AY102" s="44">
        <f>OVYLD1_!AY102*VLOOKUP(OVYLD2_!AY$4,'[1]INTERNAL PARAMETERS-1'!$B$5:$J$44,5,FALSE)*VLOOKUP(OVYLD2_!AY$4,'[1]INTERNAL PARAMETERS-1'!$B$5:$J$44,6,FALSE)*VLOOKUP(OVYLD2_!AY$4,'[1]INTERNAL PARAMETERS-1'!$B$5:$J$44,3,FALSE) + OVYLD1_!AY102*(1-VLOOKUP(OVYLD2_!AY$4,'[1]INTERNAL PARAMETERS-1'!$B$5:$J$44,5,FALSE))*VLOOKUP(OVYLD2_!AY$4,'[1]INTERNAL PARAMETERS-1'!$B$5:$J$44,8,FALSE)*VLOOKUP(OVYLD2_!AY$4,'[1]INTERNAL PARAMETERS-1'!$B$5:$J$44,3,FALSE)</f>
        <v>0</v>
      </c>
      <c r="AZ102" s="44">
        <f>OVYLD1_!AZ102*VLOOKUP(OVYLD2_!AZ$4,'[1]INTERNAL PARAMETERS-1'!$B$5:$J$44,5,FALSE)*VLOOKUP(OVYLD2_!AZ$4,'[1]INTERNAL PARAMETERS-1'!$B$5:$J$44,6,FALSE)*VLOOKUP(OVYLD2_!AZ$4,'[1]INTERNAL PARAMETERS-1'!$B$5:$J$44,3,FALSE) + OVYLD1_!AZ102*(1-VLOOKUP(OVYLD2_!AZ$4,'[1]INTERNAL PARAMETERS-1'!$B$5:$J$44,5,FALSE))*VLOOKUP(OVYLD2_!AZ$4,'[1]INTERNAL PARAMETERS-1'!$B$5:$J$44,8,FALSE)*VLOOKUP(OVYLD2_!AZ$4,'[1]INTERNAL PARAMETERS-1'!$B$5:$J$44,3,FALSE)</f>
        <v>0</v>
      </c>
      <c r="BA102" s="44">
        <f>OVYLD1_!BA102*VLOOKUP(OVYLD2_!BA$4,'[1]INTERNAL PARAMETERS-1'!$B$5:$J$44,5,FALSE)*VLOOKUP(OVYLD2_!BA$4,'[1]INTERNAL PARAMETERS-1'!$B$5:$J$44,6,FALSE)*VLOOKUP(OVYLD2_!BA$4,'[1]INTERNAL PARAMETERS-1'!$B$5:$J$44,3,FALSE) + OVYLD1_!BA102*(1-VLOOKUP(OVYLD2_!BA$4,'[1]INTERNAL PARAMETERS-1'!$B$5:$J$44,5,FALSE))*VLOOKUP(OVYLD2_!BA$4,'[1]INTERNAL PARAMETERS-1'!$B$5:$J$44,8,FALSE)*VLOOKUP(OVYLD2_!BA$4,'[1]INTERNAL PARAMETERS-1'!$B$5:$J$44,3,FALSE)</f>
        <v>2.7964683064057008</v>
      </c>
      <c r="BB102" s="44">
        <f>OVYLD1_!BB102*VLOOKUP(OVYLD2_!BB$4,'[1]INTERNAL PARAMETERS-1'!$B$5:$J$44,5,FALSE)*VLOOKUP(OVYLD2_!BB$4,'[1]INTERNAL PARAMETERS-1'!$B$5:$J$44,6,FALSE)*VLOOKUP(OVYLD2_!BB$4,'[1]INTERNAL PARAMETERS-1'!$B$5:$J$44,3,FALSE) + OVYLD1_!BB102*(1-VLOOKUP(OVYLD2_!BB$4,'[1]INTERNAL PARAMETERS-1'!$B$5:$J$44,5,FALSE))*VLOOKUP(OVYLD2_!BB$4,'[1]INTERNAL PARAMETERS-1'!$B$5:$J$44,8,FALSE)*VLOOKUP(OVYLD2_!BB$4,'[1]INTERNAL PARAMETERS-1'!$B$5:$J$44,3,FALSE)</f>
        <v>2.8073073308491341</v>
      </c>
      <c r="BC102" s="44">
        <f>OVYLD1_!BC102*VLOOKUP(OVYLD2_!BC$4,'[1]INTERNAL PARAMETERS-1'!$B$5:$J$44,5,FALSE)*VLOOKUP(OVYLD2_!BC$4,'[1]INTERNAL PARAMETERS-1'!$B$5:$J$44,6,FALSE)*VLOOKUP(OVYLD2_!BC$4,'[1]INTERNAL PARAMETERS-1'!$B$5:$J$44,3,FALSE) + OVYLD1_!BC102*(1-VLOOKUP(OVYLD2_!BC$4,'[1]INTERNAL PARAMETERS-1'!$B$5:$J$44,5,FALSE))*VLOOKUP(OVYLD2_!BC$4,'[1]INTERNAL PARAMETERS-1'!$B$5:$J$44,8,FALSE)*VLOOKUP(OVYLD2_!BC$4,'[1]INTERNAL PARAMETERS-1'!$B$5:$J$44,3,FALSE)</f>
        <v>5.3847371489710136</v>
      </c>
      <c r="BD102" s="44">
        <f>OVYLD1_!BD102*VLOOKUP(OVYLD2_!BD$4,'[1]INTERNAL PARAMETERS-1'!$B$5:$J$44,5,FALSE)*VLOOKUP(OVYLD2_!BD$4,'[1]INTERNAL PARAMETERS-1'!$B$5:$J$44,6,FALSE)*VLOOKUP(OVYLD2_!BD$4,'[1]INTERNAL PARAMETERS-1'!$B$5:$J$44,3,FALSE) + OVYLD1_!BD102*(1-VLOOKUP(OVYLD2_!BD$4,'[1]INTERNAL PARAMETERS-1'!$B$5:$J$44,5,FALSE))*VLOOKUP(OVYLD2_!BD$4,'[1]INTERNAL PARAMETERS-1'!$B$5:$J$44,8,FALSE)*VLOOKUP(OVYLD2_!BD$4,'[1]INTERNAL PARAMETERS-1'!$B$5:$J$44,3,FALSE)</f>
        <v>3.5720554646410276</v>
      </c>
      <c r="BE102" s="44">
        <f>OVYLD1_!BE102*VLOOKUP(OVYLD2_!BE$4,'[1]INTERNAL PARAMETERS-1'!$B$5:$J$44,5,FALSE)*VLOOKUP(OVYLD2_!BE$4,'[1]INTERNAL PARAMETERS-1'!$B$5:$J$44,6,FALSE)*VLOOKUP(OVYLD2_!BE$4,'[1]INTERNAL PARAMETERS-1'!$B$5:$J$44,3,FALSE) + OVYLD1_!BE102*(1-VLOOKUP(OVYLD2_!BE$4,'[1]INTERNAL PARAMETERS-1'!$B$5:$J$44,5,FALSE))*VLOOKUP(OVYLD2_!BE$4,'[1]INTERNAL PARAMETERS-1'!$B$5:$J$44,8,FALSE)*VLOOKUP(OVYLD2_!BE$4,'[1]INTERNAL PARAMETERS-1'!$B$5:$J$44,3,FALSE)</f>
        <v>7.9555237245187156</v>
      </c>
      <c r="BF102" s="44">
        <f>OVYLD1_!BF102*VLOOKUP(OVYLD2_!BF$4,'[1]INTERNAL PARAMETERS-1'!$B$5:$J$44,5,FALSE)*VLOOKUP(OVYLD2_!BF$4,'[1]INTERNAL PARAMETERS-1'!$B$5:$J$44,6,FALSE)*VLOOKUP(OVYLD2_!BF$4,'[1]INTERNAL PARAMETERS-1'!$B$5:$J$44,3,FALSE) + OVYLD1_!BF102*(1-VLOOKUP(OVYLD2_!BF$4,'[1]INTERNAL PARAMETERS-1'!$B$5:$J$44,5,FALSE))*VLOOKUP(OVYLD2_!BF$4,'[1]INTERNAL PARAMETERS-1'!$B$5:$J$44,8,FALSE)*VLOOKUP(OVYLD2_!BF$4,'[1]INTERNAL PARAMETERS-1'!$B$5:$J$44,3,FALSE)</f>
        <v>0</v>
      </c>
      <c r="BG102" s="44">
        <f>OVYLD1_!BG102*VLOOKUP(OVYLD2_!BG$4,'[1]INTERNAL PARAMETERS-1'!$B$5:$J$44,5,FALSE)*VLOOKUP(OVYLD2_!BG$4,'[1]INTERNAL PARAMETERS-1'!$B$5:$J$44,6,FALSE)*VLOOKUP(OVYLD2_!BG$4,'[1]INTERNAL PARAMETERS-1'!$B$5:$J$44,3,FALSE) + OVYLD1_!BG102*(1-VLOOKUP(OVYLD2_!BG$4,'[1]INTERNAL PARAMETERS-1'!$B$5:$J$44,5,FALSE))*VLOOKUP(OVYLD2_!BG$4,'[1]INTERNAL PARAMETERS-1'!$B$5:$J$44,8,FALSE)*VLOOKUP(OVYLD2_!BG$4,'[1]INTERNAL PARAMETERS-1'!$B$5:$J$44,3,FALSE)</f>
        <v>4.0512186074617826</v>
      </c>
      <c r="BH102" s="44">
        <f>OVYLD1_!BH102*VLOOKUP(OVYLD2_!BH$4,'[1]INTERNAL PARAMETERS-1'!$B$5:$J$44,5,FALSE)*VLOOKUP(OVYLD2_!BH$4,'[1]INTERNAL PARAMETERS-1'!$B$5:$J$44,6,FALSE)*VLOOKUP(OVYLD2_!BH$4,'[1]INTERNAL PARAMETERS-1'!$B$5:$J$44,3,FALSE) + OVYLD1_!BH102*(1-VLOOKUP(OVYLD2_!BH$4,'[1]INTERNAL PARAMETERS-1'!$B$5:$J$44,5,FALSE))*VLOOKUP(OVYLD2_!BH$4,'[1]INTERNAL PARAMETERS-1'!$B$5:$J$44,8,FALSE)*VLOOKUP(OVYLD2_!BH$4,'[1]INTERNAL PARAMETERS-1'!$B$5:$J$44,3,FALSE)</f>
        <v>2.3783659583991111E-2</v>
      </c>
      <c r="BI102" s="44">
        <f>OVYLD1_!BI102*VLOOKUP(OVYLD2_!BI$4,'[1]INTERNAL PARAMETERS-1'!$B$5:$J$44,5,FALSE)*VLOOKUP(OVYLD2_!BI$4,'[1]INTERNAL PARAMETERS-1'!$B$5:$J$44,6,FALSE)*VLOOKUP(OVYLD2_!BI$4,'[1]INTERNAL PARAMETERS-1'!$B$5:$J$44,3,FALSE) + OVYLD1_!BI102*(1-VLOOKUP(OVYLD2_!BI$4,'[1]INTERNAL PARAMETERS-1'!$B$5:$J$44,5,FALSE))*VLOOKUP(OVYLD2_!BI$4,'[1]INTERNAL PARAMETERS-1'!$B$5:$J$44,8,FALSE)*VLOOKUP(OVYLD2_!BI$4,'[1]INTERNAL PARAMETERS-1'!$B$5:$J$44,3,FALSE)</f>
        <v>0</v>
      </c>
      <c r="BJ102" s="44">
        <f>OVYLD1_!BJ102*VLOOKUP(OVYLD2_!BJ$4,'[1]INTERNAL PARAMETERS-1'!$B$5:$J$44,5,FALSE)*VLOOKUP(OVYLD2_!BJ$4,'[1]INTERNAL PARAMETERS-1'!$B$5:$J$44,6,FALSE)*VLOOKUP(OVYLD2_!BJ$4,'[1]INTERNAL PARAMETERS-1'!$B$5:$J$44,3,FALSE) + OVYLD1_!BJ102*(1-VLOOKUP(OVYLD2_!BJ$4,'[1]INTERNAL PARAMETERS-1'!$B$5:$J$44,5,FALSE))*VLOOKUP(OVYLD2_!BJ$4,'[1]INTERNAL PARAMETERS-1'!$B$5:$J$44,8,FALSE)*VLOOKUP(OVYLD2_!BJ$4,'[1]INTERNAL PARAMETERS-1'!$B$5:$J$44,3,FALSE)</f>
        <v>0.84467321403979267</v>
      </c>
      <c r="BK102" s="44">
        <f>OVYLD1_!BK102*VLOOKUP(OVYLD2_!BK$4,'[1]INTERNAL PARAMETERS-1'!$B$5:$J$44,5,FALSE)*VLOOKUP(OVYLD2_!BK$4,'[1]INTERNAL PARAMETERS-1'!$B$5:$J$44,6,FALSE)*VLOOKUP(OVYLD2_!BK$4,'[1]INTERNAL PARAMETERS-1'!$B$5:$J$44,3,FALSE) + OVYLD1_!BK102*(1-VLOOKUP(OVYLD2_!BK$4,'[1]INTERNAL PARAMETERS-1'!$B$5:$J$44,5,FALSE))*VLOOKUP(OVYLD2_!BK$4,'[1]INTERNAL PARAMETERS-1'!$B$5:$J$44,8,FALSE)*VLOOKUP(OVYLD2_!BK$4,'[1]INTERNAL PARAMETERS-1'!$B$5:$J$44,3,FALSE)</f>
        <v>1.2084834722580751</v>
      </c>
      <c r="BL102" s="44">
        <f>OVYLD1_!BL102*VLOOKUP(OVYLD2_!BL$4,'[1]INTERNAL PARAMETERS-1'!$B$5:$J$44,5,FALSE)*VLOOKUP(OVYLD2_!BL$4,'[1]INTERNAL PARAMETERS-1'!$B$5:$J$44,6,FALSE)*VLOOKUP(OVYLD2_!BL$4,'[1]INTERNAL PARAMETERS-1'!$B$5:$J$44,3,FALSE) + OVYLD1_!BL102*(1-VLOOKUP(OVYLD2_!BL$4,'[1]INTERNAL PARAMETERS-1'!$B$5:$J$44,5,FALSE))*VLOOKUP(OVYLD2_!BL$4,'[1]INTERNAL PARAMETERS-1'!$B$5:$J$44,8,FALSE)*VLOOKUP(OVYLD2_!BL$4,'[1]INTERNAL PARAMETERS-1'!$B$5:$J$44,3,FALSE)</f>
        <v>5.2768884607154076</v>
      </c>
      <c r="BM102" s="44">
        <f>OVYLD1_!BM102*VLOOKUP(OVYLD2_!BM$4,'[1]INTERNAL PARAMETERS-1'!$B$5:$J$44,5,FALSE)*VLOOKUP(OVYLD2_!BM$4,'[1]INTERNAL PARAMETERS-1'!$B$5:$J$44,6,FALSE)*VLOOKUP(OVYLD2_!BM$4,'[1]INTERNAL PARAMETERS-1'!$B$5:$J$44,3,FALSE) + OVYLD1_!BM102*(1-VLOOKUP(OVYLD2_!BM$4,'[1]INTERNAL PARAMETERS-1'!$B$5:$J$44,5,FALSE))*VLOOKUP(OVYLD2_!BM$4,'[1]INTERNAL PARAMETERS-1'!$B$5:$J$44,8,FALSE)*VLOOKUP(OVYLD2_!BM$4,'[1]INTERNAL PARAMETERS-1'!$B$5:$J$44,3,FALSE)</f>
        <v>1.5121786186241071</v>
      </c>
      <c r="BN102" s="44">
        <f>OVYLD1_!BN102*VLOOKUP(OVYLD2_!BN$4,'[1]INTERNAL PARAMETERS-1'!$B$5:$J$44,5,FALSE)*VLOOKUP(OVYLD2_!BN$4,'[1]INTERNAL PARAMETERS-1'!$B$5:$J$44,6,FALSE)*VLOOKUP(OVYLD2_!BN$4,'[1]INTERNAL PARAMETERS-1'!$B$5:$J$44,3,FALSE) + OVYLD1_!BN102*(1-VLOOKUP(OVYLD2_!BN$4,'[1]INTERNAL PARAMETERS-1'!$B$5:$J$44,5,FALSE))*VLOOKUP(OVYLD2_!BN$4,'[1]INTERNAL PARAMETERS-1'!$B$5:$J$44,8,FALSE)*VLOOKUP(OVYLD2_!BN$4,'[1]INTERNAL PARAMETERS-1'!$B$5:$J$44,3,FALSE)</f>
        <v>1.2573759432122216</v>
      </c>
      <c r="BO102" s="44">
        <f>OVYLD1_!BO102*VLOOKUP(OVYLD2_!BO$4,'[1]INTERNAL PARAMETERS-1'!$B$5:$J$44,5,FALSE)*VLOOKUP(OVYLD2_!BO$4,'[1]INTERNAL PARAMETERS-1'!$B$5:$J$44,6,FALSE)*VLOOKUP(OVYLD2_!BO$4,'[1]INTERNAL PARAMETERS-1'!$B$5:$J$44,3,FALSE) + OVYLD1_!BO102*(1-VLOOKUP(OVYLD2_!BO$4,'[1]INTERNAL PARAMETERS-1'!$B$5:$J$44,5,FALSE))*VLOOKUP(OVYLD2_!BO$4,'[1]INTERNAL PARAMETERS-1'!$B$5:$J$44,8,FALSE)*VLOOKUP(OVYLD2_!BO$4,'[1]INTERNAL PARAMETERS-1'!$B$5:$J$44,3,FALSE)</f>
        <v>1.1343125342264093</v>
      </c>
      <c r="BP102" s="44">
        <f>OVYLD1_!BP102*VLOOKUP(OVYLD2_!BP$4,'[1]INTERNAL PARAMETERS-1'!$B$5:$J$44,5,FALSE)*VLOOKUP(OVYLD2_!BP$4,'[1]INTERNAL PARAMETERS-1'!$B$5:$J$44,6,FALSE)*VLOOKUP(OVYLD2_!BP$4,'[1]INTERNAL PARAMETERS-1'!$B$5:$J$44,3,FALSE) + OVYLD1_!BP102*(1-VLOOKUP(OVYLD2_!BP$4,'[1]INTERNAL PARAMETERS-1'!$B$5:$J$44,5,FALSE))*VLOOKUP(OVYLD2_!BP$4,'[1]INTERNAL PARAMETERS-1'!$B$5:$J$44,8,FALSE)*VLOOKUP(OVYLD2_!BP$4,'[1]INTERNAL PARAMETERS-1'!$B$5:$J$44,3,FALSE)</f>
        <v>7.249805865499527E-2</v>
      </c>
      <c r="BQ102" s="44">
        <f>OVYLD1_!BQ102*VLOOKUP(OVYLD2_!BQ$4,'[1]INTERNAL PARAMETERS-1'!$B$5:$J$44,5,FALSE)*VLOOKUP(OVYLD2_!BQ$4,'[1]INTERNAL PARAMETERS-1'!$B$5:$J$44,6,FALSE)*VLOOKUP(OVYLD2_!BQ$4,'[1]INTERNAL PARAMETERS-1'!$B$5:$J$44,3,FALSE) + OVYLD1_!BQ102*(1-VLOOKUP(OVYLD2_!BQ$4,'[1]INTERNAL PARAMETERS-1'!$B$5:$J$44,5,FALSE))*VLOOKUP(OVYLD2_!BQ$4,'[1]INTERNAL PARAMETERS-1'!$B$5:$J$44,8,FALSE)*VLOOKUP(OVYLD2_!BQ$4,'[1]INTERNAL PARAMETERS-1'!$B$5:$J$44,3,FALSE)</f>
        <v>4.7987012241823903</v>
      </c>
      <c r="BR102" s="44">
        <f>OVYLD1_!BR102*VLOOKUP(OVYLD2_!BR$4,'[1]INTERNAL PARAMETERS-1'!$B$5:$J$44,5,FALSE)*VLOOKUP(OVYLD2_!BR$4,'[1]INTERNAL PARAMETERS-1'!$B$5:$J$44,6,FALSE)*VLOOKUP(OVYLD2_!BR$4,'[1]INTERNAL PARAMETERS-1'!$B$5:$J$44,3,FALSE) + OVYLD1_!BR102*(1-VLOOKUP(OVYLD2_!BR$4,'[1]INTERNAL PARAMETERS-1'!$B$5:$J$44,5,FALSE))*VLOOKUP(OVYLD2_!BR$4,'[1]INTERNAL PARAMETERS-1'!$B$5:$J$44,8,FALSE)*VLOOKUP(OVYLD2_!BR$4,'[1]INTERNAL PARAMETERS-1'!$B$5:$J$44,3,FALSE)</f>
        <v>0.16377332174131973</v>
      </c>
      <c r="BS102" s="44">
        <f>OVYLD1_!BS102*VLOOKUP(OVYLD2_!BS$4,'[1]INTERNAL PARAMETERS-1'!$B$5:$J$44,5,FALSE)*VLOOKUP(OVYLD2_!BS$4,'[1]INTERNAL PARAMETERS-1'!$B$5:$J$44,6,FALSE)*VLOOKUP(OVYLD2_!BS$4,'[1]INTERNAL PARAMETERS-1'!$B$5:$J$44,3,FALSE) + OVYLD1_!BS102*(1-VLOOKUP(OVYLD2_!BS$4,'[1]INTERNAL PARAMETERS-1'!$B$5:$J$44,5,FALSE))*VLOOKUP(OVYLD2_!BS$4,'[1]INTERNAL PARAMETERS-1'!$B$5:$J$44,8,FALSE)*VLOOKUP(OVYLD2_!BS$4,'[1]INTERNAL PARAMETERS-1'!$B$5:$J$44,3,FALSE)</f>
        <v>1.0509998687640626E-2</v>
      </c>
      <c r="BT102" s="44">
        <f>OVYLD1_!BT102*VLOOKUP(OVYLD2_!BT$4,'[1]INTERNAL PARAMETERS-1'!$B$5:$J$44,5,FALSE)*VLOOKUP(OVYLD2_!BT$4,'[1]INTERNAL PARAMETERS-1'!$B$5:$J$44,6,FALSE)*VLOOKUP(OVYLD2_!BT$4,'[1]INTERNAL PARAMETERS-1'!$B$5:$J$44,3,FALSE) + OVYLD1_!BT102*(1-VLOOKUP(OVYLD2_!BT$4,'[1]INTERNAL PARAMETERS-1'!$B$5:$J$44,5,FALSE))*VLOOKUP(OVYLD2_!BT$4,'[1]INTERNAL PARAMETERS-1'!$B$5:$J$44,8,FALSE)*VLOOKUP(OVYLD2_!BT$4,'[1]INTERNAL PARAMETERS-1'!$B$5:$J$44,3,FALSE)</f>
        <v>0</v>
      </c>
      <c r="BU102" s="44">
        <f>OVYLD1_!BU102*VLOOKUP(OVYLD2_!BU$4,'[1]INTERNAL PARAMETERS-1'!$B$5:$J$44,5,FALSE)*VLOOKUP(OVYLD2_!BU$4,'[1]INTERNAL PARAMETERS-1'!$B$5:$J$44,6,FALSE)*VLOOKUP(OVYLD2_!BU$4,'[1]INTERNAL PARAMETERS-1'!$B$5:$J$44,3,FALSE) + OVYLD1_!BU102*(1-VLOOKUP(OVYLD2_!BU$4,'[1]INTERNAL PARAMETERS-1'!$B$5:$J$44,5,FALSE))*VLOOKUP(OVYLD2_!BU$4,'[1]INTERNAL PARAMETERS-1'!$B$5:$J$44,8,FALSE)*VLOOKUP(OVYLD2_!BU$4,'[1]INTERNAL PARAMETERS-1'!$B$5:$J$44,3,FALSE)</f>
        <v>0</v>
      </c>
      <c r="BV102" s="44">
        <f>OVYLD1_!BV102*VLOOKUP(OVYLD2_!BV$4,'[1]INTERNAL PARAMETERS-1'!$B$5:$J$44,5,FALSE)*VLOOKUP(OVYLD2_!BV$4,'[1]INTERNAL PARAMETERS-1'!$B$5:$J$44,6,FALSE)*VLOOKUP(OVYLD2_!BV$4,'[1]INTERNAL PARAMETERS-1'!$B$5:$J$44,3,FALSE) + OVYLD1_!BV102*(1-VLOOKUP(OVYLD2_!BV$4,'[1]INTERNAL PARAMETERS-1'!$B$5:$J$44,5,FALSE))*VLOOKUP(OVYLD2_!BV$4,'[1]INTERNAL PARAMETERS-1'!$B$5:$J$44,8,FALSE)*VLOOKUP(OVYLD2_!BV$4,'[1]INTERNAL PARAMETERS-1'!$B$5:$J$44,3,FALSE)</f>
        <v>0</v>
      </c>
      <c r="BW102" s="44">
        <f>OVYLD1_!BW102*VLOOKUP(OVYLD2_!BW$4,'[1]INTERNAL PARAMETERS-1'!$B$5:$J$44,5,FALSE)*VLOOKUP(OVYLD2_!BW$4,'[1]INTERNAL PARAMETERS-1'!$B$5:$J$44,6,FALSE)*VLOOKUP(OVYLD2_!BW$4,'[1]INTERNAL PARAMETERS-1'!$B$5:$J$44,3,FALSE) + OVYLD1_!BW102*(1-VLOOKUP(OVYLD2_!BW$4,'[1]INTERNAL PARAMETERS-1'!$B$5:$J$44,5,FALSE))*VLOOKUP(OVYLD2_!BW$4,'[1]INTERNAL PARAMETERS-1'!$B$5:$J$44,8,FALSE)*VLOOKUP(OVYLD2_!BW$4,'[1]INTERNAL PARAMETERS-1'!$B$5:$J$44,3,FALSE)</f>
        <v>0</v>
      </c>
      <c r="BX102" s="44">
        <f>OVYLD1_!BX102*VLOOKUP(OVYLD2_!BX$4,'[1]INTERNAL PARAMETERS-1'!$B$5:$J$44,5,FALSE)*VLOOKUP(OVYLD2_!BX$4,'[1]INTERNAL PARAMETERS-1'!$B$5:$J$44,6,FALSE)*VLOOKUP(OVYLD2_!BX$4,'[1]INTERNAL PARAMETERS-1'!$B$5:$J$44,3,FALSE) + OVYLD1_!BX102*(1-VLOOKUP(OVYLD2_!BX$4,'[1]INTERNAL PARAMETERS-1'!$B$5:$J$44,5,FALSE))*VLOOKUP(OVYLD2_!BX$4,'[1]INTERNAL PARAMETERS-1'!$B$5:$J$44,8,FALSE)*VLOOKUP(OVYLD2_!BX$4,'[1]INTERNAL PARAMETERS-1'!$B$5:$J$44,3,FALSE)</f>
        <v>0</v>
      </c>
      <c r="BY102" s="44">
        <f>OVYLD1_!BY102*VLOOKUP(OVYLD2_!BY$4,'[1]INTERNAL PARAMETERS-1'!$B$5:$J$44,5,FALSE)*VLOOKUP(OVYLD2_!BY$4,'[1]INTERNAL PARAMETERS-1'!$B$5:$J$44,6,FALSE)*VLOOKUP(OVYLD2_!BY$4,'[1]INTERNAL PARAMETERS-1'!$B$5:$J$44,3,FALSE) + OVYLD1_!BY102*(1-VLOOKUP(OVYLD2_!BY$4,'[1]INTERNAL PARAMETERS-1'!$B$5:$J$44,5,FALSE))*VLOOKUP(OVYLD2_!BY$4,'[1]INTERNAL PARAMETERS-1'!$B$5:$J$44,8,FALSE)*VLOOKUP(OVYLD2_!BY$4,'[1]INTERNAL PARAMETERS-1'!$B$5:$J$44,3,FALSE)</f>
        <v>0</v>
      </c>
      <c r="BZ102" s="44">
        <f>OVYLD1_!BZ102*VLOOKUP(OVYLD2_!BZ$4,'[1]INTERNAL PARAMETERS-1'!$B$5:$J$44,5,FALSE)*VLOOKUP(OVYLD2_!BZ$4,'[1]INTERNAL PARAMETERS-1'!$B$5:$J$44,6,FALSE)*VLOOKUP(OVYLD2_!BZ$4,'[1]INTERNAL PARAMETERS-1'!$B$5:$J$44,3,FALSE) + OVYLD1_!BZ102*(1-VLOOKUP(OVYLD2_!BZ$4,'[1]INTERNAL PARAMETERS-1'!$B$5:$J$44,5,FALSE))*VLOOKUP(OVYLD2_!BZ$4,'[1]INTERNAL PARAMETERS-1'!$B$5:$J$44,8,FALSE)*VLOOKUP(OVYLD2_!BZ$4,'[1]INTERNAL PARAMETERS-1'!$B$5:$J$44,3,FALSE)</f>
        <v>7.5166679598646412E-3</v>
      </c>
      <c r="CA102" s="44">
        <f>OVYLD1_!CA102*VLOOKUP(OVYLD2_!CA$4,'[1]INTERNAL PARAMETERS-1'!$B$5:$J$44,5,FALSE)*VLOOKUP(OVYLD2_!CA$4,'[1]INTERNAL PARAMETERS-1'!$B$5:$J$44,6,FALSE)*VLOOKUP(OVYLD2_!CA$4,'[1]INTERNAL PARAMETERS-1'!$B$5:$J$44,3,FALSE) + OVYLD1_!CA102*(1-VLOOKUP(OVYLD2_!CA$4,'[1]INTERNAL PARAMETERS-1'!$B$5:$J$44,5,FALSE))*VLOOKUP(OVYLD2_!CA$4,'[1]INTERNAL PARAMETERS-1'!$B$5:$J$44,8,FALSE)*VLOOKUP(OVYLD2_!CA$4,'[1]INTERNAL PARAMETERS-1'!$B$5:$J$44,3,FALSE)</f>
        <v>0</v>
      </c>
      <c r="CB102" s="44">
        <f>OVYLD1_!CB102*VLOOKUP(OVYLD2_!CB$4,'[1]INTERNAL PARAMETERS-1'!$B$5:$J$44,5,FALSE)*VLOOKUP(OVYLD2_!CB$4,'[1]INTERNAL PARAMETERS-1'!$B$5:$J$44,6,FALSE)*VLOOKUP(OVYLD2_!CB$4,'[1]INTERNAL PARAMETERS-1'!$B$5:$J$44,3,FALSE) + OVYLD1_!CB102*(1-VLOOKUP(OVYLD2_!CB$4,'[1]INTERNAL PARAMETERS-1'!$B$5:$J$44,5,FALSE))*VLOOKUP(OVYLD2_!CB$4,'[1]INTERNAL PARAMETERS-1'!$B$5:$J$44,8,FALSE)*VLOOKUP(OVYLD2_!CB$4,'[1]INTERNAL PARAMETERS-1'!$B$5:$J$44,3,FALSE)</f>
        <v>0</v>
      </c>
      <c r="CC102" s="44">
        <f>OVYLD1_!CC102*VLOOKUP(OVYLD2_!CC$4,'[1]INTERNAL PARAMETERS-1'!$B$5:$J$44,5,FALSE)*VLOOKUP(OVYLD2_!CC$4,'[1]INTERNAL PARAMETERS-1'!$B$5:$J$44,6,FALSE)*VLOOKUP(OVYLD2_!CC$4,'[1]INTERNAL PARAMETERS-1'!$B$5:$J$44,3,FALSE) + OVYLD1_!CC102*(1-VLOOKUP(OVYLD2_!CC$4,'[1]INTERNAL PARAMETERS-1'!$B$5:$J$44,5,FALSE))*VLOOKUP(OVYLD2_!CC$4,'[1]INTERNAL PARAMETERS-1'!$B$5:$J$44,8,FALSE)*VLOOKUP(OVYLD2_!CC$4,'[1]INTERNAL PARAMETERS-1'!$B$5:$J$44,3,FALSE)</f>
        <v>4.8546189733178736E-2</v>
      </c>
      <c r="CD102" s="44">
        <f>OVYLD1_!CD102*VLOOKUP(OVYLD2_!CD$4,'[1]INTERNAL PARAMETERS-1'!$B$5:$J$44,5,FALSE)*VLOOKUP(OVYLD2_!CD$4,'[1]INTERNAL PARAMETERS-1'!$B$5:$J$44,6,FALSE)*VLOOKUP(OVYLD2_!CD$4,'[1]INTERNAL PARAMETERS-1'!$B$5:$J$44,3,FALSE) + OVYLD1_!CD102*(1-VLOOKUP(OVYLD2_!CD$4,'[1]INTERNAL PARAMETERS-1'!$B$5:$J$44,5,FALSE))*VLOOKUP(OVYLD2_!CD$4,'[1]INTERNAL PARAMETERS-1'!$B$5:$J$44,8,FALSE)*VLOOKUP(OVYLD2_!CD$4,'[1]INTERNAL PARAMETERS-1'!$B$5:$J$44,3,FALSE)</f>
        <v>6.7729836770072147E-2</v>
      </c>
      <c r="CE102" s="44">
        <f>OVYLD1_!CE102*VLOOKUP(OVYLD2_!CE$4,'[1]INTERNAL PARAMETERS-1'!$B$5:$J$44,5,FALSE)*VLOOKUP(OVYLD2_!CE$4,'[1]INTERNAL PARAMETERS-1'!$B$5:$J$44,6,FALSE)*VLOOKUP(OVYLD2_!CE$4,'[1]INTERNAL PARAMETERS-1'!$B$5:$J$44,3,FALSE) + OVYLD1_!CE102*(1-VLOOKUP(OVYLD2_!CE$4,'[1]INTERNAL PARAMETERS-1'!$B$5:$J$44,5,FALSE))*VLOOKUP(OVYLD2_!CE$4,'[1]INTERNAL PARAMETERS-1'!$B$5:$J$44,8,FALSE)*VLOOKUP(OVYLD2_!CE$4,'[1]INTERNAL PARAMETERS-1'!$B$5:$J$44,3,FALSE)</f>
        <v>0.15700456157683387</v>
      </c>
      <c r="CF102" s="44">
        <f>OVYLD1_!CF102*VLOOKUP(OVYLD2_!CF$4,'[1]INTERNAL PARAMETERS-1'!$B$5:$J$44,5,FALSE)*VLOOKUP(OVYLD2_!CF$4,'[1]INTERNAL PARAMETERS-1'!$B$5:$J$44,6,FALSE)*VLOOKUP(OVYLD2_!CF$4,'[1]INTERNAL PARAMETERS-1'!$B$5:$J$44,3,FALSE) + OVYLD1_!CF102*(1-VLOOKUP(OVYLD2_!CF$4,'[1]INTERNAL PARAMETERS-1'!$B$5:$J$44,5,FALSE))*VLOOKUP(OVYLD2_!CF$4,'[1]INTERNAL PARAMETERS-1'!$B$5:$J$44,8,FALSE)*VLOOKUP(OVYLD2_!CF$4,'[1]INTERNAL PARAMETERS-1'!$B$5:$J$44,3,FALSE)</f>
        <v>0.13028812695290604</v>
      </c>
      <c r="CG102" s="44">
        <f>OVYLD1_!CG102*VLOOKUP(OVYLD2_!CG$4,'[1]INTERNAL PARAMETERS-1'!$B$5:$J$44,5,FALSE)*VLOOKUP(OVYLD2_!CG$4,'[1]INTERNAL PARAMETERS-1'!$B$5:$J$44,6,FALSE)*VLOOKUP(OVYLD2_!CG$4,'[1]INTERNAL PARAMETERS-1'!$B$5:$J$44,3,FALSE) + OVYLD1_!CG102*(1-VLOOKUP(OVYLD2_!CG$4,'[1]INTERNAL PARAMETERS-1'!$B$5:$J$44,5,FALSE))*VLOOKUP(OVYLD2_!CG$4,'[1]INTERNAL PARAMETERS-1'!$B$5:$J$44,8,FALSE)*VLOOKUP(OVYLD2_!CG$4,'[1]INTERNAL PARAMETERS-1'!$B$5:$J$44,3,FALSE)</f>
        <v>3.4538570582427477E-3</v>
      </c>
      <c r="CH102" s="43">
        <f>OVYLD1_!CH102*VLOOKUP(OVYLD2_!CH$4,'[1]INTERNAL PARAMETERS-1'!$B$5:$J$44,5,FALSE)*VLOOKUP(OVYLD2_!CH$4,'[1]INTERNAL PARAMETERS-1'!$B$5:$J$44,6,FALSE)*VLOOKUP(OVYLD2_!CH$4,'[1]INTERNAL PARAMETERS-1'!$B$5:$J$44,3,FALSE) + OVYLD1_!CH102*(1-VLOOKUP(OVYLD2_!CH$4,'[1]INTERNAL PARAMETERS-1'!$B$5:$J$44,5,FALSE))*VLOOKUP(OVYLD2_!CH$4,'[1]INTERNAL PARAMETERS-1'!$B$5:$J$44,8,FALSE)*VLOOKUP(OVYLD2_!CH$4,'[1]INTERNAL PARAMETERS-1'!$B$5:$J$44,3,FALSE)</f>
        <v>0</v>
      </c>
      <c r="CJ102" s="45">
        <f t="shared" si="2"/>
        <v>3304.7041357638495</v>
      </c>
      <c r="CK102" s="43">
        <f t="shared" si="3"/>
        <v>61.635899806396623</v>
      </c>
    </row>
    <row r="103" spans="2:89" x14ac:dyDescent="0.5">
      <c r="B103" s="58" t="s">
        <v>10</v>
      </c>
      <c r="C103" s="57" t="s">
        <v>63</v>
      </c>
      <c r="D103" s="57" t="s">
        <v>72</v>
      </c>
      <c r="E103" s="128">
        <f>OVERALL2021!AI103</f>
        <v>5521.2837114387812</v>
      </c>
      <c r="F103" s="56">
        <f>'[1]INTERNAL PARAMETERS-1'!M13</f>
        <v>44.225000000000001</v>
      </c>
      <c r="G103" s="45">
        <f>OVYLD1_!G103*VLOOKUP(OVYLD2_!G$4,'[1]INTERNAL PARAMETERS-1'!$B$5:$J$44,5,FALSE)*VLOOKUP(OVYLD2_!G$4,'[1]INTERNAL PARAMETERS-1'!$B$5:$J$44,7,FALSE)*OVYLD2_!$F103 + OVYLD1_!G103*(1-VLOOKUP(OVYLD2_!G$4,'[1]INTERNAL PARAMETERS-1'!$B$5:$J$44,5,FALSE))*VLOOKUP(OVYLD2_!G$4,'[1]INTERNAL PARAMETERS-1'!$B$5:$J$44,9,FALSE)*OVYLD2_!$F103</f>
        <v>845.55416808486314</v>
      </c>
      <c r="H103" s="44">
        <f>OVYLD1_!H103*VLOOKUP(OVYLD2_!H$4,'[1]INTERNAL PARAMETERS-1'!$B$5:$J$44,5,FALSE)*VLOOKUP(OVYLD2_!H$4,'[1]INTERNAL PARAMETERS-1'!$B$5:$J$44,7,FALSE)*OVYLD2_!$F103 + OVYLD1_!H103*(1-VLOOKUP(OVYLD2_!H$4,'[1]INTERNAL PARAMETERS-1'!$B$5:$J$44,5,FALSE))*VLOOKUP(OVYLD2_!H$4,'[1]INTERNAL PARAMETERS-1'!$B$5:$J$44,9,FALSE)*OVYLD2_!$F103</f>
        <v>405.61805569521437</v>
      </c>
      <c r="I103" s="44">
        <f>OVYLD1_!I103*VLOOKUP(OVYLD2_!I$4,'[1]INTERNAL PARAMETERS-1'!$B$5:$J$44,5,FALSE)*VLOOKUP(OVYLD2_!I$4,'[1]INTERNAL PARAMETERS-1'!$B$5:$J$44,7,FALSE)*OVYLD2_!$F103 + OVYLD1_!I103*(1-VLOOKUP(OVYLD2_!I$4,'[1]INTERNAL PARAMETERS-1'!$B$5:$J$44,5,FALSE))*VLOOKUP(OVYLD2_!I$4,'[1]INTERNAL PARAMETERS-1'!$B$5:$J$44,9,FALSE)*OVYLD2_!$F103</f>
        <v>579.22683444101028</v>
      </c>
      <c r="J103" s="44">
        <f>OVYLD1_!J103*VLOOKUP(OVYLD2_!J$4,'[1]INTERNAL PARAMETERS-1'!$B$5:$J$44,5,FALSE)*VLOOKUP(OVYLD2_!J$4,'[1]INTERNAL PARAMETERS-1'!$B$5:$J$44,7,FALSE)*OVYLD2_!$F103 + OVYLD1_!J103*(1-VLOOKUP(OVYLD2_!J$4,'[1]INTERNAL PARAMETERS-1'!$B$5:$J$44,5,FALSE))*VLOOKUP(OVYLD2_!J$4,'[1]INTERNAL PARAMETERS-1'!$B$5:$J$44,9,FALSE)*OVYLD2_!$F103</f>
        <v>0</v>
      </c>
      <c r="K103" s="44">
        <f>OVYLD1_!K103*VLOOKUP(OVYLD2_!K$4,'[1]INTERNAL PARAMETERS-1'!$B$5:$J$44,5,FALSE)*VLOOKUP(OVYLD2_!K$4,'[1]INTERNAL PARAMETERS-1'!$B$5:$J$44,7,FALSE)*OVYLD2_!$F103 + OVYLD1_!K103*(1-VLOOKUP(OVYLD2_!K$4,'[1]INTERNAL PARAMETERS-1'!$B$5:$J$44,5,FALSE))*VLOOKUP(OVYLD2_!K$4,'[1]INTERNAL PARAMETERS-1'!$B$5:$J$44,9,FALSE)*OVYLD2_!$F103</f>
        <v>8.8080166685756485</v>
      </c>
      <c r="L103" s="44">
        <f>OVYLD1_!L103*VLOOKUP(OVYLD2_!L$4,'[1]INTERNAL PARAMETERS-1'!$B$5:$J$44,5,FALSE)*VLOOKUP(OVYLD2_!L$4,'[1]INTERNAL PARAMETERS-1'!$B$5:$J$44,7,FALSE)*OVYLD2_!$F103 + OVYLD1_!L103*(1-VLOOKUP(OVYLD2_!L$4,'[1]INTERNAL PARAMETERS-1'!$B$5:$J$44,5,FALSE))*VLOOKUP(OVYLD2_!L$4,'[1]INTERNAL PARAMETERS-1'!$B$5:$J$44,9,FALSE)*OVYLD2_!$F103</f>
        <v>0</v>
      </c>
      <c r="M103" s="44">
        <f>OVYLD1_!M103*VLOOKUP(OVYLD2_!M$4,'[1]INTERNAL PARAMETERS-1'!$B$5:$J$44,5,FALSE)*VLOOKUP(OVYLD2_!M$4,'[1]INTERNAL PARAMETERS-1'!$B$5:$J$44,7,FALSE)*OVYLD2_!$F103 + OVYLD1_!M103*(1-VLOOKUP(OVYLD2_!M$4,'[1]INTERNAL PARAMETERS-1'!$B$5:$J$44,5,FALSE))*VLOOKUP(OVYLD2_!M$4,'[1]INTERNAL PARAMETERS-1'!$B$5:$J$44,9,FALSE)*OVYLD2_!$F103</f>
        <v>15.895771911346918</v>
      </c>
      <c r="N103" s="44">
        <f>OVYLD1_!N103*VLOOKUP(OVYLD2_!N$4,'[1]INTERNAL PARAMETERS-1'!$B$5:$J$44,5,FALSE)*VLOOKUP(OVYLD2_!N$4,'[1]INTERNAL PARAMETERS-1'!$B$5:$J$44,7,FALSE)*OVYLD2_!$F103 + OVYLD1_!N103*(1-VLOOKUP(OVYLD2_!N$4,'[1]INTERNAL PARAMETERS-1'!$B$5:$J$44,5,FALSE))*VLOOKUP(OVYLD2_!N$4,'[1]INTERNAL PARAMETERS-1'!$B$5:$J$44,9,FALSE)*OVYLD2_!$F103</f>
        <v>1.9086661037047725</v>
      </c>
      <c r="O103" s="44">
        <f>OVYLD1_!O103*VLOOKUP(OVYLD2_!O$4,'[1]INTERNAL PARAMETERS-1'!$B$5:$J$44,5,FALSE)*VLOOKUP(OVYLD2_!O$4,'[1]INTERNAL PARAMETERS-1'!$B$5:$J$44,7,FALSE)*OVYLD2_!$F103 + OVYLD1_!O103*(1-VLOOKUP(OVYLD2_!O$4,'[1]INTERNAL PARAMETERS-1'!$B$5:$J$44,5,FALSE))*VLOOKUP(OVYLD2_!O$4,'[1]INTERNAL PARAMETERS-1'!$B$5:$J$44,9,FALSE)*OVYLD2_!$F103</f>
        <v>0</v>
      </c>
      <c r="P103" s="44">
        <f>OVYLD1_!P103*VLOOKUP(OVYLD2_!P$4,'[1]INTERNAL PARAMETERS-1'!$B$5:$J$44,5,FALSE)*VLOOKUP(OVYLD2_!P$4,'[1]INTERNAL PARAMETERS-1'!$B$5:$J$44,7,FALSE)*OVYLD2_!$F103 + OVYLD1_!P103*(1-VLOOKUP(OVYLD2_!P$4,'[1]INTERNAL PARAMETERS-1'!$B$5:$J$44,5,FALSE))*VLOOKUP(OVYLD2_!P$4,'[1]INTERNAL PARAMETERS-1'!$B$5:$J$44,9,FALSE)*OVYLD2_!$F103</f>
        <v>0</v>
      </c>
      <c r="Q103" s="44">
        <f>OVYLD1_!Q103*VLOOKUP(OVYLD2_!Q$4,'[1]INTERNAL PARAMETERS-1'!$B$5:$J$44,5,FALSE)*VLOOKUP(OVYLD2_!Q$4,'[1]INTERNAL PARAMETERS-1'!$B$5:$J$44,7,FALSE)*OVYLD2_!$F103 + OVYLD1_!Q103*(1-VLOOKUP(OVYLD2_!Q$4,'[1]INTERNAL PARAMETERS-1'!$B$5:$J$44,5,FALSE))*VLOOKUP(OVYLD2_!Q$4,'[1]INTERNAL PARAMETERS-1'!$B$5:$J$44,9,FALSE)*OVYLD2_!$F103</f>
        <v>0</v>
      </c>
      <c r="R103" s="44">
        <f>OVYLD1_!R103*VLOOKUP(OVYLD2_!R$4,'[1]INTERNAL PARAMETERS-1'!$B$5:$J$44,5,FALSE)*VLOOKUP(OVYLD2_!R$4,'[1]INTERNAL PARAMETERS-1'!$B$5:$J$44,7,FALSE)*OVYLD2_!$F103 + OVYLD1_!R103*(1-VLOOKUP(OVYLD2_!R$4,'[1]INTERNAL PARAMETERS-1'!$B$5:$J$44,5,FALSE))*VLOOKUP(OVYLD2_!R$4,'[1]INTERNAL PARAMETERS-1'!$B$5:$J$44,9,FALSE)*OVYLD2_!$F103</f>
        <v>1.0439130866460027</v>
      </c>
      <c r="S103" s="44">
        <f>OVYLD1_!S103*VLOOKUP(OVYLD2_!S$4,'[1]INTERNAL PARAMETERS-1'!$B$5:$J$44,5,FALSE)*VLOOKUP(OVYLD2_!S$4,'[1]INTERNAL PARAMETERS-1'!$B$5:$J$44,7,FALSE)*OVYLD2_!$F103 + OVYLD1_!S103*(1-VLOOKUP(OVYLD2_!S$4,'[1]INTERNAL PARAMETERS-1'!$B$5:$J$44,5,FALSE))*VLOOKUP(OVYLD2_!S$4,'[1]INTERNAL PARAMETERS-1'!$B$5:$J$44,9,FALSE)*OVYLD2_!$F103</f>
        <v>95.21764405189829</v>
      </c>
      <c r="T103" s="44">
        <f>OVYLD1_!T103*VLOOKUP(OVYLD2_!T$4,'[1]INTERNAL PARAMETERS-1'!$B$5:$J$44,5,FALSE)*VLOOKUP(OVYLD2_!T$4,'[1]INTERNAL PARAMETERS-1'!$B$5:$J$44,7,FALSE)*OVYLD2_!$F103 + OVYLD1_!T103*(1-VLOOKUP(OVYLD2_!T$4,'[1]INTERNAL PARAMETERS-1'!$B$5:$J$44,5,FALSE))*VLOOKUP(OVYLD2_!T$4,'[1]INTERNAL PARAMETERS-1'!$B$5:$J$44,9,FALSE)*OVYLD2_!$F103</f>
        <v>23.490974594800718</v>
      </c>
      <c r="U103" s="44">
        <f>OVYLD1_!U103*VLOOKUP(OVYLD2_!U$4,'[1]INTERNAL PARAMETERS-1'!$B$5:$J$44,5,FALSE)*VLOOKUP(OVYLD2_!U$4,'[1]INTERNAL PARAMETERS-1'!$B$5:$J$44,7,FALSE)*OVYLD2_!$F103 + OVYLD1_!U103*(1-VLOOKUP(OVYLD2_!U$4,'[1]INTERNAL PARAMETERS-1'!$B$5:$J$44,5,FALSE))*VLOOKUP(OVYLD2_!U$4,'[1]INTERNAL PARAMETERS-1'!$B$5:$J$44,9,FALSE)*OVYLD2_!$F103</f>
        <v>14.747479724974921</v>
      </c>
      <c r="V103" s="44">
        <f>OVYLD1_!V103*VLOOKUP(OVYLD2_!V$4,'[1]INTERNAL PARAMETERS-1'!$B$5:$J$44,5,FALSE)*VLOOKUP(OVYLD2_!V$4,'[1]INTERNAL PARAMETERS-1'!$B$5:$J$44,7,FALSE)*OVYLD2_!$F103 + OVYLD1_!V103*(1-VLOOKUP(OVYLD2_!V$4,'[1]INTERNAL PARAMETERS-1'!$B$5:$J$44,5,FALSE))*VLOOKUP(OVYLD2_!V$4,'[1]INTERNAL PARAMETERS-1'!$B$5:$J$44,9,FALSE)*OVYLD2_!$F103</f>
        <v>51.426265334700005</v>
      </c>
      <c r="W103" s="44">
        <f>OVYLD1_!W103*VLOOKUP(OVYLD2_!W$4,'[1]INTERNAL PARAMETERS-1'!$B$5:$J$44,5,FALSE)*VLOOKUP(OVYLD2_!W$4,'[1]INTERNAL PARAMETERS-1'!$B$5:$J$44,7,FALSE)*OVYLD2_!$F103 + OVYLD1_!W103*(1-VLOOKUP(OVYLD2_!W$4,'[1]INTERNAL PARAMETERS-1'!$B$5:$J$44,5,FALSE))*VLOOKUP(OVYLD2_!W$4,'[1]INTERNAL PARAMETERS-1'!$B$5:$J$44,9,FALSE)*OVYLD2_!$F103</f>
        <v>0</v>
      </c>
      <c r="X103" s="44">
        <f>OVYLD1_!X103*VLOOKUP(OVYLD2_!X$4,'[1]INTERNAL PARAMETERS-1'!$B$5:$J$44,5,FALSE)*VLOOKUP(OVYLD2_!X$4,'[1]INTERNAL PARAMETERS-1'!$B$5:$J$44,7,FALSE)*OVYLD2_!$F103 + OVYLD1_!X103*(1-VLOOKUP(OVYLD2_!X$4,'[1]INTERNAL PARAMETERS-1'!$B$5:$J$44,5,FALSE))*VLOOKUP(OVYLD2_!X$4,'[1]INTERNAL PARAMETERS-1'!$B$5:$J$44,9,FALSE)*OVYLD2_!$F103</f>
        <v>0</v>
      </c>
      <c r="Y103" s="44">
        <f>OVYLD1_!Y103*VLOOKUP(OVYLD2_!Y$4,'[1]INTERNAL PARAMETERS-1'!$B$5:$J$44,5,FALSE)*VLOOKUP(OVYLD2_!Y$4,'[1]INTERNAL PARAMETERS-1'!$B$5:$J$44,7,FALSE)*OVYLD2_!$F103 + OVYLD1_!Y103*(1-VLOOKUP(OVYLD2_!Y$4,'[1]INTERNAL PARAMETERS-1'!$B$5:$J$44,5,FALSE))*VLOOKUP(OVYLD2_!Y$4,'[1]INTERNAL PARAMETERS-1'!$B$5:$J$44,9,FALSE)*OVYLD2_!$F103</f>
        <v>0</v>
      </c>
      <c r="Z103" s="44">
        <f>OVYLD1_!Z103*VLOOKUP(OVYLD2_!Z$4,'[1]INTERNAL PARAMETERS-1'!$B$5:$J$44,5,FALSE)*VLOOKUP(OVYLD2_!Z$4,'[1]INTERNAL PARAMETERS-1'!$B$5:$J$44,7,FALSE)*OVYLD2_!$F103 + OVYLD1_!Z103*(1-VLOOKUP(OVYLD2_!Z$4,'[1]INTERNAL PARAMETERS-1'!$B$5:$J$44,5,FALSE))*VLOOKUP(OVYLD2_!Z$4,'[1]INTERNAL PARAMETERS-1'!$B$5:$J$44,9,FALSE)*OVYLD2_!$F103</f>
        <v>0</v>
      </c>
      <c r="AA103" s="44">
        <f>OVYLD1_!AA103*VLOOKUP(OVYLD2_!AA$4,'[1]INTERNAL PARAMETERS-1'!$B$5:$J$44,5,FALSE)*VLOOKUP(OVYLD2_!AA$4,'[1]INTERNAL PARAMETERS-1'!$B$5:$J$44,7,FALSE)*OVYLD2_!$F103 + OVYLD1_!AA103*(1-VLOOKUP(OVYLD2_!AA$4,'[1]INTERNAL PARAMETERS-1'!$B$5:$J$44,5,FALSE))*VLOOKUP(OVYLD2_!AA$4,'[1]INTERNAL PARAMETERS-1'!$B$5:$J$44,9,FALSE)*OVYLD2_!$F103</f>
        <v>0</v>
      </c>
      <c r="AB103" s="44">
        <f>OVYLD1_!AB103*VLOOKUP(OVYLD2_!AB$4,'[1]INTERNAL PARAMETERS-1'!$B$5:$J$44,5,FALSE)*VLOOKUP(OVYLD2_!AB$4,'[1]INTERNAL PARAMETERS-1'!$B$5:$J$44,7,FALSE)*OVYLD2_!$F103 + OVYLD1_!AB103*(1-VLOOKUP(OVYLD2_!AB$4,'[1]INTERNAL PARAMETERS-1'!$B$5:$J$44,5,FALSE))*VLOOKUP(OVYLD2_!AB$4,'[1]INTERNAL PARAMETERS-1'!$B$5:$J$44,9,FALSE)*OVYLD2_!$F103</f>
        <v>0</v>
      </c>
      <c r="AC103" s="44">
        <f>OVYLD1_!AC103*VLOOKUP(OVYLD2_!AC$4,'[1]INTERNAL PARAMETERS-1'!$B$5:$J$44,5,FALSE)*VLOOKUP(OVYLD2_!AC$4,'[1]INTERNAL PARAMETERS-1'!$B$5:$J$44,7,FALSE)*OVYLD2_!$F103 + OVYLD1_!AC103*(1-VLOOKUP(OVYLD2_!AC$4,'[1]INTERNAL PARAMETERS-1'!$B$5:$J$44,5,FALSE))*VLOOKUP(OVYLD2_!AC$4,'[1]INTERNAL PARAMETERS-1'!$B$5:$J$44,9,FALSE)*OVYLD2_!$F103</f>
        <v>0</v>
      </c>
      <c r="AD103" s="44">
        <f>OVYLD1_!AD103*VLOOKUP(OVYLD2_!AD$4,'[1]INTERNAL PARAMETERS-1'!$B$5:$J$44,5,FALSE)*VLOOKUP(OVYLD2_!AD$4,'[1]INTERNAL PARAMETERS-1'!$B$5:$J$44,7,FALSE)*OVYLD2_!$F103 + OVYLD1_!AD103*(1-VLOOKUP(OVYLD2_!AD$4,'[1]INTERNAL PARAMETERS-1'!$B$5:$J$44,5,FALSE))*VLOOKUP(OVYLD2_!AD$4,'[1]INTERNAL PARAMETERS-1'!$B$5:$J$44,9,FALSE)*OVYLD2_!$F103</f>
        <v>0</v>
      </c>
      <c r="AE103" s="44">
        <f>OVYLD1_!AE103*VLOOKUP(OVYLD2_!AE$4,'[1]INTERNAL PARAMETERS-1'!$B$5:$J$44,5,FALSE)*VLOOKUP(OVYLD2_!AE$4,'[1]INTERNAL PARAMETERS-1'!$B$5:$J$44,7,FALSE)*OVYLD2_!$F103 + OVYLD1_!AE103*(1-VLOOKUP(OVYLD2_!AE$4,'[1]INTERNAL PARAMETERS-1'!$B$5:$J$44,5,FALSE))*VLOOKUP(OVYLD2_!AE$4,'[1]INTERNAL PARAMETERS-1'!$B$5:$J$44,9,FALSE)*OVYLD2_!$F103</f>
        <v>0</v>
      </c>
      <c r="AF103" s="44">
        <f>OVYLD1_!AF103*VLOOKUP(OVYLD2_!AF$4,'[1]INTERNAL PARAMETERS-1'!$B$5:$J$44,5,FALSE)*VLOOKUP(OVYLD2_!AF$4,'[1]INTERNAL PARAMETERS-1'!$B$5:$J$44,7,FALSE)*OVYLD2_!$F103 + OVYLD1_!AF103*(1-VLOOKUP(OVYLD2_!AF$4,'[1]INTERNAL PARAMETERS-1'!$B$5:$J$44,5,FALSE))*VLOOKUP(OVYLD2_!AF$4,'[1]INTERNAL PARAMETERS-1'!$B$5:$J$44,9,FALSE)*OVYLD2_!$F103</f>
        <v>0</v>
      </c>
      <c r="AG103" s="44">
        <f>OVYLD1_!AG103*VLOOKUP(OVYLD2_!AG$4,'[1]INTERNAL PARAMETERS-1'!$B$5:$J$44,5,FALSE)*VLOOKUP(OVYLD2_!AG$4,'[1]INTERNAL PARAMETERS-1'!$B$5:$J$44,7,FALSE)*OVYLD2_!$F103 + OVYLD1_!AG103*(1-VLOOKUP(OVYLD2_!AG$4,'[1]INTERNAL PARAMETERS-1'!$B$5:$J$44,5,FALSE))*VLOOKUP(OVYLD2_!AG$4,'[1]INTERNAL PARAMETERS-1'!$B$5:$J$44,9,FALSE)*OVYLD2_!$F103</f>
        <v>0</v>
      </c>
      <c r="AH103" s="44">
        <f>OVYLD1_!AH103*VLOOKUP(OVYLD2_!AH$4,'[1]INTERNAL PARAMETERS-1'!$B$5:$J$44,5,FALSE)*VLOOKUP(OVYLD2_!AH$4,'[1]INTERNAL PARAMETERS-1'!$B$5:$J$44,7,FALSE)*OVYLD2_!$F103 + OVYLD1_!AH103*(1-VLOOKUP(OVYLD2_!AH$4,'[1]INTERNAL PARAMETERS-1'!$B$5:$J$44,5,FALSE))*VLOOKUP(OVYLD2_!AH$4,'[1]INTERNAL PARAMETERS-1'!$B$5:$J$44,9,FALSE)*OVYLD2_!$F103</f>
        <v>0.71769024706912676</v>
      </c>
      <c r="AI103" s="44">
        <f>OVYLD1_!AI103*VLOOKUP(OVYLD2_!AI$4,'[1]INTERNAL PARAMETERS-1'!$B$5:$J$44,5,FALSE)*VLOOKUP(OVYLD2_!AI$4,'[1]INTERNAL PARAMETERS-1'!$B$5:$J$44,7,FALSE)*OVYLD2_!$F103 + OVYLD1_!AI103*(1-VLOOKUP(OVYLD2_!AI$4,'[1]INTERNAL PARAMETERS-1'!$B$5:$J$44,5,FALSE))*VLOOKUP(OVYLD2_!AI$4,'[1]INTERNAL PARAMETERS-1'!$B$5:$J$44,9,FALSE)*OVYLD2_!$F103</f>
        <v>0.32622283957687581</v>
      </c>
      <c r="AJ103" s="44">
        <f>OVYLD1_!AJ103*VLOOKUP(OVYLD2_!AJ$4,'[1]INTERNAL PARAMETERS-1'!$B$5:$J$44,5,FALSE)*VLOOKUP(OVYLD2_!AJ$4,'[1]INTERNAL PARAMETERS-1'!$B$5:$J$44,7,FALSE)*OVYLD2_!$F103 + OVYLD1_!AJ103*(1-VLOOKUP(OVYLD2_!AJ$4,'[1]INTERNAL PARAMETERS-1'!$B$5:$J$44,5,FALSE))*VLOOKUP(OVYLD2_!AJ$4,'[1]INTERNAL PARAMETERS-1'!$B$5:$J$44,9,FALSE)*OVYLD2_!$F103</f>
        <v>7.6345667433102342</v>
      </c>
      <c r="AK103" s="44">
        <f>OVYLD1_!AK103*VLOOKUP(OVYLD2_!AK$4,'[1]INTERNAL PARAMETERS-1'!$B$5:$J$44,5,FALSE)*VLOOKUP(OVYLD2_!AK$4,'[1]INTERNAL PARAMETERS-1'!$B$5:$J$44,7,FALSE)*OVYLD2_!$F103 + OVYLD1_!AK103*(1-VLOOKUP(OVYLD2_!AK$4,'[1]INTERNAL PARAMETERS-1'!$B$5:$J$44,5,FALSE))*VLOOKUP(OVYLD2_!AK$4,'[1]INTERNAL PARAMETERS-1'!$B$5:$J$44,9,FALSE)*OVYLD2_!$F103</f>
        <v>0</v>
      </c>
      <c r="AL103" s="44">
        <f>OVYLD1_!AL103*VLOOKUP(OVYLD2_!AL$4,'[1]INTERNAL PARAMETERS-1'!$B$5:$J$44,5,FALSE)*VLOOKUP(OVYLD2_!AL$4,'[1]INTERNAL PARAMETERS-1'!$B$5:$J$44,7,FALSE)*OVYLD2_!$F103 + OVYLD1_!AL103*(1-VLOOKUP(OVYLD2_!AL$4,'[1]INTERNAL PARAMETERS-1'!$B$5:$J$44,5,FALSE))*VLOOKUP(OVYLD2_!AL$4,'[1]INTERNAL PARAMETERS-1'!$B$5:$J$44,9,FALSE)*OVYLD2_!$F103</f>
        <v>0</v>
      </c>
      <c r="AM103" s="44">
        <f>OVYLD1_!AM103*VLOOKUP(OVYLD2_!AM$4,'[1]INTERNAL PARAMETERS-1'!$B$5:$J$44,5,FALSE)*VLOOKUP(OVYLD2_!AM$4,'[1]INTERNAL PARAMETERS-1'!$B$5:$J$44,7,FALSE)*OVYLD2_!$F103 + OVYLD1_!AM103*(1-VLOOKUP(OVYLD2_!AM$4,'[1]INTERNAL PARAMETERS-1'!$B$5:$J$44,5,FALSE))*VLOOKUP(OVYLD2_!AM$4,'[1]INTERNAL PARAMETERS-1'!$B$5:$J$44,9,FALSE)*OVYLD2_!$F103</f>
        <v>0</v>
      </c>
      <c r="AN103" s="44">
        <f>OVYLD1_!AN103*VLOOKUP(OVYLD2_!AN$4,'[1]INTERNAL PARAMETERS-1'!$B$5:$J$44,5,FALSE)*VLOOKUP(OVYLD2_!AN$4,'[1]INTERNAL PARAMETERS-1'!$B$5:$J$44,7,FALSE)*OVYLD2_!$F103 + OVYLD1_!AN103*(1-VLOOKUP(OVYLD2_!AN$4,'[1]INTERNAL PARAMETERS-1'!$B$5:$J$44,5,FALSE))*VLOOKUP(OVYLD2_!AN$4,'[1]INTERNAL PARAMETERS-1'!$B$5:$J$44,9,FALSE)*OVYLD2_!$F103</f>
        <v>0</v>
      </c>
      <c r="AO103" s="44">
        <f>OVYLD1_!AO103*VLOOKUP(OVYLD2_!AO$4,'[1]INTERNAL PARAMETERS-1'!$B$5:$J$44,5,FALSE)*VLOOKUP(OVYLD2_!AO$4,'[1]INTERNAL PARAMETERS-1'!$B$5:$J$44,7,FALSE)*OVYLD2_!$F103 + OVYLD1_!AO103*(1-VLOOKUP(OVYLD2_!AO$4,'[1]INTERNAL PARAMETERS-1'!$B$5:$J$44,5,FALSE))*VLOOKUP(OVYLD2_!AO$4,'[1]INTERNAL PARAMETERS-1'!$B$5:$J$44,9,FALSE)*OVYLD2_!$F103</f>
        <v>0</v>
      </c>
      <c r="AP103" s="44">
        <f>OVYLD1_!AP103*VLOOKUP(OVYLD2_!AP$4,'[1]INTERNAL PARAMETERS-1'!$B$5:$J$44,5,FALSE)*VLOOKUP(OVYLD2_!AP$4,'[1]INTERNAL PARAMETERS-1'!$B$5:$J$44,7,FALSE)*OVYLD2_!$F103 + OVYLD1_!AP103*(1-VLOOKUP(OVYLD2_!AP$4,'[1]INTERNAL PARAMETERS-1'!$B$5:$J$44,5,FALSE))*VLOOKUP(OVYLD2_!AP$4,'[1]INTERNAL PARAMETERS-1'!$B$5:$J$44,9,FALSE)*OVYLD2_!$F103</f>
        <v>0</v>
      </c>
      <c r="AQ103" s="44">
        <f>OVYLD1_!AQ103*VLOOKUP(OVYLD2_!AQ$4,'[1]INTERNAL PARAMETERS-1'!$B$5:$J$44,5,FALSE)*VLOOKUP(OVYLD2_!AQ$4,'[1]INTERNAL PARAMETERS-1'!$B$5:$J$44,7,FALSE)*OVYLD2_!$F103 + OVYLD1_!AQ103*(1-VLOOKUP(OVYLD2_!AQ$4,'[1]INTERNAL PARAMETERS-1'!$B$5:$J$44,5,FALSE))*VLOOKUP(OVYLD2_!AQ$4,'[1]INTERNAL PARAMETERS-1'!$B$5:$J$44,9,FALSE)*OVYLD2_!$F103</f>
        <v>0</v>
      </c>
      <c r="AR103" s="44">
        <f>OVYLD1_!AR103*VLOOKUP(OVYLD2_!AR$4,'[1]INTERNAL PARAMETERS-1'!$B$5:$J$44,5,FALSE)*VLOOKUP(OVYLD2_!AR$4,'[1]INTERNAL PARAMETERS-1'!$B$5:$J$44,7,FALSE)*OVYLD2_!$F103 + OVYLD1_!AR103*(1-VLOOKUP(OVYLD2_!AR$4,'[1]INTERNAL PARAMETERS-1'!$B$5:$J$44,5,FALSE))*VLOOKUP(OVYLD2_!AR$4,'[1]INTERNAL PARAMETERS-1'!$B$5:$J$44,9,FALSE)*OVYLD2_!$F103</f>
        <v>0</v>
      </c>
      <c r="AS103" s="44">
        <f>OVYLD1_!AS103*VLOOKUP(OVYLD2_!AS$4,'[1]INTERNAL PARAMETERS-1'!$B$5:$J$44,5,FALSE)*VLOOKUP(OVYLD2_!AS$4,'[1]INTERNAL PARAMETERS-1'!$B$5:$J$44,7,FALSE)*OVYLD2_!$F103 + OVYLD1_!AS103*(1-VLOOKUP(OVYLD2_!AS$4,'[1]INTERNAL PARAMETERS-1'!$B$5:$J$44,5,FALSE))*VLOOKUP(OVYLD2_!AS$4,'[1]INTERNAL PARAMETERS-1'!$B$5:$J$44,9,FALSE)*OVYLD2_!$F103</f>
        <v>0</v>
      </c>
      <c r="AT103" s="43">
        <f>OVYLD1_!AT103*VLOOKUP(OVYLD2_!AT$4,'[1]INTERNAL PARAMETERS-1'!$B$5:$J$44,5,FALSE)*VLOOKUP(OVYLD2_!AT$4,'[1]INTERNAL PARAMETERS-1'!$B$5:$J$44,7,FALSE)*OVYLD2_!$F103 + OVYLD1_!AT103*(1-VLOOKUP(OVYLD2_!AT$4,'[1]INTERNAL PARAMETERS-1'!$B$5:$J$44,5,FALSE))*VLOOKUP(OVYLD2_!AT$4,'[1]INTERNAL PARAMETERS-1'!$B$5:$J$44,9,FALSE)*OVYLD2_!$F103</f>
        <v>0</v>
      </c>
      <c r="AU103" s="45">
        <f>OVYLD1_!AU103*VLOOKUP(OVYLD2_!AU$4,'[1]INTERNAL PARAMETERS-1'!$B$5:$J$44,5,FALSE)*VLOOKUP(OVYLD2_!AU$4,'[1]INTERNAL PARAMETERS-1'!$B$5:$J$44,6,FALSE)*VLOOKUP(OVYLD2_!AU$4,'[1]INTERNAL PARAMETERS-1'!$B$5:$J$44,3,FALSE) + OVYLD1_!AU103*(1-VLOOKUP(OVYLD2_!AU$4,'[1]INTERNAL PARAMETERS-1'!$B$5:$J$44,5,FALSE))*VLOOKUP(OVYLD2_!AU$4,'[1]INTERNAL PARAMETERS-1'!$B$5:$J$44,8,FALSE)*VLOOKUP(OVYLD2_!AU$4,'[1]INTERNAL PARAMETERS-1'!$B$5:$J$44,3,FALSE)</f>
        <v>0</v>
      </c>
      <c r="AV103" s="44">
        <f>OVYLD1_!AV103*VLOOKUP(OVYLD2_!AV$4,'[1]INTERNAL PARAMETERS-1'!$B$5:$J$44,5,FALSE)*VLOOKUP(OVYLD2_!AV$4,'[1]INTERNAL PARAMETERS-1'!$B$5:$J$44,6,FALSE)*VLOOKUP(OVYLD2_!AV$4,'[1]INTERNAL PARAMETERS-1'!$B$5:$J$44,3,FALSE) + OVYLD1_!AV103*(1-VLOOKUP(OVYLD2_!AV$4,'[1]INTERNAL PARAMETERS-1'!$B$5:$J$44,5,FALSE))*VLOOKUP(OVYLD2_!AV$4,'[1]INTERNAL PARAMETERS-1'!$B$5:$J$44,8,FALSE)*VLOOKUP(OVYLD2_!AV$4,'[1]INTERNAL PARAMETERS-1'!$B$5:$J$44,3,FALSE)</f>
        <v>0</v>
      </c>
      <c r="AW103" s="44">
        <f>OVYLD1_!AW103*VLOOKUP(OVYLD2_!AW$4,'[1]INTERNAL PARAMETERS-1'!$B$5:$J$44,5,FALSE)*VLOOKUP(OVYLD2_!AW$4,'[1]INTERNAL PARAMETERS-1'!$B$5:$J$44,6,FALSE)*VLOOKUP(OVYLD2_!AW$4,'[1]INTERNAL PARAMETERS-1'!$B$5:$J$44,3,FALSE) + OVYLD1_!AW103*(1-VLOOKUP(OVYLD2_!AW$4,'[1]INTERNAL PARAMETERS-1'!$B$5:$J$44,5,FALSE))*VLOOKUP(OVYLD2_!AW$4,'[1]INTERNAL PARAMETERS-1'!$B$5:$J$44,8,FALSE)*VLOOKUP(OVYLD2_!AW$4,'[1]INTERNAL PARAMETERS-1'!$B$5:$J$44,3,FALSE)</f>
        <v>15.463652664121907</v>
      </c>
      <c r="AX103" s="44">
        <f>OVYLD1_!AX103*VLOOKUP(OVYLD2_!AX$4,'[1]INTERNAL PARAMETERS-1'!$B$5:$J$44,5,FALSE)*VLOOKUP(OVYLD2_!AX$4,'[1]INTERNAL PARAMETERS-1'!$B$5:$J$44,6,FALSE)*VLOOKUP(OVYLD2_!AX$4,'[1]INTERNAL PARAMETERS-1'!$B$5:$J$44,3,FALSE) + OVYLD1_!AX103*(1-VLOOKUP(OVYLD2_!AX$4,'[1]INTERNAL PARAMETERS-1'!$B$5:$J$44,5,FALSE))*VLOOKUP(OVYLD2_!AX$4,'[1]INTERNAL PARAMETERS-1'!$B$5:$J$44,8,FALSE)*VLOOKUP(OVYLD2_!AX$4,'[1]INTERNAL PARAMETERS-1'!$B$5:$J$44,3,FALSE)</f>
        <v>0</v>
      </c>
      <c r="AY103" s="44">
        <f>OVYLD1_!AY103*VLOOKUP(OVYLD2_!AY$4,'[1]INTERNAL PARAMETERS-1'!$B$5:$J$44,5,FALSE)*VLOOKUP(OVYLD2_!AY$4,'[1]INTERNAL PARAMETERS-1'!$B$5:$J$44,6,FALSE)*VLOOKUP(OVYLD2_!AY$4,'[1]INTERNAL PARAMETERS-1'!$B$5:$J$44,3,FALSE) + OVYLD1_!AY103*(1-VLOOKUP(OVYLD2_!AY$4,'[1]INTERNAL PARAMETERS-1'!$B$5:$J$44,5,FALSE))*VLOOKUP(OVYLD2_!AY$4,'[1]INTERNAL PARAMETERS-1'!$B$5:$J$44,8,FALSE)*VLOOKUP(OVYLD2_!AY$4,'[1]INTERNAL PARAMETERS-1'!$B$5:$J$44,3,FALSE)</f>
        <v>0</v>
      </c>
      <c r="AZ103" s="44">
        <f>OVYLD1_!AZ103*VLOOKUP(OVYLD2_!AZ$4,'[1]INTERNAL PARAMETERS-1'!$B$5:$J$44,5,FALSE)*VLOOKUP(OVYLD2_!AZ$4,'[1]INTERNAL PARAMETERS-1'!$B$5:$J$44,6,FALSE)*VLOOKUP(OVYLD2_!AZ$4,'[1]INTERNAL PARAMETERS-1'!$B$5:$J$44,3,FALSE) + OVYLD1_!AZ103*(1-VLOOKUP(OVYLD2_!AZ$4,'[1]INTERNAL PARAMETERS-1'!$B$5:$J$44,5,FALSE))*VLOOKUP(OVYLD2_!AZ$4,'[1]INTERNAL PARAMETERS-1'!$B$5:$J$44,8,FALSE)*VLOOKUP(OVYLD2_!AZ$4,'[1]INTERNAL PARAMETERS-1'!$B$5:$J$44,3,FALSE)</f>
        <v>0</v>
      </c>
      <c r="BA103" s="44">
        <f>OVYLD1_!BA103*VLOOKUP(OVYLD2_!BA$4,'[1]INTERNAL PARAMETERS-1'!$B$5:$J$44,5,FALSE)*VLOOKUP(OVYLD2_!BA$4,'[1]INTERNAL PARAMETERS-1'!$B$5:$J$44,6,FALSE)*VLOOKUP(OVYLD2_!BA$4,'[1]INTERNAL PARAMETERS-1'!$B$5:$J$44,3,FALSE) + OVYLD1_!BA103*(1-VLOOKUP(OVYLD2_!BA$4,'[1]INTERNAL PARAMETERS-1'!$B$5:$J$44,5,FALSE))*VLOOKUP(OVYLD2_!BA$4,'[1]INTERNAL PARAMETERS-1'!$B$5:$J$44,8,FALSE)*VLOOKUP(OVYLD2_!BA$4,'[1]INTERNAL PARAMETERS-1'!$B$5:$J$44,3,FALSE)</f>
        <v>4.2416911757632993</v>
      </c>
      <c r="BB103" s="44">
        <f>OVYLD1_!BB103*VLOOKUP(OVYLD2_!BB$4,'[1]INTERNAL PARAMETERS-1'!$B$5:$J$44,5,FALSE)*VLOOKUP(OVYLD2_!BB$4,'[1]INTERNAL PARAMETERS-1'!$B$5:$J$44,6,FALSE)*VLOOKUP(OVYLD2_!BB$4,'[1]INTERNAL PARAMETERS-1'!$B$5:$J$44,3,FALSE) + OVYLD1_!BB103*(1-VLOOKUP(OVYLD2_!BB$4,'[1]INTERNAL PARAMETERS-1'!$B$5:$J$44,5,FALSE))*VLOOKUP(OVYLD2_!BB$4,'[1]INTERNAL PARAMETERS-1'!$B$5:$J$44,8,FALSE)*VLOOKUP(OVYLD2_!BB$4,'[1]INTERNAL PARAMETERS-1'!$B$5:$J$44,3,FALSE)</f>
        <v>2.5418425543684351</v>
      </c>
      <c r="BC103" s="44">
        <f>OVYLD1_!BC103*VLOOKUP(OVYLD2_!BC$4,'[1]INTERNAL PARAMETERS-1'!$B$5:$J$44,5,FALSE)*VLOOKUP(OVYLD2_!BC$4,'[1]INTERNAL PARAMETERS-1'!$B$5:$J$44,6,FALSE)*VLOOKUP(OVYLD2_!BC$4,'[1]INTERNAL PARAMETERS-1'!$B$5:$J$44,3,FALSE) + OVYLD1_!BC103*(1-VLOOKUP(OVYLD2_!BC$4,'[1]INTERNAL PARAMETERS-1'!$B$5:$J$44,5,FALSE))*VLOOKUP(OVYLD2_!BC$4,'[1]INTERNAL PARAMETERS-1'!$B$5:$J$44,8,FALSE)*VLOOKUP(OVYLD2_!BC$4,'[1]INTERNAL PARAMETERS-1'!$B$5:$J$44,3,FALSE)</f>
        <v>4.9906550217975614</v>
      </c>
      <c r="BD103" s="44">
        <f>OVYLD1_!BD103*VLOOKUP(OVYLD2_!BD$4,'[1]INTERNAL PARAMETERS-1'!$B$5:$J$44,5,FALSE)*VLOOKUP(OVYLD2_!BD$4,'[1]INTERNAL PARAMETERS-1'!$B$5:$J$44,6,FALSE)*VLOOKUP(OVYLD2_!BD$4,'[1]INTERNAL PARAMETERS-1'!$B$5:$J$44,3,FALSE) + OVYLD1_!BD103*(1-VLOOKUP(OVYLD2_!BD$4,'[1]INTERNAL PARAMETERS-1'!$B$5:$J$44,5,FALSE))*VLOOKUP(OVYLD2_!BD$4,'[1]INTERNAL PARAMETERS-1'!$B$5:$J$44,8,FALSE)*VLOOKUP(OVYLD2_!BD$4,'[1]INTERNAL PARAMETERS-1'!$B$5:$J$44,3,FALSE)</f>
        <v>2.194966215707153</v>
      </c>
      <c r="BE103" s="44">
        <f>OVYLD1_!BE103*VLOOKUP(OVYLD2_!BE$4,'[1]INTERNAL PARAMETERS-1'!$B$5:$J$44,5,FALSE)*VLOOKUP(OVYLD2_!BE$4,'[1]INTERNAL PARAMETERS-1'!$B$5:$J$44,6,FALSE)*VLOOKUP(OVYLD2_!BE$4,'[1]INTERNAL PARAMETERS-1'!$B$5:$J$44,3,FALSE) + OVYLD1_!BE103*(1-VLOOKUP(OVYLD2_!BE$4,'[1]INTERNAL PARAMETERS-1'!$B$5:$J$44,5,FALSE))*VLOOKUP(OVYLD2_!BE$4,'[1]INTERNAL PARAMETERS-1'!$B$5:$J$44,8,FALSE)*VLOOKUP(OVYLD2_!BE$4,'[1]INTERNAL PARAMETERS-1'!$B$5:$J$44,3,FALSE)</f>
        <v>6.4806437749780139</v>
      </c>
      <c r="BF103" s="44">
        <f>OVYLD1_!BF103*VLOOKUP(OVYLD2_!BF$4,'[1]INTERNAL PARAMETERS-1'!$B$5:$J$44,5,FALSE)*VLOOKUP(OVYLD2_!BF$4,'[1]INTERNAL PARAMETERS-1'!$B$5:$J$44,6,FALSE)*VLOOKUP(OVYLD2_!BF$4,'[1]INTERNAL PARAMETERS-1'!$B$5:$J$44,3,FALSE) + OVYLD1_!BF103*(1-VLOOKUP(OVYLD2_!BF$4,'[1]INTERNAL PARAMETERS-1'!$B$5:$J$44,5,FALSE))*VLOOKUP(OVYLD2_!BF$4,'[1]INTERNAL PARAMETERS-1'!$B$5:$J$44,8,FALSE)*VLOOKUP(OVYLD2_!BF$4,'[1]INTERNAL PARAMETERS-1'!$B$5:$J$44,3,FALSE)</f>
        <v>0</v>
      </c>
      <c r="BG103" s="44">
        <f>OVYLD1_!BG103*VLOOKUP(OVYLD2_!BG$4,'[1]INTERNAL PARAMETERS-1'!$B$5:$J$44,5,FALSE)*VLOOKUP(OVYLD2_!BG$4,'[1]INTERNAL PARAMETERS-1'!$B$5:$J$44,6,FALSE)*VLOOKUP(OVYLD2_!BG$4,'[1]INTERNAL PARAMETERS-1'!$B$5:$J$44,3,FALSE) + OVYLD1_!BG103*(1-VLOOKUP(OVYLD2_!BG$4,'[1]INTERNAL PARAMETERS-1'!$B$5:$J$44,5,FALSE))*VLOOKUP(OVYLD2_!BG$4,'[1]INTERNAL PARAMETERS-1'!$B$5:$J$44,8,FALSE)*VLOOKUP(OVYLD2_!BG$4,'[1]INTERNAL PARAMETERS-1'!$B$5:$J$44,3,FALSE)</f>
        <v>3.2110264451333013</v>
      </c>
      <c r="BH103" s="44">
        <f>OVYLD1_!BH103*VLOOKUP(OVYLD2_!BH$4,'[1]INTERNAL PARAMETERS-1'!$B$5:$J$44,5,FALSE)*VLOOKUP(OVYLD2_!BH$4,'[1]INTERNAL PARAMETERS-1'!$B$5:$J$44,6,FALSE)*VLOOKUP(OVYLD2_!BH$4,'[1]INTERNAL PARAMETERS-1'!$B$5:$J$44,3,FALSE) + OVYLD1_!BH103*(1-VLOOKUP(OVYLD2_!BH$4,'[1]INTERNAL PARAMETERS-1'!$B$5:$J$44,5,FALSE))*VLOOKUP(OVYLD2_!BH$4,'[1]INTERNAL PARAMETERS-1'!$B$5:$J$44,8,FALSE)*VLOOKUP(OVYLD2_!BH$4,'[1]INTERNAL PARAMETERS-1'!$B$5:$J$44,3,FALSE)</f>
        <v>1.6491342961005909E-2</v>
      </c>
      <c r="BI103" s="44">
        <f>OVYLD1_!BI103*VLOOKUP(OVYLD2_!BI$4,'[1]INTERNAL PARAMETERS-1'!$B$5:$J$44,5,FALSE)*VLOOKUP(OVYLD2_!BI$4,'[1]INTERNAL PARAMETERS-1'!$B$5:$J$44,6,FALSE)*VLOOKUP(OVYLD2_!BI$4,'[1]INTERNAL PARAMETERS-1'!$B$5:$J$44,3,FALSE) + OVYLD1_!BI103*(1-VLOOKUP(OVYLD2_!BI$4,'[1]INTERNAL PARAMETERS-1'!$B$5:$J$44,5,FALSE))*VLOOKUP(OVYLD2_!BI$4,'[1]INTERNAL PARAMETERS-1'!$B$5:$J$44,8,FALSE)*VLOOKUP(OVYLD2_!BI$4,'[1]INTERNAL PARAMETERS-1'!$B$5:$J$44,3,FALSE)</f>
        <v>0</v>
      </c>
      <c r="BJ103" s="44">
        <f>OVYLD1_!BJ103*VLOOKUP(OVYLD2_!BJ$4,'[1]INTERNAL PARAMETERS-1'!$B$5:$J$44,5,FALSE)*VLOOKUP(OVYLD2_!BJ$4,'[1]INTERNAL PARAMETERS-1'!$B$5:$J$44,6,FALSE)*VLOOKUP(OVYLD2_!BJ$4,'[1]INTERNAL PARAMETERS-1'!$B$5:$J$44,3,FALSE) + OVYLD1_!BJ103*(1-VLOOKUP(OVYLD2_!BJ$4,'[1]INTERNAL PARAMETERS-1'!$B$5:$J$44,5,FALSE))*VLOOKUP(OVYLD2_!BJ$4,'[1]INTERNAL PARAMETERS-1'!$B$5:$J$44,8,FALSE)*VLOOKUP(OVYLD2_!BJ$4,'[1]INTERNAL PARAMETERS-1'!$B$5:$J$44,3,FALSE)</f>
        <v>0.70358924741023998</v>
      </c>
      <c r="BK103" s="44">
        <f>OVYLD1_!BK103*VLOOKUP(OVYLD2_!BK$4,'[1]INTERNAL PARAMETERS-1'!$B$5:$J$44,5,FALSE)*VLOOKUP(OVYLD2_!BK$4,'[1]INTERNAL PARAMETERS-1'!$B$5:$J$44,6,FALSE)*VLOOKUP(OVYLD2_!BK$4,'[1]INTERNAL PARAMETERS-1'!$B$5:$J$44,3,FALSE) + OVYLD1_!BK103*(1-VLOOKUP(OVYLD2_!BK$4,'[1]INTERNAL PARAMETERS-1'!$B$5:$J$44,5,FALSE))*VLOOKUP(OVYLD2_!BK$4,'[1]INTERNAL PARAMETERS-1'!$B$5:$J$44,8,FALSE)*VLOOKUP(OVYLD2_!BK$4,'[1]INTERNAL PARAMETERS-1'!$B$5:$J$44,3,FALSE)</f>
        <v>1.0707237649457209</v>
      </c>
      <c r="BL103" s="44">
        <f>OVYLD1_!BL103*VLOOKUP(OVYLD2_!BL$4,'[1]INTERNAL PARAMETERS-1'!$B$5:$J$44,5,FALSE)*VLOOKUP(OVYLD2_!BL$4,'[1]INTERNAL PARAMETERS-1'!$B$5:$J$44,6,FALSE)*VLOOKUP(OVYLD2_!BL$4,'[1]INTERNAL PARAMETERS-1'!$B$5:$J$44,3,FALSE) + OVYLD1_!BL103*(1-VLOOKUP(OVYLD2_!BL$4,'[1]INTERNAL PARAMETERS-1'!$B$5:$J$44,5,FALSE))*VLOOKUP(OVYLD2_!BL$4,'[1]INTERNAL PARAMETERS-1'!$B$5:$J$44,8,FALSE)*VLOOKUP(OVYLD2_!BL$4,'[1]INTERNAL PARAMETERS-1'!$B$5:$J$44,3,FALSE)</f>
        <v>4.4365017635012647</v>
      </c>
      <c r="BM103" s="44">
        <f>OVYLD1_!BM103*VLOOKUP(OVYLD2_!BM$4,'[1]INTERNAL PARAMETERS-1'!$B$5:$J$44,5,FALSE)*VLOOKUP(OVYLD2_!BM$4,'[1]INTERNAL PARAMETERS-1'!$B$5:$J$44,6,FALSE)*VLOOKUP(OVYLD2_!BM$4,'[1]INTERNAL PARAMETERS-1'!$B$5:$J$44,3,FALSE) + OVYLD1_!BM103*(1-VLOOKUP(OVYLD2_!BM$4,'[1]INTERNAL PARAMETERS-1'!$B$5:$J$44,5,FALSE))*VLOOKUP(OVYLD2_!BM$4,'[1]INTERNAL PARAMETERS-1'!$B$5:$J$44,8,FALSE)*VLOOKUP(OVYLD2_!BM$4,'[1]INTERNAL PARAMETERS-1'!$B$5:$J$44,3,FALSE)</f>
        <v>1.5902783187237108</v>
      </c>
      <c r="BN103" s="44">
        <f>OVYLD1_!BN103*VLOOKUP(OVYLD2_!BN$4,'[1]INTERNAL PARAMETERS-1'!$B$5:$J$44,5,FALSE)*VLOOKUP(OVYLD2_!BN$4,'[1]INTERNAL PARAMETERS-1'!$B$5:$J$44,6,FALSE)*VLOOKUP(OVYLD2_!BN$4,'[1]INTERNAL PARAMETERS-1'!$B$5:$J$44,3,FALSE) + OVYLD1_!BN103*(1-VLOOKUP(OVYLD2_!BN$4,'[1]INTERNAL PARAMETERS-1'!$B$5:$J$44,5,FALSE))*VLOOKUP(OVYLD2_!BN$4,'[1]INTERNAL PARAMETERS-1'!$B$5:$J$44,8,FALSE)*VLOOKUP(OVYLD2_!BN$4,'[1]INTERNAL PARAMETERS-1'!$B$5:$J$44,3,FALSE)</f>
        <v>1.124603432366069</v>
      </c>
      <c r="BO103" s="44">
        <f>OVYLD1_!BO103*VLOOKUP(OVYLD2_!BO$4,'[1]INTERNAL PARAMETERS-1'!$B$5:$J$44,5,FALSE)*VLOOKUP(OVYLD2_!BO$4,'[1]INTERNAL PARAMETERS-1'!$B$5:$J$44,6,FALSE)*VLOOKUP(OVYLD2_!BO$4,'[1]INTERNAL PARAMETERS-1'!$B$5:$J$44,3,FALSE) + OVYLD1_!BO103*(1-VLOOKUP(OVYLD2_!BO$4,'[1]INTERNAL PARAMETERS-1'!$B$5:$J$44,5,FALSE))*VLOOKUP(OVYLD2_!BO$4,'[1]INTERNAL PARAMETERS-1'!$B$5:$J$44,8,FALSE)*VLOOKUP(OVYLD2_!BO$4,'[1]INTERNAL PARAMETERS-1'!$B$5:$J$44,3,FALSE)</f>
        <v>1.0759094241431786</v>
      </c>
      <c r="BP103" s="44">
        <f>OVYLD1_!BP103*VLOOKUP(OVYLD2_!BP$4,'[1]INTERNAL PARAMETERS-1'!$B$5:$J$44,5,FALSE)*VLOOKUP(OVYLD2_!BP$4,'[1]INTERNAL PARAMETERS-1'!$B$5:$J$44,6,FALSE)*VLOOKUP(OVYLD2_!BP$4,'[1]INTERNAL PARAMETERS-1'!$B$5:$J$44,3,FALSE) + OVYLD1_!BP103*(1-VLOOKUP(OVYLD2_!BP$4,'[1]INTERNAL PARAMETERS-1'!$B$5:$J$44,5,FALSE))*VLOOKUP(OVYLD2_!BP$4,'[1]INTERNAL PARAMETERS-1'!$B$5:$J$44,8,FALSE)*VLOOKUP(OVYLD2_!BP$4,'[1]INTERNAL PARAMETERS-1'!$B$5:$J$44,3,FALSE)</f>
        <v>6.0776975964284975E-2</v>
      </c>
      <c r="BQ103" s="44">
        <f>OVYLD1_!BQ103*VLOOKUP(OVYLD2_!BQ$4,'[1]INTERNAL PARAMETERS-1'!$B$5:$J$44,5,FALSE)*VLOOKUP(OVYLD2_!BQ$4,'[1]INTERNAL PARAMETERS-1'!$B$5:$J$44,6,FALSE)*VLOOKUP(OVYLD2_!BQ$4,'[1]INTERNAL PARAMETERS-1'!$B$5:$J$44,3,FALSE) + OVYLD1_!BQ103*(1-VLOOKUP(OVYLD2_!BQ$4,'[1]INTERNAL PARAMETERS-1'!$B$5:$J$44,5,FALSE))*VLOOKUP(OVYLD2_!BQ$4,'[1]INTERNAL PARAMETERS-1'!$B$5:$J$44,8,FALSE)*VLOOKUP(OVYLD2_!BQ$4,'[1]INTERNAL PARAMETERS-1'!$B$5:$J$44,3,FALSE)</f>
        <v>4.2792238905970299</v>
      </c>
      <c r="BR103" s="44">
        <f>OVYLD1_!BR103*VLOOKUP(OVYLD2_!BR$4,'[1]INTERNAL PARAMETERS-1'!$B$5:$J$44,5,FALSE)*VLOOKUP(OVYLD2_!BR$4,'[1]INTERNAL PARAMETERS-1'!$B$5:$J$44,6,FALSE)*VLOOKUP(OVYLD2_!BR$4,'[1]INTERNAL PARAMETERS-1'!$B$5:$J$44,3,FALSE) + OVYLD1_!BR103*(1-VLOOKUP(OVYLD2_!BR$4,'[1]INTERNAL PARAMETERS-1'!$B$5:$J$44,5,FALSE))*VLOOKUP(OVYLD2_!BR$4,'[1]INTERNAL PARAMETERS-1'!$B$5:$J$44,8,FALSE)*VLOOKUP(OVYLD2_!BR$4,'[1]INTERNAL PARAMETERS-1'!$B$5:$J$44,3,FALSE)</f>
        <v>0.18369974368989256</v>
      </c>
      <c r="BS103" s="44">
        <f>OVYLD1_!BS103*VLOOKUP(OVYLD2_!BS$4,'[1]INTERNAL PARAMETERS-1'!$B$5:$J$44,5,FALSE)*VLOOKUP(OVYLD2_!BS$4,'[1]INTERNAL PARAMETERS-1'!$B$5:$J$44,6,FALSE)*VLOOKUP(OVYLD2_!BS$4,'[1]INTERNAL PARAMETERS-1'!$B$5:$J$44,3,FALSE) + OVYLD1_!BS103*(1-VLOOKUP(OVYLD2_!BS$4,'[1]INTERNAL PARAMETERS-1'!$B$5:$J$44,5,FALSE))*VLOOKUP(OVYLD2_!BS$4,'[1]INTERNAL PARAMETERS-1'!$B$5:$J$44,8,FALSE)*VLOOKUP(OVYLD2_!BS$4,'[1]INTERNAL PARAMETERS-1'!$B$5:$J$44,3,FALSE)</f>
        <v>9.1094454418064776E-3</v>
      </c>
      <c r="BT103" s="44">
        <f>OVYLD1_!BT103*VLOOKUP(OVYLD2_!BT$4,'[1]INTERNAL PARAMETERS-1'!$B$5:$J$44,5,FALSE)*VLOOKUP(OVYLD2_!BT$4,'[1]INTERNAL PARAMETERS-1'!$B$5:$J$44,6,FALSE)*VLOOKUP(OVYLD2_!BT$4,'[1]INTERNAL PARAMETERS-1'!$B$5:$J$44,3,FALSE) + OVYLD1_!BT103*(1-VLOOKUP(OVYLD2_!BT$4,'[1]INTERNAL PARAMETERS-1'!$B$5:$J$44,5,FALSE))*VLOOKUP(OVYLD2_!BT$4,'[1]INTERNAL PARAMETERS-1'!$B$5:$J$44,8,FALSE)*VLOOKUP(OVYLD2_!BT$4,'[1]INTERNAL PARAMETERS-1'!$B$5:$J$44,3,FALSE)</f>
        <v>0</v>
      </c>
      <c r="BU103" s="44">
        <f>OVYLD1_!BU103*VLOOKUP(OVYLD2_!BU$4,'[1]INTERNAL PARAMETERS-1'!$B$5:$J$44,5,FALSE)*VLOOKUP(OVYLD2_!BU$4,'[1]INTERNAL PARAMETERS-1'!$B$5:$J$44,6,FALSE)*VLOOKUP(OVYLD2_!BU$4,'[1]INTERNAL PARAMETERS-1'!$B$5:$J$44,3,FALSE) + OVYLD1_!BU103*(1-VLOOKUP(OVYLD2_!BU$4,'[1]INTERNAL PARAMETERS-1'!$B$5:$J$44,5,FALSE))*VLOOKUP(OVYLD2_!BU$4,'[1]INTERNAL PARAMETERS-1'!$B$5:$J$44,8,FALSE)*VLOOKUP(OVYLD2_!BU$4,'[1]INTERNAL PARAMETERS-1'!$B$5:$J$44,3,FALSE)</f>
        <v>0</v>
      </c>
      <c r="BV103" s="44">
        <f>OVYLD1_!BV103*VLOOKUP(OVYLD2_!BV$4,'[1]INTERNAL PARAMETERS-1'!$B$5:$J$44,5,FALSE)*VLOOKUP(OVYLD2_!BV$4,'[1]INTERNAL PARAMETERS-1'!$B$5:$J$44,6,FALSE)*VLOOKUP(OVYLD2_!BV$4,'[1]INTERNAL PARAMETERS-1'!$B$5:$J$44,3,FALSE) + OVYLD1_!BV103*(1-VLOOKUP(OVYLD2_!BV$4,'[1]INTERNAL PARAMETERS-1'!$B$5:$J$44,5,FALSE))*VLOOKUP(OVYLD2_!BV$4,'[1]INTERNAL PARAMETERS-1'!$B$5:$J$44,8,FALSE)*VLOOKUP(OVYLD2_!BV$4,'[1]INTERNAL PARAMETERS-1'!$B$5:$J$44,3,FALSE)</f>
        <v>0</v>
      </c>
      <c r="BW103" s="44">
        <f>OVYLD1_!BW103*VLOOKUP(OVYLD2_!BW$4,'[1]INTERNAL PARAMETERS-1'!$B$5:$J$44,5,FALSE)*VLOOKUP(OVYLD2_!BW$4,'[1]INTERNAL PARAMETERS-1'!$B$5:$J$44,6,FALSE)*VLOOKUP(OVYLD2_!BW$4,'[1]INTERNAL PARAMETERS-1'!$B$5:$J$44,3,FALSE) + OVYLD1_!BW103*(1-VLOOKUP(OVYLD2_!BW$4,'[1]INTERNAL PARAMETERS-1'!$B$5:$J$44,5,FALSE))*VLOOKUP(OVYLD2_!BW$4,'[1]INTERNAL PARAMETERS-1'!$B$5:$J$44,8,FALSE)*VLOOKUP(OVYLD2_!BW$4,'[1]INTERNAL PARAMETERS-1'!$B$5:$J$44,3,FALSE)</f>
        <v>0</v>
      </c>
      <c r="BX103" s="44">
        <f>OVYLD1_!BX103*VLOOKUP(OVYLD2_!BX$4,'[1]INTERNAL PARAMETERS-1'!$B$5:$J$44,5,FALSE)*VLOOKUP(OVYLD2_!BX$4,'[1]INTERNAL PARAMETERS-1'!$B$5:$J$44,6,FALSE)*VLOOKUP(OVYLD2_!BX$4,'[1]INTERNAL PARAMETERS-1'!$B$5:$J$44,3,FALSE) + OVYLD1_!BX103*(1-VLOOKUP(OVYLD2_!BX$4,'[1]INTERNAL PARAMETERS-1'!$B$5:$J$44,5,FALSE))*VLOOKUP(OVYLD2_!BX$4,'[1]INTERNAL PARAMETERS-1'!$B$5:$J$44,8,FALSE)*VLOOKUP(OVYLD2_!BX$4,'[1]INTERNAL PARAMETERS-1'!$B$5:$J$44,3,FALSE)</f>
        <v>0</v>
      </c>
      <c r="BY103" s="44">
        <f>OVYLD1_!BY103*VLOOKUP(OVYLD2_!BY$4,'[1]INTERNAL PARAMETERS-1'!$B$5:$J$44,5,FALSE)*VLOOKUP(OVYLD2_!BY$4,'[1]INTERNAL PARAMETERS-1'!$B$5:$J$44,6,FALSE)*VLOOKUP(OVYLD2_!BY$4,'[1]INTERNAL PARAMETERS-1'!$B$5:$J$44,3,FALSE) + OVYLD1_!BY103*(1-VLOOKUP(OVYLD2_!BY$4,'[1]INTERNAL PARAMETERS-1'!$B$5:$J$44,5,FALSE))*VLOOKUP(OVYLD2_!BY$4,'[1]INTERNAL PARAMETERS-1'!$B$5:$J$44,8,FALSE)*VLOOKUP(OVYLD2_!BY$4,'[1]INTERNAL PARAMETERS-1'!$B$5:$J$44,3,FALSE)</f>
        <v>0</v>
      </c>
      <c r="BZ103" s="44">
        <f>OVYLD1_!BZ103*VLOOKUP(OVYLD2_!BZ$4,'[1]INTERNAL PARAMETERS-1'!$B$5:$J$44,5,FALSE)*VLOOKUP(OVYLD2_!BZ$4,'[1]INTERNAL PARAMETERS-1'!$B$5:$J$44,6,FALSE)*VLOOKUP(OVYLD2_!BZ$4,'[1]INTERNAL PARAMETERS-1'!$B$5:$J$44,3,FALSE) + OVYLD1_!BZ103*(1-VLOOKUP(OVYLD2_!BZ$4,'[1]INTERNAL PARAMETERS-1'!$B$5:$J$44,5,FALSE))*VLOOKUP(OVYLD2_!BZ$4,'[1]INTERNAL PARAMETERS-1'!$B$5:$J$44,8,FALSE)*VLOOKUP(OVYLD2_!BZ$4,'[1]INTERNAL PARAMETERS-1'!$B$5:$J$44,3,FALSE)</f>
        <v>6.5152000362811487E-3</v>
      </c>
      <c r="CA103" s="44">
        <f>OVYLD1_!CA103*VLOOKUP(OVYLD2_!CA$4,'[1]INTERNAL PARAMETERS-1'!$B$5:$J$44,5,FALSE)*VLOOKUP(OVYLD2_!CA$4,'[1]INTERNAL PARAMETERS-1'!$B$5:$J$44,6,FALSE)*VLOOKUP(OVYLD2_!CA$4,'[1]INTERNAL PARAMETERS-1'!$B$5:$J$44,3,FALSE) + OVYLD1_!CA103*(1-VLOOKUP(OVYLD2_!CA$4,'[1]INTERNAL PARAMETERS-1'!$B$5:$J$44,5,FALSE))*VLOOKUP(OVYLD2_!CA$4,'[1]INTERNAL PARAMETERS-1'!$B$5:$J$44,8,FALSE)*VLOOKUP(OVYLD2_!CA$4,'[1]INTERNAL PARAMETERS-1'!$B$5:$J$44,3,FALSE)</f>
        <v>0</v>
      </c>
      <c r="CB103" s="44">
        <f>OVYLD1_!CB103*VLOOKUP(OVYLD2_!CB$4,'[1]INTERNAL PARAMETERS-1'!$B$5:$J$44,5,FALSE)*VLOOKUP(OVYLD2_!CB$4,'[1]INTERNAL PARAMETERS-1'!$B$5:$J$44,6,FALSE)*VLOOKUP(OVYLD2_!CB$4,'[1]INTERNAL PARAMETERS-1'!$B$5:$J$44,3,FALSE) + OVYLD1_!CB103*(1-VLOOKUP(OVYLD2_!CB$4,'[1]INTERNAL PARAMETERS-1'!$B$5:$J$44,5,FALSE))*VLOOKUP(OVYLD2_!CB$4,'[1]INTERNAL PARAMETERS-1'!$B$5:$J$44,8,FALSE)*VLOOKUP(OVYLD2_!CB$4,'[1]INTERNAL PARAMETERS-1'!$B$5:$J$44,3,FALSE)</f>
        <v>0</v>
      </c>
      <c r="CC103" s="44">
        <f>OVYLD1_!CC103*VLOOKUP(OVYLD2_!CC$4,'[1]INTERNAL PARAMETERS-1'!$B$5:$J$44,5,FALSE)*VLOOKUP(OVYLD2_!CC$4,'[1]INTERNAL PARAMETERS-1'!$B$5:$J$44,6,FALSE)*VLOOKUP(OVYLD2_!CC$4,'[1]INTERNAL PARAMETERS-1'!$B$5:$J$44,3,FALSE) + OVYLD1_!CC103*(1-VLOOKUP(OVYLD2_!CC$4,'[1]INTERNAL PARAMETERS-1'!$B$5:$J$44,5,FALSE))*VLOOKUP(OVYLD2_!CC$4,'[1]INTERNAL PARAMETERS-1'!$B$5:$J$44,8,FALSE)*VLOOKUP(OVYLD2_!CC$4,'[1]INTERNAL PARAMETERS-1'!$B$5:$J$44,3,FALSE)</f>
        <v>3.3028381139275705E-2</v>
      </c>
      <c r="CD103" s="44">
        <f>OVYLD1_!CD103*VLOOKUP(OVYLD2_!CD$4,'[1]INTERNAL PARAMETERS-1'!$B$5:$J$44,5,FALSE)*VLOOKUP(OVYLD2_!CD$4,'[1]INTERNAL PARAMETERS-1'!$B$5:$J$44,6,FALSE)*VLOOKUP(OVYLD2_!CD$4,'[1]INTERNAL PARAMETERS-1'!$B$5:$J$44,3,FALSE) + OVYLD1_!CD103*(1-VLOOKUP(OVYLD2_!CD$4,'[1]INTERNAL PARAMETERS-1'!$B$5:$J$44,5,FALSE))*VLOOKUP(OVYLD2_!CD$4,'[1]INTERNAL PARAMETERS-1'!$B$5:$J$44,8,FALSE)*VLOOKUP(OVYLD2_!CD$4,'[1]INTERNAL PARAMETERS-1'!$B$5:$J$44,3,FALSE)</f>
        <v>4.8185174878927636E-2</v>
      </c>
      <c r="CE103" s="44">
        <f>OVYLD1_!CE103*VLOOKUP(OVYLD2_!CE$4,'[1]INTERNAL PARAMETERS-1'!$B$5:$J$44,5,FALSE)*VLOOKUP(OVYLD2_!CE$4,'[1]INTERNAL PARAMETERS-1'!$B$5:$J$44,6,FALSE)*VLOOKUP(OVYLD2_!CE$4,'[1]INTERNAL PARAMETERS-1'!$B$5:$J$44,3,FALSE) + OVYLD1_!CE103*(1-VLOOKUP(OVYLD2_!CE$4,'[1]INTERNAL PARAMETERS-1'!$B$5:$J$44,5,FALSE))*VLOOKUP(OVYLD2_!CE$4,'[1]INTERNAL PARAMETERS-1'!$B$5:$J$44,8,FALSE)*VLOOKUP(OVYLD2_!CE$4,'[1]INTERNAL PARAMETERS-1'!$B$5:$J$44,3,FALSE)</f>
        <v>9.8542620039620263E-2</v>
      </c>
      <c r="CF103" s="44">
        <f>OVYLD1_!CF103*VLOOKUP(OVYLD2_!CF$4,'[1]INTERNAL PARAMETERS-1'!$B$5:$J$44,5,FALSE)*VLOOKUP(OVYLD2_!CF$4,'[1]INTERNAL PARAMETERS-1'!$B$5:$J$44,6,FALSE)*VLOOKUP(OVYLD2_!CF$4,'[1]INTERNAL PARAMETERS-1'!$B$5:$J$44,3,FALSE) + OVYLD1_!CF103*(1-VLOOKUP(OVYLD2_!CF$4,'[1]INTERNAL PARAMETERS-1'!$B$5:$J$44,5,FALSE))*VLOOKUP(OVYLD2_!CF$4,'[1]INTERNAL PARAMETERS-1'!$B$5:$J$44,8,FALSE)*VLOOKUP(OVYLD2_!CF$4,'[1]INTERNAL PARAMETERS-1'!$B$5:$J$44,3,FALSE)</f>
        <v>6.7755327278577263E-2</v>
      </c>
      <c r="CG103" s="44">
        <f>OVYLD1_!CG103*VLOOKUP(OVYLD2_!CG$4,'[1]INTERNAL PARAMETERS-1'!$B$5:$J$44,5,FALSE)*VLOOKUP(OVYLD2_!CG$4,'[1]INTERNAL PARAMETERS-1'!$B$5:$J$44,6,FALSE)*VLOOKUP(OVYLD2_!CG$4,'[1]INTERNAL PARAMETERS-1'!$B$5:$J$44,3,FALSE) + OVYLD1_!CG103*(1-VLOOKUP(OVYLD2_!CG$4,'[1]INTERNAL PARAMETERS-1'!$B$5:$J$44,5,FALSE))*VLOOKUP(OVYLD2_!CG$4,'[1]INTERNAL PARAMETERS-1'!$B$5:$J$44,8,FALSE)*VLOOKUP(OVYLD2_!CG$4,'[1]INTERNAL PARAMETERS-1'!$B$5:$J$44,3,FALSE)</f>
        <v>0</v>
      </c>
      <c r="CH103" s="43">
        <f>OVYLD1_!CH103*VLOOKUP(OVYLD2_!CH$4,'[1]INTERNAL PARAMETERS-1'!$B$5:$J$44,5,FALSE)*VLOOKUP(OVYLD2_!CH$4,'[1]INTERNAL PARAMETERS-1'!$B$5:$J$44,6,FALSE)*VLOOKUP(OVYLD2_!CH$4,'[1]INTERNAL PARAMETERS-1'!$B$5:$J$44,3,FALSE) + OVYLD1_!CH103*(1-VLOOKUP(OVYLD2_!CH$4,'[1]INTERNAL PARAMETERS-1'!$B$5:$J$44,5,FALSE))*VLOOKUP(OVYLD2_!CH$4,'[1]INTERNAL PARAMETERS-1'!$B$5:$J$44,8,FALSE)*VLOOKUP(OVYLD2_!CH$4,'[1]INTERNAL PARAMETERS-1'!$B$5:$J$44,3,FALSE)</f>
        <v>0</v>
      </c>
      <c r="CJ103" s="45">
        <f t="shared" si="2"/>
        <v>2051.6162695276912</v>
      </c>
      <c r="CK103" s="43">
        <f t="shared" si="3"/>
        <v>53.929411904986566</v>
      </c>
    </row>
    <row r="104" spans="2:89" x14ac:dyDescent="0.5">
      <c r="B104" s="58" t="s">
        <v>10</v>
      </c>
      <c r="C104" s="57" t="s">
        <v>63</v>
      </c>
      <c r="D104" s="57" t="s">
        <v>71</v>
      </c>
      <c r="E104" s="128">
        <f>OVERALL2021!AI104</f>
        <v>4935.3954018618915</v>
      </c>
      <c r="F104" s="56">
        <f>'[1]INTERNAL PARAMETERS-1'!M14</f>
        <v>39.424999999999997</v>
      </c>
      <c r="G104" s="45">
        <f>OVYLD1_!G104*VLOOKUP(OVYLD2_!G$4,'[1]INTERNAL PARAMETERS-1'!$B$5:$J$44,5,FALSE)*VLOOKUP(OVYLD2_!G$4,'[1]INTERNAL PARAMETERS-1'!$B$5:$J$44,7,FALSE)*OVYLD2_!$F104 + OVYLD1_!G104*(1-VLOOKUP(OVYLD2_!G$4,'[1]INTERNAL PARAMETERS-1'!$B$5:$J$44,5,FALSE))*VLOOKUP(OVYLD2_!G$4,'[1]INTERNAL PARAMETERS-1'!$B$5:$J$44,9,FALSE)*OVYLD2_!$F104</f>
        <v>482.61909791558492</v>
      </c>
      <c r="H104" s="44">
        <f>OVYLD1_!H104*VLOOKUP(OVYLD2_!H$4,'[1]INTERNAL PARAMETERS-1'!$B$5:$J$44,5,FALSE)*VLOOKUP(OVYLD2_!H$4,'[1]INTERNAL PARAMETERS-1'!$B$5:$J$44,7,FALSE)*OVYLD2_!$F104 + OVYLD1_!H104*(1-VLOOKUP(OVYLD2_!H$4,'[1]INTERNAL PARAMETERS-1'!$B$5:$J$44,5,FALSE))*VLOOKUP(OVYLD2_!H$4,'[1]INTERNAL PARAMETERS-1'!$B$5:$J$44,9,FALSE)*OVYLD2_!$F104</f>
        <v>291.04520392123203</v>
      </c>
      <c r="I104" s="44">
        <f>OVYLD1_!I104*VLOOKUP(OVYLD2_!I$4,'[1]INTERNAL PARAMETERS-1'!$B$5:$J$44,5,FALSE)*VLOOKUP(OVYLD2_!I$4,'[1]INTERNAL PARAMETERS-1'!$B$5:$J$44,7,FALSE)*OVYLD2_!$F104 + OVYLD1_!I104*(1-VLOOKUP(OVYLD2_!I$4,'[1]INTERNAL PARAMETERS-1'!$B$5:$J$44,5,FALSE))*VLOOKUP(OVYLD2_!I$4,'[1]INTERNAL PARAMETERS-1'!$B$5:$J$44,9,FALSE)*OVYLD2_!$F104</f>
        <v>448.71346063902257</v>
      </c>
      <c r="J104" s="44">
        <f>OVYLD1_!J104*VLOOKUP(OVYLD2_!J$4,'[1]INTERNAL PARAMETERS-1'!$B$5:$J$44,5,FALSE)*VLOOKUP(OVYLD2_!J$4,'[1]INTERNAL PARAMETERS-1'!$B$5:$J$44,7,FALSE)*OVYLD2_!$F104 + OVYLD1_!J104*(1-VLOOKUP(OVYLD2_!J$4,'[1]INTERNAL PARAMETERS-1'!$B$5:$J$44,5,FALSE))*VLOOKUP(OVYLD2_!J$4,'[1]INTERNAL PARAMETERS-1'!$B$5:$J$44,9,FALSE)*OVYLD2_!$F104</f>
        <v>0</v>
      </c>
      <c r="K104" s="44">
        <f>OVYLD1_!K104*VLOOKUP(OVYLD2_!K$4,'[1]INTERNAL PARAMETERS-1'!$B$5:$J$44,5,FALSE)*VLOOKUP(OVYLD2_!K$4,'[1]INTERNAL PARAMETERS-1'!$B$5:$J$44,7,FALSE)*OVYLD2_!$F104 + OVYLD1_!K104*(1-VLOOKUP(OVYLD2_!K$4,'[1]INTERNAL PARAMETERS-1'!$B$5:$J$44,5,FALSE))*VLOOKUP(OVYLD2_!K$4,'[1]INTERNAL PARAMETERS-1'!$B$5:$J$44,9,FALSE)*OVYLD2_!$F104</f>
        <v>0</v>
      </c>
      <c r="L104" s="44">
        <f>OVYLD1_!L104*VLOOKUP(OVYLD2_!L$4,'[1]INTERNAL PARAMETERS-1'!$B$5:$J$44,5,FALSE)*VLOOKUP(OVYLD2_!L$4,'[1]INTERNAL PARAMETERS-1'!$B$5:$J$44,7,FALSE)*OVYLD2_!$F104 + OVYLD1_!L104*(1-VLOOKUP(OVYLD2_!L$4,'[1]INTERNAL PARAMETERS-1'!$B$5:$J$44,5,FALSE))*VLOOKUP(OVYLD2_!L$4,'[1]INTERNAL PARAMETERS-1'!$B$5:$J$44,9,FALSE)*OVYLD2_!$F104</f>
        <v>0</v>
      </c>
      <c r="M104" s="44">
        <f>OVYLD1_!M104*VLOOKUP(OVYLD2_!M$4,'[1]INTERNAL PARAMETERS-1'!$B$5:$J$44,5,FALSE)*VLOOKUP(OVYLD2_!M$4,'[1]INTERNAL PARAMETERS-1'!$B$5:$J$44,7,FALSE)*OVYLD2_!$F104 + OVYLD1_!M104*(1-VLOOKUP(OVYLD2_!M$4,'[1]INTERNAL PARAMETERS-1'!$B$5:$J$44,5,FALSE))*VLOOKUP(OVYLD2_!M$4,'[1]INTERNAL PARAMETERS-1'!$B$5:$J$44,9,FALSE)*OVYLD2_!$F104</f>
        <v>11.722723013905654</v>
      </c>
      <c r="N104" s="44">
        <f>OVYLD1_!N104*VLOOKUP(OVYLD2_!N$4,'[1]INTERNAL PARAMETERS-1'!$B$5:$J$44,5,FALSE)*VLOOKUP(OVYLD2_!N$4,'[1]INTERNAL PARAMETERS-1'!$B$5:$J$44,7,FALSE)*OVYLD2_!$F104 + OVYLD1_!N104*(1-VLOOKUP(OVYLD2_!N$4,'[1]INTERNAL PARAMETERS-1'!$B$5:$J$44,5,FALSE))*VLOOKUP(OVYLD2_!N$4,'[1]INTERNAL PARAMETERS-1'!$B$5:$J$44,9,FALSE)*OVYLD2_!$F104</f>
        <v>1.160803487053075</v>
      </c>
      <c r="O104" s="44">
        <f>OVYLD1_!O104*VLOOKUP(OVYLD2_!O$4,'[1]INTERNAL PARAMETERS-1'!$B$5:$J$44,5,FALSE)*VLOOKUP(OVYLD2_!O$4,'[1]INTERNAL PARAMETERS-1'!$B$5:$J$44,7,FALSE)*OVYLD2_!$F104 + OVYLD1_!O104*(1-VLOOKUP(OVYLD2_!O$4,'[1]INTERNAL PARAMETERS-1'!$B$5:$J$44,5,FALSE))*VLOOKUP(OVYLD2_!O$4,'[1]INTERNAL PARAMETERS-1'!$B$5:$J$44,9,FALSE)*OVYLD2_!$F104</f>
        <v>0</v>
      </c>
      <c r="P104" s="44">
        <f>OVYLD1_!P104*VLOOKUP(OVYLD2_!P$4,'[1]INTERNAL PARAMETERS-1'!$B$5:$J$44,5,FALSE)*VLOOKUP(OVYLD2_!P$4,'[1]INTERNAL PARAMETERS-1'!$B$5:$J$44,7,FALSE)*OVYLD2_!$F104 + OVYLD1_!P104*(1-VLOOKUP(OVYLD2_!P$4,'[1]INTERNAL PARAMETERS-1'!$B$5:$J$44,5,FALSE))*VLOOKUP(OVYLD2_!P$4,'[1]INTERNAL PARAMETERS-1'!$B$5:$J$44,9,FALSE)*OVYLD2_!$F104</f>
        <v>0</v>
      </c>
      <c r="Q104" s="44">
        <f>OVYLD1_!Q104*VLOOKUP(OVYLD2_!Q$4,'[1]INTERNAL PARAMETERS-1'!$B$5:$J$44,5,FALSE)*VLOOKUP(OVYLD2_!Q$4,'[1]INTERNAL PARAMETERS-1'!$B$5:$J$44,7,FALSE)*OVYLD2_!$F104 + OVYLD1_!Q104*(1-VLOOKUP(OVYLD2_!Q$4,'[1]INTERNAL PARAMETERS-1'!$B$5:$J$44,5,FALSE))*VLOOKUP(OVYLD2_!Q$4,'[1]INTERNAL PARAMETERS-1'!$B$5:$J$44,9,FALSE)*OVYLD2_!$F104</f>
        <v>0</v>
      </c>
      <c r="R104" s="44">
        <f>OVYLD1_!R104*VLOOKUP(OVYLD2_!R$4,'[1]INTERNAL PARAMETERS-1'!$B$5:$J$44,5,FALSE)*VLOOKUP(OVYLD2_!R$4,'[1]INTERNAL PARAMETERS-1'!$B$5:$J$44,7,FALSE)*OVYLD2_!$F104 + OVYLD1_!R104*(1-VLOOKUP(OVYLD2_!R$4,'[1]INTERNAL PARAMETERS-1'!$B$5:$J$44,5,FALSE))*VLOOKUP(OVYLD2_!R$4,'[1]INTERNAL PARAMETERS-1'!$B$5:$J$44,9,FALSE)*OVYLD2_!$F104</f>
        <v>3.4961768520923027</v>
      </c>
      <c r="S104" s="44">
        <f>OVYLD1_!S104*VLOOKUP(OVYLD2_!S$4,'[1]INTERNAL PARAMETERS-1'!$B$5:$J$44,5,FALSE)*VLOOKUP(OVYLD2_!S$4,'[1]INTERNAL PARAMETERS-1'!$B$5:$J$44,7,FALSE)*OVYLD2_!$F104 + OVYLD1_!S104*(1-VLOOKUP(OVYLD2_!S$4,'[1]INTERNAL PARAMETERS-1'!$B$5:$J$44,5,FALSE))*VLOOKUP(OVYLD2_!S$4,'[1]INTERNAL PARAMETERS-1'!$B$5:$J$44,9,FALSE)*OVYLD2_!$F104</f>
        <v>73.89228734020088</v>
      </c>
      <c r="T104" s="44">
        <f>OVYLD1_!T104*VLOOKUP(OVYLD2_!T$4,'[1]INTERNAL PARAMETERS-1'!$B$5:$J$44,5,FALSE)*VLOOKUP(OVYLD2_!T$4,'[1]INTERNAL PARAMETERS-1'!$B$5:$J$44,7,FALSE)*OVYLD2_!$F104 + OVYLD1_!T104*(1-VLOOKUP(OVYLD2_!T$4,'[1]INTERNAL PARAMETERS-1'!$B$5:$J$44,5,FALSE))*VLOOKUP(OVYLD2_!T$4,'[1]INTERNAL PARAMETERS-1'!$B$5:$J$44,9,FALSE)*OVYLD2_!$F104</f>
        <v>11.471538428982287</v>
      </c>
      <c r="U104" s="44">
        <f>OVYLD1_!U104*VLOOKUP(OVYLD2_!U$4,'[1]INTERNAL PARAMETERS-1'!$B$5:$J$44,5,FALSE)*VLOOKUP(OVYLD2_!U$4,'[1]INTERNAL PARAMETERS-1'!$B$5:$J$44,7,FALSE)*OVYLD2_!$F104 + OVYLD1_!U104*(1-VLOOKUP(OVYLD2_!U$4,'[1]INTERNAL PARAMETERS-1'!$B$5:$J$44,5,FALSE))*VLOOKUP(OVYLD2_!U$4,'[1]INTERNAL PARAMETERS-1'!$B$5:$J$44,9,FALSE)*OVYLD2_!$F104</f>
        <v>9.8762598609627474</v>
      </c>
      <c r="V104" s="44">
        <f>OVYLD1_!V104*VLOOKUP(OVYLD2_!V$4,'[1]INTERNAL PARAMETERS-1'!$B$5:$J$44,5,FALSE)*VLOOKUP(OVYLD2_!V$4,'[1]INTERNAL PARAMETERS-1'!$B$5:$J$44,7,FALSE)*OVYLD2_!$F104 + OVYLD1_!V104*(1-VLOOKUP(OVYLD2_!V$4,'[1]INTERNAL PARAMETERS-1'!$B$5:$J$44,5,FALSE))*VLOOKUP(OVYLD2_!V$4,'[1]INTERNAL PARAMETERS-1'!$B$5:$J$44,9,FALSE)*OVYLD2_!$F104</f>
        <v>44.79615033964447</v>
      </c>
      <c r="W104" s="44">
        <f>OVYLD1_!W104*VLOOKUP(OVYLD2_!W$4,'[1]INTERNAL PARAMETERS-1'!$B$5:$J$44,5,FALSE)*VLOOKUP(OVYLD2_!W$4,'[1]INTERNAL PARAMETERS-1'!$B$5:$J$44,7,FALSE)*OVYLD2_!$F104 + OVYLD1_!W104*(1-VLOOKUP(OVYLD2_!W$4,'[1]INTERNAL PARAMETERS-1'!$B$5:$J$44,5,FALSE))*VLOOKUP(OVYLD2_!W$4,'[1]INTERNAL PARAMETERS-1'!$B$5:$J$44,9,FALSE)*OVYLD2_!$F104</f>
        <v>0</v>
      </c>
      <c r="X104" s="44">
        <f>OVYLD1_!X104*VLOOKUP(OVYLD2_!X$4,'[1]INTERNAL PARAMETERS-1'!$B$5:$J$44,5,FALSE)*VLOOKUP(OVYLD2_!X$4,'[1]INTERNAL PARAMETERS-1'!$B$5:$J$44,7,FALSE)*OVYLD2_!$F104 + OVYLD1_!X104*(1-VLOOKUP(OVYLD2_!X$4,'[1]INTERNAL PARAMETERS-1'!$B$5:$J$44,5,FALSE))*VLOOKUP(OVYLD2_!X$4,'[1]INTERNAL PARAMETERS-1'!$B$5:$J$44,9,FALSE)*OVYLD2_!$F104</f>
        <v>0</v>
      </c>
      <c r="Y104" s="44">
        <f>OVYLD1_!Y104*VLOOKUP(OVYLD2_!Y$4,'[1]INTERNAL PARAMETERS-1'!$B$5:$J$44,5,FALSE)*VLOOKUP(OVYLD2_!Y$4,'[1]INTERNAL PARAMETERS-1'!$B$5:$J$44,7,FALSE)*OVYLD2_!$F104 + OVYLD1_!Y104*(1-VLOOKUP(OVYLD2_!Y$4,'[1]INTERNAL PARAMETERS-1'!$B$5:$J$44,5,FALSE))*VLOOKUP(OVYLD2_!Y$4,'[1]INTERNAL PARAMETERS-1'!$B$5:$J$44,9,FALSE)*OVYLD2_!$F104</f>
        <v>0</v>
      </c>
      <c r="Z104" s="44">
        <f>OVYLD1_!Z104*VLOOKUP(OVYLD2_!Z$4,'[1]INTERNAL PARAMETERS-1'!$B$5:$J$44,5,FALSE)*VLOOKUP(OVYLD2_!Z$4,'[1]INTERNAL PARAMETERS-1'!$B$5:$J$44,7,FALSE)*OVYLD2_!$F104 + OVYLD1_!Z104*(1-VLOOKUP(OVYLD2_!Z$4,'[1]INTERNAL PARAMETERS-1'!$B$5:$J$44,5,FALSE))*VLOOKUP(OVYLD2_!Z$4,'[1]INTERNAL PARAMETERS-1'!$B$5:$J$44,9,FALSE)*OVYLD2_!$F104</f>
        <v>0</v>
      </c>
      <c r="AA104" s="44">
        <f>OVYLD1_!AA104*VLOOKUP(OVYLD2_!AA$4,'[1]INTERNAL PARAMETERS-1'!$B$5:$J$44,5,FALSE)*VLOOKUP(OVYLD2_!AA$4,'[1]INTERNAL PARAMETERS-1'!$B$5:$J$44,7,FALSE)*OVYLD2_!$F104 + OVYLD1_!AA104*(1-VLOOKUP(OVYLD2_!AA$4,'[1]INTERNAL PARAMETERS-1'!$B$5:$J$44,5,FALSE))*VLOOKUP(OVYLD2_!AA$4,'[1]INTERNAL PARAMETERS-1'!$B$5:$J$44,9,FALSE)*OVYLD2_!$F104</f>
        <v>0</v>
      </c>
      <c r="AB104" s="44">
        <f>OVYLD1_!AB104*VLOOKUP(OVYLD2_!AB$4,'[1]INTERNAL PARAMETERS-1'!$B$5:$J$44,5,FALSE)*VLOOKUP(OVYLD2_!AB$4,'[1]INTERNAL PARAMETERS-1'!$B$5:$J$44,7,FALSE)*OVYLD2_!$F104 + OVYLD1_!AB104*(1-VLOOKUP(OVYLD2_!AB$4,'[1]INTERNAL PARAMETERS-1'!$B$5:$J$44,5,FALSE))*VLOOKUP(OVYLD2_!AB$4,'[1]INTERNAL PARAMETERS-1'!$B$5:$J$44,9,FALSE)*OVYLD2_!$F104</f>
        <v>0</v>
      </c>
      <c r="AC104" s="44">
        <f>OVYLD1_!AC104*VLOOKUP(OVYLD2_!AC$4,'[1]INTERNAL PARAMETERS-1'!$B$5:$J$44,5,FALSE)*VLOOKUP(OVYLD2_!AC$4,'[1]INTERNAL PARAMETERS-1'!$B$5:$J$44,7,FALSE)*OVYLD2_!$F104 + OVYLD1_!AC104*(1-VLOOKUP(OVYLD2_!AC$4,'[1]INTERNAL PARAMETERS-1'!$B$5:$J$44,5,FALSE))*VLOOKUP(OVYLD2_!AC$4,'[1]INTERNAL PARAMETERS-1'!$B$5:$J$44,9,FALSE)*OVYLD2_!$F104</f>
        <v>0</v>
      </c>
      <c r="AD104" s="44">
        <f>OVYLD1_!AD104*VLOOKUP(OVYLD2_!AD$4,'[1]INTERNAL PARAMETERS-1'!$B$5:$J$44,5,FALSE)*VLOOKUP(OVYLD2_!AD$4,'[1]INTERNAL PARAMETERS-1'!$B$5:$J$44,7,FALSE)*OVYLD2_!$F104 + OVYLD1_!AD104*(1-VLOOKUP(OVYLD2_!AD$4,'[1]INTERNAL PARAMETERS-1'!$B$5:$J$44,5,FALSE))*VLOOKUP(OVYLD2_!AD$4,'[1]INTERNAL PARAMETERS-1'!$B$5:$J$44,9,FALSE)*OVYLD2_!$F104</f>
        <v>0</v>
      </c>
      <c r="AE104" s="44">
        <f>OVYLD1_!AE104*VLOOKUP(OVYLD2_!AE$4,'[1]INTERNAL PARAMETERS-1'!$B$5:$J$44,5,FALSE)*VLOOKUP(OVYLD2_!AE$4,'[1]INTERNAL PARAMETERS-1'!$B$5:$J$44,7,FALSE)*OVYLD2_!$F104 + OVYLD1_!AE104*(1-VLOOKUP(OVYLD2_!AE$4,'[1]INTERNAL PARAMETERS-1'!$B$5:$J$44,5,FALSE))*VLOOKUP(OVYLD2_!AE$4,'[1]INTERNAL PARAMETERS-1'!$B$5:$J$44,9,FALSE)*OVYLD2_!$F104</f>
        <v>0</v>
      </c>
      <c r="AF104" s="44">
        <f>OVYLD1_!AF104*VLOOKUP(OVYLD2_!AF$4,'[1]INTERNAL PARAMETERS-1'!$B$5:$J$44,5,FALSE)*VLOOKUP(OVYLD2_!AF$4,'[1]INTERNAL PARAMETERS-1'!$B$5:$J$44,7,FALSE)*OVYLD2_!$F104 + OVYLD1_!AF104*(1-VLOOKUP(OVYLD2_!AF$4,'[1]INTERNAL PARAMETERS-1'!$B$5:$J$44,5,FALSE))*VLOOKUP(OVYLD2_!AF$4,'[1]INTERNAL PARAMETERS-1'!$B$5:$J$44,9,FALSE)*OVYLD2_!$F104</f>
        <v>0</v>
      </c>
      <c r="AG104" s="44">
        <f>OVYLD1_!AG104*VLOOKUP(OVYLD2_!AG$4,'[1]INTERNAL PARAMETERS-1'!$B$5:$J$44,5,FALSE)*VLOOKUP(OVYLD2_!AG$4,'[1]INTERNAL PARAMETERS-1'!$B$5:$J$44,7,FALSE)*OVYLD2_!$F104 + OVYLD1_!AG104*(1-VLOOKUP(OVYLD2_!AG$4,'[1]INTERNAL PARAMETERS-1'!$B$5:$J$44,5,FALSE))*VLOOKUP(OVYLD2_!AG$4,'[1]INTERNAL PARAMETERS-1'!$B$5:$J$44,9,FALSE)*OVYLD2_!$F104</f>
        <v>0</v>
      </c>
      <c r="AH104" s="44">
        <f>OVYLD1_!AH104*VLOOKUP(OVYLD2_!AH$4,'[1]INTERNAL PARAMETERS-1'!$B$5:$J$44,5,FALSE)*VLOOKUP(OVYLD2_!AH$4,'[1]INTERNAL PARAMETERS-1'!$B$5:$J$44,7,FALSE)*OVYLD2_!$F104 + OVYLD1_!AH104*(1-VLOOKUP(OVYLD2_!AH$4,'[1]INTERNAL PARAMETERS-1'!$B$5:$J$44,5,FALSE))*VLOOKUP(OVYLD2_!AH$4,'[1]INTERNAL PARAMETERS-1'!$B$5:$J$44,9,FALSE)*OVYLD2_!$F104</f>
        <v>0</v>
      </c>
      <c r="AI104" s="44">
        <f>OVYLD1_!AI104*VLOOKUP(OVYLD2_!AI$4,'[1]INTERNAL PARAMETERS-1'!$B$5:$J$44,5,FALSE)*VLOOKUP(OVYLD2_!AI$4,'[1]INTERNAL PARAMETERS-1'!$B$5:$J$44,7,FALSE)*OVYLD2_!$F104 + OVYLD1_!AI104*(1-VLOOKUP(OVYLD2_!AI$4,'[1]INTERNAL PARAMETERS-1'!$B$5:$J$44,5,FALSE))*VLOOKUP(OVYLD2_!AI$4,'[1]INTERNAL PARAMETERS-1'!$B$5:$J$44,9,FALSE)*OVYLD2_!$F104</f>
        <v>0.2730901720787815</v>
      </c>
      <c r="AJ104" s="44">
        <f>OVYLD1_!AJ104*VLOOKUP(OVYLD2_!AJ$4,'[1]INTERNAL PARAMETERS-1'!$B$5:$J$44,5,FALSE)*VLOOKUP(OVYLD2_!AJ$4,'[1]INTERNAL PARAMETERS-1'!$B$5:$J$44,7,FALSE)*OVYLD2_!$F104 + OVYLD1_!AJ104*(1-VLOOKUP(OVYLD2_!AJ$4,'[1]INTERNAL PARAMETERS-1'!$B$5:$J$44,5,FALSE))*VLOOKUP(OVYLD2_!AJ$4,'[1]INTERNAL PARAMETERS-1'!$B$5:$J$44,9,FALSE)*OVYLD2_!$F104</f>
        <v>10.652034419189482</v>
      </c>
      <c r="AK104" s="44">
        <f>OVYLD1_!AK104*VLOOKUP(OVYLD2_!AK$4,'[1]INTERNAL PARAMETERS-1'!$B$5:$J$44,5,FALSE)*VLOOKUP(OVYLD2_!AK$4,'[1]INTERNAL PARAMETERS-1'!$B$5:$J$44,7,FALSE)*OVYLD2_!$F104 + OVYLD1_!AK104*(1-VLOOKUP(OVYLD2_!AK$4,'[1]INTERNAL PARAMETERS-1'!$B$5:$J$44,5,FALSE))*VLOOKUP(OVYLD2_!AK$4,'[1]INTERNAL PARAMETERS-1'!$B$5:$J$44,9,FALSE)*OVYLD2_!$F104</f>
        <v>0</v>
      </c>
      <c r="AL104" s="44">
        <f>OVYLD1_!AL104*VLOOKUP(OVYLD2_!AL$4,'[1]INTERNAL PARAMETERS-1'!$B$5:$J$44,5,FALSE)*VLOOKUP(OVYLD2_!AL$4,'[1]INTERNAL PARAMETERS-1'!$B$5:$J$44,7,FALSE)*OVYLD2_!$F104 + OVYLD1_!AL104*(1-VLOOKUP(OVYLD2_!AL$4,'[1]INTERNAL PARAMETERS-1'!$B$5:$J$44,5,FALSE))*VLOOKUP(OVYLD2_!AL$4,'[1]INTERNAL PARAMETERS-1'!$B$5:$J$44,9,FALSE)*OVYLD2_!$F104</f>
        <v>0</v>
      </c>
      <c r="AM104" s="44">
        <f>OVYLD1_!AM104*VLOOKUP(OVYLD2_!AM$4,'[1]INTERNAL PARAMETERS-1'!$B$5:$J$44,5,FALSE)*VLOOKUP(OVYLD2_!AM$4,'[1]INTERNAL PARAMETERS-1'!$B$5:$J$44,7,FALSE)*OVYLD2_!$F104 + OVYLD1_!AM104*(1-VLOOKUP(OVYLD2_!AM$4,'[1]INTERNAL PARAMETERS-1'!$B$5:$J$44,5,FALSE))*VLOOKUP(OVYLD2_!AM$4,'[1]INTERNAL PARAMETERS-1'!$B$5:$J$44,9,FALSE)*OVYLD2_!$F104</f>
        <v>0</v>
      </c>
      <c r="AN104" s="44">
        <f>OVYLD1_!AN104*VLOOKUP(OVYLD2_!AN$4,'[1]INTERNAL PARAMETERS-1'!$B$5:$J$44,5,FALSE)*VLOOKUP(OVYLD2_!AN$4,'[1]INTERNAL PARAMETERS-1'!$B$5:$J$44,7,FALSE)*OVYLD2_!$F104 + OVYLD1_!AN104*(1-VLOOKUP(OVYLD2_!AN$4,'[1]INTERNAL PARAMETERS-1'!$B$5:$J$44,5,FALSE))*VLOOKUP(OVYLD2_!AN$4,'[1]INTERNAL PARAMETERS-1'!$B$5:$J$44,9,FALSE)*OVYLD2_!$F104</f>
        <v>0</v>
      </c>
      <c r="AO104" s="44">
        <f>OVYLD1_!AO104*VLOOKUP(OVYLD2_!AO$4,'[1]INTERNAL PARAMETERS-1'!$B$5:$J$44,5,FALSE)*VLOOKUP(OVYLD2_!AO$4,'[1]INTERNAL PARAMETERS-1'!$B$5:$J$44,7,FALSE)*OVYLD2_!$F104 + OVYLD1_!AO104*(1-VLOOKUP(OVYLD2_!AO$4,'[1]INTERNAL PARAMETERS-1'!$B$5:$J$44,5,FALSE))*VLOOKUP(OVYLD2_!AO$4,'[1]INTERNAL PARAMETERS-1'!$B$5:$J$44,9,FALSE)*OVYLD2_!$F104</f>
        <v>0</v>
      </c>
      <c r="AP104" s="44">
        <f>OVYLD1_!AP104*VLOOKUP(OVYLD2_!AP$4,'[1]INTERNAL PARAMETERS-1'!$B$5:$J$44,5,FALSE)*VLOOKUP(OVYLD2_!AP$4,'[1]INTERNAL PARAMETERS-1'!$B$5:$J$44,7,FALSE)*OVYLD2_!$F104 + OVYLD1_!AP104*(1-VLOOKUP(OVYLD2_!AP$4,'[1]INTERNAL PARAMETERS-1'!$B$5:$J$44,5,FALSE))*VLOOKUP(OVYLD2_!AP$4,'[1]INTERNAL PARAMETERS-1'!$B$5:$J$44,9,FALSE)*OVYLD2_!$F104</f>
        <v>0</v>
      </c>
      <c r="AQ104" s="44">
        <f>OVYLD1_!AQ104*VLOOKUP(OVYLD2_!AQ$4,'[1]INTERNAL PARAMETERS-1'!$B$5:$J$44,5,FALSE)*VLOOKUP(OVYLD2_!AQ$4,'[1]INTERNAL PARAMETERS-1'!$B$5:$J$44,7,FALSE)*OVYLD2_!$F104 + OVYLD1_!AQ104*(1-VLOOKUP(OVYLD2_!AQ$4,'[1]INTERNAL PARAMETERS-1'!$B$5:$J$44,5,FALSE))*VLOOKUP(OVYLD2_!AQ$4,'[1]INTERNAL PARAMETERS-1'!$B$5:$J$44,9,FALSE)*OVYLD2_!$F104</f>
        <v>0</v>
      </c>
      <c r="AR104" s="44">
        <f>OVYLD1_!AR104*VLOOKUP(OVYLD2_!AR$4,'[1]INTERNAL PARAMETERS-1'!$B$5:$J$44,5,FALSE)*VLOOKUP(OVYLD2_!AR$4,'[1]INTERNAL PARAMETERS-1'!$B$5:$J$44,7,FALSE)*OVYLD2_!$F104 + OVYLD1_!AR104*(1-VLOOKUP(OVYLD2_!AR$4,'[1]INTERNAL PARAMETERS-1'!$B$5:$J$44,5,FALSE))*VLOOKUP(OVYLD2_!AR$4,'[1]INTERNAL PARAMETERS-1'!$B$5:$J$44,9,FALSE)*OVYLD2_!$F104</f>
        <v>0</v>
      </c>
      <c r="AS104" s="44">
        <f>OVYLD1_!AS104*VLOOKUP(OVYLD2_!AS$4,'[1]INTERNAL PARAMETERS-1'!$B$5:$J$44,5,FALSE)*VLOOKUP(OVYLD2_!AS$4,'[1]INTERNAL PARAMETERS-1'!$B$5:$J$44,7,FALSE)*OVYLD2_!$F104 + OVYLD1_!AS104*(1-VLOOKUP(OVYLD2_!AS$4,'[1]INTERNAL PARAMETERS-1'!$B$5:$J$44,5,FALSE))*VLOOKUP(OVYLD2_!AS$4,'[1]INTERNAL PARAMETERS-1'!$B$5:$J$44,9,FALSE)*OVYLD2_!$F104</f>
        <v>0</v>
      </c>
      <c r="AT104" s="43">
        <f>OVYLD1_!AT104*VLOOKUP(OVYLD2_!AT$4,'[1]INTERNAL PARAMETERS-1'!$B$5:$J$44,5,FALSE)*VLOOKUP(OVYLD2_!AT$4,'[1]INTERNAL PARAMETERS-1'!$B$5:$J$44,7,FALSE)*OVYLD2_!$F104 + OVYLD1_!AT104*(1-VLOOKUP(OVYLD2_!AT$4,'[1]INTERNAL PARAMETERS-1'!$B$5:$J$44,5,FALSE))*VLOOKUP(OVYLD2_!AT$4,'[1]INTERNAL PARAMETERS-1'!$B$5:$J$44,9,FALSE)*OVYLD2_!$F104</f>
        <v>0</v>
      </c>
      <c r="AU104" s="45">
        <f>OVYLD1_!AU104*VLOOKUP(OVYLD2_!AU$4,'[1]INTERNAL PARAMETERS-1'!$B$5:$J$44,5,FALSE)*VLOOKUP(OVYLD2_!AU$4,'[1]INTERNAL PARAMETERS-1'!$B$5:$J$44,6,FALSE)*VLOOKUP(OVYLD2_!AU$4,'[1]INTERNAL PARAMETERS-1'!$B$5:$J$44,3,FALSE) + OVYLD1_!AU104*(1-VLOOKUP(OVYLD2_!AU$4,'[1]INTERNAL PARAMETERS-1'!$B$5:$J$44,5,FALSE))*VLOOKUP(OVYLD2_!AU$4,'[1]INTERNAL PARAMETERS-1'!$B$5:$J$44,8,FALSE)*VLOOKUP(OVYLD2_!AU$4,'[1]INTERNAL PARAMETERS-1'!$B$5:$J$44,3,FALSE)</f>
        <v>0</v>
      </c>
      <c r="AV104" s="44">
        <f>OVYLD1_!AV104*VLOOKUP(OVYLD2_!AV$4,'[1]INTERNAL PARAMETERS-1'!$B$5:$J$44,5,FALSE)*VLOOKUP(OVYLD2_!AV$4,'[1]INTERNAL PARAMETERS-1'!$B$5:$J$44,6,FALSE)*VLOOKUP(OVYLD2_!AV$4,'[1]INTERNAL PARAMETERS-1'!$B$5:$J$44,3,FALSE) + OVYLD1_!AV104*(1-VLOOKUP(OVYLD2_!AV$4,'[1]INTERNAL PARAMETERS-1'!$B$5:$J$44,5,FALSE))*VLOOKUP(OVYLD2_!AV$4,'[1]INTERNAL PARAMETERS-1'!$B$5:$J$44,8,FALSE)*VLOOKUP(OVYLD2_!AV$4,'[1]INTERNAL PARAMETERS-1'!$B$5:$J$44,3,FALSE)</f>
        <v>0</v>
      </c>
      <c r="AW104" s="44">
        <f>OVYLD1_!AW104*VLOOKUP(OVYLD2_!AW$4,'[1]INTERNAL PARAMETERS-1'!$B$5:$J$44,5,FALSE)*VLOOKUP(OVYLD2_!AW$4,'[1]INTERNAL PARAMETERS-1'!$B$5:$J$44,6,FALSE)*VLOOKUP(OVYLD2_!AW$4,'[1]INTERNAL PARAMETERS-1'!$B$5:$J$44,3,FALSE) + OVYLD1_!AW104*(1-VLOOKUP(OVYLD2_!AW$4,'[1]INTERNAL PARAMETERS-1'!$B$5:$J$44,5,FALSE))*VLOOKUP(OVYLD2_!AW$4,'[1]INTERNAL PARAMETERS-1'!$B$5:$J$44,8,FALSE)*VLOOKUP(OVYLD2_!AW$4,'[1]INTERNAL PARAMETERS-1'!$B$5:$J$44,3,FALSE)</f>
        <v>13.437814758000446</v>
      </c>
      <c r="AX104" s="44">
        <f>OVYLD1_!AX104*VLOOKUP(OVYLD2_!AX$4,'[1]INTERNAL PARAMETERS-1'!$B$5:$J$44,5,FALSE)*VLOOKUP(OVYLD2_!AX$4,'[1]INTERNAL PARAMETERS-1'!$B$5:$J$44,6,FALSE)*VLOOKUP(OVYLD2_!AX$4,'[1]INTERNAL PARAMETERS-1'!$B$5:$J$44,3,FALSE) + OVYLD1_!AX104*(1-VLOOKUP(OVYLD2_!AX$4,'[1]INTERNAL PARAMETERS-1'!$B$5:$J$44,5,FALSE))*VLOOKUP(OVYLD2_!AX$4,'[1]INTERNAL PARAMETERS-1'!$B$5:$J$44,8,FALSE)*VLOOKUP(OVYLD2_!AX$4,'[1]INTERNAL PARAMETERS-1'!$B$5:$J$44,3,FALSE)</f>
        <v>0</v>
      </c>
      <c r="AY104" s="44">
        <f>OVYLD1_!AY104*VLOOKUP(OVYLD2_!AY$4,'[1]INTERNAL PARAMETERS-1'!$B$5:$J$44,5,FALSE)*VLOOKUP(OVYLD2_!AY$4,'[1]INTERNAL PARAMETERS-1'!$B$5:$J$44,6,FALSE)*VLOOKUP(OVYLD2_!AY$4,'[1]INTERNAL PARAMETERS-1'!$B$5:$J$44,3,FALSE) + OVYLD1_!AY104*(1-VLOOKUP(OVYLD2_!AY$4,'[1]INTERNAL PARAMETERS-1'!$B$5:$J$44,5,FALSE))*VLOOKUP(OVYLD2_!AY$4,'[1]INTERNAL PARAMETERS-1'!$B$5:$J$44,8,FALSE)*VLOOKUP(OVYLD2_!AY$4,'[1]INTERNAL PARAMETERS-1'!$B$5:$J$44,3,FALSE)</f>
        <v>0</v>
      </c>
      <c r="AZ104" s="44">
        <f>OVYLD1_!AZ104*VLOOKUP(OVYLD2_!AZ$4,'[1]INTERNAL PARAMETERS-1'!$B$5:$J$44,5,FALSE)*VLOOKUP(OVYLD2_!AZ$4,'[1]INTERNAL PARAMETERS-1'!$B$5:$J$44,6,FALSE)*VLOOKUP(OVYLD2_!AZ$4,'[1]INTERNAL PARAMETERS-1'!$B$5:$J$44,3,FALSE) + OVYLD1_!AZ104*(1-VLOOKUP(OVYLD2_!AZ$4,'[1]INTERNAL PARAMETERS-1'!$B$5:$J$44,5,FALSE))*VLOOKUP(OVYLD2_!AZ$4,'[1]INTERNAL PARAMETERS-1'!$B$5:$J$44,8,FALSE)*VLOOKUP(OVYLD2_!AZ$4,'[1]INTERNAL PARAMETERS-1'!$B$5:$J$44,3,FALSE)</f>
        <v>0</v>
      </c>
      <c r="BA104" s="44">
        <f>OVYLD1_!BA104*VLOOKUP(OVYLD2_!BA$4,'[1]INTERNAL PARAMETERS-1'!$B$5:$J$44,5,FALSE)*VLOOKUP(OVYLD2_!BA$4,'[1]INTERNAL PARAMETERS-1'!$B$5:$J$44,6,FALSE)*VLOOKUP(OVYLD2_!BA$4,'[1]INTERNAL PARAMETERS-1'!$B$5:$J$44,3,FALSE) + OVYLD1_!BA104*(1-VLOOKUP(OVYLD2_!BA$4,'[1]INTERNAL PARAMETERS-1'!$B$5:$J$44,5,FALSE))*VLOOKUP(OVYLD2_!BA$4,'[1]INTERNAL PARAMETERS-1'!$B$5:$J$44,8,FALSE)*VLOOKUP(OVYLD2_!BA$4,'[1]INTERNAL PARAMETERS-1'!$B$5:$J$44,3,FALSE)</f>
        <v>3.5089894814996434</v>
      </c>
      <c r="BB104" s="44">
        <f>OVYLD1_!BB104*VLOOKUP(OVYLD2_!BB$4,'[1]INTERNAL PARAMETERS-1'!$B$5:$J$44,5,FALSE)*VLOOKUP(OVYLD2_!BB$4,'[1]INTERNAL PARAMETERS-1'!$B$5:$J$44,6,FALSE)*VLOOKUP(OVYLD2_!BB$4,'[1]INTERNAL PARAMETERS-1'!$B$5:$J$44,3,FALSE) + OVYLD1_!BB104*(1-VLOOKUP(OVYLD2_!BB$4,'[1]INTERNAL PARAMETERS-1'!$B$5:$J$44,5,FALSE))*VLOOKUP(OVYLD2_!BB$4,'[1]INTERNAL PARAMETERS-1'!$B$5:$J$44,8,FALSE)*VLOOKUP(OVYLD2_!BB$4,'[1]INTERNAL PARAMETERS-1'!$B$5:$J$44,3,FALSE)</f>
        <v>1.7340975671609531</v>
      </c>
      <c r="BC104" s="44">
        <f>OVYLD1_!BC104*VLOOKUP(OVYLD2_!BC$4,'[1]INTERNAL PARAMETERS-1'!$B$5:$J$44,5,FALSE)*VLOOKUP(OVYLD2_!BC$4,'[1]INTERNAL PARAMETERS-1'!$B$5:$J$44,6,FALSE)*VLOOKUP(OVYLD2_!BC$4,'[1]INTERNAL PARAMETERS-1'!$B$5:$J$44,3,FALSE) + OVYLD1_!BC104*(1-VLOOKUP(OVYLD2_!BC$4,'[1]INTERNAL PARAMETERS-1'!$B$5:$J$44,5,FALSE))*VLOOKUP(OVYLD2_!BC$4,'[1]INTERNAL PARAMETERS-1'!$B$5:$J$44,8,FALSE)*VLOOKUP(OVYLD2_!BC$4,'[1]INTERNAL PARAMETERS-1'!$B$5:$J$44,3,FALSE)</f>
        <v>4.2742708725981933</v>
      </c>
      <c r="BD104" s="44">
        <f>OVYLD1_!BD104*VLOOKUP(OVYLD2_!BD$4,'[1]INTERNAL PARAMETERS-1'!$B$5:$J$44,5,FALSE)*VLOOKUP(OVYLD2_!BD$4,'[1]INTERNAL PARAMETERS-1'!$B$5:$J$44,6,FALSE)*VLOOKUP(OVYLD2_!BD$4,'[1]INTERNAL PARAMETERS-1'!$B$5:$J$44,3,FALSE) + OVYLD1_!BD104*(1-VLOOKUP(OVYLD2_!BD$4,'[1]INTERNAL PARAMETERS-1'!$B$5:$J$44,5,FALSE))*VLOOKUP(OVYLD2_!BD$4,'[1]INTERNAL PARAMETERS-1'!$B$5:$J$44,8,FALSE)*VLOOKUP(OVYLD2_!BD$4,'[1]INTERNAL PARAMETERS-1'!$B$5:$J$44,3,FALSE)</f>
        <v>2.2347683584658293</v>
      </c>
      <c r="BE104" s="44">
        <f>OVYLD1_!BE104*VLOOKUP(OVYLD2_!BE$4,'[1]INTERNAL PARAMETERS-1'!$B$5:$J$44,5,FALSE)*VLOOKUP(OVYLD2_!BE$4,'[1]INTERNAL PARAMETERS-1'!$B$5:$J$44,6,FALSE)*VLOOKUP(OVYLD2_!BE$4,'[1]INTERNAL PARAMETERS-1'!$B$5:$J$44,3,FALSE) + OVYLD1_!BE104*(1-VLOOKUP(OVYLD2_!BE$4,'[1]INTERNAL PARAMETERS-1'!$B$5:$J$44,5,FALSE))*VLOOKUP(OVYLD2_!BE$4,'[1]INTERNAL PARAMETERS-1'!$B$5:$J$44,8,FALSE)*VLOOKUP(OVYLD2_!BE$4,'[1]INTERNAL PARAMETERS-1'!$B$5:$J$44,3,FALSE)</f>
        <v>8.2765396394327482</v>
      </c>
      <c r="BF104" s="44">
        <f>OVYLD1_!BF104*VLOOKUP(OVYLD2_!BF$4,'[1]INTERNAL PARAMETERS-1'!$B$5:$J$44,5,FALSE)*VLOOKUP(OVYLD2_!BF$4,'[1]INTERNAL PARAMETERS-1'!$B$5:$J$44,6,FALSE)*VLOOKUP(OVYLD2_!BF$4,'[1]INTERNAL PARAMETERS-1'!$B$5:$J$44,3,FALSE) + OVYLD1_!BF104*(1-VLOOKUP(OVYLD2_!BF$4,'[1]INTERNAL PARAMETERS-1'!$B$5:$J$44,5,FALSE))*VLOOKUP(OVYLD2_!BF$4,'[1]INTERNAL PARAMETERS-1'!$B$5:$J$44,8,FALSE)*VLOOKUP(OVYLD2_!BF$4,'[1]INTERNAL PARAMETERS-1'!$B$5:$J$44,3,FALSE)</f>
        <v>0</v>
      </c>
      <c r="BG104" s="44">
        <f>OVYLD1_!BG104*VLOOKUP(OVYLD2_!BG$4,'[1]INTERNAL PARAMETERS-1'!$B$5:$J$44,5,FALSE)*VLOOKUP(OVYLD2_!BG$4,'[1]INTERNAL PARAMETERS-1'!$B$5:$J$44,6,FALSE)*VLOOKUP(OVYLD2_!BG$4,'[1]INTERNAL PARAMETERS-1'!$B$5:$J$44,3,FALSE) + OVYLD1_!BG104*(1-VLOOKUP(OVYLD2_!BG$4,'[1]INTERNAL PARAMETERS-1'!$B$5:$J$44,5,FALSE))*VLOOKUP(OVYLD2_!BG$4,'[1]INTERNAL PARAMETERS-1'!$B$5:$J$44,8,FALSE)*VLOOKUP(OVYLD2_!BG$4,'[1]INTERNAL PARAMETERS-1'!$B$5:$J$44,3,FALSE)</f>
        <v>2.7952567227356382</v>
      </c>
      <c r="BH104" s="44">
        <f>OVYLD1_!BH104*VLOOKUP(OVYLD2_!BH$4,'[1]INTERNAL PARAMETERS-1'!$B$5:$J$44,5,FALSE)*VLOOKUP(OVYLD2_!BH$4,'[1]INTERNAL PARAMETERS-1'!$B$5:$J$44,6,FALSE)*VLOOKUP(OVYLD2_!BH$4,'[1]INTERNAL PARAMETERS-1'!$B$5:$J$44,3,FALSE) + OVYLD1_!BH104*(1-VLOOKUP(OVYLD2_!BH$4,'[1]INTERNAL PARAMETERS-1'!$B$5:$J$44,5,FALSE))*VLOOKUP(OVYLD2_!BH$4,'[1]INTERNAL PARAMETERS-1'!$B$5:$J$44,8,FALSE)*VLOOKUP(OVYLD2_!BH$4,'[1]INTERNAL PARAMETERS-1'!$B$5:$J$44,3,FALSE)</f>
        <v>9.0338482756468271E-3</v>
      </c>
      <c r="BI104" s="44">
        <f>OVYLD1_!BI104*VLOOKUP(OVYLD2_!BI$4,'[1]INTERNAL PARAMETERS-1'!$B$5:$J$44,5,FALSE)*VLOOKUP(OVYLD2_!BI$4,'[1]INTERNAL PARAMETERS-1'!$B$5:$J$44,6,FALSE)*VLOOKUP(OVYLD2_!BI$4,'[1]INTERNAL PARAMETERS-1'!$B$5:$J$44,3,FALSE) + OVYLD1_!BI104*(1-VLOOKUP(OVYLD2_!BI$4,'[1]INTERNAL PARAMETERS-1'!$B$5:$J$44,5,FALSE))*VLOOKUP(OVYLD2_!BI$4,'[1]INTERNAL PARAMETERS-1'!$B$5:$J$44,8,FALSE)*VLOOKUP(OVYLD2_!BI$4,'[1]INTERNAL PARAMETERS-1'!$B$5:$J$44,3,FALSE)</f>
        <v>0</v>
      </c>
      <c r="BJ104" s="44">
        <f>OVYLD1_!BJ104*VLOOKUP(OVYLD2_!BJ$4,'[1]INTERNAL PARAMETERS-1'!$B$5:$J$44,5,FALSE)*VLOOKUP(OVYLD2_!BJ$4,'[1]INTERNAL PARAMETERS-1'!$B$5:$J$44,6,FALSE)*VLOOKUP(OVYLD2_!BJ$4,'[1]INTERNAL PARAMETERS-1'!$B$5:$J$44,3,FALSE) + OVYLD1_!BJ104*(1-VLOOKUP(OVYLD2_!BJ$4,'[1]INTERNAL PARAMETERS-1'!$B$5:$J$44,5,FALSE))*VLOOKUP(OVYLD2_!BJ$4,'[1]INTERNAL PARAMETERS-1'!$B$5:$J$44,8,FALSE)*VLOOKUP(OVYLD2_!BJ$4,'[1]INTERNAL PARAMETERS-1'!$B$5:$J$44,3,FALSE)</f>
        <v>0.68749736914146531</v>
      </c>
      <c r="BK104" s="44">
        <f>OVYLD1_!BK104*VLOOKUP(OVYLD2_!BK$4,'[1]INTERNAL PARAMETERS-1'!$B$5:$J$44,5,FALSE)*VLOOKUP(OVYLD2_!BK$4,'[1]INTERNAL PARAMETERS-1'!$B$5:$J$44,6,FALSE)*VLOOKUP(OVYLD2_!BK$4,'[1]INTERNAL PARAMETERS-1'!$B$5:$J$44,3,FALSE) + OVYLD1_!BK104*(1-VLOOKUP(OVYLD2_!BK$4,'[1]INTERNAL PARAMETERS-1'!$B$5:$J$44,5,FALSE))*VLOOKUP(OVYLD2_!BK$4,'[1]INTERNAL PARAMETERS-1'!$B$5:$J$44,8,FALSE)*VLOOKUP(OVYLD2_!BK$4,'[1]INTERNAL PARAMETERS-1'!$B$5:$J$44,3,FALSE)</f>
        <v>0.90710772367045289</v>
      </c>
      <c r="BL104" s="44">
        <f>OVYLD1_!BL104*VLOOKUP(OVYLD2_!BL$4,'[1]INTERNAL PARAMETERS-1'!$B$5:$J$44,5,FALSE)*VLOOKUP(OVYLD2_!BL$4,'[1]INTERNAL PARAMETERS-1'!$B$5:$J$44,6,FALSE)*VLOOKUP(OVYLD2_!BL$4,'[1]INTERNAL PARAMETERS-1'!$B$5:$J$44,3,FALSE) + OVYLD1_!BL104*(1-VLOOKUP(OVYLD2_!BL$4,'[1]INTERNAL PARAMETERS-1'!$B$5:$J$44,5,FALSE))*VLOOKUP(OVYLD2_!BL$4,'[1]INTERNAL PARAMETERS-1'!$B$5:$J$44,8,FALSE)*VLOOKUP(OVYLD2_!BL$4,'[1]INTERNAL PARAMETERS-1'!$B$5:$J$44,3,FALSE)</f>
        <v>3.6722034630765412</v>
      </c>
      <c r="BM104" s="44">
        <f>OVYLD1_!BM104*VLOOKUP(OVYLD2_!BM$4,'[1]INTERNAL PARAMETERS-1'!$B$5:$J$44,5,FALSE)*VLOOKUP(OVYLD2_!BM$4,'[1]INTERNAL PARAMETERS-1'!$B$5:$J$44,6,FALSE)*VLOOKUP(OVYLD2_!BM$4,'[1]INTERNAL PARAMETERS-1'!$B$5:$J$44,3,FALSE) + OVYLD1_!BM104*(1-VLOOKUP(OVYLD2_!BM$4,'[1]INTERNAL PARAMETERS-1'!$B$5:$J$44,5,FALSE))*VLOOKUP(OVYLD2_!BM$4,'[1]INTERNAL PARAMETERS-1'!$B$5:$J$44,8,FALSE)*VLOOKUP(OVYLD2_!BM$4,'[1]INTERNAL PARAMETERS-1'!$B$5:$J$44,3,FALSE)</f>
        <v>1.673880807862836</v>
      </c>
      <c r="BN104" s="44">
        <f>OVYLD1_!BN104*VLOOKUP(OVYLD2_!BN$4,'[1]INTERNAL PARAMETERS-1'!$B$5:$J$44,5,FALSE)*VLOOKUP(OVYLD2_!BN$4,'[1]INTERNAL PARAMETERS-1'!$B$5:$J$44,6,FALSE)*VLOOKUP(OVYLD2_!BN$4,'[1]INTERNAL PARAMETERS-1'!$B$5:$J$44,3,FALSE) + OVYLD1_!BN104*(1-VLOOKUP(OVYLD2_!BN$4,'[1]INTERNAL PARAMETERS-1'!$B$5:$J$44,5,FALSE))*VLOOKUP(OVYLD2_!BN$4,'[1]INTERNAL PARAMETERS-1'!$B$5:$J$44,8,FALSE)*VLOOKUP(OVYLD2_!BN$4,'[1]INTERNAL PARAMETERS-1'!$B$5:$J$44,3,FALSE)</f>
        <v>1.0016310177076522</v>
      </c>
      <c r="BO104" s="44">
        <f>OVYLD1_!BO104*VLOOKUP(OVYLD2_!BO$4,'[1]INTERNAL PARAMETERS-1'!$B$5:$J$44,5,FALSE)*VLOOKUP(OVYLD2_!BO$4,'[1]INTERNAL PARAMETERS-1'!$B$5:$J$44,6,FALSE)*VLOOKUP(OVYLD2_!BO$4,'[1]INTERNAL PARAMETERS-1'!$B$5:$J$44,3,FALSE) + OVYLD1_!BO104*(1-VLOOKUP(OVYLD2_!BO$4,'[1]INTERNAL PARAMETERS-1'!$B$5:$J$44,5,FALSE))*VLOOKUP(OVYLD2_!BO$4,'[1]INTERNAL PARAMETERS-1'!$B$5:$J$44,8,FALSE)*VLOOKUP(OVYLD2_!BO$4,'[1]INTERNAL PARAMETERS-1'!$B$5:$J$44,3,FALSE)</f>
        <v>0.93195173121550789</v>
      </c>
      <c r="BP104" s="44">
        <f>OVYLD1_!BP104*VLOOKUP(OVYLD2_!BP$4,'[1]INTERNAL PARAMETERS-1'!$B$5:$J$44,5,FALSE)*VLOOKUP(OVYLD2_!BP$4,'[1]INTERNAL PARAMETERS-1'!$B$5:$J$44,6,FALSE)*VLOOKUP(OVYLD2_!BP$4,'[1]INTERNAL PARAMETERS-1'!$B$5:$J$44,3,FALSE) + OVYLD1_!BP104*(1-VLOOKUP(OVYLD2_!BP$4,'[1]INTERNAL PARAMETERS-1'!$B$5:$J$44,5,FALSE))*VLOOKUP(OVYLD2_!BP$4,'[1]INTERNAL PARAMETERS-1'!$B$5:$J$44,8,FALSE)*VLOOKUP(OVYLD2_!BP$4,'[1]INTERNAL PARAMETERS-1'!$B$5:$J$44,3,FALSE)</f>
        <v>5.3203684043456857E-2</v>
      </c>
      <c r="BQ104" s="44">
        <f>OVYLD1_!BQ104*VLOOKUP(OVYLD2_!BQ$4,'[1]INTERNAL PARAMETERS-1'!$B$5:$J$44,5,FALSE)*VLOOKUP(OVYLD2_!BQ$4,'[1]INTERNAL PARAMETERS-1'!$B$5:$J$44,6,FALSE)*VLOOKUP(OVYLD2_!BQ$4,'[1]INTERNAL PARAMETERS-1'!$B$5:$J$44,3,FALSE) + OVYLD1_!BQ104*(1-VLOOKUP(OVYLD2_!BQ$4,'[1]INTERNAL PARAMETERS-1'!$B$5:$J$44,5,FALSE))*VLOOKUP(OVYLD2_!BQ$4,'[1]INTERNAL PARAMETERS-1'!$B$5:$J$44,8,FALSE)*VLOOKUP(OVYLD2_!BQ$4,'[1]INTERNAL PARAMETERS-1'!$B$5:$J$44,3,FALSE)</f>
        <v>3.8807297804739962</v>
      </c>
      <c r="BR104" s="44">
        <f>OVYLD1_!BR104*VLOOKUP(OVYLD2_!BR$4,'[1]INTERNAL PARAMETERS-1'!$B$5:$J$44,5,FALSE)*VLOOKUP(OVYLD2_!BR$4,'[1]INTERNAL PARAMETERS-1'!$B$5:$J$44,6,FALSE)*VLOOKUP(OVYLD2_!BR$4,'[1]INTERNAL PARAMETERS-1'!$B$5:$J$44,3,FALSE) + OVYLD1_!BR104*(1-VLOOKUP(OVYLD2_!BR$4,'[1]INTERNAL PARAMETERS-1'!$B$5:$J$44,5,FALSE))*VLOOKUP(OVYLD2_!BR$4,'[1]INTERNAL PARAMETERS-1'!$B$5:$J$44,8,FALSE)*VLOOKUP(OVYLD2_!BR$4,'[1]INTERNAL PARAMETERS-1'!$B$5:$J$44,3,FALSE)</f>
        <v>0.14636759249923645</v>
      </c>
      <c r="BS104" s="44">
        <f>OVYLD1_!BS104*VLOOKUP(OVYLD2_!BS$4,'[1]INTERNAL PARAMETERS-1'!$B$5:$J$44,5,FALSE)*VLOOKUP(OVYLD2_!BS$4,'[1]INTERNAL PARAMETERS-1'!$B$5:$J$44,6,FALSE)*VLOOKUP(OVYLD2_!BS$4,'[1]INTERNAL PARAMETERS-1'!$B$5:$J$44,3,FALSE) + OVYLD1_!BS104*(1-VLOOKUP(OVYLD2_!BS$4,'[1]INTERNAL PARAMETERS-1'!$B$5:$J$44,5,FALSE))*VLOOKUP(OVYLD2_!BS$4,'[1]INTERNAL PARAMETERS-1'!$B$5:$J$44,8,FALSE)*VLOOKUP(OVYLD2_!BS$4,'[1]INTERNAL PARAMETERS-1'!$B$5:$J$44,3,FALSE)</f>
        <v>3.8883011026603015E-3</v>
      </c>
      <c r="BT104" s="44">
        <f>OVYLD1_!BT104*VLOOKUP(OVYLD2_!BT$4,'[1]INTERNAL PARAMETERS-1'!$B$5:$J$44,5,FALSE)*VLOOKUP(OVYLD2_!BT$4,'[1]INTERNAL PARAMETERS-1'!$B$5:$J$44,6,FALSE)*VLOOKUP(OVYLD2_!BT$4,'[1]INTERNAL PARAMETERS-1'!$B$5:$J$44,3,FALSE) + OVYLD1_!BT104*(1-VLOOKUP(OVYLD2_!BT$4,'[1]INTERNAL PARAMETERS-1'!$B$5:$J$44,5,FALSE))*VLOOKUP(OVYLD2_!BT$4,'[1]INTERNAL PARAMETERS-1'!$B$5:$J$44,8,FALSE)*VLOOKUP(OVYLD2_!BT$4,'[1]INTERNAL PARAMETERS-1'!$B$5:$J$44,3,FALSE)</f>
        <v>0</v>
      </c>
      <c r="BU104" s="44">
        <f>OVYLD1_!BU104*VLOOKUP(OVYLD2_!BU$4,'[1]INTERNAL PARAMETERS-1'!$B$5:$J$44,5,FALSE)*VLOOKUP(OVYLD2_!BU$4,'[1]INTERNAL PARAMETERS-1'!$B$5:$J$44,6,FALSE)*VLOOKUP(OVYLD2_!BU$4,'[1]INTERNAL PARAMETERS-1'!$B$5:$J$44,3,FALSE) + OVYLD1_!BU104*(1-VLOOKUP(OVYLD2_!BU$4,'[1]INTERNAL PARAMETERS-1'!$B$5:$J$44,5,FALSE))*VLOOKUP(OVYLD2_!BU$4,'[1]INTERNAL PARAMETERS-1'!$B$5:$J$44,8,FALSE)*VLOOKUP(OVYLD2_!BU$4,'[1]INTERNAL PARAMETERS-1'!$B$5:$J$44,3,FALSE)</f>
        <v>0</v>
      </c>
      <c r="BV104" s="44">
        <f>OVYLD1_!BV104*VLOOKUP(OVYLD2_!BV$4,'[1]INTERNAL PARAMETERS-1'!$B$5:$J$44,5,FALSE)*VLOOKUP(OVYLD2_!BV$4,'[1]INTERNAL PARAMETERS-1'!$B$5:$J$44,6,FALSE)*VLOOKUP(OVYLD2_!BV$4,'[1]INTERNAL PARAMETERS-1'!$B$5:$J$44,3,FALSE) + OVYLD1_!BV104*(1-VLOOKUP(OVYLD2_!BV$4,'[1]INTERNAL PARAMETERS-1'!$B$5:$J$44,5,FALSE))*VLOOKUP(OVYLD2_!BV$4,'[1]INTERNAL PARAMETERS-1'!$B$5:$J$44,8,FALSE)*VLOOKUP(OVYLD2_!BV$4,'[1]INTERNAL PARAMETERS-1'!$B$5:$J$44,3,FALSE)</f>
        <v>0</v>
      </c>
      <c r="BW104" s="44">
        <f>OVYLD1_!BW104*VLOOKUP(OVYLD2_!BW$4,'[1]INTERNAL PARAMETERS-1'!$B$5:$J$44,5,FALSE)*VLOOKUP(OVYLD2_!BW$4,'[1]INTERNAL PARAMETERS-1'!$B$5:$J$44,6,FALSE)*VLOOKUP(OVYLD2_!BW$4,'[1]INTERNAL PARAMETERS-1'!$B$5:$J$44,3,FALSE) + OVYLD1_!BW104*(1-VLOOKUP(OVYLD2_!BW$4,'[1]INTERNAL PARAMETERS-1'!$B$5:$J$44,5,FALSE))*VLOOKUP(OVYLD2_!BW$4,'[1]INTERNAL PARAMETERS-1'!$B$5:$J$44,8,FALSE)*VLOOKUP(OVYLD2_!BW$4,'[1]INTERNAL PARAMETERS-1'!$B$5:$J$44,3,FALSE)</f>
        <v>0</v>
      </c>
      <c r="BX104" s="44">
        <f>OVYLD1_!BX104*VLOOKUP(OVYLD2_!BX$4,'[1]INTERNAL PARAMETERS-1'!$B$5:$J$44,5,FALSE)*VLOOKUP(OVYLD2_!BX$4,'[1]INTERNAL PARAMETERS-1'!$B$5:$J$44,6,FALSE)*VLOOKUP(OVYLD2_!BX$4,'[1]INTERNAL PARAMETERS-1'!$B$5:$J$44,3,FALSE) + OVYLD1_!BX104*(1-VLOOKUP(OVYLD2_!BX$4,'[1]INTERNAL PARAMETERS-1'!$B$5:$J$44,5,FALSE))*VLOOKUP(OVYLD2_!BX$4,'[1]INTERNAL PARAMETERS-1'!$B$5:$J$44,8,FALSE)*VLOOKUP(OVYLD2_!BX$4,'[1]INTERNAL PARAMETERS-1'!$B$5:$J$44,3,FALSE)</f>
        <v>0</v>
      </c>
      <c r="BY104" s="44">
        <f>OVYLD1_!BY104*VLOOKUP(OVYLD2_!BY$4,'[1]INTERNAL PARAMETERS-1'!$B$5:$J$44,5,FALSE)*VLOOKUP(OVYLD2_!BY$4,'[1]INTERNAL PARAMETERS-1'!$B$5:$J$44,6,FALSE)*VLOOKUP(OVYLD2_!BY$4,'[1]INTERNAL PARAMETERS-1'!$B$5:$J$44,3,FALSE) + OVYLD1_!BY104*(1-VLOOKUP(OVYLD2_!BY$4,'[1]INTERNAL PARAMETERS-1'!$B$5:$J$44,5,FALSE))*VLOOKUP(OVYLD2_!BY$4,'[1]INTERNAL PARAMETERS-1'!$B$5:$J$44,8,FALSE)*VLOOKUP(OVYLD2_!BY$4,'[1]INTERNAL PARAMETERS-1'!$B$5:$J$44,3,FALSE)</f>
        <v>0</v>
      </c>
      <c r="BZ104" s="44">
        <f>OVYLD1_!BZ104*VLOOKUP(OVYLD2_!BZ$4,'[1]INTERNAL PARAMETERS-1'!$B$5:$J$44,5,FALSE)*VLOOKUP(OVYLD2_!BZ$4,'[1]INTERNAL PARAMETERS-1'!$B$5:$J$44,6,FALSE)*VLOOKUP(OVYLD2_!BZ$4,'[1]INTERNAL PARAMETERS-1'!$B$5:$J$44,3,FALSE) + OVYLD1_!BZ104*(1-VLOOKUP(OVYLD2_!BZ$4,'[1]INTERNAL PARAMETERS-1'!$B$5:$J$44,5,FALSE))*VLOOKUP(OVYLD2_!BZ$4,'[1]INTERNAL PARAMETERS-1'!$B$5:$J$44,8,FALSE)*VLOOKUP(OVYLD2_!BZ$4,'[1]INTERNAL PARAMETERS-1'!$B$5:$J$44,3,FALSE)</f>
        <v>8.4125502996140362E-3</v>
      </c>
      <c r="CA104" s="44">
        <f>OVYLD1_!CA104*VLOOKUP(OVYLD2_!CA$4,'[1]INTERNAL PARAMETERS-1'!$B$5:$J$44,5,FALSE)*VLOOKUP(OVYLD2_!CA$4,'[1]INTERNAL PARAMETERS-1'!$B$5:$J$44,6,FALSE)*VLOOKUP(OVYLD2_!CA$4,'[1]INTERNAL PARAMETERS-1'!$B$5:$J$44,3,FALSE) + OVYLD1_!CA104*(1-VLOOKUP(OVYLD2_!CA$4,'[1]INTERNAL PARAMETERS-1'!$B$5:$J$44,5,FALSE))*VLOOKUP(OVYLD2_!CA$4,'[1]INTERNAL PARAMETERS-1'!$B$5:$J$44,8,FALSE)*VLOOKUP(OVYLD2_!CA$4,'[1]INTERNAL PARAMETERS-1'!$B$5:$J$44,3,FALSE)</f>
        <v>0</v>
      </c>
      <c r="CB104" s="44">
        <f>OVYLD1_!CB104*VLOOKUP(OVYLD2_!CB$4,'[1]INTERNAL PARAMETERS-1'!$B$5:$J$44,5,FALSE)*VLOOKUP(OVYLD2_!CB$4,'[1]INTERNAL PARAMETERS-1'!$B$5:$J$44,6,FALSE)*VLOOKUP(OVYLD2_!CB$4,'[1]INTERNAL PARAMETERS-1'!$B$5:$J$44,3,FALSE) + OVYLD1_!CB104*(1-VLOOKUP(OVYLD2_!CB$4,'[1]INTERNAL PARAMETERS-1'!$B$5:$J$44,5,FALSE))*VLOOKUP(OVYLD2_!CB$4,'[1]INTERNAL PARAMETERS-1'!$B$5:$J$44,8,FALSE)*VLOOKUP(OVYLD2_!CB$4,'[1]INTERNAL PARAMETERS-1'!$B$5:$J$44,3,FALSE)</f>
        <v>0</v>
      </c>
      <c r="CC104" s="44">
        <f>OVYLD1_!CC104*VLOOKUP(OVYLD2_!CC$4,'[1]INTERNAL PARAMETERS-1'!$B$5:$J$44,5,FALSE)*VLOOKUP(OVYLD2_!CC$4,'[1]INTERNAL PARAMETERS-1'!$B$5:$J$44,6,FALSE)*VLOOKUP(OVYLD2_!CC$4,'[1]INTERNAL PARAMETERS-1'!$B$5:$J$44,3,FALSE) + OVYLD1_!CC104*(1-VLOOKUP(OVYLD2_!CC$4,'[1]INTERNAL PARAMETERS-1'!$B$5:$J$44,5,FALSE))*VLOOKUP(OVYLD2_!CC$4,'[1]INTERNAL PARAMETERS-1'!$B$5:$J$44,8,FALSE)*VLOOKUP(OVYLD2_!CC$4,'[1]INTERNAL PARAMETERS-1'!$B$5:$J$44,3,FALSE)</f>
        <v>3.3139826859027589E-2</v>
      </c>
      <c r="CD104" s="44">
        <f>OVYLD1_!CD104*VLOOKUP(OVYLD2_!CD$4,'[1]INTERNAL PARAMETERS-1'!$B$5:$J$44,5,FALSE)*VLOOKUP(OVYLD2_!CD$4,'[1]INTERNAL PARAMETERS-1'!$B$5:$J$44,6,FALSE)*VLOOKUP(OVYLD2_!CD$4,'[1]INTERNAL PARAMETERS-1'!$B$5:$J$44,3,FALSE) + OVYLD1_!CD104*(1-VLOOKUP(OVYLD2_!CD$4,'[1]INTERNAL PARAMETERS-1'!$B$5:$J$44,5,FALSE))*VLOOKUP(OVYLD2_!CD$4,'[1]INTERNAL PARAMETERS-1'!$B$5:$J$44,8,FALSE)*VLOOKUP(OVYLD2_!CD$4,'[1]INTERNAL PARAMETERS-1'!$B$5:$J$44,3,FALSE)</f>
        <v>4.0468815388342287E-2</v>
      </c>
      <c r="CE104" s="44">
        <f>OVYLD1_!CE104*VLOOKUP(OVYLD2_!CE$4,'[1]INTERNAL PARAMETERS-1'!$B$5:$J$44,5,FALSE)*VLOOKUP(OVYLD2_!CE$4,'[1]INTERNAL PARAMETERS-1'!$B$5:$J$44,6,FALSE)*VLOOKUP(OVYLD2_!CE$4,'[1]INTERNAL PARAMETERS-1'!$B$5:$J$44,3,FALSE) + OVYLD1_!CE104*(1-VLOOKUP(OVYLD2_!CE$4,'[1]INTERNAL PARAMETERS-1'!$B$5:$J$44,5,FALSE))*VLOOKUP(OVYLD2_!CE$4,'[1]INTERNAL PARAMETERS-1'!$B$5:$J$44,8,FALSE)*VLOOKUP(OVYLD2_!CE$4,'[1]INTERNAL PARAMETERS-1'!$B$5:$J$44,3,FALSE)</f>
        <v>0.11016220880122454</v>
      </c>
      <c r="CF104" s="44">
        <f>OVYLD1_!CF104*VLOOKUP(OVYLD2_!CF$4,'[1]INTERNAL PARAMETERS-1'!$B$5:$J$44,5,FALSE)*VLOOKUP(OVYLD2_!CF$4,'[1]INTERNAL PARAMETERS-1'!$B$5:$J$44,6,FALSE)*VLOOKUP(OVYLD2_!CF$4,'[1]INTERNAL PARAMETERS-1'!$B$5:$J$44,3,FALSE) + OVYLD1_!CF104*(1-VLOOKUP(OVYLD2_!CF$4,'[1]INTERNAL PARAMETERS-1'!$B$5:$J$44,5,FALSE))*VLOOKUP(OVYLD2_!CF$4,'[1]INTERNAL PARAMETERS-1'!$B$5:$J$44,8,FALSE)*VLOOKUP(OVYLD2_!CF$4,'[1]INTERNAL PARAMETERS-1'!$B$5:$J$44,3,FALSE)</f>
        <v>0.21208880619379</v>
      </c>
      <c r="CG104" s="44">
        <f>OVYLD1_!CG104*VLOOKUP(OVYLD2_!CG$4,'[1]INTERNAL PARAMETERS-1'!$B$5:$J$44,5,FALSE)*VLOOKUP(OVYLD2_!CG$4,'[1]INTERNAL PARAMETERS-1'!$B$5:$J$44,6,FALSE)*VLOOKUP(OVYLD2_!CG$4,'[1]INTERNAL PARAMETERS-1'!$B$5:$J$44,3,FALSE) + OVYLD1_!CG104*(1-VLOOKUP(OVYLD2_!CG$4,'[1]INTERNAL PARAMETERS-1'!$B$5:$J$44,5,FALSE))*VLOOKUP(OVYLD2_!CG$4,'[1]INTERNAL PARAMETERS-1'!$B$5:$J$44,8,FALSE)*VLOOKUP(OVYLD2_!CG$4,'[1]INTERNAL PARAMETERS-1'!$B$5:$J$44,3,FALSE)</f>
        <v>5.6221146281883105E-3</v>
      </c>
      <c r="CH104" s="43">
        <f>OVYLD1_!CH104*VLOOKUP(OVYLD2_!CH$4,'[1]INTERNAL PARAMETERS-1'!$B$5:$J$44,5,FALSE)*VLOOKUP(OVYLD2_!CH$4,'[1]INTERNAL PARAMETERS-1'!$B$5:$J$44,6,FALSE)*VLOOKUP(OVYLD2_!CH$4,'[1]INTERNAL PARAMETERS-1'!$B$5:$J$44,3,FALSE) + OVYLD1_!CH104*(1-VLOOKUP(OVYLD2_!CH$4,'[1]INTERNAL PARAMETERS-1'!$B$5:$J$44,5,FALSE))*VLOOKUP(OVYLD2_!CH$4,'[1]INTERNAL PARAMETERS-1'!$B$5:$J$44,8,FALSE)*VLOOKUP(OVYLD2_!CH$4,'[1]INTERNAL PARAMETERS-1'!$B$5:$J$44,3,FALSE)</f>
        <v>0</v>
      </c>
      <c r="CJ104" s="45">
        <f t="shared" si="2"/>
        <v>1389.7188263899493</v>
      </c>
      <c r="CK104" s="43">
        <f t="shared" si="3"/>
        <v>49.639127041133108</v>
      </c>
    </row>
    <row r="105" spans="2:89" x14ac:dyDescent="0.5">
      <c r="B105" s="58" t="s">
        <v>10</v>
      </c>
      <c r="C105" s="57" t="s">
        <v>63</v>
      </c>
      <c r="D105" s="57" t="s">
        <v>70</v>
      </c>
      <c r="E105" s="128">
        <f>OVERALL2021!AI105</f>
        <v>5042.4133749467019</v>
      </c>
      <c r="F105" s="56">
        <f>'[1]INTERNAL PARAMETERS-1'!M15</f>
        <v>34.72</v>
      </c>
      <c r="G105" s="45">
        <f>OVYLD1_!G105*VLOOKUP(OVYLD2_!G$4,'[1]INTERNAL PARAMETERS-1'!$B$5:$J$44,5,FALSE)*VLOOKUP(OVYLD2_!G$4,'[1]INTERNAL PARAMETERS-1'!$B$5:$J$44,7,FALSE)*OVYLD2_!$F105 + OVYLD1_!G105*(1-VLOOKUP(OVYLD2_!G$4,'[1]INTERNAL PARAMETERS-1'!$B$5:$J$44,5,FALSE))*VLOOKUP(OVYLD2_!G$4,'[1]INTERNAL PARAMETERS-1'!$B$5:$J$44,9,FALSE)*OVYLD2_!$F105</f>
        <v>376.76134842473436</v>
      </c>
      <c r="H105" s="44">
        <f>OVYLD1_!H105*VLOOKUP(OVYLD2_!H$4,'[1]INTERNAL PARAMETERS-1'!$B$5:$J$44,5,FALSE)*VLOOKUP(OVYLD2_!H$4,'[1]INTERNAL PARAMETERS-1'!$B$5:$J$44,7,FALSE)*OVYLD2_!$F105 + OVYLD1_!H105*(1-VLOOKUP(OVYLD2_!H$4,'[1]INTERNAL PARAMETERS-1'!$B$5:$J$44,5,FALSE))*VLOOKUP(OVYLD2_!H$4,'[1]INTERNAL PARAMETERS-1'!$B$5:$J$44,9,FALSE)*OVYLD2_!$F105</f>
        <v>174.7783303648803</v>
      </c>
      <c r="I105" s="44">
        <f>OVYLD1_!I105*VLOOKUP(OVYLD2_!I$4,'[1]INTERNAL PARAMETERS-1'!$B$5:$J$44,5,FALSE)*VLOOKUP(OVYLD2_!I$4,'[1]INTERNAL PARAMETERS-1'!$B$5:$J$44,7,FALSE)*OVYLD2_!$F105 + OVYLD1_!I105*(1-VLOOKUP(OVYLD2_!I$4,'[1]INTERNAL PARAMETERS-1'!$B$5:$J$44,5,FALSE))*VLOOKUP(OVYLD2_!I$4,'[1]INTERNAL PARAMETERS-1'!$B$5:$J$44,9,FALSE)*OVYLD2_!$F105</f>
        <v>392.67218546951216</v>
      </c>
      <c r="J105" s="44">
        <f>OVYLD1_!J105*VLOOKUP(OVYLD2_!J$4,'[1]INTERNAL PARAMETERS-1'!$B$5:$J$44,5,FALSE)*VLOOKUP(OVYLD2_!J$4,'[1]INTERNAL PARAMETERS-1'!$B$5:$J$44,7,FALSE)*OVYLD2_!$F105 + OVYLD1_!J105*(1-VLOOKUP(OVYLD2_!J$4,'[1]INTERNAL PARAMETERS-1'!$B$5:$J$44,5,FALSE))*VLOOKUP(OVYLD2_!J$4,'[1]INTERNAL PARAMETERS-1'!$B$5:$J$44,9,FALSE)*OVYLD2_!$F105</f>
        <v>0</v>
      </c>
      <c r="K105" s="44">
        <f>OVYLD1_!K105*VLOOKUP(OVYLD2_!K$4,'[1]INTERNAL PARAMETERS-1'!$B$5:$J$44,5,FALSE)*VLOOKUP(OVYLD2_!K$4,'[1]INTERNAL PARAMETERS-1'!$B$5:$J$44,7,FALSE)*OVYLD2_!$F105 + OVYLD1_!K105*(1-VLOOKUP(OVYLD2_!K$4,'[1]INTERNAL PARAMETERS-1'!$B$5:$J$44,5,FALSE))*VLOOKUP(OVYLD2_!K$4,'[1]INTERNAL PARAMETERS-1'!$B$5:$J$44,9,FALSE)*OVYLD2_!$F105</f>
        <v>0</v>
      </c>
      <c r="L105" s="44">
        <f>OVYLD1_!L105*VLOOKUP(OVYLD2_!L$4,'[1]INTERNAL PARAMETERS-1'!$B$5:$J$44,5,FALSE)*VLOOKUP(OVYLD2_!L$4,'[1]INTERNAL PARAMETERS-1'!$B$5:$J$44,7,FALSE)*OVYLD2_!$F105 + OVYLD1_!L105*(1-VLOOKUP(OVYLD2_!L$4,'[1]INTERNAL PARAMETERS-1'!$B$5:$J$44,5,FALSE))*VLOOKUP(OVYLD2_!L$4,'[1]INTERNAL PARAMETERS-1'!$B$5:$J$44,9,FALSE)*OVYLD2_!$F105</f>
        <v>0</v>
      </c>
      <c r="M105" s="44">
        <f>OVYLD1_!M105*VLOOKUP(OVYLD2_!M$4,'[1]INTERNAL PARAMETERS-1'!$B$5:$J$44,5,FALSE)*VLOOKUP(OVYLD2_!M$4,'[1]INTERNAL PARAMETERS-1'!$B$5:$J$44,7,FALSE)*OVYLD2_!$F105 + OVYLD1_!M105*(1-VLOOKUP(OVYLD2_!M$4,'[1]INTERNAL PARAMETERS-1'!$B$5:$J$44,5,FALSE))*VLOOKUP(OVYLD2_!M$4,'[1]INTERNAL PARAMETERS-1'!$B$5:$J$44,9,FALSE)*OVYLD2_!$F105</f>
        <v>17.55155260368662</v>
      </c>
      <c r="N105" s="44">
        <f>OVYLD1_!N105*VLOOKUP(OVYLD2_!N$4,'[1]INTERNAL PARAMETERS-1'!$B$5:$J$44,5,FALSE)*VLOOKUP(OVYLD2_!N$4,'[1]INTERNAL PARAMETERS-1'!$B$5:$J$44,7,FALSE)*OVYLD2_!$F105 + OVYLD1_!N105*(1-VLOOKUP(OVYLD2_!N$4,'[1]INTERNAL PARAMETERS-1'!$B$5:$J$44,5,FALSE))*VLOOKUP(OVYLD2_!N$4,'[1]INTERNAL PARAMETERS-1'!$B$5:$J$44,9,FALSE)*OVYLD2_!$F105</f>
        <v>1.2916418184178924</v>
      </c>
      <c r="O105" s="44">
        <f>OVYLD1_!O105*VLOOKUP(OVYLD2_!O$4,'[1]INTERNAL PARAMETERS-1'!$B$5:$J$44,5,FALSE)*VLOOKUP(OVYLD2_!O$4,'[1]INTERNAL PARAMETERS-1'!$B$5:$J$44,7,FALSE)*OVYLD2_!$F105 + OVYLD1_!O105*(1-VLOOKUP(OVYLD2_!O$4,'[1]INTERNAL PARAMETERS-1'!$B$5:$J$44,5,FALSE))*VLOOKUP(OVYLD2_!O$4,'[1]INTERNAL PARAMETERS-1'!$B$5:$J$44,9,FALSE)*OVYLD2_!$F105</f>
        <v>0</v>
      </c>
      <c r="P105" s="44">
        <f>OVYLD1_!P105*VLOOKUP(OVYLD2_!P$4,'[1]INTERNAL PARAMETERS-1'!$B$5:$J$44,5,FALSE)*VLOOKUP(OVYLD2_!P$4,'[1]INTERNAL PARAMETERS-1'!$B$5:$J$44,7,FALSE)*OVYLD2_!$F105 + OVYLD1_!P105*(1-VLOOKUP(OVYLD2_!P$4,'[1]INTERNAL PARAMETERS-1'!$B$5:$J$44,5,FALSE))*VLOOKUP(OVYLD2_!P$4,'[1]INTERNAL PARAMETERS-1'!$B$5:$J$44,9,FALSE)*OVYLD2_!$F105</f>
        <v>0</v>
      </c>
      <c r="Q105" s="44">
        <f>OVYLD1_!Q105*VLOOKUP(OVYLD2_!Q$4,'[1]INTERNAL PARAMETERS-1'!$B$5:$J$44,5,FALSE)*VLOOKUP(OVYLD2_!Q$4,'[1]INTERNAL PARAMETERS-1'!$B$5:$J$44,7,FALSE)*OVYLD2_!$F105 + OVYLD1_!Q105*(1-VLOOKUP(OVYLD2_!Q$4,'[1]INTERNAL PARAMETERS-1'!$B$5:$J$44,5,FALSE))*VLOOKUP(OVYLD2_!Q$4,'[1]INTERNAL PARAMETERS-1'!$B$5:$J$44,9,FALSE)*OVYLD2_!$F105</f>
        <v>0</v>
      </c>
      <c r="R105" s="44">
        <f>OVYLD1_!R105*VLOOKUP(OVYLD2_!R$4,'[1]INTERNAL PARAMETERS-1'!$B$5:$J$44,5,FALSE)*VLOOKUP(OVYLD2_!R$4,'[1]INTERNAL PARAMETERS-1'!$B$5:$J$44,7,FALSE)*OVYLD2_!$F105 + OVYLD1_!R105*(1-VLOOKUP(OVYLD2_!R$4,'[1]INTERNAL PARAMETERS-1'!$B$5:$J$44,5,FALSE))*VLOOKUP(OVYLD2_!R$4,'[1]INTERNAL PARAMETERS-1'!$B$5:$J$44,9,FALSE)*OVYLD2_!$F105</f>
        <v>0.78740649147996511</v>
      </c>
      <c r="S105" s="44">
        <f>OVYLD1_!S105*VLOOKUP(OVYLD2_!S$4,'[1]INTERNAL PARAMETERS-1'!$B$5:$J$44,5,FALSE)*VLOOKUP(OVYLD2_!S$4,'[1]INTERNAL PARAMETERS-1'!$B$5:$J$44,7,FALSE)*OVYLD2_!$F105 + OVYLD1_!S105*(1-VLOOKUP(OVYLD2_!S$4,'[1]INTERNAL PARAMETERS-1'!$B$5:$J$44,5,FALSE))*VLOOKUP(OVYLD2_!S$4,'[1]INTERNAL PARAMETERS-1'!$B$5:$J$44,9,FALSE)*OVYLD2_!$F105</f>
        <v>58.294265977159412</v>
      </c>
      <c r="T105" s="44">
        <f>OVYLD1_!T105*VLOOKUP(OVYLD2_!T$4,'[1]INTERNAL PARAMETERS-1'!$B$5:$J$44,5,FALSE)*VLOOKUP(OVYLD2_!T$4,'[1]INTERNAL PARAMETERS-1'!$B$5:$J$44,7,FALSE)*OVYLD2_!$F105 + OVYLD1_!T105*(1-VLOOKUP(OVYLD2_!T$4,'[1]INTERNAL PARAMETERS-1'!$B$5:$J$44,5,FALSE))*VLOOKUP(OVYLD2_!T$4,'[1]INTERNAL PARAMETERS-1'!$B$5:$J$44,9,FALSE)*OVYLD2_!$F105</f>
        <v>11.809521718868073</v>
      </c>
      <c r="U105" s="44">
        <f>OVYLD1_!U105*VLOOKUP(OVYLD2_!U$4,'[1]INTERNAL PARAMETERS-1'!$B$5:$J$44,5,FALSE)*VLOOKUP(OVYLD2_!U$4,'[1]INTERNAL PARAMETERS-1'!$B$5:$J$44,7,FALSE)*OVYLD2_!$F105 + OVYLD1_!U105*(1-VLOOKUP(OVYLD2_!U$4,'[1]INTERNAL PARAMETERS-1'!$B$5:$J$44,5,FALSE))*VLOOKUP(OVYLD2_!U$4,'[1]INTERNAL PARAMETERS-1'!$B$5:$J$44,9,FALSE)*OVYLD2_!$F105</f>
        <v>5.5602670179597045</v>
      </c>
      <c r="V105" s="44">
        <f>OVYLD1_!V105*VLOOKUP(OVYLD2_!V$4,'[1]INTERNAL PARAMETERS-1'!$B$5:$J$44,5,FALSE)*VLOOKUP(OVYLD2_!V$4,'[1]INTERNAL PARAMETERS-1'!$B$5:$J$44,7,FALSE)*OVYLD2_!$F105 + OVYLD1_!V105*(1-VLOOKUP(OVYLD2_!V$4,'[1]INTERNAL PARAMETERS-1'!$B$5:$J$44,5,FALSE))*VLOOKUP(OVYLD2_!V$4,'[1]INTERNAL PARAMETERS-1'!$B$5:$J$44,9,FALSE)*OVYLD2_!$F105</f>
        <v>37.730676082539958</v>
      </c>
      <c r="W105" s="44">
        <f>OVYLD1_!W105*VLOOKUP(OVYLD2_!W$4,'[1]INTERNAL PARAMETERS-1'!$B$5:$J$44,5,FALSE)*VLOOKUP(OVYLD2_!W$4,'[1]INTERNAL PARAMETERS-1'!$B$5:$J$44,7,FALSE)*OVYLD2_!$F105 + OVYLD1_!W105*(1-VLOOKUP(OVYLD2_!W$4,'[1]INTERNAL PARAMETERS-1'!$B$5:$J$44,5,FALSE))*VLOOKUP(OVYLD2_!W$4,'[1]INTERNAL PARAMETERS-1'!$B$5:$J$44,9,FALSE)*OVYLD2_!$F105</f>
        <v>0</v>
      </c>
      <c r="X105" s="44">
        <f>OVYLD1_!X105*VLOOKUP(OVYLD2_!X$4,'[1]INTERNAL PARAMETERS-1'!$B$5:$J$44,5,FALSE)*VLOOKUP(OVYLD2_!X$4,'[1]INTERNAL PARAMETERS-1'!$B$5:$J$44,7,FALSE)*OVYLD2_!$F105 + OVYLD1_!X105*(1-VLOOKUP(OVYLD2_!X$4,'[1]INTERNAL PARAMETERS-1'!$B$5:$J$44,5,FALSE))*VLOOKUP(OVYLD2_!X$4,'[1]INTERNAL PARAMETERS-1'!$B$5:$J$44,9,FALSE)*OVYLD2_!$F105</f>
        <v>0</v>
      </c>
      <c r="Y105" s="44">
        <f>OVYLD1_!Y105*VLOOKUP(OVYLD2_!Y$4,'[1]INTERNAL PARAMETERS-1'!$B$5:$J$44,5,FALSE)*VLOOKUP(OVYLD2_!Y$4,'[1]INTERNAL PARAMETERS-1'!$B$5:$J$44,7,FALSE)*OVYLD2_!$F105 + OVYLD1_!Y105*(1-VLOOKUP(OVYLD2_!Y$4,'[1]INTERNAL PARAMETERS-1'!$B$5:$J$44,5,FALSE))*VLOOKUP(OVYLD2_!Y$4,'[1]INTERNAL PARAMETERS-1'!$B$5:$J$44,9,FALSE)*OVYLD2_!$F105</f>
        <v>0</v>
      </c>
      <c r="Z105" s="44">
        <f>OVYLD1_!Z105*VLOOKUP(OVYLD2_!Z$4,'[1]INTERNAL PARAMETERS-1'!$B$5:$J$44,5,FALSE)*VLOOKUP(OVYLD2_!Z$4,'[1]INTERNAL PARAMETERS-1'!$B$5:$J$44,7,FALSE)*OVYLD2_!$F105 + OVYLD1_!Z105*(1-VLOOKUP(OVYLD2_!Z$4,'[1]INTERNAL PARAMETERS-1'!$B$5:$J$44,5,FALSE))*VLOOKUP(OVYLD2_!Z$4,'[1]INTERNAL PARAMETERS-1'!$B$5:$J$44,9,FALSE)*OVYLD2_!$F105</f>
        <v>0</v>
      </c>
      <c r="AA105" s="44">
        <f>OVYLD1_!AA105*VLOOKUP(OVYLD2_!AA$4,'[1]INTERNAL PARAMETERS-1'!$B$5:$J$44,5,FALSE)*VLOOKUP(OVYLD2_!AA$4,'[1]INTERNAL PARAMETERS-1'!$B$5:$J$44,7,FALSE)*OVYLD2_!$F105 + OVYLD1_!AA105*(1-VLOOKUP(OVYLD2_!AA$4,'[1]INTERNAL PARAMETERS-1'!$B$5:$J$44,5,FALSE))*VLOOKUP(OVYLD2_!AA$4,'[1]INTERNAL PARAMETERS-1'!$B$5:$J$44,9,FALSE)*OVYLD2_!$F105</f>
        <v>0</v>
      </c>
      <c r="AB105" s="44">
        <f>OVYLD1_!AB105*VLOOKUP(OVYLD2_!AB$4,'[1]INTERNAL PARAMETERS-1'!$B$5:$J$44,5,FALSE)*VLOOKUP(OVYLD2_!AB$4,'[1]INTERNAL PARAMETERS-1'!$B$5:$J$44,7,FALSE)*OVYLD2_!$F105 + OVYLD1_!AB105*(1-VLOOKUP(OVYLD2_!AB$4,'[1]INTERNAL PARAMETERS-1'!$B$5:$J$44,5,FALSE))*VLOOKUP(OVYLD2_!AB$4,'[1]INTERNAL PARAMETERS-1'!$B$5:$J$44,9,FALSE)*OVYLD2_!$F105</f>
        <v>0</v>
      </c>
      <c r="AC105" s="44">
        <f>OVYLD1_!AC105*VLOOKUP(OVYLD2_!AC$4,'[1]INTERNAL PARAMETERS-1'!$B$5:$J$44,5,FALSE)*VLOOKUP(OVYLD2_!AC$4,'[1]INTERNAL PARAMETERS-1'!$B$5:$J$44,7,FALSE)*OVYLD2_!$F105 + OVYLD1_!AC105*(1-VLOOKUP(OVYLD2_!AC$4,'[1]INTERNAL PARAMETERS-1'!$B$5:$J$44,5,FALSE))*VLOOKUP(OVYLD2_!AC$4,'[1]INTERNAL PARAMETERS-1'!$B$5:$J$44,9,FALSE)*OVYLD2_!$F105</f>
        <v>0</v>
      </c>
      <c r="AD105" s="44">
        <f>OVYLD1_!AD105*VLOOKUP(OVYLD2_!AD$4,'[1]INTERNAL PARAMETERS-1'!$B$5:$J$44,5,FALSE)*VLOOKUP(OVYLD2_!AD$4,'[1]INTERNAL PARAMETERS-1'!$B$5:$J$44,7,FALSE)*OVYLD2_!$F105 + OVYLD1_!AD105*(1-VLOOKUP(OVYLD2_!AD$4,'[1]INTERNAL PARAMETERS-1'!$B$5:$J$44,5,FALSE))*VLOOKUP(OVYLD2_!AD$4,'[1]INTERNAL PARAMETERS-1'!$B$5:$J$44,9,FALSE)*OVYLD2_!$F105</f>
        <v>0</v>
      </c>
      <c r="AE105" s="44">
        <f>OVYLD1_!AE105*VLOOKUP(OVYLD2_!AE$4,'[1]INTERNAL PARAMETERS-1'!$B$5:$J$44,5,FALSE)*VLOOKUP(OVYLD2_!AE$4,'[1]INTERNAL PARAMETERS-1'!$B$5:$J$44,7,FALSE)*OVYLD2_!$F105 + OVYLD1_!AE105*(1-VLOOKUP(OVYLD2_!AE$4,'[1]INTERNAL PARAMETERS-1'!$B$5:$J$44,5,FALSE))*VLOOKUP(OVYLD2_!AE$4,'[1]INTERNAL PARAMETERS-1'!$B$5:$J$44,9,FALSE)*OVYLD2_!$F105</f>
        <v>0</v>
      </c>
      <c r="AF105" s="44">
        <f>OVYLD1_!AF105*VLOOKUP(OVYLD2_!AF$4,'[1]INTERNAL PARAMETERS-1'!$B$5:$J$44,5,FALSE)*VLOOKUP(OVYLD2_!AF$4,'[1]INTERNAL PARAMETERS-1'!$B$5:$J$44,7,FALSE)*OVYLD2_!$F105 + OVYLD1_!AF105*(1-VLOOKUP(OVYLD2_!AF$4,'[1]INTERNAL PARAMETERS-1'!$B$5:$J$44,5,FALSE))*VLOOKUP(OVYLD2_!AF$4,'[1]INTERNAL PARAMETERS-1'!$B$5:$J$44,9,FALSE)*OVYLD2_!$F105</f>
        <v>1.919303322982415</v>
      </c>
      <c r="AG105" s="44">
        <f>OVYLD1_!AG105*VLOOKUP(OVYLD2_!AG$4,'[1]INTERNAL PARAMETERS-1'!$B$5:$J$44,5,FALSE)*VLOOKUP(OVYLD2_!AG$4,'[1]INTERNAL PARAMETERS-1'!$B$5:$J$44,7,FALSE)*OVYLD2_!$F105 + OVYLD1_!AG105*(1-VLOOKUP(OVYLD2_!AG$4,'[1]INTERNAL PARAMETERS-1'!$B$5:$J$44,5,FALSE))*VLOOKUP(OVYLD2_!AG$4,'[1]INTERNAL PARAMETERS-1'!$B$5:$J$44,9,FALSE)*OVYLD2_!$F105</f>
        <v>0</v>
      </c>
      <c r="AH105" s="44">
        <f>OVYLD1_!AH105*VLOOKUP(OVYLD2_!AH$4,'[1]INTERNAL PARAMETERS-1'!$B$5:$J$44,5,FALSE)*VLOOKUP(OVYLD2_!AH$4,'[1]INTERNAL PARAMETERS-1'!$B$5:$J$44,7,FALSE)*OVYLD2_!$F105 + OVYLD1_!AH105*(1-VLOOKUP(OVYLD2_!AH$4,'[1]INTERNAL PARAMETERS-1'!$B$5:$J$44,5,FALSE))*VLOOKUP(OVYLD2_!AH$4,'[1]INTERNAL PARAMETERS-1'!$B$5:$J$44,9,FALSE)*OVYLD2_!$F105</f>
        <v>0</v>
      </c>
      <c r="AI105" s="44">
        <f>OVYLD1_!AI105*VLOOKUP(OVYLD2_!AI$4,'[1]INTERNAL PARAMETERS-1'!$B$5:$J$44,5,FALSE)*VLOOKUP(OVYLD2_!AI$4,'[1]INTERNAL PARAMETERS-1'!$B$5:$J$44,7,FALSE)*OVYLD2_!$F105 + OVYLD1_!AI105*(1-VLOOKUP(OVYLD2_!AI$4,'[1]INTERNAL PARAMETERS-1'!$B$5:$J$44,5,FALSE))*VLOOKUP(OVYLD2_!AI$4,'[1]INTERNAL PARAMETERS-1'!$B$5:$J$44,9,FALSE)*OVYLD2_!$F105</f>
        <v>0</v>
      </c>
      <c r="AJ105" s="44">
        <f>OVYLD1_!AJ105*VLOOKUP(OVYLD2_!AJ$4,'[1]INTERNAL PARAMETERS-1'!$B$5:$J$44,5,FALSE)*VLOOKUP(OVYLD2_!AJ$4,'[1]INTERNAL PARAMETERS-1'!$B$5:$J$44,7,FALSE)*OVYLD2_!$F105 + OVYLD1_!AJ105*(1-VLOOKUP(OVYLD2_!AJ$4,'[1]INTERNAL PARAMETERS-1'!$B$5:$J$44,5,FALSE))*VLOOKUP(OVYLD2_!AJ$4,'[1]INTERNAL PARAMETERS-1'!$B$5:$J$44,9,FALSE)*OVYLD2_!$F105</f>
        <v>1.919303322982415</v>
      </c>
      <c r="AK105" s="44">
        <f>OVYLD1_!AK105*VLOOKUP(OVYLD2_!AK$4,'[1]INTERNAL PARAMETERS-1'!$B$5:$J$44,5,FALSE)*VLOOKUP(OVYLD2_!AK$4,'[1]INTERNAL PARAMETERS-1'!$B$5:$J$44,7,FALSE)*OVYLD2_!$F105 + OVYLD1_!AK105*(1-VLOOKUP(OVYLD2_!AK$4,'[1]INTERNAL PARAMETERS-1'!$B$5:$J$44,5,FALSE))*VLOOKUP(OVYLD2_!AK$4,'[1]INTERNAL PARAMETERS-1'!$B$5:$J$44,9,FALSE)*OVYLD2_!$F105</f>
        <v>0</v>
      </c>
      <c r="AL105" s="44">
        <f>OVYLD1_!AL105*VLOOKUP(OVYLD2_!AL$4,'[1]INTERNAL PARAMETERS-1'!$B$5:$J$44,5,FALSE)*VLOOKUP(OVYLD2_!AL$4,'[1]INTERNAL PARAMETERS-1'!$B$5:$J$44,7,FALSE)*OVYLD2_!$F105 + OVYLD1_!AL105*(1-VLOOKUP(OVYLD2_!AL$4,'[1]INTERNAL PARAMETERS-1'!$B$5:$J$44,5,FALSE))*VLOOKUP(OVYLD2_!AL$4,'[1]INTERNAL PARAMETERS-1'!$B$5:$J$44,9,FALSE)*OVYLD2_!$F105</f>
        <v>0</v>
      </c>
      <c r="AM105" s="44">
        <f>OVYLD1_!AM105*VLOOKUP(OVYLD2_!AM$4,'[1]INTERNAL PARAMETERS-1'!$B$5:$J$44,5,FALSE)*VLOOKUP(OVYLD2_!AM$4,'[1]INTERNAL PARAMETERS-1'!$B$5:$J$44,7,FALSE)*OVYLD2_!$F105 + OVYLD1_!AM105*(1-VLOOKUP(OVYLD2_!AM$4,'[1]INTERNAL PARAMETERS-1'!$B$5:$J$44,5,FALSE))*VLOOKUP(OVYLD2_!AM$4,'[1]INTERNAL PARAMETERS-1'!$B$5:$J$44,9,FALSE)*OVYLD2_!$F105</f>
        <v>0</v>
      </c>
      <c r="AN105" s="44">
        <f>OVYLD1_!AN105*VLOOKUP(OVYLD2_!AN$4,'[1]INTERNAL PARAMETERS-1'!$B$5:$J$44,5,FALSE)*VLOOKUP(OVYLD2_!AN$4,'[1]INTERNAL PARAMETERS-1'!$B$5:$J$44,7,FALSE)*OVYLD2_!$F105 + OVYLD1_!AN105*(1-VLOOKUP(OVYLD2_!AN$4,'[1]INTERNAL PARAMETERS-1'!$B$5:$J$44,5,FALSE))*VLOOKUP(OVYLD2_!AN$4,'[1]INTERNAL PARAMETERS-1'!$B$5:$J$44,9,FALSE)*OVYLD2_!$F105</f>
        <v>0</v>
      </c>
      <c r="AO105" s="44">
        <f>OVYLD1_!AO105*VLOOKUP(OVYLD2_!AO$4,'[1]INTERNAL PARAMETERS-1'!$B$5:$J$44,5,FALSE)*VLOOKUP(OVYLD2_!AO$4,'[1]INTERNAL PARAMETERS-1'!$B$5:$J$44,7,FALSE)*OVYLD2_!$F105 + OVYLD1_!AO105*(1-VLOOKUP(OVYLD2_!AO$4,'[1]INTERNAL PARAMETERS-1'!$B$5:$J$44,5,FALSE))*VLOOKUP(OVYLD2_!AO$4,'[1]INTERNAL PARAMETERS-1'!$B$5:$J$44,9,FALSE)*OVYLD2_!$F105</f>
        <v>0</v>
      </c>
      <c r="AP105" s="44">
        <f>OVYLD1_!AP105*VLOOKUP(OVYLD2_!AP$4,'[1]INTERNAL PARAMETERS-1'!$B$5:$J$44,5,FALSE)*VLOOKUP(OVYLD2_!AP$4,'[1]INTERNAL PARAMETERS-1'!$B$5:$J$44,7,FALSE)*OVYLD2_!$F105 + OVYLD1_!AP105*(1-VLOOKUP(OVYLD2_!AP$4,'[1]INTERNAL PARAMETERS-1'!$B$5:$J$44,5,FALSE))*VLOOKUP(OVYLD2_!AP$4,'[1]INTERNAL PARAMETERS-1'!$B$5:$J$44,9,FALSE)*OVYLD2_!$F105</f>
        <v>0</v>
      </c>
      <c r="AQ105" s="44">
        <f>OVYLD1_!AQ105*VLOOKUP(OVYLD2_!AQ$4,'[1]INTERNAL PARAMETERS-1'!$B$5:$J$44,5,FALSE)*VLOOKUP(OVYLD2_!AQ$4,'[1]INTERNAL PARAMETERS-1'!$B$5:$J$44,7,FALSE)*OVYLD2_!$F105 + OVYLD1_!AQ105*(1-VLOOKUP(OVYLD2_!AQ$4,'[1]INTERNAL PARAMETERS-1'!$B$5:$J$44,5,FALSE))*VLOOKUP(OVYLD2_!AQ$4,'[1]INTERNAL PARAMETERS-1'!$B$5:$J$44,9,FALSE)*OVYLD2_!$F105</f>
        <v>0</v>
      </c>
      <c r="AR105" s="44">
        <f>OVYLD1_!AR105*VLOOKUP(OVYLD2_!AR$4,'[1]INTERNAL PARAMETERS-1'!$B$5:$J$44,5,FALSE)*VLOOKUP(OVYLD2_!AR$4,'[1]INTERNAL PARAMETERS-1'!$B$5:$J$44,7,FALSE)*OVYLD2_!$F105 + OVYLD1_!AR105*(1-VLOOKUP(OVYLD2_!AR$4,'[1]INTERNAL PARAMETERS-1'!$B$5:$J$44,5,FALSE))*VLOOKUP(OVYLD2_!AR$4,'[1]INTERNAL PARAMETERS-1'!$B$5:$J$44,9,FALSE)*OVYLD2_!$F105</f>
        <v>0</v>
      </c>
      <c r="AS105" s="44">
        <f>OVYLD1_!AS105*VLOOKUP(OVYLD2_!AS$4,'[1]INTERNAL PARAMETERS-1'!$B$5:$J$44,5,FALSE)*VLOOKUP(OVYLD2_!AS$4,'[1]INTERNAL PARAMETERS-1'!$B$5:$J$44,7,FALSE)*OVYLD2_!$F105 + OVYLD1_!AS105*(1-VLOOKUP(OVYLD2_!AS$4,'[1]INTERNAL PARAMETERS-1'!$B$5:$J$44,5,FALSE))*VLOOKUP(OVYLD2_!AS$4,'[1]INTERNAL PARAMETERS-1'!$B$5:$J$44,9,FALSE)*OVYLD2_!$F105</f>
        <v>0</v>
      </c>
      <c r="AT105" s="43">
        <f>OVYLD1_!AT105*VLOOKUP(OVYLD2_!AT$4,'[1]INTERNAL PARAMETERS-1'!$B$5:$J$44,5,FALSE)*VLOOKUP(OVYLD2_!AT$4,'[1]INTERNAL PARAMETERS-1'!$B$5:$J$44,7,FALSE)*OVYLD2_!$F105 + OVYLD1_!AT105*(1-VLOOKUP(OVYLD2_!AT$4,'[1]INTERNAL PARAMETERS-1'!$B$5:$J$44,5,FALSE))*VLOOKUP(OVYLD2_!AT$4,'[1]INTERNAL PARAMETERS-1'!$B$5:$J$44,9,FALSE)*OVYLD2_!$F105</f>
        <v>0</v>
      </c>
      <c r="AU105" s="45">
        <f>OVYLD1_!AU105*VLOOKUP(OVYLD2_!AU$4,'[1]INTERNAL PARAMETERS-1'!$B$5:$J$44,5,FALSE)*VLOOKUP(OVYLD2_!AU$4,'[1]INTERNAL PARAMETERS-1'!$B$5:$J$44,6,FALSE)*VLOOKUP(OVYLD2_!AU$4,'[1]INTERNAL PARAMETERS-1'!$B$5:$J$44,3,FALSE) + OVYLD1_!AU105*(1-VLOOKUP(OVYLD2_!AU$4,'[1]INTERNAL PARAMETERS-1'!$B$5:$J$44,5,FALSE))*VLOOKUP(OVYLD2_!AU$4,'[1]INTERNAL PARAMETERS-1'!$B$5:$J$44,8,FALSE)*VLOOKUP(OVYLD2_!AU$4,'[1]INTERNAL PARAMETERS-1'!$B$5:$J$44,3,FALSE)</f>
        <v>0</v>
      </c>
      <c r="AV105" s="44">
        <f>OVYLD1_!AV105*VLOOKUP(OVYLD2_!AV$4,'[1]INTERNAL PARAMETERS-1'!$B$5:$J$44,5,FALSE)*VLOOKUP(OVYLD2_!AV$4,'[1]INTERNAL PARAMETERS-1'!$B$5:$J$44,6,FALSE)*VLOOKUP(OVYLD2_!AV$4,'[1]INTERNAL PARAMETERS-1'!$B$5:$J$44,3,FALSE) + OVYLD1_!AV105*(1-VLOOKUP(OVYLD2_!AV$4,'[1]INTERNAL PARAMETERS-1'!$B$5:$J$44,5,FALSE))*VLOOKUP(OVYLD2_!AV$4,'[1]INTERNAL PARAMETERS-1'!$B$5:$J$44,8,FALSE)*VLOOKUP(OVYLD2_!AV$4,'[1]INTERNAL PARAMETERS-1'!$B$5:$J$44,3,FALSE)</f>
        <v>0</v>
      </c>
      <c r="AW105" s="44">
        <f>OVYLD1_!AW105*VLOOKUP(OVYLD2_!AW$4,'[1]INTERNAL PARAMETERS-1'!$B$5:$J$44,5,FALSE)*VLOOKUP(OVYLD2_!AW$4,'[1]INTERNAL PARAMETERS-1'!$B$5:$J$44,6,FALSE)*VLOOKUP(OVYLD2_!AW$4,'[1]INTERNAL PARAMETERS-1'!$B$5:$J$44,3,FALSE) + OVYLD1_!AW105*(1-VLOOKUP(OVYLD2_!AW$4,'[1]INTERNAL PARAMETERS-1'!$B$5:$J$44,5,FALSE))*VLOOKUP(OVYLD2_!AW$4,'[1]INTERNAL PARAMETERS-1'!$B$5:$J$44,8,FALSE)*VLOOKUP(OVYLD2_!AW$4,'[1]INTERNAL PARAMETERS-1'!$B$5:$J$44,3,FALSE)</f>
        <v>13.35308695786637</v>
      </c>
      <c r="AX105" s="44">
        <f>OVYLD1_!AX105*VLOOKUP(OVYLD2_!AX$4,'[1]INTERNAL PARAMETERS-1'!$B$5:$J$44,5,FALSE)*VLOOKUP(OVYLD2_!AX$4,'[1]INTERNAL PARAMETERS-1'!$B$5:$J$44,6,FALSE)*VLOOKUP(OVYLD2_!AX$4,'[1]INTERNAL PARAMETERS-1'!$B$5:$J$44,3,FALSE) + OVYLD1_!AX105*(1-VLOOKUP(OVYLD2_!AX$4,'[1]INTERNAL PARAMETERS-1'!$B$5:$J$44,5,FALSE))*VLOOKUP(OVYLD2_!AX$4,'[1]INTERNAL PARAMETERS-1'!$B$5:$J$44,8,FALSE)*VLOOKUP(OVYLD2_!AX$4,'[1]INTERNAL PARAMETERS-1'!$B$5:$J$44,3,FALSE)</f>
        <v>0</v>
      </c>
      <c r="AY105" s="44">
        <f>OVYLD1_!AY105*VLOOKUP(OVYLD2_!AY$4,'[1]INTERNAL PARAMETERS-1'!$B$5:$J$44,5,FALSE)*VLOOKUP(OVYLD2_!AY$4,'[1]INTERNAL PARAMETERS-1'!$B$5:$J$44,6,FALSE)*VLOOKUP(OVYLD2_!AY$4,'[1]INTERNAL PARAMETERS-1'!$B$5:$J$44,3,FALSE) + OVYLD1_!AY105*(1-VLOOKUP(OVYLD2_!AY$4,'[1]INTERNAL PARAMETERS-1'!$B$5:$J$44,5,FALSE))*VLOOKUP(OVYLD2_!AY$4,'[1]INTERNAL PARAMETERS-1'!$B$5:$J$44,8,FALSE)*VLOOKUP(OVYLD2_!AY$4,'[1]INTERNAL PARAMETERS-1'!$B$5:$J$44,3,FALSE)</f>
        <v>0</v>
      </c>
      <c r="AZ105" s="44">
        <f>OVYLD1_!AZ105*VLOOKUP(OVYLD2_!AZ$4,'[1]INTERNAL PARAMETERS-1'!$B$5:$J$44,5,FALSE)*VLOOKUP(OVYLD2_!AZ$4,'[1]INTERNAL PARAMETERS-1'!$B$5:$J$44,6,FALSE)*VLOOKUP(OVYLD2_!AZ$4,'[1]INTERNAL PARAMETERS-1'!$B$5:$J$44,3,FALSE) + OVYLD1_!AZ105*(1-VLOOKUP(OVYLD2_!AZ$4,'[1]INTERNAL PARAMETERS-1'!$B$5:$J$44,5,FALSE))*VLOOKUP(OVYLD2_!AZ$4,'[1]INTERNAL PARAMETERS-1'!$B$5:$J$44,8,FALSE)*VLOOKUP(OVYLD2_!AZ$4,'[1]INTERNAL PARAMETERS-1'!$B$5:$J$44,3,FALSE)</f>
        <v>0</v>
      </c>
      <c r="BA105" s="44">
        <f>OVYLD1_!BA105*VLOOKUP(OVYLD2_!BA$4,'[1]INTERNAL PARAMETERS-1'!$B$5:$J$44,5,FALSE)*VLOOKUP(OVYLD2_!BA$4,'[1]INTERNAL PARAMETERS-1'!$B$5:$J$44,6,FALSE)*VLOOKUP(OVYLD2_!BA$4,'[1]INTERNAL PARAMETERS-1'!$B$5:$J$44,3,FALSE) + OVYLD1_!BA105*(1-VLOOKUP(OVYLD2_!BA$4,'[1]INTERNAL PARAMETERS-1'!$B$5:$J$44,5,FALSE))*VLOOKUP(OVYLD2_!BA$4,'[1]INTERNAL PARAMETERS-1'!$B$5:$J$44,8,FALSE)*VLOOKUP(OVYLD2_!BA$4,'[1]INTERNAL PARAMETERS-1'!$B$5:$J$44,3,FALSE)</f>
        <v>5.9656955818531969</v>
      </c>
      <c r="BB105" s="44">
        <f>OVYLD1_!BB105*VLOOKUP(OVYLD2_!BB$4,'[1]INTERNAL PARAMETERS-1'!$B$5:$J$44,5,FALSE)*VLOOKUP(OVYLD2_!BB$4,'[1]INTERNAL PARAMETERS-1'!$B$5:$J$44,6,FALSE)*VLOOKUP(OVYLD2_!BB$4,'[1]INTERNAL PARAMETERS-1'!$B$5:$J$44,3,FALSE) + OVYLD1_!BB105*(1-VLOOKUP(OVYLD2_!BB$4,'[1]INTERNAL PARAMETERS-1'!$B$5:$J$44,5,FALSE))*VLOOKUP(OVYLD2_!BB$4,'[1]INTERNAL PARAMETERS-1'!$B$5:$J$44,8,FALSE)*VLOOKUP(OVYLD2_!BB$4,'[1]INTERNAL PARAMETERS-1'!$B$5:$J$44,3,FALSE)</f>
        <v>2.191032944848867</v>
      </c>
      <c r="BC105" s="44">
        <f>OVYLD1_!BC105*VLOOKUP(OVYLD2_!BC$4,'[1]INTERNAL PARAMETERS-1'!$B$5:$J$44,5,FALSE)*VLOOKUP(OVYLD2_!BC$4,'[1]INTERNAL PARAMETERS-1'!$B$5:$J$44,6,FALSE)*VLOOKUP(OVYLD2_!BC$4,'[1]INTERNAL PARAMETERS-1'!$B$5:$J$44,3,FALSE) + OVYLD1_!BC105*(1-VLOOKUP(OVYLD2_!BC$4,'[1]INTERNAL PARAMETERS-1'!$B$5:$J$44,5,FALSE))*VLOOKUP(OVYLD2_!BC$4,'[1]INTERNAL PARAMETERS-1'!$B$5:$J$44,8,FALSE)*VLOOKUP(OVYLD2_!BC$4,'[1]INTERNAL PARAMETERS-1'!$B$5:$J$44,3,FALSE)</f>
        <v>5.5480503240735661</v>
      </c>
      <c r="BD105" s="44">
        <f>OVYLD1_!BD105*VLOOKUP(OVYLD2_!BD$4,'[1]INTERNAL PARAMETERS-1'!$B$5:$J$44,5,FALSE)*VLOOKUP(OVYLD2_!BD$4,'[1]INTERNAL PARAMETERS-1'!$B$5:$J$44,6,FALSE)*VLOOKUP(OVYLD2_!BD$4,'[1]INTERNAL PARAMETERS-1'!$B$5:$J$44,3,FALSE) + OVYLD1_!BD105*(1-VLOOKUP(OVYLD2_!BD$4,'[1]INTERNAL PARAMETERS-1'!$B$5:$J$44,5,FALSE))*VLOOKUP(OVYLD2_!BD$4,'[1]INTERNAL PARAMETERS-1'!$B$5:$J$44,8,FALSE)*VLOOKUP(OVYLD2_!BD$4,'[1]INTERNAL PARAMETERS-1'!$B$5:$J$44,3,FALSE)</f>
        <v>1.7309893007316719</v>
      </c>
      <c r="BE105" s="44">
        <f>OVYLD1_!BE105*VLOOKUP(OVYLD2_!BE$4,'[1]INTERNAL PARAMETERS-1'!$B$5:$J$44,5,FALSE)*VLOOKUP(OVYLD2_!BE$4,'[1]INTERNAL PARAMETERS-1'!$B$5:$J$44,6,FALSE)*VLOOKUP(OVYLD2_!BE$4,'[1]INTERNAL PARAMETERS-1'!$B$5:$J$44,3,FALSE) + OVYLD1_!BE105*(1-VLOOKUP(OVYLD2_!BE$4,'[1]INTERNAL PARAMETERS-1'!$B$5:$J$44,5,FALSE))*VLOOKUP(OVYLD2_!BE$4,'[1]INTERNAL PARAMETERS-1'!$B$5:$J$44,8,FALSE)*VLOOKUP(OVYLD2_!BE$4,'[1]INTERNAL PARAMETERS-1'!$B$5:$J$44,3,FALSE)</f>
        <v>6.6728140541583327</v>
      </c>
      <c r="BF105" s="44">
        <f>OVYLD1_!BF105*VLOOKUP(OVYLD2_!BF$4,'[1]INTERNAL PARAMETERS-1'!$B$5:$J$44,5,FALSE)*VLOOKUP(OVYLD2_!BF$4,'[1]INTERNAL PARAMETERS-1'!$B$5:$J$44,6,FALSE)*VLOOKUP(OVYLD2_!BF$4,'[1]INTERNAL PARAMETERS-1'!$B$5:$J$44,3,FALSE) + OVYLD1_!BF105*(1-VLOOKUP(OVYLD2_!BF$4,'[1]INTERNAL PARAMETERS-1'!$B$5:$J$44,5,FALSE))*VLOOKUP(OVYLD2_!BF$4,'[1]INTERNAL PARAMETERS-1'!$B$5:$J$44,8,FALSE)*VLOOKUP(OVYLD2_!BF$4,'[1]INTERNAL PARAMETERS-1'!$B$5:$J$44,3,FALSE)</f>
        <v>0</v>
      </c>
      <c r="BG105" s="44">
        <f>OVYLD1_!BG105*VLOOKUP(OVYLD2_!BG$4,'[1]INTERNAL PARAMETERS-1'!$B$5:$J$44,5,FALSE)*VLOOKUP(OVYLD2_!BG$4,'[1]INTERNAL PARAMETERS-1'!$B$5:$J$44,6,FALSE)*VLOOKUP(OVYLD2_!BG$4,'[1]INTERNAL PARAMETERS-1'!$B$5:$J$44,3,FALSE) + OVYLD1_!BG105*(1-VLOOKUP(OVYLD2_!BG$4,'[1]INTERNAL PARAMETERS-1'!$B$5:$J$44,5,FALSE))*VLOOKUP(OVYLD2_!BG$4,'[1]INTERNAL PARAMETERS-1'!$B$5:$J$44,8,FALSE)*VLOOKUP(OVYLD2_!BG$4,'[1]INTERNAL PARAMETERS-1'!$B$5:$J$44,3,FALSE)</f>
        <v>2.5040351097355371</v>
      </c>
      <c r="BH105" s="44">
        <f>OVYLD1_!BH105*VLOOKUP(OVYLD2_!BH$4,'[1]INTERNAL PARAMETERS-1'!$B$5:$J$44,5,FALSE)*VLOOKUP(OVYLD2_!BH$4,'[1]INTERNAL PARAMETERS-1'!$B$5:$J$44,6,FALSE)*VLOOKUP(OVYLD2_!BH$4,'[1]INTERNAL PARAMETERS-1'!$B$5:$J$44,3,FALSE) + OVYLD1_!BH105*(1-VLOOKUP(OVYLD2_!BH$4,'[1]INTERNAL PARAMETERS-1'!$B$5:$J$44,5,FALSE))*VLOOKUP(OVYLD2_!BH$4,'[1]INTERNAL PARAMETERS-1'!$B$5:$J$44,8,FALSE)*VLOOKUP(OVYLD2_!BH$4,'[1]INTERNAL PARAMETERS-1'!$B$5:$J$44,3,FALSE)</f>
        <v>1.0560279738008809E-2</v>
      </c>
      <c r="BI105" s="44">
        <f>OVYLD1_!BI105*VLOOKUP(OVYLD2_!BI$4,'[1]INTERNAL PARAMETERS-1'!$B$5:$J$44,5,FALSE)*VLOOKUP(OVYLD2_!BI$4,'[1]INTERNAL PARAMETERS-1'!$B$5:$J$44,6,FALSE)*VLOOKUP(OVYLD2_!BI$4,'[1]INTERNAL PARAMETERS-1'!$B$5:$J$44,3,FALSE) + OVYLD1_!BI105*(1-VLOOKUP(OVYLD2_!BI$4,'[1]INTERNAL PARAMETERS-1'!$B$5:$J$44,5,FALSE))*VLOOKUP(OVYLD2_!BI$4,'[1]INTERNAL PARAMETERS-1'!$B$5:$J$44,8,FALSE)*VLOOKUP(OVYLD2_!BI$4,'[1]INTERNAL PARAMETERS-1'!$B$5:$J$44,3,FALSE)</f>
        <v>0</v>
      </c>
      <c r="BJ105" s="44">
        <f>OVYLD1_!BJ105*VLOOKUP(OVYLD2_!BJ$4,'[1]INTERNAL PARAMETERS-1'!$B$5:$J$44,5,FALSE)*VLOOKUP(OVYLD2_!BJ$4,'[1]INTERNAL PARAMETERS-1'!$B$5:$J$44,6,FALSE)*VLOOKUP(OVYLD2_!BJ$4,'[1]INTERNAL PARAMETERS-1'!$B$5:$J$44,3,FALSE) + OVYLD1_!BJ105*(1-VLOOKUP(OVYLD2_!BJ$4,'[1]INTERNAL PARAMETERS-1'!$B$5:$J$44,5,FALSE))*VLOOKUP(OVYLD2_!BJ$4,'[1]INTERNAL PARAMETERS-1'!$B$5:$J$44,8,FALSE)*VLOOKUP(OVYLD2_!BJ$4,'[1]INTERNAL PARAMETERS-1'!$B$5:$J$44,3,FALSE)</f>
        <v>0.65753203997020304</v>
      </c>
      <c r="BK105" s="44">
        <f>OVYLD1_!BK105*VLOOKUP(OVYLD2_!BK$4,'[1]INTERNAL PARAMETERS-1'!$B$5:$J$44,5,FALSE)*VLOOKUP(OVYLD2_!BK$4,'[1]INTERNAL PARAMETERS-1'!$B$5:$J$44,6,FALSE)*VLOOKUP(OVYLD2_!BK$4,'[1]INTERNAL PARAMETERS-1'!$B$5:$J$44,3,FALSE) + OVYLD1_!BK105*(1-VLOOKUP(OVYLD2_!BK$4,'[1]INTERNAL PARAMETERS-1'!$B$5:$J$44,5,FALSE))*VLOOKUP(OVYLD2_!BK$4,'[1]INTERNAL PARAMETERS-1'!$B$5:$J$44,8,FALSE)*VLOOKUP(OVYLD2_!BK$4,'[1]INTERNAL PARAMETERS-1'!$B$5:$J$44,3,FALSE)</f>
        <v>0.93899956884829183</v>
      </c>
      <c r="BL105" s="44">
        <f>OVYLD1_!BL105*VLOOKUP(OVYLD2_!BL$4,'[1]INTERNAL PARAMETERS-1'!$B$5:$J$44,5,FALSE)*VLOOKUP(OVYLD2_!BL$4,'[1]INTERNAL PARAMETERS-1'!$B$5:$J$44,6,FALSE)*VLOOKUP(OVYLD2_!BL$4,'[1]INTERNAL PARAMETERS-1'!$B$5:$J$44,3,FALSE) + OVYLD1_!BL105*(1-VLOOKUP(OVYLD2_!BL$4,'[1]INTERNAL PARAMETERS-1'!$B$5:$J$44,5,FALSE))*VLOOKUP(OVYLD2_!BL$4,'[1]INTERNAL PARAMETERS-1'!$B$5:$J$44,8,FALSE)*VLOOKUP(OVYLD2_!BL$4,'[1]INTERNAL PARAMETERS-1'!$B$5:$J$44,3,FALSE)</f>
        <v>3.7560508945816089</v>
      </c>
      <c r="BM105" s="44">
        <f>OVYLD1_!BM105*VLOOKUP(OVYLD2_!BM$4,'[1]INTERNAL PARAMETERS-1'!$B$5:$J$44,5,FALSE)*VLOOKUP(OVYLD2_!BM$4,'[1]INTERNAL PARAMETERS-1'!$B$5:$J$44,6,FALSE)*VLOOKUP(OVYLD2_!BM$4,'[1]INTERNAL PARAMETERS-1'!$B$5:$J$44,3,FALSE) + OVYLD1_!BM105*(1-VLOOKUP(OVYLD2_!BM$4,'[1]INTERNAL PARAMETERS-1'!$B$5:$J$44,5,FALSE))*VLOOKUP(OVYLD2_!BM$4,'[1]INTERNAL PARAMETERS-1'!$B$5:$J$44,8,FALSE)*VLOOKUP(OVYLD2_!BM$4,'[1]INTERNAL PARAMETERS-1'!$B$5:$J$44,3,FALSE)</f>
        <v>1.9806640076097641</v>
      </c>
      <c r="BN105" s="44">
        <f>OVYLD1_!BN105*VLOOKUP(OVYLD2_!BN$4,'[1]INTERNAL PARAMETERS-1'!$B$5:$J$44,5,FALSE)*VLOOKUP(OVYLD2_!BN$4,'[1]INTERNAL PARAMETERS-1'!$B$5:$J$44,6,FALSE)*VLOOKUP(OVYLD2_!BN$4,'[1]INTERNAL PARAMETERS-1'!$B$5:$J$44,3,FALSE) + OVYLD1_!BN105*(1-VLOOKUP(OVYLD2_!BN$4,'[1]INTERNAL PARAMETERS-1'!$B$5:$J$44,5,FALSE))*VLOOKUP(OVYLD2_!BN$4,'[1]INTERNAL PARAMETERS-1'!$B$5:$J$44,8,FALSE)*VLOOKUP(OVYLD2_!BN$4,'[1]INTERNAL PARAMETERS-1'!$B$5:$J$44,3,FALSE)</f>
        <v>1.0133635723744716</v>
      </c>
      <c r="BO105" s="44">
        <f>OVYLD1_!BO105*VLOOKUP(OVYLD2_!BO$4,'[1]INTERNAL PARAMETERS-1'!$B$5:$J$44,5,FALSE)*VLOOKUP(OVYLD2_!BO$4,'[1]INTERNAL PARAMETERS-1'!$B$5:$J$44,6,FALSE)*VLOOKUP(OVYLD2_!BO$4,'[1]INTERNAL PARAMETERS-1'!$B$5:$J$44,3,FALSE) + OVYLD1_!BO105*(1-VLOOKUP(OVYLD2_!BO$4,'[1]INTERNAL PARAMETERS-1'!$B$5:$J$44,5,FALSE))*VLOOKUP(OVYLD2_!BO$4,'[1]INTERNAL PARAMETERS-1'!$B$5:$J$44,8,FALSE)*VLOOKUP(OVYLD2_!BO$4,'[1]INTERNAL PARAMETERS-1'!$B$5:$J$44,3,FALSE)</f>
        <v>0.93986780547538673</v>
      </c>
      <c r="BP105" s="44">
        <f>OVYLD1_!BP105*VLOOKUP(OVYLD2_!BP$4,'[1]INTERNAL PARAMETERS-1'!$B$5:$J$44,5,FALSE)*VLOOKUP(OVYLD2_!BP$4,'[1]INTERNAL PARAMETERS-1'!$B$5:$J$44,6,FALSE)*VLOOKUP(OVYLD2_!BP$4,'[1]INTERNAL PARAMETERS-1'!$B$5:$J$44,3,FALSE) + OVYLD1_!BP105*(1-VLOOKUP(OVYLD2_!BP$4,'[1]INTERNAL PARAMETERS-1'!$B$5:$J$44,5,FALSE))*VLOOKUP(OVYLD2_!BP$4,'[1]INTERNAL PARAMETERS-1'!$B$5:$J$44,8,FALSE)*VLOOKUP(OVYLD2_!BP$4,'[1]INTERNAL PARAMETERS-1'!$B$5:$J$44,3,FALSE)</f>
        <v>7.3217374600898569E-2</v>
      </c>
      <c r="BQ105" s="44">
        <f>OVYLD1_!BQ105*VLOOKUP(OVYLD2_!BQ$4,'[1]INTERNAL PARAMETERS-1'!$B$5:$J$44,5,FALSE)*VLOOKUP(OVYLD2_!BQ$4,'[1]INTERNAL PARAMETERS-1'!$B$5:$J$44,6,FALSE)*VLOOKUP(OVYLD2_!BQ$4,'[1]INTERNAL PARAMETERS-1'!$B$5:$J$44,3,FALSE) + OVYLD1_!BQ105*(1-VLOOKUP(OVYLD2_!BQ$4,'[1]INTERNAL PARAMETERS-1'!$B$5:$J$44,5,FALSE))*VLOOKUP(OVYLD2_!BQ$4,'[1]INTERNAL PARAMETERS-1'!$B$5:$J$44,8,FALSE)*VLOOKUP(OVYLD2_!BQ$4,'[1]INTERNAL PARAMETERS-1'!$B$5:$J$44,3,FALSE)</f>
        <v>4.1485970438293327</v>
      </c>
      <c r="BR105" s="44">
        <f>OVYLD1_!BR105*VLOOKUP(OVYLD2_!BR$4,'[1]INTERNAL PARAMETERS-1'!$B$5:$J$44,5,FALSE)*VLOOKUP(OVYLD2_!BR$4,'[1]INTERNAL PARAMETERS-1'!$B$5:$J$44,6,FALSE)*VLOOKUP(OVYLD2_!BR$4,'[1]INTERNAL PARAMETERS-1'!$B$5:$J$44,3,FALSE) + OVYLD1_!BR105*(1-VLOOKUP(OVYLD2_!BR$4,'[1]INTERNAL PARAMETERS-1'!$B$5:$J$44,5,FALSE))*VLOOKUP(OVYLD2_!BR$4,'[1]INTERNAL PARAMETERS-1'!$B$5:$J$44,8,FALSE)*VLOOKUP(OVYLD2_!BR$4,'[1]INTERNAL PARAMETERS-1'!$B$5:$J$44,3,FALSE)</f>
        <v>0.11495516060914228</v>
      </c>
      <c r="BS105" s="44">
        <f>OVYLD1_!BS105*VLOOKUP(OVYLD2_!BS$4,'[1]INTERNAL PARAMETERS-1'!$B$5:$J$44,5,FALSE)*VLOOKUP(OVYLD2_!BS$4,'[1]INTERNAL PARAMETERS-1'!$B$5:$J$44,6,FALSE)*VLOOKUP(OVYLD2_!BS$4,'[1]INTERNAL PARAMETERS-1'!$B$5:$J$44,3,FALSE) + OVYLD1_!BS105*(1-VLOOKUP(OVYLD2_!BS$4,'[1]INTERNAL PARAMETERS-1'!$B$5:$J$44,5,FALSE))*VLOOKUP(OVYLD2_!BS$4,'[1]INTERNAL PARAMETERS-1'!$B$5:$J$44,8,FALSE)*VLOOKUP(OVYLD2_!BS$4,'[1]INTERNAL PARAMETERS-1'!$B$5:$J$44,3,FALSE)</f>
        <v>7.158742914565845E-3</v>
      </c>
      <c r="BT105" s="44">
        <f>OVYLD1_!BT105*VLOOKUP(OVYLD2_!BT$4,'[1]INTERNAL PARAMETERS-1'!$B$5:$J$44,5,FALSE)*VLOOKUP(OVYLD2_!BT$4,'[1]INTERNAL PARAMETERS-1'!$B$5:$J$44,6,FALSE)*VLOOKUP(OVYLD2_!BT$4,'[1]INTERNAL PARAMETERS-1'!$B$5:$J$44,3,FALSE) + OVYLD1_!BT105*(1-VLOOKUP(OVYLD2_!BT$4,'[1]INTERNAL PARAMETERS-1'!$B$5:$J$44,5,FALSE))*VLOOKUP(OVYLD2_!BT$4,'[1]INTERNAL PARAMETERS-1'!$B$5:$J$44,8,FALSE)*VLOOKUP(OVYLD2_!BT$4,'[1]INTERNAL PARAMETERS-1'!$B$5:$J$44,3,FALSE)</f>
        <v>0</v>
      </c>
      <c r="BU105" s="44">
        <f>OVYLD1_!BU105*VLOOKUP(OVYLD2_!BU$4,'[1]INTERNAL PARAMETERS-1'!$B$5:$J$44,5,FALSE)*VLOOKUP(OVYLD2_!BU$4,'[1]INTERNAL PARAMETERS-1'!$B$5:$J$44,6,FALSE)*VLOOKUP(OVYLD2_!BU$4,'[1]INTERNAL PARAMETERS-1'!$B$5:$J$44,3,FALSE) + OVYLD1_!BU105*(1-VLOOKUP(OVYLD2_!BU$4,'[1]INTERNAL PARAMETERS-1'!$B$5:$J$44,5,FALSE))*VLOOKUP(OVYLD2_!BU$4,'[1]INTERNAL PARAMETERS-1'!$B$5:$J$44,8,FALSE)*VLOOKUP(OVYLD2_!BU$4,'[1]INTERNAL PARAMETERS-1'!$B$5:$J$44,3,FALSE)</f>
        <v>0</v>
      </c>
      <c r="BV105" s="44">
        <f>OVYLD1_!BV105*VLOOKUP(OVYLD2_!BV$4,'[1]INTERNAL PARAMETERS-1'!$B$5:$J$44,5,FALSE)*VLOOKUP(OVYLD2_!BV$4,'[1]INTERNAL PARAMETERS-1'!$B$5:$J$44,6,FALSE)*VLOOKUP(OVYLD2_!BV$4,'[1]INTERNAL PARAMETERS-1'!$B$5:$J$44,3,FALSE) + OVYLD1_!BV105*(1-VLOOKUP(OVYLD2_!BV$4,'[1]INTERNAL PARAMETERS-1'!$B$5:$J$44,5,FALSE))*VLOOKUP(OVYLD2_!BV$4,'[1]INTERNAL PARAMETERS-1'!$B$5:$J$44,8,FALSE)*VLOOKUP(OVYLD2_!BV$4,'[1]INTERNAL PARAMETERS-1'!$B$5:$J$44,3,FALSE)</f>
        <v>0</v>
      </c>
      <c r="BW105" s="44">
        <f>OVYLD1_!BW105*VLOOKUP(OVYLD2_!BW$4,'[1]INTERNAL PARAMETERS-1'!$B$5:$J$44,5,FALSE)*VLOOKUP(OVYLD2_!BW$4,'[1]INTERNAL PARAMETERS-1'!$B$5:$J$44,6,FALSE)*VLOOKUP(OVYLD2_!BW$4,'[1]INTERNAL PARAMETERS-1'!$B$5:$J$44,3,FALSE) + OVYLD1_!BW105*(1-VLOOKUP(OVYLD2_!BW$4,'[1]INTERNAL PARAMETERS-1'!$B$5:$J$44,5,FALSE))*VLOOKUP(OVYLD2_!BW$4,'[1]INTERNAL PARAMETERS-1'!$B$5:$J$44,8,FALSE)*VLOOKUP(OVYLD2_!BW$4,'[1]INTERNAL PARAMETERS-1'!$B$5:$J$44,3,FALSE)</f>
        <v>0</v>
      </c>
      <c r="BX105" s="44">
        <f>OVYLD1_!BX105*VLOOKUP(OVYLD2_!BX$4,'[1]INTERNAL PARAMETERS-1'!$B$5:$J$44,5,FALSE)*VLOOKUP(OVYLD2_!BX$4,'[1]INTERNAL PARAMETERS-1'!$B$5:$J$44,6,FALSE)*VLOOKUP(OVYLD2_!BX$4,'[1]INTERNAL PARAMETERS-1'!$B$5:$J$44,3,FALSE) + OVYLD1_!BX105*(1-VLOOKUP(OVYLD2_!BX$4,'[1]INTERNAL PARAMETERS-1'!$B$5:$J$44,5,FALSE))*VLOOKUP(OVYLD2_!BX$4,'[1]INTERNAL PARAMETERS-1'!$B$5:$J$44,8,FALSE)*VLOOKUP(OVYLD2_!BX$4,'[1]INTERNAL PARAMETERS-1'!$B$5:$J$44,3,FALSE)</f>
        <v>0</v>
      </c>
      <c r="BY105" s="44">
        <f>OVYLD1_!BY105*VLOOKUP(OVYLD2_!BY$4,'[1]INTERNAL PARAMETERS-1'!$B$5:$J$44,5,FALSE)*VLOOKUP(OVYLD2_!BY$4,'[1]INTERNAL PARAMETERS-1'!$B$5:$J$44,6,FALSE)*VLOOKUP(OVYLD2_!BY$4,'[1]INTERNAL PARAMETERS-1'!$B$5:$J$44,3,FALSE) + OVYLD1_!BY105*(1-VLOOKUP(OVYLD2_!BY$4,'[1]INTERNAL PARAMETERS-1'!$B$5:$J$44,5,FALSE))*VLOOKUP(OVYLD2_!BY$4,'[1]INTERNAL PARAMETERS-1'!$B$5:$J$44,8,FALSE)*VLOOKUP(OVYLD2_!BY$4,'[1]INTERNAL PARAMETERS-1'!$B$5:$J$44,3,FALSE)</f>
        <v>0</v>
      </c>
      <c r="BZ105" s="44">
        <f>OVYLD1_!BZ105*VLOOKUP(OVYLD2_!BZ$4,'[1]INTERNAL PARAMETERS-1'!$B$5:$J$44,5,FALSE)*VLOOKUP(OVYLD2_!BZ$4,'[1]INTERNAL PARAMETERS-1'!$B$5:$J$44,6,FALSE)*VLOOKUP(OVYLD2_!BZ$4,'[1]INTERNAL PARAMETERS-1'!$B$5:$J$44,3,FALSE) + OVYLD1_!BZ105*(1-VLOOKUP(OVYLD2_!BZ$4,'[1]INTERNAL PARAMETERS-1'!$B$5:$J$44,5,FALSE))*VLOOKUP(OVYLD2_!BZ$4,'[1]INTERNAL PARAMETERS-1'!$B$5:$J$44,8,FALSE)*VLOOKUP(OVYLD2_!BZ$4,'[1]INTERNAL PARAMETERS-1'!$B$5:$J$44,3,FALSE)</f>
        <v>5.4755962362552221E-3</v>
      </c>
      <c r="CA105" s="44">
        <f>OVYLD1_!CA105*VLOOKUP(OVYLD2_!CA$4,'[1]INTERNAL PARAMETERS-1'!$B$5:$J$44,5,FALSE)*VLOOKUP(OVYLD2_!CA$4,'[1]INTERNAL PARAMETERS-1'!$B$5:$J$44,6,FALSE)*VLOOKUP(OVYLD2_!CA$4,'[1]INTERNAL PARAMETERS-1'!$B$5:$J$44,3,FALSE) + OVYLD1_!CA105*(1-VLOOKUP(OVYLD2_!CA$4,'[1]INTERNAL PARAMETERS-1'!$B$5:$J$44,5,FALSE))*VLOOKUP(OVYLD2_!CA$4,'[1]INTERNAL PARAMETERS-1'!$B$5:$J$44,8,FALSE)*VLOOKUP(OVYLD2_!CA$4,'[1]INTERNAL PARAMETERS-1'!$B$5:$J$44,3,FALSE)</f>
        <v>0</v>
      </c>
      <c r="CB105" s="44">
        <f>OVYLD1_!CB105*VLOOKUP(OVYLD2_!CB$4,'[1]INTERNAL PARAMETERS-1'!$B$5:$J$44,5,FALSE)*VLOOKUP(OVYLD2_!CB$4,'[1]INTERNAL PARAMETERS-1'!$B$5:$J$44,6,FALSE)*VLOOKUP(OVYLD2_!CB$4,'[1]INTERNAL PARAMETERS-1'!$B$5:$J$44,3,FALSE) + OVYLD1_!CB105*(1-VLOOKUP(OVYLD2_!CB$4,'[1]INTERNAL PARAMETERS-1'!$B$5:$J$44,5,FALSE))*VLOOKUP(OVYLD2_!CB$4,'[1]INTERNAL PARAMETERS-1'!$B$5:$J$44,8,FALSE)*VLOOKUP(OVYLD2_!CB$4,'[1]INTERNAL PARAMETERS-1'!$B$5:$J$44,3,FALSE)</f>
        <v>0</v>
      </c>
      <c r="CC105" s="44">
        <f>OVYLD1_!CC105*VLOOKUP(OVYLD2_!CC$4,'[1]INTERNAL PARAMETERS-1'!$B$5:$J$44,5,FALSE)*VLOOKUP(OVYLD2_!CC$4,'[1]INTERNAL PARAMETERS-1'!$B$5:$J$44,6,FALSE)*VLOOKUP(OVYLD2_!CC$4,'[1]INTERNAL PARAMETERS-1'!$B$5:$J$44,3,FALSE) + OVYLD1_!CC105*(1-VLOOKUP(OVYLD2_!CC$4,'[1]INTERNAL PARAMETERS-1'!$B$5:$J$44,5,FALSE))*VLOOKUP(OVYLD2_!CC$4,'[1]INTERNAL PARAMETERS-1'!$B$5:$J$44,8,FALSE)*VLOOKUP(OVYLD2_!CC$4,'[1]INTERNAL PARAMETERS-1'!$B$5:$J$44,3,FALSE)</f>
        <v>2.5205103443367807E-2</v>
      </c>
      <c r="CD105" s="44">
        <f>OVYLD1_!CD105*VLOOKUP(OVYLD2_!CD$4,'[1]INTERNAL PARAMETERS-1'!$B$5:$J$44,5,FALSE)*VLOOKUP(OVYLD2_!CD$4,'[1]INTERNAL PARAMETERS-1'!$B$5:$J$44,6,FALSE)*VLOOKUP(OVYLD2_!CD$4,'[1]INTERNAL PARAMETERS-1'!$B$5:$J$44,3,FALSE) + OVYLD1_!CD105*(1-VLOOKUP(OVYLD2_!CD$4,'[1]INTERNAL PARAMETERS-1'!$B$5:$J$44,5,FALSE))*VLOOKUP(OVYLD2_!CD$4,'[1]INTERNAL PARAMETERS-1'!$B$5:$J$44,8,FALSE)*VLOOKUP(OVYLD2_!CD$4,'[1]INTERNAL PARAMETERS-1'!$B$5:$J$44,3,FALSE)</f>
        <v>4.4326172413623056E-2</v>
      </c>
      <c r="CE105" s="44">
        <f>OVYLD1_!CE105*VLOOKUP(OVYLD2_!CE$4,'[1]INTERNAL PARAMETERS-1'!$B$5:$J$44,5,FALSE)*VLOOKUP(OVYLD2_!CE$4,'[1]INTERNAL PARAMETERS-1'!$B$5:$J$44,6,FALSE)*VLOOKUP(OVYLD2_!CE$4,'[1]INTERNAL PARAMETERS-1'!$B$5:$J$44,3,FALSE) + OVYLD1_!CE105*(1-VLOOKUP(OVYLD2_!CE$4,'[1]INTERNAL PARAMETERS-1'!$B$5:$J$44,5,FALSE))*VLOOKUP(OVYLD2_!CE$4,'[1]INTERNAL PARAMETERS-1'!$B$5:$J$44,8,FALSE)*VLOOKUP(OVYLD2_!CE$4,'[1]INTERNAL PARAMETERS-1'!$B$5:$J$44,3,FALSE)</f>
        <v>0.10817142056222027</v>
      </c>
      <c r="CF105" s="44">
        <f>OVYLD1_!CF105*VLOOKUP(OVYLD2_!CF$4,'[1]INTERNAL PARAMETERS-1'!$B$5:$J$44,5,FALSE)*VLOOKUP(OVYLD2_!CF$4,'[1]INTERNAL PARAMETERS-1'!$B$5:$J$44,6,FALSE)*VLOOKUP(OVYLD2_!CF$4,'[1]INTERNAL PARAMETERS-1'!$B$5:$J$44,3,FALSE) + OVYLD1_!CF105*(1-VLOOKUP(OVYLD2_!CF$4,'[1]INTERNAL PARAMETERS-1'!$B$5:$J$44,5,FALSE))*VLOOKUP(OVYLD2_!CF$4,'[1]INTERNAL PARAMETERS-1'!$B$5:$J$44,8,FALSE)*VLOOKUP(OVYLD2_!CF$4,'[1]INTERNAL PARAMETERS-1'!$B$5:$J$44,3,FALSE)</f>
        <v>8.6770785084429314E-2</v>
      </c>
      <c r="CG105" s="44">
        <f>OVYLD1_!CG105*VLOOKUP(OVYLD2_!CG$4,'[1]INTERNAL PARAMETERS-1'!$B$5:$J$44,5,FALSE)*VLOOKUP(OVYLD2_!CG$4,'[1]INTERNAL PARAMETERS-1'!$B$5:$J$44,6,FALSE)*VLOOKUP(OVYLD2_!CG$4,'[1]INTERNAL PARAMETERS-1'!$B$5:$J$44,3,FALSE) + OVYLD1_!CG105*(1-VLOOKUP(OVYLD2_!CG$4,'[1]INTERNAL PARAMETERS-1'!$B$5:$J$44,5,FALSE))*VLOOKUP(OVYLD2_!CG$4,'[1]INTERNAL PARAMETERS-1'!$B$5:$J$44,8,FALSE)*VLOOKUP(OVYLD2_!CG$4,'[1]INTERNAL PARAMETERS-1'!$B$5:$J$44,3,FALSE)</f>
        <v>0</v>
      </c>
      <c r="CH105" s="43">
        <f>OVYLD1_!CH105*VLOOKUP(OVYLD2_!CH$4,'[1]INTERNAL PARAMETERS-1'!$B$5:$J$44,5,FALSE)*VLOOKUP(OVYLD2_!CH$4,'[1]INTERNAL PARAMETERS-1'!$B$5:$J$44,6,FALSE)*VLOOKUP(OVYLD2_!CH$4,'[1]INTERNAL PARAMETERS-1'!$B$5:$J$44,3,FALSE) + OVYLD1_!CH105*(1-VLOOKUP(OVYLD2_!CH$4,'[1]INTERNAL PARAMETERS-1'!$B$5:$J$44,5,FALSE))*VLOOKUP(OVYLD2_!CH$4,'[1]INTERNAL PARAMETERS-1'!$B$5:$J$44,8,FALSE)*VLOOKUP(OVYLD2_!CH$4,'[1]INTERNAL PARAMETERS-1'!$B$5:$J$44,3,FALSE)</f>
        <v>0</v>
      </c>
      <c r="CJ105" s="45">
        <f t="shared" si="2"/>
        <v>1081.0758026152032</v>
      </c>
      <c r="CK105" s="43">
        <f t="shared" si="3"/>
        <v>51.876619841559112</v>
      </c>
    </row>
    <row r="106" spans="2:89" x14ac:dyDescent="0.5">
      <c r="B106" s="58" t="s">
        <v>10</v>
      </c>
      <c r="C106" s="57" t="s">
        <v>63</v>
      </c>
      <c r="D106" s="57" t="s">
        <v>69</v>
      </c>
      <c r="E106" s="128">
        <f>OVERALL2021!AI106</f>
        <v>4774.4250055705597</v>
      </c>
      <c r="F106" s="56">
        <f>'[1]INTERNAL PARAMETERS-1'!M16</f>
        <v>30.094999999999999</v>
      </c>
      <c r="G106" s="45">
        <f>OVYLD1_!G106*VLOOKUP(OVYLD2_!G$4,'[1]INTERNAL PARAMETERS-1'!$B$5:$J$44,5,FALSE)*VLOOKUP(OVYLD2_!G$4,'[1]INTERNAL PARAMETERS-1'!$B$5:$J$44,7,FALSE)*OVYLD2_!$F106 + OVYLD1_!G106*(1-VLOOKUP(OVYLD2_!G$4,'[1]INTERNAL PARAMETERS-1'!$B$5:$J$44,5,FALSE))*VLOOKUP(OVYLD2_!G$4,'[1]INTERNAL PARAMETERS-1'!$B$5:$J$44,9,FALSE)*OVYLD2_!$F106</f>
        <v>274.28985791356348</v>
      </c>
      <c r="H106" s="44">
        <f>OVYLD1_!H106*VLOOKUP(OVYLD2_!H$4,'[1]INTERNAL PARAMETERS-1'!$B$5:$J$44,5,FALSE)*VLOOKUP(OVYLD2_!H$4,'[1]INTERNAL PARAMETERS-1'!$B$5:$J$44,7,FALSE)*OVYLD2_!$F106 + OVYLD1_!H106*(1-VLOOKUP(OVYLD2_!H$4,'[1]INTERNAL PARAMETERS-1'!$B$5:$J$44,5,FALSE))*VLOOKUP(OVYLD2_!H$4,'[1]INTERNAL PARAMETERS-1'!$B$5:$J$44,9,FALSE)*OVYLD2_!$F106</f>
        <v>250.62756590933648</v>
      </c>
      <c r="I106" s="44">
        <f>OVYLD1_!I106*VLOOKUP(OVYLD2_!I$4,'[1]INTERNAL PARAMETERS-1'!$B$5:$J$44,5,FALSE)*VLOOKUP(OVYLD2_!I$4,'[1]INTERNAL PARAMETERS-1'!$B$5:$J$44,7,FALSE)*OVYLD2_!$F106 + OVYLD1_!I106*(1-VLOOKUP(OVYLD2_!I$4,'[1]INTERNAL PARAMETERS-1'!$B$5:$J$44,5,FALSE))*VLOOKUP(OVYLD2_!I$4,'[1]INTERNAL PARAMETERS-1'!$B$5:$J$44,9,FALSE)*OVYLD2_!$F106</f>
        <v>275.12202011271268</v>
      </c>
      <c r="J106" s="44">
        <f>OVYLD1_!J106*VLOOKUP(OVYLD2_!J$4,'[1]INTERNAL PARAMETERS-1'!$B$5:$J$44,5,FALSE)*VLOOKUP(OVYLD2_!J$4,'[1]INTERNAL PARAMETERS-1'!$B$5:$J$44,7,FALSE)*OVYLD2_!$F106 + OVYLD1_!J106*(1-VLOOKUP(OVYLD2_!J$4,'[1]INTERNAL PARAMETERS-1'!$B$5:$J$44,5,FALSE))*VLOOKUP(OVYLD2_!J$4,'[1]INTERNAL PARAMETERS-1'!$B$5:$J$44,9,FALSE)*OVYLD2_!$F106</f>
        <v>0</v>
      </c>
      <c r="K106" s="44">
        <f>OVYLD1_!K106*VLOOKUP(OVYLD2_!K$4,'[1]INTERNAL PARAMETERS-1'!$B$5:$J$44,5,FALSE)*VLOOKUP(OVYLD2_!K$4,'[1]INTERNAL PARAMETERS-1'!$B$5:$J$44,7,FALSE)*OVYLD2_!$F106 + OVYLD1_!K106*(1-VLOOKUP(OVYLD2_!K$4,'[1]INTERNAL PARAMETERS-1'!$B$5:$J$44,5,FALSE))*VLOOKUP(OVYLD2_!K$4,'[1]INTERNAL PARAMETERS-1'!$B$5:$J$44,9,FALSE)*OVYLD2_!$F106</f>
        <v>0</v>
      </c>
      <c r="L106" s="44">
        <f>OVYLD1_!L106*VLOOKUP(OVYLD2_!L$4,'[1]INTERNAL PARAMETERS-1'!$B$5:$J$44,5,FALSE)*VLOOKUP(OVYLD2_!L$4,'[1]INTERNAL PARAMETERS-1'!$B$5:$J$44,7,FALSE)*OVYLD2_!$F106 + OVYLD1_!L106*(1-VLOOKUP(OVYLD2_!L$4,'[1]INTERNAL PARAMETERS-1'!$B$5:$J$44,5,FALSE))*VLOOKUP(OVYLD2_!L$4,'[1]INTERNAL PARAMETERS-1'!$B$5:$J$44,9,FALSE)*OVYLD2_!$F106</f>
        <v>0</v>
      </c>
      <c r="M106" s="44">
        <f>OVYLD1_!M106*VLOOKUP(OVYLD2_!M$4,'[1]INTERNAL PARAMETERS-1'!$B$5:$J$44,5,FALSE)*VLOOKUP(OVYLD2_!M$4,'[1]INTERNAL PARAMETERS-1'!$B$5:$J$44,7,FALSE)*OVYLD2_!$F106 + OVYLD1_!M106*(1-VLOOKUP(OVYLD2_!M$4,'[1]INTERNAL PARAMETERS-1'!$B$5:$J$44,5,FALSE))*VLOOKUP(OVYLD2_!M$4,'[1]INTERNAL PARAMETERS-1'!$B$5:$J$44,9,FALSE)*OVYLD2_!$F106</f>
        <v>20.380240681382453</v>
      </c>
      <c r="N106" s="44">
        <f>OVYLD1_!N106*VLOOKUP(OVYLD2_!N$4,'[1]INTERNAL PARAMETERS-1'!$B$5:$J$44,5,FALSE)*VLOOKUP(OVYLD2_!N$4,'[1]INTERNAL PARAMETERS-1'!$B$5:$J$44,7,FALSE)*OVYLD2_!$F106 + OVYLD1_!N106*(1-VLOOKUP(OVYLD2_!N$4,'[1]INTERNAL PARAMETERS-1'!$B$5:$J$44,5,FALSE))*VLOOKUP(OVYLD2_!N$4,'[1]INTERNAL PARAMETERS-1'!$B$5:$J$44,9,FALSE)*OVYLD2_!$F106</f>
        <v>0.9313783219154449</v>
      </c>
      <c r="O106" s="44">
        <f>OVYLD1_!O106*VLOOKUP(OVYLD2_!O$4,'[1]INTERNAL PARAMETERS-1'!$B$5:$J$44,5,FALSE)*VLOOKUP(OVYLD2_!O$4,'[1]INTERNAL PARAMETERS-1'!$B$5:$J$44,7,FALSE)*OVYLD2_!$F106 + OVYLD1_!O106*(1-VLOOKUP(OVYLD2_!O$4,'[1]INTERNAL PARAMETERS-1'!$B$5:$J$44,5,FALSE))*VLOOKUP(OVYLD2_!O$4,'[1]INTERNAL PARAMETERS-1'!$B$5:$J$44,9,FALSE)*OVYLD2_!$F106</f>
        <v>0</v>
      </c>
      <c r="P106" s="44">
        <f>OVYLD1_!P106*VLOOKUP(OVYLD2_!P$4,'[1]INTERNAL PARAMETERS-1'!$B$5:$J$44,5,FALSE)*VLOOKUP(OVYLD2_!P$4,'[1]INTERNAL PARAMETERS-1'!$B$5:$J$44,7,FALSE)*OVYLD2_!$F106 + OVYLD1_!P106*(1-VLOOKUP(OVYLD2_!P$4,'[1]INTERNAL PARAMETERS-1'!$B$5:$J$44,5,FALSE))*VLOOKUP(OVYLD2_!P$4,'[1]INTERNAL PARAMETERS-1'!$B$5:$J$44,9,FALSE)*OVYLD2_!$F106</f>
        <v>0</v>
      </c>
      <c r="Q106" s="44">
        <f>OVYLD1_!Q106*VLOOKUP(OVYLD2_!Q$4,'[1]INTERNAL PARAMETERS-1'!$B$5:$J$44,5,FALSE)*VLOOKUP(OVYLD2_!Q$4,'[1]INTERNAL PARAMETERS-1'!$B$5:$J$44,7,FALSE)*OVYLD2_!$F106 + OVYLD1_!Q106*(1-VLOOKUP(OVYLD2_!Q$4,'[1]INTERNAL PARAMETERS-1'!$B$5:$J$44,5,FALSE))*VLOOKUP(OVYLD2_!Q$4,'[1]INTERNAL PARAMETERS-1'!$B$5:$J$44,9,FALSE)*OVYLD2_!$F106</f>
        <v>0</v>
      </c>
      <c r="R106" s="44">
        <f>OVYLD1_!R106*VLOOKUP(OVYLD2_!R$4,'[1]INTERNAL PARAMETERS-1'!$B$5:$J$44,5,FALSE)*VLOOKUP(OVYLD2_!R$4,'[1]INTERNAL PARAMETERS-1'!$B$5:$J$44,7,FALSE)*OVYLD2_!$F106 + OVYLD1_!R106*(1-VLOOKUP(OVYLD2_!R$4,'[1]INTERNAL PARAMETERS-1'!$B$5:$J$44,5,FALSE))*VLOOKUP(OVYLD2_!R$4,'[1]INTERNAL PARAMETERS-1'!$B$5:$J$44,9,FALSE)*OVYLD2_!$F106</f>
        <v>2.7095791582650008</v>
      </c>
      <c r="S106" s="44">
        <f>OVYLD1_!S106*VLOOKUP(OVYLD2_!S$4,'[1]INTERNAL PARAMETERS-1'!$B$5:$J$44,5,FALSE)*VLOOKUP(OVYLD2_!S$4,'[1]INTERNAL PARAMETERS-1'!$B$5:$J$44,7,FALSE)*OVYLD2_!$F106 + OVYLD1_!S106*(1-VLOOKUP(OVYLD2_!S$4,'[1]INTERNAL PARAMETERS-1'!$B$5:$J$44,5,FALSE))*VLOOKUP(OVYLD2_!S$4,'[1]INTERNAL PARAMETERS-1'!$B$5:$J$44,9,FALSE)*OVYLD2_!$F106</f>
        <v>39.267623598222968</v>
      </c>
      <c r="T106" s="44">
        <f>OVYLD1_!T106*VLOOKUP(OVYLD2_!T$4,'[1]INTERNAL PARAMETERS-1'!$B$5:$J$44,5,FALSE)*VLOOKUP(OVYLD2_!T$4,'[1]INTERNAL PARAMETERS-1'!$B$5:$J$44,7,FALSE)*OVYLD2_!$F106 + OVYLD1_!T106*(1-VLOOKUP(OVYLD2_!T$4,'[1]INTERNAL PARAMETERS-1'!$B$5:$J$44,5,FALSE))*VLOOKUP(OVYLD2_!T$4,'[1]INTERNAL PARAMETERS-1'!$B$5:$J$44,9,FALSE)*OVYLD2_!$F106</f>
        <v>10.160490784532126</v>
      </c>
      <c r="U106" s="44">
        <f>OVYLD1_!U106*VLOOKUP(OVYLD2_!U$4,'[1]INTERNAL PARAMETERS-1'!$B$5:$J$44,5,FALSE)*VLOOKUP(OVYLD2_!U$4,'[1]INTERNAL PARAMETERS-1'!$B$5:$J$44,7,FALSE)*OVYLD2_!$F106 + OVYLD1_!U106*(1-VLOOKUP(OVYLD2_!U$4,'[1]INTERNAL PARAMETERS-1'!$B$5:$J$44,5,FALSE))*VLOOKUP(OVYLD2_!U$4,'[1]INTERNAL PARAMETERS-1'!$B$5:$J$44,9,FALSE)*OVYLD2_!$F106</f>
        <v>4.7839383357694301</v>
      </c>
      <c r="V106" s="44">
        <f>OVYLD1_!V106*VLOOKUP(OVYLD2_!V$4,'[1]INTERNAL PARAMETERS-1'!$B$5:$J$44,5,FALSE)*VLOOKUP(OVYLD2_!V$4,'[1]INTERNAL PARAMETERS-1'!$B$5:$J$44,7,FALSE)*OVYLD2_!$F106 + OVYLD1_!V106*(1-VLOOKUP(OVYLD2_!V$4,'[1]INTERNAL PARAMETERS-1'!$B$5:$J$44,5,FALSE))*VLOOKUP(OVYLD2_!V$4,'[1]INTERNAL PARAMETERS-1'!$B$5:$J$44,9,FALSE)*OVYLD2_!$F106</f>
        <v>37.422338492538465</v>
      </c>
      <c r="W106" s="44">
        <f>OVYLD1_!W106*VLOOKUP(OVYLD2_!W$4,'[1]INTERNAL PARAMETERS-1'!$B$5:$J$44,5,FALSE)*VLOOKUP(OVYLD2_!W$4,'[1]INTERNAL PARAMETERS-1'!$B$5:$J$44,7,FALSE)*OVYLD2_!$F106 + OVYLD1_!W106*(1-VLOOKUP(OVYLD2_!W$4,'[1]INTERNAL PARAMETERS-1'!$B$5:$J$44,5,FALSE))*VLOOKUP(OVYLD2_!W$4,'[1]INTERNAL PARAMETERS-1'!$B$5:$J$44,9,FALSE)*OVYLD2_!$F106</f>
        <v>0</v>
      </c>
      <c r="X106" s="44">
        <f>OVYLD1_!X106*VLOOKUP(OVYLD2_!X$4,'[1]INTERNAL PARAMETERS-1'!$B$5:$J$44,5,FALSE)*VLOOKUP(OVYLD2_!X$4,'[1]INTERNAL PARAMETERS-1'!$B$5:$J$44,7,FALSE)*OVYLD2_!$F106 + OVYLD1_!X106*(1-VLOOKUP(OVYLD2_!X$4,'[1]INTERNAL PARAMETERS-1'!$B$5:$J$44,5,FALSE))*VLOOKUP(OVYLD2_!X$4,'[1]INTERNAL PARAMETERS-1'!$B$5:$J$44,9,FALSE)*OVYLD2_!$F106</f>
        <v>0</v>
      </c>
      <c r="Y106" s="44">
        <f>OVYLD1_!Y106*VLOOKUP(OVYLD2_!Y$4,'[1]INTERNAL PARAMETERS-1'!$B$5:$J$44,5,FALSE)*VLOOKUP(OVYLD2_!Y$4,'[1]INTERNAL PARAMETERS-1'!$B$5:$J$44,7,FALSE)*OVYLD2_!$F106 + OVYLD1_!Y106*(1-VLOOKUP(OVYLD2_!Y$4,'[1]INTERNAL PARAMETERS-1'!$B$5:$J$44,5,FALSE))*VLOOKUP(OVYLD2_!Y$4,'[1]INTERNAL PARAMETERS-1'!$B$5:$J$44,9,FALSE)*OVYLD2_!$F106</f>
        <v>0</v>
      </c>
      <c r="Z106" s="44">
        <f>OVYLD1_!Z106*VLOOKUP(OVYLD2_!Z$4,'[1]INTERNAL PARAMETERS-1'!$B$5:$J$44,5,FALSE)*VLOOKUP(OVYLD2_!Z$4,'[1]INTERNAL PARAMETERS-1'!$B$5:$J$44,7,FALSE)*OVYLD2_!$F106 + OVYLD1_!Z106*(1-VLOOKUP(OVYLD2_!Z$4,'[1]INTERNAL PARAMETERS-1'!$B$5:$J$44,5,FALSE))*VLOOKUP(OVYLD2_!Z$4,'[1]INTERNAL PARAMETERS-1'!$B$5:$J$44,9,FALSE)*OVYLD2_!$F106</f>
        <v>0</v>
      </c>
      <c r="AA106" s="44">
        <f>OVYLD1_!AA106*VLOOKUP(OVYLD2_!AA$4,'[1]INTERNAL PARAMETERS-1'!$B$5:$J$44,5,FALSE)*VLOOKUP(OVYLD2_!AA$4,'[1]INTERNAL PARAMETERS-1'!$B$5:$J$44,7,FALSE)*OVYLD2_!$F106 + OVYLD1_!AA106*(1-VLOOKUP(OVYLD2_!AA$4,'[1]INTERNAL PARAMETERS-1'!$B$5:$J$44,5,FALSE))*VLOOKUP(OVYLD2_!AA$4,'[1]INTERNAL PARAMETERS-1'!$B$5:$J$44,9,FALSE)*OVYLD2_!$F106</f>
        <v>0</v>
      </c>
      <c r="AB106" s="44">
        <f>OVYLD1_!AB106*VLOOKUP(OVYLD2_!AB$4,'[1]INTERNAL PARAMETERS-1'!$B$5:$J$44,5,FALSE)*VLOOKUP(OVYLD2_!AB$4,'[1]INTERNAL PARAMETERS-1'!$B$5:$J$44,7,FALSE)*OVYLD2_!$F106 + OVYLD1_!AB106*(1-VLOOKUP(OVYLD2_!AB$4,'[1]INTERNAL PARAMETERS-1'!$B$5:$J$44,5,FALSE))*VLOOKUP(OVYLD2_!AB$4,'[1]INTERNAL PARAMETERS-1'!$B$5:$J$44,9,FALSE)*OVYLD2_!$F106</f>
        <v>0</v>
      </c>
      <c r="AC106" s="44">
        <f>OVYLD1_!AC106*VLOOKUP(OVYLD2_!AC$4,'[1]INTERNAL PARAMETERS-1'!$B$5:$J$44,5,FALSE)*VLOOKUP(OVYLD2_!AC$4,'[1]INTERNAL PARAMETERS-1'!$B$5:$J$44,7,FALSE)*OVYLD2_!$F106 + OVYLD1_!AC106*(1-VLOOKUP(OVYLD2_!AC$4,'[1]INTERNAL PARAMETERS-1'!$B$5:$J$44,5,FALSE))*VLOOKUP(OVYLD2_!AC$4,'[1]INTERNAL PARAMETERS-1'!$B$5:$J$44,9,FALSE)*OVYLD2_!$F106</f>
        <v>0</v>
      </c>
      <c r="AD106" s="44">
        <f>OVYLD1_!AD106*VLOOKUP(OVYLD2_!AD$4,'[1]INTERNAL PARAMETERS-1'!$B$5:$J$44,5,FALSE)*VLOOKUP(OVYLD2_!AD$4,'[1]INTERNAL PARAMETERS-1'!$B$5:$J$44,7,FALSE)*OVYLD2_!$F106 + OVYLD1_!AD106*(1-VLOOKUP(OVYLD2_!AD$4,'[1]INTERNAL PARAMETERS-1'!$B$5:$J$44,5,FALSE))*VLOOKUP(OVYLD2_!AD$4,'[1]INTERNAL PARAMETERS-1'!$B$5:$J$44,9,FALSE)*OVYLD2_!$F106</f>
        <v>0</v>
      </c>
      <c r="AE106" s="44">
        <f>OVYLD1_!AE106*VLOOKUP(OVYLD2_!AE$4,'[1]INTERNAL PARAMETERS-1'!$B$5:$J$44,5,FALSE)*VLOOKUP(OVYLD2_!AE$4,'[1]INTERNAL PARAMETERS-1'!$B$5:$J$44,7,FALSE)*OVYLD2_!$F106 + OVYLD1_!AE106*(1-VLOOKUP(OVYLD2_!AE$4,'[1]INTERNAL PARAMETERS-1'!$B$5:$J$44,5,FALSE))*VLOOKUP(OVYLD2_!AE$4,'[1]INTERNAL PARAMETERS-1'!$B$5:$J$44,9,FALSE)*OVYLD2_!$F106</f>
        <v>0</v>
      </c>
      <c r="AF106" s="44">
        <f>OVYLD1_!AF106*VLOOKUP(OVYLD2_!AF$4,'[1]INTERNAL PARAMETERS-1'!$B$5:$J$44,5,FALSE)*VLOOKUP(OVYLD2_!AF$4,'[1]INTERNAL PARAMETERS-1'!$B$5:$J$44,7,FALSE)*OVYLD2_!$F106 + OVYLD1_!AF106*(1-VLOOKUP(OVYLD2_!AF$4,'[1]INTERNAL PARAMETERS-1'!$B$5:$J$44,5,FALSE))*VLOOKUP(OVYLD2_!AF$4,'[1]INTERNAL PARAMETERS-1'!$B$5:$J$44,9,FALSE)*OVYLD2_!$F106</f>
        <v>1.6508696112426768</v>
      </c>
      <c r="AG106" s="44">
        <f>OVYLD1_!AG106*VLOOKUP(OVYLD2_!AG$4,'[1]INTERNAL PARAMETERS-1'!$B$5:$J$44,5,FALSE)*VLOOKUP(OVYLD2_!AG$4,'[1]INTERNAL PARAMETERS-1'!$B$5:$J$44,7,FALSE)*OVYLD2_!$F106 + OVYLD1_!AG106*(1-VLOOKUP(OVYLD2_!AG$4,'[1]INTERNAL PARAMETERS-1'!$B$5:$J$44,5,FALSE))*VLOOKUP(OVYLD2_!AG$4,'[1]INTERNAL PARAMETERS-1'!$B$5:$J$44,9,FALSE)*OVYLD2_!$F106</f>
        <v>0</v>
      </c>
      <c r="AH106" s="44">
        <f>OVYLD1_!AH106*VLOOKUP(OVYLD2_!AH$4,'[1]INTERNAL PARAMETERS-1'!$B$5:$J$44,5,FALSE)*VLOOKUP(OVYLD2_!AH$4,'[1]INTERNAL PARAMETERS-1'!$B$5:$J$44,7,FALSE)*OVYLD2_!$F106 + OVYLD1_!AH106*(1-VLOOKUP(OVYLD2_!AH$4,'[1]INTERNAL PARAMETERS-1'!$B$5:$J$44,5,FALSE))*VLOOKUP(OVYLD2_!AH$4,'[1]INTERNAL PARAMETERS-1'!$B$5:$J$44,9,FALSE)*OVYLD2_!$F106</f>
        <v>0.46562989035049857</v>
      </c>
      <c r="AI106" s="44">
        <f>OVYLD1_!AI106*VLOOKUP(OVYLD2_!AI$4,'[1]INTERNAL PARAMETERS-1'!$B$5:$J$44,5,FALSE)*VLOOKUP(OVYLD2_!AI$4,'[1]INTERNAL PARAMETERS-1'!$B$5:$J$44,7,FALSE)*OVYLD2_!$F106 + OVYLD1_!AI106*(1-VLOOKUP(OVYLD2_!AI$4,'[1]INTERNAL PARAMETERS-1'!$B$5:$J$44,5,FALSE))*VLOOKUP(OVYLD2_!AI$4,'[1]INTERNAL PARAMETERS-1'!$B$5:$J$44,9,FALSE)*OVYLD2_!$F106</f>
        <v>0.42337174347890644</v>
      </c>
      <c r="AJ106" s="44">
        <f>OVYLD1_!AJ106*VLOOKUP(OVYLD2_!AJ$4,'[1]INTERNAL PARAMETERS-1'!$B$5:$J$44,5,FALSE)*VLOOKUP(OVYLD2_!AJ$4,'[1]INTERNAL PARAMETERS-1'!$B$5:$J$44,7,FALSE)*OVYLD2_!$F106 + OVYLD1_!AJ106*(1-VLOOKUP(OVYLD2_!AJ$4,'[1]INTERNAL PARAMETERS-1'!$B$5:$J$44,5,FALSE))*VLOOKUP(OVYLD2_!AJ$4,'[1]INTERNAL PARAMETERS-1'!$B$5:$J$44,9,FALSE)*OVYLD2_!$F106</f>
        <v>3.3022995991354698</v>
      </c>
      <c r="AK106" s="44">
        <f>OVYLD1_!AK106*VLOOKUP(OVYLD2_!AK$4,'[1]INTERNAL PARAMETERS-1'!$B$5:$J$44,5,FALSE)*VLOOKUP(OVYLD2_!AK$4,'[1]INTERNAL PARAMETERS-1'!$B$5:$J$44,7,FALSE)*OVYLD2_!$F106 + OVYLD1_!AK106*(1-VLOOKUP(OVYLD2_!AK$4,'[1]INTERNAL PARAMETERS-1'!$B$5:$J$44,5,FALSE))*VLOOKUP(OVYLD2_!AK$4,'[1]INTERNAL PARAMETERS-1'!$B$5:$J$44,9,FALSE)*OVYLD2_!$F106</f>
        <v>0</v>
      </c>
      <c r="AL106" s="44">
        <f>OVYLD1_!AL106*VLOOKUP(OVYLD2_!AL$4,'[1]INTERNAL PARAMETERS-1'!$B$5:$J$44,5,FALSE)*VLOOKUP(OVYLD2_!AL$4,'[1]INTERNAL PARAMETERS-1'!$B$5:$J$44,7,FALSE)*OVYLD2_!$F106 + OVYLD1_!AL106*(1-VLOOKUP(OVYLD2_!AL$4,'[1]INTERNAL PARAMETERS-1'!$B$5:$J$44,5,FALSE))*VLOOKUP(OVYLD2_!AL$4,'[1]INTERNAL PARAMETERS-1'!$B$5:$J$44,9,FALSE)*OVYLD2_!$F106</f>
        <v>0</v>
      </c>
      <c r="AM106" s="44">
        <f>OVYLD1_!AM106*VLOOKUP(OVYLD2_!AM$4,'[1]INTERNAL PARAMETERS-1'!$B$5:$J$44,5,FALSE)*VLOOKUP(OVYLD2_!AM$4,'[1]INTERNAL PARAMETERS-1'!$B$5:$J$44,7,FALSE)*OVYLD2_!$F106 + OVYLD1_!AM106*(1-VLOOKUP(OVYLD2_!AM$4,'[1]INTERNAL PARAMETERS-1'!$B$5:$J$44,5,FALSE))*VLOOKUP(OVYLD2_!AM$4,'[1]INTERNAL PARAMETERS-1'!$B$5:$J$44,9,FALSE)*OVYLD2_!$F106</f>
        <v>0</v>
      </c>
      <c r="AN106" s="44">
        <f>OVYLD1_!AN106*VLOOKUP(OVYLD2_!AN$4,'[1]INTERNAL PARAMETERS-1'!$B$5:$J$44,5,FALSE)*VLOOKUP(OVYLD2_!AN$4,'[1]INTERNAL PARAMETERS-1'!$B$5:$J$44,7,FALSE)*OVYLD2_!$F106 + OVYLD1_!AN106*(1-VLOOKUP(OVYLD2_!AN$4,'[1]INTERNAL PARAMETERS-1'!$B$5:$J$44,5,FALSE))*VLOOKUP(OVYLD2_!AN$4,'[1]INTERNAL PARAMETERS-1'!$B$5:$J$44,9,FALSE)*OVYLD2_!$F106</f>
        <v>0</v>
      </c>
      <c r="AO106" s="44">
        <f>OVYLD1_!AO106*VLOOKUP(OVYLD2_!AO$4,'[1]INTERNAL PARAMETERS-1'!$B$5:$J$44,5,FALSE)*VLOOKUP(OVYLD2_!AO$4,'[1]INTERNAL PARAMETERS-1'!$B$5:$J$44,7,FALSE)*OVYLD2_!$F106 + OVYLD1_!AO106*(1-VLOOKUP(OVYLD2_!AO$4,'[1]INTERNAL PARAMETERS-1'!$B$5:$J$44,5,FALSE))*VLOOKUP(OVYLD2_!AO$4,'[1]INTERNAL PARAMETERS-1'!$B$5:$J$44,9,FALSE)*OVYLD2_!$F106</f>
        <v>0</v>
      </c>
      <c r="AP106" s="44">
        <f>OVYLD1_!AP106*VLOOKUP(OVYLD2_!AP$4,'[1]INTERNAL PARAMETERS-1'!$B$5:$J$44,5,FALSE)*VLOOKUP(OVYLD2_!AP$4,'[1]INTERNAL PARAMETERS-1'!$B$5:$J$44,7,FALSE)*OVYLD2_!$F106 + OVYLD1_!AP106*(1-VLOOKUP(OVYLD2_!AP$4,'[1]INTERNAL PARAMETERS-1'!$B$5:$J$44,5,FALSE))*VLOOKUP(OVYLD2_!AP$4,'[1]INTERNAL PARAMETERS-1'!$B$5:$J$44,9,FALSE)*OVYLD2_!$F106</f>
        <v>0</v>
      </c>
      <c r="AQ106" s="44">
        <f>OVYLD1_!AQ106*VLOOKUP(OVYLD2_!AQ$4,'[1]INTERNAL PARAMETERS-1'!$B$5:$J$44,5,FALSE)*VLOOKUP(OVYLD2_!AQ$4,'[1]INTERNAL PARAMETERS-1'!$B$5:$J$44,7,FALSE)*OVYLD2_!$F106 + OVYLD1_!AQ106*(1-VLOOKUP(OVYLD2_!AQ$4,'[1]INTERNAL PARAMETERS-1'!$B$5:$J$44,5,FALSE))*VLOOKUP(OVYLD2_!AQ$4,'[1]INTERNAL PARAMETERS-1'!$B$5:$J$44,9,FALSE)*OVYLD2_!$F106</f>
        <v>0</v>
      </c>
      <c r="AR106" s="44">
        <f>OVYLD1_!AR106*VLOOKUP(OVYLD2_!AR$4,'[1]INTERNAL PARAMETERS-1'!$B$5:$J$44,5,FALSE)*VLOOKUP(OVYLD2_!AR$4,'[1]INTERNAL PARAMETERS-1'!$B$5:$J$44,7,FALSE)*OVYLD2_!$F106 + OVYLD1_!AR106*(1-VLOOKUP(OVYLD2_!AR$4,'[1]INTERNAL PARAMETERS-1'!$B$5:$J$44,5,FALSE))*VLOOKUP(OVYLD2_!AR$4,'[1]INTERNAL PARAMETERS-1'!$B$5:$J$44,9,FALSE)*OVYLD2_!$F106</f>
        <v>0</v>
      </c>
      <c r="AS106" s="44">
        <f>OVYLD1_!AS106*VLOOKUP(OVYLD2_!AS$4,'[1]INTERNAL PARAMETERS-1'!$B$5:$J$44,5,FALSE)*VLOOKUP(OVYLD2_!AS$4,'[1]INTERNAL PARAMETERS-1'!$B$5:$J$44,7,FALSE)*OVYLD2_!$F106 + OVYLD1_!AS106*(1-VLOOKUP(OVYLD2_!AS$4,'[1]INTERNAL PARAMETERS-1'!$B$5:$J$44,5,FALSE))*VLOOKUP(OVYLD2_!AS$4,'[1]INTERNAL PARAMETERS-1'!$B$5:$J$44,9,FALSE)*OVYLD2_!$F106</f>
        <v>0</v>
      </c>
      <c r="AT106" s="43">
        <f>OVYLD1_!AT106*VLOOKUP(OVYLD2_!AT$4,'[1]INTERNAL PARAMETERS-1'!$B$5:$J$44,5,FALSE)*VLOOKUP(OVYLD2_!AT$4,'[1]INTERNAL PARAMETERS-1'!$B$5:$J$44,7,FALSE)*OVYLD2_!$F106 + OVYLD1_!AT106*(1-VLOOKUP(OVYLD2_!AT$4,'[1]INTERNAL PARAMETERS-1'!$B$5:$J$44,5,FALSE))*VLOOKUP(OVYLD2_!AT$4,'[1]INTERNAL PARAMETERS-1'!$B$5:$J$44,9,FALSE)*OVYLD2_!$F106</f>
        <v>0</v>
      </c>
      <c r="AU106" s="45">
        <f>OVYLD1_!AU106*VLOOKUP(OVYLD2_!AU$4,'[1]INTERNAL PARAMETERS-1'!$B$5:$J$44,5,FALSE)*VLOOKUP(OVYLD2_!AU$4,'[1]INTERNAL PARAMETERS-1'!$B$5:$J$44,6,FALSE)*VLOOKUP(OVYLD2_!AU$4,'[1]INTERNAL PARAMETERS-1'!$B$5:$J$44,3,FALSE) + OVYLD1_!AU106*(1-VLOOKUP(OVYLD2_!AU$4,'[1]INTERNAL PARAMETERS-1'!$B$5:$J$44,5,FALSE))*VLOOKUP(OVYLD2_!AU$4,'[1]INTERNAL PARAMETERS-1'!$B$5:$J$44,8,FALSE)*VLOOKUP(OVYLD2_!AU$4,'[1]INTERNAL PARAMETERS-1'!$B$5:$J$44,3,FALSE)</f>
        <v>0</v>
      </c>
      <c r="AV106" s="44">
        <f>OVYLD1_!AV106*VLOOKUP(OVYLD2_!AV$4,'[1]INTERNAL PARAMETERS-1'!$B$5:$J$44,5,FALSE)*VLOOKUP(OVYLD2_!AV$4,'[1]INTERNAL PARAMETERS-1'!$B$5:$J$44,6,FALSE)*VLOOKUP(OVYLD2_!AV$4,'[1]INTERNAL PARAMETERS-1'!$B$5:$J$44,3,FALSE) + OVYLD1_!AV106*(1-VLOOKUP(OVYLD2_!AV$4,'[1]INTERNAL PARAMETERS-1'!$B$5:$J$44,5,FALSE))*VLOOKUP(OVYLD2_!AV$4,'[1]INTERNAL PARAMETERS-1'!$B$5:$J$44,8,FALSE)*VLOOKUP(OVYLD2_!AV$4,'[1]INTERNAL PARAMETERS-1'!$B$5:$J$44,3,FALSE)</f>
        <v>0</v>
      </c>
      <c r="AW106" s="44">
        <f>OVYLD1_!AW106*VLOOKUP(OVYLD2_!AW$4,'[1]INTERNAL PARAMETERS-1'!$B$5:$J$44,5,FALSE)*VLOOKUP(OVYLD2_!AW$4,'[1]INTERNAL PARAMETERS-1'!$B$5:$J$44,6,FALSE)*VLOOKUP(OVYLD2_!AW$4,'[1]INTERNAL PARAMETERS-1'!$B$5:$J$44,3,FALSE) + OVYLD1_!AW106*(1-VLOOKUP(OVYLD2_!AW$4,'[1]INTERNAL PARAMETERS-1'!$B$5:$J$44,5,FALSE))*VLOOKUP(OVYLD2_!AW$4,'[1]INTERNAL PARAMETERS-1'!$B$5:$J$44,8,FALSE)*VLOOKUP(OVYLD2_!AW$4,'[1]INTERNAL PARAMETERS-1'!$B$5:$J$44,3,FALSE)</f>
        <v>10.793499063677245</v>
      </c>
      <c r="AX106" s="44">
        <f>OVYLD1_!AX106*VLOOKUP(OVYLD2_!AX$4,'[1]INTERNAL PARAMETERS-1'!$B$5:$J$44,5,FALSE)*VLOOKUP(OVYLD2_!AX$4,'[1]INTERNAL PARAMETERS-1'!$B$5:$J$44,6,FALSE)*VLOOKUP(OVYLD2_!AX$4,'[1]INTERNAL PARAMETERS-1'!$B$5:$J$44,3,FALSE) + OVYLD1_!AX106*(1-VLOOKUP(OVYLD2_!AX$4,'[1]INTERNAL PARAMETERS-1'!$B$5:$J$44,5,FALSE))*VLOOKUP(OVYLD2_!AX$4,'[1]INTERNAL PARAMETERS-1'!$B$5:$J$44,8,FALSE)*VLOOKUP(OVYLD2_!AX$4,'[1]INTERNAL PARAMETERS-1'!$B$5:$J$44,3,FALSE)</f>
        <v>0</v>
      </c>
      <c r="AY106" s="44">
        <f>OVYLD1_!AY106*VLOOKUP(OVYLD2_!AY$4,'[1]INTERNAL PARAMETERS-1'!$B$5:$J$44,5,FALSE)*VLOOKUP(OVYLD2_!AY$4,'[1]INTERNAL PARAMETERS-1'!$B$5:$J$44,6,FALSE)*VLOOKUP(OVYLD2_!AY$4,'[1]INTERNAL PARAMETERS-1'!$B$5:$J$44,3,FALSE) + OVYLD1_!AY106*(1-VLOOKUP(OVYLD2_!AY$4,'[1]INTERNAL PARAMETERS-1'!$B$5:$J$44,5,FALSE))*VLOOKUP(OVYLD2_!AY$4,'[1]INTERNAL PARAMETERS-1'!$B$5:$J$44,8,FALSE)*VLOOKUP(OVYLD2_!AY$4,'[1]INTERNAL PARAMETERS-1'!$B$5:$J$44,3,FALSE)</f>
        <v>0</v>
      </c>
      <c r="AZ106" s="44">
        <f>OVYLD1_!AZ106*VLOOKUP(OVYLD2_!AZ$4,'[1]INTERNAL PARAMETERS-1'!$B$5:$J$44,5,FALSE)*VLOOKUP(OVYLD2_!AZ$4,'[1]INTERNAL PARAMETERS-1'!$B$5:$J$44,6,FALSE)*VLOOKUP(OVYLD2_!AZ$4,'[1]INTERNAL PARAMETERS-1'!$B$5:$J$44,3,FALSE) + OVYLD1_!AZ106*(1-VLOOKUP(OVYLD2_!AZ$4,'[1]INTERNAL PARAMETERS-1'!$B$5:$J$44,5,FALSE))*VLOOKUP(OVYLD2_!AZ$4,'[1]INTERNAL PARAMETERS-1'!$B$5:$J$44,8,FALSE)*VLOOKUP(OVYLD2_!AZ$4,'[1]INTERNAL PARAMETERS-1'!$B$5:$J$44,3,FALSE)</f>
        <v>0</v>
      </c>
      <c r="BA106" s="44">
        <f>OVYLD1_!BA106*VLOOKUP(OVYLD2_!BA$4,'[1]INTERNAL PARAMETERS-1'!$B$5:$J$44,5,FALSE)*VLOOKUP(OVYLD2_!BA$4,'[1]INTERNAL PARAMETERS-1'!$B$5:$J$44,6,FALSE)*VLOOKUP(OVYLD2_!BA$4,'[1]INTERNAL PARAMETERS-1'!$B$5:$J$44,3,FALSE) + OVYLD1_!BA106*(1-VLOOKUP(OVYLD2_!BA$4,'[1]INTERNAL PARAMETERS-1'!$B$5:$J$44,5,FALSE))*VLOOKUP(OVYLD2_!BA$4,'[1]INTERNAL PARAMETERS-1'!$B$5:$J$44,8,FALSE)*VLOOKUP(OVYLD2_!BA$4,'[1]INTERNAL PARAMETERS-1'!$B$5:$J$44,3,FALSE)</f>
        <v>7.991719379426149</v>
      </c>
      <c r="BB106" s="44">
        <f>OVYLD1_!BB106*VLOOKUP(OVYLD2_!BB$4,'[1]INTERNAL PARAMETERS-1'!$B$5:$J$44,5,FALSE)*VLOOKUP(OVYLD2_!BB$4,'[1]INTERNAL PARAMETERS-1'!$B$5:$J$44,6,FALSE)*VLOOKUP(OVYLD2_!BB$4,'[1]INTERNAL PARAMETERS-1'!$B$5:$J$44,3,FALSE) + OVYLD1_!BB106*(1-VLOOKUP(OVYLD2_!BB$4,'[1]INTERNAL PARAMETERS-1'!$B$5:$J$44,5,FALSE))*VLOOKUP(OVYLD2_!BB$4,'[1]INTERNAL PARAMETERS-1'!$B$5:$J$44,8,FALSE)*VLOOKUP(OVYLD2_!BB$4,'[1]INTERNAL PARAMETERS-1'!$B$5:$J$44,3,FALSE)</f>
        <v>1.8227130568741461</v>
      </c>
      <c r="BC106" s="44">
        <f>OVYLD1_!BC106*VLOOKUP(OVYLD2_!BC$4,'[1]INTERNAL PARAMETERS-1'!$B$5:$J$44,5,FALSE)*VLOOKUP(OVYLD2_!BC$4,'[1]INTERNAL PARAMETERS-1'!$B$5:$J$44,6,FALSE)*VLOOKUP(OVYLD2_!BC$4,'[1]INTERNAL PARAMETERS-1'!$B$5:$J$44,3,FALSE) + OVYLD1_!BC106*(1-VLOOKUP(OVYLD2_!BC$4,'[1]INTERNAL PARAMETERS-1'!$B$5:$J$44,5,FALSE))*VLOOKUP(OVYLD2_!BC$4,'[1]INTERNAL PARAMETERS-1'!$B$5:$J$44,8,FALSE)*VLOOKUP(OVYLD2_!BC$4,'[1]INTERNAL PARAMETERS-1'!$B$5:$J$44,3,FALSE)</f>
        <v>4.8461845918360407</v>
      </c>
      <c r="BD106" s="44">
        <f>OVYLD1_!BD106*VLOOKUP(OVYLD2_!BD$4,'[1]INTERNAL PARAMETERS-1'!$B$5:$J$44,5,FALSE)*VLOOKUP(OVYLD2_!BD$4,'[1]INTERNAL PARAMETERS-1'!$B$5:$J$44,6,FALSE)*VLOOKUP(OVYLD2_!BD$4,'[1]INTERNAL PARAMETERS-1'!$B$5:$J$44,3,FALSE) + OVYLD1_!BD106*(1-VLOOKUP(OVYLD2_!BD$4,'[1]INTERNAL PARAMETERS-1'!$B$5:$J$44,5,FALSE))*VLOOKUP(OVYLD2_!BD$4,'[1]INTERNAL PARAMETERS-1'!$B$5:$J$44,8,FALSE)*VLOOKUP(OVYLD2_!BD$4,'[1]INTERNAL PARAMETERS-1'!$B$5:$J$44,3,FALSE)</f>
        <v>1.7402222919889665</v>
      </c>
      <c r="BE106" s="44">
        <f>OVYLD1_!BE106*VLOOKUP(OVYLD2_!BE$4,'[1]INTERNAL PARAMETERS-1'!$B$5:$J$44,5,FALSE)*VLOOKUP(OVYLD2_!BE$4,'[1]INTERNAL PARAMETERS-1'!$B$5:$J$44,6,FALSE)*VLOOKUP(OVYLD2_!BE$4,'[1]INTERNAL PARAMETERS-1'!$B$5:$J$44,3,FALSE) + OVYLD1_!BE106*(1-VLOOKUP(OVYLD2_!BE$4,'[1]INTERNAL PARAMETERS-1'!$B$5:$J$44,5,FALSE))*VLOOKUP(OVYLD2_!BE$4,'[1]INTERNAL PARAMETERS-1'!$B$5:$J$44,8,FALSE)*VLOOKUP(OVYLD2_!BE$4,'[1]INTERNAL PARAMETERS-1'!$B$5:$J$44,3,FALSE)</f>
        <v>6.821191790291274</v>
      </c>
      <c r="BF106" s="44">
        <f>OVYLD1_!BF106*VLOOKUP(OVYLD2_!BF$4,'[1]INTERNAL PARAMETERS-1'!$B$5:$J$44,5,FALSE)*VLOOKUP(OVYLD2_!BF$4,'[1]INTERNAL PARAMETERS-1'!$B$5:$J$44,6,FALSE)*VLOOKUP(OVYLD2_!BF$4,'[1]INTERNAL PARAMETERS-1'!$B$5:$J$44,3,FALSE) + OVYLD1_!BF106*(1-VLOOKUP(OVYLD2_!BF$4,'[1]INTERNAL PARAMETERS-1'!$B$5:$J$44,5,FALSE))*VLOOKUP(OVYLD2_!BF$4,'[1]INTERNAL PARAMETERS-1'!$B$5:$J$44,8,FALSE)*VLOOKUP(OVYLD2_!BF$4,'[1]INTERNAL PARAMETERS-1'!$B$5:$J$44,3,FALSE)</f>
        <v>0</v>
      </c>
      <c r="BG106" s="44">
        <f>OVYLD1_!BG106*VLOOKUP(OVYLD2_!BG$4,'[1]INTERNAL PARAMETERS-1'!$B$5:$J$44,5,FALSE)*VLOOKUP(OVYLD2_!BG$4,'[1]INTERNAL PARAMETERS-1'!$B$5:$J$44,6,FALSE)*VLOOKUP(OVYLD2_!BG$4,'[1]INTERNAL PARAMETERS-1'!$B$5:$J$44,3,FALSE) + OVYLD1_!BG106*(1-VLOOKUP(OVYLD2_!BG$4,'[1]INTERNAL PARAMETERS-1'!$B$5:$J$44,5,FALSE))*VLOOKUP(OVYLD2_!BG$4,'[1]INTERNAL PARAMETERS-1'!$B$5:$J$44,8,FALSE)*VLOOKUP(OVYLD2_!BG$4,'[1]INTERNAL PARAMETERS-1'!$B$5:$J$44,3,FALSE)</f>
        <v>1.9459629352241379</v>
      </c>
      <c r="BH106" s="44">
        <f>OVYLD1_!BH106*VLOOKUP(OVYLD2_!BH$4,'[1]INTERNAL PARAMETERS-1'!$B$5:$J$44,5,FALSE)*VLOOKUP(OVYLD2_!BH$4,'[1]INTERNAL PARAMETERS-1'!$B$5:$J$44,6,FALSE)*VLOOKUP(OVYLD2_!BH$4,'[1]INTERNAL PARAMETERS-1'!$B$5:$J$44,3,FALSE) + OVYLD1_!BH106*(1-VLOOKUP(OVYLD2_!BH$4,'[1]INTERNAL PARAMETERS-1'!$B$5:$J$44,5,FALSE))*VLOOKUP(OVYLD2_!BH$4,'[1]INTERNAL PARAMETERS-1'!$B$5:$J$44,8,FALSE)*VLOOKUP(OVYLD2_!BH$4,'[1]INTERNAL PARAMETERS-1'!$B$5:$J$44,3,FALSE)</f>
        <v>1.0481976183026556E-2</v>
      </c>
      <c r="BI106" s="44">
        <f>OVYLD1_!BI106*VLOOKUP(OVYLD2_!BI$4,'[1]INTERNAL PARAMETERS-1'!$B$5:$J$44,5,FALSE)*VLOOKUP(OVYLD2_!BI$4,'[1]INTERNAL PARAMETERS-1'!$B$5:$J$44,6,FALSE)*VLOOKUP(OVYLD2_!BI$4,'[1]INTERNAL PARAMETERS-1'!$B$5:$J$44,3,FALSE) + OVYLD1_!BI106*(1-VLOOKUP(OVYLD2_!BI$4,'[1]INTERNAL PARAMETERS-1'!$B$5:$J$44,5,FALSE))*VLOOKUP(OVYLD2_!BI$4,'[1]INTERNAL PARAMETERS-1'!$B$5:$J$44,8,FALSE)*VLOOKUP(OVYLD2_!BI$4,'[1]INTERNAL PARAMETERS-1'!$B$5:$J$44,3,FALSE)</f>
        <v>0</v>
      </c>
      <c r="BJ106" s="44">
        <f>OVYLD1_!BJ106*VLOOKUP(OVYLD2_!BJ$4,'[1]INTERNAL PARAMETERS-1'!$B$5:$J$44,5,FALSE)*VLOOKUP(OVYLD2_!BJ$4,'[1]INTERNAL PARAMETERS-1'!$B$5:$J$44,6,FALSE)*VLOOKUP(OVYLD2_!BJ$4,'[1]INTERNAL PARAMETERS-1'!$B$5:$J$44,3,FALSE) + OVYLD1_!BJ106*(1-VLOOKUP(OVYLD2_!BJ$4,'[1]INTERNAL PARAMETERS-1'!$B$5:$J$44,5,FALSE))*VLOOKUP(OVYLD2_!BJ$4,'[1]INTERNAL PARAMETERS-1'!$B$5:$J$44,8,FALSE)*VLOOKUP(OVYLD2_!BJ$4,'[1]INTERNAL PARAMETERS-1'!$B$5:$J$44,3,FALSE)</f>
        <v>0.7523823936363051</v>
      </c>
      <c r="BK106" s="44">
        <f>OVYLD1_!BK106*VLOOKUP(OVYLD2_!BK$4,'[1]INTERNAL PARAMETERS-1'!$B$5:$J$44,5,FALSE)*VLOOKUP(OVYLD2_!BK$4,'[1]INTERNAL PARAMETERS-1'!$B$5:$J$44,6,FALSE)*VLOOKUP(OVYLD2_!BK$4,'[1]INTERNAL PARAMETERS-1'!$B$5:$J$44,3,FALSE) + OVYLD1_!BK106*(1-VLOOKUP(OVYLD2_!BK$4,'[1]INTERNAL PARAMETERS-1'!$B$5:$J$44,5,FALSE))*VLOOKUP(OVYLD2_!BK$4,'[1]INTERNAL PARAMETERS-1'!$B$5:$J$44,8,FALSE)*VLOOKUP(OVYLD2_!BK$4,'[1]INTERNAL PARAMETERS-1'!$B$5:$J$44,3,FALSE)</f>
        <v>0.71013694023044138</v>
      </c>
      <c r="BL106" s="44">
        <f>OVYLD1_!BL106*VLOOKUP(OVYLD2_!BL$4,'[1]INTERNAL PARAMETERS-1'!$B$5:$J$44,5,FALSE)*VLOOKUP(OVYLD2_!BL$4,'[1]INTERNAL PARAMETERS-1'!$B$5:$J$44,6,FALSE)*VLOOKUP(OVYLD2_!BL$4,'[1]INTERNAL PARAMETERS-1'!$B$5:$J$44,3,FALSE) + OVYLD1_!BL106*(1-VLOOKUP(OVYLD2_!BL$4,'[1]INTERNAL PARAMETERS-1'!$B$5:$J$44,5,FALSE))*VLOOKUP(OVYLD2_!BL$4,'[1]INTERNAL PARAMETERS-1'!$B$5:$J$44,8,FALSE)*VLOOKUP(OVYLD2_!BL$4,'[1]INTERNAL PARAMETERS-1'!$B$5:$J$44,3,FALSE)</f>
        <v>3.7936832205603856</v>
      </c>
      <c r="BM106" s="44">
        <f>OVYLD1_!BM106*VLOOKUP(OVYLD2_!BM$4,'[1]INTERNAL PARAMETERS-1'!$B$5:$J$44,5,FALSE)*VLOOKUP(OVYLD2_!BM$4,'[1]INTERNAL PARAMETERS-1'!$B$5:$J$44,6,FALSE)*VLOOKUP(OVYLD2_!BM$4,'[1]INTERNAL PARAMETERS-1'!$B$5:$J$44,3,FALSE) + OVYLD1_!BM106*(1-VLOOKUP(OVYLD2_!BM$4,'[1]INTERNAL PARAMETERS-1'!$B$5:$J$44,5,FALSE))*VLOOKUP(OVYLD2_!BM$4,'[1]INTERNAL PARAMETERS-1'!$B$5:$J$44,8,FALSE)*VLOOKUP(OVYLD2_!BM$4,'[1]INTERNAL PARAMETERS-1'!$B$5:$J$44,3,FALSE)</f>
        <v>2.2825776004168312</v>
      </c>
      <c r="BN106" s="44">
        <f>OVYLD1_!BN106*VLOOKUP(OVYLD2_!BN$4,'[1]INTERNAL PARAMETERS-1'!$B$5:$J$44,5,FALSE)*VLOOKUP(OVYLD2_!BN$4,'[1]INTERNAL PARAMETERS-1'!$B$5:$J$44,6,FALSE)*VLOOKUP(OVYLD2_!BN$4,'[1]INTERNAL PARAMETERS-1'!$B$5:$J$44,3,FALSE) + OVYLD1_!BN106*(1-VLOOKUP(OVYLD2_!BN$4,'[1]INTERNAL PARAMETERS-1'!$B$5:$J$44,5,FALSE))*VLOOKUP(OVYLD2_!BN$4,'[1]INTERNAL PARAMETERS-1'!$B$5:$J$44,8,FALSE)*VLOOKUP(OVYLD2_!BN$4,'[1]INTERNAL PARAMETERS-1'!$B$5:$J$44,3,FALSE)</f>
        <v>1.1550944582747085</v>
      </c>
      <c r="BO106" s="44">
        <f>OVYLD1_!BO106*VLOOKUP(OVYLD2_!BO$4,'[1]INTERNAL PARAMETERS-1'!$B$5:$J$44,5,FALSE)*VLOOKUP(OVYLD2_!BO$4,'[1]INTERNAL PARAMETERS-1'!$B$5:$J$44,6,FALSE)*VLOOKUP(OVYLD2_!BO$4,'[1]INTERNAL PARAMETERS-1'!$B$5:$J$44,3,FALSE) + OVYLD1_!BO106*(1-VLOOKUP(OVYLD2_!BO$4,'[1]INTERNAL PARAMETERS-1'!$B$5:$J$44,5,FALSE))*VLOOKUP(OVYLD2_!BO$4,'[1]INTERNAL PARAMETERS-1'!$B$5:$J$44,8,FALSE)*VLOOKUP(OVYLD2_!BO$4,'[1]INTERNAL PARAMETERS-1'!$B$5:$J$44,3,FALSE)</f>
        <v>1.2335738709412847</v>
      </c>
      <c r="BP106" s="44">
        <f>OVYLD1_!BP106*VLOOKUP(OVYLD2_!BP$4,'[1]INTERNAL PARAMETERS-1'!$B$5:$J$44,5,FALSE)*VLOOKUP(OVYLD2_!BP$4,'[1]INTERNAL PARAMETERS-1'!$B$5:$J$44,6,FALSE)*VLOOKUP(OVYLD2_!BP$4,'[1]INTERNAL PARAMETERS-1'!$B$5:$J$44,3,FALSE) + OVYLD1_!BP106*(1-VLOOKUP(OVYLD2_!BP$4,'[1]INTERNAL PARAMETERS-1'!$B$5:$J$44,5,FALSE))*VLOOKUP(OVYLD2_!BP$4,'[1]INTERNAL PARAMETERS-1'!$B$5:$J$44,8,FALSE)*VLOOKUP(OVYLD2_!BP$4,'[1]INTERNAL PARAMETERS-1'!$B$5:$J$44,3,FALSE)</f>
        <v>7.3658025096412769E-2</v>
      </c>
      <c r="BQ106" s="44">
        <f>OVYLD1_!BQ106*VLOOKUP(OVYLD2_!BQ$4,'[1]INTERNAL PARAMETERS-1'!$B$5:$J$44,5,FALSE)*VLOOKUP(OVYLD2_!BQ$4,'[1]INTERNAL PARAMETERS-1'!$B$5:$J$44,6,FALSE)*VLOOKUP(OVYLD2_!BQ$4,'[1]INTERNAL PARAMETERS-1'!$B$5:$J$44,3,FALSE) + OVYLD1_!BQ106*(1-VLOOKUP(OVYLD2_!BQ$4,'[1]INTERNAL PARAMETERS-1'!$B$5:$J$44,5,FALSE))*VLOOKUP(OVYLD2_!BQ$4,'[1]INTERNAL PARAMETERS-1'!$B$5:$J$44,8,FALSE)*VLOOKUP(OVYLD2_!BQ$4,'[1]INTERNAL PARAMETERS-1'!$B$5:$J$44,3,FALSE)</f>
        <v>3.9590496834939644</v>
      </c>
      <c r="BR106" s="44">
        <f>OVYLD1_!BR106*VLOOKUP(OVYLD2_!BR$4,'[1]INTERNAL PARAMETERS-1'!$B$5:$J$44,5,FALSE)*VLOOKUP(OVYLD2_!BR$4,'[1]INTERNAL PARAMETERS-1'!$B$5:$J$44,6,FALSE)*VLOOKUP(OVYLD2_!BR$4,'[1]INTERNAL PARAMETERS-1'!$B$5:$J$44,3,FALSE) + OVYLD1_!BR106*(1-VLOOKUP(OVYLD2_!BR$4,'[1]INTERNAL PARAMETERS-1'!$B$5:$J$44,5,FALSE))*VLOOKUP(OVYLD2_!BR$4,'[1]INTERNAL PARAMETERS-1'!$B$5:$J$44,8,FALSE)*VLOOKUP(OVYLD2_!BR$4,'[1]INTERNAL PARAMETERS-1'!$B$5:$J$44,3,FALSE)</f>
        <v>6.1033508143428492E-2</v>
      </c>
      <c r="BS106" s="44">
        <f>OVYLD1_!BS106*VLOOKUP(OVYLD2_!BS$4,'[1]INTERNAL PARAMETERS-1'!$B$5:$J$44,5,FALSE)*VLOOKUP(OVYLD2_!BS$4,'[1]INTERNAL PARAMETERS-1'!$B$5:$J$44,6,FALSE)*VLOOKUP(OVYLD2_!BS$4,'[1]INTERNAL PARAMETERS-1'!$B$5:$J$44,3,FALSE) + OVYLD1_!BS106*(1-VLOOKUP(OVYLD2_!BS$4,'[1]INTERNAL PARAMETERS-1'!$B$5:$J$44,5,FALSE))*VLOOKUP(OVYLD2_!BS$4,'[1]INTERNAL PARAMETERS-1'!$B$5:$J$44,8,FALSE)*VLOOKUP(OVYLD2_!BS$4,'[1]INTERNAL PARAMETERS-1'!$B$5:$J$44,3,FALSE)</f>
        <v>1.4211741049949104E-2</v>
      </c>
      <c r="BT106" s="44">
        <f>OVYLD1_!BT106*VLOOKUP(OVYLD2_!BT$4,'[1]INTERNAL PARAMETERS-1'!$B$5:$J$44,5,FALSE)*VLOOKUP(OVYLD2_!BT$4,'[1]INTERNAL PARAMETERS-1'!$B$5:$J$44,6,FALSE)*VLOOKUP(OVYLD2_!BT$4,'[1]INTERNAL PARAMETERS-1'!$B$5:$J$44,3,FALSE) + OVYLD1_!BT106*(1-VLOOKUP(OVYLD2_!BT$4,'[1]INTERNAL PARAMETERS-1'!$B$5:$J$44,5,FALSE))*VLOOKUP(OVYLD2_!BT$4,'[1]INTERNAL PARAMETERS-1'!$B$5:$J$44,8,FALSE)*VLOOKUP(OVYLD2_!BT$4,'[1]INTERNAL PARAMETERS-1'!$B$5:$J$44,3,FALSE)</f>
        <v>0</v>
      </c>
      <c r="BU106" s="44">
        <f>OVYLD1_!BU106*VLOOKUP(OVYLD2_!BU$4,'[1]INTERNAL PARAMETERS-1'!$B$5:$J$44,5,FALSE)*VLOOKUP(OVYLD2_!BU$4,'[1]INTERNAL PARAMETERS-1'!$B$5:$J$44,6,FALSE)*VLOOKUP(OVYLD2_!BU$4,'[1]INTERNAL PARAMETERS-1'!$B$5:$J$44,3,FALSE) + OVYLD1_!BU106*(1-VLOOKUP(OVYLD2_!BU$4,'[1]INTERNAL PARAMETERS-1'!$B$5:$J$44,5,FALSE))*VLOOKUP(OVYLD2_!BU$4,'[1]INTERNAL PARAMETERS-1'!$B$5:$J$44,8,FALSE)*VLOOKUP(OVYLD2_!BU$4,'[1]INTERNAL PARAMETERS-1'!$B$5:$J$44,3,FALSE)</f>
        <v>0</v>
      </c>
      <c r="BV106" s="44">
        <f>OVYLD1_!BV106*VLOOKUP(OVYLD2_!BV$4,'[1]INTERNAL PARAMETERS-1'!$B$5:$J$44,5,FALSE)*VLOOKUP(OVYLD2_!BV$4,'[1]INTERNAL PARAMETERS-1'!$B$5:$J$44,6,FALSE)*VLOOKUP(OVYLD2_!BV$4,'[1]INTERNAL PARAMETERS-1'!$B$5:$J$44,3,FALSE) + OVYLD1_!BV106*(1-VLOOKUP(OVYLD2_!BV$4,'[1]INTERNAL PARAMETERS-1'!$B$5:$J$44,5,FALSE))*VLOOKUP(OVYLD2_!BV$4,'[1]INTERNAL PARAMETERS-1'!$B$5:$J$44,8,FALSE)*VLOOKUP(OVYLD2_!BV$4,'[1]INTERNAL PARAMETERS-1'!$B$5:$J$44,3,FALSE)</f>
        <v>0</v>
      </c>
      <c r="BW106" s="44">
        <f>OVYLD1_!BW106*VLOOKUP(OVYLD2_!BW$4,'[1]INTERNAL PARAMETERS-1'!$B$5:$J$44,5,FALSE)*VLOOKUP(OVYLD2_!BW$4,'[1]INTERNAL PARAMETERS-1'!$B$5:$J$44,6,FALSE)*VLOOKUP(OVYLD2_!BW$4,'[1]INTERNAL PARAMETERS-1'!$B$5:$J$44,3,FALSE) + OVYLD1_!BW106*(1-VLOOKUP(OVYLD2_!BW$4,'[1]INTERNAL PARAMETERS-1'!$B$5:$J$44,5,FALSE))*VLOOKUP(OVYLD2_!BW$4,'[1]INTERNAL PARAMETERS-1'!$B$5:$J$44,8,FALSE)*VLOOKUP(OVYLD2_!BW$4,'[1]INTERNAL PARAMETERS-1'!$B$5:$J$44,3,FALSE)</f>
        <v>0</v>
      </c>
      <c r="BX106" s="44">
        <f>OVYLD1_!BX106*VLOOKUP(OVYLD2_!BX$4,'[1]INTERNAL PARAMETERS-1'!$B$5:$J$44,5,FALSE)*VLOOKUP(OVYLD2_!BX$4,'[1]INTERNAL PARAMETERS-1'!$B$5:$J$44,6,FALSE)*VLOOKUP(OVYLD2_!BX$4,'[1]INTERNAL PARAMETERS-1'!$B$5:$J$44,3,FALSE) + OVYLD1_!BX106*(1-VLOOKUP(OVYLD2_!BX$4,'[1]INTERNAL PARAMETERS-1'!$B$5:$J$44,5,FALSE))*VLOOKUP(OVYLD2_!BX$4,'[1]INTERNAL PARAMETERS-1'!$B$5:$J$44,8,FALSE)*VLOOKUP(OVYLD2_!BX$4,'[1]INTERNAL PARAMETERS-1'!$B$5:$J$44,3,FALSE)</f>
        <v>0</v>
      </c>
      <c r="BY106" s="44">
        <f>OVYLD1_!BY106*VLOOKUP(OVYLD2_!BY$4,'[1]INTERNAL PARAMETERS-1'!$B$5:$J$44,5,FALSE)*VLOOKUP(OVYLD2_!BY$4,'[1]INTERNAL PARAMETERS-1'!$B$5:$J$44,6,FALSE)*VLOOKUP(OVYLD2_!BY$4,'[1]INTERNAL PARAMETERS-1'!$B$5:$J$44,3,FALSE) + OVYLD1_!BY106*(1-VLOOKUP(OVYLD2_!BY$4,'[1]INTERNAL PARAMETERS-1'!$B$5:$J$44,5,FALSE))*VLOOKUP(OVYLD2_!BY$4,'[1]INTERNAL PARAMETERS-1'!$B$5:$J$44,8,FALSE)*VLOOKUP(OVYLD2_!BY$4,'[1]INTERNAL PARAMETERS-1'!$B$5:$J$44,3,FALSE)</f>
        <v>0</v>
      </c>
      <c r="BZ106" s="44">
        <f>OVYLD1_!BZ106*VLOOKUP(OVYLD2_!BZ$4,'[1]INTERNAL PARAMETERS-1'!$B$5:$J$44,5,FALSE)*VLOOKUP(OVYLD2_!BZ$4,'[1]INTERNAL PARAMETERS-1'!$B$5:$J$44,6,FALSE)*VLOOKUP(OVYLD2_!BZ$4,'[1]INTERNAL PARAMETERS-1'!$B$5:$J$44,3,FALSE) + OVYLD1_!BZ106*(1-VLOOKUP(OVYLD2_!BZ$4,'[1]INTERNAL PARAMETERS-1'!$B$5:$J$44,5,FALSE))*VLOOKUP(OVYLD2_!BZ$4,'[1]INTERNAL PARAMETERS-1'!$B$5:$J$44,8,FALSE)*VLOOKUP(OVYLD2_!BZ$4,'[1]INTERNAL PARAMETERS-1'!$B$5:$J$44,3,FALSE)</f>
        <v>6.2115414417935159E-3</v>
      </c>
      <c r="CA106" s="44">
        <f>OVYLD1_!CA106*VLOOKUP(OVYLD2_!CA$4,'[1]INTERNAL PARAMETERS-1'!$B$5:$J$44,5,FALSE)*VLOOKUP(OVYLD2_!CA$4,'[1]INTERNAL PARAMETERS-1'!$B$5:$J$44,6,FALSE)*VLOOKUP(OVYLD2_!CA$4,'[1]INTERNAL PARAMETERS-1'!$B$5:$J$44,3,FALSE) + OVYLD1_!CA106*(1-VLOOKUP(OVYLD2_!CA$4,'[1]INTERNAL PARAMETERS-1'!$B$5:$J$44,5,FALSE))*VLOOKUP(OVYLD2_!CA$4,'[1]INTERNAL PARAMETERS-1'!$B$5:$J$44,8,FALSE)*VLOOKUP(OVYLD2_!CA$4,'[1]INTERNAL PARAMETERS-1'!$B$5:$J$44,3,FALSE)</f>
        <v>0</v>
      </c>
      <c r="CB106" s="44">
        <f>OVYLD1_!CB106*VLOOKUP(OVYLD2_!CB$4,'[1]INTERNAL PARAMETERS-1'!$B$5:$J$44,5,FALSE)*VLOOKUP(OVYLD2_!CB$4,'[1]INTERNAL PARAMETERS-1'!$B$5:$J$44,6,FALSE)*VLOOKUP(OVYLD2_!CB$4,'[1]INTERNAL PARAMETERS-1'!$B$5:$J$44,3,FALSE) + OVYLD1_!CB106*(1-VLOOKUP(OVYLD2_!CB$4,'[1]INTERNAL PARAMETERS-1'!$B$5:$J$44,5,FALSE))*VLOOKUP(OVYLD2_!CB$4,'[1]INTERNAL PARAMETERS-1'!$B$5:$J$44,8,FALSE)*VLOOKUP(OVYLD2_!CB$4,'[1]INTERNAL PARAMETERS-1'!$B$5:$J$44,3,FALSE)</f>
        <v>0</v>
      </c>
      <c r="CC106" s="44">
        <f>OVYLD1_!CC106*VLOOKUP(OVYLD2_!CC$4,'[1]INTERNAL PARAMETERS-1'!$B$5:$J$44,5,FALSE)*VLOOKUP(OVYLD2_!CC$4,'[1]INTERNAL PARAMETERS-1'!$B$5:$J$44,6,FALSE)*VLOOKUP(OVYLD2_!CC$4,'[1]INTERNAL PARAMETERS-1'!$B$5:$J$44,3,FALSE) + OVYLD1_!CC106*(1-VLOOKUP(OVYLD2_!CC$4,'[1]INTERNAL PARAMETERS-1'!$B$5:$J$44,5,FALSE))*VLOOKUP(OVYLD2_!CC$4,'[1]INTERNAL PARAMETERS-1'!$B$5:$J$44,8,FALSE)*VLOOKUP(OVYLD2_!CC$4,'[1]INTERNAL PARAMETERS-1'!$B$5:$J$44,3,FALSE)</f>
        <v>2.6312798019037208E-2</v>
      </c>
      <c r="CD106" s="44">
        <f>OVYLD1_!CD106*VLOOKUP(OVYLD2_!CD$4,'[1]INTERNAL PARAMETERS-1'!$B$5:$J$44,5,FALSE)*VLOOKUP(OVYLD2_!CD$4,'[1]INTERNAL PARAMETERS-1'!$B$5:$J$44,6,FALSE)*VLOOKUP(OVYLD2_!CD$4,'[1]INTERNAL PARAMETERS-1'!$B$5:$J$44,3,FALSE) + OVYLD1_!CD106*(1-VLOOKUP(OVYLD2_!CD$4,'[1]INTERNAL PARAMETERS-1'!$B$5:$J$44,5,FALSE))*VLOOKUP(OVYLD2_!CD$4,'[1]INTERNAL PARAMETERS-1'!$B$5:$J$44,8,FALSE)*VLOOKUP(OVYLD2_!CD$4,'[1]INTERNAL PARAMETERS-1'!$B$5:$J$44,3,FALSE)</f>
        <v>2.6204899281827128E-2</v>
      </c>
      <c r="CE106" s="44">
        <f>OVYLD1_!CE106*VLOOKUP(OVYLD2_!CE$4,'[1]INTERNAL PARAMETERS-1'!$B$5:$J$44,5,FALSE)*VLOOKUP(OVYLD2_!CE$4,'[1]INTERNAL PARAMETERS-1'!$B$5:$J$44,6,FALSE)*VLOOKUP(OVYLD2_!CE$4,'[1]INTERNAL PARAMETERS-1'!$B$5:$J$44,3,FALSE) + OVYLD1_!CE106*(1-VLOOKUP(OVYLD2_!CE$4,'[1]INTERNAL PARAMETERS-1'!$B$5:$J$44,5,FALSE))*VLOOKUP(OVYLD2_!CE$4,'[1]INTERNAL PARAMETERS-1'!$B$5:$J$44,8,FALSE)*VLOOKUP(OVYLD2_!CE$4,'[1]INTERNAL PARAMETERS-1'!$B$5:$J$44,3,FALSE)</f>
        <v>6.7107401049599405E-2</v>
      </c>
      <c r="CF106" s="44">
        <f>OVYLD1_!CF106*VLOOKUP(OVYLD2_!CF$4,'[1]INTERNAL PARAMETERS-1'!$B$5:$J$44,5,FALSE)*VLOOKUP(OVYLD2_!CF$4,'[1]INTERNAL PARAMETERS-1'!$B$5:$J$44,6,FALSE)*VLOOKUP(OVYLD2_!CF$4,'[1]INTERNAL PARAMETERS-1'!$B$5:$J$44,3,FALSE) + OVYLD1_!CF106*(1-VLOOKUP(OVYLD2_!CF$4,'[1]INTERNAL PARAMETERS-1'!$B$5:$J$44,5,FALSE))*VLOOKUP(OVYLD2_!CF$4,'[1]INTERNAL PARAMETERS-1'!$B$5:$J$44,8,FALSE)*VLOOKUP(OVYLD2_!CF$4,'[1]INTERNAL PARAMETERS-1'!$B$5:$J$44,3,FALSE)</f>
        <v>4.3067435996209907E-2</v>
      </c>
      <c r="CG106" s="44">
        <f>OVYLD1_!CG106*VLOOKUP(OVYLD2_!CG$4,'[1]INTERNAL PARAMETERS-1'!$B$5:$J$44,5,FALSE)*VLOOKUP(OVYLD2_!CG$4,'[1]INTERNAL PARAMETERS-1'!$B$5:$J$44,6,FALSE)*VLOOKUP(OVYLD2_!CG$4,'[1]INTERNAL PARAMETERS-1'!$B$5:$J$44,3,FALSE) + OVYLD1_!CG106*(1-VLOOKUP(OVYLD2_!CG$4,'[1]INTERNAL PARAMETERS-1'!$B$5:$J$44,5,FALSE))*VLOOKUP(OVYLD2_!CG$4,'[1]INTERNAL PARAMETERS-1'!$B$5:$J$44,8,FALSE)*VLOOKUP(OVYLD2_!CG$4,'[1]INTERNAL PARAMETERS-1'!$B$5:$J$44,3,FALSE)</f>
        <v>2.8535257892431084E-3</v>
      </c>
      <c r="CH106" s="43">
        <f>OVYLD1_!CH106*VLOOKUP(OVYLD2_!CH$4,'[1]INTERNAL PARAMETERS-1'!$B$5:$J$44,5,FALSE)*VLOOKUP(OVYLD2_!CH$4,'[1]INTERNAL PARAMETERS-1'!$B$5:$J$44,6,FALSE)*VLOOKUP(OVYLD2_!CH$4,'[1]INTERNAL PARAMETERS-1'!$B$5:$J$44,3,FALSE) + OVYLD1_!CH106*(1-VLOOKUP(OVYLD2_!CH$4,'[1]INTERNAL PARAMETERS-1'!$B$5:$J$44,5,FALSE))*VLOOKUP(OVYLD2_!CH$4,'[1]INTERNAL PARAMETERS-1'!$B$5:$J$44,8,FALSE)*VLOOKUP(OVYLD2_!CH$4,'[1]INTERNAL PARAMETERS-1'!$B$5:$J$44,3,FALSE)</f>
        <v>0</v>
      </c>
      <c r="CJ106" s="45">
        <f t="shared" si="2"/>
        <v>921.53720415244607</v>
      </c>
      <c r="CK106" s="43">
        <f t="shared" si="3"/>
        <v>50.179134128922406</v>
      </c>
    </row>
    <row r="107" spans="2:89" x14ac:dyDescent="0.5">
      <c r="B107" s="58" t="s">
        <v>10</v>
      </c>
      <c r="C107" s="57" t="s">
        <v>63</v>
      </c>
      <c r="D107" s="57" t="s">
        <v>68</v>
      </c>
      <c r="E107" s="128">
        <f>OVERALL2021!AI107</f>
        <v>4014.399801886671</v>
      </c>
      <c r="F107" s="56">
        <f>'[1]INTERNAL PARAMETERS-1'!M17</f>
        <v>25.55</v>
      </c>
      <c r="G107" s="45">
        <f>OVYLD1_!G107*VLOOKUP(OVYLD2_!G$4,'[1]INTERNAL PARAMETERS-1'!$B$5:$J$44,5,FALSE)*VLOOKUP(OVYLD2_!G$4,'[1]INTERNAL PARAMETERS-1'!$B$5:$J$44,7,FALSE)*OVYLD2_!$F107 + OVYLD1_!G107*(1-VLOOKUP(OVYLD2_!G$4,'[1]INTERNAL PARAMETERS-1'!$B$5:$J$44,5,FALSE))*VLOOKUP(OVYLD2_!G$4,'[1]INTERNAL PARAMETERS-1'!$B$5:$J$44,9,FALSE)*OVYLD2_!$F107</f>
        <v>243.3536401479503</v>
      </c>
      <c r="H107" s="44">
        <f>OVYLD1_!H107*VLOOKUP(OVYLD2_!H$4,'[1]INTERNAL PARAMETERS-1'!$B$5:$J$44,5,FALSE)*VLOOKUP(OVYLD2_!H$4,'[1]INTERNAL PARAMETERS-1'!$B$5:$J$44,7,FALSE)*OVYLD2_!$F107 + OVYLD1_!H107*(1-VLOOKUP(OVYLD2_!H$4,'[1]INTERNAL PARAMETERS-1'!$B$5:$J$44,5,FALSE))*VLOOKUP(OVYLD2_!H$4,'[1]INTERNAL PARAMETERS-1'!$B$5:$J$44,9,FALSE)*OVYLD2_!$F107</f>
        <v>40.764510058708026</v>
      </c>
      <c r="I107" s="44">
        <f>OVYLD1_!I107*VLOOKUP(OVYLD2_!I$4,'[1]INTERNAL PARAMETERS-1'!$B$5:$J$44,5,FALSE)*VLOOKUP(OVYLD2_!I$4,'[1]INTERNAL PARAMETERS-1'!$B$5:$J$44,7,FALSE)*OVYLD2_!$F107 + OVYLD1_!I107*(1-VLOOKUP(OVYLD2_!I$4,'[1]INTERNAL PARAMETERS-1'!$B$5:$J$44,5,FALSE))*VLOOKUP(OVYLD2_!I$4,'[1]INTERNAL PARAMETERS-1'!$B$5:$J$44,9,FALSE)*OVYLD2_!$F107</f>
        <v>220.22214395696153</v>
      </c>
      <c r="J107" s="44">
        <f>OVYLD1_!J107*VLOOKUP(OVYLD2_!J$4,'[1]INTERNAL PARAMETERS-1'!$B$5:$J$44,5,FALSE)*VLOOKUP(OVYLD2_!J$4,'[1]INTERNAL PARAMETERS-1'!$B$5:$J$44,7,FALSE)*OVYLD2_!$F107 + OVYLD1_!J107*(1-VLOOKUP(OVYLD2_!J$4,'[1]INTERNAL PARAMETERS-1'!$B$5:$J$44,5,FALSE))*VLOOKUP(OVYLD2_!J$4,'[1]INTERNAL PARAMETERS-1'!$B$5:$J$44,9,FALSE)*OVYLD2_!$F107</f>
        <v>0</v>
      </c>
      <c r="K107" s="44">
        <f>OVYLD1_!K107*VLOOKUP(OVYLD2_!K$4,'[1]INTERNAL PARAMETERS-1'!$B$5:$J$44,5,FALSE)*VLOOKUP(OVYLD2_!K$4,'[1]INTERNAL PARAMETERS-1'!$B$5:$J$44,7,FALSE)*OVYLD2_!$F107 + OVYLD1_!K107*(1-VLOOKUP(OVYLD2_!K$4,'[1]INTERNAL PARAMETERS-1'!$B$5:$J$44,5,FALSE))*VLOOKUP(OVYLD2_!K$4,'[1]INTERNAL PARAMETERS-1'!$B$5:$J$44,9,FALSE)*OVYLD2_!$F107</f>
        <v>0</v>
      </c>
      <c r="L107" s="44">
        <f>OVYLD1_!L107*VLOOKUP(OVYLD2_!L$4,'[1]INTERNAL PARAMETERS-1'!$B$5:$J$44,5,FALSE)*VLOOKUP(OVYLD2_!L$4,'[1]INTERNAL PARAMETERS-1'!$B$5:$J$44,7,FALSE)*OVYLD2_!$F107 + OVYLD1_!L107*(1-VLOOKUP(OVYLD2_!L$4,'[1]INTERNAL PARAMETERS-1'!$B$5:$J$44,5,FALSE))*VLOOKUP(OVYLD2_!L$4,'[1]INTERNAL PARAMETERS-1'!$B$5:$J$44,9,FALSE)*OVYLD2_!$F107</f>
        <v>0</v>
      </c>
      <c r="M107" s="44">
        <f>OVYLD1_!M107*VLOOKUP(OVYLD2_!M$4,'[1]INTERNAL PARAMETERS-1'!$B$5:$J$44,5,FALSE)*VLOOKUP(OVYLD2_!M$4,'[1]INTERNAL PARAMETERS-1'!$B$5:$J$44,7,FALSE)*OVYLD2_!$F107 + OVYLD1_!M107*(1-VLOOKUP(OVYLD2_!M$4,'[1]INTERNAL PARAMETERS-1'!$B$5:$J$44,5,FALSE))*VLOOKUP(OVYLD2_!M$4,'[1]INTERNAL PARAMETERS-1'!$B$5:$J$44,9,FALSE)*OVYLD2_!$F107</f>
        <v>19.670048044322709</v>
      </c>
      <c r="N107" s="44">
        <f>OVYLD1_!N107*VLOOKUP(OVYLD2_!N$4,'[1]INTERNAL PARAMETERS-1'!$B$5:$J$44,5,FALSE)*VLOOKUP(OVYLD2_!N$4,'[1]INTERNAL PARAMETERS-1'!$B$5:$J$44,7,FALSE)*OVYLD2_!$F107 + OVYLD1_!N107*(1-VLOOKUP(OVYLD2_!N$4,'[1]INTERNAL PARAMETERS-1'!$B$5:$J$44,5,FALSE))*VLOOKUP(OVYLD2_!N$4,'[1]INTERNAL PARAMETERS-1'!$B$5:$J$44,9,FALSE)*OVYLD2_!$F107</f>
        <v>0.65417559727799446</v>
      </c>
      <c r="O107" s="44">
        <f>OVYLD1_!O107*VLOOKUP(OVYLD2_!O$4,'[1]INTERNAL PARAMETERS-1'!$B$5:$J$44,5,FALSE)*VLOOKUP(OVYLD2_!O$4,'[1]INTERNAL PARAMETERS-1'!$B$5:$J$44,7,FALSE)*OVYLD2_!$F107 + OVYLD1_!O107*(1-VLOOKUP(OVYLD2_!O$4,'[1]INTERNAL PARAMETERS-1'!$B$5:$J$44,5,FALSE))*VLOOKUP(OVYLD2_!O$4,'[1]INTERNAL PARAMETERS-1'!$B$5:$J$44,9,FALSE)*OVYLD2_!$F107</f>
        <v>0</v>
      </c>
      <c r="P107" s="44">
        <f>OVYLD1_!P107*VLOOKUP(OVYLD2_!P$4,'[1]INTERNAL PARAMETERS-1'!$B$5:$J$44,5,FALSE)*VLOOKUP(OVYLD2_!P$4,'[1]INTERNAL PARAMETERS-1'!$B$5:$J$44,7,FALSE)*OVYLD2_!$F107 + OVYLD1_!P107*(1-VLOOKUP(OVYLD2_!P$4,'[1]INTERNAL PARAMETERS-1'!$B$5:$J$44,5,FALSE))*VLOOKUP(OVYLD2_!P$4,'[1]INTERNAL PARAMETERS-1'!$B$5:$J$44,9,FALSE)*OVYLD2_!$F107</f>
        <v>0</v>
      </c>
      <c r="Q107" s="44">
        <f>OVYLD1_!Q107*VLOOKUP(OVYLD2_!Q$4,'[1]INTERNAL PARAMETERS-1'!$B$5:$J$44,5,FALSE)*VLOOKUP(OVYLD2_!Q$4,'[1]INTERNAL PARAMETERS-1'!$B$5:$J$44,7,FALSE)*OVYLD2_!$F107 + OVYLD1_!Q107*(1-VLOOKUP(OVYLD2_!Q$4,'[1]INTERNAL PARAMETERS-1'!$B$5:$J$44,5,FALSE))*VLOOKUP(OVYLD2_!Q$4,'[1]INTERNAL PARAMETERS-1'!$B$5:$J$44,9,FALSE)*OVYLD2_!$F107</f>
        <v>0</v>
      </c>
      <c r="R107" s="44">
        <f>OVYLD1_!R107*VLOOKUP(OVYLD2_!R$4,'[1]INTERNAL PARAMETERS-1'!$B$5:$J$44,5,FALSE)*VLOOKUP(OVYLD2_!R$4,'[1]INTERNAL PARAMETERS-1'!$B$5:$J$44,7,FALSE)*OVYLD2_!$F107 + OVYLD1_!R107*(1-VLOOKUP(OVYLD2_!R$4,'[1]INTERNAL PARAMETERS-1'!$B$5:$J$44,5,FALSE))*VLOOKUP(OVYLD2_!R$4,'[1]INTERNAL PARAMETERS-1'!$B$5:$J$44,9,FALSE)*OVYLD2_!$F107</f>
        <v>0.55091278471608374</v>
      </c>
      <c r="S107" s="44">
        <f>OVYLD1_!S107*VLOOKUP(OVYLD2_!S$4,'[1]INTERNAL PARAMETERS-1'!$B$5:$J$44,5,FALSE)*VLOOKUP(OVYLD2_!S$4,'[1]INTERNAL PARAMETERS-1'!$B$5:$J$44,7,FALSE)*OVYLD2_!$F107 + OVYLD1_!S107*(1-VLOOKUP(OVYLD2_!S$4,'[1]INTERNAL PARAMETERS-1'!$B$5:$J$44,5,FALSE))*VLOOKUP(OVYLD2_!S$4,'[1]INTERNAL PARAMETERS-1'!$B$5:$J$44,9,FALSE)*OVYLD2_!$F107</f>
        <v>23.176103490034915</v>
      </c>
      <c r="T107" s="44">
        <f>OVYLD1_!T107*VLOOKUP(OVYLD2_!T$4,'[1]INTERNAL PARAMETERS-1'!$B$5:$J$44,5,FALSE)*VLOOKUP(OVYLD2_!T$4,'[1]INTERNAL PARAMETERS-1'!$B$5:$J$44,7,FALSE)*OVYLD2_!$F107 + OVYLD1_!T107*(1-VLOOKUP(OVYLD2_!T$4,'[1]INTERNAL PARAMETERS-1'!$B$5:$J$44,5,FALSE))*VLOOKUP(OVYLD2_!T$4,'[1]INTERNAL PARAMETERS-1'!$B$5:$J$44,9,FALSE)*OVYLD2_!$F107</f>
        <v>3.0985767102831563</v>
      </c>
      <c r="U107" s="44">
        <f>OVYLD1_!U107*VLOOKUP(OVYLD2_!U$4,'[1]INTERNAL PARAMETERS-1'!$B$5:$J$44,5,FALSE)*VLOOKUP(OVYLD2_!U$4,'[1]INTERNAL PARAMETERS-1'!$B$5:$J$44,7,FALSE)*OVYLD2_!$F107 + OVYLD1_!U107*(1-VLOOKUP(OVYLD2_!U$4,'[1]INTERNAL PARAMETERS-1'!$B$5:$J$44,5,FALSE))*VLOOKUP(OVYLD2_!U$4,'[1]INTERNAL PARAMETERS-1'!$B$5:$J$44,9,FALSE)*OVYLD2_!$F107</f>
        <v>0.77816430841146822</v>
      </c>
      <c r="V107" s="44">
        <f>OVYLD1_!V107*VLOOKUP(OVYLD2_!V$4,'[1]INTERNAL PARAMETERS-1'!$B$5:$J$44,5,FALSE)*VLOOKUP(OVYLD2_!V$4,'[1]INTERNAL PARAMETERS-1'!$B$5:$J$44,7,FALSE)*OVYLD2_!$F107 + OVYLD1_!V107*(1-VLOOKUP(OVYLD2_!V$4,'[1]INTERNAL PARAMETERS-1'!$B$5:$J$44,5,FALSE))*VLOOKUP(OVYLD2_!V$4,'[1]INTERNAL PARAMETERS-1'!$B$5:$J$44,9,FALSE)*OVYLD2_!$F107</f>
        <v>20.167589614500692</v>
      </c>
      <c r="W107" s="44">
        <f>OVYLD1_!W107*VLOOKUP(OVYLD2_!W$4,'[1]INTERNAL PARAMETERS-1'!$B$5:$J$44,5,FALSE)*VLOOKUP(OVYLD2_!W$4,'[1]INTERNAL PARAMETERS-1'!$B$5:$J$44,7,FALSE)*OVYLD2_!$F107 + OVYLD1_!W107*(1-VLOOKUP(OVYLD2_!W$4,'[1]INTERNAL PARAMETERS-1'!$B$5:$J$44,5,FALSE))*VLOOKUP(OVYLD2_!W$4,'[1]INTERNAL PARAMETERS-1'!$B$5:$J$44,9,FALSE)*OVYLD2_!$F107</f>
        <v>0</v>
      </c>
      <c r="X107" s="44">
        <f>OVYLD1_!X107*VLOOKUP(OVYLD2_!X$4,'[1]INTERNAL PARAMETERS-1'!$B$5:$J$44,5,FALSE)*VLOOKUP(OVYLD2_!X$4,'[1]INTERNAL PARAMETERS-1'!$B$5:$J$44,7,FALSE)*OVYLD2_!$F107 + OVYLD1_!X107*(1-VLOOKUP(OVYLD2_!X$4,'[1]INTERNAL PARAMETERS-1'!$B$5:$J$44,5,FALSE))*VLOOKUP(OVYLD2_!X$4,'[1]INTERNAL PARAMETERS-1'!$B$5:$J$44,9,FALSE)*OVYLD2_!$F107</f>
        <v>0</v>
      </c>
      <c r="Y107" s="44">
        <f>OVYLD1_!Y107*VLOOKUP(OVYLD2_!Y$4,'[1]INTERNAL PARAMETERS-1'!$B$5:$J$44,5,FALSE)*VLOOKUP(OVYLD2_!Y$4,'[1]INTERNAL PARAMETERS-1'!$B$5:$J$44,7,FALSE)*OVYLD2_!$F107 + OVYLD1_!Y107*(1-VLOOKUP(OVYLD2_!Y$4,'[1]INTERNAL PARAMETERS-1'!$B$5:$J$44,5,FALSE))*VLOOKUP(OVYLD2_!Y$4,'[1]INTERNAL PARAMETERS-1'!$B$5:$J$44,9,FALSE)*OVYLD2_!$F107</f>
        <v>0</v>
      </c>
      <c r="Z107" s="44">
        <f>OVYLD1_!Z107*VLOOKUP(OVYLD2_!Z$4,'[1]INTERNAL PARAMETERS-1'!$B$5:$J$44,5,FALSE)*VLOOKUP(OVYLD2_!Z$4,'[1]INTERNAL PARAMETERS-1'!$B$5:$J$44,7,FALSE)*OVYLD2_!$F107 + OVYLD1_!Z107*(1-VLOOKUP(OVYLD2_!Z$4,'[1]INTERNAL PARAMETERS-1'!$B$5:$J$44,5,FALSE))*VLOOKUP(OVYLD2_!Z$4,'[1]INTERNAL PARAMETERS-1'!$B$5:$J$44,9,FALSE)*OVYLD2_!$F107</f>
        <v>0</v>
      </c>
      <c r="AA107" s="44">
        <f>OVYLD1_!AA107*VLOOKUP(OVYLD2_!AA$4,'[1]INTERNAL PARAMETERS-1'!$B$5:$J$44,5,FALSE)*VLOOKUP(OVYLD2_!AA$4,'[1]INTERNAL PARAMETERS-1'!$B$5:$J$44,7,FALSE)*OVYLD2_!$F107 + OVYLD1_!AA107*(1-VLOOKUP(OVYLD2_!AA$4,'[1]INTERNAL PARAMETERS-1'!$B$5:$J$44,5,FALSE))*VLOOKUP(OVYLD2_!AA$4,'[1]INTERNAL PARAMETERS-1'!$B$5:$J$44,9,FALSE)*OVYLD2_!$F107</f>
        <v>0</v>
      </c>
      <c r="AB107" s="44">
        <f>OVYLD1_!AB107*VLOOKUP(OVYLD2_!AB$4,'[1]INTERNAL PARAMETERS-1'!$B$5:$J$44,5,FALSE)*VLOOKUP(OVYLD2_!AB$4,'[1]INTERNAL PARAMETERS-1'!$B$5:$J$44,7,FALSE)*OVYLD2_!$F107 + OVYLD1_!AB107*(1-VLOOKUP(OVYLD2_!AB$4,'[1]INTERNAL PARAMETERS-1'!$B$5:$J$44,5,FALSE))*VLOOKUP(OVYLD2_!AB$4,'[1]INTERNAL PARAMETERS-1'!$B$5:$J$44,9,FALSE)*OVYLD2_!$F107</f>
        <v>0</v>
      </c>
      <c r="AC107" s="44">
        <f>OVYLD1_!AC107*VLOOKUP(OVYLD2_!AC$4,'[1]INTERNAL PARAMETERS-1'!$B$5:$J$44,5,FALSE)*VLOOKUP(OVYLD2_!AC$4,'[1]INTERNAL PARAMETERS-1'!$B$5:$J$44,7,FALSE)*OVYLD2_!$F107 + OVYLD1_!AC107*(1-VLOOKUP(OVYLD2_!AC$4,'[1]INTERNAL PARAMETERS-1'!$B$5:$J$44,5,FALSE))*VLOOKUP(OVYLD2_!AC$4,'[1]INTERNAL PARAMETERS-1'!$B$5:$J$44,9,FALSE)*OVYLD2_!$F107</f>
        <v>0</v>
      </c>
      <c r="AD107" s="44">
        <f>OVYLD1_!AD107*VLOOKUP(OVYLD2_!AD$4,'[1]INTERNAL PARAMETERS-1'!$B$5:$J$44,5,FALSE)*VLOOKUP(OVYLD2_!AD$4,'[1]INTERNAL PARAMETERS-1'!$B$5:$J$44,7,FALSE)*OVYLD2_!$F107 + OVYLD1_!AD107*(1-VLOOKUP(OVYLD2_!AD$4,'[1]INTERNAL PARAMETERS-1'!$B$5:$J$44,5,FALSE))*VLOOKUP(OVYLD2_!AD$4,'[1]INTERNAL PARAMETERS-1'!$B$5:$J$44,9,FALSE)*OVYLD2_!$F107</f>
        <v>0</v>
      </c>
      <c r="AE107" s="44">
        <f>OVYLD1_!AE107*VLOOKUP(OVYLD2_!AE$4,'[1]INTERNAL PARAMETERS-1'!$B$5:$J$44,5,FALSE)*VLOOKUP(OVYLD2_!AE$4,'[1]INTERNAL PARAMETERS-1'!$B$5:$J$44,7,FALSE)*OVYLD2_!$F107 + OVYLD1_!AE107*(1-VLOOKUP(OVYLD2_!AE$4,'[1]INTERNAL PARAMETERS-1'!$B$5:$J$44,5,FALSE))*VLOOKUP(OVYLD2_!AE$4,'[1]INTERNAL PARAMETERS-1'!$B$5:$J$44,9,FALSE)*OVYLD2_!$F107</f>
        <v>0</v>
      </c>
      <c r="AF107" s="44">
        <f>OVYLD1_!AF107*VLOOKUP(OVYLD2_!AF$4,'[1]INTERNAL PARAMETERS-1'!$B$5:$J$44,5,FALSE)*VLOOKUP(OVYLD2_!AF$4,'[1]INTERNAL PARAMETERS-1'!$B$5:$J$44,7,FALSE)*OVYLD2_!$F107 + OVYLD1_!AF107*(1-VLOOKUP(OVYLD2_!AF$4,'[1]INTERNAL PARAMETERS-1'!$B$5:$J$44,5,FALSE))*VLOOKUP(OVYLD2_!AF$4,'[1]INTERNAL PARAMETERS-1'!$B$5:$J$44,9,FALSE)*OVYLD2_!$F107</f>
        <v>0</v>
      </c>
      <c r="AG107" s="44">
        <f>OVYLD1_!AG107*VLOOKUP(OVYLD2_!AG$4,'[1]INTERNAL PARAMETERS-1'!$B$5:$J$44,5,FALSE)*VLOOKUP(OVYLD2_!AG$4,'[1]INTERNAL PARAMETERS-1'!$B$5:$J$44,7,FALSE)*OVYLD2_!$F107 + OVYLD1_!AG107*(1-VLOOKUP(OVYLD2_!AG$4,'[1]INTERNAL PARAMETERS-1'!$B$5:$J$44,5,FALSE))*VLOOKUP(OVYLD2_!AG$4,'[1]INTERNAL PARAMETERS-1'!$B$5:$J$44,9,FALSE)*OVYLD2_!$F107</f>
        <v>0</v>
      </c>
      <c r="AH107" s="44">
        <f>OVYLD1_!AH107*VLOOKUP(OVYLD2_!AH$4,'[1]INTERNAL PARAMETERS-1'!$B$5:$J$44,5,FALSE)*VLOOKUP(OVYLD2_!AH$4,'[1]INTERNAL PARAMETERS-1'!$B$5:$J$44,7,FALSE)*OVYLD2_!$F107 + OVYLD1_!AH107*(1-VLOOKUP(OVYLD2_!AH$4,'[1]INTERNAL PARAMETERS-1'!$B$5:$J$44,5,FALSE))*VLOOKUP(OVYLD2_!AH$4,'[1]INTERNAL PARAMETERS-1'!$B$5:$J$44,9,FALSE)*OVYLD2_!$F107</f>
        <v>0</v>
      </c>
      <c r="AI107" s="44">
        <f>OVYLD1_!AI107*VLOOKUP(OVYLD2_!AI$4,'[1]INTERNAL PARAMETERS-1'!$B$5:$J$44,5,FALSE)*VLOOKUP(OVYLD2_!AI$4,'[1]INTERNAL PARAMETERS-1'!$B$5:$J$44,7,FALSE)*OVYLD2_!$F107 + OVYLD1_!AI107*(1-VLOOKUP(OVYLD2_!AI$4,'[1]INTERNAL PARAMETERS-1'!$B$5:$J$44,5,FALSE))*VLOOKUP(OVYLD2_!AI$4,'[1]INTERNAL PARAMETERS-1'!$B$5:$J$44,9,FALSE)*OVYLD2_!$F107</f>
        <v>0</v>
      </c>
      <c r="AJ107" s="44">
        <f>OVYLD1_!AJ107*VLOOKUP(OVYLD2_!AJ$4,'[1]INTERNAL PARAMETERS-1'!$B$5:$J$44,5,FALSE)*VLOOKUP(OVYLD2_!AJ$4,'[1]INTERNAL PARAMETERS-1'!$B$5:$J$44,7,FALSE)*OVYLD2_!$F107 + OVYLD1_!AJ107*(1-VLOOKUP(OVYLD2_!AJ$4,'[1]INTERNAL PARAMETERS-1'!$B$5:$J$44,5,FALSE))*VLOOKUP(OVYLD2_!AJ$4,'[1]INTERNAL PARAMETERS-1'!$B$5:$J$44,9,FALSE)*OVYLD2_!$F107</f>
        <v>1.3428499127454538</v>
      </c>
      <c r="AK107" s="44">
        <f>OVYLD1_!AK107*VLOOKUP(OVYLD2_!AK$4,'[1]INTERNAL PARAMETERS-1'!$B$5:$J$44,5,FALSE)*VLOOKUP(OVYLD2_!AK$4,'[1]INTERNAL PARAMETERS-1'!$B$5:$J$44,7,FALSE)*OVYLD2_!$F107 + OVYLD1_!AK107*(1-VLOOKUP(OVYLD2_!AK$4,'[1]INTERNAL PARAMETERS-1'!$B$5:$J$44,5,FALSE))*VLOOKUP(OVYLD2_!AK$4,'[1]INTERNAL PARAMETERS-1'!$B$5:$J$44,9,FALSE)*OVYLD2_!$F107</f>
        <v>3.0300203159384602</v>
      </c>
      <c r="AL107" s="44">
        <f>OVYLD1_!AL107*VLOOKUP(OVYLD2_!AL$4,'[1]INTERNAL PARAMETERS-1'!$B$5:$J$44,5,FALSE)*VLOOKUP(OVYLD2_!AL$4,'[1]INTERNAL PARAMETERS-1'!$B$5:$J$44,7,FALSE)*OVYLD2_!$F107 + OVYLD1_!AL107*(1-VLOOKUP(OVYLD2_!AL$4,'[1]INTERNAL PARAMETERS-1'!$B$5:$J$44,5,FALSE))*VLOOKUP(OVYLD2_!AL$4,'[1]INTERNAL PARAMETERS-1'!$B$5:$J$44,9,FALSE)*OVYLD2_!$F107</f>
        <v>0</v>
      </c>
      <c r="AM107" s="44">
        <f>OVYLD1_!AM107*VLOOKUP(OVYLD2_!AM$4,'[1]INTERNAL PARAMETERS-1'!$B$5:$J$44,5,FALSE)*VLOOKUP(OVYLD2_!AM$4,'[1]INTERNAL PARAMETERS-1'!$B$5:$J$44,7,FALSE)*OVYLD2_!$F107 + OVYLD1_!AM107*(1-VLOOKUP(OVYLD2_!AM$4,'[1]INTERNAL PARAMETERS-1'!$B$5:$J$44,5,FALSE))*VLOOKUP(OVYLD2_!AM$4,'[1]INTERNAL PARAMETERS-1'!$B$5:$J$44,9,FALSE)*OVYLD2_!$F107</f>
        <v>0</v>
      </c>
      <c r="AN107" s="44">
        <f>OVYLD1_!AN107*VLOOKUP(OVYLD2_!AN$4,'[1]INTERNAL PARAMETERS-1'!$B$5:$J$44,5,FALSE)*VLOOKUP(OVYLD2_!AN$4,'[1]INTERNAL PARAMETERS-1'!$B$5:$J$44,7,FALSE)*OVYLD2_!$F107 + OVYLD1_!AN107*(1-VLOOKUP(OVYLD2_!AN$4,'[1]INTERNAL PARAMETERS-1'!$B$5:$J$44,5,FALSE))*VLOOKUP(OVYLD2_!AN$4,'[1]INTERNAL PARAMETERS-1'!$B$5:$J$44,9,FALSE)*OVYLD2_!$F107</f>
        <v>0</v>
      </c>
      <c r="AO107" s="44">
        <f>OVYLD1_!AO107*VLOOKUP(OVYLD2_!AO$4,'[1]INTERNAL PARAMETERS-1'!$B$5:$J$44,5,FALSE)*VLOOKUP(OVYLD2_!AO$4,'[1]INTERNAL PARAMETERS-1'!$B$5:$J$44,7,FALSE)*OVYLD2_!$F107 + OVYLD1_!AO107*(1-VLOOKUP(OVYLD2_!AO$4,'[1]INTERNAL PARAMETERS-1'!$B$5:$J$44,5,FALSE))*VLOOKUP(OVYLD2_!AO$4,'[1]INTERNAL PARAMETERS-1'!$B$5:$J$44,9,FALSE)*OVYLD2_!$F107</f>
        <v>0</v>
      </c>
      <c r="AP107" s="44">
        <f>OVYLD1_!AP107*VLOOKUP(OVYLD2_!AP$4,'[1]INTERNAL PARAMETERS-1'!$B$5:$J$44,5,FALSE)*VLOOKUP(OVYLD2_!AP$4,'[1]INTERNAL PARAMETERS-1'!$B$5:$J$44,7,FALSE)*OVYLD2_!$F107 + OVYLD1_!AP107*(1-VLOOKUP(OVYLD2_!AP$4,'[1]INTERNAL PARAMETERS-1'!$B$5:$J$44,5,FALSE))*VLOOKUP(OVYLD2_!AP$4,'[1]INTERNAL PARAMETERS-1'!$B$5:$J$44,9,FALSE)*OVYLD2_!$F107</f>
        <v>0</v>
      </c>
      <c r="AQ107" s="44">
        <f>OVYLD1_!AQ107*VLOOKUP(OVYLD2_!AQ$4,'[1]INTERNAL PARAMETERS-1'!$B$5:$J$44,5,FALSE)*VLOOKUP(OVYLD2_!AQ$4,'[1]INTERNAL PARAMETERS-1'!$B$5:$J$44,7,FALSE)*OVYLD2_!$F107 + OVYLD1_!AQ107*(1-VLOOKUP(OVYLD2_!AQ$4,'[1]INTERNAL PARAMETERS-1'!$B$5:$J$44,5,FALSE))*VLOOKUP(OVYLD2_!AQ$4,'[1]INTERNAL PARAMETERS-1'!$B$5:$J$44,9,FALSE)*OVYLD2_!$F107</f>
        <v>0</v>
      </c>
      <c r="AR107" s="44">
        <f>OVYLD1_!AR107*VLOOKUP(OVYLD2_!AR$4,'[1]INTERNAL PARAMETERS-1'!$B$5:$J$44,5,FALSE)*VLOOKUP(OVYLD2_!AR$4,'[1]INTERNAL PARAMETERS-1'!$B$5:$J$44,7,FALSE)*OVYLD2_!$F107 + OVYLD1_!AR107*(1-VLOOKUP(OVYLD2_!AR$4,'[1]INTERNAL PARAMETERS-1'!$B$5:$J$44,5,FALSE))*VLOOKUP(OVYLD2_!AR$4,'[1]INTERNAL PARAMETERS-1'!$B$5:$J$44,9,FALSE)*OVYLD2_!$F107</f>
        <v>0</v>
      </c>
      <c r="AS107" s="44">
        <f>OVYLD1_!AS107*VLOOKUP(OVYLD2_!AS$4,'[1]INTERNAL PARAMETERS-1'!$B$5:$J$44,5,FALSE)*VLOOKUP(OVYLD2_!AS$4,'[1]INTERNAL PARAMETERS-1'!$B$5:$J$44,7,FALSE)*OVYLD2_!$F107 + OVYLD1_!AS107*(1-VLOOKUP(OVYLD2_!AS$4,'[1]INTERNAL PARAMETERS-1'!$B$5:$J$44,5,FALSE))*VLOOKUP(OVYLD2_!AS$4,'[1]INTERNAL PARAMETERS-1'!$B$5:$J$44,9,FALSE)*OVYLD2_!$F107</f>
        <v>0</v>
      </c>
      <c r="AT107" s="43">
        <f>OVYLD1_!AT107*VLOOKUP(OVYLD2_!AT$4,'[1]INTERNAL PARAMETERS-1'!$B$5:$J$44,5,FALSE)*VLOOKUP(OVYLD2_!AT$4,'[1]INTERNAL PARAMETERS-1'!$B$5:$J$44,7,FALSE)*OVYLD2_!$F107 + OVYLD1_!AT107*(1-VLOOKUP(OVYLD2_!AT$4,'[1]INTERNAL PARAMETERS-1'!$B$5:$J$44,5,FALSE))*VLOOKUP(OVYLD2_!AT$4,'[1]INTERNAL PARAMETERS-1'!$B$5:$J$44,9,FALSE)*OVYLD2_!$F107</f>
        <v>0</v>
      </c>
      <c r="AU107" s="45">
        <f>OVYLD1_!AU107*VLOOKUP(OVYLD2_!AU$4,'[1]INTERNAL PARAMETERS-1'!$B$5:$J$44,5,FALSE)*VLOOKUP(OVYLD2_!AU$4,'[1]INTERNAL PARAMETERS-1'!$B$5:$J$44,6,FALSE)*VLOOKUP(OVYLD2_!AU$4,'[1]INTERNAL PARAMETERS-1'!$B$5:$J$44,3,FALSE) + OVYLD1_!AU107*(1-VLOOKUP(OVYLD2_!AU$4,'[1]INTERNAL PARAMETERS-1'!$B$5:$J$44,5,FALSE))*VLOOKUP(OVYLD2_!AU$4,'[1]INTERNAL PARAMETERS-1'!$B$5:$J$44,8,FALSE)*VLOOKUP(OVYLD2_!AU$4,'[1]INTERNAL PARAMETERS-1'!$B$5:$J$44,3,FALSE)</f>
        <v>0</v>
      </c>
      <c r="AV107" s="44">
        <f>OVYLD1_!AV107*VLOOKUP(OVYLD2_!AV$4,'[1]INTERNAL PARAMETERS-1'!$B$5:$J$44,5,FALSE)*VLOOKUP(OVYLD2_!AV$4,'[1]INTERNAL PARAMETERS-1'!$B$5:$J$44,6,FALSE)*VLOOKUP(OVYLD2_!AV$4,'[1]INTERNAL PARAMETERS-1'!$B$5:$J$44,3,FALSE) + OVYLD1_!AV107*(1-VLOOKUP(OVYLD2_!AV$4,'[1]INTERNAL PARAMETERS-1'!$B$5:$J$44,5,FALSE))*VLOOKUP(OVYLD2_!AV$4,'[1]INTERNAL PARAMETERS-1'!$B$5:$J$44,8,FALSE)*VLOOKUP(OVYLD2_!AV$4,'[1]INTERNAL PARAMETERS-1'!$B$5:$J$44,3,FALSE)</f>
        <v>0</v>
      </c>
      <c r="AW107" s="44">
        <f>OVYLD1_!AW107*VLOOKUP(OVYLD2_!AW$4,'[1]INTERNAL PARAMETERS-1'!$B$5:$J$44,5,FALSE)*VLOOKUP(OVYLD2_!AW$4,'[1]INTERNAL PARAMETERS-1'!$B$5:$J$44,6,FALSE)*VLOOKUP(OVYLD2_!AW$4,'[1]INTERNAL PARAMETERS-1'!$B$5:$J$44,3,FALSE) + OVYLD1_!AW107*(1-VLOOKUP(OVYLD2_!AW$4,'[1]INTERNAL PARAMETERS-1'!$B$5:$J$44,5,FALSE))*VLOOKUP(OVYLD2_!AW$4,'[1]INTERNAL PARAMETERS-1'!$B$5:$J$44,8,FALSE)*VLOOKUP(OVYLD2_!AW$4,'[1]INTERNAL PARAMETERS-1'!$B$5:$J$44,3,FALSE)</f>
        <v>10.176567933323339</v>
      </c>
      <c r="AX107" s="44">
        <f>OVYLD1_!AX107*VLOOKUP(OVYLD2_!AX$4,'[1]INTERNAL PARAMETERS-1'!$B$5:$J$44,5,FALSE)*VLOOKUP(OVYLD2_!AX$4,'[1]INTERNAL PARAMETERS-1'!$B$5:$J$44,6,FALSE)*VLOOKUP(OVYLD2_!AX$4,'[1]INTERNAL PARAMETERS-1'!$B$5:$J$44,3,FALSE) + OVYLD1_!AX107*(1-VLOOKUP(OVYLD2_!AX$4,'[1]INTERNAL PARAMETERS-1'!$B$5:$J$44,5,FALSE))*VLOOKUP(OVYLD2_!AX$4,'[1]INTERNAL PARAMETERS-1'!$B$5:$J$44,8,FALSE)*VLOOKUP(OVYLD2_!AX$4,'[1]INTERNAL PARAMETERS-1'!$B$5:$J$44,3,FALSE)</f>
        <v>0</v>
      </c>
      <c r="AY107" s="44">
        <f>OVYLD1_!AY107*VLOOKUP(OVYLD2_!AY$4,'[1]INTERNAL PARAMETERS-1'!$B$5:$J$44,5,FALSE)*VLOOKUP(OVYLD2_!AY$4,'[1]INTERNAL PARAMETERS-1'!$B$5:$J$44,6,FALSE)*VLOOKUP(OVYLD2_!AY$4,'[1]INTERNAL PARAMETERS-1'!$B$5:$J$44,3,FALSE) + OVYLD1_!AY107*(1-VLOOKUP(OVYLD2_!AY$4,'[1]INTERNAL PARAMETERS-1'!$B$5:$J$44,5,FALSE))*VLOOKUP(OVYLD2_!AY$4,'[1]INTERNAL PARAMETERS-1'!$B$5:$J$44,8,FALSE)*VLOOKUP(OVYLD2_!AY$4,'[1]INTERNAL PARAMETERS-1'!$B$5:$J$44,3,FALSE)</f>
        <v>0</v>
      </c>
      <c r="AZ107" s="44">
        <f>OVYLD1_!AZ107*VLOOKUP(OVYLD2_!AZ$4,'[1]INTERNAL PARAMETERS-1'!$B$5:$J$44,5,FALSE)*VLOOKUP(OVYLD2_!AZ$4,'[1]INTERNAL PARAMETERS-1'!$B$5:$J$44,6,FALSE)*VLOOKUP(OVYLD2_!AZ$4,'[1]INTERNAL PARAMETERS-1'!$B$5:$J$44,3,FALSE) + OVYLD1_!AZ107*(1-VLOOKUP(OVYLD2_!AZ$4,'[1]INTERNAL PARAMETERS-1'!$B$5:$J$44,5,FALSE))*VLOOKUP(OVYLD2_!AZ$4,'[1]INTERNAL PARAMETERS-1'!$B$5:$J$44,8,FALSE)*VLOOKUP(OVYLD2_!AZ$4,'[1]INTERNAL PARAMETERS-1'!$B$5:$J$44,3,FALSE)</f>
        <v>0</v>
      </c>
      <c r="BA107" s="44">
        <f>OVYLD1_!BA107*VLOOKUP(OVYLD2_!BA$4,'[1]INTERNAL PARAMETERS-1'!$B$5:$J$44,5,FALSE)*VLOOKUP(OVYLD2_!BA$4,'[1]INTERNAL PARAMETERS-1'!$B$5:$J$44,6,FALSE)*VLOOKUP(OVYLD2_!BA$4,'[1]INTERNAL PARAMETERS-1'!$B$5:$J$44,3,FALSE) + OVYLD1_!BA107*(1-VLOOKUP(OVYLD2_!BA$4,'[1]INTERNAL PARAMETERS-1'!$B$5:$J$44,5,FALSE))*VLOOKUP(OVYLD2_!BA$4,'[1]INTERNAL PARAMETERS-1'!$B$5:$J$44,8,FALSE)*VLOOKUP(OVYLD2_!BA$4,'[1]INTERNAL PARAMETERS-1'!$B$5:$J$44,3,FALSE)</f>
        <v>9.0853106401119064</v>
      </c>
      <c r="BB107" s="44">
        <f>OVYLD1_!BB107*VLOOKUP(OVYLD2_!BB$4,'[1]INTERNAL PARAMETERS-1'!$B$5:$J$44,5,FALSE)*VLOOKUP(OVYLD2_!BB$4,'[1]INTERNAL PARAMETERS-1'!$B$5:$J$44,6,FALSE)*VLOOKUP(OVYLD2_!BB$4,'[1]INTERNAL PARAMETERS-1'!$B$5:$J$44,3,FALSE) + OVYLD1_!BB107*(1-VLOOKUP(OVYLD2_!BB$4,'[1]INTERNAL PARAMETERS-1'!$B$5:$J$44,5,FALSE))*VLOOKUP(OVYLD2_!BB$4,'[1]INTERNAL PARAMETERS-1'!$B$5:$J$44,8,FALSE)*VLOOKUP(OVYLD2_!BB$4,'[1]INTERNAL PARAMETERS-1'!$B$5:$J$44,3,FALSE)</f>
        <v>1.5079604874579655</v>
      </c>
      <c r="BC107" s="44">
        <f>OVYLD1_!BC107*VLOOKUP(OVYLD2_!BC$4,'[1]INTERNAL PARAMETERS-1'!$B$5:$J$44,5,FALSE)*VLOOKUP(OVYLD2_!BC$4,'[1]INTERNAL PARAMETERS-1'!$B$5:$J$44,6,FALSE)*VLOOKUP(OVYLD2_!BC$4,'[1]INTERNAL PARAMETERS-1'!$B$5:$J$44,3,FALSE) + OVYLD1_!BC107*(1-VLOOKUP(OVYLD2_!BC$4,'[1]INTERNAL PARAMETERS-1'!$B$5:$J$44,5,FALSE))*VLOOKUP(OVYLD2_!BC$4,'[1]INTERNAL PARAMETERS-1'!$B$5:$J$44,8,FALSE)*VLOOKUP(OVYLD2_!BC$4,'[1]INTERNAL PARAMETERS-1'!$B$5:$J$44,3,FALSE)</f>
        <v>4.684579709656866</v>
      </c>
      <c r="BD107" s="44">
        <f>OVYLD1_!BD107*VLOOKUP(OVYLD2_!BD$4,'[1]INTERNAL PARAMETERS-1'!$B$5:$J$44,5,FALSE)*VLOOKUP(OVYLD2_!BD$4,'[1]INTERNAL PARAMETERS-1'!$B$5:$J$44,6,FALSE)*VLOOKUP(OVYLD2_!BD$4,'[1]INTERNAL PARAMETERS-1'!$B$5:$J$44,3,FALSE) + OVYLD1_!BD107*(1-VLOOKUP(OVYLD2_!BD$4,'[1]INTERNAL PARAMETERS-1'!$B$5:$J$44,5,FALSE))*VLOOKUP(OVYLD2_!BD$4,'[1]INTERNAL PARAMETERS-1'!$B$5:$J$44,8,FALSE)*VLOOKUP(OVYLD2_!BD$4,'[1]INTERNAL PARAMETERS-1'!$B$5:$J$44,3,FALSE)</f>
        <v>1.0972883180435664</v>
      </c>
      <c r="BE107" s="44">
        <f>OVYLD1_!BE107*VLOOKUP(OVYLD2_!BE$4,'[1]INTERNAL PARAMETERS-1'!$B$5:$J$44,5,FALSE)*VLOOKUP(OVYLD2_!BE$4,'[1]INTERNAL PARAMETERS-1'!$B$5:$J$44,6,FALSE)*VLOOKUP(OVYLD2_!BE$4,'[1]INTERNAL PARAMETERS-1'!$B$5:$J$44,3,FALSE) + OVYLD1_!BE107*(1-VLOOKUP(OVYLD2_!BE$4,'[1]INTERNAL PARAMETERS-1'!$B$5:$J$44,5,FALSE))*VLOOKUP(OVYLD2_!BE$4,'[1]INTERNAL PARAMETERS-1'!$B$5:$J$44,8,FALSE)*VLOOKUP(OVYLD2_!BE$4,'[1]INTERNAL PARAMETERS-1'!$B$5:$J$44,3,FALSE)</f>
        <v>5.9661306156908109</v>
      </c>
      <c r="BF107" s="44">
        <f>OVYLD1_!BF107*VLOOKUP(OVYLD2_!BF$4,'[1]INTERNAL PARAMETERS-1'!$B$5:$J$44,5,FALSE)*VLOOKUP(OVYLD2_!BF$4,'[1]INTERNAL PARAMETERS-1'!$B$5:$J$44,6,FALSE)*VLOOKUP(OVYLD2_!BF$4,'[1]INTERNAL PARAMETERS-1'!$B$5:$J$44,3,FALSE) + OVYLD1_!BF107*(1-VLOOKUP(OVYLD2_!BF$4,'[1]INTERNAL PARAMETERS-1'!$B$5:$J$44,5,FALSE))*VLOOKUP(OVYLD2_!BF$4,'[1]INTERNAL PARAMETERS-1'!$B$5:$J$44,8,FALSE)*VLOOKUP(OVYLD2_!BF$4,'[1]INTERNAL PARAMETERS-1'!$B$5:$J$44,3,FALSE)</f>
        <v>0</v>
      </c>
      <c r="BG107" s="44">
        <f>OVYLD1_!BG107*VLOOKUP(OVYLD2_!BG$4,'[1]INTERNAL PARAMETERS-1'!$B$5:$J$44,5,FALSE)*VLOOKUP(OVYLD2_!BG$4,'[1]INTERNAL PARAMETERS-1'!$B$5:$J$44,6,FALSE)*VLOOKUP(OVYLD2_!BG$4,'[1]INTERNAL PARAMETERS-1'!$B$5:$J$44,3,FALSE) + OVYLD1_!BG107*(1-VLOOKUP(OVYLD2_!BG$4,'[1]INTERNAL PARAMETERS-1'!$B$5:$J$44,5,FALSE))*VLOOKUP(OVYLD2_!BG$4,'[1]INTERNAL PARAMETERS-1'!$B$5:$J$44,8,FALSE)*VLOOKUP(OVYLD2_!BG$4,'[1]INTERNAL PARAMETERS-1'!$B$5:$J$44,3,FALSE)</f>
        <v>1.352831818515088</v>
      </c>
      <c r="BH107" s="44">
        <f>OVYLD1_!BH107*VLOOKUP(OVYLD2_!BH$4,'[1]INTERNAL PARAMETERS-1'!$B$5:$J$44,5,FALSE)*VLOOKUP(OVYLD2_!BH$4,'[1]INTERNAL PARAMETERS-1'!$B$5:$J$44,6,FALSE)*VLOOKUP(OVYLD2_!BH$4,'[1]INTERNAL PARAMETERS-1'!$B$5:$J$44,3,FALSE) + OVYLD1_!BH107*(1-VLOOKUP(OVYLD2_!BH$4,'[1]INTERNAL PARAMETERS-1'!$B$5:$J$44,5,FALSE))*VLOOKUP(OVYLD2_!BH$4,'[1]INTERNAL PARAMETERS-1'!$B$5:$J$44,8,FALSE)*VLOOKUP(OVYLD2_!BH$4,'[1]INTERNAL PARAMETERS-1'!$B$5:$J$44,3,FALSE)</f>
        <v>3.7652531260508096E-3</v>
      </c>
      <c r="BI107" s="44">
        <f>OVYLD1_!BI107*VLOOKUP(OVYLD2_!BI$4,'[1]INTERNAL PARAMETERS-1'!$B$5:$J$44,5,FALSE)*VLOOKUP(OVYLD2_!BI$4,'[1]INTERNAL PARAMETERS-1'!$B$5:$J$44,6,FALSE)*VLOOKUP(OVYLD2_!BI$4,'[1]INTERNAL PARAMETERS-1'!$B$5:$J$44,3,FALSE) + OVYLD1_!BI107*(1-VLOOKUP(OVYLD2_!BI$4,'[1]INTERNAL PARAMETERS-1'!$B$5:$J$44,5,FALSE))*VLOOKUP(OVYLD2_!BI$4,'[1]INTERNAL PARAMETERS-1'!$B$5:$J$44,8,FALSE)*VLOOKUP(OVYLD2_!BI$4,'[1]INTERNAL PARAMETERS-1'!$B$5:$J$44,3,FALSE)</f>
        <v>0</v>
      </c>
      <c r="BJ107" s="44">
        <f>OVYLD1_!BJ107*VLOOKUP(OVYLD2_!BJ$4,'[1]INTERNAL PARAMETERS-1'!$B$5:$J$44,5,FALSE)*VLOOKUP(OVYLD2_!BJ$4,'[1]INTERNAL PARAMETERS-1'!$B$5:$J$44,6,FALSE)*VLOOKUP(OVYLD2_!BJ$4,'[1]INTERNAL PARAMETERS-1'!$B$5:$J$44,3,FALSE) + OVYLD1_!BJ107*(1-VLOOKUP(OVYLD2_!BJ$4,'[1]INTERNAL PARAMETERS-1'!$B$5:$J$44,5,FALSE))*VLOOKUP(OVYLD2_!BJ$4,'[1]INTERNAL PARAMETERS-1'!$B$5:$J$44,8,FALSE)*VLOOKUP(OVYLD2_!BJ$4,'[1]INTERNAL PARAMETERS-1'!$B$5:$J$44,3,FALSE)</f>
        <v>0.47760090384487502</v>
      </c>
      <c r="BK107" s="44">
        <f>OVYLD1_!BK107*VLOOKUP(OVYLD2_!BK$4,'[1]INTERNAL PARAMETERS-1'!$B$5:$J$44,5,FALSE)*VLOOKUP(OVYLD2_!BK$4,'[1]INTERNAL PARAMETERS-1'!$B$5:$J$44,6,FALSE)*VLOOKUP(OVYLD2_!BK$4,'[1]INTERNAL PARAMETERS-1'!$B$5:$J$44,3,FALSE) + OVYLD1_!BK107*(1-VLOOKUP(OVYLD2_!BK$4,'[1]INTERNAL PARAMETERS-1'!$B$5:$J$44,5,FALSE))*VLOOKUP(OVYLD2_!BK$4,'[1]INTERNAL PARAMETERS-1'!$B$5:$J$44,8,FALSE)*VLOOKUP(OVYLD2_!BK$4,'[1]INTERNAL PARAMETERS-1'!$B$5:$J$44,3,FALSE)</f>
        <v>0.60586680166463835</v>
      </c>
      <c r="BL107" s="44">
        <f>OVYLD1_!BL107*VLOOKUP(OVYLD2_!BL$4,'[1]INTERNAL PARAMETERS-1'!$B$5:$J$44,5,FALSE)*VLOOKUP(OVYLD2_!BL$4,'[1]INTERNAL PARAMETERS-1'!$B$5:$J$44,6,FALSE)*VLOOKUP(OVYLD2_!BL$4,'[1]INTERNAL PARAMETERS-1'!$B$5:$J$44,3,FALSE) + OVYLD1_!BL107*(1-VLOOKUP(OVYLD2_!BL$4,'[1]INTERNAL PARAMETERS-1'!$B$5:$J$44,5,FALSE))*VLOOKUP(OVYLD2_!BL$4,'[1]INTERNAL PARAMETERS-1'!$B$5:$J$44,8,FALSE)*VLOOKUP(OVYLD2_!BL$4,'[1]INTERNAL PARAMETERS-1'!$B$5:$J$44,3,FALSE)</f>
        <v>2.6942788426057946</v>
      </c>
      <c r="BM107" s="44">
        <f>OVYLD1_!BM107*VLOOKUP(OVYLD2_!BM$4,'[1]INTERNAL PARAMETERS-1'!$B$5:$J$44,5,FALSE)*VLOOKUP(OVYLD2_!BM$4,'[1]INTERNAL PARAMETERS-1'!$B$5:$J$44,6,FALSE)*VLOOKUP(OVYLD2_!BM$4,'[1]INTERNAL PARAMETERS-1'!$B$5:$J$44,3,FALSE) + OVYLD1_!BM107*(1-VLOOKUP(OVYLD2_!BM$4,'[1]INTERNAL PARAMETERS-1'!$B$5:$J$44,5,FALSE))*VLOOKUP(OVYLD2_!BM$4,'[1]INTERNAL PARAMETERS-1'!$B$5:$J$44,8,FALSE)*VLOOKUP(OVYLD2_!BM$4,'[1]INTERNAL PARAMETERS-1'!$B$5:$J$44,3,FALSE)</f>
        <v>1.6598895930960635</v>
      </c>
      <c r="BN107" s="44">
        <f>OVYLD1_!BN107*VLOOKUP(OVYLD2_!BN$4,'[1]INTERNAL PARAMETERS-1'!$B$5:$J$44,5,FALSE)*VLOOKUP(OVYLD2_!BN$4,'[1]INTERNAL PARAMETERS-1'!$B$5:$J$44,6,FALSE)*VLOOKUP(OVYLD2_!BN$4,'[1]INTERNAL PARAMETERS-1'!$B$5:$J$44,3,FALSE) + OVYLD1_!BN107*(1-VLOOKUP(OVYLD2_!BN$4,'[1]INTERNAL PARAMETERS-1'!$B$5:$J$44,5,FALSE))*VLOOKUP(OVYLD2_!BN$4,'[1]INTERNAL PARAMETERS-1'!$B$5:$J$44,8,FALSE)*VLOOKUP(OVYLD2_!BN$4,'[1]INTERNAL PARAMETERS-1'!$B$5:$J$44,3,FALSE)</f>
        <v>0.9423925368253544</v>
      </c>
      <c r="BO107" s="44">
        <f>OVYLD1_!BO107*VLOOKUP(OVYLD2_!BO$4,'[1]INTERNAL PARAMETERS-1'!$B$5:$J$44,5,FALSE)*VLOOKUP(OVYLD2_!BO$4,'[1]INTERNAL PARAMETERS-1'!$B$5:$J$44,6,FALSE)*VLOOKUP(OVYLD2_!BO$4,'[1]INTERNAL PARAMETERS-1'!$B$5:$J$44,3,FALSE) + OVYLD1_!BO107*(1-VLOOKUP(OVYLD2_!BO$4,'[1]INTERNAL PARAMETERS-1'!$B$5:$J$44,5,FALSE))*VLOOKUP(OVYLD2_!BO$4,'[1]INTERNAL PARAMETERS-1'!$B$5:$J$44,8,FALSE)*VLOOKUP(OVYLD2_!BO$4,'[1]INTERNAL PARAMETERS-1'!$B$5:$J$44,3,FALSE)</f>
        <v>0.94874543304626324</v>
      </c>
      <c r="BP107" s="44">
        <f>OVYLD1_!BP107*VLOOKUP(OVYLD2_!BP$4,'[1]INTERNAL PARAMETERS-1'!$B$5:$J$44,5,FALSE)*VLOOKUP(OVYLD2_!BP$4,'[1]INTERNAL PARAMETERS-1'!$B$5:$J$44,6,FALSE)*VLOOKUP(OVYLD2_!BP$4,'[1]INTERNAL PARAMETERS-1'!$B$5:$J$44,3,FALSE) + OVYLD1_!BP107*(1-VLOOKUP(OVYLD2_!BP$4,'[1]INTERNAL PARAMETERS-1'!$B$5:$J$44,5,FALSE))*VLOOKUP(OVYLD2_!BP$4,'[1]INTERNAL PARAMETERS-1'!$B$5:$J$44,8,FALSE)*VLOOKUP(OVYLD2_!BP$4,'[1]INTERNAL PARAMETERS-1'!$B$5:$J$44,3,FALSE)</f>
        <v>4.5158717009169298E-2</v>
      </c>
      <c r="BQ107" s="44">
        <f>OVYLD1_!BQ107*VLOOKUP(OVYLD2_!BQ$4,'[1]INTERNAL PARAMETERS-1'!$B$5:$J$44,5,FALSE)*VLOOKUP(OVYLD2_!BQ$4,'[1]INTERNAL PARAMETERS-1'!$B$5:$J$44,6,FALSE)*VLOOKUP(OVYLD2_!BQ$4,'[1]INTERNAL PARAMETERS-1'!$B$5:$J$44,3,FALSE) + OVYLD1_!BQ107*(1-VLOOKUP(OVYLD2_!BQ$4,'[1]INTERNAL PARAMETERS-1'!$B$5:$J$44,5,FALSE))*VLOOKUP(OVYLD2_!BQ$4,'[1]INTERNAL PARAMETERS-1'!$B$5:$J$44,8,FALSE)*VLOOKUP(OVYLD2_!BQ$4,'[1]INTERNAL PARAMETERS-1'!$B$5:$J$44,3,FALSE)</f>
        <v>3.5551391106952321</v>
      </c>
      <c r="BR107" s="44">
        <f>OVYLD1_!BR107*VLOOKUP(OVYLD2_!BR$4,'[1]INTERNAL PARAMETERS-1'!$B$5:$J$44,5,FALSE)*VLOOKUP(OVYLD2_!BR$4,'[1]INTERNAL PARAMETERS-1'!$B$5:$J$44,6,FALSE)*VLOOKUP(OVYLD2_!BR$4,'[1]INTERNAL PARAMETERS-1'!$B$5:$J$44,3,FALSE) + OVYLD1_!BR107*(1-VLOOKUP(OVYLD2_!BR$4,'[1]INTERNAL PARAMETERS-1'!$B$5:$J$44,5,FALSE))*VLOOKUP(OVYLD2_!BR$4,'[1]INTERNAL PARAMETERS-1'!$B$5:$J$44,8,FALSE)*VLOOKUP(OVYLD2_!BR$4,'[1]INTERNAL PARAMETERS-1'!$B$5:$J$44,3,FALSE)</f>
        <v>5.846639245241287E-2</v>
      </c>
      <c r="BS107" s="44">
        <f>OVYLD1_!BS107*VLOOKUP(OVYLD2_!BS$4,'[1]INTERNAL PARAMETERS-1'!$B$5:$J$44,5,FALSE)*VLOOKUP(OVYLD2_!BS$4,'[1]INTERNAL PARAMETERS-1'!$B$5:$J$44,6,FALSE)*VLOOKUP(OVYLD2_!BS$4,'[1]INTERNAL PARAMETERS-1'!$B$5:$J$44,3,FALSE) + OVYLD1_!BS107*(1-VLOOKUP(OVYLD2_!BS$4,'[1]INTERNAL PARAMETERS-1'!$B$5:$J$44,5,FALSE))*VLOOKUP(OVYLD2_!BS$4,'[1]INTERNAL PARAMETERS-1'!$B$5:$J$44,8,FALSE)*VLOOKUP(OVYLD2_!BS$4,'[1]INTERNAL PARAMETERS-1'!$B$5:$J$44,3,FALSE)</f>
        <v>3.7816360537570176E-3</v>
      </c>
      <c r="BT107" s="44">
        <f>OVYLD1_!BT107*VLOOKUP(OVYLD2_!BT$4,'[1]INTERNAL PARAMETERS-1'!$B$5:$J$44,5,FALSE)*VLOOKUP(OVYLD2_!BT$4,'[1]INTERNAL PARAMETERS-1'!$B$5:$J$44,6,FALSE)*VLOOKUP(OVYLD2_!BT$4,'[1]INTERNAL PARAMETERS-1'!$B$5:$J$44,3,FALSE) + OVYLD1_!BT107*(1-VLOOKUP(OVYLD2_!BT$4,'[1]INTERNAL PARAMETERS-1'!$B$5:$J$44,5,FALSE))*VLOOKUP(OVYLD2_!BT$4,'[1]INTERNAL PARAMETERS-1'!$B$5:$J$44,8,FALSE)*VLOOKUP(OVYLD2_!BT$4,'[1]INTERNAL PARAMETERS-1'!$B$5:$J$44,3,FALSE)</f>
        <v>0</v>
      </c>
      <c r="BU107" s="44">
        <f>OVYLD1_!BU107*VLOOKUP(OVYLD2_!BU$4,'[1]INTERNAL PARAMETERS-1'!$B$5:$J$44,5,FALSE)*VLOOKUP(OVYLD2_!BU$4,'[1]INTERNAL PARAMETERS-1'!$B$5:$J$44,6,FALSE)*VLOOKUP(OVYLD2_!BU$4,'[1]INTERNAL PARAMETERS-1'!$B$5:$J$44,3,FALSE) + OVYLD1_!BU107*(1-VLOOKUP(OVYLD2_!BU$4,'[1]INTERNAL PARAMETERS-1'!$B$5:$J$44,5,FALSE))*VLOOKUP(OVYLD2_!BU$4,'[1]INTERNAL PARAMETERS-1'!$B$5:$J$44,8,FALSE)*VLOOKUP(OVYLD2_!BU$4,'[1]INTERNAL PARAMETERS-1'!$B$5:$J$44,3,FALSE)</f>
        <v>0</v>
      </c>
      <c r="BV107" s="44">
        <f>OVYLD1_!BV107*VLOOKUP(OVYLD2_!BV$4,'[1]INTERNAL PARAMETERS-1'!$B$5:$J$44,5,FALSE)*VLOOKUP(OVYLD2_!BV$4,'[1]INTERNAL PARAMETERS-1'!$B$5:$J$44,6,FALSE)*VLOOKUP(OVYLD2_!BV$4,'[1]INTERNAL PARAMETERS-1'!$B$5:$J$44,3,FALSE) + OVYLD1_!BV107*(1-VLOOKUP(OVYLD2_!BV$4,'[1]INTERNAL PARAMETERS-1'!$B$5:$J$44,5,FALSE))*VLOOKUP(OVYLD2_!BV$4,'[1]INTERNAL PARAMETERS-1'!$B$5:$J$44,8,FALSE)*VLOOKUP(OVYLD2_!BV$4,'[1]INTERNAL PARAMETERS-1'!$B$5:$J$44,3,FALSE)</f>
        <v>0</v>
      </c>
      <c r="BW107" s="44">
        <f>OVYLD1_!BW107*VLOOKUP(OVYLD2_!BW$4,'[1]INTERNAL PARAMETERS-1'!$B$5:$J$44,5,FALSE)*VLOOKUP(OVYLD2_!BW$4,'[1]INTERNAL PARAMETERS-1'!$B$5:$J$44,6,FALSE)*VLOOKUP(OVYLD2_!BW$4,'[1]INTERNAL PARAMETERS-1'!$B$5:$J$44,3,FALSE) + OVYLD1_!BW107*(1-VLOOKUP(OVYLD2_!BW$4,'[1]INTERNAL PARAMETERS-1'!$B$5:$J$44,5,FALSE))*VLOOKUP(OVYLD2_!BW$4,'[1]INTERNAL PARAMETERS-1'!$B$5:$J$44,8,FALSE)*VLOOKUP(OVYLD2_!BW$4,'[1]INTERNAL PARAMETERS-1'!$B$5:$J$44,3,FALSE)</f>
        <v>0</v>
      </c>
      <c r="BX107" s="44">
        <f>OVYLD1_!BX107*VLOOKUP(OVYLD2_!BX$4,'[1]INTERNAL PARAMETERS-1'!$B$5:$J$44,5,FALSE)*VLOOKUP(OVYLD2_!BX$4,'[1]INTERNAL PARAMETERS-1'!$B$5:$J$44,6,FALSE)*VLOOKUP(OVYLD2_!BX$4,'[1]INTERNAL PARAMETERS-1'!$B$5:$J$44,3,FALSE) + OVYLD1_!BX107*(1-VLOOKUP(OVYLD2_!BX$4,'[1]INTERNAL PARAMETERS-1'!$B$5:$J$44,5,FALSE))*VLOOKUP(OVYLD2_!BX$4,'[1]INTERNAL PARAMETERS-1'!$B$5:$J$44,8,FALSE)*VLOOKUP(OVYLD2_!BX$4,'[1]INTERNAL PARAMETERS-1'!$B$5:$J$44,3,FALSE)</f>
        <v>0</v>
      </c>
      <c r="BY107" s="44">
        <f>OVYLD1_!BY107*VLOOKUP(OVYLD2_!BY$4,'[1]INTERNAL PARAMETERS-1'!$B$5:$J$44,5,FALSE)*VLOOKUP(OVYLD2_!BY$4,'[1]INTERNAL PARAMETERS-1'!$B$5:$J$44,6,FALSE)*VLOOKUP(OVYLD2_!BY$4,'[1]INTERNAL PARAMETERS-1'!$B$5:$J$44,3,FALSE) + OVYLD1_!BY107*(1-VLOOKUP(OVYLD2_!BY$4,'[1]INTERNAL PARAMETERS-1'!$B$5:$J$44,5,FALSE))*VLOOKUP(OVYLD2_!BY$4,'[1]INTERNAL PARAMETERS-1'!$B$5:$J$44,8,FALSE)*VLOOKUP(OVYLD2_!BY$4,'[1]INTERNAL PARAMETERS-1'!$B$5:$J$44,3,FALSE)</f>
        <v>0</v>
      </c>
      <c r="BZ107" s="44">
        <f>OVYLD1_!BZ107*VLOOKUP(OVYLD2_!BZ$4,'[1]INTERNAL PARAMETERS-1'!$B$5:$J$44,5,FALSE)*VLOOKUP(OVYLD2_!BZ$4,'[1]INTERNAL PARAMETERS-1'!$B$5:$J$44,6,FALSE)*VLOOKUP(OVYLD2_!BZ$4,'[1]INTERNAL PARAMETERS-1'!$B$5:$J$44,3,FALSE) + OVYLD1_!BZ107*(1-VLOOKUP(OVYLD2_!BZ$4,'[1]INTERNAL PARAMETERS-1'!$B$5:$J$44,5,FALSE))*VLOOKUP(OVYLD2_!BZ$4,'[1]INTERNAL PARAMETERS-1'!$B$5:$J$44,8,FALSE)*VLOOKUP(OVYLD2_!BZ$4,'[1]INTERNAL PARAMETERS-1'!$B$5:$J$44,3,FALSE)</f>
        <v>2.9750886740069426E-3</v>
      </c>
      <c r="CA107" s="44">
        <f>OVYLD1_!CA107*VLOOKUP(OVYLD2_!CA$4,'[1]INTERNAL PARAMETERS-1'!$B$5:$J$44,5,FALSE)*VLOOKUP(OVYLD2_!CA$4,'[1]INTERNAL PARAMETERS-1'!$B$5:$J$44,6,FALSE)*VLOOKUP(OVYLD2_!CA$4,'[1]INTERNAL PARAMETERS-1'!$B$5:$J$44,3,FALSE) + OVYLD1_!CA107*(1-VLOOKUP(OVYLD2_!CA$4,'[1]INTERNAL PARAMETERS-1'!$B$5:$J$44,5,FALSE))*VLOOKUP(OVYLD2_!CA$4,'[1]INTERNAL PARAMETERS-1'!$B$5:$J$44,8,FALSE)*VLOOKUP(OVYLD2_!CA$4,'[1]INTERNAL PARAMETERS-1'!$B$5:$J$44,3,FALSE)</f>
        <v>0</v>
      </c>
      <c r="CB107" s="44">
        <f>OVYLD1_!CB107*VLOOKUP(OVYLD2_!CB$4,'[1]INTERNAL PARAMETERS-1'!$B$5:$J$44,5,FALSE)*VLOOKUP(OVYLD2_!CB$4,'[1]INTERNAL PARAMETERS-1'!$B$5:$J$44,6,FALSE)*VLOOKUP(OVYLD2_!CB$4,'[1]INTERNAL PARAMETERS-1'!$B$5:$J$44,3,FALSE) + OVYLD1_!CB107*(1-VLOOKUP(OVYLD2_!CB$4,'[1]INTERNAL PARAMETERS-1'!$B$5:$J$44,5,FALSE))*VLOOKUP(OVYLD2_!CB$4,'[1]INTERNAL PARAMETERS-1'!$B$5:$J$44,8,FALSE)*VLOOKUP(OVYLD2_!CB$4,'[1]INTERNAL PARAMETERS-1'!$B$5:$J$44,3,FALSE)</f>
        <v>0</v>
      </c>
      <c r="CC107" s="44">
        <f>OVYLD1_!CC107*VLOOKUP(OVYLD2_!CC$4,'[1]INTERNAL PARAMETERS-1'!$B$5:$J$44,5,FALSE)*VLOOKUP(OVYLD2_!CC$4,'[1]INTERNAL PARAMETERS-1'!$B$5:$J$44,6,FALSE)*VLOOKUP(OVYLD2_!CC$4,'[1]INTERNAL PARAMETERS-1'!$B$5:$J$44,3,FALSE) + OVYLD1_!CC107*(1-VLOOKUP(OVYLD2_!CC$4,'[1]INTERNAL PARAMETERS-1'!$B$5:$J$44,5,FALSE))*VLOOKUP(OVYLD2_!CC$4,'[1]INTERNAL PARAMETERS-1'!$B$5:$J$44,8,FALSE)*VLOOKUP(OVYLD2_!CC$4,'[1]INTERNAL PARAMETERS-1'!$B$5:$J$44,3,FALSE)</f>
        <v>1.4875812661844002E-2</v>
      </c>
      <c r="CD107" s="44">
        <f>OVYLD1_!CD107*VLOOKUP(OVYLD2_!CD$4,'[1]INTERNAL PARAMETERS-1'!$B$5:$J$44,5,FALSE)*VLOOKUP(OVYLD2_!CD$4,'[1]INTERNAL PARAMETERS-1'!$B$5:$J$44,6,FALSE)*VLOOKUP(OVYLD2_!CD$4,'[1]INTERNAL PARAMETERS-1'!$B$5:$J$44,3,FALSE) + OVYLD1_!CD107*(1-VLOOKUP(OVYLD2_!CD$4,'[1]INTERNAL PARAMETERS-1'!$B$5:$J$44,5,FALSE))*VLOOKUP(OVYLD2_!CD$4,'[1]INTERNAL PARAMETERS-1'!$B$5:$J$44,8,FALSE)*VLOOKUP(OVYLD2_!CD$4,'[1]INTERNAL PARAMETERS-1'!$B$5:$J$44,3,FALSE)</f>
        <v>2.4173195575496503E-2</v>
      </c>
      <c r="CE107" s="44">
        <f>OVYLD1_!CE107*VLOOKUP(OVYLD2_!CE$4,'[1]INTERNAL PARAMETERS-1'!$B$5:$J$44,5,FALSE)*VLOOKUP(OVYLD2_!CE$4,'[1]INTERNAL PARAMETERS-1'!$B$5:$J$44,6,FALSE)*VLOOKUP(OVYLD2_!CE$4,'[1]INTERNAL PARAMETERS-1'!$B$5:$J$44,3,FALSE) + OVYLD1_!CE107*(1-VLOOKUP(OVYLD2_!CE$4,'[1]INTERNAL PARAMETERS-1'!$B$5:$J$44,5,FALSE))*VLOOKUP(OVYLD2_!CE$4,'[1]INTERNAL PARAMETERS-1'!$B$5:$J$44,8,FALSE)*VLOOKUP(OVYLD2_!CE$4,'[1]INTERNAL PARAMETERS-1'!$B$5:$J$44,3,FALSE)</f>
        <v>0.10285561897617856</v>
      </c>
      <c r="CF107" s="44">
        <f>OVYLD1_!CF107*VLOOKUP(OVYLD2_!CF$4,'[1]INTERNAL PARAMETERS-1'!$B$5:$J$44,5,FALSE)*VLOOKUP(OVYLD2_!CF$4,'[1]INTERNAL PARAMETERS-1'!$B$5:$J$44,6,FALSE)*VLOOKUP(OVYLD2_!CF$4,'[1]INTERNAL PARAMETERS-1'!$B$5:$J$44,3,FALSE) + OVYLD1_!CF107*(1-VLOOKUP(OVYLD2_!CF$4,'[1]INTERNAL PARAMETERS-1'!$B$5:$J$44,5,FALSE))*VLOOKUP(OVYLD2_!CF$4,'[1]INTERNAL PARAMETERS-1'!$B$5:$J$44,8,FALSE)*VLOOKUP(OVYLD2_!CF$4,'[1]INTERNAL PARAMETERS-1'!$B$5:$J$44,3,FALSE)</f>
        <v>2.0628301180123203E-2</v>
      </c>
      <c r="CG107" s="44">
        <f>OVYLD1_!CG107*VLOOKUP(OVYLD2_!CG$4,'[1]INTERNAL PARAMETERS-1'!$B$5:$J$44,5,FALSE)*VLOOKUP(OVYLD2_!CG$4,'[1]INTERNAL PARAMETERS-1'!$B$5:$J$44,6,FALSE)*VLOOKUP(OVYLD2_!CG$4,'[1]INTERNAL PARAMETERS-1'!$B$5:$J$44,3,FALSE) + OVYLD1_!CG107*(1-VLOOKUP(OVYLD2_!CG$4,'[1]INTERNAL PARAMETERS-1'!$B$5:$J$44,5,FALSE))*VLOOKUP(OVYLD2_!CG$4,'[1]INTERNAL PARAMETERS-1'!$B$5:$J$44,8,FALSE)*VLOOKUP(OVYLD2_!CG$4,'[1]INTERNAL PARAMETERS-1'!$B$5:$J$44,3,FALSE)</f>
        <v>5.4680180917102052E-3</v>
      </c>
      <c r="CH107" s="43">
        <f>OVYLD1_!CH107*VLOOKUP(OVYLD2_!CH$4,'[1]INTERNAL PARAMETERS-1'!$B$5:$J$44,5,FALSE)*VLOOKUP(OVYLD2_!CH$4,'[1]INTERNAL PARAMETERS-1'!$B$5:$J$44,6,FALSE)*VLOOKUP(OVYLD2_!CH$4,'[1]INTERNAL PARAMETERS-1'!$B$5:$J$44,3,FALSE) + OVYLD1_!CH107*(1-VLOOKUP(OVYLD2_!CH$4,'[1]INTERNAL PARAMETERS-1'!$B$5:$J$44,5,FALSE))*VLOOKUP(OVYLD2_!CH$4,'[1]INTERNAL PARAMETERS-1'!$B$5:$J$44,8,FALSE)*VLOOKUP(OVYLD2_!CH$4,'[1]INTERNAL PARAMETERS-1'!$B$5:$J$44,3,FALSE)</f>
        <v>0</v>
      </c>
      <c r="CJ107" s="45">
        <f t="shared" si="2"/>
        <v>576.80873494185084</v>
      </c>
      <c r="CK107" s="43">
        <f t="shared" si="3"/>
        <v>45.036730778378505</v>
      </c>
    </row>
    <row r="108" spans="2:89" x14ac:dyDescent="0.5">
      <c r="B108" s="58" t="s">
        <v>10</v>
      </c>
      <c r="C108" s="57" t="s">
        <v>63</v>
      </c>
      <c r="D108" s="57" t="s">
        <v>67</v>
      </c>
      <c r="E108" s="128">
        <f>OVERALL2021!AI108</f>
        <v>3002.6779887791995</v>
      </c>
      <c r="F108" s="56">
        <f>'[1]INTERNAL PARAMETERS-1'!M18</f>
        <v>21.115000000000002</v>
      </c>
      <c r="G108" s="45">
        <f>OVYLD1_!G108*VLOOKUP(OVYLD2_!G$4,'[1]INTERNAL PARAMETERS-1'!$B$5:$J$44,5,FALSE)*VLOOKUP(OVYLD2_!G$4,'[1]INTERNAL PARAMETERS-1'!$B$5:$J$44,7,FALSE)*OVYLD2_!$F108 + OVYLD1_!G108*(1-VLOOKUP(OVYLD2_!G$4,'[1]INTERNAL PARAMETERS-1'!$B$5:$J$44,5,FALSE))*VLOOKUP(OVYLD2_!G$4,'[1]INTERNAL PARAMETERS-1'!$B$5:$J$44,9,FALSE)*OVYLD2_!$F108</f>
        <v>104.02034832165035</v>
      </c>
      <c r="H108" s="44">
        <f>OVYLD1_!H108*VLOOKUP(OVYLD2_!H$4,'[1]INTERNAL PARAMETERS-1'!$B$5:$J$44,5,FALSE)*VLOOKUP(OVYLD2_!H$4,'[1]INTERNAL PARAMETERS-1'!$B$5:$J$44,7,FALSE)*OVYLD2_!$F108 + OVYLD1_!H108*(1-VLOOKUP(OVYLD2_!H$4,'[1]INTERNAL PARAMETERS-1'!$B$5:$J$44,5,FALSE))*VLOOKUP(OVYLD2_!H$4,'[1]INTERNAL PARAMETERS-1'!$B$5:$J$44,9,FALSE)*OVYLD2_!$F108</f>
        <v>39.205842080524867</v>
      </c>
      <c r="I108" s="44">
        <f>OVYLD1_!I108*VLOOKUP(OVYLD2_!I$4,'[1]INTERNAL PARAMETERS-1'!$B$5:$J$44,5,FALSE)*VLOOKUP(OVYLD2_!I$4,'[1]INTERNAL PARAMETERS-1'!$B$5:$J$44,7,FALSE)*OVYLD2_!$F108 + OVYLD1_!I108*(1-VLOOKUP(OVYLD2_!I$4,'[1]INTERNAL PARAMETERS-1'!$B$5:$J$44,5,FALSE))*VLOOKUP(OVYLD2_!I$4,'[1]INTERNAL PARAMETERS-1'!$B$5:$J$44,9,FALSE)*OVYLD2_!$F108</f>
        <v>123.92185133335722</v>
      </c>
      <c r="J108" s="44">
        <f>OVYLD1_!J108*VLOOKUP(OVYLD2_!J$4,'[1]INTERNAL PARAMETERS-1'!$B$5:$J$44,5,FALSE)*VLOOKUP(OVYLD2_!J$4,'[1]INTERNAL PARAMETERS-1'!$B$5:$J$44,7,FALSE)*OVYLD2_!$F108 + OVYLD1_!J108*(1-VLOOKUP(OVYLD2_!J$4,'[1]INTERNAL PARAMETERS-1'!$B$5:$J$44,5,FALSE))*VLOOKUP(OVYLD2_!J$4,'[1]INTERNAL PARAMETERS-1'!$B$5:$J$44,9,FALSE)*OVYLD2_!$F108</f>
        <v>0</v>
      </c>
      <c r="K108" s="44">
        <f>OVYLD1_!K108*VLOOKUP(OVYLD2_!K$4,'[1]INTERNAL PARAMETERS-1'!$B$5:$J$44,5,FALSE)*VLOOKUP(OVYLD2_!K$4,'[1]INTERNAL PARAMETERS-1'!$B$5:$J$44,7,FALSE)*OVYLD2_!$F108 + OVYLD1_!K108*(1-VLOOKUP(OVYLD2_!K$4,'[1]INTERNAL PARAMETERS-1'!$B$5:$J$44,5,FALSE))*VLOOKUP(OVYLD2_!K$4,'[1]INTERNAL PARAMETERS-1'!$B$5:$J$44,9,FALSE)*OVYLD2_!$F108</f>
        <v>0</v>
      </c>
      <c r="L108" s="44">
        <f>OVYLD1_!L108*VLOOKUP(OVYLD2_!L$4,'[1]INTERNAL PARAMETERS-1'!$B$5:$J$44,5,FALSE)*VLOOKUP(OVYLD2_!L$4,'[1]INTERNAL PARAMETERS-1'!$B$5:$J$44,7,FALSE)*OVYLD2_!$F108 + OVYLD1_!L108*(1-VLOOKUP(OVYLD2_!L$4,'[1]INTERNAL PARAMETERS-1'!$B$5:$J$44,5,FALSE))*VLOOKUP(OVYLD2_!L$4,'[1]INTERNAL PARAMETERS-1'!$B$5:$J$44,9,FALSE)*OVYLD2_!$F108</f>
        <v>0</v>
      </c>
      <c r="M108" s="44">
        <f>OVYLD1_!M108*VLOOKUP(OVYLD2_!M$4,'[1]INTERNAL PARAMETERS-1'!$B$5:$J$44,5,FALSE)*VLOOKUP(OVYLD2_!M$4,'[1]INTERNAL PARAMETERS-1'!$B$5:$J$44,7,FALSE)*OVYLD2_!$F108 + OVYLD1_!M108*(1-VLOOKUP(OVYLD2_!M$4,'[1]INTERNAL PARAMETERS-1'!$B$5:$J$44,5,FALSE))*VLOOKUP(OVYLD2_!M$4,'[1]INTERNAL PARAMETERS-1'!$B$5:$J$44,9,FALSE)*OVYLD2_!$F108</f>
        <v>19.333938714458959</v>
      </c>
      <c r="N108" s="44">
        <f>OVYLD1_!N108*VLOOKUP(OVYLD2_!N$4,'[1]INTERNAL PARAMETERS-1'!$B$5:$J$44,5,FALSE)*VLOOKUP(OVYLD2_!N$4,'[1]INTERNAL PARAMETERS-1'!$B$5:$J$44,7,FALSE)*OVYLD2_!$F108 + OVYLD1_!N108*(1-VLOOKUP(OVYLD2_!N$4,'[1]INTERNAL PARAMETERS-1'!$B$5:$J$44,5,FALSE))*VLOOKUP(OVYLD2_!N$4,'[1]INTERNAL PARAMETERS-1'!$B$5:$J$44,9,FALSE)*OVYLD2_!$F108</f>
        <v>0.3973628477274605</v>
      </c>
      <c r="O108" s="44">
        <f>OVYLD1_!O108*VLOOKUP(OVYLD2_!O$4,'[1]INTERNAL PARAMETERS-1'!$B$5:$J$44,5,FALSE)*VLOOKUP(OVYLD2_!O$4,'[1]INTERNAL PARAMETERS-1'!$B$5:$J$44,7,FALSE)*OVYLD2_!$F108 + OVYLD1_!O108*(1-VLOOKUP(OVYLD2_!O$4,'[1]INTERNAL PARAMETERS-1'!$B$5:$J$44,5,FALSE))*VLOOKUP(OVYLD2_!O$4,'[1]INTERNAL PARAMETERS-1'!$B$5:$J$44,9,FALSE)*OVYLD2_!$F108</f>
        <v>0</v>
      </c>
      <c r="P108" s="44">
        <f>OVYLD1_!P108*VLOOKUP(OVYLD2_!P$4,'[1]INTERNAL PARAMETERS-1'!$B$5:$J$44,5,FALSE)*VLOOKUP(OVYLD2_!P$4,'[1]INTERNAL PARAMETERS-1'!$B$5:$J$44,7,FALSE)*OVYLD2_!$F108 + OVYLD1_!P108*(1-VLOOKUP(OVYLD2_!P$4,'[1]INTERNAL PARAMETERS-1'!$B$5:$J$44,5,FALSE))*VLOOKUP(OVYLD2_!P$4,'[1]INTERNAL PARAMETERS-1'!$B$5:$J$44,9,FALSE)*OVYLD2_!$F108</f>
        <v>0</v>
      </c>
      <c r="Q108" s="44">
        <f>OVYLD1_!Q108*VLOOKUP(OVYLD2_!Q$4,'[1]INTERNAL PARAMETERS-1'!$B$5:$J$44,5,FALSE)*VLOOKUP(OVYLD2_!Q$4,'[1]INTERNAL PARAMETERS-1'!$B$5:$J$44,7,FALSE)*OVYLD2_!$F108 + OVYLD1_!Q108*(1-VLOOKUP(OVYLD2_!Q$4,'[1]INTERNAL PARAMETERS-1'!$B$5:$J$44,5,FALSE))*VLOOKUP(OVYLD2_!Q$4,'[1]INTERNAL PARAMETERS-1'!$B$5:$J$44,9,FALSE)*OVYLD2_!$F108</f>
        <v>0</v>
      </c>
      <c r="R108" s="44">
        <f>OVYLD1_!R108*VLOOKUP(OVYLD2_!R$4,'[1]INTERNAL PARAMETERS-1'!$B$5:$J$44,5,FALSE)*VLOOKUP(OVYLD2_!R$4,'[1]INTERNAL PARAMETERS-1'!$B$5:$J$44,7,FALSE)*OVYLD2_!$F108 + OVYLD1_!R108*(1-VLOOKUP(OVYLD2_!R$4,'[1]INTERNAL PARAMETERS-1'!$B$5:$J$44,5,FALSE))*VLOOKUP(OVYLD2_!R$4,'[1]INTERNAL PARAMETERS-1'!$B$5:$J$44,9,FALSE)*OVYLD2_!$F108</f>
        <v>0.35322269158809516</v>
      </c>
      <c r="S108" s="44">
        <f>OVYLD1_!S108*VLOOKUP(OVYLD2_!S$4,'[1]INTERNAL PARAMETERS-1'!$B$5:$J$44,5,FALSE)*VLOOKUP(OVYLD2_!S$4,'[1]INTERNAL PARAMETERS-1'!$B$5:$J$44,7,FALSE)*OVYLD2_!$F108 + OVYLD1_!S108*(1-VLOOKUP(OVYLD2_!S$4,'[1]INTERNAL PARAMETERS-1'!$B$5:$J$44,5,FALSE))*VLOOKUP(OVYLD2_!S$4,'[1]INTERNAL PARAMETERS-1'!$B$5:$J$44,9,FALSE)*OVYLD2_!$F108</f>
        <v>13.279117091584254</v>
      </c>
      <c r="T108" s="44">
        <f>OVYLD1_!T108*VLOOKUP(OVYLD2_!T$4,'[1]INTERNAL PARAMETERS-1'!$B$5:$J$44,5,FALSE)*VLOOKUP(OVYLD2_!T$4,'[1]INTERNAL PARAMETERS-1'!$B$5:$J$44,7,FALSE)*OVYLD2_!$F108 + OVYLD1_!T108*(1-VLOOKUP(OVYLD2_!T$4,'[1]INTERNAL PARAMETERS-1'!$B$5:$J$44,5,FALSE))*VLOOKUP(OVYLD2_!T$4,'[1]INTERNAL PARAMETERS-1'!$B$5:$J$44,9,FALSE)*OVYLD2_!$F108</f>
        <v>3.9735650757288719</v>
      </c>
      <c r="U108" s="44">
        <f>OVYLD1_!U108*VLOOKUP(OVYLD2_!U$4,'[1]INTERNAL PARAMETERS-1'!$B$5:$J$44,5,FALSE)*VLOOKUP(OVYLD2_!U$4,'[1]INTERNAL PARAMETERS-1'!$B$5:$J$44,7,FALSE)*OVYLD2_!$F108 + OVYLD1_!U108*(1-VLOOKUP(OVYLD2_!U$4,'[1]INTERNAL PARAMETERS-1'!$B$5:$J$44,5,FALSE))*VLOOKUP(OVYLD2_!U$4,'[1]INTERNAL PARAMETERS-1'!$B$5:$J$44,9,FALSE)*OVYLD2_!$F108</f>
        <v>1.9957082074727379</v>
      </c>
      <c r="V108" s="44">
        <f>OVYLD1_!V108*VLOOKUP(OVYLD2_!V$4,'[1]INTERNAL PARAMETERS-1'!$B$5:$J$44,5,FALSE)*VLOOKUP(OVYLD2_!V$4,'[1]INTERNAL PARAMETERS-1'!$B$5:$J$44,7,FALSE)*OVYLD2_!$F108 + OVYLD1_!V108*(1-VLOOKUP(OVYLD2_!V$4,'[1]INTERNAL PARAMETERS-1'!$B$5:$J$44,5,FALSE))*VLOOKUP(OVYLD2_!V$4,'[1]INTERNAL PARAMETERS-1'!$B$5:$J$44,9,FALSE)*OVYLD2_!$F108</f>
        <v>10.34467196665531</v>
      </c>
      <c r="W108" s="44">
        <f>OVYLD1_!W108*VLOOKUP(OVYLD2_!W$4,'[1]INTERNAL PARAMETERS-1'!$B$5:$J$44,5,FALSE)*VLOOKUP(OVYLD2_!W$4,'[1]INTERNAL PARAMETERS-1'!$B$5:$J$44,7,FALSE)*OVYLD2_!$F108 + OVYLD1_!W108*(1-VLOOKUP(OVYLD2_!W$4,'[1]INTERNAL PARAMETERS-1'!$B$5:$J$44,5,FALSE))*VLOOKUP(OVYLD2_!W$4,'[1]INTERNAL PARAMETERS-1'!$B$5:$J$44,9,FALSE)*OVYLD2_!$F108</f>
        <v>0</v>
      </c>
      <c r="X108" s="44">
        <f>OVYLD1_!X108*VLOOKUP(OVYLD2_!X$4,'[1]INTERNAL PARAMETERS-1'!$B$5:$J$44,5,FALSE)*VLOOKUP(OVYLD2_!X$4,'[1]INTERNAL PARAMETERS-1'!$B$5:$J$44,7,FALSE)*OVYLD2_!$F108 + OVYLD1_!X108*(1-VLOOKUP(OVYLD2_!X$4,'[1]INTERNAL PARAMETERS-1'!$B$5:$J$44,5,FALSE))*VLOOKUP(OVYLD2_!X$4,'[1]INTERNAL PARAMETERS-1'!$B$5:$J$44,9,FALSE)*OVYLD2_!$F108</f>
        <v>0</v>
      </c>
      <c r="Y108" s="44">
        <f>OVYLD1_!Y108*VLOOKUP(OVYLD2_!Y$4,'[1]INTERNAL PARAMETERS-1'!$B$5:$J$44,5,FALSE)*VLOOKUP(OVYLD2_!Y$4,'[1]INTERNAL PARAMETERS-1'!$B$5:$J$44,7,FALSE)*OVYLD2_!$F108 + OVYLD1_!Y108*(1-VLOOKUP(OVYLD2_!Y$4,'[1]INTERNAL PARAMETERS-1'!$B$5:$J$44,5,FALSE))*VLOOKUP(OVYLD2_!Y$4,'[1]INTERNAL PARAMETERS-1'!$B$5:$J$44,9,FALSE)*OVYLD2_!$F108</f>
        <v>0</v>
      </c>
      <c r="Z108" s="44">
        <f>OVYLD1_!Z108*VLOOKUP(OVYLD2_!Z$4,'[1]INTERNAL PARAMETERS-1'!$B$5:$J$44,5,FALSE)*VLOOKUP(OVYLD2_!Z$4,'[1]INTERNAL PARAMETERS-1'!$B$5:$J$44,7,FALSE)*OVYLD2_!$F108 + OVYLD1_!Z108*(1-VLOOKUP(OVYLD2_!Z$4,'[1]INTERNAL PARAMETERS-1'!$B$5:$J$44,5,FALSE))*VLOOKUP(OVYLD2_!Z$4,'[1]INTERNAL PARAMETERS-1'!$B$5:$J$44,9,FALSE)*OVYLD2_!$F108</f>
        <v>0</v>
      </c>
      <c r="AA108" s="44">
        <f>OVYLD1_!AA108*VLOOKUP(OVYLD2_!AA$4,'[1]INTERNAL PARAMETERS-1'!$B$5:$J$44,5,FALSE)*VLOOKUP(OVYLD2_!AA$4,'[1]INTERNAL PARAMETERS-1'!$B$5:$J$44,7,FALSE)*OVYLD2_!$F108 + OVYLD1_!AA108*(1-VLOOKUP(OVYLD2_!AA$4,'[1]INTERNAL PARAMETERS-1'!$B$5:$J$44,5,FALSE))*VLOOKUP(OVYLD2_!AA$4,'[1]INTERNAL PARAMETERS-1'!$B$5:$J$44,9,FALSE)*OVYLD2_!$F108</f>
        <v>0</v>
      </c>
      <c r="AB108" s="44">
        <f>OVYLD1_!AB108*VLOOKUP(OVYLD2_!AB$4,'[1]INTERNAL PARAMETERS-1'!$B$5:$J$44,5,FALSE)*VLOOKUP(OVYLD2_!AB$4,'[1]INTERNAL PARAMETERS-1'!$B$5:$J$44,7,FALSE)*OVYLD2_!$F108 + OVYLD1_!AB108*(1-VLOOKUP(OVYLD2_!AB$4,'[1]INTERNAL PARAMETERS-1'!$B$5:$J$44,5,FALSE))*VLOOKUP(OVYLD2_!AB$4,'[1]INTERNAL PARAMETERS-1'!$B$5:$J$44,9,FALSE)*OVYLD2_!$F108</f>
        <v>0</v>
      </c>
      <c r="AC108" s="44">
        <f>OVYLD1_!AC108*VLOOKUP(OVYLD2_!AC$4,'[1]INTERNAL PARAMETERS-1'!$B$5:$J$44,5,FALSE)*VLOOKUP(OVYLD2_!AC$4,'[1]INTERNAL PARAMETERS-1'!$B$5:$J$44,7,FALSE)*OVYLD2_!$F108 + OVYLD1_!AC108*(1-VLOOKUP(OVYLD2_!AC$4,'[1]INTERNAL PARAMETERS-1'!$B$5:$J$44,5,FALSE))*VLOOKUP(OVYLD2_!AC$4,'[1]INTERNAL PARAMETERS-1'!$B$5:$J$44,9,FALSE)*OVYLD2_!$F108</f>
        <v>0</v>
      </c>
      <c r="AD108" s="44">
        <f>OVYLD1_!AD108*VLOOKUP(OVYLD2_!AD$4,'[1]INTERNAL PARAMETERS-1'!$B$5:$J$44,5,FALSE)*VLOOKUP(OVYLD2_!AD$4,'[1]INTERNAL PARAMETERS-1'!$B$5:$J$44,7,FALSE)*OVYLD2_!$F108 + OVYLD1_!AD108*(1-VLOOKUP(OVYLD2_!AD$4,'[1]INTERNAL PARAMETERS-1'!$B$5:$J$44,5,FALSE))*VLOOKUP(OVYLD2_!AD$4,'[1]INTERNAL PARAMETERS-1'!$B$5:$J$44,9,FALSE)*OVYLD2_!$F108</f>
        <v>0</v>
      </c>
      <c r="AE108" s="44">
        <f>OVYLD1_!AE108*VLOOKUP(OVYLD2_!AE$4,'[1]INTERNAL PARAMETERS-1'!$B$5:$J$44,5,FALSE)*VLOOKUP(OVYLD2_!AE$4,'[1]INTERNAL PARAMETERS-1'!$B$5:$J$44,7,FALSE)*OVYLD2_!$F108 + OVYLD1_!AE108*(1-VLOOKUP(OVYLD2_!AE$4,'[1]INTERNAL PARAMETERS-1'!$B$5:$J$44,5,FALSE))*VLOOKUP(OVYLD2_!AE$4,'[1]INTERNAL PARAMETERS-1'!$B$5:$J$44,9,FALSE)*OVYLD2_!$F108</f>
        <v>0</v>
      </c>
      <c r="AF108" s="44">
        <f>OVYLD1_!AF108*VLOOKUP(OVYLD2_!AF$4,'[1]INTERNAL PARAMETERS-1'!$B$5:$J$44,5,FALSE)*VLOOKUP(OVYLD2_!AF$4,'[1]INTERNAL PARAMETERS-1'!$B$5:$J$44,7,FALSE)*OVYLD2_!$F108 + OVYLD1_!AF108*(1-VLOOKUP(OVYLD2_!AF$4,'[1]INTERNAL PARAMETERS-1'!$B$5:$J$44,5,FALSE))*VLOOKUP(OVYLD2_!AF$4,'[1]INTERNAL PARAMETERS-1'!$B$5:$J$44,9,FALSE)*OVYLD2_!$F108</f>
        <v>0</v>
      </c>
      <c r="AG108" s="44">
        <f>OVYLD1_!AG108*VLOOKUP(OVYLD2_!AG$4,'[1]INTERNAL PARAMETERS-1'!$B$5:$J$44,5,FALSE)*VLOOKUP(OVYLD2_!AG$4,'[1]INTERNAL PARAMETERS-1'!$B$5:$J$44,7,FALSE)*OVYLD2_!$F108 + OVYLD1_!AG108*(1-VLOOKUP(OVYLD2_!AG$4,'[1]INTERNAL PARAMETERS-1'!$B$5:$J$44,5,FALSE))*VLOOKUP(OVYLD2_!AG$4,'[1]INTERNAL PARAMETERS-1'!$B$5:$J$44,9,FALSE)*OVYLD2_!$F108</f>
        <v>0</v>
      </c>
      <c r="AH108" s="44">
        <f>OVYLD1_!AH108*VLOOKUP(OVYLD2_!AH$4,'[1]INTERNAL PARAMETERS-1'!$B$5:$J$44,5,FALSE)*VLOOKUP(OVYLD2_!AH$4,'[1]INTERNAL PARAMETERS-1'!$B$5:$J$44,7,FALSE)*OVYLD2_!$F108 + OVYLD1_!AH108*(1-VLOOKUP(OVYLD2_!AH$4,'[1]INTERNAL PARAMETERS-1'!$B$5:$J$44,5,FALSE))*VLOOKUP(OVYLD2_!AH$4,'[1]INTERNAL PARAMETERS-1'!$B$5:$J$44,9,FALSE)*OVYLD2_!$F108</f>
        <v>0</v>
      </c>
      <c r="AI108" s="44">
        <f>OVYLD1_!AI108*VLOOKUP(OVYLD2_!AI$4,'[1]INTERNAL PARAMETERS-1'!$B$5:$J$44,5,FALSE)*VLOOKUP(OVYLD2_!AI$4,'[1]INTERNAL PARAMETERS-1'!$B$5:$J$44,7,FALSE)*OVYLD2_!$F108 + OVYLD1_!AI108*(1-VLOOKUP(OVYLD2_!AI$4,'[1]INTERNAL PARAMETERS-1'!$B$5:$J$44,5,FALSE))*VLOOKUP(OVYLD2_!AI$4,'[1]INTERNAL PARAMETERS-1'!$B$5:$J$44,9,FALSE)*OVYLD2_!$F108</f>
        <v>0.11038209112127975</v>
      </c>
      <c r="AJ108" s="44">
        <f>OVYLD1_!AJ108*VLOOKUP(OVYLD2_!AJ$4,'[1]INTERNAL PARAMETERS-1'!$B$5:$J$44,5,FALSE)*VLOOKUP(OVYLD2_!AJ$4,'[1]INTERNAL PARAMETERS-1'!$B$5:$J$44,7,FALSE)*OVYLD2_!$F108 + OVYLD1_!AJ108*(1-VLOOKUP(OVYLD2_!AJ$4,'[1]INTERNAL PARAMETERS-1'!$B$5:$J$44,5,FALSE))*VLOOKUP(OVYLD2_!AJ$4,'[1]INTERNAL PARAMETERS-1'!$B$5:$J$44,9,FALSE)*OVYLD2_!$F108</f>
        <v>4.3046542877015517</v>
      </c>
      <c r="AK108" s="44">
        <f>OVYLD1_!AK108*VLOOKUP(OVYLD2_!AK$4,'[1]INTERNAL PARAMETERS-1'!$B$5:$J$44,5,FALSE)*VLOOKUP(OVYLD2_!AK$4,'[1]INTERNAL PARAMETERS-1'!$B$5:$J$44,7,FALSE)*OVYLD2_!$F108 + OVYLD1_!AK108*(1-VLOOKUP(OVYLD2_!AK$4,'[1]INTERNAL PARAMETERS-1'!$B$5:$J$44,5,FALSE))*VLOOKUP(OVYLD2_!AK$4,'[1]INTERNAL PARAMETERS-1'!$B$5:$J$44,9,FALSE)*OVYLD2_!$F108</f>
        <v>0</v>
      </c>
      <c r="AL108" s="44">
        <f>OVYLD1_!AL108*VLOOKUP(OVYLD2_!AL$4,'[1]INTERNAL PARAMETERS-1'!$B$5:$J$44,5,FALSE)*VLOOKUP(OVYLD2_!AL$4,'[1]INTERNAL PARAMETERS-1'!$B$5:$J$44,7,FALSE)*OVYLD2_!$F108 + OVYLD1_!AL108*(1-VLOOKUP(OVYLD2_!AL$4,'[1]INTERNAL PARAMETERS-1'!$B$5:$J$44,5,FALSE))*VLOOKUP(OVYLD2_!AL$4,'[1]INTERNAL PARAMETERS-1'!$B$5:$J$44,9,FALSE)*OVYLD2_!$F108</f>
        <v>0</v>
      </c>
      <c r="AM108" s="44">
        <f>OVYLD1_!AM108*VLOOKUP(OVYLD2_!AM$4,'[1]INTERNAL PARAMETERS-1'!$B$5:$J$44,5,FALSE)*VLOOKUP(OVYLD2_!AM$4,'[1]INTERNAL PARAMETERS-1'!$B$5:$J$44,7,FALSE)*OVYLD2_!$F108 + OVYLD1_!AM108*(1-VLOOKUP(OVYLD2_!AM$4,'[1]INTERNAL PARAMETERS-1'!$B$5:$J$44,5,FALSE))*VLOOKUP(OVYLD2_!AM$4,'[1]INTERNAL PARAMETERS-1'!$B$5:$J$44,9,FALSE)*OVYLD2_!$F108</f>
        <v>0</v>
      </c>
      <c r="AN108" s="44">
        <f>OVYLD1_!AN108*VLOOKUP(OVYLD2_!AN$4,'[1]INTERNAL PARAMETERS-1'!$B$5:$J$44,5,FALSE)*VLOOKUP(OVYLD2_!AN$4,'[1]INTERNAL PARAMETERS-1'!$B$5:$J$44,7,FALSE)*OVYLD2_!$F108 + OVYLD1_!AN108*(1-VLOOKUP(OVYLD2_!AN$4,'[1]INTERNAL PARAMETERS-1'!$B$5:$J$44,5,FALSE))*VLOOKUP(OVYLD2_!AN$4,'[1]INTERNAL PARAMETERS-1'!$B$5:$J$44,9,FALSE)*OVYLD2_!$F108</f>
        <v>0</v>
      </c>
      <c r="AO108" s="44">
        <f>OVYLD1_!AO108*VLOOKUP(OVYLD2_!AO$4,'[1]INTERNAL PARAMETERS-1'!$B$5:$J$44,5,FALSE)*VLOOKUP(OVYLD2_!AO$4,'[1]INTERNAL PARAMETERS-1'!$B$5:$J$44,7,FALSE)*OVYLD2_!$F108 + OVYLD1_!AO108*(1-VLOOKUP(OVYLD2_!AO$4,'[1]INTERNAL PARAMETERS-1'!$B$5:$J$44,5,FALSE))*VLOOKUP(OVYLD2_!AO$4,'[1]INTERNAL PARAMETERS-1'!$B$5:$J$44,9,FALSE)*OVYLD2_!$F108</f>
        <v>0</v>
      </c>
      <c r="AP108" s="44">
        <f>OVYLD1_!AP108*VLOOKUP(OVYLD2_!AP$4,'[1]INTERNAL PARAMETERS-1'!$B$5:$J$44,5,FALSE)*VLOOKUP(OVYLD2_!AP$4,'[1]INTERNAL PARAMETERS-1'!$B$5:$J$44,7,FALSE)*OVYLD2_!$F108 + OVYLD1_!AP108*(1-VLOOKUP(OVYLD2_!AP$4,'[1]INTERNAL PARAMETERS-1'!$B$5:$J$44,5,FALSE))*VLOOKUP(OVYLD2_!AP$4,'[1]INTERNAL PARAMETERS-1'!$B$5:$J$44,9,FALSE)*OVYLD2_!$F108</f>
        <v>0</v>
      </c>
      <c r="AQ108" s="44">
        <f>OVYLD1_!AQ108*VLOOKUP(OVYLD2_!AQ$4,'[1]INTERNAL PARAMETERS-1'!$B$5:$J$44,5,FALSE)*VLOOKUP(OVYLD2_!AQ$4,'[1]INTERNAL PARAMETERS-1'!$B$5:$J$44,7,FALSE)*OVYLD2_!$F108 + OVYLD1_!AQ108*(1-VLOOKUP(OVYLD2_!AQ$4,'[1]INTERNAL PARAMETERS-1'!$B$5:$J$44,5,FALSE))*VLOOKUP(OVYLD2_!AQ$4,'[1]INTERNAL PARAMETERS-1'!$B$5:$J$44,9,FALSE)*OVYLD2_!$F108</f>
        <v>0</v>
      </c>
      <c r="AR108" s="44">
        <f>OVYLD1_!AR108*VLOOKUP(OVYLD2_!AR$4,'[1]INTERNAL PARAMETERS-1'!$B$5:$J$44,5,FALSE)*VLOOKUP(OVYLD2_!AR$4,'[1]INTERNAL PARAMETERS-1'!$B$5:$J$44,7,FALSE)*OVYLD2_!$F108 + OVYLD1_!AR108*(1-VLOOKUP(OVYLD2_!AR$4,'[1]INTERNAL PARAMETERS-1'!$B$5:$J$44,5,FALSE))*VLOOKUP(OVYLD2_!AR$4,'[1]INTERNAL PARAMETERS-1'!$B$5:$J$44,9,FALSE)*OVYLD2_!$F108</f>
        <v>0</v>
      </c>
      <c r="AS108" s="44">
        <f>OVYLD1_!AS108*VLOOKUP(OVYLD2_!AS$4,'[1]INTERNAL PARAMETERS-1'!$B$5:$J$44,5,FALSE)*VLOOKUP(OVYLD2_!AS$4,'[1]INTERNAL PARAMETERS-1'!$B$5:$J$44,7,FALSE)*OVYLD2_!$F108 + OVYLD1_!AS108*(1-VLOOKUP(OVYLD2_!AS$4,'[1]INTERNAL PARAMETERS-1'!$B$5:$J$44,5,FALSE))*VLOOKUP(OVYLD2_!AS$4,'[1]INTERNAL PARAMETERS-1'!$B$5:$J$44,9,FALSE)*OVYLD2_!$F108</f>
        <v>0</v>
      </c>
      <c r="AT108" s="43">
        <f>OVYLD1_!AT108*VLOOKUP(OVYLD2_!AT$4,'[1]INTERNAL PARAMETERS-1'!$B$5:$J$44,5,FALSE)*VLOOKUP(OVYLD2_!AT$4,'[1]INTERNAL PARAMETERS-1'!$B$5:$J$44,7,FALSE)*OVYLD2_!$F108 + OVYLD1_!AT108*(1-VLOOKUP(OVYLD2_!AT$4,'[1]INTERNAL PARAMETERS-1'!$B$5:$J$44,5,FALSE))*VLOOKUP(OVYLD2_!AT$4,'[1]INTERNAL PARAMETERS-1'!$B$5:$J$44,9,FALSE)*OVYLD2_!$F108</f>
        <v>0</v>
      </c>
      <c r="AU108" s="45">
        <f>OVYLD1_!AU108*VLOOKUP(OVYLD2_!AU$4,'[1]INTERNAL PARAMETERS-1'!$B$5:$J$44,5,FALSE)*VLOOKUP(OVYLD2_!AU$4,'[1]INTERNAL PARAMETERS-1'!$B$5:$J$44,6,FALSE)*VLOOKUP(OVYLD2_!AU$4,'[1]INTERNAL PARAMETERS-1'!$B$5:$J$44,3,FALSE) + OVYLD1_!AU108*(1-VLOOKUP(OVYLD2_!AU$4,'[1]INTERNAL PARAMETERS-1'!$B$5:$J$44,5,FALSE))*VLOOKUP(OVYLD2_!AU$4,'[1]INTERNAL PARAMETERS-1'!$B$5:$J$44,8,FALSE)*VLOOKUP(OVYLD2_!AU$4,'[1]INTERNAL PARAMETERS-1'!$B$5:$J$44,3,FALSE)</f>
        <v>0</v>
      </c>
      <c r="AV108" s="44">
        <f>OVYLD1_!AV108*VLOOKUP(OVYLD2_!AV$4,'[1]INTERNAL PARAMETERS-1'!$B$5:$J$44,5,FALSE)*VLOOKUP(OVYLD2_!AV$4,'[1]INTERNAL PARAMETERS-1'!$B$5:$J$44,6,FALSE)*VLOOKUP(OVYLD2_!AV$4,'[1]INTERNAL PARAMETERS-1'!$B$5:$J$44,3,FALSE) + OVYLD1_!AV108*(1-VLOOKUP(OVYLD2_!AV$4,'[1]INTERNAL PARAMETERS-1'!$B$5:$J$44,5,FALSE))*VLOOKUP(OVYLD2_!AV$4,'[1]INTERNAL PARAMETERS-1'!$B$5:$J$44,8,FALSE)*VLOOKUP(OVYLD2_!AV$4,'[1]INTERNAL PARAMETERS-1'!$B$5:$J$44,3,FALSE)</f>
        <v>0</v>
      </c>
      <c r="AW108" s="44">
        <f>OVYLD1_!AW108*VLOOKUP(OVYLD2_!AW$4,'[1]INTERNAL PARAMETERS-1'!$B$5:$J$44,5,FALSE)*VLOOKUP(OVYLD2_!AW$4,'[1]INTERNAL PARAMETERS-1'!$B$5:$J$44,6,FALSE)*VLOOKUP(OVYLD2_!AW$4,'[1]INTERNAL PARAMETERS-1'!$B$5:$J$44,3,FALSE) + OVYLD1_!AW108*(1-VLOOKUP(OVYLD2_!AW$4,'[1]INTERNAL PARAMETERS-1'!$B$5:$J$44,5,FALSE))*VLOOKUP(OVYLD2_!AW$4,'[1]INTERNAL PARAMETERS-1'!$B$5:$J$44,8,FALSE)*VLOOKUP(OVYLD2_!AW$4,'[1]INTERNAL PARAMETERS-1'!$B$5:$J$44,3,FALSE)</f>
        <v>6.9292792117487378</v>
      </c>
      <c r="AX108" s="44">
        <f>OVYLD1_!AX108*VLOOKUP(OVYLD2_!AX$4,'[1]INTERNAL PARAMETERS-1'!$B$5:$J$44,5,FALSE)*VLOOKUP(OVYLD2_!AX$4,'[1]INTERNAL PARAMETERS-1'!$B$5:$J$44,6,FALSE)*VLOOKUP(OVYLD2_!AX$4,'[1]INTERNAL PARAMETERS-1'!$B$5:$J$44,3,FALSE) + OVYLD1_!AX108*(1-VLOOKUP(OVYLD2_!AX$4,'[1]INTERNAL PARAMETERS-1'!$B$5:$J$44,5,FALSE))*VLOOKUP(OVYLD2_!AX$4,'[1]INTERNAL PARAMETERS-1'!$B$5:$J$44,8,FALSE)*VLOOKUP(OVYLD2_!AX$4,'[1]INTERNAL PARAMETERS-1'!$B$5:$J$44,3,FALSE)</f>
        <v>0</v>
      </c>
      <c r="AY108" s="44">
        <f>OVYLD1_!AY108*VLOOKUP(OVYLD2_!AY$4,'[1]INTERNAL PARAMETERS-1'!$B$5:$J$44,5,FALSE)*VLOOKUP(OVYLD2_!AY$4,'[1]INTERNAL PARAMETERS-1'!$B$5:$J$44,6,FALSE)*VLOOKUP(OVYLD2_!AY$4,'[1]INTERNAL PARAMETERS-1'!$B$5:$J$44,3,FALSE) + OVYLD1_!AY108*(1-VLOOKUP(OVYLD2_!AY$4,'[1]INTERNAL PARAMETERS-1'!$B$5:$J$44,5,FALSE))*VLOOKUP(OVYLD2_!AY$4,'[1]INTERNAL PARAMETERS-1'!$B$5:$J$44,8,FALSE)*VLOOKUP(OVYLD2_!AY$4,'[1]INTERNAL PARAMETERS-1'!$B$5:$J$44,3,FALSE)</f>
        <v>0</v>
      </c>
      <c r="AZ108" s="44">
        <f>OVYLD1_!AZ108*VLOOKUP(OVYLD2_!AZ$4,'[1]INTERNAL PARAMETERS-1'!$B$5:$J$44,5,FALSE)*VLOOKUP(OVYLD2_!AZ$4,'[1]INTERNAL PARAMETERS-1'!$B$5:$J$44,6,FALSE)*VLOOKUP(OVYLD2_!AZ$4,'[1]INTERNAL PARAMETERS-1'!$B$5:$J$44,3,FALSE) + OVYLD1_!AZ108*(1-VLOOKUP(OVYLD2_!AZ$4,'[1]INTERNAL PARAMETERS-1'!$B$5:$J$44,5,FALSE))*VLOOKUP(OVYLD2_!AZ$4,'[1]INTERNAL PARAMETERS-1'!$B$5:$J$44,8,FALSE)*VLOOKUP(OVYLD2_!AZ$4,'[1]INTERNAL PARAMETERS-1'!$B$5:$J$44,3,FALSE)</f>
        <v>0</v>
      </c>
      <c r="BA108" s="44">
        <f>OVYLD1_!BA108*VLOOKUP(OVYLD2_!BA$4,'[1]INTERNAL PARAMETERS-1'!$B$5:$J$44,5,FALSE)*VLOOKUP(OVYLD2_!BA$4,'[1]INTERNAL PARAMETERS-1'!$B$5:$J$44,6,FALSE)*VLOOKUP(OVYLD2_!BA$4,'[1]INTERNAL PARAMETERS-1'!$B$5:$J$44,3,FALSE) + OVYLD1_!BA108*(1-VLOOKUP(OVYLD2_!BA$4,'[1]INTERNAL PARAMETERS-1'!$B$5:$J$44,5,FALSE))*VLOOKUP(OVYLD2_!BA$4,'[1]INTERNAL PARAMETERS-1'!$B$5:$J$44,8,FALSE)*VLOOKUP(OVYLD2_!BA$4,'[1]INTERNAL PARAMETERS-1'!$B$5:$J$44,3,FALSE)</f>
        <v>10.805740075951048</v>
      </c>
      <c r="BB108" s="44">
        <f>OVYLD1_!BB108*VLOOKUP(OVYLD2_!BB$4,'[1]INTERNAL PARAMETERS-1'!$B$5:$J$44,5,FALSE)*VLOOKUP(OVYLD2_!BB$4,'[1]INTERNAL PARAMETERS-1'!$B$5:$J$44,6,FALSE)*VLOOKUP(OVYLD2_!BB$4,'[1]INTERNAL PARAMETERS-1'!$B$5:$J$44,3,FALSE) + OVYLD1_!BB108*(1-VLOOKUP(OVYLD2_!BB$4,'[1]INTERNAL PARAMETERS-1'!$B$5:$J$44,5,FALSE))*VLOOKUP(OVYLD2_!BB$4,'[1]INTERNAL PARAMETERS-1'!$B$5:$J$44,8,FALSE)*VLOOKUP(OVYLD2_!BB$4,'[1]INTERNAL PARAMETERS-1'!$B$5:$J$44,3,FALSE)</f>
        <v>1.1083647380953439</v>
      </c>
      <c r="BC108" s="44">
        <f>OVYLD1_!BC108*VLOOKUP(OVYLD2_!BC$4,'[1]INTERNAL PARAMETERS-1'!$B$5:$J$44,5,FALSE)*VLOOKUP(OVYLD2_!BC$4,'[1]INTERNAL PARAMETERS-1'!$B$5:$J$44,6,FALSE)*VLOOKUP(OVYLD2_!BC$4,'[1]INTERNAL PARAMETERS-1'!$B$5:$J$44,3,FALSE) + OVYLD1_!BC108*(1-VLOOKUP(OVYLD2_!BC$4,'[1]INTERNAL PARAMETERS-1'!$B$5:$J$44,5,FALSE))*VLOOKUP(OVYLD2_!BC$4,'[1]INTERNAL PARAMETERS-1'!$B$5:$J$44,8,FALSE)*VLOOKUP(OVYLD2_!BC$4,'[1]INTERNAL PARAMETERS-1'!$B$5:$J$44,3,FALSE)</f>
        <v>3.1269841050214477</v>
      </c>
      <c r="BD108" s="44">
        <f>OVYLD1_!BD108*VLOOKUP(OVYLD2_!BD$4,'[1]INTERNAL PARAMETERS-1'!$B$5:$J$44,5,FALSE)*VLOOKUP(OVYLD2_!BD$4,'[1]INTERNAL PARAMETERS-1'!$B$5:$J$44,6,FALSE)*VLOOKUP(OVYLD2_!BD$4,'[1]INTERNAL PARAMETERS-1'!$B$5:$J$44,3,FALSE) + OVYLD1_!BD108*(1-VLOOKUP(OVYLD2_!BD$4,'[1]INTERNAL PARAMETERS-1'!$B$5:$J$44,5,FALSE))*VLOOKUP(OVYLD2_!BD$4,'[1]INTERNAL PARAMETERS-1'!$B$5:$J$44,8,FALSE)*VLOOKUP(OVYLD2_!BD$4,'[1]INTERNAL PARAMETERS-1'!$B$5:$J$44,3,FALSE)</f>
        <v>0.6057502567505707</v>
      </c>
      <c r="BE108" s="44">
        <f>OVYLD1_!BE108*VLOOKUP(OVYLD2_!BE$4,'[1]INTERNAL PARAMETERS-1'!$B$5:$J$44,5,FALSE)*VLOOKUP(OVYLD2_!BE$4,'[1]INTERNAL PARAMETERS-1'!$B$5:$J$44,6,FALSE)*VLOOKUP(OVYLD2_!BE$4,'[1]INTERNAL PARAMETERS-1'!$B$5:$J$44,3,FALSE) + OVYLD1_!BE108*(1-VLOOKUP(OVYLD2_!BE$4,'[1]INTERNAL PARAMETERS-1'!$B$5:$J$44,5,FALSE))*VLOOKUP(OVYLD2_!BE$4,'[1]INTERNAL PARAMETERS-1'!$B$5:$J$44,8,FALSE)*VLOOKUP(OVYLD2_!BE$4,'[1]INTERNAL PARAMETERS-1'!$B$5:$J$44,3,FALSE)</f>
        <v>4.8859368475227232</v>
      </c>
      <c r="BF108" s="44">
        <f>OVYLD1_!BF108*VLOOKUP(OVYLD2_!BF$4,'[1]INTERNAL PARAMETERS-1'!$B$5:$J$44,5,FALSE)*VLOOKUP(OVYLD2_!BF$4,'[1]INTERNAL PARAMETERS-1'!$B$5:$J$44,6,FALSE)*VLOOKUP(OVYLD2_!BF$4,'[1]INTERNAL PARAMETERS-1'!$B$5:$J$44,3,FALSE) + OVYLD1_!BF108*(1-VLOOKUP(OVYLD2_!BF$4,'[1]INTERNAL PARAMETERS-1'!$B$5:$J$44,5,FALSE))*VLOOKUP(OVYLD2_!BF$4,'[1]INTERNAL PARAMETERS-1'!$B$5:$J$44,8,FALSE)*VLOOKUP(OVYLD2_!BF$4,'[1]INTERNAL PARAMETERS-1'!$B$5:$J$44,3,FALSE)</f>
        <v>0</v>
      </c>
      <c r="BG108" s="44">
        <f>OVYLD1_!BG108*VLOOKUP(OVYLD2_!BG$4,'[1]INTERNAL PARAMETERS-1'!$B$5:$J$44,5,FALSE)*VLOOKUP(OVYLD2_!BG$4,'[1]INTERNAL PARAMETERS-1'!$B$5:$J$44,6,FALSE)*VLOOKUP(OVYLD2_!BG$4,'[1]INTERNAL PARAMETERS-1'!$B$5:$J$44,3,FALSE) + OVYLD1_!BG108*(1-VLOOKUP(OVYLD2_!BG$4,'[1]INTERNAL PARAMETERS-1'!$B$5:$J$44,5,FALSE))*VLOOKUP(OVYLD2_!BG$4,'[1]INTERNAL PARAMETERS-1'!$B$5:$J$44,8,FALSE)*VLOOKUP(OVYLD2_!BG$4,'[1]INTERNAL PARAMETERS-1'!$B$5:$J$44,3,FALSE)</f>
        <v>0.93793427567601351</v>
      </c>
      <c r="BH108" s="44">
        <f>OVYLD1_!BH108*VLOOKUP(OVYLD2_!BH$4,'[1]INTERNAL PARAMETERS-1'!$B$5:$J$44,5,FALSE)*VLOOKUP(OVYLD2_!BH$4,'[1]INTERNAL PARAMETERS-1'!$B$5:$J$44,6,FALSE)*VLOOKUP(OVYLD2_!BH$4,'[1]INTERNAL PARAMETERS-1'!$B$5:$J$44,3,FALSE) + OVYLD1_!BH108*(1-VLOOKUP(OVYLD2_!BH$4,'[1]INTERNAL PARAMETERS-1'!$B$5:$J$44,5,FALSE))*VLOOKUP(OVYLD2_!BH$4,'[1]INTERNAL PARAMETERS-1'!$B$5:$J$44,8,FALSE)*VLOOKUP(OVYLD2_!BH$4,'[1]INTERNAL PARAMETERS-1'!$B$5:$J$44,3,FALSE)</f>
        <v>5.8426796393681148E-3</v>
      </c>
      <c r="BI108" s="44">
        <f>OVYLD1_!BI108*VLOOKUP(OVYLD2_!BI$4,'[1]INTERNAL PARAMETERS-1'!$B$5:$J$44,5,FALSE)*VLOOKUP(OVYLD2_!BI$4,'[1]INTERNAL PARAMETERS-1'!$B$5:$J$44,6,FALSE)*VLOOKUP(OVYLD2_!BI$4,'[1]INTERNAL PARAMETERS-1'!$B$5:$J$44,3,FALSE) + OVYLD1_!BI108*(1-VLOOKUP(OVYLD2_!BI$4,'[1]INTERNAL PARAMETERS-1'!$B$5:$J$44,5,FALSE))*VLOOKUP(OVYLD2_!BI$4,'[1]INTERNAL PARAMETERS-1'!$B$5:$J$44,8,FALSE)*VLOOKUP(OVYLD2_!BI$4,'[1]INTERNAL PARAMETERS-1'!$B$5:$J$44,3,FALSE)</f>
        <v>0</v>
      </c>
      <c r="BJ108" s="44">
        <f>OVYLD1_!BJ108*VLOOKUP(OVYLD2_!BJ$4,'[1]INTERNAL PARAMETERS-1'!$B$5:$J$44,5,FALSE)*VLOOKUP(OVYLD2_!BJ$4,'[1]INTERNAL PARAMETERS-1'!$B$5:$J$44,6,FALSE)*VLOOKUP(OVYLD2_!BJ$4,'[1]INTERNAL PARAMETERS-1'!$B$5:$J$44,3,FALSE) + OVYLD1_!BJ108*(1-VLOOKUP(OVYLD2_!BJ$4,'[1]INTERNAL PARAMETERS-1'!$B$5:$J$44,5,FALSE))*VLOOKUP(OVYLD2_!BJ$4,'[1]INTERNAL PARAMETERS-1'!$B$5:$J$44,8,FALSE)*VLOOKUP(OVYLD2_!BJ$4,'[1]INTERNAL PARAMETERS-1'!$B$5:$J$44,3,FALSE)</f>
        <v>0.29643377652490016</v>
      </c>
      <c r="BK108" s="44">
        <f>OVYLD1_!BK108*VLOOKUP(OVYLD2_!BK$4,'[1]INTERNAL PARAMETERS-1'!$B$5:$J$44,5,FALSE)*VLOOKUP(OVYLD2_!BK$4,'[1]INTERNAL PARAMETERS-1'!$B$5:$J$44,6,FALSE)*VLOOKUP(OVYLD2_!BK$4,'[1]INTERNAL PARAMETERS-1'!$B$5:$J$44,3,FALSE) + OVYLD1_!BK108*(1-VLOOKUP(OVYLD2_!BK$4,'[1]INTERNAL PARAMETERS-1'!$B$5:$J$44,5,FALSE))*VLOOKUP(OVYLD2_!BK$4,'[1]INTERNAL PARAMETERS-1'!$B$5:$J$44,8,FALSE)*VLOOKUP(OVYLD2_!BK$4,'[1]INTERNAL PARAMETERS-1'!$B$5:$J$44,3,FALSE)</f>
        <v>0.42882442387224068</v>
      </c>
      <c r="BL108" s="44">
        <f>OVYLD1_!BL108*VLOOKUP(OVYLD2_!BL$4,'[1]INTERNAL PARAMETERS-1'!$B$5:$J$44,5,FALSE)*VLOOKUP(OVYLD2_!BL$4,'[1]INTERNAL PARAMETERS-1'!$B$5:$J$44,6,FALSE)*VLOOKUP(OVYLD2_!BL$4,'[1]INTERNAL PARAMETERS-1'!$B$5:$J$44,3,FALSE) + OVYLD1_!BL108*(1-VLOOKUP(OVYLD2_!BL$4,'[1]INTERNAL PARAMETERS-1'!$B$5:$J$44,5,FALSE))*VLOOKUP(OVYLD2_!BL$4,'[1]INTERNAL PARAMETERS-1'!$B$5:$J$44,8,FALSE)*VLOOKUP(OVYLD2_!BL$4,'[1]INTERNAL PARAMETERS-1'!$B$5:$J$44,3,FALSE)</f>
        <v>1.8634823459852461</v>
      </c>
      <c r="BM108" s="44">
        <f>OVYLD1_!BM108*VLOOKUP(OVYLD2_!BM$4,'[1]INTERNAL PARAMETERS-1'!$B$5:$J$44,5,FALSE)*VLOOKUP(OVYLD2_!BM$4,'[1]INTERNAL PARAMETERS-1'!$B$5:$J$44,6,FALSE)*VLOOKUP(OVYLD2_!BM$4,'[1]INTERNAL PARAMETERS-1'!$B$5:$J$44,3,FALSE) + OVYLD1_!BM108*(1-VLOOKUP(OVYLD2_!BM$4,'[1]INTERNAL PARAMETERS-1'!$B$5:$J$44,5,FALSE))*VLOOKUP(OVYLD2_!BM$4,'[1]INTERNAL PARAMETERS-1'!$B$5:$J$44,8,FALSE)*VLOOKUP(OVYLD2_!BM$4,'[1]INTERNAL PARAMETERS-1'!$B$5:$J$44,3,FALSE)</f>
        <v>1.040159021275054</v>
      </c>
      <c r="BN108" s="44">
        <f>OVYLD1_!BN108*VLOOKUP(OVYLD2_!BN$4,'[1]INTERNAL PARAMETERS-1'!$B$5:$J$44,5,FALSE)*VLOOKUP(OVYLD2_!BN$4,'[1]INTERNAL PARAMETERS-1'!$B$5:$J$44,6,FALSE)*VLOOKUP(OVYLD2_!BN$4,'[1]INTERNAL PARAMETERS-1'!$B$5:$J$44,3,FALSE) + OVYLD1_!BN108*(1-VLOOKUP(OVYLD2_!BN$4,'[1]INTERNAL PARAMETERS-1'!$B$5:$J$44,5,FALSE))*VLOOKUP(OVYLD2_!BN$4,'[1]INTERNAL PARAMETERS-1'!$B$5:$J$44,8,FALSE)*VLOOKUP(OVYLD2_!BN$4,'[1]INTERNAL PARAMETERS-1'!$B$5:$J$44,3,FALSE)</f>
        <v>0.85026889743406464</v>
      </c>
      <c r="BO108" s="44">
        <f>OVYLD1_!BO108*VLOOKUP(OVYLD2_!BO$4,'[1]INTERNAL PARAMETERS-1'!$B$5:$J$44,5,FALSE)*VLOOKUP(OVYLD2_!BO$4,'[1]INTERNAL PARAMETERS-1'!$B$5:$J$44,6,FALSE)*VLOOKUP(OVYLD2_!BO$4,'[1]INTERNAL PARAMETERS-1'!$B$5:$J$44,3,FALSE) + OVYLD1_!BO108*(1-VLOOKUP(OVYLD2_!BO$4,'[1]INTERNAL PARAMETERS-1'!$B$5:$J$44,5,FALSE))*VLOOKUP(OVYLD2_!BO$4,'[1]INTERNAL PARAMETERS-1'!$B$5:$J$44,8,FALSE)*VLOOKUP(OVYLD2_!BO$4,'[1]INTERNAL PARAMETERS-1'!$B$5:$J$44,3,FALSE)</f>
        <v>0.79851323519764017</v>
      </c>
      <c r="BP108" s="44">
        <f>OVYLD1_!BP108*VLOOKUP(OVYLD2_!BP$4,'[1]INTERNAL PARAMETERS-1'!$B$5:$J$44,5,FALSE)*VLOOKUP(OVYLD2_!BP$4,'[1]INTERNAL PARAMETERS-1'!$B$5:$J$44,6,FALSE)*VLOOKUP(OVYLD2_!BP$4,'[1]INTERNAL PARAMETERS-1'!$B$5:$J$44,3,FALSE) + OVYLD1_!BP108*(1-VLOOKUP(OVYLD2_!BP$4,'[1]INTERNAL PARAMETERS-1'!$B$5:$J$44,5,FALSE))*VLOOKUP(OVYLD2_!BP$4,'[1]INTERNAL PARAMETERS-1'!$B$5:$J$44,8,FALSE)*VLOOKUP(OVYLD2_!BP$4,'[1]INTERNAL PARAMETERS-1'!$B$5:$J$44,3,FALSE)</f>
        <v>2.9926723505036532E-2</v>
      </c>
      <c r="BQ108" s="44">
        <f>OVYLD1_!BQ108*VLOOKUP(OVYLD2_!BQ$4,'[1]INTERNAL PARAMETERS-1'!$B$5:$J$44,5,FALSE)*VLOOKUP(OVYLD2_!BQ$4,'[1]INTERNAL PARAMETERS-1'!$B$5:$J$44,6,FALSE)*VLOOKUP(OVYLD2_!BQ$4,'[1]INTERNAL PARAMETERS-1'!$B$5:$J$44,3,FALSE) + OVYLD1_!BQ108*(1-VLOOKUP(OVYLD2_!BQ$4,'[1]INTERNAL PARAMETERS-1'!$B$5:$J$44,5,FALSE))*VLOOKUP(OVYLD2_!BQ$4,'[1]INTERNAL PARAMETERS-1'!$B$5:$J$44,8,FALSE)*VLOOKUP(OVYLD2_!BQ$4,'[1]INTERNAL PARAMETERS-1'!$B$5:$J$44,3,FALSE)</f>
        <v>2.4417911816210678</v>
      </c>
      <c r="BR108" s="44">
        <f>OVYLD1_!BR108*VLOOKUP(OVYLD2_!BR$4,'[1]INTERNAL PARAMETERS-1'!$B$5:$J$44,5,FALSE)*VLOOKUP(OVYLD2_!BR$4,'[1]INTERNAL PARAMETERS-1'!$B$5:$J$44,6,FALSE)*VLOOKUP(OVYLD2_!BR$4,'[1]INTERNAL PARAMETERS-1'!$B$5:$J$44,3,FALSE) + OVYLD1_!BR108*(1-VLOOKUP(OVYLD2_!BR$4,'[1]INTERNAL PARAMETERS-1'!$B$5:$J$44,5,FALSE))*VLOOKUP(OVYLD2_!BR$4,'[1]INTERNAL PARAMETERS-1'!$B$5:$J$44,8,FALSE)*VLOOKUP(OVYLD2_!BR$4,'[1]INTERNAL PARAMETERS-1'!$B$5:$J$44,3,FALSE)</f>
        <v>3.7472010596219373E-2</v>
      </c>
      <c r="BS108" s="44">
        <f>OVYLD1_!BS108*VLOOKUP(OVYLD2_!BS$4,'[1]INTERNAL PARAMETERS-1'!$B$5:$J$44,5,FALSE)*VLOOKUP(OVYLD2_!BS$4,'[1]INTERNAL PARAMETERS-1'!$B$5:$J$44,6,FALSE)*VLOOKUP(OVYLD2_!BS$4,'[1]INTERNAL PARAMETERS-1'!$B$5:$J$44,3,FALSE) + OVYLD1_!BS108*(1-VLOOKUP(OVYLD2_!BS$4,'[1]INTERNAL PARAMETERS-1'!$B$5:$J$44,5,FALSE))*VLOOKUP(OVYLD2_!BS$4,'[1]INTERNAL PARAMETERS-1'!$B$5:$J$44,8,FALSE)*VLOOKUP(OVYLD2_!BS$4,'[1]INTERNAL PARAMETERS-1'!$B$5:$J$44,3,FALSE)</f>
        <v>3.5207211230760252E-3</v>
      </c>
      <c r="BT108" s="44">
        <f>OVYLD1_!BT108*VLOOKUP(OVYLD2_!BT$4,'[1]INTERNAL PARAMETERS-1'!$B$5:$J$44,5,FALSE)*VLOOKUP(OVYLD2_!BT$4,'[1]INTERNAL PARAMETERS-1'!$B$5:$J$44,6,FALSE)*VLOOKUP(OVYLD2_!BT$4,'[1]INTERNAL PARAMETERS-1'!$B$5:$J$44,3,FALSE) + OVYLD1_!BT108*(1-VLOOKUP(OVYLD2_!BT$4,'[1]INTERNAL PARAMETERS-1'!$B$5:$J$44,5,FALSE))*VLOOKUP(OVYLD2_!BT$4,'[1]INTERNAL PARAMETERS-1'!$B$5:$J$44,8,FALSE)*VLOOKUP(OVYLD2_!BT$4,'[1]INTERNAL PARAMETERS-1'!$B$5:$J$44,3,FALSE)</f>
        <v>0</v>
      </c>
      <c r="BU108" s="44">
        <f>OVYLD1_!BU108*VLOOKUP(OVYLD2_!BU$4,'[1]INTERNAL PARAMETERS-1'!$B$5:$J$44,5,FALSE)*VLOOKUP(OVYLD2_!BU$4,'[1]INTERNAL PARAMETERS-1'!$B$5:$J$44,6,FALSE)*VLOOKUP(OVYLD2_!BU$4,'[1]INTERNAL PARAMETERS-1'!$B$5:$J$44,3,FALSE) + OVYLD1_!BU108*(1-VLOOKUP(OVYLD2_!BU$4,'[1]INTERNAL PARAMETERS-1'!$B$5:$J$44,5,FALSE))*VLOOKUP(OVYLD2_!BU$4,'[1]INTERNAL PARAMETERS-1'!$B$5:$J$44,8,FALSE)*VLOOKUP(OVYLD2_!BU$4,'[1]INTERNAL PARAMETERS-1'!$B$5:$J$44,3,FALSE)</f>
        <v>0</v>
      </c>
      <c r="BV108" s="44">
        <f>OVYLD1_!BV108*VLOOKUP(OVYLD2_!BV$4,'[1]INTERNAL PARAMETERS-1'!$B$5:$J$44,5,FALSE)*VLOOKUP(OVYLD2_!BV$4,'[1]INTERNAL PARAMETERS-1'!$B$5:$J$44,6,FALSE)*VLOOKUP(OVYLD2_!BV$4,'[1]INTERNAL PARAMETERS-1'!$B$5:$J$44,3,FALSE) + OVYLD1_!BV108*(1-VLOOKUP(OVYLD2_!BV$4,'[1]INTERNAL PARAMETERS-1'!$B$5:$J$44,5,FALSE))*VLOOKUP(OVYLD2_!BV$4,'[1]INTERNAL PARAMETERS-1'!$B$5:$J$44,8,FALSE)*VLOOKUP(OVYLD2_!BV$4,'[1]INTERNAL PARAMETERS-1'!$B$5:$J$44,3,FALSE)</f>
        <v>0</v>
      </c>
      <c r="BW108" s="44">
        <f>OVYLD1_!BW108*VLOOKUP(OVYLD2_!BW$4,'[1]INTERNAL PARAMETERS-1'!$B$5:$J$44,5,FALSE)*VLOOKUP(OVYLD2_!BW$4,'[1]INTERNAL PARAMETERS-1'!$B$5:$J$44,6,FALSE)*VLOOKUP(OVYLD2_!BW$4,'[1]INTERNAL PARAMETERS-1'!$B$5:$J$44,3,FALSE) + OVYLD1_!BW108*(1-VLOOKUP(OVYLD2_!BW$4,'[1]INTERNAL PARAMETERS-1'!$B$5:$J$44,5,FALSE))*VLOOKUP(OVYLD2_!BW$4,'[1]INTERNAL PARAMETERS-1'!$B$5:$J$44,8,FALSE)*VLOOKUP(OVYLD2_!BW$4,'[1]INTERNAL PARAMETERS-1'!$B$5:$J$44,3,FALSE)</f>
        <v>0</v>
      </c>
      <c r="BX108" s="44">
        <f>OVYLD1_!BX108*VLOOKUP(OVYLD2_!BX$4,'[1]INTERNAL PARAMETERS-1'!$B$5:$J$44,5,FALSE)*VLOOKUP(OVYLD2_!BX$4,'[1]INTERNAL PARAMETERS-1'!$B$5:$J$44,6,FALSE)*VLOOKUP(OVYLD2_!BX$4,'[1]INTERNAL PARAMETERS-1'!$B$5:$J$44,3,FALSE) + OVYLD1_!BX108*(1-VLOOKUP(OVYLD2_!BX$4,'[1]INTERNAL PARAMETERS-1'!$B$5:$J$44,5,FALSE))*VLOOKUP(OVYLD2_!BX$4,'[1]INTERNAL PARAMETERS-1'!$B$5:$J$44,8,FALSE)*VLOOKUP(OVYLD2_!BX$4,'[1]INTERNAL PARAMETERS-1'!$B$5:$J$44,3,FALSE)</f>
        <v>0</v>
      </c>
      <c r="BY108" s="44">
        <f>OVYLD1_!BY108*VLOOKUP(OVYLD2_!BY$4,'[1]INTERNAL PARAMETERS-1'!$B$5:$J$44,5,FALSE)*VLOOKUP(OVYLD2_!BY$4,'[1]INTERNAL PARAMETERS-1'!$B$5:$J$44,6,FALSE)*VLOOKUP(OVYLD2_!BY$4,'[1]INTERNAL PARAMETERS-1'!$B$5:$J$44,3,FALSE) + OVYLD1_!BY108*(1-VLOOKUP(OVYLD2_!BY$4,'[1]INTERNAL PARAMETERS-1'!$B$5:$J$44,5,FALSE))*VLOOKUP(OVYLD2_!BY$4,'[1]INTERNAL PARAMETERS-1'!$B$5:$J$44,8,FALSE)*VLOOKUP(OVYLD2_!BY$4,'[1]INTERNAL PARAMETERS-1'!$B$5:$J$44,3,FALSE)</f>
        <v>0</v>
      </c>
      <c r="BZ108" s="44">
        <f>OVYLD1_!BZ108*VLOOKUP(OVYLD2_!BZ$4,'[1]INTERNAL PARAMETERS-1'!$B$5:$J$44,5,FALSE)*VLOOKUP(OVYLD2_!BZ$4,'[1]INTERNAL PARAMETERS-1'!$B$5:$J$44,6,FALSE)*VLOOKUP(OVYLD2_!BZ$4,'[1]INTERNAL PARAMETERS-1'!$B$5:$J$44,3,FALSE) + OVYLD1_!BZ108*(1-VLOOKUP(OVYLD2_!BZ$4,'[1]INTERNAL PARAMETERS-1'!$B$5:$J$44,5,FALSE))*VLOOKUP(OVYLD2_!BZ$4,'[1]INTERNAL PARAMETERS-1'!$B$5:$J$44,8,FALSE)*VLOOKUP(OVYLD2_!BZ$4,'[1]INTERNAL PARAMETERS-1'!$B$5:$J$44,3,FALSE)</f>
        <v>2.3083296054723294E-3</v>
      </c>
      <c r="CA108" s="44">
        <f>OVYLD1_!CA108*VLOOKUP(OVYLD2_!CA$4,'[1]INTERNAL PARAMETERS-1'!$B$5:$J$44,5,FALSE)*VLOOKUP(OVYLD2_!CA$4,'[1]INTERNAL PARAMETERS-1'!$B$5:$J$44,6,FALSE)*VLOOKUP(OVYLD2_!CA$4,'[1]INTERNAL PARAMETERS-1'!$B$5:$J$44,3,FALSE) + OVYLD1_!CA108*(1-VLOOKUP(OVYLD2_!CA$4,'[1]INTERNAL PARAMETERS-1'!$B$5:$J$44,5,FALSE))*VLOOKUP(OVYLD2_!CA$4,'[1]INTERNAL PARAMETERS-1'!$B$5:$J$44,8,FALSE)*VLOOKUP(OVYLD2_!CA$4,'[1]INTERNAL PARAMETERS-1'!$B$5:$J$44,3,FALSE)</f>
        <v>0</v>
      </c>
      <c r="CB108" s="44">
        <f>OVYLD1_!CB108*VLOOKUP(OVYLD2_!CB$4,'[1]INTERNAL PARAMETERS-1'!$B$5:$J$44,5,FALSE)*VLOOKUP(OVYLD2_!CB$4,'[1]INTERNAL PARAMETERS-1'!$B$5:$J$44,6,FALSE)*VLOOKUP(OVYLD2_!CB$4,'[1]INTERNAL PARAMETERS-1'!$B$5:$J$44,3,FALSE) + OVYLD1_!CB108*(1-VLOOKUP(OVYLD2_!CB$4,'[1]INTERNAL PARAMETERS-1'!$B$5:$J$44,5,FALSE))*VLOOKUP(OVYLD2_!CB$4,'[1]INTERNAL PARAMETERS-1'!$B$5:$J$44,8,FALSE)*VLOOKUP(OVYLD2_!CB$4,'[1]INTERNAL PARAMETERS-1'!$B$5:$J$44,3,FALSE)</f>
        <v>0</v>
      </c>
      <c r="CC108" s="44">
        <f>OVYLD1_!CC108*VLOOKUP(OVYLD2_!CC$4,'[1]INTERNAL PARAMETERS-1'!$B$5:$J$44,5,FALSE)*VLOOKUP(OVYLD2_!CC$4,'[1]INTERNAL PARAMETERS-1'!$B$5:$J$44,6,FALSE)*VLOOKUP(OVYLD2_!CC$4,'[1]INTERNAL PARAMETERS-1'!$B$5:$J$44,3,FALSE) + OVYLD1_!CC108*(1-VLOOKUP(OVYLD2_!CC$4,'[1]INTERNAL PARAMETERS-1'!$B$5:$J$44,5,FALSE))*VLOOKUP(OVYLD2_!CC$4,'[1]INTERNAL PARAMETERS-1'!$B$5:$J$44,8,FALSE)*VLOOKUP(OVYLD2_!CC$4,'[1]INTERNAL PARAMETERS-1'!$B$5:$J$44,3,FALSE)</f>
        <v>8.3353584647155414E-3</v>
      </c>
      <c r="CD108" s="44">
        <f>OVYLD1_!CD108*VLOOKUP(OVYLD2_!CD$4,'[1]INTERNAL PARAMETERS-1'!$B$5:$J$44,5,FALSE)*VLOOKUP(OVYLD2_!CD$4,'[1]INTERNAL PARAMETERS-1'!$B$5:$J$44,6,FALSE)*VLOOKUP(OVYLD2_!CD$4,'[1]INTERNAL PARAMETERS-1'!$B$5:$J$44,3,FALSE) + OVYLD1_!CD108*(1-VLOOKUP(OVYLD2_!CD$4,'[1]INTERNAL PARAMETERS-1'!$B$5:$J$44,5,FALSE))*VLOOKUP(OVYLD2_!CD$4,'[1]INTERNAL PARAMETERS-1'!$B$5:$J$44,8,FALSE)*VLOOKUP(OVYLD2_!CD$4,'[1]INTERNAL PARAMETERS-1'!$B$5:$J$44,3,FALSE)</f>
        <v>2.0197262549030176E-2</v>
      </c>
      <c r="CE108" s="44">
        <f>OVYLD1_!CE108*VLOOKUP(OVYLD2_!CE$4,'[1]INTERNAL PARAMETERS-1'!$B$5:$J$44,5,FALSE)*VLOOKUP(OVYLD2_!CE$4,'[1]INTERNAL PARAMETERS-1'!$B$5:$J$44,6,FALSE)*VLOOKUP(OVYLD2_!CE$4,'[1]INTERNAL PARAMETERS-1'!$B$5:$J$44,3,FALSE) + OVYLD1_!CE108*(1-VLOOKUP(OVYLD2_!CE$4,'[1]INTERNAL PARAMETERS-1'!$B$5:$J$44,5,FALSE))*VLOOKUP(OVYLD2_!CE$4,'[1]INTERNAL PARAMETERS-1'!$B$5:$J$44,8,FALSE)*VLOOKUP(OVYLD2_!CE$4,'[1]INTERNAL PARAMETERS-1'!$B$5:$J$44,3,FALSE)</f>
        <v>5.6524685343881803E-2</v>
      </c>
      <c r="CF108" s="44">
        <f>OVYLD1_!CF108*VLOOKUP(OVYLD2_!CF$4,'[1]INTERNAL PARAMETERS-1'!$B$5:$J$44,5,FALSE)*VLOOKUP(OVYLD2_!CF$4,'[1]INTERNAL PARAMETERS-1'!$B$5:$J$44,6,FALSE)*VLOOKUP(OVYLD2_!CF$4,'[1]INTERNAL PARAMETERS-1'!$B$5:$J$44,3,FALSE) + OVYLD1_!CF108*(1-VLOOKUP(OVYLD2_!CF$4,'[1]INTERNAL PARAMETERS-1'!$B$5:$J$44,5,FALSE))*VLOOKUP(OVYLD2_!CF$4,'[1]INTERNAL PARAMETERS-1'!$B$5:$J$44,8,FALSE)*VLOOKUP(OVYLD2_!CF$4,'[1]INTERNAL PARAMETERS-1'!$B$5:$J$44,3,FALSE)</f>
        <v>1.6004017846273869E-2</v>
      </c>
      <c r="CG108" s="44">
        <f>OVYLD1_!CG108*VLOOKUP(OVYLD2_!CG$4,'[1]INTERNAL PARAMETERS-1'!$B$5:$J$44,5,FALSE)*VLOOKUP(OVYLD2_!CG$4,'[1]INTERNAL PARAMETERS-1'!$B$5:$J$44,6,FALSE)*VLOOKUP(OVYLD2_!CG$4,'[1]INTERNAL PARAMETERS-1'!$B$5:$J$44,3,FALSE) + OVYLD1_!CG108*(1-VLOOKUP(OVYLD2_!CG$4,'[1]INTERNAL PARAMETERS-1'!$B$5:$J$44,5,FALSE))*VLOOKUP(OVYLD2_!CG$4,'[1]INTERNAL PARAMETERS-1'!$B$5:$J$44,8,FALSE)*VLOOKUP(OVYLD2_!CG$4,'[1]INTERNAL PARAMETERS-1'!$B$5:$J$44,3,FALSE)</f>
        <v>0</v>
      </c>
      <c r="CH108" s="43">
        <f>OVYLD1_!CH108*VLOOKUP(OVYLD2_!CH$4,'[1]INTERNAL PARAMETERS-1'!$B$5:$J$44,5,FALSE)*VLOOKUP(OVYLD2_!CH$4,'[1]INTERNAL PARAMETERS-1'!$B$5:$J$44,6,FALSE)*VLOOKUP(OVYLD2_!CH$4,'[1]INTERNAL PARAMETERS-1'!$B$5:$J$44,3,FALSE) + OVYLD1_!CH108*(1-VLOOKUP(OVYLD2_!CH$4,'[1]INTERNAL PARAMETERS-1'!$B$5:$J$44,5,FALSE))*VLOOKUP(OVYLD2_!CH$4,'[1]INTERNAL PARAMETERS-1'!$B$5:$J$44,8,FALSE)*VLOOKUP(OVYLD2_!CH$4,'[1]INTERNAL PARAMETERS-1'!$B$5:$J$44,3,FALSE)</f>
        <v>0</v>
      </c>
      <c r="CJ108" s="45">
        <f t="shared" si="2"/>
        <v>321.24066470957092</v>
      </c>
      <c r="CK108" s="43">
        <f t="shared" si="3"/>
        <v>36.299594181349157</v>
      </c>
    </row>
    <row r="109" spans="2:89" x14ac:dyDescent="0.5">
      <c r="B109" s="58" t="s">
        <v>10</v>
      </c>
      <c r="C109" s="57" t="s">
        <v>63</v>
      </c>
      <c r="D109" s="57" t="s">
        <v>66</v>
      </c>
      <c r="E109" s="128">
        <f>OVERALL2021!AI109</f>
        <v>2116.8513586092786</v>
      </c>
      <c r="F109" s="56">
        <f>'[1]INTERNAL PARAMETERS-1'!M19</f>
        <v>16.865000000000002</v>
      </c>
      <c r="G109" s="45">
        <f>OVYLD1_!G109*VLOOKUP(OVYLD2_!G$4,'[1]INTERNAL PARAMETERS-1'!$B$5:$J$44,5,FALSE)*VLOOKUP(OVYLD2_!G$4,'[1]INTERNAL PARAMETERS-1'!$B$5:$J$44,7,FALSE)*OVYLD2_!$F109 + OVYLD1_!G109*(1-VLOOKUP(OVYLD2_!G$4,'[1]INTERNAL PARAMETERS-1'!$B$5:$J$44,5,FALSE))*VLOOKUP(OVYLD2_!G$4,'[1]INTERNAL PARAMETERS-1'!$B$5:$J$44,9,FALSE)*OVYLD2_!$F109</f>
        <v>50.775614278043967</v>
      </c>
      <c r="H109" s="44">
        <f>OVYLD1_!H109*VLOOKUP(OVYLD2_!H$4,'[1]INTERNAL PARAMETERS-1'!$B$5:$J$44,5,FALSE)*VLOOKUP(OVYLD2_!H$4,'[1]INTERNAL PARAMETERS-1'!$B$5:$J$44,7,FALSE)*OVYLD2_!$F109 + OVYLD1_!H109*(1-VLOOKUP(OVYLD2_!H$4,'[1]INTERNAL PARAMETERS-1'!$B$5:$J$44,5,FALSE))*VLOOKUP(OVYLD2_!H$4,'[1]INTERNAL PARAMETERS-1'!$B$5:$J$44,9,FALSE)*OVYLD2_!$F109</f>
        <v>9.5687867272179528</v>
      </c>
      <c r="I109" s="44">
        <f>OVYLD1_!I109*VLOOKUP(OVYLD2_!I$4,'[1]INTERNAL PARAMETERS-1'!$B$5:$J$44,5,FALSE)*VLOOKUP(OVYLD2_!I$4,'[1]INTERNAL PARAMETERS-1'!$B$5:$J$44,7,FALSE)*OVYLD2_!$F109 + OVYLD1_!I109*(1-VLOOKUP(OVYLD2_!I$4,'[1]INTERNAL PARAMETERS-1'!$B$5:$J$44,5,FALSE))*VLOOKUP(OVYLD2_!I$4,'[1]INTERNAL PARAMETERS-1'!$B$5:$J$44,9,FALSE)*OVYLD2_!$F109</f>
        <v>64.328445585748057</v>
      </c>
      <c r="J109" s="44">
        <f>OVYLD1_!J109*VLOOKUP(OVYLD2_!J$4,'[1]INTERNAL PARAMETERS-1'!$B$5:$J$44,5,FALSE)*VLOOKUP(OVYLD2_!J$4,'[1]INTERNAL PARAMETERS-1'!$B$5:$J$44,7,FALSE)*OVYLD2_!$F109 + OVYLD1_!J109*(1-VLOOKUP(OVYLD2_!J$4,'[1]INTERNAL PARAMETERS-1'!$B$5:$J$44,5,FALSE))*VLOOKUP(OVYLD2_!J$4,'[1]INTERNAL PARAMETERS-1'!$B$5:$J$44,9,FALSE)*OVYLD2_!$F109</f>
        <v>0</v>
      </c>
      <c r="K109" s="44">
        <f>OVYLD1_!K109*VLOOKUP(OVYLD2_!K$4,'[1]INTERNAL PARAMETERS-1'!$B$5:$J$44,5,FALSE)*VLOOKUP(OVYLD2_!K$4,'[1]INTERNAL PARAMETERS-1'!$B$5:$J$44,7,FALSE)*OVYLD2_!$F109 + OVYLD1_!K109*(1-VLOOKUP(OVYLD2_!K$4,'[1]INTERNAL PARAMETERS-1'!$B$5:$J$44,5,FALSE))*VLOOKUP(OVYLD2_!K$4,'[1]INTERNAL PARAMETERS-1'!$B$5:$J$44,9,FALSE)*OVYLD2_!$F109</f>
        <v>0</v>
      </c>
      <c r="L109" s="44">
        <f>OVYLD1_!L109*VLOOKUP(OVYLD2_!L$4,'[1]INTERNAL PARAMETERS-1'!$B$5:$J$44,5,FALSE)*VLOOKUP(OVYLD2_!L$4,'[1]INTERNAL PARAMETERS-1'!$B$5:$J$44,7,FALSE)*OVYLD2_!$F109 + OVYLD1_!L109*(1-VLOOKUP(OVYLD2_!L$4,'[1]INTERNAL PARAMETERS-1'!$B$5:$J$44,5,FALSE))*VLOOKUP(OVYLD2_!L$4,'[1]INTERNAL PARAMETERS-1'!$B$5:$J$44,9,FALSE)*OVYLD2_!$F109</f>
        <v>0</v>
      </c>
      <c r="M109" s="44">
        <f>OVYLD1_!M109*VLOOKUP(OVYLD2_!M$4,'[1]INTERNAL PARAMETERS-1'!$B$5:$J$44,5,FALSE)*VLOOKUP(OVYLD2_!M$4,'[1]INTERNAL PARAMETERS-1'!$B$5:$J$44,7,FALSE)*OVYLD2_!$F109 + OVYLD1_!M109*(1-VLOOKUP(OVYLD2_!M$4,'[1]INTERNAL PARAMETERS-1'!$B$5:$J$44,5,FALSE))*VLOOKUP(OVYLD2_!M$4,'[1]INTERNAL PARAMETERS-1'!$B$5:$J$44,9,FALSE)*OVYLD2_!$F109</f>
        <v>15.718863531135817</v>
      </c>
      <c r="N109" s="44">
        <f>OVYLD1_!N109*VLOOKUP(OVYLD2_!N$4,'[1]INTERNAL PARAMETERS-1'!$B$5:$J$44,5,FALSE)*VLOOKUP(OVYLD2_!N$4,'[1]INTERNAL PARAMETERS-1'!$B$5:$J$44,7,FALSE)*OVYLD2_!$F109 + OVYLD1_!N109*(1-VLOOKUP(OVYLD2_!N$4,'[1]INTERNAL PARAMETERS-1'!$B$5:$J$44,5,FALSE))*VLOOKUP(OVYLD2_!N$4,'[1]INTERNAL PARAMETERS-1'!$B$5:$J$44,9,FALSE)*OVYLD2_!$F109</f>
        <v>0.3071143634292845</v>
      </c>
      <c r="O109" s="44">
        <f>OVYLD1_!O109*VLOOKUP(OVYLD2_!O$4,'[1]INTERNAL PARAMETERS-1'!$B$5:$J$44,5,FALSE)*VLOOKUP(OVYLD2_!O$4,'[1]INTERNAL PARAMETERS-1'!$B$5:$J$44,7,FALSE)*OVYLD2_!$F109 + OVYLD1_!O109*(1-VLOOKUP(OVYLD2_!O$4,'[1]INTERNAL PARAMETERS-1'!$B$5:$J$44,5,FALSE))*VLOOKUP(OVYLD2_!O$4,'[1]INTERNAL PARAMETERS-1'!$B$5:$J$44,9,FALSE)*OVYLD2_!$F109</f>
        <v>0</v>
      </c>
      <c r="P109" s="44">
        <f>OVYLD1_!P109*VLOOKUP(OVYLD2_!P$4,'[1]INTERNAL PARAMETERS-1'!$B$5:$J$44,5,FALSE)*VLOOKUP(OVYLD2_!P$4,'[1]INTERNAL PARAMETERS-1'!$B$5:$J$44,7,FALSE)*OVYLD2_!$F109 + OVYLD1_!P109*(1-VLOOKUP(OVYLD2_!P$4,'[1]INTERNAL PARAMETERS-1'!$B$5:$J$44,5,FALSE))*VLOOKUP(OVYLD2_!P$4,'[1]INTERNAL PARAMETERS-1'!$B$5:$J$44,9,FALSE)*OVYLD2_!$F109</f>
        <v>0</v>
      </c>
      <c r="Q109" s="44">
        <f>OVYLD1_!Q109*VLOOKUP(OVYLD2_!Q$4,'[1]INTERNAL PARAMETERS-1'!$B$5:$J$44,5,FALSE)*VLOOKUP(OVYLD2_!Q$4,'[1]INTERNAL PARAMETERS-1'!$B$5:$J$44,7,FALSE)*OVYLD2_!$F109 + OVYLD1_!Q109*(1-VLOOKUP(OVYLD2_!Q$4,'[1]INTERNAL PARAMETERS-1'!$B$5:$J$44,5,FALSE))*VLOOKUP(OVYLD2_!Q$4,'[1]INTERNAL PARAMETERS-1'!$B$5:$J$44,9,FALSE)*OVYLD2_!$F109</f>
        <v>0</v>
      </c>
      <c r="R109" s="44">
        <f>OVYLD1_!R109*VLOOKUP(OVYLD2_!R$4,'[1]INTERNAL PARAMETERS-1'!$B$5:$J$44,5,FALSE)*VLOOKUP(OVYLD2_!R$4,'[1]INTERNAL PARAMETERS-1'!$B$5:$J$44,7,FALSE)*OVYLD2_!$F109 + OVYLD1_!R109*(1-VLOOKUP(OVYLD2_!R$4,'[1]INTERNAL PARAMETERS-1'!$B$5:$J$44,5,FALSE))*VLOOKUP(OVYLD2_!R$4,'[1]INTERNAL PARAMETERS-1'!$B$5:$J$44,9,FALSE)*OVYLD2_!$F109</f>
        <v>0</v>
      </c>
      <c r="S109" s="44">
        <f>OVYLD1_!S109*VLOOKUP(OVYLD2_!S$4,'[1]INTERNAL PARAMETERS-1'!$B$5:$J$44,5,FALSE)*VLOOKUP(OVYLD2_!S$4,'[1]INTERNAL PARAMETERS-1'!$B$5:$J$44,7,FALSE)*OVYLD2_!$F109 + OVYLD1_!S109*(1-VLOOKUP(OVYLD2_!S$4,'[1]INTERNAL PARAMETERS-1'!$B$5:$J$44,5,FALSE))*VLOOKUP(OVYLD2_!S$4,'[1]INTERNAL PARAMETERS-1'!$B$5:$J$44,9,FALSE)*OVYLD2_!$F109</f>
        <v>7.5539192924651957</v>
      </c>
      <c r="T109" s="44">
        <f>OVYLD1_!T109*VLOOKUP(OVYLD2_!T$4,'[1]INTERNAL PARAMETERS-1'!$B$5:$J$44,5,FALSE)*VLOOKUP(OVYLD2_!T$4,'[1]INTERNAL PARAMETERS-1'!$B$5:$J$44,7,FALSE)*OVYLD2_!$F109 + OVYLD1_!T109*(1-VLOOKUP(OVYLD2_!T$4,'[1]INTERNAL PARAMETERS-1'!$B$5:$J$44,5,FALSE))*VLOOKUP(OVYLD2_!T$4,'[1]INTERNAL PARAMETERS-1'!$B$5:$J$44,9,FALSE)*OVYLD2_!$F109</f>
        <v>1.2931506888582114</v>
      </c>
      <c r="U109" s="44">
        <f>OVYLD1_!U109*VLOOKUP(OVYLD2_!U$4,'[1]INTERNAL PARAMETERS-1'!$B$5:$J$44,5,FALSE)*VLOOKUP(OVYLD2_!U$4,'[1]INTERNAL PARAMETERS-1'!$B$5:$J$44,7,FALSE)*OVYLD2_!$F109 + OVYLD1_!U109*(1-VLOOKUP(OVYLD2_!U$4,'[1]INTERNAL PARAMETERS-1'!$B$5:$J$44,5,FALSE))*VLOOKUP(OVYLD2_!U$4,'[1]INTERNAL PARAMETERS-1'!$B$5:$J$44,9,FALSE)*OVYLD2_!$F109</f>
        <v>0.7305897974159653</v>
      </c>
      <c r="V109" s="44">
        <f>OVYLD1_!V109*VLOOKUP(OVYLD2_!V$4,'[1]INTERNAL PARAMETERS-1'!$B$5:$J$44,5,FALSE)*VLOOKUP(OVYLD2_!V$4,'[1]INTERNAL PARAMETERS-1'!$B$5:$J$44,7,FALSE)*OVYLD2_!$F109 + OVYLD1_!V109*(1-VLOOKUP(OVYLD2_!V$4,'[1]INTERNAL PARAMETERS-1'!$B$5:$J$44,5,FALSE))*VLOOKUP(OVYLD2_!V$4,'[1]INTERNAL PARAMETERS-1'!$B$5:$J$44,9,FALSE)*OVYLD2_!$F109</f>
        <v>7.8039362797980436</v>
      </c>
      <c r="W109" s="44">
        <f>OVYLD1_!W109*VLOOKUP(OVYLD2_!W$4,'[1]INTERNAL PARAMETERS-1'!$B$5:$J$44,5,FALSE)*VLOOKUP(OVYLD2_!W$4,'[1]INTERNAL PARAMETERS-1'!$B$5:$J$44,7,FALSE)*OVYLD2_!$F109 + OVYLD1_!W109*(1-VLOOKUP(OVYLD2_!W$4,'[1]INTERNAL PARAMETERS-1'!$B$5:$J$44,5,FALSE))*VLOOKUP(OVYLD2_!W$4,'[1]INTERNAL PARAMETERS-1'!$B$5:$J$44,9,FALSE)*OVYLD2_!$F109</f>
        <v>0</v>
      </c>
      <c r="X109" s="44">
        <f>OVYLD1_!X109*VLOOKUP(OVYLD2_!X$4,'[1]INTERNAL PARAMETERS-1'!$B$5:$J$44,5,FALSE)*VLOOKUP(OVYLD2_!X$4,'[1]INTERNAL PARAMETERS-1'!$B$5:$J$44,7,FALSE)*OVYLD2_!$F109 + OVYLD1_!X109*(1-VLOOKUP(OVYLD2_!X$4,'[1]INTERNAL PARAMETERS-1'!$B$5:$J$44,5,FALSE))*VLOOKUP(OVYLD2_!X$4,'[1]INTERNAL PARAMETERS-1'!$B$5:$J$44,9,FALSE)*OVYLD2_!$F109</f>
        <v>0</v>
      </c>
      <c r="Y109" s="44">
        <f>OVYLD1_!Y109*VLOOKUP(OVYLD2_!Y$4,'[1]INTERNAL PARAMETERS-1'!$B$5:$J$44,5,FALSE)*VLOOKUP(OVYLD2_!Y$4,'[1]INTERNAL PARAMETERS-1'!$B$5:$J$44,7,FALSE)*OVYLD2_!$F109 + OVYLD1_!Y109*(1-VLOOKUP(OVYLD2_!Y$4,'[1]INTERNAL PARAMETERS-1'!$B$5:$J$44,5,FALSE))*VLOOKUP(OVYLD2_!Y$4,'[1]INTERNAL PARAMETERS-1'!$B$5:$J$44,9,FALSE)*OVYLD2_!$F109</f>
        <v>0</v>
      </c>
      <c r="Z109" s="44">
        <f>OVYLD1_!Z109*VLOOKUP(OVYLD2_!Z$4,'[1]INTERNAL PARAMETERS-1'!$B$5:$J$44,5,FALSE)*VLOOKUP(OVYLD2_!Z$4,'[1]INTERNAL PARAMETERS-1'!$B$5:$J$44,7,FALSE)*OVYLD2_!$F109 + OVYLD1_!Z109*(1-VLOOKUP(OVYLD2_!Z$4,'[1]INTERNAL PARAMETERS-1'!$B$5:$J$44,5,FALSE))*VLOOKUP(OVYLD2_!Z$4,'[1]INTERNAL PARAMETERS-1'!$B$5:$J$44,9,FALSE)*OVYLD2_!$F109</f>
        <v>0</v>
      </c>
      <c r="AA109" s="44">
        <f>OVYLD1_!AA109*VLOOKUP(OVYLD2_!AA$4,'[1]INTERNAL PARAMETERS-1'!$B$5:$J$44,5,FALSE)*VLOOKUP(OVYLD2_!AA$4,'[1]INTERNAL PARAMETERS-1'!$B$5:$J$44,7,FALSE)*OVYLD2_!$F109 + OVYLD1_!AA109*(1-VLOOKUP(OVYLD2_!AA$4,'[1]INTERNAL PARAMETERS-1'!$B$5:$J$44,5,FALSE))*VLOOKUP(OVYLD2_!AA$4,'[1]INTERNAL PARAMETERS-1'!$B$5:$J$44,9,FALSE)*OVYLD2_!$F109</f>
        <v>0</v>
      </c>
      <c r="AB109" s="44">
        <f>OVYLD1_!AB109*VLOOKUP(OVYLD2_!AB$4,'[1]INTERNAL PARAMETERS-1'!$B$5:$J$44,5,FALSE)*VLOOKUP(OVYLD2_!AB$4,'[1]INTERNAL PARAMETERS-1'!$B$5:$J$44,7,FALSE)*OVYLD2_!$F109 + OVYLD1_!AB109*(1-VLOOKUP(OVYLD2_!AB$4,'[1]INTERNAL PARAMETERS-1'!$B$5:$J$44,5,FALSE))*VLOOKUP(OVYLD2_!AB$4,'[1]INTERNAL PARAMETERS-1'!$B$5:$J$44,9,FALSE)*OVYLD2_!$F109</f>
        <v>0</v>
      </c>
      <c r="AC109" s="44">
        <f>OVYLD1_!AC109*VLOOKUP(OVYLD2_!AC$4,'[1]INTERNAL PARAMETERS-1'!$B$5:$J$44,5,FALSE)*VLOOKUP(OVYLD2_!AC$4,'[1]INTERNAL PARAMETERS-1'!$B$5:$J$44,7,FALSE)*OVYLD2_!$F109 + OVYLD1_!AC109*(1-VLOOKUP(OVYLD2_!AC$4,'[1]INTERNAL PARAMETERS-1'!$B$5:$J$44,5,FALSE))*VLOOKUP(OVYLD2_!AC$4,'[1]INTERNAL PARAMETERS-1'!$B$5:$J$44,9,FALSE)*OVYLD2_!$F109</f>
        <v>0</v>
      </c>
      <c r="AD109" s="44">
        <f>OVYLD1_!AD109*VLOOKUP(OVYLD2_!AD$4,'[1]INTERNAL PARAMETERS-1'!$B$5:$J$44,5,FALSE)*VLOOKUP(OVYLD2_!AD$4,'[1]INTERNAL PARAMETERS-1'!$B$5:$J$44,7,FALSE)*OVYLD2_!$F109 + OVYLD1_!AD109*(1-VLOOKUP(OVYLD2_!AD$4,'[1]INTERNAL PARAMETERS-1'!$B$5:$J$44,5,FALSE))*VLOOKUP(OVYLD2_!AD$4,'[1]INTERNAL PARAMETERS-1'!$B$5:$J$44,9,FALSE)*OVYLD2_!$F109</f>
        <v>0</v>
      </c>
      <c r="AE109" s="44">
        <f>OVYLD1_!AE109*VLOOKUP(OVYLD2_!AE$4,'[1]INTERNAL PARAMETERS-1'!$B$5:$J$44,5,FALSE)*VLOOKUP(OVYLD2_!AE$4,'[1]INTERNAL PARAMETERS-1'!$B$5:$J$44,7,FALSE)*OVYLD2_!$F109 + OVYLD1_!AE109*(1-VLOOKUP(OVYLD2_!AE$4,'[1]INTERNAL PARAMETERS-1'!$B$5:$J$44,5,FALSE))*VLOOKUP(OVYLD2_!AE$4,'[1]INTERNAL PARAMETERS-1'!$B$5:$J$44,9,FALSE)*OVYLD2_!$F109</f>
        <v>0</v>
      </c>
      <c r="AF109" s="44">
        <f>OVYLD1_!AF109*VLOOKUP(OVYLD2_!AF$4,'[1]INTERNAL PARAMETERS-1'!$B$5:$J$44,5,FALSE)*VLOOKUP(OVYLD2_!AF$4,'[1]INTERNAL PARAMETERS-1'!$B$5:$J$44,7,FALSE)*OVYLD2_!$F109 + OVYLD1_!AF109*(1-VLOOKUP(OVYLD2_!AF$4,'[1]INTERNAL PARAMETERS-1'!$B$5:$J$44,5,FALSE))*VLOOKUP(OVYLD2_!AF$4,'[1]INTERNAL PARAMETERS-1'!$B$5:$J$44,9,FALSE)*OVYLD2_!$F109</f>
        <v>0</v>
      </c>
      <c r="AG109" s="44">
        <f>OVYLD1_!AG109*VLOOKUP(OVYLD2_!AG$4,'[1]INTERNAL PARAMETERS-1'!$B$5:$J$44,5,FALSE)*VLOOKUP(OVYLD2_!AG$4,'[1]INTERNAL PARAMETERS-1'!$B$5:$J$44,7,FALSE)*OVYLD2_!$F109 + OVYLD1_!AG109*(1-VLOOKUP(OVYLD2_!AG$4,'[1]INTERNAL PARAMETERS-1'!$B$5:$J$44,5,FALSE))*VLOOKUP(OVYLD2_!AG$4,'[1]INTERNAL PARAMETERS-1'!$B$5:$J$44,9,FALSE)*OVYLD2_!$F109</f>
        <v>0</v>
      </c>
      <c r="AH109" s="44">
        <f>OVYLD1_!AH109*VLOOKUP(OVYLD2_!AH$4,'[1]INTERNAL PARAMETERS-1'!$B$5:$J$44,5,FALSE)*VLOOKUP(OVYLD2_!AH$4,'[1]INTERNAL PARAMETERS-1'!$B$5:$J$44,7,FALSE)*OVYLD2_!$F109 + OVYLD1_!AH109*(1-VLOOKUP(OVYLD2_!AH$4,'[1]INTERNAL PARAMETERS-1'!$B$5:$J$44,5,FALSE))*VLOOKUP(OVYLD2_!AH$4,'[1]INTERNAL PARAMETERS-1'!$B$5:$J$44,9,FALSE)*OVYLD2_!$F109</f>
        <v>0</v>
      </c>
      <c r="AI109" s="44">
        <f>OVYLD1_!AI109*VLOOKUP(OVYLD2_!AI$4,'[1]INTERNAL PARAMETERS-1'!$B$5:$J$44,5,FALSE)*VLOOKUP(OVYLD2_!AI$4,'[1]INTERNAL PARAMETERS-1'!$B$5:$J$44,7,FALSE)*OVYLD2_!$F109 + OVYLD1_!AI109*(1-VLOOKUP(OVYLD2_!AI$4,'[1]INTERNAL PARAMETERS-1'!$B$5:$J$44,5,FALSE))*VLOOKUP(OVYLD2_!AI$4,'[1]INTERNAL PARAMETERS-1'!$B$5:$J$44,9,FALSE)*OVYLD2_!$F109</f>
        <v>5.3872353527884748E-2</v>
      </c>
      <c r="AJ109" s="44">
        <f>OVYLD1_!AJ109*VLOOKUP(OVYLD2_!AJ$4,'[1]INTERNAL PARAMETERS-1'!$B$5:$J$44,5,FALSE)*VLOOKUP(OVYLD2_!AJ$4,'[1]INTERNAL PARAMETERS-1'!$B$5:$J$44,7,FALSE)*OVYLD2_!$F109 + OVYLD1_!AJ109*(1-VLOOKUP(OVYLD2_!AJ$4,'[1]INTERNAL PARAMETERS-1'!$B$5:$J$44,5,FALSE))*VLOOKUP(OVYLD2_!AJ$4,'[1]INTERNAL PARAMETERS-1'!$B$5:$J$44,9,FALSE)*OVYLD2_!$F109</f>
        <v>0.84054794775783737</v>
      </c>
      <c r="AK109" s="44">
        <f>OVYLD1_!AK109*VLOOKUP(OVYLD2_!AK$4,'[1]INTERNAL PARAMETERS-1'!$B$5:$J$44,5,FALSE)*VLOOKUP(OVYLD2_!AK$4,'[1]INTERNAL PARAMETERS-1'!$B$5:$J$44,7,FALSE)*OVYLD2_!$F109 + OVYLD1_!AK109*(1-VLOOKUP(OVYLD2_!AK$4,'[1]INTERNAL PARAMETERS-1'!$B$5:$J$44,5,FALSE))*VLOOKUP(OVYLD2_!AK$4,'[1]INTERNAL PARAMETERS-1'!$B$5:$J$44,9,FALSE)*OVYLD2_!$F109</f>
        <v>0</v>
      </c>
      <c r="AL109" s="44">
        <f>OVYLD1_!AL109*VLOOKUP(OVYLD2_!AL$4,'[1]INTERNAL PARAMETERS-1'!$B$5:$J$44,5,FALSE)*VLOOKUP(OVYLD2_!AL$4,'[1]INTERNAL PARAMETERS-1'!$B$5:$J$44,7,FALSE)*OVYLD2_!$F109 + OVYLD1_!AL109*(1-VLOOKUP(OVYLD2_!AL$4,'[1]INTERNAL PARAMETERS-1'!$B$5:$J$44,5,FALSE))*VLOOKUP(OVYLD2_!AL$4,'[1]INTERNAL PARAMETERS-1'!$B$5:$J$44,9,FALSE)*OVYLD2_!$F109</f>
        <v>0</v>
      </c>
      <c r="AM109" s="44">
        <f>OVYLD1_!AM109*VLOOKUP(OVYLD2_!AM$4,'[1]INTERNAL PARAMETERS-1'!$B$5:$J$44,5,FALSE)*VLOOKUP(OVYLD2_!AM$4,'[1]INTERNAL PARAMETERS-1'!$B$5:$J$44,7,FALSE)*OVYLD2_!$F109 + OVYLD1_!AM109*(1-VLOOKUP(OVYLD2_!AM$4,'[1]INTERNAL PARAMETERS-1'!$B$5:$J$44,5,FALSE))*VLOOKUP(OVYLD2_!AM$4,'[1]INTERNAL PARAMETERS-1'!$B$5:$J$44,9,FALSE)*OVYLD2_!$F109</f>
        <v>0</v>
      </c>
      <c r="AN109" s="44">
        <f>OVYLD1_!AN109*VLOOKUP(OVYLD2_!AN$4,'[1]INTERNAL PARAMETERS-1'!$B$5:$J$44,5,FALSE)*VLOOKUP(OVYLD2_!AN$4,'[1]INTERNAL PARAMETERS-1'!$B$5:$J$44,7,FALSE)*OVYLD2_!$F109 + OVYLD1_!AN109*(1-VLOOKUP(OVYLD2_!AN$4,'[1]INTERNAL PARAMETERS-1'!$B$5:$J$44,5,FALSE))*VLOOKUP(OVYLD2_!AN$4,'[1]INTERNAL PARAMETERS-1'!$B$5:$J$44,9,FALSE)*OVYLD2_!$F109</f>
        <v>0</v>
      </c>
      <c r="AO109" s="44">
        <f>OVYLD1_!AO109*VLOOKUP(OVYLD2_!AO$4,'[1]INTERNAL PARAMETERS-1'!$B$5:$J$44,5,FALSE)*VLOOKUP(OVYLD2_!AO$4,'[1]INTERNAL PARAMETERS-1'!$B$5:$J$44,7,FALSE)*OVYLD2_!$F109 + OVYLD1_!AO109*(1-VLOOKUP(OVYLD2_!AO$4,'[1]INTERNAL PARAMETERS-1'!$B$5:$J$44,5,FALSE))*VLOOKUP(OVYLD2_!AO$4,'[1]INTERNAL PARAMETERS-1'!$B$5:$J$44,9,FALSE)*OVYLD2_!$F109</f>
        <v>0</v>
      </c>
      <c r="AP109" s="44">
        <f>OVYLD1_!AP109*VLOOKUP(OVYLD2_!AP$4,'[1]INTERNAL PARAMETERS-1'!$B$5:$J$44,5,FALSE)*VLOOKUP(OVYLD2_!AP$4,'[1]INTERNAL PARAMETERS-1'!$B$5:$J$44,7,FALSE)*OVYLD2_!$F109 + OVYLD1_!AP109*(1-VLOOKUP(OVYLD2_!AP$4,'[1]INTERNAL PARAMETERS-1'!$B$5:$J$44,5,FALSE))*VLOOKUP(OVYLD2_!AP$4,'[1]INTERNAL PARAMETERS-1'!$B$5:$J$44,9,FALSE)*OVYLD2_!$F109</f>
        <v>0</v>
      </c>
      <c r="AQ109" s="44">
        <f>OVYLD1_!AQ109*VLOOKUP(OVYLD2_!AQ$4,'[1]INTERNAL PARAMETERS-1'!$B$5:$J$44,5,FALSE)*VLOOKUP(OVYLD2_!AQ$4,'[1]INTERNAL PARAMETERS-1'!$B$5:$J$44,7,FALSE)*OVYLD2_!$F109 + OVYLD1_!AQ109*(1-VLOOKUP(OVYLD2_!AQ$4,'[1]INTERNAL PARAMETERS-1'!$B$5:$J$44,5,FALSE))*VLOOKUP(OVYLD2_!AQ$4,'[1]INTERNAL PARAMETERS-1'!$B$5:$J$44,9,FALSE)*OVYLD2_!$F109</f>
        <v>0</v>
      </c>
      <c r="AR109" s="44">
        <f>OVYLD1_!AR109*VLOOKUP(OVYLD2_!AR$4,'[1]INTERNAL PARAMETERS-1'!$B$5:$J$44,5,FALSE)*VLOOKUP(OVYLD2_!AR$4,'[1]INTERNAL PARAMETERS-1'!$B$5:$J$44,7,FALSE)*OVYLD2_!$F109 + OVYLD1_!AR109*(1-VLOOKUP(OVYLD2_!AR$4,'[1]INTERNAL PARAMETERS-1'!$B$5:$J$44,5,FALSE))*VLOOKUP(OVYLD2_!AR$4,'[1]INTERNAL PARAMETERS-1'!$B$5:$J$44,9,FALSE)*OVYLD2_!$F109</f>
        <v>0</v>
      </c>
      <c r="AS109" s="44">
        <f>OVYLD1_!AS109*VLOOKUP(OVYLD2_!AS$4,'[1]INTERNAL PARAMETERS-1'!$B$5:$J$44,5,FALSE)*VLOOKUP(OVYLD2_!AS$4,'[1]INTERNAL PARAMETERS-1'!$B$5:$J$44,7,FALSE)*OVYLD2_!$F109 + OVYLD1_!AS109*(1-VLOOKUP(OVYLD2_!AS$4,'[1]INTERNAL PARAMETERS-1'!$B$5:$J$44,5,FALSE))*VLOOKUP(OVYLD2_!AS$4,'[1]INTERNAL PARAMETERS-1'!$B$5:$J$44,9,FALSE)*OVYLD2_!$F109</f>
        <v>0</v>
      </c>
      <c r="AT109" s="43">
        <f>OVYLD1_!AT109*VLOOKUP(OVYLD2_!AT$4,'[1]INTERNAL PARAMETERS-1'!$B$5:$J$44,5,FALSE)*VLOOKUP(OVYLD2_!AT$4,'[1]INTERNAL PARAMETERS-1'!$B$5:$J$44,7,FALSE)*OVYLD2_!$F109 + OVYLD1_!AT109*(1-VLOOKUP(OVYLD2_!AT$4,'[1]INTERNAL PARAMETERS-1'!$B$5:$J$44,5,FALSE))*VLOOKUP(OVYLD2_!AT$4,'[1]INTERNAL PARAMETERS-1'!$B$5:$J$44,9,FALSE)*OVYLD2_!$F109</f>
        <v>0</v>
      </c>
      <c r="AU109" s="45">
        <f>OVYLD1_!AU109*VLOOKUP(OVYLD2_!AU$4,'[1]INTERNAL PARAMETERS-1'!$B$5:$J$44,5,FALSE)*VLOOKUP(OVYLD2_!AU$4,'[1]INTERNAL PARAMETERS-1'!$B$5:$J$44,6,FALSE)*VLOOKUP(OVYLD2_!AU$4,'[1]INTERNAL PARAMETERS-1'!$B$5:$J$44,3,FALSE) + OVYLD1_!AU109*(1-VLOOKUP(OVYLD2_!AU$4,'[1]INTERNAL PARAMETERS-1'!$B$5:$J$44,5,FALSE))*VLOOKUP(OVYLD2_!AU$4,'[1]INTERNAL PARAMETERS-1'!$B$5:$J$44,8,FALSE)*VLOOKUP(OVYLD2_!AU$4,'[1]INTERNAL PARAMETERS-1'!$B$5:$J$44,3,FALSE)</f>
        <v>0</v>
      </c>
      <c r="AV109" s="44">
        <f>OVYLD1_!AV109*VLOOKUP(OVYLD2_!AV$4,'[1]INTERNAL PARAMETERS-1'!$B$5:$J$44,5,FALSE)*VLOOKUP(OVYLD2_!AV$4,'[1]INTERNAL PARAMETERS-1'!$B$5:$J$44,6,FALSE)*VLOOKUP(OVYLD2_!AV$4,'[1]INTERNAL PARAMETERS-1'!$B$5:$J$44,3,FALSE) + OVYLD1_!AV109*(1-VLOOKUP(OVYLD2_!AV$4,'[1]INTERNAL PARAMETERS-1'!$B$5:$J$44,5,FALSE))*VLOOKUP(OVYLD2_!AV$4,'[1]INTERNAL PARAMETERS-1'!$B$5:$J$44,8,FALSE)*VLOOKUP(OVYLD2_!AV$4,'[1]INTERNAL PARAMETERS-1'!$B$5:$J$44,3,FALSE)</f>
        <v>0</v>
      </c>
      <c r="AW109" s="44">
        <f>OVYLD1_!AW109*VLOOKUP(OVYLD2_!AW$4,'[1]INTERNAL PARAMETERS-1'!$B$5:$J$44,5,FALSE)*VLOOKUP(OVYLD2_!AW$4,'[1]INTERNAL PARAMETERS-1'!$B$5:$J$44,6,FALSE)*VLOOKUP(OVYLD2_!AW$4,'[1]INTERNAL PARAMETERS-1'!$B$5:$J$44,3,FALSE) + OVYLD1_!AW109*(1-VLOOKUP(OVYLD2_!AW$4,'[1]INTERNAL PARAMETERS-1'!$B$5:$J$44,5,FALSE))*VLOOKUP(OVYLD2_!AW$4,'[1]INTERNAL PARAMETERS-1'!$B$5:$J$44,8,FALSE)*VLOOKUP(OVYLD2_!AW$4,'[1]INTERNAL PARAMETERS-1'!$B$5:$J$44,3,FALSE)</f>
        <v>4.5034771755566423</v>
      </c>
      <c r="AX109" s="44">
        <f>OVYLD1_!AX109*VLOOKUP(OVYLD2_!AX$4,'[1]INTERNAL PARAMETERS-1'!$B$5:$J$44,5,FALSE)*VLOOKUP(OVYLD2_!AX$4,'[1]INTERNAL PARAMETERS-1'!$B$5:$J$44,6,FALSE)*VLOOKUP(OVYLD2_!AX$4,'[1]INTERNAL PARAMETERS-1'!$B$5:$J$44,3,FALSE) + OVYLD1_!AX109*(1-VLOOKUP(OVYLD2_!AX$4,'[1]INTERNAL PARAMETERS-1'!$B$5:$J$44,5,FALSE))*VLOOKUP(OVYLD2_!AX$4,'[1]INTERNAL PARAMETERS-1'!$B$5:$J$44,8,FALSE)*VLOOKUP(OVYLD2_!AX$4,'[1]INTERNAL PARAMETERS-1'!$B$5:$J$44,3,FALSE)</f>
        <v>0</v>
      </c>
      <c r="AY109" s="44">
        <f>OVYLD1_!AY109*VLOOKUP(OVYLD2_!AY$4,'[1]INTERNAL PARAMETERS-1'!$B$5:$J$44,5,FALSE)*VLOOKUP(OVYLD2_!AY$4,'[1]INTERNAL PARAMETERS-1'!$B$5:$J$44,6,FALSE)*VLOOKUP(OVYLD2_!AY$4,'[1]INTERNAL PARAMETERS-1'!$B$5:$J$44,3,FALSE) + OVYLD1_!AY109*(1-VLOOKUP(OVYLD2_!AY$4,'[1]INTERNAL PARAMETERS-1'!$B$5:$J$44,5,FALSE))*VLOOKUP(OVYLD2_!AY$4,'[1]INTERNAL PARAMETERS-1'!$B$5:$J$44,8,FALSE)*VLOOKUP(OVYLD2_!AY$4,'[1]INTERNAL PARAMETERS-1'!$B$5:$J$44,3,FALSE)</f>
        <v>0</v>
      </c>
      <c r="AZ109" s="44">
        <f>OVYLD1_!AZ109*VLOOKUP(OVYLD2_!AZ$4,'[1]INTERNAL PARAMETERS-1'!$B$5:$J$44,5,FALSE)*VLOOKUP(OVYLD2_!AZ$4,'[1]INTERNAL PARAMETERS-1'!$B$5:$J$44,6,FALSE)*VLOOKUP(OVYLD2_!AZ$4,'[1]INTERNAL PARAMETERS-1'!$B$5:$J$44,3,FALSE) + OVYLD1_!AZ109*(1-VLOOKUP(OVYLD2_!AZ$4,'[1]INTERNAL PARAMETERS-1'!$B$5:$J$44,5,FALSE))*VLOOKUP(OVYLD2_!AZ$4,'[1]INTERNAL PARAMETERS-1'!$B$5:$J$44,8,FALSE)*VLOOKUP(OVYLD2_!AZ$4,'[1]INTERNAL PARAMETERS-1'!$B$5:$J$44,3,FALSE)</f>
        <v>0</v>
      </c>
      <c r="BA109" s="44">
        <f>OVYLD1_!BA109*VLOOKUP(OVYLD2_!BA$4,'[1]INTERNAL PARAMETERS-1'!$B$5:$J$44,5,FALSE)*VLOOKUP(OVYLD2_!BA$4,'[1]INTERNAL PARAMETERS-1'!$B$5:$J$44,6,FALSE)*VLOOKUP(OVYLD2_!BA$4,'[1]INTERNAL PARAMETERS-1'!$B$5:$J$44,3,FALSE) + OVYLD1_!BA109*(1-VLOOKUP(OVYLD2_!BA$4,'[1]INTERNAL PARAMETERS-1'!$B$5:$J$44,5,FALSE))*VLOOKUP(OVYLD2_!BA$4,'[1]INTERNAL PARAMETERS-1'!$B$5:$J$44,8,FALSE)*VLOOKUP(OVYLD2_!BA$4,'[1]INTERNAL PARAMETERS-1'!$B$5:$J$44,3,FALSE)</f>
        <v>10.999173757824661</v>
      </c>
      <c r="BB109" s="44">
        <f>OVYLD1_!BB109*VLOOKUP(OVYLD2_!BB$4,'[1]INTERNAL PARAMETERS-1'!$B$5:$J$44,5,FALSE)*VLOOKUP(OVYLD2_!BB$4,'[1]INTERNAL PARAMETERS-1'!$B$5:$J$44,6,FALSE)*VLOOKUP(OVYLD2_!BB$4,'[1]INTERNAL PARAMETERS-1'!$B$5:$J$44,3,FALSE) + OVYLD1_!BB109*(1-VLOOKUP(OVYLD2_!BB$4,'[1]INTERNAL PARAMETERS-1'!$B$5:$J$44,5,FALSE))*VLOOKUP(OVYLD2_!BB$4,'[1]INTERNAL PARAMETERS-1'!$B$5:$J$44,8,FALSE)*VLOOKUP(OVYLD2_!BB$4,'[1]INTERNAL PARAMETERS-1'!$B$5:$J$44,3,FALSE)</f>
        <v>1.0725074306866287</v>
      </c>
      <c r="BC109" s="44">
        <f>OVYLD1_!BC109*VLOOKUP(OVYLD2_!BC$4,'[1]INTERNAL PARAMETERS-1'!$B$5:$J$44,5,FALSE)*VLOOKUP(OVYLD2_!BC$4,'[1]INTERNAL PARAMETERS-1'!$B$5:$J$44,6,FALSE)*VLOOKUP(OVYLD2_!BC$4,'[1]INTERNAL PARAMETERS-1'!$B$5:$J$44,3,FALSE) + OVYLD1_!BC109*(1-VLOOKUP(OVYLD2_!BC$4,'[1]INTERNAL PARAMETERS-1'!$B$5:$J$44,5,FALSE))*VLOOKUP(OVYLD2_!BC$4,'[1]INTERNAL PARAMETERS-1'!$B$5:$J$44,8,FALSE)*VLOOKUP(OVYLD2_!BC$4,'[1]INTERNAL PARAMETERS-1'!$B$5:$J$44,3,FALSE)</f>
        <v>2.5814056907212439</v>
      </c>
      <c r="BD109" s="44">
        <f>OVYLD1_!BD109*VLOOKUP(OVYLD2_!BD$4,'[1]INTERNAL PARAMETERS-1'!$B$5:$J$44,5,FALSE)*VLOOKUP(OVYLD2_!BD$4,'[1]INTERNAL PARAMETERS-1'!$B$5:$J$44,6,FALSE)*VLOOKUP(OVYLD2_!BD$4,'[1]INTERNAL PARAMETERS-1'!$B$5:$J$44,3,FALSE) + OVYLD1_!BD109*(1-VLOOKUP(OVYLD2_!BD$4,'[1]INTERNAL PARAMETERS-1'!$B$5:$J$44,5,FALSE))*VLOOKUP(OVYLD2_!BD$4,'[1]INTERNAL PARAMETERS-1'!$B$5:$J$44,8,FALSE)*VLOOKUP(OVYLD2_!BD$4,'[1]INTERNAL PARAMETERS-1'!$B$5:$J$44,3,FALSE)</f>
        <v>0.49026653543377646</v>
      </c>
      <c r="BE109" s="44">
        <f>OVYLD1_!BE109*VLOOKUP(OVYLD2_!BE$4,'[1]INTERNAL PARAMETERS-1'!$B$5:$J$44,5,FALSE)*VLOOKUP(OVYLD2_!BE$4,'[1]INTERNAL PARAMETERS-1'!$B$5:$J$44,6,FALSE)*VLOOKUP(OVYLD2_!BE$4,'[1]INTERNAL PARAMETERS-1'!$B$5:$J$44,3,FALSE) + OVYLD1_!BE109*(1-VLOOKUP(OVYLD2_!BE$4,'[1]INTERNAL PARAMETERS-1'!$B$5:$J$44,5,FALSE))*VLOOKUP(OVYLD2_!BE$4,'[1]INTERNAL PARAMETERS-1'!$B$5:$J$44,8,FALSE)*VLOOKUP(OVYLD2_!BE$4,'[1]INTERNAL PARAMETERS-1'!$B$5:$J$44,3,FALSE)</f>
        <v>4.4004485366303161</v>
      </c>
      <c r="BF109" s="44">
        <f>OVYLD1_!BF109*VLOOKUP(OVYLD2_!BF$4,'[1]INTERNAL PARAMETERS-1'!$B$5:$J$44,5,FALSE)*VLOOKUP(OVYLD2_!BF$4,'[1]INTERNAL PARAMETERS-1'!$B$5:$J$44,6,FALSE)*VLOOKUP(OVYLD2_!BF$4,'[1]INTERNAL PARAMETERS-1'!$B$5:$J$44,3,FALSE) + OVYLD1_!BF109*(1-VLOOKUP(OVYLD2_!BF$4,'[1]INTERNAL PARAMETERS-1'!$B$5:$J$44,5,FALSE))*VLOOKUP(OVYLD2_!BF$4,'[1]INTERNAL PARAMETERS-1'!$B$5:$J$44,8,FALSE)*VLOOKUP(OVYLD2_!BF$4,'[1]INTERNAL PARAMETERS-1'!$B$5:$J$44,3,FALSE)</f>
        <v>0</v>
      </c>
      <c r="BG109" s="44">
        <f>OVYLD1_!BG109*VLOOKUP(OVYLD2_!BG$4,'[1]INTERNAL PARAMETERS-1'!$B$5:$J$44,5,FALSE)*VLOOKUP(OVYLD2_!BG$4,'[1]INTERNAL PARAMETERS-1'!$B$5:$J$44,6,FALSE)*VLOOKUP(OVYLD2_!BG$4,'[1]INTERNAL PARAMETERS-1'!$B$5:$J$44,3,FALSE) + OVYLD1_!BG109*(1-VLOOKUP(OVYLD2_!BG$4,'[1]INTERNAL PARAMETERS-1'!$B$5:$J$44,5,FALSE))*VLOOKUP(OVYLD2_!BG$4,'[1]INTERNAL PARAMETERS-1'!$B$5:$J$44,8,FALSE)*VLOOKUP(OVYLD2_!BG$4,'[1]INTERNAL PARAMETERS-1'!$B$5:$J$44,3,FALSE)</f>
        <v>0.66800588289784568</v>
      </c>
      <c r="BH109" s="44">
        <f>OVYLD1_!BH109*VLOOKUP(OVYLD2_!BH$4,'[1]INTERNAL PARAMETERS-1'!$B$5:$J$44,5,FALSE)*VLOOKUP(OVYLD2_!BH$4,'[1]INTERNAL PARAMETERS-1'!$B$5:$J$44,6,FALSE)*VLOOKUP(OVYLD2_!BH$4,'[1]INTERNAL PARAMETERS-1'!$B$5:$J$44,3,FALSE) + OVYLD1_!BH109*(1-VLOOKUP(OVYLD2_!BH$4,'[1]INTERNAL PARAMETERS-1'!$B$5:$J$44,5,FALSE))*VLOOKUP(OVYLD2_!BH$4,'[1]INTERNAL PARAMETERS-1'!$B$5:$J$44,8,FALSE)*VLOOKUP(OVYLD2_!BH$4,'[1]INTERNAL PARAMETERS-1'!$B$5:$J$44,3,FALSE)</f>
        <v>2.3805955635781612E-3</v>
      </c>
      <c r="BI109" s="44">
        <f>OVYLD1_!BI109*VLOOKUP(OVYLD2_!BI$4,'[1]INTERNAL PARAMETERS-1'!$B$5:$J$44,5,FALSE)*VLOOKUP(OVYLD2_!BI$4,'[1]INTERNAL PARAMETERS-1'!$B$5:$J$44,6,FALSE)*VLOOKUP(OVYLD2_!BI$4,'[1]INTERNAL PARAMETERS-1'!$B$5:$J$44,3,FALSE) + OVYLD1_!BI109*(1-VLOOKUP(OVYLD2_!BI$4,'[1]INTERNAL PARAMETERS-1'!$B$5:$J$44,5,FALSE))*VLOOKUP(OVYLD2_!BI$4,'[1]INTERNAL PARAMETERS-1'!$B$5:$J$44,8,FALSE)*VLOOKUP(OVYLD2_!BI$4,'[1]INTERNAL PARAMETERS-1'!$B$5:$J$44,3,FALSE)</f>
        <v>0</v>
      </c>
      <c r="BJ109" s="44">
        <f>OVYLD1_!BJ109*VLOOKUP(OVYLD2_!BJ$4,'[1]INTERNAL PARAMETERS-1'!$B$5:$J$44,5,FALSE)*VLOOKUP(OVYLD2_!BJ$4,'[1]INTERNAL PARAMETERS-1'!$B$5:$J$44,6,FALSE)*VLOOKUP(OVYLD2_!BJ$4,'[1]INTERNAL PARAMETERS-1'!$B$5:$J$44,3,FALSE) + OVYLD1_!BJ109*(1-VLOOKUP(OVYLD2_!BJ$4,'[1]INTERNAL PARAMETERS-1'!$B$5:$J$44,5,FALSE))*VLOOKUP(OVYLD2_!BJ$4,'[1]INTERNAL PARAMETERS-1'!$B$5:$J$44,8,FALSE)*VLOOKUP(OVYLD2_!BJ$4,'[1]INTERNAL PARAMETERS-1'!$B$5:$J$44,3,FALSE)</f>
        <v>0.27998155304409234</v>
      </c>
      <c r="BK109" s="44">
        <f>OVYLD1_!BK109*VLOOKUP(OVYLD2_!BK$4,'[1]INTERNAL PARAMETERS-1'!$B$5:$J$44,5,FALSE)*VLOOKUP(OVYLD2_!BK$4,'[1]INTERNAL PARAMETERS-1'!$B$5:$J$44,6,FALSE)*VLOOKUP(OVYLD2_!BK$4,'[1]INTERNAL PARAMETERS-1'!$B$5:$J$44,3,FALSE) + OVYLD1_!BK109*(1-VLOOKUP(OVYLD2_!BK$4,'[1]INTERNAL PARAMETERS-1'!$B$5:$J$44,5,FALSE))*VLOOKUP(OVYLD2_!BK$4,'[1]INTERNAL PARAMETERS-1'!$B$5:$J$44,8,FALSE)*VLOOKUP(OVYLD2_!BK$4,'[1]INTERNAL PARAMETERS-1'!$B$5:$J$44,3,FALSE)</f>
        <v>0.27215418389169282</v>
      </c>
      <c r="BL109" s="44">
        <f>OVYLD1_!BL109*VLOOKUP(OVYLD2_!BL$4,'[1]INTERNAL PARAMETERS-1'!$B$5:$J$44,5,FALSE)*VLOOKUP(OVYLD2_!BL$4,'[1]INTERNAL PARAMETERS-1'!$B$5:$J$44,6,FALSE)*VLOOKUP(OVYLD2_!BL$4,'[1]INTERNAL PARAMETERS-1'!$B$5:$J$44,3,FALSE) + OVYLD1_!BL109*(1-VLOOKUP(OVYLD2_!BL$4,'[1]INTERNAL PARAMETERS-1'!$B$5:$J$44,5,FALSE))*VLOOKUP(OVYLD2_!BL$4,'[1]INTERNAL PARAMETERS-1'!$B$5:$J$44,8,FALSE)*VLOOKUP(OVYLD2_!BL$4,'[1]INTERNAL PARAMETERS-1'!$B$5:$J$44,3,FALSE)</f>
        <v>1.0893415761887619</v>
      </c>
      <c r="BM109" s="44">
        <f>OVYLD1_!BM109*VLOOKUP(OVYLD2_!BM$4,'[1]INTERNAL PARAMETERS-1'!$B$5:$J$44,5,FALSE)*VLOOKUP(OVYLD2_!BM$4,'[1]INTERNAL PARAMETERS-1'!$B$5:$J$44,6,FALSE)*VLOOKUP(OVYLD2_!BM$4,'[1]INTERNAL PARAMETERS-1'!$B$5:$J$44,3,FALSE) + OVYLD1_!BM109*(1-VLOOKUP(OVYLD2_!BM$4,'[1]INTERNAL PARAMETERS-1'!$B$5:$J$44,5,FALSE))*VLOOKUP(OVYLD2_!BM$4,'[1]INTERNAL PARAMETERS-1'!$B$5:$J$44,8,FALSE)*VLOOKUP(OVYLD2_!BM$4,'[1]INTERNAL PARAMETERS-1'!$B$5:$J$44,3,FALSE)</f>
        <v>0.75677170398916116</v>
      </c>
      <c r="BN109" s="44">
        <f>OVYLD1_!BN109*VLOOKUP(OVYLD2_!BN$4,'[1]INTERNAL PARAMETERS-1'!$B$5:$J$44,5,FALSE)*VLOOKUP(OVYLD2_!BN$4,'[1]INTERNAL PARAMETERS-1'!$B$5:$J$44,6,FALSE)*VLOOKUP(OVYLD2_!BN$4,'[1]INTERNAL PARAMETERS-1'!$B$5:$J$44,3,FALSE) + OVYLD1_!BN109*(1-VLOOKUP(OVYLD2_!BN$4,'[1]INTERNAL PARAMETERS-1'!$B$5:$J$44,5,FALSE))*VLOOKUP(OVYLD2_!BN$4,'[1]INTERNAL PARAMETERS-1'!$B$5:$J$44,8,FALSE)*VLOOKUP(OVYLD2_!BN$4,'[1]INTERNAL PARAMETERS-1'!$B$5:$J$44,3,FALSE)</f>
        <v>0.5146177942977852</v>
      </c>
      <c r="BO109" s="44">
        <f>OVYLD1_!BO109*VLOOKUP(OVYLD2_!BO$4,'[1]INTERNAL PARAMETERS-1'!$B$5:$J$44,5,FALSE)*VLOOKUP(OVYLD2_!BO$4,'[1]INTERNAL PARAMETERS-1'!$B$5:$J$44,6,FALSE)*VLOOKUP(OVYLD2_!BO$4,'[1]INTERNAL PARAMETERS-1'!$B$5:$J$44,3,FALSE) + OVYLD1_!BO109*(1-VLOOKUP(OVYLD2_!BO$4,'[1]INTERNAL PARAMETERS-1'!$B$5:$J$44,5,FALSE))*VLOOKUP(OVYLD2_!BO$4,'[1]INTERNAL PARAMETERS-1'!$B$5:$J$44,8,FALSE)*VLOOKUP(OVYLD2_!BO$4,'[1]INTERNAL PARAMETERS-1'!$B$5:$J$44,3,FALSE)</f>
        <v>0.38156974770369345</v>
      </c>
      <c r="BP109" s="44">
        <f>OVYLD1_!BP109*VLOOKUP(OVYLD2_!BP$4,'[1]INTERNAL PARAMETERS-1'!$B$5:$J$44,5,FALSE)*VLOOKUP(OVYLD2_!BP$4,'[1]INTERNAL PARAMETERS-1'!$B$5:$J$44,6,FALSE)*VLOOKUP(OVYLD2_!BP$4,'[1]INTERNAL PARAMETERS-1'!$B$5:$J$44,3,FALSE) + OVYLD1_!BP109*(1-VLOOKUP(OVYLD2_!BP$4,'[1]INTERNAL PARAMETERS-1'!$B$5:$J$44,5,FALSE))*VLOOKUP(OVYLD2_!BP$4,'[1]INTERNAL PARAMETERS-1'!$B$5:$J$44,8,FALSE)*VLOOKUP(OVYLD2_!BP$4,'[1]INTERNAL PARAMETERS-1'!$B$5:$J$44,3,FALSE)</f>
        <v>1.2044310463794112E-2</v>
      </c>
      <c r="BQ109" s="44">
        <f>OVYLD1_!BQ109*VLOOKUP(OVYLD2_!BQ$4,'[1]INTERNAL PARAMETERS-1'!$B$5:$J$44,5,FALSE)*VLOOKUP(OVYLD2_!BQ$4,'[1]INTERNAL PARAMETERS-1'!$B$5:$J$44,6,FALSE)*VLOOKUP(OVYLD2_!BQ$4,'[1]INTERNAL PARAMETERS-1'!$B$5:$J$44,3,FALSE) + OVYLD1_!BQ109*(1-VLOOKUP(OVYLD2_!BQ$4,'[1]INTERNAL PARAMETERS-1'!$B$5:$J$44,5,FALSE))*VLOOKUP(OVYLD2_!BQ$4,'[1]INTERNAL PARAMETERS-1'!$B$5:$J$44,8,FALSE)*VLOOKUP(OVYLD2_!BQ$4,'[1]INTERNAL PARAMETERS-1'!$B$5:$J$44,3,FALSE)</f>
        <v>1.5933156795780112</v>
      </c>
      <c r="BR109" s="44">
        <f>OVYLD1_!BR109*VLOOKUP(OVYLD2_!BR$4,'[1]INTERNAL PARAMETERS-1'!$B$5:$J$44,5,FALSE)*VLOOKUP(OVYLD2_!BR$4,'[1]INTERNAL PARAMETERS-1'!$B$5:$J$44,6,FALSE)*VLOOKUP(OVYLD2_!BR$4,'[1]INTERNAL PARAMETERS-1'!$B$5:$J$44,3,FALSE) + OVYLD1_!BR109*(1-VLOOKUP(OVYLD2_!BR$4,'[1]INTERNAL PARAMETERS-1'!$B$5:$J$44,5,FALSE))*VLOOKUP(OVYLD2_!BR$4,'[1]INTERNAL PARAMETERS-1'!$B$5:$J$44,8,FALSE)*VLOOKUP(OVYLD2_!BR$4,'[1]INTERNAL PARAMETERS-1'!$B$5:$J$44,3,FALSE)</f>
        <v>3.8569768377564491E-2</v>
      </c>
      <c r="BS109" s="44">
        <f>OVYLD1_!BS109*VLOOKUP(OVYLD2_!BS$4,'[1]INTERNAL PARAMETERS-1'!$B$5:$J$44,5,FALSE)*VLOOKUP(OVYLD2_!BS$4,'[1]INTERNAL PARAMETERS-1'!$B$5:$J$44,6,FALSE)*VLOOKUP(OVYLD2_!BS$4,'[1]INTERNAL PARAMETERS-1'!$B$5:$J$44,3,FALSE) + OVYLD1_!BS109*(1-VLOOKUP(OVYLD2_!BS$4,'[1]INTERNAL PARAMETERS-1'!$B$5:$J$44,5,FALSE))*VLOOKUP(OVYLD2_!BS$4,'[1]INTERNAL PARAMETERS-1'!$B$5:$J$44,8,FALSE)*VLOOKUP(OVYLD2_!BS$4,'[1]INTERNAL PARAMETERS-1'!$B$5:$J$44,3,FALSE)</f>
        <v>3.9448575524381373E-3</v>
      </c>
      <c r="BT109" s="44">
        <f>OVYLD1_!BT109*VLOOKUP(OVYLD2_!BT$4,'[1]INTERNAL PARAMETERS-1'!$B$5:$J$44,5,FALSE)*VLOOKUP(OVYLD2_!BT$4,'[1]INTERNAL PARAMETERS-1'!$B$5:$J$44,6,FALSE)*VLOOKUP(OVYLD2_!BT$4,'[1]INTERNAL PARAMETERS-1'!$B$5:$J$44,3,FALSE) + OVYLD1_!BT109*(1-VLOOKUP(OVYLD2_!BT$4,'[1]INTERNAL PARAMETERS-1'!$B$5:$J$44,5,FALSE))*VLOOKUP(OVYLD2_!BT$4,'[1]INTERNAL PARAMETERS-1'!$B$5:$J$44,8,FALSE)*VLOOKUP(OVYLD2_!BT$4,'[1]INTERNAL PARAMETERS-1'!$B$5:$J$44,3,FALSE)</f>
        <v>0</v>
      </c>
      <c r="BU109" s="44">
        <f>OVYLD1_!BU109*VLOOKUP(OVYLD2_!BU$4,'[1]INTERNAL PARAMETERS-1'!$B$5:$J$44,5,FALSE)*VLOOKUP(OVYLD2_!BU$4,'[1]INTERNAL PARAMETERS-1'!$B$5:$J$44,6,FALSE)*VLOOKUP(OVYLD2_!BU$4,'[1]INTERNAL PARAMETERS-1'!$B$5:$J$44,3,FALSE) + OVYLD1_!BU109*(1-VLOOKUP(OVYLD2_!BU$4,'[1]INTERNAL PARAMETERS-1'!$B$5:$J$44,5,FALSE))*VLOOKUP(OVYLD2_!BU$4,'[1]INTERNAL PARAMETERS-1'!$B$5:$J$44,8,FALSE)*VLOOKUP(OVYLD2_!BU$4,'[1]INTERNAL PARAMETERS-1'!$B$5:$J$44,3,FALSE)</f>
        <v>0</v>
      </c>
      <c r="BV109" s="44">
        <f>OVYLD1_!BV109*VLOOKUP(OVYLD2_!BV$4,'[1]INTERNAL PARAMETERS-1'!$B$5:$J$44,5,FALSE)*VLOOKUP(OVYLD2_!BV$4,'[1]INTERNAL PARAMETERS-1'!$B$5:$J$44,6,FALSE)*VLOOKUP(OVYLD2_!BV$4,'[1]INTERNAL PARAMETERS-1'!$B$5:$J$44,3,FALSE) + OVYLD1_!BV109*(1-VLOOKUP(OVYLD2_!BV$4,'[1]INTERNAL PARAMETERS-1'!$B$5:$J$44,5,FALSE))*VLOOKUP(OVYLD2_!BV$4,'[1]INTERNAL PARAMETERS-1'!$B$5:$J$44,8,FALSE)*VLOOKUP(OVYLD2_!BV$4,'[1]INTERNAL PARAMETERS-1'!$B$5:$J$44,3,FALSE)</f>
        <v>0</v>
      </c>
      <c r="BW109" s="44">
        <f>OVYLD1_!BW109*VLOOKUP(OVYLD2_!BW$4,'[1]INTERNAL PARAMETERS-1'!$B$5:$J$44,5,FALSE)*VLOOKUP(OVYLD2_!BW$4,'[1]INTERNAL PARAMETERS-1'!$B$5:$J$44,6,FALSE)*VLOOKUP(OVYLD2_!BW$4,'[1]INTERNAL PARAMETERS-1'!$B$5:$J$44,3,FALSE) + OVYLD1_!BW109*(1-VLOOKUP(OVYLD2_!BW$4,'[1]INTERNAL PARAMETERS-1'!$B$5:$J$44,5,FALSE))*VLOOKUP(OVYLD2_!BW$4,'[1]INTERNAL PARAMETERS-1'!$B$5:$J$44,8,FALSE)*VLOOKUP(OVYLD2_!BW$4,'[1]INTERNAL PARAMETERS-1'!$B$5:$J$44,3,FALSE)</f>
        <v>0</v>
      </c>
      <c r="BX109" s="44">
        <f>OVYLD1_!BX109*VLOOKUP(OVYLD2_!BX$4,'[1]INTERNAL PARAMETERS-1'!$B$5:$J$44,5,FALSE)*VLOOKUP(OVYLD2_!BX$4,'[1]INTERNAL PARAMETERS-1'!$B$5:$J$44,6,FALSE)*VLOOKUP(OVYLD2_!BX$4,'[1]INTERNAL PARAMETERS-1'!$B$5:$J$44,3,FALSE) + OVYLD1_!BX109*(1-VLOOKUP(OVYLD2_!BX$4,'[1]INTERNAL PARAMETERS-1'!$B$5:$J$44,5,FALSE))*VLOOKUP(OVYLD2_!BX$4,'[1]INTERNAL PARAMETERS-1'!$B$5:$J$44,8,FALSE)*VLOOKUP(OVYLD2_!BX$4,'[1]INTERNAL PARAMETERS-1'!$B$5:$J$44,3,FALSE)</f>
        <v>0</v>
      </c>
      <c r="BY109" s="44">
        <f>OVYLD1_!BY109*VLOOKUP(OVYLD2_!BY$4,'[1]INTERNAL PARAMETERS-1'!$B$5:$J$44,5,FALSE)*VLOOKUP(OVYLD2_!BY$4,'[1]INTERNAL PARAMETERS-1'!$B$5:$J$44,6,FALSE)*VLOOKUP(OVYLD2_!BY$4,'[1]INTERNAL PARAMETERS-1'!$B$5:$J$44,3,FALSE) + OVYLD1_!BY109*(1-VLOOKUP(OVYLD2_!BY$4,'[1]INTERNAL PARAMETERS-1'!$B$5:$J$44,5,FALSE))*VLOOKUP(OVYLD2_!BY$4,'[1]INTERNAL PARAMETERS-1'!$B$5:$J$44,8,FALSE)*VLOOKUP(OVYLD2_!BY$4,'[1]INTERNAL PARAMETERS-1'!$B$5:$J$44,3,FALSE)</f>
        <v>0</v>
      </c>
      <c r="BZ109" s="44">
        <f>OVYLD1_!BZ109*VLOOKUP(OVYLD2_!BZ$4,'[1]INTERNAL PARAMETERS-1'!$B$5:$J$44,5,FALSE)*VLOOKUP(OVYLD2_!BZ$4,'[1]INTERNAL PARAMETERS-1'!$B$5:$J$44,6,FALSE)*VLOOKUP(OVYLD2_!BZ$4,'[1]INTERNAL PARAMETERS-1'!$B$5:$J$44,3,FALSE) + OVYLD1_!BZ109*(1-VLOOKUP(OVYLD2_!BZ$4,'[1]INTERNAL PARAMETERS-1'!$B$5:$J$44,5,FALSE))*VLOOKUP(OVYLD2_!BZ$4,'[1]INTERNAL PARAMETERS-1'!$B$5:$J$44,8,FALSE)*VLOOKUP(OVYLD2_!BZ$4,'[1]INTERNAL PARAMETERS-1'!$B$5:$J$44,3,FALSE)</f>
        <v>7.0536164846760334E-4</v>
      </c>
      <c r="CA109" s="44">
        <f>OVYLD1_!CA109*VLOOKUP(OVYLD2_!CA$4,'[1]INTERNAL PARAMETERS-1'!$B$5:$J$44,5,FALSE)*VLOOKUP(OVYLD2_!CA$4,'[1]INTERNAL PARAMETERS-1'!$B$5:$J$44,6,FALSE)*VLOOKUP(OVYLD2_!CA$4,'[1]INTERNAL PARAMETERS-1'!$B$5:$J$44,3,FALSE) + OVYLD1_!CA109*(1-VLOOKUP(OVYLD2_!CA$4,'[1]INTERNAL PARAMETERS-1'!$B$5:$J$44,5,FALSE))*VLOOKUP(OVYLD2_!CA$4,'[1]INTERNAL PARAMETERS-1'!$B$5:$J$44,8,FALSE)*VLOOKUP(OVYLD2_!CA$4,'[1]INTERNAL PARAMETERS-1'!$B$5:$J$44,3,FALSE)</f>
        <v>0</v>
      </c>
      <c r="CB109" s="44">
        <f>OVYLD1_!CB109*VLOOKUP(OVYLD2_!CB$4,'[1]INTERNAL PARAMETERS-1'!$B$5:$J$44,5,FALSE)*VLOOKUP(OVYLD2_!CB$4,'[1]INTERNAL PARAMETERS-1'!$B$5:$J$44,6,FALSE)*VLOOKUP(OVYLD2_!CB$4,'[1]INTERNAL PARAMETERS-1'!$B$5:$J$44,3,FALSE) + OVYLD1_!CB109*(1-VLOOKUP(OVYLD2_!CB$4,'[1]INTERNAL PARAMETERS-1'!$B$5:$J$44,5,FALSE))*VLOOKUP(OVYLD2_!CB$4,'[1]INTERNAL PARAMETERS-1'!$B$5:$J$44,8,FALSE)*VLOOKUP(OVYLD2_!CB$4,'[1]INTERNAL PARAMETERS-1'!$B$5:$J$44,3,FALSE)</f>
        <v>0</v>
      </c>
      <c r="CC109" s="44">
        <f>OVYLD1_!CC109*VLOOKUP(OVYLD2_!CC$4,'[1]INTERNAL PARAMETERS-1'!$B$5:$J$44,5,FALSE)*VLOOKUP(OVYLD2_!CC$4,'[1]INTERNAL PARAMETERS-1'!$B$5:$J$44,6,FALSE)*VLOOKUP(OVYLD2_!CC$4,'[1]INTERNAL PARAMETERS-1'!$B$5:$J$44,3,FALSE) + OVYLD1_!CC109*(1-VLOOKUP(OVYLD2_!CC$4,'[1]INTERNAL PARAMETERS-1'!$B$5:$J$44,5,FALSE))*VLOOKUP(OVYLD2_!CC$4,'[1]INTERNAL PARAMETERS-1'!$B$5:$J$44,8,FALSE)*VLOOKUP(OVYLD2_!CC$4,'[1]INTERNAL PARAMETERS-1'!$B$5:$J$44,3,FALSE)</f>
        <v>5.6819176685405917E-3</v>
      </c>
      <c r="CD109" s="44">
        <f>OVYLD1_!CD109*VLOOKUP(OVYLD2_!CD$4,'[1]INTERNAL PARAMETERS-1'!$B$5:$J$44,5,FALSE)*VLOOKUP(OVYLD2_!CD$4,'[1]INTERNAL PARAMETERS-1'!$B$5:$J$44,6,FALSE)*VLOOKUP(OVYLD2_!CD$4,'[1]INTERNAL PARAMETERS-1'!$B$5:$J$44,3,FALSE) + OVYLD1_!CD109*(1-VLOOKUP(OVYLD2_!CD$4,'[1]INTERNAL PARAMETERS-1'!$B$5:$J$44,5,FALSE))*VLOOKUP(OVYLD2_!CD$4,'[1]INTERNAL PARAMETERS-1'!$B$5:$J$44,8,FALSE)*VLOOKUP(OVYLD2_!CD$4,'[1]INTERNAL PARAMETERS-1'!$B$5:$J$44,3,FALSE)</f>
        <v>1.2343488065541346E-2</v>
      </c>
      <c r="CE109" s="44">
        <f>OVYLD1_!CE109*VLOOKUP(OVYLD2_!CE$4,'[1]INTERNAL PARAMETERS-1'!$B$5:$J$44,5,FALSE)*VLOOKUP(OVYLD2_!CE$4,'[1]INTERNAL PARAMETERS-1'!$B$5:$J$44,6,FALSE)*VLOOKUP(OVYLD2_!CE$4,'[1]INTERNAL PARAMETERS-1'!$B$5:$J$44,3,FALSE) + OVYLD1_!CE109*(1-VLOOKUP(OVYLD2_!CE$4,'[1]INTERNAL PARAMETERS-1'!$B$5:$J$44,5,FALSE))*VLOOKUP(OVYLD2_!CE$4,'[1]INTERNAL PARAMETERS-1'!$B$5:$J$44,8,FALSE)*VLOOKUP(OVYLD2_!CE$4,'[1]INTERNAL PARAMETERS-1'!$B$5:$J$44,3,FALSE)</f>
        <v>2.4384686627436786E-2</v>
      </c>
      <c r="CF109" s="44">
        <f>OVYLD1_!CF109*VLOOKUP(OVYLD2_!CF$4,'[1]INTERNAL PARAMETERS-1'!$B$5:$J$44,5,FALSE)*VLOOKUP(OVYLD2_!CF$4,'[1]INTERNAL PARAMETERS-1'!$B$5:$J$44,6,FALSE)*VLOOKUP(OVYLD2_!CF$4,'[1]INTERNAL PARAMETERS-1'!$B$5:$J$44,3,FALSE) + OVYLD1_!CF109*(1-VLOOKUP(OVYLD2_!CF$4,'[1]INTERNAL PARAMETERS-1'!$B$5:$J$44,5,FALSE))*VLOOKUP(OVYLD2_!CF$4,'[1]INTERNAL PARAMETERS-1'!$B$5:$J$44,8,FALSE)*VLOOKUP(OVYLD2_!CF$4,'[1]INTERNAL PARAMETERS-1'!$B$5:$J$44,3,FALSE)</f>
        <v>3.9123079766046863E-2</v>
      </c>
      <c r="CG109" s="44">
        <f>OVYLD1_!CG109*VLOOKUP(OVYLD2_!CG$4,'[1]INTERNAL PARAMETERS-1'!$B$5:$J$44,5,FALSE)*VLOOKUP(OVYLD2_!CG$4,'[1]INTERNAL PARAMETERS-1'!$B$5:$J$44,6,FALSE)*VLOOKUP(OVYLD2_!CG$4,'[1]INTERNAL PARAMETERS-1'!$B$5:$J$44,3,FALSE) + OVYLD1_!CG109*(1-VLOOKUP(OVYLD2_!CG$4,'[1]INTERNAL PARAMETERS-1'!$B$5:$J$44,5,FALSE))*VLOOKUP(OVYLD2_!CG$4,'[1]INTERNAL PARAMETERS-1'!$B$5:$J$44,8,FALSE)*VLOOKUP(OVYLD2_!CG$4,'[1]INTERNAL PARAMETERS-1'!$B$5:$J$44,3,FALSE)</f>
        <v>0</v>
      </c>
      <c r="CH109" s="43">
        <f>OVYLD1_!CH109*VLOOKUP(OVYLD2_!CH$4,'[1]INTERNAL PARAMETERS-1'!$B$5:$J$44,5,FALSE)*VLOOKUP(OVYLD2_!CH$4,'[1]INTERNAL PARAMETERS-1'!$B$5:$J$44,6,FALSE)*VLOOKUP(OVYLD2_!CH$4,'[1]INTERNAL PARAMETERS-1'!$B$5:$J$44,3,FALSE) + OVYLD1_!CH109*(1-VLOOKUP(OVYLD2_!CH$4,'[1]INTERNAL PARAMETERS-1'!$B$5:$J$44,5,FALSE))*VLOOKUP(OVYLD2_!CH$4,'[1]INTERNAL PARAMETERS-1'!$B$5:$J$44,8,FALSE)*VLOOKUP(OVYLD2_!CH$4,'[1]INTERNAL PARAMETERS-1'!$B$5:$J$44,3,FALSE)</f>
        <v>0</v>
      </c>
      <c r="CJ109" s="45">
        <f t="shared" si="2"/>
        <v>158.97484084539823</v>
      </c>
      <c r="CK109" s="43">
        <f t="shared" si="3"/>
        <v>29.742215314177717</v>
      </c>
    </row>
    <row r="110" spans="2:89" x14ac:dyDescent="0.5">
      <c r="B110" s="58" t="s">
        <v>10</v>
      </c>
      <c r="C110" s="57" t="s">
        <v>63</v>
      </c>
      <c r="D110" s="57" t="s">
        <v>65</v>
      </c>
      <c r="E110" s="128">
        <f>OVERALL2021!AI110</f>
        <v>1393.134802915836</v>
      </c>
      <c r="F110" s="56">
        <f>'[1]INTERNAL PARAMETERS-1'!M20</f>
        <v>12.89</v>
      </c>
      <c r="G110" s="45">
        <f>OVYLD1_!G110*VLOOKUP(OVYLD2_!G$4,'[1]INTERNAL PARAMETERS-1'!$B$5:$J$44,5,FALSE)*VLOOKUP(OVYLD2_!G$4,'[1]INTERNAL PARAMETERS-1'!$B$5:$J$44,7,FALSE)*OVYLD2_!$F110 + OVYLD1_!G110*(1-VLOOKUP(OVYLD2_!G$4,'[1]INTERNAL PARAMETERS-1'!$B$5:$J$44,5,FALSE))*VLOOKUP(OVYLD2_!G$4,'[1]INTERNAL PARAMETERS-1'!$B$5:$J$44,9,FALSE)*OVYLD2_!$F110</f>
        <v>19.277589134476383</v>
      </c>
      <c r="H110" s="44">
        <f>OVYLD1_!H110*VLOOKUP(OVYLD2_!H$4,'[1]INTERNAL PARAMETERS-1'!$B$5:$J$44,5,FALSE)*VLOOKUP(OVYLD2_!H$4,'[1]INTERNAL PARAMETERS-1'!$B$5:$J$44,7,FALSE)*OVYLD2_!$F110 + OVYLD1_!H110*(1-VLOOKUP(OVYLD2_!H$4,'[1]INTERNAL PARAMETERS-1'!$B$5:$J$44,5,FALSE))*VLOOKUP(OVYLD2_!H$4,'[1]INTERNAL PARAMETERS-1'!$B$5:$J$44,9,FALSE)*OVYLD2_!$F110</f>
        <v>6.4587695789364377</v>
      </c>
      <c r="I110" s="44">
        <f>OVYLD1_!I110*VLOOKUP(OVYLD2_!I$4,'[1]INTERNAL PARAMETERS-1'!$B$5:$J$44,5,FALSE)*VLOOKUP(OVYLD2_!I$4,'[1]INTERNAL PARAMETERS-1'!$B$5:$J$44,7,FALSE)*OVYLD2_!$F110 + OVYLD1_!I110*(1-VLOOKUP(OVYLD2_!I$4,'[1]INTERNAL PARAMETERS-1'!$B$5:$J$44,5,FALSE))*VLOOKUP(OVYLD2_!I$4,'[1]INTERNAL PARAMETERS-1'!$B$5:$J$44,9,FALSE)*OVYLD2_!$F110</f>
        <v>35.065327463548257</v>
      </c>
      <c r="J110" s="44">
        <f>OVYLD1_!J110*VLOOKUP(OVYLD2_!J$4,'[1]INTERNAL PARAMETERS-1'!$B$5:$J$44,5,FALSE)*VLOOKUP(OVYLD2_!J$4,'[1]INTERNAL PARAMETERS-1'!$B$5:$J$44,7,FALSE)*OVYLD2_!$F110 + OVYLD1_!J110*(1-VLOOKUP(OVYLD2_!J$4,'[1]INTERNAL PARAMETERS-1'!$B$5:$J$44,5,FALSE))*VLOOKUP(OVYLD2_!J$4,'[1]INTERNAL PARAMETERS-1'!$B$5:$J$44,9,FALSE)*OVYLD2_!$F110</f>
        <v>0</v>
      </c>
      <c r="K110" s="44">
        <f>OVYLD1_!K110*VLOOKUP(OVYLD2_!K$4,'[1]INTERNAL PARAMETERS-1'!$B$5:$J$44,5,FALSE)*VLOOKUP(OVYLD2_!K$4,'[1]INTERNAL PARAMETERS-1'!$B$5:$J$44,7,FALSE)*OVYLD2_!$F110 + OVYLD1_!K110*(1-VLOOKUP(OVYLD2_!K$4,'[1]INTERNAL PARAMETERS-1'!$B$5:$J$44,5,FALSE))*VLOOKUP(OVYLD2_!K$4,'[1]INTERNAL PARAMETERS-1'!$B$5:$J$44,9,FALSE)*OVYLD2_!$F110</f>
        <v>0</v>
      </c>
      <c r="L110" s="44">
        <f>OVYLD1_!L110*VLOOKUP(OVYLD2_!L$4,'[1]INTERNAL PARAMETERS-1'!$B$5:$J$44,5,FALSE)*VLOOKUP(OVYLD2_!L$4,'[1]INTERNAL PARAMETERS-1'!$B$5:$J$44,7,FALSE)*OVYLD2_!$F110 + OVYLD1_!L110*(1-VLOOKUP(OVYLD2_!L$4,'[1]INTERNAL PARAMETERS-1'!$B$5:$J$44,5,FALSE))*VLOOKUP(OVYLD2_!L$4,'[1]INTERNAL PARAMETERS-1'!$B$5:$J$44,9,FALSE)*OVYLD2_!$F110</f>
        <v>0</v>
      </c>
      <c r="M110" s="44">
        <f>OVYLD1_!M110*VLOOKUP(OVYLD2_!M$4,'[1]INTERNAL PARAMETERS-1'!$B$5:$J$44,5,FALSE)*VLOOKUP(OVYLD2_!M$4,'[1]INTERNAL PARAMETERS-1'!$B$5:$J$44,7,FALSE)*OVYLD2_!$F110 + OVYLD1_!M110*(1-VLOOKUP(OVYLD2_!M$4,'[1]INTERNAL PARAMETERS-1'!$B$5:$J$44,5,FALSE))*VLOOKUP(OVYLD2_!M$4,'[1]INTERNAL PARAMETERS-1'!$B$5:$J$44,9,FALSE)*OVYLD2_!$F110</f>
        <v>10.614678258648867</v>
      </c>
      <c r="N110" s="44">
        <f>OVYLD1_!N110*VLOOKUP(OVYLD2_!N$4,'[1]INTERNAL PARAMETERS-1'!$B$5:$J$44,5,FALSE)*VLOOKUP(OVYLD2_!N$4,'[1]INTERNAL PARAMETERS-1'!$B$5:$J$44,7,FALSE)*OVYLD2_!$F110 + OVYLD1_!N110*(1-VLOOKUP(OVYLD2_!N$4,'[1]INTERNAL PARAMETERS-1'!$B$5:$J$44,5,FALSE))*VLOOKUP(OVYLD2_!N$4,'[1]INTERNAL PARAMETERS-1'!$B$5:$J$44,9,FALSE)*OVYLD2_!$F110</f>
        <v>0.13364470994512515</v>
      </c>
      <c r="O110" s="44">
        <f>OVYLD1_!O110*VLOOKUP(OVYLD2_!O$4,'[1]INTERNAL PARAMETERS-1'!$B$5:$J$44,5,FALSE)*VLOOKUP(OVYLD2_!O$4,'[1]INTERNAL PARAMETERS-1'!$B$5:$J$44,7,FALSE)*OVYLD2_!$F110 + OVYLD1_!O110*(1-VLOOKUP(OVYLD2_!O$4,'[1]INTERNAL PARAMETERS-1'!$B$5:$J$44,5,FALSE))*VLOOKUP(OVYLD2_!O$4,'[1]INTERNAL PARAMETERS-1'!$B$5:$J$44,9,FALSE)*OVYLD2_!$F110</f>
        <v>0</v>
      </c>
      <c r="P110" s="44">
        <f>OVYLD1_!P110*VLOOKUP(OVYLD2_!P$4,'[1]INTERNAL PARAMETERS-1'!$B$5:$J$44,5,FALSE)*VLOOKUP(OVYLD2_!P$4,'[1]INTERNAL PARAMETERS-1'!$B$5:$J$44,7,FALSE)*OVYLD2_!$F110 + OVYLD1_!P110*(1-VLOOKUP(OVYLD2_!P$4,'[1]INTERNAL PARAMETERS-1'!$B$5:$J$44,5,FALSE))*VLOOKUP(OVYLD2_!P$4,'[1]INTERNAL PARAMETERS-1'!$B$5:$J$44,9,FALSE)*OVYLD2_!$F110</f>
        <v>0</v>
      </c>
      <c r="Q110" s="44">
        <f>OVYLD1_!Q110*VLOOKUP(OVYLD2_!Q$4,'[1]INTERNAL PARAMETERS-1'!$B$5:$J$44,5,FALSE)*VLOOKUP(OVYLD2_!Q$4,'[1]INTERNAL PARAMETERS-1'!$B$5:$J$44,7,FALSE)*OVYLD2_!$F110 + OVYLD1_!Q110*(1-VLOOKUP(OVYLD2_!Q$4,'[1]INTERNAL PARAMETERS-1'!$B$5:$J$44,5,FALSE))*VLOOKUP(OVYLD2_!Q$4,'[1]INTERNAL PARAMETERS-1'!$B$5:$J$44,9,FALSE)*OVYLD2_!$F110</f>
        <v>0</v>
      </c>
      <c r="R110" s="44">
        <f>OVYLD1_!R110*VLOOKUP(OVYLD2_!R$4,'[1]INTERNAL PARAMETERS-1'!$B$5:$J$44,5,FALSE)*VLOOKUP(OVYLD2_!R$4,'[1]INTERNAL PARAMETERS-1'!$B$5:$J$44,7,FALSE)*OVYLD2_!$F110 + OVYLD1_!R110*(1-VLOOKUP(OVYLD2_!R$4,'[1]INTERNAL PARAMETERS-1'!$B$5:$J$44,5,FALSE))*VLOOKUP(OVYLD2_!R$4,'[1]INTERNAL PARAMETERS-1'!$B$5:$J$44,9,FALSE)*OVYLD2_!$F110</f>
        <v>0</v>
      </c>
      <c r="S110" s="44">
        <f>OVYLD1_!S110*VLOOKUP(OVYLD2_!S$4,'[1]INTERNAL PARAMETERS-1'!$B$5:$J$44,5,FALSE)*VLOOKUP(OVYLD2_!S$4,'[1]INTERNAL PARAMETERS-1'!$B$5:$J$44,7,FALSE)*OVYLD2_!$F110 + OVYLD1_!S110*(1-VLOOKUP(OVYLD2_!S$4,'[1]INTERNAL PARAMETERS-1'!$B$5:$J$44,5,FALSE))*VLOOKUP(OVYLD2_!S$4,'[1]INTERNAL PARAMETERS-1'!$B$5:$J$44,9,FALSE)*OVYLD2_!$F110</f>
        <v>3.3443022432400742</v>
      </c>
      <c r="T110" s="44">
        <f>OVYLD1_!T110*VLOOKUP(OVYLD2_!T$4,'[1]INTERNAL PARAMETERS-1'!$B$5:$J$44,5,FALSE)*VLOOKUP(OVYLD2_!T$4,'[1]INTERNAL PARAMETERS-1'!$B$5:$J$44,7,FALSE)*OVYLD2_!$F110 + OVYLD1_!T110*(1-VLOOKUP(OVYLD2_!T$4,'[1]INTERNAL PARAMETERS-1'!$B$5:$J$44,5,FALSE))*VLOOKUP(OVYLD2_!T$4,'[1]INTERNAL PARAMETERS-1'!$B$5:$J$44,9,FALSE)*OVYLD2_!$F110</f>
        <v>2.1274259265075504</v>
      </c>
      <c r="U110" s="44">
        <f>OVYLD1_!U110*VLOOKUP(OVYLD2_!U$4,'[1]INTERNAL PARAMETERS-1'!$B$5:$J$44,5,FALSE)*VLOOKUP(OVYLD2_!U$4,'[1]INTERNAL PARAMETERS-1'!$B$5:$J$44,7,FALSE)*OVYLD2_!$F110 + OVYLD1_!U110*(1-VLOOKUP(OVYLD2_!U$4,'[1]INTERNAL PARAMETERS-1'!$B$5:$J$44,5,FALSE))*VLOOKUP(OVYLD2_!U$4,'[1]INTERNAL PARAMETERS-1'!$B$5:$J$44,9,FALSE)*OVYLD2_!$F110</f>
        <v>0</v>
      </c>
      <c r="V110" s="44">
        <f>OVYLD1_!V110*VLOOKUP(OVYLD2_!V$4,'[1]INTERNAL PARAMETERS-1'!$B$5:$J$44,5,FALSE)*VLOOKUP(OVYLD2_!V$4,'[1]INTERNAL PARAMETERS-1'!$B$5:$J$44,7,FALSE)*OVYLD2_!$F110 + OVYLD1_!V110*(1-VLOOKUP(OVYLD2_!V$4,'[1]INTERNAL PARAMETERS-1'!$B$5:$J$44,5,FALSE))*VLOOKUP(OVYLD2_!V$4,'[1]INTERNAL PARAMETERS-1'!$B$5:$J$44,9,FALSE)*OVYLD2_!$F110</f>
        <v>3.0209256908951163</v>
      </c>
      <c r="W110" s="44">
        <f>OVYLD1_!W110*VLOOKUP(OVYLD2_!W$4,'[1]INTERNAL PARAMETERS-1'!$B$5:$J$44,5,FALSE)*VLOOKUP(OVYLD2_!W$4,'[1]INTERNAL PARAMETERS-1'!$B$5:$J$44,7,FALSE)*OVYLD2_!$F110 + OVYLD1_!W110*(1-VLOOKUP(OVYLD2_!W$4,'[1]INTERNAL PARAMETERS-1'!$B$5:$J$44,5,FALSE))*VLOOKUP(OVYLD2_!W$4,'[1]INTERNAL PARAMETERS-1'!$B$5:$J$44,9,FALSE)*OVYLD2_!$F110</f>
        <v>0</v>
      </c>
      <c r="X110" s="44">
        <f>OVYLD1_!X110*VLOOKUP(OVYLD2_!X$4,'[1]INTERNAL PARAMETERS-1'!$B$5:$J$44,5,FALSE)*VLOOKUP(OVYLD2_!X$4,'[1]INTERNAL PARAMETERS-1'!$B$5:$J$44,7,FALSE)*OVYLD2_!$F110 + OVYLD1_!X110*(1-VLOOKUP(OVYLD2_!X$4,'[1]INTERNAL PARAMETERS-1'!$B$5:$J$44,5,FALSE))*VLOOKUP(OVYLD2_!X$4,'[1]INTERNAL PARAMETERS-1'!$B$5:$J$44,9,FALSE)*OVYLD2_!$F110</f>
        <v>0</v>
      </c>
      <c r="Y110" s="44">
        <f>OVYLD1_!Y110*VLOOKUP(OVYLD2_!Y$4,'[1]INTERNAL PARAMETERS-1'!$B$5:$J$44,5,FALSE)*VLOOKUP(OVYLD2_!Y$4,'[1]INTERNAL PARAMETERS-1'!$B$5:$J$44,7,FALSE)*OVYLD2_!$F110 + OVYLD1_!Y110*(1-VLOOKUP(OVYLD2_!Y$4,'[1]INTERNAL PARAMETERS-1'!$B$5:$J$44,5,FALSE))*VLOOKUP(OVYLD2_!Y$4,'[1]INTERNAL PARAMETERS-1'!$B$5:$J$44,9,FALSE)*OVYLD2_!$F110</f>
        <v>0</v>
      </c>
      <c r="Z110" s="44">
        <f>OVYLD1_!Z110*VLOOKUP(OVYLD2_!Z$4,'[1]INTERNAL PARAMETERS-1'!$B$5:$J$44,5,FALSE)*VLOOKUP(OVYLD2_!Z$4,'[1]INTERNAL PARAMETERS-1'!$B$5:$J$44,7,FALSE)*OVYLD2_!$F110 + OVYLD1_!Z110*(1-VLOOKUP(OVYLD2_!Z$4,'[1]INTERNAL PARAMETERS-1'!$B$5:$J$44,5,FALSE))*VLOOKUP(OVYLD2_!Z$4,'[1]INTERNAL PARAMETERS-1'!$B$5:$J$44,9,FALSE)*OVYLD2_!$F110</f>
        <v>0</v>
      </c>
      <c r="AA110" s="44">
        <f>OVYLD1_!AA110*VLOOKUP(OVYLD2_!AA$4,'[1]INTERNAL PARAMETERS-1'!$B$5:$J$44,5,FALSE)*VLOOKUP(OVYLD2_!AA$4,'[1]INTERNAL PARAMETERS-1'!$B$5:$J$44,7,FALSE)*OVYLD2_!$F110 + OVYLD1_!AA110*(1-VLOOKUP(OVYLD2_!AA$4,'[1]INTERNAL PARAMETERS-1'!$B$5:$J$44,5,FALSE))*VLOOKUP(OVYLD2_!AA$4,'[1]INTERNAL PARAMETERS-1'!$B$5:$J$44,9,FALSE)*OVYLD2_!$F110</f>
        <v>0</v>
      </c>
      <c r="AB110" s="44">
        <f>OVYLD1_!AB110*VLOOKUP(OVYLD2_!AB$4,'[1]INTERNAL PARAMETERS-1'!$B$5:$J$44,5,FALSE)*VLOOKUP(OVYLD2_!AB$4,'[1]INTERNAL PARAMETERS-1'!$B$5:$J$44,7,FALSE)*OVYLD2_!$F110 + OVYLD1_!AB110*(1-VLOOKUP(OVYLD2_!AB$4,'[1]INTERNAL PARAMETERS-1'!$B$5:$J$44,5,FALSE))*VLOOKUP(OVYLD2_!AB$4,'[1]INTERNAL PARAMETERS-1'!$B$5:$J$44,9,FALSE)*OVYLD2_!$F110</f>
        <v>0</v>
      </c>
      <c r="AC110" s="44">
        <f>OVYLD1_!AC110*VLOOKUP(OVYLD2_!AC$4,'[1]INTERNAL PARAMETERS-1'!$B$5:$J$44,5,FALSE)*VLOOKUP(OVYLD2_!AC$4,'[1]INTERNAL PARAMETERS-1'!$B$5:$J$44,7,FALSE)*OVYLD2_!$F110 + OVYLD1_!AC110*(1-VLOOKUP(OVYLD2_!AC$4,'[1]INTERNAL PARAMETERS-1'!$B$5:$J$44,5,FALSE))*VLOOKUP(OVYLD2_!AC$4,'[1]INTERNAL PARAMETERS-1'!$B$5:$J$44,9,FALSE)*OVYLD2_!$F110</f>
        <v>0</v>
      </c>
      <c r="AD110" s="44">
        <f>OVYLD1_!AD110*VLOOKUP(OVYLD2_!AD$4,'[1]INTERNAL PARAMETERS-1'!$B$5:$J$44,5,FALSE)*VLOOKUP(OVYLD2_!AD$4,'[1]INTERNAL PARAMETERS-1'!$B$5:$J$44,7,FALSE)*OVYLD2_!$F110 + OVYLD1_!AD110*(1-VLOOKUP(OVYLD2_!AD$4,'[1]INTERNAL PARAMETERS-1'!$B$5:$J$44,5,FALSE))*VLOOKUP(OVYLD2_!AD$4,'[1]INTERNAL PARAMETERS-1'!$B$5:$J$44,9,FALSE)*OVYLD2_!$F110</f>
        <v>0</v>
      </c>
      <c r="AE110" s="44">
        <f>OVYLD1_!AE110*VLOOKUP(OVYLD2_!AE$4,'[1]INTERNAL PARAMETERS-1'!$B$5:$J$44,5,FALSE)*VLOOKUP(OVYLD2_!AE$4,'[1]INTERNAL PARAMETERS-1'!$B$5:$J$44,7,FALSE)*OVYLD2_!$F110 + OVYLD1_!AE110*(1-VLOOKUP(OVYLD2_!AE$4,'[1]INTERNAL PARAMETERS-1'!$B$5:$J$44,5,FALSE))*VLOOKUP(OVYLD2_!AE$4,'[1]INTERNAL PARAMETERS-1'!$B$5:$J$44,9,FALSE)*OVYLD2_!$F110</f>
        <v>0</v>
      </c>
      <c r="AF110" s="44">
        <f>OVYLD1_!AF110*VLOOKUP(OVYLD2_!AF$4,'[1]INTERNAL PARAMETERS-1'!$B$5:$J$44,5,FALSE)*VLOOKUP(OVYLD2_!AF$4,'[1]INTERNAL PARAMETERS-1'!$B$5:$J$44,7,FALSE)*OVYLD2_!$F110 + OVYLD1_!AF110*(1-VLOOKUP(OVYLD2_!AF$4,'[1]INTERNAL PARAMETERS-1'!$B$5:$J$44,5,FALSE))*VLOOKUP(OVYLD2_!AF$4,'[1]INTERNAL PARAMETERS-1'!$B$5:$J$44,9,FALSE)*OVYLD2_!$F110</f>
        <v>0.21276414165988652</v>
      </c>
      <c r="AG110" s="44">
        <f>OVYLD1_!AG110*VLOOKUP(OVYLD2_!AG$4,'[1]INTERNAL PARAMETERS-1'!$B$5:$J$44,5,FALSE)*VLOOKUP(OVYLD2_!AG$4,'[1]INTERNAL PARAMETERS-1'!$B$5:$J$44,7,FALSE)*OVYLD2_!$F110 + OVYLD1_!AG110*(1-VLOOKUP(OVYLD2_!AG$4,'[1]INTERNAL PARAMETERS-1'!$B$5:$J$44,5,FALSE))*VLOOKUP(OVYLD2_!AG$4,'[1]INTERNAL PARAMETERS-1'!$B$5:$J$44,9,FALSE)*OVYLD2_!$F110</f>
        <v>0</v>
      </c>
      <c r="AH110" s="44">
        <f>OVYLD1_!AH110*VLOOKUP(OVYLD2_!AH$4,'[1]INTERNAL PARAMETERS-1'!$B$5:$J$44,5,FALSE)*VLOOKUP(OVYLD2_!AH$4,'[1]INTERNAL PARAMETERS-1'!$B$5:$J$44,7,FALSE)*OVYLD2_!$F110 + OVYLD1_!AH110*(1-VLOOKUP(OVYLD2_!AH$4,'[1]INTERNAL PARAMETERS-1'!$B$5:$J$44,5,FALSE))*VLOOKUP(OVYLD2_!AH$4,'[1]INTERNAL PARAMETERS-1'!$B$5:$J$44,9,FALSE)*OVYLD2_!$F110</f>
        <v>0</v>
      </c>
      <c r="AI110" s="44">
        <f>OVYLD1_!AI110*VLOOKUP(OVYLD2_!AI$4,'[1]INTERNAL PARAMETERS-1'!$B$5:$J$44,5,FALSE)*VLOOKUP(OVYLD2_!AI$4,'[1]INTERNAL PARAMETERS-1'!$B$5:$J$44,7,FALSE)*OVYLD2_!$F110 + OVYLD1_!AI110*(1-VLOOKUP(OVYLD2_!AI$4,'[1]INTERNAL PARAMETERS-1'!$B$5:$J$44,5,FALSE))*VLOOKUP(OVYLD2_!AI$4,'[1]INTERNAL PARAMETERS-1'!$B$5:$J$44,9,FALSE)*OVYLD2_!$F110</f>
        <v>2.7277454058959805E-2</v>
      </c>
      <c r="AJ110" s="44">
        <f>OVYLD1_!AJ110*VLOOKUP(OVYLD2_!AJ$4,'[1]INTERNAL PARAMETERS-1'!$B$5:$J$44,5,FALSE)*VLOOKUP(OVYLD2_!AJ$4,'[1]INTERNAL PARAMETERS-1'!$B$5:$J$44,7,FALSE)*OVYLD2_!$F110 + OVYLD1_!AJ110*(1-VLOOKUP(OVYLD2_!AJ$4,'[1]INTERNAL PARAMETERS-1'!$B$5:$J$44,5,FALSE))*VLOOKUP(OVYLD2_!AJ$4,'[1]INTERNAL PARAMETERS-1'!$B$5:$J$44,9,FALSE)*OVYLD2_!$F110</f>
        <v>0.6382223906999821</v>
      </c>
      <c r="AK110" s="44">
        <f>OVYLD1_!AK110*VLOOKUP(OVYLD2_!AK$4,'[1]INTERNAL PARAMETERS-1'!$B$5:$J$44,5,FALSE)*VLOOKUP(OVYLD2_!AK$4,'[1]INTERNAL PARAMETERS-1'!$B$5:$J$44,7,FALSE)*OVYLD2_!$F110 + OVYLD1_!AK110*(1-VLOOKUP(OVYLD2_!AK$4,'[1]INTERNAL PARAMETERS-1'!$B$5:$J$44,5,FALSE))*VLOOKUP(OVYLD2_!AK$4,'[1]INTERNAL PARAMETERS-1'!$B$5:$J$44,9,FALSE)*OVYLD2_!$F110</f>
        <v>0</v>
      </c>
      <c r="AL110" s="44">
        <f>OVYLD1_!AL110*VLOOKUP(OVYLD2_!AL$4,'[1]INTERNAL PARAMETERS-1'!$B$5:$J$44,5,FALSE)*VLOOKUP(OVYLD2_!AL$4,'[1]INTERNAL PARAMETERS-1'!$B$5:$J$44,7,FALSE)*OVYLD2_!$F110 + OVYLD1_!AL110*(1-VLOOKUP(OVYLD2_!AL$4,'[1]INTERNAL PARAMETERS-1'!$B$5:$J$44,5,FALSE))*VLOOKUP(OVYLD2_!AL$4,'[1]INTERNAL PARAMETERS-1'!$B$5:$J$44,9,FALSE)*OVYLD2_!$F110</f>
        <v>0</v>
      </c>
      <c r="AM110" s="44">
        <f>OVYLD1_!AM110*VLOOKUP(OVYLD2_!AM$4,'[1]INTERNAL PARAMETERS-1'!$B$5:$J$44,5,FALSE)*VLOOKUP(OVYLD2_!AM$4,'[1]INTERNAL PARAMETERS-1'!$B$5:$J$44,7,FALSE)*OVYLD2_!$F110 + OVYLD1_!AM110*(1-VLOOKUP(OVYLD2_!AM$4,'[1]INTERNAL PARAMETERS-1'!$B$5:$J$44,5,FALSE))*VLOOKUP(OVYLD2_!AM$4,'[1]INTERNAL PARAMETERS-1'!$B$5:$J$44,9,FALSE)*OVYLD2_!$F110</f>
        <v>0</v>
      </c>
      <c r="AN110" s="44">
        <f>OVYLD1_!AN110*VLOOKUP(OVYLD2_!AN$4,'[1]INTERNAL PARAMETERS-1'!$B$5:$J$44,5,FALSE)*VLOOKUP(OVYLD2_!AN$4,'[1]INTERNAL PARAMETERS-1'!$B$5:$J$44,7,FALSE)*OVYLD2_!$F110 + OVYLD1_!AN110*(1-VLOOKUP(OVYLD2_!AN$4,'[1]INTERNAL PARAMETERS-1'!$B$5:$J$44,5,FALSE))*VLOOKUP(OVYLD2_!AN$4,'[1]INTERNAL PARAMETERS-1'!$B$5:$J$44,9,FALSE)*OVYLD2_!$F110</f>
        <v>0</v>
      </c>
      <c r="AO110" s="44">
        <f>OVYLD1_!AO110*VLOOKUP(OVYLD2_!AO$4,'[1]INTERNAL PARAMETERS-1'!$B$5:$J$44,5,FALSE)*VLOOKUP(OVYLD2_!AO$4,'[1]INTERNAL PARAMETERS-1'!$B$5:$J$44,7,FALSE)*OVYLD2_!$F110 + OVYLD1_!AO110*(1-VLOOKUP(OVYLD2_!AO$4,'[1]INTERNAL PARAMETERS-1'!$B$5:$J$44,5,FALSE))*VLOOKUP(OVYLD2_!AO$4,'[1]INTERNAL PARAMETERS-1'!$B$5:$J$44,9,FALSE)*OVYLD2_!$F110</f>
        <v>0</v>
      </c>
      <c r="AP110" s="44">
        <f>OVYLD1_!AP110*VLOOKUP(OVYLD2_!AP$4,'[1]INTERNAL PARAMETERS-1'!$B$5:$J$44,5,FALSE)*VLOOKUP(OVYLD2_!AP$4,'[1]INTERNAL PARAMETERS-1'!$B$5:$J$44,7,FALSE)*OVYLD2_!$F110 + OVYLD1_!AP110*(1-VLOOKUP(OVYLD2_!AP$4,'[1]INTERNAL PARAMETERS-1'!$B$5:$J$44,5,FALSE))*VLOOKUP(OVYLD2_!AP$4,'[1]INTERNAL PARAMETERS-1'!$B$5:$J$44,9,FALSE)*OVYLD2_!$F110</f>
        <v>0</v>
      </c>
      <c r="AQ110" s="44">
        <f>OVYLD1_!AQ110*VLOOKUP(OVYLD2_!AQ$4,'[1]INTERNAL PARAMETERS-1'!$B$5:$J$44,5,FALSE)*VLOOKUP(OVYLD2_!AQ$4,'[1]INTERNAL PARAMETERS-1'!$B$5:$J$44,7,FALSE)*OVYLD2_!$F110 + OVYLD1_!AQ110*(1-VLOOKUP(OVYLD2_!AQ$4,'[1]INTERNAL PARAMETERS-1'!$B$5:$J$44,5,FALSE))*VLOOKUP(OVYLD2_!AQ$4,'[1]INTERNAL PARAMETERS-1'!$B$5:$J$44,9,FALSE)*OVYLD2_!$F110</f>
        <v>0</v>
      </c>
      <c r="AR110" s="44">
        <f>OVYLD1_!AR110*VLOOKUP(OVYLD2_!AR$4,'[1]INTERNAL PARAMETERS-1'!$B$5:$J$44,5,FALSE)*VLOOKUP(OVYLD2_!AR$4,'[1]INTERNAL PARAMETERS-1'!$B$5:$J$44,7,FALSE)*OVYLD2_!$F110 + OVYLD1_!AR110*(1-VLOOKUP(OVYLD2_!AR$4,'[1]INTERNAL PARAMETERS-1'!$B$5:$J$44,5,FALSE))*VLOOKUP(OVYLD2_!AR$4,'[1]INTERNAL PARAMETERS-1'!$B$5:$J$44,9,FALSE)*OVYLD2_!$F110</f>
        <v>0</v>
      </c>
      <c r="AS110" s="44">
        <f>OVYLD1_!AS110*VLOOKUP(OVYLD2_!AS$4,'[1]INTERNAL PARAMETERS-1'!$B$5:$J$44,5,FALSE)*VLOOKUP(OVYLD2_!AS$4,'[1]INTERNAL PARAMETERS-1'!$B$5:$J$44,7,FALSE)*OVYLD2_!$F110 + OVYLD1_!AS110*(1-VLOOKUP(OVYLD2_!AS$4,'[1]INTERNAL PARAMETERS-1'!$B$5:$J$44,5,FALSE))*VLOOKUP(OVYLD2_!AS$4,'[1]INTERNAL PARAMETERS-1'!$B$5:$J$44,9,FALSE)*OVYLD2_!$F110</f>
        <v>0</v>
      </c>
      <c r="AT110" s="43">
        <f>OVYLD1_!AT110*VLOOKUP(OVYLD2_!AT$4,'[1]INTERNAL PARAMETERS-1'!$B$5:$J$44,5,FALSE)*VLOOKUP(OVYLD2_!AT$4,'[1]INTERNAL PARAMETERS-1'!$B$5:$J$44,7,FALSE)*OVYLD2_!$F110 + OVYLD1_!AT110*(1-VLOOKUP(OVYLD2_!AT$4,'[1]INTERNAL PARAMETERS-1'!$B$5:$J$44,5,FALSE))*VLOOKUP(OVYLD2_!AT$4,'[1]INTERNAL PARAMETERS-1'!$B$5:$J$44,9,FALSE)*OVYLD2_!$F110</f>
        <v>0</v>
      </c>
      <c r="AU110" s="45">
        <f>OVYLD1_!AU110*VLOOKUP(OVYLD2_!AU$4,'[1]INTERNAL PARAMETERS-1'!$B$5:$J$44,5,FALSE)*VLOOKUP(OVYLD2_!AU$4,'[1]INTERNAL PARAMETERS-1'!$B$5:$J$44,6,FALSE)*VLOOKUP(OVYLD2_!AU$4,'[1]INTERNAL PARAMETERS-1'!$B$5:$J$44,3,FALSE) + OVYLD1_!AU110*(1-VLOOKUP(OVYLD2_!AU$4,'[1]INTERNAL PARAMETERS-1'!$B$5:$J$44,5,FALSE))*VLOOKUP(OVYLD2_!AU$4,'[1]INTERNAL PARAMETERS-1'!$B$5:$J$44,8,FALSE)*VLOOKUP(OVYLD2_!AU$4,'[1]INTERNAL PARAMETERS-1'!$B$5:$J$44,3,FALSE)</f>
        <v>0</v>
      </c>
      <c r="AV110" s="44">
        <f>OVYLD1_!AV110*VLOOKUP(OVYLD2_!AV$4,'[1]INTERNAL PARAMETERS-1'!$B$5:$J$44,5,FALSE)*VLOOKUP(OVYLD2_!AV$4,'[1]INTERNAL PARAMETERS-1'!$B$5:$J$44,6,FALSE)*VLOOKUP(OVYLD2_!AV$4,'[1]INTERNAL PARAMETERS-1'!$B$5:$J$44,3,FALSE) + OVYLD1_!AV110*(1-VLOOKUP(OVYLD2_!AV$4,'[1]INTERNAL PARAMETERS-1'!$B$5:$J$44,5,FALSE))*VLOOKUP(OVYLD2_!AV$4,'[1]INTERNAL PARAMETERS-1'!$B$5:$J$44,8,FALSE)*VLOOKUP(OVYLD2_!AV$4,'[1]INTERNAL PARAMETERS-1'!$B$5:$J$44,3,FALSE)</f>
        <v>0</v>
      </c>
      <c r="AW110" s="44">
        <f>OVYLD1_!AW110*VLOOKUP(OVYLD2_!AW$4,'[1]INTERNAL PARAMETERS-1'!$B$5:$J$44,5,FALSE)*VLOOKUP(OVYLD2_!AW$4,'[1]INTERNAL PARAMETERS-1'!$B$5:$J$44,6,FALSE)*VLOOKUP(OVYLD2_!AW$4,'[1]INTERNAL PARAMETERS-1'!$B$5:$J$44,3,FALSE) + OVYLD1_!AW110*(1-VLOOKUP(OVYLD2_!AW$4,'[1]INTERNAL PARAMETERS-1'!$B$5:$J$44,5,FALSE))*VLOOKUP(OVYLD2_!AW$4,'[1]INTERNAL PARAMETERS-1'!$B$5:$J$44,8,FALSE)*VLOOKUP(OVYLD2_!AW$4,'[1]INTERNAL PARAMETERS-1'!$B$5:$J$44,3,FALSE)</f>
        <v>3.2118572562837557</v>
      </c>
      <c r="AX110" s="44">
        <f>OVYLD1_!AX110*VLOOKUP(OVYLD2_!AX$4,'[1]INTERNAL PARAMETERS-1'!$B$5:$J$44,5,FALSE)*VLOOKUP(OVYLD2_!AX$4,'[1]INTERNAL PARAMETERS-1'!$B$5:$J$44,6,FALSE)*VLOOKUP(OVYLD2_!AX$4,'[1]INTERNAL PARAMETERS-1'!$B$5:$J$44,3,FALSE) + OVYLD1_!AX110*(1-VLOOKUP(OVYLD2_!AX$4,'[1]INTERNAL PARAMETERS-1'!$B$5:$J$44,5,FALSE))*VLOOKUP(OVYLD2_!AX$4,'[1]INTERNAL PARAMETERS-1'!$B$5:$J$44,8,FALSE)*VLOOKUP(OVYLD2_!AX$4,'[1]INTERNAL PARAMETERS-1'!$B$5:$J$44,3,FALSE)</f>
        <v>0</v>
      </c>
      <c r="AY110" s="44">
        <f>OVYLD1_!AY110*VLOOKUP(OVYLD2_!AY$4,'[1]INTERNAL PARAMETERS-1'!$B$5:$J$44,5,FALSE)*VLOOKUP(OVYLD2_!AY$4,'[1]INTERNAL PARAMETERS-1'!$B$5:$J$44,6,FALSE)*VLOOKUP(OVYLD2_!AY$4,'[1]INTERNAL PARAMETERS-1'!$B$5:$J$44,3,FALSE) + OVYLD1_!AY110*(1-VLOOKUP(OVYLD2_!AY$4,'[1]INTERNAL PARAMETERS-1'!$B$5:$J$44,5,FALSE))*VLOOKUP(OVYLD2_!AY$4,'[1]INTERNAL PARAMETERS-1'!$B$5:$J$44,8,FALSE)*VLOOKUP(OVYLD2_!AY$4,'[1]INTERNAL PARAMETERS-1'!$B$5:$J$44,3,FALSE)</f>
        <v>0</v>
      </c>
      <c r="AZ110" s="44">
        <f>OVYLD1_!AZ110*VLOOKUP(OVYLD2_!AZ$4,'[1]INTERNAL PARAMETERS-1'!$B$5:$J$44,5,FALSE)*VLOOKUP(OVYLD2_!AZ$4,'[1]INTERNAL PARAMETERS-1'!$B$5:$J$44,6,FALSE)*VLOOKUP(OVYLD2_!AZ$4,'[1]INTERNAL PARAMETERS-1'!$B$5:$J$44,3,FALSE) + OVYLD1_!AZ110*(1-VLOOKUP(OVYLD2_!AZ$4,'[1]INTERNAL PARAMETERS-1'!$B$5:$J$44,5,FALSE))*VLOOKUP(OVYLD2_!AZ$4,'[1]INTERNAL PARAMETERS-1'!$B$5:$J$44,8,FALSE)*VLOOKUP(OVYLD2_!AZ$4,'[1]INTERNAL PARAMETERS-1'!$B$5:$J$44,3,FALSE)</f>
        <v>0</v>
      </c>
      <c r="BA110" s="44">
        <f>OVYLD1_!BA110*VLOOKUP(OVYLD2_!BA$4,'[1]INTERNAL PARAMETERS-1'!$B$5:$J$44,5,FALSE)*VLOOKUP(OVYLD2_!BA$4,'[1]INTERNAL PARAMETERS-1'!$B$5:$J$44,6,FALSE)*VLOOKUP(OVYLD2_!BA$4,'[1]INTERNAL PARAMETERS-1'!$B$5:$J$44,3,FALSE) + OVYLD1_!BA110*(1-VLOOKUP(OVYLD2_!BA$4,'[1]INTERNAL PARAMETERS-1'!$B$5:$J$44,5,FALSE))*VLOOKUP(OVYLD2_!BA$4,'[1]INTERNAL PARAMETERS-1'!$B$5:$J$44,8,FALSE)*VLOOKUP(OVYLD2_!BA$4,'[1]INTERNAL PARAMETERS-1'!$B$5:$J$44,3,FALSE)</f>
        <v>9.7180511880492748</v>
      </c>
      <c r="BB110" s="44">
        <f>OVYLD1_!BB110*VLOOKUP(OVYLD2_!BB$4,'[1]INTERNAL PARAMETERS-1'!$B$5:$J$44,5,FALSE)*VLOOKUP(OVYLD2_!BB$4,'[1]INTERNAL PARAMETERS-1'!$B$5:$J$44,6,FALSE)*VLOOKUP(OVYLD2_!BB$4,'[1]INTERNAL PARAMETERS-1'!$B$5:$J$44,3,FALSE) + OVYLD1_!BB110*(1-VLOOKUP(OVYLD2_!BB$4,'[1]INTERNAL PARAMETERS-1'!$B$5:$J$44,5,FALSE))*VLOOKUP(OVYLD2_!BB$4,'[1]INTERNAL PARAMETERS-1'!$B$5:$J$44,8,FALSE)*VLOOKUP(OVYLD2_!BB$4,'[1]INTERNAL PARAMETERS-1'!$B$5:$J$44,3,FALSE)</f>
        <v>0.61064018691248756</v>
      </c>
      <c r="BC110" s="44">
        <f>OVYLD1_!BC110*VLOOKUP(OVYLD2_!BC$4,'[1]INTERNAL PARAMETERS-1'!$B$5:$J$44,5,FALSE)*VLOOKUP(OVYLD2_!BC$4,'[1]INTERNAL PARAMETERS-1'!$B$5:$J$44,6,FALSE)*VLOOKUP(OVYLD2_!BC$4,'[1]INTERNAL PARAMETERS-1'!$B$5:$J$44,3,FALSE) + OVYLD1_!BC110*(1-VLOOKUP(OVYLD2_!BC$4,'[1]INTERNAL PARAMETERS-1'!$B$5:$J$44,5,FALSE))*VLOOKUP(OVYLD2_!BC$4,'[1]INTERNAL PARAMETERS-1'!$B$5:$J$44,8,FALSE)*VLOOKUP(OVYLD2_!BC$4,'[1]INTERNAL PARAMETERS-1'!$B$5:$J$44,3,FALSE)</f>
        <v>1.5307810487029332</v>
      </c>
      <c r="BD110" s="44">
        <f>OVYLD1_!BD110*VLOOKUP(OVYLD2_!BD$4,'[1]INTERNAL PARAMETERS-1'!$B$5:$J$44,5,FALSE)*VLOOKUP(OVYLD2_!BD$4,'[1]INTERNAL PARAMETERS-1'!$B$5:$J$44,6,FALSE)*VLOOKUP(OVYLD2_!BD$4,'[1]INTERNAL PARAMETERS-1'!$B$5:$J$44,3,FALSE) + OVYLD1_!BD110*(1-VLOOKUP(OVYLD2_!BD$4,'[1]INTERNAL PARAMETERS-1'!$B$5:$J$44,5,FALSE))*VLOOKUP(OVYLD2_!BD$4,'[1]INTERNAL PARAMETERS-1'!$B$5:$J$44,8,FALSE)*VLOOKUP(OVYLD2_!BD$4,'[1]INTERNAL PARAMETERS-1'!$B$5:$J$44,3,FALSE)</f>
        <v>0.22531049192047276</v>
      </c>
      <c r="BE110" s="44">
        <f>OVYLD1_!BE110*VLOOKUP(OVYLD2_!BE$4,'[1]INTERNAL PARAMETERS-1'!$B$5:$J$44,5,FALSE)*VLOOKUP(OVYLD2_!BE$4,'[1]INTERNAL PARAMETERS-1'!$B$5:$J$44,6,FALSE)*VLOOKUP(OVYLD2_!BE$4,'[1]INTERNAL PARAMETERS-1'!$B$5:$J$44,3,FALSE) + OVYLD1_!BE110*(1-VLOOKUP(OVYLD2_!BE$4,'[1]INTERNAL PARAMETERS-1'!$B$5:$J$44,5,FALSE))*VLOOKUP(OVYLD2_!BE$4,'[1]INTERNAL PARAMETERS-1'!$B$5:$J$44,8,FALSE)*VLOOKUP(OVYLD2_!BE$4,'[1]INTERNAL PARAMETERS-1'!$B$5:$J$44,3,FALSE)</f>
        <v>2.9590914257844374</v>
      </c>
      <c r="BF110" s="44">
        <f>OVYLD1_!BF110*VLOOKUP(OVYLD2_!BF$4,'[1]INTERNAL PARAMETERS-1'!$B$5:$J$44,5,FALSE)*VLOOKUP(OVYLD2_!BF$4,'[1]INTERNAL PARAMETERS-1'!$B$5:$J$44,6,FALSE)*VLOOKUP(OVYLD2_!BF$4,'[1]INTERNAL PARAMETERS-1'!$B$5:$J$44,3,FALSE) + OVYLD1_!BF110*(1-VLOOKUP(OVYLD2_!BF$4,'[1]INTERNAL PARAMETERS-1'!$B$5:$J$44,5,FALSE))*VLOOKUP(OVYLD2_!BF$4,'[1]INTERNAL PARAMETERS-1'!$B$5:$J$44,8,FALSE)*VLOOKUP(OVYLD2_!BF$4,'[1]INTERNAL PARAMETERS-1'!$B$5:$J$44,3,FALSE)</f>
        <v>0</v>
      </c>
      <c r="BG110" s="44">
        <f>OVYLD1_!BG110*VLOOKUP(OVYLD2_!BG$4,'[1]INTERNAL PARAMETERS-1'!$B$5:$J$44,5,FALSE)*VLOOKUP(OVYLD2_!BG$4,'[1]INTERNAL PARAMETERS-1'!$B$5:$J$44,6,FALSE)*VLOOKUP(OVYLD2_!BG$4,'[1]INTERNAL PARAMETERS-1'!$B$5:$J$44,3,FALSE) + OVYLD1_!BG110*(1-VLOOKUP(OVYLD2_!BG$4,'[1]INTERNAL PARAMETERS-1'!$B$5:$J$44,5,FALSE))*VLOOKUP(OVYLD2_!BG$4,'[1]INTERNAL PARAMETERS-1'!$B$5:$J$44,8,FALSE)*VLOOKUP(OVYLD2_!BG$4,'[1]INTERNAL PARAMETERS-1'!$B$5:$J$44,3,FALSE)</f>
        <v>0.38694291145258969</v>
      </c>
      <c r="BH110" s="44">
        <f>OVYLD1_!BH110*VLOOKUP(OVYLD2_!BH$4,'[1]INTERNAL PARAMETERS-1'!$B$5:$J$44,5,FALSE)*VLOOKUP(OVYLD2_!BH$4,'[1]INTERNAL PARAMETERS-1'!$B$5:$J$44,6,FALSE)*VLOOKUP(OVYLD2_!BH$4,'[1]INTERNAL PARAMETERS-1'!$B$5:$J$44,3,FALSE) + OVYLD1_!BH110*(1-VLOOKUP(OVYLD2_!BH$4,'[1]INTERNAL PARAMETERS-1'!$B$5:$J$44,5,FALSE))*VLOOKUP(OVYLD2_!BH$4,'[1]INTERNAL PARAMETERS-1'!$B$5:$J$44,8,FALSE)*VLOOKUP(OVYLD2_!BH$4,'[1]INTERNAL PARAMETERS-1'!$B$5:$J$44,3,FALSE)</f>
        <v>5.1241798010960146E-3</v>
      </c>
      <c r="BI110" s="44">
        <f>OVYLD1_!BI110*VLOOKUP(OVYLD2_!BI$4,'[1]INTERNAL PARAMETERS-1'!$B$5:$J$44,5,FALSE)*VLOOKUP(OVYLD2_!BI$4,'[1]INTERNAL PARAMETERS-1'!$B$5:$J$44,6,FALSE)*VLOOKUP(OVYLD2_!BI$4,'[1]INTERNAL PARAMETERS-1'!$B$5:$J$44,3,FALSE) + OVYLD1_!BI110*(1-VLOOKUP(OVYLD2_!BI$4,'[1]INTERNAL PARAMETERS-1'!$B$5:$J$44,5,FALSE))*VLOOKUP(OVYLD2_!BI$4,'[1]INTERNAL PARAMETERS-1'!$B$5:$J$44,8,FALSE)*VLOOKUP(OVYLD2_!BI$4,'[1]INTERNAL PARAMETERS-1'!$B$5:$J$44,3,FALSE)</f>
        <v>0</v>
      </c>
      <c r="BJ110" s="44">
        <f>OVYLD1_!BJ110*VLOOKUP(OVYLD2_!BJ$4,'[1]INTERNAL PARAMETERS-1'!$B$5:$J$44,5,FALSE)*VLOOKUP(OVYLD2_!BJ$4,'[1]INTERNAL PARAMETERS-1'!$B$5:$J$44,6,FALSE)*VLOOKUP(OVYLD2_!BJ$4,'[1]INTERNAL PARAMETERS-1'!$B$5:$J$44,3,FALSE) + OVYLD1_!BJ110*(1-VLOOKUP(OVYLD2_!BJ$4,'[1]INTERNAL PARAMETERS-1'!$B$5:$J$44,5,FALSE))*VLOOKUP(OVYLD2_!BJ$4,'[1]INTERNAL PARAMETERS-1'!$B$5:$J$44,8,FALSE)*VLOOKUP(OVYLD2_!BJ$4,'[1]INTERNAL PARAMETERS-1'!$B$5:$J$44,3,FALSE)</f>
        <v>0.14180422618551874</v>
      </c>
      <c r="BK110" s="44">
        <f>OVYLD1_!BK110*VLOOKUP(OVYLD2_!BK$4,'[1]INTERNAL PARAMETERS-1'!$B$5:$J$44,5,FALSE)*VLOOKUP(OVYLD2_!BK$4,'[1]INTERNAL PARAMETERS-1'!$B$5:$J$44,6,FALSE)*VLOOKUP(OVYLD2_!BK$4,'[1]INTERNAL PARAMETERS-1'!$B$5:$J$44,3,FALSE) + OVYLD1_!BK110*(1-VLOOKUP(OVYLD2_!BK$4,'[1]INTERNAL PARAMETERS-1'!$B$5:$J$44,5,FALSE))*VLOOKUP(OVYLD2_!BK$4,'[1]INTERNAL PARAMETERS-1'!$B$5:$J$44,8,FALSE)*VLOOKUP(OVYLD2_!BK$4,'[1]INTERNAL PARAMETERS-1'!$B$5:$J$44,3,FALSE)</f>
        <v>0.15020998570553748</v>
      </c>
      <c r="BL110" s="44">
        <f>OVYLD1_!BL110*VLOOKUP(OVYLD2_!BL$4,'[1]INTERNAL PARAMETERS-1'!$B$5:$J$44,5,FALSE)*VLOOKUP(OVYLD2_!BL$4,'[1]INTERNAL PARAMETERS-1'!$B$5:$J$44,6,FALSE)*VLOOKUP(OVYLD2_!BL$4,'[1]INTERNAL PARAMETERS-1'!$B$5:$J$44,3,FALSE) + OVYLD1_!BL110*(1-VLOOKUP(OVYLD2_!BL$4,'[1]INTERNAL PARAMETERS-1'!$B$5:$J$44,5,FALSE))*VLOOKUP(OVYLD2_!BL$4,'[1]INTERNAL PARAMETERS-1'!$B$5:$J$44,8,FALSE)*VLOOKUP(OVYLD2_!BL$4,'[1]INTERNAL PARAMETERS-1'!$B$5:$J$44,3,FALSE)</f>
        <v>0.70836964588327445</v>
      </c>
      <c r="BM110" s="44">
        <f>OVYLD1_!BM110*VLOOKUP(OVYLD2_!BM$4,'[1]INTERNAL PARAMETERS-1'!$B$5:$J$44,5,FALSE)*VLOOKUP(OVYLD2_!BM$4,'[1]INTERNAL PARAMETERS-1'!$B$5:$J$44,6,FALSE)*VLOOKUP(OVYLD2_!BM$4,'[1]INTERNAL PARAMETERS-1'!$B$5:$J$44,3,FALSE) + OVYLD1_!BM110*(1-VLOOKUP(OVYLD2_!BM$4,'[1]INTERNAL PARAMETERS-1'!$B$5:$J$44,5,FALSE))*VLOOKUP(OVYLD2_!BM$4,'[1]INTERNAL PARAMETERS-1'!$B$5:$J$44,8,FALSE)*VLOOKUP(OVYLD2_!BM$4,'[1]INTERNAL PARAMETERS-1'!$B$5:$J$44,3,FALSE)</f>
        <v>0.40598928035122489</v>
      </c>
      <c r="BN110" s="44">
        <f>OVYLD1_!BN110*VLOOKUP(OVYLD2_!BN$4,'[1]INTERNAL PARAMETERS-1'!$B$5:$J$44,5,FALSE)*VLOOKUP(OVYLD2_!BN$4,'[1]INTERNAL PARAMETERS-1'!$B$5:$J$44,6,FALSE)*VLOOKUP(OVYLD2_!BN$4,'[1]INTERNAL PARAMETERS-1'!$B$5:$J$44,3,FALSE) + OVYLD1_!BN110*(1-VLOOKUP(OVYLD2_!BN$4,'[1]INTERNAL PARAMETERS-1'!$B$5:$J$44,5,FALSE))*VLOOKUP(OVYLD2_!BN$4,'[1]INTERNAL PARAMETERS-1'!$B$5:$J$44,8,FALSE)*VLOOKUP(OVYLD2_!BN$4,'[1]INTERNAL PARAMETERS-1'!$B$5:$J$44,3,FALSE)</f>
        <v>0.33585091757980018</v>
      </c>
      <c r="BO110" s="44">
        <f>OVYLD1_!BO110*VLOOKUP(OVYLD2_!BO$4,'[1]INTERNAL PARAMETERS-1'!$B$5:$J$44,5,FALSE)*VLOOKUP(OVYLD2_!BO$4,'[1]INTERNAL PARAMETERS-1'!$B$5:$J$44,6,FALSE)*VLOOKUP(OVYLD2_!BO$4,'[1]INTERNAL PARAMETERS-1'!$B$5:$J$44,3,FALSE) + OVYLD1_!BO110*(1-VLOOKUP(OVYLD2_!BO$4,'[1]INTERNAL PARAMETERS-1'!$B$5:$J$44,5,FALSE))*VLOOKUP(OVYLD2_!BO$4,'[1]INTERNAL PARAMETERS-1'!$B$5:$J$44,8,FALSE)*VLOOKUP(OVYLD2_!BO$4,'[1]INTERNAL PARAMETERS-1'!$B$5:$J$44,3,FALSE)</f>
        <v>0.26070012253590041</v>
      </c>
      <c r="BP110" s="44">
        <f>OVYLD1_!BP110*VLOOKUP(OVYLD2_!BP$4,'[1]INTERNAL PARAMETERS-1'!$B$5:$J$44,5,FALSE)*VLOOKUP(OVYLD2_!BP$4,'[1]INTERNAL PARAMETERS-1'!$B$5:$J$44,6,FALSE)*VLOOKUP(OVYLD2_!BP$4,'[1]INTERNAL PARAMETERS-1'!$B$5:$J$44,3,FALSE) + OVYLD1_!BP110*(1-VLOOKUP(OVYLD2_!BP$4,'[1]INTERNAL PARAMETERS-1'!$B$5:$J$44,5,FALSE))*VLOOKUP(OVYLD2_!BP$4,'[1]INTERNAL PARAMETERS-1'!$B$5:$J$44,8,FALSE)*VLOOKUP(OVYLD2_!BP$4,'[1]INTERNAL PARAMETERS-1'!$B$5:$J$44,3,FALSE)</f>
        <v>6.2044388403189711E-3</v>
      </c>
      <c r="BQ110" s="44">
        <f>OVYLD1_!BQ110*VLOOKUP(OVYLD2_!BQ$4,'[1]INTERNAL PARAMETERS-1'!$B$5:$J$44,5,FALSE)*VLOOKUP(OVYLD2_!BQ$4,'[1]INTERNAL PARAMETERS-1'!$B$5:$J$44,6,FALSE)*VLOOKUP(OVYLD2_!BQ$4,'[1]INTERNAL PARAMETERS-1'!$B$5:$J$44,3,FALSE) + OVYLD1_!BQ110*(1-VLOOKUP(OVYLD2_!BQ$4,'[1]INTERNAL PARAMETERS-1'!$B$5:$J$44,5,FALSE))*VLOOKUP(OVYLD2_!BQ$4,'[1]INTERNAL PARAMETERS-1'!$B$5:$J$44,8,FALSE)*VLOOKUP(OVYLD2_!BQ$4,'[1]INTERNAL PARAMETERS-1'!$B$5:$J$44,3,FALSE)</f>
        <v>0.80675063326578067</v>
      </c>
      <c r="BR110" s="44">
        <f>OVYLD1_!BR110*VLOOKUP(OVYLD2_!BR$4,'[1]INTERNAL PARAMETERS-1'!$B$5:$J$44,5,FALSE)*VLOOKUP(OVYLD2_!BR$4,'[1]INTERNAL PARAMETERS-1'!$B$5:$J$44,6,FALSE)*VLOOKUP(OVYLD2_!BR$4,'[1]INTERNAL PARAMETERS-1'!$B$5:$J$44,3,FALSE) + OVYLD1_!BR110*(1-VLOOKUP(OVYLD2_!BR$4,'[1]INTERNAL PARAMETERS-1'!$B$5:$J$44,5,FALSE))*VLOOKUP(OVYLD2_!BR$4,'[1]INTERNAL PARAMETERS-1'!$B$5:$J$44,8,FALSE)*VLOOKUP(OVYLD2_!BR$4,'[1]INTERNAL PARAMETERS-1'!$B$5:$J$44,3,FALSE)</f>
        <v>2.0755527225201499E-2</v>
      </c>
      <c r="BS110" s="44">
        <f>OVYLD1_!BS110*VLOOKUP(OVYLD2_!BS$4,'[1]INTERNAL PARAMETERS-1'!$B$5:$J$44,5,FALSE)*VLOOKUP(OVYLD2_!BS$4,'[1]INTERNAL PARAMETERS-1'!$B$5:$J$44,6,FALSE)*VLOOKUP(OVYLD2_!BS$4,'[1]INTERNAL PARAMETERS-1'!$B$5:$J$44,3,FALSE) + OVYLD1_!BS110*(1-VLOOKUP(OVYLD2_!BS$4,'[1]INTERNAL PARAMETERS-1'!$B$5:$J$44,5,FALSE))*VLOOKUP(OVYLD2_!BS$4,'[1]INTERNAL PARAMETERS-1'!$B$5:$J$44,8,FALSE)*VLOOKUP(OVYLD2_!BS$4,'[1]INTERNAL PARAMETERS-1'!$B$5:$J$44,3,FALSE)</f>
        <v>2.6126741389319915E-3</v>
      </c>
      <c r="BT110" s="44">
        <f>OVYLD1_!BT110*VLOOKUP(OVYLD2_!BT$4,'[1]INTERNAL PARAMETERS-1'!$B$5:$J$44,5,FALSE)*VLOOKUP(OVYLD2_!BT$4,'[1]INTERNAL PARAMETERS-1'!$B$5:$J$44,6,FALSE)*VLOOKUP(OVYLD2_!BT$4,'[1]INTERNAL PARAMETERS-1'!$B$5:$J$44,3,FALSE) + OVYLD1_!BT110*(1-VLOOKUP(OVYLD2_!BT$4,'[1]INTERNAL PARAMETERS-1'!$B$5:$J$44,5,FALSE))*VLOOKUP(OVYLD2_!BT$4,'[1]INTERNAL PARAMETERS-1'!$B$5:$J$44,8,FALSE)*VLOOKUP(OVYLD2_!BT$4,'[1]INTERNAL PARAMETERS-1'!$B$5:$J$44,3,FALSE)</f>
        <v>0</v>
      </c>
      <c r="BU110" s="44">
        <f>OVYLD1_!BU110*VLOOKUP(OVYLD2_!BU$4,'[1]INTERNAL PARAMETERS-1'!$B$5:$J$44,5,FALSE)*VLOOKUP(OVYLD2_!BU$4,'[1]INTERNAL PARAMETERS-1'!$B$5:$J$44,6,FALSE)*VLOOKUP(OVYLD2_!BU$4,'[1]INTERNAL PARAMETERS-1'!$B$5:$J$44,3,FALSE) + OVYLD1_!BU110*(1-VLOOKUP(OVYLD2_!BU$4,'[1]INTERNAL PARAMETERS-1'!$B$5:$J$44,5,FALSE))*VLOOKUP(OVYLD2_!BU$4,'[1]INTERNAL PARAMETERS-1'!$B$5:$J$44,8,FALSE)*VLOOKUP(OVYLD2_!BU$4,'[1]INTERNAL PARAMETERS-1'!$B$5:$J$44,3,FALSE)</f>
        <v>0</v>
      </c>
      <c r="BV110" s="44">
        <f>OVYLD1_!BV110*VLOOKUP(OVYLD2_!BV$4,'[1]INTERNAL PARAMETERS-1'!$B$5:$J$44,5,FALSE)*VLOOKUP(OVYLD2_!BV$4,'[1]INTERNAL PARAMETERS-1'!$B$5:$J$44,6,FALSE)*VLOOKUP(OVYLD2_!BV$4,'[1]INTERNAL PARAMETERS-1'!$B$5:$J$44,3,FALSE) + OVYLD1_!BV110*(1-VLOOKUP(OVYLD2_!BV$4,'[1]INTERNAL PARAMETERS-1'!$B$5:$J$44,5,FALSE))*VLOOKUP(OVYLD2_!BV$4,'[1]INTERNAL PARAMETERS-1'!$B$5:$J$44,8,FALSE)*VLOOKUP(OVYLD2_!BV$4,'[1]INTERNAL PARAMETERS-1'!$B$5:$J$44,3,FALSE)</f>
        <v>0</v>
      </c>
      <c r="BW110" s="44">
        <f>OVYLD1_!BW110*VLOOKUP(OVYLD2_!BW$4,'[1]INTERNAL PARAMETERS-1'!$B$5:$J$44,5,FALSE)*VLOOKUP(OVYLD2_!BW$4,'[1]INTERNAL PARAMETERS-1'!$B$5:$J$44,6,FALSE)*VLOOKUP(OVYLD2_!BW$4,'[1]INTERNAL PARAMETERS-1'!$B$5:$J$44,3,FALSE) + OVYLD1_!BW110*(1-VLOOKUP(OVYLD2_!BW$4,'[1]INTERNAL PARAMETERS-1'!$B$5:$J$44,5,FALSE))*VLOOKUP(OVYLD2_!BW$4,'[1]INTERNAL PARAMETERS-1'!$B$5:$J$44,8,FALSE)*VLOOKUP(OVYLD2_!BW$4,'[1]INTERNAL PARAMETERS-1'!$B$5:$J$44,3,FALSE)</f>
        <v>0</v>
      </c>
      <c r="BX110" s="44">
        <f>OVYLD1_!BX110*VLOOKUP(OVYLD2_!BX$4,'[1]INTERNAL PARAMETERS-1'!$B$5:$J$44,5,FALSE)*VLOOKUP(OVYLD2_!BX$4,'[1]INTERNAL PARAMETERS-1'!$B$5:$J$44,6,FALSE)*VLOOKUP(OVYLD2_!BX$4,'[1]INTERNAL PARAMETERS-1'!$B$5:$J$44,3,FALSE) + OVYLD1_!BX110*(1-VLOOKUP(OVYLD2_!BX$4,'[1]INTERNAL PARAMETERS-1'!$B$5:$J$44,5,FALSE))*VLOOKUP(OVYLD2_!BX$4,'[1]INTERNAL PARAMETERS-1'!$B$5:$J$44,8,FALSE)*VLOOKUP(OVYLD2_!BX$4,'[1]INTERNAL PARAMETERS-1'!$B$5:$J$44,3,FALSE)</f>
        <v>0</v>
      </c>
      <c r="BY110" s="44">
        <f>OVYLD1_!BY110*VLOOKUP(OVYLD2_!BY$4,'[1]INTERNAL PARAMETERS-1'!$B$5:$J$44,5,FALSE)*VLOOKUP(OVYLD2_!BY$4,'[1]INTERNAL PARAMETERS-1'!$B$5:$J$44,6,FALSE)*VLOOKUP(OVYLD2_!BY$4,'[1]INTERNAL PARAMETERS-1'!$B$5:$J$44,3,FALSE) + OVYLD1_!BY110*(1-VLOOKUP(OVYLD2_!BY$4,'[1]INTERNAL PARAMETERS-1'!$B$5:$J$44,5,FALSE))*VLOOKUP(OVYLD2_!BY$4,'[1]INTERNAL PARAMETERS-1'!$B$5:$J$44,8,FALSE)*VLOOKUP(OVYLD2_!BY$4,'[1]INTERNAL PARAMETERS-1'!$B$5:$J$44,3,FALSE)</f>
        <v>0</v>
      </c>
      <c r="BZ110" s="44">
        <f>OVYLD1_!BZ110*VLOOKUP(OVYLD2_!BZ$4,'[1]INTERNAL PARAMETERS-1'!$B$5:$J$44,5,FALSE)*VLOOKUP(OVYLD2_!BZ$4,'[1]INTERNAL PARAMETERS-1'!$B$5:$J$44,6,FALSE)*VLOOKUP(OVYLD2_!BZ$4,'[1]INTERNAL PARAMETERS-1'!$B$5:$J$44,3,FALSE) + OVYLD1_!BZ110*(1-VLOOKUP(OVYLD2_!BZ$4,'[1]INTERNAL PARAMETERS-1'!$B$5:$J$44,5,FALSE))*VLOOKUP(OVYLD2_!BZ$4,'[1]INTERNAL PARAMETERS-1'!$B$5:$J$44,8,FALSE)*VLOOKUP(OVYLD2_!BZ$4,'[1]INTERNAL PARAMETERS-1'!$B$5:$J$44,3,FALSE)</f>
        <v>7.0073662196543682E-4</v>
      </c>
      <c r="CA110" s="44">
        <f>OVYLD1_!CA110*VLOOKUP(OVYLD2_!CA$4,'[1]INTERNAL PARAMETERS-1'!$B$5:$J$44,5,FALSE)*VLOOKUP(OVYLD2_!CA$4,'[1]INTERNAL PARAMETERS-1'!$B$5:$J$44,6,FALSE)*VLOOKUP(OVYLD2_!CA$4,'[1]INTERNAL PARAMETERS-1'!$B$5:$J$44,3,FALSE) + OVYLD1_!CA110*(1-VLOOKUP(OVYLD2_!CA$4,'[1]INTERNAL PARAMETERS-1'!$B$5:$J$44,5,FALSE))*VLOOKUP(OVYLD2_!CA$4,'[1]INTERNAL PARAMETERS-1'!$B$5:$J$44,8,FALSE)*VLOOKUP(OVYLD2_!CA$4,'[1]INTERNAL PARAMETERS-1'!$B$5:$J$44,3,FALSE)</f>
        <v>0</v>
      </c>
      <c r="CB110" s="44">
        <f>OVYLD1_!CB110*VLOOKUP(OVYLD2_!CB$4,'[1]INTERNAL PARAMETERS-1'!$B$5:$J$44,5,FALSE)*VLOOKUP(OVYLD2_!CB$4,'[1]INTERNAL PARAMETERS-1'!$B$5:$J$44,6,FALSE)*VLOOKUP(OVYLD2_!CB$4,'[1]INTERNAL PARAMETERS-1'!$B$5:$J$44,3,FALSE) + OVYLD1_!CB110*(1-VLOOKUP(OVYLD2_!CB$4,'[1]INTERNAL PARAMETERS-1'!$B$5:$J$44,5,FALSE))*VLOOKUP(OVYLD2_!CB$4,'[1]INTERNAL PARAMETERS-1'!$B$5:$J$44,8,FALSE)*VLOOKUP(OVYLD2_!CB$4,'[1]INTERNAL PARAMETERS-1'!$B$5:$J$44,3,FALSE)</f>
        <v>0</v>
      </c>
      <c r="CC110" s="44">
        <f>OVYLD1_!CC110*VLOOKUP(OVYLD2_!CC$4,'[1]INTERNAL PARAMETERS-1'!$B$5:$J$44,5,FALSE)*VLOOKUP(OVYLD2_!CC$4,'[1]INTERNAL PARAMETERS-1'!$B$5:$J$44,6,FALSE)*VLOOKUP(OVYLD2_!CC$4,'[1]INTERNAL PARAMETERS-1'!$B$5:$J$44,3,FALSE) + OVYLD1_!CC110*(1-VLOOKUP(OVYLD2_!CC$4,'[1]INTERNAL PARAMETERS-1'!$B$5:$J$44,5,FALSE))*VLOOKUP(OVYLD2_!CC$4,'[1]INTERNAL PARAMETERS-1'!$B$5:$J$44,8,FALSE)*VLOOKUP(OVYLD2_!CC$4,'[1]INTERNAL PARAMETERS-1'!$B$5:$J$44,3,FALSE)</f>
        <v>2.335788739884789E-3</v>
      </c>
      <c r="CD110" s="44">
        <f>OVYLD1_!CD110*VLOOKUP(OVYLD2_!CD$4,'[1]INTERNAL PARAMETERS-1'!$B$5:$J$44,5,FALSE)*VLOOKUP(OVYLD2_!CD$4,'[1]INTERNAL PARAMETERS-1'!$B$5:$J$44,6,FALSE)*VLOOKUP(OVYLD2_!CD$4,'[1]INTERNAL PARAMETERS-1'!$B$5:$J$44,3,FALSE) + OVYLD1_!CD110*(1-VLOOKUP(OVYLD2_!CD$4,'[1]INTERNAL PARAMETERS-1'!$B$5:$J$44,5,FALSE))*VLOOKUP(OVYLD2_!CD$4,'[1]INTERNAL PARAMETERS-1'!$B$5:$J$44,8,FALSE)*VLOOKUP(OVYLD2_!CD$4,'[1]INTERNAL PARAMETERS-1'!$B$5:$J$44,3,FALSE)</f>
        <v>1.0316410947571093E-2</v>
      </c>
      <c r="CE110" s="44">
        <f>OVYLD1_!CE110*VLOOKUP(OVYLD2_!CE$4,'[1]INTERNAL PARAMETERS-1'!$B$5:$J$44,5,FALSE)*VLOOKUP(OVYLD2_!CE$4,'[1]INTERNAL PARAMETERS-1'!$B$5:$J$44,6,FALSE)*VLOOKUP(OVYLD2_!CE$4,'[1]INTERNAL PARAMETERS-1'!$B$5:$J$44,3,FALSE) + OVYLD1_!CE110*(1-VLOOKUP(OVYLD2_!CE$4,'[1]INTERNAL PARAMETERS-1'!$B$5:$J$44,5,FALSE))*VLOOKUP(OVYLD2_!CE$4,'[1]INTERNAL PARAMETERS-1'!$B$5:$J$44,8,FALSE)*VLOOKUP(OVYLD2_!CE$4,'[1]INTERNAL PARAMETERS-1'!$B$5:$J$44,3,FALSE)</f>
        <v>1.8841881482765176E-2</v>
      </c>
      <c r="CF110" s="44">
        <f>OVYLD1_!CF110*VLOOKUP(OVYLD2_!CF$4,'[1]INTERNAL PARAMETERS-1'!$B$5:$J$44,5,FALSE)*VLOOKUP(OVYLD2_!CF$4,'[1]INTERNAL PARAMETERS-1'!$B$5:$J$44,6,FALSE)*VLOOKUP(OVYLD2_!CF$4,'[1]INTERNAL PARAMETERS-1'!$B$5:$J$44,3,FALSE) + OVYLD1_!CF110*(1-VLOOKUP(OVYLD2_!CF$4,'[1]INTERNAL PARAMETERS-1'!$B$5:$J$44,5,FALSE))*VLOOKUP(OVYLD2_!CF$4,'[1]INTERNAL PARAMETERS-1'!$B$5:$J$44,8,FALSE)*VLOOKUP(OVYLD2_!CF$4,'[1]INTERNAL PARAMETERS-1'!$B$5:$J$44,3,FALSE)</f>
        <v>1.9433275693187303E-2</v>
      </c>
      <c r="CG110" s="44">
        <f>OVYLD1_!CG110*VLOOKUP(OVYLD2_!CG$4,'[1]INTERNAL PARAMETERS-1'!$B$5:$J$44,5,FALSE)*VLOOKUP(OVYLD2_!CG$4,'[1]INTERNAL PARAMETERS-1'!$B$5:$J$44,6,FALSE)*VLOOKUP(OVYLD2_!CG$4,'[1]INTERNAL PARAMETERS-1'!$B$5:$J$44,3,FALSE) + OVYLD1_!CG110*(1-VLOOKUP(OVYLD2_!CG$4,'[1]INTERNAL PARAMETERS-1'!$B$5:$J$44,5,FALSE))*VLOOKUP(OVYLD2_!CG$4,'[1]INTERNAL PARAMETERS-1'!$B$5:$J$44,8,FALSE)*VLOOKUP(OVYLD2_!CG$4,'[1]INTERNAL PARAMETERS-1'!$B$5:$J$44,3,FALSE)</f>
        <v>8.5863560757355436E-4</v>
      </c>
      <c r="CH110" s="43">
        <f>OVYLD1_!CH110*VLOOKUP(OVYLD2_!CH$4,'[1]INTERNAL PARAMETERS-1'!$B$5:$J$44,5,FALSE)*VLOOKUP(OVYLD2_!CH$4,'[1]INTERNAL PARAMETERS-1'!$B$5:$J$44,6,FALSE)*VLOOKUP(OVYLD2_!CH$4,'[1]INTERNAL PARAMETERS-1'!$B$5:$J$44,3,FALSE) + OVYLD1_!CH110*(1-VLOOKUP(OVYLD2_!CH$4,'[1]INTERNAL PARAMETERS-1'!$B$5:$J$44,5,FALSE))*VLOOKUP(OVYLD2_!CH$4,'[1]INTERNAL PARAMETERS-1'!$B$5:$J$44,8,FALSE)*VLOOKUP(OVYLD2_!CH$4,'[1]INTERNAL PARAMETERS-1'!$B$5:$J$44,3,FALSE)</f>
        <v>0</v>
      </c>
      <c r="CJ110" s="45">
        <f t="shared" si="2"/>
        <v>80.920926992616657</v>
      </c>
      <c r="CK110" s="43">
        <f t="shared" si="3"/>
        <v>21.539532869711479</v>
      </c>
    </row>
    <row r="111" spans="2:89" x14ac:dyDescent="0.5">
      <c r="B111" s="58" t="s">
        <v>10</v>
      </c>
      <c r="C111" s="57" t="s">
        <v>63</v>
      </c>
      <c r="D111" s="57" t="s">
        <v>64</v>
      </c>
      <c r="E111" s="128">
        <f>OVERALL2021!AI111</f>
        <v>855.35531693318387</v>
      </c>
      <c r="F111" s="56">
        <f>'[1]INTERNAL PARAMETERS-1'!M21</f>
        <v>9.3150000000000013</v>
      </c>
      <c r="G111" s="45">
        <f>OVYLD1_!G111*VLOOKUP(OVYLD2_!G$4,'[1]INTERNAL PARAMETERS-1'!$B$5:$J$44,5,FALSE)*VLOOKUP(OVYLD2_!G$4,'[1]INTERNAL PARAMETERS-1'!$B$5:$J$44,7,FALSE)*OVYLD2_!$F111 + OVYLD1_!G111*(1-VLOOKUP(OVYLD2_!G$4,'[1]INTERNAL PARAMETERS-1'!$B$5:$J$44,5,FALSE))*VLOOKUP(OVYLD2_!G$4,'[1]INTERNAL PARAMETERS-1'!$B$5:$J$44,9,FALSE)*OVYLD2_!$F111</f>
        <v>6.1829443443933343</v>
      </c>
      <c r="H111" s="44">
        <f>OVYLD1_!H111*VLOOKUP(OVYLD2_!H$4,'[1]INTERNAL PARAMETERS-1'!$B$5:$J$44,5,FALSE)*VLOOKUP(OVYLD2_!H$4,'[1]INTERNAL PARAMETERS-1'!$B$5:$J$44,7,FALSE)*OVYLD2_!$F111 + OVYLD1_!H111*(1-VLOOKUP(OVYLD2_!H$4,'[1]INTERNAL PARAMETERS-1'!$B$5:$J$44,5,FALSE))*VLOOKUP(OVYLD2_!H$4,'[1]INTERNAL PARAMETERS-1'!$B$5:$J$44,9,FALSE)*OVYLD2_!$F111</f>
        <v>5.1788542453682256</v>
      </c>
      <c r="I111" s="44">
        <f>OVYLD1_!I111*VLOOKUP(OVYLD2_!I$4,'[1]INTERNAL PARAMETERS-1'!$B$5:$J$44,5,FALSE)*VLOOKUP(OVYLD2_!I$4,'[1]INTERNAL PARAMETERS-1'!$B$5:$J$44,7,FALSE)*OVYLD2_!$F111 + OVYLD1_!I111*(1-VLOOKUP(OVYLD2_!I$4,'[1]INTERNAL PARAMETERS-1'!$B$5:$J$44,5,FALSE))*VLOOKUP(OVYLD2_!I$4,'[1]INTERNAL PARAMETERS-1'!$B$5:$J$44,9,FALSE)*OVYLD2_!$F111</f>
        <v>14.377719696929985</v>
      </c>
      <c r="J111" s="44">
        <f>OVYLD1_!J111*VLOOKUP(OVYLD2_!J$4,'[1]INTERNAL PARAMETERS-1'!$B$5:$J$44,5,FALSE)*VLOOKUP(OVYLD2_!J$4,'[1]INTERNAL PARAMETERS-1'!$B$5:$J$44,7,FALSE)*OVYLD2_!$F111 + OVYLD1_!J111*(1-VLOOKUP(OVYLD2_!J$4,'[1]INTERNAL PARAMETERS-1'!$B$5:$J$44,5,FALSE))*VLOOKUP(OVYLD2_!J$4,'[1]INTERNAL PARAMETERS-1'!$B$5:$J$44,9,FALSE)*OVYLD2_!$F111</f>
        <v>0</v>
      </c>
      <c r="K111" s="44">
        <f>OVYLD1_!K111*VLOOKUP(OVYLD2_!K$4,'[1]INTERNAL PARAMETERS-1'!$B$5:$J$44,5,FALSE)*VLOOKUP(OVYLD2_!K$4,'[1]INTERNAL PARAMETERS-1'!$B$5:$J$44,7,FALSE)*OVYLD2_!$F111 + OVYLD1_!K111*(1-VLOOKUP(OVYLD2_!K$4,'[1]INTERNAL PARAMETERS-1'!$B$5:$J$44,5,FALSE))*VLOOKUP(OVYLD2_!K$4,'[1]INTERNAL PARAMETERS-1'!$B$5:$J$44,9,FALSE)*OVYLD2_!$F111</f>
        <v>0</v>
      </c>
      <c r="L111" s="44">
        <f>OVYLD1_!L111*VLOOKUP(OVYLD2_!L$4,'[1]INTERNAL PARAMETERS-1'!$B$5:$J$44,5,FALSE)*VLOOKUP(OVYLD2_!L$4,'[1]INTERNAL PARAMETERS-1'!$B$5:$J$44,7,FALSE)*OVYLD2_!$F111 + OVYLD1_!L111*(1-VLOOKUP(OVYLD2_!L$4,'[1]INTERNAL PARAMETERS-1'!$B$5:$J$44,5,FALSE))*VLOOKUP(OVYLD2_!L$4,'[1]INTERNAL PARAMETERS-1'!$B$5:$J$44,9,FALSE)*OVYLD2_!$F111</f>
        <v>0</v>
      </c>
      <c r="M111" s="44">
        <f>OVYLD1_!M111*VLOOKUP(OVYLD2_!M$4,'[1]INTERNAL PARAMETERS-1'!$B$5:$J$44,5,FALSE)*VLOOKUP(OVYLD2_!M$4,'[1]INTERNAL PARAMETERS-1'!$B$5:$J$44,7,FALSE)*OVYLD2_!$F111 + OVYLD1_!M111*(1-VLOOKUP(OVYLD2_!M$4,'[1]INTERNAL PARAMETERS-1'!$B$5:$J$44,5,FALSE))*VLOOKUP(OVYLD2_!M$4,'[1]INTERNAL PARAMETERS-1'!$B$5:$J$44,9,FALSE)*OVYLD2_!$F111</f>
        <v>5.3376502422709935</v>
      </c>
      <c r="N111" s="44">
        <f>OVYLD1_!N111*VLOOKUP(OVYLD2_!N$4,'[1]INTERNAL PARAMETERS-1'!$B$5:$J$44,5,FALSE)*VLOOKUP(OVYLD2_!N$4,'[1]INTERNAL PARAMETERS-1'!$B$5:$J$44,7,FALSE)*OVYLD2_!$F111 + OVYLD1_!N111*(1-VLOOKUP(OVYLD2_!N$4,'[1]INTERNAL PARAMETERS-1'!$B$5:$J$44,5,FALSE))*VLOOKUP(OVYLD2_!N$4,'[1]INTERNAL PARAMETERS-1'!$B$5:$J$44,9,FALSE)*OVYLD2_!$F111</f>
        <v>6.3859995166911057E-2</v>
      </c>
      <c r="O111" s="44">
        <f>OVYLD1_!O111*VLOOKUP(OVYLD2_!O$4,'[1]INTERNAL PARAMETERS-1'!$B$5:$J$44,5,FALSE)*VLOOKUP(OVYLD2_!O$4,'[1]INTERNAL PARAMETERS-1'!$B$5:$J$44,7,FALSE)*OVYLD2_!$F111 + OVYLD1_!O111*(1-VLOOKUP(OVYLD2_!O$4,'[1]INTERNAL PARAMETERS-1'!$B$5:$J$44,5,FALSE))*VLOOKUP(OVYLD2_!O$4,'[1]INTERNAL PARAMETERS-1'!$B$5:$J$44,9,FALSE)*OVYLD2_!$F111</f>
        <v>0</v>
      </c>
      <c r="P111" s="44">
        <f>OVYLD1_!P111*VLOOKUP(OVYLD2_!P$4,'[1]INTERNAL PARAMETERS-1'!$B$5:$J$44,5,FALSE)*VLOOKUP(OVYLD2_!P$4,'[1]INTERNAL PARAMETERS-1'!$B$5:$J$44,7,FALSE)*OVYLD2_!$F111 + OVYLD1_!P111*(1-VLOOKUP(OVYLD2_!P$4,'[1]INTERNAL PARAMETERS-1'!$B$5:$J$44,5,FALSE))*VLOOKUP(OVYLD2_!P$4,'[1]INTERNAL PARAMETERS-1'!$B$5:$J$44,9,FALSE)*OVYLD2_!$F111</f>
        <v>0</v>
      </c>
      <c r="Q111" s="44">
        <f>OVYLD1_!Q111*VLOOKUP(OVYLD2_!Q$4,'[1]INTERNAL PARAMETERS-1'!$B$5:$J$44,5,FALSE)*VLOOKUP(OVYLD2_!Q$4,'[1]INTERNAL PARAMETERS-1'!$B$5:$J$44,7,FALSE)*OVYLD2_!$F111 + OVYLD1_!Q111*(1-VLOOKUP(OVYLD2_!Q$4,'[1]INTERNAL PARAMETERS-1'!$B$5:$J$44,5,FALSE))*VLOOKUP(OVYLD2_!Q$4,'[1]INTERNAL PARAMETERS-1'!$B$5:$J$44,9,FALSE)*OVYLD2_!$F111</f>
        <v>0</v>
      </c>
      <c r="R111" s="44">
        <f>OVYLD1_!R111*VLOOKUP(OVYLD2_!R$4,'[1]INTERNAL PARAMETERS-1'!$B$5:$J$44,5,FALSE)*VLOOKUP(OVYLD2_!R$4,'[1]INTERNAL PARAMETERS-1'!$B$5:$J$44,7,FALSE)*OVYLD2_!$F111 + OVYLD1_!R111*(1-VLOOKUP(OVYLD2_!R$4,'[1]INTERNAL PARAMETERS-1'!$B$5:$J$44,5,FALSE))*VLOOKUP(OVYLD2_!R$4,'[1]INTERNAL PARAMETERS-1'!$B$5:$J$44,9,FALSE)*OVYLD2_!$F111</f>
        <v>5.5990163106568999E-2</v>
      </c>
      <c r="S111" s="44">
        <f>OVYLD1_!S111*VLOOKUP(OVYLD2_!S$4,'[1]INTERNAL PARAMETERS-1'!$B$5:$J$44,5,FALSE)*VLOOKUP(OVYLD2_!S$4,'[1]INTERNAL PARAMETERS-1'!$B$5:$J$44,7,FALSE)*OVYLD2_!$F111 + OVYLD1_!S111*(1-VLOOKUP(OVYLD2_!S$4,'[1]INTERNAL PARAMETERS-1'!$B$5:$J$44,5,FALSE))*VLOOKUP(OVYLD2_!S$4,'[1]INTERNAL PARAMETERS-1'!$B$5:$J$44,9,FALSE)*OVYLD2_!$F111</f>
        <v>1.0895985961016732</v>
      </c>
      <c r="T111" s="44">
        <f>OVYLD1_!T111*VLOOKUP(OVYLD2_!T$4,'[1]INTERNAL PARAMETERS-1'!$B$5:$J$44,5,FALSE)*VLOOKUP(OVYLD2_!T$4,'[1]INTERNAL PARAMETERS-1'!$B$5:$J$44,7,FALSE)*OVYLD2_!$F111 + OVYLD1_!T111*(1-VLOOKUP(OVYLD2_!T$4,'[1]INTERNAL PARAMETERS-1'!$B$5:$J$44,5,FALSE))*VLOOKUP(OVYLD2_!T$4,'[1]INTERNAL PARAMETERS-1'!$B$5:$J$44,9,FALSE)*OVYLD2_!$F111</f>
        <v>0.52488387621975263</v>
      </c>
      <c r="U111" s="44">
        <f>OVYLD1_!U111*VLOOKUP(OVYLD2_!U$4,'[1]INTERNAL PARAMETERS-1'!$B$5:$J$44,5,FALSE)*VLOOKUP(OVYLD2_!U$4,'[1]INTERNAL PARAMETERS-1'!$B$5:$J$44,7,FALSE)*OVYLD2_!$F111 + OVYLD1_!U111*(1-VLOOKUP(OVYLD2_!U$4,'[1]INTERNAL PARAMETERS-1'!$B$5:$J$44,5,FALSE))*VLOOKUP(OVYLD2_!U$4,'[1]INTERNAL PARAMETERS-1'!$B$5:$J$44,9,FALSE)*OVYLD2_!$F111</f>
        <v>0.15815420392146087</v>
      </c>
      <c r="V111" s="44">
        <f>OVYLD1_!V111*VLOOKUP(OVYLD2_!V$4,'[1]INTERNAL PARAMETERS-1'!$B$5:$J$44,5,FALSE)*VLOOKUP(OVYLD2_!V$4,'[1]INTERNAL PARAMETERS-1'!$B$5:$J$44,7,FALSE)*OVYLD2_!$F111 + OVYLD1_!V111*(1-VLOOKUP(OVYLD2_!V$4,'[1]INTERNAL PARAMETERS-1'!$B$5:$J$44,5,FALSE))*VLOOKUP(OVYLD2_!V$4,'[1]INTERNAL PARAMETERS-1'!$B$5:$J$44,9,FALSE)*OVYLD2_!$F111</f>
        <v>1.4906532374020216</v>
      </c>
      <c r="W111" s="44">
        <f>OVYLD1_!W111*VLOOKUP(OVYLD2_!W$4,'[1]INTERNAL PARAMETERS-1'!$B$5:$J$44,5,FALSE)*VLOOKUP(OVYLD2_!W$4,'[1]INTERNAL PARAMETERS-1'!$B$5:$J$44,7,FALSE)*OVYLD2_!$F111 + OVYLD1_!W111*(1-VLOOKUP(OVYLD2_!W$4,'[1]INTERNAL PARAMETERS-1'!$B$5:$J$44,5,FALSE))*VLOOKUP(OVYLD2_!W$4,'[1]INTERNAL PARAMETERS-1'!$B$5:$J$44,9,FALSE)*OVYLD2_!$F111</f>
        <v>0</v>
      </c>
      <c r="X111" s="44">
        <f>OVYLD1_!X111*VLOOKUP(OVYLD2_!X$4,'[1]INTERNAL PARAMETERS-1'!$B$5:$J$44,5,FALSE)*VLOOKUP(OVYLD2_!X$4,'[1]INTERNAL PARAMETERS-1'!$B$5:$J$44,7,FALSE)*OVYLD2_!$F111 + OVYLD1_!X111*(1-VLOOKUP(OVYLD2_!X$4,'[1]INTERNAL PARAMETERS-1'!$B$5:$J$44,5,FALSE))*VLOOKUP(OVYLD2_!X$4,'[1]INTERNAL PARAMETERS-1'!$B$5:$J$44,9,FALSE)*OVYLD2_!$F111</f>
        <v>0</v>
      </c>
      <c r="Y111" s="44">
        <f>OVYLD1_!Y111*VLOOKUP(OVYLD2_!Y$4,'[1]INTERNAL PARAMETERS-1'!$B$5:$J$44,5,FALSE)*VLOOKUP(OVYLD2_!Y$4,'[1]INTERNAL PARAMETERS-1'!$B$5:$J$44,7,FALSE)*OVYLD2_!$F111 + OVYLD1_!Y111*(1-VLOOKUP(OVYLD2_!Y$4,'[1]INTERNAL PARAMETERS-1'!$B$5:$J$44,5,FALSE))*VLOOKUP(OVYLD2_!Y$4,'[1]INTERNAL PARAMETERS-1'!$B$5:$J$44,9,FALSE)*OVYLD2_!$F111</f>
        <v>0</v>
      </c>
      <c r="Z111" s="44">
        <f>OVYLD1_!Z111*VLOOKUP(OVYLD2_!Z$4,'[1]INTERNAL PARAMETERS-1'!$B$5:$J$44,5,FALSE)*VLOOKUP(OVYLD2_!Z$4,'[1]INTERNAL PARAMETERS-1'!$B$5:$J$44,7,FALSE)*OVYLD2_!$F111 + OVYLD1_!Z111*(1-VLOOKUP(OVYLD2_!Z$4,'[1]INTERNAL PARAMETERS-1'!$B$5:$J$44,5,FALSE))*VLOOKUP(OVYLD2_!Z$4,'[1]INTERNAL PARAMETERS-1'!$B$5:$J$44,9,FALSE)*OVYLD2_!$F111</f>
        <v>0</v>
      </c>
      <c r="AA111" s="44">
        <f>OVYLD1_!AA111*VLOOKUP(OVYLD2_!AA$4,'[1]INTERNAL PARAMETERS-1'!$B$5:$J$44,5,FALSE)*VLOOKUP(OVYLD2_!AA$4,'[1]INTERNAL PARAMETERS-1'!$B$5:$J$44,7,FALSE)*OVYLD2_!$F111 + OVYLD1_!AA111*(1-VLOOKUP(OVYLD2_!AA$4,'[1]INTERNAL PARAMETERS-1'!$B$5:$J$44,5,FALSE))*VLOOKUP(OVYLD2_!AA$4,'[1]INTERNAL PARAMETERS-1'!$B$5:$J$44,9,FALSE)*OVYLD2_!$F111</f>
        <v>0</v>
      </c>
      <c r="AB111" s="44">
        <f>OVYLD1_!AB111*VLOOKUP(OVYLD2_!AB$4,'[1]INTERNAL PARAMETERS-1'!$B$5:$J$44,5,FALSE)*VLOOKUP(OVYLD2_!AB$4,'[1]INTERNAL PARAMETERS-1'!$B$5:$J$44,7,FALSE)*OVYLD2_!$F111 + OVYLD1_!AB111*(1-VLOOKUP(OVYLD2_!AB$4,'[1]INTERNAL PARAMETERS-1'!$B$5:$J$44,5,FALSE))*VLOOKUP(OVYLD2_!AB$4,'[1]INTERNAL PARAMETERS-1'!$B$5:$J$44,9,FALSE)*OVYLD2_!$F111</f>
        <v>0</v>
      </c>
      <c r="AC111" s="44">
        <f>OVYLD1_!AC111*VLOOKUP(OVYLD2_!AC$4,'[1]INTERNAL PARAMETERS-1'!$B$5:$J$44,5,FALSE)*VLOOKUP(OVYLD2_!AC$4,'[1]INTERNAL PARAMETERS-1'!$B$5:$J$44,7,FALSE)*OVYLD2_!$F111 + OVYLD1_!AC111*(1-VLOOKUP(OVYLD2_!AC$4,'[1]INTERNAL PARAMETERS-1'!$B$5:$J$44,5,FALSE))*VLOOKUP(OVYLD2_!AC$4,'[1]INTERNAL PARAMETERS-1'!$B$5:$J$44,9,FALSE)*OVYLD2_!$F111</f>
        <v>0</v>
      </c>
      <c r="AD111" s="44">
        <f>OVYLD1_!AD111*VLOOKUP(OVYLD2_!AD$4,'[1]INTERNAL PARAMETERS-1'!$B$5:$J$44,5,FALSE)*VLOOKUP(OVYLD2_!AD$4,'[1]INTERNAL PARAMETERS-1'!$B$5:$J$44,7,FALSE)*OVYLD2_!$F111 + OVYLD1_!AD111*(1-VLOOKUP(OVYLD2_!AD$4,'[1]INTERNAL PARAMETERS-1'!$B$5:$J$44,5,FALSE))*VLOOKUP(OVYLD2_!AD$4,'[1]INTERNAL PARAMETERS-1'!$B$5:$J$44,9,FALSE)*OVYLD2_!$F111</f>
        <v>0</v>
      </c>
      <c r="AE111" s="44">
        <f>OVYLD1_!AE111*VLOOKUP(OVYLD2_!AE$4,'[1]INTERNAL PARAMETERS-1'!$B$5:$J$44,5,FALSE)*VLOOKUP(OVYLD2_!AE$4,'[1]INTERNAL PARAMETERS-1'!$B$5:$J$44,7,FALSE)*OVYLD2_!$F111 + OVYLD1_!AE111*(1-VLOOKUP(OVYLD2_!AE$4,'[1]INTERNAL PARAMETERS-1'!$B$5:$J$44,5,FALSE))*VLOOKUP(OVYLD2_!AE$4,'[1]INTERNAL PARAMETERS-1'!$B$5:$J$44,9,FALSE)*OVYLD2_!$F111</f>
        <v>0</v>
      </c>
      <c r="AF111" s="44">
        <f>OVYLD1_!AF111*VLOOKUP(OVYLD2_!AF$4,'[1]INTERNAL PARAMETERS-1'!$B$5:$J$44,5,FALSE)*VLOOKUP(OVYLD2_!AF$4,'[1]INTERNAL PARAMETERS-1'!$B$5:$J$44,7,FALSE)*OVYLD2_!$F111 + OVYLD1_!AF111*(1-VLOOKUP(OVYLD2_!AF$4,'[1]INTERNAL PARAMETERS-1'!$B$5:$J$44,5,FALSE))*VLOOKUP(OVYLD2_!AF$4,'[1]INTERNAL PARAMETERS-1'!$B$5:$J$44,9,FALSE)*OVYLD2_!$F111</f>
        <v>0</v>
      </c>
      <c r="AG111" s="44">
        <f>OVYLD1_!AG111*VLOOKUP(OVYLD2_!AG$4,'[1]INTERNAL PARAMETERS-1'!$B$5:$J$44,5,FALSE)*VLOOKUP(OVYLD2_!AG$4,'[1]INTERNAL PARAMETERS-1'!$B$5:$J$44,7,FALSE)*OVYLD2_!$F111 + OVYLD1_!AG111*(1-VLOOKUP(OVYLD2_!AG$4,'[1]INTERNAL PARAMETERS-1'!$B$5:$J$44,5,FALSE))*VLOOKUP(OVYLD2_!AG$4,'[1]INTERNAL PARAMETERS-1'!$B$5:$J$44,9,FALSE)*OVYLD2_!$F111</f>
        <v>0</v>
      </c>
      <c r="AH111" s="44">
        <f>OVYLD1_!AH111*VLOOKUP(OVYLD2_!AH$4,'[1]INTERNAL PARAMETERS-1'!$B$5:$J$44,5,FALSE)*VLOOKUP(OVYLD2_!AH$4,'[1]INTERNAL PARAMETERS-1'!$B$5:$J$44,7,FALSE)*OVYLD2_!$F111 + OVYLD1_!AH111*(1-VLOOKUP(OVYLD2_!AH$4,'[1]INTERNAL PARAMETERS-1'!$B$5:$J$44,5,FALSE))*VLOOKUP(OVYLD2_!AH$4,'[1]INTERNAL PARAMETERS-1'!$B$5:$J$44,9,FALSE)*OVYLD2_!$F111</f>
        <v>0</v>
      </c>
      <c r="AI111" s="44">
        <f>OVYLD1_!AI111*VLOOKUP(OVYLD2_!AI$4,'[1]INTERNAL PARAMETERS-1'!$B$5:$J$44,5,FALSE)*VLOOKUP(OVYLD2_!AI$4,'[1]INTERNAL PARAMETERS-1'!$B$5:$J$44,7,FALSE)*OVYLD2_!$F111 + OVYLD1_!AI111*(1-VLOOKUP(OVYLD2_!AI$4,'[1]INTERNAL PARAMETERS-1'!$B$5:$J$44,5,FALSE))*VLOOKUP(OVYLD2_!AI$4,'[1]INTERNAL PARAMETERS-1'!$B$5:$J$44,9,FALSE)*OVYLD2_!$F111</f>
        <v>1.749692597080281E-2</v>
      </c>
      <c r="AJ111" s="44">
        <f>OVYLD1_!AJ111*VLOOKUP(OVYLD2_!AJ$4,'[1]INTERNAL PARAMETERS-1'!$B$5:$J$44,5,FALSE)*VLOOKUP(OVYLD2_!AJ$4,'[1]INTERNAL PARAMETERS-1'!$B$5:$J$44,7,FALSE)*OVYLD2_!$F111 + OVYLD1_!AJ111*(1-VLOOKUP(OVYLD2_!AJ$4,'[1]INTERNAL PARAMETERS-1'!$B$5:$J$44,5,FALSE))*VLOOKUP(OVYLD2_!AJ$4,'[1]INTERNAL PARAMETERS-1'!$B$5:$J$44,9,FALSE)*OVYLD2_!$F111</f>
        <v>0.27292097136889265</v>
      </c>
      <c r="AK111" s="44">
        <f>OVYLD1_!AK111*VLOOKUP(OVYLD2_!AK$4,'[1]INTERNAL PARAMETERS-1'!$B$5:$J$44,5,FALSE)*VLOOKUP(OVYLD2_!AK$4,'[1]INTERNAL PARAMETERS-1'!$B$5:$J$44,7,FALSE)*OVYLD2_!$F111 + OVYLD1_!AK111*(1-VLOOKUP(OVYLD2_!AK$4,'[1]INTERNAL PARAMETERS-1'!$B$5:$J$44,5,FALSE))*VLOOKUP(OVYLD2_!AK$4,'[1]INTERNAL PARAMETERS-1'!$B$5:$J$44,9,FALSE)*OVYLD2_!$F111</f>
        <v>0</v>
      </c>
      <c r="AL111" s="44">
        <f>OVYLD1_!AL111*VLOOKUP(OVYLD2_!AL$4,'[1]INTERNAL PARAMETERS-1'!$B$5:$J$44,5,FALSE)*VLOOKUP(OVYLD2_!AL$4,'[1]INTERNAL PARAMETERS-1'!$B$5:$J$44,7,FALSE)*OVYLD2_!$F111 + OVYLD1_!AL111*(1-VLOOKUP(OVYLD2_!AL$4,'[1]INTERNAL PARAMETERS-1'!$B$5:$J$44,5,FALSE))*VLOOKUP(OVYLD2_!AL$4,'[1]INTERNAL PARAMETERS-1'!$B$5:$J$44,9,FALSE)*OVYLD2_!$F111</f>
        <v>0</v>
      </c>
      <c r="AM111" s="44">
        <f>OVYLD1_!AM111*VLOOKUP(OVYLD2_!AM$4,'[1]INTERNAL PARAMETERS-1'!$B$5:$J$44,5,FALSE)*VLOOKUP(OVYLD2_!AM$4,'[1]INTERNAL PARAMETERS-1'!$B$5:$J$44,7,FALSE)*OVYLD2_!$F111 + OVYLD1_!AM111*(1-VLOOKUP(OVYLD2_!AM$4,'[1]INTERNAL PARAMETERS-1'!$B$5:$J$44,5,FALSE))*VLOOKUP(OVYLD2_!AM$4,'[1]INTERNAL PARAMETERS-1'!$B$5:$J$44,9,FALSE)*OVYLD2_!$F111</f>
        <v>0</v>
      </c>
      <c r="AN111" s="44">
        <f>OVYLD1_!AN111*VLOOKUP(OVYLD2_!AN$4,'[1]INTERNAL PARAMETERS-1'!$B$5:$J$44,5,FALSE)*VLOOKUP(OVYLD2_!AN$4,'[1]INTERNAL PARAMETERS-1'!$B$5:$J$44,7,FALSE)*OVYLD2_!$F111 + OVYLD1_!AN111*(1-VLOOKUP(OVYLD2_!AN$4,'[1]INTERNAL PARAMETERS-1'!$B$5:$J$44,5,FALSE))*VLOOKUP(OVYLD2_!AN$4,'[1]INTERNAL PARAMETERS-1'!$B$5:$J$44,9,FALSE)*OVYLD2_!$F111</f>
        <v>0</v>
      </c>
      <c r="AO111" s="44">
        <f>OVYLD1_!AO111*VLOOKUP(OVYLD2_!AO$4,'[1]INTERNAL PARAMETERS-1'!$B$5:$J$44,5,FALSE)*VLOOKUP(OVYLD2_!AO$4,'[1]INTERNAL PARAMETERS-1'!$B$5:$J$44,7,FALSE)*OVYLD2_!$F111 + OVYLD1_!AO111*(1-VLOOKUP(OVYLD2_!AO$4,'[1]INTERNAL PARAMETERS-1'!$B$5:$J$44,5,FALSE))*VLOOKUP(OVYLD2_!AO$4,'[1]INTERNAL PARAMETERS-1'!$B$5:$J$44,9,FALSE)*OVYLD2_!$F111</f>
        <v>0</v>
      </c>
      <c r="AP111" s="44">
        <f>OVYLD1_!AP111*VLOOKUP(OVYLD2_!AP$4,'[1]INTERNAL PARAMETERS-1'!$B$5:$J$44,5,FALSE)*VLOOKUP(OVYLD2_!AP$4,'[1]INTERNAL PARAMETERS-1'!$B$5:$J$44,7,FALSE)*OVYLD2_!$F111 + OVYLD1_!AP111*(1-VLOOKUP(OVYLD2_!AP$4,'[1]INTERNAL PARAMETERS-1'!$B$5:$J$44,5,FALSE))*VLOOKUP(OVYLD2_!AP$4,'[1]INTERNAL PARAMETERS-1'!$B$5:$J$44,9,FALSE)*OVYLD2_!$F111</f>
        <v>0</v>
      </c>
      <c r="AQ111" s="44">
        <f>OVYLD1_!AQ111*VLOOKUP(OVYLD2_!AQ$4,'[1]INTERNAL PARAMETERS-1'!$B$5:$J$44,5,FALSE)*VLOOKUP(OVYLD2_!AQ$4,'[1]INTERNAL PARAMETERS-1'!$B$5:$J$44,7,FALSE)*OVYLD2_!$F111 + OVYLD1_!AQ111*(1-VLOOKUP(OVYLD2_!AQ$4,'[1]INTERNAL PARAMETERS-1'!$B$5:$J$44,5,FALSE))*VLOOKUP(OVYLD2_!AQ$4,'[1]INTERNAL PARAMETERS-1'!$B$5:$J$44,9,FALSE)*OVYLD2_!$F111</f>
        <v>0</v>
      </c>
      <c r="AR111" s="44">
        <f>OVYLD1_!AR111*VLOOKUP(OVYLD2_!AR$4,'[1]INTERNAL PARAMETERS-1'!$B$5:$J$44,5,FALSE)*VLOOKUP(OVYLD2_!AR$4,'[1]INTERNAL PARAMETERS-1'!$B$5:$J$44,7,FALSE)*OVYLD2_!$F111 + OVYLD1_!AR111*(1-VLOOKUP(OVYLD2_!AR$4,'[1]INTERNAL PARAMETERS-1'!$B$5:$J$44,5,FALSE))*VLOOKUP(OVYLD2_!AR$4,'[1]INTERNAL PARAMETERS-1'!$B$5:$J$44,9,FALSE)*OVYLD2_!$F111</f>
        <v>0</v>
      </c>
      <c r="AS111" s="44">
        <f>OVYLD1_!AS111*VLOOKUP(OVYLD2_!AS$4,'[1]INTERNAL PARAMETERS-1'!$B$5:$J$44,5,FALSE)*VLOOKUP(OVYLD2_!AS$4,'[1]INTERNAL PARAMETERS-1'!$B$5:$J$44,7,FALSE)*OVYLD2_!$F111 + OVYLD1_!AS111*(1-VLOOKUP(OVYLD2_!AS$4,'[1]INTERNAL PARAMETERS-1'!$B$5:$J$44,5,FALSE))*VLOOKUP(OVYLD2_!AS$4,'[1]INTERNAL PARAMETERS-1'!$B$5:$J$44,9,FALSE)*OVYLD2_!$F111</f>
        <v>0</v>
      </c>
      <c r="AT111" s="43">
        <f>OVYLD1_!AT111*VLOOKUP(OVYLD2_!AT$4,'[1]INTERNAL PARAMETERS-1'!$B$5:$J$44,5,FALSE)*VLOOKUP(OVYLD2_!AT$4,'[1]INTERNAL PARAMETERS-1'!$B$5:$J$44,7,FALSE)*OVYLD2_!$F111 + OVYLD1_!AT111*(1-VLOOKUP(OVYLD2_!AT$4,'[1]INTERNAL PARAMETERS-1'!$B$5:$J$44,5,FALSE))*VLOOKUP(OVYLD2_!AT$4,'[1]INTERNAL PARAMETERS-1'!$B$5:$J$44,9,FALSE)*OVYLD2_!$F111</f>
        <v>0</v>
      </c>
      <c r="AU111" s="45">
        <f>OVYLD1_!AU111*VLOOKUP(OVYLD2_!AU$4,'[1]INTERNAL PARAMETERS-1'!$B$5:$J$44,5,FALSE)*VLOOKUP(OVYLD2_!AU$4,'[1]INTERNAL PARAMETERS-1'!$B$5:$J$44,6,FALSE)*VLOOKUP(OVYLD2_!AU$4,'[1]INTERNAL PARAMETERS-1'!$B$5:$J$44,3,FALSE) + OVYLD1_!AU111*(1-VLOOKUP(OVYLD2_!AU$4,'[1]INTERNAL PARAMETERS-1'!$B$5:$J$44,5,FALSE))*VLOOKUP(OVYLD2_!AU$4,'[1]INTERNAL PARAMETERS-1'!$B$5:$J$44,8,FALSE)*VLOOKUP(OVYLD2_!AU$4,'[1]INTERNAL PARAMETERS-1'!$B$5:$J$44,3,FALSE)</f>
        <v>0</v>
      </c>
      <c r="AV111" s="44">
        <f>OVYLD1_!AV111*VLOOKUP(OVYLD2_!AV$4,'[1]INTERNAL PARAMETERS-1'!$B$5:$J$44,5,FALSE)*VLOOKUP(OVYLD2_!AV$4,'[1]INTERNAL PARAMETERS-1'!$B$5:$J$44,6,FALSE)*VLOOKUP(OVYLD2_!AV$4,'[1]INTERNAL PARAMETERS-1'!$B$5:$J$44,3,FALSE) + OVYLD1_!AV111*(1-VLOOKUP(OVYLD2_!AV$4,'[1]INTERNAL PARAMETERS-1'!$B$5:$J$44,5,FALSE))*VLOOKUP(OVYLD2_!AV$4,'[1]INTERNAL PARAMETERS-1'!$B$5:$J$44,8,FALSE)*VLOOKUP(OVYLD2_!AV$4,'[1]INTERNAL PARAMETERS-1'!$B$5:$J$44,3,FALSE)</f>
        <v>0</v>
      </c>
      <c r="AW111" s="44">
        <f>OVYLD1_!AW111*VLOOKUP(OVYLD2_!AW$4,'[1]INTERNAL PARAMETERS-1'!$B$5:$J$44,5,FALSE)*VLOOKUP(OVYLD2_!AW$4,'[1]INTERNAL PARAMETERS-1'!$B$5:$J$44,6,FALSE)*VLOOKUP(OVYLD2_!AW$4,'[1]INTERNAL PARAMETERS-1'!$B$5:$J$44,3,FALSE) + OVYLD1_!AW111*(1-VLOOKUP(OVYLD2_!AW$4,'[1]INTERNAL PARAMETERS-1'!$B$5:$J$44,5,FALSE))*VLOOKUP(OVYLD2_!AW$4,'[1]INTERNAL PARAMETERS-1'!$B$5:$J$44,8,FALSE)*VLOOKUP(OVYLD2_!AW$4,'[1]INTERNAL PARAMETERS-1'!$B$5:$J$44,3,FALSE)</f>
        <v>1.8223777630619069</v>
      </c>
      <c r="AX111" s="44">
        <f>OVYLD1_!AX111*VLOOKUP(OVYLD2_!AX$4,'[1]INTERNAL PARAMETERS-1'!$B$5:$J$44,5,FALSE)*VLOOKUP(OVYLD2_!AX$4,'[1]INTERNAL PARAMETERS-1'!$B$5:$J$44,6,FALSE)*VLOOKUP(OVYLD2_!AX$4,'[1]INTERNAL PARAMETERS-1'!$B$5:$J$44,3,FALSE) + OVYLD1_!AX111*(1-VLOOKUP(OVYLD2_!AX$4,'[1]INTERNAL PARAMETERS-1'!$B$5:$J$44,5,FALSE))*VLOOKUP(OVYLD2_!AX$4,'[1]INTERNAL PARAMETERS-1'!$B$5:$J$44,8,FALSE)*VLOOKUP(OVYLD2_!AX$4,'[1]INTERNAL PARAMETERS-1'!$B$5:$J$44,3,FALSE)</f>
        <v>0</v>
      </c>
      <c r="AY111" s="44">
        <f>OVYLD1_!AY111*VLOOKUP(OVYLD2_!AY$4,'[1]INTERNAL PARAMETERS-1'!$B$5:$J$44,5,FALSE)*VLOOKUP(OVYLD2_!AY$4,'[1]INTERNAL PARAMETERS-1'!$B$5:$J$44,6,FALSE)*VLOOKUP(OVYLD2_!AY$4,'[1]INTERNAL PARAMETERS-1'!$B$5:$J$44,3,FALSE) + OVYLD1_!AY111*(1-VLOOKUP(OVYLD2_!AY$4,'[1]INTERNAL PARAMETERS-1'!$B$5:$J$44,5,FALSE))*VLOOKUP(OVYLD2_!AY$4,'[1]INTERNAL PARAMETERS-1'!$B$5:$J$44,8,FALSE)*VLOOKUP(OVYLD2_!AY$4,'[1]INTERNAL PARAMETERS-1'!$B$5:$J$44,3,FALSE)</f>
        <v>0</v>
      </c>
      <c r="AZ111" s="44">
        <f>OVYLD1_!AZ111*VLOOKUP(OVYLD2_!AZ$4,'[1]INTERNAL PARAMETERS-1'!$B$5:$J$44,5,FALSE)*VLOOKUP(OVYLD2_!AZ$4,'[1]INTERNAL PARAMETERS-1'!$B$5:$J$44,6,FALSE)*VLOOKUP(OVYLD2_!AZ$4,'[1]INTERNAL PARAMETERS-1'!$B$5:$J$44,3,FALSE) + OVYLD1_!AZ111*(1-VLOOKUP(OVYLD2_!AZ$4,'[1]INTERNAL PARAMETERS-1'!$B$5:$J$44,5,FALSE))*VLOOKUP(OVYLD2_!AZ$4,'[1]INTERNAL PARAMETERS-1'!$B$5:$J$44,8,FALSE)*VLOOKUP(OVYLD2_!AZ$4,'[1]INTERNAL PARAMETERS-1'!$B$5:$J$44,3,FALSE)</f>
        <v>0</v>
      </c>
      <c r="BA111" s="44">
        <f>OVYLD1_!BA111*VLOOKUP(OVYLD2_!BA$4,'[1]INTERNAL PARAMETERS-1'!$B$5:$J$44,5,FALSE)*VLOOKUP(OVYLD2_!BA$4,'[1]INTERNAL PARAMETERS-1'!$B$5:$J$44,6,FALSE)*VLOOKUP(OVYLD2_!BA$4,'[1]INTERNAL PARAMETERS-1'!$B$5:$J$44,3,FALSE) + OVYLD1_!BA111*(1-VLOOKUP(OVYLD2_!BA$4,'[1]INTERNAL PARAMETERS-1'!$B$5:$J$44,5,FALSE))*VLOOKUP(OVYLD2_!BA$4,'[1]INTERNAL PARAMETERS-1'!$B$5:$J$44,8,FALSE)*VLOOKUP(OVYLD2_!BA$4,'[1]INTERNAL PARAMETERS-1'!$B$5:$J$44,3,FALSE)</f>
        <v>6.7622701735969164</v>
      </c>
      <c r="BB111" s="44">
        <f>OVYLD1_!BB111*VLOOKUP(OVYLD2_!BB$4,'[1]INTERNAL PARAMETERS-1'!$B$5:$J$44,5,FALSE)*VLOOKUP(OVYLD2_!BB$4,'[1]INTERNAL PARAMETERS-1'!$B$5:$J$44,6,FALSE)*VLOOKUP(OVYLD2_!BB$4,'[1]INTERNAL PARAMETERS-1'!$B$5:$J$44,3,FALSE) + OVYLD1_!BB111*(1-VLOOKUP(OVYLD2_!BB$4,'[1]INTERNAL PARAMETERS-1'!$B$5:$J$44,5,FALSE))*VLOOKUP(OVYLD2_!BB$4,'[1]INTERNAL PARAMETERS-1'!$B$5:$J$44,8,FALSE)*VLOOKUP(OVYLD2_!BB$4,'[1]INTERNAL PARAMETERS-1'!$B$5:$J$44,3,FALSE)</f>
        <v>0.40376860650127339</v>
      </c>
      <c r="BC111" s="44">
        <f>OVYLD1_!BC111*VLOOKUP(OVYLD2_!BC$4,'[1]INTERNAL PARAMETERS-1'!$B$5:$J$44,5,FALSE)*VLOOKUP(OVYLD2_!BC$4,'[1]INTERNAL PARAMETERS-1'!$B$5:$J$44,6,FALSE)*VLOOKUP(OVYLD2_!BC$4,'[1]INTERNAL PARAMETERS-1'!$B$5:$J$44,3,FALSE) + OVYLD1_!BC111*(1-VLOOKUP(OVYLD2_!BC$4,'[1]INTERNAL PARAMETERS-1'!$B$5:$J$44,5,FALSE))*VLOOKUP(OVYLD2_!BC$4,'[1]INTERNAL PARAMETERS-1'!$B$5:$J$44,8,FALSE)*VLOOKUP(OVYLD2_!BC$4,'[1]INTERNAL PARAMETERS-1'!$B$5:$J$44,3,FALSE)</f>
        <v>0.97647067101920426</v>
      </c>
      <c r="BD111" s="44">
        <f>OVYLD1_!BD111*VLOOKUP(OVYLD2_!BD$4,'[1]INTERNAL PARAMETERS-1'!$B$5:$J$44,5,FALSE)*VLOOKUP(OVYLD2_!BD$4,'[1]INTERNAL PARAMETERS-1'!$B$5:$J$44,6,FALSE)*VLOOKUP(OVYLD2_!BD$4,'[1]INTERNAL PARAMETERS-1'!$B$5:$J$44,3,FALSE) + OVYLD1_!BD111*(1-VLOOKUP(OVYLD2_!BD$4,'[1]INTERNAL PARAMETERS-1'!$B$5:$J$44,5,FALSE))*VLOOKUP(OVYLD2_!BD$4,'[1]INTERNAL PARAMETERS-1'!$B$5:$J$44,8,FALSE)*VLOOKUP(OVYLD2_!BD$4,'[1]INTERNAL PARAMETERS-1'!$B$5:$J$44,3,FALSE)</f>
        <v>0.10000054908418429</v>
      </c>
      <c r="BE111" s="44">
        <f>OVYLD1_!BE111*VLOOKUP(OVYLD2_!BE$4,'[1]INTERNAL PARAMETERS-1'!$B$5:$J$44,5,FALSE)*VLOOKUP(OVYLD2_!BE$4,'[1]INTERNAL PARAMETERS-1'!$B$5:$J$44,6,FALSE)*VLOOKUP(OVYLD2_!BE$4,'[1]INTERNAL PARAMETERS-1'!$B$5:$J$44,3,FALSE) + OVYLD1_!BE111*(1-VLOOKUP(OVYLD2_!BE$4,'[1]INTERNAL PARAMETERS-1'!$B$5:$J$44,5,FALSE))*VLOOKUP(OVYLD2_!BE$4,'[1]INTERNAL PARAMETERS-1'!$B$5:$J$44,8,FALSE)*VLOOKUP(OVYLD2_!BE$4,'[1]INTERNAL PARAMETERS-1'!$B$5:$J$44,3,FALSE)</f>
        <v>2.0723120849667138</v>
      </c>
      <c r="BF111" s="44">
        <f>OVYLD1_!BF111*VLOOKUP(OVYLD2_!BF$4,'[1]INTERNAL PARAMETERS-1'!$B$5:$J$44,5,FALSE)*VLOOKUP(OVYLD2_!BF$4,'[1]INTERNAL PARAMETERS-1'!$B$5:$J$44,6,FALSE)*VLOOKUP(OVYLD2_!BF$4,'[1]INTERNAL PARAMETERS-1'!$B$5:$J$44,3,FALSE) + OVYLD1_!BF111*(1-VLOOKUP(OVYLD2_!BF$4,'[1]INTERNAL PARAMETERS-1'!$B$5:$J$44,5,FALSE))*VLOOKUP(OVYLD2_!BF$4,'[1]INTERNAL PARAMETERS-1'!$B$5:$J$44,8,FALSE)*VLOOKUP(OVYLD2_!BF$4,'[1]INTERNAL PARAMETERS-1'!$B$5:$J$44,3,FALSE)</f>
        <v>0</v>
      </c>
      <c r="BG111" s="44">
        <f>OVYLD1_!BG111*VLOOKUP(OVYLD2_!BG$4,'[1]INTERNAL PARAMETERS-1'!$B$5:$J$44,5,FALSE)*VLOOKUP(OVYLD2_!BG$4,'[1]INTERNAL PARAMETERS-1'!$B$5:$J$44,6,FALSE)*VLOOKUP(OVYLD2_!BG$4,'[1]INTERNAL PARAMETERS-1'!$B$5:$J$44,3,FALSE) + OVYLD1_!BG111*(1-VLOOKUP(OVYLD2_!BG$4,'[1]INTERNAL PARAMETERS-1'!$B$5:$J$44,5,FALSE))*VLOOKUP(OVYLD2_!BG$4,'[1]INTERNAL PARAMETERS-1'!$B$5:$J$44,8,FALSE)*VLOOKUP(OVYLD2_!BG$4,'[1]INTERNAL PARAMETERS-1'!$B$5:$J$44,3,FALSE)</f>
        <v>0.1744528095161246</v>
      </c>
      <c r="BH111" s="44">
        <f>OVYLD1_!BH111*VLOOKUP(OVYLD2_!BH$4,'[1]INTERNAL PARAMETERS-1'!$B$5:$J$44,5,FALSE)*VLOOKUP(OVYLD2_!BH$4,'[1]INTERNAL PARAMETERS-1'!$B$5:$J$44,6,FALSE)*VLOOKUP(OVYLD2_!BH$4,'[1]INTERNAL PARAMETERS-1'!$B$5:$J$44,3,FALSE) + OVYLD1_!BH111*(1-VLOOKUP(OVYLD2_!BH$4,'[1]INTERNAL PARAMETERS-1'!$B$5:$J$44,5,FALSE))*VLOOKUP(OVYLD2_!BH$4,'[1]INTERNAL PARAMETERS-1'!$B$5:$J$44,8,FALSE)*VLOOKUP(OVYLD2_!BH$4,'[1]INTERNAL PARAMETERS-1'!$B$5:$J$44,3,FALSE)</f>
        <v>1.7494567192397191E-3</v>
      </c>
      <c r="BI111" s="44">
        <f>OVYLD1_!BI111*VLOOKUP(OVYLD2_!BI$4,'[1]INTERNAL PARAMETERS-1'!$B$5:$J$44,5,FALSE)*VLOOKUP(OVYLD2_!BI$4,'[1]INTERNAL PARAMETERS-1'!$B$5:$J$44,6,FALSE)*VLOOKUP(OVYLD2_!BI$4,'[1]INTERNAL PARAMETERS-1'!$B$5:$J$44,3,FALSE) + OVYLD1_!BI111*(1-VLOOKUP(OVYLD2_!BI$4,'[1]INTERNAL PARAMETERS-1'!$B$5:$J$44,5,FALSE))*VLOOKUP(OVYLD2_!BI$4,'[1]INTERNAL PARAMETERS-1'!$B$5:$J$44,8,FALSE)*VLOOKUP(OVYLD2_!BI$4,'[1]INTERNAL PARAMETERS-1'!$B$5:$J$44,3,FALSE)</f>
        <v>0</v>
      </c>
      <c r="BJ111" s="44">
        <f>OVYLD1_!BJ111*VLOOKUP(OVYLD2_!BJ$4,'[1]INTERNAL PARAMETERS-1'!$B$5:$J$44,5,FALSE)*VLOOKUP(OVYLD2_!BJ$4,'[1]INTERNAL PARAMETERS-1'!$B$5:$J$44,6,FALSE)*VLOOKUP(OVYLD2_!BJ$4,'[1]INTERNAL PARAMETERS-1'!$B$5:$J$44,3,FALSE) + OVYLD1_!BJ111*(1-VLOOKUP(OVYLD2_!BJ$4,'[1]INTERNAL PARAMETERS-1'!$B$5:$J$44,5,FALSE))*VLOOKUP(OVYLD2_!BJ$4,'[1]INTERNAL PARAMETERS-1'!$B$5:$J$44,8,FALSE)*VLOOKUP(OVYLD2_!BJ$4,'[1]INTERNAL PARAMETERS-1'!$B$5:$J$44,3,FALSE)</f>
        <v>9.682685311852203E-2</v>
      </c>
      <c r="BK111" s="44">
        <f>OVYLD1_!BK111*VLOOKUP(OVYLD2_!BK$4,'[1]INTERNAL PARAMETERS-1'!$B$5:$J$44,5,FALSE)*VLOOKUP(OVYLD2_!BK$4,'[1]INTERNAL PARAMETERS-1'!$B$5:$J$44,6,FALSE)*VLOOKUP(OVYLD2_!BK$4,'[1]INTERNAL PARAMETERS-1'!$B$5:$J$44,3,FALSE) + OVYLD1_!BK111*(1-VLOOKUP(OVYLD2_!BK$4,'[1]INTERNAL PARAMETERS-1'!$B$5:$J$44,5,FALSE))*VLOOKUP(OVYLD2_!BK$4,'[1]INTERNAL PARAMETERS-1'!$B$5:$J$44,8,FALSE)*VLOOKUP(OVYLD2_!BK$4,'[1]INTERNAL PARAMETERS-1'!$B$5:$J$44,3,FALSE)</f>
        <v>8.2965060516271935E-2</v>
      </c>
      <c r="BL111" s="44">
        <f>OVYLD1_!BL111*VLOOKUP(OVYLD2_!BL$4,'[1]INTERNAL PARAMETERS-1'!$B$5:$J$44,5,FALSE)*VLOOKUP(OVYLD2_!BL$4,'[1]INTERNAL PARAMETERS-1'!$B$5:$J$44,6,FALSE)*VLOOKUP(OVYLD2_!BL$4,'[1]INTERNAL PARAMETERS-1'!$B$5:$J$44,3,FALSE) + OVYLD1_!BL111*(1-VLOOKUP(OVYLD2_!BL$4,'[1]INTERNAL PARAMETERS-1'!$B$5:$J$44,5,FALSE))*VLOOKUP(OVYLD2_!BL$4,'[1]INTERNAL PARAMETERS-1'!$B$5:$J$44,8,FALSE)*VLOOKUP(OVYLD2_!BL$4,'[1]INTERNAL PARAMETERS-1'!$B$5:$J$44,3,FALSE)</f>
        <v>0.34933198362370355</v>
      </c>
      <c r="BM111" s="44">
        <f>OVYLD1_!BM111*VLOOKUP(OVYLD2_!BM$4,'[1]INTERNAL PARAMETERS-1'!$B$5:$J$44,5,FALSE)*VLOOKUP(OVYLD2_!BM$4,'[1]INTERNAL PARAMETERS-1'!$B$5:$J$44,6,FALSE)*VLOOKUP(OVYLD2_!BM$4,'[1]INTERNAL PARAMETERS-1'!$B$5:$J$44,3,FALSE) + OVYLD1_!BM111*(1-VLOOKUP(OVYLD2_!BM$4,'[1]INTERNAL PARAMETERS-1'!$B$5:$J$44,5,FALSE))*VLOOKUP(OVYLD2_!BM$4,'[1]INTERNAL PARAMETERS-1'!$B$5:$J$44,8,FALSE)*VLOOKUP(OVYLD2_!BM$4,'[1]INTERNAL PARAMETERS-1'!$B$5:$J$44,3,FALSE)</f>
        <v>0.25805222073848305</v>
      </c>
      <c r="BN111" s="44">
        <f>OVYLD1_!BN111*VLOOKUP(OVYLD2_!BN$4,'[1]INTERNAL PARAMETERS-1'!$B$5:$J$44,5,FALSE)*VLOOKUP(OVYLD2_!BN$4,'[1]INTERNAL PARAMETERS-1'!$B$5:$J$44,6,FALSE)*VLOOKUP(OVYLD2_!BN$4,'[1]INTERNAL PARAMETERS-1'!$B$5:$J$44,3,FALSE) + OVYLD1_!BN111*(1-VLOOKUP(OVYLD2_!BN$4,'[1]INTERNAL PARAMETERS-1'!$B$5:$J$44,5,FALSE))*VLOOKUP(OVYLD2_!BN$4,'[1]INTERNAL PARAMETERS-1'!$B$5:$J$44,8,FALSE)*VLOOKUP(OVYLD2_!BN$4,'[1]INTERNAL PARAMETERS-1'!$B$5:$J$44,3,FALSE)</f>
        <v>0.20514444277703814</v>
      </c>
      <c r="BO111" s="44">
        <f>OVYLD1_!BO111*VLOOKUP(OVYLD2_!BO$4,'[1]INTERNAL PARAMETERS-1'!$B$5:$J$44,5,FALSE)*VLOOKUP(OVYLD2_!BO$4,'[1]INTERNAL PARAMETERS-1'!$B$5:$J$44,6,FALSE)*VLOOKUP(OVYLD2_!BO$4,'[1]INTERNAL PARAMETERS-1'!$B$5:$J$44,3,FALSE) + OVYLD1_!BO111*(1-VLOOKUP(OVYLD2_!BO$4,'[1]INTERNAL PARAMETERS-1'!$B$5:$J$44,5,FALSE))*VLOOKUP(OVYLD2_!BO$4,'[1]INTERNAL PARAMETERS-1'!$B$5:$J$44,8,FALSE)*VLOOKUP(OVYLD2_!BO$4,'[1]INTERNAL PARAMETERS-1'!$B$5:$J$44,3,FALSE)</f>
        <v>0.14050202590244618</v>
      </c>
      <c r="BP111" s="44">
        <f>OVYLD1_!BP111*VLOOKUP(OVYLD2_!BP$4,'[1]INTERNAL PARAMETERS-1'!$B$5:$J$44,5,FALSE)*VLOOKUP(OVYLD2_!BP$4,'[1]INTERNAL PARAMETERS-1'!$B$5:$J$44,6,FALSE)*VLOOKUP(OVYLD2_!BP$4,'[1]INTERNAL PARAMETERS-1'!$B$5:$J$44,3,FALSE) + OVYLD1_!BP111*(1-VLOOKUP(OVYLD2_!BP$4,'[1]INTERNAL PARAMETERS-1'!$B$5:$J$44,5,FALSE))*VLOOKUP(OVYLD2_!BP$4,'[1]INTERNAL PARAMETERS-1'!$B$5:$J$44,8,FALSE)*VLOOKUP(OVYLD2_!BP$4,'[1]INTERNAL PARAMETERS-1'!$B$5:$J$44,3,FALSE)</f>
        <v>6.8187626147362011E-3</v>
      </c>
      <c r="BQ111" s="44">
        <f>OVYLD1_!BQ111*VLOOKUP(OVYLD2_!BQ$4,'[1]INTERNAL PARAMETERS-1'!$B$5:$J$44,5,FALSE)*VLOOKUP(OVYLD2_!BQ$4,'[1]INTERNAL PARAMETERS-1'!$B$5:$J$44,6,FALSE)*VLOOKUP(OVYLD2_!BQ$4,'[1]INTERNAL PARAMETERS-1'!$B$5:$J$44,3,FALSE) + OVYLD1_!BQ111*(1-VLOOKUP(OVYLD2_!BQ$4,'[1]INTERNAL PARAMETERS-1'!$B$5:$J$44,5,FALSE))*VLOOKUP(OVYLD2_!BQ$4,'[1]INTERNAL PARAMETERS-1'!$B$5:$J$44,8,FALSE)*VLOOKUP(OVYLD2_!BQ$4,'[1]INTERNAL PARAMETERS-1'!$B$5:$J$44,3,FALSE)</f>
        <v>0.47854906409862902</v>
      </c>
      <c r="BR111" s="44">
        <f>OVYLD1_!BR111*VLOOKUP(OVYLD2_!BR$4,'[1]INTERNAL PARAMETERS-1'!$B$5:$J$44,5,FALSE)*VLOOKUP(OVYLD2_!BR$4,'[1]INTERNAL PARAMETERS-1'!$B$5:$J$44,6,FALSE)*VLOOKUP(OVYLD2_!BR$4,'[1]INTERNAL PARAMETERS-1'!$B$5:$J$44,3,FALSE) + OVYLD1_!BR111*(1-VLOOKUP(OVYLD2_!BR$4,'[1]INTERNAL PARAMETERS-1'!$B$5:$J$44,5,FALSE))*VLOOKUP(OVYLD2_!BR$4,'[1]INTERNAL PARAMETERS-1'!$B$5:$J$44,8,FALSE)*VLOOKUP(OVYLD2_!BR$4,'[1]INTERNAL PARAMETERS-1'!$B$5:$J$44,3,FALSE)</f>
        <v>1.7715530586943851E-2</v>
      </c>
      <c r="BS111" s="44">
        <f>OVYLD1_!BS111*VLOOKUP(OVYLD2_!BS$4,'[1]INTERNAL PARAMETERS-1'!$B$5:$J$44,5,FALSE)*VLOOKUP(OVYLD2_!BS$4,'[1]INTERNAL PARAMETERS-1'!$B$5:$J$44,6,FALSE)*VLOOKUP(OVYLD2_!BS$4,'[1]INTERNAL PARAMETERS-1'!$B$5:$J$44,3,FALSE) + OVYLD1_!BS111*(1-VLOOKUP(OVYLD2_!BS$4,'[1]INTERNAL PARAMETERS-1'!$B$5:$J$44,5,FALSE))*VLOOKUP(OVYLD2_!BS$4,'[1]INTERNAL PARAMETERS-1'!$B$5:$J$44,8,FALSE)*VLOOKUP(OVYLD2_!BS$4,'[1]INTERNAL PARAMETERS-1'!$B$5:$J$44,3,FALSE)</f>
        <v>1.8975492738413989E-3</v>
      </c>
      <c r="BT111" s="44">
        <f>OVYLD1_!BT111*VLOOKUP(OVYLD2_!BT$4,'[1]INTERNAL PARAMETERS-1'!$B$5:$J$44,5,FALSE)*VLOOKUP(OVYLD2_!BT$4,'[1]INTERNAL PARAMETERS-1'!$B$5:$J$44,6,FALSE)*VLOOKUP(OVYLD2_!BT$4,'[1]INTERNAL PARAMETERS-1'!$B$5:$J$44,3,FALSE) + OVYLD1_!BT111*(1-VLOOKUP(OVYLD2_!BT$4,'[1]INTERNAL PARAMETERS-1'!$B$5:$J$44,5,FALSE))*VLOOKUP(OVYLD2_!BT$4,'[1]INTERNAL PARAMETERS-1'!$B$5:$J$44,8,FALSE)*VLOOKUP(OVYLD2_!BT$4,'[1]INTERNAL PARAMETERS-1'!$B$5:$J$44,3,FALSE)</f>
        <v>0</v>
      </c>
      <c r="BU111" s="44">
        <f>OVYLD1_!BU111*VLOOKUP(OVYLD2_!BU$4,'[1]INTERNAL PARAMETERS-1'!$B$5:$J$44,5,FALSE)*VLOOKUP(OVYLD2_!BU$4,'[1]INTERNAL PARAMETERS-1'!$B$5:$J$44,6,FALSE)*VLOOKUP(OVYLD2_!BU$4,'[1]INTERNAL PARAMETERS-1'!$B$5:$J$44,3,FALSE) + OVYLD1_!BU111*(1-VLOOKUP(OVYLD2_!BU$4,'[1]INTERNAL PARAMETERS-1'!$B$5:$J$44,5,FALSE))*VLOOKUP(OVYLD2_!BU$4,'[1]INTERNAL PARAMETERS-1'!$B$5:$J$44,8,FALSE)*VLOOKUP(OVYLD2_!BU$4,'[1]INTERNAL PARAMETERS-1'!$B$5:$J$44,3,FALSE)</f>
        <v>0</v>
      </c>
      <c r="BV111" s="44">
        <f>OVYLD1_!BV111*VLOOKUP(OVYLD2_!BV$4,'[1]INTERNAL PARAMETERS-1'!$B$5:$J$44,5,FALSE)*VLOOKUP(OVYLD2_!BV$4,'[1]INTERNAL PARAMETERS-1'!$B$5:$J$44,6,FALSE)*VLOOKUP(OVYLD2_!BV$4,'[1]INTERNAL PARAMETERS-1'!$B$5:$J$44,3,FALSE) + OVYLD1_!BV111*(1-VLOOKUP(OVYLD2_!BV$4,'[1]INTERNAL PARAMETERS-1'!$B$5:$J$44,5,FALSE))*VLOOKUP(OVYLD2_!BV$4,'[1]INTERNAL PARAMETERS-1'!$B$5:$J$44,8,FALSE)*VLOOKUP(OVYLD2_!BV$4,'[1]INTERNAL PARAMETERS-1'!$B$5:$J$44,3,FALSE)</f>
        <v>0</v>
      </c>
      <c r="BW111" s="44">
        <f>OVYLD1_!BW111*VLOOKUP(OVYLD2_!BW$4,'[1]INTERNAL PARAMETERS-1'!$B$5:$J$44,5,FALSE)*VLOOKUP(OVYLD2_!BW$4,'[1]INTERNAL PARAMETERS-1'!$B$5:$J$44,6,FALSE)*VLOOKUP(OVYLD2_!BW$4,'[1]INTERNAL PARAMETERS-1'!$B$5:$J$44,3,FALSE) + OVYLD1_!BW111*(1-VLOOKUP(OVYLD2_!BW$4,'[1]INTERNAL PARAMETERS-1'!$B$5:$J$44,5,FALSE))*VLOOKUP(OVYLD2_!BW$4,'[1]INTERNAL PARAMETERS-1'!$B$5:$J$44,8,FALSE)*VLOOKUP(OVYLD2_!BW$4,'[1]INTERNAL PARAMETERS-1'!$B$5:$J$44,3,FALSE)</f>
        <v>0</v>
      </c>
      <c r="BX111" s="44">
        <f>OVYLD1_!BX111*VLOOKUP(OVYLD2_!BX$4,'[1]INTERNAL PARAMETERS-1'!$B$5:$J$44,5,FALSE)*VLOOKUP(OVYLD2_!BX$4,'[1]INTERNAL PARAMETERS-1'!$B$5:$J$44,6,FALSE)*VLOOKUP(OVYLD2_!BX$4,'[1]INTERNAL PARAMETERS-1'!$B$5:$J$44,3,FALSE) + OVYLD1_!BX111*(1-VLOOKUP(OVYLD2_!BX$4,'[1]INTERNAL PARAMETERS-1'!$B$5:$J$44,5,FALSE))*VLOOKUP(OVYLD2_!BX$4,'[1]INTERNAL PARAMETERS-1'!$B$5:$J$44,8,FALSE)*VLOOKUP(OVYLD2_!BX$4,'[1]INTERNAL PARAMETERS-1'!$B$5:$J$44,3,FALSE)</f>
        <v>0</v>
      </c>
      <c r="BY111" s="44">
        <f>OVYLD1_!BY111*VLOOKUP(OVYLD2_!BY$4,'[1]INTERNAL PARAMETERS-1'!$B$5:$J$44,5,FALSE)*VLOOKUP(OVYLD2_!BY$4,'[1]INTERNAL PARAMETERS-1'!$B$5:$J$44,6,FALSE)*VLOOKUP(OVYLD2_!BY$4,'[1]INTERNAL PARAMETERS-1'!$B$5:$J$44,3,FALSE) + OVYLD1_!BY111*(1-VLOOKUP(OVYLD2_!BY$4,'[1]INTERNAL PARAMETERS-1'!$B$5:$J$44,5,FALSE))*VLOOKUP(OVYLD2_!BY$4,'[1]INTERNAL PARAMETERS-1'!$B$5:$J$44,8,FALSE)*VLOOKUP(OVYLD2_!BY$4,'[1]INTERNAL PARAMETERS-1'!$B$5:$J$44,3,FALSE)</f>
        <v>0</v>
      </c>
      <c r="BZ111" s="44">
        <f>OVYLD1_!BZ111*VLOOKUP(OVYLD2_!BZ$4,'[1]INTERNAL PARAMETERS-1'!$B$5:$J$44,5,FALSE)*VLOOKUP(OVYLD2_!BZ$4,'[1]INTERNAL PARAMETERS-1'!$B$5:$J$44,6,FALSE)*VLOOKUP(OVYLD2_!BZ$4,'[1]INTERNAL PARAMETERS-1'!$B$5:$J$44,3,FALSE) + OVYLD1_!BZ111*(1-VLOOKUP(OVYLD2_!BZ$4,'[1]INTERNAL PARAMETERS-1'!$B$5:$J$44,5,FALSE))*VLOOKUP(OVYLD2_!BZ$4,'[1]INTERNAL PARAMETERS-1'!$B$5:$J$44,8,FALSE)*VLOOKUP(OVYLD2_!BZ$4,'[1]INTERNAL PARAMETERS-1'!$B$5:$J$44,3,FALSE)</f>
        <v>2.0735246085619755E-4</v>
      </c>
      <c r="CA111" s="44">
        <f>OVYLD1_!CA111*VLOOKUP(OVYLD2_!CA$4,'[1]INTERNAL PARAMETERS-1'!$B$5:$J$44,5,FALSE)*VLOOKUP(OVYLD2_!CA$4,'[1]INTERNAL PARAMETERS-1'!$B$5:$J$44,6,FALSE)*VLOOKUP(OVYLD2_!CA$4,'[1]INTERNAL PARAMETERS-1'!$B$5:$J$44,3,FALSE) + OVYLD1_!CA111*(1-VLOOKUP(OVYLD2_!CA$4,'[1]INTERNAL PARAMETERS-1'!$B$5:$J$44,5,FALSE))*VLOOKUP(OVYLD2_!CA$4,'[1]INTERNAL PARAMETERS-1'!$B$5:$J$44,8,FALSE)*VLOOKUP(OVYLD2_!CA$4,'[1]INTERNAL PARAMETERS-1'!$B$5:$J$44,3,FALSE)</f>
        <v>0</v>
      </c>
      <c r="CB111" s="44">
        <f>OVYLD1_!CB111*VLOOKUP(OVYLD2_!CB$4,'[1]INTERNAL PARAMETERS-1'!$B$5:$J$44,5,FALSE)*VLOOKUP(OVYLD2_!CB$4,'[1]INTERNAL PARAMETERS-1'!$B$5:$J$44,6,FALSE)*VLOOKUP(OVYLD2_!CB$4,'[1]INTERNAL PARAMETERS-1'!$B$5:$J$44,3,FALSE) + OVYLD1_!CB111*(1-VLOOKUP(OVYLD2_!CB$4,'[1]INTERNAL PARAMETERS-1'!$B$5:$J$44,5,FALSE))*VLOOKUP(OVYLD2_!CB$4,'[1]INTERNAL PARAMETERS-1'!$B$5:$J$44,8,FALSE)*VLOOKUP(OVYLD2_!CB$4,'[1]INTERNAL PARAMETERS-1'!$B$5:$J$44,3,FALSE)</f>
        <v>0</v>
      </c>
      <c r="CC111" s="44">
        <f>OVYLD1_!CC111*VLOOKUP(OVYLD2_!CC$4,'[1]INTERNAL PARAMETERS-1'!$B$5:$J$44,5,FALSE)*VLOOKUP(OVYLD2_!CC$4,'[1]INTERNAL PARAMETERS-1'!$B$5:$J$44,6,FALSE)*VLOOKUP(OVYLD2_!CC$4,'[1]INTERNAL PARAMETERS-1'!$B$5:$J$44,3,FALSE) + OVYLD1_!CC111*(1-VLOOKUP(OVYLD2_!CC$4,'[1]INTERNAL PARAMETERS-1'!$B$5:$J$44,5,FALSE))*VLOOKUP(OVYLD2_!CC$4,'[1]INTERNAL PARAMETERS-1'!$B$5:$J$44,8,FALSE)*VLOOKUP(OVYLD2_!CC$4,'[1]INTERNAL PARAMETERS-1'!$B$5:$J$44,3,FALSE)</f>
        <v>1.3822710533776645E-3</v>
      </c>
      <c r="CD111" s="44">
        <f>OVYLD1_!CD111*VLOOKUP(OVYLD2_!CD$4,'[1]INTERNAL PARAMETERS-1'!$B$5:$J$44,5,FALSE)*VLOOKUP(OVYLD2_!CD$4,'[1]INTERNAL PARAMETERS-1'!$B$5:$J$44,6,FALSE)*VLOOKUP(OVYLD2_!CD$4,'[1]INTERNAL PARAMETERS-1'!$B$5:$J$44,3,FALSE) + OVYLD1_!CD111*(1-VLOOKUP(OVYLD2_!CD$4,'[1]INTERNAL PARAMETERS-1'!$B$5:$J$44,5,FALSE))*VLOOKUP(OVYLD2_!CD$4,'[1]INTERNAL PARAMETERS-1'!$B$5:$J$44,8,FALSE)*VLOOKUP(OVYLD2_!CD$4,'[1]INTERNAL PARAMETERS-1'!$B$5:$J$44,3,FALSE)</f>
        <v>6.4793906448538255E-3</v>
      </c>
      <c r="CE111" s="44">
        <f>OVYLD1_!CE111*VLOOKUP(OVYLD2_!CE$4,'[1]INTERNAL PARAMETERS-1'!$B$5:$J$44,5,FALSE)*VLOOKUP(OVYLD2_!CE$4,'[1]INTERNAL PARAMETERS-1'!$B$5:$J$44,6,FALSE)*VLOOKUP(OVYLD2_!CE$4,'[1]INTERNAL PARAMETERS-1'!$B$5:$J$44,3,FALSE) + OVYLD1_!CE111*(1-VLOOKUP(OVYLD2_!CE$4,'[1]INTERNAL PARAMETERS-1'!$B$5:$J$44,5,FALSE))*VLOOKUP(OVYLD2_!CE$4,'[1]INTERNAL PARAMETERS-1'!$B$5:$J$44,8,FALSE)*VLOOKUP(OVYLD2_!CE$4,'[1]INTERNAL PARAMETERS-1'!$B$5:$J$44,3,FALSE)</f>
        <v>1.0752162129239851E-2</v>
      </c>
      <c r="CF111" s="44">
        <f>OVYLD1_!CF111*VLOOKUP(OVYLD2_!CF$4,'[1]INTERNAL PARAMETERS-1'!$B$5:$J$44,5,FALSE)*VLOOKUP(OVYLD2_!CF$4,'[1]INTERNAL PARAMETERS-1'!$B$5:$J$44,6,FALSE)*VLOOKUP(OVYLD2_!CF$4,'[1]INTERNAL PARAMETERS-1'!$B$5:$J$44,3,FALSE) + OVYLD1_!CF111*(1-VLOOKUP(OVYLD2_!CF$4,'[1]INTERNAL PARAMETERS-1'!$B$5:$J$44,5,FALSE))*VLOOKUP(OVYLD2_!CF$4,'[1]INTERNAL PARAMETERS-1'!$B$5:$J$44,8,FALSE)*VLOOKUP(OVYLD2_!CF$4,'[1]INTERNAL PARAMETERS-1'!$B$5:$J$44,3,FALSE)</f>
        <v>5.7504309196473955E-3</v>
      </c>
      <c r="CG111" s="44">
        <f>OVYLD1_!CG111*VLOOKUP(OVYLD2_!CG$4,'[1]INTERNAL PARAMETERS-1'!$B$5:$J$44,5,FALSE)*VLOOKUP(OVYLD2_!CG$4,'[1]INTERNAL PARAMETERS-1'!$B$5:$J$44,6,FALSE)*VLOOKUP(OVYLD2_!CG$4,'[1]INTERNAL PARAMETERS-1'!$B$5:$J$44,3,FALSE) + OVYLD1_!CG111*(1-VLOOKUP(OVYLD2_!CG$4,'[1]INTERNAL PARAMETERS-1'!$B$5:$J$44,5,FALSE))*VLOOKUP(OVYLD2_!CG$4,'[1]INTERNAL PARAMETERS-1'!$B$5:$J$44,8,FALSE)*VLOOKUP(OVYLD2_!CG$4,'[1]INTERNAL PARAMETERS-1'!$B$5:$J$44,3,FALSE)</f>
        <v>7.6214371773036913E-4</v>
      </c>
      <c r="CH111" s="43">
        <f>OVYLD1_!CH111*VLOOKUP(OVYLD2_!CH$4,'[1]INTERNAL PARAMETERS-1'!$B$5:$J$44,5,FALSE)*VLOOKUP(OVYLD2_!CH$4,'[1]INTERNAL PARAMETERS-1'!$B$5:$J$44,6,FALSE)*VLOOKUP(OVYLD2_!CH$4,'[1]INTERNAL PARAMETERS-1'!$B$5:$J$44,3,FALSE) + OVYLD1_!CH111*(1-VLOOKUP(OVYLD2_!CH$4,'[1]INTERNAL PARAMETERS-1'!$B$5:$J$44,5,FALSE))*VLOOKUP(OVYLD2_!CH$4,'[1]INTERNAL PARAMETERS-1'!$B$5:$J$44,8,FALSE)*VLOOKUP(OVYLD2_!CH$4,'[1]INTERNAL PARAMETERS-1'!$B$5:$J$44,3,FALSE)</f>
        <v>0</v>
      </c>
      <c r="CJ111" s="45">
        <f t="shared" si="2"/>
        <v>34.750726498220615</v>
      </c>
      <c r="CK111" s="43">
        <f t="shared" si="3"/>
        <v>13.976539358641888</v>
      </c>
    </row>
    <row r="112" spans="2:89" x14ac:dyDescent="0.5">
      <c r="B112" s="58" t="s">
        <v>10</v>
      </c>
      <c r="C112" s="57" t="s">
        <v>63</v>
      </c>
      <c r="D112" s="57" t="s">
        <v>62</v>
      </c>
      <c r="E112" s="128">
        <f>OVERALL2021!AI112</f>
        <v>496.19598179817734</v>
      </c>
      <c r="F112" s="56">
        <f>'[1]INTERNAL PARAMETERS-1'!M22</f>
        <v>5.05</v>
      </c>
      <c r="G112" s="45">
        <f>OVYLD1_!G112*VLOOKUP(OVYLD2_!G$4,'[1]INTERNAL PARAMETERS-1'!$B$5:$J$44,5,FALSE)*VLOOKUP(OVYLD2_!G$4,'[1]INTERNAL PARAMETERS-1'!$B$5:$J$44,7,FALSE)*OVYLD2_!$F112 + OVYLD1_!G112*(1-VLOOKUP(OVYLD2_!G$4,'[1]INTERNAL PARAMETERS-1'!$B$5:$J$44,5,FALSE))*VLOOKUP(OVYLD2_!G$4,'[1]INTERNAL PARAMETERS-1'!$B$5:$J$44,9,FALSE)*OVYLD2_!$F112</f>
        <v>0</v>
      </c>
      <c r="H112" s="44">
        <f>OVYLD1_!H112*VLOOKUP(OVYLD2_!H$4,'[1]INTERNAL PARAMETERS-1'!$B$5:$J$44,5,FALSE)*VLOOKUP(OVYLD2_!H$4,'[1]INTERNAL PARAMETERS-1'!$B$5:$J$44,7,FALSE)*OVYLD2_!$F112 + OVYLD1_!H112*(1-VLOOKUP(OVYLD2_!H$4,'[1]INTERNAL PARAMETERS-1'!$B$5:$J$44,5,FALSE))*VLOOKUP(OVYLD2_!H$4,'[1]INTERNAL PARAMETERS-1'!$B$5:$J$44,9,FALSE)*OVYLD2_!$F112</f>
        <v>0</v>
      </c>
      <c r="I112" s="44">
        <f>OVYLD1_!I112*VLOOKUP(OVYLD2_!I$4,'[1]INTERNAL PARAMETERS-1'!$B$5:$J$44,5,FALSE)*VLOOKUP(OVYLD2_!I$4,'[1]INTERNAL PARAMETERS-1'!$B$5:$J$44,7,FALSE)*OVYLD2_!$F112 + OVYLD1_!I112*(1-VLOOKUP(OVYLD2_!I$4,'[1]INTERNAL PARAMETERS-1'!$B$5:$J$44,5,FALSE))*VLOOKUP(OVYLD2_!I$4,'[1]INTERNAL PARAMETERS-1'!$B$5:$J$44,9,FALSE)*OVYLD2_!$F112</f>
        <v>4.8781176484352056</v>
      </c>
      <c r="J112" s="44">
        <f>OVYLD1_!J112*VLOOKUP(OVYLD2_!J$4,'[1]INTERNAL PARAMETERS-1'!$B$5:$J$44,5,FALSE)*VLOOKUP(OVYLD2_!J$4,'[1]INTERNAL PARAMETERS-1'!$B$5:$J$44,7,FALSE)*OVYLD2_!$F112 + OVYLD1_!J112*(1-VLOOKUP(OVYLD2_!J$4,'[1]INTERNAL PARAMETERS-1'!$B$5:$J$44,5,FALSE))*VLOOKUP(OVYLD2_!J$4,'[1]INTERNAL PARAMETERS-1'!$B$5:$J$44,9,FALSE)*OVYLD2_!$F112</f>
        <v>0</v>
      </c>
      <c r="K112" s="44">
        <f>OVYLD1_!K112*VLOOKUP(OVYLD2_!K$4,'[1]INTERNAL PARAMETERS-1'!$B$5:$J$44,5,FALSE)*VLOOKUP(OVYLD2_!K$4,'[1]INTERNAL PARAMETERS-1'!$B$5:$J$44,7,FALSE)*OVYLD2_!$F112 + OVYLD1_!K112*(1-VLOOKUP(OVYLD2_!K$4,'[1]INTERNAL PARAMETERS-1'!$B$5:$J$44,5,FALSE))*VLOOKUP(OVYLD2_!K$4,'[1]INTERNAL PARAMETERS-1'!$B$5:$J$44,9,FALSE)*OVYLD2_!$F112</f>
        <v>0</v>
      </c>
      <c r="L112" s="44">
        <f>OVYLD1_!L112*VLOOKUP(OVYLD2_!L$4,'[1]INTERNAL PARAMETERS-1'!$B$5:$J$44,5,FALSE)*VLOOKUP(OVYLD2_!L$4,'[1]INTERNAL PARAMETERS-1'!$B$5:$J$44,7,FALSE)*OVYLD2_!$F112 + OVYLD1_!L112*(1-VLOOKUP(OVYLD2_!L$4,'[1]INTERNAL PARAMETERS-1'!$B$5:$J$44,5,FALSE))*VLOOKUP(OVYLD2_!L$4,'[1]INTERNAL PARAMETERS-1'!$B$5:$J$44,9,FALSE)*OVYLD2_!$F112</f>
        <v>0</v>
      </c>
      <c r="M112" s="44">
        <f>OVYLD1_!M112*VLOOKUP(OVYLD2_!M$4,'[1]INTERNAL PARAMETERS-1'!$B$5:$J$44,5,FALSE)*VLOOKUP(OVYLD2_!M$4,'[1]INTERNAL PARAMETERS-1'!$B$5:$J$44,7,FALSE)*OVYLD2_!$F112 + OVYLD1_!M112*(1-VLOOKUP(OVYLD2_!M$4,'[1]INTERNAL PARAMETERS-1'!$B$5:$J$44,5,FALSE))*VLOOKUP(OVYLD2_!M$4,'[1]INTERNAL PARAMETERS-1'!$B$5:$J$44,9,FALSE)*OVYLD2_!$F112</f>
        <v>1.7024018294302856</v>
      </c>
      <c r="N112" s="44">
        <f>OVYLD1_!N112*VLOOKUP(OVYLD2_!N$4,'[1]INTERNAL PARAMETERS-1'!$B$5:$J$44,5,FALSE)*VLOOKUP(OVYLD2_!N$4,'[1]INTERNAL PARAMETERS-1'!$B$5:$J$44,7,FALSE)*OVYLD2_!$F112 + OVYLD1_!N112*(1-VLOOKUP(OVYLD2_!N$4,'[1]INTERNAL PARAMETERS-1'!$B$5:$J$44,5,FALSE))*VLOOKUP(OVYLD2_!N$4,'[1]INTERNAL PARAMETERS-1'!$B$5:$J$44,9,FALSE)*OVYLD2_!$F112</f>
        <v>2.8522026062744257E-2</v>
      </c>
      <c r="O112" s="44">
        <f>OVYLD1_!O112*VLOOKUP(OVYLD2_!O$4,'[1]INTERNAL PARAMETERS-1'!$B$5:$J$44,5,FALSE)*VLOOKUP(OVYLD2_!O$4,'[1]INTERNAL PARAMETERS-1'!$B$5:$J$44,7,FALSE)*OVYLD2_!$F112 + OVYLD1_!O112*(1-VLOOKUP(OVYLD2_!O$4,'[1]INTERNAL PARAMETERS-1'!$B$5:$J$44,5,FALSE))*VLOOKUP(OVYLD2_!O$4,'[1]INTERNAL PARAMETERS-1'!$B$5:$J$44,9,FALSE)*OVYLD2_!$F112</f>
        <v>0</v>
      </c>
      <c r="P112" s="44">
        <f>OVYLD1_!P112*VLOOKUP(OVYLD2_!P$4,'[1]INTERNAL PARAMETERS-1'!$B$5:$J$44,5,FALSE)*VLOOKUP(OVYLD2_!P$4,'[1]INTERNAL PARAMETERS-1'!$B$5:$J$44,7,FALSE)*OVYLD2_!$F112 + OVYLD1_!P112*(1-VLOOKUP(OVYLD2_!P$4,'[1]INTERNAL PARAMETERS-1'!$B$5:$J$44,5,FALSE))*VLOOKUP(OVYLD2_!P$4,'[1]INTERNAL PARAMETERS-1'!$B$5:$J$44,9,FALSE)*OVYLD2_!$F112</f>
        <v>0</v>
      </c>
      <c r="Q112" s="44">
        <f>OVYLD1_!Q112*VLOOKUP(OVYLD2_!Q$4,'[1]INTERNAL PARAMETERS-1'!$B$5:$J$44,5,FALSE)*VLOOKUP(OVYLD2_!Q$4,'[1]INTERNAL PARAMETERS-1'!$B$5:$J$44,7,FALSE)*OVYLD2_!$F112 + OVYLD1_!Q112*(1-VLOOKUP(OVYLD2_!Q$4,'[1]INTERNAL PARAMETERS-1'!$B$5:$J$44,5,FALSE))*VLOOKUP(OVYLD2_!Q$4,'[1]INTERNAL PARAMETERS-1'!$B$5:$J$44,9,FALSE)*OVYLD2_!$F112</f>
        <v>0</v>
      </c>
      <c r="R112" s="44">
        <f>OVYLD1_!R112*VLOOKUP(OVYLD2_!R$4,'[1]INTERNAL PARAMETERS-1'!$B$5:$J$44,5,FALSE)*VLOOKUP(OVYLD2_!R$4,'[1]INTERNAL PARAMETERS-1'!$B$5:$J$44,7,FALSE)*OVYLD2_!$F112 + OVYLD1_!R112*(1-VLOOKUP(OVYLD2_!R$4,'[1]INTERNAL PARAMETERS-1'!$B$5:$J$44,5,FALSE))*VLOOKUP(OVYLD2_!R$4,'[1]INTERNAL PARAMETERS-1'!$B$5:$J$44,9,FALSE)*OVYLD2_!$F112</f>
        <v>3.3188683525588521E-2</v>
      </c>
      <c r="S112" s="44">
        <f>OVYLD1_!S112*VLOOKUP(OVYLD2_!S$4,'[1]INTERNAL PARAMETERS-1'!$B$5:$J$44,5,FALSE)*VLOOKUP(OVYLD2_!S$4,'[1]INTERNAL PARAMETERS-1'!$B$5:$J$44,7,FALSE)*OVYLD2_!$F112 + OVYLD1_!S112*(1-VLOOKUP(OVYLD2_!S$4,'[1]INTERNAL PARAMETERS-1'!$B$5:$J$44,5,FALSE))*VLOOKUP(OVYLD2_!S$4,'[1]INTERNAL PARAMETERS-1'!$B$5:$J$44,9,FALSE)*OVYLD2_!$F112</f>
        <v>0.54004639464333659</v>
      </c>
      <c r="T112" s="44">
        <f>OVYLD1_!T112*VLOOKUP(OVYLD2_!T$4,'[1]INTERNAL PARAMETERS-1'!$B$5:$J$44,5,FALSE)*VLOOKUP(OVYLD2_!T$4,'[1]INTERNAL PARAMETERS-1'!$B$5:$J$44,7,FALSE)*OVYLD2_!$F112 + OVYLD1_!T112*(1-VLOOKUP(OVYLD2_!T$4,'[1]INTERNAL PARAMETERS-1'!$B$5:$J$44,5,FALSE))*VLOOKUP(OVYLD2_!T$4,'[1]INTERNAL PARAMETERS-1'!$B$5:$J$44,9,FALSE)*OVYLD2_!$F112</f>
        <v>0.12445756322095695</v>
      </c>
      <c r="U112" s="44">
        <f>OVYLD1_!U112*VLOOKUP(OVYLD2_!U$4,'[1]INTERNAL PARAMETERS-1'!$B$5:$J$44,5,FALSE)*VLOOKUP(OVYLD2_!U$4,'[1]INTERNAL PARAMETERS-1'!$B$5:$J$44,7,FALSE)*OVYLD2_!$F112 + OVYLD1_!U112*(1-VLOOKUP(OVYLD2_!U$4,'[1]INTERNAL PARAMETERS-1'!$B$5:$J$44,5,FALSE))*VLOOKUP(OVYLD2_!U$4,'[1]INTERNAL PARAMETERS-1'!$B$5:$J$44,9,FALSE)*OVYLD2_!$F112</f>
        <v>9.3758030959787589E-2</v>
      </c>
      <c r="V112" s="44">
        <f>OVYLD1_!V112*VLOOKUP(OVYLD2_!V$4,'[1]INTERNAL PARAMETERS-1'!$B$5:$J$44,5,FALSE)*VLOOKUP(OVYLD2_!V$4,'[1]INTERNAL PARAMETERS-1'!$B$5:$J$44,7,FALSE)*OVYLD2_!$F112 + OVYLD1_!V112*(1-VLOOKUP(OVYLD2_!V$4,'[1]INTERNAL PARAMETERS-1'!$B$5:$J$44,5,FALSE))*VLOOKUP(OVYLD2_!V$4,'[1]INTERNAL PARAMETERS-1'!$B$5:$J$44,9,FALSE)*OVYLD2_!$F112</f>
        <v>0.3092823819361562</v>
      </c>
      <c r="W112" s="44">
        <f>OVYLD1_!W112*VLOOKUP(OVYLD2_!W$4,'[1]INTERNAL PARAMETERS-1'!$B$5:$J$44,5,FALSE)*VLOOKUP(OVYLD2_!W$4,'[1]INTERNAL PARAMETERS-1'!$B$5:$J$44,7,FALSE)*OVYLD2_!$F112 + OVYLD1_!W112*(1-VLOOKUP(OVYLD2_!W$4,'[1]INTERNAL PARAMETERS-1'!$B$5:$J$44,5,FALSE))*VLOOKUP(OVYLD2_!W$4,'[1]INTERNAL PARAMETERS-1'!$B$5:$J$44,9,FALSE)*OVYLD2_!$F112</f>
        <v>0</v>
      </c>
      <c r="X112" s="44">
        <f>OVYLD1_!X112*VLOOKUP(OVYLD2_!X$4,'[1]INTERNAL PARAMETERS-1'!$B$5:$J$44,5,FALSE)*VLOOKUP(OVYLD2_!X$4,'[1]INTERNAL PARAMETERS-1'!$B$5:$J$44,7,FALSE)*OVYLD2_!$F112 + OVYLD1_!X112*(1-VLOOKUP(OVYLD2_!X$4,'[1]INTERNAL PARAMETERS-1'!$B$5:$J$44,5,FALSE))*VLOOKUP(OVYLD2_!X$4,'[1]INTERNAL PARAMETERS-1'!$B$5:$J$44,9,FALSE)*OVYLD2_!$F112</f>
        <v>0</v>
      </c>
      <c r="Y112" s="44">
        <f>OVYLD1_!Y112*VLOOKUP(OVYLD2_!Y$4,'[1]INTERNAL PARAMETERS-1'!$B$5:$J$44,5,FALSE)*VLOOKUP(OVYLD2_!Y$4,'[1]INTERNAL PARAMETERS-1'!$B$5:$J$44,7,FALSE)*OVYLD2_!$F112 + OVYLD1_!Y112*(1-VLOOKUP(OVYLD2_!Y$4,'[1]INTERNAL PARAMETERS-1'!$B$5:$J$44,5,FALSE))*VLOOKUP(OVYLD2_!Y$4,'[1]INTERNAL PARAMETERS-1'!$B$5:$J$44,9,FALSE)*OVYLD2_!$F112</f>
        <v>0</v>
      </c>
      <c r="Z112" s="44">
        <f>OVYLD1_!Z112*VLOOKUP(OVYLD2_!Z$4,'[1]INTERNAL PARAMETERS-1'!$B$5:$J$44,5,FALSE)*VLOOKUP(OVYLD2_!Z$4,'[1]INTERNAL PARAMETERS-1'!$B$5:$J$44,7,FALSE)*OVYLD2_!$F112 + OVYLD1_!Z112*(1-VLOOKUP(OVYLD2_!Z$4,'[1]INTERNAL PARAMETERS-1'!$B$5:$J$44,5,FALSE))*VLOOKUP(OVYLD2_!Z$4,'[1]INTERNAL PARAMETERS-1'!$B$5:$J$44,9,FALSE)*OVYLD2_!$F112</f>
        <v>0</v>
      </c>
      <c r="AA112" s="44">
        <f>OVYLD1_!AA112*VLOOKUP(OVYLD2_!AA$4,'[1]INTERNAL PARAMETERS-1'!$B$5:$J$44,5,FALSE)*VLOOKUP(OVYLD2_!AA$4,'[1]INTERNAL PARAMETERS-1'!$B$5:$J$44,7,FALSE)*OVYLD2_!$F112 + OVYLD1_!AA112*(1-VLOOKUP(OVYLD2_!AA$4,'[1]INTERNAL PARAMETERS-1'!$B$5:$J$44,5,FALSE))*VLOOKUP(OVYLD2_!AA$4,'[1]INTERNAL PARAMETERS-1'!$B$5:$J$44,9,FALSE)*OVYLD2_!$F112</f>
        <v>0</v>
      </c>
      <c r="AB112" s="44">
        <f>OVYLD1_!AB112*VLOOKUP(OVYLD2_!AB$4,'[1]INTERNAL PARAMETERS-1'!$B$5:$J$44,5,FALSE)*VLOOKUP(OVYLD2_!AB$4,'[1]INTERNAL PARAMETERS-1'!$B$5:$J$44,7,FALSE)*OVYLD2_!$F112 + OVYLD1_!AB112*(1-VLOOKUP(OVYLD2_!AB$4,'[1]INTERNAL PARAMETERS-1'!$B$5:$J$44,5,FALSE))*VLOOKUP(OVYLD2_!AB$4,'[1]INTERNAL PARAMETERS-1'!$B$5:$J$44,9,FALSE)*OVYLD2_!$F112</f>
        <v>0</v>
      </c>
      <c r="AC112" s="44">
        <f>OVYLD1_!AC112*VLOOKUP(OVYLD2_!AC$4,'[1]INTERNAL PARAMETERS-1'!$B$5:$J$44,5,FALSE)*VLOOKUP(OVYLD2_!AC$4,'[1]INTERNAL PARAMETERS-1'!$B$5:$J$44,7,FALSE)*OVYLD2_!$F112 + OVYLD1_!AC112*(1-VLOOKUP(OVYLD2_!AC$4,'[1]INTERNAL PARAMETERS-1'!$B$5:$J$44,5,FALSE))*VLOOKUP(OVYLD2_!AC$4,'[1]INTERNAL PARAMETERS-1'!$B$5:$J$44,9,FALSE)*OVYLD2_!$F112</f>
        <v>0</v>
      </c>
      <c r="AD112" s="44">
        <f>OVYLD1_!AD112*VLOOKUP(OVYLD2_!AD$4,'[1]INTERNAL PARAMETERS-1'!$B$5:$J$44,5,FALSE)*VLOOKUP(OVYLD2_!AD$4,'[1]INTERNAL PARAMETERS-1'!$B$5:$J$44,7,FALSE)*OVYLD2_!$F112 + OVYLD1_!AD112*(1-VLOOKUP(OVYLD2_!AD$4,'[1]INTERNAL PARAMETERS-1'!$B$5:$J$44,5,FALSE))*VLOOKUP(OVYLD2_!AD$4,'[1]INTERNAL PARAMETERS-1'!$B$5:$J$44,9,FALSE)*OVYLD2_!$F112</f>
        <v>0</v>
      </c>
      <c r="AE112" s="44">
        <f>OVYLD1_!AE112*VLOOKUP(OVYLD2_!AE$4,'[1]INTERNAL PARAMETERS-1'!$B$5:$J$44,5,FALSE)*VLOOKUP(OVYLD2_!AE$4,'[1]INTERNAL PARAMETERS-1'!$B$5:$J$44,7,FALSE)*OVYLD2_!$F112 + OVYLD1_!AE112*(1-VLOOKUP(OVYLD2_!AE$4,'[1]INTERNAL PARAMETERS-1'!$B$5:$J$44,5,FALSE))*VLOOKUP(OVYLD2_!AE$4,'[1]INTERNAL PARAMETERS-1'!$B$5:$J$44,9,FALSE)*OVYLD2_!$F112</f>
        <v>0</v>
      </c>
      <c r="AF112" s="44">
        <f>OVYLD1_!AF112*VLOOKUP(OVYLD2_!AF$4,'[1]INTERNAL PARAMETERS-1'!$B$5:$J$44,5,FALSE)*VLOOKUP(OVYLD2_!AF$4,'[1]INTERNAL PARAMETERS-1'!$B$5:$J$44,7,FALSE)*OVYLD2_!$F112 + OVYLD1_!AF112*(1-VLOOKUP(OVYLD2_!AF$4,'[1]INTERNAL PARAMETERS-1'!$B$5:$J$44,5,FALSE))*VLOOKUP(OVYLD2_!AF$4,'[1]INTERNAL PARAMETERS-1'!$B$5:$J$44,9,FALSE)*OVYLD2_!$F112</f>
        <v>0</v>
      </c>
      <c r="AG112" s="44">
        <f>OVYLD1_!AG112*VLOOKUP(OVYLD2_!AG$4,'[1]INTERNAL PARAMETERS-1'!$B$5:$J$44,5,FALSE)*VLOOKUP(OVYLD2_!AG$4,'[1]INTERNAL PARAMETERS-1'!$B$5:$J$44,7,FALSE)*OVYLD2_!$F112 + OVYLD1_!AG112*(1-VLOOKUP(OVYLD2_!AG$4,'[1]INTERNAL PARAMETERS-1'!$B$5:$J$44,5,FALSE))*VLOOKUP(OVYLD2_!AG$4,'[1]INTERNAL PARAMETERS-1'!$B$5:$J$44,9,FALSE)*OVYLD2_!$F112</f>
        <v>0</v>
      </c>
      <c r="AH112" s="44">
        <f>OVYLD1_!AH112*VLOOKUP(OVYLD2_!AH$4,'[1]INTERNAL PARAMETERS-1'!$B$5:$J$44,5,FALSE)*VLOOKUP(OVYLD2_!AH$4,'[1]INTERNAL PARAMETERS-1'!$B$5:$J$44,7,FALSE)*OVYLD2_!$F112 + OVYLD1_!AH112*(1-VLOOKUP(OVYLD2_!AH$4,'[1]INTERNAL PARAMETERS-1'!$B$5:$J$44,5,FALSE))*VLOOKUP(OVYLD2_!AH$4,'[1]INTERNAL PARAMETERS-1'!$B$5:$J$44,9,FALSE)*OVYLD2_!$F112</f>
        <v>0</v>
      </c>
      <c r="AI112" s="44">
        <f>OVYLD1_!AI112*VLOOKUP(OVYLD2_!AI$4,'[1]INTERNAL PARAMETERS-1'!$B$5:$J$44,5,FALSE)*VLOOKUP(OVYLD2_!AI$4,'[1]INTERNAL PARAMETERS-1'!$B$5:$J$44,7,FALSE)*OVYLD2_!$F112 + OVYLD1_!AI112*(1-VLOOKUP(OVYLD2_!AI$4,'[1]INTERNAL PARAMETERS-1'!$B$5:$J$44,5,FALSE))*VLOOKUP(OVYLD2_!AI$4,'[1]INTERNAL PARAMETERS-1'!$B$5:$J$44,9,FALSE)*OVYLD2_!$F112</f>
        <v>0</v>
      </c>
      <c r="AJ112" s="44">
        <f>OVYLD1_!AJ112*VLOOKUP(OVYLD2_!AJ$4,'[1]INTERNAL PARAMETERS-1'!$B$5:$J$44,5,FALSE)*VLOOKUP(OVYLD2_!AJ$4,'[1]INTERNAL PARAMETERS-1'!$B$5:$J$44,7,FALSE)*OVYLD2_!$F112 + OVYLD1_!AJ112*(1-VLOOKUP(OVYLD2_!AJ$4,'[1]INTERNAL PARAMETERS-1'!$B$5:$J$44,5,FALSE))*VLOOKUP(OVYLD2_!AJ$4,'[1]INTERNAL PARAMETERS-1'!$B$5:$J$44,9,FALSE)*OVYLD2_!$F112</f>
        <v>0.24269224828086608</v>
      </c>
      <c r="AK112" s="44">
        <f>OVYLD1_!AK112*VLOOKUP(OVYLD2_!AK$4,'[1]INTERNAL PARAMETERS-1'!$B$5:$J$44,5,FALSE)*VLOOKUP(OVYLD2_!AK$4,'[1]INTERNAL PARAMETERS-1'!$B$5:$J$44,7,FALSE)*OVYLD2_!$F112 + OVYLD1_!AK112*(1-VLOOKUP(OVYLD2_!AK$4,'[1]INTERNAL PARAMETERS-1'!$B$5:$J$44,5,FALSE))*VLOOKUP(OVYLD2_!AK$4,'[1]INTERNAL PARAMETERS-1'!$B$5:$J$44,9,FALSE)*OVYLD2_!$F112</f>
        <v>0</v>
      </c>
      <c r="AL112" s="44">
        <f>OVYLD1_!AL112*VLOOKUP(OVYLD2_!AL$4,'[1]INTERNAL PARAMETERS-1'!$B$5:$J$44,5,FALSE)*VLOOKUP(OVYLD2_!AL$4,'[1]INTERNAL PARAMETERS-1'!$B$5:$J$44,7,FALSE)*OVYLD2_!$F112 + OVYLD1_!AL112*(1-VLOOKUP(OVYLD2_!AL$4,'[1]INTERNAL PARAMETERS-1'!$B$5:$J$44,5,FALSE))*VLOOKUP(OVYLD2_!AL$4,'[1]INTERNAL PARAMETERS-1'!$B$5:$J$44,9,FALSE)*OVYLD2_!$F112</f>
        <v>0</v>
      </c>
      <c r="AM112" s="44">
        <f>OVYLD1_!AM112*VLOOKUP(OVYLD2_!AM$4,'[1]INTERNAL PARAMETERS-1'!$B$5:$J$44,5,FALSE)*VLOOKUP(OVYLD2_!AM$4,'[1]INTERNAL PARAMETERS-1'!$B$5:$J$44,7,FALSE)*OVYLD2_!$F112 + OVYLD1_!AM112*(1-VLOOKUP(OVYLD2_!AM$4,'[1]INTERNAL PARAMETERS-1'!$B$5:$J$44,5,FALSE))*VLOOKUP(OVYLD2_!AM$4,'[1]INTERNAL PARAMETERS-1'!$B$5:$J$44,9,FALSE)*OVYLD2_!$F112</f>
        <v>0</v>
      </c>
      <c r="AN112" s="44">
        <f>OVYLD1_!AN112*VLOOKUP(OVYLD2_!AN$4,'[1]INTERNAL PARAMETERS-1'!$B$5:$J$44,5,FALSE)*VLOOKUP(OVYLD2_!AN$4,'[1]INTERNAL PARAMETERS-1'!$B$5:$J$44,7,FALSE)*OVYLD2_!$F112 + OVYLD1_!AN112*(1-VLOOKUP(OVYLD2_!AN$4,'[1]INTERNAL PARAMETERS-1'!$B$5:$J$44,5,FALSE))*VLOOKUP(OVYLD2_!AN$4,'[1]INTERNAL PARAMETERS-1'!$B$5:$J$44,9,FALSE)*OVYLD2_!$F112</f>
        <v>0</v>
      </c>
      <c r="AO112" s="44">
        <f>OVYLD1_!AO112*VLOOKUP(OVYLD2_!AO$4,'[1]INTERNAL PARAMETERS-1'!$B$5:$J$44,5,FALSE)*VLOOKUP(OVYLD2_!AO$4,'[1]INTERNAL PARAMETERS-1'!$B$5:$J$44,7,FALSE)*OVYLD2_!$F112 + OVYLD1_!AO112*(1-VLOOKUP(OVYLD2_!AO$4,'[1]INTERNAL PARAMETERS-1'!$B$5:$J$44,5,FALSE))*VLOOKUP(OVYLD2_!AO$4,'[1]INTERNAL PARAMETERS-1'!$B$5:$J$44,9,FALSE)*OVYLD2_!$F112</f>
        <v>0</v>
      </c>
      <c r="AP112" s="44">
        <f>OVYLD1_!AP112*VLOOKUP(OVYLD2_!AP$4,'[1]INTERNAL PARAMETERS-1'!$B$5:$J$44,5,FALSE)*VLOOKUP(OVYLD2_!AP$4,'[1]INTERNAL PARAMETERS-1'!$B$5:$J$44,7,FALSE)*OVYLD2_!$F112 + OVYLD1_!AP112*(1-VLOOKUP(OVYLD2_!AP$4,'[1]INTERNAL PARAMETERS-1'!$B$5:$J$44,5,FALSE))*VLOOKUP(OVYLD2_!AP$4,'[1]INTERNAL PARAMETERS-1'!$B$5:$J$44,9,FALSE)*OVYLD2_!$F112</f>
        <v>0</v>
      </c>
      <c r="AQ112" s="44">
        <f>OVYLD1_!AQ112*VLOOKUP(OVYLD2_!AQ$4,'[1]INTERNAL PARAMETERS-1'!$B$5:$J$44,5,FALSE)*VLOOKUP(OVYLD2_!AQ$4,'[1]INTERNAL PARAMETERS-1'!$B$5:$J$44,7,FALSE)*OVYLD2_!$F112 + OVYLD1_!AQ112*(1-VLOOKUP(OVYLD2_!AQ$4,'[1]INTERNAL PARAMETERS-1'!$B$5:$J$44,5,FALSE))*VLOOKUP(OVYLD2_!AQ$4,'[1]INTERNAL PARAMETERS-1'!$B$5:$J$44,9,FALSE)*OVYLD2_!$F112</f>
        <v>0</v>
      </c>
      <c r="AR112" s="44">
        <f>OVYLD1_!AR112*VLOOKUP(OVYLD2_!AR$4,'[1]INTERNAL PARAMETERS-1'!$B$5:$J$44,5,FALSE)*VLOOKUP(OVYLD2_!AR$4,'[1]INTERNAL PARAMETERS-1'!$B$5:$J$44,7,FALSE)*OVYLD2_!$F112 + OVYLD1_!AR112*(1-VLOOKUP(OVYLD2_!AR$4,'[1]INTERNAL PARAMETERS-1'!$B$5:$J$44,5,FALSE))*VLOOKUP(OVYLD2_!AR$4,'[1]INTERNAL PARAMETERS-1'!$B$5:$J$44,9,FALSE)*OVYLD2_!$F112</f>
        <v>0</v>
      </c>
      <c r="AS112" s="44">
        <f>OVYLD1_!AS112*VLOOKUP(OVYLD2_!AS$4,'[1]INTERNAL PARAMETERS-1'!$B$5:$J$44,5,FALSE)*VLOOKUP(OVYLD2_!AS$4,'[1]INTERNAL PARAMETERS-1'!$B$5:$J$44,7,FALSE)*OVYLD2_!$F112 + OVYLD1_!AS112*(1-VLOOKUP(OVYLD2_!AS$4,'[1]INTERNAL PARAMETERS-1'!$B$5:$J$44,5,FALSE))*VLOOKUP(OVYLD2_!AS$4,'[1]INTERNAL PARAMETERS-1'!$B$5:$J$44,9,FALSE)*OVYLD2_!$F112</f>
        <v>0</v>
      </c>
      <c r="AT112" s="43">
        <f>OVYLD1_!AT112*VLOOKUP(OVYLD2_!AT$4,'[1]INTERNAL PARAMETERS-1'!$B$5:$J$44,5,FALSE)*VLOOKUP(OVYLD2_!AT$4,'[1]INTERNAL PARAMETERS-1'!$B$5:$J$44,7,FALSE)*OVYLD2_!$F112 + OVYLD1_!AT112*(1-VLOOKUP(OVYLD2_!AT$4,'[1]INTERNAL PARAMETERS-1'!$B$5:$J$44,5,FALSE))*VLOOKUP(OVYLD2_!AT$4,'[1]INTERNAL PARAMETERS-1'!$B$5:$J$44,9,FALSE)*OVYLD2_!$F112</f>
        <v>0</v>
      </c>
      <c r="AU112" s="45">
        <f>OVYLD1_!AU112*VLOOKUP(OVYLD2_!AU$4,'[1]INTERNAL PARAMETERS-1'!$B$5:$J$44,5,FALSE)*VLOOKUP(OVYLD2_!AU$4,'[1]INTERNAL PARAMETERS-1'!$B$5:$J$44,6,FALSE)*VLOOKUP(OVYLD2_!AU$4,'[1]INTERNAL PARAMETERS-1'!$B$5:$J$44,3,FALSE) + OVYLD1_!AU112*(1-VLOOKUP(OVYLD2_!AU$4,'[1]INTERNAL PARAMETERS-1'!$B$5:$J$44,5,FALSE))*VLOOKUP(OVYLD2_!AU$4,'[1]INTERNAL PARAMETERS-1'!$B$5:$J$44,8,FALSE)*VLOOKUP(OVYLD2_!AU$4,'[1]INTERNAL PARAMETERS-1'!$B$5:$J$44,3,FALSE)</f>
        <v>0</v>
      </c>
      <c r="AV112" s="44">
        <f>OVYLD1_!AV112*VLOOKUP(OVYLD2_!AV$4,'[1]INTERNAL PARAMETERS-1'!$B$5:$J$44,5,FALSE)*VLOOKUP(OVYLD2_!AV$4,'[1]INTERNAL PARAMETERS-1'!$B$5:$J$44,6,FALSE)*VLOOKUP(OVYLD2_!AV$4,'[1]INTERNAL PARAMETERS-1'!$B$5:$J$44,3,FALSE) + OVYLD1_!AV112*(1-VLOOKUP(OVYLD2_!AV$4,'[1]INTERNAL PARAMETERS-1'!$B$5:$J$44,5,FALSE))*VLOOKUP(OVYLD2_!AV$4,'[1]INTERNAL PARAMETERS-1'!$B$5:$J$44,8,FALSE)*VLOOKUP(OVYLD2_!AV$4,'[1]INTERNAL PARAMETERS-1'!$B$5:$J$44,3,FALSE)</f>
        <v>0</v>
      </c>
      <c r="AW112" s="44">
        <f>OVYLD1_!AW112*VLOOKUP(OVYLD2_!AW$4,'[1]INTERNAL PARAMETERS-1'!$B$5:$J$44,5,FALSE)*VLOOKUP(OVYLD2_!AW$4,'[1]INTERNAL PARAMETERS-1'!$B$5:$J$44,6,FALSE)*VLOOKUP(OVYLD2_!AW$4,'[1]INTERNAL PARAMETERS-1'!$B$5:$J$44,3,FALSE) + OVYLD1_!AW112*(1-VLOOKUP(OVYLD2_!AW$4,'[1]INTERNAL PARAMETERS-1'!$B$5:$J$44,5,FALSE))*VLOOKUP(OVYLD2_!AW$4,'[1]INTERNAL PARAMETERS-1'!$B$5:$J$44,8,FALSE)*VLOOKUP(OVYLD2_!AW$4,'[1]INTERNAL PARAMETERS-1'!$B$5:$J$44,3,FALSE)</f>
        <v>1.140491745353285</v>
      </c>
      <c r="AX112" s="44">
        <f>OVYLD1_!AX112*VLOOKUP(OVYLD2_!AX$4,'[1]INTERNAL PARAMETERS-1'!$B$5:$J$44,5,FALSE)*VLOOKUP(OVYLD2_!AX$4,'[1]INTERNAL PARAMETERS-1'!$B$5:$J$44,6,FALSE)*VLOOKUP(OVYLD2_!AX$4,'[1]INTERNAL PARAMETERS-1'!$B$5:$J$44,3,FALSE) + OVYLD1_!AX112*(1-VLOOKUP(OVYLD2_!AX$4,'[1]INTERNAL PARAMETERS-1'!$B$5:$J$44,5,FALSE))*VLOOKUP(OVYLD2_!AX$4,'[1]INTERNAL PARAMETERS-1'!$B$5:$J$44,8,FALSE)*VLOOKUP(OVYLD2_!AX$4,'[1]INTERNAL PARAMETERS-1'!$B$5:$J$44,3,FALSE)</f>
        <v>0</v>
      </c>
      <c r="AY112" s="44">
        <f>OVYLD1_!AY112*VLOOKUP(OVYLD2_!AY$4,'[1]INTERNAL PARAMETERS-1'!$B$5:$J$44,5,FALSE)*VLOOKUP(OVYLD2_!AY$4,'[1]INTERNAL PARAMETERS-1'!$B$5:$J$44,6,FALSE)*VLOOKUP(OVYLD2_!AY$4,'[1]INTERNAL PARAMETERS-1'!$B$5:$J$44,3,FALSE) + OVYLD1_!AY112*(1-VLOOKUP(OVYLD2_!AY$4,'[1]INTERNAL PARAMETERS-1'!$B$5:$J$44,5,FALSE))*VLOOKUP(OVYLD2_!AY$4,'[1]INTERNAL PARAMETERS-1'!$B$5:$J$44,8,FALSE)*VLOOKUP(OVYLD2_!AY$4,'[1]INTERNAL PARAMETERS-1'!$B$5:$J$44,3,FALSE)</f>
        <v>0</v>
      </c>
      <c r="AZ112" s="44">
        <f>OVYLD1_!AZ112*VLOOKUP(OVYLD2_!AZ$4,'[1]INTERNAL PARAMETERS-1'!$B$5:$J$44,5,FALSE)*VLOOKUP(OVYLD2_!AZ$4,'[1]INTERNAL PARAMETERS-1'!$B$5:$J$44,6,FALSE)*VLOOKUP(OVYLD2_!AZ$4,'[1]INTERNAL PARAMETERS-1'!$B$5:$J$44,3,FALSE) + OVYLD1_!AZ112*(1-VLOOKUP(OVYLD2_!AZ$4,'[1]INTERNAL PARAMETERS-1'!$B$5:$J$44,5,FALSE))*VLOOKUP(OVYLD2_!AZ$4,'[1]INTERNAL PARAMETERS-1'!$B$5:$J$44,8,FALSE)*VLOOKUP(OVYLD2_!AZ$4,'[1]INTERNAL PARAMETERS-1'!$B$5:$J$44,3,FALSE)</f>
        <v>0</v>
      </c>
      <c r="BA112" s="44">
        <f>OVYLD1_!BA112*VLOOKUP(OVYLD2_!BA$4,'[1]INTERNAL PARAMETERS-1'!$B$5:$J$44,5,FALSE)*VLOOKUP(OVYLD2_!BA$4,'[1]INTERNAL PARAMETERS-1'!$B$5:$J$44,6,FALSE)*VLOOKUP(OVYLD2_!BA$4,'[1]INTERNAL PARAMETERS-1'!$B$5:$J$44,3,FALSE) + OVYLD1_!BA112*(1-VLOOKUP(OVYLD2_!BA$4,'[1]INTERNAL PARAMETERS-1'!$B$5:$J$44,5,FALSE))*VLOOKUP(OVYLD2_!BA$4,'[1]INTERNAL PARAMETERS-1'!$B$5:$J$44,8,FALSE)*VLOOKUP(OVYLD2_!BA$4,'[1]INTERNAL PARAMETERS-1'!$B$5:$J$44,3,FALSE)</f>
        <v>3.9782856573048351</v>
      </c>
      <c r="BB112" s="44">
        <f>OVYLD1_!BB112*VLOOKUP(OVYLD2_!BB$4,'[1]INTERNAL PARAMETERS-1'!$B$5:$J$44,5,FALSE)*VLOOKUP(OVYLD2_!BB$4,'[1]INTERNAL PARAMETERS-1'!$B$5:$J$44,6,FALSE)*VLOOKUP(OVYLD2_!BB$4,'[1]INTERNAL PARAMETERS-1'!$B$5:$J$44,3,FALSE) + OVYLD1_!BB112*(1-VLOOKUP(OVYLD2_!BB$4,'[1]INTERNAL PARAMETERS-1'!$B$5:$J$44,5,FALSE))*VLOOKUP(OVYLD2_!BB$4,'[1]INTERNAL PARAMETERS-1'!$B$5:$J$44,8,FALSE)*VLOOKUP(OVYLD2_!BB$4,'[1]INTERNAL PARAMETERS-1'!$B$5:$J$44,3,FALSE)</f>
        <v>0.33264080360341375</v>
      </c>
      <c r="BC112" s="44">
        <f>OVYLD1_!BC112*VLOOKUP(OVYLD2_!BC$4,'[1]INTERNAL PARAMETERS-1'!$B$5:$J$44,5,FALSE)*VLOOKUP(OVYLD2_!BC$4,'[1]INTERNAL PARAMETERS-1'!$B$5:$J$44,6,FALSE)*VLOOKUP(OVYLD2_!BC$4,'[1]INTERNAL PARAMETERS-1'!$B$5:$J$44,3,FALSE) + OVYLD1_!BC112*(1-VLOOKUP(OVYLD2_!BC$4,'[1]INTERNAL PARAMETERS-1'!$B$5:$J$44,5,FALSE))*VLOOKUP(OVYLD2_!BC$4,'[1]INTERNAL PARAMETERS-1'!$B$5:$J$44,8,FALSE)*VLOOKUP(OVYLD2_!BC$4,'[1]INTERNAL PARAMETERS-1'!$B$5:$J$44,3,FALSE)</f>
        <v>0.5788907262417039</v>
      </c>
      <c r="BD112" s="44">
        <f>OVYLD1_!BD112*VLOOKUP(OVYLD2_!BD$4,'[1]INTERNAL PARAMETERS-1'!$B$5:$J$44,5,FALSE)*VLOOKUP(OVYLD2_!BD$4,'[1]INTERNAL PARAMETERS-1'!$B$5:$J$44,6,FALSE)*VLOOKUP(OVYLD2_!BD$4,'[1]INTERNAL PARAMETERS-1'!$B$5:$J$44,3,FALSE) + OVYLD1_!BD112*(1-VLOOKUP(OVYLD2_!BD$4,'[1]INTERNAL PARAMETERS-1'!$B$5:$J$44,5,FALSE))*VLOOKUP(OVYLD2_!BD$4,'[1]INTERNAL PARAMETERS-1'!$B$5:$J$44,8,FALSE)*VLOOKUP(OVYLD2_!BD$4,'[1]INTERNAL PARAMETERS-1'!$B$5:$J$44,3,FALSE)</f>
        <v>3.2160811735681999E-2</v>
      </c>
      <c r="BE112" s="44">
        <f>OVYLD1_!BE112*VLOOKUP(OVYLD2_!BE$4,'[1]INTERNAL PARAMETERS-1'!$B$5:$J$44,5,FALSE)*VLOOKUP(OVYLD2_!BE$4,'[1]INTERNAL PARAMETERS-1'!$B$5:$J$44,6,FALSE)*VLOOKUP(OVYLD2_!BE$4,'[1]INTERNAL PARAMETERS-1'!$B$5:$J$44,3,FALSE) + OVYLD1_!BE112*(1-VLOOKUP(OVYLD2_!BE$4,'[1]INTERNAL PARAMETERS-1'!$B$5:$J$44,5,FALSE))*VLOOKUP(OVYLD2_!BE$4,'[1]INTERNAL PARAMETERS-1'!$B$5:$J$44,8,FALSE)*VLOOKUP(OVYLD2_!BE$4,'[1]INTERNAL PARAMETERS-1'!$B$5:$J$44,3,FALSE)</f>
        <v>1.2556759243130104</v>
      </c>
      <c r="BF112" s="44">
        <f>OVYLD1_!BF112*VLOOKUP(OVYLD2_!BF$4,'[1]INTERNAL PARAMETERS-1'!$B$5:$J$44,5,FALSE)*VLOOKUP(OVYLD2_!BF$4,'[1]INTERNAL PARAMETERS-1'!$B$5:$J$44,6,FALSE)*VLOOKUP(OVYLD2_!BF$4,'[1]INTERNAL PARAMETERS-1'!$B$5:$J$44,3,FALSE) + OVYLD1_!BF112*(1-VLOOKUP(OVYLD2_!BF$4,'[1]INTERNAL PARAMETERS-1'!$B$5:$J$44,5,FALSE))*VLOOKUP(OVYLD2_!BF$4,'[1]INTERNAL PARAMETERS-1'!$B$5:$J$44,8,FALSE)*VLOOKUP(OVYLD2_!BF$4,'[1]INTERNAL PARAMETERS-1'!$B$5:$J$44,3,FALSE)</f>
        <v>0</v>
      </c>
      <c r="BG112" s="44">
        <f>OVYLD1_!BG112*VLOOKUP(OVYLD2_!BG$4,'[1]INTERNAL PARAMETERS-1'!$B$5:$J$44,5,FALSE)*VLOOKUP(OVYLD2_!BG$4,'[1]INTERNAL PARAMETERS-1'!$B$5:$J$44,6,FALSE)*VLOOKUP(OVYLD2_!BG$4,'[1]INTERNAL PARAMETERS-1'!$B$5:$J$44,3,FALSE) + OVYLD1_!BG112*(1-VLOOKUP(OVYLD2_!BG$4,'[1]INTERNAL PARAMETERS-1'!$B$5:$J$44,5,FALSE))*VLOOKUP(OVYLD2_!BG$4,'[1]INTERNAL PARAMETERS-1'!$B$5:$J$44,8,FALSE)*VLOOKUP(OVYLD2_!BG$4,'[1]INTERNAL PARAMETERS-1'!$B$5:$J$44,3,FALSE)</f>
        <v>0.1594901935987644</v>
      </c>
      <c r="BH112" s="44">
        <f>OVYLD1_!BH112*VLOOKUP(OVYLD2_!BH$4,'[1]INTERNAL PARAMETERS-1'!$B$5:$J$44,5,FALSE)*VLOOKUP(OVYLD2_!BH$4,'[1]INTERNAL PARAMETERS-1'!$B$5:$J$44,6,FALSE)*VLOOKUP(OVYLD2_!BH$4,'[1]INTERNAL PARAMETERS-1'!$B$5:$J$44,3,FALSE) + OVYLD1_!BH112*(1-VLOOKUP(OVYLD2_!BH$4,'[1]INTERNAL PARAMETERS-1'!$B$5:$J$44,5,FALSE))*VLOOKUP(OVYLD2_!BH$4,'[1]INTERNAL PARAMETERS-1'!$B$5:$J$44,8,FALSE)*VLOOKUP(OVYLD2_!BH$4,'[1]INTERNAL PARAMETERS-1'!$B$5:$J$44,3,FALSE)</f>
        <v>7.6516085790996364E-4</v>
      </c>
      <c r="BI112" s="44">
        <f>OVYLD1_!BI112*VLOOKUP(OVYLD2_!BI$4,'[1]INTERNAL PARAMETERS-1'!$B$5:$J$44,5,FALSE)*VLOOKUP(OVYLD2_!BI$4,'[1]INTERNAL PARAMETERS-1'!$B$5:$J$44,6,FALSE)*VLOOKUP(OVYLD2_!BI$4,'[1]INTERNAL PARAMETERS-1'!$B$5:$J$44,3,FALSE) + OVYLD1_!BI112*(1-VLOOKUP(OVYLD2_!BI$4,'[1]INTERNAL PARAMETERS-1'!$B$5:$J$44,5,FALSE))*VLOOKUP(OVYLD2_!BI$4,'[1]INTERNAL PARAMETERS-1'!$B$5:$J$44,8,FALSE)*VLOOKUP(OVYLD2_!BI$4,'[1]INTERNAL PARAMETERS-1'!$B$5:$J$44,3,FALSE)</f>
        <v>0</v>
      </c>
      <c r="BJ112" s="44">
        <f>OVYLD1_!BJ112*VLOOKUP(OVYLD2_!BJ$4,'[1]INTERNAL PARAMETERS-1'!$B$5:$J$44,5,FALSE)*VLOOKUP(OVYLD2_!BJ$4,'[1]INTERNAL PARAMETERS-1'!$B$5:$J$44,6,FALSE)*VLOOKUP(OVYLD2_!BJ$4,'[1]INTERNAL PARAMETERS-1'!$B$5:$J$44,3,FALSE) + OVYLD1_!BJ112*(1-VLOOKUP(OVYLD2_!BJ$4,'[1]INTERNAL PARAMETERS-1'!$B$5:$J$44,5,FALSE))*VLOOKUP(OVYLD2_!BJ$4,'[1]INTERNAL PARAMETERS-1'!$B$5:$J$44,8,FALSE)*VLOOKUP(OVYLD2_!BJ$4,'[1]INTERNAL PARAMETERS-1'!$B$5:$J$44,3,FALSE)</f>
        <v>3.7056624125827567E-2</v>
      </c>
      <c r="BK112" s="44">
        <f>OVYLD1_!BK112*VLOOKUP(OVYLD2_!BK$4,'[1]INTERNAL PARAMETERS-1'!$B$5:$J$44,5,FALSE)*VLOOKUP(OVYLD2_!BK$4,'[1]INTERNAL PARAMETERS-1'!$B$5:$J$44,6,FALSE)*VLOOKUP(OVYLD2_!BK$4,'[1]INTERNAL PARAMETERS-1'!$B$5:$J$44,3,FALSE) + OVYLD1_!BK112*(1-VLOOKUP(OVYLD2_!BK$4,'[1]INTERNAL PARAMETERS-1'!$B$5:$J$44,5,FALSE))*VLOOKUP(OVYLD2_!BK$4,'[1]INTERNAL PARAMETERS-1'!$B$5:$J$44,8,FALSE)*VLOOKUP(OVYLD2_!BK$4,'[1]INTERNAL PARAMETERS-1'!$B$5:$J$44,3,FALSE)</f>
        <v>5.8319386637888222E-2</v>
      </c>
      <c r="BL112" s="44">
        <f>OVYLD1_!BL112*VLOOKUP(OVYLD2_!BL$4,'[1]INTERNAL PARAMETERS-1'!$B$5:$J$44,5,FALSE)*VLOOKUP(OVYLD2_!BL$4,'[1]INTERNAL PARAMETERS-1'!$B$5:$J$44,6,FALSE)*VLOOKUP(OVYLD2_!BL$4,'[1]INTERNAL PARAMETERS-1'!$B$5:$J$44,3,FALSE) + OVYLD1_!BL112*(1-VLOOKUP(OVYLD2_!BL$4,'[1]INTERNAL PARAMETERS-1'!$B$5:$J$44,5,FALSE))*VLOOKUP(OVYLD2_!BL$4,'[1]INTERNAL PARAMETERS-1'!$B$5:$J$44,8,FALSE)*VLOOKUP(OVYLD2_!BL$4,'[1]INTERNAL PARAMETERS-1'!$B$5:$J$44,3,FALSE)</f>
        <v>0.12096047399554609</v>
      </c>
      <c r="BM112" s="44">
        <f>OVYLD1_!BM112*VLOOKUP(OVYLD2_!BM$4,'[1]INTERNAL PARAMETERS-1'!$B$5:$J$44,5,FALSE)*VLOOKUP(OVYLD2_!BM$4,'[1]INTERNAL PARAMETERS-1'!$B$5:$J$44,6,FALSE)*VLOOKUP(OVYLD2_!BM$4,'[1]INTERNAL PARAMETERS-1'!$B$5:$J$44,3,FALSE) + OVYLD1_!BM112*(1-VLOOKUP(OVYLD2_!BM$4,'[1]INTERNAL PARAMETERS-1'!$B$5:$J$44,5,FALSE))*VLOOKUP(OVYLD2_!BM$4,'[1]INTERNAL PARAMETERS-1'!$B$5:$J$44,8,FALSE)*VLOOKUP(OVYLD2_!BM$4,'[1]INTERNAL PARAMETERS-1'!$B$5:$J$44,3,FALSE)</f>
        <v>0.11676022982552559</v>
      </c>
      <c r="BN112" s="44">
        <f>OVYLD1_!BN112*VLOOKUP(OVYLD2_!BN$4,'[1]INTERNAL PARAMETERS-1'!$B$5:$J$44,5,FALSE)*VLOOKUP(OVYLD2_!BN$4,'[1]INTERNAL PARAMETERS-1'!$B$5:$J$44,6,FALSE)*VLOOKUP(OVYLD2_!BN$4,'[1]INTERNAL PARAMETERS-1'!$B$5:$J$44,3,FALSE) + OVYLD1_!BN112*(1-VLOOKUP(OVYLD2_!BN$4,'[1]INTERNAL PARAMETERS-1'!$B$5:$J$44,5,FALSE))*VLOOKUP(OVYLD2_!BN$4,'[1]INTERNAL PARAMETERS-1'!$B$5:$J$44,8,FALSE)*VLOOKUP(OVYLD2_!BN$4,'[1]INTERNAL PARAMETERS-1'!$B$5:$J$44,3,FALSE)</f>
        <v>0.100055195915931</v>
      </c>
      <c r="BO112" s="44">
        <f>OVYLD1_!BO112*VLOOKUP(OVYLD2_!BO$4,'[1]INTERNAL PARAMETERS-1'!$B$5:$J$44,5,FALSE)*VLOOKUP(OVYLD2_!BO$4,'[1]INTERNAL PARAMETERS-1'!$B$5:$J$44,6,FALSE)*VLOOKUP(OVYLD2_!BO$4,'[1]INTERNAL PARAMETERS-1'!$B$5:$J$44,3,FALSE) + OVYLD1_!BO112*(1-VLOOKUP(OVYLD2_!BO$4,'[1]INTERNAL PARAMETERS-1'!$B$5:$J$44,5,FALSE))*VLOOKUP(OVYLD2_!BO$4,'[1]INTERNAL PARAMETERS-1'!$B$5:$J$44,8,FALSE)*VLOOKUP(OVYLD2_!BO$4,'[1]INTERNAL PARAMETERS-1'!$B$5:$J$44,3,FALSE)</f>
        <v>7.6171120291472133E-2</v>
      </c>
      <c r="BP112" s="44">
        <f>OVYLD1_!BP112*VLOOKUP(OVYLD2_!BP$4,'[1]INTERNAL PARAMETERS-1'!$B$5:$J$44,5,FALSE)*VLOOKUP(OVYLD2_!BP$4,'[1]INTERNAL PARAMETERS-1'!$B$5:$J$44,6,FALSE)*VLOOKUP(OVYLD2_!BP$4,'[1]INTERNAL PARAMETERS-1'!$B$5:$J$44,3,FALSE) + OVYLD1_!BP112*(1-VLOOKUP(OVYLD2_!BP$4,'[1]INTERNAL PARAMETERS-1'!$B$5:$J$44,5,FALSE))*VLOOKUP(OVYLD2_!BP$4,'[1]INTERNAL PARAMETERS-1'!$B$5:$J$44,8,FALSE)*VLOOKUP(OVYLD2_!BP$4,'[1]INTERNAL PARAMETERS-1'!$B$5:$J$44,3,FALSE)</f>
        <v>3.1545022740994428E-3</v>
      </c>
      <c r="BQ112" s="44">
        <f>OVYLD1_!BQ112*VLOOKUP(OVYLD2_!BQ$4,'[1]INTERNAL PARAMETERS-1'!$B$5:$J$44,5,FALSE)*VLOOKUP(OVYLD2_!BQ$4,'[1]INTERNAL PARAMETERS-1'!$B$5:$J$44,6,FALSE)*VLOOKUP(OVYLD2_!BQ$4,'[1]INTERNAL PARAMETERS-1'!$B$5:$J$44,3,FALSE) + OVYLD1_!BQ112*(1-VLOOKUP(OVYLD2_!BQ$4,'[1]INTERNAL PARAMETERS-1'!$B$5:$J$44,5,FALSE))*VLOOKUP(OVYLD2_!BQ$4,'[1]INTERNAL PARAMETERS-1'!$B$5:$J$44,8,FALSE)*VLOOKUP(OVYLD2_!BQ$4,'[1]INTERNAL PARAMETERS-1'!$B$5:$J$44,3,FALSE)</f>
        <v>0.24864780050011115</v>
      </c>
      <c r="BR112" s="44">
        <f>OVYLD1_!BR112*VLOOKUP(OVYLD2_!BR$4,'[1]INTERNAL PARAMETERS-1'!$B$5:$J$44,5,FALSE)*VLOOKUP(OVYLD2_!BR$4,'[1]INTERNAL PARAMETERS-1'!$B$5:$J$44,6,FALSE)*VLOOKUP(OVYLD2_!BR$4,'[1]INTERNAL PARAMETERS-1'!$B$5:$J$44,3,FALSE) + OVYLD1_!BR112*(1-VLOOKUP(OVYLD2_!BR$4,'[1]INTERNAL PARAMETERS-1'!$B$5:$J$44,5,FALSE))*VLOOKUP(OVYLD2_!BR$4,'[1]INTERNAL PARAMETERS-1'!$B$5:$J$44,8,FALSE)*VLOOKUP(OVYLD2_!BR$4,'[1]INTERNAL PARAMETERS-1'!$B$5:$J$44,3,FALSE)</f>
        <v>6.973583430742154E-3</v>
      </c>
      <c r="BS112" s="44">
        <f>OVYLD1_!BS112*VLOOKUP(OVYLD2_!BS$4,'[1]INTERNAL PARAMETERS-1'!$B$5:$J$44,5,FALSE)*VLOOKUP(OVYLD2_!BS$4,'[1]INTERNAL PARAMETERS-1'!$B$5:$J$44,6,FALSE)*VLOOKUP(OVYLD2_!BS$4,'[1]INTERNAL PARAMETERS-1'!$B$5:$J$44,3,FALSE) + OVYLD1_!BS112*(1-VLOOKUP(OVYLD2_!BS$4,'[1]INTERNAL PARAMETERS-1'!$B$5:$J$44,5,FALSE))*VLOOKUP(OVYLD2_!BS$4,'[1]INTERNAL PARAMETERS-1'!$B$5:$J$44,8,FALSE)*VLOOKUP(OVYLD2_!BS$4,'[1]INTERNAL PARAMETERS-1'!$B$5:$J$44,3,FALSE)</f>
        <v>2.3053788340908664E-4</v>
      </c>
      <c r="BT112" s="44">
        <f>OVYLD1_!BT112*VLOOKUP(OVYLD2_!BT$4,'[1]INTERNAL PARAMETERS-1'!$B$5:$J$44,5,FALSE)*VLOOKUP(OVYLD2_!BT$4,'[1]INTERNAL PARAMETERS-1'!$B$5:$J$44,6,FALSE)*VLOOKUP(OVYLD2_!BT$4,'[1]INTERNAL PARAMETERS-1'!$B$5:$J$44,3,FALSE) + OVYLD1_!BT112*(1-VLOOKUP(OVYLD2_!BT$4,'[1]INTERNAL PARAMETERS-1'!$B$5:$J$44,5,FALSE))*VLOOKUP(OVYLD2_!BT$4,'[1]INTERNAL PARAMETERS-1'!$B$5:$J$44,8,FALSE)*VLOOKUP(OVYLD2_!BT$4,'[1]INTERNAL PARAMETERS-1'!$B$5:$J$44,3,FALSE)</f>
        <v>0</v>
      </c>
      <c r="BU112" s="44">
        <f>OVYLD1_!BU112*VLOOKUP(OVYLD2_!BU$4,'[1]INTERNAL PARAMETERS-1'!$B$5:$J$44,5,FALSE)*VLOOKUP(OVYLD2_!BU$4,'[1]INTERNAL PARAMETERS-1'!$B$5:$J$44,6,FALSE)*VLOOKUP(OVYLD2_!BU$4,'[1]INTERNAL PARAMETERS-1'!$B$5:$J$44,3,FALSE) + OVYLD1_!BU112*(1-VLOOKUP(OVYLD2_!BU$4,'[1]INTERNAL PARAMETERS-1'!$B$5:$J$44,5,FALSE))*VLOOKUP(OVYLD2_!BU$4,'[1]INTERNAL PARAMETERS-1'!$B$5:$J$44,8,FALSE)*VLOOKUP(OVYLD2_!BU$4,'[1]INTERNAL PARAMETERS-1'!$B$5:$J$44,3,FALSE)</f>
        <v>0</v>
      </c>
      <c r="BV112" s="44">
        <f>OVYLD1_!BV112*VLOOKUP(OVYLD2_!BV$4,'[1]INTERNAL PARAMETERS-1'!$B$5:$J$44,5,FALSE)*VLOOKUP(OVYLD2_!BV$4,'[1]INTERNAL PARAMETERS-1'!$B$5:$J$44,6,FALSE)*VLOOKUP(OVYLD2_!BV$4,'[1]INTERNAL PARAMETERS-1'!$B$5:$J$44,3,FALSE) + OVYLD1_!BV112*(1-VLOOKUP(OVYLD2_!BV$4,'[1]INTERNAL PARAMETERS-1'!$B$5:$J$44,5,FALSE))*VLOOKUP(OVYLD2_!BV$4,'[1]INTERNAL PARAMETERS-1'!$B$5:$J$44,8,FALSE)*VLOOKUP(OVYLD2_!BV$4,'[1]INTERNAL PARAMETERS-1'!$B$5:$J$44,3,FALSE)</f>
        <v>0</v>
      </c>
      <c r="BW112" s="44">
        <f>OVYLD1_!BW112*VLOOKUP(OVYLD2_!BW$4,'[1]INTERNAL PARAMETERS-1'!$B$5:$J$44,5,FALSE)*VLOOKUP(OVYLD2_!BW$4,'[1]INTERNAL PARAMETERS-1'!$B$5:$J$44,6,FALSE)*VLOOKUP(OVYLD2_!BW$4,'[1]INTERNAL PARAMETERS-1'!$B$5:$J$44,3,FALSE) + OVYLD1_!BW112*(1-VLOOKUP(OVYLD2_!BW$4,'[1]INTERNAL PARAMETERS-1'!$B$5:$J$44,5,FALSE))*VLOOKUP(OVYLD2_!BW$4,'[1]INTERNAL PARAMETERS-1'!$B$5:$J$44,8,FALSE)*VLOOKUP(OVYLD2_!BW$4,'[1]INTERNAL PARAMETERS-1'!$B$5:$J$44,3,FALSE)</f>
        <v>0</v>
      </c>
      <c r="BX112" s="44">
        <f>OVYLD1_!BX112*VLOOKUP(OVYLD2_!BX$4,'[1]INTERNAL PARAMETERS-1'!$B$5:$J$44,5,FALSE)*VLOOKUP(OVYLD2_!BX$4,'[1]INTERNAL PARAMETERS-1'!$B$5:$J$44,6,FALSE)*VLOOKUP(OVYLD2_!BX$4,'[1]INTERNAL PARAMETERS-1'!$B$5:$J$44,3,FALSE) + OVYLD1_!BX112*(1-VLOOKUP(OVYLD2_!BX$4,'[1]INTERNAL PARAMETERS-1'!$B$5:$J$44,5,FALSE))*VLOOKUP(OVYLD2_!BX$4,'[1]INTERNAL PARAMETERS-1'!$B$5:$J$44,8,FALSE)*VLOOKUP(OVYLD2_!BX$4,'[1]INTERNAL PARAMETERS-1'!$B$5:$J$44,3,FALSE)</f>
        <v>0</v>
      </c>
      <c r="BY112" s="44">
        <f>OVYLD1_!BY112*VLOOKUP(OVYLD2_!BY$4,'[1]INTERNAL PARAMETERS-1'!$B$5:$J$44,5,FALSE)*VLOOKUP(OVYLD2_!BY$4,'[1]INTERNAL PARAMETERS-1'!$B$5:$J$44,6,FALSE)*VLOOKUP(OVYLD2_!BY$4,'[1]INTERNAL PARAMETERS-1'!$B$5:$J$44,3,FALSE) + OVYLD1_!BY112*(1-VLOOKUP(OVYLD2_!BY$4,'[1]INTERNAL PARAMETERS-1'!$B$5:$J$44,5,FALSE))*VLOOKUP(OVYLD2_!BY$4,'[1]INTERNAL PARAMETERS-1'!$B$5:$J$44,8,FALSE)*VLOOKUP(OVYLD2_!BY$4,'[1]INTERNAL PARAMETERS-1'!$B$5:$J$44,3,FALSE)</f>
        <v>0</v>
      </c>
      <c r="BZ112" s="44">
        <f>OVYLD1_!BZ112*VLOOKUP(OVYLD2_!BZ$4,'[1]INTERNAL PARAMETERS-1'!$B$5:$J$44,5,FALSE)*VLOOKUP(OVYLD2_!BZ$4,'[1]INTERNAL PARAMETERS-1'!$B$5:$J$44,6,FALSE)*VLOOKUP(OVYLD2_!BZ$4,'[1]INTERNAL PARAMETERS-1'!$B$5:$J$44,3,FALSE) + OVYLD1_!BZ112*(1-VLOOKUP(OVYLD2_!BZ$4,'[1]INTERNAL PARAMETERS-1'!$B$5:$J$44,5,FALSE))*VLOOKUP(OVYLD2_!BZ$4,'[1]INTERNAL PARAMETERS-1'!$B$5:$J$44,8,FALSE)*VLOOKUP(OVYLD2_!BZ$4,'[1]INTERNAL PARAMETERS-1'!$B$5:$J$44,3,FALSE)</f>
        <v>0</v>
      </c>
      <c r="CA112" s="44">
        <f>OVYLD1_!CA112*VLOOKUP(OVYLD2_!CA$4,'[1]INTERNAL PARAMETERS-1'!$B$5:$J$44,5,FALSE)*VLOOKUP(OVYLD2_!CA$4,'[1]INTERNAL PARAMETERS-1'!$B$5:$J$44,6,FALSE)*VLOOKUP(OVYLD2_!CA$4,'[1]INTERNAL PARAMETERS-1'!$B$5:$J$44,3,FALSE) + OVYLD1_!CA112*(1-VLOOKUP(OVYLD2_!CA$4,'[1]INTERNAL PARAMETERS-1'!$B$5:$J$44,5,FALSE))*VLOOKUP(OVYLD2_!CA$4,'[1]INTERNAL PARAMETERS-1'!$B$5:$J$44,8,FALSE)*VLOOKUP(OVYLD2_!CA$4,'[1]INTERNAL PARAMETERS-1'!$B$5:$J$44,3,FALSE)</f>
        <v>0</v>
      </c>
      <c r="CB112" s="44">
        <f>OVYLD1_!CB112*VLOOKUP(OVYLD2_!CB$4,'[1]INTERNAL PARAMETERS-1'!$B$5:$J$44,5,FALSE)*VLOOKUP(OVYLD2_!CB$4,'[1]INTERNAL PARAMETERS-1'!$B$5:$J$44,6,FALSE)*VLOOKUP(OVYLD2_!CB$4,'[1]INTERNAL PARAMETERS-1'!$B$5:$J$44,3,FALSE) + OVYLD1_!CB112*(1-VLOOKUP(OVYLD2_!CB$4,'[1]INTERNAL PARAMETERS-1'!$B$5:$J$44,5,FALSE))*VLOOKUP(OVYLD2_!CB$4,'[1]INTERNAL PARAMETERS-1'!$B$5:$J$44,8,FALSE)*VLOOKUP(OVYLD2_!CB$4,'[1]INTERNAL PARAMETERS-1'!$B$5:$J$44,3,FALSE)</f>
        <v>0</v>
      </c>
      <c r="CC112" s="44">
        <f>OVYLD1_!CC112*VLOOKUP(OVYLD2_!CC$4,'[1]INTERNAL PARAMETERS-1'!$B$5:$J$44,5,FALSE)*VLOOKUP(OVYLD2_!CC$4,'[1]INTERNAL PARAMETERS-1'!$B$5:$J$44,6,FALSE)*VLOOKUP(OVYLD2_!CC$4,'[1]INTERNAL PARAMETERS-1'!$B$5:$J$44,3,FALSE) + OVYLD1_!CC112*(1-VLOOKUP(OVYLD2_!CC$4,'[1]INTERNAL PARAMETERS-1'!$B$5:$J$44,5,FALSE))*VLOOKUP(OVYLD2_!CC$4,'[1]INTERNAL PARAMETERS-1'!$B$5:$J$44,8,FALSE)*VLOOKUP(OVYLD2_!CC$4,'[1]INTERNAL PARAMETERS-1'!$B$5:$J$44,3,FALSE)</f>
        <v>1.5114592857673214E-3</v>
      </c>
      <c r="CD112" s="44">
        <f>OVYLD1_!CD112*VLOOKUP(OVYLD2_!CD$4,'[1]INTERNAL PARAMETERS-1'!$B$5:$J$44,5,FALSE)*VLOOKUP(OVYLD2_!CD$4,'[1]INTERNAL PARAMETERS-1'!$B$5:$J$44,6,FALSE)*VLOOKUP(OVYLD2_!CD$4,'[1]INTERNAL PARAMETERS-1'!$B$5:$J$44,3,FALSE) + OVYLD1_!CD112*(1-VLOOKUP(OVYLD2_!CD$4,'[1]INTERNAL PARAMETERS-1'!$B$5:$J$44,5,FALSE))*VLOOKUP(OVYLD2_!CD$4,'[1]INTERNAL PARAMETERS-1'!$B$5:$J$44,8,FALSE)*VLOOKUP(OVYLD2_!CD$4,'[1]INTERNAL PARAMETERS-1'!$B$5:$J$44,3,FALSE)</f>
        <v>4.5343664458132663E-3</v>
      </c>
      <c r="CE112" s="44">
        <f>OVYLD1_!CE112*VLOOKUP(OVYLD2_!CE$4,'[1]INTERNAL PARAMETERS-1'!$B$5:$J$44,5,FALSE)*VLOOKUP(OVYLD2_!CE$4,'[1]INTERNAL PARAMETERS-1'!$B$5:$J$44,6,FALSE)*VLOOKUP(OVYLD2_!CE$4,'[1]INTERNAL PARAMETERS-1'!$B$5:$J$44,3,FALSE) + OVYLD1_!CE112*(1-VLOOKUP(OVYLD2_!CE$4,'[1]INTERNAL PARAMETERS-1'!$B$5:$J$44,5,FALSE))*VLOOKUP(OVYLD2_!CE$4,'[1]INTERNAL PARAMETERS-1'!$B$5:$J$44,8,FALSE)*VLOOKUP(OVYLD2_!CE$4,'[1]INTERNAL PARAMETERS-1'!$B$5:$J$44,3,FALSE)</f>
        <v>1.3063063676487564E-3</v>
      </c>
      <c r="CF112" s="44">
        <f>OVYLD1_!CF112*VLOOKUP(OVYLD2_!CF$4,'[1]INTERNAL PARAMETERS-1'!$B$5:$J$44,5,FALSE)*VLOOKUP(OVYLD2_!CF$4,'[1]INTERNAL PARAMETERS-1'!$B$5:$J$44,6,FALSE)*VLOOKUP(OVYLD2_!CF$4,'[1]INTERNAL PARAMETERS-1'!$B$5:$J$44,3,FALSE) + OVYLD1_!CF112*(1-VLOOKUP(OVYLD2_!CF$4,'[1]INTERNAL PARAMETERS-1'!$B$5:$J$44,5,FALSE))*VLOOKUP(OVYLD2_!CF$4,'[1]INTERNAL PARAMETERS-1'!$B$5:$J$44,8,FALSE)*VLOOKUP(OVYLD2_!CF$4,'[1]INTERNAL PARAMETERS-1'!$B$5:$J$44,3,FALSE)</f>
        <v>0</v>
      </c>
      <c r="CG112" s="44">
        <f>OVYLD1_!CG112*VLOOKUP(OVYLD2_!CG$4,'[1]INTERNAL PARAMETERS-1'!$B$5:$J$44,5,FALSE)*VLOOKUP(OVYLD2_!CG$4,'[1]INTERNAL PARAMETERS-1'!$B$5:$J$44,6,FALSE)*VLOOKUP(OVYLD2_!CG$4,'[1]INTERNAL PARAMETERS-1'!$B$5:$J$44,3,FALSE) + OVYLD1_!CG112*(1-VLOOKUP(OVYLD2_!CG$4,'[1]INTERNAL PARAMETERS-1'!$B$5:$J$44,5,FALSE))*VLOOKUP(OVYLD2_!CG$4,'[1]INTERNAL PARAMETERS-1'!$B$5:$J$44,8,FALSE)*VLOOKUP(OVYLD2_!CG$4,'[1]INTERNAL PARAMETERS-1'!$B$5:$J$44,3,FALSE)</f>
        <v>0</v>
      </c>
      <c r="CH112" s="43">
        <f>OVYLD1_!CH112*VLOOKUP(OVYLD2_!CH$4,'[1]INTERNAL PARAMETERS-1'!$B$5:$J$44,5,FALSE)*VLOOKUP(OVYLD2_!CH$4,'[1]INTERNAL PARAMETERS-1'!$B$5:$J$44,6,FALSE)*VLOOKUP(OVYLD2_!CH$4,'[1]INTERNAL PARAMETERS-1'!$B$5:$J$44,3,FALSE) + OVYLD1_!CH112*(1-VLOOKUP(OVYLD2_!CH$4,'[1]INTERNAL PARAMETERS-1'!$B$5:$J$44,5,FALSE))*VLOOKUP(OVYLD2_!CH$4,'[1]INTERNAL PARAMETERS-1'!$B$5:$J$44,8,FALSE)*VLOOKUP(OVYLD2_!CH$4,'[1]INTERNAL PARAMETERS-1'!$B$5:$J$44,3,FALSE)</f>
        <v>0</v>
      </c>
      <c r="CJ112" s="45">
        <f t="shared" si="2"/>
        <v>7.9524668064949271</v>
      </c>
      <c r="CK112" s="43">
        <f t="shared" si="3"/>
        <v>8.2540826099883855</v>
      </c>
    </row>
    <row r="113" spans="2:89" x14ac:dyDescent="0.5">
      <c r="B113" s="58" t="s">
        <v>9</v>
      </c>
      <c r="C113" s="57" t="s">
        <v>81</v>
      </c>
      <c r="D113" s="57" t="s">
        <v>80</v>
      </c>
      <c r="E113" s="128">
        <f>OVERALL2021!AI113</f>
        <v>0</v>
      </c>
      <c r="F113" s="56">
        <f>'[1]INTERNAL PARAMETERS-1'!M5</f>
        <v>85.012</v>
      </c>
      <c r="G113" s="45">
        <f>OVYLD1_!G113*VLOOKUP(OVYLD2_!G$4,'[1]INTERNAL PARAMETERS-1'!$B$5:$J$44,5,FALSE)*VLOOKUP(OVYLD2_!G$4,'[1]INTERNAL PARAMETERS-1'!$B$5:$J$44,7,FALSE)*OVYLD2_!$F113 + OVYLD1_!G113*(1-VLOOKUP(OVYLD2_!G$4,'[1]INTERNAL PARAMETERS-1'!$B$5:$J$44,5,FALSE))*VLOOKUP(OVYLD2_!G$4,'[1]INTERNAL PARAMETERS-1'!$B$5:$J$44,9,FALSE)*OVYLD2_!$F113</f>
        <v>0</v>
      </c>
      <c r="H113" s="44">
        <f>OVYLD1_!H113*VLOOKUP(OVYLD2_!H$4,'[1]INTERNAL PARAMETERS-1'!$B$5:$J$44,5,FALSE)*VLOOKUP(OVYLD2_!H$4,'[1]INTERNAL PARAMETERS-1'!$B$5:$J$44,7,FALSE)*OVYLD2_!$F113 + OVYLD1_!H113*(1-VLOOKUP(OVYLD2_!H$4,'[1]INTERNAL PARAMETERS-1'!$B$5:$J$44,5,FALSE))*VLOOKUP(OVYLD2_!H$4,'[1]INTERNAL PARAMETERS-1'!$B$5:$J$44,9,FALSE)*OVYLD2_!$F113</f>
        <v>0</v>
      </c>
      <c r="I113" s="44">
        <f>OVYLD1_!I113*VLOOKUP(OVYLD2_!I$4,'[1]INTERNAL PARAMETERS-1'!$B$5:$J$44,5,FALSE)*VLOOKUP(OVYLD2_!I$4,'[1]INTERNAL PARAMETERS-1'!$B$5:$J$44,7,FALSE)*OVYLD2_!$F113 + OVYLD1_!I113*(1-VLOOKUP(OVYLD2_!I$4,'[1]INTERNAL PARAMETERS-1'!$B$5:$J$44,5,FALSE))*VLOOKUP(OVYLD2_!I$4,'[1]INTERNAL PARAMETERS-1'!$B$5:$J$44,9,FALSE)*OVYLD2_!$F113</f>
        <v>0</v>
      </c>
      <c r="J113" s="44">
        <f>OVYLD1_!J113*VLOOKUP(OVYLD2_!J$4,'[1]INTERNAL PARAMETERS-1'!$B$5:$J$44,5,FALSE)*VLOOKUP(OVYLD2_!J$4,'[1]INTERNAL PARAMETERS-1'!$B$5:$J$44,7,FALSE)*OVYLD2_!$F113 + OVYLD1_!J113*(1-VLOOKUP(OVYLD2_!J$4,'[1]INTERNAL PARAMETERS-1'!$B$5:$J$44,5,FALSE))*VLOOKUP(OVYLD2_!J$4,'[1]INTERNAL PARAMETERS-1'!$B$5:$J$44,9,FALSE)*OVYLD2_!$F113</f>
        <v>0</v>
      </c>
      <c r="K113" s="44">
        <f>OVYLD1_!K113*VLOOKUP(OVYLD2_!K$4,'[1]INTERNAL PARAMETERS-1'!$B$5:$J$44,5,FALSE)*VLOOKUP(OVYLD2_!K$4,'[1]INTERNAL PARAMETERS-1'!$B$5:$J$44,7,FALSE)*OVYLD2_!$F113 + OVYLD1_!K113*(1-VLOOKUP(OVYLD2_!K$4,'[1]INTERNAL PARAMETERS-1'!$B$5:$J$44,5,FALSE))*VLOOKUP(OVYLD2_!K$4,'[1]INTERNAL PARAMETERS-1'!$B$5:$J$44,9,FALSE)*OVYLD2_!$F113</f>
        <v>0</v>
      </c>
      <c r="L113" s="44">
        <f>OVYLD1_!L113*VLOOKUP(OVYLD2_!L$4,'[1]INTERNAL PARAMETERS-1'!$B$5:$J$44,5,FALSE)*VLOOKUP(OVYLD2_!L$4,'[1]INTERNAL PARAMETERS-1'!$B$5:$J$44,7,FALSE)*OVYLD2_!$F113 + OVYLD1_!L113*(1-VLOOKUP(OVYLD2_!L$4,'[1]INTERNAL PARAMETERS-1'!$B$5:$J$44,5,FALSE))*VLOOKUP(OVYLD2_!L$4,'[1]INTERNAL PARAMETERS-1'!$B$5:$J$44,9,FALSE)*OVYLD2_!$F113</f>
        <v>0</v>
      </c>
      <c r="M113" s="44">
        <f>OVYLD1_!M113*VLOOKUP(OVYLD2_!M$4,'[1]INTERNAL PARAMETERS-1'!$B$5:$J$44,5,FALSE)*VLOOKUP(OVYLD2_!M$4,'[1]INTERNAL PARAMETERS-1'!$B$5:$J$44,7,FALSE)*OVYLD2_!$F113 + OVYLD1_!M113*(1-VLOOKUP(OVYLD2_!M$4,'[1]INTERNAL PARAMETERS-1'!$B$5:$J$44,5,FALSE))*VLOOKUP(OVYLD2_!M$4,'[1]INTERNAL PARAMETERS-1'!$B$5:$J$44,9,FALSE)*OVYLD2_!$F113</f>
        <v>0</v>
      </c>
      <c r="N113" s="44">
        <f>OVYLD1_!N113*VLOOKUP(OVYLD2_!N$4,'[1]INTERNAL PARAMETERS-1'!$B$5:$J$44,5,FALSE)*VLOOKUP(OVYLD2_!N$4,'[1]INTERNAL PARAMETERS-1'!$B$5:$J$44,7,FALSE)*OVYLD2_!$F113 + OVYLD1_!N113*(1-VLOOKUP(OVYLD2_!N$4,'[1]INTERNAL PARAMETERS-1'!$B$5:$J$44,5,FALSE))*VLOOKUP(OVYLD2_!N$4,'[1]INTERNAL PARAMETERS-1'!$B$5:$J$44,9,FALSE)*OVYLD2_!$F113</f>
        <v>0</v>
      </c>
      <c r="O113" s="44">
        <f>OVYLD1_!O113*VLOOKUP(OVYLD2_!O$4,'[1]INTERNAL PARAMETERS-1'!$B$5:$J$44,5,FALSE)*VLOOKUP(OVYLD2_!O$4,'[1]INTERNAL PARAMETERS-1'!$B$5:$J$44,7,FALSE)*OVYLD2_!$F113 + OVYLD1_!O113*(1-VLOOKUP(OVYLD2_!O$4,'[1]INTERNAL PARAMETERS-1'!$B$5:$J$44,5,FALSE))*VLOOKUP(OVYLD2_!O$4,'[1]INTERNAL PARAMETERS-1'!$B$5:$J$44,9,FALSE)*OVYLD2_!$F113</f>
        <v>0</v>
      </c>
      <c r="P113" s="44">
        <f>OVYLD1_!P113*VLOOKUP(OVYLD2_!P$4,'[1]INTERNAL PARAMETERS-1'!$B$5:$J$44,5,FALSE)*VLOOKUP(OVYLD2_!P$4,'[1]INTERNAL PARAMETERS-1'!$B$5:$J$44,7,FALSE)*OVYLD2_!$F113 + OVYLD1_!P113*(1-VLOOKUP(OVYLD2_!P$4,'[1]INTERNAL PARAMETERS-1'!$B$5:$J$44,5,FALSE))*VLOOKUP(OVYLD2_!P$4,'[1]INTERNAL PARAMETERS-1'!$B$5:$J$44,9,FALSE)*OVYLD2_!$F113</f>
        <v>0</v>
      </c>
      <c r="Q113" s="44">
        <f>OVYLD1_!Q113*VLOOKUP(OVYLD2_!Q$4,'[1]INTERNAL PARAMETERS-1'!$B$5:$J$44,5,FALSE)*VLOOKUP(OVYLD2_!Q$4,'[1]INTERNAL PARAMETERS-1'!$B$5:$J$44,7,FALSE)*OVYLD2_!$F113 + OVYLD1_!Q113*(1-VLOOKUP(OVYLD2_!Q$4,'[1]INTERNAL PARAMETERS-1'!$B$5:$J$44,5,FALSE))*VLOOKUP(OVYLD2_!Q$4,'[1]INTERNAL PARAMETERS-1'!$B$5:$J$44,9,FALSE)*OVYLD2_!$F113</f>
        <v>0</v>
      </c>
      <c r="R113" s="44">
        <f>OVYLD1_!R113*VLOOKUP(OVYLD2_!R$4,'[1]INTERNAL PARAMETERS-1'!$B$5:$J$44,5,FALSE)*VLOOKUP(OVYLD2_!R$4,'[1]INTERNAL PARAMETERS-1'!$B$5:$J$44,7,FALSE)*OVYLD2_!$F113 + OVYLD1_!R113*(1-VLOOKUP(OVYLD2_!R$4,'[1]INTERNAL PARAMETERS-1'!$B$5:$J$44,5,FALSE))*VLOOKUP(OVYLD2_!R$4,'[1]INTERNAL PARAMETERS-1'!$B$5:$J$44,9,FALSE)*OVYLD2_!$F113</f>
        <v>0</v>
      </c>
      <c r="S113" s="44">
        <f>OVYLD1_!S113*VLOOKUP(OVYLD2_!S$4,'[1]INTERNAL PARAMETERS-1'!$B$5:$J$44,5,FALSE)*VLOOKUP(OVYLD2_!S$4,'[1]INTERNAL PARAMETERS-1'!$B$5:$J$44,7,FALSE)*OVYLD2_!$F113 + OVYLD1_!S113*(1-VLOOKUP(OVYLD2_!S$4,'[1]INTERNAL PARAMETERS-1'!$B$5:$J$44,5,FALSE))*VLOOKUP(OVYLD2_!S$4,'[1]INTERNAL PARAMETERS-1'!$B$5:$J$44,9,FALSE)*OVYLD2_!$F113</f>
        <v>0</v>
      </c>
      <c r="T113" s="44">
        <f>OVYLD1_!T113*VLOOKUP(OVYLD2_!T$4,'[1]INTERNAL PARAMETERS-1'!$B$5:$J$44,5,FALSE)*VLOOKUP(OVYLD2_!T$4,'[1]INTERNAL PARAMETERS-1'!$B$5:$J$44,7,FALSE)*OVYLD2_!$F113 + OVYLD1_!T113*(1-VLOOKUP(OVYLD2_!T$4,'[1]INTERNAL PARAMETERS-1'!$B$5:$J$44,5,FALSE))*VLOOKUP(OVYLD2_!T$4,'[1]INTERNAL PARAMETERS-1'!$B$5:$J$44,9,FALSE)*OVYLD2_!$F113</f>
        <v>0</v>
      </c>
      <c r="U113" s="44">
        <f>OVYLD1_!U113*VLOOKUP(OVYLD2_!U$4,'[1]INTERNAL PARAMETERS-1'!$B$5:$J$44,5,FALSE)*VLOOKUP(OVYLD2_!U$4,'[1]INTERNAL PARAMETERS-1'!$B$5:$J$44,7,FALSE)*OVYLD2_!$F113 + OVYLD1_!U113*(1-VLOOKUP(OVYLD2_!U$4,'[1]INTERNAL PARAMETERS-1'!$B$5:$J$44,5,FALSE))*VLOOKUP(OVYLD2_!U$4,'[1]INTERNAL PARAMETERS-1'!$B$5:$J$44,9,FALSE)*OVYLD2_!$F113</f>
        <v>0</v>
      </c>
      <c r="V113" s="44">
        <f>OVYLD1_!V113*VLOOKUP(OVYLD2_!V$4,'[1]INTERNAL PARAMETERS-1'!$B$5:$J$44,5,FALSE)*VLOOKUP(OVYLD2_!V$4,'[1]INTERNAL PARAMETERS-1'!$B$5:$J$44,7,FALSE)*OVYLD2_!$F113 + OVYLD1_!V113*(1-VLOOKUP(OVYLD2_!V$4,'[1]INTERNAL PARAMETERS-1'!$B$5:$J$44,5,FALSE))*VLOOKUP(OVYLD2_!V$4,'[1]INTERNAL PARAMETERS-1'!$B$5:$J$44,9,FALSE)*OVYLD2_!$F113</f>
        <v>0</v>
      </c>
      <c r="W113" s="44">
        <f>OVYLD1_!W113*VLOOKUP(OVYLD2_!W$4,'[1]INTERNAL PARAMETERS-1'!$B$5:$J$44,5,FALSE)*VLOOKUP(OVYLD2_!W$4,'[1]INTERNAL PARAMETERS-1'!$B$5:$J$44,7,FALSE)*OVYLD2_!$F113 + OVYLD1_!W113*(1-VLOOKUP(OVYLD2_!W$4,'[1]INTERNAL PARAMETERS-1'!$B$5:$J$44,5,FALSE))*VLOOKUP(OVYLD2_!W$4,'[1]INTERNAL PARAMETERS-1'!$B$5:$J$44,9,FALSE)*OVYLD2_!$F113</f>
        <v>0</v>
      </c>
      <c r="X113" s="44">
        <f>OVYLD1_!X113*VLOOKUP(OVYLD2_!X$4,'[1]INTERNAL PARAMETERS-1'!$B$5:$J$44,5,FALSE)*VLOOKUP(OVYLD2_!X$4,'[1]INTERNAL PARAMETERS-1'!$B$5:$J$44,7,FALSE)*OVYLD2_!$F113 + OVYLD1_!X113*(1-VLOOKUP(OVYLD2_!X$4,'[1]INTERNAL PARAMETERS-1'!$B$5:$J$44,5,FALSE))*VLOOKUP(OVYLD2_!X$4,'[1]INTERNAL PARAMETERS-1'!$B$5:$J$44,9,FALSE)*OVYLD2_!$F113</f>
        <v>0</v>
      </c>
      <c r="Y113" s="44">
        <f>OVYLD1_!Y113*VLOOKUP(OVYLD2_!Y$4,'[1]INTERNAL PARAMETERS-1'!$B$5:$J$44,5,FALSE)*VLOOKUP(OVYLD2_!Y$4,'[1]INTERNAL PARAMETERS-1'!$B$5:$J$44,7,FALSE)*OVYLD2_!$F113 + OVYLD1_!Y113*(1-VLOOKUP(OVYLD2_!Y$4,'[1]INTERNAL PARAMETERS-1'!$B$5:$J$44,5,FALSE))*VLOOKUP(OVYLD2_!Y$4,'[1]INTERNAL PARAMETERS-1'!$B$5:$J$44,9,FALSE)*OVYLD2_!$F113</f>
        <v>0</v>
      </c>
      <c r="Z113" s="44">
        <f>OVYLD1_!Z113*VLOOKUP(OVYLD2_!Z$4,'[1]INTERNAL PARAMETERS-1'!$B$5:$J$44,5,FALSE)*VLOOKUP(OVYLD2_!Z$4,'[1]INTERNAL PARAMETERS-1'!$B$5:$J$44,7,FALSE)*OVYLD2_!$F113 + OVYLD1_!Z113*(1-VLOOKUP(OVYLD2_!Z$4,'[1]INTERNAL PARAMETERS-1'!$B$5:$J$44,5,FALSE))*VLOOKUP(OVYLD2_!Z$4,'[1]INTERNAL PARAMETERS-1'!$B$5:$J$44,9,FALSE)*OVYLD2_!$F113</f>
        <v>0</v>
      </c>
      <c r="AA113" s="44">
        <f>OVYLD1_!AA113*VLOOKUP(OVYLD2_!AA$4,'[1]INTERNAL PARAMETERS-1'!$B$5:$J$44,5,FALSE)*VLOOKUP(OVYLD2_!AA$4,'[1]INTERNAL PARAMETERS-1'!$B$5:$J$44,7,FALSE)*OVYLD2_!$F113 + OVYLD1_!AA113*(1-VLOOKUP(OVYLD2_!AA$4,'[1]INTERNAL PARAMETERS-1'!$B$5:$J$44,5,FALSE))*VLOOKUP(OVYLD2_!AA$4,'[1]INTERNAL PARAMETERS-1'!$B$5:$J$44,9,FALSE)*OVYLD2_!$F113</f>
        <v>0</v>
      </c>
      <c r="AB113" s="44">
        <f>OVYLD1_!AB113*VLOOKUP(OVYLD2_!AB$4,'[1]INTERNAL PARAMETERS-1'!$B$5:$J$44,5,FALSE)*VLOOKUP(OVYLD2_!AB$4,'[1]INTERNAL PARAMETERS-1'!$B$5:$J$44,7,FALSE)*OVYLD2_!$F113 + OVYLD1_!AB113*(1-VLOOKUP(OVYLD2_!AB$4,'[1]INTERNAL PARAMETERS-1'!$B$5:$J$44,5,FALSE))*VLOOKUP(OVYLD2_!AB$4,'[1]INTERNAL PARAMETERS-1'!$B$5:$J$44,9,FALSE)*OVYLD2_!$F113</f>
        <v>0</v>
      </c>
      <c r="AC113" s="44">
        <f>OVYLD1_!AC113*VLOOKUP(OVYLD2_!AC$4,'[1]INTERNAL PARAMETERS-1'!$B$5:$J$44,5,FALSE)*VLOOKUP(OVYLD2_!AC$4,'[1]INTERNAL PARAMETERS-1'!$B$5:$J$44,7,FALSE)*OVYLD2_!$F113 + OVYLD1_!AC113*(1-VLOOKUP(OVYLD2_!AC$4,'[1]INTERNAL PARAMETERS-1'!$B$5:$J$44,5,FALSE))*VLOOKUP(OVYLD2_!AC$4,'[1]INTERNAL PARAMETERS-1'!$B$5:$J$44,9,FALSE)*OVYLD2_!$F113</f>
        <v>0</v>
      </c>
      <c r="AD113" s="44">
        <f>OVYLD1_!AD113*VLOOKUP(OVYLD2_!AD$4,'[1]INTERNAL PARAMETERS-1'!$B$5:$J$44,5,FALSE)*VLOOKUP(OVYLD2_!AD$4,'[1]INTERNAL PARAMETERS-1'!$B$5:$J$44,7,FALSE)*OVYLD2_!$F113 + OVYLD1_!AD113*(1-VLOOKUP(OVYLD2_!AD$4,'[1]INTERNAL PARAMETERS-1'!$B$5:$J$44,5,FALSE))*VLOOKUP(OVYLD2_!AD$4,'[1]INTERNAL PARAMETERS-1'!$B$5:$J$44,9,FALSE)*OVYLD2_!$F113</f>
        <v>0</v>
      </c>
      <c r="AE113" s="44">
        <f>OVYLD1_!AE113*VLOOKUP(OVYLD2_!AE$4,'[1]INTERNAL PARAMETERS-1'!$B$5:$J$44,5,FALSE)*VLOOKUP(OVYLD2_!AE$4,'[1]INTERNAL PARAMETERS-1'!$B$5:$J$44,7,FALSE)*OVYLD2_!$F113 + OVYLD1_!AE113*(1-VLOOKUP(OVYLD2_!AE$4,'[1]INTERNAL PARAMETERS-1'!$B$5:$J$44,5,FALSE))*VLOOKUP(OVYLD2_!AE$4,'[1]INTERNAL PARAMETERS-1'!$B$5:$J$44,9,FALSE)*OVYLD2_!$F113</f>
        <v>0</v>
      </c>
      <c r="AF113" s="44">
        <f>OVYLD1_!AF113*VLOOKUP(OVYLD2_!AF$4,'[1]INTERNAL PARAMETERS-1'!$B$5:$J$44,5,FALSE)*VLOOKUP(OVYLD2_!AF$4,'[1]INTERNAL PARAMETERS-1'!$B$5:$J$44,7,FALSE)*OVYLD2_!$F113 + OVYLD1_!AF113*(1-VLOOKUP(OVYLD2_!AF$4,'[1]INTERNAL PARAMETERS-1'!$B$5:$J$44,5,FALSE))*VLOOKUP(OVYLD2_!AF$4,'[1]INTERNAL PARAMETERS-1'!$B$5:$J$44,9,FALSE)*OVYLD2_!$F113</f>
        <v>0</v>
      </c>
      <c r="AG113" s="44">
        <f>OVYLD1_!AG113*VLOOKUP(OVYLD2_!AG$4,'[1]INTERNAL PARAMETERS-1'!$B$5:$J$44,5,FALSE)*VLOOKUP(OVYLD2_!AG$4,'[1]INTERNAL PARAMETERS-1'!$B$5:$J$44,7,FALSE)*OVYLD2_!$F113 + OVYLD1_!AG113*(1-VLOOKUP(OVYLD2_!AG$4,'[1]INTERNAL PARAMETERS-1'!$B$5:$J$44,5,FALSE))*VLOOKUP(OVYLD2_!AG$4,'[1]INTERNAL PARAMETERS-1'!$B$5:$J$44,9,FALSE)*OVYLD2_!$F113</f>
        <v>0</v>
      </c>
      <c r="AH113" s="44">
        <f>OVYLD1_!AH113*VLOOKUP(OVYLD2_!AH$4,'[1]INTERNAL PARAMETERS-1'!$B$5:$J$44,5,FALSE)*VLOOKUP(OVYLD2_!AH$4,'[1]INTERNAL PARAMETERS-1'!$B$5:$J$44,7,FALSE)*OVYLD2_!$F113 + OVYLD1_!AH113*(1-VLOOKUP(OVYLD2_!AH$4,'[1]INTERNAL PARAMETERS-1'!$B$5:$J$44,5,FALSE))*VLOOKUP(OVYLD2_!AH$4,'[1]INTERNAL PARAMETERS-1'!$B$5:$J$44,9,FALSE)*OVYLD2_!$F113</f>
        <v>0</v>
      </c>
      <c r="AI113" s="44">
        <f>OVYLD1_!AI113*VLOOKUP(OVYLD2_!AI$4,'[1]INTERNAL PARAMETERS-1'!$B$5:$J$44,5,FALSE)*VLOOKUP(OVYLD2_!AI$4,'[1]INTERNAL PARAMETERS-1'!$B$5:$J$44,7,FALSE)*OVYLD2_!$F113 + OVYLD1_!AI113*(1-VLOOKUP(OVYLD2_!AI$4,'[1]INTERNAL PARAMETERS-1'!$B$5:$J$44,5,FALSE))*VLOOKUP(OVYLD2_!AI$4,'[1]INTERNAL PARAMETERS-1'!$B$5:$J$44,9,FALSE)*OVYLD2_!$F113</f>
        <v>0</v>
      </c>
      <c r="AJ113" s="44">
        <f>OVYLD1_!AJ113*VLOOKUP(OVYLD2_!AJ$4,'[1]INTERNAL PARAMETERS-1'!$B$5:$J$44,5,FALSE)*VLOOKUP(OVYLD2_!AJ$4,'[1]INTERNAL PARAMETERS-1'!$B$5:$J$44,7,FALSE)*OVYLD2_!$F113 + OVYLD1_!AJ113*(1-VLOOKUP(OVYLD2_!AJ$4,'[1]INTERNAL PARAMETERS-1'!$B$5:$J$44,5,FALSE))*VLOOKUP(OVYLD2_!AJ$4,'[1]INTERNAL PARAMETERS-1'!$B$5:$J$44,9,FALSE)*OVYLD2_!$F113</f>
        <v>0</v>
      </c>
      <c r="AK113" s="44">
        <f>OVYLD1_!AK113*VLOOKUP(OVYLD2_!AK$4,'[1]INTERNAL PARAMETERS-1'!$B$5:$J$44,5,FALSE)*VLOOKUP(OVYLD2_!AK$4,'[1]INTERNAL PARAMETERS-1'!$B$5:$J$44,7,FALSE)*OVYLD2_!$F113 + OVYLD1_!AK113*(1-VLOOKUP(OVYLD2_!AK$4,'[1]INTERNAL PARAMETERS-1'!$B$5:$J$44,5,FALSE))*VLOOKUP(OVYLD2_!AK$4,'[1]INTERNAL PARAMETERS-1'!$B$5:$J$44,9,FALSE)*OVYLD2_!$F113</f>
        <v>0</v>
      </c>
      <c r="AL113" s="44">
        <f>OVYLD1_!AL113*VLOOKUP(OVYLD2_!AL$4,'[1]INTERNAL PARAMETERS-1'!$B$5:$J$44,5,FALSE)*VLOOKUP(OVYLD2_!AL$4,'[1]INTERNAL PARAMETERS-1'!$B$5:$J$44,7,FALSE)*OVYLD2_!$F113 + OVYLD1_!AL113*(1-VLOOKUP(OVYLD2_!AL$4,'[1]INTERNAL PARAMETERS-1'!$B$5:$J$44,5,FALSE))*VLOOKUP(OVYLD2_!AL$4,'[1]INTERNAL PARAMETERS-1'!$B$5:$J$44,9,FALSE)*OVYLD2_!$F113</f>
        <v>0</v>
      </c>
      <c r="AM113" s="44">
        <f>OVYLD1_!AM113*VLOOKUP(OVYLD2_!AM$4,'[1]INTERNAL PARAMETERS-1'!$B$5:$J$44,5,FALSE)*VLOOKUP(OVYLD2_!AM$4,'[1]INTERNAL PARAMETERS-1'!$B$5:$J$44,7,FALSE)*OVYLD2_!$F113 + OVYLD1_!AM113*(1-VLOOKUP(OVYLD2_!AM$4,'[1]INTERNAL PARAMETERS-1'!$B$5:$J$44,5,FALSE))*VLOOKUP(OVYLD2_!AM$4,'[1]INTERNAL PARAMETERS-1'!$B$5:$J$44,9,FALSE)*OVYLD2_!$F113</f>
        <v>0</v>
      </c>
      <c r="AN113" s="44">
        <f>OVYLD1_!AN113*VLOOKUP(OVYLD2_!AN$4,'[1]INTERNAL PARAMETERS-1'!$B$5:$J$44,5,FALSE)*VLOOKUP(OVYLD2_!AN$4,'[1]INTERNAL PARAMETERS-1'!$B$5:$J$44,7,FALSE)*OVYLD2_!$F113 + OVYLD1_!AN113*(1-VLOOKUP(OVYLD2_!AN$4,'[1]INTERNAL PARAMETERS-1'!$B$5:$J$44,5,FALSE))*VLOOKUP(OVYLD2_!AN$4,'[1]INTERNAL PARAMETERS-1'!$B$5:$J$44,9,FALSE)*OVYLD2_!$F113</f>
        <v>0</v>
      </c>
      <c r="AO113" s="44">
        <f>OVYLD1_!AO113*VLOOKUP(OVYLD2_!AO$4,'[1]INTERNAL PARAMETERS-1'!$B$5:$J$44,5,FALSE)*VLOOKUP(OVYLD2_!AO$4,'[1]INTERNAL PARAMETERS-1'!$B$5:$J$44,7,FALSE)*OVYLD2_!$F113 + OVYLD1_!AO113*(1-VLOOKUP(OVYLD2_!AO$4,'[1]INTERNAL PARAMETERS-1'!$B$5:$J$44,5,FALSE))*VLOOKUP(OVYLD2_!AO$4,'[1]INTERNAL PARAMETERS-1'!$B$5:$J$44,9,FALSE)*OVYLD2_!$F113</f>
        <v>0</v>
      </c>
      <c r="AP113" s="44">
        <f>OVYLD1_!AP113*VLOOKUP(OVYLD2_!AP$4,'[1]INTERNAL PARAMETERS-1'!$B$5:$J$44,5,FALSE)*VLOOKUP(OVYLD2_!AP$4,'[1]INTERNAL PARAMETERS-1'!$B$5:$J$44,7,FALSE)*OVYLD2_!$F113 + OVYLD1_!AP113*(1-VLOOKUP(OVYLD2_!AP$4,'[1]INTERNAL PARAMETERS-1'!$B$5:$J$44,5,FALSE))*VLOOKUP(OVYLD2_!AP$4,'[1]INTERNAL PARAMETERS-1'!$B$5:$J$44,9,FALSE)*OVYLD2_!$F113</f>
        <v>0</v>
      </c>
      <c r="AQ113" s="44">
        <f>OVYLD1_!AQ113*VLOOKUP(OVYLD2_!AQ$4,'[1]INTERNAL PARAMETERS-1'!$B$5:$J$44,5,FALSE)*VLOOKUP(OVYLD2_!AQ$4,'[1]INTERNAL PARAMETERS-1'!$B$5:$J$44,7,FALSE)*OVYLD2_!$F113 + OVYLD1_!AQ113*(1-VLOOKUP(OVYLD2_!AQ$4,'[1]INTERNAL PARAMETERS-1'!$B$5:$J$44,5,FALSE))*VLOOKUP(OVYLD2_!AQ$4,'[1]INTERNAL PARAMETERS-1'!$B$5:$J$44,9,FALSE)*OVYLD2_!$F113</f>
        <v>0</v>
      </c>
      <c r="AR113" s="44">
        <f>OVYLD1_!AR113*VLOOKUP(OVYLD2_!AR$4,'[1]INTERNAL PARAMETERS-1'!$B$5:$J$44,5,FALSE)*VLOOKUP(OVYLD2_!AR$4,'[1]INTERNAL PARAMETERS-1'!$B$5:$J$44,7,FALSE)*OVYLD2_!$F113 + OVYLD1_!AR113*(1-VLOOKUP(OVYLD2_!AR$4,'[1]INTERNAL PARAMETERS-1'!$B$5:$J$44,5,FALSE))*VLOOKUP(OVYLD2_!AR$4,'[1]INTERNAL PARAMETERS-1'!$B$5:$J$44,9,FALSE)*OVYLD2_!$F113</f>
        <v>0</v>
      </c>
      <c r="AS113" s="44">
        <f>OVYLD1_!AS113*VLOOKUP(OVYLD2_!AS$4,'[1]INTERNAL PARAMETERS-1'!$B$5:$J$44,5,FALSE)*VLOOKUP(OVYLD2_!AS$4,'[1]INTERNAL PARAMETERS-1'!$B$5:$J$44,7,FALSE)*OVYLD2_!$F113 + OVYLD1_!AS113*(1-VLOOKUP(OVYLD2_!AS$4,'[1]INTERNAL PARAMETERS-1'!$B$5:$J$44,5,FALSE))*VLOOKUP(OVYLD2_!AS$4,'[1]INTERNAL PARAMETERS-1'!$B$5:$J$44,9,FALSE)*OVYLD2_!$F113</f>
        <v>0</v>
      </c>
      <c r="AT113" s="43">
        <f>OVYLD1_!AT113*VLOOKUP(OVYLD2_!AT$4,'[1]INTERNAL PARAMETERS-1'!$B$5:$J$44,5,FALSE)*VLOOKUP(OVYLD2_!AT$4,'[1]INTERNAL PARAMETERS-1'!$B$5:$J$44,7,FALSE)*OVYLD2_!$F113 + OVYLD1_!AT113*(1-VLOOKUP(OVYLD2_!AT$4,'[1]INTERNAL PARAMETERS-1'!$B$5:$J$44,5,FALSE))*VLOOKUP(OVYLD2_!AT$4,'[1]INTERNAL PARAMETERS-1'!$B$5:$J$44,9,FALSE)*OVYLD2_!$F113</f>
        <v>0</v>
      </c>
      <c r="AU113" s="45">
        <f>OVYLD1_!AU113*VLOOKUP(OVYLD2_!AU$4,'[1]INTERNAL PARAMETERS-1'!$B$5:$J$44,5,FALSE)*VLOOKUP(OVYLD2_!AU$4,'[1]INTERNAL PARAMETERS-1'!$B$5:$J$44,6,FALSE)*VLOOKUP(OVYLD2_!AU$4,'[1]INTERNAL PARAMETERS-1'!$B$5:$J$44,3,FALSE) + OVYLD1_!AU113*(1-VLOOKUP(OVYLD2_!AU$4,'[1]INTERNAL PARAMETERS-1'!$B$5:$J$44,5,FALSE))*VLOOKUP(OVYLD2_!AU$4,'[1]INTERNAL PARAMETERS-1'!$B$5:$J$44,8,FALSE)*VLOOKUP(OVYLD2_!AU$4,'[1]INTERNAL PARAMETERS-1'!$B$5:$J$44,3,FALSE)</f>
        <v>0</v>
      </c>
      <c r="AV113" s="44">
        <f>OVYLD1_!AV113*VLOOKUP(OVYLD2_!AV$4,'[1]INTERNAL PARAMETERS-1'!$B$5:$J$44,5,FALSE)*VLOOKUP(OVYLD2_!AV$4,'[1]INTERNAL PARAMETERS-1'!$B$5:$J$44,6,FALSE)*VLOOKUP(OVYLD2_!AV$4,'[1]INTERNAL PARAMETERS-1'!$B$5:$J$44,3,FALSE) + OVYLD1_!AV113*(1-VLOOKUP(OVYLD2_!AV$4,'[1]INTERNAL PARAMETERS-1'!$B$5:$J$44,5,FALSE))*VLOOKUP(OVYLD2_!AV$4,'[1]INTERNAL PARAMETERS-1'!$B$5:$J$44,8,FALSE)*VLOOKUP(OVYLD2_!AV$4,'[1]INTERNAL PARAMETERS-1'!$B$5:$J$44,3,FALSE)</f>
        <v>0</v>
      </c>
      <c r="AW113" s="44">
        <f>OVYLD1_!AW113*VLOOKUP(OVYLD2_!AW$4,'[1]INTERNAL PARAMETERS-1'!$B$5:$J$44,5,FALSE)*VLOOKUP(OVYLD2_!AW$4,'[1]INTERNAL PARAMETERS-1'!$B$5:$J$44,6,FALSE)*VLOOKUP(OVYLD2_!AW$4,'[1]INTERNAL PARAMETERS-1'!$B$5:$J$44,3,FALSE) + OVYLD1_!AW113*(1-VLOOKUP(OVYLD2_!AW$4,'[1]INTERNAL PARAMETERS-1'!$B$5:$J$44,5,FALSE))*VLOOKUP(OVYLD2_!AW$4,'[1]INTERNAL PARAMETERS-1'!$B$5:$J$44,8,FALSE)*VLOOKUP(OVYLD2_!AW$4,'[1]INTERNAL PARAMETERS-1'!$B$5:$J$44,3,FALSE)</f>
        <v>0</v>
      </c>
      <c r="AX113" s="44">
        <f>OVYLD1_!AX113*VLOOKUP(OVYLD2_!AX$4,'[1]INTERNAL PARAMETERS-1'!$B$5:$J$44,5,FALSE)*VLOOKUP(OVYLD2_!AX$4,'[1]INTERNAL PARAMETERS-1'!$B$5:$J$44,6,FALSE)*VLOOKUP(OVYLD2_!AX$4,'[1]INTERNAL PARAMETERS-1'!$B$5:$J$44,3,FALSE) + OVYLD1_!AX113*(1-VLOOKUP(OVYLD2_!AX$4,'[1]INTERNAL PARAMETERS-1'!$B$5:$J$44,5,FALSE))*VLOOKUP(OVYLD2_!AX$4,'[1]INTERNAL PARAMETERS-1'!$B$5:$J$44,8,FALSE)*VLOOKUP(OVYLD2_!AX$4,'[1]INTERNAL PARAMETERS-1'!$B$5:$J$44,3,FALSE)</f>
        <v>0</v>
      </c>
      <c r="AY113" s="44">
        <f>OVYLD1_!AY113*VLOOKUP(OVYLD2_!AY$4,'[1]INTERNAL PARAMETERS-1'!$B$5:$J$44,5,FALSE)*VLOOKUP(OVYLD2_!AY$4,'[1]INTERNAL PARAMETERS-1'!$B$5:$J$44,6,FALSE)*VLOOKUP(OVYLD2_!AY$4,'[1]INTERNAL PARAMETERS-1'!$B$5:$J$44,3,FALSE) + OVYLD1_!AY113*(1-VLOOKUP(OVYLD2_!AY$4,'[1]INTERNAL PARAMETERS-1'!$B$5:$J$44,5,FALSE))*VLOOKUP(OVYLD2_!AY$4,'[1]INTERNAL PARAMETERS-1'!$B$5:$J$44,8,FALSE)*VLOOKUP(OVYLD2_!AY$4,'[1]INTERNAL PARAMETERS-1'!$B$5:$J$44,3,FALSE)</f>
        <v>0</v>
      </c>
      <c r="AZ113" s="44">
        <f>OVYLD1_!AZ113*VLOOKUP(OVYLD2_!AZ$4,'[1]INTERNAL PARAMETERS-1'!$B$5:$J$44,5,FALSE)*VLOOKUP(OVYLD2_!AZ$4,'[1]INTERNAL PARAMETERS-1'!$B$5:$J$44,6,FALSE)*VLOOKUP(OVYLD2_!AZ$4,'[1]INTERNAL PARAMETERS-1'!$B$5:$J$44,3,FALSE) + OVYLD1_!AZ113*(1-VLOOKUP(OVYLD2_!AZ$4,'[1]INTERNAL PARAMETERS-1'!$B$5:$J$44,5,FALSE))*VLOOKUP(OVYLD2_!AZ$4,'[1]INTERNAL PARAMETERS-1'!$B$5:$J$44,8,FALSE)*VLOOKUP(OVYLD2_!AZ$4,'[1]INTERNAL PARAMETERS-1'!$B$5:$J$44,3,FALSE)</f>
        <v>0</v>
      </c>
      <c r="BA113" s="44">
        <f>OVYLD1_!BA113*VLOOKUP(OVYLD2_!BA$4,'[1]INTERNAL PARAMETERS-1'!$B$5:$J$44,5,FALSE)*VLOOKUP(OVYLD2_!BA$4,'[1]INTERNAL PARAMETERS-1'!$B$5:$J$44,6,FALSE)*VLOOKUP(OVYLD2_!BA$4,'[1]INTERNAL PARAMETERS-1'!$B$5:$J$44,3,FALSE) + OVYLD1_!BA113*(1-VLOOKUP(OVYLD2_!BA$4,'[1]INTERNAL PARAMETERS-1'!$B$5:$J$44,5,FALSE))*VLOOKUP(OVYLD2_!BA$4,'[1]INTERNAL PARAMETERS-1'!$B$5:$J$44,8,FALSE)*VLOOKUP(OVYLD2_!BA$4,'[1]INTERNAL PARAMETERS-1'!$B$5:$J$44,3,FALSE)</f>
        <v>0</v>
      </c>
      <c r="BB113" s="44">
        <f>OVYLD1_!BB113*VLOOKUP(OVYLD2_!BB$4,'[1]INTERNAL PARAMETERS-1'!$B$5:$J$44,5,FALSE)*VLOOKUP(OVYLD2_!BB$4,'[1]INTERNAL PARAMETERS-1'!$B$5:$J$44,6,FALSE)*VLOOKUP(OVYLD2_!BB$4,'[1]INTERNAL PARAMETERS-1'!$B$5:$J$44,3,FALSE) + OVYLD1_!BB113*(1-VLOOKUP(OVYLD2_!BB$4,'[1]INTERNAL PARAMETERS-1'!$B$5:$J$44,5,FALSE))*VLOOKUP(OVYLD2_!BB$4,'[1]INTERNAL PARAMETERS-1'!$B$5:$J$44,8,FALSE)*VLOOKUP(OVYLD2_!BB$4,'[1]INTERNAL PARAMETERS-1'!$B$5:$J$44,3,FALSE)</f>
        <v>0</v>
      </c>
      <c r="BC113" s="44">
        <f>OVYLD1_!BC113*VLOOKUP(OVYLD2_!BC$4,'[1]INTERNAL PARAMETERS-1'!$B$5:$J$44,5,FALSE)*VLOOKUP(OVYLD2_!BC$4,'[1]INTERNAL PARAMETERS-1'!$B$5:$J$44,6,FALSE)*VLOOKUP(OVYLD2_!BC$4,'[1]INTERNAL PARAMETERS-1'!$B$5:$J$44,3,FALSE) + OVYLD1_!BC113*(1-VLOOKUP(OVYLD2_!BC$4,'[1]INTERNAL PARAMETERS-1'!$B$5:$J$44,5,FALSE))*VLOOKUP(OVYLD2_!BC$4,'[1]INTERNAL PARAMETERS-1'!$B$5:$J$44,8,FALSE)*VLOOKUP(OVYLD2_!BC$4,'[1]INTERNAL PARAMETERS-1'!$B$5:$J$44,3,FALSE)</f>
        <v>0</v>
      </c>
      <c r="BD113" s="44">
        <f>OVYLD1_!BD113*VLOOKUP(OVYLD2_!BD$4,'[1]INTERNAL PARAMETERS-1'!$B$5:$J$44,5,FALSE)*VLOOKUP(OVYLD2_!BD$4,'[1]INTERNAL PARAMETERS-1'!$B$5:$J$44,6,FALSE)*VLOOKUP(OVYLD2_!BD$4,'[1]INTERNAL PARAMETERS-1'!$B$5:$J$44,3,FALSE) + OVYLD1_!BD113*(1-VLOOKUP(OVYLD2_!BD$4,'[1]INTERNAL PARAMETERS-1'!$B$5:$J$44,5,FALSE))*VLOOKUP(OVYLD2_!BD$4,'[1]INTERNAL PARAMETERS-1'!$B$5:$J$44,8,FALSE)*VLOOKUP(OVYLD2_!BD$4,'[1]INTERNAL PARAMETERS-1'!$B$5:$J$44,3,FALSE)</f>
        <v>0</v>
      </c>
      <c r="BE113" s="44">
        <f>OVYLD1_!BE113*VLOOKUP(OVYLD2_!BE$4,'[1]INTERNAL PARAMETERS-1'!$B$5:$J$44,5,FALSE)*VLOOKUP(OVYLD2_!BE$4,'[1]INTERNAL PARAMETERS-1'!$B$5:$J$44,6,FALSE)*VLOOKUP(OVYLD2_!BE$4,'[1]INTERNAL PARAMETERS-1'!$B$5:$J$44,3,FALSE) + OVYLD1_!BE113*(1-VLOOKUP(OVYLD2_!BE$4,'[1]INTERNAL PARAMETERS-1'!$B$5:$J$44,5,FALSE))*VLOOKUP(OVYLD2_!BE$4,'[1]INTERNAL PARAMETERS-1'!$B$5:$J$44,8,FALSE)*VLOOKUP(OVYLD2_!BE$4,'[1]INTERNAL PARAMETERS-1'!$B$5:$J$44,3,FALSE)</f>
        <v>0</v>
      </c>
      <c r="BF113" s="44">
        <f>OVYLD1_!BF113*VLOOKUP(OVYLD2_!BF$4,'[1]INTERNAL PARAMETERS-1'!$B$5:$J$44,5,FALSE)*VLOOKUP(OVYLD2_!BF$4,'[1]INTERNAL PARAMETERS-1'!$B$5:$J$44,6,FALSE)*VLOOKUP(OVYLD2_!BF$4,'[1]INTERNAL PARAMETERS-1'!$B$5:$J$44,3,FALSE) + OVYLD1_!BF113*(1-VLOOKUP(OVYLD2_!BF$4,'[1]INTERNAL PARAMETERS-1'!$B$5:$J$44,5,FALSE))*VLOOKUP(OVYLD2_!BF$4,'[1]INTERNAL PARAMETERS-1'!$B$5:$J$44,8,FALSE)*VLOOKUP(OVYLD2_!BF$4,'[1]INTERNAL PARAMETERS-1'!$B$5:$J$44,3,FALSE)</f>
        <v>0</v>
      </c>
      <c r="BG113" s="44">
        <f>OVYLD1_!BG113*VLOOKUP(OVYLD2_!BG$4,'[1]INTERNAL PARAMETERS-1'!$B$5:$J$44,5,FALSE)*VLOOKUP(OVYLD2_!BG$4,'[1]INTERNAL PARAMETERS-1'!$B$5:$J$44,6,FALSE)*VLOOKUP(OVYLD2_!BG$4,'[1]INTERNAL PARAMETERS-1'!$B$5:$J$44,3,FALSE) + OVYLD1_!BG113*(1-VLOOKUP(OVYLD2_!BG$4,'[1]INTERNAL PARAMETERS-1'!$B$5:$J$44,5,FALSE))*VLOOKUP(OVYLD2_!BG$4,'[1]INTERNAL PARAMETERS-1'!$B$5:$J$44,8,FALSE)*VLOOKUP(OVYLD2_!BG$4,'[1]INTERNAL PARAMETERS-1'!$B$5:$J$44,3,FALSE)</f>
        <v>0</v>
      </c>
      <c r="BH113" s="44">
        <f>OVYLD1_!BH113*VLOOKUP(OVYLD2_!BH$4,'[1]INTERNAL PARAMETERS-1'!$B$5:$J$44,5,FALSE)*VLOOKUP(OVYLD2_!BH$4,'[1]INTERNAL PARAMETERS-1'!$B$5:$J$44,6,FALSE)*VLOOKUP(OVYLD2_!BH$4,'[1]INTERNAL PARAMETERS-1'!$B$5:$J$44,3,FALSE) + OVYLD1_!BH113*(1-VLOOKUP(OVYLD2_!BH$4,'[1]INTERNAL PARAMETERS-1'!$B$5:$J$44,5,FALSE))*VLOOKUP(OVYLD2_!BH$4,'[1]INTERNAL PARAMETERS-1'!$B$5:$J$44,8,FALSE)*VLOOKUP(OVYLD2_!BH$4,'[1]INTERNAL PARAMETERS-1'!$B$5:$J$44,3,FALSE)</f>
        <v>0</v>
      </c>
      <c r="BI113" s="44">
        <f>OVYLD1_!BI113*VLOOKUP(OVYLD2_!BI$4,'[1]INTERNAL PARAMETERS-1'!$B$5:$J$44,5,FALSE)*VLOOKUP(OVYLD2_!BI$4,'[1]INTERNAL PARAMETERS-1'!$B$5:$J$44,6,FALSE)*VLOOKUP(OVYLD2_!BI$4,'[1]INTERNAL PARAMETERS-1'!$B$5:$J$44,3,FALSE) + OVYLD1_!BI113*(1-VLOOKUP(OVYLD2_!BI$4,'[1]INTERNAL PARAMETERS-1'!$B$5:$J$44,5,FALSE))*VLOOKUP(OVYLD2_!BI$4,'[1]INTERNAL PARAMETERS-1'!$B$5:$J$44,8,FALSE)*VLOOKUP(OVYLD2_!BI$4,'[1]INTERNAL PARAMETERS-1'!$B$5:$J$44,3,FALSE)</f>
        <v>0</v>
      </c>
      <c r="BJ113" s="44">
        <f>OVYLD1_!BJ113*VLOOKUP(OVYLD2_!BJ$4,'[1]INTERNAL PARAMETERS-1'!$B$5:$J$44,5,FALSE)*VLOOKUP(OVYLD2_!BJ$4,'[1]INTERNAL PARAMETERS-1'!$B$5:$J$44,6,FALSE)*VLOOKUP(OVYLD2_!BJ$4,'[1]INTERNAL PARAMETERS-1'!$B$5:$J$44,3,FALSE) + OVYLD1_!BJ113*(1-VLOOKUP(OVYLD2_!BJ$4,'[1]INTERNAL PARAMETERS-1'!$B$5:$J$44,5,FALSE))*VLOOKUP(OVYLD2_!BJ$4,'[1]INTERNAL PARAMETERS-1'!$B$5:$J$44,8,FALSE)*VLOOKUP(OVYLD2_!BJ$4,'[1]INTERNAL PARAMETERS-1'!$B$5:$J$44,3,FALSE)</f>
        <v>0</v>
      </c>
      <c r="BK113" s="44">
        <f>OVYLD1_!BK113*VLOOKUP(OVYLD2_!BK$4,'[1]INTERNAL PARAMETERS-1'!$B$5:$J$44,5,FALSE)*VLOOKUP(OVYLD2_!BK$4,'[1]INTERNAL PARAMETERS-1'!$B$5:$J$44,6,FALSE)*VLOOKUP(OVYLD2_!BK$4,'[1]INTERNAL PARAMETERS-1'!$B$5:$J$44,3,FALSE) + OVYLD1_!BK113*(1-VLOOKUP(OVYLD2_!BK$4,'[1]INTERNAL PARAMETERS-1'!$B$5:$J$44,5,FALSE))*VLOOKUP(OVYLD2_!BK$4,'[1]INTERNAL PARAMETERS-1'!$B$5:$J$44,8,FALSE)*VLOOKUP(OVYLD2_!BK$4,'[1]INTERNAL PARAMETERS-1'!$B$5:$J$44,3,FALSE)</f>
        <v>0</v>
      </c>
      <c r="BL113" s="44">
        <f>OVYLD1_!BL113*VLOOKUP(OVYLD2_!BL$4,'[1]INTERNAL PARAMETERS-1'!$B$5:$J$44,5,FALSE)*VLOOKUP(OVYLD2_!BL$4,'[1]INTERNAL PARAMETERS-1'!$B$5:$J$44,6,FALSE)*VLOOKUP(OVYLD2_!BL$4,'[1]INTERNAL PARAMETERS-1'!$B$5:$J$44,3,FALSE) + OVYLD1_!BL113*(1-VLOOKUP(OVYLD2_!BL$4,'[1]INTERNAL PARAMETERS-1'!$B$5:$J$44,5,FALSE))*VLOOKUP(OVYLD2_!BL$4,'[1]INTERNAL PARAMETERS-1'!$B$5:$J$44,8,FALSE)*VLOOKUP(OVYLD2_!BL$4,'[1]INTERNAL PARAMETERS-1'!$B$5:$J$44,3,FALSE)</f>
        <v>0</v>
      </c>
      <c r="BM113" s="44">
        <f>OVYLD1_!BM113*VLOOKUP(OVYLD2_!BM$4,'[1]INTERNAL PARAMETERS-1'!$B$5:$J$44,5,FALSE)*VLOOKUP(OVYLD2_!BM$4,'[1]INTERNAL PARAMETERS-1'!$B$5:$J$44,6,FALSE)*VLOOKUP(OVYLD2_!BM$4,'[1]INTERNAL PARAMETERS-1'!$B$5:$J$44,3,FALSE) + OVYLD1_!BM113*(1-VLOOKUP(OVYLD2_!BM$4,'[1]INTERNAL PARAMETERS-1'!$B$5:$J$44,5,FALSE))*VLOOKUP(OVYLD2_!BM$4,'[1]INTERNAL PARAMETERS-1'!$B$5:$J$44,8,FALSE)*VLOOKUP(OVYLD2_!BM$4,'[1]INTERNAL PARAMETERS-1'!$B$5:$J$44,3,FALSE)</f>
        <v>0</v>
      </c>
      <c r="BN113" s="44">
        <f>OVYLD1_!BN113*VLOOKUP(OVYLD2_!BN$4,'[1]INTERNAL PARAMETERS-1'!$B$5:$J$44,5,FALSE)*VLOOKUP(OVYLD2_!BN$4,'[1]INTERNAL PARAMETERS-1'!$B$5:$J$44,6,FALSE)*VLOOKUP(OVYLD2_!BN$4,'[1]INTERNAL PARAMETERS-1'!$B$5:$J$44,3,FALSE) + OVYLD1_!BN113*(1-VLOOKUP(OVYLD2_!BN$4,'[1]INTERNAL PARAMETERS-1'!$B$5:$J$44,5,FALSE))*VLOOKUP(OVYLD2_!BN$4,'[1]INTERNAL PARAMETERS-1'!$B$5:$J$44,8,FALSE)*VLOOKUP(OVYLD2_!BN$4,'[1]INTERNAL PARAMETERS-1'!$B$5:$J$44,3,FALSE)</f>
        <v>0</v>
      </c>
      <c r="BO113" s="44">
        <f>OVYLD1_!BO113*VLOOKUP(OVYLD2_!BO$4,'[1]INTERNAL PARAMETERS-1'!$B$5:$J$44,5,FALSE)*VLOOKUP(OVYLD2_!BO$4,'[1]INTERNAL PARAMETERS-1'!$B$5:$J$44,6,FALSE)*VLOOKUP(OVYLD2_!BO$4,'[1]INTERNAL PARAMETERS-1'!$B$5:$J$44,3,FALSE) + OVYLD1_!BO113*(1-VLOOKUP(OVYLD2_!BO$4,'[1]INTERNAL PARAMETERS-1'!$B$5:$J$44,5,FALSE))*VLOOKUP(OVYLD2_!BO$4,'[1]INTERNAL PARAMETERS-1'!$B$5:$J$44,8,FALSE)*VLOOKUP(OVYLD2_!BO$4,'[1]INTERNAL PARAMETERS-1'!$B$5:$J$44,3,FALSE)</f>
        <v>0</v>
      </c>
      <c r="BP113" s="44">
        <f>OVYLD1_!BP113*VLOOKUP(OVYLD2_!BP$4,'[1]INTERNAL PARAMETERS-1'!$B$5:$J$44,5,FALSE)*VLOOKUP(OVYLD2_!BP$4,'[1]INTERNAL PARAMETERS-1'!$B$5:$J$44,6,FALSE)*VLOOKUP(OVYLD2_!BP$4,'[1]INTERNAL PARAMETERS-1'!$B$5:$J$44,3,FALSE) + OVYLD1_!BP113*(1-VLOOKUP(OVYLD2_!BP$4,'[1]INTERNAL PARAMETERS-1'!$B$5:$J$44,5,FALSE))*VLOOKUP(OVYLD2_!BP$4,'[1]INTERNAL PARAMETERS-1'!$B$5:$J$44,8,FALSE)*VLOOKUP(OVYLD2_!BP$4,'[1]INTERNAL PARAMETERS-1'!$B$5:$J$44,3,FALSE)</f>
        <v>0</v>
      </c>
      <c r="BQ113" s="44">
        <f>OVYLD1_!BQ113*VLOOKUP(OVYLD2_!BQ$4,'[1]INTERNAL PARAMETERS-1'!$B$5:$J$44,5,FALSE)*VLOOKUP(OVYLD2_!BQ$4,'[1]INTERNAL PARAMETERS-1'!$B$5:$J$44,6,FALSE)*VLOOKUP(OVYLD2_!BQ$4,'[1]INTERNAL PARAMETERS-1'!$B$5:$J$44,3,FALSE) + OVYLD1_!BQ113*(1-VLOOKUP(OVYLD2_!BQ$4,'[1]INTERNAL PARAMETERS-1'!$B$5:$J$44,5,FALSE))*VLOOKUP(OVYLD2_!BQ$4,'[1]INTERNAL PARAMETERS-1'!$B$5:$J$44,8,FALSE)*VLOOKUP(OVYLD2_!BQ$4,'[1]INTERNAL PARAMETERS-1'!$B$5:$J$44,3,FALSE)</f>
        <v>0</v>
      </c>
      <c r="BR113" s="44">
        <f>OVYLD1_!BR113*VLOOKUP(OVYLD2_!BR$4,'[1]INTERNAL PARAMETERS-1'!$B$5:$J$44,5,FALSE)*VLOOKUP(OVYLD2_!BR$4,'[1]INTERNAL PARAMETERS-1'!$B$5:$J$44,6,FALSE)*VLOOKUP(OVYLD2_!BR$4,'[1]INTERNAL PARAMETERS-1'!$B$5:$J$44,3,FALSE) + OVYLD1_!BR113*(1-VLOOKUP(OVYLD2_!BR$4,'[1]INTERNAL PARAMETERS-1'!$B$5:$J$44,5,FALSE))*VLOOKUP(OVYLD2_!BR$4,'[1]INTERNAL PARAMETERS-1'!$B$5:$J$44,8,FALSE)*VLOOKUP(OVYLD2_!BR$4,'[1]INTERNAL PARAMETERS-1'!$B$5:$J$44,3,FALSE)</f>
        <v>0</v>
      </c>
      <c r="BS113" s="44">
        <f>OVYLD1_!BS113*VLOOKUP(OVYLD2_!BS$4,'[1]INTERNAL PARAMETERS-1'!$B$5:$J$44,5,FALSE)*VLOOKUP(OVYLD2_!BS$4,'[1]INTERNAL PARAMETERS-1'!$B$5:$J$44,6,FALSE)*VLOOKUP(OVYLD2_!BS$4,'[1]INTERNAL PARAMETERS-1'!$B$5:$J$44,3,FALSE) + OVYLD1_!BS113*(1-VLOOKUP(OVYLD2_!BS$4,'[1]INTERNAL PARAMETERS-1'!$B$5:$J$44,5,FALSE))*VLOOKUP(OVYLD2_!BS$4,'[1]INTERNAL PARAMETERS-1'!$B$5:$J$44,8,FALSE)*VLOOKUP(OVYLD2_!BS$4,'[1]INTERNAL PARAMETERS-1'!$B$5:$J$44,3,FALSE)</f>
        <v>0</v>
      </c>
      <c r="BT113" s="44">
        <f>OVYLD1_!BT113*VLOOKUP(OVYLD2_!BT$4,'[1]INTERNAL PARAMETERS-1'!$B$5:$J$44,5,FALSE)*VLOOKUP(OVYLD2_!BT$4,'[1]INTERNAL PARAMETERS-1'!$B$5:$J$44,6,FALSE)*VLOOKUP(OVYLD2_!BT$4,'[1]INTERNAL PARAMETERS-1'!$B$5:$J$44,3,FALSE) + OVYLD1_!BT113*(1-VLOOKUP(OVYLD2_!BT$4,'[1]INTERNAL PARAMETERS-1'!$B$5:$J$44,5,FALSE))*VLOOKUP(OVYLD2_!BT$4,'[1]INTERNAL PARAMETERS-1'!$B$5:$J$44,8,FALSE)*VLOOKUP(OVYLD2_!BT$4,'[1]INTERNAL PARAMETERS-1'!$B$5:$J$44,3,FALSE)</f>
        <v>0</v>
      </c>
      <c r="BU113" s="44">
        <f>OVYLD1_!BU113*VLOOKUP(OVYLD2_!BU$4,'[1]INTERNAL PARAMETERS-1'!$B$5:$J$44,5,FALSE)*VLOOKUP(OVYLD2_!BU$4,'[1]INTERNAL PARAMETERS-1'!$B$5:$J$44,6,FALSE)*VLOOKUP(OVYLD2_!BU$4,'[1]INTERNAL PARAMETERS-1'!$B$5:$J$44,3,FALSE) + OVYLD1_!BU113*(1-VLOOKUP(OVYLD2_!BU$4,'[1]INTERNAL PARAMETERS-1'!$B$5:$J$44,5,FALSE))*VLOOKUP(OVYLD2_!BU$4,'[1]INTERNAL PARAMETERS-1'!$B$5:$J$44,8,FALSE)*VLOOKUP(OVYLD2_!BU$4,'[1]INTERNAL PARAMETERS-1'!$B$5:$J$44,3,FALSE)</f>
        <v>0</v>
      </c>
      <c r="BV113" s="44">
        <f>OVYLD1_!BV113*VLOOKUP(OVYLD2_!BV$4,'[1]INTERNAL PARAMETERS-1'!$B$5:$J$44,5,FALSE)*VLOOKUP(OVYLD2_!BV$4,'[1]INTERNAL PARAMETERS-1'!$B$5:$J$44,6,FALSE)*VLOOKUP(OVYLD2_!BV$4,'[1]INTERNAL PARAMETERS-1'!$B$5:$J$44,3,FALSE) + OVYLD1_!BV113*(1-VLOOKUP(OVYLD2_!BV$4,'[1]INTERNAL PARAMETERS-1'!$B$5:$J$44,5,FALSE))*VLOOKUP(OVYLD2_!BV$4,'[1]INTERNAL PARAMETERS-1'!$B$5:$J$44,8,FALSE)*VLOOKUP(OVYLD2_!BV$4,'[1]INTERNAL PARAMETERS-1'!$B$5:$J$44,3,FALSE)</f>
        <v>0</v>
      </c>
      <c r="BW113" s="44">
        <f>OVYLD1_!BW113*VLOOKUP(OVYLD2_!BW$4,'[1]INTERNAL PARAMETERS-1'!$B$5:$J$44,5,FALSE)*VLOOKUP(OVYLD2_!BW$4,'[1]INTERNAL PARAMETERS-1'!$B$5:$J$44,6,FALSE)*VLOOKUP(OVYLD2_!BW$4,'[1]INTERNAL PARAMETERS-1'!$B$5:$J$44,3,FALSE) + OVYLD1_!BW113*(1-VLOOKUP(OVYLD2_!BW$4,'[1]INTERNAL PARAMETERS-1'!$B$5:$J$44,5,FALSE))*VLOOKUP(OVYLD2_!BW$4,'[1]INTERNAL PARAMETERS-1'!$B$5:$J$44,8,FALSE)*VLOOKUP(OVYLD2_!BW$4,'[1]INTERNAL PARAMETERS-1'!$B$5:$J$44,3,FALSE)</f>
        <v>0</v>
      </c>
      <c r="BX113" s="44">
        <f>OVYLD1_!BX113*VLOOKUP(OVYLD2_!BX$4,'[1]INTERNAL PARAMETERS-1'!$B$5:$J$44,5,FALSE)*VLOOKUP(OVYLD2_!BX$4,'[1]INTERNAL PARAMETERS-1'!$B$5:$J$44,6,FALSE)*VLOOKUP(OVYLD2_!BX$4,'[1]INTERNAL PARAMETERS-1'!$B$5:$J$44,3,FALSE) + OVYLD1_!BX113*(1-VLOOKUP(OVYLD2_!BX$4,'[1]INTERNAL PARAMETERS-1'!$B$5:$J$44,5,FALSE))*VLOOKUP(OVYLD2_!BX$4,'[1]INTERNAL PARAMETERS-1'!$B$5:$J$44,8,FALSE)*VLOOKUP(OVYLD2_!BX$4,'[1]INTERNAL PARAMETERS-1'!$B$5:$J$44,3,FALSE)</f>
        <v>0</v>
      </c>
      <c r="BY113" s="44">
        <f>OVYLD1_!BY113*VLOOKUP(OVYLD2_!BY$4,'[1]INTERNAL PARAMETERS-1'!$B$5:$J$44,5,FALSE)*VLOOKUP(OVYLD2_!BY$4,'[1]INTERNAL PARAMETERS-1'!$B$5:$J$44,6,FALSE)*VLOOKUP(OVYLD2_!BY$4,'[1]INTERNAL PARAMETERS-1'!$B$5:$J$44,3,FALSE) + OVYLD1_!BY113*(1-VLOOKUP(OVYLD2_!BY$4,'[1]INTERNAL PARAMETERS-1'!$B$5:$J$44,5,FALSE))*VLOOKUP(OVYLD2_!BY$4,'[1]INTERNAL PARAMETERS-1'!$B$5:$J$44,8,FALSE)*VLOOKUP(OVYLD2_!BY$4,'[1]INTERNAL PARAMETERS-1'!$B$5:$J$44,3,FALSE)</f>
        <v>0</v>
      </c>
      <c r="BZ113" s="44">
        <f>OVYLD1_!BZ113*VLOOKUP(OVYLD2_!BZ$4,'[1]INTERNAL PARAMETERS-1'!$B$5:$J$44,5,FALSE)*VLOOKUP(OVYLD2_!BZ$4,'[1]INTERNAL PARAMETERS-1'!$B$5:$J$44,6,FALSE)*VLOOKUP(OVYLD2_!BZ$4,'[1]INTERNAL PARAMETERS-1'!$B$5:$J$44,3,FALSE) + OVYLD1_!BZ113*(1-VLOOKUP(OVYLD2_!BZ$4,'[1]INTERNAL PARAMETERS-1'!$B$5:$J$44,5,FALSE))*VLOOKUP(OVYLD2_!BZ$4,'[1]INTERNAL PARAMETERS-1'!$B$5:$J$44,8,FALSE)*VLOOKUP(OVYLD2_!BZ$4,'[1]INTERNAL PARAMETERS-1'!$B$5:$J$44,3,FALSE)</f>
        <v>0</v>
      </c>
      <c r="CA113" s="44">
        <f>OVYLD1_!CA113*VLOOKUP(OVYLD2_!CA$4,'[1]INTERNAL PARAMETERS-1'!$B$5:$J$44,5,FALSE)*VLOOKUP(OVYLD2_!CA$4,'[1]INTERNAL PARAMETERS-1'!$B$5:$J$44,6,FALSE)*VLOOKUP(OVYLD2_!CA$4,'[1]INTERNAL PARAMETERS-1'!$B$5:$J$44,3,FALSE) + OVYLD1_!CA113*(1-VLOOKUP(OVYLD2_!CA$4,'[1]INTERNAL PARAMETERS-1'!$B$5:$J$44,5,FALSE))*VLOOKUP(OVYLD2_!CA$4,'[1]INTERNAL PARAMETERS-1'!$B$5:$J$44,8,FALSE)*VLOOKUP(OVYLD2_!CA$4,'[1]INTERNAL PARAMETERS-1'!$B$5:$J$44,3,FALSE)</f>
        <v>0</v>
      </c>
      <c r="CB113" s="44">
        <f>OVYLD1_!CB113*VLOOKUP(OVYLD2_!CB$4,'[1]INTERNAL PARAMETERS-1'!$B$5:$J$44,5,FALSE)*VLOOKUP(OVYLD2_!CB$4,'[1]INTERNAL PARAMETERS-1'!$B$5:$J$44,6,FALSE)*VLOOKUP(OVYLD2_!CB$4,'[1]INTERNAL PARAMETERS-1'!$B$5:$J$44,3,FALSE) + OVYLD1_!CB113*(1-VLOOKUP(OVYLD2_!CB$4,'[1]INTERNAL PARAMETERS-1'!$B$5:$J$44,5,FALSE))*VLOOKUP(OVYLD2_!CB$4,'[1]INTERNAL PARAMETERS-1'!$B$5:$J$44,8,FALSE)*VLOOKUP(OVYLD2_!CB$4,'[1]INTERNAL PARAMETERS-1'!$B$5:$J$44,3,FALSE)</f>
        <v>0</v>
      </c>
      <c r="CC113" s="44">
        <f>OVYLD1_!CC113*VLOOKUP(OVYLD2_!CC$4,'[1]INTERNAL PARAMETERS-1'!$B$5:$J$44,5,FALSE)*VLOOKUP(OVYLD2_!CC$4,'[1]INTERNAL PARAMETERS-1'!$B$5:$J$44,6,FALSE)*VLOOKUP(OVYLD2_!CC$4,'[1]INTERNAL PARAMETERS-1'!$B$5:$J$44,3,FALSE) + OVYLD1_!CC113*(1-VLOOKUP(OVYLD2_!CC$4,'[1]INTERNAL PARAMETERS-1'!$B$5:$J$44,5,FALSE))*VLOOKUP(OVYLD2_!CC$4,'[1]INTERNAL PARAMETERS-1'!$B$5:$J$44,8,FALSE)*VLOOKUP(OVYLD2_!CC$4,'[1]INTERNAL PARAMETERS-1'!$B$5:$J$44,3,FALSE)</f>
        <v>0</v>
      </c>
      <c r="CD113" s="44">
        <f>OVYLD1_!CD113*VLOOKUP(OVYLD2_!CD$4,'[1]INTERNAL PARAMETERS-1'!$B$5:$J$44,5,FALSE)*VLOOKUP(OVYLD2_!CD$4,'[1]INTERNAL PARAMETERS-1'!$B$5:$J$44,6,FALSE)*VLOOKUP(OVYLD2_!CD$4,'[1]INTERNAL PARAMETERS-1'!$B$5:$J$44,3,FALSE) + OVYLD1_!CD113*(1-VLOOKUP(OVYLD2_!CD$4,'[1]INTERNAL PARAMETERS-1'!$B$5:$J$44,5,FALSE))*VLOOKUP(OVYLD2_!CD$4,'[1]INTERNAL PARAMETERS-1'!$B$5:$J$44,8,FALSE)*VLOOKUP(OVYLD2_!CD$4,'[1]INTERNAL PARAMETERS-1'!$B$5:$J$44,3,FALSE)</f>
        <v>0</v>
      </c>
      <c r="CE113" s="44">
        <f>OVYLD1_!CE113*VLOOKUP(OVYLD2_!CE$4,'[1]INTERNAL PARAMETERS-1'!$B$5:$J$44,5,FALSE)*VLOOKUP(OVYLD2_!CE$4,'[1]INTERNAL PARAMETERS-1'!$B$5:$J$44,6,FALSE)*VLOOKUP(OVYLD2_!CE$4,'[1]INTERNAL PARAMETERS-1'!$B$5:$J$44,3,FALSE) + OVYLD1_!CE113*(1-VLOOKUP(OVYLD2_!CE$4,'[1]INTERNAL PARAMETERS-1'!$B$5:$J$44,5,FALSE))*VLOOKUP(OVYLD2_!CE$4,'[1]INTERNAL PARAMETERS-1'!$B$5:$J$44,8,FALSE)*VLOOKUP(OVYLD2_!CE$4,'[1]INTERNAL PARAMETERS-1'!$B$5:$J$44,3,FALSE)</f>
        <v>0</v>
      </c>
      <c r="CF113" s="44">
        <f>OVYLD1_!CF113*VLOOKUP(OVYLD2_!CF$4,'[1]INTERNAL PARAMETERS-1'!$B$5:$J$44,5,FALSE)*VLOOKUP(OVYLD2_!CF$4,'[1]INTERNAL PARAMETERS-1'!$B$5:$J$44,6,FALSE)*VLOOKUP(OVYLD2_!CF$4,'[1]INTERNAL PARAMETERS-1'!$B$5:$J$44,3,FALSE) + OVYLD1_!CF113*(1-VLOOKUP(OVYLD2_!CF$4,'[1]INTERNAL PARAMETERS-1'!$B$5:$J$44,5,FALSE))*VLOOKUP(OVYLD2_!CF$4,'[1]INTERNAL PARAMETERS-1'!$B$5:$J$44,8,FALSE)*VLOOKUP(OVYLD2_!CF$4,'[1]INTERNAL PARAMETERS-1'!$B$5:$J$44,3,FALSE)</f>
        <v>0</v>
      </c>
      <c r="CG113" s="44">
        <f>OVYLD1_!CG113*VLOOKUP(OVYLD2_!CG$4,'[1]INTERNAL PARAMETERS-1'!$B$5:$J$44,5,FALSE)*VLOOKUP(OVYLD2_!CG$4,'[1]INTERNAL PARAMETERS-1'!$B$5:$J$44,6,FALSE)*VLOOKUP(OVYLD2_!CG$4,'[1]INTERNAL PARAMETERS-1'!$B$5:$J$44,3,FALSE) + OVYLD1_!CG113*(1-VLOOKUP(OVYLD2_!CG$4,'[1]INTERNAL PARAMETERS-1'!$B$5:$J$44,5,FALSE))*VLOOKUP(OVYLD2_!CG$4,'[1]INTERNAL PARAMETERS-1'!$B$5:$J$44,8,FALSE)*VLOOKUP(OVYLD2_!CG$4,'[1]INTERNAL PARAMETERS-1'!$B$5:$J$44,3,FALSE)</f>
        <v>0</v>
      </c>
      <c r="CH113" s="43">
        <f>OVYLD1_!CH113*VLOOKUP(OVYLD2_!CH$4,'[1]INTERNAL PARAMETERS-1'!$B$5:$J$44,5,FALSE)*VLOOKUP(OVYLD2_!CH$4,'[1]INTERNAL PARAMETERS-1'!$B$5:$J$44,6,FALSE)*VLOOKUP(OVYLD2_!CH$4,'[1]INTERNAL PARAMETERS-1'!$B$5:$J$44,3,FALSE) + OVYLD1_!CH113*(1-VLOOKUP(OVYLD2_!CH$4,'[1]INTERNAL PARAMETERS-1'!$B$5:$J$44,5,FALSE))*VLOOKUP(OVYLD2_!CH$4,'[1]INTERNAL PARAMETERS-1'!$B$5:$J$44,8,FALSE)*VLOOKUP(OVYLD2_!CH$4,'[1]INTERNAL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5">
      <c r="B114" s="58" t="s">
        <v>9</v>
      </c>
      <c r="C114" s="57" t="s">
        <v>81</v>
      </c>
      <c r="D114" s="57" t="s">
        <v>79</v>
      </c>
      <c r="E114" s="128">
        <f>OVERALL2021!AI114</f>
        <v>0</v>
      </c>
      <c r="F114" s="56">
        <f>'[1]INTERNAL PARAMETERS-1'!M6</f>
        <v>78.760000000000005</v>
      </c>
      <c r="G114" s="45">
        <f>OVYLD1_!G114*VLOOKUP(OVYLD2_!G$4,'[1]INTERNAL PARAMETERS-1'!$B$5:$J$44,5,FALSE)*VLOOKUP(OVYLD2_!G$4,'[1]INTERNAL PARAMETERS-1'!$B$5:$J$44,7,FALSE)*OVYLD2_!$F114 + OVYLD1_!G114*(1-VLOOKUP(OVYLD2_!G$4,'[1]INTERNAL PARAMETERS-1'!$B$5:$J$44,5,FALSE))*VLOOKUP(OVYLD2_!G$4,'[1]INTERNAL PARAMETERS-1'!$B$5:$J$44,9,FALSE)*OVYLD2_!$F114</f>
        <v>0</v>
      </c>
      <c r="H114" s="44">
        <f>OVYLD1_!H114*VLOOKUP(OVYLD2_!H$4,'[1]INTERNAL PARAMETERS-1'!$B$5:$J$44,5,FALSE)*VLOOKUP(OVYLD2_!H$4,'[1]INTERNAL PARAMETERS-1'!$B$5:$J$44,7,FALSE)*OVYLD2_!$F114 + OVYLD1_!H114*(1-VLOOKUP(OVYLD2_!H$4,'[1]INTERNAL PARAMETERS-1'!$B$5:$J$44,5,FALSE))*VLOOKUP(OVYLD2_!H$4,'[1]INTERNAL PARAMETERS-1'!$B$5:$J$44,9,FALSE)*OVYLD2_!$F114</f>
        <v>0</v>
      </c>
      <c r="I114" s="44">
        <f>OVYLD1_!I114*VLOOKUP(OVYLD2_!I$4,'[1]INTERNAL PARAMETERS-1'!$B$5:$J$44,5,FALSE)*VLOOKUP(OVYLD2_!I$4,'[1]INTERNAL PARAMETERS-1'!$B$5:$J$44,7,FALSE)*OVYLD2_!$F114 + OVYLD1_!I114*(1-VLOOKUP(OVYLD2_!I$4,'[1]INTERNAL PARAMETERS-1'!$B$5:$J$44,5,FALSE))*VLOOKUP(OVYLD2_!I$4,'[1]INTERNAL PARAMETERS-1'!$B$5:$J$44,9,FALSE)*OVYLD2_!$F114</f>
        <v>0</v>
      </c>
      <c r="J114" s="44">
        <f>OVYLD1_!J114*VLOOKUP(OVYLD2_!J$4,'[1]INTERNAL PARAMETERS-1'!$B$5:$J$44,5,FALSE)*VLOOKUP(OVYLD2_!J$4,'[1]INTERNAL PARAMETERS-1'!$B$5:$J$44,7,FALSE)*OVYLD2_!$F114 + OVYLD1_!J114*(1-VLOOKUP(OVYLD2_!J$4,'[1]INTERNAL PARAMETERS-1'!$B$5:$J$44,5,FALSE))*VLOOKUP(OVYLD2_!J$4,'[1]INTERNAL PARAMETERS-1'!$B$5:$J$44,9,FALSE)*OVYLD2_!$F114</f>
        <v>0</v>
      </c>
      <c r="K114" s="44">
        <f>OVYLD1_!K114*VLOOKUP(OVYLD2_!K$4,'[1]INTERNAL PARAMETERS-1'!$B$5:$J$44,5,FALSE)*VLOOKUP(OVYLD2_!K$4,'[1]INTERNAL PARAMETERS-1'!$B$5:$J$44,7,FALSE)*OVYLD2_!$F114 + OVYLD1_!K114*(1-VLOOKUP(OVYLD2_!K$4,'[1]INTERNAL PARAMETERS-1'!$B$5:$J$44,5,FALSE))*VLOOKUP(OVYLD2_!K$4,'[1]INTERNAL PARAMETERS-1'!$B$5:$J$44,9,FALSE)*OVYLD2_!$F114</f>
        <v>0</v>
      </c>
      <c r="L114" s="44">
        <f>OVYLD1_!L114*VLOOKUP(OVYLD2_!L$4,'[1]INTERNAL PARAMETERS-1'!$B$5:$J$44,5,FALSE)*VLOOKUP(OVYLD2_!L$4,'[1]INTERNAL PARAMETERS-1'!$B$5:$J$44,7,FALSE)*OVYLD2_!$F114 + OVYLD1_!L114*(1-VLOOKUP(OVYLD2_!L$4,'[1]INTERNAL PARAMETERS-1'!$B$5:$J$44,5,FALSE))*VLOOKUP(OVYLD2_!L$4,'[1]INTERNAL PARAMETERS-1'!$B$5:$J$44,9,FALSE)*OVYLD2_!$F114</f>
        <v>0</v>
      </c>
      <c r="M114" s="44">
        <f>OVYLD1_!M114*VLOOKUP(OVYLD2_!M$4,'[1]INTERNAL PARAMETERS-1'!$B$5:$J$44,5,FALSE)*VLOOKUP(OVYLD2_!M$4,'[1]INTERNAL PARAMETERS-1'!$B$5:$J$44,7,FALSE)*OVYLD2_!$F114 + OVYLD1_!M114*(1-VLOOKUP(OVYLD2_!M$4,'[1]INTERNAL PARAMETERS-1'!$B$5:$J$44,5,FALSE))*VLOOKUP(OVYLD2_!M$4,'[1]INTERNAL PARAMETERS-1'!$B$5:$J$44,9,FALSE)*OVYLD2_!$F114</f>
        <v>0</v>
      </c>
      <c r="N114" s="44">
        <f>OVYLD1_!N114*VLOOKUP(OVYLD2_!N$4,'[1]INTERNAL PARAMETERS-1'!$B$5:$J$44,5,FALSE)*VLOOKUP(OVYLD2_!N$4,'[1]INTERNAL PARAMETERS-1'!$B$5:$J$44,7,FALSE)*OVYLD2_!$F114 + OVYLD1_!N114*(1-VLOOKUP(OVYLD2_!N$4,'[1]INTERNAL PARAMETERS-1'!$B$5:$J$44,5,FALSE))*VLOOKUP(OVYLD2_!N$4,'[1]INTERNAL PARAMETERS-1'!$B$5:$J$44,9,FALSE)*OVYLD2_!$F114</f>
        <v>0</v>
      </c>
      <c r="O114" s="44">
        <f>OVYLD1_!O114*VLOOKUP(OVYLD2_!O$4,'[1]INTERNAL PARAMETERS-1'!$B$5:$J$44,5,FALSE)*VLOOKUP(OVYLD2_!O$4,'[1]INTERNAL PARAMETERS-1'!$B$5:$J$44,7,FALSE)*OVYLD2_!$F114 + OVYLD1_!O114*(1-VLOOKUP(OVYLD2_!O$4,'[1]INTERNAL PARAMETERS-1'!$B$5:$J$44,5,FALSE))*VLOOKUP(OVYLD2_!O$4,'[1]INTERNAL PARAMETERS-1'!$B$5:$J$44,9,FALSE)*OVYLD2_!$F114</f>
        <v>0</v>
      </c>
      <c r="P114" s="44">
        <f>OVYLD1_!P114*VLOOKUP(OVYLD2_!P$4,'[1]INTERNAL PARAMETERS-1'!$B$5:$J$44,5,FALSE)*VLOOKUP(OVYLD2_!P$4,'[1]INTERNAL PARAMETERS-1'!$B$5:$J$44,7,FALSE)*OVYLD2_!$F114 + OVYLD1_!P114*(1-VLOOKUP(OVYLD2_!P$4,'[1]INTERNAL PARAMETERS-1'!$B$5:$J$44,5,FALSE))*VLOOKUP(OVYLD2_!P$4,'[1]INTERNAL PARAMETERS-1'!$B$5:$J$44,9,FALSE)*OVYLD2_!$F114</f>
        <v>0</v>
      </c>
      <c r="Q114" s="44">
        <f>OVYLD1_!Q114*VLOOKUP(OVYLD2_!Q$4,'[1]INTERNAL PARAMETERS-1'!$B$5:$J$44,5,FALSE)*VLOOKUP(OVYLD2_!Q$4,'[1]INTERNAL PARAMETERS-1'!$B$5:$J$44,7,FALSE)*OVYLD2_!$F114 + OVYLD1_!Q114*(1-VLOOKUP(OVYLD2_!Q$4,'[1]INTERNAL PARAMETERS-1'!$B$5:$J$44,5,FALSE))*VLOOKUP(OVYLD2_!Q$4,'[1]INTERNAL PARAMETERS-1'!$B$5:$J$44,9,FALSE)*OVYLD2_!$F114</f>
        <v>0</v>
      </c>
      <c r="R114" s="44">
        <f>OVYLD1_!R114*VLOOKUP(OVYLD2_!R$4,'[1]INTERNAL PARAMETERS-1'!$B$5:$J$44,5,FALSE)*VLOOKUP(OVYLD2_!R$4,'[1]INTERNAL PARAMETERS-1'!$B$5:$J$44,7,FALSE)*OVYLD2_!$F114 + OVYLD1_!R114*(1-VLOOKUP(OVYLD2_!R$4,'[1]INTERNAL PARAMETERS-1'!$B$5:$J$44,5,FALSE))*VLOOKUP(OVYLD2_!R$4,'[1]INTERNAL PARAMETERS-1'!$B$5:$J$44,9,FALSE)*OVYLD2_!$F114</f>
        <v>0</v>
      </c>
      <c r="S114" s="44">
        <f>OVYLD1_!S114*VLOOKUP(OVYLD2_!S$4,'[1]INTERNAL PARAMETERS-1'!$B$5:$J$44,5,FALSE)*VLOOKUP(OVYLD2_!S$4,'[1]INTERNAL PARAMETERS-1'!$B$5:$J$44,7,FALSE)*OVYLD2_!$F114 + OVYLD1_!S114*(1-VLOOKUP(OVYLD2_!S$4,'[1]INTERNAL PARAMETERS-1'!$B$5:$J$44,5,FALSE))*VLOOKUP(OVYLD2_!S$4,'[1]INTERNAL PARAMETERS-1'!$B$5:$J$44,9,FALSE)*OVYLD2_!$F114</f>
        <v>0</v>
      </c>
      <c r="T114" s="44">
        <f>OVYLD1_!T114*VLOOKUP(OVYLD2_!T$4,'[1]INTERNAL PARAMETERS-1'!$B$5:$J$44,5,FALSE)*VLOOKUP(OVYLD2_!T$4,'[1]INTERNAL PARAMETERS-1'!$B$5:$J$44,7,FALSE)*OVYLD2_!$F114 + OVYLD1_!T114*(1-VLOOKUP(OVYLD2_!T$4,'[1]INTERNAL PARAMETERS-1'!$B$5:$J$44,5,FALSE))*VLOOKUP(OVYLD2_!T$4,'[1]INTERNAL PARAMETERS-1'!$B$5:$J$44,9,FALSE)*OVYLD2_!$F114</f>
        <v>0</v>
      </c>
      <c r="U114" s="44">
        <f>OVYLD1_!U114*VLOOKUP(OVYLD2_!U$4,'[1]INTERNAL PARAMETERS-1'!$B$5:$J$44,5,FALSE)*VLOOKUP(OVYLD2_!U$4,'[1]INTERNAL PARAMETERS-1'!$B$5:$J$44,7,FALSE)*OVYLD2_!$F114 + OVYLD1_!U114*(1-VLOOKUP(OVYLD2_!U$4,'[1]INTERNAL PARAMETERS-1'!$B$5:$J$44,5,FALSE))*VLOOKUP(OVYLD2_!U$4,'[1]INTERNAL PARAMETERS-1'!$B$5:$J$44,9,FALSE)*OVYLD2_!$F114</f>
        <v>0</v>
      </c>
      <c r="V114" s="44">
        <f>OVYLD1_!V114*VLOOKUP(OVYLD2_!V$4,'[1]INTERNAL PARAMETERS-1'!$B$5:$J$44,5,FALSE)*VLOOKUP(OVYLD2_!V$4,'[1]INTERNAL PARAMETERS-1'!$B$5:$J$44,7,FALSE)*OVYLD2_!$F114 + OVYLD1_!V114*(1-VLOOKUP(OVYLD2_!V$4,'[1]INTERNAL PARAMETERS-1'!$B$5:$J$44,5,FALSE))*VLOOKUP(OVYLD2_!V$4,'[1]INTERNAL PARAMETERS-1'!$B$5:$J$44,9,FALSE)*OVYLD2_!$F114</f>
        <v>0</v>
      </c>
      <c r="W114" s="44">
        <f>OVYLD1_!W114*VLOOKUP(OVYLD2_!W$4,'[1]INTERNAL PARAMETERS-1'!$B$5:$J$44,5,FALSE)*VLOOKUP(OVYLD2_!W$4,'[1]INTERNAL PARAMETERS-1'!$B$5:$J$44,7,FALSE)*OVYLD2_!$F114 + OVYLD1_!W114*(1-VLOOKUP(OVYLD2_!W$4,'[1]INTERNAL PARAMETERS-1'!$B$5:$J$44,5,FALSE))*VLOOKUP(OVYLD2_!W$4,'[1]INTERNAL PARAMETERS-1'!$B$5:$J$44,9,FALSE)*OVYLD2_!$F114</f>
        <v>0</v>
      </c>
      <c r="X114" s="44">
        <f>OVYLD1_!X114*VLOOKUP(OVYLD2_!X$4,'[1]INTERNAL PARAMETERS-1'!$B$5:$J$44,5,FALSE)*VLOOKUP(OVYLD2_!X$4,'[1]INTERNAL PARAMETERS-1'!$B$5:$J$44,7,FALSE)*OVYLD2_!$F114 + OVYLD1_!X114*(1-VLOOKUP(OVYLD2_!X$4,'[1]INTERNAL PARAMETERS-1'!$B$5:$J$44,5,FALSE))*VLOOKUP(OVYLD2_!X$4,'[1]INTERNAL PARAMETERS-1'!$B$5:$J$44,9,FALSE)*OVYLD2_!$F114</f>
        <v>0</v>
      </c>
      <c r="Y114" s="44">
        <f>OVYLD1_!Y114*VLOOKUP(OVYLD2_!Y$4,'[1]INTERNAL PARAMETERS-1'!$B$5:$J$44,5,FALSE)*VLOOKUP(OVYLD2_!Y$4,'[1]INTERNAL PARAMETERS-1'!$B$5:$J$44,7,FALSE)*OVYLD2_!$F114 + OVYLD1_!Y114*(1-VLOOKUP(OVYLD2_!Y$4,'[1]INTERNAL PARAMETERS-1'!$B$5:$J$44,5,FALSE))*VLOOKUP(OVYLD2_!Y$4,'[1]INTERNAL PARAMETERS-1'!$B$5:$J$44,9,FALSE)*OVYLD2_!$F114</f>
        <v>0</v>
      </c>
      <c r="Z114" s="44">
        <f>OVYLD1_!Z114*VLOOKUP(OVYLD2_!Z$4,'[1]INTERNAL PARAMETERS-1'!$B$5:$J$44,5,FALSE)*VLOOKUP(OVYLD2_!Z$4,'[1]INTERNAL PARAMETERS-1'!$B$5:$J$44,7,FALSE)*OVYLD2_!$F114 + OVYLD1_!Z114*(1-VLOOKUP(OVYLD2_!Z$4,'[1]INTERNAL PARAMETERS-1'!$B$5:$J$44,5,FALSE))*VLOOKUP(OVYLD2_!Z$4,'[1]INTERNAL PARAMETERS-1'!$B$5:$J$44,9,FALSE)*OVYLD2_!$F114</f>
        <v>0</v>
      </c>
      <c r="AA114" s="44">
        <f>OVYLD1_!AA114*VLOOKUP(OVYLD2_!AA$4,'[1]INTERNAL PARAMETERS-1'!$B$5:$J$44,5,FALSE)*VLOOKUP(OVYLD2_!AA$4,'[1]INTERNAL PARAMETERS-1'!$B$5:$J$44,7,FALSE)*OVYLD2_!$F114 + OVYLD1_!AA114*(1-VLOOKUP(OVYLD2_!AA$4,'[1]INTERNAL PARAMETERS-1'!$B$5:$J$44,5,FALSE))*VLOOKUP(OVYLD2_!AA$4,'[1]INTERNAL PARAMETERS-1'!$B$5:$J$44,9,FALSE)*OVYLD2_!$F114</f>
        <v>0</v>
      </c>
      <c r="AB114" s="44">
        <f>OVYLD1_!AB114*VLOOKUP(OVYLD2_!AB$4,'[1]INTERNAL PARAMETERS-1'!$B$5:$J$44,5,FALSE)*VLOOKUP(OVYLD2_!AB$4,'[1]INTERNAL PARAMETERS-1'!$B$5:$J$44,7,FALSE)*OVYLD2_!$F114 + OVYLD1_!AB114*(1-VLOOKUP(OVYLD2_!AB$4,'[1]INTERNAL PARAMETERS-1'!$B$5:$J$44,5,FALSE))*VLOOKUP(OVYLD2_!AB$4,'[1]INTERNAL PARAMETERS-1'!$B$5:$J$44,9,FALSE)*OVYLD2_!$F114</f>
        <v>0</v>
      </c>
      <c r="AC114" s="44">
        <f>OVYLD1_!AC114*VLOOKUP(OVYLD2_!AC$4,'[1]INTERNAL PARAMETERS-1'!$B$5:$J$44,5,FALSE)*VLOOKUP(OVYLD2_!AC$4,'[1]INTERNAL PARAMETERS-1'!$B$5:$J$44,7,FALSE)*OVYLD2_!$F114 + OVYLD1_!AC114*(1-VLOOKUP(OVYLD2_!AC$4,'[1]INTERNAL PARAMETERS-1'!$B$5:$J$44,5,FALSE))*VLOOKUP(OVYLD2_!AC$4,'[1]INTERNAL PARAMETERS-1'!$B$5:$J$44,9,FALSE)*OVYLD2_!$F114</f>
        <v>0</v>
      </c>
      <c r="AD114" s="44">
        <f>OVYLD1_!AD114*VLOOKUP(OVYLD2_!AD$4,'[1]INTERNAL PARAMETERS-1'!$B$5:$J$44,5,FALSE)*VLOOKUP(OVYLD2_!AD$4,'[1]INTERNAL PARAMETERS-1'!$B$5:$J$44,7,FALSE)*OVYLD2_!$F114 + OVYLD1_!AD114*(1-VLOOKUP(OVYLD2_!AD$4,'[1]INTERNAL PARAMETERS-1'!$B$5:$J$44,5,FALSE))*VLOOKUP(OVYLD2_!AD$4,'[1]INTERNAL PARAMETERS-1'!$B$5:$J$44,9,FALSE)*OVYLD2_!$F114</f>
        <v>0</v>
      </c>
      <c r="AE114" s="44">
        <f>OVYLD1_!AE114*VLOOKUP(OVYLD2_!AE$4,'[1]INTERNAL PARAMETERS-1'!$B$5:$J$44,5,FALSE)*VLOOKUP(OVYLD2_!AE$4,'[1]INTERNAL PARAMETERS-1'!$B$5:$J$44,7,FALSE)*OVYLD2_!$F114 + OVYLD1_!AE114*(1-VLOOKUP(OVYLD2_!AE$4,'[1]INTERNAL PARAMETERS-1'!$B$5:$J$44,5,FALSE))*VLOOKUP(OVYLD2_!AE$4,'[1]INTERNAL PARAMETERS-1'!$B$5:$J$44,9,FALSE)*OVYLD2_!$F114</f>
        <v>0</v>
      </c>
      <c r="AF114" s="44">
        <f>OVYLD1_!AF114*VLOOKUP(OVYLD2_!AF$4,'[1]INTERNAL PARAMETERS-1'!$B$5:$J$44,5,FALSE)*VLOOKUP(OVYLD2_!AF$4,'[1]INTERNAL PARAMETERS-1'!$B$5:$J$44,7,FALSE)*OVYLD2_!$F114 + OVYLD1_!AF114*(1-VLOOKUP(OVYLD2_!AF$4,'[1]INTERNAL PARAMETERS-1'!$B$5:$J$44,5,FALSE))*VLOOKUP(OVYLD2_!AF$4,'[1]INTERNAL PARAMETERS-1'!$B$5:$J$44,9,FALSE)*OVYLD2_!$F114</f>
        <v>0</v>
      </c>
      <c r="AG114" s="44">
        <f>OVYLD1_!AG114*VLOOKUP(OVYLD2_!AG$4,'[1]INTERNAL PARAMETERS-1'!$B$5:$J$44,5,FALSE)*VLOOKUP(OVYLD2_!AG$4,'[1]INTERNAL PARAMETERS-1'!$B$5:$J$44,7,FALSE)*OVYLD2_!$F114 + OVYLD1_!AG114*(1-VLOOKUP(OVYLD2_!AG$4,'[1]INTERNAL PARAMETERS-1'!$B$5:$J$44,5,FALSE))*VLOOKUP(OVYLD2_!AG$4,'[1]INTERNAL PARAMETERS-1'!$B$5:$J$44,9,FALSE)*OVYLD2_!$F114</f>
        <v>0</v>
      </c>
      <c r="AH114" s="44">
        <f>OVYLD1_!AH114*VLOOKUP(OVYLD2_!AH$4,'[1]INTERNAL PARAMETERS-1'!$B$5:$J$44,5,FALSE)*VLOOKUP(OVYLD2_!AH$4,'[1]INTERNAL PARAMETERS-1'!$B$5:$J$44,7,FALSE)*OVYLD2_!$F114 + OVYLD1_!AH114*(1-VLOOKUP(OVYLD2_!AH$4,'[1]INTERNAL PARAMETERS-1'!$B$5:$J$44,5,FALSE))*VLOOKUP(OVYLD2_!AH$4,'[1]INTERNAL PARAMETERS-1'!$B$5:$J$44,9,FALSE)*OVYLD2_!$F114</f>
        <v>0</v>
      </c>
      <c r="AI114" s="44">
        <f>OVYLD1_!AI114*VLOOKUP(OVYLD2_!AI$4,'[1]INTERNAL PARAMETERS-1'!$B$5:$J$44,5,FALSE)*VLOOKUP(OVYLD2_!AI$4,'[1]INTERNAL PARAMETERS-1'!$B$5:$J$44,7,FALSE)*OVYLD2_!$F114 + OVYLD1_!AI114*(1-VLOOKUP(OVYLD2_!AI$4,'[1]INTERNAL PARAMETERS-1'!$B$5:$J$44,5,FALSE))*VLOOKUP(OVYLD2_!AI$4,'[1]INTERNAL PARAMETERS-1'!$B$5:$J$44,9,FALSE)*OVYLD2_!$F114</f>
        <v>0</v>
      </c>
      <c r="AJ114" s="44">
        <f>OVYLD1_!AJ114*VLOOKUP(OVYLD2_!AJ$4,'[1]INTERNAL PARAMETERS-1'!$B$5:$J$44,5,FALSE)*VLOOKUP(OVYLD2_!AJ$4,'[1]INTERNAL PARAMETERS-1'!$B$5:$J$44,7,FALSE)*OVYLD2_!$F114 + OVYLD1_!AJ114*(1-VLOOKUP(OVYLD2_!AJ$4,'[1]INTERNAL PARAMETERS-1'!$B$5:$J$44,5,FALSE))*VLOOKUP(OVYLD2_!AJ$4,'[1]INTERNAL PARAMETERS-1'!$B$5:$J$44,9,FALSE)*OVYLD2_!$F114</f>
        <v>0</v>
      </c>
      <c r="AK114" s="44">
        <f>OVYLD1_!AK114*VLOOKUP(OVYLD2_!AK$4,'[1]INTERNAL PARAMETERS-1'!$B$5:$J$44,5,FALSE)*VLOOKUP(OVYLD2_!AK$4,'[1]INTERNAL PARAMETERS-1'!$B$5:$J$44,7,FALSE)*OVYLD2_!$F114 + OVYLD1_!AK114*(1-VLOOKUP(OVYLD2_!AK$4,'[1]INTERNAL PARAMETERS-1'!$B$5:$J$44,5,FALSE))*VLOOKUP(OVYLD2_!AK$4,'[1]INTERNAL PARAMETERS-1'!$B$5:$J$44,9,FALSE)*OVYLD2_!$F114</f>
        <v>0</v>
      </c>
      <c r="AL114" s="44">
        <f>OVYLD1_!AL114*VLOOKUP(OVYLD2_!AL$4,'[1]INTERNAL PARAMETERS-1'!$B$5:$J$44,5,FALSE)*VLOOKUP(OVYLD2_!AL$4,'[1]INTERNAL PARAMETERS-1'!$B$5:$J$44,7,FALSE)*OVYLD2_!$F114 + OVYLD1_!AL114*(1-VLOOKUP(OVYLD2_!AL$4,'[1]INTERNAL PARAMETERS-1'!$B$5:$J$44,5,FALSE))*VLOOKUP(OVYLD2_!AL$4,'[1]INTERNAL PARAMETERS-1'!$B$5:$J$44,9,FALSE)*OVYLD2_!$F114</f>
        <v>0</v>
      </c>
      <c r="AM114" s="44">
        <f>OVYLD1_!AM114*VLOOKUP(OVYLD2_!AM$4,'[1]INTERNAL PARAMETERS-1'!$B$5:$J$44,5,FALSE)*VLOOKUP(OVYLD2_!AM$4,'[1]INTERNAL PARAMETERS-1'!$B$5:$J$44,7,FALSE)*OVYLD2_!$F114 + OVYLD1_!AM114*(1-VLOOKUP(OVYLD2_!AM$4,'[1]INTERNAL PARAMETERS-1'!$B$5:$J$44,5,FALSE))*VLOOKUP(OVYLD2_!AM$4,'[1]INTERNAL PARAMETERS-1'!$B$5:$J$44,9,FALSE)*OVYLD2_!$F114</f>
        <v>0</v>
      </c>
      <c r="AN114" s="44">
        <f>OVYLD1_!AN114*VLOOKUP(OVYLD2_!AN$4,'[1]INTERNAL PARAMETERS-1'!$B$5:$J$44,5,FALSE)*VLOOKUP(OVYLD2_!AN$4,'[1]INTERNAL PARAMETERS-1'!$B$5:$J$44,7,FALSE)*OVYLD2_!$F114 + OVYLD1_!AN114*(1-VLOOKUP(OVYLD2_!AN$4,'[1]INTERNAL PARAMETERS-1'!$B$5:$J$44,5,FALSE))*VLOOKUP(OVYLD2_!AN$4,'[1]INTERNAL PARAMETERS-1'!$B$5:$J$44,9,FALSE)*OVYLD2_!$F114</f>
        <v>0</v>
      </c>
      <c r="AO114" s="44">
        <f>OVYLD1_!AO114*VLOOKUP(OVYLD2_!AO$4,'[1]INTERNAL PARAMETERS-1'!$B$5:$J$44,5,FALSE)*VLOOKUP(OVYLD2_!AO$4,'[1]INTERNAL PARAMETERS-1'!$B$5:$J$44,7,FALSE)*OVYLD2_!$F114 + OVYLD1_!AO114*(1-VLOOKUP(OVYLD2_!AO$4,'[1]INTERNAL PARAMETERS-1'!$B$5:$J$44,5,FALSE))*VLOOKUP(OVYLD2_!AO$4,'[1]INTERNAL PARAMETERS-1'!$B$5:$J$44,9,FALSE)*OVYLD2_!$F114</f>
        <v>0</v>
      </c>
      <c r="AP114" s="44">
        <f>OVYLD1_!AP114*VLOOKUP(OVYLD2_!AP$4,'[1]INTERNAL PARAMETERS-1'!$B$5:$J$44,5,FALSE)*VLOOKUP(OVYLD2_!AP$4,'[1]INTERNAL PARAMETERS-1'!$B$5:$J$44,7,FALSE)*OVYLD2_!$F114 + OVYLD1_!AP114*(1-VLOOKUP(OVYLD2_!AP$4,'[1]INTERNAL PARAMETERS-1'!$B$5:$J$44,5,FALSE))*VLOOKUP(OVYLD2_!AP$4,'[1]INTERNAL PARAMETERS-1'!$B$5:$J$44,9,FALSE)*OVYLD2_!$F114</f>
        <v>0</v>
      </c>
      <c r="AQ114" s="44">
        <f>OVYLD1_!AQ114*VLOOKUP(OVYLD2_!AQ$4,'[1]INTERNAL PARAMETERS-1'!$B$5:$J$44,5,FALSE)*VLOOKUP(OVYLD2_!AQ$4,'[1]INTERNAL PARAMETERS-1'!$B$5:$J$44,7,FALSE)*OVYLD2_!$F114 + OVYLD1_!AQ114*(1-VLOOKUP(OVYLD2_!AQ$4,'[1]INTERNAL PARAMETERS-1'!$B$5:$J$44,5,FALSE))*VLOOKUP(OVYLD2_!AQ$4,'[1]INTERNAL PARAMETERS-1'!$B$5:$J$44,9,FALSE)*OVYLD2_!$F114</f>
        <v>0</v>
      </c>
      <c r="AR114" s="44">
        <f>OVYLD1_!AR114*VLOOKUP(OVYLD2_!AR$4,'[1]INTERNAL PARAMETERS-1'!$B$5:$J$44,5,FALSE)*VLOOKUP(OVYLD2_!AR$4,'[1]INTERNAL PARAMETERS-1'!$B$5:$J$44,7,FALSE)*OVYLD2_!$F114 + OVYLD1_!AR114*(1-VLOOKUP(OVYLD2_!AR$4,'[1]INTERNAL PARAMETERS-1'!$B$5:$J$44,5,FALSE))*VLOOKUP(OVYLD2_!AR$4,'[1]INTERNAL PARAMETERS-1'!$B$5:$J$44,9,FALSE)*OVYLD2_!$F114</f>
        <v>0</v>
      </c>
      <c r="AS114" s="44">
        <f>OVYLD1_!AS114*VLOOKUP(OVYLD2_!AS$4,'[1]INTERNAL PARAMETERS-1'!$B$5:$J$44,5,FALSE)*VLOOKUP(OVYLD2_!AS$4,'[1]INTERNAL PARAMETERS-1'!$B$5:$J$44,7,FALSE)*OVYLD2_!$F114 + OVYLD1_!AS114*(1-VLOOKUP(OVYLD2_!AS$4,'[1]INTERNAL PARAMETERS-1'!$B$5:$J$44,5,FALSE))*VLOOKUP(OVYLD2_!AS$4,'[1]INTERNAL PARAMETERS-1'!$B$5:$J$44,9,FALSE)*OVYLD2_!$F114</f>
        <v>0</v>
      </c>
      <c r="AT114" s="43">
        <f>OVYLD1_!AT114*VLOOKUP(OVYLD2_!AT$4,'[1]INTERNAL PARAMETERS-1'!$B$5:$J$44,5,FALSE)*VLOOKUP(OVYLD2_!AT$4,'[1]INTERNAL PARAMETERS-1'!$B$5:$J$44,7,FALSE)*OVYLD2_!$F114 + OVYLD1_!AT114*(1-VLOOKUP(OVYLD2_!AT$4,'[1]INTERNAL PARAMETERS-1'!$B$5:$J$44,5,FALSE))*VLOOKUP(OVYLD2_!AT$4,'[1]INTERNAL PARAMETERS-1'!$B$5:$J$44,9,FALSE)*OVYLD2_!$F114</f>
        <v>0</v>
      </c>
      <c r="AU114" s="45">
        <f>OVYLD1_!AU114*VLOOKUP(OVYLD2_!AU$4,'[1]INTERNAL PARAMETERS-1'!$B$5:$J$44,5,FALSE)*VLOOKUP(OVYLD2_!AU$4,'[1]INTERNAL PARAMETERS-1'!$B$5:$J$44,6,FALSE)*VLOOKUP(OVYLD2_!AU$4,'[1]INTERNAL PARAMETERS-1'!$B$5:$J$44,3,FALSE) + OVYLD1_!AU114*(1-VLOOKUP(OVYLD2_!AU$4,'[1]INTERNAL PARAMETERS-1'!$B$5:$J$44,5,FALSE))*VLOOKUP(OVYLD2_!AU$4,'[1]INTERNAL PARAMETERS-1'!$B$5:$J$44,8,FALSE)*VLOOKUP(OVYLD2_!AU$4,'[1]INTERNAL PARAMETERS-1'!$B$5:$J$44,3,FALSE)</f>
        <v>0</v>
      </c>
      <c r="AV114" s="44">
        <f>OVYLD1_!AV114*VLOOKUP(OVYLD2_!AV$4,'[1]INTERNAL PARAMETERS-1'!$B$5:$J$44,5,FALSE)*VLOOKUP(OVYLD2_!AV$4,'[1]INTERNAL PARAMETERS-1'!$B$5:$J$44,6,FALSE)*VLOOKUP(OVYLD2_!AV$4,'[1]INTERNAL PARAMETERS-1'!$B$5:$J$44,3,FALSE) + OVYLD1_!AV114*(1-VLOOKUP(OVYLD2_!AV$4,'[1]INTERNAL PARAMETERS-1'!$B$5:$J$44,5,FALSE))*VLOOKUP(OVYLD2_!AV$4,'[1]INTERNAL PARAMETERS-1'!$B$5:$J$44,8,FALSE)*VLOOKUP(OVYLD2_!AV$4,'[1]INTERNAL PARAMETERS-1'!$B$5:$J$44,3,FALSE)</f>
        <v>0</v>
      </c>
      <c r="AW114" s="44">
        <f>OVYLD1_!AW114*VLOOKUP(OVYLD2_!AW$4,'[1]INTERNAL PARAMETERS-1'!$B$5:$J$44,5,FALSE)*VLOOKUP(OVYLD2_!AW$4,'[1]INTERNAL PARAMETERS-1'!$B$5:$J$44,6,FALSE)*VLOOKUP(OVYLD2_!AW$4,'[1]INTERNAL PARAMETERS-1'!$B$5:$J$44,3,FALSE) + OVYLD1_!AW114*(1-VLOOKUP(OVYLD2_!AW$4,'[1]INTERNAL PARAMETERS-1'!$B$5:$J$44,5,FALSE))*VLOOKUP(OVYLD2_!AW$4,'[1]INTERNAL PARAMETERS-1'!$B$5:$J$44,8,FALSE)*VLOOKUP(OVYLD2_!AW$4,'[1]INTERNAL PARAMETERS-1'!$B$5:$J$44,3,FALSE)</f>
        <v>0</v>
      </c>
      <c r="AX114" s="44">
        <f>OVYLD1_!AX114*VLOOKUP(OVYLD2_!AX$4,'[1]INTERNAL PARAMETERS-1'!$B$5:$J$44,5,FALSE)*VLOOKUP(OVYLD2_!AX$4,'[1]INTERNAL PARAMETERS-1'!$B$5:$J$44,6,FALSE)*VLOOKUP(OVYLD2_!AX$4,'[1]INTERNAL PARAMETERS-1'!$B$5:$J$44,3,FALSE) + OVYLD1_!AX114*(1-VLOOKUP(OVYLD2_!AX$4,'[1]INTERNAL PARAMETERS-1'!$B$5:$J$44,5,FALSE))*VLOOKUP(OVYLD2_!AX$4,'[1]INTERNAL PARAMETERS-1'!$B$5:$J$44,8,FALSE)*VLOOKUP(OVYLD2_!AX$4,'[1]INTERNAL PARAMETERS-1'!$B$5:$J$44,3,FALSE)</f>
        <v>0</v>
      </c>
      <c r="AY114" s="44">
        <f>OVYLD1_!AY114*VLOOKUP(OVYLD2_!AY$4,'[1]INTERNAL PARAMETERS-1'!$B$5:$J$44,5,FALSE)*VLOOKUP(OVYLD2_!AY$4,'[1]INTERNAL PARAMETERS-1'!$B$5:$J$44,6,FALSE)*VLOOKUP(OVYLD2_!AY$4,'[1]INTERNAL PARAMETERS-1'!$B$5:$J$44,3,FALSE) + OVYLD1_!AY114*(1-VLOOKUP(OVYLD2_!AY$4,'[1]INTERNAL PARAMETERS-1'!$B$5:$J$44,5,FALSE))*VLOOKUP(OVYLD2_!AY$4,'[1]INTERNAL PARAMETERS-1'!$B$5:$J$44,8,FALSE)*VLOOKUP(OVYLD2_!AY$4,'[1]INTERNAL PARAMETERS-1'!$B$5:$J$44,3,FALSE)</f>
        <v>0</v>
      </c>
      <c r="AZ114" s="44">
        <f>OVYLD1_!AZ114*VLOOKUP(OVYLD2_!AZ$4,'[1]INTERNAL PARAMETERS-1'!$B$5:$J$44,5,FALSE)*VLOOKUP(OVYLD2_!AZ$4,'[1]INTERNAL PARAMETERS-1'!$B$5:$J$44,6,FALSE)*VLOOKUP(OVYLD2_!AZ$4,'[1]INTERNAL PARAMETERS-1'!$B$5:$J$44,3,FALSE) + OVYLD1_!AZ114*(1-VLOOKUP(OVYLD2_!AZ$4,'[1]INTERNAL PARAMETERS-1'!$B$5:$J$44,5,FALSE))*VLOOKUP(OVYLD2_!AZ$4,'[1]INTERNAL PARAMETERS-1'!$B$5:$J$44,8,FALSE)*VLOOKUP(OVYLD2_!AZ$4,'[1]INTERNAL PARAMETERS-1'!$B$5:$J$44,3,FALSE)</f>
        <v>0</v>
      </c>
      <c r="BA114" s="44">
        <f>OVYLD1_!BA114*VLOOKUP(OVYLD2_!BA$4,'[1]INTERNAL PARAMETERS-1'!$B$5:$J$44,5,FALSE)*VLOOKUP(OVYLD2_!BA$4,'[1]INTERNAL PARAMETERS-1'!$B$5:$J$44,6,FALSE)*VLOOKUP(OVYLD2_!BA$4,'[1]INTERNAL PARAMETERS-1'!$B$5:$J$44,3,FALSE) + OVYLD1_!BA114*(1-VLOOKUP(OVYLD2_!BA$4,'[1]INTERNAL PARAMETERS-1'!$B$5:$J$44,5,FALSE))*VLOOKUP(OVYLD2_!BA$4,'[1]INTERNAL PARAMETERS-1'!$B$5:$J$44,8,FALSE)*VLOOKUP(OVYLD2_!BA$4,'[1]INTERNAL PARAMETERS-1'!$B$5:$J$44,3,FALSE)</f>
        <v>0</v>
      </c>
      <c r="BB114" s="44">
        <f>OVYLD1_!BB114*VLOOKUP(OVYLD2_!BB$4,'[1]INTERNAL PARAMETERS-1'!$B$5:$J$44,5,FALSE)*VLOOKUP(OVYLD2_!BB$4,'[1]INTERNAL PARAMETERS-1'!$B$5:$J$44,6,FALSE)*VLOOKUP(OVYLD2_!BB$4,'[1]INTERNAL PARAMETERS-1'!$B$5:$J$44,3,FALSE) + OVYLD1_!BB114*(1-VLOOKUP(OVYLD2_!BB$4,'[1]INTERNAL PARAMETERS-1'!$B$5:$J$44,5,FALSE))*VLOOKUP(OVYLD2_!BB$4,'[1]INTERNAL PARAMETERS-1'!$B$5:$J$44,8,FALSE)*VLOOKUP(OVYLD2_!BB$4,'[1]INTERNAL PARAMETERS-1'!$B$5:$J$44,3,FALSE)</f>
        <v>0</v>
      </c>
      <c r="BC114" s="44">
        <f>OVYLD1_!BC114*VLOOKUP(OVYLD2_!BC$4,'[1]INTERNAL PARAMETERS-1'!$B$5:$J$44,5,FALSE)*VLOOKUP(OVYLD2_!BC$4,'[1]INTERNAL PARAMETERS-1'!$B$5:$J$44,6,FALSE)*VLOOKUP(OVYLD2_!BC$4,'[1]INTERNAL PARAMETERS-1'!$B$5:$J$44,3,FALSE) + OVYLD1_!BC114*(1-VLOOKUP(OVYLD2_!BC$4,'[1]INTERNAL PARAMETERS-1'!$B$5:$J$44,5,FALSE))*VLOOKUP(OVYLD2_!BC$4,'[1]INTERNAL PARAMETERS-1'!$B$5:$J$44,8,FALSE)*VLOOKUP(OVYLD2_!BC$4,'[1]INTERNAL PARAMETERS-1'!$B$5:$J$44,3,FALSE)</f>
        <v>0</v>
      </c>
      <c r="BD114" s="44">
        <f>OVYLD1_!BD114*VLOOKUP(OVYLD2_!BD$4,'[1]INTERNAL PARAMETERS-1'!$B$5:$J$44,5,FALSE)*VLOOKUP(OVYLD2_!BD$4,'[1]INTERNAL PARAMETERS-1'!$B$5:$J$44,6,FALSE)*VLOOKUP(OVYLD2_!BD$4,'[1]INTERNAL PARAMETERS-1'!$B$5:$J$44,3,FALSE) + OVYLD1_!BD114*(1-VLOOKUP(OVYLD2_!BD$4,'[1]INTERNAL PARAMETERS-1'!$B$5:$J$44,5,FALSE))*VLOOKUP(OVYLD2_!BD$4,'[1]INTERNAL PARAMETERS-1'!$B$5:$J$44,8,FALSE)*VLOOKUP(OVYLD2_!BD$4,'[1]INTERNAL PARAMETERS-1'!$B$5:$J$44,3,FALSE)</f>
        <v>0</v>
      </c>
      <c r="BE114" s="44">
        <f>OVYLD1_!BE114*VLOOKUP(OVYLD2_!BE$4,'[1]INTERNAL PARAMETERS-1'!$B$5:$J$44,5,FALSE)*VLOOKUP(OVYLD2_!BE$4,'[1]INTERNAL PARAMETERS-1'!$B$5:$J$44,6,FALSE)*VLOOKUP(OVYLD2_!BE$4,'[1]INTERNAL PARAMETERS-1'!$B$5:$J$44,3,FALSE) + OVYLD1_!BE114*(1-VLOOKUP(OVYLD2_!BE$4,'[1]INTERNAL PARAMETERS-1'!$B$5:$J$44,5,FALSE))*VLOOKUP(OVYLD2_!BE$4,'[1]INTERNAL PARAMETERS-1'!$B$5:$J$44,8,FALSE)*VLOOKUP(OVYLD2_!BE$4,'[1]INTERNAL PARAMETERS-1'!$B$5:$J$44,3,FALSE)</f>
        <v>0</v>
      </c>
      <c r="BF114" s="44">
        <f>OVYLD1_!BF114*VLOOKUP(OVYLD2_!BF$4,'[1]INTERNAL PARAMETERS-1'!$B$5:$J$44,5,FALSE)*VLOOKUP(OVYLD2_!BF$4,'[1]INTERNAL PARAMETERS-1'!$B$5:$J$44,6,FALSE)*VLOOKUP(OVYLD2_!BF$4,'[1]INTERNAL PARAMETERS-1'!$B$5:$J$44,3,FALSE) + OVYLD1_!BF114*(1-VLOOKUP(OVYLD2_!BF$4,'[1]INTERNAL PARAMETERS-1'!$B$5:$J$44,5,FALSE))*VLOOKUP(OVYLD2_!BF$4,'[1]INTERNAL PARAMETERS-1'!$B$5:$J$44,8,FALSE)*VLOOKUP(OVYLD2_!BF$4,'[1]INTERNAL PARAMETERS-1'!$B$5:$J$44,3,FALSE)</f>
        <v>0</v>
      </c>
      <c r="BG114" s="44">
        <f>OVYLD1_!BG114*VLOOKUP(OVYLD2_!BG$4,'[1]INTERNAL PARAMETERS-1'!$B$5:$J$44,5,FALSE)*VLOOKUP(OVYLD2_!BG$4,'[1]INTERNAL PARAMETERS-1'!$B$5:$J$44,6,FALSE)*VLOOKUP(OVYLD2_!BG$4,'[1]INTERNAL PARAMETERS-1'!$B$5:$J$44,3,FALSE) + OVYLD1_!BG114*(1-VLOOKUP(OVYLD2_!BG$4,'[1]INTERNAL PARAMETERS-1'!$B$5:$J$44,5,FALSE))*VLOOKUP(OVYLD2_!BG$4,'[1]INTERNAL PARAMETERS-1'!$B$5:$J$44,8,FALSE)*VLOOKUP(OVYLD2_!BG$4,'[1]INTERNAL PARAMETERS-1'!$B$5:$J$44,3,FALSE)</f>
        <v>0</v>
      </c>
      <c r="BH114" s="44">
        <f>OVYLD1_!BH114*VLOOKUP(OVYLD2_!BH$4,'[1]INTERNAL PARAMETERS-1'!$B$5:$J$44,5,FALSE)*VLOOKUP(OVYLD2_!BH$4,'[1]INTERNAL PARAMETERS-1'!$B$5:$J$44,6,FALSE)*VLOOKUP(OVYLD2_!BH$4,'[1]INTERNAL PARAMETERS-1'!$B$5:$J$44,3,FALSE) + OVYLD1_!BH114*(1-VLOOKUP(OVYLD2_!BH$4,'[1]INTERNAL PARAMETERS-1'!$B$5:$J$44,5,FALSE))*VLOOKUP(OVYLD2_!BH$4,'[1]INTERNAL PARAMETERS-1'!$B$5:$J$44,8,FALSE)*VLOOKUP(OVYLD2_!BH$4,'[1]INTERNAL PARAMETERS-1'!$B$5:$J$44,3,FALSE)</f>
        <v>0</v>
      </c>
      <c r="BI114" s="44">
        <f>OVYLD1_!BI114*VLOOKUP(OVYLD2_!BI$4,'[1]INTERNAL PARAMETERS-1'!$B$5:$J$44,5,FALSE)*VLOOKUP(OVYLD2_!BI$4,'[1]INTERNAL PARAMETERS-1'!$B$5:$J$44,6,FALSE)*VLOOKUP(OVYLD2_!BI$4,'[1]INTERNAL PARAMETERS-1'!$B$5:$J$44,3,FALSE) + OVYLD1_!BI114*(1-VLOOKUP(OVYLD2_!BI$4,'[1]INTERNAL PARAMETERS-1'!$B$5:$J$44,5,FALSE))*VLOOKUP(OVYLD2_!BI$4,'[1]INTERNAL PARAMETERS-1'!$B$5:$J$44,8,FALSE)*VLOOKUP(OVYLD2_!BI$4,'[1]INTERNAL PARAMETERS-1'!$B$5:$J$44,3,FALSE)</f>
        <v>0</v>
      </c>
      <c r="BJ114" s="44">
        <f>OVYLD1_!BJ114*VLOOKUP(OVYLD2_!BJ$4,'[1]INTERNAL PARAMETERS-1'!$B$5:$J$44,5,FALSE)*VLOOKUP(OVYLD2_!BJ$4,'[1]INTERNAL PARAMETERS-1'!$B$5:$J$44,6,FALSE)*VLOOKUP(OVYLD2_!BJ$4,'[1]INTERNAL PARAMETERS-1'!$B$5:$J$44,3,FALSE) + OVYLD1_!BJ114*(1-VLOOKUP(OVYLD2_!BJ$4,'[1]INTERNAL PARAMETERS-1'!$B$5:$J$44,5,FALSE))*VLOOKUP(OVYLD2_!BJ$4,'[1]INTERNAL PARAMETERS-1'!$B$5:$J$44,8,FALSE)*VLOOKUP(OVYLD2_!BJ$4,'[1]INTERNAL PARAMETERS-1'!$B$5:$J$44,3,FALSE)</f>
        <v>0</v>
      </c>
      <c r="BK114" s="44">
        <f>OVYLD1_!BK114*VLOOKUP(OVYLD2_!BK$4,'[1]INTERNAL PARAMETERS-1'!$B$5:$J$44,5,FALSE)*VLOOKUP(OVYLD2_!BK$4,'[1]INTERNAL PARAMETERS-1'!$B$5:$J$44,6,FALSE)*VLOOKUP(OVYLD2_!BK$4,'[1]INTERNAL PARAMETERS-1'!$B$5:$J$44,3,FALSE) + OVYLD1_!BK114*(1-VLOOKUP(OVYLD2_!BK$4,'[1]INTERNAL PARAMETERS-1'!$B$5:$J$44,5,FALSE))*VLOOKUP(OVYLD2_!BK$4,'[1]INTERNAL PARAMETERS-1'!$B$5:$J$44,8,FALSE)*VLOOKUP(OVYLD2_!BK$4,'[1]INTERNAL PARAMETERS-1'!$B$5:$J$44,3,FALSE)</f>
        <v>0</v>
      </c>
      <c r="BL114" s="44">
        <f>OVYLD1_!BL114*VLOOKUP(OVYLD2_!BL$4,'[1]INTERNAL PARAMETERS-1'!$B$5:$J$44,5,FALSE)*VLOOKUP(OVYLD2_!BL$4,'[1]INTERNAL PARAMETERS-1'!$B$5:$J$44,6,FALSE)*VLOOKUP(OVYLD2_!BL$4,'[1]INTERNAL PARAMETERS-1'!$B$5:$J$44,3,FALSE) + OVYLD1_!BL114*(1-VLOOKUP(OVYLD2_!BL$4,'[1]INTERNAL PARAMETERS-1'!$B$5:$J$44,5,FALSE))*VLOOKUP(OVYLD2_!BL$4,'[1]INTERNAL PARAMETERS-1'!$B$5:$J$44,8,FALSE)*VLOOKUP(OVYLD2_!BL$4,'[1]INTERNAL PARAMETERS-1'!$B$5:$J$44,3,FALSE)</f>
        <v>0</v>
      </c>
      <c r="BM114" s="44">
        <f>OVYLD1_!BM114*VLOOKUP(OVYLD2_!BM$4,'[1]INTERNAL PARAMETERS-1'!$B$5:$J$44,5,FALSE)*VLOOKUP(OVYLD2_!BM$4,'[1]INTERNAL PARAMETERS-1'!$B$5:$J$44,6,FALSE)*VLOOKUP(OVYLD2_!BM$4,'[1]INTERNAL PARAMETERS-1'!$B$5:$J$44,3,FALSE) + OVYLD1_!BM114*(1-VLOOKUP(OVYLD2_!BM$4,'[1]INTERNAL PARAMETERS-1'!$B$5:$J$44,5,FALSE))*VLOOKUP(OVYLD2_!BM$4,'[1]INTERNAL PARAMETERS-1'!$B$5:$J$44,8,FALSE)*VLOOKUP(OVYLD2_!BM$4,'[1]INTERNAL PARAMETERS-1'!$B$5:$J$44,3,FALSE)</f>
        <v>0</v>
      </c>
      <c r="BN114" s="44">
        <f>OVYLD1_!BN114*VLOOKUP(OVYLD2_!BN$4,'[1]INTERNAL PARAMETERS-1'!$B$5:$J$44,5,FALSE)*VLOOKUP(OVYLD2_!BN$4,'[1]INTERNAL PARAMETERS-1'!$B$5:$J$44,6,FALSE)*VLOOKUP(OVYLD2_!BN$4,'[1]INTERNAL PARAMETERS-1'!$B$5:$J$44,3,FALSE) + OVYLD1_!BN114*(1-VLOOKUP(OVYLD2_!BN$4,'[1]INTERNAL PARAMETERS-1'!$B$5:$J$44,5,FALSE))*VLOOKUP(OVYLD2_!BN$4,'[1]INTERNAL PARAMETERS-1'!$B$5:$J$44,8,FALSE)*VLOOKUP(OVYLD2_!BN$4,'[1]INTERNAL PARAMETERS-1'!$B$5:$J$44,3,FALSE)</f>
        <v>0</v>
      </c>
      <c r="BO114" s="44">
        <f>OVYLD1_!BO114*VLOOKUP(OVYLD2_!BO$4,'[1]INTERNAL PARAMETERS-1'!$B$5:$J$44,5,FALSE)*VLOOKUP(OVYLD2_!BO$4,'[1]INTERNAL PARAMETERS-1'!$B$5:$J$44,6,FALSE)*VLOOKUP(OVYLD2_!BO$4,'[1]INTERNAL PARAMETERS-1'!$B$5:$J$44,3,FALSE) + OVYLD1_!BO114*(1-VLOOKUP(OVYLD2_!BO$4,'[1]INTERNAL PARAMETERS-1'!$B$5:$J$44,5,FALSE))*VLOOKUP(OVYLD2_!BO$4,'[1]INTERNAL PARAMETERS-1'!$B$5:$J$44,8,FALSE)*VLOOKUP(OVYLD2_!BO$4,'[1]INTERNAL PARAMETERS-1'!$B$5:$J$44,3,FALSE)</f>
        <v>0</v>
      </c>
      <c r="BP114" s="44">
        <f>OVYLD1_!BP114*VLOOKUP(OVYLD2_!BP$4,'[1]INTERNAL PARAMETERS-1'!$B$5:$J$44,5,FALSE)*VLOOKUP(OVYLD2_!BP$4,'[1]INTERNAL PARAMETERS-1'!$B$5:$J$44,6,FALSE)*VLOOKUP(OVYLD2_!BP$4,'[1]INTERNAL PARAMETERS-1'!$B$5:$J$44,3,FALSE) + OVYLD1_!BP114*(1-VLOOKUP(OVYLD2_!BP$4,'[1]INTERNAL PARAMETERS-1'!$B$5:$J$44,5,FALSE))*VLOOKUP(OVYLD2_!BP$4,'[1]INTERNAL PARAMETERS-1'!$B$5:$J$44,8,FALSE)*VLOOKUP(OVYLD2_!BP$4,'[1]INTERNAL PARAMETERS-1'!$B$5:$J$44,3,FALSE)</f>
        <v>0</v>
      </c>
      <c r="BQ114" s="44">
        <f>OVYLD1_!BQ114*VLOOKUP(OVYLD2_!BQ$4,'[1]INTERNAL PARAMETERS-1'!$B$5:$J$44,5,FALSE)*VLOOKUP(OVYLD2_!BQ$4,'[1]INTERNAL PARAMETERS-1'!$B$5:$J$44,6,FALSE)*VLOOKUP(OVYLD2_!BQ$4,'[1]INTERNAL PARAMETERS-1'!$B$5:$J$44,3,FALSE) + OVYLD1_!BQ114*(1-VLOOKUP(OVYLD2_!BQ$4,'[1]INTERNAL PARAMETERS-1'!$B$5:$J$44,5,FALSE))*VLOOKUP(OVYLD2_!BQ$4,'[1]INTERNAL PARAMETERS-1'!$B$5:$J$44,8,FALSE)*VLOOKUP(OVYLD2_!BQ$4,'[1]INTERNAL PARAMETERS-1'!$B$5:$J$44,3,FALSE)</f>
        <v>0</v>
      </c>
      <c r="BR114" s="44">
        <f>OVYLD1_!BR114*VLOOKUP(OVYLD2_!BR$4,'[1]INTERNAL PARAMETERS-1'!$B$5:$J$44,5,FALSE)*VLOOKUP(OVYLD2_!BR$4,'[1]INTERNAL PARAMETERS-1'!$B$5:$J$44,6,FALSE)*VLOOKUP(OVYLD2_!BR$4,'[1]INTERNAL PARAMETERS-1'!$B$5:$J$44,3,FALSE) + OVYLD1_!BR114*(1-VLOOKUP(OVYLD2_!BR$4,'[1]INTERNAL PARAMETERS-1'!$B$5:$J$44,5,FALSE))*VLOOKUP(OVYLD2_!BR$4,'[1]INTERNAL PARAMETERS-1'!$B$5:$J$44,8,FALSE)*VLOOKUP(OVYLD2_!BR$4,'[1]INTERNAL PARAMETERS-1'!$B$5:$J$44,3,FALSE)</f>
        <v>0</v>
      </c>
      <c r="BS114" s="44">
        <f>OVYLD1_!BS114*VLOOKUP(OVYLD2_!BS$4,'[1]INTERNAL PARAMETERS-1'!$B$5:$J$44,5,FALSE)*VLOOKUP(OVYLD2_!BS$4,'[1]INTERNAL PARAMETERS-1'!$B$5:$J$44,6,FALSE)*VLOOKUP(OVYLD2_!BS$4,'[1]INTERNAL PARAMETERS-1'!$B$5:$J$44,3,FALSE) + OVYLD1_!BS114*(1-VLOOKUP(OVYLD2_!BS$4,'[1]INTERNAL PARAMETERS-1'!$B$5:$J$44,5,FALSE))*VLOOKUP(OVYLD2_!BS$4,'[1]INTERNAL PARAMETERS-1'!$B$5:$J$44,8,FALSE)*VLOOKUP(OVYLD2_!BS$4,'[1]INTERNAL PARAMETERS-1'!$B$5:$J$44,3,FALSE)</f>
        <v>0</v>
      </c>
      <c r="BT114" s="44">
        <f>OVYLD1_!BT114*VLOOKUP(OVYLD2_!BT$4,'[1]INTERNAL PARAMETERS-1'!$B$5:$J$44,5,FALSE)*VLOOKUP(OVYLD2_!BT$4,'[1]INTERNAL PARAMETERS-1'!$B$5:$J$44,6,FALSE)*VLOOKUP(OVYLD2_!BT$4,'[1]INTERNAL PARAMETERS-1'!$B$5:$J$44,3,FALSE) + OVYLD1_!BT114*(1-VLOOKUP(OVYLD2_!BT$4,'[1]INTERNAL PARAMETERS-1'!$B$5:$J$44,5,FALSE))*VLOOKUP(OVYLD2_!BT$4,'[1]INTERNAL PARAMETERS-1'!$B$5:$J$44,8,FALSE)*VLOOKUP(OVYLD2_!BT$4,'[1]INTERNAL PARAMETERS-1'!$B$5:$J$44,3,FALSE)</f>
        <v>0</v>
      </c>
      <c r="BU114" s="44">
        <f>OVYLD1_!BU114*VLOOKUP(OVYLD2_!BU$4,'[1]INTERNAL PARAMETERS-1'!$B$5:$J$44,5,FALSE)*VLOOKUP(OVYLD2_!BU$4,'[1]INTERNAL PARAMETERS-1'!$B$5:$J$44,6,FALSE)*VLOOKUP(OVYLD2_!BU$4,'[1]INTERNAL PARAMETERS-1'!$B$5:$J$44,3,FALSE) + OVYLD1_!BU114*(1-VLOOKUP(OVYLD2_!BU$4,'[1]INTERNAL PARAMETERS-1'!$B$5:$J$44,5,FALSE))*VLOOKUP(OVYLD2_!BU$4,'[1]INTERNAL PARAMETERS-1'!$B$5:$J$44,8,FALSE)*VLOOKUP(OVYLD2_!BU$4,'[1]INTERNAL PARAMETERS-1'!$B$5:$J$44,3,FALSE)</f>
        <v>0</v>
      </c>
      <c r="BV114" s="44">
        <f>OVYLD1_!BV114*VLOOKUP(OVYLD2_!BV$4,'[1]INTERNAL PARAMETERS-1'!$B$5:$J$44,5,FALSE)*VLOOKUP(OVYLD2_!BV$4,'[1]INTERNAL PARAMETERS-1'!$B$5:$J$44,6,FALSE)*VLOOKUP(OVYLD2_!BV$4,'[1]INTERNAL PARAMETERS-1'!$B$5:$J$44,3,FALSE) + OVYLD1_!BV114*(1-VLOOKUP(OVYLD2_!BV$4,'[1]INTERNAL PARAMETERS-1'!$B$5:$J$44,5,FALSE))*VLOOKUP(OVYLD2_!BV$4,'[1]INTERNAL PARAMETERS-1'!$B$5:$J$44,8,FALSE)*VLOOKUP(OVYLD2_!BV$4,'[1]INTERNAL PARAMETERS-1'!$B$5:$J$44,3,FALSE)</f>
        <v>0</v>
      </c>
      <c r="BW114" s="44">
        <f>OVYLD1_!BW114*VLOOKUP(OVYLD2_!BW$4,'[1]INTERNAL PARAMETERS-1'!$B$5:$J$44,5,FALSE)*VLOOKUP(OVYLD2_!BW$4,'[1]INTERNAL PARAMETERS-1'!$B$5:$J$44,6,FALSE)*VLOOKUP(OVYLD2_!BW$4,'[1]INTERNAL PARAMETERS-1'!$B$5:$J$44,3,FALSE) + OVYLD1_!BW114*(1-VLOOKUP(OVYLD2_!BW$4,'[1]INTERNAL PARAMETERS-1'!$B$5:$J$44,5,FALSE))*VLOOKUP(OVYLD2_!BW$4,'[1]INTERNAL PARAMETERS-1'!$B$5:$J$44,8,FALSE)*VLOOKUP(OVYLD2_!BW$4,'[1]INTERNAL PARAMETERS-1'!$B$5:$J$44,3,FALSE)</f>
        <v>0</v>
      </c>
      <c r="BX114" s="44">
        <f>OVYLD1_!BX114*VLOOKUP(OVYLD2_!BX$4,'[1]INTERNAL PARAMETERS-1'!$B$5:$J$44,5,FALSE)*VLOOKUP(OVYLD2_!BX$4,'[1]INTERNAL PARAMETERS-1'!$B$5:$J$44,6,FALSE)*VLOOKUP(OVYLD2_!BX$4,'[1]INTERNAL PARAMETERS-1'!$B$5:$J$44,3,FALSE) + OVYLD1_!BX114*(1-VLOOKUP(OVYLD2_!BX$4,'[1]INTERNAL PARAMETERS-1'!$B$5:$J$44,5,FALSE))*VLOOKUP(OVYLD2_!BX$4,'[1]INTERNAL PARAMETERS-1'!$B$5:$J$44,8,FALSE)*VLOOKUP(OVYLD2_!BX$4,'[1]INTERNAL PARAMETERS-1'!$B$5:$J$44,3,FALSE)</f>
        <v>0</v>
      </c>
      <c r="BY114" s="44">
        <f>OVYLD1_!BY114*VLOOKUP(OVYLD2_!BY$4,'[1]INTERNAL PARAMETERS-1'!$B$5:$J$44,5,FALSE)*VLOOKUP(OVYLD2_!BY$4,'[1]INTERNAL PARAMETERS-1'!$B$5:$J$44,6,FALSE)*VLOOKUP(OVYLD2_!BY$4,'[1]INTERNAL PARAMETERS-1'!$B$5:$J$44,3,FALSE) + OVYLD1_!BY114*(1-VLOOKUP(OVYLD2_!BY$4,'[1]INTERNAL PARAMETERS-1'!$B$5:$J$44,5,FALSE))*VLOOKUP(OVYLD2_!BY$4,'[1]INTERNAL PARAMETERS-1'!$B$5:$J$44,8,FALSE)*VLOOKUP(OVYLD2_!BY$4,'[1]INTERNAL PARAMETERS-1'!$B$5:$J$44,3,FALSE)</f>
        <v>0</v>
      </c>
      <c r="BZ114" s="44">
        <f>OVYLD1_!BZ114*VLOOKUP(OVYLD2_!BZ$4,'[1]INTERNAL PARAMETERS-1'!$B$5:$J$44,5,FALSE)*VLOOKUP(OVYLD2_!BZ$4,'[1]INTERNAL PARAMETERS-1'!$B$5:$J$44,6,FALSE)*VLOOKUP(OVYLD2_!BZ$4,'[1]INTERNAL PARAMETERS-1'!$B$5:$J$44,3,FALSE) + OVYLD1_!BZ114*(1-VLOOKUP(OVYLD2_!BZ$4,'[1]INTERNAL PARAMETERS-1'!$B$5:$J$44,5,FALSE))*VLOOKUP(OVYLD2_!BZ$4,'[1]INTERNAL PARAMETERS-1'!$B$5:$J$44,8,FALSE)*VLOOKUP(OVYLD2_!BZ$4,'[1]INTERNAL PARAMETERS-1'!$B$5:$J$44,3,FALSE)</f>
        <v>0</v>
      </c>
      <c r="CA114" s="44">
        <f>OVYLD1_!CA114*VLOOKUP(OVYLD2_!CA$4,'[1]INTERNAL PARAMETERS-1'!$B$5:$J$44,5,FALSE)*VLOOKUP(OVYLD2_!CA$4,'[1]INTERNAL PARAMETERS-1'!$B$5:$J$44,6,FALSE)*VLOOKUP(OVYLD2_!CA$4,'[1]INTERNAL PARAMETERS-1'!$B$5:$J$44,3,FALSE) + OVYLD1_!CA114*(1-VLOOKUP(OVYLD2_!CA$4,'[1]INTERNAL PARAMETERS-1'!$B$5:$J$44,5,FALSE))*VLOOKUP(OVYLD2_!CA$4,'[1]INTERNAL PARAMETERS-1'!$B$5:$J$44,8,FALSE)*VLOOKUP(OVYLD2_!CA$4,'[1]INTERNAL PARAMETERS-1'!$B$5:$J$44,3,FALSE)</f>
        <v>0</v>
      </c>
      <c r="CB114" s="44">
        <f>OVYLD1_!CB114*VLOOKUP(OVYLD2_!CB$4,'[1]INTERNAL PARAMETERS-1'!$B$5:$J$44,5,FALSE)*VLOOKUP(OVYLD2_!CB$4,'[1]INTERNAL PARAMETERS-1'!$B$5:$J$44,6,FALSE)*VLOOKUP(OVYLD2_!CB$4,'[1]INTERNAL PARAMETERS-1'!$B$5:$J$44,3,FALSE) + OVYLD1_!CB114*(1-VLOOKUP(OVYLD2_!CB$4,'[1]INTERNAL PARAMETERS-1'!$B$5:$J$44,5,FALSE))*VLOOKUP(OVYLD2_!CB$4,'[1]INTERNAL PARAMETERS-1'!$B$5:$J$44,8,FALSE)*VLOOKUP(OVYLD2_!CB$4,'[1]INTERNAL PARAMETERS-1'!$B$5:$J$44,3,FALSE)</f>
        <v>0</v>
      </c>
      <c r="CC114" s="44">
        <f>OVYLD1_!CC114*VLOOKUP(OVYLD2_!CC$4,'[1]INTERNAL PARAMETERS-1'!$B$5:$J$44,5,FALSE)*VLOOKUP(OVYLD2_!CC$4,'[1]INTERNAL PARAMETERS-1'!$B$5:$J$44,6,FALSE)*VLOOKUP(OVYLD2_!CC$4,'[1]INTERNAL PARAMETERS-1'!$B$5:$J$44,3,FALSE) + OVYLD1_!CC114*(1-VLOOKUP(OVYLD2_!CC$4,'[1]INTERNAL PARAMETERS-1'!$B$5:$J$44,5,FALSE))*VLOOKUP(OVYLD2_!CC$4,'[1]INTERNAL PARAMETERS-1'!$B$5:$J$44,8,FALSE)*VLOOKUP(OVYLD2_!CC$4,'[1]INTERNAL PARAMETERS-1'!$B$5:$J$44,3,FALSE)</f>
        <v>0</v>
      </c>
      <c r="CD114" s="44">
        <f>OVYLD1_!CD114*VLOOKUP(OVYLD2_!CD$4,'[1]INTERNAL PARAMETERS-1'!$B$5:$J$44,5,FALSE)*VLOOKUP(OVYLD2_!CD$4,'[1]INTERNAL PARAMETERS-1'!$B$5:$J$44,6,FALSE)*VLOOKUP(OVYLD2_!CD$4,'[1]INTERNAL PARAMETERS-1'!$B$5:$J$44,3,FALSE) + OVYLD1_!CD114*(1-VLOOKUP(OVYLD2_!CD$4,'[1]INTERNAL PARAMETERS-1'!$B$5:$J$44,5,FALSE))*VLOOKUP(OVYLD2_!CD$4,'[1]INTERNAL PARAMETERS-1'!$B$5:$J$44,8,FALSE)*VLOOKUP(OVYLD2_!CD$4,'[1]INTERNAL PARAMETERS-1'!$B$5:$J$44,3,FALSE)</f>
        <v>0</v>
      </c>
      <c r="CE114" s="44">
        <f>OVYLD1_!CE114*VLOOKUP(OVYLD2_!CE$4,'[1]INTERNAL PARAMETERS-1'!$B$5:$J$44,5,FALSE)*VLOOKUP(OVYLD2_!CE$4,'[1]INTERNAL PARAMETERS-1'!$B$5:$J$44,6,FALSE)*VLOOKUP(OVYLD2_!CE$4,'[1]INTERNAL PARAMETERS-1'!$B$5:$J$44,3,FALSE) + OVYLD1_!CE114*(1-VLOOKUP(OVYLD2_!CE$4,'[1]INTERNAL PARAMETERS-1'!$B$5:$J$44,5,FALSE))*VLOOKUP(OVYLD2_!CE$4,'[1]INTERNAL PARAMETERS-1'!$B$5:$J$44,8,FALSE)*VLOOKUP(OVYLD2_!CE$4,'[1]INTERNAL PARAMETERS-1'!$B$5:$J$44,3,FALSE)</f>
        <v>0</v>
      </c>
      <c r="CF114" s="44">
        <f>OVYLD1_!CF114*VLOOKUP(OVYLD2_!CF$4,'[1]INTERNAL PARAMETERS-1'!$B$5:$J$44,5,FALSE)*VLOOKUP(OVYLD2_!CF$4,'[1]INTERNAL PARAMETERS-1'!$B$5:$J$44,6,FALSE)*VLOOKUP(OVYLD2_!CF$4,'[1]INTERNAL PARAMETERS-1'!$B$5:$J$44,3,FALSE) + OVYLD1_!CF114*(1-VLOOKUP(OVYLD2_!CF$4,'[1]INTERNAL PARAMETERS-1'!$B$5:$J$44,5,FALSE))*VLOOKUP(OVYLD2_!CF$4,'[1]INTERNAL PARAMETERS-1'!$B$5:$J$44,8,FALSE)*VLOOKUP(OVYLD2_!CF$4,'[1]INTERNAL PARAMETERS-1'!$B$5:$J$44,3,FALSE)</f>
        <v>0</v>
      </c>
      <c r="CG114" s="44">
        <f>OVYLD1_!CG114*VLOOKUP(OVYLD2_!CG$4,'[1]INTERNAL PARAMETERS-1'!$B$5:$J$44,5,FALSE)*VLOOKUP(OVYLD2_!CG$4,'[1]INTERNAL PARAMETERS-1'!$B$5:$J$44,6,FALSE)*VLOOKUP(OVYLD2_!CG$4,'[1]INTERNAL PARAMETERS-1'!$B$5:$J$44,3,FALSE) + OVYLD1_!CG114*(1-VLOOKUP(OVYLD2_!CG$4,'[1]INTERNAL PARAMETERS-1'!$B$5:$J$44,5,FALSE))*VLOOKUP(OVYLD2_!CG$4,'[1]INTERNAL PARAMETERS-1'!$B$5:$J$44,8,FALSE)*VLOOKUP(OVYLD2_!CG$4,'[1]INTERNAL PARAMETERS-1'!$B$5:$J$44,3,FALSE)</f>
        <v>0</v>
      </c>
      <c r="CH114" s="43">
        <f>OVYLD1_!CH114*VLOOKUP(OVYLD2_!CH$4,'[1]INTERNAL PARAMETERS-1'!$B$5:$J$44,5,FALSE)*VLOOKUP(OVYLD2_!CH$4,'[1]INTERNAL PARAMETERS-1'!$B$5:$J$44,6,FALSE)*VLOOKUP(OVYLD2_!CH$4,'[1]INTERNAL PARAMETERS-1'!$B$5:$J$44,3,FALSE) + OVYLD1_!CH114*(1-VLOOKUP(OVYLD2_!CH$4,'[1]INTERNAL PARAMETERS-1'!$B$5:$J$44,5,FALSE))*VLOOKUP(OVYLD2_!CH$4,'[1]INTERNAL PARAMETERS-1'!$B$5:$J$44,8,FALSE)*VLOOKUP(OVYLD2_!CH$4,'[1]INTERNAL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5">
      <c r="B115" s="58" t="s">
        <v>9</v>
      </c>
      <c r="C115" s="57" t="s">
        <v>81</v>
      </c>
      <c r="D115" s="57" t="s">
        <v>78</v>
      </c>
      <c r="E115" s="128">
        <f>OVERALL2021!AI115</f>
        <v>0</v>
      </c>
      <c r="F115" s="59">
        <f>'[1]INTERNAL PARAMETERS-1'!M7</f>
        <v>73.784999999999997</v>
      </c>
      <c r="G115" s="45">
        <f>OVYLD1_!G115*VLOOKUP(OVYLD2_!G$4,'[1]INTERNAL PARAMETERS-1'!$B$5:$J$44,5,FALSE)*VLOOKUP(OVYLD2_!G$4,'[1]INTERNAL PARAMETERS-1'!$B$5:$J$44,7,FALSE)*OVYLD2_!$F115 + OVYLD1_!G115*(1-VLOOKUP(OVYLD2_!G$4,'[1]INTERNAL PARAMETERS-1'!$B$5:$J$44,5,FALSE))*VLOOKUP(OVYLD2_!G$4,'[1]INTERNAL PARAMETERS-1'!$B$5:$J$44,9,FALSE)*OVYLD2_!$F115</f>
        <v>0</v>
      </c>
      <c r="H115" s="44">
        <f>OVYLD1_!H115*VLOOKUP(OVYLD2_!H$4,'[1]INTERNAL PARAMETERS-1'!$B$5:$J$44,5,FALSE)*VLOOKUP(OVYLD2_!H$4,'[1]INTERNAL PARAMETERS-1'!$B$5:$J$44,7,FALSE)*OVYLD2_!$F115 + OVYLD1_!H115*(1-VLOOKUP(OVYLD2_!H$4,'[1]INTERNAL PARAMETERS-1'!$B$5:$J$44,5,FALSE))*VLOOKUP(OVYLD2_!H$4,'[1]INTERNAL PARAMETERS-1'!$B$5:$J$44,9,FALSE)*OVYLD2_!$F115</f>
        <v>0</v>
      </c>
      <c r="I115" s="44">
        <f>OVYLD1_!I115*VLOOKUP(OVYLD2_!I$4,'[1]INTERNAL PARAMETERS-1'!$B$5:$J$44,5,FALSE)*VLOOKUP(OVYLD2_!I$4,'[1]INTERNAL PARAMETERS-1'!$B$5:$J$44,7,FALSE)*OVYLD2_!$F115 + OVYLD1_!I115*(1-VLOOKUP(OVYLD2_!I$4,'[1]INTERNAL PARAMETERS-1'!$B$5:$J$44,5,FALSE))*VLOOKUP(OVYLD2_!I$4,'[1]INTERNAL PARAMETERS-1'!$B$5:$J$44,9,FALSE)*OVYLD2_!$F115</f>
        <v>0</v>
      </c>
      <c r="J115" s="44">
        <f>OVYLD1_!J115*VLOOKUP(OVYLD2_!J$4,'[1]INTERNAL PARAMETERS-1'!$B$5:$J$44,5,FALSE)*VLOOKUP(OVYLD2_!J$4,'[1]INTERNAL PARAMETERS-1'!$B$5:$J$44,7,FALSE)*OVYLD2_!$F115 + OVYLD1_!J115*(1-VLOOKUP(OVYLD2_!J$4,'[1]INTERNAL PARAMETERS-1'!$B$5:$J$44,5,FALSE))*VLOOKUP(OVYLD2_!J$4,'[1]INTERNAL PARAMETERS-1'!$B$5:$J$44,9,FALSE)*OVYLD2_!$F115</f>
        <v>0</v>
      </c>
      <c r="K115" s="44">
        <f>OVYLD1_!K115*VLOOKUP(OVYLD2_!K$4,'[1]INTERNAL PARAMETERS-1'!$B$5:$J$44,5,FALSE)*VLOOKUP(OVYLD2_!K$4,'[1]INTERNAL PARAMETERS-1'!$B$5:$J$44,7,FALSE)*OVYLD2_!$F115 + OVYLD1_!K115*(1-VLOOKUP(OVYLD2_!K$4,'[1]INTERNAL PARAMETERS-1'!$B$5:$J$44,5,FALSE))*VLOOKUP(OVYLD2_!K$4,'[1]INTERNAL PARAMETERS-1'!$B$5:$J$44,9,FALSE)*OVYLD2_!$F115</f>
        <v>0</v>
      </c>
      <c r="L115" s="44">
        <f>OVYLD1_!L115*VLOOKUP(OVYLD2_!L$4,'[1]INTERNAL PARAMETERS-1'!$B$5:$J$44,5,FALSE)*VLOOKUP(OVYLD2_!L$4,'[1]INTERNAL PARAMETERS-1'!$B$5:$J$44,7,FALSE)*OVYLD2_!$F115 + OVYLD1_!L115*(1-VLOOKUP(OVYLD2_!L$4,'[1]INTERNAL PARAMETERS-1'!$B$5:$J$44,5,FALSE))*VLOOKUP(OVYLD2_!L$4,'[1]INTERNAL PARAMETERS-1'!$B$5:$J$44,9,FALSE)*OVYLD2_!$F115</f>
        <v>0</v>
      </c>
      <c r="M115" s="44">
        <f>OVYLD1_!M115*VLOOKUP(OVYLD2_!M$4,'[1]INTERNAL PARAMETERS-1'!$B$5:$J$44,5,FALSE)*VLOOKUP(OVYLD2_!M$4,'[1]INTERNAL PARAMETERS-1'!$B$5:$J$44,7,FALSE)*OVYLD2_!$F115 + OVYLD1_!M115*(1-VLOOKUP(OVYLD2_!M$4,'[1]INTERNAL PARAMETERS-1'!$B$5:$J$44,5,FALSE))*VLOOKUP(OVYLD2_!M$4,'[1]INTERNAL PARAMETERS-1'!$B$5:$J$44,9,FALSE)*OVYLD2_!$F115</f>
        <v>0</v>
      </c>
      <c r="N115" s="44">
        <f>OVYLD1_!N115*VLOOKUP(OVYLD2_!N$4,'[1]INTERNAL PARAMETERS-1'!$B$5:$J$44,5,FALSE)*VLOOKUP(OVYLD2_!N$4,'[1]INTERNAL PARAMETERS-1'!$B$5:$J$44,7,FALSE)*OVYLD2_!$F115 + OVYLD1_!N115*(1-VLOOKUP(OVYLD2_!N$4,'[1]INTERNAL PARAMETERS-1'!$B$5:$J$44,5,FALSE))*VLOOKUP(OVYLD2_!N$4,'[1]INTERNAL PARAMETERS-1'!$B$5:$J$44,9,FALSE)*OVYLD2_!$F115</f>
        <v>0</v>
      </c>
      <c r="O115" s="44">
        <f>OVYLD1_!O115*VLOOKUP(OVYLD2_!O$4,'[1]INTERNAL PARAMETERS-1'!$B$5:$J$44,5,FALSE)*VLOOKUP(OVYLD2_!O$4,'[1]INTERNAL PARAMETERS-1'!$B$5:$J$44,7,FALSE)*OVYLD2_!$F115 + OVYLD1_!O115*(1-VLOOKUP(OVYLD2_!O$4,'[1]INTERNAL PARAMETERS-1'!$B$5:$J$44,5,FALSE))*VLOOKUP(OVYLD2_!O$4,'[1]INTERNAL PARAMETERS-1'!$B$5:$J$44,9,FALSE)*OVYLD2_!$F115</f>
        <v>0</v>
      </c>
      <c r="P115" s="44">
        <f>OVYLD1_!P115*VLOOKUP(OVYLD2_!P$4,'[1]INTERNAL PARAMETERS-1'!$B$5:$J$44,5,FALSE)*VLOOKUP(OVYLD2_!P$4,'[1]INTERNAL PARAMETERS-1'!$B$5:$J$44,7,FALSE)*OVYLD2_!$F115 + OVYLD1_!P115*(1-VLOOKUP(OVYLD2_!P$4,'[1]INTERNAL PARAMETERS-1'!$B$5:$J$44,5,FALSE))*VLOOKUP(OVYLD2_!P$4,'[1]INTERNAL PARAMETERS-1'!$B$5:$J$44,9,FALSE)*OVYLD2_!$F115</f>
        <v>0</v>
      </c>
      <c r="Q115" s="44">
        <f>OVYLD1_!Q115*VLOOKUP(OVYLD2_!Q$4,'[1]INTERNAL PARAMETERS-1'!$B$5:$J$44,5,FALSE)*VLOOKUP(OVYLD2_!Q$4,'[1]INTERNAL PARAMETERS-1'!$B$5:$J$44,7,FALSE)*OVYLD2_!$F115 + OVYLD1_!Q115*(1-VLOOKUP(OVYLD2_!Q$4,'[1]INTERNAL PARAMETERS-1'!$B$5:$J$44,5,FALSE))*VLOOKUP(OVYLD2_!Q$4,'[1]INTERNAL PARAMETERS-1'!$B$5:$J$44,9,FALSE)*OVYLD2_!$F115</f>
        <v>0</v>
      </c>
      <c r="R115" s="44">
        <f>OVYLD1_!R115*VLOOKUP(OVYLD2_!R$4,'[1]INTERNAL PARAMETERS-1'!$B$5:$J$44,5,FALSE)*VLOOKUP(OVYLD2_!R$4,'[1]INTERNAL PARAMETERS-1'!$B$5:$J$44,7,FALSE)*OVYLD2_!$F115 + OVYLD1_!R115*(1-VLOOKUP(OVYLD2_!R$4,'[1]INTERNAL PARAMETERS-1'!$B$5:$J$44,5,FALSE))*VLOOKUP(OVYLD2_!R$4,'[1]INTERNAL PARAMETERS-1'!$B$5:$J$44,9,FALSE)*OVYLD2_!$F115</f>
        <v>0</v>
      </c>
      <c r="S115" s="44">
        <f>OVYLD1_!S115*VLOOKUP(OVYLD2_!S$4,'[1]INTERNAL PARAMETERS-1'!$B$5:$J$44,5,FALSE)*VLOOKUP(OVYLD2_!S$4,'[1]INTERNAL PARAMETERS-1'!$B$5:$J$44,7,FALSE)*OVYLD2_!$F115 + OVYLD1_!S115*(1-VLOOKUP(OVYLD2_!S$4,'[1]INTERNAL PARAMETERS-1'!$B$5:$J$44,5,FALSE))*VLOOKUP(OVYLD2_!S$4,'[1]INTERNAL PARAMETERS-1'!$B$5:$J$44,9,FALSE)*OVYLD2_!$F115</f>
        <v>0</v>
      </c>
      <c r="T115" s="44">
        <f>OVYLD1_!T115*VLOOKUP(OVYLD2_!T$4,'[1]INTERNAL PARAMETERS-1'!$B$5:$J$44,5,FALSE)*VLOOKUP(OVYLD2_!T$4,'[1]INTERNAL PARAMETERS-1'!$B$5:$J$44,7,FALSE)*OVYLD2_!$F115 + OVYLD1_!T115*(1-VLOOKUP(OVYLD2_!T$4,'[1]INTERNAL PARAMETERS-1'!$B$5:$J$44,5,FALSE))*VLOOKUP(OVYLD2_!T$4,'[1]INTERNAL PARAMETERS-1'!$B$5:$J$44,9,FALSE)*OVYLD2_!$F115</f>
        <v>0</v>
      </c>
      <c r="U115" s="44">
        <f>OVYLD1_!U115*VLOOKUP(OVYLD2_!U$4,'[1]INTERNAL PARAMETERS-1'!$B$5:$J$44,5,FALSE)*VLOOKUP(OVYLD2_!U$4,'[1]INTERNAL PARAMETERS-1'!$B$5:$J$44,7,FALSE)*OVYLD2_!$F115 + OVYLD1_!U115*(1-VLOOKUP(OVYLD2_!U$4,'[1]INTERNAL PARAMETERS-1'!$B$5:$J$44,5,FALSE))*VLOOKUP(OVYLD2_!U$4,'[1]INTERNAL PARAMETERS-1'!$B$5:$J$44,9,FALSE)*OVYLD2_!$F115</f>
        <v>0</v>
      </c>
      <c r="V115" s="44">
        <f>OVYLD1_!V115*VLOOKUP(OVYLD2_!V$4,'[1]INTERNAL PARAMETERS-1'!$B$5:$J$44,5,FALSE)*VLOOKUP(OVYLD2_!V$4,'[1]INTERNAL PARAMETERS-1'!$B$5:$J$44,7,FALSE)*OVYLD2_!$F115 + OVYLD1_!V115*(1-VLOOKUP(OVYLD2_!V$4,'[1]INTERNAL PARAMETERS-1'!$B$5:$J$44,5,FALSE))*VLOOKUP(OVYLD2_!V$4,'[1]INTERNAL PARAMETERS-1'!$B$5:$J$44,9,FALSE)*OVYLD2_!$F115</f>
        <v>0</v>
      </c>
      <c r="W115" s="44">
        <f>OVYLD1_!W115*VLOOKUP(OVYLD2_!W$4,'[1]INTERNAL PARAMETERS-1'!$B$5:$J$44,5,FALSE)*VLOOKUP(OVYLD2_!W$4,'[1]INTERNAL PARAMETERS-1'!$B$5:$J$44,7,FALSE)*OVYLD2_!$F115 + OVYLD1_!W115*(1-VLOOKUP(OVYLD2_!W$4,'[1]INTERNAL PARAMETERS-1'!$B$5:$J$44,5,FALSE))*VLOOKUP(OVYLD2_!W$4,'[1]INTERNAL PARAMETERS-1'!$B$5:$J$44,9,FALSE)*OVYLD2_!$F115</f>
        <v>0</v>
      </c>
      <c r="X115" s="44">
        <f>OVYLD1_!X115*VLOOKUP(OVYLD2_!X$4,'[1]INTERNAL PARAMETERS-1'!$B$5:$J$44,5,FALSE)*VLOOKUP(OVYLD2_!X$4,'[1]INTERNAL PARAMETERS-1'!$B$5:$J$44,7,FALSE)*OVYLD2_!$F115 + OVYLD1_!X115*(1-VLOOKUP(OVYLD2_!X$4,'[1]INTERNAL PARAMETERS-1'!$B$5:$J$44,5,FALSE))*VLOOKUP(OVYLD2_!X$4,'[1]INTERNAL PARAMETERS-1'!$B$5:$J$44,9,FALSE)*OVYLD2_!$F115</f>
        <v>0</v>
      </c>
      <c r="Y115" s="44">
        <f>OVYLD1_!Y115*VLOOKUP(OVYLD2_!Y$4,'[1]INTERNAL PARAMETERS-1'!$B$5:$J$44,5,FALSE)*VLOOKUP(OVYLD2_!Y$4,'[1]INTERNAL PARAMETERS-1'!$B$5:$J$44,7,FALSE)*OVYLD2_!$F115 + OVYLD1_!Y115*(1-VLOOKUP(OVYLD2_!Y$4,'[1]INTERNAL PARAMETERS-1'!$B$5:$J$44,5,FALSE))*VLOOKUP(OVYLD2_!Y$4,'[1]INTERNAL PARAMETERS-1'!$B$5:$J$44,9,FALSE)*OVYLD2_!$F115</f>
        <v>0</v>
      </c>
      <c r="Z115" s="44">
        <f>OVYLD1_!Z115*VLOOKUP(OVYLD2_!Z$4,'[1]INTERNAL PARAMETERS-1'!$B$5:$J$44,5,FALSE)*VLOOKUP(OVYLD2_!Z$4,'[1]INTERNAL PARAMETERS-1'!$B$5:$J$44,7,FALSE)*OVYLD2_!$F115 + OVYLD1_!Z115*(1-VLOOKUP(OVYLD2_!Z$4,'[1]INTERNAL PARAMETERS-1'!$B$5:$J$44,5,FALSE))*VLOOKUP(OVYLD2_!Z$4,'[1]INTERNAL PARAMETERS-1'!$B$5:$J$44,9,FALSE)*OVYLD2_!$F115</f>
        <v>0</v>
      </c>
      <c r="AA115" s="44">
        <f>OVYLD1_!AA115*VLOOKUP(OVYLD2_!AA$4,'[1]INTERNAL PARAMETERS-1'!$B$5:$J$44,5,FALSE)*VLOOKUP(OVYLD2_!AA$4,'[1]INTERNAL PARAMETERS-1'!$B$5:$J$44,7,FALSE)*OVYLD2_!$F115 + OVYLD1_!AA115*(1-VLOOKUP(OVYLD2_!AA$4,'[1]INTERNAL PARAMETERS-1'!$B$5:$J$44,5,FALSE))*VLOOKUP(OVYLD2_!AA$4,'[1]INTERNAL PARAMETERS-1'!$B$5:$J$44,9,FALSE)*OVYLD2_!$F115</f>
        <v>0</v>
      </c>
      <c r="AB115" s="44">
        <f>OVYLD1_!AB115*VLOOKUP(OVYLD2_!AB$4,'[1]INTERNAL PARAMETERS-1'!$B$5:$J$44,5,FALSE)*VLOOKUP(OVYLD2_!AB$4,'[1]INTERNAL PARAMETERS-1'!$B$5:$J$44,7,FALSE)*OVYLD2_!$F115 + OVYLD1_!AB115*(1-VLOOKUP(OVYLD2_!AB$4,'[1]INTERNAL PARAMETERS-1'!$B$5:$J$44,5,FALSE))*VLOOKUP(OVYLD2_!AB$4,'[1]INTERNAL PARAMETERS-1'!$B$5:$J$44,9,FALSE)*OVYLD2_!$F115</f>
        <v>0</v>
      </c>
      <c r="AC115" s="44">
        <f>OVYLD1_!AC115*VLOOKUP(OVYLD2_!AC$4,'[1]INTERNAL PARAMETERS-1'!$B$5:$J$44,5,FALSE)*VLOOKUP(OVYLD2_!AC$4,'[1]INTERNAL PARAMETERS-1'!$B$5:$J$44,7,FALSE)*OVYLD2_!$F115 + OVYLD1_!AC115*(1-VLOOKUP(OVYLD2_!AC$4,'[1]INTERNAL PARAMETERS-1'!$B$5:$J$44,5,FALSE))*VLOOKUP(OVYLD2_!AC$4,'[1]INTERNAL PARAMETERS-1'!$B$5:$J$44,9,FALSE)*OVYLD2_!$F115</f>
        <v>0</v>
      </c>
      <c r="AD115" s="44">
        <f>OVYLD1_!AD115*VLOOKUP(OVYLD2_!AD$4,'[1]INTERNAL PARAMETERS-1'!$B$5:$J$44,5,FALSE)*VLOOKUP(OVYLD2_!AD$4,'[1]INTERNAL PARAMETERS-1'!$B$5:$J$44,7,FALSE)*OVYLD2_!$F115 + OVYLD1_!AD115*(1-VLOOKUP(OVYLD2_!AD$4,'[1]INTERNAL PARAMETERS-1'!$B$5:$J$44,5,FALSE))*VLOOKUP(OVYLD2_!AD$4,'[1]INTERNAL PARAMETERS-1'!$B$5:$J$44,9,FALSE)*OVYLD2_!$F115</f>
        <v>0</v>
      </c>
      <c r="AE115" s="44">
        <f>OVYLD1_!AE115*VLOOKUP(OVYLD2_!AE$4,'[1]INTERNAL PARAMETERS-1'!$B$5:$J$44,5,FALSE)*VLOOKUP(OVYLD2_!AE$4,'[1]INTERNAL PARAMETERS-1'!$B$5:$J$44,7,FALSE)*OVYLD2_!$F115 + OVYLD1_!AE115*(1-VLOOKUP(OVYLD2_!AE$4,'[1]INTERNAL PARAMETERS-1'!$B$5:$J$44,5,FALSE))*VLOOKUP(OVYLD2_!AE$4,'[1]INTERNAL PARAMETERS-1'!$B$5:$J$44,9,FALSE)*OVYLD2_!$F115</f>
        <v>0</v>
      </c>
      <c r="AF115" s="44">
        <f>OVYLD1_!AF115*VLOOKUP(OVYLD2_!AF$4,'[1]INTERNAL PARAMETERS-1'!$B$5:$J$44,5,FALSE)*VLOOKUP(OVYLD2_!AF$4,'[1]INTERNAL PARAMETERS-1'!$B$5:$J$44,7,FALSE)*OVYLD2_!$F115 + OVYLD1_!AF115*(1-VLOOKUP(OVYLD2_!AF$4,'[1]INTERNAL PARAMETERS-1'!$B$5:$J$44,5,FALSE))*VLOOKUP(OVYLD2_!AF$4,'[1]INTERNAL PARAMETERS-1'!$B$5:$J$44,9,FALSE)*OVYLD2_!$F115</f>
        <v>0</v>
      </c>
      <c r="AG115" s="44">
        <f>OVYLD1_!AG115*VLOOKUP(OVYLD2_!AG$4,'[1]INTERNAL PARAMETERS-1'!$B$5:$J$44,5,FALSE)*VLOOKUP(OVYLD2_!AG$4,'[1]INTERNAL PARAMETERS-1'!$B$5:$J$44,7,FALSE)*OVYLD2_!$F115 + OVYLD1_!AG115*(1-VLOOKUP(OVYLD2_!AG$4,'[1]INTERNAL PARAMETERS-1'!$B$5:$J$44,5,FALSE))*VLOOKUP(OVYLD2_!AG$4,'[1]INTERNAL PARAMETERS-1'!$B$5:$J$44,9,FALSE)*OVYLD2_!$F115</f>
        <v>0</v>
      </c>
      <c r="AH115" s="44">
        <f>OVYLD1_!AH115*VLOOKUP(OVYLD2_!AH$4,'[1]INTERNAL PARAMETERS-1'!$B$5:$J$44,5,FALSE)*VLOOKUP(OVYLD2_!AH$4,'[1]INTERNAL PARAMETERS-1'!$B$5:$J$44,7,FALSE)*OVYLD2_!$F115 + OVYLD1_!AH115*(1-VLOOKUP(OVYLD2_!AH$4,'[1]INTERNAL PARAMETERS-1'!$B$5:$J$44,5,FALSE))*VLOOKUP(OVYLD2_!AH$4,'[1]INTERNAL PARAMETERS-1'!$B$5:$J$44,9,FALSE)*OVYLD2_!$F115</f>
        <v>0</v>
      </c>
      <c r="AI115" s="44">
        <f>OVYLD1_!AI115*VLOOKUP(OVYLD2_!AI$4,'[1]INTERNAL PARAMETERS-1'!$B$5:$J$44,5,FALSE)*VLOOKUP(OVYLD2_!AI$4,'[1]INTERNAL PARAMETERS-1'!$B$5:$J$44,7,FALSE)*OVYLD2_!$F115 + OVYLD1_!AI115*(1-VLOOKUP(OVYLD2_!AI$4,'[1]INTERNAL PARAMETERS-1'!$B$5:$J$44,5,FALSE))*VLOOKUP(OVYLD2_!AI$4,'[1]INTERNAL PARAMETERS-1'!$B$5:$J$44,9,FALSE)*OVYLD2_!$F115</f>
        <v>0</v>
      </c>
      <c r="AJ115" s="44">
        <f>OVYLD1_!AJ115*VLOOKUP(OVYLD2_!AJ$4,'[1]INTERNAL PARAMETERS-1'!$B$5:$J$44,5,FALSE)*VLOOKUP(OVYLD2_!AJ$4,'[1]INTERNAL PARAMETERS-1'!$B$5:$J$44,7,FALSE)*OVYLD2_!$F115 + OVYLD1_!AJ115*(1-VLOOKUP(OVYLD2_!AJ$4,'[1]INTERNAL PARAMETERS-1'!$B$5:$J$44,5,FALSE))*VLOOKUP(OVYLD2_!AJ$4,'[1]INTERNAL PARAMETERS-1'!$B$5:$J$44,9,FALSE)*OVYLD2_!$F115</f>
        <v>0</v>
      </c>
      <c r="AK115" s="44">
        <f>OVYLD1_!AK115*VLOOKUP(OVYLD2_!AK$4,'[1]INTERNAL PARAMETERS-1'!$B$5:$J$44,5,FALSE)*VLOOKUP(OVYLD2_!AK$4,'[1]INTERNAL PARAMETERS-1'!$B$5:$J$44,7,FALSE)*OVYLD2_!$F115 + OVYLD1_!AK115*(1-VLOOKUP(OVYLD2_!AK$4,'[1]INTERNAL PARAMETERS-1'!$B$5:$J$44,5,FALSE))*VLOOKUP(OVYLD2_!AK$4,'[1]INTERNAL PARAMETERS-1'!$B$5:$J$44,9,FALSE)*OVYLD2_!$F115</f>
        <v>0</v>
      </c>
      <c r="AL115" s="44">
        <f>OVYLD1_!AL115*VLOOKUP(OVYLD2_!AL$4,'[1]INTERNAL PARAMETERS-1'!$B$5:$J$44,5,FALSE)*VLOOKUP(OVYLD2_!AL$4,'[1]INTERNAL PARAMETERS-1'!$B$5:$J$44,7,FALSE)*OVYLD2_!$F115 + OVYLD1_!AL115*(1-VLOOKUP(OVYLD2_!AL$4,'[1]INTERNAL PARAMETERS-1'!$B$5:$J$44,5,FALSE))*VLOOKUP(OVYLD2_!AL$4,'[1]INTERNAL PARAMETERS-1'!$B$5:$J$44,9,FALSE)*OVYLD2_!$F115</f>
        <v>0</v>
      </c>
      <c r="AM115" s="44">
        <f>OVYLD1_!AM115*VLOOKUP(OVYLD2_!AM$4,'[1]INTERNAL PARAMETERS-1'!$B$5:$J$44,5,FALSE)*VLOOKUP(OVYLD2_!AM$4,'[1]INTERNAL PARAMETERS-1'!$B$5:$J$44,7,FALSE)*OVYLD2_!$F115 + OVYLD1_!AM115*(1-VLOOKUP(OVYLD2_!AM$4,'[1]INTERNAL PARAMETERS-1'!$B$5:$J$44,5,FALSE))*VLOOKUP(OVYLD2_!AM$4,'[1]INTERNAL PARAMETERS-1'!$B$5:$J$44,9,FALSE)*OVYLD2_!$F115</f>
        <v>0</v>
      </c>
      <c r="AN115" s="44">
        <f>OVYLD1_!AN115*VLOOKUP(OVYLD2_!AN$4,'[1]INTERNAL PARAMETERS-1'!$B$5:$J$44,5,FALSE)*VLOOKUP(OVYLD2_!AN$4,'[1]INTERNAL PARAMETERS-1'!$B$5:$J$44,7,FALSE)*OVYLD2_!$F115 + OVYLD1_!AN115*(1-VLOOKUP(OVYLD2_!AN$4,'[1]INTERNAL PARAMETERS-1'!$B$5:$J$44,5,FALSE))*VLOOKUP(OVYLD2_!AN$4,'[1]INTERNAL PARAMETERS-1'!$B$5:$J$44,9,FALSE)*OVYLD2_!$F115</f>
        <v>0</v>
      </c>
      <c r="AO115" s="44">
        <f>OVYLD1_!AO115*VLOOKUP(OVYLD2_!AO$4,'[1]INTERNAL PARAMETERS-1'!$B$5:$J$44,5,FALSE)*VLOOKUP(OVYLD2_!AO$4,'[1]INTERNAL PARAMETERS-1'!$B$5:$J$44,7,FALSE)*OVYLD2_!$F115 + OVYLD1_!AO115*(1-VLOOKUP(OVYLD2_!AO$4,'[1]INTERNAL PARAMETERS-1'!$B$5:$J$44,5,FALSE))*VLOOKUP(OVYLD2_!AO$4,'[1]INTERNAL PARAMETERS-1'!$B$5:$J$44,9,FALSE)*OVYLD2_!$F115</f>
        <v>0</v>
      </c>
      <c r="AP115" s="44">
        <f>OVYLD1_!AP115*VLOOKUP(OVYLD2_!AP$4,'[1]INTERNAL PARAMETERS-1'!$B$5:$J$44,5,FALSE)*VLOOKUP(OVYLD2_!AP$4,'[1]INTERNAL PARAMETERS-1'!$B$5:$J$44,7,FALSE)*OVYLD2_!$F115 + OVYLD1_!AP115*(1-VLOOKUP(OVYLD2_!AP$4,'[1]INTERNAL PARAMETERS-1'!$B$5:$J$44,5,FALSE))*VLOOKUP(OVYLD2_!AP$4,'[1]INTERNAL PARAMETERS-1'!$B$5:$J$44,9,FALSE)*OVYLD2_!$F115</f>
        <v>0</v>
      </c>
      <c r="AQ115" s="44">
        <f>OVYLD1_!AQ115*VLOOKUP(OVYLD2_!AQ$4,'[1]INTERNAL PARAMETERS-1'!$B$5:$J$44,5,FALSE)*VLOOKUP(OVYLD2_!AQ$4,'[1]INTERNAL PARAMETERS-1'!$B$5:$J$44,7,FALSE)*OVYLD2_!$F115 + OVYLD1_!AQ115*(1-VLOOKUP(OVYLD2_!AQ$4,'[1]INTERNAL PARAMETERS-1'!$B$5:$J$44,5,FALSE))*VLOOKUP(OVYLD2_!AQ$4,'[1]INTERNAL PARAMETERS-1'!$B$5:$J$44,9,FALSE)*OVYLD2_!$F115</f>
        <v>0</v>
      </c>
      <c r="AR115" s="44">
        <f>OVYLD1_!AR115*VLOOKUP(OVYLD2_!AR$4,'[1]INTERNAL PARAMETERS-1'!$B$5:$J$44,5,FALSE)*VLOOKUP(OVYLD2_!AR$4,'[1]INTERNAL PARAMETERS-1'!$B$5:$J$44,7,FALSE)*OVYLD2_!$F115 + OVYLD1_!AR115*(1-VLOOKUP(OVYLD2_!AR$4,'[1]INTERNAL PARAMETERS-1'!$B$5:$J$44,5,FALSE))*VLOOKUP(OVYLD2_!AR$4,'[1]INTERNAL PARAMETERS-1'!$B$5:$J$44,9,FALSE)*OVYLD2_!$F115</f>
        <v>0</v>
      </c>
      <c r="AS115" s="44">
        <f>OVYLD1_!AS115*VLOOKUP(OVYLD2_!AS$4,'[1]INTERNAL PARAMETERS-1'!$B$5:$J$44,5,FALSE)*VLOOKUP(OVYLD2_!AS$4,'[1]INTERNAL PARAMETERS-1'!$B$5:$J$44,7,FALSE)*OVYLD2_!$F115 + OVYLD1_!AS115*(1-VLOOKUP(OVYLD2_!AS$4,'[1]INTERNAL PARAMETERS-1'!$B$5:$J$44,5,FALSE))*VLOOKUP(OVYLD2_!AS$4,'[1]INTERNAL PARAMETERS-1'!$B$5:$J$44,9,FALSE)*OVYLD2_!$F115</f>
        <v>0</v>
      </c>
      <c r="AT115" s="43">
        <f>OVYLD1_!AT115*VLOOKUP(OVYLD2_!AT$4,'[1]INTERNAL PARAMETERS-1'!$B$5:$J$44,5,FALSE)*VLOOKUP(OVYLD2_!AT$4,'[1]INTERNAL PARAMETERS-1'!$B$5:$J$44,7,FALSE)*OVYLD2_!$F115 + OVYLD1_!AT115*(1-VLOOKUP(OVYLD2_!AT$4,'[1]INTERNAL PARAMETERS-1'!$B$5:$J$44,5,FALSE))*VLOOKUP(OVYLD2_!AT$4,'[1]INTERNAL PARAMETERS-1'!$B$5:$J$44,9,FALSE)*OVYLD2_!$F115</f>
        <v>0</v>
      </c>
      <c r="AU115" s="45">
        <f>OVYLD1_!AU115*VLOOKUP(OVYLD2_!AU$4,'[1]INTERNAL PARAMETERS-1'!$B$5:$J$44,5,FALSE)*VLOOKUP(OVYLD2_!AU$4,'[1]INTERNAL PARAMETERS-1'!$B$5:$J$44,6,FALSE)*VLOOKUP(OVYLD2_!AU$4,'[1]INTERNAL PARAMETERS-1'!$B$5:$J$44,3,FALSE) + OVYLD1_!AU115*(1-VLOOKUP(OVYLD2_!AU$4,'[1]INTERNAL PARAMETERS-1'!$B$5:$J$44,5,FALSE))*VLOOKUP(OVYLD2_!AU$4,'[1]INTERNAL PARAMETERS-1'!$B$5:$J$44,8,FALSE)*VLOOKUP(OVYLD2_!AU$4,'[1]INTERNAL PARAMETERS-1'!$B$5:$J$44,3,FALSE)</f>
        <v>0</v>
      </c>
      <c r="AV115" s="44">
        <f>OVYLD1_!AV115*VLOOKUP(OVYLD2_!AV$4,'[1]INTERNAL PARAMETERS-1'!$B$5:$J$44,5,FALSE)*VLOOKUP(OVYLD2_!AV$4,'[1]INTERNAL PARAMETERS-1'!$B$5:$J$44,6,FALSE)*VLOOKUP(OVYLD2_!AV$4,'[1]INTERNAL PARAMETERS-1'!$B$5:$J$44,3,FALSE) + OVYLD1_!AV115*(1-VLOOKUP(OVYLD2_!AV$4,'[1]INTERNAL PARAMETERS-1'!$B$5:$J$44,5,FALSE))*VLOOKUP(OVYLD2_!AV$4,'[1]INTERNAL PARAMETERS-1'!$B$5:$J$44,8,FALSE)*VLOOKUP(OVYLD2_!AV$4,'[1]INTERNAL PARAMETERS-1'!$B$5:$J$44,3,FALSE)</f>
        <v>0</v>
      </c>
      <c r="AW115" s="44">
        <f>OVYLD1_!AW115*VLOOKUP(OVYLD2_!AW$4,'[1]INTERNAL PARAMETERS-1'!$B$5:$J$44,5,FALSE)*VLOOKUP(OVYLD2_!AW$4,'[1]INTERNAL PARAMETERS-1'!$B$5:$J$44,6,FALSE)*VLOOKUP(OVYLD2_!AW$4,'[1]INTERNAL PARAMETERS-1'!$B$5:$J$44,3,FALSE) + OVYLD1_!AW115*(1-VLOOKUP(OVYLD2_!AW$4,'[1]INTERNAL PARAMETERS-1'!$B$5:$J$44,5,FALSE))*VLOOKUP(OVYLD2_!AW$4,'[1]INTERNAL PARAMETERS-1'!$B$5:$J$44,8,FALSE)*VLOOKUP(OVYLD2_!AW$4,'[1]INTERNAL PARAMETERS-1'!$B$5:$J$44,3,FALSE)</f>
        <v>0</v>
      </c>
      <c r="AX115" s="44">
        <f>OVYLD1_!AX115*VLOOKUP(OVYLD2_!AX$4,'[1]INTERNAL PARAMETERS-1'!$B$5:$J$44,5,FALSE)*VLOOKUP(OVYLD2_!AX$4,'[1]INTERNAL PARAMETERS-1'!$B$5:$J$44,6,FALSE)*VLOOKUP(OVYLD2_!AX$4,'[1]INTERNAL PARAMETERS-1'!$B$5:$J$44,3,FALSE) + OVYLD1_!AX115*(1-VLOOKUP(OVYLD2_!AX$4,'[1]INTERNAL PARAMETERS-1'!$B$5:$J$44,5,FALSE))*VLOOKUP(OVYLD2_!AX$4,'[1]INTERNAL PARAMETERS-1'!$B$5:$J$44,8,FALSE)*VLOOKUP(OVYLD2_!AX$4,'[1]INTERNAL PARAMETERS-1'!$B$5:$J$44,3,FALSE)</f>
        <v>0</v>
      </c>
      <c r="AY115" s="44">
        <f>OVYLD1_!AY115*VLOOKUP(OVYLD2_!AY$4,'[1]INTERNAL PARAMETERS-1'!$B$5:$J$44,5,FALSE)*VLOOKUP(OVYLD2_!AY$4,'[1]INTERNAL PARAMETERS-1'!$B$5:$J$44,6,FALSE)*VLOOKUP(OVYLD2_!AY$4,'[1]INTERNAL PARAMETERS-1'!$B$5:$J$44,3,FALSE) + OVYLD1_!AY115*(1-VLOOKUP(OVYLD2_!AY$4,'[1]INTERNAL PARAMETERS-1'!$B$5:$J$44,5,FALSE))*VLOOKUP(OVYLD2_!AY$4,'[1]INTERNAL PARAMETERS-1'!$B$5:$J$44,8,FALSE)*VLOOKUP(OVYLD2_!AY$4,'[1]INTERNAL PARAMETERS-1'!$B$5:$J$44,3,FALSE)</f>
        <v>0</v>
      </c>
      <c r="AZ115" s="44">
        <f>OVYLD1_!AZ115*VLOOKUP(OVYLD2_!AZ$4,'[1]INTERNAL PARAMETERS-1'!$B$5:$J$44,5,FALSE)*VLOOKUP(OVYLD2_!AZ$4,'[1]INTERNAL PARAMETERS-1'!$B$5:$J$44,6,FALSE)*VLOOKUP(OVYLD2_!AZ$4,'[1]INTERNAL PARAMETERS-1'!$B$5:$J$44,3,FALSE) + OVYLD1_!AZ115*(1-VLOOKUP(OVYLD2_!AZ$4,'[1]INTERNAL PARAMETERS-1'!$B$5:$J$44,5,FALSE))*VLOOKUP(OVYLD2_!AZ$4,'[1]INTERNAL PARAMETERS-1'!$B$5:$J$44,8,FALSE)*VLOOKUP(OVYLD2_!AZ$4,'[1]INTERNAL PARAMETERS-1'!$B$5:$J$44,3,FALSE)</f>
        <v>0</v>
      </c>
      <c r="BA115" s="44">
        <f>OVYLD1_!BA115*VLOOKUP(OVYLD2_!BA$4,'[1]INTERNAL PARAMETERS-1'!$B$5:$J$44,5,FALSE)*VLOOKUP(OVYLD2_!BA$4,'[1]INTERNAL PARAMETERS-1'!$B$5:$J$44,6,FALSE)*VLOOKUP(OVYLD2_!BA$4,'[1]INTERNAL PARAMETERS-1'!$B$5:$J$44,3,FALSE) + OVYLD1_!BA115*(1-VLOOKUP(OVYLD2_!BA$4,'[1]INTERNAL PARAMETERS-1'!$B$5:$J$44,5,FALSE))*VLOOKUP(OVYLD2_!BA$4,'[1]INTERNAL PARAMETERS-1'!$B$5:$J$44,8,FALSE)*VLOOKUP(OVYLD2_!BA$4,'[1]INTERNAL PARAMETERS-1'!$B$5:$J$44,3,FALSE)</f>
        <v>0</v>
      </c>
      <c r="BB115" s="44">
        <f>OVYLD1_!BB115*VLOOKUP(OVYLD2_!BB$4,'[1]INTERNAL PARAMETERS-1'!$B$5:$J$44,5,FALSE)*VLOOKUP(OVYLD2_!BB$4,'[1]INTERNAL PARAMETERS-1'!$B$5:$J$44,6,FALSE)*VLOOKUP(OVYLD2_!BB$4,'[1]INTERNAL PARAMETERS-1'!$B$5:$J$44,3,FALSE) + OVYLD1_!BB115*(1-VLOOKUP(OVYLD2_!BB$4,'[1]INTERNAL PARAMETERS-1'!$B$5:$J$44,5,FALSE))*VLOOKUP(OVYLD2_!BB$4,'[1]INTERNAL PARAMETERS-1'!$B$5:$J$44,8,FALSE)*VLOOKUP(OVYLD2_!BB$4,'[1]INTERNAL PARAMETERS-1'!$B$5:$J$44,3,FALSE)</f>
        <v>0</v>
      </c>
      <c r="BC115" s="44">
        <f>OVYLD1_!BC115*VLOOKUP(OVYLD2_!BC$4,'[1]INTERNAL PARAMETERS-1'!$B$5:$J$44,5,FALSE)*VLOOKUP(OVYLD2_!BC$4,'[1]INTERNAL PARAMETERS-1'!$B$5:$J$44,6,FALSE)*VLOOKUP(OVYLD2_!BC$4,'[1]INTERNAL PARAMETERS-1'!$B$5:$J$44,3,FALSE) + OVYLD1_!BC115*(1-VLOOKUP(OVYLD2_!BC$4,'[1]INTERNAL PARAMETERS-1'!$B$5:$J$44,5,FALSE))*VLOOKUP(OVYLD2_!BC$4,'[1]INTERNAL PARAMETERS-1'!$B$5:$J$44,8,FALSE)*VLOOKUP(OVYLD2_!BC$4,'[1]INTERNAL PARAMETERS-1'!$B$5:$J$44,3,FALSE)</f>
        <v>0</v>
      </c>
      <c r="BD115" s="44">
        <f>OVYLD1_!BD115*VLOOKUP(OVYLD2_!BD$4,'[1]INTERNAL PARAMETERS-1'!$B$5:$J$44,5,FALSE)*VLOOKUP(OVYLD2_!BD$4,'[1]INTERNAL PARAMETERS-1'!$B$5:$J$44,6,FALSE)*VLOOKUP(OVYLD2_!BD$4,'[1]INTERNAL PARAMETERS-1'!$B$5:$J$44,3,FALSE) + OVYLD1_!BD115*(1-VLOOKUP(OVYLD2_!BD$4,'[1]INTERNAL PARAMETERS-1'!$B$5:$J$44,5,FALSE))*VLOOKUP(OVYLD2_!BD$4,'[1]INTERNAL PARAMETERS-1'!$B$5:$J$44,8,FALSE)*VLOOKUP(OVYLD2_!BD$4,'[1]INTERNAL PARAMETERS-1'!$B$5:$J$44,3,FALSE)</f>
        <v>0</v>
      </c>
      <c r="BE115" s="44">
        <f>OVYLD1_!BE115*VLOOKUP(OVYLD2_!BE$4,'[1]INTERNAL PARAMETERS-1'!$B$5:$J$44,5,FALSE)*VLOOKUP(OVYLD2_!BE$4,'[1]INTERNAL PARAMETERS-1'!$B$5:$J$44,6,FALSE)*VLOOKUP(OVYLD2_!BE$4,'[1]INTERNAL PARAMETERS-1'!$B$5:$J$44,3,FALSE) + OVYLD1_!BE115*(1-VLOOKUP(OVYLD2_!BE$4,'[1]INTERNAL PARAMETERS-1'!$B$5:$J$44,5,FALSE))*VLOOKUP(OVYLD2_!BE$4,'[1]INTERNAL PARAMETERS-1'!$B$5:$J$44,8,FALSE)*VLOOKUP(OVYLD2_!BE$4,'[1]INTERNAL PARAMETERS-1'!$B$5:$J$44,3,FALSE)</f>
        <v>0</v>
      </c>
      <c r="BF115" s="44">
        <f>OVYLD1_!BF115*VLOOKUP(OVYLD2_!BF$4,'[1]INTERNAL PARAMETERS-1'!$B$5:$J$44,5,FALSE)*VLOOKUP(OVYLD2_!BF$4,'[1]INTERNAL PARAMETERS-1'!$B$5:$J$44,6,FALSE)*VLOOKUP(OVYLD2_!BF$4,'[1]INTERNAL PARAMETERS-1'!$B$5:$J$44,3,FALSE) + OVYLD1_!BF115*(1-VLOOKUP(OVYLD2_!BF$4,'[1]INTERNAL PARAMETERS-1'!$B$5:$J$44,5,FALSE))*VLOOKUP(OVYLD2_!BF$4,'[1]INTERNAL PARAMETERS-1'!$B$5:$J$44,8,FALSE)*VLOOKUP(OVYLD2_!BF$4,'[1]INTERNAL PARAMETERS-1'!$B$5:$J$44,3,FALSE)</f>
        <v>0</v>
      </c>
      <c r="BG115" s="44">
        <f>OVYLD1_!BG115*VLOOKUP(OVYLD2_!BG$4,'[1]INTERNAL PARAMETERS-1'!$B$5:$J$44,5,FALSE)*VLOOKUP(OVYLD2_!BG$4,'[1]INTERNAL PARAMETERS-1'!$B$5:$J$44,6,FALSE)*VLOOKUP(OVYLD2_!BG$4,'[1]INTERNAL PARAMETERS-1'!$B$5:$J$44,3,FALSE) + OVYLD1_!BG115*(1-VLOOKUP(OVYLD2_!BG$4,'[1]INTERNAL PARAMETERS-1'!$B$5:$J$44,5,FALSE))*VLOOKUP(OVYLD2_!BG$4,'[1]INTERNAL PARAMETERS-1'!$B$5:$J$44,8,FALSE)*VLOOKUP(OVYLD2_!BG$4,'[1]INTERNAL PARAMETERS-1'!$B$5:$J$44,3,FALSE)</f>
        <v>0</v>
      </c>
      <c r="BH115" s="44">
        <f>OVYLD1_!BH115*VLOOKUP(OVYLD2_!BH$4,'[1]INTERNAL PARAMETERS-1'!$B$5:$J$44,5,FALSE)*VLOOKUP(OVYLD2_!BH$4,'[1]INTERNAL PARAMETERS-1'!$B$5:$J$44,6,FALSE)*VLOOKUP(OVYLD2_!BH$4,'[1]INTERNAL PARAMETERS-1'!$B$5:$J$44,3,FALSE) + OVYLD1_!BH115*(1-VLOOKUP(OVYLD2_!BH$4,'[1]INTERNAL PARAMETERS-1'!$B$5:$J$44,5,FALSE))*VLOOKUP(OVYLD2_!BH$4,'[1]INTERNAL PARAMETERS-1'!$B$5:$J$44,8,FALSE)*VLOOKUP(OVYLD2_!BH$4,'[1]INTERNAL PARAMETERS-1'!$B$5:$J$44,3,FALSE)</f>
        <v>0</v>
      </c>
      <c r="BI115" s="44">
        <f>OVYLD1_!BI115*VLOOKUP(OVYLD2_!BI$4,'[1]INTERNAL PARAMETERS-1'!$B$5:$J$44,5,FALSE)*VLOOKUP(OVYLD2_!BI$4,'[1]INTERNAL PARAMETERS-1'!$B$5:$J$44,6,FALSE)*VLOOKUP(OVYLD2_!BI$4,'[1]INTERNAL PARAMETERS-1'!$B$5:$J$44,3,FALSE) + OVYLD1_!BI115*(1-VLOOKUP(OVYLD2_!BI$4,'[1]INTERNAL PARAMETERS-1'!$B$5:$J$44,5,FALSE))*VLOOKUP(OVYLD2_!BI$4,'[1]INTERNAL PARAMETERS-1'!$B$5:$J$44,8,FALSE)*VLOOKUP(OVYLD2_!BI$4,'[1]INTERNAL PARAMETERS-1'!$B$5:$J$44,3,FALSE)</f>
        <v>0</v>
      </c>
      <c r="BJ115" s="44">
        <f>OVYLD1_!BJ115*VLOOKUP(OVYLD2_!BJ$4,'[1]INTERNAL PARAMETERS-1'!$B$5:$J$44,5,FALSE)*VLOOKUP(OVYLD2_!BJ$4,'[1]INTERNAL PARAMETERS-1'!$B$5:$J$44,6,FALSE)*VLOOKUP(OVYLD2_!BJ$4,'[1]INTERNAL PARAMETERS-1'!$B$5:$J$44,3,FALSE) + OVYLD1_!BJ115*(1-VLOOKUP(OVYLD2_!BJ$4,'[1]INTERNAL PARAMETERS-1'!$B$5:$J$44,5,FALSE))*VLOOKUP(OVYLD2_!BJ$4,'[1]INTERNAL PARAMETERS-1'!$B$5:$J$44,8,FALSE)*VLOOKUP(OVYLD2_!BJ$4,'[1]INTERNAL PARAMETERS-1'!$B$5:$J$44,3,FALSE)</f>
        <v>0</v>
      </c>
      <c r="BK115" s="44">
        <f>OVYLD1_!BK115*VLOOKUP(OVYLD2_!BK$4,'[1]INTERNAL PARAMETERS-1'!$B$5:$J$44,5,FALSE)*VLOOKUP(OVYLD2_!BK$4,'[1]INTERNAL PARAMETERS-1'!$B$5:$J$44,6,FALSE)*VLOOKUP(OVYLD2_!BK$4,'[1]INTERNAL PARAMETERS-1'!$B$5:$J$44,3,FALSE) + OVYLD1_!BK115*(1-VLOOKUP(OVYLD2_!BK$4,'[1]INTERNAL PARAMETERS-1'!$B$5:$J$44,5,FALSE))*VLOOKUP(OVYLD2_!BK$4,'[1]INTERNAL PARAMETERS-1'!$B$5:$J$44,8,FALSE)*VLOOKUP(OVYLD2_!BK$4,'[1]INTERNAL PARAMETERS-1'!$B$5:$J$44,3,FALSE)</f>
        <v>0</v>
      </c>
      <c r="BL115" s="44">
        <f>OVYLD1_!BL115*VLOOKUP(OVYLD2_!BL$4,'[1]INTERNAL PARAMETERS-1'!$B$5:$J$44,5,FALSE)*VLOOKUP(OVYLD2_!BL$4,'[1]INTERNAL PARAMETERS-1'!$B$5:$J$44,6,FALSE)*VLOOKUP(OVYLD2_!BL$4,'[1]INTERNAL PARAMETERS-1'!$B$5:$J$44,3,FALSE) + OVYLD1_!BL115*(1-VLOOKUP(OVYLD2_!BL$4,'[1]INTERNAL PARAMETERS-1'!$B$5:$J$44,5,FALSE))*VLOOKUP(OVYLD2_!BL$4,'[1]INTERNAL PARAMETERS-1'!$B$5:$J$44,8,FALSE)*VLOOKUP(OVYLD2_!BL$4,'[1]INTERNAL PARAMETERS-1'!$B$5:$J$44,3,FALSE)</f>
        <v>0</v>
      </c>
      <c r="BM115" s="44">
        <f>OVYLD1_!BM115*VLOOKUP(OVYLD2_!BM$4,'[1]INTERNAL PARAMETERS-1'!$B$5:$J$44,5,FALSE)*VLOOKUP(OVYLD2_!BM$4,'[1]INTERNAL PARAMETERS-1'!$B$5:$J$44,6,FALSE)*VLOOKUP(OVYLD2_!BM$4,'[1]INTERNAL PARAMETERS-1'!$B$5:$J$44,3,FALSE) + OVYLD1_!BM115*(1-VLOOKUP(OVYLD2_!BM$4,'[1]INTERNAL PARAMETERS-1'!$B$5:$J$44,5,FALSE))*VLOOKUP(OVYLD2_!BM$4,'[1]INTERNAL PARAMETERS-1'!$B$5:$J$44,8,FALSE)*VLOOKUP(OVYLD2_!BM$4,'[1]INTERNAL PARAMETERS-1'!$B$5:$J$44,3,FALSE)</f>
        <v>0</v>
      </c>
      <c r="BN115" s="44">
        <f>OVYLD1_!BN115*VLOOKUP(OVYLD2_!BN$4,'[1]INTERNAL PARAMETERS-1'!$B$5:$J$44,5,FALSE)*VLOOKUP(OVYLD2_!BN$4,'[1]INTERNAL PARAMETERS-1'!$B$5:$J$44,6,FALSE)*VLOOKUP(OVYLD2_!BN$4,'[1]INTERNAL PARAMETERS-1'!$B$5:$J$44,3,FALSE) + OVYLD1_!BN115*(1-VLOOKUP(OVYLD2_!BN$4,'[1]INTERNAL PARAMETERS-1'!$B$5:$J$44,5,FALSE))*VLOOKUP(OVYLD2_!BN$4,'[1]INTERNAL PARAMETERS-1'!$B$5:$J$44,8,FALSE)*VLOOKUP(OVYLD2_!BN$4,'[1]INTERNAL PARAMETERS-1'!$B$5:$J$44,3,FALSE)</f>
        <v>0</v>
      </c>
      <c r="BO115" s="44">
        <f>OVYLD1_!BO115*VLOOKUP(OVYLD2_!BO$4,'[1]INTERNAL PARAMETERS-1'!$B$5:$J$44,5,FALSE)*VLOOKUP(OVYLD2_!BO$4,'[1]INTERNAL PARAMETERS-1'!$B$5:$J$44,6,FALSE)*VLOOKUP(OVYLD2_!BO$4,'[1]INTERNAL PARAMETERS-1'!$B$5:$J$44,3,FALSE) + OVYLD1_!BO115*(1-VLOOKUP(OVYLD2_!BO$4,'[1]INTERNAL PARAMETERS-1'!$B$5:$J$44,5,FALSE))*VLOOKUP(OVYLD2_!BO$4,'[1]INTERNAL PARAMETERS-1'!$B$5:$J$44,8,FALSE)*VLOOKUP(OVYLD2_!BO$4,'[1]INTERNAL PARAMETERS-1'!$B$5:$J$44,3,FALSE)</f>
        <v>0</v>
      </c>
      <c r="BP115" s="44">
        <f>OVYLD1_!BP115*VLOOKUP(OVYLD2_!BP$4,'[1]INTERNAL PARAMETERS-1'!$B$5:$J$44,5,FALSE)*VLOOKUP(OVYLD2_!BP$4,'[1]INTERNAL PARAMETERS-1'!$B$5:$J$44,6,FALSE)*VLOOKUP(OVYLD2_!BP$4,'[1]INTERNAL PARAMETERS-1'!$B$5:$J$44,3,FALSE) + OVYLD1_!BP115*(1-VLOOKUP(OVYLD2_!BP$4,'[1]INTERNAL PARAMETERS-1'!$B$5:$J$44,5,FALSE))*VLOOKUP(OVYLD2_!BP$4,'[1]INTERNAL PARAMETERS-1'!$B$5:$J$44,8,FALSE)*VLOOKUP(OVYLD2_!BP$4,'[1]INTERNAL PARAMETERS-1'!$B$5:$J$44,3,FALSE)</f>
        <v>0</v>
      </c>
      <c r="BQ115" s="44">
        <f>OVYLD1_!BQ115*VLOOKUP(OVYLD2_!BQ$4,'[1]INTERNAL PARAMETERS-1'!$B$5:$J$44,5,FALSE)*VLOOKUP(OVYLD2_!BQ$4,'[1]INTERNAL PARAMETERS-1'!$B$5:$J$44,6,FALSE)*VLOOKUP(OVYLD2_!BQ$4,'[1]INTERNAL PARAMETERS-1'!$B$5:$J$44,3,FALSE) + OVYLD1_!BQ115*(1-VLOOKUP(OVYLD2_!BQ$4,'[1]INTERNAL PARAMETERS-1'!$B$5:$J$44,5,FALSE))*VLOOKUP(OVYLD2_!BQ$4,'[1]INTERNAL PARAMETERS-1'!$B$5:$J$44,8,FALSE)*VLOOKUP(OVYLD2_!BQ$4,'[1]INTERNAL PARAMETERS-1'!$B$5:$J$44,3,FALSE)</f>
        <v>0</v>
      </c>
      <c r="BR115" s="44">
        <f>OVYLD1_!BR115*VLOOKUP(OVYLD2_!BR$4,'[1]INTERNAL PARAMETERS-1'!$B$5:$J$44,5,FALSE)*VLOOKUP(OVYLD2_!BR$4,'[1]INTERNAL PARAMETERS-1'!$B$5:$J$44,6,FALSE)*VLOOKUP(OVYLD2_!BR$4,'[1]INTERNAL PARAMETERS-1'!$B$5:$J$44,3,FALSE) + OVYLD1_!BR115*(1-VLOOKUP(OVYLD2_!BR$4,'[1]INTERNAL PARAMETERS-1'!$B$5:$J$44,5,FALSE))*VLOOKUP(OVYLD2_!BR$4,'[1]INTERNAL PARAMETERS-1'!$B$5:$J$44,8,FALSE)*VLOOKUP(OVYLD2_!BR$4,'[1]INTERNAL PARAMETERS-1'!$B$5:$J$44,3,FALSE)</f>
        <v>0</v>
      </c>
      <c r="BS115" s="44">
        <f>OVYLD1_!BS115*VLOOKUP(OVYLD2_!BS$4,'[1]INTERNAL PARAMETERS-1'!$B$5:$J$44,5,FALSE)*VLOOKUP(OVYLD2_!BS$4,'[1]INTERNAL PARAMETERS-1'!$B$5:$J$44,6,FALSE)*VLOOKUP(OVYLD2_!BS$4,'[1]INTERNAL PARAMETERS-1'!$B$5:$J$44,3,FALSE) + OVYLD1_!BS115*(1-VLOOKUP(OVYLD2_!BS$4,'[1]INTERNAL PARAMETERS-1'!$B$5:$J$44,5,FALSE))*VLOOKUP(OVYLD2_!BS$4,'[1]INTERNAL PARAMETERS-1'!$B$5:$J$44,8,FALSE)*VLOOKUP(OVYLD2_!BS$4,'[1]INTERNAL PARAMETERS-1'!$B$5:$J$44,3,FALSE)</f>
        <v>0</v>
      </c>
      <c r="BT115" s="44">
        <f>OVYLD1_!BT115*VLOOKUP(OVYLD2_!BT$4,'[1]INTERNAL PARAMETERS-1'!$B$5:$J$44,5,FALSE)*VLOOKUP(OVYLD2_!BT$4,'[1]INTERNAL PARAMETERS-1'!$B$5:$J$44,6,FALSE)*VLOOKUP(OVYLD2_!BT$4,'[1]INTERNAL PARAMETERS-1'!$B$5:$J$44,3,FALSE) + OVYLD1_!BT115*(1-VLOOKUP(OVYLD2_!BT$4,'[1]INTERNAL PARAMETERS-1'!$B$5:$J$44,5,FALSE))*VLOOKUP(OVYLD2_!BT$4,'[1]INTERNAL PARAMETERS-1'!$B$5:$J$44,8,FALSE)*VLOOKUP(OVYLD2_!BT$4,'[1]INTERNAL PARAMETERS-1'!$B$5:$J$44,3,FALSE)</f>
        <v>0</v>
      </c>
      <c r="BU115" s="44">
        <f>OVYLD1_!BU115*VLOOKUP(OVYLD2_!BU$4,'[1]INTERNAL PARAMETERS-1'!$B$5:$J$44,5,FALSE)*VLOOKUP(OVYLD2_!BU$4,'[1]INTERNAL PARAMETERS-1'!$B$5:$J$44,6,FALSE)*VLOOKUP(OVYLD2_!BU$4,'[1]INTERNAL PARAMETERS-1'!$B$5:$J$44,3,FALSE) + OVYLD1_!BU115*(1-VLOOKUP(OVYLD2_!BU$4,'[1]INTERNAL PARAMETERS-1'!$B$5:$J$44,5,FALSE))*VLOOKUP(OVYLD2_!BU$4,'[1]INTERNAL PARAMETERS-1'!$B$5:$J$44,8,FALSE)*VLOOKUP(OVYLD2_!BU$4,'[1]INTERNAL PARAMETERS-1'!$B$5:$J$44,3,FALSE)</f>
        <v>0</v>
      </c>
      <c r="BV115" s="44">
        <f>OVYLD1_!BV115*VLOOKUP(OVYLD2_!BV$4,'[1]INTERNAL PARAMETERS-1'!$B$5:$J$44,5,FALSE)*VLOOKUP(OVYLD2_!BV$4,'[1]INTERNAL PARAMETERS-1'!$B$5:$J$44,6,FALSE)*VLOOKUP(OVYLD2_!BV$4,'[1]INTERNAL PARAMETERS-1'!$B$5:$J$44,3,FALSE) + OVYLD1_!BV115*(1-VLOOKUP(OVYLD2_!BV$4,'[1]INTERNAL PARAMETERS-1'!$B$5:$J$44,5,FALSE))*VLOOKUP(OVYLD2_!BV$4,'[1]INTERNAL PARAMETERS-1'!$B$5:$J$44,8,FALSE)*VLOOKUP(OVYLD2_!BV$4,'[1]INTERNAL PARAMETERS-1'!$B$5:$J$44,3,FALSE)</f>
        <v>0</v>
      </c>
      <c r="BW115" s="44">
        <f>OVYLD1_!BW115*VLOOKUP(OVYLD2_!BW$4,'[1]INTERNAL PARAMETERS-1'!$B$5:$J$44,5,FALSE)*VLOOKUP(OVYLD2_!BW$4,'[1]INTERNAL PARAMETERS-1'!$B$5:$J$44,6,FALSE)*VLOOKUP(OVYLD2_!BW$4,'[1]INTERNAL PARAMETERS-1'!$B$5:$J$44,3,FALSE) + OVYLD1_!BW115*(1-VLOOKUP(OVYLD2_!BW$4,'[1]INTERNAL PARAMETERS-1'!$B$5:$J$44,5,FALSE))*VLOOKUP(OVYLD2_!BW$4,'[1]INTERNAL PARAMETERS-1'!$B$5:$J$44,8,FALSE)*VLOOKUP(OVYLD2_!BW$4,'[1]INTERNAL PARAMETERS-1'!$B$5:$J$44,3,FALSE)</f>
        <v>0</v>
      </c>
      <c r="BX115" s="44">
        <f>OVYLD1_!BX115*VLOOKUP(OVYLD2_!BX$4,'[1]INTERNAL PARAMETERS-1'!$B$5:$J$44,5,FALSE)*VLOOKUP(OVYLD2_!BX$4,'[1]INTERNAL PARAMETERS-1'!$B$5:$J$44,6,FALSE)*VLOOKUP(OVYLD2_!BX$4,'[1]INTERNAL PARAMETERS-1'!$B$5:$J$44,3,FALSE) + OVYLD1_!BX115*(1-VLOOKUP(OVYLD2_!BX$4,'[1]INTERNAL PARAMETERS-1'!$B$5:$J$44,5,FALSE))*VLOOKUP(OVYLD2_!BX$4,'[1]INTERNAL PARAMETERS-1'!$B$5:$J$44,8,FALSE)*VLOOKUP(OVYLD2_!BX$4,'[1]INTERNAL PARAMETERS-1'!$B$5:$J$44,3,FALSE)</f>
        <v>0</v>
      </c>
      <c r="BY115" s="44">
        <f>OVYLD1_!BY115*VLOOKUP(OVYLD2_!BY$4,'[1]INTERNAL PARAMETERS-1'!$B$5:$J$44,5,FALSE)*VLOOKUP(OVYLD2_!BY$4,'[1]INTERNAL PARAMETERS-1'!$B$5:$J$44,6,FALSE)*VLOOKUP(OVYLD2_!BY$4,'[1]INTERNAL PARAMETERS-1'!$B$5:$J$44,3,FALSE) + OVYLD1_!BY115*(1-VLOOKUP(OVYLD2_!BY$4,'[1]INTERNAL PARAMETERS-1'!$B$5:$J$44,5,FALSE))*VLOOKUP(OVYLD2_!BY$4,'[1]INTERNAL PARAMETERS-1'!$B$5:$J$44,8,FALSE)*VLOOKUP(OVYLD2_!BY$4,'[1]INTERNAL PARAMETERS-1'!$B$5:$J$44,3,FALSE)</f>
        <v>0</v>
      </c>
      <c r="BZ115" s="44">
        <f>OVYLD1_!BZ115*VLOOKUP(OVYLD2_!BZ$4,'[1]INTERNAL PARAMETERS-1'!$B$5:$J$44,5,FALSE)*VLOOKUP(OVYLD2_!BZ$4,'[1]INTERNAL PARAMETERS-1'!$B$5:$J$44,6,FALSE)*VLOOKUP(OVYLD2_!BZ$4,'[1]INTERNAL PARAMETERS-1'!$B$5:$J$44,3,FALSE) + OVYLD1_!BZ115*(1-VLOOKUP(OVYLD2_!BZ$4,'[1]INTERNAL PARAMETERS-1'!$B$5:$J$44,5,FALSE))*VLOOKUP(OVYLD2_!BZ$4,'[1]INTERNAL PARAMETERS-1'!$B$5:$J$44,8,FALSE)*VLOOKUP(OVYLD2_!BZ$4,'[1]INTERNAL PARAMETERS-1'!$B$5:$J$44,3,FALSE)</f>
        <v>0</v>
      </c>
      <c r="CA115" s="44">
        <f>OVYLD1_!CA115*VLOOKUP(OVYLD2_!CA$4,'[1]INTERNAL PARAMETERS-1'!$B$5:$J$44,5,FALSE)*VLOOKUP(OVYLD2_!CA$4,'[1]INTERNAL PARAMETERS-1'!$B$5:$J$44,6,FALSE)*VLOOKUP(OVYLD2_!CA$4,'[1]INTERNAL PARAMETERS-1'!$B$5:$J$44,3,FALSE) + OVYLD1_!CA115*(1-VLOOKUP(OVYLD2_!CA$4,'[1]INTERNAL PARAMETERS-1'!$B$5:$J$44,5,FALSE))*VLOOKUP(OVYLD2_!CA$4,'[1]INTERNAL PARAMETERS-1'!$B$5:$J$44,8,FALSE)*VLOOKUP(OVYLD2_!CA$4,'[1]INTERNAL PARAMETERS-1'!$B$5:$J$44,3,FALSE)</f>
        <v>0</v>
      </c>
      <c r="CB115" s="44">
        <f>OVYLD1_!CB115*VLOOKUP(OVYLD2_!CB$4,'[1]INTERNAL PARAMETERS-1'!$B$5:$J$44,5,FALSE)*VLOOKUP(OVYLD2_!CB$4,'[1]INTERNAL PARAMETERS-1'!$B$5:$J$44,6,FALSE)*VLOOKUP(OVYLD2_!CB$4,'[1]INTERNAL PARAMETERS-1'!$B$5:$J$44,3,FALSE) + OVYLD1_!CB115*(1-VLOOKUP(OVYLD2_!CB$4,'[1]INTERNAL PARAMETERS-1'!$B$5:$J$44,5,FALSE))*VLOOKUP(OVYLD2_!CB$4,'[1]INTERNAL PARAMETERS-1'!$B$5:$J$44,8,FALSE)*VLOOKUP(OVYLD2_!CB$4,'[1]INTERNAL PARAMETERS-1'!$B$5:$J$44,3,FALSE)</f>
        <v>0</v>
      </c>
      <c r="CC115" s="44">
        <f>OVYLD1_!CC115*VLOOKUP(OVYLD2_!CC$4,'[1]INTERNAL PARAMETERS-1'!$B$5:$J$44,5,FALSE)*VLOOKUP(OVYLD2_!CC$4,'[1]INTERNAL PARAMETERS-1'!$B$5:$J$44,6,FALSE)*VLOOKUP(OVYLD2_!CC$4,'[1]INTERNAL PARAMETERS-1'!$B$5:$J$44,3,FALSE) + OVYLD1_!CC115*(1-VLOOKUP(OVYLD2_!CC$4,'[1]INTERNAL PARAMETERS-1'!$B$5:$J$44,5,FALSE))*VLOOKUP(OVYLD2_!CC$4,'[1]INTERNAL PARAMETERS-1'!$B$5:$J$44,8,FALSE)*VLOOKUP(OVYLD2_!CC$4,'[1]INTERNAL PARAMETERS-1'!$B$5:$J$44,3,FALSE)</f>
        <v>0</v>
      </c>
      <c r="CD115" s="44">
        <f>OVYLD1_!CD115*VLOOKUP(OVYLD2_!CD$4,'[1]INTERNAL PARAMETERS-1'!$B$5:$J$44,5,FALSE)*VLOOKUP(OVYLD2_!CD$4,'[1]INTERNAL PARAMETERS-1'!$B$5:$J$44,6,FALSE)*VLOOKUP(OVYLD2_!CD$4,'[1]INTERNAL PARAMETERS-1'!$B$5:$J$44,3,FALSE) + OVYLD1_!CD115*(1-VLOOKUP(OVYLD2_!CD$4,'[1]INTERNAL PARAMETERS-1'!$B$5:$J$44,5,FALSE))*VLOOKUP(OVYLD2_!CD$4,'[1]INTERNAL PARAMETERS-1'!$B$5:$J$44,8,FALSE)*VLOOKUP(OVYLD2_!CD$4,'[1]INTERNAL PARAMETERS-1'!$B$5:$J$44,3,FALSE)</f>
        <v>0</v>
      </c>
      <c r="CE115" s="44">
        <f>OVYLD1_!CE115*VLOOKUP(OVYLD2_!CE$4,'[1]INTERNAL PARAMETERS-1'!$B$5:$J$44,5,FALSE)*VLOOKUP(OVYLD2_!CE$4,'[1]INTERNAL PARAMETERS-1'!$B$5:$J$44,6,FALSE)*VLOOKUP(OVYLD2_!CE$4,'[1]INTERNAL PARAMETERS-1'!$B$5:$J$44,3,FALSE) + OVYLD1_!CE115*(1-VLOOKUP(OVYLD2_!CE$4,'[1]INTERNAL PARAMETERS-1'!$B$5:$J$44,5,FALSE))*VLOOKUP(OVYLD2_!CE$4,'[1]INTERNAL PARAMETERS-1'!$B$5:$J$44,8,FALSE)*VLOOKUP(OVYLD2_!CE$4,'[1]INTERNAL PARAMETERS-1'!$B$5:$J$44,3,FALSE)</f>
        <v>0</v>
      </c>
      <c r="CF115" s="44">
        <f>OVYLD1_!CF115*VLOOKUP(OVYLD2_!CF$4,'[1]INTERNAL PARAMETERS-1'!$B$5:$J$44,5,FALSE)*VLOOKUP(OVYLD2_!CF$4,'[1]INTERNAL PARAMETERS-1'!$B$5:$J$44,6,FALSE)*VLOOKUP(OVYLD2_!CF$4,'[1]INTERNAL PARAMETERS-1'!$B$5:$J$44,3,FALSE) + OVYLD1_!CF115*(1-VLOOKUP(OVYLD2_!CF$4,'[1]INTERNAL PARAMETERS-1'!$B$5:$J$44,5,FALSE))*VLOOKUP(OVYLD2_!CF$4,'[1]INTERNAL PARAMETERS-1'!$B$5:$J$44,8,FALSE)*VLOOKUP(OVYLD2_!CF$4,'[1]INTERNAL PARAMETERS-1'!$B$5:$J$44,3,FALSE)</f>
        <v>0</v>
      </c>
      <c r="CG115" s="44">
        <f>OVYLD1_!CG115*VLOOKUP(OVYLD2_!CG$4,'[1]INTERNAL PARAMETERS-1'!$B$5:$J$44,5,FALSE)*VLOOKUP(OVYLD2_!CG$4,'[1]INTERNAL PARAMETERS-1'!$B$5:$J$44,6,FALSE)*VLOOKUP(OVYLD2_!CG$4,'[1]INTERNAL PARAMETERS-1'!$B$5:$J$44,3,FALSE) + OVYLD1_!CG115*(1-VLOOKUP(OVYLD2_!CG$4,'[1]INTERNAL PARAMETERS-1'!$B$5:$J$44,5,FALSE))*VLOOKUP(OVYLD2_!CG$4,'[1]INTERNAL PARAMETERS-1'!$B$5:$J$44,8,FALSE)*VLOOKUP(OVYLD2_!CG$4,'[1]INTERNAL PARAMETERS-1'!$B$5:$J$44,3,FALSE)</f>
        <v>0</v>
      </c>
      <c r="CH115" s="43">
        <f>OVYLD1_!CH115*VLOOKUP(OVYLD2_!CH$4,'[1]INTERNAL PARAMETERS-1'!$B$5:$J$44,5,FALSE)*VLOOKUP(OVYLD2_!CH$4,'[1]INTERNAL PARAMETERS-1'!$B$5:$J$44,6,FALSE)*VLOOKUP(OVYLD2_!CH$4,'[1]INTERNAL PARAMETERS-1'!$B$5:$J$44,3,FALSE) + OVYLD1_!CH115*(1-VLOOKUP(OVYLD2_!CH$4,'[1]INTERNAL PARAMETERS-1'!$B$5:$J$44,5,FALSE))*VLOOKUP(OVYLD2_!CH$4,'[1]INTERNAL PARAMETERS-1'!$B$5:$J$44,8,FALSE)*VLOOKUP(OVYLD2_!CH$4,'[1]INTERNAL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5">
      <c r="B116" s="58" t="s">
        <v>9</v>
      </c>
      <c r="C116" s="57" t="s">
        <v>81</v>
      </c>
      <c r="D116" s="57" t="s">
        <v>77</v>
      </c>
      <c r="E116" s="128">
        <f>OVERALL2021!AI116</f>
        <v>0</v>
      </c>
      <c r="F116" s="59">
        <f>'[1]INTERNAL PARAMETERS-1'!M8</f>
        <v>68.824999999999989</v>
      </c>
      <c r="G116" s="45">
        <f>OVYLD1_!G116*VLOOKUP(OVYLD2_!G$4,'[1]INTERNAL PARAMETERS-1'!$B$5:$J$44,5,FALSE)*VLOOKUP(OVYLD2_!G$4,'[1]INTERNAL PARAMETERS-1'!$B$5:$J$44,7,FALSE)*OVYLD2_!$F116 + OVYLD1_!G116*(1-VLOOKUP(OVYLD2_!G$4,'[1]INTERNAL PARAMETERS-1'!$B$5:$J$44,5,FALSE))*VLOOKUP(OVYLD2_!G$4,'[1]INTERNAL PARAMETERS-1'!$B$5:$J$44,9,FALSE)*OVYLD2_!$F116</f>
        <v>0</v>
      </c>
      <c r="H116" s="44">
        <f>OVYLD1_!H116*VLOOKUP(OVYLD2_!H$4,'[1]INTERNAL PARAMETERS-1'!$B$5:$J$44,5,FALSE)*VLOOKUP(OVYLD2_!H$4,'[1]INTERNAL PARAMETERS-1'!$B$5:$J$44,7,FALSE)*OVYLD2_!$F116 + OVYLD1_!H116*(1-VLOOKUP(OVYLD2_!H$4,'[1]INTERNAL PARAMETERS-1'!$B$5:$J$44,5,FALSE))*VLOOKUP(OVYLD2_!H$4,'[1]INTERNAL PARAMETERS-1'!$B$5:$J$44,9,FALSE)*OVYLD2_!$F116</f>
        <v>0</v>
      </c>
      <c r="I116" s="44">
        <f>OVYLD1_!I116*VLOOKUP(OVYLD2_!I$4,'[1]INTERNAL PARAMETERS-1'!$B$5:$J$44,5,FALSE)*VLOOKUP(OVYLD2_!I$4,'[1]INTERNAL PARAMETERS-1'!$B$5:$J$44,7,FALSE)*OVYLD2_!$F116 + OVYLD1_!I116*(1-VLOOKUP(OVYLD2_!I$4,'[1]INTERNAL PARAMETERS-1'!$B$5:$J$44,5,FALSE))*VLOOKUP(OVYLD2_!I$4,'[1]INTERNAL PARAMETERS-1'!$B$5:$J$44,9,FALSE)*OVYLD2_!$F116</f>
        <v>0</v>
      </c>
      <c r="J116" s="44">
        <f>OVYLD1_!J116*VLOOKUP(OVYLD2_!J$4,'[1]INTERNAL PARAMETERS-1'!$B$5:$J$44,5,FALSE)*VLOOKUP(OVYLD2_!J$4,'[1]INTERNAL PARAMETERS-1'!$B$5:$J$44,7,FALSE)*OVYLD2_!$F116 + OVYLD1_!J116*(1-VLOOKUP(OVYLD2_!J$4,'[1]INTERNAL PARAMETERS-1'!$B$5:$J$44,5,FALSE))*VLOOKUP(OVYLD2_!J$4,'[1]INTERNAL PARAMETERS-1'!$B$5:$J$44,9,FALSE)*OVYLD2_!$F116</f>
        <v>0</v>
      </c>
      <c r="K116" s="44">
        <f>OVYLD1_!K116*VLOOKUP(OVYLD2_!K$4,'[1]INTERNAL PARAMETERS-1'!$B$5:$J$44,5,FALSE)*VLOOKUP(OVYLD2_!K$4,'[1]INTERNAL PARAMETERS-1'!$B$5:$J$44,7,FALSE)*OVYLD2_!$F116 + OVYLD1_!K116*(1-VLOOKUP(OVYLD2_!K$4,'[1]INTERNAL PARAMETERS-1'!$B$5:$J$44,5,FALSE))*VLOOKUP(OVYLD2_!K$4,'[1]INTERNAL PARAMETERS-1'!$B$5:$J$44,9,FALSE)*OVYLD2_!$F116</f>
        <v>0</v>
      </c>
      <c r="L116" s="44">
        <f>OVYLD1_!L116*VLOOKUP(OVYLD2_!L$4,'[1]INTERNAL PARAMETERS-1'!$B$5:$J$44,5,FALSE)*VLOOKUP(OVYLD2_!L$4,'[1]INTERNAL PARAMETERS-1'!$B$5:$J$44,7,FALSE)*OVYLD2_!$F116 + OVYLD1_!L116*(1-VLOOKUP(OVYLD2_!L$4,'[1]INTERNAL PARAMETERS-1'!$B$5:$J$44,5,FALSE))*VLOOKUP(OVYLD2_!L$4,'[1]INTERNAL PARAMETERS-1'!$B$5:$J$44,9,FALSE)*OVYLD2_!$F116</f>
        <v>0</v>
      </c>
      <c r="M116" s="44">
        <f>OVYLD1_!M116*VLOOKUP(OVYLD2_!M$4,'[1]INTERNAL PARAMETERS-1'!$B$5:$J$44,5,FALSE)*VLOOKUP(OVYLD2_!M$4,'[1]INTERNAL PARAMETERS-1'!$B$5:$J$44,7,FALSE)*OVYLD2_!$F116 + OVYLD1_!M116*(1-VLOOKUP(OVYLD2_!M$4,'[1]INTERNAL PARAMETERS-1'!$B$5:$J$44,5,FALSE))*VLOOKUP(OVYLD2_!M$4,'[1]INTERNAL PARAMETERS-1'!$B$5:$J$44,9,FALSE)*OVYLD2_!$F116</f>
        <v>0</v>
      </c>
      <c r="N116" s="44">
        <f>OVYLD1_!N116*VLOOKUP(OVYLD2_!N$4,'[1]INTERNAL PARAMETERS-1'!$B$5:$J$44,5,FALSE)*VLOOKUP(OVYLD2_!N$4,'[1]INTERNAL PARAMETERS-1'!$B$5:$J$44,7,FALSE)*OVYLD2_!$F116 + OVYLD1_!N116*(1-VLOOKUP(OVYLD2_!N$4,'[1]INTERNAL PARAMETERS-1'!$B$5:$J$44,5,FALSE))*VLOOKUP(OVYLD2_!N$4,'[1]INTERNAL PARAMETERS-1'!$B$5:$J$44,9,FALSE)*OVYLD2_!$F116</f>
        <v>0</v>
      </c>
      <c r="O116" s="44">
        <f>OVYLD1_!O116*VLOOKUP(OVYLD2_!O$4,'[1]INTERNAL PARAMETERS-1'!$B$5:$J$44,5,FALSE)*VLOOKUP(OVYLD2_!O$4,'[1]INTERNAL PARAMETERS-1'!$B$5:$J$44,7,FALSE)*OVYLD2_!$F116 + OVYLD1_!O116*(1-VLOOKUP(OVYLD2_!O$4,'[1]INTERNAL PARAMETERS-1'!$B$5:$J$44,5,FALSE))*VLOOKUP(OVYLD2_!O$4,'[1]INTERNAL PARAMETERS-1'!$B$5:$J$44,9,FALSE)*OVYLD2_!$F116</f>
        <v>0</v>
      </c>
      <c r="P116" s="44">
        <f>OVYLD1_!P116*VLOOKUP(OVYLD2_!P$4,'[1]INTERNAL PARAMETERS-1'!$B$5:$J$44,5,FALSE)*VLOOKUP(OVYLD2_!P$4,'[1]INTERNAL PARAMETERS-1'!$B$5:$J$44,7,FALSE)*OVYLD2_!$F116 + OVYLD1_!P116*(1-VLOOKUP(OVYLD2_!P$4,'[1]INTERNAL PARAMETERS-1'!$B$5:$J$44,5,FALSE))*VLOOKUP(OVYLD2_!P$4,'[1]INTERNAL PARAMETERS-1'!$B$5:$J$44,9,FALSE)*OVYLD2_!$F116</f>
        <v>0</v>
      </c>
      <c r="Q116" s="44">
        <f>OVYLD1_!Q116*VLOOKUP(OVYLD2_!Q$4,'[1]INTERNAL PARAMETERS-1'!$B$5:$J$44,5,FALSE)*VLOOKUP(OVYLD2_!Q$4,'[1]INTERNAL PARAMETERS-1'!$B$5:$J$44,7,FALSE)*OVYLD2_!$F116 + OVYLD1_!Q116*(1-VLOOKUP(OVYLD2_!Q$4,'[1]INTERNAL PARAMETERS-1'!$B$5:$J$44,5,FALSE))*VLOOKUP(OVYLD2_!Q$4,'[1]INTERNAL PARAMETERS-1'!$B$5:$J$44,9,FALSE)*OVYLD2_!$F116</f>
        <v>0</v>
      </c>
      <c r="R116" s="44">
        <f>OVYLD1_!R116*VLOOKUP(OVYLD2_!R$4,'[1]INTERNAL PARAMETERS-1'!$B$5:$J$44,5,FALSE)*VLOOKUP(OVYLD2_!R$4,'[1]INTERNAL PARAMETERS-1'!$B$5:$J$44,7,FALSE)*OVYLD2_!$F116 + OVYLD1_!R116*(1-VLOOKUP(OVYLD2_!R$4,'[1]INTERNAL PARAMETERS-1'!$B$5:$J$44,5,FALSE))*VLOOKUP(OVYLD2_!R$4,'[1]INTERNAL PARAMETERS-1'!$B$5:$J$44,9,FALSE)*OVYLD2_!$F116</f>
        <v>0</v>
      </c>
      <c r="S116" s="44">
        <f>OVYLD1_!S116*VLOOKUP(OVYLD2_!S$4,'[1]INTERNAL PARAMETERS-1'!$B$5:$J$44,5,FALSE)*VLOOKUP(OVYLD2_!S$4,'[1]INTERNAL PARAMETERS-1'!$B$5:$J$44,7,FALSE)*OVYLD2_!$F116 + OVYLD1_!S116*(1-VLOOKUP(OVYLD2_!S$4,'[1]INTERNAL PARAMETERS-1'!$B$5:$J$44,5,FALSE))*VLOOKUP(OVYLD2_!S$4,'[1]INTERNAL PARAMETERS-1'!$B$5:$J$44,9,FALSE)*OVYLD2_!$F116</f>
        <v>0</v>
      </c>
      <c r="T116" s="44">
        <f>OVYLD1_!T116*VLOOKUP(OVYLD2_!T$4,'[1]INTERNAL PARAMETERS-1'!$B$5:$J$44,5,FALSE)*VLOOKUP(OVYLD2_!T$4,'[1]INTERNAL PARAMETERS-1'!$B$5:$J$44,7,FALSE)*OVYLD2_!$F116 + OVYLD1_!T116*(1-VLOOKUP(OVYLD2_!T$4,'[1]INTERNAL PARAMETERS-1'!$B$5:$J$44,5,FALSE))*VLOOKUP(OVYLD2_!T$4,'[1]INTERNAL PARAMETERS-1'!$B$5:$J$44,9,FALSE)*OVYLD2_!$F116</f>
        <v>0</v>
      </c>
      <c r="U116" s="44">
        <f>OVYLD1_!U116*VLOOKUP(OVYLD2_!U$4,'[1]INTERNAL PARAMETERS-1'!$B$5:$J$44,5,FALSE)*VLOOKUP(OVYLD2_!U$4,'[1]INTERNAL PARAMETERS-1'!$B$5:$J$44,7,FALSE)*OVYLD2_!$F116 + OVYLD1_!U116*(1-VLOOKUP(OVYLD2_!U$4,'[1]INTERNAL PARAMETERS-1'!$B$5:$J$44,5,FALSE))*VLOOKUP(OVYLD2_!U$4,'[1]INTERNAL PARAMETERS-1'!$B$5:$J$44,9,FALSE)*OVYLD2_!$F116</f>
        <v>0</v>
      </c>
      <c r="V116" s="44">
        <f>OVYLD1_!V116*VLOOKUP(OVYLD2_!V$4,'[1]INTERNAL PARAMETERS-1'!$B$5:$J$44,5,FALSE)*VLOOKUP(OVYLD2_!V$4,'[1]INTERNAL PARAMETERS-1'!$B$5:$J$44,7,FALSE)*OVYLD2_!$F116 + OVYLD1_!V116*(1-VLOOKUP(OVYLD2_!V$4,'[1]INTERNAL PARAMETERS-1'!$B$5:$J$44,5,FALSE))*VLOOKUP(OVYLD2_!V$4,'[1]INTERNAL PARAMETERS-1'!$B$5:$J$44,9,FALSE)*OVYLD2_!$F116</f>
        <v>0</v>
      </c>
      <c r="W116" s="44">
        <f>OVYLD1_!W116*VLOOKUP(OVYLD2_!W$4,'[1]INTERNAL PARAMETERS-1'!$B$5:$J$44,5,FALSE)*VLOOKUP(OVYLD2_!W$4,'[1]INTERNAL PARAMETERS-1'!$B$5:$J$44,7,FALSE)*OVYLD2_!$F116 + OVYLD1_!W116*(1-VLOOKUP(OVYLD2_!W$4,'[1]INTERNAL PARAMETERS-1'!$B$5:$J$44,5,FALSE))*VLOOKUP(OVYLD2_!W$4,'[1]INTERNAL PARAMETERS-1'!$B$5:$J$44,9,FALSE)*OVYLD2_!$F116</f>
        <v>0</v>
      </c>
      <c r="X116" s="44">
        <f>OVYLD1_!X116*VLOOKUP(OVYLD2_!X$4,'[1]INTERNAL PARAMETERS-1'!$B$5:$J$44,5,FALSE)*VLOOKUP(OVYLD2_!X$4,'[1]INTERNAL PARAMETERS-1'!$B$5:$J$44,7,FALSE)*OVYLD2_!$F116 + OVYLD1_!X116*(1-VLOOKUP(OVYLD2_!X$4,'[1]INTERNAL PARAMETERS-1'!$B$5:$J$44,5,FALSE))*VLOOKUP(OVYLD2_!X$4,'[1]INTERNAL PARAMETERS-1'!$B$5:$J$44,9,FALSE)*OVYLD2_!$F116</f>
        <v>0</v>
      </c>
      <c r="Y116" s="44">
        <f>OVYLD1_!Y116*VLOOKUP(OVYLD2_!Y$4,'[1]INTERNAL PARAMETERS-1'!$B$5:$J$44,5,FALSE)*VLOOKUP(OVYLD2_!Y$4,'[1]INTERNAL PARAMETERS-1'!$B$5:$J$44,7,FALSE)*OVYLD2_!$F116 + OVYLD1_!Y116*(1-VLOOKUP(OVYLD2_!Y$4,'[1]INTERNAL PARAMETERS-1'!$B$5:$J$44,5,FALSE))*VLOOKUP(OVYLD2_!Y$4,'[1]INTERNAL PARAMETERS-1'!$B$5:$J$44,9,FALSE)*OVYLD2_!$F116</f>
        <v>0</v>
      </c>
      <c r="Z116" s="44">
        <f>OVYLD1_!Z116*VLOOKUP(OVYLD2_!Z$4,'[1]INTERNAL PARAMETERS-1'!$B$5:$J$44,5,FALSE)*VLOOKUP(OVYLD2_!Z$4,'[1]INTERNAL PARAMETERS-1'!$B$5:$J$44,7,FALSE)*OVYLD2_!$F116 + OVYLD1_!Z116*(1-VLOOKUP(OVYLD2_!Z$4,'[1]INTERNAL PARAMETERS-1'!$B$5:$J$44,5,FALSE))*VLOOKUP(OVYLD2_!Z$4,'[1]INTERNAL PARAMETERS-1'!$B$5:$J$44,9,FALSE)*OVYLD2_!$F116</f>
        <v>0</v>
      </c>
      <c r="AA116" s="44">
        <f>OVYLD1_!AA116*VLOOKUP(OVYLD2_!AA$4,'[1]INTERNAL PARAMETERS-1'!$B$5:$J$44,5,FALSE)*VLOOKUP(OVYLD2_!AA$4,'[1]INTERNAL PARAMETERS-1'!$B$5:$J$44,7,FALSE)*OVYLD2_!$F116 + OVYLD1_!AA116*(1-VLOOKUP(OVYLD2_!AA$4,'[1]INTERNAL PARAMETERS-1'!$B$5:$J$44,5,FALSE))*VLOOKUP(OVYLD2_!AA$4,'[1]INTERNAL PARAMETERS-1'!$B$5:$J$44,9,FALSE)*OVYLD2_!$F116</f>
        <v>0</v>
      </c>
      <c r="AB116" s="44">
        <f>OVYLD1_!AB116*VLOOKUP(OVYLD2_!AB$4,'[1]INTERNAL PARAMETERS-1'!$B$5:$J$44,5,FALSE)*VLOOKUP(OVYLD2_!AB$4,'[1]INTERNAL PARAMETERS-1'!$B$5:$J$44,7,FALSE)*OVYLD2_!$F116 + OVYLD1_!AB116*(1-VLOOKUP(OVYLD2_!AB$4,'[1]INTERNAL PARAMETERS-1'!$B$5:$J$44,5,FALSE))*VLOOKUP(OVYLD2_!AB$4,'[1]INTERNAL PARAMETERS-1'!$B$5:$J$44,9,FALSE)*OVYLD2_!$F116</f>
        <v>0</v>
      </c>
      <c r="AC116" s="44">
        <f>OVYLD1_!AC116*VLOOKUP(OVYLD2_!AC$4,'[1]INTERNAL PARAMETERS-1'!$B$5:$J$44,5,FALSE)*VLOOKUP(OVYLD2_!AC$4,'[1]INTERNAL PARAMETERS-1'!$B$5:$J$44,7,FALSE)*OVYLD2_!$F116 + OVYLD1_!AC116*(1-VLOOKUP(OVYLD2_!AC$4,'[1]INTERNAL PARAMETERS-1'!$B$5:$J$44,5,FALSE))*VLOOKUP(OVYLD2_!AC$4,'[1]INTERNAL PARAMETERS-1'!$B$5:$J$44,9,FALSE)*OVYLD2_!$F116</f>
        <v>0</v>
      </c>
      <c r="AD116" s="44">
        <f>OVYLD1_!AD116*VLOOKUP(OVYLD2_!AD$4,'[1]INTERNAL PARAMETERS-1'!$B$5:$J$44,5,FALSE)*VLOOKUP(OVYLD2_!AD$4,'[1]INTERNAL PARAMETERS-1'!$B$5:$J$44,7,FALSE)*OVYLD2_!$F116 + OVYLD1_!AD116*(1-VLOOKUP(OVYLD2_!AD$4,'[1]INTERNAL PARAMETERS-1'!$B$5:$J$44,5,FALSE))*VLOOKUP(OVYLD2_!AD$4,'[1]INTERNAL PARAMETERS-1'!$B$5:$J$44,9,FALSE)*OVYLD2_!$F116</f>
        <v>0</v>
      </c>
      <c r="AE116" s="44">
        <f>OVYLD1_!AE116*VLOOKUP(OVYLD2_!AE$4,'[1]INTERNAL PARAMETERS-1'!$B$5:$J$44,5,FALSE)*VLOOKUP(OVYLD2_!AE$4,'[1]INTERNAL PARAMETERS-1'!$B$5:$J$44,7,FALSE)*OVYLD2_!$F116 + OVYLD1_!AE116*(1-VLOOKUP(OVYLD2_!AE$4,'[1]INTERNAL PARAMETERS-1'!$B$5:$J$44,5,FALSE))*VLOOKUP(OVYLD2_!AE$4,'[1]INTERNAL PARAMETERS-1'!$B$5:$J$44,9,FALSE)*OVYLD2_!$F116</f>
        <v>0</v>
      </c>
      <c r="AF116" s="44">
        <f>OVYLD1_!AF116*VLOOKUP(OVYLD2_!AF$4,'[1]INTERNAL PARAMETERS-1'!$B$5:$J$44,5,FALSE)*VLOOKUP(OVYLD2_!AF$4,'[1]INTERNAL PARAMETERS-1'!$B$5:$J$44,7,FALSE)*OVYLD2_!$F116 + OVYLD1_!AF116*(1-VLOOKUP(OVYLD2_!AF$4,'[1]INTERNAL PARAMETERS-1'!$B$5:$J$44,5,FALSE))*VLOOKUP(OVYLD2_!AF$4,'[1]INTERNAL PARAMETERS-1'!$B$5:$J$44,9,FALSE)*OVYLD2_!$F116</f>
        <v>0</v>
      </c>
      <c r="AG116" s="44">
        <f>OVYLD1_!AG116*VLOOKUP(OVYLD2_!AG$4,'[1]INTERNAL PARAMETERS-1'!$B$5:$J$44,5,FALSE)*VLOOKUP(OVYLD2_!AG$4,'[1]INTERNAL PARAMETERS-1'!$B$5:$J$44,7,FALSE)*OVYLD2_!$F116 + OVYLD1_!AG116*(1-VLOOKUP(OVYLD2_!AG$4,'[1]INTERNAL PARAMETERS-1'!$B$5:$J$44,5,FALSE))*VLOOKUP(OVYLD2_!AG$4,'[1]INTERNAL PARAMETERS-1'!$B$5:$J$44,9,FALSE)*OVYLD2_!$F116</f>
        <v>0</v>
      </c>
      <c r="AH116" s="44">
        <f>OVYLD1_!AH116*VLOOKUP(OVYLD2_!AH$4,'[1]INTERNAL PARAMETERS-1'!$B$5:$J$44,5,FALSE)*VLOOKUP(OVYLD2_!AH$4,'[1]INTERNAL PARAMETERS-1'!$B$5:$J$44,7,FALSE)*OVYLD2_!$F116 + OVYLD1_!AH116*(1-VLOOKUP(OVYLD2_!AH$4,'[1]INTERNAL PARAMETERS-1'!$B$5:$J$44,5,FALSE))*VLOOKUP(OVYLD2_!AH$4,'[1]INTERNAL PARAMETERS-1'!$B$5:$J$44,9,FALSE)*OVYLD2_!$F116</f>
        <v>0</v>
      </c>
      <c r="AI116" s="44">
        <f>OVYLD1_!AI116*VLOOKUP(OVYLD2_!AI$4,'[1]INTERNAL PARAMETERS-1'!$B$5:$J$44,5,FALSE)*VLOOKUP(OVYLD2_!AI$4,'[1]INTERNAL PARAMETERS-1'!$B$5:$J$44,7,FALSE)*OVYLD2_!$F116 + OVYLD1_!AI116*(1-VLOOKUP(OVYLD2_!AI$4,'[1]INTERNAL PARAMETERS-1'!$B$5:$J$44,5,FALSE))*VLOOKUP(OVYLD2_!AI$4,'[1]INTERNAL PARAMETERS-1'!$B$5:$J$44,9,FALSE)*OVYLD2_!$F116</f>
        <v>0</v>
      </c>
      <c r="AJ116" s="44">
        <f>OVYLD1_!AJ116*VLOOKUP(OVYLD2_!AJ$4,'[1]INTERNAL PARAMETERS-1'!$B$5:$J$44,5,FALSE)*VLOOKUP(OVYLD2_!AJ$4,'[1]INTERNAL PARAMETERS-1'!$B$5:$J$44,7,FALSE)*OVYLD2_!$F116 + OVYLD1_!AJ116*(1-VLOOKUP(OVYLD2_!AJ$4,'[1]INTERNAL PARAMETERS-1'!$B$5:$J$44,5,FALSE))*VLOOKUP(OVYLD2_!AJ$4,'[1]INTERNAL PARAMETERS-1'!$B$5:$J$44,9,FALSE)*OVYLD2_!$F116</f>
        <v>0</v>
      </c>
      <c r="AK116" s="44">
        <f>OVYLD1_!AK116*VLOOKUP(OVYLD2_!AK$4,'[1]INTERNAL PARAMETERS-1'!$B$5:$J$44,5,FALSE)*VLOOKUP(OVYLD2_!AK$4,'[1]INTERNAL PARAMETERS-1'!$B$5:$J$44,7,FALSE)*OVYLD2_!$F116 + OVYLD1_!AK116*(1-VLOOKUP(OVYLD2_!AK$4,'[1]INTERNAL PARAMETERS-1'!$B$5:$J$44,5,FALSE))*VLOOKUP(OVYLD2_!AK$4,'[1]INTERNAL PARAMETERS-1'!$B$5:$J$44,9,FALSE)*OVYLD2_!$F116</f>
        <v>0</v>
      </c>
      <c r="AL116" s="44">
        <f>OVYLD1_!AL116*VLOOKUP(OVYLD2_!AL$4,'[1]INTERNAL PARAMETERS-1'!$B$5:$J$44,5,FALSE)*VLOOKUP(OVYLD2_!AL$4,'[1]INTERNAL PARAMETERS-1'!$B$5:$J$44,7,FALSE)*OVYLD2_!$F116 + OVYLD1_!AL116*(1-VLOOKUP(OVYLD2_!AL$4,'[1]INTERNAL PARAMETERS-1'!$B$5:$J$44,5,FALSE))*VLOOKUP(OVYLD2_!AL$4,'[1]INTERNAL PARAMETERS-1'!$B$5:$J$44,9,FALSE)*OVYLD2_!$F116</f>
        <v>0</v>
      </c>
      <c r="AM116" s="44">
        <f>OVYLD1_!AM116*VLOOKUP(OVYLD2_!AM$4,'[1]INTERNAL PARAMETERS-1'!$B$5:$J$44,5,FALSE)*VLOOKUP(OVYLD2_!AM$4,'[1]INTERNAL PARAMETERS-1'!$B$5:$J$44,7,FALSE)*OVYLD2_!$F116 + OVYLD1_!AM116*(1-VLOOKUP(OVYLD2_!AM$4,'[1]INTERNAL PARAMETERS-1'!$B$5:$J$44,5,FALSE))*VLOOKUP(OVYLD2_!AM$4,'[1]INTERNAL PARAMETERS-1'!$B$5:$J$44,9,FALSE)*OVYLD2_!$F116</f>
        <v>0</v>
      </c>
      <c r="AN116" s="44">
        <f>OVYLD1_!AN116*VLOOKUP(OVYLD2_!AN$4,'[1]INTERNAL PARAMETERS-1'!$B$5:$J$44,5,FALSE)*VLOOKUP(OVYLD2_!AN$4,'[1]INTERNAL PARAMETERS-1'!$B$5:$J$44,7,FALSE)*OVYLD2_!$F116 + OVYLD1_!AN116*(1-VLOOKUP(OVYLD2_!AN$4,'[1]INTERNAL PARAMETERS-1'!$B$5:$J$44,5,FALSE))*VLOOKUP(OVYLD2_!AN$4,'[1]INTERNAL PARAMETERS-1'!$B$5:$J$44,9,FALSE)*OVYLD2_!$F116</f>
        <v>0</v>
      </c>
      <c r="AO116" s="44">
        <f>OVYLD1_!AO116*VLOOKUP(OVYLD2_!AO$4,'[1]INTERNAL PARAMETERS-1'!$B$5:$J$44,5,FALSE)*VLOOKUP(OVYLD2_!AO$4,'[1]INTERNAL PARAMETERS-1'!$B$5:$J$44,7,FALSE)*OVYLD2_!$F116 + OVYLD1_!AO116*(1-VLOOKUP(OVYLD2_!AO$4,'[1]INTERNAL PARAMETERS-1'!$B$5:$J$44,5,FALSE))*VLOOKUP(OVYLD2_!AO$4,'[1]INTERNAL PARAMETERS-1'!$B$5:$J$44,9,FALSE)*OVYLD2_!$F116</f>
        <v>0</v>
      </c>
      <c r="AP116" s="44">
        <f>OVYLD1_!AP116*VLOOKUP(OVYLD2_!AP$4,'[1]INTERNAL PARAMETERS-1'!$B$5:$J$44,5,FALSE)*VLOOKUP(OVYLD2_!AP$4,'[1]INTERNAL PARAMETERS-1'!$B$5:$J$44,7,FALSE)*OVYLD2_!$F116 + OVYLD1_!AP116*(1-VLOOKUP(OVYLD2_!AP$4,'[1]INTERNAL PARAMETERS-1'!$B$5:$J$44,5,FALSE))*VLOOKUP(OVYLD2_!AP$4,'[1]INTERNAL PARAMETERS-1'!$B$5:$J$44,9,FALSE)*OVYLD2_!$F116</f>
        <v>0</v>
      </c>
      <c r="AQ116" s="44">
        <f>OVYLD1_!AQ116*VLOOKUP(OVYLD2_!AQ$4,'[1]INTERNAL PARAMETERS-1'!$B$5:$J$44,5,FALSE)*VLOOKUP(OVYLD2_!AQ$4,'[1]INTERNAL PARAMETERS-1'!$B$5:$J$44,7,FALSE)*OVYLD2_!$F116 + OVYLD1_!AQ116*(1-VLOOKUP(OVYLD2_!AQ$4,'[1]INTERNAL PARAMETERS-1'!$B$5:$J$44,5,FALSE))*VLOOKUP(OVYLD2_!AQ$4,'[1]INTERNAL PARAMETERS-1'!$B$5:$J$44,9,FALSE)*OVYLD2_!$F116</f>
        <v>0</v>
      </c>
      <c r="AR116" s="44">
        <f>OVYLD1_!AR116*VLOOKUP(OVYLD2_!AR$4,'[1]INTERNAL PARAMETERS-1'!$B$5:$J$44,5,FALSE)*VLOOKUP(OVYLD2_!AR$4,'[1]INTERNAL PARAMETERS-1'!$B$5:$J$44,7,FALSE)*OVYLD2_!$F116 + OVYLD1_!AR116*(1-VLOOKUP(OVYLD2_!AR$4,'[1]INTERNAL PARAMETERS-1'!$B$5:$J$44,5,FALSE))*VLOOKUP(OVYLD2_!AR$4,'[1]INTERNAL PARAMETERS-1'!$B$5:$J$44,9,FALSE)*OVYLD2_!$F116</f>
        <v>0</v>
      </c>
      <c r="AS116" s="44">
        <f>OVYLD1_!AS116*VLOOKUP(OVYLD2_!AS$4,'[1]INTERNAL PARAMETERS-1'!$B$5:$J$44,5,FALSE)*VLOOKUP(OVYLD2_!AS$4,'[1]INTERNAL PARAMETERS-1'!$B$5:$J$44,7,FALSE)*OVYLD2_!$F116 + OVYLD1_!AS116*(1-VLOOKUP(OVYLD2_!AS$4,'[1]INTERNAL PARAMETERS-1'!$B$5:$J$44,5,FALSE))*VLOOKUP(OVYLD2_!AS$4,'[1]INTERNAL PARAMETERS-1'!$B$5:$J$44,9,FALSE)*OVYLD2_!$F116</f>
        <v>0</v>
      </c>
      <c r="AT116" s="43">
        <f>OVYLD1_!AT116*VLOOKUP(OVYLD2_!AT$4,'[1]INTERNAL PARAMETERS-1'!$B$5:$J$44,5,FALSE)*VLOOKUP(OVYLD2_!AT$4,'[1]INTERNAL PARAMETERS-1'!$B$5:$J$44,7,FALSE)*OVYLD2_!$F116 + OVYLD1_!AT116*(1-VLOOKUP(OVYLD2_!AT$4,'[1]INTERNAL PARAMETERS-1'!$B$5:$J$44,5,FALSE))*VLOOKUP(OVYLD2_!AT$4,'[1]INTERNAL PARAMETERS-1'!$B$5:$J$44,9,FALSE)*OVYLD2_!$F116</f>
        <v>0</v>
      </c>
      <c r="AU116" s="45">
        <f>OVYLD1_!AU116*VLOOKUP(OVYLD2_!AU$4,'[1]INTERNAL PARAMETERS-1'!$B$5:$J$44,5,FALSE)*VLOOKUP(OVYLD2_!AU$4,'[1]INTERNAL PARAMETERS-1'!$B$5:$J$44,6,FALSE)*VLOOKUP(OVYLD2_!AU$4,'[1]INTERNAL PARAMETERS-1'!$B$5:$J$44,3,FALSE) + OVYLD1_!AU116*(1-VLOOKUP(OVYLD2_!AU$4,'[1]INTERNAL PARAMETERS-1'!$B$5:$J$44,5,FALSE))*VLOOKUP(OVYLD2_!AU$4,'[1]INTERNAL PARAMETERS-1'!$B$5:$J$44,8,FALSE)*VLOOKUP(OVYLD2_!AU$4,'[1]INTERNAL PARAMETERS-1'!$B$5:$J$44,3,FALSE)</f>
        <v>0</v>
      </c>
      <c r="AV116" s="44">
        <f>OVYLD1_!AV116*VLOOKUP(OVYLD2_!AV$4,'[1]INTERNAL PARAMETERS-1'!$B$5:$J$44,5,FALSE)*VLOOKUP(OVYLD2_!AV$4,'[1]INTERNAL PARAMETERS-1'!$B$5:$J$44,6,FALSE)*VLOOKUP(OVYLD2_!AV$4,'[1]INTERNAL PARAMETERS-1'!$B$5:$J$44,3,FALSE) + OVYLD1_!AV116*(1-VLOOKUP(OVYLD2_!AV$4,'[1]INTERNAL PARAMETERS-1'!$B$5:$J$44,5,FALSE))*VLOOKUP(OVYLD2_!AV$4,'[1]INTERNAL PARAMETERS-1'!$B$5:$J$44,8,FALSE)*VLOOKUP(OVYLD2_!AV$4,'[1]INTERNAL PARAMETERS-1'!$B$5:$J$44,3,FALSE)</f>
        <v>0</v>
      </c>
      <c r="AW116" s="44">
        <f>OVYLD1_!AW116*VLOOKUP(OVYLD2_!AW$4,'[1]INTERNAL PARAMETERS-1'!$B$5:$J$44,5,FALSE)*VLOOKUP(OVYLD2_!AW$4,'[1]INTERNAL PARAMETERS-1'!$B$5:$J$44,6,FALSE)*VLOOKUP(OVYLD2_!AW$4,'[1]INTERNAL PARAMETERS-1'!$B$5:$J$44,3,FALSE) + OVYLD1_!AW116*(1-VLOOKUP(OVYLD2_!AW$4,'[1]INTERNAL PARAMETERS-1'!$B$5:$J$44,5,FALSE))*VLOOKUP(OVYLD2_!AW$4,'[1]INTERNAL PARAMETERS-1'!$B$5:$J$44,8,FALSE)*VLOOKUP(OVYLD2_!AW$4,'[1]INTERNAL PARAMETERS-1'!$B$5:$J$44,3,FALSE)</f>
        <v>0</v>
      </c>
      <c r="AX116" s="44">
        <f>OVYLD1_!AX116*VLOOKUP(OVYLD2_!AX$4,'[1]INTERNAL PARAMETERS-1'!$B$5:$J$44,5,FALSE)*VLOOKUP(OVYLD2_!AX$4,'[1]INTERNAL PARAMETERS-1'!$B$5:$J$44,6,FALSE)*VLOOKUP(OVYLD2_!AX$4,'[1]INTERNAL PARAMETERS-1'!$B$5:$J$44,3,FALSE) + OVYLD1_!AX116*(1-VLOOKUP(OVYLD2_!AX$4,'[1]INTERNAL PARAMETERS-1'!$B$5:$J$44,5,FALSE))*VLOOKUP(OVYLD2_!AX$4,'[1]INTERNAL PARAMETERS-1'!$B$5:$J$44,8,FALSE)*VLOOKUP(OVYLD2_!AX$4,'[1]INTERNAL PARAMETERS-1'!$B$5:$J$44,3,FALSE)</f>
        <v>0</v>
      </c>
      <c r="AY116" s="44">
        <f>OVYLD1_!AY116*VLOOKUP(OVYLD2_!AY$4,'[1]INTERNAL PARAMETERS-1'!$B$5:$J$44,5,FALSE)*VLOOKUP(OVYLD2_!AY$4,'[1]INTERNAL PARAMETERS-1'!$B$5:$J$44,6,FALSE)*VLOOKUP(OVYLD2_!AY$4,'[1]INTERNAL PARAMETERS-1'!$B$5:$J$44,3,FALSE) + OVYLD1_!AY116*(1-VLOOKUP(OVYLD2_!AY$4,'[1]INTERNAL PARAMETERS-1'!$B$5:$J$44,5,FALSE))*VLOOKUP(OVYLD2_!AY$4,'[1]INTERNAL PARAMETERS-1'!$B$5:$J$44,8,FALSE)*VLOOKUP(OVYLD2_!AY$4,'[1]INTERNAL PARAMETERS-1'!$B$5:$J$44,3,FALSE)</f>
        <v>0</v>
      </c>
      <c r="AZ116" s="44">
        <f>OVYLD1_!AZ116*VLOOKUP(OVYLD2_!AZ$4,'[1]INTERNAL PARAMETERS-1'!$B$5:$J$44,5,FALSE)*VLOOKUP(OVYLD2_!AZ$4,'[1]INTERNAL PARAMETERS-1'!$B$5:$J$44,6,FALSE)*VLOOKUP(OVYLD2_!AZ$4,'[1]INTERNAL PARAMETERS-1'!$B$5:$J$44,3,FALSE) + OVYLD1_!AZ116*(1-VLOOKUP(OVYLD2_!AZ$4,'[1]INTERNAL PARAMETERS-1'!$B$5:$J$44,5,FALSE))*VLOOKUP(OVYLD2_!AZ$4,'[1]INTERNAL PARAMETERS-1'!$B$5:$J$44,8,FALSE)*VLOOKUP(OVYLD2_!AZ$4,'[1]INTERNAL PARAMETERS-1'!$B$5:$J$44,3,FALSE)</f>
        <v>0</v>
      </c>
      <c r="BA116" s="44">
        <f>OVYLD1_!BA116*VLOOKUP(OVYLD2_!BA$4,'[1]INTERNAL PARAMETERS-1'!$B$5:$J$44,5,FALSE)*VLOOKUP(OVYLD2_!BA$4,'[1]INTERNAL PARAMETERS-1'!$B$5:$J$44,6,FALSE)*VLOOKUP(OVYLD2_!BA$4,'[1]INTERNAL PARAMETERS-1'!$B$5:$J$44,3,FALSE) + OVYLD1_!BA116*(1-VLOOKUP(OVYLD2_!BA$4,'[1]INTERNAL PARAMETERS-1'!$B$5:$J$44,5,FALSE))*VLOOKUP(OVYLD2_!BA$4,'[1]INTERNAL PARAMETERS-1'!$B$5:$J$44,8,FALSE)*VLOOKUP(OVYLD2_!BA$4,'[1]INTERNAL PARAMETERS-1'!$B$5:$J$44,3,FALSE)</f>
        <v>0</v>
      </c>
      <c r="BB116" s="44">
        <f>OVYLD1_!BB116*VLOOKUP(OVYLD2_!BB$4,'[1]INTERNAL PARAMETERS-1'!$B$5:$J$44,5,FALSE)*VLOOKUP(OVYLD2_!BB$4,'[1]INTERNAL PARAMETERS-1'!$B$5:$J$44,6,FALSE)*VLOOKUP(OVYLD2_!BB$4,'[1]INTERNAL PARAMETERS-1'!$B$5:$J$44,3,FALSE) + OVYLD1_!BB116*(1-VLOOKUP(OVYLD2_!BB$4,'[1]INTERNAL PARAMETERS-1'!$B$5:$J$44,5,FALSE))*VLOOKUP(OVYLD2_!BB$4,'[1]INTERNAL PARAMETERS-1'!$B$5:$J$44,8,FALSE)*VLOOKUP(OVYLD2_!BB$4,'[1]INTERNAL PARAMETERS-1'!$B$5:$J$44,3,FALSE)</f>
        <v>0</v>
      </c>
      <c r="BC116" s="44">
        <f>OVYLD1_!BC116*VLOOKUP(OVYLD2_!BC$4,'[1]INTERNAL PARAMETERS-1'!$B$5:$J$44,5,FALSE)*VLOOKUP(OVYLD2_!BC$4,'[1]INTERNAL PARAMETERS-1'!$B$5:$J$44,6,FALSE)*VLOOKUP(OVYLD2_!BC$4,'[1]INTERNAL PARAMETERS-1'!$B$5:$J$44,3,FALSE) + OVYLD1_!BC116*(1-VLOOKUP(OVYLD2_!BC$4,'[1]INTERNAL PARAMETERS-1'!$B$5:$J$44,5,FALSE))*VLOOKUP(OVYLD2_!BC$4,'[1]INTERNAL PARAMETERS-1'!$B$5:$J$44,8,FALSE)*VLOOKUP(OVYLD2_!BC$4,'[1]INTERNAL PARAMETERS-1'!$B$5:$J$44,3,FALSE)</f>
        <v>0</v>
      </c>
      <c r="BD116" s="44">
        <f>OVYLD1_!BD116*VLOOKUP(OVYLD2_!BD$4,'[1]INTERNAL PARAMETERS-1'!$B$5:$J$44,5,FALSE)*VLOOKUP(OVYLD2_!BD$4,'[1]INTERNAL PARAMETERS-1'!$B$5:$J$44,6,FALSE)*VLOOKUP(OVYLD2_!BD$4,'[1]INTERNAL PARAMETERS-1'!$B$5:$J$44,3,FALSE) + OVYLD1_!BD116*(1-VLOOKUP(OVYLD2_!BD$4,'[1]INTERNAL PARAMETERS-1'!$B$5:$J$44,5,FALSE))*VLOOKUP(OVYLD2_!BD$4,'[1]INTERNAL PARAMETERS-1'!$B$5:$J$44,8,FALSE)*VLOOKUP(OVYLD2_!BD$4,'[1]INTERNAL PARAMETERS-1'!$B$5:$J$44,3,FALSE)</f>
        <v>0</v>
      </c>
      <c r="BE116" s="44">
        <f>OVYLD1_!BE116*VLOOKUP(OVYLD2_!BE$4,'[1]INTERNAL PARAMETERS-1'!$B$5:$J$44,5,FALSE)*VLOOKUP(OVYLD2_!BE$4,'[1]INTERNAL PARAMETERS-1'!$B$5:$J$44,6,FALSE)*VLOOKUP(OVYLD2_!BE$4,'[1]INTERNAL PARAMETERS-1'!$B$5:$J$44,3,FALSE) + OVYLD1_!BE116*(1-VLOOKUP(OVYLD2_!BE$4,'[1]INTERNAL PARAMETERS-1'!$B$5:$J$44,5,FALSE))*VLOOKUP(OVYLD2_!BE$4,'[1]INTERNAL PARAMETERS-1'!$B$5:$J$44,8,FALSE)*VLOOKUP(OVYLD2_!BE$4,'[1]INTERNAL PARAMETERS-1'!$B$5:$J$44,3,FALSE)</f>
        <v>0</v>
      </c>
      <c r="BF116" s="44">
        <f>OVYLD1_!BF116*VLOOKUP(OVYLD2_!BF$4,'[1]INTERNAL PARAMETERS-1'!$B$5:$J$44,5,FALSE)*VLOOKUP(OVYLD2_!BF$4,'[1]INTERNAL PARAMETERS-1'!$B$5:$J$44,6,FALSE)*VLOOKUP(OVYLD2_!BF$4,'[1]INTERNAL PARAMETERS-1'!$B$5:$J$44,3,FALSE) + OVYLD1_!BF116*(1-VLOOKUP(OVYLD2_!BF$4,'[1]INTERNAL PARAMETERS-1'!$B$5:$J$44,5,FALSE))*VLOOKUP(OVYLD2_!BF$4,'[1]INTERNAL PARAMETERS-1'!$B$5:$J$44,8,FALSE)*VLOOKUP(OVYLD2_!BF$4,'[1]INTERNAL PARAMETERS-1'!$B$5:$J$44,3,FALSE)</f>
        <v>0</v>
      </c>
      <c r="BG116" s="44">
        <f>OVYLD1_!BG116*VLOOKUP(OVYLD2_!BG$4,'[1]INTERNAL PARAMETERS-1'!$B$5:$J$44,5,FALSE)*VLOOKUP(OVYLD2_!BG$4,'[1]INTERNAL PARAMETERS-1'!$B$5:$J$44,6,FALSE)*VLOOKUP(OVYLD2_!BG$4,'[1]INTERNAL PARAMETERS-1'!$B$5:$J$44,3,FALSE) + OVYLD1_!BG116*(1-VLOOKUP(OVYLD2_!BG$4,'[1]INTERNAL PARAMETERS-1'!$B$5:$J$44,5,FALSE))*VLOOKUP(OVYLD2_!BG$4,'[1]INTERNAL PARAMETERS-1'!$B$5:$J$44,8,FALSE)*VLOOKUP(OVYLD2_!BG$4,'[1]INTERNAL PARAMETERS-1'!$B$5:$J$44,3,FALSE)</f>
        <v>0</v>
      </c>
      <c r="BH116" s="44">
        <f>OVYLD1_!BH116*VLOOKUP(OVYLD2_!BH$4,'[1]INTERNAL PARAMETERS-1'!$B$5:$J$44,5,FALSE)*VLOOKUP(OVYLD2_!BH$4,'[1]INTERNAL PARAMETERS-1'!$B$5:$J$44,6,FALSE)*VLOOKUP(OVYLD2_!BH$4,'[1]INTERNAL PARAMETERS-1'!$B$5:$J$44,3,FALSE) + OVYLD1_!BH116*(1-VLOOKUP(OVYLD2_!BH$4,'[1]INTERNAL PARAMETERS-1'!$B$5:$J$44,5,FALSE))*VLOOKUP(OVYLD2_!BH$4,'[1]INTERNAL PARAMETERS-1'!$B$5:$J$44,8,FALSE)*VLOOKUP(OVYLD2_!BH$4,'[1]INTERNAL PARAMETERS-1'!$B$5:$J$44,3,FALSE)</f>
        <v>0</v>
      </c>
      <c r="BI116" s="44">
        <f>OVYLD1_!BI116*VLOOKUP(OVYLD2_!BI$4,'[1]INTERNAL PARAMETERS-1'!$B$5:$J$44,5,FALSE)*VLOOKUP(OVYLD2_!BI$4,'[1]INTERNAL PARAMETERS-1'!$B$5:$J$44,6,FALSE)*VLOOKUP(OVYLD2_!BI$4,'[1]INTERNAL PARAMETERS-1'!$B$5:$J$44,3,FALSE) + OVYLD1_!BI116*(1-VLOOKUP(OVYLD2_!BI$4,'[1]INTERNAL PARAMETERS-1'!$B$5:$J$44,5,FALSE))*VLOOKUP(OVYLD2_!BI$4,'[1]INTERNAL PARAMETERS-1'!$B$5:$J$44,8,FALSE)*VLOOKUP(OVYLD2_!BI$4,'[1]INTERNAL PARAMETERS-1'!$B$5:$J$44,3,FALSE)</f>
        <v>0</v>
      </c>
      <c r="BJ116" s="44">
        <f>OVYLD1_!BJ116*VLOOKUP(OVYLD2_!BJ$4,'[1]INTERNAL PARAMETERS-1'!$B$5:$J$44,5,FALSE)*VLOOKUP(OVYLD2_!BJ$4,'[1]INTERNAL PARAMETERS-1'!$B$5:$J$44,6,FALSE)*VLOOKUP(OVYLD2_!BJ$4,'[1]INTERNAL PARAMETERS-1'!$B$5:$J$44,3,FALSE) + OVYLD1_!BJ116*(1-VLOOKUP(OVYLD2_!BJ$4,'[1]INTERNAL PARAMETERS-1'!$B$5:$J$44,5,FALSE))*VLOOKUP(OVYLD2_!BJ$4,'[1]INTERNAL PARAMETERS-1'!$B$5:$J$44,8,FALSE)*VLOOKUP(OVYLD2_!BJ$4,'[1]INTERNAL PARAMETERS-1'!$B$5:$J$44,3,FALSE)</f>
        <v>0</v>
      </c>
      <c r="BK116" s="44">
        <f>OVYLD1_!BK116*VLOOKUP(OVYLD2_!BK$4,'[1]INTERNAL PARAMETERS-1'!$B$5:$J$44,5,FALSE)*VLOOKUP(OVYLD2_!BK$4,'[1]INTERNAL PARAMETERS-1'!$B$5:$J$44,6,FALSE)*VLOOKUP(OVYLD2_!BK$4,'[1]INTERNAL PARAMETERS-1'!$B$5:$J$44,3,FALSE) + OVYLD1_!BK116*(1-VLOOKUP(OVYLD2_!BK$4,'[1]INTERNAL PARAMETERS-1'!$B$5:$J$44,5,FALSE))*VLOOKUP(OVYLD2_!BK$4,'[1]INTERNAL PARAMETERS-1'!$B$5:$J$44,8,FALSE)*VLOOKUP(OVYLD2_!BK$4,'[1]INTERNAL PARAMETERS-1'!$B$5:$J$44,3,FALSE)</f>
        <v>0</v>
      </c>
      <c r="BL116" s="44">
        <f>OVYLD1_!BL116*VLOOKUP(OVYLD2_!BL$4,'[1]INTERNAL PARAMETERS-1'!$B$5:$J$44,5,FALSE)*VLOOKUP(OVYLD2_!BL$4,'[1]INTERNAL PARAMETERS-1'!$B$5:$J$44,6,FALSE)*VLOOKUP(OVYLD2_!BL$4,'[1]INTERNAL PARAMETERS-1'!$B$5:$J$44,3,FALSE) + OVYLD1_!BL116*(1-VLOOKUP(OVYLD2_!BL$4,'[1]INTERNAL PARAMETERS-1'!$B$5:$J$44,5,FALSE))*VLOOKUP(OVYLD2_!BL$4,'[1]INTERNAL PARAMETERS-1'!$B$5:$J$44,8,FALSE)*VLOOKUP(OVYLD2_!BL$4,'[1]INTERNAL PARAMETERS-1'!$B$5:$J$44,3,FALSE)</f>
        <v>0</v>
      </c>
      <c r="BM116" s="44">
        <f>OVYLD1_!BM116*VLOOKUP(OVYLD2_!BM$4,'[1]INTERNAL PARAMETERS-1'!$B$5:$J$44,5,FALSE)*VLOOKUP(OVYLD2_!BM$4,'[1]INTERNAL PARAMETERS-1'!$B$5:$J$44,6,FALSE)*VLOOKUP(OVYLD2_!BM$4,'[1]INTERNAL PARAMETERS-1'!$B$5:$J$44,3,FALSE) + OVYLD1_!BM116*(1-VLOOKUP(OVYLD2_!BM$4,'[1]INTERNAL PARAMETERS-1'!$B$5:$J$44,5,FALSE))*VLOOKUP(OVYLD2_!BM$4,'[1]INTERNAL PARAMETERS-1'!$B$5:$J$44,8,FALSE)*VLOOKUP(OVYLD2_!BM$4,'[1]INTERNAL PARAMETERS-1'!$B$5:$J$44,3,FALSE)</f>
        <v>0</v>
      </c>
      <c r="BN116" s="44">
        <f>OVYLD1_!BN116*VLOOKUP(OVYLD2_!BN$4,'[1]INTERNAL PARAMETERS-1'!$B$5:$J$44,5,FALSE)*VLOOKUP(OVYLD2_!BN$4,'[1]INTERNAL PARAMETERS-1'!$B$5:$J$44,6,FALSE)*VLOOKUP(OVYLD2_!BN$4,'[1]INTERNAL PARAMETERS-1'!$B$5:$J$44,3,FALSE) + OVYLD1_!BN116*(1-VLOOKUP(OVYLD2_!BN$4,'[1]INTERNAL PARAMETERS-1'!$B$5:$J$44,5,FALSE))*VLOOKUP(OVYLD2_!BN$4,'[1]INTERNAL PARAMETERS-1'!$B$5:$J$44,8,FALSE)*VLOOKUP(OVYLD2_!BN$4,'[1]INTERNAL PARAMETERS-1'!$B$5:$J$44,3,FALSE)</f>
        <v>0</v>
      </c>
      <c r="BO116" s="44">
        <f>OVYLD1_!BO116*VLOOKUP(OVYLD2_!BO$4,'[1]INTERNAL PARAMETERS-1'!$B$5:$J$44,5,FALSE)*VLOOKUP(OVYLD2_!BO$4,'[1]INTERNAL PARAMETERS-1'!$B$5:$J$44,6,FALSE)*VLOOKUP(OVYLD2_!BO$4,'[1]INTERNAL PARAMETERS-1'!$B$5:$J$44,3,FALSE) + OVYLD1_!BO116*(1-VLOOKUP(OVYLD2_!BO$4,'[1]INTERNAL PARAMETERS-1'!$B$5:$J$44,5,FALSE))*VLOOKUP(OVYLD2_!BO$4,'[1]INTERNAL PARAMETERS-1'!$B$5:$J$44,8,FALSE)*VLOOKUP(OVYLD2_!BO$4,'[1]INTERNAL PARAMETERS-1'!$B$5:$J$44,3,FALSE)</f>
        <v>0</v>
      </c>
      <c r="BP116" s="44">
        <f>OVYLD1_!BP116*VLOOKUP(OVYLD2_!BP$4,'[1]INTERNAL PARAMETERS-1'!$B$5:$J$44,5,FALSE)*VLOOKUP(OVYLD2_!BP$4,'[1]INTERNAL PARAMETERS-1'!$B$5:$J$44,6,FALSE)*VLOOKUP(OVYLD2_!BP$4,'[1]INTERNAL PARAMETERS-1'!$B$5:$J$44,3,FALSE) + OVYLD1_!BP116*(1-VLOOKUP(OVYLD2_!BP$4,'[1]INTERNAL PARAMETERS-1'!$B$5:$J$44,5,FALSE))*VLOOKUP(OVYLD2_!BP$4,'[1]INTERNAL PARAMETERS-1'!$B$5:$J$44,8,FALSE)*VLOOKUP(OVYLD2_!BP$4,'[1]INTERNAL PARAMETERS-1'!$B$5:$J$44,3,FALSE)</f>
        <v>0</v>
      </c>
      <c r="BQ116" s="44">
        <f>OVYLD1_!BQ116*VLOOKUP(OVYLD2_!BQ$4,'[1]INTERNAL PARAMETERS-1'!$B$5:$J$44,5,FALSE)*VLOOKUP(OVYLD2_!BQ$4,'[1]INTERNAL PARAMETERS-1'!$B$5:$J$44,6,FALSE)*VLOOKUP(OVYLD2_!BQ$4,'[1]INTERNAL PARAMETERS-1'!$B$5:$J$44,3,FALSE) + OVYLD1_!BQ116*(1-VLOOKUP(OVYLD2_!BQ$4,'[1]INTERNAL PARAMETERS-1'!$B$5:$J$44,5,FALSE))*VLOOKUP(OVYLD2_!BQ$4,'[1]INTERNAL PARAMETERS-1'!$B$5:$J$44,8,FALSE)*VLOOKUP(OVYLD2_!BQ$4,'[1]INTERNAL PARAMETERS-1'!$B$5:$J$44,3,FALSE)</f>
        <v>0</v>
      </c>
      <c r="BR116" s="44">
        <f>OVYLD1_!BR116*VLOOKUP(OVYLD2_!BR$4,'[1]INTERNAL PARAMETERS-1'!$B$5:$J$44,5,FALSE)*VLOOKUP(OVYLD2_!BR$4,'[1]INTERNAL PARAMETERS-1'!$B$5:$J$44,6,FALSE)*VLOOKUP(OVYLD2_!BR$4,'[1]INTERNAL PARAMETERS-1'!$B$5:$J$44,3,FALSE) + OVYLD1_!BR116*(1-VLOOKUP(OVYLD2_!BR$4,'[1]INTERNAL PARAMETERS-1'!$B$5:$J$44,5,FALSE))*VLOOKUP(OVYLD2_!BR$4,'[1]INTERNAL PARAMETERS-1'!$B$5:$J$44,8,FALSE)*VLOOKUP(OVYLD2_!BR$4,'[1]INTERNAL PARAMETERS-1'!$B$5:$J$44,3,FALSE)</f>
        <v>0</v>
      </c>
      <c r="BS116" s="44">
        <f>OVYLD1_!BS116*VLOOKUP(OVYLD2_!BS$4,'[1]INTERNAL PARAMETERS-1'!$B$5:$J$44,5,FALSE)*VLOOKUP(OVYLD2_!BS$4,'[1]INTERNAL PARAMETERS-1'!$B$5:$J$44,6,FALSE)*VLOOKUP(OVYLD2_!BS$4,'[1]INTERNAL PARAMETERS-1'!$B$5:$J$44,3,FALSE) + OVYLD1_!BS116*(1-VLOOKUP(OVYLD2_!BS$4,'[1]INTERNAL PARAMETERS-1'!$B$5:$J$44,5,FALSE))*VLOOKUP(OVYLD2_!BS$4,'[1]INTERNAL PARAMETERS-1'!$B$5:$J$44,8,FALSE)*VLOOKUP(OVYLD2_!BS$4,'[1]INTERNAL PARAMETERS-1'!$B$5:$J$44,3,FALSE)</f>
        <v>0</v>
      </c>
      <c r="BT116" s="44">
        <f>OVYLD1_!BT116*VLOOKUP(OVYLD2_!BT$4,'[1]INTERNAL PARAMETERS-1'!$B$5:$J$44,5,FALSE)*VLOOKUP(OVYLD2_!BT$4,'[1]INTERNAL PARAMETERS-1'!$B$5:$J$44,6,FALSE)*VLOOKUP(OVYLD2_!BT$4,'[1]INTERNAL PARAMETERS-1'!$B$5:$J$44,3,FALSE) + OVYLD1_!BT116*(1-VLOOKUP(OVYLD2_!BT$4,'[1]INTERNAL PARAMETERS-1'!$B$5:$J$44,5,FALSE))*VLOOKUP(OVYLD2_!BT$4,'[1]INTERNAL PARAMETERS-1'!$B$5:$J$44,8,FALSE)*VLOOKUP(OVYLD2_!BT$4,'[1]INTERNAL PARAMETERS-1'!$B$5:$J$44,3,FALSE)</f>
        <v>0</v>
      </c>
      <c r="BU116" s="44">
        <f>OVYLD1_!BU116*VLOOKUP(OVYLD2_!BU$4,'[1]INTERNAL PARAMETERS-1'!$B$5:$J$44,5,FALSE)*VLOOKUP(OVYLD2_!BU$4,'[1]INTERNAL PARAMETERS-1'!$B$5:$J$44,6,FALSE)*VLOOKUP(OVYLD2_!BU$4,'[1]INTERNAL PARAMETERS-1'!$B$5:$J$44,3,FALSE) + OVYLD1_!BU116*(1-VLOOKUP(OVYLD2_!BU$4,'[1]INTERNAL PARAMETERS-1'!$B$5:$J$44,5,FALSE))*VLOOKUP(OVYLD2_!BU$4,'[1]INTERNAL PARAMETERS-1'!$B$5:$J$44,8,FALSE)*VLOOKUP(OVYLD2_!BU$4,'[1]INTERNAL PARAMETERS-1'!$B$5:$J$44,3,FALSE)</f>
        <v>0</v>
      </c>
      <c r="BV116" s="44">
        <f>OVYLD1_!BV116*VLOOKUP(OVYLD2_!BV$4,'[1]INTERNAL PARAMETERS-1'!$B$5:$J$44,5,FALSE)*VLOOKUP(OVYLD2_!BV$4,'[1]INTERNAL PARAMETERS-1'!$B$5:$J$44,6,FALSE)*VLOOKUP(OVYLD2_!BV$4,'[1]INTERNAL PARAMETERS-1'!$B$5:$J$44,3,FALSE) + OVYLD1_!BV116*(1-VLOOKUP(OVYLD2_!BV$4,'[1]INTERNAL PARAMETERS-1'!$B$5:$J$44,5,FALSE))*VLOOKUP(OVYLD2_!BV$4,'[1]INTERNAL PARAMETERS-1'!$B$5:$J$44,8,FALSE)*VLOOKUP(OVYLD2_!BV$4,'[1]INTERNAL PARAMETERS-1'!$B$5:$J$44,3,FALSE)</f>
        <v>0</v>
      </c>
      <c r="BW116" s="44">
        <f>OVYLD1_!BW116*VLOOKUP(OVYLD2_!BW$4,'[1]INTERNAL PARAMETERS-1'!$B$5:$J$44,5,FALSE)*VLOOKUP(OVYLD2_!BW$4,'[1]INTERNAL PARAMETERS-1'!$B$5:$J$44,6,FALSE)*VLOOKUP(OVYLD2_!BW$4,'[1]INTERNAL PARAMETERS-1'!$B$5:$J$44,3,FALSE) + OVYLD1_!BW116*(1-VLOOKUP(OVYLD2_!BW$4,'[1]INTERNAL PARAMETERS-1'!$B$5:$J$44,5,FALSE))*VLOOKUP(OVYLD2_!BW$4,'[1]INTERNAL PARAMETERS-1'!$B$5:$J$44,8,FALSE)*VLOOKUP(OVYLD2_!BW$4,'[1]INTERNAL PARAMETERS-1'!$B$5:$J$44,3,FALSE)</f>
        <v>0</v>
      </c>
      <c r="BX116" s="44">
        <f>OVYLD1_!BX116*VLOOKUP(OVYLD2_!BX$4,'[1]INTERNAL PARAMETERS-1'!$B$5:$J$44,5,FALSE)*VLOOKUP(OVYLD2_!BX$4,'[1]INTERNAL PARAMETERS-1'!$B$5:$J$44,6,FALSE)*VLOOKUP(OVYLD2_!BX$4,'[1]INTERNAL PARAMETERS-1'!$B$5:$J$44,3,FALSE) + OVYLD1_!BX116*(1-VLOOKUP(OVYLD2_!BX$4,'[1]INTERNAL PARAMETERS-1'!$B$5:$J$44,5,FALSE))*VLOOKUP(OVYLD2_!BX$4,'[1]INTERNAL PARAMETERS-1'!$B$5:$J$44,8,FALSE)*VLOOKUP(OVYLD2_!BX$4,'[1]INTERNAL PARAMETERS-1'!$B$5:$J$44,3,FALSE)</f>
        <v>0</v>
      </c>
      <c r="BY116" s="44">
        <f>OVYLD1_!BY116*VLOOKUP(OVYLD2_!BY$4,'[1]INTERNAL PARAMETERS-1'!$B$5:$J$44,5,FALSE)*VLOOKUP(OVYLD2_!BY$4,'[1]INTERNAL PARAMETERS-1'!$B$5:$J$44,6,FALSE)*VLOOKUP(OVYLD2_!BY$4,'[1]INTERNAL PARAMETERS-1'!$B$5:$J$44,3,FALSE) + OVYLD1_!BY116*(1-VLOOKUP(OVYLD2_!BY$4,'[1]INTERNAL PARAMETERS-1'!$B$5:$J$44,5,FALSE))*VLOOKUP(OVYLD2_!BY$4,'[1]INTERNAL PARAMETERS-1'!$B$5:$J$44,8,FALSE)*VLOOKUP(OVYLD2_!BY$4,'[1]INTERNAL PARAMETERS-1'!$B$5:$J$44,3,FALSE)</f>
        <v>0</v>
      </c>
      <c r="BZ116" s="44">
        <f>OVYLD1_!BZ116*VLOOKUP(OVYLD2_!BZ$4,'[1]INTERNAL PARAMETERS-1'!$B$5:$J$44,5,FALSE)*VLOOKUP(OVYLD2_!BZ$4,'[1]INTERNAL PARAMETERS-1'!$B$5:$J$44,6,FALSE)*VLOOKUP(OVYLD2_!BZ$4,'[1]INTERNAL PARAMETERS-1'!$B$5:$J$44,3,FALSE) + OVYLD1_!BZ116*(1-VLOOKUP(OVYLD2_!BZ$4,'[1]INTERNAL PARAMETERS-1'!$B$5:$J$44,5,FALSE))*VLOOKUP(OVYLD2_!BZ$4,'[1]INTERNAL PARAMETERS-1'!$B$5:$J$44,8,FALSE)*VLOOKUP(OVYLD2_!BZ$4,'[1]INTERNAL PARAMETERS-1'!$B$5:$J$44,3,FALSE)</f>
        <v>0</v>
      </c>
      <c r="CA116" s="44">
        <f>OVYLD1_!CA116*VLOOKUP(OVYLD2_!CA$4,'[1]INTERNAL PARAMETERS-1'!$B$5:$J$44,5,FALSE)*VLOOKUP(OVYLD2_!CA$4,'[1]INTERNAL PARAMETERS-1'!$B$5:$J$44,6,FALSE)*VLOOKUP(OVYLD2_!CA$4,'[1]INTERNAL PARAMETERS-1'!$B$5:$J$44,3,FALSE) + OVYLD1_!CA116*(1-VLOOKUP(OVYLD2_!CA$4,'[1]INTERNAL PARAMETERS-1'!$B$5:$J$44,5,FALSE))*VLOOKUP(OVYLD2_!CA$4,'[1]INTERNAL PARAMETERS-1'!$B$5:$J$44,8,FALSE)*VLOOKUP(OVYLD2_!CA$4,'[1]INTERNAL PARAMETERS-1'!$B$5:$J$44,3,FALSE)</f>
        <v>0</v>
      </c>
      <c r="CB116" s="44">
        <f>OVYLD1_!CB116*VLOOKUP(OVYLD2_!CB$4,'[1]INTERNAL PARAMETERS-1'!$B$5:$J$44,5,FALSE)*VLOOKUP(OVYLD2_!CB$4,'[1]INTERNAL PARAMETERS-1'!$B$5:$J$44,6,FALSE)*VLOOKUP(OVYLD2_!CB$4,'[1]INTERNAL PARAMETERS-1'!$B$5:$J$44,3,FALSE) + OVYLD1_!CB116*(1-VLOOKUP(OVYLD2_!CB$4,'[1]INTERNAL PARAMETERS-1'!$B$5:$J$44,5,FALSE))*VLOOKUP(OVYLD2_!CB$4,'[1]INTERNAL PARAMETERS-1'!$B$5:$J$44,8,FALSE)*VLOOKUP(OVYLD2_!CB$4,'[1]INTERNAL PARAMETERS-1'!$B$5:$J$44,3,FALSE)</f>
        <v>0</v>
      </c>
      <c r="CC116" s="44">
        <f>OVYLD1_!CC116*VLOOKUP(OVYLD2_!CC$4,'[1]INTERNAL PARAMETERS-1'!$B$5:$J$44,5,FALSE)*VLOOKUP(OVYLD2_!CC$4,'[1]INTERNAL PARAMETERS-1'!$B$5:$J$44,6,FALSE)*VLOOKUP(OVYLD2_!CC$4,'[1]INTERNAL PARAMETERS-1'!$B$5:$J$44,3,FALSE) + OVYLD1_!CC116*(1-VLOOKUP(OVYLD2_!CC$4,'[1]INTERNAL PARAMETERS-1'!$B$5:$J$44,5,FALSE))*VLOOKUP(OVYLD2_!CC$4,'[1]INTERNAL PARAMETERS-1'!$B$5:$J$44,8,FALSE)*VLOOKUP(OVYLD2_!CC$4,'[1]INTERNAL PARAMETERS-1'!$B$5:$J$44,3,FALSE)</f>
        <v>0</v>
      </c>
      <c r="CD116" s="44">
        <f>OVYLD1_!CD116*VLOOKUP(OVYLD2_!CD$4,'[1]INTERNAL PARAMETERS-1'!$B$5:$J$44,5,FALSE)*VLOOKUP(OVYLD2_!CD$4,'[1]INTERNAL PARAMETERS-1'!$B$5:$J$44,6,FALSE)*VLOOKUP(OVYLD2_!CD$4,'[1]INTERNAL PARAMETERS-1'!$B$5:$J$44,3,FALSE) + OVYLD1_!CD116*(1-VLOOKUP(OVYLD2_!CD$4,'[1]INTERNAL PARAMETERS-1'!$B$5:$J$44,5,FALSE))*VLOOKUP(OVYLD2_!CD$4,'[1]INTERNAL PARAMETERS-1'!$B$5:$J$44,8,FALSE)*VLOOKUP(OVYLD2_!CD$4,'[1]INTERNAL PARAMETERS-1'!$B$5:$J$44,3,FALSE)</f>
        <v>0</v>
      </c>
      <c r="CE116" s="44">
        <f>OVYLD1_!CE116*VLOOKUP(OVYLD2_!CE$4,'[1]INTERNAL PARAMETERS-1'!$B$5:$J$44,5,FALSE)*VLOOKUP(OVYLD2_!CE$4,'[1]INTERNAL PARAMETERS-1'!$B$5:$J$44,6,FALSE)*VLOOKUP(OVYLD2_!CE$4,'[1]INTERNAL PARAMETERS-1'!$B$5:$J$44,3,FALSE) + OVYLD1_!CE116*(1-VLOOKUP(OVYLD2_!CE$4,'[1]INTERNAL PARAMETERS-1'!$B$5:$J$44,5,FALSE))*VLOOKUP(OVYLD2_!CE$4,'[1]INTERNAL PARAMETERS-1'!$B$5:$J$44,8,FALSE)*VLOOKUP(OVYLD2_!CE$4,'[1]INTERNAL PARAMETERS-1'!$B$5:$J$44,3,FALSE)</f>
        <v>0</v>
      </c>
      <c r="CF116" s="44">
        <f>OVYLD1_!CF116*VLOOKUP(OVYLD2_!CF$4,'[1]INTERNAL PARAMETERS-1'!$B$5:$J$44,5,FALSE)*VLOOKUP(OVYLD2_!CF$4,'[1]INTERNAL PARAMETERS-1'!$B$5:$J$44,6,FALSE)*VLOOKUP(OVYLD2_!CF$4,'[1]INTERNAL PARAMETERS-1'!$B$5:$J$44,3,FALSE) + OVYLD1_!CF116*(1-VLOOKUP(OVYLD2_!CF$4,'[1]INTERNAL PARAMETERS-1'!$B$5:$J$44,5,FALSE))*VLOOKUP(OVYLD2_!CF$4,'[1]INTERNAL PARAMETERS-1'!$B$5:$J$44,8,FALSE)*VLOOKUP(OVYLD2_!CF$4,'[1]INTERNAL PARAMETERS-1'!$B$5:$J$44,3,FALSE)</f>
        <v>0</v>
      </c>
      <c r="CG116" s="44">
        <f>OVYLD1_!CG116*VLOOKUP(OVYLD2_!CG$4,'[1]INTERNAL PARAMETERS-1'!$B$5:$J$44,5,FALSE)*VLOOKUP(OVYLD2_!CG$4,'[1]INTERNAL PARAMETERS-1'!$B$5:$J$44,6,FALSE)*VLOOKUP(OVYLD2_!CG$4,'[1]INTERNAL PARAMETERS-1'!$B$5:$J$44,3,FALSE) + OVYLD1_!CG116*(1-VLOOKUP(OVYLD2_!CG$4,'[1]INTERNAL PARAMETERS-1'!$B$5:$J$44,5,FALSE))*VLOOKUP(OVYLD2_!CG$4,'[1]INTERNAL PARAMETERS-1'!$B$5:$J$44,8,FALSE)*VLOOKUP(OVYLD2_!CG$4,'[1]INTERNAL PARAMETERS-1'!$B$5:$J$44,3,FALSE)</f>
        <v>0</v>
      </c>
      <c r="CH116" s="43">
        <f>OVYLD1_!CH116*VLOOKUP(OVYLD2_!CH$4,'[1]INTERNAL PARAMETERS-1'!$B$5:$J$44,5,FALSE)*VLOOKUP(OVYLD2_!CH$4,'[1]INTERNAL PARAMETERS-1'!$B$5:$J$44,6,FALSE)*VLOOKUP(OVYLD2_!CH$4,'[1]INTERNAL PARAMETERS-1'!$B$5:$J$44,3,FALSE) + OVYLD1_!CH116*(1-VLOOKUP(OVYLD2_!CH$4,'[1]INTERNAL PARAMETERS-1'!$B$5:$J$44,5,FALSE))*VLOOKUP(OVYLD2_!CH$4,'[1]INTERNAL PARAMETERS-1'!$B$5:$J$44,8,FALSE)*VLOOKUP(OVYLD2_!CH$4,'[1]INTERNAL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5">
      <c r="B117" s="58" t="s">
        <v>9</v>
      </c>
      <c r="C117" s="57" t="s">
        <v>81</v>
      </c>
      <c r="D117" s="57" t="s">
        <v>76</v>
      </c>
      <c r="E117" s="128">
        <f>OVERALL2021!AI117</f>
        <v>0</v>
      </c>
      <c r="F117" s="59">
        <f>'[1]INTERNAL PARAMETERS-1'!M9</f>
        <v>63.875</v>
      </c>
      <c r="G117" s="45">
        <f>OVYLD1_!G117*VLOOKUP(OVYLD2_!G$4,'[1]INTERNAL PARAMETERS-1'!$B$5:$J$44,5,FALSE)*VLOOKUP(OVYLD2_!G$4,'[1]INTERNAL PARAMETERS-1'!$B$5:$J$44,7,FALSE)*OVYLD2_!$F117 + OVYLD1_!G117*(1-VLOOKUP(OVYLD2_!G$4,'[1]INTERNAL PARAMETERS-1'!$B$5:$J$44,5,FALSE))*VLOOKUP(OVYLD2_!G$4,'[1]INTERNAL PARAMETERS-1'!$B$5:$J$44,9,FALSE)*OVYLD2_!$F117</f>
        <v>0</v>
      </c>
      <c r="H117" s="44">
        <f>OVYLD1_!H117*VLOOKUP(OVYLD2_!H$4,'[1]INTERNAL PARAMETERS-1'!$B$5:$J$44,5,FALSE)*VLOOKUP(OVYLD2_!H$4,'[1]INTERNAL PARAMETERS-1'!$B$5:$J$44,7,FALSE)*OVYLD2_!$F117 + OVYLD1_!H117*(1-VLOOKUP(OVYLD2_!H$4,'[1]INTERNAL PARAMETERS-1'!$B$5:$J$44,5,FALSE))*VLOOKUP(OVYLD2_!H$4,'[1]INTERNAL PARAMETERS-1'!$B$5:$J$44,9,FALSE)*OVYLD2_!$F117</f>
        <v>0</v>
      </c>
      <c r="I117" s="44">
        <f>OVYLD1_!I117*VLOOKUP(OVYLD2_!I$4,'[1]INTERNAL PARAMETERS-1'!$B$5:$J$44,5,FALSE)*VLOOKUP(OVYLD2_!I$4,'[1]INTERNAL PARAMETERS-1'!$B$5:$J$44,7,FALSE)*OVYLD2_!$F117 + OVYLD1_!I117*(1-VLOOKUP(OVYLD2_!I$4,'[1]INTERNAL PARAMETERS-1'!$B$5:$J$44,5,FALSE))*VLOOKUP(OVYLD2_!I$4,'[1]INTERNAL PARAMETERS-1'!$B$5:$J$44,9,FALSE)*OVYLD2_!$F117</f>
        <v>0</v>
      </c>
      <c r="J117" s="44">
        <f>OVYLD1_!J117*VLOOKUP(OVYLD2_!J$4,'[1]INTERNAL PARAMETERS-1'!$B$5:$J$44,5,FALSE)*VLOOKUP(OVYLD2_!J$4,'[1]INTERNAL PARAMETERS-1'!$B$5:$J$44,7,FALSE)*OVYLD2_!$F117 + OVYLD1_!J117*(1-VLOOKUP(OVYLD2_!J$4,'[1]INTERNAL PARAMETERS-1'!$B$5:$J$44,5,FALSE))*VLOOKUP(OVYLD2_!J$4,'[1]INTERNAL PARAMETERS-1'!$B$5:$J$44,9,FALSE)*OVYLD2_!$F117</f>
        <v>0</v>
      </c>
      <c r="K117" s="44">
        <f>OVYLD1_!K117*VLOOKUP(OVYLD2_!K$4,'[1]INTERNAL PARAMETERS-1'!$B$5:$J$44,5,FALSE)*VLOOKUP(OVYLD2_!K$4,'[1]INTERNAL PARAMETERS-1'!$B$5:$J$44,7,FALSE)*OVYLD2_!$F117 + OVYLD1_!K117*(1-VLOOKUP(OVYLD2_!K$4,'[1]INTERNAL PARAMETERS-1'!$B$5:$J$44,5,FALSE))*VLOOKUP(OVYLD2_!K$4,'[1]INTERNAL PARAMETERS-1'!$B$5:$J$44,9,FALSE)*OVYLD2_!$F117</f>
        <v>0</v>
      </c>
      <c r="L117" s="44">
        <f>OVYLD1_!L117*VLOOKUP(OVYLD2_!L$4,'[1]INTERNAL PARAMETERS-1'!$B$5:$J$44,5,FALSE)*VLOOKUP(OVYLD2_!L$4,'[1]INTERNAL PARAMETERS-1'!$B$5:$J$44,7,FALSE)*OVYLD2_!$F117 + OVYLD1_!L117*(1-VLOOKUP(OVYLD2_!L$4,'[1]INTERNAL PARAMETERS-1'!$B$5:$J$44,5,FALSE))*VLOOKUP(OVYLD2_!L$4,'[1]INTERNAL PARAMETERS-1'!$B$5:$J$44,9,FALSE)*OVYLD2_!$F117</f>
        <v>0</v>
      </c>
      <c r="M117" s="44">
        <f>OVYLD1_!M117*VLOOKUP(OVYLD2_!M$4,'[1]INTERNAL PARAMETERS-1'!$B$5:$J$44,5,FALSE)*VLOOKUP(OVYLD2_!M$4,'[1]INTERNAL PARAMETERS-1'!$B$5:$J$44,7,FALSE)*OVYLD2_!$F117 + OVYLD1_!M117*(1-VLOOKUP(OVYLD2_!M$4,'[1]INTERNAL PARAMETERS-1'!$B$5:$J$44,5,FALSE))*VLOOKUP(OVYLD2_!M$4,'[1]INTERNAL PARAMETERS-1'!$B$5:$J$44,9,FALSE)*OVYLD2_!$F117</f>
        <v>0</v>
      </c>
      <c r="N117" s="44">
        <f>OVYLD1_!N117*VLOOKUP(OVYLD2_!N$4,'[1]INTERNAL PARAMETERS-1'!$B$5:$J$44,5,FALSE)*VLOOKUP(OVYLD2_!N$4,'[1]INTERNAL PARAMETERS-1'!$B$5:$J$44,7,FALSE)*OVYLD2_!$F117 + OVYLD1_!N117*(1-VLOOKUP(OVYLD2_!N$4,'[1]INTERNAL PARAMETERS-1'!$B$5:$J$44,5,FALSE))*VLOOKUP(OVYLD2_!N$4,'[1]INTERNAL PARAMETERS-1'!$B$5:$J$44,9,FALSE)*OVYLD2_!$F117</f>
        <v>0</v>
      </c>
      <c r="O117" s="44">
        <f>OVYLD1_!O117*VLOOKUP(OVYLD2_!O$4,'[1]INTERNAL PARAMETERS-1'!$B$5:$J$44,5,FALSE)*VLOOKUP(OVYLD2_!O$4,'[1]INTERNAL PARAMETERS-1'!$B$5:$J$44,7,FALSE)*OVYLD2_!$F117 + OVYLD1_!O117*(1-VLOOKUP(OVYLD2_!O$4,'[1]INTERNAL PARAMETERS-1'!$B$5:$J$44,5,FALSE))*VLOOKUP(OVYLD2_!O$4,'[1]INTERNAL PARAMETERS-1'!$B$5:$J$44,9,FALSE)*OVYLD2_!$F117</f>
        <v>0</v>
      </c>
      <c r="P117" s="44">
        <f>OVYLD1_!P117*VLOOKUP(OVYLD2_!P$4,'[1]INTERNAL PARAMETERS-1'!$B$5:$J$44,5,FALSE)*VLOOKUP(OVYLD2_!P$4,'[1]INTERNAL PARAMETERS-1'!$B$5:$J$44,7,FALSE)*OVYLD2_!$F117 + OVYLD1_!P117*(1-VLOOKUP(OVYLD2_!P$4,'[1]INTERNAL PARAMETERS-1'!$B$5:$J$44,5,FALSE))*VLOOKUP(OVYLD2_!P$4,'[1]INTERNAL PARAMETERS-1'!$B$5:$J$44,9,FALSE)*OVYLD2_!$F117</f>
        <v>0</v>
      </c>
      <c r="Q117" s="44">
        <f>OVYLD1_!Q117*VLOOKUP(OVYLD2_!Q$4,'[1]INTERNAL PARAMETERS-1'!$B$5:$J$44,5,FALSE)*VLOOKUP(OVYLD2_!Q$4,'[1]INTERNAL PARAMETERS-1'!$B$5:$J$44,7,FALSE)*OVYLD2_!$F117 + OVYLD1_!Q117*(1-VLOOKUP(OVYLD2_!Q$4,'[1]INTERNAL PARAMETERS-1'!$B$5:$J$44,5,FALSE))*VLOOKUP(OVYLD2_!Q$4,'[1]INTERNAL PARAMETERS-1'!$B$5:$J$44,9,FALSE)*OVYLD2_!$F117</f>
        <v>0</v>
      </c>
      <c r="R117" s="44">
        <f>OVYLD1_!R117*VLOOKUP(OVYLD2_!R$4,'[1]INTERNAL PARAMETERS-1'!$B$5:$J$44,5,FALSE)*VLOOKUP(OVYLD2_!R$4,'[1]INTERNAL PARAMETERS-1'!$B$5:$J$44,7,FALSE)*OVYLD2_!$F117 + OVYLD1_!R117*(1-VLOOKUP(OVYLD2_!R$4,'[1]INTERNAL PARAMETERS-1'!$B$5:$J$44,5,FALSE))*VLOOKUP(OVYLD2_!R$4,'[1]INTERNAL PARAMETERS-1'!$B$5:$J$44,9,FALSE)*OVYLD2_!$F117</f>
        <v>0</v>
      </c>
      <c r="S117" s="44">
        <f>OVYLD1_!S117*VLOOKUP(OVYLD2_!S$4,'[1]INTERNAL PARAMETERS-1'!$B$5:$J$44,5,FALSE)*VLOOKUP(OVYLD2_!S$4,'[1]INTERNAL PARAMETERS-1'!$B$5:$J$44,7,FALSE)*OVYLD2_!$F117 + OVYLD1_!S117*(1-VLOOKUP(OVYLD2_!S$4,'[1]INTERNAL PARAMETERS-1'!$B$5:$J$44,5,FALSE))*VLOOKUP(OVYLD2_!S$4,'[1]INTERNAL PARAMETERS-1'!$B$5:$J$44,9,FALSE)*OVYLD2_!$F117</f>
        <v>0</v>
      </c>
      <c r="T117" s="44">
        <f>OVYLD1_!T117*VLOOKUP(OVYLD2_!T$4,'[1]INTERNAL PARAMETERS-1'!$B$5:$J$44,5,FALSE)*VLOOKUP(OVYLD2_!T$4,'[1]INTERNAL PARAMETERS-1'!$B$5:$J$44,7,FALSE)*OVYLD2_!$F117 + OVYLD1_!T117*(1-VLOOKUP(OVYLD2_!T$4,'[1]INTERNAL PARAMETERS-1'!$B$5:$J$44,5,FALSE))*VLOOKUP(OVYLD2_!T$4,'[1]INTERNAL PARAMETERS-1'!$B$5:$J$44,9,FALSE)*OVYLD2_!$F117</f>
        <v>0</v>
      </c>
      <c r="U117" s="44">
        <f>OVYLD1_!U117*VLOOKUP(OVYLD2_!U$4,'[1]INTERNAL PARAMETERS-1'!$B$5:$J$44,5,FALSE)*VLOOKUP(OVYLD2_!U$4,'[1]INTERNAL PARAMETERS-1'!$B$5:$J$44,7,FALSE)*OVYLD2_!$F117 + OVYLD1_!U117*(1-VLOOKUP(OVYLD2_!U$4,'[1]INTERNAL PARAMETERS-1'!$B$5:$J$44,5,FALSE))*VLOOKUP(OVYLD2_!U$4,'[1]INTERNAL PARAMETERS-1'!$B$5:$J$44,9,FALSE)*OVYLD2_!$F117</f>
        <v>0</v>
      </c>
      <c r="V117" s="44">
        <f>OVYLD1_!V117*VLOOKUP(OVYLD2_!V$4,'[1]INTERNAL PARAMETERS-1'!$B$5:$J$44,5,FALSE)*VLOOKUP(OVYLD2_!V$4,'[1]INTERNAL PARAMETERS-1'!$B$5:$J$44,7,FALSE)*OVYLD2_!$F117 + OVYLD1_!V117*(1-VLOOKUP(OVYLD2_!V$4,'[1]INTERNAL PARAMETERS-1'!$B$5:$J$44,5,FALSE))*VLOOKUP(OVYLD2_!V$4,'[1]INTERNAL PARAMETERS-1'!$B$5:$J$44,9,FALSE)*OVYLD2_!$F117</f>
        <v>0</v>
      </c>
      <c r="W117" s="44">
        <f>OVYLD1_!W117*VLOOKUP(OVYLD2_!W$4,'[1]INTERNAL PARAMETERS-1'!$B$5:$J$44,5,FALSE)*VLOOKUP(OVYLD2_!W$4,'[1]INTERNAL PARAMETERS-1'!$B$5:$J$44,7,FALSE)*OVYLD2_!$F117 + OVYLD1_!W117*(1-VLOOKUP(OVYLD2_!W$4,'[1]INTERNAL PARAMETERS-1'!$B$5:$J$44,5,FALSE))*VLOOKUP(OVYLD2_!W$4,'[1]INTERNAL PARAMETERS-1'!$B$5:$J$44,9,FALSE)*OVYLD2_!$F117</f>
        <v>0</v>
      </c>
      <c r="X117" s="44">
        <f>OVYLD1_!X117*VLOOKUP(OVYLD2_!X$4,'[1]INTERNAL PARAMETERS-1'!$B$5:$J$44,5,FALSE)*VLOOKUP(OVYLD2_!X$4,'[1]INTERNAL PARAMETERS-1'!$B$5:$J$44,7,FALSE)*OVYLD2_!$F117 + OVYLD1_!X117*(1-VLOOKUP(OVYLD2_!X$4,'[1]INTERNAL PARAMETERS-1'!$B$5:$J$44,5,FALSE))*VLOOKUP(OVYLD2_!X$4,'[1]INTERNAL PARAMETERS-1'!$B$5:$J$44,9,FALSE)*OVYLD2_!$F117</f>
        <v>0</v>
      </c>
      <c r="Y117" s="44">
        <f>OVYLD1_!Y117*VLOOKUP(OVYLD2_!Y$4,'[1]INTERNAL PARAMETERS-1'!$B$5:$J$44,5,FALSE)*VLOOKUP(OVYLD2_!Y$4,'[1]INTERNAL PARAMETERS-1'!$B$5:$J$44,7,FALSE)*OVYLD2_!$F117 + OVYLD1_!Y117*(1-VLOOKUP(OVYLD2_!Y$4,'[1]INTERNAL PARAMETERS-1'!$B$5:$J$44,5,FALSE))*VLOOKUP(OVYLD2_!Y$4,'[1]INTERNAL PARAMETERS-1'!$B$5:$J$44,9,FALSE)*OVYLD2_!$F117</f>
        <v>0</v>
      </c>
      <c r="Z117" s="44">
        <f>OVYLD1_!Z117*VLOOKUP(OVYLD2_!Z$4,'[1]INTERNAL PARAMETERS-1'!$B$5:$J$44,5,FALSE)*VLOOKUP(OVYLD2_!Z$4,'[1]INTERNAL PARAMETERS-1'!$B$5:$J$44,7,FALSE)*OVYLD2_!$F117 + OVYLD1_!Z117*(1-VLOOKUP(OVYLD2_!Z$4,'[1]INTERNAL PARAMETERS-1'!$B$5:$J$44,5,FALSE))*VLOOKUP(OVYLD2_!Z$4,'[1]INTERNAL PARAMETERS-1'!$B$5:$J$44,9,FALSE)*OVYLD2_!$F117</f>
        <v>0</v>
      </c>
      <c r="AA117" s="44">
        <f>OVYLD1_!AA117*VLOOKUP(OVYLD2_!AA$4,'[1]INTERNAL PARAMETERS-1'!$B$5:$J$44,5,FALSE)*VLOOKUP(OVYLD2_!AA$4,'[1]INTERNAL PARAMETERS-1'!$B$5:$J$44,7,FALSE)*OVYLD2_!$F117 + OVYLD1_!AA117*(1-VLOOKUP(OVYLD2_!AA$4,'[1]INTERNAL PARAMETERS-1'!$B$5:$J$44,5,FALSE))*VLOOKUP(OVYLD2_!AA$4,'[1]INTERNAL PARAMETERS-1'!$B$5:$J$44,9,FALSE)*OVYLD2_!$F117</f>
        <v>0</v>
      </c>
      <c r="AB117" s="44">
        <f>OVYLD1_!AB117*VLOOKUP(OVYLD2_!AB$4,'[1]INTERNAL PARAMETERS-1'!$B$5:$J$44,5,FALSE)*VLOOKUP(OVYLD2_!AB$4,'[1]INTERNAL PARAMETERS-1'!$B$5:$J$44,7,FALSE)*OVYLD2_!$F117 + OVYLD1_!AB117*(1-VLOOKUP(OVYLD2_!AB$4,'[1]INTERNAL PARAMETERS-1'!$B$5:$J$44,5,FALSE))*VLOOKUP(OVYLD2_!AB$4,'[1]INTERNAL PARAMETERS-1'!$B$5:$J$44,9,FALSE)*OVYLD2_!$F117</f>
        <v>0</v>
      </c>
      <c r="AC117" s="44">
        <f>OVYLD1_!AC117*VLOOKUP(OVYLD2_!AC$4,'[1]INTERNAL PARAMETERS-1'!$B$5:$J$44,5,FALSE)*VLOOKUP(OVYLD2_!AC$4,'[1]INTERNAL PARAMETERS-1'!$B$5:$J$44,7,FALSE)*OVYLD2_!$F117 + OVYLD1_!AC117*(1-VLOOKUP(OVYLD2_!AC$4,'[1]INTERNAL PARAMETERS-1'!$B$5:$J$44,5,FALSE))*VLOOKUP(OVYLD2_!AC$4,'[1]INTERNAL PARAMETERS-1'!$B$5:$J$44,9,FALSE)*OVYLD2_!$F117</f>
        <v>0</v>
      </c>
      <c r="AD117" s="44">
        <f>OVYLD1_!AD117*VLOOKUP(OVYLD2_!AD$4,'[1]INTERNAL PARAMETERS-1'!$B$5:$J$44,5,FALSE)*VLOOKUP(OVYLD2_!AD$4,'[1]INTERNAL PARAMETERS-1'!$B$5:$J$44,7,FALSE)*OVYLD2_!$F117 + OVYLD1_!AD117*(1-VLOOKUP(OVYLD2_!AD$4,'[1]INTERNAL PARAMETERS-1'!$B$5:$J$44,5,FALSE))*VLOOKUP(OVYLD2_!AD$4,'[1]INTERNAL PARAMETERS-1'!$B$5:$J$44,9,FALSE)*OVYLD2_!$F117</f>
        <v>0</v>
      </c>
      <c r="AE117" s="44">
        <f>OVYLD1_!AE117*VLOOKUP(OVYLD2_!AE$4,'[1]INTERNAL PARAMETERS-1'!$B$5:$J$44,5,FALSE)*VLOOKUP(OVYLD2_!AE$4,'[1]INTERNAL PARAMETERS-1'!$B$5:$J$44,7,FALSE)*OVYLD2_!$F117 + OVYLD1_!AE117*(1-VLOOKUP(OVYLD2_!AE$4,'[1]INTERNAL PARAMETERS-1'!$B$5:$J$44,5,FALSE))*VLOOKUP(OVYLD2_!AE$4,'[1]INTERNAL PARAMETERS-1'!$B$5:$J$44,9,FALSE)*OVYLD2_!$F117</f>
        <v>0</v>
      </c>
      <c r="AF117" s="44">
        <f>OVYLD1_!AF117*VLOOKUP(OVYLD2_!AF$4,'[1]INTERNAL PARAMETERS-1'!$B$5:$J$44,5,FALSE)*VLOOKUP(OVYLD2_!AF$4,'[1]INTERNAL PARAMETERS-1'!$B$5:$J$44,7,FALSE)*OVYLD2_!$F117 + OVYLD1_!AF117*(1-VLOOKUP(OVYLD2_!AF$4,'[1]INTERNAL PARAMETERS-1'!$B$5:$J$44,5,FALSE))*VLOOKUP(OVYLD2_!AF$4,'[1]INTERNAL PARAMETERS-1'!$B$5:$J$44,9,FALSE)*OVYLD2_!$F117</f>
        <v>0</v>
      </c>
      <c r="AG117" s="44">
        <f>OVYLD1_!AG117*VLOOKUP(OVYLD2_!AG$4,'[1]INTERNAL PARAMETERS-1'!$B$5:$J$44,5,FALSE)*VLOOKUP(OVYLD2_!AG$4,'[1]INTERNAL PARAMETERS-1'!$B$5:$J$44,7,FALSE)*OVYLD2_!$F117 + OVYLD1_!AG117*(1-VLOOKUP(OVYLD2_!AG$4,'[1]INTERNAL PARAMETERS-1'!$B$5:$J$44,5,FALSE))*VLOOKUP(OVYLD2_!AG$4,'[1]INTERNAL PARAMETERS-1'!$B$5:$J$44,9,FALSE)*OVYLD2_!$F117</f>
        <v>0</v>
      </c>
      <c r="AH117" s="44">
        <f>OVYLD1_!AH117*VLOOKUP(OVYLD2_!AH$4,'[1]INTERNAL PARAMETERS-1'!$B$5:$J$44,5,FALSE)*VLOOKUP(OVYLD2_!AH$4,'[1]INTERNAL PARAMETERS-1'!$B$5:$J$44,7,FALSE)*OVYLD2_!$F117 + OVYLD1_!AH117*(1-VLOOKUP(OVYLD2_!AH$4,'[1]INTERNAL PARAMETERS-1'!$B$5:$J$44,5,FALSE))*VLOOKUP(OVYLD2_!AH$4,'[1]INTERNAL PARAMETERS-1'!$B$5:$J$44,9,FALSE)*OVYLD2_!$F117</f>
        <v>0</v>
      </c>
      <c r="AI117" s="44">
        <f>OVYLD1_!AI117*VLOOKUP(OVYLD2_!AI$4,'[1]INTERNAL PARAMETERS-1'!$B$5:$J$44,5,FALSE)*VLOOKUP(OVYLD2_!AI$4,'[1]INTERNAL PARAMETERS-1'!$B$5:$J$44,7,FALSE)*OVYLD2_!$F117 + OVYLD1_!AI117*(1-VLOOKUP(OVYLD2_!AI$4,'[1]INTERNAL PARAMETERS-1'!$B$5:$J$44,5,FALSE))*VLOOKUP(OVYLD2_!AI$4,'[1]INTERNAL PARAMETERS-1'!$B$5:$J$44,9,FALSE)*OVYLD2_!$F117</f>
        <v>0</v>
      </c>
      <c r="AJ117" s="44">
        <f>OVYLD1_!AJ117*VLOOKUP(OVYLD2_!AJ$4,'[1]INTERNAL PARAMETERS-1'!$B$5:$J$44,5,FALSE)*VLOOKUP(OVYLD2_!AJ$4,'[1]INTERNAL PARAMETERS-1'!$B$5:$J$44,7,FALSE)*OVYLD2_!$F117 + OVYLD1_!AJ117*(1-VLOOKUP(OVYLD2_!AJ$4,'[1]INTERNAL PARAMETERS-1'!$B$5:$J$44,5,FALSE))*VLOOKUP(OVYLD2_!AJ$4,'[1]INTERNAL PARAMETERS-1'!$B$5:$J$44,9,FALSE)*OVYLD2_!$F117</f>
        <v>0</v>
      </c>
      <c r="AK117" s="44">
        <f>OVYLD1_!AK117*VLOOKUP(OVYLD2_!AK$4,'[1]INTERNAL PARAMETERS-1'!$B$5:$J$44,5,FALSE)*VLOOKUP(OVYLD2_!AK$4,'[1]INTERNAL PARAMETERS-1'!$B$5:$J$44,7,FALSE)*OVYLD2_!$F117 + OVYLD1_!AK117*(1-VLOOKUP(OVYLD2_!AK$4,'[1]INTERNAL PARAMETERS-1'!$B$5:$J$44,5,FALSE))*VLOOKUP(OVYLD2_!AK$4,'[1]INTERNAL PARAMETERS-1'!$B$5:$J$44,9,FALSE)*OVYLD2_!$F117</f>
        <v>0</v>
      </c>
      <c r="AL117" s="44">
        <f>OVYLD1_!AL117*VLOOKUP(OVYLD2_!AL$4,'[1]INTERNAL PARAMETERS-1'!$B$5:$J$44,5,FALSE)*VLOOKUP(OVYLD2_!AL$4,'[1]INTERNAL PARAMETERS-1'!$B$5:$J$44,7,FALSE)*OVYLD2_!$F117 + OVYLD1_!AL117*(1-VLOOKUP(OVYLD2_!AL$4,'[1]INTERNAL PARAMETERS-1'!$B$5:$J$44,5,FALSE))*VLOOKUP(OVYLD2_!AL$4,'[1]INTERNAL PARAMETERS-1'!$B$5:$J$44,9,FALSE)*OVYLD2_!$F117</f>
        <v>0</v>
      </c>
      <c r="AM117" s="44">
        <f>OVYLD1_!AM117*VLOOKUP(OVYLD2_!AM$4,'[1]INTERNAL PARAMETERS-1'!$B$5:$J$44,5,FALSE)*VLOOKUP(OVYLD2_!AM$4,'[1]INTERNAL PARAMETERS-1'!$B$5:$J$44,7,FALSE)*OVYLD2_!$F117 + OVYLD1_!AM117*(1-VLOOKUP(OVYLD2_!AM$4,'[1]INTERNAL PARAMETERS-1'!$B$5:$J$44,5,FALSE))*VLOOKUP(OVYLD2_!AM$4,'[1]INTERNAL PARAMETERS-1'!$B$5:$J$44,9,FALSE)*OVYLD2_!$F117</f>
        <v>0</v>
      </c>
      <c r="AN117" s="44">
        <f>OVYLD1_!AN117*VLOOKUP(OVYLD2_!AN$4,'[1]INTERNAL PARAMETERS-1'!$B$5:$J$44,5,FALSE)*VLOOKUP(OVYLD2_!AN$4,'[1]INTERNAL PARAMETERS-1'!$B$5:$J$44,7,FALSE)*OVYLD2_!$F117 + OVYLD1_!AN117*(1-VLOOKUP(OVYLD2_!AN$4,'[1]INTERNAL PARAMETERS-1'!$B$5:$J$44,5,FALSE))*VLOOKUP(OVYLD2_!AN$4,'[1]INTERNAL PARAMETERS-1'!$B$5:$J$44,9,FALSE)*OVYLD2_!$F117</f>
        <v>0</v>
      </c>
      <c r="AO117" s="44">
        <f>OVYLD1_!AO117*VLOOKUP(OVYLD2_!AO$4,'[1]INTERNAL PARAMETERS-1'!$B$5:$J$44,5,FALSE)*VLOOKUP(OVYLD2_!AO$4,'[1]INTERNAL PARAMETERS-1'!$B$5:$J$44,7,FALSE)*OVYLD2_!$F117 + OVYLD1_!AO117*(1-VLOOKUP(OVYLD2_!AO$4,'[1]INTERNAL PARAMETERS-1'!$B$5:$J$44,5,FALSE))*VLOOKUP(OVYLD2_!AO$4,'[1]INTERNAL PARAMETERS-1'!$B$5:$J$44,9,FALSE)*OVYLD2_!$F117</f>
        <v>0</v>
      </c>
      <c r="AP117" s="44">
        <f>OVYLD1_!AP117*VLOOKUP(OVYLD2_!AP$4,'[1]INTERNAL PARAMETERS-1'!$B$5:$J$44,5,FALSE)*VLOOKUP(OVYLD2_!AP$4,'[1]INTERNAL PARAMETERS-1'!$B$5:$J$44,7,FALSE)*OVYLD2_!$F117 + OVYLD1_!AP117*(1-VLOOKUP(OVYLD2_!AP$4,'[1]INTERNAL PARAMETERS-1'!$B$5:$J$44,5,FALSE))*VLOOKUP(OVYLD2_!AP$4,'[1]INTERNAL PARAMETERS-1'!$B$5:$J$44,9,FALSE)*OVYLD2_!$F117</f>
        <v>0</v>
      </c>
      <c r="AQ117" s="44">
        <f>OVYLD1_!AQ117*VLOOKUP(OVYLD2_!AQ$4,'[1]INTERNAL PARAMETERS-1'!$B$5:$J$44,5,FALSE)*VLOOKUP(OVYLD2_!AQ$4,'[1]INTERNAL PARAMETERS-1'!$B$5:$J$44,7,FALSE)*OVYLD2_!$F117 + OVYLD1_!AQ117*(1-VLOOKUP(OVYLD2_!AQ$4,'[1]INTERNAL PARAMETERS-1'!$B$5:$J$44,5,FALSE))*VLOOKUP(OVYLD2_!AQ$4,'[1]INTERNAL PARAMETERS-1'!$B$5:$J$44,9,FALSE)*OVYLD2_!$F117</f>
        <v>0</v>
      </c>
      <c r="AR117" s="44">
        <f>OVYLD1_!AR117*VLOOKUP(OVYLD2_!AR$4,'[1]INTERNAL PARAMETERS-1'!$B$5:$J$44,5,FALSE)*VLOOKUP(OVYLD2_!AR$4,'[1]INTERNAL PARAMETERS-1'!$B$5:$J$44,7,FALSE)*OVYLD2_!$F117 + OVYLD1_!AR117*(1-VLOOKUP(OVYLD2_!AR$4,'[1]INTERNAL PARAMETERS-1'!$B$5:$J$44,5,FALSE))*VLOOKUP(OVYLD2_!AR$4,'[1]INTERNAL PARAMETERS-1'!$B$5:$J$44,9,FALSE)*OVYLD2_!$F117</f>
        <v>0</v>
      </c>
      <c r="AS117" s="44">
        <f>OVYLD1_!AS117*VLOOKUP(OVYLD2_!AS$4,'[1]INTERNAL PARAMETERS-1'!$B$5:$J$44,5,FALSE)*VLOOKUP(OVYLD2_!AS$4,'[1]INTERNAL PARAMETERS-1'!$B$5:$J$44,7,FALSE)*OVYLD2_!$F117 + OVYLD1_!AS117*(1-VLOOKUP(OVYLD2_!AS$4,'[1]INTERNAL PARAMETERS-1'!$B$5:$J$44,5,FALSE))*VLOOKUP(OVYLD2_!AS$4,'[1]INTERNAL PARAMETERS-1'!$B$5:$J$44,9,FALSE)*OVYLD2_!$F117</f>
        <v>0</v>
      </c>
      <c r="AT117" s="43">
        <f>OVYLD1_!AT117*VLOOKUP(OVYLD2_!AT$4,'[1]INTERNAL PARAMETERS-1'!$B$5:$J$44,5,FALSE)*VLOOKUP(OVYLD2_!AT$4,'[1]INTERNAL PARAMETERS-1'!$B$5:$J$44,7,FALSE)*OVYLD2_!$F117 + OVYLD1_!AT117*(1-VLOOKUP(OVYLD2_!AT$4,'[1]INTERNAL PARAMETERS-1'!$B$5:$J$44,5,FALSE))*VLOOKUP(OVYLD2_!AT$4,'[1]INTERNAL PARAMETERS-1'!$B$5:$J$44,9,FALSE)*OVYLD2_!$F117</f>
        <v>0</v>
      </c>
      <c r="AU117" s="45">
        <f>OVYLD1_!AU117*VLOOKUP(OVYLD2_!AU$4,'[1]INTERNAL PARAMETERS-1'!$B$5:$J$44,5,FALSE)*VLOOKUP(OVYLD2_!AU$4,'[1]INTERNAL PARAMETERS-1'!$B$5:$J$44,6,FALSE)*VLOOKUP(OVYLD2_!AU$4,'[1]INTERNAL PARAMETERS-1'!$B$5:$J$44,3,FALSE) + OVYLD1_!AU117*(1-VLOOKUP(OVYLD2_!AU$4,'[1]INTERNAL PARAMETERS-1'!$B$5:$J$44,5,FALSE))*VLOOKUP(OVYLD2_!AU$4,'[1]INTERNAL PARAMETERS-1'!$B$5:$J$44,8,FALSE)*VLOOKUP(OVYLD2_!AU$4,'[1]INTERNAL PARAMETERS-1'!$B$5:$J$44,3,FALSE)</f>
        <v>0</v>
      </c>
      <c r="AV117" s="44">
        <f>OVYLD1_!AV117*VLOOKUP(OVYLD2_!AV$4,'[1]INTERNAL PARAMETERS-1'!$B$5:$J$44,5,FALSE)*VLOOKUP(OVYLD2_!AV$4,'[1]INTERNAL PARAMETERS-1'!$B$5:$J$44,6,FALSE)*VLOOKUP(OVYLD2_!AV$4,'[1]INTERNAL PARAMETERS-1'!$B$5:$J$44,3,FALSE) + OVYLD1_!AV117*(1-VLOOKUP(OVYLD2_!AV$4,'[1]INTERNAL PARAMETERS-1'!$B$5:$J$44,5,FALSE))*VLOOKUP(OVYLD2_!AV$4,'[1]INTERNAL PARAMETERS-1'!$B$5:$J$44,8,FALSE)*VLOOKUP(OVYLD2_!AV$4,'[1]INTERNAL PARAMETERS-1'!$B$5:$J$44,3,FALSE)</f>
        <v>0</v>
      </c>
      <c r="AW117" s="44">
        <f>OVYLD1_!AW117*VLOOKUP(OVYLD2_!AW$4,'[1]INTERNAL PARAMETERS-1'!$B$5:$J$44,5,FALSE)*VLOOKUP(OVYLD2_!AW$4,'[1]INTERNAL PARAMETERS-1'!$B$5:$J$44,6,FALSE)*VLOOKUP(OVYLD2_!AW$4,'[1]INTERNAL PARAMETERS-1'!$B$5:$J$44,3,FALSE) + OVYLD1_!AW117*(1-VLOOKUP(OVYLD2_!AW$4,'[1]INTERNAL PARAMETERS-1'!$B$5:$J$44,5,FALSE))*VLOOKUP(OVYLD2_!AW$4,'[1]INTERNAL PARAMETERS-1'!$B$5:$J$44,8,FALSE)*VLOOKUP(OVYLD2_!AW$4,'[1]INTERNAL PARAMETERS-1'!$B$5:$J$44,3,FALSE)</f>
        <v>0</v>
      </c>
      <c r="AX117" s="44">
        <f>OVYLD1_!AX117*VLOOKUP(OVYLD2_!AX$4,'[1]INTERNAL PARAMETERS-1'!$B$5:$J$44,5,FALSE)*VLOOKUP(OVYLD2_!AX$4,'[1]INTERNAL PARAMETERS-1'!$B$5:$J$44,6,FALSE)*VLOOKUP(OVYLD2_!AX$4,'[1]INTERNAL PARAMETERS-1'!$B$5:$J$44,3,FALSE) + OVYLD1_!AX117*(1-VLOOKUP(OVYLD2_!AX$4,'[1]INTERNAL PARAMETERS-1'!$B$5:$J$44,5,FALSE))*VLOOKUP(OVYLD2_!AX$4,'[1]INTERNAL PARAMETERS-1'!$B$5:$J$44,8,FALSE)*VLOOKUP(OVYLD2_!AX$4,'[1]INTERNAL PARAMETERS-1'!$B$5:$J$44,3,FALSE)</f>
        <v>0</v>
      </c>
      <c r="AY117" s="44">
        <f>OVYLD1_!AY117*VLOOKUP(OVYLD2_!AY$4,'[1]INTERNAL PARAMETERS-1'!$B$5:$J$44,5,FALSE)*VLOOKUP(OVYLD2_!AY$4,'[1]INTERNAL PARAMETERS-1'!$B$5:$J$44,6,FALSE)*VLOOKUP(OVYLD2_!AY$4,'[1]INTERNAL PARAMETERS-1'!$B$5:$J$44,3,FALSE) + OVYLD1_!AY117*(1-VLOOKUP(OVYLD2_!AY$4,'[1]INTERNAL PARAMETERS-1'!$B$5:$J$44,5,FALSE))*VLOOKUP(OVYLD2_!AY$4,'[1]INTERNAL PARAMETERS-1'!$B$5:$J$44,8,FALSE)*VLOOKUP(OVYLD2_!AY$4,'[1]INTERNAL PARAMETERS-1'!$B$5:$J$44,3,FALSE)</f>
        <v>0</v>
      </c>
      <c r="AZ117" s="44">
        <f>OVYLD1_!AZ117*VLOOKUP(OVYLD2_!AZ$4,'[1]INTERNAL PARAMETERS-1'!$B$5:$J$44,5,FALSE)*VLOOKUP(OVYLD2_!AZ$4,'[1]INTERNAL PARAMETERS-1'!$B$5:$J$44,6,FALSE)*VLOOKUP(OVYLD2_!AZ$4,'[1]INTERNAL PARAMETERS-1'!$B$5:$J$44,3,FALSE) + OVYLD1_!AZ117*(1-VLOOKUP(OVYLD2_!AZ$4,'[1]INTERNAL PARAMETERS-1'!$B$5:$J$44,5,FALSE))*VLOOKUP(OVYLD2_!AZ$4,'[1]INTERNAL PARAMETERS-1'!$B$5:$J$44,8,FALSE)*VLOOKUP(OVYLD2_!AZ$4,'[1]INTERNAL PARAMETERS-1'!$B$5:$J$44,3,FALSE)</f>
        <v>0</v>
      </c>
      <c r="BA117" s="44">
        <f>OVYLD1_!BA117*VLOOKUP(OVYLD2_!BA$4,'[1]INTERNAL PARAMETERS-1'!$B$5:$J$44,5,FALSE)*VLOOKUP(OVYLD2_!BA$4,'[1]INTERNAL PARAMETERS-1'!$B$5:$J$44,6,FALSE)*VLOOKUP(OVYLD2_!BA$4,'[1]INTERNAL PARAMETERS-1'!$B$5:$J$44,3,FALSE) + OVYLD1_!BA117*(1-VLOOKUP(OVYLD2_!BA$4,'[1]INTERNAL PARAMETERS-1'!$B$5:$J$44,5,FALSE))*VLOOKUP(OVYLD2_!BA$4,'[1]INTERNAL PARAMETERS-1'!$B$5:$J$44,8,FALSE)*VLOOKUP(OVYLD2_!BA$4,'[1]INTERNAL PARAMETERS-1'!$B$5:$J$44,3,FALSE)</f>
        <v>0</v>
      </c>
      <c r="BB117" s="44">
        <f>OVYLD1_!BB117*VLOOKUP(OVYLD2_!BB$4,'[1]INTERNAL PARAMETERS-1'!$B$5:$J$44,5,FALSE)*VLOOKUP(OVYLD2_!BB$4,'[1]INTERNAL PARAMETERS-1'!$B$5:$J$44,6,FALSE)*VLOOKUP(OVYLD2_!BB$4,'[1]INTERNAL PARAMETERS-1'!$B$5:$J$44,3,FALSE) + OVYLD1_!BB117*(1-VLOOKUP(OVYLD2_!BB$4,'[1]INTERNAL PARAMETERS-1'!$B$5:$J$44,5,FALSE))*VLOOKUP(OVYLD2_!BB$4,'[1]INTERNAL PARAMETERS-1'!$B$5:$J$44,8,FALSE)*VLOOKUP(OVYLD2_!BB$4,'[1]INTERNAL PARAMETERS-1'!$B$5:$J$44,3,FALSE)</f>
        <v>0</v>
      </c>
      <c r="BC117" s="44">
        <f>OVYLD1_!BC117*VLOOKUP(OVYLD2_!BC$4,'[1]INTERNAL PARAMETERS-1'!$B$5:$J$44,5,FALSE)*VLOOKUP(OVYLD2_!BC$4,'[1]INTERNAL PARAMETERS-1'!$B$5:$J$44,6,FALSE)*VLOOKUP(OVYLD2_!BC$4,'[1]INTERNAL PARAMETERS-1'!$B$5:$J$44,3,FALSE) + OVYLD1_!BC117*(1-VLOOKUP(OVYLD2_!BC$4,'[1]INTERNAL PARAMETERS-1'!$B$5:$J$44,5,FALSE))*VLOOKUP(OVYLD2_!BC$4,'[1]INTERNAL PARAMETERS-1'!$B$5:$J$44,8,FALSE)*VLOOKUP(OVYLD2_!BC$4,'[1]INTERNAL PARAMETERS-1'!$B$5:$J$44,3,FALSE)</f>
        <v>0</v>
      </c>
      <c r="BD117" s="44">
        <f>OVYLD1_!BD117*VLOOKUP(OVYLD2_!BD$4,'[1]INTERNAL PARAMETERS-1'!$B$5:$J$44,5,FALSE)*VLOOKUP(OVYLD2_!BD$4,'[1]INTERNAL PARAMETERS-1'!$B$5:$J$44,6,FALSE)*VLOOKUP(OVYLD2_!BD$4,'[1]INTERNAL PARAMETERS-1'!$B$5:$J$44,3,FALSE) + OVYLD1_!BD117*(1-VLOOKUP(OVYLD2_!BD$4,'[1]INTERNAL PARAMETERS-1'!$B$5:$J$44,5,FALSE))*VLOOKUP(OVYLD2_!BD$4,'[1]INTERNAL PARAMETERS-1'!$B$5:$J$44,8,FALSE)*VLOOKUP(OVYLD2_!BD$4,'[1]INTERNAL PARAMETERS-1'!$B$5:$J$44,3,FALSE)</f>
        <v>0</v>
      </c>
      <c r="BE117" s="44">
        <f>OVYLD1_!BE117*VLOOKUP(OVYLD2_!BE$4,'[1]INTERNAL PARAMETERS-1'!$B$5:$J$44,5,FALSE)*VLOOKUP(OVYLD2_!BE$4,'[1]INTERNAL PARAMETERS-1'!$B$5:$J$44,6,FALSE)*VLOOKUP(OVYLD2_!BE$4,'[1]INTERNAL PARAMETERS-1'!$B$5:$J$44,3,FALSE) + OVYLD1_!BE117*(1-VLOOKUP(OVYLD2_!BE$4,'[1]INTERNAL PARAMETERS-1'!$B$5:$J$44,5,FALSE))*VLOOKUP(OVYLD2_!BE$4,'[1]INTERNAL PARAMETERS-1'!$B$5:$J$44,8,FALSE)*VLOOKUP(OVYLD2_!BE$4,'[1]INTERNAL PARAMETERS-1'!$B$5:$J$44,3,FALSE)</f>
        <v>0</v>
      </c>
      <c r="BF117" s="44">
        <f>OVYLD1_!BF117*VLOOKUP(OVYLD2_!BF$4,'[1]INTERNAL PARAMETERS-1'!$B$5:$J$44,5,FALSE)*VLOOKUP(OVYLD2_!BF$4,'[1]INTERNAL PARAMETERS-1'!$B$5:$J$44,6,FALSE)*VLOOKUP(OVYLD2_!BF$4,'[1]INTERNAL PARAMETERS-1'!$B$5:$J$44,3,FALSE) + OVYLD1_!BF117*(1-VLOOKUP(OVYLD2_!BF$4,'[1]INTERNAL PARAMETERS-1'!$B$5:$J$44,5,FALSE))*VLOOKUP(OVYLD2_!BF$4,'[1]INTERNAL PARAMETERS-1'!$B$5:$J$44,8,FALSE)*VLOOKUP(OVYLD2_!BF$4,'[1]INTERNAL PARAMETERS-1'!$B$5:$J$44,3,FALSE)</f>
        <v>0</v>
      </c>
      <c r="BG117" s="44">
        <f>OVYLD1_!BG117*VLOOKUP(OVYLD2_!BG$4,'[1]INTERNAL PARAMETERS-1'!$B$5:$J$44,5,FALSE)*VLOOKUP(OVYLD2_!BG$4,'[1]INTERNAL PARAMETERS-1'!$B$5:$J$44,6,FALSE)*VLOOKUP(OVYLD2_!BG$4,'[1]INTERNAL PARAMETERS-1'!$B$5:$J$44,3,FALSE) + OVYLD1_!BG117*(1-VLOOKUP(OVYLD2_!BG$4,'[1]INTERNAL PARAMETERS-1'!$B$5:$J$44,5,FALSE))*VLOOKUP(OVYLD2_!BG$4,'[1]INTERNAL PARAMETERS-1'!$B$5:$J$44,8,FALSE)*VLOOKUP(OVYLD2_!BG$4,'[1]INTERNAL PARAMETERS-1'!$B$5:$J$44,3,FALSE)</f>
        <v>0</v>
      </c>
      <c r="BH117" s="44">
        <f>OVYLD1_!BH117*VLOOKUP(OVYLD2_!BH$4,'[1]INTERNAL PARAMETERS-1'!$B$5:$J$44,5,FALSE)*VLOOKUP(OVYLD2_!BH$4,'[1]INTERNAL PARAMETERS-1'!$B$5:$J$44,6,FALSE)*VLOOKUP(OVYLD2_!BH$4,'[1]INTERNAL PARAMETERS-1'!$B$5:$J$44,3,FALSE) + OVYLD1_!BH117*(1-VLOOKUP(OVYLD2_!BH$4,'[1]INTERNAL PARAMETERS-1'!$B$5:$J$44,5,FALSE))*VLOOKUP(OVYLD2_!BH$4,'[1]INTERNAL PARAMETERS-1'!$B$5:$J$44,8,FALSE)*VLOOKUP(OVYLD2_!BH$4,'[1]INTERNAL PARAMETERS-1'!$B$5:$J$44,3,FALSE)</f>
        <v>0</v>
      </c>
      <c r="BI117" s="44">
        <f>OVYLD1_!BI117*VLOOKUP(OVYLD2_!BI$4,'[1]INTERNAL PARAMETERS-1'!$B$5:$J$44,5,FALSE)*VLOOKUP(OVYLD2_!BI$4,'[1]INTERNAL PARAMETERS-1'!$B$5:$J$44,6,FALSE)*VLOOKUP(OVYLD2_!BI$4,'[1]INTERNAL PARAMETERS-1'!$B$5:$J$44,3,FALSE) + OVYLD1_!BI117*(1-VLOOKUP(OVYLD2_!BI$4,'[1]INTERNAL PARAMETERS-1'!$B$5:$J$44,5,FALSE))*VLOOKUP(OVYLD2_!BI$4,'[1]INTERNAL PARAMETERS-1'!$B$5:$J$44,8,FALSE)*VLOOKUP(OVYLD2_!BI$4,'[1]INTERNAL PARAMETERS-1'!$B$5:$J$44,3,FALSE)</f>
        <v>0</v>
      </c>
      <c r="BJ117" s="44">
        <f>OVYLD1_!BJ117*VLOOKUP(OVYLD2_!BJ$4,'[1]INTERNAL PARAMETERS-1'!$B$5:$J$44,5,FALSE)*VLOOKUP(OVYLD2_!BJ$4,'[1]INTERNAL PARAMETERS-1'!$B$5:$J$44,6,FALSE)*VLOOKUP(OVYLD2_!BJ$4,'[1]INTERNAL PARAMETERS-1'!$B$5:$J$44,3,FALSE) + OVYLD1_!BJ117*(1-VLOOKUP(OVYLD2_!BJ$4,'[1]INTERNAL PARAMETERS-1'!$B$5:$J$44,5,FALSE))*VLOOKUP(OVYLD2_!BJ$4,'[1]INTERNAL PARAMETERS-1'!$B$5:$J$44,8,FALSE)*VLOOKUP(OVYLD2_!BJ$4,'[1]INTERNAL PARAMETERS-1'!$B$5:$J$44,3,FALSE)</f>
        <v>0</v>
      </c>
      <c r="BK117" s="44">
        <f>OVYLD1_!BK117*VLOOKUP(OVYLD2_!BK$4,'[1]INTERNAL PARAMETERS-1'!$B$5:$J$44,5,FALSE)*VLOOKUP(OVYLD2_!BK$4,'[1]INTERNAL PARAMETERS-1'!$B$5:$J$44,6,FALSE)*VLOOKUP(OVYLD2_!BK$4,'[1]INTERNAL PARAMETERS-1'!$B$5:$J$44,3,FALSE) + OVYLD1_!BK117*(1-VLOOKUP(OVYLD2_!BK$4,'[1]INTERNAL PARAMETERS-1'!$B$5:$J$44,5,FALSE))*VLOOKUP(OVYLD2_!BK$4,'[1]INTERNAL PARAMETERS-1'!$B$5:$J$44,8,FALSE)*VLOOKUP(OVYLD2_!BK$4,'[1]INTERNAL PARAMETERS-1'!$B$5:$J$44,3,FALSE)</f>
        <v>0</v>
      </c>
      <c r="BL117" s="44">
        <f>OVYLD1_!BL117*VLOOKUP(OVYLD2_!BL$4,'[1]INTERNAL PARAMETERS-1'!$B$5:$J$44,5,FALSE)*VLOOKUP(OVYLD2_!BL$4,'[1]INTERNAL PARAMETERS-1'!$B$5:$J$44,6,FALSE)*VLOOKUP(OVYLD2_!BL$4,'[1]INTERNAL PARAMETERS-1'!$B$5:$J$44,3,FALSE) + OVYLD1_!BL117*(1-VLOOKUP(OVYLD2_!BL$4,'[1]INTERNAL PARAMETERS-1'!$B$5:$J$44,5,FALSE))*VLOOKUP(OVYLD2_!BL$4,'[1]INTERNAL PARAMETERS-1'!$B$5:$J$44,8,FALSE)*VLOOKUP(OVYLD2_!BL$4,'[1]INTERNAL PARAMETERS-1'!$B$5:$J$44,3,FALSE)</f>
        <v>0</v>
      </c>
      <c r="BM117" s="44">
        <f>OVYLD1_!BM117*VLOOKUP(OVYLD2_!BM$4,'[1]INTERNAL PARAMETERS-1'!$B$5:$J$44,5,FALSE)*VLOOKUP(OVYLD2_!BM$4,'[1]INTERNAL PARAMETERS-1'!$B$5:$J$44,6,FALSE)*VLOOKUP(OVYLD2_!BM$4,'[1]INTERNAL PARAMETERS-1'!$B$5:$J$44,3,FALSE) + OVYLD1_!BM117*(1-VLOOKUP(OVYLD2_!BM$4,'[1]INTERNAL PARAMETERS-1'!$B$5:$J$44,5,FALSE))*VLOOKUP(OVYLD2_!BM$4,'[1]INTERNAL PARAMETERS-1'!$B$5:$J$44,8,FALSE)*VLOOKUP(OVYLD2_!BM$4,'[1]INTERNAL PARAMETERS-1'!$B$5:$J$44,3,FALSE)</f>
        <v>0</v>
      </c>
      <c r="BN117" s="44">
        <f>OVYLD1_!BN117*VLOOKUP(OVYLD2_!BN$4,'[1]INTERNAL PARAMETERS-1'!$B$5:$J$44,5,FALSE)*VLOOKUP(OVYLD2_!BN$4,'[1]INTERNAL PARAMETERS-1'!$B$5:$J$44,6,FALSE)*VLOOKUP(OVYLD2_!BN$4,'[1]INTERNAL PARAMETERS-1'!$B$5:$J$44,3,FALSE) + OVYLD1_!BN117*(1-VLOOKUP(OVYLD2_!BN$4,'[1]INTERNAL PARAMETERS-1'!$B$5:$J$44,5,FALSE))*VLOOKUP(OVYLD2_!BN$4,'[1]INTERNAL PARAMETERS-1'!$B$5:$J$44,8,FALSE)*VLOOKUP(OVYLD2_!BN$4,'[1]INTERNAL PARAMETERS-1'!$B$5:$J$44,3,FALSE)</f>
        <v>0</v>
      </c>
      <c r="BO117" s="44">
        <f>OVYLD1_!BO117*VLOOKUP(OVYLD2_!BO$4,'[1]INTERNAL PARAMETERS-1'!$B$5:$J$44,5,FALSE)*VLOOKUP(OVYLD2_!BO$4,'[1]INTERNAL PARAMETERS-1'!$B$5:$J$44,6,FALSE)*VLOOKUP(OVYLD2_!BO$4,'[1]INTERNAL PARAMETERS-1'!$B$5:$J$44,3,FALSE) + OVYLD1_!BO117*(1-VLOOKUP(OVYLD2_!BO$4,'[1]INTERNAL PARAMETERS-1'!$B$5:$J$44,5,FALSE))*VLOOKUP(OVYLD2_!BO$4,'[1]INTERNAL PARAMETERS-1'!$B$5:$J$44,8,FALSE)*VLOOKUP(OVYLD2_!BO$4,'[1]INTERNAL PARAMETERS-1'!$B$5:$J$44,3,FALSE)</f>
        <v>0</v>
      </c>
      <c r="BP117" s="44">
        <f>OVYLD1_!BP117*VLOOKUP(OVYLD2_!BP$4,'[1]INTERNAL PARAMETERS-1'!$B$5:$J$44,5,FALSE)*VLOOKUP(OVYLD2_!BP$4,'[1]INTERNAL PARAMETERS-1'!$B$5:$J$44,6,FALSE)*VLOOKUP(OVYLD2_!BP$4,'[1]INTERNAL PARAMETERS-1'!$B$5:$J$44,3,FALSE) + OVYLD1_!BP117*(1-VLOOKUP(OVYLD2_!BP$4,'[1]INTERNAL PARAMETERS-1'!$B$5:$J$44,5,FALSE))*VLOOKUP(OVYLD2_!BP$4,'[1]INTERNAL PARAMETERS-1'!$B$5:$J$44,8,FALSE)*VLOOKUP(OVYLD2_!BP$4,'[1]INTERNAL PARAMETERS-1'!$B$5:$J$44,3,FALSE)</f>
        <v>0</v>
      </c>
      <c r="BQ117" s="44">
        <f>OVYLD1_!BQ117*VLOOKUP(OVYLD2_!BQ$4,'[1]INTERNAL PARAMETERS-1'!$B$5:$J$44,5,FALSE)*VLOOKUP(OVYLD2_!BQ$4,'[1]INTERNAL PARAMETERS-1'!$B$5:$J$44,6,FALSE)*VLOOKUP(OVYLD2_!BQ$4,'[1]INTERNAL PARAMETERS-1'!$B$5:$J$44,3,FALSE) + OVYLD1_!BQ117*(1-VLOOKUP(OVYLD2_!BQ$4,'[1]INTERNAL PARAMETERS-1'!$B$5:$J$44,5,FALSE))*VLOOKUP(OVYLD2_!BQ$4,'[1]INTERNAL PARAMETERS-1'!$B$5:$J$44,8,FALSE)*VLOOKUP(OVYLD2_!BQ$4,'[1]INTERNAL PARAMETERS-1'!$B$5:$J$44,3,FALSE)</f>
        <v>0</v>
      </c>
      <c r="BR117" s="44">
        <f>OVYLD1_!BR117*VLOOKUP(OVYLD2_!BR$4,'[1]INTERNAL PARAMETERS-1'!$B$5:$J$44,5,FALSE)*VLOOKUP(OVYLD2_!BR$4,'[1]INTERNAL PARAMETERS-1'!$B$5:$J$44,6,FALSE)*VLOOKUP(OVYLD2_!BR$4,'[1]INTERNAL PARAMETERS-1'!$B$5:$J$44,3,FALSE) + OVYLD1_!BR117*(1-VLOOKUP(OVYLD2_!BR$4,'[1]INTERNAL PARAMETERS-1'!$B$5:$J$44,5,FALSE))*VLOOKUP(OVYLD2_!BR$4,'[1]INTERNAL PARAMETERS-1'!$B$5:$J$44,8,FALSE)*VLOOKUP(OVYLD2_!BR$4,'[1]INTERNAL PARAMETERS-1'!$B$5:$J$44,3,FALSE)</f>
        <v>0</v>
      </c>
      <c r="BS117" s="44">
        <f>OVYLD1_!BS117*VLOOKUP(OVYLD2_!BS$4,'[1]INTERNAL PARAMETERS-1'!$B$5:$J$44,5,FALSE)*VLOOKUP(OVYLD2_!BS$4,'[1]INTERNAL PARAMETERS-1'!$B$5:$J$44,6,FALSE)*VLOOKUP(OVYLD2_!BS$4,'[1]INTERNAL PARAMETERS-1'!$B$5:$J$44,3,FALSE) + OVYLD1_!BS117*(1-VLOOKUP(OVYLD2_!BS$4,'[1]INTERNAL PARAMETERS-1'!$B$5:$J$44,5,FALSE))*VLOOKUP(OVYLD2_!BS$4,'[1]INTERNAL PARAMETERS-1'!$B$5:$J$44,8,FALSE)*VLOOKUP(OVYLD2_!BS$4,'[1]INTERNAL PARAMETERS-1'!$B$5:$J$44,3,FALSE)</f>
        <v>0</v>
      </c>
      <c r="BT117" s="44">
        <f>OVYLD1_!BT117*VLOOKUP(OVYLD2_!BT$4,'[1]INTERNAL PARAMETERS-1'!$B$5:$J$44,5,FALSE)*VLOOKUP(OVYLD2_!BT$4,'[1]INTERNAL PARAMETERS-1'!$B$5:$J$44,6,FALSE)*VLOOKUP(OVYLD2_!BT$4,'[1]INTERNAL PARAMETERS-1'!$B$5:$J$44,3,FALSE) + OVYLD1_!BT117*(1-VLOOKUP(OVYLD2_!BT$4,'[1]INTERNAL PARAMETERS-1'!$B$5:$J$44,5,FALSE))*VLOOKUP(OVYLD2_!BT$4,'[1]INTERNAL PARAMETERS-1'!$B$5:$J$44,8,FALSE)*VLOOKUP(OVYLD2_!BT$4,'[1]INTERNAL PARAMETERS-1'!$B$5:$J$44,3,FALSE)</f>
        <v>0</v>
      </c>
      <c r="BU117" s="44">
        <f>OVYLD1_!BU117*VLOOKUP(OVYLD2_!BU$4,'[1]INTERNAL PARAMETERS-1'!$B$5:$J$44,5,FALSE)*VLOOKUP(OVYLD2_!BU$4,'[1]INTERNAL PARAMETERS-1'!$B$5:$J$44,6,FALSE)*VLOOKUP(OVYLD2_!BU$4,'[1]INTERNAL PARAMETERS-1'!$B$5:$J$44,3,FALSE) + OVYLD1_!BU117*(1-VLOOKUP(OVYLD2_!BU$4,'[1]INTERNAL PARAMETERS-1'!$B$5:$J$44,5,FALSE))*VLOOKUP(OVYLD2_!BU$4,'[1]INTERNAL PARAMETERS-1'!$B$5:$J$44,8,FALSE)*VLOOKUP(OVYLD2_!BU$4,'[1]INTERNAL PARAMETERS-1'!$B$5:$J$44,3,FALSE)</f>
        <v>0</v>
      </c>
      <c r="BV117" s="44">
        <f>OVYLD1_!BV117*VLOOKUP(OVYLD2_!BV$4,'[1]INTERNAL PARAMETERS-1'!$B$5:$J$44,5,FALSE)*VLOOKUP(OVYLD2_!BV$4,'[1]INTERNAL PARAMETERS-1'!$B$5:$J$44,6,FALSE)*VLOOKUP(OVYLD2_!BV$4,'[1]INTERNAL PARAMETERS-1'!$B$5:$J$44,3,FALSE) + OVYLD1_!BV117*(1-VLOOKUP(OVYLD2_!BV$4,'[1]INTERNAL PARAMETERS-1'!$B$5:$J$44,5,FALSE))*VLOOKUP(OVYLD2_!BV$4,'[1]INTERNAL PARAMETERS-1'!$B$5:$J$44,8,FALSE)*VLOOKUP(OVYLD2_!BV$4,'[1]INTERNAL PARAMETERS-1'!$B$5:$J$44,3,FALSE)</f>
        <v>0</v>
      </c>
      <c r="BW117" s="44">
        <f>OVYLD1_!BW117*VLOOKUP(OVYLD2_!BW$4,'[1]INTERNAL PARAMETERS-1'!$B$5:$J$44,5,FALSE)*VLOOKUP(OVYLD2_!BW$4,'[1]INTERNAL PARAMETERS-1'!$B$5:$J$44,6,FALSE)*VLOOKUP(OVYLD2_!BW$4,'[1]INTERNAL PARAMETERS-1'!$B$5:$J$44,3,FALSE) + OVYLD1_!BW117*(1-VLOOKUP(OVYLD2_!BW$4,'[1]INTERNAL PARAMETERS-1'!$B$5:$J$44,5,FALSE))*VLOOKUP(OVYLD2_!BW$4,'[1]INTERNAL PARAMETERS-1'!$B$5:$J$44,8,FALSE)*VLOOKUP(OVYLD2_!BW$4,'[1]INTERNAL PARAMETERS-1'!$B$5:$J$44,3,FALSE)</f>
        <v>0</v>
      </c>
      <c r="BX117" s="44">
        <f>OVYLD1_!BX117*VLOOKUP(OVYLD2_!BX$4,'[1]INTERNAL PARAMETERS-1'!$B$5:$J$44,5,FALSE)*VLOOKUP(OVYLD2_!BX$4,'[1]INTERNAL PARAMETERS-1'!$B$5:$J$44,6,FALSE)*VLOOKUP(OVYLD2_!BX$4,'[1]INTERNAL PARAMETERS-1'!$B$5:$J$44,3,FALSE) + OVYLD1_!BX117*(1-VLOOKUP(OVYLD2_!BX$4,'[1]INTERNAL PARAMETERS-1'!$B$5:$J$44,5,FALSE))*VLOOKUP(OVYLD2_!BX$4,'[1]INTERNAL PARAMETERS-1'!$B$5:$J$44,8,FALSE)*VLOOKUP(OVYLD2_!BX$4,'[1]INTERNAL PARAMETERS-1'!$B$5:$J$44,3,FALSE)</f>
        <v>0</v>
      </c>
      <c r="BY117" s="44">
        <f>OVYLD1_!BY117*VLOOKUP(OVYLD2_!BY$4,'[1]INTERNAL PARAMETERS-1'!$B$5:$J$44,5,FALSE)*VLOOKUP(OVYLD2_!BY$4,'[1]INTERNAL PARAMETERS-1'!$B$5:$J$44,6,FALSE)*VLOOKUP(OVYLD2_!BY$4,'[1]INTERNAL PARAMETERS-1'!$B$5:$J$44,3,FALSE) + OVYLD1_!BY117*(1-VLOOKUP(OVYLD2_!BY$4,'[1]INTERNAL PARAMETERS-1'!$B$5:$J$44,5,FALSE))*VLOOKUP(OVYLD2_!BY$4,'[1]INTERNAL PARAMETERS-1'!$B$5:$J$44,8,FALSE)*VLOOKUP(OVYLD2_!BY$4,'[1]INTERNAL PARAMETERS-1'!$B$5:$J$44,3,FALSE)</f>
        <v>0</v>
      </c>
      <c r="BZ117" s="44">
        <f>OVYLD1_!BZ117*VLOOKUP(OVYLD2_!BZ$4,'[1]INTERNAL PARAMETERS-1'!$B$5:$J$44,5,FALSE)*VLOOKUP(OVYLD2_!BZ$4,'[1]INTERNAL PARAMETERS-1'!$B$5:$J$44,6,FALSE)*VLOOKUP(OVYLD2_!BZ$4,'[1]INTERNAL PARAMETERS-1'!$B$5:$J$44,3,FALSE) + OVYLD1_!BZ117*(1-VLOOKUP(OVYLD2_!BZ$4,'[1]INTERNAL PARAMETERS-1'!$B$5:$J$44,5,FALSE))*VLOOKUP(OVYLD2_!BZ$4,'[1]INTERNAL PARAMETERS-1'!$B$5:$J$44,8,FALSE)*VLOOKUP(OVYLD2_!BZ$4,'[1]INTERNAL PARAMETERS-1'!$B$5:$J$44,3,FALSE)</f>
        <v>0</v>
      </c>
      <c r="CA117" s="44">
        <f>OVYLD1_!CA117*VLOOKUP(OVYLD2_!CA$4,'[1]INTERNAL PARAMETERS-1'!$B$5:$J$44,5,FALSE)*VLOOKUP(OVYLD2_!CA$4,'[1]INTERNAL PARAMETERS-1'!$B$5:$J$44,6,FALSE)*VLOOKUP(OVYLD2_!CA$4,'[1]INTERNAL PARAMETERS-1'!$B$5:$J$44,3,FALSE) + OVYLD1_!CA117*(1-VLOOKUP(OVYLD2_!CA$4,'[1]INTERNAL PARAMETERS-1'!$B$5:$J$44,5,FALSE))*VLOOKUP(OVYLD2_!CA$4,'[1]INTERNAL PARAMETERS-1'!$B$5:$J$44,8,FALSE)*VLOOKUP(OVYLD2_!CA$4,'[1]INTERNAL PARAMETERS-1'!$B$5:$J$44,3,FALSE)</f>
        <v>0</v>
      </c>
      <c r="CB117" s="44">
        <f>OVYLD1_!CB117*VLOOKUP(OVYLD2_!CB$4,'[1]INTERNAL PARAMETERS-1'!$B$5:$J$44,5,FALSE)*VLOOKUP(OVYLD2_!CB$4,'[1]INTERNAL PARAMETERS-1'!$B$5:$J$44,6,FALSE)*VLOOKUP(OVYLD2_!CB$4,'[1]INTERNAL PARAMETERS-1'!$B$5:$J$44,3,FALSE) + OVYLD1_!CB117*(1-VLOOKUP(OVYLD2_!CB$4,'[1]INTERNAL PARAMETERS-1'!$B$5:$J$44,5,FALSE))*VLOOKUP(OVYLD2_!CB$4,'[1]INTERNAL PARAMETERS-1'!$B$5:$J$44,8,FALSE)*VLOOKUP(OVYLD2_!CB$4,'[1]INTERNAL PARAMETERS-1'!$B$5:$J$44,3,FALSE)</f>
        <v>0</v>
      </c>
      <c r="CC117" s="44">
        <f>OVYLD1_!CC117*VLOOKUP(OVYLD2_!CC$4,'[1]INTERNAL PARAMETERS-1'!$B$5:$J$44,5,FALSE)*VLOOKUP(OVYLD2_!CC$4,'[1]INTERNAL PARAMETERS-1'!$B$5:$J$44,6,FALSE)*VLOOKUP(OVYLD2_!CC$4,'[1]INTERNAL PARAMETERS-1'!$B$5:$J$44,3,FALSE) + OVYLD1_!CC117*(1-VLOOKUP(OVYLD2_!CC$4,'[1]INTERNAL PARAMETERS-1'!$B$5:$J$44,5,FALSE))*VLOOKUP(OVYLD2_!CC$4,'[1]INTERNAL PARAMETERS-1'!$B$5:$J$44,8,FALSE)*VLOOKUP(OVYLD2_!CC$4,'[1]INTERNAL PARAMETERS-1'!$B$5:$J$44,3,FALSE)</f>
        <v>0</v>
      </c>
      <c r="CD117" s="44">
        <f>OVYLD1_!CD117*VLOOKUP(OVYLD2_!CD$4,'[1]INTERNAL PARAMETERS-1'!$B$5:$J$44,5,FALSE)*VLOOKUP(OVYLD2_!CD$4,'[1]INTERNAL PARAMETERS-1'!$B$5:$J$44,6,FALSE)*VLOOKUP(OVYLD2_!CD$4,'[1]INTERNAL PARAMETERS-1'!$B$5:$J$44,3,FALSE) + OVYLD1_!CD117*(1-VLOOKUP(OVYLD2_!CD$4,'[1]INTERNAL PARAMETERS-1'!$B$5:$J$44,5,FALSE))*VLOOKUP(OVYLD2_!CD$4,'[1]INTERNAL PARAMETERS-1'!$B$5:$J$44,8,FALSE)*VLOOKUP(OVYLD2_!CD$4,'[1]INTERNAL PARAMETERS-1'!$B$5:$J$44,3,FALSE)</f>
        <v>0</v>
      </c>
      <c r="CE117" s="44">
        <f>OVYLD1_!CE117*VLOOKUP(OVYLD2_!CE$4,'[1]INTERNAL PARAMETERS-1'!$B$5:$J$44,5,FALSE)*VLOOKUP(OVYLD2_!CE$4,'[1]INTERNAL PARAMETERS-1'!$B$5:$J$44,6,FALSE)*VLOOKUP(OVYLD2_!CE$4,'[1]INTERNAL PARAMETERS-1'!$B$5:$J$44,3,FALSE) + OVYLD1_!CE117*(1-VLOOKUP(OVYLD2_!CE$4,'[1]INTERNAL PARAMETERS-1'!$B$5:$J$44,5,FALSE))*VLOOKUP(OVYLD2_!CE$4,'[1]INTERNAL PARAMETERS-1'!$B$5:$J$44,8,FALSE)*VLOOKUP(OVYLD2_!CE$4,'[1]INTERNAL PARAMETERS-1'!$B$5:$J$44,3,FALSE)</f>
        <v>0</v>
      </c>
      <c r="CF117" s="44">
        <f>OVYLD1_!CF117*VLOOKUP(OVYLD2_!CF$4,'[1]INTERNAL PARAMETERS-1'!$B$5:$J$44,5,FALSE)*VLOOKUP(OVYLD2_!CF$4,'[1]INTERNAL PARAMETERS-1'!$B$5:$J$44,6,FALSE)*VLOOKUP(OVYLD2_!CF$4,'[1]INTERNAL PARAMETERS-1'!$B$5:$J$44,3,FALSE) + OVYLD1_!CF117*(1-VLOOKUP(OVYLD2_!CF$4,'[1]INTERNAL PARAMETERS-1'!$B$5:$J$44,5,FALSE))*VLOOKUP(OVYLD2_!CF$4,'[1]INTERNAL PARAMETERS-1'!$B$5:$J$44,8,FALSE)*VLOOKUP(OVYLD2_!CF$4,'[1]INTERNAL PARAMETERS-1'!$B$5:$J$44,3,FALSE)</f>
        <v>0</v>
      </c>
      <c r="CG117" s="44">
        <f>OVYLD1_!CG117*VLOOKUP(OVYLD2_!CG$4,'[1]INTERNAL PARAMETERS-1'!$B$5:$J$44,5,FALSE)*VLOOKUP(OVYLD2_!CG$4,'[1]INTERNAL PARAMETERS-1'!$B$5:$J$44,6,FALSE)*VLOOKUP(OVYLD2_!CG$4,'[1]INTERNAL PARAMETERS-1'!$B$5:$J$44,3,FALSE) + OVYLD1_!CG117*(1-VLOOKUP(OVYLD2_!CG$4,'[1]INTERNAL PARAMETERS-1'!$B$5:$J$44,5,FALSE))*VLOOKUP(OVYLD2_!CG$4,'[1]INTERNAL PARAMETERS-1'!$B$5:$J$44,8,FALSE)*VLOOKUP(OVYLD2_!CG$4,'[1]INTERNAL PARAMETERS-1'!$B$5:$J$44,3,FALSE)</f>
        <v>0</v>
      </c>
      <c r="CH117" s="43">
        <f>OVYLD1_!CH117*VLOOKUP(OVYLD2_!CH$4,'[1]INTERNAL PARAMETERS-1'!$B$5:$J$44,5,FALSE)*VLOOKUP(OVYLD2_!CH$4,'[1]INTERNAL PARAMETERS-1'!$B$5:$J$44,6,FALSE)*VLOOKUP(OVYLD2_!CH$4,'[1]INTERNAL PARAMETERS-1'!$B$5:$J$44,3,FALSE) + OVYLD1_!CH117*(1-VLOOKUP(OVYLD2_!CH$4,'[1]INTERNAL PARAMETERS-1'!$B$5:$J$44,5,FALSE))*VLOOKUP(OVYLD2_!CH$4,'[1]INTERNAL PARAMETERS-1'!$B$5:$J$44,8,FALSE)*VLOOKUP(OVYLD2_!CH$4,'[1]INTERNAL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5">
      <c r="B118" s="58" t="s">
        <v>9</v>
      </c>
      <c r="C118" s="57" t="s">
        <v>81</v>
      </c>
      <c r="D118" s="57" t="s">
        <v>75</v>
      </c>
      <c r="E118" s="128">
        <f>OVERALL2021!AI118</f>
        <v>0</v>
      </c>
      <c r="F118" s="59">
        <f>'[1]INTERNAL PARAMETERS-1'!M10</f>
        <v>58.935000000000002</v>
      </c>
      <c r="G118" s="45">
        <f>OVYLD1_!G118*VLOOKUP(OVYLD2_!G$4,'[1]INTERNAL PARAMETERS-1'!$B$5:$J$44,5,FALSE)*VLOOKUP(OVYLD2_!G$4,'[1]INTERNAL PARAMETERS-1'!$B$5:$J$44,7,FALSE)*OVYLD2_!$F118 + OVYLD1_!G118*(1-VLOOKUP(OVYLD2_!G$4,'[1]INTERNAL PARAMETERS-1'!$B$5:$J$44,5,FALSE))*VLOOKUP(OVYLD2_!G$4,'[1]INTERNAL PARAMETERS-1'!$B$5:$J$44,9,FALSE)*OVYLD2_!$F118</f>
        <v>0</v>
      </c>
      <c r="H118" s="44">
        <f>OVYLD1_!H118*VLOOKUP(OVYLD2_!H$4,'[1]INTERNAL PARAMETERS-1'!$B$5:$J$44,5,FALSE)*VLOOKUP(OVYLD2_!H$4,'[1]INTERNAL PARAMETERS-1'!$B$5:$J$44,7,FALSE)*OVYLD2_!$F118 + OVYLD1_!H118*(1-VLOOKUP(OVYLD2_!H$4,'[1]INTERNAL PARAMETERS-1'!$B$5:$J$44,5,FALSE))*VLOOKUP(OVYLD2_!H$4,'[1]INTERNAL PARAMETERS-1'!$B$5:$J$44,9,FALSE)*OVYLD2_!$F118</f>
        <v>0</v>
      </c>
      <c r="I118" s="44">
        <f>OVYLD1_!I118*VLOOKUP(OVYLD2_!I$4,'[1]INTERNAL PARAMETERS-1'!$B$5:$J$44,5,FALSE)*VLOOKUP(OVYLD2_!I$4,'[1]INTERNAL PARAMETERS-1'!$B$5:$J$44,7,FALSE)*OVYLD2_!$F118 + OVYLD1_!I118*(1-VLOOKUP(OVYLD2_!I$4,'[1]INTERNAL PARAMETERS-1'!$B$5:$J$44,5,FALSE))*VLOOKUP(OVYLD2_!I$4,'[1]INTERNAL PARAMETERS-1'!$B$5:$J$44,9,FALSE)*OVYLD2_!$F118</f>
        <v>0</v>
      </c>
      <c r="J118" s="44">
        <f>OVYLD1_!J118*VLOOKUP(OVYLD2_!J$4,'[1]INTERNAL PARAMETERS-1'!$B$5:$J$44,5,FALSE)*VLOOKUP(OVYLD2_!J$4,'[1]INTERNAL PARAMETERS-1'!$B$5:$J$44,7,FALSE)*OVYLD2_!$F118 + OVYLD1_!J118*(1-VLOOKUP(OVYLD2_!J$4,'[1]INTERNAL PARAMETERS-1'!$B$5:$J$44,5,FALSE))*VLOOKUP(OVYLD2_!J$4,'[1]INTERNAL PARAMETERS-1'!$B$5:$J$44,9,FALSE)*OVYLD2_!$F118</f>
        <v>0</v>
      </c>
      <c r="K118" s="44">
        <f>OVYLD1_!K118*VLOOKUP(OVYLD2_!K$4,'[1]INTERNAL PARAMETERS-1'!$B$5:$J$44,5,FALSE)*VLOOKUP(OVYLD2_!K$4,'[1]INTERNAL PARAMETERS-1'!$B$5:$J$44,7,FALSE)*OVYLD2_!$F118 + OVYLD1_!K118*(1-VLOOKUP(OVYLD2_!K$4,'[1]INTERNAL PARAMETERS-1'!$B$5:$J$44,5,FALSE))*VLOOKUP(OVYLD2_!K$4,'[1]INTERNAL PARAMETERS-1'!$B$5:$J$44,9,FALSE)*OVYLD2_!$F118</f>
        <v>0</v>
      </c>
      <c r="L118" s="44">
        <f>OVYLD1_!L118*VLOOKUP(OVYLD2_!L$4,'[1]INTERNAL PARAMETERS-1'!$B$5:$J$44,5,FALSE)*VLOOKUP(OVYLD2_!L$4,'[1]INTERNAL PARAMETERS-1'!$B$5:$J$44,7,FALSE)*OVYLD2_!$F118 + OVYLD1_!L118*(1-VLOOKUP(OVYLD2_!L$4,'[1]INTERNAL PARAMETERS-1'!$B$5:$J$44,5,FALSE))*VLOOKUP(OVYLD2_!L$4,'[1]INTERNAL PARAMETERS-1'!$B$5:$J$44,9,FALSE)*OVYLD2_!$F118</f>
        <v>0</v>
      </c>
      <c r="M118" s="44">
        <f>OVYLD1_!M118*VLOOKUP(OVYLD2_!M$4,'[1]INTERNAL PARAMETERS-1'!$B$5:$J$44,5,FALSE)*VLOOKUP(OVYLD2_!M$4,'[1]INTERNAL PARAMETERS-1'!$B$5:$J$44,7,FALSE)*OVYLD2_!$F118 + OVYLD1_!M118*(1-VLOOKUP(OVYLD2_!M$4,'[1]INTERNAL PARAMETERS-1'!$B$5:$J$44,5,FALSE))*VLOOKUP(OVYLD2_!M$4,'[1]INTERNAL PARAMETERS-1'!$B$5:$J$44,9,FALSE)*OVYLD2_!$F118</f>
        <v>0</v>
      </c>
      <c r="N118" s="44">
        <f>OVYLD1_!N118*VLOOKUP(OVYLD2_!N$4,'[1]INTERNAL PARAMETERS-1'!$B$5:$J$44,5,FALSE)*VLOOKUP(OVYLD2_!N$4,'[1]INTERNAL PARAMETERS-1'!$B$5:$J$44,7,FALSE)*OVYLD2_!$F118 + OVYLD1_!N118*(1-VLOOKUP(OVYLD2_!N$4,'[1]INTERNAL PARAMETERS-1'!$B$5:$J$44,5,FALSE))*VLOOKUP(OVYLD2_!N$4,'[1]INTERNAL PARAMETERS-1'!$B$5:$J$44,9,FALSE)*OVYLD2_!$F118</f>
        <v>0</v>
      </c>
      <c r="O118" s="44">
        <f>OVYLD1_!O118*VLOOKUP(OVYLD2_!O$4,'[1]INTERNAL PARAMETERS-1'!$B$5:$J$44,5,FALSE)*VLOOKUP(OVYLD2_!O$4,'[1]INTERNAL PARAMETERS-1'!$B$5:$J$44,7,FALSE)*OVYLD2_!$F118 + OVYLD1_!O118*(1-VLOOKUP(OVYLD2_!O$4,'[1]INTERNAL PARAMETERS-1'!$B$5:$J$44,5,FALSE))*VLOOKUP(OVYLD2_!O$4,'[1]INTERNAL PARAMETERS-1'!$B$5:$J$44,9,FALSE)*OVYLD2_!$F118</f>
        <v>0</v>
      </c>
      <c r="P118" s="44">
        <f>OVYLD1_!P118*VLOOKUP(OVYLD2_!P$4,'[1]INTERNAL PARAMETERS-1'!$B$5:$J$44,5,FALSE)*VLOOKUP(OVYLD2_!P$4,'[1]INTERNAL PARAMETERS-1'!$B$5:$J$44,7,FALSE)*OVYLD2_!$F118 + OVYLD1_!P118*(1-VLOOKUP(OVYLD2_!P$4,'[1]INTERNAL PARAMETERS-1'!$B$5:$J$44,5,FALSE))*VLOOKUP(OVYLD2_!P$4,'[1]INTERNAL PARAMETERS-1'!$B$5:$J$44,9,FALSE)*OVYLD2_!$F118</f>
        <v>0</v>
      </c>
      <c r="Q118" s="44">
        <f>OVYLD1_!Q118*VLOOKUP(OVYLD2_!Q$4,'[1]INTERNAL PARAMETERS-1'!$B$5:$J$44,5,FALSE)*VLOOKUP(OVYLD2_!Q$4,'[1]INTERNAL PARAMETERS-1'!$B$5:$J$44,7,FALSE)*OVYLD2_!$F118 + OVYLD1_!Q118*(1-VLOOKUP(OVYLD2_!Q$4,'[1]INTERNAL PARAMETERS-1'!$B$5:$J$44,5,FALSE))*VLOOKUP(OVYLD2_!Q$4,'[1]INTERNAL PARAMETERS-1'!$B$5:$J$44,9,FALSE)*OVYLD2_!$F118</f>
        <v>0</v>
      </c>
      <c r="R118" s="44">
        <f>OVYLD1_!R118*VLOOKUP(OVYLD2_!R$4,'[1]INTERNAL PARAMETERS-1'!$B$5:$J$44,5,FALSE)*VLOOKUP(OVYLD2_!R$4,'[1]INTERNAL PARAMETERS-1'!$B$5:$J$44,7,FALSE)*OVYLD2_!$F118 + OVYLD1_!R118*(1-VLOOKUP(OVYLD2_!R$4,'[1]INTERNAL PARAMETERS-1'!$B$5:$J$44,5,FALSE))*VLOOKUP(OVYLD2_!R$4,'[1]INTERNAL PARAMETERS-1'!$B$5:$J$44,9,FALSE)*OVYLD2_!$F118</f>
        <v>0</v>
      </c>
      <c r="S118" s="44">
        <f>OVYLD1_!S118*VLOOKUP(OVYLD2_!S$4,'[1]INTERNAL PARAMETERS-1'!$B$5:$J$44,5,FALSE)*VLOOKUP(OVYLD2_!S$4,'[1]INTERNAL PARAMETERS-1'!$B$5:$J$44,7,FALSE)*OVYLD2_!$F118 + OVYLD1_!S118*(1-VLOOKUP(OVYLD2_!S$4,'[1]INTERNAL PARAMETERS-1'!$B$5:$J$44,5,FALSE))*VLOOKUP(OVYLD2_!S$4,'[1]INTERNAL PARAMETERS-1'!$B$5:$J$44,9,FALSE)*OVYLD2_!$F118</f>
        <v>0</v>
      </c>
      <c r="T118" s="44">
        <f>OVYLD1_!T118*VLOOKUP(OVYLD2_!T$4,'[1]INTERNAL PARAMETERS-1'!$B$5:$J$44,5,FALSE)*VLOOKUP(OVYLD2_!T$4,'[1]INTERNAL PARAMETERS-1'!$B$5:$J$44,7,FALSE)*OVYLD2_!$F118 + OVYLD1_!T118*(1-VLOOKUP(OVYLD2_!T$4,'[1]INTERNAL PARAMETERS-1'!$B$5:$J$44,5,FALSE))*VLOOKUP(OVYLD2_!T$4,'[1]INTERNAL PARAMETERS-1'!$B$5:$J$44,9,FALSE)*OVYLD2_!$F118</f>
        <v>0</v>
      </c>
      <c r="U118" s="44">
        <f>OVYLD1_!U118*VLOOKUP(OVYLD2_!U$4,'[1]INTERNAL PARAMETERS-1'!$B$5:$J$44,5,FALSE)*VLOOKUP(OVYLD2_!U$4,'[1]INTERNAL PARAMETERS-1'!$B$5:$J$44,7,FALSE)*OVYLD2_!$F118 + OVYLD1_!U118*(1-VLOOKUP(OVYLD2_!U$4,'[1]INTERNAL PARAMETERS-1'!$B$5:$J$44,5,FALSE))*VLOOKUP(OVYLD2_!U$4,'[1]INTERNAL PARAMETERS-1'!$B$5:$J$44,9,FALSE)*OVYLD2_!$F118</f>
        <v>0</v>
      </c>
      <c r="V118" s="44">
        <f>OVYLD1_!V118*VLOOKUP(OVYLD2_!V$4,'[1]INTERNAL PARAMETERS-1'!$B$5:$J$44,5,FALSE)*VLOOKUP(OVYLD2_!V$4,'[1]INTERNAL PARAMETERS-1'!$B$5:$J$44,7,FALSE)*OVYLD2_!$F118 + OVYLD1_!V118*(1-VLOOKUP(OVYLD2_!V$4,'[1]INTERNAL PARAMETERS-1'!$B$5:$J$44,5,FALSE))*VLOOKUP(OVYLD2_!V$4,'[1]INTERNAL PARAMETERS-1'!$B$5:$J$44,9,FALSE)*OVYLD2_!$F118</f>
        <v>0</v>
      </c>
      <c r="W118" s="44">
        <f>OVYLD1_!W118*VLOOKUP(OVYLD2_!W$4,'[1]INTERNAL PARAMETERS-1'!$B$5:$J$44,5,FALSE)*VLOOKUP(OVYLD2_!W$4,'[1]INTERNAL PARAMETERS-1'!$B$5:$J$44,7,FALSE)*OVYLD2_!$F118 + OVYLD1_!W118*(1-VLOOKUP(OVYLD2_!W$4,'[1]INTERNAL PARAMETERS-1'!$B$5:$J$44,5,FALSE))*VLOOKUP(OVYLD2_!W$4,'[1]INTERNAL PARAMETERS-1'!$B$5:$J$44,9,FALSE)*OVYLD2_!$F118</f>
        <v>0</v>
      </c>
      <c r="X118" s="44">
        <f>OVYLD1_!X118*VLOOKUP(OVYLD2_!X$4,'[1]INTERNAL PARAMETERS-1'!$B$5:$J$44,5,FALSE)*VLOOKUP(OVYLD2_!X$4,'[1]INTERNAL PARAMETERS-1'!$B$5:$J$44,7,FALSE)*OVYLD2_!$F118 + OVYLD1_!X118*(1-VLOOKUP(OVYLD2_!X$4,'[1]INTERNAL PARAMETERS-1'!$B$5:$J$44,5,FALSE))*VLOOKUP(OVYLD2_!X$4,'[1]INTERNAL PARAMETERS-1'!$B$5:$J$44,9,FALSE)*OVYLD2_!$F118</f>
        <v>0</v>
      </c>
      <c r="Y118" s="44">
        <f>OVYLD1_!Y118*VLOOKUP(OVYLD2_!Y$4,'[1]INTERNAL PARAMETERS-1'!$B$5:$J$44,5,FALSE)*VLOOKUP(OVYLD2_!Y$4,'[1]INTERNAL PARAMETERS-1'!$B$5:$J$44,7,FALSE)*OVYLD2_!$F118 + OVYLD1_!Y118*(1-VLOOKUP(OVYLD2_!Y$4,'[1]INTERNAL PARAMETERS-1'!$B$5:$J$44,5,FALSE))*VLOOKUP(OVYLD2_!Y$4,'[1]INTERNAL PARAMETERS-1'!$B$5:$J$44,9,FALSE)*OVYLD2_!$F118</f>
        <v>0</v>
      </c>
      <c r="Z118" s="44">
        <f>OVYLD1_!Z118*VLOOKUP(OVYLD2_!Z$4,'[1]INTERNAL PARAMETERS-1'!$B$5:$J$44,5,FALSE)*VLOOKUP(OVYLD2_!Z$4,'[1]INTERNAL PARAMETERS-1'!$B$5:$J$44,7,FALSE)*OVYLD2_!$F118 + OVYLD1_!Z118*(1-VLOOKUP(OVYLD2_!Z$4,'[1]INTERNAL PARAMETERS-1'!$B$5:$J$44,5,FALSE))*VLOOKUP(OVYLD2_!Z$4,'[1]INTERNAL PARAMETERS-1'!$B$5:$J$44,9,FALSE)*OVYLD2_!$F118</f>
        <v>0</v>
      </c>
      <c r="AA118" s="44">
        <f>OVYLD1_!AA118*VLOOKUP(OVYLD2_!AA$4,'[1]INTERNAL PARAMETERS-1'!$B$5:$J$44,5,FALSE)*VLOOKUP(OVYLD2_!AA$4,'[1]INTERNAL PARAMETERS-1'!$B$5:$J$44,7,FALSE)*OVYLD2_!$F118 + OVYLD1_!AA118*(1-VLOOKUP(OVYLD2_!AA$4,'[1]INTERNAL PARAMETERS-1'!$B$5:$J$44,5,FALSE))*VLOOKUP(OVYLD2_!AA$4,'[1]INTERNAL PARAMETERS-1'!$B$5:$J$44,9,FALSE)*OVYLD2_!$F118</f>
        <v>0</v>
      </c>
      <c r="AB118" s="44">
        <f>OVYLD1_!AB118*VLOOKUP(OVYLD2_!AB$4,'[1]INTERNAL PARAMETERS-1'!$B$5:$J$44,5,FALSE)*VLOOKUP(OVYLD2_!AB$4,'[1]INTERNAL PARAMETERS-1'!$B$5:$J$44,7,FALSE)*OVYLD2_!$F118 + OVYLD1_!AB118*(1-VLOOKUP(OVYLD2_!AB$4,'[1]INTERNAL PARAMETERS-1'!$B$5:$J$44,5,FALSE))*VLOOKUP(OVYLD2_!AB$4,'[1]INTERNAL PARAMETERS-1'!$B$5:$J$44,9,FALSE)*OVYLD2_!$F118</f>
        <v>0</v>
      </c>
      <c r="AC118" s="44">
        <f>OVYLD1_!AC118*VLOOKUP(OVYLD2_!AC$4,'[1]INTERNAL PARAMETERS-1'!$B$5:$J$44,5,FALSE)*VLOOKUP(OVYLD2_!AC$4,'[1]INTERNAL PARAMETERS-1'!$B$5:$J$44,7,FALSE)*OVYLD2_!$F118 + OVYLD1_!AC118*(1-VLOOKUP(OVYLD2_!AC$4,'[1]INTERNAL PARAMETERS-1'!$B$5:$J$44,5,FALSE))*VLOOKUP(OVYLD2_!AC$4,'[1]INTERNAL PARAMETERS-1'!$B$5:$J$44,9,FALSE)*OVYLD2_!$F118</f>
        <v>0</v>
      </c>
      <c r="AD118" s="44">
        <f>OVYLD1_!AD118*VLOOKUP(OVYLD2_!AD$4,'[1]INTERNAL PARAMETERS-1'!$B$5:$J$44,5,FALSE)*VLOOKUP(OVYLD2_!AD$4,'[1]INTERNAL PARAMETERS-1'!$B$5:$J$44,7,FALSE)*OVYLD2_!$F118 + OVYLD1_!AD118*(1-VLOOKUP(OVYLD2_!AD$4,'[1]INTERNAL PARAMETERS-1'!$B$5:$J$44,5,FALSE))*VLOOKUP(OVYLD2_!AD$4,'[1]INTERNAL PARAMETERS-1'!$B$5:$J$44,9,FALSE)*OVYLD2_!$F118</f>
        <v>0</v>
      </c>
      <c r="AE118" s="44">
        <f>OVYLD1_!AE118*VLOOKUP(OVYLD2_!AE$4,'[1]INTERNAL PARAMETERS-1'!$B$5:$J$44,5,FALSE)*VLOOKUP(OVYLD2_!AE$4,'[1]INTERNAL PARAMETERS-1'!$B$5:$J$44,7,FALSE)*OVYLD2_!$F118 + OVYLD1_!AE118*(1-VLOOKUP(OVYLD2_!AE$4,'[1]INTERNAL PARAMETERS-1'!$B$5:$J$44,5,FALSE))*VLOOKUP(OVYLD2_!AE$4,'[1]INTERNAL PARAMETERS-1'!$B$5:$J$44,9,FALSE)*OVYLD2_!$F118</f>
        <v>0</v>
      </c>
      <c r="AF118" s="44">
        <f>OVYLD1_!AF118*VLOOKUP(OVYLD2_!AF$4,'[1]INTERNAL PARAMETERS-1'!$B$5:$J$44,5,FALSE)*VLOOKUP(OVYLD2_!AF$4,'[1]INTERNAL PARAMETERS-1'!$B$5:$J$44,7,FALSE)*OVYLD2_!$F118 + OVYLD1_!AF118*(1-VLOOKUP(OVYLD2_!AF$4,'[1]INTERNAL PARAMETERS-1'!$B$5:$J$44,5,FALSE))*VLOOKUP(OVYLD2_!AF$4,'[1]INTERNAL PARAMETERS-1'!$B$5:$J$44,9,FALSE)*OVYLD2_!$F118</f>
        <v>0</v>
      </c>
      <c r="AG118" s="44">
        <f>OVYLD1_!AG118*VLOOKUP(OVYLD2_!AG$4,'[1]INTERNAL PARAMETERS-1'!$B$5:$J$44,5,FALSE)*VLOOKUP(OVYLD2_!AG$4,'[1]INTERNAL PARAMETERS-1'!$B$5:$J$44,7,FALSE)*OVYLD2_!$F118 + OVYLD1_!AG118*(1-VLOOKUP(OVYLD2_!AG$4,'[1]INTERNAL PARAMETERS-1'!$B$5:$J$44,5,FALSE))*VLOOKUP(OVYLD2_!AG$4,'[1]INTERNAL PARAMETERS-1'!$B$5:$J$44,9,FALSE)*OVYLD2_!$F118</f>
        <v>0</v>
      </c>
      <c r="AH118" s="44">
        <f>OVYLD1_!AH118*VLOOKUP(OVYLD2_!AH$4,'[1]INTERNAL PARAMETERS-1'!$B$5:$J$44,5,FALSE)*VLOOKUP(OVYLD2_!AH$4,'[1]INTERNAL PARAMETERS-1'!$B$5:$J$44,7,FALSE)*OVYLD2_!$F118 + OVYLD1_!AH118*(1-VLOOKUP(OVYLD2_!AH$4,'[1]INTERNAL PARAMETERS-1'!$B$5:$J$44,5,FALSE))*VLOOKUP(OVYLD2_!AH$4,'[1]INTERNAL PARAMETERS-1'!$B$5:$J$44,9,FALSE)*OVYLD2_!$F118</f>
        <v>0</v>
      </c>
      <c r="AI118" s="44">
        <f>OVYLD1_!AI118*VLOOKUP(OVYLD2_!AI$4,'[1]INTERNAL PARAMETERS-1'!$B$5:$J$44,5,FALSE)*VLOOKUP(OVYLD2_!AI$4,'[1]INTERNAL PARAMETERS-1'!$B$5:$J$44,7,FALSE)*OVYLD2_!$F118 + OVYLD1_!AI118*(1-VLOOKUP(OVYLD2_!AI$4,'[1]INTERNAL PARAMETERS-1'!$B$5:$J$44,5,FALSE))*VLOOKUP(OVYLD2_!AI$4,'[1]INTERNAL PARAMETERS-1'!$B$5:$J$44,9,FALSE)*OVYLD2_!$F118</f>
        <v>0</v>
      </c>
      <c r="AJ118" s="44">
        <f>OVYLD1_!AJ118*VLOOKUP(OVYLD2_!AJ$4,'[1]INTERNAL PARAMETERS-1'!$B$5:$J$44,5,FALSE)*VLOOKUP(OVYLD2_!AJ$4,'[1]INTERNAL PARAMETERS-1'!$B$5:$J$44,7,FALSE)*OVYLD2_!$F118 + OVYLD1_!AJ118*(1-VLOOKUP(OVYLD2_!AJ$4,'[1]INTERNAL PARAMETERS-1'!$B$5:$J$44,5,FALSE))*VLOOKUP(OVYLD2_!AJ$4,'[1]INTERNAL PARAMETERS-1'!$B$5:$J$44,9,FALSE)*OVYLD2_!$F118</f>
        <v>0</v>
      </c>
      <c r="AK118" s="44">
        <f>OVYLD1_!AK118*VLOOKUP(OVYLD2_!AK$4,'[1]INTERNAL PARAMETERS-1'!$B$5:$J$44,5,FALSE)*VLOOKUP(OVYLD2_!AK$4,'[1]INTERNAL PARAMETERS-1'!$B$5:$J$44,7,FALSE)*OVYLD2_!$F118 + OVYLD1_!AK118*(1-VLOOKUP(OVYLD2_!AK$4,'[1]INTERNAL PARAMETERS-1'!$B$5:$J$44,5,FALSE))*VLOOKUP(OVYLD2_!AK$4,'[1]INTERNAL PARAMETERS-1'!$B$5:$J$44,9,FALSE)*OVYLD2_!$F118</f>
        <v>0</v>
      </c>
      <c r="AL118" s="44">
        <f>OVYLD1_!AL118*VLOOKUP(OVYLD2_!AL$4,'[1]INTERNAL PARAMETERS-1'!$B$5:$J$44,5,FALSE)*VLOOKUP(OVYLD2_!AL$4,'[1]INTERNAL PARAMETERS-1'!$B$5:$J$44,7,FALSE)*OVYLD2_!$F118 + OVYLD1_!AL118*(1-VLOOKUP(OVYLD2_!AL$4,'[1]INTERNAL PARAMETERS-1'!$B$5:$J$44,5,FALSE))*VLOOKUP(OVYLD2_!AL$4,'[1]INTERNAL PARAMETERS-1'!$B$5:$J$44,9,FALSE)*OVYLD2_!$F118</f>
        <v>0</v>
      </c>
      <c r="AM118" s="44">
        <f>OVYLD1_!AM118*VLOOKUP(OVYLD2_!AM$4,'[1]INTERNAL PARAMETERS-1'!$B$5:$J$44,5,FALSE)*VLOOKUP(OVYLD2_!AM$4,'[1]INTERNAL PARAMETERS-1'!$B$5:$J$44,7,FALSE)*OVYLD2_!$F118 + OVYLD1_!AM118*(1-VLOOKUP(OVYLD2_!AM$4,'[1]INTERNAL PARAMETERS-1'!$B$5:$J$44,5,FALSE))*VLOOKUP(OVYLD2_!AM$4,'[1]INTERNAL PARAMETERS-1'!$B$5:$J$44,9,FALSE)*OVYLD2_!$F118</f>
        <v>0</v>
      </c>
      <c r="AN118" s="44">
        <f>OVYLD1_!AN118*VLOOKUP(OVYLD2_!AN$4,'[1]INTERNAL PARAMETERS-1'!$B$5:$J$44,5,FALSE)*VLOOKUP(OVYLD2_!AN$4,'[1]INTERNAL PARAMETERS-1'!$B$5:$J$44,7,FALSE)*OVYLD2_!$F118 + OVYLD1_!AN118*(1-VLOOKUP(OVYLD2_!AN$4,'[1]INTERNAL PARAMETERS-1'!$B$5:$J$44,5,FALSE))*VLOOKUP(OVYLD2_!AN$4,'[1]INTERNAL PARAMETERS-1'!$B$5:$J$44,9,FALSE)*OVYLD2_!$F118</f>
        <v>0</v>
      </c>
      <c r="AO118" s="44">
        <f>OVYLD1_!AO118*VLOOKUP(OVYLD2_!AO$4,'[1]INTERNAL PARAMETERS-1'!$B$5:$J$44,5,FALSE)*VLOOKUP(OVYLD2_!AO$4,'[1]INTERNAL PARAMETERS-1'!$B$5:$J$44,7,FALSE)*OVYLD2_!$F118 + OVYLD1_!AO118*(1-VLOOKUP(OVYLD2_!AO$4,'[1]INTERNAL PARAMETERS-1'!$B$5:$J$44,5,FALSE))*VLOOKUP(OVYLD2_!AO$4,'[1]INTERNAL PARAMETERS-1'!$B$5:$J$44,9,FALSE)*OVYLD2_!$F118</f>
        <v>0</v>
      </c>
      <c r="AP118" s="44">
        <f>OVYLD1_!AP118*VLOOKUP(OVYLD2_!AP$4,'[1]INTERNAL PARAMETERS-1'!$B$5:$J$44,5,FALSE)*VLOOKUP(OVYLD2_!AP$4,'[1]INTERNAL PARAMETERS-1'!$B$5:$J$44,7,FALSE)*OVYLD2_!$F118 + OVYLD1_!AP118*(1-VLOOKUP(OVYLD2_!AP$4,'[1]INTERNAL PARAMETERS-1'!$B$5:$J$44,5,FALSE))*VLOOKUP(OVYLD2_!AP$4,'[1]INTERNAL PARAMETERS-1'!$B$5:$J$44,9,FALSE)*OVYLD2_!$F118</f>
        <v>0</v>
      </c>
      <c r="AQ118" s="44">
        <f>OVYLD1_!AQ118*VLOOKUP(OVYLD2_!AQ$4,'[1]INTERNAL PARAMETERS-1'!$B$5:$J$44,5,FALSE)*VLOOKUP(OVYLD2_!AQ$4,'[1]INTERNAL PARAMETERS-1'!$B$5:$J$44,7,FALSE)*OVYLD2_!$F118 + OVYLD1_!AQ118*(1-VLOOKUP(OVYLD2_!AQ$4,'[1]INTERNAL PARAMETERS-1'!$B$5:$J$44,5,FALSE))*VLOOKUP(OVYLD2_!AQ$4,'[1]INTERNAL PARAMETERS-1'!$B$5:$J$44,9,FALSE)*OVYLD2_!$F118</f>
        <v>0</v>
      </c>
      <c r="AR118" s="44">
        <f>OVYLD1_!AR118*VLOOKUP(OVYLD2_!AR$4,'[1]INTERNAL PARAMETERS-1'!$B$5:$J$44,5,FALSE)*VLOOKUP(OVYLD2_!AR$4,'[1]INTERNAL PARAMETERS-1'!$B$5:$J$44,7,FALSE)*OVYLD2_!$F118 + OVYLD1_!AR118*(1-VLOOKUP(OVYLD2_!AR$4,'[1]INTERNAL PARAMETERS-1'!$B$5:$J$44,5,FALSE))*VLOOKUP(OVYLD2_!AR$4,'[1]INTERNAL PARAMETERS-1'!$B$5:$J$44,9,FALSE)*OVYLD2_!$F118</f>
        <v>0</v>
      </c>
      <c r="AS118" s="44">
        <f>OVYLD1_!AS118*VLOOKUP(OVYLD2_!AS$4,'[1]INTERNAL PARAMETERS-1'!$B$5:$J$44,5,FALSE)*VLOOKUP(OVYLD2_!AS$4,'[1]INTERNAL PARAMETERS-1'!$B$5:$J$44,7,FALSE)*OVYLD2_!$F118 + OVYLD1_!AS118*(1-VLOOKUP(OVYLD2_!AS$4,'[1]INTERNAL PARAMETERS-1'!$B$5:$J$44,5,FALSE))*VLOOKUP(OVYLD2_!AS$4,'[1]INTERNAL PARAMETERS-1'!$B$5:$J$44,9,FALSE)*OVYLD2_!$F118</f>
        <v>0</v>
      </c>
      <c r="AT118" s="43">
        <f>OVYLD1_!AT118*VLOOKUP(OVYLD2_!AT$4,'[1]INTERNAL PARAMETERS-1'!$B$5:$J$44,5,FALSE)*VLOOKUP(OVYLD2_!AT$4,'[1]INTERNAL PARAMETERS-1'!$B$5:$J$44,7,FALSE)*OVYLD2_!$F118 + OVYLD1_!AT118*(1-VLOOKUP(OVYLD2_!AT$4,'[1]INTERNAL PARAMETERS-1'!$B$5:$J$44,5,FALSE))*VLOOKUP(OVYLD2_!AT$4,'[1]INTERNAL PARAMETERS-1'!$B$5:$J$44,9,FALSE)*OVYLD2_!$F118</f>
        <v>0</v>
      </c>
      <c r="AU118" s="45">
        <f>OVYLD1_!AU118*VLOOKUP(OVYLD2_!AU$4,'[1]INTERNAL PARAMETERS-1'!$B$5:$J$44,5,FALSE)*VLOOKUP(OVYLD2_!AU$4,'[1]INTERNAL PARAMETERS-1'!$B$5:$J$44,6,FALSE)*VLOOKUP(OVYLD2_!AU$4,'[1]INTERNAL PARAMETERS-1'!$B$5:$J$44,3,FALSE) + OVYLD1_!AU118*(1-VLOOKUP(OVYLD2_!AU$4,'[1]INTERNAL PARAMETERS-1'!$B$5:$J$44,5,FALSE))*VLOOKUP(OVYLD2_!AU$4,'[1]INTERNAL PARAMETERS-1'!$B$5:$J$44,8,FALSE)*VLOOKUP(OVYLD2_!AU$4,'[1]INTERNAL PARAMETERS-1'!$B$5:$J$44,3,FALSE)</f>
        <v>0</v>
      </c>
      <c r="AV118" s="44">
        <f>OVYLD1_!AV118*VLOOKUP(OVYLD2_!AV$4,'[1]INTERNAL PARAMETERS-1'!$B$5:$J$44,5,FALSE)*VLOOKUP(OVYLD2_!AV$4,'[1]INTERNAL PARAMETERS-1'!$B$5:$J$44,6,FALSE)*VLOOKUP(OVYLD2_!AV$4,'[1]INTERNAL PARAMETERS-1'!$B$5:$J$44,3,FALSE) + OVYLD1_!AV118*(1-VLOOKUP(OVYLD2_!AV$4,'[1]INTERNAL PARAMETERS-1'!$B$5:$J$44,5,FALSE))*VLOOKUP(OVYLD2_!AV$4,'[1]INTERNAL PARAMETERS-1'!$B$5:$J$44,8,FALSE)*VLOOKUP(OVYLD2_!AV$4,'[1]INTERNAL PARAMETERS-1'!$B$5:$J$44,3,FALSE)</f>
        <v>0</v>
      </c>
      <c r="AW118" s="44">
        <f>OVYLD1_!AW118*VLOOKUP(OVYLD2_!AW$4,'[1]INTERNAL PARAMETERS-1'!$B$5:$J$44,5,FALSE)*VLOOKUP(OVYLD2_!AW$4,'[1]INTERNAL PARAMETERS-1'!$B$5:$J$44,6,FALSE)*VLOOKUP(OVYLD2_!AW$4,'[1]INTERNAL PARAMETERS-1'!$B$5:$J$44,3,FALSE) + OVYLD1_!AW118*(1-VLOOKUP(OVYLD2_!AW$4,'[1]INTERNAL PARAMETERS-1'!$B$5:$J$44,5,FALSE))*VLOOKUP(OVYLD2_!AW$4,'[1]INTERNAL PARAMETERS-1'!$B$5:$J$44,8,FALSE)*VLOOKUP(OVYLD2_!AW$4,'[1]INTERNAL PARAMETERS-1'!$B$5:$J$44,3,FALSE)</f>
        <v>0</v>
      </c>
      <c r="AX118" s="44">
        <f>OVYLD1_!AX118*VLOOKUP(OVYLD2_!AX$4,'[1]INTERNAL PARAMETERS-1'!$B$5:$J$44,5,FALSE)*VLOOKUP(OVYLD2_!AX$4,'[1]INTERNAL PARAMETERS-1'!$B$5:$J$44,6,FALSE)*VLOOKUP(OVYLD2_!AX$4,'[1]INTERNAL PARAMETERS-1'!$B$5:$J$44,3,FALSE) + OVYLD1_!AX118*(1-VLOOKUP(OVYLD2_!AX$4,'[1]INTERNAL PARAMETERS-1'!$B$5:$J$44,5,FALSE))*VLOOKUP(OVYLD2_!AX$4,'[1]INTERNAL PARAMETERS-1'!$B$5:$J$44,8,FALSE)*VLOOKUP(OVYLD2_!AX$4,'[1]INTERNAL PARAMETERS-1'!$B$5:$J$44,3,FALSE)</f>
        <v>0</v>
      </c>
      <c r="AY118" s="44">
        <f>OVYLD1_!AY118*VLOOKUP(OVYLD2_!AY$4,'[1]INTERNAL PARAMETERS-1'!$B$5:$J$44,5,FALSE)*VLOOKUP(OVYLD2_!AY$4,'[1]INTERNAL PARAMETERS-1'!$B$5:$J$44,6,FALSE)*VLOOKUP(OVYLD2_!AY$4,'[1]INTERNAL PARAMETERS-1'!$B$5:$J$44,3,FALSE) + OVYLD1_!AY118*(1-VLOOKUP(OVYLD2_!AY$4,'[1]INTERNAL PARAMETERS-1'!$B$5:$J$44,5,FALSE))*VLOOKUP(OVYLD2_!AY$4,'[1]INTERNAL PARAMETERS-1'!$B$5:$J$44,8,FALSE)*VLOOKUP(OVYLD2_!AY$4,'[1]INTERNAL PARAMETERS-1'!$B$5:$J$44,3,FALSE)</f>
        <v>0</v>
      </c>
      <c r="AZ118" s="44">
        <f>OVYLD1_!AZ118*VLOOKUP(OVYLD2_!AZ$4,'[1]INTERNAL PARAMETERS-1'!$B$5:$J$44,5,FALSE)*VLOOKUP(OVYLD2_!AZ$4,'[1]INTERNAL PARAMETERS-1'!$B$5:$J$44,6,FALSE)*VLOOKUP(OVYLD2_!AZ$4,'[1]INTERNAL PARAMETERS-1'!$B$5:$J$44,3,FALSE) + OVYLD1_!AZ118*(1-VLOOKUP(OVYLD2_!AZ$4,'[1]INTERNAL PARAMETERS-1'!$B$5:$J$44,5,FALSE))*VLOOKUP(OVYLD2_!AZ$4,'[1]INTERNAL PARAMETERS-1'!$B$5:$J$44,8,FALSE)*VLOOKUP(OVYLD2_!AZ$4,'[1]INTERNAL PARAMETERS-1'!$B$5:$J$44,3,FALSE)</f>
        <v>0</v>
      </c>
      <c r="BA118" s="44">
        <f>OVYLD1_!BA118*VLOOKUP(OVYLD2_!BA$4,'[1]INTERNAL PARAMETERS-1'!$B$5:$J$44,5,FALSE)*VLOOKUP(OVYLD2_!BA$4,'[1]INTERNAL PARAMETERS-1'!$B$5:$J$44,6,FALSE)*VLOOKUP(OVYLD2_!BA$4,'[1]INTERNAL PARAMETERS-1'!$B$5:$J$44,3,FALSE) + OVYLD1_!BA118*(1-VLOOKUP(OVYLD2_!BA$4,'[1]INTERNAL PARAMETERS-1'!$B$5:$J$44,5,FALSE))*VLOOKUP(OVYLD2_!BA$4,'[1]INTERNAL PARAMETERS-1'!$B$5:$J$44,8,FALSE)*VLOOKUP(OVYLD2_!BA$4,'[1]INTERNAL PARAMETERS-1'!$B$5:$J$44,3,FALSE)</f>
        <v>0</v>
      </c>
      <c r="BB118" s="44">
        <f>OVYLD1_!BB118*VLOOKUP(OVYLD2_!BB$4,'[1]INTERNAL PARAMETERS-1'!$B$5:$J$44,5,FALSE)*VLOOKUP(OVYLD2_!BB$4,'[1]INTERNAL PARAMETERS-1'!$B$5:$J$44,6,FALSE)*VLOOKUP(OVYLD2_!BB$4,'[1]INTERNAL PARAMETERS-1'!$B$5:$J$44,3,FALSE) + OVYLD1_!BB118*(1-VLOOKUP(OVYLD2_!BB$4,'[1]INTERNAL PARAMETERS-1'!$B$5:$J$44,5,FALSE))*VLOOKUP(OVYLD2_!BB$4,'[1]INTERNAL PARAMETERS-1'!$B$5:$J$44,8,FALSE)*VLOOKUP(OVYLD2_!BB$4,'[1]INTERNAL PARAMETERS-1'!$B$5:$J$44,3,FALSE)</f>
        <v>0</v>
      </c>
      <c r="BC118" s="44">
        <f>OVYLD1_!BC118*VLOOKUP(OVYLD2_!BC$4,'[1]INTERNAL PARAMETERS-1'!$B$5:$J$44,5,FALSE)*VLOOKUP(OVYLD2_!BC$4,'[1]INTERNAL PARAMETERS-1'!$B$5:$J$44,6,FALSE)*VLOOKUP(OVYLD2_!BC$4,'[1]INTERNAL PARAMETERS-1'!$B$5:$J$44,3,FALSE) + OVYLD1_!BC118*(1-VLOOKUP(OVYLD2_!BC$4,'[1]INTERNAL PARAMETERS-1'!$B$5:$J$44,5,FALSE))*VLOOKUP(OVYLD2_!BC$4,'[1]INTERNAL PARAMETERS-1'!$B$5:$J$44,8,FALSE)*VLOOKUP(OVYLD2_!BC$4,'[1]INTERNAL PARAMETERS-1'!$B$5:$J$44,3,FALSE)</f>
        <v>0</v>
      </c>
      <c r="BD118" s="44">
        <f>OVYLD1_!BD118*VLOOKUP(OVYLD2_!BD$4,'[1]INTERNAL PARAMETERS-1'!$B$5:$J$44,5,FALSE)*VLOOKUP(OVYLD2_!BD$4,'[1]INTERNAL PARAMETERS-1'!$B$5:$J$44,6,FALSE)*VLOOKUP(OVYLD2_!BD$4,'[1]INTERNAL PARAMETERS-1'!$B$5:$J$44,3,FALSE) + OVYLD1_!BD118*(1-VLOOKUP(OVYLD2_!BD$4,'[1]INTERNAL PARAMETERS-1'!$B$5:$J$44,5,FALSE))*VLOOKUP(OVYLD2_!BD$4,'[1]INTERNAL PARAMETERS-1'!$B$5:$J$44,8,FALSE)*VLOOKUP(OVYLD2_!BD$4,'[1]INTERNAL PARAMETERS-1'!$B$5:$J$44,3,FALSE)</f>
        <v>0</v>
      </c>
      <c r="BE118" s="44">
        <f>OVYLD1_!BE118*VLOOKUP(OVYLD2_!BE$4,'[1]INTERNAL PARAMETERS-1'!$B$5:$J$44,5,FALSE)*VLOOKUP(OVYLD2_!BE$4,'[1]INTERNAL PARAMETERS-1'!$B$5:$J$44,6,FALSE)*VLOOKUP(OVYLD2_!BE$4,'[1]INTERNAL PARAMETERS-1'!$B$5:$J$44,3,FALSE) + OVYLD1_!BE118*(1-VLOOKUP(OVYLD2_!BE$4,'[1]INTERNAL PARAMETERS-1'!$B$5:$J$44,5,FALSE))*VLOOKUP(OVYLD2_!BE$4,'[1]INTERNAL PARAMETERS-1'!$B$5:$J$44,8,FALSE)*VLOOKUP(OVYLD2_!BE$4,'[1]INTERNAL PARAMETERS-1'!$B$5:$J$44,3,FALSE)</f>
        <v>0</v>
      </c>
      <c r="BF118" s="44">
        <f>OVYLD1_!BF118*VLOOKUP(OVYLD2_!BF$4,'[1]INTERNAL PARAMETERS-1'!$B$5:$J$44,5,FALSE)*VLOOKUP(OVYLD2_!BF$4,'[1]INTERNAL PARAMETERS-1'!$B$5:$J$44,6,FALSE)*VLOOKUP(OVYLD2_!BF$4,'[1]INTERNAL PARAMETERS-1'!$B$5:$J$44,3,FALSE) + OVYLD1_!BF118*(1-VLOOKUP(OVYLD2_!BF$4,'[1]INTERNAL PARAMETERS-1'!$B$5:$J$44,5,FALSE))*VLOOKUP(OVYLD2_!BF$4,'[1]INTERNAL PARAMETERS-1'!$B$5:$J$44,8,FALSE)*VLOOKUP(OVYLD2_!BF$4,'[1]INTERNAL PARAMETERS-1'!$B$5:$J$44,3,FALSE)</f>
        <v>0</v>
      </c>
      <c r="BG118" s="44">
        <f>OVYLD1_!BG118*VLOOKUP(OVYLD2_!BG$4,'[1]INTERNAL PARAMETERS-1'!$B$5:$J$44,5,FALSE)*VLOOKUP(OVYLD2_!BG$4,'[1]INTERNAL PARAMETERS-1'!$B$5:$J$44,6,FALSE)*VLOOKUP(OVYLD2_!BG$4,'[1]INTERNAL PARAMETERS-1'!$B$5:$J$44,3,FALSE) + OVYLD1_!BG118*(1-VLOOKUP(OVYLD2_!BG$4,'[1]INTERNAL PARAMETERS-1'!$B$5:$J$44,5,FALSE))*VLOOKUP(OVYLD2_!BG$4,'[1]INTERNAL PARAMETERS-1'!$B$5:$J$44,8,FALSE)*VLOOKUP(OVYLD2_!BG$4,'[1]INTERNAL PARAMETERS-1'!$B$5:$J$44,3,FALSE)</f>
        <v>0</v>
      </c>
      <c r="BH118" s="44">
        <f>OVYLD1_!BH118*VLOOKUP(OVYLD2_!BH$4,'[1]INTERNAL PARAMETERS-1'!$B$5:$J$44,5,FALSE)*VLOOKUP(OVYLD2_!BH$4,'[1]INTERNAL PARAMETERS-1'!$B$5:$J$44,6,FALSE)*VLOOKUP(OVYLD2_!BH$4,'[1]INTERNAL PARAMETERS-1'!$B$5:$J$44,3,FALSE) + OVYLD1_!BH118*(1-VLOOKUP(OVYLD2_!BH$4,'[1]INTERNAL PARAMETERS-1'!$B$5:$J$44,5,FALSE))*VLOOKUP(OVYLD2_!BH$4,'[1]INTERNAL PARAMETERS-1'!$B$5:$J$44,8,FALSE)*VLOOKUP(OVYLD2_!BH$4,'[1]INTERNAL PARAMETERS-1'!$B$5:$J$44,3,FALSE)</f>
        <v>0</v>
      </c>
      <c r="BI118" s="44">
        <f>OVYLD1_!BI118*VLOOKUP(OVYLD2_!BI$4,'[1]INTERNAL PARAMETERS-1'!$B$5:$J$44,5,FALSE)*VLOOKUP(OVYLD2_!BI$4,'[1]INTERNAL PARAMETERS-1'!$B$5:$J$44,6,FALSE)*VLOOKUP(OVYLD2_!BI$4,'[1]INTERNAL PARAMETERS-1'!$B$5:$J$44,3,FALSE) + OVYLD1_!BI118*(1-VLOOKUP(OVYLD2_!BI$4,'[1]INTERNAL PARAMETERS-1'!$B$5:$J$44,5,FALSE))*VLOOKUP(OVYLD2_!BI$4,'[1]INTERNAL PARAMETERS-1'!$B$5:$J$44,8,FALSE)*VLOOKUP(OVYLD2_!BI$4,'[1]INTERNAL PARAMETERS-1'!$B$5:$J$44,3,FALSE)</f>
        <v>0</v>
      </c>
      <c r="BJ118" s="44">
        <f>OVYLD1_!BJ118*VLOOKUP(OVYLD2_!BJ$4,'[1]INTERNAL PARAMETERS-1'!$B$5:$J$44,5,FALSE)*VLOOKUP(OVYLD2_!BJ$4,'[1]INTERNAL PARAMETERS-1'!$B$5:$J$44,6,FALSE)*VLOOKUP(OVYLD2_!BJ$4,'[1]INTERNAL PARAMETERS-1'!$B$5:$J$44,3,FALSE) + OVYLD1_!BJ118*(1-VLOOKUP(OVYLD2_!BJ$4,'[1]INTERNAL PARAMETERS-1'!$B$5:$J$44,5,FALSE))*VLOOKUP(OVYLD2_!BJ$4,'[1]INTERNAL PARAMETERS-1'!$B$5:$J$44,8,FALSE)*VLOOKUP(OVYLD2_!BJ$4,'[1]INTERNAL PARAMETERS-1'!$B$5:$J$44,3,FALSE)</f>
        <v>0</v>
      </c>
      <c r="BK118" s="44">
        <f>OVYLD1_!BK118*VLOOKUP(OVYLD2_!BK$4,'[1]INTERNAL PARAMETERS-1'!$B$5:$J$44,5,FALSE)*VLOOKUP(OVYLD2_!BK$4,'[1]INTERNAL PARAMETERS-1'!$B$5:$J$44,6,FALSE)*VLOOKUP(OVYLD2_!BK$4,'[1]INTERNAL PARAMETERS-1'!$B$5:$J$44,3,FALSE) + OVYLD1_!BK118*(1-VLOOKUP(OVYLD2_!BK$4,'[1]INTERNAL PARAMETERS-1'!$B$5:$J$44,5,FALSE))*VLOOKUP(OVYLD2_!BK$4,'[1]INTERNAL PARAMETERS-1'!$B$5:$J$44,8,FALSE)*VLOOKUP(OVYLD2_!BK$4,'[1]INTERNAL PARAMETERS-1'!$B$5:$J$44,3,FALSE)</f>
        <v>0</v>
      </c>
      <c r="BL118" s="44">
        <f>OVYLD1_!BL118*VLOOKUP(OVYLD2_!BL$4,'[1]INTERNAL PARAMETERS-1'!$B$5:$J$44,5,FALSE)*VLOOKUP(OVYLD2_!BL$4,'[1]INTERNAL PARAMETERS-1'!$B$5:$J$44,6,FALSE)*VLOOKUP(OVYLD2_!BL$4,'[1]INTERNAL PARAMETERS-1'!$B$5:$J$44,3,FALSE) + OVYLD1_!BL118*(1-VLOOKUP(OVYLD2_!BL$4,'[1]INTERNAL PARAMETERS-1'!$B$5:$J$44,5,FALSE))*VLOOKUP(OVYLD2_!BL$4,'[1]INTERNAL PARAMETERS-1'!$B$5:$J$44,8,FALSE)*VLOOKUP(OVYLD2_!BL$4,'[1]INTERNAL PARAMETERS-1'!$B$5:$J$44,3,FALSE)</f>
        <v>0</v>
      </c>
      <c r="BM118" s="44">
        <f>OVYLD1_!BM118*VLOOKUP(OVYLD2_!BM$4,'[1]INTERNAL PARAMETERS-1'!$B$5:$J$44,5,FALSE)*VLOOKUP(OVYLD2_!BM$4,'[1]INTERNAL PARAMETERS-1'!$B$5:$J$44,6,FALSE)*VLOOKUP(OVYLD2_!BM$4,'[1]INTERNAL PARAMETERS-1'!$B$5:$J$44,3,FALSE) + OVYLD1_!BM118*(1-VLOOKUP(OVYLD2_!BM$4,'[1]INTERNAL PARAMETERS-1'!$B$5:$J$44,5,FALSE))*VLOOKUP(OVYLD2_!BM$4,'[1]INTERNAL PARAMETERS-1'!$B$5:$J$44,8,FALSE)*VLOOKUP(OVYLD2_!BM$4,'[1]INTERNAL PARAMETERS-1'!$B$5:$J$44,3,FALSE)</f>
        <v>0</v>
      </c>
      <c r="BN118" s="44">
        <f>OVYLD1_!BN118*VLOOKUP(OVYLD2_!BN$4,'[1]INTERNAL PARAMETERS-1'!$B$5:$J$44,5,FALSE)*VLOOKUP(OVYLD2_!BN$4,'[1]INTERNAL PARAMETERS-1'!$B$5:$J$44,6,FALSE)*VLOOKUP(OVYLD2_!BN$4,'[1]INTERNAL PARAMETERS-1'!$B$5:$J$44,3,FALSE) + OVYLD1_!BN118*(1-VLOOKUP(OVYLD2_!BN$4,'[1]INTERNAL PARAMETERS-1'!$B$5:$J$44,5,FALSE))*VLOOKUP(OVYLD2_!BN$4,'[1]INTERNAL PARAMETERS-1'!$B$5:$J$44,8,FALSE)*VLOOKUP(OVYLD2_!BN$4,'[1]INTERNAL PARAMETERS-1'!$B$5:$J$44,3,FALSE)</f>
        <v>0</v>
      </c>
      <c r="BO118" s="44">
        <f>OVYLD1_!BO118*VLOOKUP(OVYLD2_!BO$4,'[1]INTERNAL PARAMETERS-1'!$B$5:$J$44,5,FALSE)*VLOOKUP(OVYLD2_!BO$4,'[1]INTERNAL PARAMETERS-1'!$B$5:$J$44,6,FALSE)*VLOOKUP(OVYLD2_!BO$4,'[1]INTERNAL PARAMETERS-1'!$B$5:$J$44,3,FALSE) + OVYLD1_!BO118*(1-VLOOKUP(OVYLD2_!BO$4,'[1]INTERNAL PARAMETERS-1'!$B$5:$J$44,5,FALSE))*VLOOKUP(OVYLD2_!BO$4,'[1]INTERNAL PARAMETERS-1'!$B$5:$J$44,8,FALSE)*VLOOKUP(OVYLD2_!BO$4,'[1]INTERNAL PARAMETERS-1'!$B$5:$J$44,3,FALSE)</f>
        <v>0</v>
      </c>
      <c r="BP118" s="44">
        <f>OVYLD1_!BP118*VLOOKUP(OVYLD2_!BP$4,'[1]INTERNAL PARAMETERS-1'!$B$5:$J$44,5,FALSE)*VLOOKUP(OVYLD2_!BP$4,'[1]INTERNAL PARAMETERS-1'!$B$5:$J$44,6,FALSE)*VLOOKUP(OVYLD2_!BP$4,'[1]INTERNAL PARAMETERS-1'!$B$5:$J$44,3,FALSE) + OVYLD1_!BP118*(1-VLOOKUP(OVYLD2_!BP$4,'[1]INTERNAL PARAMETERS-1'!$B$5:$J$44,5,FALSE))*VLOOKUP(OVYLD2_!BP$4,'[1]INTERNAL PARAMETERS-1'!$B$5:$J$44,8,FALSE)*VLOOKUP(OVYLD2_!BP$4,'[1]INTERNAL PARAMETERS-1'!$B$5:$J$44,3,FALSE)</f>
        <v>0</v>
      </c>
      <c r="BQ118" s="44">
        <f>OVYLD1_!BQ118*VLOOKUP(OVYLD2_!BQ$4,'[1]INTERNAL PARAMETERS-1'!$B$5:$J$44,5,FALSE)*VLOOKUP(OVYLD2_!BQ$4,'[1]INTERNAL PARAMETERS-1'!$B$5:$J$44,6,FALSE)*VLOOKUP(OVYLD2_!BQ$4,'[1]INTERNAL PARAMETERS-1'!$B$5:$J$44,3,FALSE) + OVYLD1_!BQ118*(1-VLOOKUP(OVYLD2_!BQ$4,'[1]INTERNAL PARAMETERS-1'!$B$5:$J$44,5,FALSE))*VLOOKUP(OVYLD2_!BQ$4,'[1]INTERNAL PARAMETERS-1'!$B$5:$J$44,8,FALSE)*VLOOKUP(OVYLD2_!BQ$4,'[1]INTERNAL PARAMETERS-1'!$B$5:$J$44,3,FALSE)</f>
        <v>0</v>
      </c>
      <c r="BR118" s="44">
        <f>OVYLD1_!BR118*VLOOKUP(OVYLD2_!BR$4,'[1]INTERNAL PARAMETERS-1'!$B$5:$J$44,5,FALSE)*VLOOKUP(OVYLD2_!BR$4,'[1]INTERNAL PARAMETERS-1'!$B$5:$J$44,6,FALSE)*VLOOKUP(OVYLD2_!BR$4,'[1]INTERNAL PARAMETERS-1'!$B$5:$J$44,3,FALSE) + OVYLD1_!BR118*(1-VLOOKUP(OVYLD2_!BR$4,'[1]INTERNAL PARAMETERS-1'!$B$5:$J$44,5,FALSE))*VLOOKUP(OVYLD2_!BR$4,'[1]INTERNAL PARAMETERS-1'!$B$5:$J$44,8,FALSE)*VLOOKUP(OVYLD2_!BR$4,'[1]INTERNAL PARAMETERS-1'!$B$5:$J$44,3,FALSE)</f>
        <v>0</v>
      </c>
      <c r="BS118" s="44">
        <f>OVYLD1_!BS118*VLOOKUP(OVYLD2_!BS$4,'[1]INTERNAL PARAMETERS-1'!$B$5:$J$44,5,FALSE)*VLOOKUP(OVYLD2_!BS$4,'[1]INTERNAL PARAMETERS-1'!$B$5:$J$44,6,FALSE)*VLOOKUP(OVYLD2_!BS$4,'[1]INTERNAL PARAMETERS-1'!$B$5:$J$44,3,FALSE) + OVYLD1_!BS118*(1-VLOOKUP(OVYLD2_!BS$4,'[1]INTERNAL PARAMETERS-1'!$B$5:$J$44,5,FALSE))*VLOOKUP(OVYLD2_!BS$4,'[1]INTERNAL PARAMETERS-1'!$B$5:$J$44,8,FALSE)*VLOOKUP(OVYLD2_!BS$4,'[1]INTERNAL PARAMETERS-1'!$B$5:$J$44,3,FALSE)</f>
        <v>0</v>
      </c>
      <c r="BT118" s="44">
        <f>OVYLD1_!BT118*VLOOKUP(OVYLD2_!BT$4,'[1]INTERNAL PARAMETERS-1'!$B$5:$J$44,5,FALSE)*VLOOKUP(OVYLD2_!BT$4,'[1]INTERNAL PARAMETERS-1'!$B$5:$J$44,6,FALSE)*VLOOKUP(OVYLD2_!BT$4,'[1]INTERNAL PARAMETERS-1'!$B$5:$J$44,3,FALSE) + OVYLD1_!BT118*(1-VLOOKUP(OVYLD2_!BT$4,'[1]INTERNAL PARAMETERS-1'!$B$5:$J$44,5,FALSE))*VLOOKUP(OVYLD2_!BT$4,'[1]INTERNAL PARAMETERS-1'!$B$5:$J$44,8,FALSE)*VLOOKUP(OVYLD2_!BT$4,'[1]INTERNAL PARAMETERS-1'!$B$5:$J$44,3,FALSE)</f>
        <v>0</v>
      </c>
      <c r="BU118" s="44">
        <f>OVYLD1_!BU118*VLOOKUP(OVYLD2_!BU$4,'[1]INTERNAL PARAMETERS-1'!$B$5:$J$44,5,FALSE)*VLOOKUP(OVYLD2_!BU$4,'[1]INTERNAL PARAMETERS-1'!$B$5:$J$44,6,FALSE)*VLOOKUP(OVYLD2_!BU$4,'[1]INTERNAL PARAMETERS-1'!$B$5:$J$44,3,FALSE) + OVYLD1_!BU118*(1-VLOOKUP(OVYLD2_!BU$4,'[1]INTERNAL PARAMETERS-1'!$B$5:$J$44,5,FALSE))*VLOOKUP(OVYLD2_!BU$4,'[1]INTERNAL PARAMETERS-1'!$B$5:$J$44,8,FALSE)*VLOOKUP(OVYLD2_!BU$4,'[1]INTERNAL PARAMETERS-1'!$B$5:$J$44,3,FALSE)</f>
        <v>0</v>
      </c>
      <c r="BV118" s="44">
        <f>OVYLD1_!BV118*VLOOKUP(OVYLD2_!BV$4,'[1]INTERNAL PARAMETERS-1'!$B$5:$J$44,5,FALSE)*VLOOKUP(OVYLD2_!BV$4,'[1]INTERNAL PARAMETERS-1'!$B$5:$J$44,6,FALSE)*VLOOKUP(OVYLD2_!BV$4,'[1]INTERNAL PARAMETERS-1'!$B$5:$J$44,3,FALSE) + OVYLD1_!BV118*(1-VLOOKUP(OVYLD2_!BV$4,'[1]INTERNAL PARAMETERS-1'!$B$5:$J$44,5,FALSE))*VLOOKUP(OVYLD2_!BV$4,'[1]INTERNAL PARAMETERS-1'!$B$5:$J$44,8,FALSE)*VLOOKUP(OVYLD2_!BV$4,'[1]INTERNAL PARAMETERS-1'!$B$5:$J$44,3,FALSE)</f>
        <v>0</v>
      </c>
      <c r="BW118" s="44">
        <f>OVYLD1_!BW118*VLOOKUP(OVYLD2_!BW$4,'[1]INTERNAL PARAMETERS-1'!$B$5:$J$44,5,FALSE)*VLOOKUP(OVYLD2_!BW$4,'[1]INTERNAL PARAMETERS-1'!$B$5:$J$44,6,FALSE)*VLOOKUP(OVYLD2_!BW$4,'[1]INTERNAL PARAMETERS-1'!$B$5:$J$44,3,FALSE) + OVYLD1_!BW118*(1-VLOOKUP(OVYLD2_!BW$4,'[1]INTERNAL PARAMETERS-1'!$B$5:$J$44,5,FALSE))*VLOOKUP(OVYLD2_!BW$4,'[1]INTERNAL PARAMETERS-1'!$B$5:$J$44,8,FALSE)*VLOOKUP(OVYLD2_!BW$4,'[1]INTERNAL PARAMETERS-1'!$B$5:$J$44,3,FALSE)</f>
        <v>0</v>
      </c>
      <c r="BX118" s="44">
        <f>OVYLD1_!BX118*VLOOKUP(OVYLD2_!BX$4,'[1]INTERNAL PARAMETERS-1'!$B$5:$J$44,5,FALSE)*VLOOKUP(OVYLD2_!BX$4,'[1]INTERNAL PARAMETERS-1'!$B$5:$J$44,6,FALSE)*VLOOKUP(OVYLD2_!BX$4,'[1]INTERNAL PARAMETERS-1'!$B$5:$J$44,3,FALSE) + OVYLD1_!BX118*(1-VLOOKUP(OVYLD2_!BX$4,'[1]INTERNAL PARAMETERS-1'!$B$5:$J$44,5,FALSE))*VLOOKUP(OVYLD2_!BX$4,'[1]INTERNAL PARAMETERS-1'!$B$5:$J$44,8,FALSE)*VLOOKUP(OVYLD2_!BX$4,'[1]INTERNAL PARAMETERS-1'!$B$5:$J$44,3,FALSE)</f>
        <v>0</v>
      </c>
      <c r="BY118" s="44">
        <f>OVYLD1_!BY118*VLOOKUP(OVYLD2_!BY$4,'[1]INTERNAL PARAMETERS-1'!$B$5:$J$44,5,FALSE)*VLOOKUP(OVYLD2_!BY$4,'[1]INTERNAL PARAMETERS-1'!$B$5:$J$44,6,FALSE)*VLOOKUP(OVYLD2_!BY$4,'[1]INTERNAL PARAMETERS-1'!$B$5:$J$44,3,FALSE) + OVYLD1_!BY118*(1-VLOOKUP(OVYLD2_!BY$4,'[1]INTERNAL PARAMETERS-1'!$B$5:$J$44,5,FALSE))*VLOOKUP(OVYLD2_!BY$4,'[1]INTERNAL PARAMETERS-1'!$B$5:$J$44,8,FALSE)*VLOOKUP(OVYLD2_!BY$4,'[1]INTERNAL PARAMETERS-1'!$B$5:$J$44,3,FALSE)</f>
        <v>0</v>
      </c>
      <c r="BZ118" s="44">
        <f>OVYLD1_!BZ118*VLOOKUP(OVYLD2_!BZ$4,'[1]INTERNAL PARAMETERS-1'!$B$5:$J$44,5,FALSE)*VLOOKUP(OVYLD2_!BZ$4,'[1]INTERNAL PARAMETERS-1'!$B$5:$J$44,6,FALSE)*VLOOKUP(OVYLD2_!BZ$4,'[1]INTERNAL PARAMETERS-1'!$B$5:$J$44,3,FALSE) + OVYLD1_!BZ118*(1-VLOOKUP(OVYLD2_!BZ$4,'[1]INTERNAL PARAMETERS-1'!$B$5:$J$44,5,FALSE))*VLOOKUP(OVYLD2_!BZ$4,'[1]INTERNAL PARAMETERS-1'!$B$5:$J$44,8,FALSE)*VLOOKUP(OVYLD2_!BZ$4,'[1]INTERNAL PARAMETERS-1'!$B$5:$J$44,3,FALSE)</f>
        <v>0</v>
      </c>
      <c r="CA118" s="44">
        <f>OVYLD1_!CA118*VLOOKUP(OVYLD2_!CA$4,'[1]INTERNAL PARAMETERS-1'!$B$5:$J$44,5,FALSE)*VLOOKUP(OVYLD2_!CA$4,'[1]INTERNAL PARAMETERS-1'!$B$5:$J$44,6,FALSE)*VLOOKUP(OVYLD2_!CA$4,'[1]INTERNAL PARAMETERS-1'!$B$5:$J$44,3,FALSE) + OVYLD1_!CA118*(1-VLOOKUP(OVYLD2_!CA$4,'[1]INTERNAL PARAMETERS-1'!$B$5:$J$44,5,FALSE))*VLOOKUP(OVYLD2_!CA$4,'[1]INTERNAL PARAMETERS-1'!$B$5:$J$44,8,FALSE)*VLOOKUP(OVYLD2_!CA$4,'[1]INTERNAL PARAMETERS-1'!$B$5:$J$44,3,FALSE)</f>
        <v>0</v>
      </c>
      <c r="CB118" s="44">
        <f>OVYLD1_!CB118*VLOOKUP(OVYLD2_!CB$4,'[1]INTERNAL PARAMETERS-1'!$B$5:$J$44,5,FALSE)*VLOOKUP(OVYLD2_!CB$4,'[1]INTERNAL PARAMETERS-1'!$B$5:$J$44,6,FALSE)*VLOOKUP(OVYLD2_!CB$4,'[1]INTERNAL PARAMETERS-1'!$B$5:$J$44,3,FALSE) + OVYLD1_!CB118*(1-VLOOKUP(OVYLD2_!CB$4,'[1]INTERNAL PARAMETERS-1'!$B$5:$J$44,5,FALSE))*VLOOKUP(OVYLD2_!CB$4,'[1]INTERNAL PARAMETERS-1'!$B$5:$J$44,8,FALSE)*VLOOKUP(OVYLD2_!CB$4,'[1]INTERNAL PARAMETERS-1'!$B$5:$J$44,3,FALSE)</f>
        <v>0</v>
      </c>
      <c r="CC118" s="44">
        <f>OVYLD1_!CC118*VLOOKUP(OVYLD2_!CC$4,'[1]INTERNAL PARAMETERS-1'!$B$5:$J$44,5,FALSE)*VLOOKUP(OVYLD2_!CC$4,'[1]INTERNAL PARAMETERS-1'!$B$5:$J$44,6,FALSE)*VLOOKUP(OVYLD2_!CC$4,'[1]INTERNAL PARAMETERS-1'!$B$5:$J$44,3,FALSE) + OVYLD1_!CC118*(1-VLOOKUP(OVYLD2_!CC$4,'[1]INTERNAL PARAMETERS-1'!$B$5:$J$44,5,FALSE))*VLOOKUP(OVYLD2_!CC$4,'[1]INTERNAL PARAMETERS-1'!$B$5:$J$44,8,FALSE)*VLOOKUP(OVYLD2_!CC$4,'[1]INTERNAL PARAMETERS-1'!$B$5:$J$44,3,FALSE)</f>
        <v>0</v>
      </c>
      <c r="CD118" s="44">
        <f>OVYLD1_!CD118*VLOOKUP(OVYLD2_!CD$4,'[1]INTERNAL PARAMETERS-1'!$B$5:$J$44,5,FALSE)*VLOOKUP(OVYLD2_!CD$4,'[1]INTERNAL PARAMETERS-1'!$B$5:$J$44,6,FALSE)*VLOOKUP(OVYLD2_!CD$4,'[1]INTERNAL PARAMETERS-1'!$B$5:$J$44,3,FALSE) + OVYLD1_!CD118*(1-VLOOKUP(OVYLD2_!CD$4,'[1]INTERNAL PARAMETERS-1'!$B$5:$J$44,5,FALSE))*VLOOKUP(OVYLD2_!CD$4,'[1]INTERNAL PARAMETERS-1'!$B$5:$J$44,8,FALSE)*VLOOKUP(OVYLD2_!CD$4,'[1]INTERNAL PARAMETERS-1'!$B$5:$J$44,3,FALSE)</f>
        <v>0</v>
      </c>
      <c r="CE118" s="44">
        <f>OVYLD1_!CE118*VLOOKUP(OVYLD2_!CE$4,'[1]INTERNAL PARAMETERS-1'!$B$5:$J$44,5,FALSE)*VLOOKUP(OVYLD2_!CE$4,'[1]INTERNAL PARAMETERS-1'!$B$5:$J$44,6,FALSE)*VLOOKUP(OVYLD2_!CE$4,'[1]INTERNAL PARAMETERS-1'!$B$5:$J$44,3,FALSE) + OVYLD1_!CE118*(1-VLOOKUP(OVYLD2_!CE$4,'[1]INTERNAL PARAMETERS-1'!$B$5:$J$44,5,FALSE))*VLOOKUP(OVYLD2_!CE$4,'[1]INTERNAL PARAMETERS-1'!$B$5:$J$44,8,FALSE)*VLOOKUP(OVYLD2_!CE$4,'[1]INTERNAL PARAMETERS-1'!$B$5:$J$44,3,FALSE)</f>
        <v>0</v>
      </c>
      <c r="CF118" s="44">
        <f>OVYLD1_!CF118*VLOOKUP(OVYLD2_!CF$4,'[1]INTERNAL PARAMETERS-1'!$B$5:$J$44,5,FALSE)*VLOOKUP(OVYLD2_!CF$4,'[1]INTERNAL PARAMETERS-1'!$B$5:$J$44,6,FALSE)*VLOOKUP(OVYLD2_!CF$4,'[1]INTERNAL PARAMETERS-1'!$B$5:$J$44,3,FALSE) + OVYLD1_!CF118*(1-VLOOKUP(OVYLD2_!CF$4,'[1]INTERNAL PARAMETERS-1'!$B$5:$J$44,5,FALSE))*VLOOKUP(OVYLD2_!CF$4,'[1]INTERNAL PARAMETERS-1'!$B$5:$J$44,8,FALSE)*VLOOKUP(OVYLD2_!CF$4,'[1]INTERNAL PARAMETERS-1'!$B$5:$J$44,3,FALSE)</f>
        <v>0</v>
      </c>
      <c r="CG118" s="44">
        <f>OVYLD1_!CG118*VLOOKUP(OVYLD2_!CG$4,'[1]INTERNAL PARAMETERS-1'!$B$5:$J$44,5,FALSE)*VLOOKUP(OVYLD2_!CG$4,'[1]INTERNAL PARAMETERS-1'!$B$5:$J$44,6,FALSE)*VLOOKUP(OVYLD2_!CG$4,'[1]INTERNAL PARAMETERS-1'!$B$5:$J$44,3,FALSE) + OVYLD1_!CG118*(1-VLOOKUP(OVYLD2_!CG$4,'[1]INTERNAL PARAMETERS-1'!$B$5:$J$44,5,FALSE))*VLOOKUP(OVYLD2_!CG$4,'[1]INTERNAL PARAMETERS-1'!$B$5:$J$44,8,FALSE)*VLOOKUP(OVYLD2_!CG$4,'[1]INTERNAL PARAMETERS-1'!$B$5:$J$44,3,FALSE)</f>
        <v>0</v>
      </c>
      <c r="CH118" s="43">
        <f>OVYLD1_!CH118*VLOOKUP(OVYLD2_!CH$4,'[1]INTERNAL PARAMETERS-1'!$B$5:$J$44,5,FALSE)*VLOOKUP(OVYLD2_!CH$4,'[1]INTERNAL PARAMETERS-1'!$B$5:$J$44,6,FALSE)*VLOOKUP(OVYLD2_!CH$4,'[1]INTERNAL PARAMETERS-1'!$B$5:$J$44,3,FALSE) + OVYLD1_!CH118*(1-VLOOKUP(OVYLD2_!CH$4,'[1]INTERNAL PARAMETERS-1'!$B$5:$J$44,5,FALSE))*VLOOKUP(OVYLD2_!CH$4,'[1]INTERNAL PARAMETERS-1'!$B$5:$J$44,8,FALSE)*VLOOKUP(OVYLD2_!CH$4,'[1]INTERNAL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5">
      <c r="B119" s="58" t="s">
        <v>9</v>
      </c>
      <c r="C119" s="57" t="s">
        <v>81</v>
      </c>
      <c r="D119" s="57" t="s">
        <v>74</v>
      </c>
      <c r="E119" s="128">
        <f>OVERALL2021!AI119</f>
        <v>0</v>
      </c>
      <c r="F119" s="59">
        <f>'[1]INTERNAL PARAMETERS-1'!M11</f>
        <v>53.995000000000005</v>
      </c>
      <c r="G119" s="45">
        <f>OVYLD1_!G119*VLOOKUP(OVYLD2_!G$4,'[1]INTERNAL PARAMETERS-1'!$B$5:$J$44,5,FALSE)*VLOOKUP(OVYLD2_!G$4,'[1]INTERNAL PARAMETERS-1'!$B$5:$J$44,7,FALSE)*OVYLD2_!$F119 + OVYLD1_!G119*(1-VLOOKUP(OVYLD2_!G$4,'[1]INTERNAL PARAMETERS-1'!$B$5:$J$44,5,FALSE))*VLOOKUP(OVYLD2_!G$4,'[1]INTERNAL PARAMETERS-1'!$B$5:$J$44,9,FALSE)*OVYLD2_!$F119</f>
        <v>0</v>
      </c>
      <c r="H119" s="44">
        <f>OVYLD1_!H119*VLOOKUP(OVYLD2_!H$4,'[1]INTERNAL PARAMETERS-1'!$B$5:$J$44,5,FALSE)*VLOOKUP(OVYLD2_!H$4,'[1]INTERNAL PARAMETERS-1'!$B$5:$J$44,7,FALSE)*OVYLD2_!$F119 + OVYLD1_!H119*(1-VLOOKUP(OVYLD2_!H$4,'[1]INTERNAL PARAMETERS-1'!$B$5:$J$44,5,FALSE))*VLOOKUP(OVYLD2_!H$4,'[1]INTERNAL PARAMETERS-1'!$B$5:$J$44,9,FALSE)*OVYLD2_!$F119</f>
        <v>0</v>
      </c>
      <c r="I119" s="44">
        <f>OVYLD1_!I119*VLOOKUP(OVYLD2_!I$4,'[1]INTERNAL PARAMETERS-1'!$B$5:$J$44,5,FALSE)*VLOOKUP(OVYLD2_!I$4,'[1]INTERNAL PARAMETERS-1'!$B$5:$J$44,7,FALSE)*OVYLD2_!$F119 + OVYLD1_!I119*(1-VLOOKUP(OVYLD2_!I$4,'[1]INTERNAL PARAMETERS-1'!$B$5:$J$44,5,FALSE))*VLOOKUP(OVYLD2_!I$4,'[1]INTERNAL PARAMETERS-1'!$B$5:$J$44,9,FALSE)*OVYLD2_!$F119</f>
        <v>0</v>
      </c>
      <c r="J119" s="44">
        <f>OVYLD1_!J119*VLOOKUP(OVYLD2_!J$4,'[1]INTERNAL PARAMETERS-1'!$B$5:$J$44,5,FALSE)*VLOOKUP(OVYLD2_!J$4,'[1]INTERNAL PARAMETERS-1'!$B$5:$J$44,7,FALSE)*OVYLD2_!$F119 + OVYLD1_!J119*(1-VLOOKUP(OVYLD2_!J$4,'[1]INTERNAL PARAMETERS-1'!$B$5:$J$44,5,FALSE))*VLOOKUP(OVYLD2_!J$4,'[1]INTERNAL PARAMETERS-1'!$B$5:$J$44,9,FALSE)*OVYLD2_!$F119</f>
        <v>0</v>
      </c>
      <c r="K119" s="44">
        <f>OVYLD1_!K119*VLOOKUP(OVYLD2_!K$4,'[1]INTERNAL PARAMETERS-1'!$B$5:$J$44,5,FALSE)*VLOOKUP(OVYLD2_!K$4,'[1]INTERNAL PARAMETERS-1'!$B$5:$J$44,7,FALSE)*OVYLD2_!$F119 + OVYLD1_!K119*(1-VLOOKUP(OVYLD2_!K$4,'[1]INTERNAL PARAMETERS-1'!$B$5:$J$44,5,FALSE))*VLOOKUP(OVYLD2_!K$4,'[1]INTERNAL PARAMETERS-1'!$B$5:$J$44,9,FALSE)*OVYLD2_!$F119</f>
        <v>0</v>
      </c>
      <c r="L119" s="44">
        <f>OVYLD1_!L119*VLOOKUP(OVYLD2_!L$4,'[1]INTERNAL PARAMETERS-1'!$B$5:$J$44,5,FALSE)*VLOOKUP(OVYLD2_!L$4,'[1]INTERNAL PARAMETERS-1'!$B$5:$J$44,7,FALSE)*OVYLD2_!$F119 + OVYLD1_!L119*(1-VLOOKUP(OVYLD2_!L$4,'[1]INTERNAL PARAMETERS-1'!$B$5:$J$44,5,FALSE))*VLOOKUP(OVYLD2_!L$4,'[1]INTERNAL PARAMETERS-1'!$B$5:$J$44,9,FALSE)*OVYLD2_!$F119</f>
        <v>0</v>
      </c>
      <c r="M119" s="44">
        <f>OVYLD1_!M119*VLOOKUP(OVYLD2_!M$4,'[1]INTERNAL PARAMETERS-1'!$B$5:$J$44,5,FALSE)*VLOOKUP(OVYLD2_!M$4,'[1]INTERNAL PARAMETERS-1'!$B$5:$J$44,7,FALSE)*OVYLD2_!$F119 + OVYLD1_!M119*(1-VLOOKUP(OVYLD2_!M$4,'[1]INTERNAL PARAMETERS-1'!$B$5:$J$44,5,FALSE))*VLOOKUP(OVYLD2_!M$4,'[1]INTERNAL PARAMETERS-1'!$B$5:$J$44,9,FALSE)*OVYLD2_!$F119</f>
        <v>0</v>
      </c>
      <c r="N119" s="44">
        <f>OVYLD1_!N119*VLOOKUP(OVYLD2_!N$4,'[1]INTERNAL PARAMETERS-1'!$B$5:$J$44,5,FALSE)*VLOOKUP(OVYLD2_!N$4,'[1]INTERNAL PARAMETERS-1'!$B$5:$J$44,7,FALSE)*OVYLD2_!$F119 + OVYLD1_!N119*(1-VLOOKUP(OVYLD2_!N$4,'[1]INTERNAL PARAMETERS-1'!$B$5:$J$44,5,FALSE))*VLOOKUP(OVYLD2_!N$4,'[1]INTERNAL PARAMETERS-1'!$B$5:$J$44,9,FALSE)*OVYLD2_!$F119</f>
        <v>0</v>
      </c>
      <c r="O119" s="44">
        <f>OVYLD1_!O119*VLOOKUP(OVYLD2_!O$4,'[1]INTERNAL PARAMETERS-1'!$B$5:$J$44,5,FALSE)*VLOOKUP(OVYLD2_!O$4,'[1]INTERNAL PARAMETERS-1'!$B$5:$J$44,7,FALSE)*OVYLD2_!$F119 + OVYLD1_!O119*(1-VLOOKUP(OVYLD2_!O$4,'[1]INTERNAL PARAMETERS-1'!$B$5:$J$44,5,FALSE))*VLOOKUP(OVYLD2_!O$4,'[1]INTERNAL PARAMETERS-1'!$B$5:$J$44,9,FALSE)*OVYLD2_!$F119</f>
        <v>0</v>
      </c>
      <c r="P119" s="44">
        <f>OVYLD1_!P119*VLOOKUP(OVYLD2_!P$4,'[1]INTERNAL PARAMETERS-1'!$B$5:$J$44,5,FALSE)*VLOOKUP(OVYLD2_!P$4,'[1]INTERNAL PARAMETERS-1'!$B$5:$J$44,7,FALSE)*OVYLD2_!$F119 + OVYLD1_!P119*(1-VLOOKUP(OVYLD2_!P$4,'[1]INTERNAL PARAMETERS-1'!$B$5:$J$44,5,FALSE))*VLOOKUP(OVYLD2_!P$4,'[1]INTERNAL PARAMETERS-1'!$B$5:$J$44,9,FALSE)*OVYLD2_!$F119</f>
        <v>0</v>
      </c>
      <c r="Q119" s="44">
        <f>OVYLD1_!Q119*VLOOKUP(OVYLD2_!Q$4,'[1]INTERNAL PARAMETERS-1'!$B$5:$J$44,5,FALSE)*VLOOKUP(OVYLD2_!Q$4,'[1]INTERNAL PARAMETERS-1'!$B$5:$J$44,7,FALSE)*OVYLD2_!$F119 + OVYLD1_!Q119*(1-VLOOKUP(OVYLD2_!Q$4,'[1]INTERNAL PARAMETERS-1'!$B$5:$J$44,5,FALSE))*VLOOKUP(OVYLD2_!Q$4,'[1]INTERNAL PARAMETERS-1'!$B$5:$J$44,9,FALSE)*OVYLD2_!$F119</f>
        <v>0</v>
      </c>
      <c r="R119" s="44">
        <f>OVYLD1_!R119*VLOOKUP(OVYLD2_!R$4,'[1]INTERNAL PARAMETERS-1'!$B$5:$J$44,5,FALSE)*VLOOKUP(OVYLD2_!R$4,'[1]INTERNAL PARAMETERS-1'!$B$5:$J$44,7,FALSE)*OVYLD2_!$F119 + OVYLD1_!R119*(1-VLOOKUP(OVYLD2_!R$4,'[1]INTERNAL PARAMETERS-1'!$B$5:$J$44,5,FALSE))*VLOOKUP(OVYLD2_!R$4,'[1]INTERNAL PARAMETERS-1'!$B$5:$J$44,9,FALSE)*OVYLD2_!$F119</f>
        <v>0</v>
      </c>
      <c r="S119" s="44">
        <f>OVYLD1_!S119*VLOOKUP(OVYLD2_!S$4,'[1]INTERNAL PARAMETERS-1'!$B$5:$J$44,5,FALSE)*VLOOKUP(OVYLD2_!S$4,'[1]INTERNAL PARAMETERS-1'!$B$5:$J$44,7,FALSE)*OVYLD2_!$F119 + OVYLD1_!S119*(1-VLOOKUP(OVYLD2_!S$4,'[1]INTERNAL PARAMETERS-1'!$B$5:$J$44,5,FALSE))*VLOOKUP(OVYLD2_!S$4,'[1]INTERNAL PARAMETERS-1'!$B$5:$J$44,9,FALSE)*OVYLD2_!$F119</f>
        <v>0</v>
      </c>
      <c r="T119" s="44">
        <f>OVYLD1_!T119*VLOOKUP(OVYLD2_!T$4,'[1]INTERNAL PARAMETERS-1'!$B$5:$J$44,5,FALSE)*VLOOKUP(OVYLD2_!T$4,'[1]INTERNAL PARAMETERS-1'!$B$5:$J$44,7,FALSE)*OVYLD2_!$F119 + OVYLD1_!T119*(1-VLOOKUP(OVYLD2_!T$4,'[1]INTERNAL PARAMETERS-1'!$B$5:$J$44,5,FALSE))*VLOOKUP(OVYLD2_!T$4,'[1]INTERNAL PARAMETERS-1'!$B$5:$J$44,9,FALSE)*OVYLD2_!$F119</f>
        <v>0</v>
      </c>
      <c r="U119" s="44">
        <f>OVYLD1_!U119*VLOOKUP(OVYLD2_!U$4,'[1]INTERNAL PARAMETERS-1'!$B$5:$J$44,5,FALSE)*VLOOKUP(OVYLD2_!U$4,'[1]INTERNAL PARAMETERS-1'!$B$5:$J$44,7,FALSE)*OVYLD2_!$F119 + OVYLD1_!U119*(1-VLOOKUP(OVYLD2_!U$4,'[1]INTERNAL PARAMETERS-1'!$B$5:$J$44,5,FALSE))*VLOOKUP(OVYLD2_!U$4,'[1]INTERNAL PARAMETERS-1'!$B$5:$J$44,9,FALSE)*OVYLD2_!$F119</f>
        <v>0</v>
      </c>
      <c r="V119" s="44">
        <f>OVYLD1_!V119*VLOOKUP(OVYLD2_!V$4,'[1]INTERNAL PARAMETERS-1'!$B$5:$J$44,5,FALSE)*VLOOKUP(OVYLD2_!V$4,'[1]INTERNAL PARAMETERS-1'!$B$5:$J$44,7,FALSE)*OVYLD2_!$F119 + OVYLD1_!V119*(1-VLOOKUP(OVYLD2_!V$4,'[1]INTERNAL PARAMETERS-1'!$B$5:$J$44,5,FALSE))*VLOOKUP(OVYLD2_!V$4,'[1]INTERNAL PARAMETERS-1'!$B$5:$J$44,9,FALSE)*OVYLD2_!$F119</f>
        <v>0</v>
      </c>
      <c r="W119" s="44">
        <f>OVYLD1_!W119*VLOOKUP(OVYLD2_!W$4,'[1]INTERNAL PARAMETERS-1'!$B$5:$J$44,5,FALSE)*VLOOKUP(OVYLD2_!W$4,'[1]INTERNAL PARAMETERS-1'!$B$5:$J$44,7,FALSE)*OVYLD2_!$F119 + OVYLD1_!W119*(1-VLOOKUP(OVYLD2_!W$4,'[1]INTERNAL PARAMETERS-1'!$B$5:$J$44,5,FALSE))*VLOOKUP(OVYLD2_!W$4,'[1]INTERNAL PARAMETERS-1'!$B$5:$J$44,9,FALSE)*OVYLD2_!$F119</f>
        <v>0</v>
      </c>
      <c r="X119" s="44">
        <f>OVYLD1_!X119*VLOOKUP(OVYLD2_!X$4,'[1]INTERNAL PARAMETERS-1'!$B$5:$J$44,5,FALSE)*VLOOKUP(OVYLD2_!X$4,'[1]INTERNAL PARAMETERS-1'!$B$5:$J$44,7,FALSE)*OVYLD2_!$F119 + OVYLD1_!X119*(1-VLOOKUP(OVYLD2_!X$4,'[1]INTERNAL PARAMETERS-1'!$B$5:$J$44,5,FALSE))*VLOOKUP(OVYLD2_!X$4,'[1]INTERNAL PARAMETERS-1'!$B$5:$J$44,9,FALSE)*OVYLD2_!$F119</f>
        <v>0</v>
      </c>
      <c r="Y119" s="44">
        <f>OVYLD1_!Y119*VLOOKUP(OVYLD2_!Y$4,'[1]INTERNAL PARAMETERS-1'!$B$5:$J$44,5,FALSE)*VLOOKUP(OVYLD2_!Y$4,'[1]INTERNAL PARAMETERS-1'!$B$5:$J$44,7,FALSE)*OVYLD2_!$F119 + OVYLD1_!Y119*(1-VLOOKUP(OVYLD2_!Y$4,'[1]INTERNAL PARAMETERS-1'!$B$5:$J$44,5,FALSE))*VLOOKUP(OVYLD2_!Y$4,'[1]INTERNAL PARAMETERS-1'!$B$5:$J$44,9,FALSE)*OVYLD2_!$F119</f>
        <v>0</v>
      </c>
      <c r="Z119" s="44">
        <f>OVYLD1_!Z119*VLOOKUP(OVYLD2_!Z$4,'[1]INTERNAL PARAMETERS-1'!$B$5:$J$44,5,FALSE)*VLOOKUP(OVYLD2_!Z$4,'[1]INTERNAL PARAMETERS-1'!$B$5:$J$44,7,FALSE)*OVYLD2_!$F119 + OVYLD1_!Z119*(1-VLOOKUP(OVYLD2_!Z$4,'[1]INTERNAL PARAMETERS-1'!$B$5:$J$44,5,FALSE))*VLOOKUP(OVYLD2_!Z$4,'[1]INTERNAL PARAMETERS-1'!$B$5:$J$44,9,FALSE)*OVYLD2_!$F119</f>
        <v>0</v>
      </c>
      <c r="AA119" s="44">
        <f>OVYLD1_!AA119*VLOOKUP(OVYLD2_!AA$4,'[1]INTERNAL PARAMETERS-1'!$B$5:$J$44,5,FALSE)*VLOOKUP(OVYLD2_!AA$4,'[1]INTERNAL PARAMETERS-1'!$B$5:$J$44,7,FALSE)*OVYLD2_!$F119 + OVYLD1_!AA119*(1-VLOOKUP(OVYLD2_!AA$4,'[1]INTERNAL PARAMETERS-1'!$B$5:$J$44,5,FALSE))*VLOOKUP(OVYLD2_!AA$4,'[1]INTERNAL PARAMETERS-1'!$B$5:$J$44,9,FALSE)*OVYLD2_!$F119</f>
        <v>0</v>
      </c>
      <c r="AB119" s="44">
        <f>OVYLD1_!AB119*VLOOKUP(OVYLD2_!AB$4,'[1]INTERNAL PARAMETERS-1'!$B$5:$J$44,5,FALSE)*VLOOKUP(OVYLD2_!AB$4,'[1]INTERNAL PARAMETERS-1'!$B$5:$J$44,7,FALSE)*OVYLD2_!$F119 + OVYLD1_!AB119*(1-VLOOKUP(OVYLD2_!AB$4,'[1]INTERNAL PARAMETERS-1'!$B$5:$J$44,5,FALSE))*VLOOKUP(OVYLD2_!AB$4,'[1]INTERNAL PARAMETERS-1'!$B$5:$J$44,9,FALSE)*OVYLD2_!$F119</f>
        <v>0</v>
      </c>
      <c r="AC119" s="44">
        <f>OVYLD1_!AC119*VLOOKUP(OVYLD2_!AC$4,'[1]INTERNAL PARAMETERS-1'!$B$5:$J$44,5,FALSE)*VLOOKUP(OVYLD2_!AC$4,'[1]INTERNAL PARAMETERS-1'!$B$5:$J$44,7,FALSE)*OVYLD2_!$F119 + OVYLD1_!AC119*(1-VLOOKUP(OVYLD2_!AC$4,'[1]INTERNAL PARAMETERS-1'!$B$5:$J$44,5,FALSE))*VLOOKUP(OVYLD2_!AC$4,'[1]INTERNAL PARAMETERS-1'!$B$5:$J$44,9,FALSE)*OVYLD2_!$F119</f>
        <v>0</v>
      </c>
      <c r="AD119" s="44">
        <f>OVYLD1_!AD119*VLOOKUP(OVYLD2_!AD$4,'[1]INTERNAL PARAMETERS-1'!$B$5:$J$44,5,FALSE)*VLOOKUP(OVYLD2_!AD$4,'[1]INTERNAL PARAMETERS-1'!$B$5:$J$44,7,FALSE)*OVYLD2_!$F119 + OVYLD1_!AD119*(1-VLOOKUP(OVYLD2_!AD$4,'[1]INTERNAL PARAMETERS-1'!$B$5:$J$44,5,FALSE))*VLOOKUP(OVYLD2_!AD$4,'[1]INTERNAL PARAMETERS-1'!$B$5:$J$44,9,FALSE)*OVYLD2_!$F119</f>
        <v>0</v>
      </c>
      <c r="AE119" s="44">
        <f>OVYLD1_!AE119*VLOOKUP(OVYLD2_!AE$4,'[1]INTERNAL PARAMETERS-1'!$B$5:$J$44,5,FALSE)*VLOOKUP(OVYLD2_!AE$4,'[1]INTERNAL PARAMETERS-1'!$B$5:$J$44,7,FALSE)*OVYLD2_!$F119 + OVYLD1_!AE119*(1-VLOOKUP(OVYLD2_!AE$4,'[1]INTERNAL PARAMETERS-1'!$B$5:$J$44,5,FALSE))*VLOOKUP(OVYLD2_!AE$4,'[1]INTERNAL PARAMETERS-1'!$B$5:$J$44,9,FALSE)*OVYLD2_!$F119</f>
        <v>0</v>
      </c>
      <c r="AF119" s="44">
        <f>OVYLD1_!AF119*VLOOKUP(OVYLD2_!AF$4,'[1]INTERNAL PARAMETERS-1'!$B$5:$J$44,5,FALSE)*VLOOKUP(OVYLD2_!AF$4,'[1]INTERNAL PARAMETERS-1'!$B$5:$J$44,7,FALSE)*OVYLD2_!$F119 + OVYLD1_!AF119*(1-VLOOKUP(OVYLD2_!AF$4,'[1]INTERNAL PARAMETERS-1'!$B$5:$J$44,5,FALSE))*VLOOKUP(OVYLD2_!AF$4,'[1]INTERNAL PARAMETERS-1'!$B$5:$J$44,9,FALSE)*OVYLD2_!$F119</f>
        <v>0</v>
      </c>
      <c r="AG119" s="44">
        <f>OVYLD1_!AG119*VLOOKUP(OVYLD2_!AG$4,'[1]INTERNAL PARAMETERS-1'!$B$5:$J$44,5,FALSE)*VLOOKUP(OVYLD2_!AG$4,'[1]INTERNAL PARAMETERS-1'!$B$5:$J$44,7,FALSE)*OVYLD2_!$F119 + OVYLD1_!AG119*(1-VLOOKUP(OVYLD2_!AG$4,'[1]INTERNAL PARAMETERS-1'!$B$5:$J$44,5,FALSE))*VLOOKUP(OVYLD2_!AG$4,'[1]INTERNAL PARAMETERS-1'!$B$5:$J$44,9,FALSE)*OVYLD2_!$F119</f>
        <v>0</v>
      </c>
      <c r="AH119" s="44">
        <f>OVYLD1_!AH119*VLOOKUP(OVYLD2_!AH$4,'[1]INTERNAL PARAMETERS-1'!$B$5:$J$44,5,FALSE)*VLOOKUP(OVYLD2_!AH$4,'[1]INTERNAL PARAMETERS-1'!$B$5:$J$44,7,FALSE)*OVYLD2_!$F119 + OVYLD1_!AH119*(1-VLOOKUP(OVYLD2_!AH$4,'[1]INTERNAL PARAMETERS-1'!$B$5:$J$44,5,FALSE))*VLOOKUP(OVYLD2_!AH$4,'[1]INTERNAL PARAMETERS-1'!$B$5:$J$44,9,FALSE)*OVYLD2_!$F119</f>
        <v>0</v>
      </c>
      <c r="AI119" s="44">
        <f>OVYLD1_!AI119*VLOOKUP(OVYLD2_!AI$4,'[1]INTERNAL PARAMETERS-1'!$B$5:$J$44,5,FALSE)*VLOOKUP(OVYLD2_!AI$4,'[1]INTERNAL PARAMETERS-1'!$B$5:$J$44,7,FALSE)*OVYLD2_!$F119 + OVYLD1_!AI119*(1-VLOOKUP(OVYLD2_!AI$4,'[1]INTERNAL PARAMETERS-1'!$B$5:$J$44,5,FALSE))*VLOOKUP(OVYLD2_!AI$4,'[1]INTERNAL PARAMETERS-1'!$B$5:$J$44,9,FALSE)*OVYLD2_!$F119</f>
        <v>0</v>
      </c>
      <c r="AJ119" s="44">
        <f>OVYLD1_!AJ119*VLOOKUP(OVYLD2_!AJ$4,'[1]INTERNAL PARAMETERS-1'!$B$5:$J$44,5,FALSE)*VLOOKUP(OVYLD2_!AJ$4,'[1]INTERNAL PARAMETERS-1'!$B$5:$J$44,7,FALSE)*OVYLD2_!$F119 + OVYLD1_!AJ119*(1-VLOOKUP(OVYLD2_!AJ$4,'[1]INTERNAL PARAMETERS-1'!$B$5:$J$44,5,FALSE))*VLOOKUP(OVYLD2_!AJ$4,'[1]INTERNAL PARAMETERS-1'!$B$5:$J$44,9,FALSE)*OVYLD2_!$F119</f>
        <v>0</v>
      </c>
      <c r="AK119" s="44">
        <f>OVYLD1_!AK119*VLOOKUP(OVYLD2_!AK$4,'[1]INTERNAL PARAMETERS-1'!$B$5:$J$44,5,FALSE)*VLOOKUP(OVYLD2_!AK$4,'[1]INTERNAL PARAMETERS-1'!$B$5:$J$44,7,FALSE)*OVYLD2_!$F119 + OVYLD1_!AK119*(1-VLOOKUP(OVYLD2_!AK$4,'[1]INTERNAL PARAMETERS-1'!$B$5:$J$44,5,FALSE))*VLOOKUP(OVYLD2_!AK$4,'[1]INTERNAL PARAMETERS-1'!$B$5:$J$44,9,FALSE)*OVYLD2_!$F119</f>
        <v>0</v>
      </c>
      <c r="AL119" s="44">
        <f>OVYLD1_!AL119*VLOOKUP(OVYLD2_!AL$4,'[1]INTERNAL PARAMETERS-1'!$B$5:$J$44,5,FALSE)*VLOOKUP(OVYLD2_!AL$4,'[1]INTERNAL PARAMETERS-1'!$B$5:$J$44,7,FALSE)*OVYLD2_!$F119 + OVYLD1_!AL119*(1-VLOOKUP(OVYLD2_!AL$4,'[1]INTERNAL PARAMETERS-1'!$B$5:$J$44,5,FALSE))*VLOOKUP(OVYLD2_!AL$4,'[1]INTERNAL PARAMETERS-1'!$B$5:$J$44,9,FALSE)*OVYLD2_!$F119</f>
        <v>0</v>
      </c>
      <c r="AM119" s="44">
        <f>OVYLD1_!AM119*VLOOKUP(OVYLD2_!AM$4,'[1]INTERNAL PARAMETERS-1'!$B$5:$J$44,5,FALSE)*VLOOKUP(OVYLD2_!AM$4,'[1]INTERNAL PARAMETERS-1'!$B$5:$J$44,7,FALSE)*OVYLD2_!$F119 + OVYLD1_!AM119*(1-VLOOKUP(OVYLD2_!AM$4,'[1]INTERNAL PARAMETERS-1'!$B$5:$J$44,5,FALSE))*VLOOKUP(OVYLD2_!AM$4,'[1]INTERNAL PARAMETERS-1'!$B$5:$J$44,9,FALSE)*OVYLD2_!$F119</f>
        <v>0</v>
      </c>
      <c r="AN119" s="44">
        <f>OVYLD1_!AN119*VLOOKUP(OVYLD2_!AN$4,'[1]INTERNAL PARAMETERS-1'!$B$5:$J$44,5,FALSE)*VLOOKUP(OVYLD2_!AN$4,'[1]INTERNAL PARAMETERS-1'!$B$5:$J$44,7,FALSE)*OVYLD2_!$F119 + OVYLD1_!AN119*(1-VLOOKUP(OVYLD2_!AN$4,'[1]INTERNAL PARAMETERS-1'!$B$5:$J$44,5,FALSE))*VLOOKUP(OVYLD2_!AN$4,'[1]INTERNAL PARAMETERS-1'!$B$5:$J$44,9,FALSE)*OVYLD2_!$F119</f>
        <v>0</v>
      </c>
      <c r="AO119" s="44">
        <f>OVYLD1_!AO119*VLOOKUP(OVYLD2_!AO$4,'[1]INTERNAL PARAMETERS-1'!$B$5:$J$44,5,FALSE)*VLOOKUP(OVYLD2_!AO$4,'[1]INTERNAL PARAMETERS-1'!$B$5:$J$44,7,FALSE)*OVYLD2_!$F119 + OVYLD1_!AO119*(1-VLOOKUP(OVYLD2_!AO$4,'[1]INTERNAL PARAMETERS-1'!$B$5:$J$44,5,FALSE))*VLOOKUP(OVYLD2_!AO$4,'[1]INTERNAL PARAMETERS-1'!$B$5:$J$44,9,FALSE)*OVYLD2_!$F119</f>
        <v>0</v>
      </c>
      <c r="AP119" s="44">
        <f>OVYLD1_!AP119*VLOOKUP(OVYLD2_!AP$4,'[1]INTERNAL PARAMETERS-1'!$B$5:$J$44,5,FALSE)*VLOOKUP(OVYLD2_!AP$4,'[1]INTERNAL PARAMETERS-1'!$B$5:$J$44,7,FALSE)*OVYLD2_!$F119 + OVYLD1_!AP119*(1-VLOOKUP(OVYLD2_!AP$4,'[1]INTERNAL PARAMETERS-1'!$B$5:$J$44,5,FALSE))*VLOOKUP(OVYLD2_!AP$4,'[1]INTERNAL PARAMETERS-1'!$B$5:$J$44,9,FALSE)*OVYLD2_!$F119</f>
        <v>0</v>
      </c>
      <c r="AQ119" s="44">
        <f>OVYLD1_!AQ119*VLOOKUP(OVYLD2_!AQ$4,'[1]INTERNAL PARAMETERS-1'!$B$5:$J$44,5,FALSE)*VLOOKUP(OVYLD2_!AQ$4,'[1]INTERNAL PARAMETERS-1'!$B$5:$J$44,7,FALSE)*OVYLD2_!$F119 + OVYLD1_!AQ119*(1-VLOOKUP(OVYLD2_!AQ$4,'[1]INTERNAL PARAMETERS-1'!$B$5:$J$44,5,FALSE))*VLOOKUP(OVYLD2_!AQ$4,'[1]INTERNAL PARAMETERS-1'!$B$5:$J$44,9,FALSE)*OVYLD2_!$F119</f>
        <v>0</v>
      </c>
      <c r="AR119" s="44">
        <f>OVYLD1_!AR119*VLOOKUP(OVYLD2_!AR$4,'[1]INTERNAL PARAMETERS-1'!$B$5:$J$44,5,FALSE)*VLOOKUP(OVYLD2_!AR$4,'[1]INTERNAL PARAMETERS-1'!$B$5:$J$44,7,FALSE)*OVYLD2_!$F119 + OVYLD1_!AR119*(1-VLOOKUP(OVYLD2_!AR$4,'[1]INTERNAL PARAMETERS-1'!$B$5:$J$44,5,FALSE))*VLOOKUP(OVYLD2_!AR$4,'[1]INTERNAL PARAMETERS-1'!$B$5:$J$44,9,FALSE)*OVYLD2_!$F119</f>
        <v>0</v>
      </c>
      <c r="AS119" s="44">
        <f>OVYLD1_!AS119*VLOOKUP(OVYLD2_!AS$4,'[1]INTERNAL PARAMETERS-1'!$B$5:$J$44,5,FALSE)*VLOOKUP(OVYLD2_!AS$4,'[1]INTERNAL PARAMETERS-1'!$B$5:$J$44,7,FALSE)*OVYLD2_!$F119 + OVYLD1_!AS119*(1-VLOOKUP(OVYLD2_!AS$4,'[1]INTERNAL PARAMETERS-1'!$B$5:$J$44,5,FALSE))*VLOOKUP(OVYLD2_!AS$4,'[1]INTERNAL PARAMETERS-1'!$B$5:$J$44,9,FALSE)*OVYLD2_!$F119</f>
        <v>0</v>
      </c>
      <c r="AT119" s="43">
        <f>OVYLD1_!AT119*VLOOKUP(OVYLD2_!AT$4,'[1]INTERNAL PARAMETERS-1'!$B$5:$J$44,5,FALSE)*VLOOKUP(OVYLD2_!AT$4,'[1]INTERNAL PARAMETERS-1'!$B$5:$J$44,7,FALSE)*OVYLD2_!$F119 + OVYLD1_!AT119*(1-VLOOKUP(OVYLD2_!AT$4,'[1]INTERNAL PARAMETERS-1'!$B$5:$J$44,5,FALSE))*VLOOKUP(OVYLD2_!AT$4,'[1]INTERNAL PARAMETERS-1'!$B$5:$J$44,9,FALSE)*OVYLD2_!$F119</f>
        <v>0</v>
      </c>
      <c r="AU119" s="45">
        <f>OVYLD1_!AU119*VLOOKUP(OVYLD2_!AU$4,'[1]INTERNAL PARAMETERS-1'!$B$5:$J$44,5,FALSE)*VLOOKUP(OVYLD2_!AU$4,'[1]INTERNAL PARAMETERS-1'!$B$5:$J$44,6,FALSE)*VLOOKUP(OVYLD2_!AU$4,'[1]INTERNAL PARAMETERS-1'!$B$5:$J$44,3,FALSE) + OVYLD1_!AU119*(1-VLOOKUP(OVYLD2_!AU$4,'[1]INTERNAL PARAMETERS-1'!$B$5:$J$44,5,FALSE))*VLOOKUP(OVYLD2_!AU$4,'[1]INTERNAL PARAMETERS-1'!$B$5:$J$44,8,FALSE)*VLOOKUP(OVYLD2_!AU$4,'[1]INTERNAL PARAMETERS-1'!$B$5:$J$44,3,FALSE)</f>
        <v>0</v>
      </c>
      <c r="AV119" s="44">
        <f>OVYLD1_!AV119*VLOOKUP(OVYLD2_!AV$4,'[1]INTERNAL PARAMETERS-1'!$B$5:$J$44,5,FALSE)*VLOOKUP(OVYLD2_!AV$4,'[1]INTERNAL PARAMETERS-1'!$B$5:$J$44,6,FALSE)*VLOOKUP(OVYLD2_!AV$4,'[1]INTERNAL PARAMETERS-1'!$B$5:$J$44,3,FALSE) + OVYLD1_!AV119*(1-VLOOKUP(OVYLD2_!AV$4,'[1]INTERNAL PARAMETERS-1'!$B$5:$J$44,5,FALSE))*VLOOKUP(OVYLD2_!AV$4,'[1]INTERNAL PARAMETERS-1'!$B$5:$J$44,8,FALSE)*VLOOKUP(OVYLD2_!AV$4,'[1]INTERNAL PARAMETERS-1'!$B$5:$J$44,3,FALSE)</f>
        <v>0</v>
      </c>
      <c r="AW119" s="44">
        <f>OVYLD1_!AW119*VLOOKUP(OVYLD2_!AW$4,'[1]INTERNAL PARAMETERS-1'!$B$5:$J$44,5,FALSE)*VLOOKUP(OVYLD2_!AW$4,'[1]INTERNAL PARAMETERS-1'!$B$5:$J$44,6,FALSE)*VLOOKUP(OVYLD2_!AW$4,'[1]INTERNAL PARAMETERS-1'!$B$5:$J$44,3,FALSE) + OVYLD1_!AW119*(1-VLOOKUP(OVYLD2_!AW$4,'[1]INTERNAL PARAMETERS-1'!$B$5:$J$44,5,FALSE))*VLOOKUP(OVYLD2_!AW$4,'[1]INTERNAL PARAMETERS-1'!$B$5:$J$44,8,FALSE)*VLOOKUP(OVYLD2_!AW$4,'[1]INTERNAL PARAMETERS-1'!$B$5:$J$44,3,FALSE)</f>
        <v>0</v>
      </c>
      <c r="AX119" s="44">
        <f>OVYLD1_!AX119*VLOOKUP(OVYLD2_!AX$4,'[1]INTERNAL PARAMETERS-1'!$B$5:$J$44,5,FALSE)*VLOOKUP(OVYLD2_!AX$4,'[1]INTERNAL PARAMETERS-1'!$B$5:$J$44,6,FALSE)*VLOOKUP(OVYLD2_!AX$4,'[1]INTERNAL PARAMETERS-1'!$B$5:$J$44,3,FALSE) + OVYLD1_!AX119*(1-VLOOKUP(OVYLD2_!AX$4,'[1]INTERNAL PARAMETERS-1'!$B$5:$J$44,5,FALSE))*VLOOKUP(OVYLD2_!AX$4,'[1]INTERNAL PARAMETERS-1'!$B$5:$J$44,8,FALSE)*VLOOKUP(OVYLD2_!AX$4,'[1]INTERNAL PARAMETERS-1'!$B$5:$J$44,3,FALSE)</f>
        <v>0</v>
      </c>
      <c r="AY119" s="44">
        <f>OVYLD1_!AY119*VLOOKUP(OVYLD2_!AY$4,'[1]INTERNAL PARAMETERS-1'!$B$5:$J$44,5,FALSE)*VLOOKUP(OVYLD2_!AY$4,'[1]INTERNAL PARAMETERS-1'!$B$5:$J$44,6,FALSE)*VLOOKUP(OVYLD2_!AY$4,'[1]INTERNAL PARAMETERS-1'!$B$5:$J$44,3,FALSE) + OVYLD1_!AY119*(1-VLOOKUP(OVYLD2_!AY$4,'[1]INTERNAL PARAMETERS-1'!$B$5:$J$44,5,FALSE))*VLOOKUP(OVYLD2_!AY$4,'[1]INTERNAL PARAMETERS-1'!$B$5:$J$44,8,FALSE)*VLOOKUP(OVYLD2_!AY$4,'[1]INTERNAL PARAMETERS-1'!$B$5:$J$44,3,FALSE)</f>
        <v>0</v>
      </c>
      <c r="AZ119" s="44">
        <f>OVYLD1_!AZ119*VLOOKUP(OVYLD2_!AZ$4,'[1]INTERNAL PARAMETERS-1'!$B$5:$J$44,5,FALSE)*VLOOKUP(OVYLD2_!AZ$4,'[1]INTERNAL PARAMETERS-1'!$B$5:$J$44,6,FALSE)*VLOOKUP(OVYLD2_!AZ$4,'[1]INTERNAL PARAMETERS-1'!$B$5:$J$44,3,FALSE) + OVYLD1_!AZ119*(1-VLOOKUP(OVYLD2_!AZ$4,'[1]INTERNAL PARAMETERS-1'!$B$5:$J$44,5,FALSE))*VLOOKUP(OVYLD2_!AZ$4,'[1]INTERNAL PARAMETERS-1'!$B$5:$J$44,8,FALSE)*VLOOKUP(OVYLD2_!AZ$4,'[1]INTERNAL PARAMETERS-1'!$B$5:$J$44,3,FALSE)</f>
        <v>0</v>
      </c>
      <c r="BA119" s="44">
        <f>OVYLD1_!BA119*VLOOKUP(OVYLD2_!BA$4,'[1]INTERNAL PARAMETERS-1'!$B$5:$J$44,5,FALSE)*VLOOKUP(OVYLD2_!BA$4,'[1]INTERNAL PARAMETERS-1'!$B$5:$J$44,6,FALSE)*VLOOKUP(OVYLD2_!BA$4,'[1]INTERNAL PARAMETERS-1'!$B$5:$J$44,3,FALSE) + OVYLD1_!BA119*(1-VLOOKUP(OVYLD2_!BA$4,'[1]INTERNAL PARAMETERS-1'!$B$5:$J$44,5,FALSE))*VLOOKUP(OVYLD2_!BA$4,'[1]INTERNAL PARAMETERS-1'!$B$5:$J$44,8,FALSE)*VLOOKUP(OVYLD2_!BA$4,'[1]INTERNAL PARAMETERS-1'!$B$5:$J$44,3,FALSE)</f>
        <v>0</v>
      </c>
      <c r="BB119" s="44">
        <f>OVYLD1_!BB119*VLOOKUP(OVYLD2_!BB$4,'[1]INTERNAL PARAMETERS-1'!$B$5:$J$44,5,FALSE)*VLOOKUP(OVYLD2_!BB$4,'[1]INTERNAL PARAMETERS-1'!$B$5:$J$44,6,FALSE)*VLOOKUP(OVYLD2_!BB$4,'[1]INTERNAL PARAMETERS-1'!$B$5:$J$44,3,FALSE) + OVYLD1_!BB119*(1-VLOOKUP(OVYLD2_!BB$4,'[1]INTERNAL PARAMETERS-1'!$B$5:$J$44,5,FALSE))*VLOOKUP(OVYLD2_!BB$4,'[1]INTERNAL PARAMETERS-1'!$B$5:$J$44,8,FALSE)*VLOOKUP(OVYLD2_!BB$4,'[1]INTERNAL PARAMETERS-1'!$B$5:$J$44,3,FALSE)</f>
        <v>0</v>
      </c>
      <c r="BC119" s="44">
        <f>OVYLD1_!BC119*VLOOKUP(OVYLD2_!BC$4,'[1]INTERNAL PARAMETERS-1'!$B$5:$J$44,5,FALSE)*VLOOKUP(OVYLD2_!BC$4,'[1]INTERNAL PARAMETERS-1'!$B$5:$J$44,6,FALSE)*VLOOKUP(OVYLD2_!BC$4,'[1]INTERNAL PARAMETERS-1'!$B$5:$J$44,3,FALSE) + OVYLD1_!BC119*(1-VLOOKUP(OVYLD2_!BC$4,'[1]INTERNAL PARAMETERS-1'!$B$5:$J$44,5,FALSE))*VLOOKUP(OVYLD2_!BC$4,'[1]INTERNAL PARAMETERS-1'!$B$5:$J$44,8,FALSE)*VLOOKUP(OVYLD2_!BC$4,'[1]INTERNAL PARAMETERS-1'!$B$5:$J$44,3,FALSE)</f>
        <v>0</v>
      </c>
      <c r="BD119" s="44">
        <f>OVYLD1_!BD119*VLOOKUP(OVYLD2_!BD$4,'[1]INTERNAL PARAMETERS-1'!$B$5:$J$44,5,FALSE)*VLOOKUP(OVYLD2_!BD$4,'[1]INTERNAL PARAMETERS-1'!$B$5:$J$44,6,FALSE)*VLOOKUP(OVYLD2_!BD$4,'[1]INTERNAL PARAMETERS-1'!$B$5:$J$44,3,FALSE) + OVYLD1_!BD119*(1-VLOOKUP(OVYLD2_!BD$4,'[1]INTERNAL PARAMETERS-1'!$B$5:$J$44,5,FALSE))*VLOOKUP(OVYLD2_!BD$4,'[1]INTERNAL PARAMETERS-1'!$B$5:$J$44,8,FALSE)*VLOOKUP(OVYLD2_!BD$4,'[1]INTERNAL PARAMETERS-1'!$B$5:$J$44,3,FALSE)</f>
        <v>0</v>
      </c>
      <c r="BE119" s="44">
        <f>OVYLD1_!BE119*VLOOKUP(OVYLD2_!BE$4,'[1]INTERNAL PARAMETERS-1'!$B$5:$J$44,5,FALSE)*VLOOKUP(OVYLD2_!BE$4,'[1]INTERNAL PARAMETERS-1'!$B$5:$J$44,6,FALSE)*VLOOKUP(OVYLD2_!BE$4,'[1]INTERNAL PARAMETERS-1'!$B$5:$J$44,3,FALSE) + OVYLD1_!BE119*(1-VLOOKUP(OVYLD2_!BE$4,'[1]INTERNAL PARAMETERS-1'!$B$5:$J$44,5,FALSE))*VLOOKUP(OVYLD2_!BE$4,'[1]INTERNAL PARAMETERS-1'!$B$5:$J$44,8,FALSE)*VLOOKUP(OVYLD2_!BE$4,'[1]INTERNAL PARAMETERS-1'!$B$5:$J$44,3,FALSE)</f>
        <v>0</v>
      </c>
      <c r="BF119" s="44">
        <f>OVYLD1_!BF119*VLOOKUP(OVYLD2_!BF$4,'[1]INTERNAL PARAMETERS-1'!$B$5:$J$44,5,FALSE)*VLOOKUP(OVYLD2_!BF$4,'[1]INTERNAL PARAMETERS-1'!$B$5:$J$44,6,FALSE)*VLOOKUP(OVYLD2_!BF$4,'[1]INTERNAL PARAMETERS-1'!$B$5:$J$44,3,FALSE) + OVYLD1_!BF119*(1-VLOOKUP(OVYLD2_!BF$4,'[1]INTERNAL PARAMETERS-1'!$B$5:$J$44,5,FALSE))*VLOOKUP(OVYLD2_!BF$4,'[1]INTERNAL PARAMETERS-1'!$B$5:$J$44,8,FALSE)*VLOOKUP(OVYLD2_!BF$4,'[1]INTERNAL PARAMETERS-1'!$B$5:$J$44,3,FALSE)</f>
        <v>0</v>
      </c>
      <c r="BG119" s="44">
        <f>OVYLD1_!BG119*VLOOKUP(OVYLD2_!BG$4,'[1]INTERNAL PARAMETERS-1'!$B$5:$J$44,5,FALSE)*VLOOKUP(OVYLD2_!BG$4,'[1]INTERNAL PARAMETERS-1'!$B$5:$J$44,6,FALSE)*VLOOKUP(OVYLD2_!BG$4,'[1]INTERNAL PARAMETERS-1'!$B$5:$J$44,3,FALSE) + OVYLD1_!BG119*(1-VLOOKUP(OVYLD2_!BG$4,'[1]INTERNAL PARAMETERS-1'!$B$5:$J$44,5,FALSE))*VLOOKUP(OVYLD2_!BG$4,'[1]INTERNAL PARAMETERS-1'!$B$5:$J$44,8,FALSE)*VLOOKUP(OVYLD2_!BG$4,'[1]INTERNAL PARAMETERS-1'!$B$5:$J$44,3,FALSE)</f>
        <v>0</v>
      </c>
      <c r="BH119" s="44">
        <f>OVYLD1_!BH119*VLOOKUP(OVYLD2_!BH$4,'[1]INTERNAL PARAMETERS-1'!$B$5:$J$44,5,FALSE)*VLOOKUP(OVYLD2_!BH$4,'[1]INTERNAL PARAMETERS-1'!$B$5:$J$44,6,FALSE)*VLOOKUP(OVYLD2_!BH$4,'[1]INTERNAL PARAMETERS-1'!$B$5:$J$44,3,FALSE) + OVYLD1_!BH119*(1-VLOOKUP(OVYLD2_!BH$4,'[1]INTERNAL PARAMETERS-1'!$B$5:$J$44,5,FALSE))*VLOOKUP(OVYLD2_!BH$4,'[1]INTERNAL PARAMETERS-1'!$B$5:$J$44,8,FALSE)*VLOOKUP(OVYLD2_!BH$4,'[1]INTERNAL PARAMETERS-1'!$B$5:$J$44,3,FALSE)</f>
        <v>0</v>
      </c>
      <c r="BI119" s="44">
        <f>OVYLD1_!BI119*VLOOKUP(OVYLD2_!BI$4,'[1]INTERNAL PARAMETERS-1'!$B$5:$J$44,5,FALSE)*VLOOKUP(OVYLD2_!BI$4,'[1]INTERNAL PARAMETERS-1'!$B$5:$J$44,6,FALSE)*VLOOKUP(OVYLD2_!BI$4,'[1]INTERNAL PARAMETERS-1'!$B$5:$J$44,3,FALSE) + OVYLD1_!BI119*(1-VLOOKUP(OVYLD2_!BI$4,'[1]INTERNAL PARAMETERS-1'!$B$5:$J$44,5,FALSE))*VLOOKUP(OVYLD2_!BI$4,'[1]INTERNAL PARAMETERS-1'!$B$5:$J$44,8,FALSE)*VLOOKUP(OVYLD2_!BI$4,'[1]INTERNAL PARAMETERS-1'!$B$5:$J$44,3,FALSE)</f>
        <v>0</v>
      </c>
      <c r="BJ119" s="44">
        <f>OVYLD1_!BJ119*VLOOKUP(OVYLD2_!BJ$4,'[1]INTERNAL PARAMETERS-1'!$B$5:$J$44,5,FALSE)*VLOOKUP(OVYLD2_!BJ$4,'[1]INTERNAL PARAMETERS-1'!$B$5:$J$44,6,FALSE)*VLOOKUP(OVYLD2_!BJ$4,'[1]INTERNAL PARAMETERS-1'!$B$5:$J$44,3,FALSE) + OVYLD1_!BJ119*(1-VLOOKUP(OVYLD2_!BJ$4,'[1]INTERNAL PARAMETERS-1'!$B$5:$J$44,5,FALSE))*VLOOKUP(OVYLD2_!BJ$4,'[1]INTERNAL PARAMETERS-1'!$B$5:$J$44,8,FALSE)*VLOOKUP(OVYLD2_!BJ$4,'[1]INTERNAL PARAMETERS-1'!$B$5:$J$44,3,FALSE)</f>
        <v>0</v>
      </c>
      <c r="BK119" s="44">
        <f>OVYLD1_!BK119*VLOOKUP(OVYLD2_!BK$4,'[1]INTERNAL PARAMETERS-1'!$B$5:$J$44,5,FALSE)*VLOOKUP(OVYLD2_!BK$4,'[1]INTERNAL PARAMETERS-1'!$B$5:$J$44,6,FALSE)*VLOOKUP(OVYLD2_!BK$4,'[1]INTERNAL PARAMETERS-1'!$B$5:$J$44,3,FALSE) + OVYLD1_!BK119*(1-VLOOKUP(OVYLD2_!BK$4,'[1]INTERNAL PARAMETERS-1'!$B$5:$J$44,5,FALSE))*VLOOKUP(OVYLD2_!BK$4,'[1]INTERNAL PARAMETERS-1'!$B$5:$J$44,8,FALSE)*VLOOKUP(OVYLD2_!BK$4,'[1]INTERNAL PARAMETERS-1'!$B$5:$J$44,3,FALSE)</f>
        <v>0</v>
      </c>
      <c r="BL119" s="44">
        <f>OVYLD1_!BL119*VLOOKUP(OVYLD2_!BL$4,'[1]INTERNAL PARAMETERS-1'!$B$5:$J$44,5,FALSE)*VLOOKUP(OVYLD2_!BL$4,'[1]INTERNAL PARAMETERS-1'!$B$5:$J$44,6,FALSE)*VLOOKUP(OVYLD2_!BL$4,'[1]INTERNAL PARAMETERS-1'!$B$5:$J$44,3,FALSE) + OVYLD1_!BL119*(1-VLOOKUP(OVYLD2_!BL$4,'[1]INTERNAL PARAMETERS-1'!$B$5:$J$44,5,FALSE))*VLOOKUP(OVYLD2_!BL$4,'[1]INTERNAL PARAMETERS-1'!$B$5:$J$44,8,FALSE)*VLOOKUP(OVYLD2_!BL$4,'[1]INTERNAL PARAMETERS-1'!$B$5:$J$44,3,FALSE)</f>
        <v>0</v>
      </c>
      <c r="BM119" s="44">
        <f>OVYLD1_!BM119*VLOOKUP(OVYLD2_!BM$4,'[1]INTERNAL PARAMETERS-1'!$B$5:$J$44,5,FALSE)*VLOOKUP(OVYLD2_!BM$4,'[1]INTERNAL PARAMETERS-1'!$B$5:$J$44,6,FALSE)*VLOOKUP(OVYLD2_!BM$4,'[1]INTERNAL PARAMETERS-1'!$B$5:$J$44,3,FALSE) + OVYLD1_!BM119*(1-VLOOKUP(OVYLD2_!BM$4,'[1]INTERNAL PARAMETERS-1'!$B$5:$J$44,5,FALSE))*VLOOKUP(OVYLD2_!BM$4,'[1]INTERNAL PARAMETERS-1'!$B$5:$J$44,8,FALSE)*VLOOKUP(OVYLD2_!BM$4,'[1]INTERNAL PARAMETERS-1'!$B$5:$J$44,3,FALSE)</f>
        <v>0</v>
      </c>
      <c r="BN119" s="44">
        <f>OVYLD1_!BN119*VLOOKUP(OVYLD2_!BN$4,'[1]INTERNAL PARAMETERS-1'!$B$5:$J$44,5,FALSE)*VLOOKUP(OVYLD2_!BN$4,'[1]INTERNAL PARAMETERS-1'!$B$5:$J$44,6,FALSE)*VLOOKUP(OVYLD2_!BN$4,'[1]INTERNAL PARAMETERS-1'!$B$5:$J$44,3,FALSE) + OVYLD1_!BN119*(1-VLOOKUP(OVYLD2_!BN$4,'[1]INTERNAL PARAMETERS-1'!$B$5:$J$44,5,FALSE))*VLOOKUP(OVYLD2_!BN$4,'[1]INTERNAL PARAMETERS-1'!$B$5:$J$44,8,FALSE)*VLOOKUP(OVYLD2_!BN$4,'[1]INTERNAL PARAMETERS-1'!$B$5:$J$44,3,FALSE)</f>
        <v>0</v>
      </c>
      <c r="BO119" s="44">
        <f>OVYLD1_!BO119*VLOOKUP(OVYLD2_!BO$4,'[1]INTERNAL PARAMETERS-1'!$B$5:$J$44,5,FALSE)*VLOOKUP(OVYLD2_!BO$4,'[1]INTERNAL PARAMETERS-1'!$B$5:$J$44,6,FALSE)*VLOOKUP(OVYLD2_!BO$4,'[1]INTERNAL PARAMETERS-1'!$B$5:$J$44,3,FALSE) + OVYLD1_!BO119*(1-VLOOKUP(OVYLD2_!BO$4,'[1]INTERNAL PARAMETERS-1'!$B$5:$J$44,5,FALSE))*VLOOKUP(OVYLD2_!BO$4,'[1]INTERNAL PARAMETERS-1'!$B$5:$J$44,8,FALSE)*VLOOKUP(OVYLD2_!BO$4,'[1]INTERNAL PARAMETERS-1'!$B$5:$J$44,3,FALSE)</f>
        <v>0</v>
      </c>
      <c r="BP119" s="44">
        <f>OVYLD1_!BP119*VLOOKUP(OVYLD2_!BP$4,'[1]INTERNAL PARAMETERS-1'!$B$5:$J$44,5,FALSE)*VLOOKUP(OVYLD2_!BP$4,'[1]INTERNAL PARAMETERS-1'!$B$5:$J$44,6,FALSE)*VLOOKUP(OVYLD2_!BP$4,'[1]INTERNAL PARAMETERS-1'!$B$5:$J$44,3,FALSE) + OVYLD1_!BP119*(1-VLOOKUP(OVYLD2_!BP$4,'[1]INTERNAL PARAMETERS-1'!$B$5:$J$44,5,FALSE))*VLOOKUP(OVYLD2_!BP$4,'[1]INTERNAL PARAMETERS-1'!$B$5:$J$44,8,FALSE)*VLOOKUP(OVYLD2_!BP$4,'[1]INTERNAL PARAMETERS-1'!$B$5:$J$44,3,FALSE)</f>
        <v>0</v>
      </c>
      <c r="BQ119" s="44">
        <f>OVYLD1_!BQ119*VLOOKUP(OVYLD2_!BQ$4,'[1]INTERNAL PARAMETERS-1'!$B$5:$J$44,5,FALSE)*VLOOKUP(OVYLD2_!BQ$4,'[1]INTERNAL PARAMETERS-1'!$B$5:$J$44,6,FALSE)*VLOOKUP(OVYLD2_!BQ$4,'[1]INTERNAL PARAMETERS-1'!$B$5:$J$44,3,FALSE) + OVYLD1_!BQ119*(1-VLOOKUP(OVYLD2_!BQ$4,'[1]INTERNAL PARAMETERS-1'!$B$5:$J$44,5,FALSE))*VLOOKUP(OVYLD2_!BQ$4,'[1]INTERNAL PARAMETERS-1'!$B$5:$J$44,8,FALSE)*VLOOKUP(OVYLD2_!BQ$4,'[1]INTERNAL PARAMETERS-1'!$B$5:$J$44,3,FALSE)</f>
        <v>0</v>
      </c>
      <c r="BR119" s="44">
        <f>OVYLD1_!BR119*VLOOKUP(OVYLD2_!BR$4,'[1]INTERNAL PARAMETERS-1'!$B$5:$J$44,5,FALSE)*VLOOKUP(OVYLD2_!BR$4,'[1]INTERNAL PARAMETERS-1'!$B$5:$J$44,6,FALSE)*VLOOKUP(OVYLD2_!BR$4,'[1]INTERNAL PARAMETERS-1'!$B$5:$J$44,3,FALSE) + OVYLD1_!BR119*(1-VLOOKUP(OVYLD2_!BR$4,'[1]INTERNAL PARAMETERS-1'!$B$5:$J$44,5,FALSE))*VLOOKUP(OVYLD2_!BR$4,'[1]INTERNAL PARAMETERS-1'!$B$5:$J$44,8,FALSE)*VLOOKUP(OVYLD2_!BR$4,'[1]INTERNAL PARAMETERS-1'!$B$5:$J$44,3,FALSE)</f>
        <v>0</v>
      </c>
      <c r="BS119" s="44">
        <f>OVYLD1_!BS119*VLOOKUP(OVYLD2_!BS$4,'[1]INTERNAL PARAMETERS-1'!$B$5:$J$44,5,FALSE)*VLOOKUP(OVYLD2_!BS$4,'[1]INTERNAL PARAMETERS-1'!$B$5:$J$44,6,FALSE)*VLOOKUP(OVYLD2_!BS$4,'[1]INTERNAL PARAMETERS-1'!$B$5:$J$44,3,FALSE) + OVYLD1_!BS119*(1-VLOOKUP(OVYLD2_!BS$4,'[1]INTERNAL PARAMETERS-1'!$B$5:$J$44,5,FALSE))*VLOOKUP(OVYLD2_!BS$4,'[1]INTERNAL PARAMETERS-1'!$B$5:$J$44,8,FALSE)*VLOOKUP(OVYLD2_!BS$4,'[1]INTERNAL PARAMETERS-1'!$B$5:$J$44,3,FALSE)</f>
        <v>0</v>
      </c>
      <c r="BT119" s="44">
        <f>OVYLD1_!BT119*VLOOKUP(OVYLD2_!BT$4,'[1]INTERNAL PARAMETERS-1'!$B$5:$J$44,5,FALSE)*VLOOKUP(OVYLD2_!BT$4,'[1]INTERNAL PARAMETERS-1'!$B$5:$J$44,6,FALSE)*VLOOKUP(OVYLD2_!BT$4,'[1]INTERNAL PARAMETERS-1'!$B$5:$J$44,3,FALSE) + OVYLD1_!BT119*(1-VLOOKUP(OVYLD2_!BT$4,'[1]INTERNAL PARAMETERS-1'!$B$5:$J$44,5,FALSE))*VLOOKUP(OVYLD2_!BT$4,'[1]INTERNAL PARAMETERS-1'!$B$5:$J$44,8,FALSE)*VLOOKUP(OVYLD2_!BT$4,'[1]INTERNAL PARAMETERS-1'!$B$5:$J$44,3,FALSE)</f>
        <v>0</v>
      </c>
      <c r="BU119" s="44">
        <f>OVYLD1_!BU119*VLOOKUP(OVYLD2_!BU$4,'[1]INTERNAL PARAMETERS-1'!$B$5:$J$44,5,FALSE)*VLOOKUP(OVYLD2_!BU$4,'[1]INTERNAL PARAMETERS-1'!$B$5:$J$44,6,FALSE)*VLOOKUP(OVYLD2_!BU$4,'[1]INTERNAL PARAMETERS-1'!$B$5:$J$44,3,FALSE) + OVYLD1_!BU119*(1-VLOOKUP(OVYLD2_!BU$4,'[1]INTERNAL PARAMETERS-1'!$B$5:$J$44,5,FALSE))*VLOOKUP(OVYLD2_!BU$4,'[1]INTERNAL PARAMETERS-1'!$B$5:$J$44,8,FALSE)*VLOOKUP(OVYLD2_!BU$4,'[1]INTERNAL PARAMETERS-1'!$B$5:$J$44,3,FALSE)</f>
        <v>0</v>
      </c>
      <c r="BV119" s="44">
        <f>OVYLD1_!BV119*VLOOKUP(OVYLD2_!BV$4,'[1]INTERNAL PARAMETERS-1'!$B$5:$J$44,5,FALSE)*VLOOKUP(OVYLD2_!BV$4,'[1]INTERNAL PARAMETERS-1'!$B$5:$J$44,6,FALSE)*VLOOKUP(OVYLD2_!BV$4,'[1]INTERNAL PARAMETERS-1'!$B$5:$J$44,3,FALSE) + OVYLD1_!BV119*(1-VLOOKUP(OVYLD2_!BV$4,'[1]INTERNAL PARAMETERS-1'!$B$5:$J$44,5,FALSE))*VLOOKUP(OVYLD2_!BV$4,'[1]INTERNAL PARAMETERS-1'!$B$5:$J$44,8,FALSE)*VLOOKUP(OVYLD2_!BV$4,'[1]INTERNAL PARAMETERS-1'!$B$5:$J$44,3,FALSE)</f>
        <v>0</v>
      </c>
      <c r="BW119" s="44">
        <f>OVYLD1_!BW119*VLOOKUP(OVYLD2_!BW$4,'[1]INTERNAL PARAMETERS-1'!$B$5:$J$44,5,FALSE)*VLOOKUP(OVYLD2_!BW$4,'[1]INTERNAL PARAMETERS-1'!$B$5:$J$44,6,FALSE)*VLOOKUP(OVYLD2_!BW$4,'[1]INTERNAL PARAMETERS-1'!$B$5:$J$44,3,FALSE) + OVYLD1_!BW119*(1-VLOOKUP(OVYLD2_!BW$4,'[1]INTERNAL PARAMETERS-1'!$B$5:$J$44,5,FALSE))*VLOOKUP(OVYLD2_!BW$4,'[1]INTERNAL PARAMETERS-1'!$B$5:$J$44,8,FALSE)*VLOOKUP(OVYLD2_!BW$4,'[1]INTERNAL PARAMETERS-1'!$B$5:$J$44,3,FALSE)</f>
        <v>0</v>
      </c>
      <c r="BX119" s="44">
        <f>OVYLD1_!BX119*VLOOKUP(OVYLD2_!BX$4,'[1]INTERNAL PARAMETERS-1'!$B$5:$J$44,5,FALSE)*VLOOKUP(OVYLD2_!BX$4,'[1]INTERNAL PARAMETERS-1'!$B$5:$J$44,6,FALSE)*VLOOKUP(OVYLD2_!BX$4,'[1]INTERNAL PARAMETERS-1'!$B$5:$J$44,3,FALSE) + OVYLD1_!BX119*(1-VLOOKUP(OVYLD2_!BX$4,'[1]INTERNAL PARAMETERS-1'!$B$5:$J$44,5,FALSE))*VLOOKUP(OVYLD2_!BX$4,'[1]INTERNAL PARAMETERS-1'!$B$5:$J$44,8,FALSE)*VLOOKUP(OVYLD2_!BX$4,'[1]INTERNAL PARAMETERS-1'!$B$5:$J$44,3,FALSE)</f>
        <v>0</v>
      </c>
      <c r="BY119" s="44">
        <f>OVYLD1_!BY119*VLOOKUP(OVYLD2_!BY$4,'[1]INTERNAL PARAMETERS-1'!$B$5:$J$44,5,FALSE)*VLOOKUP(OVYLD2_!BY$4,'[1]INTERNAL PARAMETERS-1'!$B$5:$J$44,6,FALSE)*VLOOKUP(OVYLD2_!BY$4,'[1]INTERNAL PARAMETERS-1'!$B$5:$J$44,3,FALSE) + OVYLD1_!BY119*(1-VLOOKUP(OVYLD2_!BY$4,'[1]INTERNAL PARAMETERS-1'!$B$5:$J$44,5,FALSE))*VLOOKUP(OVYLD2_!BY$4,'[1]INTERNAL PARAMETERS-1'!$B$5:$J$44,8,FALSE)*VLOOKUP(OVYLD2_!BY$4,'[1]INTERNAL PARAMETERS-1'!$B$5:$J$44,3,FALSE)</f>
        <v>0</v>
      </c>
      <c r="BZ119" s="44">
        <f>OVYLD1_!BZ119*VLOOKUP(OVYLD2_!BZ$4,'[1]INTERNAL PARAMETERS-1'!$B$5:$J$44,5,FALSE)*VLOOKUP(OVYLD2_!BZ$4,'[1]INTERNAL PARAMETERS-1'!$B$5:$J$44,6,FALSE)*VLOOKUP(OVYLD2_!BZ$4,'[1]INTERNAL PARAMETERS-1'!$B$5:$J$44,3,FALSE) + OVYLD1_!BZ119*(1-VLOOKUP(OVYLD2_!BZ$4,'[1]INTERNAL PARAMETERS-1'!$B$5:$J$44,5,FALSE))*VLOOKUP(OVYLD2_!BZ$4,'[1]INTERNAL PARAMETERS-1'!$B$5:$J$44,8,FALSE)*VLOOKUP(OVYLD2_!BZ$4,'[1]INTERNAL PARAMETERS-1'!$B$5:$J$44,3,FALSE)</f>
        <v>0</v>
      </c>
      <c r="CA119" s="44">
        <f>OVYLD1_!CA119*VLOOKUP(OVYLD2_!CA$4,'[1]INTERNAL PARAMETERS-1'!$B$5:$J$44,5,FALSE)*VLOOKUP(OVYLD2_!CA$4,'[1]INTERNAL PARAMETERS-1'!$B$5:$J$44,6,FALSE)*VLOOKUP(OVYLD2_!CA$4,'[1]INTERNAL PARAMETERS-1'!$B$5:$J$44,3,FALSE) + OVYLD1_!CA119*(1-VLOOKUP(OVYLD2_!CA$4,'[1]INTERNAL PARAMETERS-1'!$B$5:$J$44,5,FALSE))*VLOOKUP(OVYLD2_!CA$4,'[1]INTERNAL PARAMETERS-1'!$B$5:$J$44,8,FALSE)*VLOOKUP(OVYLD2_!CA$4,'[1]INTERNAL PARAMETERS-1'!$B$5:$J$44,3,FALSE)</f>
        <v>0</v>
      </c>
      <c r="CB119" s="44">
        <f>OVYLD1_!CB119*VLOOKUP(OVYLD2_!CB$4,'[1]INTERNAL PARAMETERS-1'!$B$5:$J$44,5,FALSE)*VLOOKUP(OVYLD2_!CB$4,'[1]INTERNAL PARAMETERS-1'!$B$5:$J$44,6,FALSE)*VLOOKUP(OVYLD2_!CB$4,'[1]INTERNAL PARAMETERS-1'!$B$5:$J$44,3,FALSE) + OVYLD1_!CB119*(1-VLOOKUP(OVYLD2_!CB$4,'[1]INTERNAL PARAMETERS-1'!$B$5:$J$44,5,FALSE))*VLOOKUP(OVYLD2_!CB$4,'[1]INTERNAL PARAMETERS-1'!$B$5:$J$44,8,FALSE)*VLOOKUP(OVYLD2_!CB$4,'[1]INTERNAL PARAMETERS-1'!$B$5:$J$44,3,FALSE)</f>
        <v>0</v>
      </c>
      <c r="CC119" s="44">
        <f>OVYLD1_!CC119*VLOOKUP(OVYLD2_!CC$4,'[1]INTERNAL PARAMETERS-1'!$B$5:$J$44,5,FALSE)*VLOOKUP(OVYLD2_!CC$4,'[1]INTERNAL PARAMETERS-1'!$B$5:$J$44,6,FALSE)*VLOOKUP(OVYLD2_!CC$4,'[1]INTERNAL PARAMETERS-1'!$B$5:$J$44,3,FALSE) + OVYLD1_!CC119*(1-VLOOKUP(OVYLD2_!CC$4,'[1]INTERNAL PARAMETERS-1'!$B$5:$J$44,5,FALSE))*VLOOKUP(OVYLD2_!CC$4,'[1]INTERNAL PARAMETERS-1'!$B$5:$J$44,8,FALSE)*VLOOKUP(OVYLD2_!CC$4,'[1]INTERNAL PARAMETERS-1'!$B$5:$J$44,3,FALSE)</f>
        <v>0</v>
      </c>
      <c r="CD119" s="44">
        <f>OVYLD1_!CD119*VLOOKUP(OVYLD2_!CD$4,'[1]INTERNAL PARAMETERS-1'!$B$5:$J$44,5,FALSE)*VLOOKUP(OVYLD2_!CD$4,'[1]INTERNAL PARAMETERS-1'!$B$5:$J$44,6,FALSE)*VLOOKUP(OVYLD2_!CD$4,'[1]INTERNAL PARAMETERS-1'!$B$5:$J$44,3,FALSE) + OVYLD1_!CD119*(1-VLOOKUP(OVYLD2_!CD$4,'[1]INTERNAL PARAMETERS-1'!$B$5:$J$44,5,FALSE))*VLOOKUP(OVYLD2_!CD$4,'[1]INTERNAL PARAMETERS-1'!$B$5:$J$44,8,FALSE)*VLOOKUP(OVYLD2_!CD$4,'[1]INTERNAL PARAMETERS-1'!$B$5:$J$44,3,FALSE)</f>
        <v>0</v>
      </c>
      <c r="CE119" s="44">
        <f>OVYLD1_!CE119*VLOOKUP(OVYLD2_!CE$4,'[1]INTERNAL PARAMETERS-1'!$B$5:$J$44,5,FALSE)*VLOOKUP(OVYLD2_!CE$4,'[1]INTERNAL PARAMETERS-1'!$B$5:$J$44,6,FALSE)*VLOOKUP(OVYLD2_!CE$4,'[1]INTERNAL PARAMETERS-1'!$B$5:$J$44,3,FALSE) + OVYLD1_!CE119*(1-VLOOKUP(OVYLD2_!CE$4,'[1]INTERNAL PARAMETERS-1'!$B$5:$J$44,5,FALSE))*VLOOKUP(OVYLD2_!CE$4,'[1]INTERNAL PARAMETERS-1'!$B$5:$J$44,8,FALSE)*VLOOKUP(OVYLD2_!CE$4,'[1]INTERNAL PARAMETERS-1'!$B$5:$J$44,3,FALSE)</f>
        <v>0</v>
      </c>
      <c r="CF119" s="44">
        <f>OVYLD1_!CF119*VLOOKUP(OVYLD2_!CF$4,'[1]INTERNAL PARAMETERS-1'!$B$5:$J$44,5,FALSE)*VLOOKUP(OVYLD2_!CF$4,'[1]INTERNAL PARAMETERS-1'!$B$5:$J$44,6,FALSE)*VLOOKUP(OVYLD2_!CF$4,'[1]INTERNAL PARAMETERS-1'!$B$5:$J$44,3,FALSE) + OVYLD1_!CF119*(1-VLOOKUP(OVYLD2_!CF$4,'[1]INTERNAL PARAMETERS-1'!$B$5:$J$44,5,FALSE))*VLOOKUP(OVYLD2_!CF$4,'[1]INTERNAL PARAMETERS-1'!$B$5:$J$44,8,FALSE)*VLOOKUP(OVYLD2_!CF$4,'[1]INTERNAL PARAMETERS-1'!$B$5:$J$44,3,FALSE)</f>
        <v>0</v>
      </c>
      <c r="CG119" s="44">
        <f>OVYLD1_!CG119*VLOOKUP(OVYLD2_!CG$4,'[1]INTERNAL PARAMETERS-1'!$B$5:$J$44,5,FALSE)*VLOOKUP(OVYLD2_!CG$4,'[1]INTERNAL PARAMETERS-1'!$B$5:$J$44,6,FALSE)*VLOOKUP(OVYLD2_!CG$4,'[1]INTERNAL PARAMETERS-1'!$B$5:$J$44,3,FALSE) + OVYLD1_!CG119*(1-VLOOKUP(OVYLD2_!CG$4,'[1]INTERNAL PARAMETERS-1'!$B$5:$J$44,5,FALSE))*VLOOKUP(OVYLD2_!CG$4,'[1]INTERNAL PARAMETERS-1'!$B$5:$J$44,8,FALSE)*VLOOKUP(OVYLD2_!CG$4,'[1]INTERNAL PARAMETERS-1'!$B$5:$J$44,3,FALSE)</f>
        <v>0</v>
      </c>
      <c r="CH119" s="43">
        <f>OVYLD1_!CH119*VLOOKUP(OVYLD2_!CH$4,'[1]INTERNAL PARAMETERS-1'!$B$5:$J$44,5,FALSE)*VLOOKUP(OVYLD2_!CH$4,'[1]INTERNAL PARAMETERS-1'!$B$5:$J$44,6,FALSE)*VLOOKUP(OVYLD2_!CH$4,'[1]INTERNAL PARAMETERS-1'!$B$5:$J$44,3,FALSE) + OVYLD1_!CH119*(1-VLOOKUP(OVYLD2_!CH$4,'[1]INTERNAL PARAMETERS-1'!$B$5:$J$44,5,FALSE))*VLOOKUP(OVYLD2_!CH$4,'[1]INTERNAL PARAMETERS-1'!$B$5:$J$44,8,FALSE)*VLOOKUP(OVYLD2_!CH$4,'[1]INTERNAL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5">
      <c r="B120" s="58" t="s">
        <v>9</v>
      </c>
      <c r="C120" s="57" t="s">
        <v>81</v>
      </c>
      <c r="D120" s="57" t="s">
        <v>73</v>
      </c>
      <c r="E120" s="128">
        <f>OVERALL2021!AI120</f>
        <v>0</v>
      </c>
      <c r="F120" s="59">
        <f>'[1]INTERNAL PARAMETERS-1'!M12</f>
        <v>49.09</v>
      </c>
      <c r="G120" s="45">
        <f>OVYLD1_!G120*VLOOKUP(OVYLD2_!G$4,'[1]INTERNAL PARAMETERS-1'!$B$5:$J$44,5,FALSE)*VLOOKUP(OVYLD2_!G$4,'[1]INTERNAL PARAMETERS-1'!$B$5:$J$44,7,FALSE)*OVYLD2_!$F120 + OVYLD1_!G120*(1-VLOOKUP(OVYLD2_!G$4,'[1]INTERNAL PARAMETERS-1'!$B$5:$J$44,5,FALSE))*VLOOKUP(OVYLD2_!G$4,'[1]INTERNAL PARAMETERS-1'!$B$5:$J$44,9,FALSE)*OVYLD2_!$F120</f>
        <v>0</v>
      </c>
      <c r="H120" s="44">
        <f>OVYLD1_!H120*VLOOKUP(OVYLD2_!H$4,'[1]INTERNAL PARAMETERS-1'!$B$5:$J$44,5,FALSE)*VLOOKUP(OVYLD2_!H$4,'[1]INTERNAL PARAMETERS-1'!$B$5:$J$44,7,FALSE)*OVYLD2_!$F120 + OVYLD1_!H120*(1-VLOOKUP(OVYLD2_!H$4,'[1]INTERNAL PARAMETERS-1'!$B$5:$J$44,5,FALSE))*VLOOKUP(OVYLD2_!H$4,'[1]INTERNAL PARAMETERS-1'!$B$5:$J$44,9,FALSE)*OVYLD2_!$F120</f>
        <v>0</v>
      </c>
      <c r="I120" s="44">
        <f>OVYLD1_!I120*VLOOKUP(OVYLD2_!I$4,'[1]INTERNAL PARAMETERS-1'!$B$5:$J$44,5,FALSE)*VLOOKUP(OVYLD2_!I$4,'[1]INTERNAL PARAMETERS-1'!$B$5:$J$44,7,FALSE)*OVYLD2_!$F120 + OVYLD1_!I120*(1-VLOOKUP(OVYLD2_!I$4,'[1]INTERNAL PARAMETERS-1'!$B$5:$J$44,5,FALSE))*VLOOKUP(OVYLD2_!I$4,'[1]INTERNAL PARAMETERS-1'!$B$5:$J$44,9,FALSE)*OVYLD2_!$F120</f>
        <v>0</v>
      </c>
      <c r="J120" s="44">
        <f>OVYLD1_!J120*VLOOKUP(OVYLD2_!J$4,'[1]INTERNAL PARAMETERS-1'!$B$5:$J$44,5,FALSE)*VLOOKUP(OVYLD2_!J$4,'[1]INTERNAL PARAMETERS-1'!$B$5:$J$44,7,FALSE)*OVYLD2_!$F120 + OVYLD1_!J120*(1-VLOOKUP(OVYLD2_!J$4,'[1]INTERNAL PARAMETERS-1'!$B$5:$J$44,5,FALSE))*VLOOKUP(OVYLD2_!J$4,'[1]INTERNAL PARAMETERS-1'!$B$5:$J$44,9,FALSE)*OVYLD2_!$F120</f>
        <v>0</v>
      </c>
      <c r="K120" s="44">
        <f>OVYLD1_!K120*VLOOKUP(OVYLD2_!K$4,'[1]INTERNAL PARAMETERS-1'!$B$5:$J$44,5,FALSE)*VLOOKUP(OVYLD2_!K$4,'[1]INTERNAL PARAMETERS-1'!$B$5:$J$44,7,FALSE)*OVYLD2_!$F120 + OVYLD1_!K120*(1-VLOOKUP(OVYLD2_!K$4,'[1]INTERNAL PARAMETERS-1'!$B$5:$J$44,5,FALSE))*VLOOKUP(OVYLD2_!K$4,'[1]INTERNAL PARAMETERS-1'!$B$5:$J$44,9,FALSE)*OVYLD2_!$F120</f>
        <v>0</v>
      </c>
      <c r="L120" s="44">
        <f>OVYLD1_!L120*VLOOKUP(OVYLD2_!L$4,'[1]INTERNAL PARAMETERS-1'!$B$5:$J$44,5,FALSE)*VLOOKUP(OVYLD2_!L$4,'[1]INTERNAL PARAMETERS-1'!$B$5:$J$44,7,FALSE)*OVYLD2_!$F120 + OVYLD1_!L120*(1-VLOOKUP(OVYLD2_!L$4,'[1]INTERNAL PARAMETERS-1'!$B$5:$J$44,5,FALSE))*VLOOKUP(OVYLD2_!L$4,'[1]INTERNAL PARAMETERS-1'!$B$5:$J$44,9,FALSE)*OVYLD2_!$F120</f>
        <v>0</v>
      </c>
      <c r="M120" s="44">
        <f>OVYLD1_!M120*VLOOKUP(OVYLD2_!M$4,'[1]INTERNAL PARAMETERS-1'!$B$5:$J$44,5,FALSE)*VLOOKUP(OVYLD2_!M$4,'[1]INTERNAL PARAMETERS-1'!$B$5:$J$44,7,FALSE)*OVYLD2_!$F120 + OVYLD1_!M120*(1-VLOOKUP(OVYLD2_!M$4,'[1]INTERNAL PARAMETERS-1'!$B$5:$J$44,5,FALSE))*VLOOKUP(OVYLD2_!M$4,'[1]INTERNAL PARAMETERS-1'!$B$5:$J$44,9,FALSE)*OVYLD2_!$F120</f>
        <v>0</v>
      </c>
      <c r="N120" s="44">
        <f>OVYLD1_!N120*VLOOKUP(OVYLD2_!N$4,'[1]INTERNAL PARAMETERS-1'!$B$5:$J$44,5,FALSE)*VLOOKUP(OVYLD2_!N$4,'[1]INTERNAL PARAMETERS-1'!$B$5:$J$44,7,FALSE)*OVYLD2_!$F120 + OVYLD1_!N120*(1-VLOOKUP(OVYLD2_!N$4,'[1]INTERNAL PARAMETERS-1'!$B$5:$J$44,5,FALSE))*VLOOKUP(OVYLD2_!N$4,'[1]INTERNAL PARAMETERS-1'!$B$5:$J$44,9,FALSE)*OVYLD2_!$F120</f>
        <v>0</v>
      </c>
      <c r="O120" s="44">
        <f>OVYLD1_!O120*VLOOKUP(OVYLD2_!O$4,'[1]INTERNAL PARAMETERS-1'!$B$5:$J$44,5,FALSE)*VLOOKUP(OVYLD2_!O$4,'[1]INTERNAL PARAMETERS-1'!$B$5:$J$44,7,FALSE)*OVYLD2_!$F120 + OVYLD1_!O120*(1-VLOOKUP(OVYLD2_!O$4,'[1]INTERNAL PARAMETERS-1'!$B$5:$J$44,5,FALSE))*VLOOKUP(OVYLD2_!O$4,'[1]INTERNAL PARAMETERS-1'!$B$5:$J$44,9,FALSE)*OVYLD2_!$F120</f>
        <v>0</v>
      </c>
      <c r="P120" s="44">
        <f>OVYLD1_!P120*VLOOKUP(OVYLD2_!P$4,'[1]INTERNAL PARAMETERS-1'!$B$5:$J$44,5,FALSE)*VLOOKUP(OVYLD2_!P$4,'[1]INTERNAL PARAMETERS-1'!$B$5:$J$44,7,FALSE)*OVYLD2_!$F120 + OVYLD1_!P120*(1-VLOOKUP(OVYLD2_!P$4,'[1]INTERNAL PARAMETERS-1'!$B$5:$J$44,5,FALSE))*VLOOKUP(OVYLD2_!P$4,'[1]INTERNAL PARAMETERS-1'!$B$5:$J$44,9,FALSE)*OVYLD2_!$F120</f>
        <v>0</v>
      </c>
      <c r="Q120" s="44">
        <f>OVYLD1_!Q120*VLOOKUP(OVYLD2_!Q$4,'[1]INTERNAL PARAMETERS-1'!$B$5:$J$44,5,FALSE)*VLOOKUP(OVYLD2_!Q$4,'[1]INTERNAL PARAMETERS-1'!$B$5:$J$44,7,FALSE)*OVYLD2_!$F120 + OVYLD1_!Q120*(1-VLOOKUP(OVYLD2_!Q$4,'[1]INTERNAL PARAMETERS-1'!$B$5:$J$44,5,FALSE))*VLOOKUP(OVYLD2_!Q$4,'[1]INTERNAL PARAMETERS-1'!$B$5:$J$44,9,FALSE)*OVYLD2_!$F120</f>
        <v>0</v>
      </c>
      <c r="R120" s="44">
        <f>OVYLD1_!R120*VLOOKUP(OVYLD2_!R$4,'[1]INTERNAL PARAMETERS-1'!$B$5:$J$44,5,FALSE)*VLOOKUP(OVYLD2_!R$4,'[1]INTERNAL PARAMETERS-1'!$B$5:$J$44,7,FALSE)*OVYLD2_!$F120 + OVYLD1_!R120*(1-VLOOKUP(OVYLD2_!R$4,'[1]INTERNAL PARAMETERS-1'!$B$5:$J$44,5,FALSE))*VLOOKUP(OVYLD2_!R$4,'[1]INTERNAL PARAMETERS-1'!$B$5:$J$44,9,FALSE)*OVYLD2_!$F120</f>
        <v>0</v>
      </c>
      <c r="S120" s="44">
        <f>OVYLD1_!S120*VLOOKUP(OVYLD2_!S$4,'[1]INTERNAL PARAMETERS-1'!$B$5:$J$44,5,FALSE)*VLOOKUP(OVYLD2_!S$4,'[1]INTERNAL PARAMETERS-1'!$B$5:$J$44,7,FALSE)*OVYLD2_!$F120 + OVYLD1_!S120*(1-VLOOKUP(OVYLD2_!S$4,'[1]INTERNAL PARAMETERS-1'!$B$5:$J$44,5,FALSE))*VLOOKUP(OVYLD2_!S$4,'[1]INTERNAL PARAMETERS-1'!$B$5:$J$44,9,FALSE)*OVYLD2_!$F120</f>
        <v>0</v>
      </c>
      <c r="T120" s="44">
        <f>OVYLD1_!T120*VLOOKUP(OVYLD2_!T$4,'[1]INTERNAL PARAMETERS-1'!$B$5:$J$44,5,FALSE)*VLOOKUP(OVYLD2_!T$4,'[1]INTERNAL PARAMETERS-1'!$B$5:$J$44,7,FALSE)*OVYLD2_!$F120 + OVYLD1_!T120*(1-VLOOKUP(OVYLD2_!T$4,'[1]INTERNAL PARAMETERS-1'!$B$5:$J$44,5,FALSE))*VLOOKUP(OVYLD2_!T$4,'[1]INTERNAL PARAMETERS-1'!$B$5:$J$44,9,FALSE)*OVYLD2_!$F120</f>
        <v>0</v>
      </c>
      <c r="U120" s="44">
        <f>OVYLD1_!U120*VLOOKUP(OVYLD2_!U$4,'[1]INTERNAL PARAMETERS-1'!$B$5:$J$44,5,FALSE)*VLOOKUP(OVYLD2_!U$4,'[1]INTERNAL PARAMETERS-1'!$B$5:$J$44,7,FALSE)*OVYLD2_!$F120 + OVYLD1_!U120*(1-VLOOKUP(OVYLD2_!U$4,'[1]INTERNAL PARAMETERS-1'!$B$5:$J$44,5,FALSE))*VLOOKUP(OVYLD2_!U$4,'[1]INTERNAL PARAMETERS-1'!$B$5:$J$44,9,FALSE)*OVYLD2_!$F120</f>
        <v>0</v>
      </c>
      <c r="V120" s="44">
        <f>OVYLD1_!V120*VLOOKUP(OVYLD2_!V$4,'[1]INTERNAL PARAMETERS-1'!$B$5:$J$44,5,FALSE)*VLOOKUP(OVYLD2_!V$4,'[1]INTERNAL PARAMETERS-1'!$B$5:$J$44,7,FALSE)*OVYLD2_!$F120 + OVYLD1_!V120*(1-VLOOKUP(OVYLD2_!V$4,'[1]INTERNAL PARAMETERS-1'!$B$5:$J$44,5,FALSE))*VLOOKUP(OVYLD2_!V$4,'[1]INTERNAL PARAMETERS-1'!$B$5:$J$44,9,FALSE)*OVYLD2_!$F120</f>
        <v>0</v>
      </c>
      <c r="W120" s="44">
        <f>OVYLD1_!W120*VLOOKUP(OVYLD2_!W$4,'[1]INTERNAL PARAMETERS-1'!$B$5:$J$44,5,FALSE)*VLOOKUP(OVYLD2_!W$4,'[1]INTERNAL PARAMETERS-1'!$B$5:$J$44,7,FALSE)*OVYLD2_!$F120 + OVYLD1_!W120*(1-VLOOKUP(OVYLD2_!W$4,'[1]INTERNAL PARAMETERS-1'!$B$5:$J$44,5,FALSE))*VLOOKUP(OVYLD2_!W$4,'[1]INTERNAL PARAMETERS-1'!$B$5:$J$44,9,FALSE)*OVYLD2_!$F120</f>
        <v>0</v>
      </c>
      <c r="X120" s="44">
        <f>OVYLD1_!X120*VLOOKUP(OVYLD2_!X$4,'[1]INTERNAL PARAMETERS-1'!$B$5:$J$44,5,FALSE)*VLOOKUP(OVYLD2_!X$4,'[1]INTERNAL PARAMETERS-1'!$B$5:$J$44,7,FALSE)*OVYLD2_!$F120 + OVYLD1_!X120*(1-VLOOKUP(OVYLD2_!X$4,'[1]INTERNAL PARAMETERS-1'!$B$5:$J$44,5,FALSE))*VLOOKUP(OVYLD2_!X$4,'[1]INTERNAL PARAMETERS-1'!$B$5:$J$44,9,FALSE)*OVYLD2_!$F120</f>
        <v>0</v>
      </c>
      <c r="Y120" s="44">
        <f>OVYLD1_!Y120*VLOOKUP(OVYLD2_!Y$4,'[1]INTERNAL PARAMETERS-1'!$B$5:$J$44,5,FALSE)*VLOOKUP(OVYLD2_!Y$4,'[1]INTERNAL PARAMETERS-1'!$B$5:$J$44,7,FALSE)*OVYLD2_!$F120 + OVYLD1_!Y120*(1-VLOOKUP(OVYLD2_!Y$4,'[1]INTERNAL PARAMETERS-1'!$B$5:$J$44,5,FALSE))*VLOOKUP(OVYLD2_!Y$4,'[1]INTERNAL PARAMETERS-1'!$B$5:$J$44,9,FALSE)*OVYLD2_!$F120</f>
        <v>0</v>
      </c>
      <c r="Z120" s="44">
        <f>OVYLD1_!Z120*VLOOKUP(OVYLD2_!Z$4,'[1]INTERNAL PARAMETERS-1'!$B$5:$J$44,5,FALSE)*VLOOKUP(OVYLD2_!Z$4,'[1]INTERNAL PARAMETERS-1'!$B$5:$J$44,7,FALSE)*OVYLD2_!$F120 + OVYLD1_!Z120*(1-VLOOKUP(OVYLD2_!Z$4,'[1]INTERNAL PARAMETERS-1'!$B$5:$J$44,5,FALSE))*VLOOKUP(OVYLD2_!Z$4,'[1]INTERNAL PARAMETERS-1'!$B$5:$J$44,9,FALSE)*OVYLD2_!$F120</f>
        <v>0</v>
      </c>
      <c r="AA120" s="44">
        <f>OVYLD1_!AA120*VLOOKUP(OVYLD2_!AA$4,'[1]INTERNAL PARAMETERS-1'!$B$5:$J$44,5,FALSE)*VLOOKUP(OVYLD2_!AA$4,'[1]INTERNAL PARAMETERS-1'!$B$5:$J$44,7,FALSE)*OVYLD2_!$F120 + OVYLD1_!AA120*(1-VLOOKUP(OVYLD2_!AA$4,'[1]INTERNAL PARAMETERS-1'!$B$5:$J$44,5,FALSE))*VLOOKUP(OVYLD2_!AA$4,'[1]INTERNAL PARAMETERS-1'!$B$5:$J$44,9,FALSE)*OVYLD2_!$F120</f>
        <v>0</v>
      </c>
      <c r="AB120" s="44">
        <f>OVYLD1_!AB120*VLOOKUP(OVYLD2_!AB$4,'[1]INTERNAL PARAMETERS-1'!$B$5:$J$44,5,FALSE)*VLOOKUP(OVYLD2_!AB$4,'[1]INTERNAL PARAMETERS-1'!$B$5:$J$44,7,FALSE)*OVYLD2_!$F120 + OVYLD1_!AB120*(1-VLOOKUP(OVYLD2_!AB$4,'[1]INTERNAL PARAMETERS-1'!$B$5:$J$44,5,FALSE))*VLOOKUP(OVYLD2_!AB$4,'[1]INTERNAL PARAMETERS-1'!$B$5:$J$44,9,FALSE)*OVYLD2_!$F120</f>
        <v>0</v>
      </c>
      <c r="AC120" s="44">
        <f>OVYLD1_!AC120*VLOOKUP(OVYLD2_!AC$4,'[1]INTERNAL PARAMETERS-1'!$B$5:$J$44,5,FALSE)*VLOOKUP(OVYLD2_!AC$4,'[1]INTERNAL PARAMETERS-1'!$B$5:$J$44,7,FALSE)*OVYLD2_!$F120 + OVYLD1_!AC120*(1-VLOOKUP(OVYLD2_!AC$4,'[1]INTERNAL PARAMETERS-1'!$B$5:$J$44,5,FALSE))*VLOOKUP(OVYLD2_!AC$4,'[1]INTERNAL PARAMETERS-1'!$B$5:$J$44,9,FALSE)*OVYLD2_!$F120</f>
        <v>0</v>
      </c>
      <c r="AD120" s="44">
        <f>OVYLD1_!AD120*VLOOKUP(OVYLD2_!AD$4,'[1]INTERNAL PARAMETERS-1'!$B$5:$J$44,5,FALSE)*VLOOKUP(OVYLD2_!AD$4,'[1]INTERNAL PARAMETERS-1'!$B$5:$J$44,7,FALSE)*OVYLD2_!$F120 + OVYLD1_!AD120*(1-VLOOKUP(OVYLD2_!AD$4,'[1]INTERNAL PARAMETERS-1'!$B$5:$J$44,5,FALSE))*VLOOKUP(OVYLD2_!AD$4,'[1]INTERNAL PARAMETERS-1'!$B$5:$J$44,9,FALSE)*OVYLD2_!$F120</f>
        <v>0</v>
      </c>
      <c r="AE120" s="44">
        <f>OVYLD1_!AE120*VLOOKUP(OVYLD2_!AE$4,'[1]INTERNAL PARAMETERS-1'!$B$5:$J$44,5,FALSE)*VLOOKUP(OVYLD2_!AE$4,'[1]INTERNAL PARAMETERS-1'!$B$5:$J$44,7,FALSE)*OVYLD2_!$F120 + OVYLD1_!AE120*(1-VLOOKUP(OVYLD2_!AE$4,'[1]INTERNAL PARAMETERS-1'!$B$5:$J$44,5,FALSE))*VLOOKUP(OVYLD2_!AE$4,'[1]INTERNAL PARAMETERS-1'!$B$5:$J$44,9,FALSE)*OVYLD2_!$F120</f>
        <v>0</v>
      </c>
      <c r="AF120" s="44">
        <f>OVYLD1_!AF120*VLOOKUP(OVYLD2_!AF$4,'[1]INTERNAL PARAMETERS-1'!$B$5:$J$44,5,FALSE)*VLOOKUP(OVYLD2_!AF$4,'[1]INTERNAL PARAMETERS-1'!$B$5:$J$44,7,FALSE)*OVYLD2_!$F120 + OVYLD1_!AF120*(1-VLOOKUP(OVYLD2_!AF$4,'[1]INTERNAL PARAMETERS-1'!$B$5:$J$44,5,FALSE))*VLOOKUP(OVYLD2_!AF$4,'[1]INTERNAL PARAMETERS-1'!$B$5:$J$44,9,FALSE)*OVYLD2_!$F120</f>
        <v>0</v>
      </c>
      <c r="AG120" s="44">
        <f>OVYLD1_!AG120*VLOOKUP(OVYLD2_!AG$4,'[1]INTERNAL PARAMETERS-1'!$B$5:$J$44,5,FALSE)*VLOOKUP(OVYLD2_!AG$4,'[1]INTERNAL PARAMETERS-1'!$B$5:$J$44,7,FALSE)*OVYLD2_!$F120 + OVYLD1_!AG120*(1-VLOOKUP(OVYLD2_!AG$4,'[1]INTERNAL PARAMETERS-1'!$B$5:$J$44,5,FALSE))*VLOOKUP(OVYLD2_!AG$4,'[1]INTERNAL PARAMETERS-1'!$B$5:$J$44,9,FALSE)*OVYLD2_!$F120</f>
        <v>0</v>
      </c>
      <c r="AH120" s="44">
        <f>OVYLD1_!AH120*VLOOKUP(OVYLD2_!AH$4,'[1]INTERNAL PARAMETERS-1'!$B$5:$J$44,5,FALSE)*VLOOKUP(OVYLD2_!AH$4,'[1]INTERNAL PARAMETERS-1'!$B$5:$J$44,7,FALSE)*OVYLD2_!$F120 + OVYLD1_!AH120*(1-VLOOKUP(OVYLD2_!AH$4,'[1]INTERNAL PARAMETERS-1'!$B$5:$J$44,5,FALSE))*VLOOKUP(OVYLD2_!AH$4,'[1]INTERNAL PARAMETERS-1'!$B$5:$J$44,9,FALSE)*OVYLD2_!$F120</f>
        <v>0</v>
      </c>
      <c r="AI120" s="44">
        <f>OVYLD1_!AI120*VLOOKUP(OVYLD2_!AI$4,'[1]INTERNAL PARAMETERS-1'!$B$5:$J$44,5,FALSE)*VLOOKUP(OVYLD2_!AI$4,'[1]INTERNAL PARAMETERS-1'!$B$5:$J$44,7,FALSE)*OVYLD2_!$F120 + OVYLD1_!AI120*(1-VLOOKUP(OVYLD2_!AI$4,'[1]INTERNAL PARAMETERS-1'!$B$5:$J$44,5,FALSE))*VLOOKUP(OVYLD2_!AI$4,'[1]INTERNAL PARAMETERS-1'!$B$5:$J$44,9,FALSE)*OVYLD2_!$F120</f>
        <v>0</v>
      </c>
      <c r="AJ120" s="44">
        <f>OVYLD1_!AJ120*VLOOKUP(OVYLD2_!AJ$4,'[1]INTERNAL PARAMETERS-1'!$B$5:$J$44,5,FALSE)*VLOOKUP(OVYLD2_!AJ$4,'[1]INTERNAL PARAMETERS-1'!$B$5:$J$44,7,FALSE)*OVYLD2_!$F120 + OVYLD1_!AJ120*(1-VLOOKUP(OVYLD2_!AJ$4,'[1]INTERNAL PARAMETERS-1'!$B$5:$J$44,5,FALSE))*VLOOKUP(OVYLD2_!AJ$4,'[1]INTERNAL PARAMETERS-1'!$B$5:$J$44,9,FALSE)*OVYLD2_!$F120</f>
        <v>0</v>
      </c>
      <c r="AK120" s="44">
        <f>OVYLD1_!AK120*VLOOKUP(OVYLD2_!AK$4,'[1]INTERNAL PARAMETERS-1'!$B$5:$J$44,5,FALSE)*VLOOKUP(OVYLD2_!AK$4,'[1]INTERNAL PARAMETERS-1'!$B$5:$J$44,7,FALSE)*OVYLD2_!$F120 + OVYLD1_!AK120*(1-VLOOKUP(OVYLD2_!AK$4,'[1]INTERNAL PARAMETERS-1'!$B$5:$J$44,5,FALSE))*VLOOKUP(OVYLD2_!AK$4,'[1]INTERNAL PARAMETERS-1'!$B$5:$J$44,9,FALSE)*OVYLD2_!$F120</f>
        <v>0</v>
      </c>
      <c r="AL120" s="44">
        <f>OVYLD1_!AL120*VLOOKUP(OVYLD2_!AL$4,'[1]INTERNAL PARAMETERS-1'!$B$5:$J$44,5,FALSE)*VLOOKUP(OVYLD2_!AL$4,'[1]INTERNAL PARAMETERS-1'!$B$5:$J$44,7,FALSE)*OVYLD2_!$F120 + OVYLD1_!AL120*(1-VLOOKUP(OVYLD2_!AL$4,'[1]INTERNAL PARAMETERS-1'!$B$5:$J$44,5,FALSE))*VLOOKUP(OVYLD2_!AL$4,'[1]INTERNAL PARAMETERS-1'!$B$5:$J$44,9,FALSE)*OVYLD2_!$F120</f>
        <v>0</v>
      </c>
      <c r="AM120" s="44">
        <f>OVYLD1_!AM120*VLOOKUP(OVYLD2_!AM$4,'[1]INTERNAL PARAMETERS-1'!$B$5:$J$44,5,FALSE)*VLOOKUP(OVYLD2_!AM$4,'[1]INTERNAL PARAMETERS-1'!$B$5:$J$44,7,FALSE)*OVYLD2_!$F120 + OVYLD1_!AM120*(1-VLOOKUP(OVYLD2_!AM$4,'[1]INTERNAL PARAMETERS-1'!$B$5:$J$44,5,FALSE))*VLOOKUP(OVYLD2_!AM$4,'[1]INTERNAL PARAMETERS-1'!$B$5:$J$44,9,FALSE)*OVYLD2_!$F120</f>
        <v>0</v>
      </c>
      <c r="AN120" s="44">
        <f>OVYLD1_!AN120*VLOOKUP(OVYLD2_!AN$4,'[1]INTERNAL PARAMETERS-1'!$B$5:$J$44,5,FALSE)*VLOOKUP(OVYLD2_!AN$4,'[1]INTERNAL PARAMETERS-1'!$B$5:$J$44,7,FALSE)*OVYLD2_!$F120 + OVYLD1_!AN120*(1-VLOOKUP(OVYLD2_!AN$4,'[1]INTERNAL PARAMETERS-1'!$B$5:$J$44,5,FALSE))*VLOOKUP(OVYLD2_!AN$4,'[1]INTERNAL PARAMETERS-1'!$B$5:$J$44,9,FALSE)*OVYLD2_!$F120</f>
        <v>0</v>
      </c>
      <c r="AO120" s="44">
        <f>OVYLD1_!AO120*VLOOKUP(OVYLD2_!AO$4,'[1]INTERNAL PARAMETERS-1'!$B$5:$J$44,5,FALSE)*VLOOKUP(OVYLD2_!AO$4,'[1]INTERNAL PARAMETERS-1'!$B$5:$J$44,7,FALSE)*OVYLD2_!$F120 + OVYLD1_!AO120*(1-VLOOKUP(OVYLD2_!AO$4,'[1]INTERNAL PARAMETERS-1'!$B$5:$J$44,5,FALSE))*VLOOKUP(OVYLD2_!AO$4,'[1]INTERNAL PARAMETERS-1'!$B$5:$J$44,9,FALSE)*OVYLD2_!$F120</f>
        <v>0</v>
      </c>
      <c r="AP120" s="44">
        <f>OVYLD1_!AP120*VLOOKUP(OVYLD2_!AP$4,'[1]INTERNAL PARAMETERS-1'!$B$5:$J$44,5,FALSE)*VLOOKUP(OVYLD2_!AP$4,'[1]INTERNAL PARAMETERS-1'!$B$5:$J$44,7,FALSE)*OVYLD2_!$F120 + OVYLD1_!AP120*(1-VLOOKUP(OVYLD2_!AP$4,'[1]INTERNAL PARAMETERS-1'!$B$5:$J$44,5,FALSE))*VLOOKUP(OVYLD2_!AP$4,'[1]INTERNAL PARAMETERS-1'!$B$5:$J$44,9,FALSE)*OVYLD2_!$F120</f>
        <v>0</v>
      </c>
      <c r="AQ120" s="44">
        <f>OVYLD1_!AQ120*VLOOKUP(OVYLD2_!AQ$4,'[1]INTERNAL PARAMETERS-1'!$B$5:$J$44,5,FALSE)*VLOOKUP(OVYLD2_!AQ$4,'[1]INTERNAL PARAMETERS-1'!$B$5:$J$44,7,FALSE)*OVYLD2_!$F120 + OVYLD1_!AQ120*(1-VLOOKUP(OVYLD2_!AQ$4,'[1]INTERNAL PARAMETERS-1'!$B$5:$J$44,5,FALSE))*VLOOKUP(OVYLD2_!AQ$4,'[1]INTERNAL PARAMETERS-1'!$B$5:$J$44,9,FALSE)*OVYLD2_!$F120</f>
        <v>0</v>
      </c>
      <c r="AR120" s="44">
        <f>OVYLD1_!AR120*VLOOKUP(OVYLD2_!AR$4,'[1]INTERNAL PARAMETERS-1'!$B$5:$J$44,5,FALSE)*VLOOKUP(OVYLD2_!AR$4,'[1]INTERNAL PARAMETERS-1'!$B$5:$J$44,7,FALSE)*OVYLD2_!$F120 + OVYLD1_!AR120*(1-VLOOKUP(OVYLD2_!AR$4,'[1]INTERNAL PARAMETERS-1'!$B$5:$J$44,5,FALSE))*VLOOKUP(OVYLD2_!AR$4,'[1]INTERNAL PARAMETERS-1'!$B$5:$J$44,9,FALSE)*OVYLD2_!$F120</f>
        <v>0</v>
      </c>
      <c r="AS120" s="44">
        <f>OVYLD1_!AS120*VLOOKUP(OVYLD2_!AS$4,'[1]INTERNAL PARAMETERS-1'!$B$5:$J$44,5,FALSE)*VLOOKUP(OVYLD2_!AS$4,'[1]INTERNAL PARAMETERS-1'!$B$5:$J$44,7,FALSE)*OVYLD2_!$F120 + OVYLD1_!AS120*(1-VLOOKUP(OVYLD2_!AS$4,'[1]INTERNAL PARAMETERS-1'!$B$5:$J$44,5,FALSE))*VLOOKUP(OVYLD2_!AS$4,'[1]INTERNAL PARAMETERS-1'!$B$5:$J$44,9,FALSE)*OVYLD2_!$F120</f>
        <v>0</v>
      </c>
      <c r="AT120" s="43">
        <f>OVYLD1_!AT120*VLOOKUP(OVYLD2_!AT$4,'[1]INTERNAL PARAMETERS-1'!$B$5:$J$44,5,FALSE)*VLOOKUP(OVYLD2_!AT$4,'[1]INTERNAL PARAMETERS-1'!$B$5:$J$44,7,FALSE)*OVYLD2_!$F120 + OVYLD1_!AT120*(1-VLOOKUP(OVYLD2_!AT$4,'[1]INTERNAL PARAMETERS-1'!$B$5:$J$44,5,FALSE))*VLOOKUP(OVYLD2_!AT$4,'[1]INTERNAL PARAMETERS-1'!$B$5:$J$44,9,FALSE)*OVYLD2_!$F120</f>
        <v>0</v>
      </c>
      <c r="AU120" s="45">
        <f>OVYLD1_!AU120*VLOOKUP(OVYLD2_!AU$4,'[1]INTERNAL PARAMETERS-1'!$B$5:$J$44,5,FALSE)*VLOOKUP(OVYLD2_!AU$4,'[1]INTERNAL PARAMETERS-1'!$B$5:$J$44,6,FALSE)*VLOOKUP(OVYLD2_!AU$4,'[1]INTERNAL PARAMETERS-1'!$B$5:$J$44,3,FALSE) + OVYLD1_!AU120*(1-VLOOKUP(OVYLD2_!AU$4,'[1]INTERNAL PARAMETERS-1'!$B$5:$J$44,5,FALSE))*VLOOKUP(OVYLD2_!AU$4,'[1]INTERNAL PARAMETERS-1'!$B$5:$J$44,8,FALSE)*VLOOKUP(OVYLD2_!AU$4,'[1]INTERNAL PARAMETERS-1'!$B$5:$J$44,3,FALSE)</f>
        <v>0</v>
      </c>
      <c r="AV120" s="44">
        <f>OVYLD1_!AV120*VLOOKUP(OVYLD2_!AV$4,'[1]INTERNAL PARAMETERS-1'!$B$5:$J$44,5,FALSE)*VLOOKUP(OVYLD2_!AV$4,'[1]INTERNAL PARAMETERS-1'!$B$5:$J$44,6,FALSE)*VLOOKUP(OVYLD2_!AV$4,'[1]INTERNAL PARAMETERS-1'!$B$5:$J$44,3,FALSE) + OVYLD1_!AV120*(1-VLOOKUP(OVYLD2_!AV$4,'[1]INTERNAL PARAMETERS-1'!$B$5:$J$44,5,FALSE))*VLOOKUP(OVYLD2_!AV$4,'[1]INTERNAL PARAMETERS-1'!$B$5:$J$44,8,FALSE)*VLOOKUP(OVYLD2_!AV$4,'[1]INTERNAL PARAMETERS-1'!$B$5:$J$44,3,FALSE)</f>
        <v>0</v>
      </c>
      <c r="AW120" s="44">
        <f>OVYLD1_!AW120*VLOOKUP(OVYLD2_!AW$4,'[1]INTERNAL PARAMETERS-1'!$B$5:$J$44,5,FALSE)*VLOOKUP(OVYLD2_!AW$4,'[1]INTERNAL PARAMETERS-1'!$B$5:$J$44,6,FALSE)*VLOOKUP(OVYLD2_!AW$4,'[1]INTERNAL PARAMETERS-1'!$B$5:$J$44,3,FALSE) + OVYLD1_!AW120*(1-VLOOKUP(OVYLD2_!AW$4,'[1]INTERNAL PARAMETERS-1'!$B$5:$J$44,5,FALSE))*VLOOKUP(OVYLD2_!AW$4,'[1]INTERNAL PARAMETERS-1'!$B$5:$J$44,8,FALSE)*VLOOKUP(OVYLD2_!AW$4,'[1]INTERNAL PARAMETERS-1'!$B$5:$J$44,3,FALSE)</f>
        <v>0</v>
      </c>
      <c r="AX120" s="44">
        <f>OVYLD1_!AX120*VLOOKUP(OVYLD2_!AX$4,'[1]INTERNAL PARAMETERS-1'!$B$5:$J$44,5,FALSE)*VLOOKUP(OVYLD2_!AX$4,'[1]INTERNAL PARAMETERS-1'!$B$5:$J$44,6,FALSE)*VLOOKUP(OVYLD2_!AX$4,'[1]INTERNAL PARAMETERS-1'!$B$5:$J$44,3,FALSE) + OVYLD1_!AX120*(1-VLOOKUP(OVYLD2_!AX$4,'[1]INTERNAL PARAMETERS-1'!$B$5:$J$44,5,FALSE))*VLOOKUP(OVYLD2_!AX$4,'[1]INTERNAL PARAMETERS-1'!$B$5:$J$44,8,FALSE)*VLOOKUP(OVYLD2_!AX$4,'[1]INTERNAL PARAMETERS-1'!$B$5:$J$44,3,FALSE)</f>
        <v>0</v>
      </c>
      <c r="AY120" s="44">
        <f>OVYLD1_!AY120*VLOOKUP(OVYLD2_!AY$4,'[1]INTERNAL PARAMETERS-1'!$B$5:$J$44,5,FALSE)*VLOOKUP(OVYLD2_!AY$4,'[1]INTERNAL PARAMETERS-1'!$B$5:$J$44,6,FALSE)*VLOOKUP(OVYLD2_!AY$4,'[1]INTERNAL PARAMETERS-1'!$B$5:$J$44,3,FALSE) + OVYLD1_!AY120*(1-VLOOKUP(OVYLD2_!AY$4,'[1]INTERNAL PARAMETERS-1'!$B$5:$J$44,5,FALSE))*VLOOKUP(OVYLD2_!AY$4,'[1]INTERNAL PARAMETERS-1'!$B$5:$J$44,8,FALSE)*VLOOKUP(OVYLD2_!AY$4,'[1]INTERNAL PARAMETERS-1'!$B$5:$J$44,3,FALSE)</f>
        <v>0</v>
      </c>
      <c r="AZ120" s="44">
        <f>OVYLD1_!AZ120*VLOOKUP(OVYLD2_!AZ$4,'[1]INTERNAL PARAMETERS-1'!$B$5:$J$44,5,FALSE)*VLOOKUP(OVYLD2_!AZ$4,'[1]INTERNAL PARAMETERS-1'!$B$5:$J$44,6,FALSE)*VLOOKUP(OVYLD2_!AZ$4,'[1]INTERNAL PARAMETERS-1'!$B$5:$J$44,3,FALSE) + OVYLD1_!AZ120*(1-VLOOKUP(OVYLD2_!AZ$4,'[1]INTERNAL PARAMETERS-1'!$B$5:$J$44,5,FALSE))*VLOOKUP(OVYLD2_!AZ$4,'[1]INTERNAL PARAMETERS-1'!$B$5:$J$44,8,FALSE)*VLOOKUP(OVYLD2_!AZ$4,'[1]INTERNAL PARAMETERS-1'!$B$5:$J$44,3,FALSE)</f>
        <v>0</v>
      </c>
      <c r="BA120" s="44">
        <f>OVYLD1_!BA120*VLOOKUP(OVYLD2_!BA$4,'[1]INTERNAL PARAMETERS-1'!$B$5:$J$44,5,FALSE)*VLOOKUP(OVYLD2_!BA$4,'[1]INTERNAL PARAMETERS-1'!$B$5:$J$44,6,FALSE)*VLOOKUP(OVYLD2_!BA$4,'[1]INTERNAL PARAMETERS-1'!$B$5:$J$44,3,FALSE) + OVYLD1_!BA120*(1-VLOOKUP(OVYLD2_!BA$4,'[1]INTERNAL PARAMETERS-1'!$B$5:$J$44,5,FALSE))*VLOOKUP(OVYLD2_!BA$4,'[1]INTERNAL PARAMETERS-1'!$B$5:$J$44,8,FALSE)*VLOOKUP(OVYLD2_!BA$4,'[1]INTERNAL PARAMETERS-1'!$B$5:$J$44,3,FALSE)</f>
        <v>0</v>
      </c>
      <c r="BB120" s="44">
        <f>OVYLD1_!BB120*VLOOKUP(OVYLD2_!BB$4,'[1]INTERNAL PARAMETERS-1'!$B$5:$J$44,5,FALSE)*VLOOKUP(OVYLD2_!BB$4,'[1]INTERNAL PARAMETERS-1'!$B$5:$J$44,6,FALSE)*VLOOKUP(OVYLD2_!BB$4,'[1]INTERNAL PARAMETERS-1'!$B$5:$J$44,3,FALSE) + OVYLD1_!BB120*(1-VLOOKUP(OVYLD2_!BB$4,'[1]INTERNAL PARAMETERS-1'!$B$5:$J$44,5,FALSE))*VLOOKUP(OVYLD2_!BB$4,'[1]INTERNAL PARAMETERS-1'!$B$5:$J$44,8,FALSE)*VLOOKUP(OVYLD2_!BB$4,'[1]INTERNAL PARAMETERS-1'!$B$5:$J$44,3,FALSE)</f>
        <v>0</v>
      </c>
      <c r="BC120" s="44">
        <f>OVYLD1_!BC120*VLOOKUP(OVYLD2_!BC$4,'[1]INTERNAL PARAMETERS-1'!$B$5:$J$44,5,FALSE)*VLOOKUP(OVYLD2_!BC$4,'[1]INTERNAL PARAMETERS-1'!$B$5:$J$44,6,FALSE)*VLOOKUP(OVYLD2_!BC$4,'[1]INTERNAL PARAMETERS-1'!$B$5:$J$44,3,FALSE) + OVYLD1_!BC120*(1-VLOOKUP(OVYLD2_!BC$4,'[1]INTERNAL PARAMETERS-1'!$B$5:$J$44,5,FALSE))*VLOOKUP(OVYLD2_!BC$4,'[1]INTERNAL PARAMETERS-1'!$B$5:$J$44,8,FALSE)*VLOOKUP(OVYLD2_!BC$4,'[1]INTERNAL PARAMETERS-1'!$B$5:$J$44,3,FALSE)</f>
        <v>0</v>
      </c>
      <c r="BD120" s="44">
        <f>OVYLD1_!BD120*VLOOKUP(OVYLD2_!BD$4,'[1]INTERNAL PARAMETERS-1'!$B$5:$J$44,5,FALSE)*VLOOKUP(OVYLD2_!BD$4,'[1]INTERNAL PARAMETERS-1'!$B$5:$J$44,6,FALSE)*VLOOKUP(OVYLD2_!BD$4,'[1]INTERNAL PARAMETERS-1'!$B$5:$J$44,3,FALSE) + OVYLD1_!BD120*(1-VLOOKUP(OVYLD2_!BD$4,'[1]INTERNAL PARAMETERS-1'!$B$5:$J$44,5,FALSE))*VLOOKUP(OVYLD2_!BD$4,'[1]INTERNAL PARAMETERS-1'!$B$5:$J$44,8,FALSE)*VLOOKUP(OVYLD2_!BD$4,'[1]INTERNAL PARAMETERS-1'!$B$5:$J$44,3,FALSE)</f>
        <v>0</v>
      </c>
      <c r="BE120" s="44">
        <f>OVYLD1_!BE120*VLOOKUP(OVYLD2_!BE$4,'[1]INTERNAL PARAMETERS-1'!$B$5:$J$44,5,FALSE)*VLOOKUP(OVYLD2_!BE$4,'[1]INTERNAL PARAMETERS-1'!$B$5:$J$44,6,FALSE)*VLOOKUP(OVYLD2_!BE$4,'[1]INTERNAL PARAMETERS-1'!$B$5:$J$44,3,FALSE) + OVYLD1_!BE120*(1-VLOOKUP(OVYLD2_!BE$4,'[1]INTERNAL PARAMETERS-1'!$B$5:$J$44,5,FALSE))*VLOOKUP(OVYLD2_!BE$4,'[1]INTERNAL PARAMETERS-1'!$B$5:$J$44,8,FALSE)*VLOOKUP(OVYLD2_!BE$4,'[1]INTERNAL PARAMETERS-1'!$B$5:$J$44,3,FALSE)</f>
        <v>0</v>
      </c>
      <c r="BF120" s="44">
        <f>OVYLD1_!BF120*VLOOKUP(OVYLD2_!BF$4,'[1]INTERNAL PARAMETERS-1'!$B$5:$J$44,5,FALSE)*VLOOKUP(OVYLD2_!BF$4,'[1]INTERNAL PARAMETERS-1'!$B$5:$J$44,6,FALSE)*VLOOKUP(OVYLD2_!BF$4,'[1]INTERNAL PARAMETERS-1'!$B$5:$J$44,3,FALSE) + OVYLD1_!BF120*(1-VLOOKUP(OVYLD2_!BF$4,'[1]INTERNAL PARAMETERS-1'!$B$5:$J$44,5,FALSE))*VLOOKUP(OVYLD2_!BF$4,'[1]INTERNAL PARAMETERS-1'!$B$5:$J$44,8,FALSE)*VLOOKUP(OVYLD2_!BF$4,'[1]INTERNAL PARAMETERS-1'!$B$5:$J$44,3,FALSE)</f>
        <v>0</v>
      </c>
      <c r="BG120" s="44">
        <f>OVYLD1_!BG120*VLOOKUP(OVYLD2_!BG$4,'[1]INTERNAL PARAMETERS-1'!$B$5:$J$44,5,FALSE)*VLOOKUP(OVYLD2_!BG$4,'[1]INTERNAL PARAMETERS-1'!$B$5:$J$44,6,FALSE)*VLOOKUP(OVYLD2_!BG$4,'[1]INTERNAL PARAMETERS-1'!$B$5:$J$44,3,FALSE) + OVYLD1_!BG120*(1-VLOOKUP(OVYLD2_!BG$4,'[1]INTERNAL PARAMETERS-1'!$B$5:$J$44,5,FALSE))*VLOOKUP(OVYLD2_!BG$4,'[1]INTERNAL PARAMETERS-1'!$B$5:$J$44,8,FALSE)*VLOOKUP(OVYLD2_!BG$4,'[1]INTERNAL PARAMETERS-1'!$B$5:$J$44,3,FALSE)</f>
        <v>0</v>
      </c>
      <c r="BH120" s="44">
        <f>OVYLD1_!BH120*VLOOKUP(OVYLD2_!BH$4,'[1]INTERNAL PARAMETERS-1'!$B$5:$J$44,5,FALSE)*VLOOKUP(OVYLD2_!BH$4,'[1]INTERNAL PARAMETERS-1'!$B$5:$J$44,6,FALSE)*VLOOKUP(OVYLD2_!BH$4,'[1]INTERNAL PARAMETERS-1'!$B$5:$J$44,3,FALSE) + OVYLD1_!BH120*(1-VLOOKUP(OVYLD2_!BH$4,'[1]INTERNAL PARAMETERS-1'!$B$5:$J$44,5,FALSE))*VLOOKUP(OVYLD2_!BH$4,'[1]INTERNAL PARAMETERS-1'!$B$5:$J$44,8,FALSE)*VLOOKUP(OVYLD2_!BH$4,'[1]INTERNAL PARAMETERS-1'!$B$5:$J$44,3,FALSE)</f>
        <v>0</v>
      </c>
      <c r="BI120" s="44">
        <f>OVYLD1_!BI120*VLOOKUP(OVYLD2_!BI$4,'[1]INTERNAL PARAMETERS-1'!$B$5:$J$44,5,FALSE)*VLOOKUP(OVYLD2_!BI$4,'[1]INTERNAL PARAMETERS-1'!$B$5:$J$44,6,FALSE)*VLOOKUP(OVYLD2_!BI$4,'[1]INTERNAL PARAMETERS-1'!$B$5:$J$44,3,FALSE) + OVYLD1_!BI120*(1-VLOOKUP(OVYLD2_!BI$4,'[1]INTERNAL PARAMETERS-1'!$B$5:$J$44,5,FALSE))*VLOOKUP(OVYLD2_!BI$4,'[1]INTERNAL PARAMETERS-1'!$B$5:$J$44,8,FALSE)*VLOOKUP(OVYLD2_!BI$4,'[1]INTERNAL PARAMETERS-1'!$B$5:$J$44,3,FALSE)</f>
        <v>0</v>
      </c>
      <c r="BJ120" s="44">
        <f>OVYLD1_!BJ120*VLOOKUP(OVYLD2_!BJ$4,'[1]INTERNAL PARAMETERS-1'!$B$5:$J$44,5,FALSE)*VLOOKUP(OVYLD2_!BJ$4,'[1]INTERNAL PARAMETERS-1'!$B$5:$J$44,6,FALSE)*VLOOKUP(OVYLD2_!BJ$4,'[1]INTERNAL PARAMETERS-1'!$B$5:$J$44,3,FALSE) + OVYLD1_!BJ120*(1-VLOOKUP(OVYLD2_!BJ$4,'[1]INTERNAL PARAMETERS-1'!$B$5:$J$44,5,FALSE))*VLOOKUP(OVYLD2_!BJ$4,'[1]INTERNAL PARAMETERS-1'!$B$5:$J$44,8,FALSE)*VLOOKUP(OVYLD2_!BJ$4,'[1]INTERNAL PARAMETERS-1'!$B$5:$J$44,3,FALSE)</f>
        <v>0</v>
      </c>
      <c r="BK120" s="44">
        <f>OVYLD1_!BK120*VLOOKUP(OVYLD2_!BK$4,'[1]INTERNAL PARAMETERS-1'!$B$5:$J$44,5,FALSE)*VLOOKUP(OVYLD2_!BK$4,'[1]INTERNAL PARAMETERS-1'!$B$5:$J$44,6,FALSE)*VLOOKUP(OVYLD2_!BK$4,'[1]INTERNAL PARAMETERS-1'!$B$5:$J$44,3,FALSE) + OVYLD1_!BK120*(1-VLOOKUP(OVYLD2_!BK$4,'[1]INTERNAL PARAMETERS-1'!$B$5:$J$44,5,FALSE))*VLOOKUP(OVYLD2_!BK$4,'[1]INTERNAL PARAMETERS-1'!$B$5:$J$44,8,FALSE)*VLOOKUP(OVYLD2_!BK$4,'[1]INTERNAL PARAMETERS-1'!$B$5:$J$44,3,FALSE)</f>
        <v>0</v>
      </c>
      <c r="BL120" s="44">
        <f>OVYLD1_!BL120*VLOOKUP(OVYLD2_!BL$4,'[1]INTERNAL PARAMETERS-1'!$B$5:$J$44,5,FALSE)*VLOOKUP(OVYLD2_!BL$4,'[1]INTERNAL PARAMETERS-1'!$B$5:$J$44,6,FALSE)*VLOOKUP(OVYLD2_!BL$4,'[1]INTERNAL PARAMETERS-1'!$B$5:$J$44,3,FALSE) + OVYLD1_!BL120*(1-VLOOKUP(OVYLD2_!BL$4,'[1]INTERNAL PARAMETERS-1'!$B$5:$J$44,5,FALSE))*VLOOKUP(OVYLD2_!BL$4,'[1]INTERNAL PARAMETERS-1'!$B$5:$J$44,8,FALSE)*VLOOKUP(OVYLD2_!BL$4,'[1]INTERNAL PARAMETERS-1'!$B$5:$J$44,3,FALSE)</f>
        <v>0</v>
      </c>
      <c r="BM120" s="44">
        <f>OVYLD1_!BM120*VLOOKUP(OVYLD2_!BM$4,'[1]INTERNAL PARAMETERS-1'!$B$5:$J$44,5,FALSE)*VLOOKUP(OVYLD2_!BM$4,'[1]INTERNAL PARAMETERS-1'!$B$5:$J$44,6,FALSE)*VLOOKUP(OVYLD2_!BM$4,'[1]INTERNAL PARAMETERS-1'!$B$5:$J$44,3,FALSE) + OVYLD1_!BM120*(1-VLOOKUP(OVYLD2_!BM$4,'[1]INTERNAL PARAMETERS-1'!$B$5:$J$44,5,FALSE))*VLOOKUP(OVYLD2_!BM$4,'[1]INTERNAL PARAMETERS-1'!$B$5:$J$44,8,FALSE)*VLOOKUP(OVYLD2_!BM$4,'[1]INTERNAL PARAMETERS-1'!$B$5:$J$44,3,FALSE)</f>
        <v>0</v>
      </c>
      <c r="BN120" s="44">
        <f>OVYLD1_!BN120*VLOOKUP(OVYLD2_!BN$4,'[1]INTERNAL PARAMETERS-1'!$B$5:$J$44,5,FALSE)*VLOOKUP(OVYLD2_!BN$4,'[1]INTERNAL PARAMETERS-1'!$B$5:$J$44,6,FALSE)*VLOOKUP(OVYLD2_!BN$4,'[1]INTERNAL PARAMETERS-1'!$B$5:$J$44,3,FALSE) + OVYLD1_!BN120*(1-VLOOKUP(OVYLD2_!BN$4,'[1]INTERNAL PARAMETERS-1'!$B$5:$J$44,5,FALSE))*VLOOKUP(OVYLD2_!BN$4,'[1]INTERNAL PARAMETERS-1'!$B$5:$J$44,8,FALSE)*VLOOKUP(OVYLD2_!BN$4,'[1]INTERNAL PARAMETERS-1'!$B$5:$J$44,3,FALSE)</f>
        <v>0</v>
      </c>
      <c r="BO120" s="44">
        <f>OVYLD1_!BO120*VLOOKUP(OVYLD2_!BO$4,'[1]INTERNAL PARAMETERS-1'!$B$5:$J$44,5,FALSE)*VLOOKUP(OVYLD2_!BO$4,'[1]INTERNAL PARAMETERS-1'!$B$5:$J$44,6,FALSE)*VLOOKUP(OVYLD2_!BO$4,'[1]INTERNAL PARAMETERS-1'!$B$5:$J$44,3,FALSE) + OVYLD1_!BO120*(1-VLOOKUP(OVYLD2_!BO$4,'[1]INTERNAL PARAMETERS-1'!$B$5:$J$44,5,FALSE))*VLOOKUP(OVYLD2_!BO$4,'[1]INTERNAL PARAMETERS-1'!$B$5:$J$44,8,FALSE)*VLOOKUP(OVYLD2_!BO$4,'[1]INTERNAL PARAMETERS-1'!$B$5:$J$44,3,FALSE)</f>
        <v>0</v>
      </c>
      <c r="BP120" s="44">
        <f>OVYLD1_!BP120*VLOOKUP(OVYLD2_!BP$4,'[1]INTERNAL PARAMETERS-1'!$B$5:$J$44,5,FALSE)*VLOOKUP(OVYLD2_!BP$4,'[1]INTERNAL PARAMETERS-1'!$B$5:$J$44,6,FALSE)*VLOOKUP(OVYLD2_!BP$4,'[1]INTERNAL PARAMETERS-1'!$B$5:$J$44,3,FALSE) + OVYLD1_!BP120*(1-VLOOKUP(OVYLD2_!BP$4,'[1]INTERNAL PARAMETERS-1'!$B$5:$J$44,5,FALSE))*VLOOKUP(OVYLD2_!BP$4,'[1]INTERNAL PARAMETERS-1'!$B$5:$J$44,8,FALSE)*VLOOKUP(OVYLD2_!BP$4,'[1]INTERNAL PARAMETERS-1'!$B$5:$J$44,3,FALSE)</f>
        <v>0</v>
      </c>
      <c r="BQ120" s="44">
        <f>OVYLD1_!BQ120*VLOOKUP(OVYLD2_!BQ$4,'[1]INTERNAL PARAMETERS-1'!$B$5:$J$44,5,FALSE)*VLOOKUP(OVYLD2_!BQ$4,'[1]INTERNAL PARAMETERS-1'!$B$5:$J$44,6,FALSE)*VLOOKUP(OVYLD2_!BQ$4,'[1]INTERNAL PARAMETERS-1'!$B$5:$J$44,3,FALSE) + OVYLD1_!BQ120*(1-VLOOKUP(OVYLD2_!BQ$4,'[1]INTERNAL PARAMETERS-1'!$B$5:$J$44,5,FALSE))*VLOOKUP(OVYLD2_!BQ$4,'[1]INTERNAL PARAMETERS-1'!$B$5:$J$44,8,FALSE)*VLOOKUP(OVYLD2_!BQ$4,'[1]INTERNAL PARAMETERS-1'!$B$5:$J$44,3,FALSE)</f>
        <v>0</v>
      </c>
      <c r="BR120" s="44">
        <f>OVYLD1_!BR120*VLOOKUP(OVYLD2_!BR$4,'[1]INTERNAL PARAMETERS-1'!$B$5:$J$44,5,FALSE)*VLOOKUP(OVYLD2_!BR$4,'[1]INTERNAL PARAMETERS-1'!$B$5:$J$44,6,FALSE)*VLOOKUP(OVYLD2_!BR$4,'[1]INTERNAL PARAMETERS-1'!$B$5:$J$44,3,FALSE) + OVYLD1_!BR120*(1-VLOOKUP(OVYLD2_!BR$4,'[1]INTERNAL PARAMETERS-1'!$B$5:$J$44,5,FALSE))*VLOOKUP(OVYLD2_!BR$4,'[1]INTERNAL PARAMETERS-1'!$B$5:$J$44,8,FALSE)*VLOOKUP(OVYLD2_!BR$4,'[1]INTERNAL PARAMETERS-1'!$B$5:$J$44,3,FALSE)</f>
        <v>0</v>
      </c>
      <c r="BS120" s="44">
        <f>OVYLD1_!BS120*VLOOKUP(OVYLD2_!BS$4,'[1]INTERNAL PARAMETERS-1'!$B$5:$J$44,5,FALSE)*VLOOKUP(OVYLD2_!BS$4,'[1]INTERNAL PARAMETERS-1'!$B$5:$J$44,6,FALSE)*VLOOKUP(OVYLD2_!BS$4,'[1]INTERNAL PARAMETERS-1'!$B$5:$J$44,3,FALSE) + OVYLD1_!BS120*(1-VLOOKUP(OVYLD2_!BS$4,'[1]INTERNAL PARAMETERS-1'!$B$5:$J$44,5,FALSE))*VLOOKUP(OVYLD2_!BS$4,'[1]INTERNAL PARAMETERS-1'!$B$5:$J$44,8,FALSE)*VLOOKUP(OVYLD2_!BS$4,'[1]INTERNAL PARAMETERS-1'!$B$5:$J$44,3,FALSE)</f>
        <v>0</v>
      </c>
      <c r="BT120" s="44">
        <f>OVYLD1_!BT120*VLOOKUP(OVYLD2_!BT$4,'[1]INTERNAL PARAMETERS-1'!$B$5:$J$44,5,FALSE)*VLOOKUP(OVYLD2_!BT$4,'[1]INTERNAL PARAMETERS-1'!$B$5:$J$44,6,FALSE)*VLOOKUP(OVYLD2_!BT$4,'[1]INTERNAL PARAMETERS-1'!$B$5:$J$44,3,FALSE) + OVYLD1_!BT120*(1-VLOOKUP(OVYLD2_!BT$4,'[1]INTERNAL PARAMETERS-1'!$B$5:$J$44,5,FALSE))*VLOOKUP(OVYLD2_!BT$4,'[1]INTERNAL PARAMETERS-1'!$B$5:$J$44,8,FALSE)*VLOOKUP(OVYLD2_!BT$4,'[1]INTERNAL PARAMETERS-1'!$B$5:$J$44,3,FALSE)</f>
        <v>0</v>
      </c>
      <c r="BU120" s="44">
        <f>OVYLD1_!BU120*VLOOKUP(OVYLD2_!BU$4,'[1]INTERNAL PARAMETERS-1'!$B$5:$J$44,5,FALSE)*VLOOKUP(OVYLD2_!BU$4,'[1]INTERNAL PARAMETERS-1'!$B$5:$J$44,6,FALSE)*VLOOKUP(OVYLD2_!BU$4,'[1]INTERNAL PARAMETERS-1'!$B$5:$J$44,3,FALSE) + OVYLD1_!BU120*(1-VLOOKUP(OVYLD2_!BU$4,'[1]INTERNAL PARAMETERS-1'!$B$5:$J$44,5,FALSE))*VLOOKUP(OVYLD2_!BU$4,'[1]INTERNAL PARAMETERS-1'!$B$5:$J$44,8,FALSE)*VLOOKUP(OVYLD2_!BU$4,'[1]INTERNAL PARAMETERS-1'!$B$5:$J$44,3,FALSE)</f>
        <v>0</v>
      </c>
      <c r="BV120" s="44">
        <f>OVYLD1_!BV120*VLOOKUP(OVYLD2_!BV$4,'[1]INTERNAL PARAMETERS-1'!$B$5:$J$44,5,FALSE)*VLOOKUP(OVYLD2_!BV$4,'[1]INTERNAL PARAMETERS-1'!$B$5:$J$44,6,FALSE)*VLOOKUP(OVYLD2_!BV$4,'[1]INTERNAL PARAMETERS-1'!$B$5:$J$44,3,FALSE) + OVYLD1_!BV120*(1-VLOOKUP(OVYLD2_!BV$4,'[1]INTERNAL PARAMETERS-1'!$B$5:$J$44,5,FALSE))*VLOOKUP(OVYLD2_!BV$4,'[1]INTERNAL PARAMETERS-1'!$B$5:$J$44,8,FALSE)*VLOOKUP(OVYLD2_!BV$4,'[1]INTERNAL PARAMETERS-1'!$B$5:$J$44,3,FALSE)</f>
        <v>0</v>
      </c>
      <c r="BW120" s="44">
        <f>OVYLD1_!BW120*VLOOKUP(OVYLD2_!BW$4,'[1]INTERNAL PARAMETERS-1'!$B$5:$J$44,5,FALSE)*VLOOKUP(OVYLD2_!BW$4,'[1]INTERNAL PARAMETERS-1'!$B$5:$J$44,6,FALSE)*VLOOKUP(OVYLD2_!BW$4,'[1]INTERNAL PARAMETERS-1'!$B$5:$J$44,3,FALSE) + OVYLD1_!BW120*(1-VLOOKUP(OVYLD2_!BW$4,'[1]INTERNAL PARAMETERS-1'!$B$5:$J$44,5,FALSE))*VLOOKUP(OVYLD2_!BW$4,'[1]INTERNAL PARAMETERS-1'!$B$5:$J$44,8,FALSE)*VLOOKUP(OVYLD2_!BW$4,'[1]INTERNAL PARAMETERS-1'!$B$5:$J$44,3,FALSE)</f>
        <v>0</v>
      </c>
      <c r="BX120" s="44">
        <f>OVYLD1_!BX120*VLOOKUP(OVYLD2_!BX$4,'[1]INTERNAL PARAMETERS-1'!$B$5:$J$44,5,FALSE)*VLOOKUP(OVYLD2_!BX$4,'[1]INTERNAL PARAMETERS-1'!$B$5:$J$44,6,FALSE)*VLOOKUP(OVYLD2_!BX$4,'[1]INTERNAL PARAMETERS-1'!$B$5:$J$44,3,FALSE) + OVYLD1_!BX120*(1-VLOOKUP(OVYLD2_!BX$4,'[1]INTERNAL PARAMETERS-1'!$B$5:$J$44,5,FALSE))*VLOOKUP(OVYLD2_!BX$4,'[1]INTERNAL PARAMETERS-1'!$B$5:$J$44,8,FALSE)*VLOOKUP(OVYLD2_!BX$4,'[1]INTERNAL PARAMETERS-1'!$B$5:$J$44,3,FALSE)</f>
        <v>0</v>
      </c>
      <c r="BY120" s="44">
        <f>OVYLD1_!BY120*VLOOKUP(OVYLD2_!BY$4,'[1]INTERNAL PARAMETERS-1'!$B$5:$J$44,5,FALSE)*VLOOKUP(OVYLD2_!BY$4,'[1]INTERNAL PARAMETERS-1'!$B$5:$J$44,6,FALSE)*VLOOKUP(OVYLD2_!BY$4,'[1]INTERNAL PARAMETERS-1'!$B$5:$J$44,3,FALSE) + OVYLD1_!BY120*(1-VLOOKUP(OVYLD2_!BY$4,'[1]INTERNAL PARAMETERS-1'!$B$5:$J$44,5,FALSE))*VLOOKUP(OVYLD2_!BY$4,'[1]INTERNAL PARAMETERS-1'!$B$5:$J$44,8,FALSE)*VLOOKUP(OVYLD2_!BY$4,'[1]INTERNAL PARAMETERS-1'!$B$5:$J$44,3,FALSE)</f>
        <v>0</v>
      </c>
      <c r="BZ120" s="44">
        <f>OVYLD1_!BZ120*VLOOKUP(OVYLD2_!BZ$4,'[1]INTERNAL PARAMETERS-1'!$B$5:$J$44,5,FALSE)*VLOOKUP(OVYLD2_!BZ$4,'[1]INTERNAL PARAMETERS-1'!$B$5:$J$44,6,FALSE)*VLOOKUP(OVYLD2_!BZ$4,'[1]INTERNAL PARAMETERS-1'!$B$5:$J$44,3,FALSE) + OVYLD1_!BZ120*(1-VLOOKUP(OVYLD2_!BZ$4,'[1]INTERNAL PARAMETERS-1'!$B$5:$J$44,5,FALSE))*VLOOKUP(OVYLD2_!BZ$4,'[1]INTERNAL PARAMETERS-1'!$B$5:$J$44,8,FALSE)*VLOOKUP(OVYLD2_!BZ$4,'[1]INTERNAL PARAMETERS-1'!$B$5:$J$44,3,FALSE)</f>
        <v>0</v>
      </c>
      <c r="CA120" s="44">
        <f>OVYLD1_!CA120*VLOOKUP(OVYLD2_!CA$4,'[1]INTERNAL PARAMETERS-1'!$B$5:$J$44,5,FALSE)*VLOOKUP(OVYLD2_!CA$4,'[1]INTERNAL PARAMETERS-1'!$B$5:$J$44,6,FALSE)*VLOOKUP(OVYLD2_!CA$4,'[1]INTERNAL PARAMETERS-1'!$B$5:$J$44,3,FALSE) + OVYLD1_!CA120*(1-VLOOKUP(OVYLD2_!CA$4,'[1]INTERNAL PARAMETERS-1'!$B$5:$J$44,5,FALSE))*VLOOKUP(OVYLD2_!CA$4,'[1]INTERNAL PARAMETERS-1'!$B$5:$J$44,8,FALSE)*VLOOKUP(OVYLD2_!CA$4,'[1]INTERNAL PARAMETERS-1'!$B$5:$J$44,3,FALSE)</f>
        <v>0</v>
      </c>
      <c r="CB120" s="44">
        <f>OVYLD1_!CB120*VLOOKUP(OVYLD2_!CB$4,'[1]INTERNAL PARAMETERS-1'!$B$5:$J$44,5,FALSE)*VLOOKUP(OVYLD2_!CB$4,'[1]INTERNAL PARAMETERS-1'!$B$5:$J$44,6,FALSE)*VLOOKUP(OVYLD2_!CB$4,'[1]INTERNAL PARAMETERS-1'!$B$5:$J$44,3,FALSE) + OVYLD1_!CB120*(1-VLOOKUP(OVYLD2_!CB$4,'[1]INTERNAL PARAMETERS-1'!$B$5:$J$44,5,FALSE))*VLOOKUP(OVYLD2_!CB$4,'[1]INTERNAL PARAMETERS-1'!$B$5:$J$44,8,FALSE)*VLOOKUP(OVYLD2_!CB$4,'[1]INTERNAL PARAMETERS-1'!$B$5:$J$44,3,FALSE)</f>
        <v>0</v>
      </c>
      <c r="CC120" s="44">
        <f>OVYLD1_!CC120*VLOOKUP(OVYLD2_!CC$4,'[1]INTERNAL PARAMETERS-1'!$B$5:$J$44,5,FALSE)*VLOOKUP(OVYLD2_!CC$4,'[1]INTERNAL PARAMETERS-1'!$B$5:$J$44,6,FALSE)*VLOOKUP(OVYLD2_!CC$4,'[1]INTERNAL PARAMETERS-1'!$B$5:$J$44,3,FALSE) + OVYLD1_!CC120*(1-VLOOKUP(OVYLD2_!CC$4,'[1]INTERNAL PARAMETERS-1'!$B$5:$J$44,5,FALSE))*VLOOKUP(OVYLD2_!CC$4,'[1]INTERNAL PARAMETERS-1'!$B$5:$J$44,8,FALSE)*VLOOKUP(OVYLD2_!CC$4,'[1]INTERNAL PARAMETERS-1'!$B$5:$J$44,3,FALSE)</f>
        <v>0</v>
      </c>
      <c r="CD120" s="44">
        <f>OVYLD1_!CD120*VLOOKUP(OVYLD2_!CD$4,'[1]INTERNAL PARAMETERS-1'!$B$5:$J$44,5,FALSE)*VLOOKUP(OVYLD2_!CD$4,'[1]INTERNAL PARAMETERS-1'!$B$5:$J$44,6,FALSE)*VLOOKUP(OVYLD2_!CD$4,'[1]INTERNAL PARAMETERS-1'!$B$5:$J$44,3,FALSE) + OVYLD1_!CD120*(1-VLOOKUP(OVYLD2_!CD$4,'[1]INTERNAL PARAMETERS-1'!$B$5:$J$44,5,FALSE))*VLOOKUP(OVYLD2_!CD$4,'[1]INTERNAL PARAMETERS-1'!$B$5:$J$44,8,FALSE)*VLOOKUP(OVYLD2_!CD$4,'[1]INTERNAL PARAMETERS-1'!$B$5:$J$44,3,FALSE)</f>
        <v>0</v>
      </c>
      <c r="CE120" s="44">
        <f>OVYLD1_!CE120*VLOOKUP(OVYLD2_!CE$4,'[1]INTERNAL PARAMETERS-1'!$B$5:$J$44,5,FALSE)*VLOOKUP(OVYLD2_!CE$4,'[1]INTERNAL PARAMETERS-1'!$B$5:$J$44,6,FALSE)*VLOOKUP(OVYLD2_!CE$4,'[1]INTERNAL PARAMETERS-1'!$B$5:$J$44,3,FALSE) + OVYLD1_!CE120*(1-VLOOKUP(OVYLD2_!CE$4,'[1]INTERNAL PARAMETERS-1'!$B$5:$J$44,5,FALSE))*VLOOKUP(OVYLD2_!CE$4,'[1]INTERNAL PARAMETERS-1'!$B$5:$J$44,8,FALSE)*VLOOKUP(OVYLD2_!CE$4,'[1]INTERNAL PARAMETERS-1'!$B$5:$J$44,3,FALSE)</f>
        <v>0</v>
      </c>
      <c r="CF120" s="44">
        <f>OVYLD1_!CF120*VLOOKUP(OVYLD2_!CF$4,'[1]INTERNAL PARAMETERS-1'!$B$5:$J$44,5,FALSE)*VLOOKUP(OVYLD2_!CF$4,'[1]INTERNAL PARAMETERS-1'!$B$5:$J$44,6,FALSE)*VLOOKUP(OVYLD2_!CF$4,'[1]INTERNAL PARAMETERS-1'!$B$5:$J$44,3,FALSE) + OVYLD1_!CF120*(1-VLOOKUP(OVYLD2_!CF$4,'[1]INTERNAL PARAMETERS-1'!$B$5:$J$44,5,FALSE))*VLOOKUP(OVYLD2_!CF$4,'[1]INTERNAL PARAMETERS-1'!$B$5:$J$44,8,FALSE)*VLOOKUP(OVYLD2_!CF$4,'[1]INTERNAL PARAMETERS-1'!$B$5:$J$44,3,FALSE)</f>
        <v>0</v>
      </c>
      <c r="CG120" s="44">
        <f>OVYLD1_!CG120*VLOOKUP(OVYLD2_!CG$4,'[1]INTERNAL PARAMETERS-1'!$B$5:$J$44,5,FALSE)*VLOOKUP(OVYLD2_!CG$4,'[1]INTERNAL PARAMETERS-1'!$B$5:$J$44,6,FALSE)*VLOOKUP(OVYLD2_!CG$4,'[1]INTERNAL PARAMETERS-1'!$B$5:$J$44,3,FALSE) + OVYLD1_!CG120*(1-VLOOKUP(OVYLD2_!CG$4,'[1]INTERNAL PARAMETERS-1'!$B$5:$J$44,5,FALSE))*VLOOKUP(OVYLD2_!CG$4,'[1]INTERNAL PARAMETERS-1'!$B$5:$J$44,8,FALSE)*VLOOKUP(OVYLD2_!CG$4,'[1]INTERNAL PARAMETERS-1'!$B$5:$J$44,3,FALSE)</f>
        <v>0</v>
      </c>
      <c r="CH120" s="43">
        <f>OVYLD1_!CH120*VLOOKUP(OVYLD2_!CH$4,'[1]INTERNAL PARAMETERS-1'!$B$5:$J$44,5,FALSE)*VLOOKUP(OVYLD2_!CH$4,'[1]INTERNAL PARAMETERS-1'!$B$5:$J$44,6,FALSE)*VLOOKUP(OVYLD2_!CH$4,'[1]INTERNAL PARAMETERS-1'!$B$5:$J$44,3,FALSE) + OVYLD1_!CH120*(1-VLOOKUP(OVYLD2_!CH$4,'[1]INTERNAL PARAMETERS-1'!$B$5:$J$44,5,FALSE))*VLOOKUP(OVYLD2_!CH$4,'[1]INTERNAL PARAMETERS-1'!$B$5:$J$44,8,FALSE)*VLOOKUP(OVYLD2_!CH$4,'[1]INTERNAL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5">
      <c r="B121" s="58" t="s">
        <v>9</v>
      </c>
      <c r="C121" s="57" t="s">
        <v>81</v>
      </c>
      <c r="D121" s="57" t="s">
        <v>72</v>
      </c>
      <c r="E121" s="128">
        <f>OVERALL2021!AI121</f>
        <v>0</v>
      </c>
      <c r="F121" s="59">
        <f>'[1]INTERNAL PARAMETERS-1'!M13</f>
        <v>44.225000000000001</v>
      </c>
      <c r="G121" s="45">
        <f>OVYLD1_!G121*VLOOKUP(OVYLD2_!G$4,'[1]INTERNAL PARAMETERS-1'!$B$5:$J$44,5,FALSE)*VLOOKUP(OVYLD2_!G$4,'[1]INTERNAL PARAMETERS-1'!$B$5:$J$44,7,FALSE)*OVYLD2_!$F121 + OVYLD1_!G121*(1-VLOOKUP(OVYLD2_!G$4,'[1]INTERNAL PARAMETERS-1'!$B$5:$J$44,5,FALSE))*VLOOKUP(OVYLD2_!G$4,'[1]INTERNAL PARAMETERS-1'!$B$5:$J$44,9,FALSE)*OVYLD2_!$F121</f>
        <v>0</v>
      </c>
      <c r="H121" s="44">
        <f>OVYLD1_!H121*VLOOKUP(OVYLD2_!H$4,'[1]INTERNAL PARAMETERS-1'!$B$5:$J$44,5,FALSE)*VLOOKUP(OVYLD2_!H$4,'[1]INTERNAL PARAMETERS-1'!$B$5:$J$44,7,FALSE)*OVYLD2_!$F121 + OVYLD1_!H121*(1-VLOOKUP(OVYLD2_!H$4,'[1]INTERNAL PARAMETERS-1'!$B$5:$J$44,5,FALSE))*VLOOKUP(OVYLD2_!H$4,'[1]INTERNAL PARAMETERS-1'!$B$5:$J$44,9,FALSE)*OVYLD2_!$F121</f>
        <v>0</v>
      </c>
      <c r="I121" s="44">
        <f>OVYLD1_!I121*VLOOKUP(OVYLD2_!I$4,'[1]INTERNAL PARAMETERS-1'!$B$5:$J$44,5,FALSE)*VLOOKUP(OVYLD2_!I$4,'[1]INTERNAL PARAMETERS-1'!$B$5:$J$44,7,FALSE)*OVYLD2_!$F121 + OVYLD1_!I121*(1-VLOOKUP(OVYLD2_!I$4,'[1]INTERNAL PARAMETERS-1'!$B$5:$J$44,5,FALSE))*VLOOKUP(OVYLD2_!I$4,'[1]INTERNAL PARAMETERS-1'!$B$5:$J$44,9,FALSE)*OVYLD2_!$F121</f>
        <v>0</v>
      </c>
      <c r="J121" s="44">
        <f>OVYLD1_!J121*VLOOKUP(OVYLD2_!J$4,'[1]INTERNAL PARAMETERS-1'!$B$5:$J$44,5,FALSE)*VLOOKUP(OVYLD2_!J$4,'[1]INTERNAL PARAMETERS-1'!$B$5:$J$44,7,FALSE)*OVYLD2_!$F121 + OVYLD1_!J121*(1-VLOOKUP(OVYLD2_!J$4,'[1]INTERNAL PARAMETERS-1'!$B$5:$J$44,5,FALSE))*VLOOKUP(OVYLD2_!J$4,'[1]INTERNAL PARAMETERS-1'!$B$5:$J$44,9,FALSE)*OVYLD2_!$F121</f>
        <v>0</v>
      </c>
      <c r="K121" s="44">
        <f>OVYLD1_!K121*VLOOKUP(OVYLD2_!K$4,'[1]INTERNAL PARAMETERS-1'!$B$5:$J$44,5,FALSE)*VLOOKUP(OVYLD2_!K$4,'[1]INTERNAL PARAMETERS-1'!$B$5:$J$44,7,FALSE)*OVYLD2_!$F121 + OVYLD1_!K121*(1-VLOOKUP(OVYLD2_!K$4,'[1]INTERNAL PARAMETERS-1'!$B$5:$J$44,5,FALSE))*VLOOKUP(OVYLD2_!K$4,'[1]INTERNAL PARAMETERS-1'!$B$5:$J$44,9,FALSE)*OVYLD2_!$F121</f>
        <v>0</v>
      </c>
      <c r="L121" s="44">
        <f>OVYLD1_!L121*VLOOKUP(OVYLD2_!L$4,'[1]INTERNAL PARAMETERS-1'!$B$5:$J$44,5,FALSE)*VLOOKUP(OVYLD2_!L$4,'[1]INTERNAL PARAMETERS-1'!$B$5:$J$44,7,FALSE)*OVYLD2_!$F121 + OVYLD1_!L121*(1-VLOOKUP(OVYLD2_!L$4,'[1]INTERNAL PARAMETERS-1'!$B$5:$J$44,5,FALSE))*VLOOKUP(OVYLD2_!L$4,'[1]INTERNAL PARAMETERS-1'!$B$5:$J$44,9,FALSE)*OVYLD2_!$F121</f>
        <v>0</v>
      </c>
      <c r="M121" s="44">
        <f>OVYLD1_!M121*VLOOKUP(OVYLD2_!M$4,'[1]INTERNAL PARAMETERS-1'!$B$5:$J$44,5,FALSE)*VLOOKUP(OVYLD2_!M$4,'[1]INTERNAL PARAMETERS-1'!$B$5:$J$44,7,FALSE)*OVYLD2_!$F121 + OVYLD1_!M121*(1-VLOOKUP(OVYLD2_!M$4,'[1]INTERNAL PARAMETERS-1'!$B$5:$J$44,5,FALSE))*VLOOKUP(OVYLD2_!M$4,'[1]INTERNAL PARAMETERS-1'!$B$5:$J$44,9,FALSE)*OVYLD2_!$F121</f>
        <v>0</v>
      </c>
      <c r="N121" s="44">
        <f>OVYLD1_!N121*VLOOKUP(OVYLD2_!N$4,'[1]INTERNAL PARAMETERS-1'!$B$5:$J$44,5,FALSE)*VLOOKUP(OVYLD2_!N$4,'[1]INTERNAL PARAMETERS-1'!$B$5:$J$44,7,FALSE)*OVYLD2_!$F121 + OVYLD1_!N121*(1-VLOOKUP(OVYLD2_!N$4,'[1]INTERNAL PARAMETERS-1'!$B$5:$J$44,5,FALSE))*VLOOKUP(OVYLD2_!N$4,'[1]INTERNAL PARAMETERS-1'!$B$5:$J$44,9,FALSE)*OVYLD2_!$F121</f>
        <v>0</v>
      </c>
      <c r="O121" s="44">
        <f>OVYLD1_!O121*VLOOKUP(OVYLD2_!O$4,'[1]INTERNAL PARAMETERS-1'!$B$5:$J$44,5,FALSE)*VLOOKUP(OVYLD2_!O$4,'[1]INTERNAL PARAMETERS-1'!$B$5:$J$44,7,FALSE)*OVYLD2_!$F121 + OVYLD1_!O121*(1-VLOOKUP(OVYLD2_!O$4,'[1]INTERNAL PARAMETERS-1'!$B$5:$J$44,5,FALSE))*VLOOKUP(OVYLD2_!O$4,'[1]INTERNAL PARAMETERS-1'!$B$5:$J$44,9,FALSE)*OVYLD2_!$F121</f>
        <v>0</v>
      </c>
      <c r="P121" s="44">
        <f>OVYLD1_!P121*VLOOKUP(OVYLD2_!P$4,'[1]INTERNAL PARAMETERS-1'!$B$5:$J$44,5,FALSE)*VLOOKUP(OVYLD2_!P$4,'[1]INTERNAL PARAMETERS-1'!$B$5:$J$44,7,FALSE)*OVYLD2_!$F121 + OVYLD1_!P121*(1-VLOOKUP(OVYLD2_!P$4,'[1]INTERNAL PARAMETERS-1'!$B$5:$J$44,5,FALSE))*VLOOKUP(OVYLD2_!P$4,'[1]INTERNAL PARAMETERS-1'!$B$5:$J$44,9,FALSE)*OVYLD2_!$F121</f>
        <v>0</v>
      </c>
      <c r="Q121" s="44">
        <f>OVYLD1_!Q121*VLOOKUP(OVYLD2_!Q$4,'[1]INTERNAL PARAMETERS-1'!$B$5:$J$44,5,FALSE)*VLOOKUP(OVYLD2_!Q$4,'[1]INTERNAL PARAMETERS-1'!$B$5:$J$44,7,FALSE)*OVYLD2_!$F121 + OVYLD1_!Q121*(1-VLOOKUP(OVYLD2_!Q$4,'[1]INTERNAL PARAMETERS-1'!$B$5:$J$44,5,FALSE))*VLOOKUP(OVYLD2_!Q$4,'[1]INTERNAL PARAMETERS-1'!$B$5:$J$44,9,FALSE)*OVYLD2_!$F121</f>
        <v>0</v>
      </c>
      <c r="R121" s="44">
        <f>OVYLD1_!R121*VLOOKUP(OVYLD2_!R$4,'[1]INTERNAL PARAMETERS-1'!$B$5:$J$44,5,FALSE)*VLOOKUP(OVYLD2_!R$4,'[1]INTERNAL PARAMETERS-1'!$B$5:$J$44,7,FALSE)*OVYLD2_!$F121 + OVYLD1_!R121*(1-VLOOKUP(OVYLD2_!R$4,'[1]INTERNAL PARAMETERS-1'!$B$5:$J$44,5,FALSE))*VLOOKUP(OVYLD2_!R$4,'[1]INTERNAL PARAMETERS-1'!$B$5:$J$44,9,FALSE)*OVYLD2_!$F121</f>
        <v>0</v>
      </c>
      <c r="S121" s="44">
        <f>OVYLD1_!S121*VLOOKUP(OVYLD2_!S$4,'[1]INTERNAL PARAMETERS-1'!$B$5:$J$44,5,FALSE)*VLOOKUP(OVYLD2_!S$4,'[1]INTERNAL PARAMETERS-1'!$B$5:$J$44,7,FALSE)*OVYLD2_!$F121 + OVYLD1_!S121*(1-VLOOKUP(OVYLD2_!S$4,'[1]INTERNAL PARAMETERS-1'!$B$5:$J$44,5,FALSE))*VLOOKUP(OVYLD2_!S$4,'[1]INTERNAL PARAMETERS-1'!$B$5:$J$44,9,FALSE)*OVYLD2_!$F121</f>
        <v>0</v>
      </c>
      <c r="T121" s="44">
        <f>OVYLD1_!T121*VLOOKUP(OVYLD2_!T$4,'[1]INTERNAL PARAMETERS-1'!$B$5:$J$44,5,FALSE)*VLOOKUP(OVYLD2_!T$4,'[1]INTERNAL PARAMETERS-1'!$B$5:$J$44,7,FALSE)*OVYLD2_!$F121 + OVYLD1_!T121*(1-VLOOKUP(OVYLD2_!T$4,'[1]INTERNAL PARAMETERS-1'!$B$5:$J$44,5,FALSE))*VLOOKUP(OVYLD2_!T$4,'[1]INTERNAL PARAMETERS-1'!$B$5:$J$44,9,FALSE)*OVYLD2_!$F121</f>
        <v>0</v>
      </c>
      <c r="U121" s="44">
        <f>OVYLD1_!U121*VLOOKUP(OVYLD2_!U$4,'[1]INTERNAL PARAMETERS-1'!$B$5:$J$44,5,FALSE)*VLOOKUP(OVYLD2_!U$4,'[1]INTERNAL PARAMETERS-1'!$B$5:$J$44,7,FALSE)*OVYLD2_!$F121 + OVYLD1_!U121*(1-VLOOKUP(OVYLD2_!U$4,'[1]INTERNAL PARAMETERS-1'!$B$5:$J$44,5,FALSE))*VLOOKUP(OVYLD2_!U$4,'[1]INTERNAL PARAMETERS-1'!$B$5:$J$44,9,FALSE)*OVYLD2_!$F121</f>
        <v>0</v>
      </c>
      <c r="V121" s="44">
        <f>OVYLD1_!V121*VLOOKUP(OVYLD2_!V$4,'[1]INTERNAL PARAMETERS-1'!$B$5:$J$44,5,FALSE)*VLOOKUP(OVYLD2_!V$4,'[1]INTERNAL PARAMETERS-1'!$B$5:$J$44,7,FALSE)*OVYLD2_!$F121 + OVYLD1_!V121*(1-VLOOKUP(OVYLD2_!V$4,'[1]INTERNAL PARAMETERS-1'!$B$5:$J$44,5,FALSE))*VLOOKUP(OVYLD2_!V$4,'[1]INTERNAL PARAMETERS-1'!$B$5:$J$44,9,FALSE)*OVYLD2_!$F121</f>
        <v>0</v>
      </c>
      <c r="W121" s="44">
        <f>OVYLD1_!W121*VLOOKUP(OVYLD2_!W$4,'[1]INTERNAL PARAMETERS-1'!$B$5:$J$44,5,FALSE)*VLOOKUP(OVYLD2_!W$4,'[1]INTERNAL PARAMETERS-1'!$B$5:$J$44,7,FALSE)*OVYLD2_!$F121 + OVYLD1_!W121*(1-VLOOKUP(OVYLD2_!W$4,'[1]INTERNAL PARAMETERS-1'!$B$5:$J$44,5,FALSE))*VLOOKUP(OVYLD2_!W$4,'[1]INTERNAL PARAMETERS-1'!$B$5:$J$44,9,FALSE)*OVYLD2_!$F121</f>
        <v>0</v>
      </c>
      <c r="X121" s="44">
        <f>OVYLD1_!X121*VLOOKUP(OVYLD2_!X$4,'[1]INTERNAL PARAMETERS-1'!$B$5:$J$44,5,FALSE)*VLOOKUP(OVYLD2_!X$4,'[1]INTERNAL PARAMETERS-1'!$B$5:$J$44,7,FALSE)*OVYLD2_!$F121 + OVYLD1_!X121*(1-VLOOKUP(OVYLD2_!X$4,'[1]INTERNAL PARAMETERS-1'!$B$5:$J$44,5,FALSE))*VLOOKUP(OVYLD2_!X$4,'[1]INTERNAL PARAMETERS-1'!$B$5:$J$44,9,FALSE)*OVYLD2_!$F121</f>
        <v>0</v>
      </c>
      <c r="Y121" s="44">
        <f>OVYLD1_!Y121*VLOOKUP(OVYLD2_!Y$4,'[1]INTERNAL PARAMETERS-1'!$B$5:$J$44,5,FALSE)*VLOOKUP(OVYLD2_!Y$4,'[1]INTERNAL PARAMETERS-1'!$B$5:$J$44,7,FALSE)*OVYLD2_!$F121 + OVYLD1_!Y121*(1-VLOOKUP(OVYLD2_!Y$4,'[1]INTERNAL PARAMETERS-1'!$B$5:$J$44,5,FALSE))*VLOOKUP(OVYLD2_!Y$4,'[1]INTERNAL PARAMETERS-1'!$B$5:$J$44,9,FALSE)*OVYLD2_!$F121</f>
        <v>0</v>
      </c>
      <c r="Z121" s="44">
        <f>OVYLD1_!Z121*VLOOKUP(OVYLD2_!Z$4,'[1]INTERNAL PARAMETERS-1'!$B$5:$J$44,5,FALSE)*VLOOKUP(OVYLD2_!Z$4,'[1]INTERNAL PARAMETERS-1'!$B$5:$J$44,7,FALSE)*OVYLD2_!$F121 + OVYLD1_!Z121*(1-VLOOKUP(OVYLD2_!Z$4,'[1]INTERNAL PARAMETERS-1'!$B$5:$J$44,5,FALSE))*VLOOKUP(OVYLD2_!Z$4,'[1]INTERNAL PARAMETERS-1'!$B$5:$J$44,9,FALSE)*OVYLD2_!$F121</f>
        <v>0</v>
      </c>
      <c r="AA121" s="44">
        <f>OVYLD1_!AA121*VLOOKUP(OVYLD2_!AA$4,'[1]INTERNAL PARAMETERS-1'!$B$5:$J$44,5,FALSE)*VLOOKUP(OVYLD2_!AA$4,'[1]INTERNAL PARAMETERS-1'!$B$5:$J$44,7,FALSE)*OVYLD2_!$F121 + OVYLD1_!AA121*(1-VLOOKUP(OVYLD2_!AA$4,'[1]INTERNAL PARAMETERS-1'!$B$5:$J$44,5,FALSE))*VLOOKUP(OVYLD2_!AA$4,'[1]INTERNAL PARAMETERS-1'!$B$5:$J$44,9,FALSE)*OVYLD2_!$F121</f>
        <v>0</v>
      </c>
      <c r="AB121" s="44">
        <f>OVYLD1_!AB121*VLOOKUP(OVYLD2_!AB$4,'[1]INTERNAL PARAMETERS-1'!$B$5:$J$44,5,FALSE)*VLOOKUP(OVYLD2_!AB$4,'[1]INTERNAL PARAMETERS-1'!$B$5:$J$44,7,FALSE)*OVYLD2_!$F121 + OVYLD1_!AB121*(1-VLOOKUP(OVYLD2_!AB$4,'[1]INTERNAL PARAMETERS-1'!$B$5:$J$44,5,FALSE))*VLOOKUP(OVYLD2_!AB$4,'[1]INTERNAL PARAMETERS-1'!$B$5:$J$44,9,FALSE)*OVYLD2_!$F121</f>
        <v>0</v>
      </c>
      <c r="AC121" s="44">
        <f>OVYLD1_!AC121*VLOOKUP(OVYLD2_!AC$4,'[1]INTERNAL PARAMETERS-1'!$B$5:$J$44,5,FALSE)*VLOOKUP(OVYLD2_!AC$4,'[1]INTERNAL PARAMETERS-1'!$B$5:$J$44,7,FALSE)*OVYLD2_!$F121 + OVYLD1_!AC121*(1-VLOOKUP(OVYLD2_!AC$4,'[1]INTERNAL PARAMETERS-1'!$B$5:$J$44,5,FALSE))*VLOOKUP(OVYLD2_!AC$4,'[1]INTERNAL PARAMETERS-1'!$B$5:$J$44,9,FALSE)*OVYLD2_!$F121</f>
        <v>0</v>
      </c>
      <c r="AD121" s="44">
        <f>OVYLD1_!AD121*VLOOKUP(OVYLD2_!AD$4,'[1]INTERNAL PARAMETERS-1'!$B$5:$J$44,5,FALSE)*VLOOKUP(OVYLD2_!AD$4,'[1]INTERNAL PARAMETERS-1'!$B$5:$J$44,7,FALSE)*OVYLD2_!$F121 + OVYLD1_!AD121*(1-VLOOKUP(OVYLD2_!AD$4,'[1]INTERNAL PARAMETERS-1'!$B$5:$J$44,5,FALSE))*VLOOKUP(OVYLD2_!AD$4,'[1]INTERNAL PARAMETERS-1'!$B$5:$J$44,9,FALSE)*OVYLD2_!$F121</f>
        <v>0</v>
      </c>
      <c r="AE121" s="44">
        <f>OVYLD1_!AE121*VLOOKUP(OVYLD2_!AE$4,'[1]INTERNAL PARAMETERS-1'!$B$5:$J$44,5,FALSE)*VLOOKUP(OVYLD2_!AE$4,'[1]INTERNAL PARAMETERS-1'!$B$5:$J$44,7,FALSE)*OVYLD2_!$F121 + OVYLD1_!AE121*(1-VLOOKUP(OVYLD2_!AE$4,'[1]INTERNAL PARAMETERS-1'!$B$5:$J$44,5,FALSE))*VLOOKUP(OVYLD2_!AE$4,'[1]INTERNAL PARAMETERS-1'!$B$5:$J$44,9,FALSE)*OVYLD2_!$F121</f>
        <v>0</v>
      </c>
      <c r="AF121" s="44">
        <f>OVYLD1_!AF121*VLOOKUP(OVYLD2_!AF$4,'[1]INTERNAL PARAMETERS-1'!$B$5:$J$44,5,FALSE)*VLOOKUP(OVYLD2_!AF$4,'[1]INTERNAL PARAMETERS-1'!$B$5:$J$44,7,FALSE)*OVYLD2_!$F121 + OVYLD1_!AF121*(1-VLOOKUP(OVYLD2_!AF$4,'[1]INTERNAL PARAMETERS-1'!$B$5:$J$44,5,FALSE))*VLOOKUP(OVYLD2_!AF$4,'[1]INTERNAL PARAMETERS-1'!$B$5:$J$44,9,FALSE)*OVYLD2_!$F121</f>
        <v>0</v>
      </c>
      <c r="AG121" s="44">
        <f>OVYLD1_!AG121*VLOOKUP(OVYLD2_!AG$4,'[1]INTERNAL PARAMETERS-1'!$B$5:$J$44,5,FALSE)*VLOOKUP(OVYLD2_!AG$4,'[1]INTERNAL PARAMETERS-1'!$B$5:$J$44,7,FALSE)*OVYLD2_!$F121 + OVYLD1_!AG121*(1-VLOOKUP(OVYLD2_!AG$4,'[1]INTERNAL PARAMETERS-1'!$B$5:$J$44,5,FALSE))*VLOOKUP(OVYLD2_!AG$4,'[1]INTERNAL PARAMETERS-1'!$B$5:$J$44,9,FALSE)*OVYLD2_!$F121</f>
        <v>0</v>
      </c>
      <c r="AH121" s="44">
        <f>OVYLD1_!AH121*VLOOKUP(OVYLD2_!AH$4,'[1]INTERNAL PARAMETERS-1'!$B$5:$J$44,5,FALSE)*VLOOKUP(OVYLD2_!AH$4,'[1]INTERNAL PARAMETERS-1'!$B$5:$J$44,7,FALSE)*OVYLD2_!$F121 + OVYLD1_!AH121*(1-VLOOKUP(OVYLD2_!AH$4,'[1]INTERNAL PARAMETERS-1'!$B$5:$J$44,5,FALSE))*VLOOKUP(OVYLD2_!AH$4,'[1]INTERNAL PARAMETERS-1'!$B$5:$J$44,9,FALSE)*OVYLD2_!$F121</f>
        <v>0</v>
      </c>
      <c r="AI121" s="44">
        <f>OVYLD1_!AI121*VLOOKUP(OVYLD2_!AI$4,'[1]INTERNAL PARAMETERS-1'!$B$5:$J$44,5,FALSE)*VLOOKUP(OVYLD2_!AI$4,'[1]INTERNAL PARAMETERS-1'!$B$5:$J$44,7,FALSE)*OVYLD2_!$F121 + OVYLD1_!AI121*(1-VLOOKUP(OVYLD2_!AI$4,'[1]INTERNAL PARAMETERS-1'!$B$5:$J$44,5,FALSE))*VLOOKUP(OVYLD2_!AI$4,'[1]INTERNAL PARAMETERS-1'!$B$5:$J$44,9,FALSE)*OVYLD2_!$F121</f>
        <v>0</v>
      </c>
      <c r="AJ121" s="44">
        <f>OVYLD1_!AJ121*VLOOKUP(OVYLD2_!AJ$4,'[1]INTERNAL PARAMETERS-1'!$B$5:$J$44,5,FALSE)*VLOOKUP(OVYLD2_!AJ$4,'[1]INTERNAL PARAMETERS-1'!$B$5:$J$44,7,FALSE)*OVYLD2_!$F121 + OVYLD1_!AJ121*(1-VLOOKUP(OVYLD2_!AJ$4,'[1]INTERNAL PARAMETERS-1'!$B$5:$J$44,5,FALSE))*VLOOKUP(OVYLD2_!AJ$4,'[1]INTERNAL PARAMETERS-1'!$B$5:$J$44,9,FALSE)*OVYLD2_!$F121</f>
        <v>0</v>
      </c>
      <c r="AK121" s="44">
        <f>OVYLD1_!AK121*VLOOKUP(OVYLD2_!AK$4,'[1]INTERNAL PARAMETERS-1'!$B$5:$J$44,5,FALSE)*VLOOKUP(OVYLD2_!AK$4,'[1]INTERNAL PARAMETERS-1'!$B$5:$J$44,7,FALSE)*OVYLD2_!$F121 + OVYLD1_!AK121*(1-VLOOKUP(OVYLD2_!AK$4,'[1]INTERNAL PARAMETERS-1'!$B$5:$J$44,5,FALSE))*VLOOKUP(OVYLD2_!AK$4,'[1]INTERNAL PARAMETERS-1'!$B$5:$J$44,9,FALSE)*OVYLD2_!$F121</f>
        <v>0</v>
      </c>
      <c r="AL121" s="44">
        <f>OVYLD1_!AL121*VLOOKUP(OVYLD2_!AL$4,'[1]INTERNAL PARAMETERS-1'!$B$5:$J$44,5,FALSE)*VLOOKUP(OVYLD2_!AL$4,'[1]INTERNAL PARAMETERS-1'!$B$5:$J$44,7,FALSE)*OVYLD2_!$F121 + OVYLD1_!AL121*(1-VLOOKUP(OVYLD2_!AL$4,'[1]INTERNAL PARAMETERS-1'!$B$5:$J$44,5,FALSE))*VLOOKUP(OVYLD2_!AL$4,'[1]INTERNAL PARAMETERS-1'!$B$5:$J$44,9,FALSE)*OVYLD2_!$F121</f>
        <v>0</v>
      </c>
      <c r="AM121" s="44">
        <f>OVYLD1_!AM121*VLOOKUP(OVYLD2_!AM$4,'[1]INTERNAL PARAMETERS-1'!$B$5:$J$44,5,FALSE)*VLOOKUP(OVYLD2_!AM$4,'[1]INTERNAL PARAMETERS-1'!$B$5:$J$44,7,FALSE)*OVYLD2_!$F121 + OVYLD1_!AM121*(1-VLOOKUP(OVYLD2_!AM$4,'[1]INTERNAL PARAMETERS-1'!$B$5:$J$44,5,FALSE))*VLOOKUP(OVYLD2_!AM$4,'[1]INTERNAL PARAMETERS-1'!$B$5:$J$44,9,FALSE)*OVYLD2_!$F121</f>
        <v>0</v>
      </c>
      <c r="AN121" s="44">
        <f>OVYLD1_!AN121*VLOOKUP(OVYLD2_!AN$4,'[1]INTERNAL PARAMETERS-1'!$B$5:$J$44,5,FALSE)*VLOOKUP(OVYLD2_!AN$4,'[1]INTERNAL PARAMETERS-1'!$B$5:$J$44,7,FALSE)*OVYLD2_!$F121 + OVYLD1_!AN121*(1-VLOOKUP(OVYLD2_!AN$4,'[1]INTERNAL PARAMETERS-1'!$B$5:$J$44,5,FALSE))*VLOOKUP(OVYLD2_!AN$4,'[1]INTERNAL PARAMETERS-1'!$B$5:$J$44,9,FALSE)*OVYLD2_!$F121</f>
        <v>0</v>
      </c>
      <c r="AO121" s="44">
        <f>OVYLD1_!AO121*VLOOKUP(OVYLD2_!AO$4,'[1]INTERNAL PARAMETERS-1'!$B$5:$J$44,5,FALSE)*VLOOKUP(OVYLD2_!AO$4,'[1]INTERNAL PARAMETERS-1'!$B$5:$J$44,7,FALSE)*OVYLD2_!$F121 + OVYLD1_!AO121*(1-VLOOKUP(OVYLD2_!AO$4,'[1]INTERNAL PARAMETERS-1'!$B$5:$J$44,5,FALSE))*VLOOKUP(OVYLD2_!AO$4,'[1]INTERNAL PARAMETERS-1'!$B$5:$J$44,9,FALSE)*OVYLD2_!$F121</f>
        <v>0</v>
      </c>
      <c r="AP121" s="44">
        <f>OVYLD1_!AP121*VLOOKUP(OVYLD2_!AP$4,'[1]INTERNAL PARAMETERS-1'!$B$5:$J$44,5,FALSE)*VLOOKUP(OVYLD2_!AP$4,'[1]INTERNAL PARAMETERS-1'!$B$5:$J$44,7,FALSE)*OVYLD2_!$F121 + OVYLD1_!AP121*(1-VLOOKUP(OVYLD2_!AP$4,'[1]INTERNAL PARAMETERS-1'!$B$5:$J$44,5,FALSE))*VLOOKUP(OVYLD2_!AP$4,'[1]INTERNAL PARAMETERS-1'!$B$5:$J$44,9,FALSE)*OVYLD2_!$F121</f>
        <v>0</v>
      </c>
      <c r="AQ121" s="44">
        <f>OVYLD1_!AQ121*VLOOKUP(OVYLD2_!AQ$4,'[1]INTERNAL PARAMETERS-1'!$B$5:$J$44,5,FALSE)*VLOOKUP(OVYLD2_!AQ$4,'[1]INTERNAL PARAMETERS-1'!$B$5:$J$44,7,FALSE)*OVYLD2_!$F121 + OVYLD1_!AQ121*(1-VLOOKUP(OVYLD2_!AQ$4,'[1]INTERNAL PARAMETERS-1'!$B$5:$J$44,5,FALSE))*VLOOKUP(OVYLD2_!AQ$4,'[1]INTERNAL PARAMETERS-1'!$B$5:$J$44,9,FALSE)*OVYLD2_!$F121</f>
        <v>0</v>
      </c>
      <c r="AR121" s="44">
        <f>OVYLD1_!AR121*VLOOKUP(OVYLD2_!AR$4,'[1]INTERNAL PARAMETERS-1'!$B$5:$J$44,5,FALSE)*VLOOKUP(OVYLD2_!AR$4,'[1]INTERNAL PARAMETERS-1'!$B$5:$J$44,7,FALSE)*OVYLD2_!$F121 + OVYLD1_!AR121*(1-VLOOKUP(OVYLD2_!AR$4,'[1]INTERNAL PARAMETERS-1'!$B$5:$J$44,5,FALSE))*VLOOKUP(OVYLD2_!AR$4,'[1]INTERNAL PARAMETERS-1'!$B$5:$J$44,9,FALSE)*OVYLD2_!$F121</f>
        <v>0</v>
      </c>
      <c r="AS121" s="44">
        <f>OVYLD1_!AS121*VLOOKUP(OVYLD2_!AS$4,'[1]INTERNAL PARAMETERS-1'!$B$5:$J$44,5,FALSE)*VLOOKUP(OVYLD2_!AS$4,'[1]INTERNAL PARAMETERS-1'!$B$5:$J$44,7,FALSE)*OVYLD2_!$F121 + OVYLD1_!AS121*(1-VLOOKUP(OVYLD2_!AS$4,'[1]INTERNAL PARAMETERS-1'!$B$5:$J$44,5,FALSE))*VLOOKUP(OVYLD2_!AS$4,'[1]INTERNAL PARAMETERS-1'!$B$5:$J$44,9,FALSE)*OVYLD2_!$F121</f>
        <v>0</v>
      </c>
      <c r="AT121" s="43">
        <f>OVYLD1_!AT121*VLOOKUP(OVYLD2_!AT$4,'[1]INTERNAL PARAMETERS-1'!$B$5:$J$44,5,FALSE)*VLOOKUP(OVYLD2_!AT$4,'[1]INTERNAL PARAMETERS-1'!$B$5:$J$44,7,FALSE)*OVYLD2_!$F121 + OVYLD1_!AT121*(1-VLOOKUP(OVYLD2_!AT$4,'[1]INTERNAL PARAMETERS-1'!$B$5:$J$44,5,FALSE))*VLOOKUP(OVYLD2_!AT$4,'[1]INTERNAL PARAMETERS-1'!$B$5:$J$44,9,FALSE)*OVYLD2_!$F121</f>
        <v>0</v>
      </c>
      <c r="AU121" s="45">
        <f>OVYLD1_!AU121*VLOOKUP(OVYLD2_!AU$4,'[1]INTERNAL PARAMETERS-1'!$B$5:$J$44,5,FALSE)*VLOOKUP(OVYLD2_!AU$4,'[1]INTERNAL PARAMETERS-1'!$B$5:$J$44,6,FALSE)*VLOOKUP(OVYLD2_!AU$4,'[1]INTERNAL PARAMETERS-1'!$B$5:$J$44,3,FALSE) + OVYLD1_!AU121*(1-VLOOKUP(OVYLD2_!AU$4,'[1]INTERNAL PARAMETERS-1'!$B$5:$J$44,5,FALSE))*VLOOKUP(OVYLD2_!AU$4,'[1]INTERNAL PARAMETERS-1'!$B$5:$J$44,8,FALSE)*VLOOKUP(OVYLD2_!AU$4,'[1]INTERNAL PARAMETERS-1'!$B$5:$J$44,3,FALSE)</f>
        <v>0</v>
      </c>
      <c r="AV121" s="44">
        <f>OVYLD1_!AV121*VLOOKUP(OVYLD2_!AV$4,'[1]INTERNAL PARAMETERS-1'!$B$5:$J$44,5,FALSE)*VLOOKUP(OVYLD2_!AV$4,'[1]INTERNAL PARAMETERS-1'!$B$5:$J$44,6,FALSE)*VLOOKUP(OVYLD2_!AV$4,'[1]INTERNAL PARAMETERS-1'!$B$5:$J$44,3,FALSE) + OVYLD1_!AV121*(1-VLOOKUP(OVYLD2_!AV$4,'[1]INTERNAL PARAMETERS-1'!$B$5:$J$44,5,FALSE))*VLOOKUP(OVYLD2_!AV$4,'[1]INTERNAL PARAMETERS-1'!$B$5:$J$44,8,FALSE)*VLOOKUP(OVYLD2_!AV$4,'[1]INTERNAL PARAMETERS-1'!$B$5:$J$44,3,FALSE)</f>
        <v>0</v>
      </c>
      <c r="AW121" s="44">
        <f>OVYLD1_!AW121*VLOOKUP(OVYLD2_!AW$4,'[1]INTERNAL PARAMETERS-1'!$B$5:$J$44,5,FALSE)*VLOOKUP(OVYLD2_!AW$4,'[1]INTERNAL PARAMETERS-1'!$B$5:$J$44,6,FALSE)*VLOOKUP(OVYLD2_!AW$4,'[1]INTERNAL PARAMETERS-1'!$B$5:$J$44,3,FALSE) + OVYLD1_!AW121*(1-VLOOKUP(OVYLD2_!AW$4,'[1]INTERNAL PARAMETERS-1'!$B$5:$J$44,5,FALSE))*VLOOKUP(OVYLD2_!AW$4,'[1]INTERNAL PARAMETERS-1'!$B$5:$J$44,8,FALSE)*VLOOKUP(OVYLD2_!AW$4,'[1]INTERNAL PARAMETERS-1'!$B$5:$J$44,3,FALSE)</f>
        <v>0</v>
      </c>
      <c r="AX121" s="44">
        <f>OVYLD1_!AX121*VLOOKUP(OVYLD2_!AX$4,'[1]INTERNAL PARAMETERS-1'!$B$5:$J$44,5,FALSE)*VLOOKUP(OVYLD2_!AX$4,'[1]INTERNAL PARAMETERS-1'!$B$5:$J$44,6,FALSE)*VLOOKUP(OVYLD2_!AX$4,'[1]INTERNAL PARAMETERS-1'!$B$5:$J$44,3,FALSE) + OVYLD1_!AX121*(1-VLOOKUP(OVYLD2_!AX$4,'[1]INTERNAL PARAMETERS-1'!$B$5:$J$44,5,FALSE))*VLOOKUP(OVYLD2_!AX$4,'[1]INTERNAL PARAMETERS-1'!$B$5:$J$44,8,FALSE)*VLOOKUP(OVYLD2_!AX$4,'[1]INTERNAL PARAMETERS-1'!$B$5:$J$44,3,FALSE)</f>
        <v>0</v>
      </c>
      <c r="AY121" s="44">
        <f>OVYLD1_!AY121*VLOOKUP(OVYLD2_!AY$4,'[1]INTERNAL PARAMETERS-1'!$B$5:$J$44,5,FALSE)*VLOOKUP(OVYLD2_!AY$4,'[1]INTERNAL PARAMETERS-1'!$B$5:$J$44,6,FALSE)*VLOOKUP(OVYLD2_!AY$4,'[1]INTERNAL PARAMETERS-1'!$B$5:$J$44,3,FALSE) + OVYLD1_!AY121*(1-VLOOKUP(OVYLD2_!AY$4,'[1]INTERNAL PARAMETERS-1'!$B$5:$J$44,5,FALSE))*VLOOKUP(OVYLD2_!AY$4,'[1]INTERNAL PARAMETERS-1'!$B$5:$J$44,8,FALSE)*VLOOKUP(OVYLD2_!AY$4,'[1]INTERNAL PARAMETERS-1'!$B$5:$J$44,3,FALSE)</f>
        <v>0</v>
      </c>
      <c r="AZ121" s="44">
        <f>OVYLD1_!AZ121*VLOOKUP(OVYLD2_!AZ$4,'[1]INTERNAL PARAMETERS-1'!$B$5:$J$44,5,FALSE)*VLOOKUP(OVYLD2_!AZ$4,'[1]INTERNAL PARAMETERS-1'!$B$5:$J$44,6,FALSE)*VLOOKUP(OVYLD2_!AZ$4,'[1]INTERNAL PARAMETERS-1'!$B$5:$J$44,3,FALSE) + OVYLD1_!AZ121*(1-VLOOKUP(OVYLD2_!AZ$4,'[1]INTERNAL PARAMETERS-1'!$B$5:$J$44,5,FALSE))*VLOOKUP(OVYLD2_!AZ$4,'[1]INTERNAL PARAMETERS-1'!$B$5:$J$44,8,FALSE)*VLOOKUP(OVYLD2_!AZ$4,'[1]INTERNAL PARAMETERS-1'!$B$5:$J$44,3,FALSE)</f>
        <v>0</v>
      </c>
      <c r="BA121" s="44">
        <f>OVYLD1_!BA121*VLOOKUP(OVYLD2_!BA$4,'[1]INTERNAL PARAMETERS-1'!$B$5:$J$44,5,FALSE)*VLOOKUP(OVYLD2_!BA$4,'[1]INTERNAL PARAMETERS-1'!$B$5:$J$44,6,FALSE)*VLOOKUP(OVYLD2_!BA$4,'[1]INTERNAL PARAMETERS-1'!$B$5:$J$44,3,FALSE) + OVYLD1_!BA121*(1-VLOOKUP(OVYLD2_!BA$4,'[1]INTERNAL PARAMETERS-1'!$B$5:$J$44,5,FALSE))*VLOOKUP(OVYLD2_!BA$4,'[1]INTERNAL PARAMETERS-1'!$B$5:$J$44,8,FALSE)*VLOOKUP(OVYLD2_!BA$4,'[1]INTERNAL PARAMETERS-1'!$B$5:$J$44,3,FALSE)</f>
        <v>0</v>
      </c>
      <c r="BB121" s="44">
        <f>OVYLD1_!BB121*VLOOKUP(OVYLD2_!BB$4,'[1]INTERNAL PARAMETERS-1'!$B$5:$J$44,5,FALSE)*VLOOKUP(OVYLD2_!BB$4,'[1]INTERNAL PARAMETERS-1'!$B$5:$J$44,6,FALSE)*VLOOKUP(OVYLD2_!BB$4,'[1]INTERNAL PARAMETERS-1'!$B$5:$J$44,3,FALSE) + OVYLD1_!BB121*(1-VLOOKUP(OVYLD2_!BB$4,'[1]INTERNAL PARAMETERS-1'!$B$5:$J$44,5,FALSE))*VLOOKUP(OVYLD2_!BB$4,'[1]INTERNAL PARAMETERS-1'!$B$5:$J$44,8,FALSE)*VLOOKUP(OVYLD2_!BB$4,'[1]INTERNAL PARAMETERS-1'!$B$5:$J$44,3,FALSE)</f>
        <v>0</v>
      </c>
      <c r="BC121" s="44">
        <f>OVYLD1_!BC121*VLOOKUP(OVYLD2_!BC$4,'[1]INTERNAL PARAMETERS-1'!$B$5:$J$44,5,FALSE)*VLOOKUP(OVYLD2_!BC$4,'[1]INTERNAL PARAMETERS-1'!$B$5:$J$44,6,FALSE)*VLOOKUP(OVYLD2_!BC$4,'[1]INTERNAL PARAMETERS-1'!$B$5:$J$44,3,FALSE) + OVYLD1_!BC121*(1-VLOOKUP(OVYLD2_!BC$4,'[1]INTERNAL PARAMETERS-1'!$B$5:$J$44,5,FALSE))*VLOOKUP(OVYLD2_!BC$4,'[1]INTERNAL PARAMETERS-1'!$B$5:$J$44,8,FALSE)*VLOOKUP(OVYLD2_!BC$4,'[1]INTERNAL PARAMETERS-1'!$B$5:$J$44,3,FALSE)</f>
        <v>0</v>
      </c>
      <c r="BD121" s="44">
        <f>OVYLD1_!BD121*VLOOKUP(OVYLD2_!BD$4,'[1]INTERNAL PARAMETERS-1'!$B$5:$J$44,5,FALSE)*VLOOKUP(OVYLD2_!BD$4,'[1]INTERNAL PARAMETERS-1'!$B$5:$J$44,6,FALSE)*VLOOKUP(OVYLD2_!BD$4,'[1]INTERNAL PARAMETERS-1'!$B$5:$J$44,3,FALSE) + OVYLD1_!BD121*(1-VLOOKUP(OVYLD2_!BD$4,'[1]INTERNAL PARAMETERS-1'!$B$5:$J$44,5,FALSE))*VLOOKUP(OVYLD2_!BD$4,'[1]INTERNAL PARAMETERS-1'!$B$5:$J$44,8,FALSE)*VLOOKUP(OVYLD2_!BD$4,'[1]INTERNAL PARAMETERS-1'!$B$5:$J$44,3,FALSE)</f>
        <v>0</v>
      </c>
      <c r="BE121" s="44">
        <f>OVYLD1_!BE121*VLOOKUP(OVYLD2_!BE$4,'[1]INTERNAL PARAMETERS-1'!$B$5:$J$44,5,FALSE)*VLOOKUP(OVYLD2_!BE$4,'[1]INTERNAL PARAMETERS-1'!$B$5:$J$44,6,FALSE)*VLOOKUP(OVYLD2_!BE$4,'[1]INTERNAL PARAMETERS-1'!$B$5:$J$44,3,FALSE) + OVYLD1_!BE121*(1-VLOOKUP(OVYLD2_!BE$4,'[1]INTERNAL PARAMETERS-1'!$B$5:$J$44,5,FALSE))*VLOOKUP(OVYLD2_!BE$4,'[1]INTERNAL PARAMETERS-1'!$B$5:$J$44,8,FALSE)*VLOOKUP(OVYLD2_!BE$4,'[1]INTERNAL PARAMETERS-1'!$B$5:$J$44,3,FALSE)</f>
        <v>0</v>
      </c>
      <c r="BF121" s="44">
        <f>OVYLD1_!BF121*VLOOKUP(OVYLD2_!BF$4,'[1]INTERNAL PARAMETERS-1'!$B$5:$J$44,5,FALSE)*VLOOKUP(OVYLD2_!BF$4,'[1]INTERNAL PARAMETERS-1'!$B$5:$J$44,6,FALSE)*VLOOKUP(OVYLD2_!BF$4,'[1]INTERNAL PARAMETERS-1'!$B$5:$J$44,3,FALSE) + OVYLD1_!BF121*(1-VLOOKUP(OVYLD2_!BF$4,'[1]INTERNAL PARAMETERS-1'!$B$5:$J$44,5,FALSE))*VLOOKUP(OVYLD2_!BF$4,'[1]INTERNAL PARAMETERS-1'!$B$5:$J$44,8,FALSE)*VLOOKUP(OVYLD2_!BF$4,'[1]INTERNAL PARAMETERS-1'!$B$5:$J$44,3,FALSE)</f>
        <v>0</v>
      </c>
      <c r="BG121" s="44">
        <f>OVYLD1_!BG121*VLOOKUP(OVYLD2_!BG$4,'[1]INTERNAL PARAMETERS-1'!$B$5:$J$44,5,FALSE)*VLOOKUP(OVYLD2_!BG$4,'[1]INTERNAL PARAMETERS-1'!$B$5:$J$44,6,FALSE)*VLOOKUP(OVYLD2_!BG$4,'[1]INTERNAL PARAMETERS-1'!$B$5:$J$44,3,FALSE) + OVYLD1_!BG121*(1-VLOOKUP(OVYLD2_!BG$4,'[1]INTERNAL PARAMETERS-1'!$B$5:$J$44,5,FALSE))*VLOOKUP(OVYLD2_!BG$4,'[1]INTERNAL PARAMETERS-1'!$B$5:$J$44,8,FALSE)*VLOOKUP(OVYLD2_!BG$4,'[1]INTERNAL PARAMETERS-1'!$B$5:$J$44,3,FALSE)</f>
        <v>0</v>
      </c>
      <c r="BH121" s="44">
        <f>OVYLD1_!BH121*VLOOKUP(OVYLD2_!BH$4,'[1]INTERNAL PARAMETERS-1'!$B$5:$J$44,5,FALSE)*VLOOKUP(OVYLD2_!BH$4,'[1]INTERNAL PARAMETERS-1'!$B$5:$J$44,6,FALSE)*VLOOKUP(OVYLD2_!BH$4,'[1]INTERNAL PARAMETERS-1'!$B$5:$J$44,3,FALSE) + OVYLD1_!BH121*(1-VLOOKUP(OVYLD2_!BH$4,'[1]INTERNAL PARAMETERS-1'!$B$5:$J$44,5,FALSE))*VLOOKUP(OVYLD2_!BH$4,'[1]INTERNAL PARAMETERS-1'!$B$5:$J$44,8,FALSE)*VLOOKUP(OVYLD2_!BH$4,'[1]INTERNAL PARAMETERS-1'!$B$5:$J$44,3,FALSE)</f>
        <v>0</v>
      </c>
      <c r="BI121" s="44">
        <f>OVYLD1_!BI121*VLOOKUP(OVYLD2_!BI$4,'[1]INTERNAL PARAMETERS-1'!$B$5:$J$44,5,FALSE)*VLOOKUP(OVYLD2_!BI$4,'[1]INTERNAL PARAMETERS-1'!$B$5:$J$44,6,FALSE)*VLOOKUP(OVYLD2_!BI$4,'[1]INTERNAL PARAMETERS-1'!$B$5:$J$44,3,FALSE) + OVYLD1_!BI121*(1-VLOOKUP(OVYLD2_!BI$4,'[1]INTERNAL PARAMETERS-1'!$B$5:$J$44,5,FALSE))*VLOOKUP(OVYLD2_!BI$4,'[1]INTERNAL PARAMETERS-1'!$B$5:$J$44,8,FALSE)*VLOOKUP(OVYLD2_!BI$4,'[1]INTERNAL PARAMETERS-1'!$B$5:$J$44,3,FALSE)</f>
        <v>0</v>
      </c>
      <c r="BJ121" s="44">
        <f>OVYLD1_!BJ121*VLOOKUP(OVYLD2_!BJ$4,'[1]INTERNAL PARAMETERS-1'!$B$5:$J$44,5,FALSE)*VLOOKUP(OVYLD2_!BJ$4,'[1]INTERNAL PARAMETERS-1'!$B$5:$J$44,6,FALSE)*VLOOKUP(OVYLD2_!BJ$4,'[1]INTERNAL PARAMETERS-1'!$B$5:$J$44,3,FALSE) + OVYLD1_!BJ121*(1-VLOOKUP(OVYLD2_!BJ$4,'[1]INTERNAL PARAMETERS-1'!$B$5:$J$44,5,FALSE))*VLOOKUP(OVYLD2_!BJ$4,'[1]INTERNAL PARAMETERS-1'!$B$5:$J$44,8,FALSE)*VLOOKUP(OVYLD2_!BJ$4,'[1]INTERNAL PARAMETERS-1'!$B$5:$J$44,3,FALSE)</f>
        <v>0</v>
      </c>
      <c r="BK121" s="44">
        <f>OVYLD1_!BK121*VLOOKUP(OVYLD2_!BK$4,'[1]INTERNAL PARAMETERS-1'!$B$5:$J$44,5,FALSE)*VLOOKUP(OVYLD2_!BK$4,'[1]INTERNAL PARAMETERS-1'!$B$5:$J$44,6,FALSE)*VLOOKUP(OVYLD2_!BK$4,'[1]INTERNAL PARAMETERS-1'!$B$5:$J$44,3,FALSE) + OVYLD1_!BK121*(1-VLOOKUP(OVYLD2_!BK$4,'[1]INTERNAL PARAMETERS-1'!$B$5:$J$44,5,FALSE))*VLOOKUP(OVYLD2_!BK$4,'[1]INTERNAL PARAMETERS-1'!$B$5:$J$44,8,FALSE)*VLOOKUP(OVYLD2_!BK$4,'[1]INTERNAL PARAMETERS-1'!$B$5:$J$44,3,FALSE)</f>
        <v>0</v>
      </c>
      <c r="BL121" s="44">
        <f>OVYLD1_!BL121*VLOOKUP(OVYLD2_!BL$4,'[1]INTERNAL PARAMETERS-1'!$B$5:$J$44,5,FALSE)*VLOOKUP(OVYLD2_!BL$4,'[1]INTERNAL PARAMETERS-1'!$B$5:$J$44,6,FALSE)*VLOOKUP(OVYLD2_!BL$4,'[1]INTERNAL PARAMETERS-1'!$B$5:$J$44,3,FALSE) + OVYLD1_!BL121*(1-VLOOKUP(OVYLD2_!BL$4,'[1]INTERNAL PARAMETERS-1'!$B$5:$J$44,5,FALSE))*VLOOKUP(OVYLD2_!BL$4,'[1]INTERNAL PARAMETERS-1'!$B$5:$J$44,8,FALSE)*VLOOKUP(OVYLD2_!BL$4,'[1]INTERNAL PARAMETERS-1'!$B$5:$J$44,3,FALSE)</f>
        <v>0</v>
      </c>
      <c r="BM121" s="44">
        <f>OVYLD1_!BM121*VLOOKUP(OVYLD2_!BM$4,'[1]INTERNAL PARAMETERS-1'!$B$5:$J$44,5,FALSE)*VLOOKUP(OVYLD2_!BM$4,'[1]INTERNAL PARAMETERS-1'!$B$5:$J$44,6,FALSE)*VLOOKUP(OVYLD2_!BM$4,'[1]INTERNAL PARAMETERS-1'!$B$5:$J$44,3,FALSE) + OVYLD1_!BM121*(1-VLOOKUP(OVYLD2_!BM$4,'[1]INTERNAL PARAMETERS-1'!$B$5:$J$44,5,FALSE))*VLOOKUP(OVYLD2_!BM$4,'[1]INTERNAL PARAMETERS-1'!$B$5:$J$44,8,FALSE)*VLOOKUP(OVYLD2_!BM$4,'[1]INTERNAL PARAMETERS-1'!$B$5:$J$44,3,FALSE)</f>
        <v>0</v>
      </c>
      <c r="BN121" s="44">
        <f>OVYLD1_!BN121*VLOOKUP(OVYLD2_!BN$4,'[1]INTERNAL PARAMETERS-1'!$B$5:$J$44,5,FALSE)*VLOOKUP(OVYLD2_!BN$4,'[1]INTERNAL PARAMETERS-1'!$B$5:$J$44,6,FALSE)*VLOOKUP(OVYLD2_!BN$4,'[1]INTERNAL PARAMETERS-1'!$B$5:$J$44,3,FALSE) + OVYLD1_!BN121*(1-VLOOKUP(OVYLD2_!BN$4,'[1]INTERNAL PARAMETERS-1'!$B$5:$J$44,5,FALSE))*VLOOKUP(OVYLD2_!BN$4,'[1]INTERNAL PARAMETERS-1'!$B$5:$J$44,8,FALSE)*VLOOKUP(OVYLD2_!BN$4,'[1]INTERNAL PARAMETERS-1'!$B$5:$J$44,3,FALSE)</f>
        <v>0</v>
      </c>
      <c r="BO121" s="44">
        <f>OVYLD1_!BO121*VLOOKUP(OVYLD2_!BO$4,'[1]INTERNAL PARAMETERS-1'!$B$5:$J$44,5,FALSE)*VLOOKUP(OVYLD2_!BO$4,'[1]INTERNAL PARAMETERS-1'!$B$5:$J$44,6,FALSE)*VLOOKUP(OVYLD2_!BO$4,'[1]INTERNAL PARAMETERS-1'!$B$5:$J$44,3,FALSE) + OVYLD1_!BO121*(1-VLOOKUP(OVYLD2_!BO$4,'[1]INTERNAL PARAMETERS-1'!$B$5:$J$44,5,FALSE))*VLOOKUP(OVYLD2_!BO$4,'[1]INTERNAL PARAMETERS-1'!$B$5:$J$44,8,FALSE)*VLOOKUP(OVYLD2_!BO$4,'[1]INTERNAL PARAMETERS-1'!$B$5:$J$44,3,FALSE)</f>
        <v>0</v>
      </c>
      <c r="BP121" s="44">
        <f>OVYLD1_!BP121*VLOOKUP(OVYLD2_!BP$4,'[1]INTERNAL PARAMETERS-1'!$B$5:$J$44,5,FALSE)*VLOOKUP(OVYLD2_!BP$4,'[1]INTERNAL PARAMETERS-1'!$B$5:$J$44,6,FALSE)*VLOOKUP(OVYLD2_!BP$4,'[1]INTERNAL PARAMETERS-1'!$B$5:$J$44,3,FALSE) + OVYLD1_!BP121*(1-VLOOKUP(OVYLD2_!BP$4,'[1]INTERNAL PARAMETERS-1'!$B$5:$J$44,5,FALSE))*VLOOKUP(OVYLD2_!BP$4,'[1]INTERNAL PARAMETERS-1'!$B$5:$J$44,8,FALSE)*VLOOKUP(OVYLD2_!BP$4,'[1]INTERNAL PARAMETERS-1'!$B$5:$J$44,3,FALSE)</f>
        <v>0</v>
      </c>
      <c r="BQ121" s="44">
        <f>OVYLD1_!BQ121*VLOOKUP(OVYLD2_!BQ$4,'[1]INTERNAL PARAMETERS-1'!$B$5:$J$44,5,FALSE)*VLOOKUP(OVYLD2_!BQ$4,'[1]INTERNAL PARAMETERS-1'!$B$5:$J$44,6,FALSE)*VLOOKUP(OVYLD2_!BQ$4,'[1]INTERNAL PARAMETERS-1'!$B$5:$J$44,3,FALSE) + OVYLD1_!BQ121*(1-VLOOKUP(OVYLD2_!BQ$4,'[1]INTERNAL PARAMETERS-1'!$B$5:$J$44,5,FALSE))*VLOOKUP(OVYLD2_!BQ$4,'[1]INTERNAL PARAMETERS-1'!$B$5:$J$44,8,FALSE)*VLOOKUP(OVYLD2_!BQ$4,'[1]INTERNAL PARAMETERS-1'!$B$5:$J$44,3,FALSE)</f>
        <v>0</v>
      </c>
      <c r="BR121" s="44">
        <f>OVYLD1_!BR121*VLOOKUP(OVYLD2_!BR$4,'[1]INTERNAL PARAMETERS-1'!$B$5:$J$44,5,FALSE)*VLOOKUP(OVYLD2_!BR$4,'[1]INTERNAL PARAMETERS-1'!$B$5:$J$44,6,FALSE)*VLOOKUP(OVYLD2_!BR$4,'[1]INTERNAL PARAMETERS-1'!$B$5:$J$44,3,FALSE) + OVYLD1_!BR121*(1-VLOOKUP(OVYLD2_!BR$4,'[1]INTERNAL PARAMETERS-1'!$B$5:$J$44,5,FALSE))*VLOOKUP(OVYLD2_!BR$4,'[1]INTERNAL PARAMETERS-1'!$B$5:$J$44,8,FALSE)*VLOOKUP(OVYLD2_!BR$4,'[1]INTERNAL PARAMETERS-1'!$B$5:$J$44,3,FALSE)</f>
        <v>0</v>
      </c>
      <c r="BS121" s="44">
        <f>OVYLD1_!BS121*VLOOKUP(OVYLD2_!BS$4,'[1]INTERNAL PARAMETERS-1'!$B$5:$J$44,5,FALSE)*VLOOKUP(OVYLD2_!BS$4,'[1]INTERNAL PARAMETERS-1'!$B$5:$J$44,6,FALSE)*VLOOKUP(OVYLD2_!BS$4,'[1]INTERNAL PARAMETERS-1'!$B$5:$J$44,3,FALSE) + OVYLD1_!BS121*(1-VLOOKUP(OVYLD2_!BS$4,'[1]INTERNAL PARAMETERS-1'!$B$5:$J$44,5,FALSE))*VLOOKUP(OVYLD2_!BS$4,'[1]INTERNAL PARAMETERS-1'!$B$5:$J$44,8,FALSE)*VLOOKUP(OVYLD2_!BS$4,'[1]INTERNAL PARAMETERS-1'!$B$5:$J$44,3,FALSE)</f>
        <v>0</v>
      </c>
      <c r="BT121" s="44">
        <f>OVYLD1_!BT121*VLOOKUP(OVYLD2_!BT$4,'[1]INTERNAL PARAMETERS-1'!$B$5:$J$44,5,FALSE)*VLOOKUP(OVYLD2_!BT$4,'[1]INTERNAL PARAMETERS-1'!$B$5:$J$44,6,FALSE)*VLOOKUP(OVYLD2_!BT$4,'[1]INTERNAL PARAMETERS-1'!$B$5:$J$44,3,FALSE) + OVYLD1_!BT121*(1-VLOOKUP(OVYLD2_!BT$4,'[1]INTERNAL PARAMETERS-1'!$B$5:$J$44,5,FALSE))*VLOOKUP(OVYLD2_!BT$4,'[1]INTERNAL PARAMETERS-1'!$B$5:$J$44,8,FALSE)*VLOOKUP(OVYLD2_!BT$4,'[1]INTERNAL PARAMETERS-1'!$B$5:$J$44,3,FALSE)</f>
        <v>0</v>
      </c>
      <c r="BU121" s="44">
        <f>OVYLD1_!BU121*VLOOKUP(OVYLD2_!BU$4,'[1]INTERNAL PARAMETERS-1'!$B$5:$J$44,5,FALSE)*VLOOKUP(OVYLD2_!BU$4,'[1]INTERNAL PARAMETERS-1'!$B$5:$J$44,6,FALSE)*VLOOKUP(OVYLD2_!BU$4,'[1]INTERNAL PARAMETERS-1'!$B$5:$J$44,3,FALSE) + OVYLD1_!BU121*(1-VLOOKUP(OVYLD2_!BU$4,'[1]INTERNAL PARAMETERS-1'!$B$5:$J$44,5,FALSE))*VLOOKUP(OVYLD2_!BU$4,'[1]INTERNAL PARAMETERS-1'!$B$5:$J$44,8,FALSE)*VLOOKUP(OVYLD2_!BU$4,'[1]INTERNAL PARAMETERS-1'!$B$5:$J$44,3,FALSE)</f>
        <v>0</v>
      </c>
      <c r="BV121" s="44">
        <f>OVYLD1_!BV121*VLOOKUP(OVYLD2_!BV$4,'[1]INTERNAL PARAMETERS-1'!$B$5:$J$44,5,FALSE)*VLOOKUP(OVYLD2_!BV$4,'[1]INTERNAL PARAMETERS-1'!$B$5:$J$44,6,FALSE)*VLOOKUP(OVYLD2_!BV$4,'[1]INTERNAL PARAMETERS-1'!$B$5:$J$44,3,FALSE) + OVYLD1_!BV121*(1-VLOOKUP(OVYLD2_!BV$4,'[1]INTERNAL PARAMETERS-1'!$B$5:$J$44,5,FALSE))*VLOOKUP(OVYLD2_!BV$4,'[1]INTERNAL PARAMETERS-1'!$B$5:$J$44,8,FALSE)*VLOOKUP(OVYLD2_!BV$4,'[1]INTERNAL PARAMETERS-1'!$B$5:$J$44,3,FALSE)</f>
        <v>0</v>
      </c>
      <c r="BW121" s="44">
        <f>OVYLD1_!BW121*VLOOKUP(OVYLD2_!BW$4,'[1]INTERNAL PARAMETERS-1'!$B$5:$J$44,5,FALSE)*VLOOKUP(OVYLD2_!BW$4,'[1]INTERNAL PARAMETERS-1'!$B$5:$J$44,6,FALSE)*VLOOKUP(OVYLD2_!BW$4,'[1]INTERNAL PARAMETERS-1'!$B$5:$J$44,3,FALSE) + OVYLD1_!BW121*(1-VLOOKUP(OVYLD2_!BW$4,'[1]INTERNAL PARAMETERS-1'!$B$5:$J$44,5,FALSE))*VLOOKUP(OVYLD2_!BW$4,'[1]INTERNAL PARAMETERS-1'!$B$5:$J$44,8,FALSE)*VLOOKUP(OVYLD2_!BW$4,'[1]INTERNAL PARAMETERS-1'!$B$5:$J$44,3,FALSE)</f>
        <v>0</v>
      </c>
      <c r="BX121" s="44">
        <f>OVYLD1_!BX121*VLOOKUP(OVYLD2_!BX$4,'[1]INTERNAL PARAMETERS-1'!$B$5:$J$44,5,FALSE)*VLOOKUP(OVYLD2_!BX$4,'[1]INTERNAL PARAMETERS-1'!$B$5:$J$44,6,FALSE)*VLOOKUP(OVYLD2_!BX$4,'[1]INTERNAL PARAMETERS-1'!$B$5:$J$44,3,FALSE) + OVYLD1_!BX121*(1-VLOOKUP(OVYLD2_!BX$4,'[1]INTERNAL PARAMETERS-1'!$B$5:$J$44,5,FALSE))*VLOOKUP(OVYLD2_!BX$4,'[1]INTERNAL PARAMETERS-1'!$B$5:$J$44,8,FALSE)*VLOOKUP(OVYLD2_!BX$4,'[1]INTERNAL PARAMETERS-1'!$B$5:$J$44,3,FALSE)</f>
        <v>0</v>
      </c>
      <c r="BY121" s="44">
        <f>OVYLD1_!BY121*VLOOKUP(OVYLD2_!BY$4,'[1]INTERNAL PARAMETERS-1'!$B$5:$J$44,5,FALSE)*VLOOKUP(OVYLD2_!BY$4,'[1]INTERNAL PARAMETERS-1'!$B$5:$J$44,6,FALSE)*VLOOKUP(OVYLD2_!BY$4,'[1]INTERNAL PARAMETERS-1'!$B$5:$J$44,3,FALSE) + OVYLD1_!BY121*(1-VLOOKUP(OVYLD2_!BY$4,'[1]INTERNAL PARAMETERS-1'!$B$5:$J$44,5,FALSE))*VLOOKUP(OVYLD2_!BY$4,'[1]INTERNAL PARAMETERS-1'!$B$5:$J$44,8,FALSE)*VLOOKUP(OVYLD2_!BY$4,'[1]INTERNAL PARAMETERS-1'!$B$5:$J$44,3,FALSE)</f>
        <v>0</v>
      </c>
      <c r="BZ121" s="44">
        <f>OVYLD1_!BZ121*VLOOKUP(OVYLD2_!BZ$4,'[1]INTERNAL PARAMETERS-1'!$B$5:$J$44,5,FALSE)*VLOOKUP(OVYLD2_!BZ$4,'[1]INTERNAL PARAMETERS-1'!$B$5:$J$44,6,FALSE)*VLOOKUP(OVYLD2_!BZ$4,'[1]INTERNAL PARAMETERS-1'!$B$5:$J$44,3,FALSE) + OVYLD1_!BZ121*(1-VLOOKUP(OVYLD2_!BZ$4,'[1]INTERNAL PARAMETERS-1'!$B$5:$J$44,5,FALSE))*VLOOKUP(OVYLD2_!BZ$4,'[1]INTERNAL PARAMETERS-1'!$B$5:$J$44,8,FALSE)*VLOOKUP(OVYLD2_!BZ$4,'[1]INTERNAL PARAMETERS-1'!$B$5:$J$44,3,FALSE)</f>
        <v>0</v>
      </c>
      <c r="CA121" s="44">
        <f>OVYLD1_!CA121*VLOOKUP(OVYLD2_!CA$4,'[1]INTERNAL PARAMETERS-1'!$B$5:$J$44,5,FALSE)*VLOOKUP(OVYLD2_!CA$4,'[1]INTERNAL PARAMETERS-1'!$B$5:$J$44,6,FALSE)*VLOOKUP(OVYLD2_!CA$4,'[1]INTERNAL PARAMETERS-1'!$B$5:$J$44,3,FALSE) + OVYLD1_!CA121*(1-VLOOKUP(OVYLD2_!CA$4,'[1]INTERNAL PARAMETERS-1'!$B$5:$J$44,5,FALSE))*VLOOKUP(OVYLD2_!CA$4,'[1]INTERNAL PARAMETERS-1'!$B$5:$J$44,8,FALSE)*VLOOKUP(OVYLD2_!CA$4,'[1]INTERNAL PARAMETERS-1'!$B$5:$J$44,3,FALSE)</f>
        <v>0</v>
      </c>
      <c r="CB121" s="44">
        <f>OVYLD1_!CB121*VLOOKUP(OVYLD2_!CB$4,'[1]INTERNAL PARAMETERS-1'!$B$5:$J$44,5,FALSE)*VLOOKUP(OVYLD2_!CB$4,'[1]INTERNAL PARAMETERS-1'!$B$5:$J$44,6,FALSE)*VLOOKUP(OVYLD2_!CB$4,'[1]INTERNAL PARAMETERS-1'!$B$5:$J$44,3,FALSE) + OVYLD1_!CB121*(1-VLOOKUP(OVYLD2_!CB$4,'[1]INTERNAL PARAMETERS-1'!$B$5:$J$44,5,FALSE))*VLOOKUP(OVYLD2_!CB$4,'[1]INTERNAL PARAMETERS-1'!$B$5:$J$44,8,FALSE)*VLOOKUP(OVYLD2_!CB$4,'[1]INTERNAL PARAMETERS-1'!$B$5:$J$44,3,FALSE)</f>
        <v>0</v>
      </c>
      <c r="CC121" s="44">
        <f>OVYLD1_!CC121*VLOOKUP(OVYLD2_!CC$4,'[1]INTERNAL PARAMETERS-1'!$B$5:$J$44,5,FALSE)*VLOOKUP(OVYLD2_!CC$4,'[1]INTERNAL PARAMETERS-1'!$B$5:$J$44,6,FALSE)*VLOOKUP(OVYLD2_!CC$4,'[1]INTERNAL PARAMETERS-1'!$B$5:$J$44,3,FALSE) + OVYLD1_!CC121*(1-VLOOKUP(OVYLD2_!CC$4,'[1]INTERNAL PARAMETERS-1'!$B$5:$J$44,5,FALSE))*VLOOKUP(OVYLD2_!CC$4,'[1]INTERNAL PARAMETERS-1'!$B$5:$J$44,8,FALSE)*VLOOKUP(OVYLD2_!CC$4,'[1]INTERNAL PARAMETERS-1'!$B$5:$J$44,3,FALSE)</f>
        <v>0</v>
      </c>
      <c r="CD121" s="44">
        <f>OVYLD1_!CD121*VLOOKUP(OVYLD2_!CD$4,'[1]INTERNAL PARAMETERS-1'!$B$5:$J$44,5,FALSE)*VLOOKUP(OVYLD2_!CD$4,'[1]INTERNAL PARAMETERS-1'!$B$5:$J$44,6,FALSE)*VLOOKUP(OVYLD2_!CD$4,'[1]INTERNAL PARAMETERS-1'!$B$5:$J$44,3,FALSE) + OVYLD1_!CD121*(1-VLOOKUP(OVYLD2_!CD$4,'[1]INTERNAL PARAMETERS-1'!$B$5:$J$44,5,FALSE))*VLOOKUP(OVYLD2_!CD$4,'[1]INTERNAL PARAMETERS-1'!$B$5:$J$44,8,FALSE)*VLOOKUP(OVYLD2_!CD$4,'[1]INTERNAL PARAMETERS-1'!$B$5:$J$44,3,FALSE)</f>
        <v>0</v>
      </c>
      <c r="CE121" s="44">
        <f>OVYLD1_!CE121*VLOOKUP(OVYLD2_!CE$4,'[1]INTERNAL PARAMETERS-1'!$B$5:$J$44,5,FALSE)*VLOOKUP(OVYLD2_!CE$4,'[1]INTERNAL PARAMETERS-1'!$B$5:$J$44,6,FALSE)*VLOOKUP(OVYLD2_!CE$4,'[1]INTERNAL PARAMETERS-1'!$B$5:$J$44,3,FALSE) + OVYLD1_!CE121*(1-VLOOKUP(OVYLD2_!CE$4,'[1]INTERNAL PARAMETERS-1'!$B$5:$J$44,5,FALSE))*VLOOKUP(OVYLD2_!CE$4,'[1]INTERNAL PARAMETERS-1'!$B$5:$J$44,8,FALSE)*VLOOKUP(OVYLD2_!CE$4,'[1]INTERNAL PARAMETERS-1'!$B$5:$J$44,3,FALSE)</f>
        <v>0</v>
      </c>
      <c r="CF121" s="44">
        <f>OVYLD1_!CF121*VLOOKUP(OVYLD2_!CF$4,'[1]INTERNAL PARAMETERS-1'!$B$5:$J$44,5,FALSE)*VLOOKUP(OVYLD2_!CF$4,'[1]INTERNAL PARAMETERS-1'!$B$5:$J$44,6,FALSE)*VLOOKUP(OVYLD2_!CF$4,'[1]INTERNAL PARAMETERS-1'!$B$5:$J$44,3,FALSE) + OVYLD1_!CF121*(1-VLOOKUP(OVYLD2_!CF$4,'[1]INTERNAL PARAMETERS-1'!$B$5:$J$44,5,FALSE))*VLOOKUP(OVYLD2_!CF$4,'[1]INTERNAL PARAMETERS-1'!$B$5:$J$44,8,FALSE)*VLOOKUP(OVYLD2_!CF$4,'[1]INTERNAL PARAMETERS-1'!$B$5:$J$44,3,FALSE)</f>
        <v>0</v>
      </c>
      <c r="CG121" s="44">
        <f>OVYLD1_!CG121*VLOOKUP(OVYLD2_!CG$4,'[1]INTERNAL PARAMETERS-1'!$B$5:$J$44,5,FALSE)*VLOOKUP(OVYLD2_!CG$4,'[1]INTERNAL PARAMETERS-1'!$B$5:$J$44,6,FALSE)*VLOOKUP(OVYLD2_!CG$4,'[1]INTERNAL PARAMETERS-1'!$B$5:$J$44,3,FALSE) + OVYLD1_!CG121*(1-VLOOKUP(OVYLD2_!CG$4,'[1]INTERNAL PARAMETERS-1'!$B$5:$J$44,5,FALSE))*VLOOKUP(OVYLD2_!CG$4,'[1]INTERNAL PARAMETERS-1'!$B$5:$J$44,8,FALSE)*VLOOKUP(OVYLD2_!CG$4,'[1]INTERNAL PARAMETERS-1'!$B$5:$J$44,3,FALSE)</f>
        <v>0</v>
      </c>
      <c r="CH121" s="43">
        <f>OVYLD1_!CH121*VLOOKUP(OVYLD2_!CH$4,'[1]INTERNAL PARAMETERS-1'!$B$5:$J$44,5,FALSE)*VLOOKUP(OVYLD2_!CH$4,'[1]INTERNAL PARAMETERS-1'!$B$5:$J$44,6,FALSE)*VLOOKUP(OVYLD2_!CH$4,'[1]INTERNAL PARAMETERS-1'!$B$5:$J$44,3,FALSE) + OVYLD1_!CH121*(1-VLOOKUP(OVYLD2_!CH$4,'[1]INTERNAL PARAMETERS-1'!$B$5:$J$44,5,FALSE))*VLOOKUP(OVYLD2_!CH$4,'[1]INTERNAL PARAMETERS-1'!$B$5:$J$44,8,FALSE)*VLOOKUP(OVYLD2_!CH$4,'[1]INTERNAL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5">
      <c r="B122" s="58" t="s">
        <v>9</v>
      </c>
      <c r="C122" s="57" t="s">
        <v>81</v>
      </c>
      <c r="D122" s="57" t="s">
        <v>71</v>
      </c>
      <c r="E122" s="128">
        <f>OVERALL2021!AI122</f>
        <v>0</v>
      </c>
      <c r="F122" s="59">
        <f>'[1]INTERNAL PARAMETERS-1'!M14</f>
        <v>39.424999999999997</v>
      </c>
      <c r="G122" s="45">
        <f>OVYLD1_!G122*VLOOKUP(OVYLD2_!G$4,'[1]INTERNAL PARAMETERS-1'!$B$5:$J$44,5,FALSE)*VLOOKUP(OVYLD2_!G$4,'[1]INTERNAL PARAMETERS-1'!$B$5:$J$44,7,FALSE)*OVYLD2_!$F122 + OVYLD1_!G122*(1-VLOOKUP(OVYLD2_!G$4,'[1]INTERNAL PARAMETERS-1'!$B$5:$J$44,5,FALSE))*VLOOKUP(OVYLD2_!G$4,'[1]INTERNAL PARAMETERS-1'!$B$5:$J$44,9,FALSE)*OVYLD2_!$F122</f>
        <v>0</v>
      </c>
      <c r="H122" s="44">
        <f>OVYLD1_!H122*VLOOKUP(OVYLD2_!H$4,'[1]INTERNAL PARAMETERS-1'!$B$5:$J$44,5,FALSE)*VLOOKUP(OVYLD2_!H$4,'[1]INTERNAL PARAMETERS-1'!$B$5:$J$44,7,FALSE)*OVYLD2_!$F122 + OVYLD1_!H122*(1-VLOOKUP(OVYLD2_!H$4,'[1]INTERNAL PARAMETERS-1'!$B$5:$J$44,5,FALSE))*VLOOKUP(OVYLD2_!H$4,'[1]INTERNAL PARAMETERS-1'!$B$5:$J$44,9,FALSE)*OVYLD2_!$F122</f>
        <v>0</v>
      </c>
      <c r="I122" s="44">
        <f>OVYLD1_!I122*VLOOKUP(OVYLD2_!I$4,'[1]INTERNAL PARAMETERS-1'!$B$5:$J$44,5,FALSE)*VLOOKUP(OVYLD2_!I$4,'[1]INTERNAL PARAMETERS-1'!$B$5:$J$44,7,FALSE)*OVYLD2_!$F122 + OVYLD1_!I122*(1-VLOOKUP(OVYLD2_!I$4,'[1]INTERNAL PARAMETERS-1'!$B$5:$J$44,5,FALSE))*VLOOKUP(OVYLD2_!I$4,'[1]INTERNAL PARAMETERS-1'!$B$5:$J$44,9,FALSE)*OVYLD2_!$F122</f>
        <v>0</v>
      </c>
      <c r="J122" s="44">
        <f>OVYLD1_!J122*VLOOKUP(OVYLD2_!J$4,'[1]INTERNAL PARAMETERS-1'!$B$5:$J$44,5,FALSE)*VLOOKUP(OVYLD2_!J$4,'[1]INTERNAL PARAMETERS-1'!$B$5:$J$44,7,FALSE)*OVYLD2_!$F122 + OVYLD1_!J122*(1-VLOOKUP(OVYLD2_!J$4,'[1]INTERNAL PARAMETERS-1'!$B$5:$J$44,5,FALSE))*VLOOKUP(OVYLD2_!J$4,'[1]INTERNAL PARAMETERS-1'!$B$5:$J$44,9,FALSE)*OVYLD2_!$F122</f>
        <v>0</v>
      </c>
      <c r="K122" s="44">
        <f>OVYLD1_!K122*VLOOKUP(OVYLD2_!K$4,'[1]INTERNAL PARAMETERS-1'!$B$5:$J$44,5,FALSE)*VLOOKUP(OVYLD2_!K$4,'[1]INTERNAL PARAMETERS-1'!$B$5:$J$44,7,FALSE)*OVYLD2_!$F122 + OVYLD1_!K122*(1-VLOOKUP(OVYLD2_!K$4,'[1]INTERNAL PARAMETERS-1'!$B$5:$J$44,5,FALSE))*VLOOKUP(OVYLD2_!K$4,'[1]INTERNAL PARAMETERS-1'!$B$5:$J$44,9,FALSE)*OVYLD2_!$F122</f>
        <v>0</v>
      </c>
      <c r="L122" s="44">
        <f>OVYLD1_!L122*VLOOKUP(OVYLD2_!L$4,'[1]INTERNAL PARAMETERS-1'!$B$5:$J$44,5,FALSE)*VLOOKUP(OVYLD2_!L$4,'[1]INTERNAL PARAMETERS-1'!$B$5:$J$44,7,FALSE)*OVYLD2_!$F122 + OVYLD1_!L122*(1-VLOOKUP(OVYLD2_!L$4,'[1]INTERNAL PARAMETERS-1'!$B$5:$J$44,5,FALSE))*VLOOKUP(OVYLD2_!L$4,'[1]INTERNAL PARAMETERS-1'!$B$5:$J$44,9,FALSE)*OVYLD2_!$F122</f>
        <v>0</v>
      </c>
      <c r="M122" s="44">
        <f>OVYLD1_!M122*VLOOKUP(OVYLD2_!M$4,'[1]INTERNAL PARAMETERS-1'!$B$5:$J$44,5,FALSE)*VLOOKUP(OVYLD2_!M$4,'[1]INTERNAL PARAMETERS-1'!$B$5:$J$44,7,FALSE)*OVYLD2_!$F122 + OVYLD1_!M122*(1-VLOOKUP(OVYLD2_!M$4,'[1]INTERNAL PARAMETERS-1'!$B$5:$J$44,5,FALSE))*VLOOKUP(OVYLD2_!M$4,'[1]INTERNAL PARAMETERS-1'!$B$5:$J$44,9,FALSE)*OVYLD2_!$F122</f>
        <v>0</v>
      </c>
      <c r="N122" s="44">
        <f>OVYLD1_!N122*VLOOKUP(OVYLD2_!N$4,'[1]INTERNAL PARAMETERS-1'!$B$5:$J$44,5,FALSE)*VLOOKUP(OVYLD2_!N$4,'[1]INTERNAL PARAMETERS-1'!$B$5:$J$44,7,FALSE)*OVYLD2_!$F122 + OVYLD1_!N122*(1-VLOOKUP(OVYLD2_!N$4,'[1]INTERNAL PARAMETERS-1'!$B$5:$J$44,5,FALSE))*VLOOKUP(OVYLD2_!N$4,'[1]INTERNAL PARAMETERS-1'!$B$5:$J$44,9,FALSE)*OVYLD2_!$F122</f>
        <v>0</v>
      </c>
      <c r="O122" s="44">
        <f>OVYLD1_!O122*VLOOKUP(OVYLD2_!O$4,'[1]INTERNAL PARAMETERS-1'!$B$5:$J$44,5,FALSE)*VLOOKUP(OVYLD2_!O$4,'[1]INTERNAL PARAMETERS-1'!$B$5:$J$44,7,FALSE)*OVYLD2_!$F122 + OVYLD1_!O122*(1-VLOOKUP(OVYLD2_!O$4,'[1]INTERNAL PARAMETERS-1'!$B$5:$J$44,5,FALSE))*VLOOKUP(OVYLD2_!O$4,'[1]INTERNAL PARAMETERS-1'!$B$5:$J$44,9,FALSE)*OVYLD2_!$F122</f>
        <v>0</v>
      </c>
      <c r="P122" s="44">
        <f>OVYLD1_!P122*VLOOKUP(OVYLD2_!P$4,'[1]INTERNAL PARAMETERS-1'!$B$5:$J$44,5,FALSE)*VLOOKUP(OVYLD2_!P$4,'[1]INTERNAL PARAMETERS-1'!$B$5:$J$44,7,FALSE)*OVYLD2_!$F122 + OVYLD1_!P122*(1-VLOOKUP(OVYLD2_!P$4,'[1]INTERNAL PARAMETERS-1'!$B$5:$J$44,5,FALSE))*VLOOKUP(OVYLD2_!P$4,'[1]INTERNAL PARAMETERS-1'!$B$5:$J$44,9,FALSE)*OVYLD2_!$F122</f>
        <v>0</v>
      </c>
      <c r="Q122" s="44">
        <f>OVYLD1_!Q122*VLOOKUP(OVYLD2_!Q$4,'[1]INTERNAL PARAMETERS-1'!$B$5:$J$44,5,FALSE)*VLOOKUP(OVYLD2_!Q$4,'[1]INTERNAL PARAMETERS-1'!$B$5:$J$44,7,FALSE)*OVYLD2_!$F122 + OVYLD1_!Q122*(1-VLOOKUP(OVYLD2_!Q$4,'[1]INTERNAL PARAMETERS-1'!$B$5:$J$44,5,FALSE))*VLOOKUP(OVYLD2_!Q$4,'[1]INTERNAL PARAMETERS-1'!$B$5:$J$44,9,FALSE)*OVYLD2_!$F122</f>
        <v>0</v>
      </c>
      <c r="R122" s="44">
        <f>OVYLD1_!R122*VLOOKUP(OVYLD2_!R$4,'[1]INTERNAL PARAMETERS-1'!$B$5:$J$44,5,FALSE)*VLOOKUP(OVYLD2_!R$4,'[1]INTERNAL PARAMETERS-1'!$B$5:$J$44,7,FALSE)*OVYLD2_!$F122 + OVYLD1_!R122*(1-VLOOKUP(OVYLD2_!R$4,'[1]INTERNAL PARAMETERS-1'!$B$5:$J$44,5,FALSE))*VLOOKUP(OVYLD2_!R$4,'[1]INTERNAL PARAMETERS-1'!$B$5:$J$44,9,FALSE)*OVYLD2_!$F122</f>
        <v>0</v>
      </c>
      <c r="S122" s="44">
        <f>OVYLD1_!S122*VLOOKUP(OVYLD2_!S$4,'[1]INTERNAL PARAMETERS-1'!$B$5:$J$44,5,FALSE)*VLOOKUP(OVYLD2_!S$4,'[1]INTERNAL PARAMETERS-1'!$B$5:$J$44,7,FALSE)*OVYLD2_!$F122 + OVYLD1_!S122*(1-VLOOKUP(OVYLD2_!S$4,'[1]INTERNAL PARAMETERS-1'!$B$5:$J$44,5,FALSE))*VLOOKUP(OVYLD2_!S$4,'[1]INTERNAL PARAMETERS-1'!$B$5:$J$44,9,FALSE)*OVYLD2_!$F122</f>
        <v>0</v>
      </c>
      <c r="T122" s="44">
        <f>OVYLD1_!T122*VLOOKUP(OVYLD2_!T$4,'[1]INTERNAL PARAMETERS-1'!$B$5:$J$44,5,FALSE)*VLOOKUP(OVYLD2_!T$4,'[1]INTERNAL PARAMETERS-1'!$B$5:$J$44,7,FALSE)*OVYLD2_!$F122 + OVYLD1_!T122*(1-VLOOKUP(OVYLD2_!T$4,'[1]INTERNAL PARAMETERS-1'!$B$5:$J$44,5,FALSE))*VLOOKUP(OVYLD2_!T$4,'[1]INTERNAL PARAMETERS-1'!$B$5:$J$44,9,FALSE)*OVYLD2_!$F122</f>
        <v>0</v>
      </c>
      <c r="U122" s="44">
        <f>OVYLD1_!U122*VLOOKUP(OVYLD2_!U$4,'[1]INTERNAL PARAMETERS-1'!$B$5:$J$44,5,FALSE)*VLOOKUP(OVYLD2_!U$4,'[1]INTERNAL PARAMETERS-1'!$B$5:$J$44,7,FALSE)*OVYLD2_!$F122 + OVYLD1_!U122*(1-VLOOKUP(OVYLD2_!U$4,'[1]INTERNAL PARAMETERS-1'!$B$5:$J$44,5,FALSE))*VLOOKUP(OVYLD2_!U$4,'[1]INTERNAL PARAMETERS-1'!$B$5:$J$44,9,FALSE)*OVYLD2_!$F122</f>
        <v>0</v>
      </c>
      <c r="V122" s="44">
        <f>OVYLD1_!V122*VLOOKUP(OVYLD2_!V$4,'[1]INTERNAL PARAMETERS-1'!$B$5:$J$44,5,FALSE)*VLOOKUP(OVYLD2_!V$4,'[1]INTERNAL PARAMETERS-1'!$B$5:$J$44,7,FALSE)*OVYLD2_!$F122 + OVYLD1_!V122*(1-VLOOKUP(OVYLD2_!V$4,'[1]INTERNAL PARAMETERS-1'!$B$5:$J$44,5,FALSE))*VLOOKUP(OVYLD2_!V$4,'[1]INTERNAL PARAMETERS-1'!$B$5:$J$44,9,FALSE)*OVYLD2_!$F122</f>
        <v>0</v>
      </c>
      <c r="W122" s="44">
        <f>OVYLD1_!W122*VLOOKUP(OVYLD2_!W$4,'[1]INTERNAL PARAMETERS-1'!$B$5:$J$44,5,FALSE)*VLOOKUP(OVYLD2_!W$4,'[1]INTERNAL PARAMETERS-1'!$B$5:$J$44,7,FALSE)*OVYLD2_!$F122 + OVYLD1_!W122*(1-VLOOKUP(OVYLD2_!W$4,'[1]INTERNAL PARAMETERS-1'!$B$5:$J$44,5,FALSE))*VLOOKUP(OVYLD2_!W$4,'[1]INTERNAL PARAMETERS-1'!$B$5:$J$44,9,FALSE)*OVYLD2_!$F122</f>
        <v>0</v>
      </c>
      <c r="X122" s="44">
        <f>OVYLD1_!X122*VLOOKUP(OVYLD2_!X$4,'[1]INTERNAL PARAMETERS-1'!$B$5:$J$44,5,FALSE)*VLOOKUP(OVYLD2_!X$4,'[1]INTERNAL PARAMETERS-1'!$B$5:$J$44,7,FALSE)*OVYLD2_!$F122 + OVYLD1_!X122*(1-VLOOKUP(OVYLD2_!X$4,'[1]INTERNAL PARAMETERS-1'!$B$5:$J$44,5,FALSE))*VLOOKUP(OVYLD2_!X$4,'[1]INTERNAL PARAMETERS-1'!$B$5:$J$44,9,FALSE)*OVYLD2_!$F122</f>
        <v>0</v>
      </c>
      <c r="Y122" s="44">
        <f>OVYLD1_!Y122*VLOOKUP(OVYLD2_!Y$4,'[1]INTERNAL PARAMETERS-1'!$B$5:$J$44,5,FALSE)*VLOOKUP(OVYLD2_!Y$4,'[1]INTERNAL PARAMETERS-1'!$B$5:$J$44,7,FALSE)*OVYLD2_!$F122 + OVYLD1_!Y122*(1-VLOOKUP(OVYLD2_!Y$4,'[1]INTERNAL PARAMETERS-1'!$B$5:$J$44,5,FALSE))*VLOOKUP(OVYLD2_!Y$4,'[1]INTERNAL PARAMETERS-1'!$B$5:$J$44,9,FALSE)*OVYLD2_!$F122</f>
        <v>0</v>
      </c>
      <c r="Z122" s="44">
        <f>OVYLD1_!Z122*VLOOKUP(OVYLD2_!Z$4,'[1]INTERNAL PARAMETERS-1'!$B$5:$J$44,5,FALSE)*VLOOKUP(OVYLD2_!Z$4,'[1]INTERNAL PARAMETERS-1'!$B$5:$J$44,7,FALSE)*OVYLD2_!$F122 + OVYLD1_!Z122*(1-VLOOKUP(OVYLD2_!Z$4,'[1]INTERNAL PARAMETERS-1'!$B$5:$J$44,5,FALSE))*VLOOKUP(OVYLD2_!Z$4,'[1]INTERNAL PARAMETERS-1'!$B$5:$J$44,9,FALSE)*OVYLD2_!$F122</f>
        <v>0</v>
      </c>
      <c r="AA122" s="44">
        <f>OVYLD1_!AA122*VLOOKUP(OVYLD2_!AA$4,'[1]INTERNAL PARAMETERS-1'!$B$5:$J$44,5,FALSE)*VLOOKUP(OVYLD2_!AA$4,'[1]INTERNAL PARAMETERS-1'!$B$5:$J$44,7,FALSE)*OVYLD2_!$F122 + OVYLD1_!AA122*(1-VLOOKUP(OVYLD2_!AA$4,'[1]INTERNAL PARAMETERS-1'!$B$5:$J$44,5,FALSE))*VLOOKUP(OVYLD2_!AA$4,'[1]INTERNAL PARAMETERS-1'!$B$5:$J$44,9,FALSE)*OVYLD2_!$F122</f>
        <v>0</v>
      </c>
      <c r="AB122" s="44">
        <f>OVYLD1_!AB122*VLOOKUP(OVYLD2_!AB$4,'[1]INTERNAL PARAMETERS-1'!$B$5:$J$44,5,FALSE)*VLOOKUP(OVYLD2_!AB$4,'[1]INTERNAL PARAMETERS-1'!$B$5:$J$44,7,FALSE)*OVYLD2_!$F122 + OVYLD1_!AB122*(1-VLOOKUP(OVYLD2_!AB$4,'[1]INTERNAL PARAMETERS-1'!$B$5:$J$44,5,FALSE))*VLOOKUP(OVYLD2_!AB$4,'[1]INTERNAL PARAMETERS-1'!$B$5:$J$44,9,FALSE)*OVYLD2_!$F122</f>
        <v>0</v>
      </c>
      <c r="AC122" s="44">
        <f>OVYLD1_!AC122*VLOOKUP(OVYLD2_!AC$4,'[1]INTERNAL PARAMETERS-1'!$B$5:$J$44,5,FALSE)*VLOOKUP(OVYLD2_!AC$4,'[1]INTERNAL PARAMETERS-1'!$B$5:$J$44,7,FALSE)*OVYLD2_!$F122 + OVYLD1_!AC122*(1-VLOOKUP(OVYLD2_!AC$4,'[1]INTERNAL PARAMETERS-1'!$B$5:$J$44,5,FALSE))*VLOOKUP(OVYLD2_!AC$4,'[1]INTERNAL PARAMETERS-1'!$B$5:$J$44,9,FALSE)*OVYLD2_!$F122</f>
        <v>0</v>
      </c>
      <c r="AD122" s="44">
        <f>OVYLD1_!AD122*VLOOKUP(OVYLD2_!AD$4,'[1]INTERNAL PARAMETERS-1'!$B$5:$J$44,5,FALSE)*VLOOKUP(OVYLD2_!AD$4,'[1]INTERNAL PARAMETERS-1'!$B$5:$J$44,7,FALSE)*OVYLD2_!$F122 + OVYLD1_!AD122*(1-VLOOKUP(OVYLD2_!AD$4,'[1]INTERNAL PARAMETERS-1'!$B$5:$J$44,5,FALSE))*VLOOKUP(OVYLD2_!AD$4,'[1]INTERNAL PARAMETERS-1'!$B$5:$J$44,9,FALSE)*OVYLD2_!$F122</f>
        <v>0</v>
      </c>
      <c r="AE122" s="44">
        <f>OVYLD1_!AE122*VLOOKUP(OVYLD2_!AE$4,'[1]INTERNAL PARAMETERS-1'!$B$5:$J$44,5,FALSE)*VLOOKUP(OVYLD2_!AE$4,'[1]INTERNAL PARAMETERS-1'!$B$5:$J$44,7,FALSE)*OVYLD2_!$F122 + OVYLD1_!AE122*(1-VLOOKUP(OVYLD2_!AE$4,'[1]INTERNAL PARAMETERS-1'!$B$5:$J$44,5,FALSE))*VLOOKUP(OVYLD2_!AE$4,'[1]INTERNAL PARAMETERS-1'!$B$5:$J$44,9,FALSE)*OVYLD2_!$F122</f>
        <v>0</v>
      </c>
      <c r="AF122" s="44">
        <f>OVYLD1_!AF122*VLOOKUP(OVYLD2_!AF$4,'[1]INTERNAL PARAMETERS-1'!$B$5:$J$44,5,FALSE)*VLOOKUP(OVYLD2_!AF$4,'[1]INTERNAL PARAMETERS-1'!$B$5:$J$44,7,FALSE)*OVYLD2_!$F122 + OVYLD1_!AF122*(1-VLOOKUP(OVYLD2_!AF$4,'[1]INTERNAL PARAMETERS-1'!$B$5:$J$44,5,FALSE))*VLOOKUP(OVYLD2_!AF$4,'[1]INTERNAL PARAMETERS-1'!$B$5:$J$44,9,FALSE)*OVYLD2_!$F122</f>
        <v>0</v>
      </c>
      <c r="AG122" s="44">
        <f>OVYLD1_!AG122*VLOOKUP(OVYLD2_!AG$4,'[1]INTERNAL PARAMETERS-1'!$B$5:$J$44,5,FALSE)*VLOOKUP(OVYLD2_!AG$4,'[1]INTERNAL PARAMETERS-1'!$B$5:$J$44,7,FALSE)*OVYLD2_!$F122 + OVYLD1_!AG122*(1-VLOOKUP(OVYLD2_!AG$4,'[1]INTERNAL PARAMETERS-1'!$B$5:$J$44,5,FALSE))*VLOOKUP(OVYLD2_!AG$4,'[1]INTERNAL PARAMETERS-1'!$B$5:$J$44,9,FALSE)*OVYLD2_!$F122</f>
        <v>0</v>
      </c>
      <c r="AH122" s="44">
        <f>OVYLD1_!AH122*VLOOKUP(OVYLD2_!AH$4,'[1]INTERNAL PARAMETERS-1'!$B$5:$J$44,5,FALSE)*VLOOKUP(OVYLD2_!AH$4,'[1]INTERNAL PARAMETERS-1'!$B$5:$J$44,7,FALSE)*OVYLD2_!$F122 + OVYLD1_!AH122*(1-VLOOKUP(OVYLD2_!AH$4,'[1]INTERNAL PARAMETERS-1'!$B$5:$J$44,5,FALSE))*VLOOKUP(OVYLD2_!AH$4,'[1]INTERNAL PARAMETERS-1'!$B$5:$J$44,9,FALSE)*OVYLD2_!$F122</f>
        <v>0</v>
      </c>
      <c r="AI122" s="44">
        <f>OVYLD1_!AI122*VLOOKUP(OVYLD2_!AI$4,'[1]INTERNAL PARAMETERS-1'!$B$5:$J$44,5,FALSE)*VLOOKUP(OVYLD2_!AI$4,'[1]INTERNAL PARAMETERS-1'!$B$5:$J$44,7,FALSE)*OVYLD2_!$F122 + OVYLD1_!AI122*(1-VLOOKUP(OVYLD2_!AI$4,'[1]INTERNAL PARAMETERS-1'!$B$5:$J$44,5,FALSE))*VLOOKUP(OVYLD2_!AI$4,'[1]INTERNAL PARAMETERS-1'!$B$5:$J$44,9,FALSE)*OVYLD2_!$F122</f>
        <v>0</v>
      </c>
      <c r="AJ122" s="44">
        <f>OVYLD1_!AJ122*VLOOKUP(OVYLD2_!AJ$4,'[1]INTERNAL PARAMETERS-1'!$B$5:$J$44,5,FALSE)*VLOOKUP(OVYLD2_!AJ$4,'[1]INTERNAL PARAMETERS-1'!$B$5:$J$44,7,FALSE)*OVYLD2_!$F122 + OVYLD1_!AJ122*(1-VLOOKUP(OVYLD2_!AJ$4,'[1]INTERNAL PARAMETERS-1'!$B$5:$J$44,5,FALSE))*VLOOKUP(OVYLD2_!AJ$4,'[1]INTERNAL PARAMETERS-1'!$B$5:$J$44,9,FALSE)*OVYLD2_!$F122</f>
        <v>0</v>
      </c>
      <c r="AK122" s="44">
        <f>OVYLD1_!AK122*VLOOKUP(OVYLD2_!AK$4,'[1]INTERNAL PARAMETERS-1'!$B$5:$J$44,5,FALSE)*VLOOKUP(OVYLD2_!AK$4,'[1]INTERNAL PARAMETERS-1'!$B$5:$J$44,7,FALSE)*OVYLD2_!$F122 + OVYLD1_!AK122*(1-VLOOKUP(OVYLD2_!AK$4,'[1]INTERNAL PARAMETERS-1'!$B$5:$J$44,5,FALSE))*VLOOKUP(OVYLD2_!AK$4,'[1]INTERNAL PARAMETERS-1'!$B$5:$J$44,9,FALSE)*OVYLD2_!$F122</f>
        <v>0</v>
      </c>
      <c r="AL122" s="44">
        <f>OVYLD1_!AL122*VLOOKUP(OVYLD2_!AL$4,'[1]INTERNAL PARAMETERS-1'!$B$5:$J$44,5,FALSE)*VLOOKUP(OVYLD2_!AL$4,'[1]INTERNAL PARAMETERS-1'!$B$5:$J$44,7,FALSE)*OVYLD2_!$F122 + OVYLD1_!AL122*(1-VLOOKUP(OVYLD2_!AL$4,'[1]INTERNAL PARAMETERS-1'!$B$5:$J$44,5,FALSE))*VLOOKUP(OVYLD2_!AL$4,'[1]INTERNAL PARAMETERS-1'!$B$5:$J$44,9,FALSE)*OVYLD2_!$F122</f>
        <v>0</v>
      </c>
      <c r="AM122" s="44">
        <f>OVYLD1_!AM122*VLOOKUP(OVYLD2_!AM$4,'[1]INTERNAL PARAMETERS-1'!$B$5:$J$44,5,FALSE)*VLOOKUP(OVYLD2_!AM$4,'[1]INTERNAL PARAMETERS-1'!$B$5:$J$44,7,FALSE)*OVYLD2_!$F122 + OVYLD1_!AM122*(1-VLOOKUP(OVYLD2_!AM$4,'[1]INTERNAL PARAMETERS-1'!$B$5:$J$44,5,FALSE))*VLOOKUP(OVYLD2_!AM$4,'[1]INTERNAL PARAMETERS-1'!$B$5:$J$44,9,FALSE)*OVYLD2_!$F122</f>
        <v>0</v>
      </c>
      <c r="AN122" s="44">
        <f>OVYLD1_!AN122*VLOOKUP(OVYLD2_!AN$4,'[1]INTERNAL PARAMETERS-1'!$B$5:$J$44,5,FALSE)*VLOOKUP(OVYLD2_!AN$4,'[1]INTERNAL PARAMETERS-1'!$B$5:$J$44,7,FALSE)*OVYLD2_!$F122 + OVYLD1_!AN122*(1-VLOOKUP(OVYLD2_!AN$4,'[1]INTERNAL PARAMETERS-1'!$B$5:$J$44,5,FALSE))*VLOOKUP(OVYLD2_!AN$4,'[1]INTERNAL PARAMETERS-1'!$B$5:$J$44,9,FALSE)*OVYLD2_!$F122</f>
        <v>0</v>
      </c>
      <c r="AO122" s="44">
        <f>OVYLD1_!AO122*VLOOKUP(OVYLD2_!AO$4,'[1]INTERNAL PARAMETERS-1'!$B$5:$J$44,5,FALSE)*VLOOKUP(OVYLD2_!AO$4,'[1]INTERNAL PARAMETERS-1'!$B$5:$J$44,7,FALSE)*OVYLD2_!$F122 + OVYLD1_!AO122*(1-VLOOKUP(OVYLD2_!AO$4,'[1]INTERNAL PARAMETERS-1'!$B$5:$J$44,5,FALSE))*VLOOKUP(OVYLD2_!AO$4,'[1]INTERNAL PARAMETERS-1'!$B$5:$J$44,9,FALSE)*OVYLD2_!$F122</f>
        <v>0</v>
      </c>
      <c r="AP122" s="44">
        <f>OVYLD1_!AP122*VLOOKUP(OVYLD2_!AP$4,'[1]INTERNAL PARAMETERS-1'!$B$5:$J$44,5,FALSE)*VLOOKUP(OVYLD2_!AP$4,'[1]INTERNAL PARAMETERS-1'!$B$5:$J$44,7,FALSE)*OVYLD2_!$F122 + OVYLD1_!AP122*(1-VLOOKUP(OVYLD2_!AP$4,'[1]INTERNAL PARAMETERS-1'!$B$5:$J$44,5,FALSE))*VLOOKUP(OVYLD2_!AP$4,'[1]INTERNAL PARAMETERS-1'!$B$5:$J$44,9,FALSE)*OVYLD2_!$F122</f>
        <v>0</v>
      </c>
      <c r="AQ122" s="44">
        <f>OVYLD1_!AQ122*VLOOKUP(OVYLD2_!AQ$4,'[1]INTERNAL PARAMETERS-1'!$B$5:$J$44,5,FALSE)*VLOOKUP(OVYLD2_!AQ$4,'[1]INTERNAL PARAMETERS-1'!$B$5:$J$44,7,FALSE)*OVYLD2_!$F122 + OVYLD1_!AQ122*(1-VLOOKUP(OVYLD2_!AQ$4,'[1]INTERNAL PARAMETERS-1'!$B$5:$J$44,5,FALSE))*VLOOKUP(OVYLD2_!AQ$4,'[1]INTERNAL PARAMETERS-1'!$B$5:$J$44,9,FALSE)*OVYLD2_!$F122</f>
        <v>0</v>
      </c>
      <c r="AR122" s="44">
        <f>OVYLD1_!AR122*VLOOKUP(OVYLD2_!AR$4,'[1]INTERNAL PARAMETERS-1'!$B$5:$J$44,5,FALSE)*VLOOKUP(OVYLD2_!AR$4,'[1]INTERNAL PARAMETERS-1'!$B$5:$J$44,7,FALSE)*OVYLD2_!$F122 + OVYLD1_!AR122*(1-VLOOKUP(OVYLD2_!AR$4,'[1]INTERNAL PARAMETERS-1'!$B$5:$J$44,5,FALSE))*VLOOKUP(OVYLD2_!AR$4,'[1]INTERNAL PARAMETERS-1'!$B$5:$J$44,9,FALSE)*OVYLD2_!$F122</f>
        <v>0</v>
      </c>
      <c r="AS122" s="44">
        <f>OVYLD1_!AS122*VLOOKUP(OVYLD2_!AS$4,'[1]INTERNAL PARAMETERS-1'!$B$5:$J$44,5,FALSE)*VLOOKUP(OVYLD2_!AS$4,'[1]INTERNAL PARAMETERS-1'!$B$5:$J$44,7,FALSE)*OVYLD2_!$F122 + OVYLD1_!AS122*(1-VLOOKUP(OVYLD2_!AS$4,'[1]INTERNAL PARAMETERS-1'!$B$5:$J$44,5,FALSE))*VLOOKUP(OVYLD2_!AS$4,'[1]INTERNAL PARAMETERS-1'!$B$5:$J$44,9,FALSE)*OVYLD2_!$F122</f>
        <v>0</v>
      </c>
      <c r="AT122" s="43">
        <f>OVYLD1_!AT122*VLOOKUP(OVYLD2_!AT$4,'[1]INTERNAL PARAMETERS-1'!$B$5:$J$44,5,FALSE)*VLOOKUP(OVYLD2_!AT$4,'[1]INTERNAL PARAMETERS-1'!$B$5:$J$44,7,FALSE)*OVYLD2_!$F122 + OVYLD1_!AT122*(1-VLOOKUP(OVYLD2_!AT$4,'[1]INTERNAL PARAMETERS-1'!$B$5:$J$44,5,FALSE))*VLOOKUP(OVYLD2_!AT$4,'[1]INTERNAL PARAMETERS-1'!$B$5:$J$44,9,FALSE)*OVYLD2_!$F122</f>
        <v>0</v>
      </c>
      <c r="AU122" s="45">
        <f>OVYLD1_!AU122*VLOOKUP(OVYLD2_!AU$4,'[1]INTERNAL PARAMETERS-1'!$B$5:$J$44,5,FALSE)*VLOOKUP(OVYLD2_!AU$4,'[1]INTERNAL PARAMETERS-1'!$B$5:$J$44,6,FALSE)*VLOOKUP(OVYLD2_!AU$4,'[1]INTERNAL PARAMETERS-1'!$B$5:$J$44,3,FALSE) + OVYLD1_!AU122*(1-VLOOKUP(OVYLD2_!AU$4,'[1]INTERNAL PARAMETERS-1'!$B$5:$J$44,5,FALSE))*VLOOKUP(OVYLD2_!AU$4,'[1]INTERNAL PARAMETERS-1'!$B$5:$J$44,8,FALSE)*VLOOKUP(OVYLD2_!AU$4,'[1]INTERNAL PARAMETERS-1'!$B$5:$J$44,3,FALSE)</f>
        <v>0</v>
      </c>
      <c r="AV122" s="44">
        <f>OVYLD1_!AV122*VLOOKUP(OVYLD2_!AV$4,'[1]INTERNAL PARAMETERS-1'!$B$5:$J$44,5,FALSE)*VLOOKUP(OVYLD2_!AV$4,'[1]INTERNAL PARAMETERS-1'!$B$5:$J$44,6,FALSE)*VLOOKUP(OVYLD2_!AV$4,'[1]INTERNAL PARAMETERS-1'!$B$5:$J$44,3,FALSE) + OVYLD1_!AV122*(1-VLOOKUP(OVYLD2_!AV$4,'[1]INTERNAL PARAMETERS-1'!$B$5:$J$44,5,FALSE))*VLOOKUP(OVYLD2_!AV$4,'[1]INTERNAL PARAMETERS-1'!$B$5:$J$44,8,FALSE)*VLOOKUP(OVYLD2_!AV$4,'[1]INTERNAL PARAMETERS-1'!$B$5:$J$44,3,FALSE)</f>
        <v>0</v>
      </c>
      <c r="AW122" s="44">
        <f>OVYLD1_!AW122*VLOOKUP(OVYLD2_!AW$4,'[1]INTERNAL PARAMETERS-1'!$B$5:$J$44,5,FALSE)*VLOOKUP(OVYLD2_!AW$4,'[1]INTERNAL PARAMETERS-1'!$B$5:$J$44,6,FALSE)*VLOOKUP(OVYLD2_!AW$4,'[1]INTERNAL PARAMETERS-1'!$B$5:$J$44,3,FALSE) + OVYLD1_!AW122*(1-VLOOKUP(OVYLD2_!AW$4,'[1]INTERNAL PARAMETERS-1'!$B$5:$J$44,5,FALSE))*VLOOKUP(OVYLD2_!AW$4,'[1]INTERNAL PARAMETERS-1'!$B$5:$J$44,8,FALSE)*VLOOKUP(OVYLD2_!AW$4,'[1]INTERNAL PARAMETERS-1'!$B$5:$J$44,3,FALSE)</f>
        <v>0</v>
      </c>
      <c r="AX122" s="44">
        <f>OVYLD1_!AX122*VLOOKUP(OVYLD2_!AX$4,'[1]INTERNAL PARAMETERS-1'!$B$5:$J$44,5,FALSE)*VLOOKUP(OVYLD2_!AX$4,'[1]INTERNAL PARAMETERS-1'!$B$5:$J$44,6,FALSE)*VLOOKUP(OVYLD2_!AX$4,'[1]INTERNAL PARAMETERS-1'!$B$5:$J$44,3,FALSE) + OVYLD1_!AX122*(1-VLOOKUP(OVYLD2_!AX$4,'[1]INTERNAL PARAMETERS-1'!$B$5:$J$44,5,FALSE))*VLOOKUP(OVYLD2_!AX$4,'[1]INTERNAL PARAMETERS-1'!$B$5:$J$44,8,FALSE)*VLOOKUP(OVYLD2_!AX$4,'[1]INTERNAL PARAMETERS-1'!$B$5:$J$44,3,FALSE)</f>
        <v>0</v>
      </c>
      <c r="AY122" s="44">
        <f>OVYLD1_!AY122*VLOOKUP(OVYLD2_!AY$4,'[1]INTERNAL PARAMETERS-1'!$B$5:$J$44,5,FALSE)*VLOOKUP(OVYLD2_!AY$4,'[1]INTERNAL PARAMETERS-1'!$B$5:$J$44,6,FALSE)*VLOOKUP(OVYLD2_!AY$4,'[1]INTERNAL PARAMETERS-1'!$B$5:$J$44,3,FALSE) + OVYLD1_!AY122*(1-VLOOKUP(OVYLD2_!AY$4,'[1]INTERNAL PARAMETERS-1'!$B$5:$J$44,5,FALSE))*VLOOKUP(OVYLD2_!AY$4,'[1]INTERNAL PARAMETERS-1'!$B$5:$J$44,8,FALSE)*VLOOKUP(OVYLD2_!AY$4,'[1]INTERNAL PARAMETERS-1'!$B$5:$J$44,3,FALSE)</f>
        <v>0</v>
      </c>
      <c r="AZ122" s="44">
        <f>OVYLD1_!AZ122*VLOOKUP(OVYLD2_!AZ$4,'[1]INTERNAL PARAMETERS-1'!$B$5:$J$44,5,FALSE)*VLOOKUP(OVYLD2_!AZ$4,'[1]INTERNAL PARAMETERS-1'!$B$5:$J$44,6,FALSE)*VLOOKUP(OVYLD2_!AZ$4,'[1]INTERNAL PARAMETERS-1'!$B$5:$J$44,3,FALSE) + OVYLD1_!AZ122*(1-VLOOKUP(OVYLD2_!AZ$4,'[1]INTERNAL PARAMETERS-1'!$B$5:$J$44,5,FALSE))*VLOOKUP(OVYLD2_!AZ$4,'[1]INTERNAL PARAMETERS-1'!$B$5:$J$44,8,FALSE)*VLOOKUP(OVYLD2_!AZ$4,'[1]INTERNAL PARAMETERS-1'!$B$5:$J$44,3,FALSE)</f>
        <v>0</v>
      </c>
      <c r="BA122" s="44">
        <f>OVYLD1_!BA122*VLOOKUP(OVYLD2_!BA$4,'[1]INTERNAL PARAMETERS-1'!$B$5:$J$44,5,FALSE)*VLOOKUP(OVYLD2_!BA$4,'[1]INTERNAL PARAMETERS-1'!$B$5:$J$44,6,FALSE)*VLOOKUP(OVYLD2_!BA$4,'[1]INTERNAL PARAMETERS-1'!$B$5:$J$44,3,FALSE) + OVYLD1_!BA122*(1-VLOOKUP(OVYLD2_!BA$4,'[1]INTERNAL PARAMETERS-1'!$B$5:$J$44,5,FALSE))*VLOOKUP(OVYLD2_!BA$4,'[1]INTERNAL PARAMETERS-1'!$B$5:$J$44,8,FALSE)*VLOOKUP(OVYLD2_!BA$4,'[1]INTERNAL PARAMETERS-1'!$B$5:$J$44,3,FALSE)</f>
        <v>0</v>
      </c>
      <c r="BB122" s="44">
        <f>OVYLD1_!BB122*VLOOKUP(OVYLD2_!BB$4,'[1]INTERNAL PARAMETERS-1'!$B$5:$J$44,5,FALSE)*VLOOKUP(OVYLD2_!BB$4,'[1]INTERNAL PARAMETERS-1'!$B$5:$J$44,6,FALSE)*VLOOKUP(OVYLD2_!BB$4,'[1]INTERNAL PARAMETERS-1'!$B$5:$J$44,3,FALSE) + OVYLD1_!BB122*(1-VLOOKUP(OVYLD2_!BB$4,'[1]INTERNAL PARAMETERS-1'!$B$5:$J$44,5,FALSE))*VLOOKUP(OVYLD2_!BB$4,'[1]INTERNAL PARAMETERS-1'!$B$5:$J$44,8,FALSE)*VLOOKUP(OVYLD2_!BB$4,'[1]INTERNAL PARAMETERS-1'!$B$5:$J$44,3,FALSE)</f>
        <v>0</v>
      </c>
      <c r="BC122" s="44">
        <f>OVYLD1_!BC122*VLOOKUP(OVYLD2_!BC$4,'[1]INTERNAL PARAMETERS-1'!$B$5:$J$44,5,FALSE)*VLOOKUP(OVYLD2_!BC$4,'[1]INTERNAL PARAMETERS-1'!$B$5:$J$44,6,FALSE)*VLOOKUP(OVYLD2_!BC$4,'[1]INTERNAL PARAMETERS-1'!$B$5:$J$44,3,FALSE) + OVYLD1_!BC122*(1-VLOOKUP(OVYLD2_!BC$4,'[1]INTERNAL PARAMETERS-1'!$B$5:$J$44,5,FALSE))*VLOOKUP(OVYLD2_!BC$4,'[1]INTERNAL PARAMETERS-1'!$B$5:$J$44,8,FALSE)*VLOOKUP(OVYLD2_!BC$4,'[1]INTERNAL PARAMETERS-1'!$B$5:$J$44,3,FALSE)</f>
        <v>0</v>
      </c>
      <c r="BD122" s="44">
        <f>OVYLD1_!BD122*VLOOKUP(OVYLD2_!BD$4,'[1]INTERNAL PARAMETERS-1'!$B$5:$J$44,5,FALSE)*VLOOKUP(OVYLD2_!BD$4,'[1]INTERNAL PARAMETERS-1'!$B$5:$J$44,6,FALSE)*VLOOKUP(OVYLD2_!BD$4,'[1]INTERNAL PARAMETERS-1'!$B$5:$J$44,3,FALSE) + OVYLD1_!BD122*(1-VLOOKUP(OVYLD2_!BD$4,'[1]INTERNAL PARAMETERS-1'!$B$5:$J$44,5,FALSE))*VLOOKUP(OVYLD2_!BD$4,'[1]INTERNAL PARAMETERS-1'!$B$5:$J$44,8,FALSE)*VLOOKUP(OVYLD2_!BD$4,'[1]INTERNAL PARAMETERS-1'!$B$5:$J$44,3,FALSE)</f>
        <v>0</v>
      </c>
      <c r="BE122" s="44">
        <f>OVYLD1_!BE122*VLOOKUP(OVYLD2_!BE$4,'[1]INTERNAL PARAMETERS-1'!$B$5:$J$44,5,FALSE)*VLOOKUP(OVYLD2_!BE$4,'[1]INTERNAL PARAMETERS-1'!$B$5:$J$44,6,FALSE)*VLOOKUP(OVYLD2_!BE$4,'[1]INTERNAL PARAMETERS-1'!$B$5:$J$44,3,FALSE) + OVYLD1_!BE122*(1-VLOOKUP(OVYLD2_!BE$4,'[1]INTERNAL PARAMETERS-1'!$B$5:$J$44,5,FALSE))*VLOOKUP(OVYLD2_!BE$4,'[1]INTERNAL PARAMETERS-1'!$B$5:$J$44,8,FALSE)*VLOOKUP(OVYLD2_!BE$4,'[1]INTERNAL PARAMETERS-1'!$B$5:$J$44,3,FALSE)</f>
        <v>0</v>
      </c>
      <c r="BF122" s="44">
        <f>OVYLD1_!BF122*VLOOKUP(OVYLD2_!BF$4,'[1]INTERNAL PARAMETERS-1'!$B$5:$J$44,5,FALSE)*VLOOKUP(OVYLD2_!BF$4,'[1]INTERNAL PARAMETERS-1'!$B$5:$J$44,6,FALSE)*VLOOKUP(OVYLD2_!BF$4,'[1]INTERNAL PARAMETERS-1'!$B$5:$J$44,3,FALSE) + OVYLD1_!BF122*(1-VLOOKUP(OVYLD2_!BF$4,'[1]INTERNAL PARAMETERS-1'!$B$5:$J$44,5,FALSE))*VLOOKUP(OVYLD2_!BF$4,'[1]INTERNAL PARAMETERS-1'!$B$5:$J$44,8,FALSE)*VLOOKUP(OVYLD2_!BF$4,'[1]INTERNAL PARAMETERS-1'!$B$5:$J$44,3,FALSE)</f>
        <v>0</v>
      </c>
      <c r="BG122" s="44">
        <f>OVYLD1_!BG122*VLOOKUP(OVYLD2_!BG$4,'[1]INTERNAL PARAMETERS-1'!$B$5:$J$44,5,FALSE)*VLOOKUP(OVYLD2_!BG$4,'[1]INTERNAL PARAMETERS-1'!$B$5:$J$44,6,FALSE)*VLOOKUP(OVYLD2_!BG$4,'[1]INTERNAL PARAMETERS-1'!$B$5:$J$44,3,FALSE) + OVYLD1_!BG122*(1-VLOOKUP(OVYLD2_!BG$4,'[1]INTERNAL PARAMETERS-1'!$B$5:$J$44,5,FALSE))*VLOOKUP(OVYLD2_!BG$4,'[1]INTERNAL PARAMETERS-1'!$B$5:$J$44,8,FALSE)*VLOOKUP(OVYLD2_!BG$4,'[1]INTERNAL PARAMETERS-1'!$B$5:$J$44,3,FALSE)</f>
        <v>0</v>
      </c>
      <c r="BH122" s="44">
        <f>OVYLD1_!BH122*VLOOKUP(OVYLD2_!BH$4,'[1]INTERNAL PARAMETERS-1'!$B$5:$J$44,5,FALSE)*VLOOKUP(OVYLD2_!BH$4,'[1]INTERNAL PARAMETERS-1'!$B$5:$J$44,6,FALSE)*VLOOKUP(OVYLD2_!BH$4,'[1]INTERNAL PARAMETERS-1'!$B$5:$J$44,3,FALSE) + OVYLD1_!BH122*(1-VLOOKUP(OVYLD2_!BH$4,'[1]INTERNAL PARAMETERS-1'!$B$5:$J$44,5,FALSE))*VLOOKUP(OVYLD2_!BH$4,'[1]INTERNAL PARAMETERS-1'!$B$5:$J$44,8,FALSE)*VLOOKUP(OVYLD2_!BH$4,'[1]INTERNAL PARAMETERS-1'!$B$5:$J$44,3,FALSE)</f>
        <v>0</v>
      </c>
      <c r="BI122" s="44">
        <f>OVYLD1_!BI122*VLOOKUP(OVYLD2_!BI$4,'[1]INTERNAL PARAMETERS-1'!$B$5:$J$44,5,FALSE)*VLOOKUP(OVYLD2_!BI$4,'[1]INTERNAL PARAMETERS-1'!$B$5:$J$44,6,FALSE)*VLOOKUP(OVYLD2_!BI$4,'[1]INTERNAL PARAMETERS-1'!$B$5:$J$44,3,FALSE) + OVYLD1_!BI122*(1-VLOOKUP(OVYLD2_!BI$4,'[1]INTERNAL PARAMETERS-1'!$B$5:$J$44,5,FALSE))*VLOOKUP(OVYLD2_!BI$4,'[1]INTERNAL PARAMETERS-1'!$B$5:$J$44,8,FALSE)*VLOOKUP(OVYLD2_!BI$4,'[1]INTERNAL PARAMETERS-1'!$B$5:$J$44,3,FALSE)</f>
        <v>0</v>
      </c>
      <c r="BJ122" s="44">
        <f>OVYLD1_!BJ122*VLOOKUP(OVYLD2_!BJ$4,'[1]INTERNAL PARAMETERS-1'!$B$5:$J$44,5,FALSE)*VLOOKUP(OVYLD2_!BJ$4,'[1]INTERNAL PARAMETERS-1'!$B$5:$J$44,6,FALSE)*VLOOKUP(OVYLD2_!BJ$4,'[1]INTERNAL PARAMETERS-1'!$B$5:$J$44,3,FALSE) + OVYLD1_!BJ122*(1-VLOOKUP(OVYLD2_!BJ$4,'[1]INTERNAL PARAMETERS-1'!$B$5:$J$44,5,FALSE))*VLOOKUP(OVYLD2_!BJ$4,'[1]INTERNAL PARAMETERS-1'!$B$5:$J$44,8,FALSE)*VLOOKUP(OVYLD2_!BJ$4,'[1]INTERNAL PARAMETERS-1'!$B$5:$J$44,3,FALSE)</f>
        <v>0</v>
      </c>
      <c r="BK122" s="44">
        <f>OVYLD1_!BK122*VLOOKUP(OVYLD2_!BK$4,'[1]INTERNAL PARAMETERS-1'!$B$5:$J$44,5,FALSE)*VLOOKUP(OVYLD2_!BK$4,'[1]INTERNAL PARAMETERS-1'!$B$5:$J$44,6,FALSE)*VLOOKUP(OVYLD2_!BK$4,'[1]INTERNAL PARAMETERS-1'!$B$5:$J$44,3,FALSE) + OVYLD1_!BK122*(1-VLOOKUP(OVYLD2_!BK$4,'[1]INTERNAL PARAMETERS-1'!$B$5:$J$44,5,FALSE))*VLOOKUP(OVYLD2_!BK$4,'[1]INTERNAL PARAMETERS-1'!$B$5:$J$44,8,FALSE)*VLOOKUP(OVYLD2_!BK$4,'[1]INTERNAL PARAMETERS-1'!$B$5:$J$44,3,FALSE)</f>
        <v>0</v>
      </c>
      <c r="BL122" s="44">
        <f>OVYLD1_!BL122*VLOOKUP(OVYLD2_!BL$4,'[1]INTERNAL PARAMETERS-1'!$B$5:$J$44,5,FALSE)*VLOOKUP(OVYLD2_!BL$4,'[1]INTERNAL PARAMETERS-1'!$B$5:$J$44,6,FALSE)*VLOOKUP(OVYLD2_!BL$4,'[1]INTERNAL PARAMETERS-1'!$B$5:$J$44,3,FALSE) + OVYLD1_!BL122*(1-VLOOKUP(OVYLD2_!BL$4,'[1]INTERNAL PARAMETERS-1'!$B$5:$J$44,5,FALSE))*VLOOKUP(OVYLD2_!BL$4,'[1]INTERNAL PARAMETERS-1'!$B$5:$J$44,8,FALSE)*VLOOKUP(OVYLD2_!BL$4,'[1]INTERNAL PARAMETERS-1'!$B$5:$J$44,3,FALSE)</f>
        <v>0</v>
      </c>
      <c r="BM122" s="44">
        <f>OVYLD1_!BM122*VLOOKUP(OVYLD2_!BM$4,'[1]INTERNAL PARAMETERS-1'!$B$5:$J$44,5,FALSE)*VLOOKUP(OVYLD2_!BM$4,'[1]INTERNAL PARAMETERS-1'!$B$5:$J$44,6,FALSE)*VLOOKUP(OVYLD2_!BM$4,'[1]INTERNAL PARAMETERS-1'!$B$5:$J$44,3,FALSE) + OVYLD1_!BM122*(1-VLOOKUP(OVYLD2_!BM$4,'[1]INTERNAL PARAMETERS-1'!$B$5:$J$44,5,FALSE))*VLOOKUP(OVYLD2_!BM$4,'[1]INTERNAL PARAMETERS-1'!$B$5:$J$44,8,FALSE)*VLOOKUP(OVYLD2_!BM$4,'[1]INTERNAL PARAMETERS-1'!$B$5:$J$44,3,FALSE)</f>
        <v>0</v>
      </c>
      <c r="BN122" s="44">
        <f>OVYLD1_!BN122*VLOOKUP(OVYLD2_!BN$4,'[1]INTERNAL PARAMETERS-1'!$B$5:$J$44,5,FALSE)*VLOOKUP(OVYLD2_!BN$4,'[1]INTERNAL PARAMETERS-1'!$B$5:$J$44,6,FALSE)*VLOOKUP(OVYLD2_!BN$4,'[1]INTERNAL PARAMETERS-1'!$B$5:$J$44,3,FALSE) + OVYLD1_!BN122*(1-VLOOKUP(OVYLD2_!BN$4,'[1]INTERNAL PARAMETERS-1'!$B$5:$J$44,5,FALSE))*VLOOKUP(OVYLD2_!BN$4,'[1]INTERNAL PARAMETERS-1'!$B$5:$J$44,8,FALSE)*VLOOKUP(OVYLD2_!BN$4,'[1]INTERNAL PARAMETERS-1'!$B$5:$J$44,3,FALSE)</f>
        <v>0</v>
      </c>
      <c r="BO122" s="44">
        <f>OVYLD1_!BO122*VLOOKUP(OVYLD2_!BO$4,'[1]INTERNAL PARAMETERS-1'!$B$5:$J$44,5,FALSE)*VLOOKUP(OVYLD2_!BO$4,'[1]INTERNAL PARAMETERS-1'!$B$5:$J$44,6,FALSE)*VLOOKUP(OVYLD2_!BO$4,'[1]INTERNAL PARAMETERS-1'!$B$5:$J$44,3,FALSE) + OVYLD1_!BO122*(1-VLOOKUP(OVYLD2_!BO$4,'[1]INTERNAL PARAMETERS-1'!$B$5:$J$44,5,FALSE))*VLOOKUP(OVYLD2_!BO$4,'[1]INTERNAL PARAMETERS-1'!$B$5:$J$44,8,FALSE)*VLOOKUP(OVYLD2_!BO$4,'[1]INTERNAL PARAMETERS-1'!$B$5:$J$44,3,FALSE)</f>
        <v>0</v>
      </c>
      <c r="BP122" s="44">
        <f>OVYLD1_!BP122*VLOOKUP(OVYLD2_!BP$4,'[1]INTERNAL PARAMETERS-1'!$B$5:$J$44,5,FALSE)*VLOOKUP(OVYLD2_!BP$4,'[1]INTERNAL PARAMETERS-1'!$B$5:$J$44,6,FALSE)*VLOOKUP(OVYLD2_!BP$4,'[1]INTERNAL PARAMETERS-1'!$B$5:$J$44,3,FALSE) + OVYLD1_!BP122*(1-VLOOKUP(OVYLD2_!BP$4,'[1]INTERNAL PARAMETERS-1'!$B$5:$J$44,5,FALSE))*VLOOKUP(OVYLD2_!BP$4,'[1]INTERNAL PARAMETERS-1'!$B$5:$J$44,8,FALSE)*VLOOKUP(OVYLD2_!BP$4,'[1]INTERNAL PARAMETERS-1'!$B$5:$J$44,3,FALSE)</f>
        <v>0</v>
      </c>
      <c r="BQ122" s="44">
        <f>OVYLD1_!BQ122*VLOOKUP(OVYLD2_!BQ$4,'[1]INTERNAL PARAMETERS-1'!$B$5:$J$44,5,FALSE)*VLOOKUP(OVYLD2_!BQ$4,'[1]INTERNAL PARAMETERS-1'!$B$5:$J$44,6,FALSE)*VLOOKUP(OVYLD2_!BQ$4,'[1]INTERNAL PARAMETERS-1'!$B$5:$J$44,3,FALSE) + OVYLD1_!BQ122*(1-VLOOKUP(OVYLD2_!BQ$4,'[1]INTERNAL PARAMETERS-1'!$B$5:$J$44,5,FALSE))*VLOOKUP(OVYLD2_!BQ$4,'[1]INTERNAL PARAMETERS-1'!$B$5:$J$44,8,FALSE)*VLOOKUP(OVYLD2_!BQ$4,'[1]INTERNAL PARAMETERS-1'!$B$5:$J$44,3,FALSE)</f>
        <v>0</v>
      </c>
      <c r="BR122" s="44">
        <f>OVYLD1_!BR122*VLOOKUP(OVYLD2_!BR$4,'[1]INTERNAL PARAMETERS-1'!$B$5:$J$44,5,FALSE)*VLOOKUP(OVYLD2_!BR$4,'[1]INTERNAL PARAMETERS-1'!$B$5:$J$44,6,FALSE)*VLOOKUP(OVYLD2_!BR$4,'[1]INTERNAL PARAMETERS-1'!$B$5:$J$44,3,FALSE) + OVYLD1_!BR122*(1-VLOOKUP(OVYLD2_!BR$4,'[1]INTERNAL PARAMETERS-1'!$B$5:$J$44,5,FALSE))*VLOOKUP(OVYLD2_!BR$4,'[1]INTERNAL PARAMETERS-1'!$B$5:$J$44,8,FALSE)*VLOOKUP(OVYLD2_!BR$4,'[1]INTERNAL PARAMETERS-1'!$B$5:$J$44,3,FALSE)</f>
        <v>0</v>
      </c>
      <c r="BS122" s="44">
        <f>OVYLD1_!BS122*VLOOKUP(OVYLD2_!BS$4,'[1]INTERNAL PARAMETERS-1'!$B$5:$J$44,5,FALSE)*VLOOKUP(OVYLD2_!BS$4,'[1]INTERNAL PARAMETERS-1'!$B$5:$J$44,6,FALSE)*VLOOKUP(OVYLD2_!BS$4,'[1]INTERNAL PARAMETERS-1'!$B$5:$J$44,3,FALSE) + OVYLD1_!BS122*(1-VLOOKUP(OVYLD2_!BS$4,'[1]INTERNAL PARAMETERS-1'!$B$5:$J$44,5,FALSE))*VLOOKUP(OVYLD2_!BS$4,'[1]INTERNAL PARAMETERS-1'!$B$5:$J$44,8,FALSE)*VLOOKUP(OVYLD2_!BS$4,'[1]INTERNAL PARAMETERS-1'!$B$5:$J$44,3,FALSE)</f>
        <v>0</v>
      </c>
      <c r="BT122" s="44">
        <f>OVYLD1_!BT122*VLOOKUP(OVYLD2_!BT$4,'[1]INTERNAL PARAMETERS-1'!$B$5:$J$44,5,FALSE)*VLOOKUP(OVYLD2_!BT$4,'[1]INTERNAL PARAMETERS-1'!$B$5:$J$44,6,FALSE)*VLOOKUP(OVYLD2_!BT$4,'[1]INTERNAL PARAMETERS-1'!$B$5:$J$44,3,FALSE) + OVYLD1_!BT122*(1-VLOOKUP(OVYLD2_!BT$4,'[1]INTERNAL PARAMETERS-1'!$B$5:$J$44,5,FALSE))*VLOOKUP(OVYLD2_!BT$4,'[1]INTERNAL PARAMETERS-1'!$B$5:$J$44,8,FALSE)*VLOOKUP(OVYLD2_!BT$4,'[1]INTERNAL PARAMETERS-1'!$B$5:$J$44,3,FALSE)</f>
        <v>0</v>
      </c>
      <c r="BU122" s="44">
        <f>OVYLD1_!BU122*VLOOKUP(OVYLD2_!BU$4,'[1]INTERNAL PARAMETERS-1'!$B$5:$J$44,5,FALSE)*VLOOKUP(OVYLD2_!BU$4,'[1]INTERNAL PARAMETERS-1'!$B$5:$J$44,6,FALSE)*VLOOKUP(OVYLD2_!BU$4,'[1]INTERNAL PARAMETERS-1'!$B$5:$J$44,3,FALSE) + OVYLD1_!BU122*(1-VLOOKUP(OVYLD2_!BU$4,'[1]INTERNAL PARAMETERS-1'!$B$5:$J$44,5,FALSE))*VLOOKUP(OVYLD2_!BU$4,'[1]INTERNAL PARAMETERS-1'!$B$5:$J$44,8,FALSE)*VLOOKUP(OVYLD2_!BU$4,'[1]INTERNAL PARAMETERS-1'!$B$5:$J$44,3,FALSE)</f>
        <v>0</v>
      </c>
      <c r="BV122" s="44">
        <f>OVYLD1_!BV122*VLOOKUP(OVYLD2_!BV$4,'[1]INTERNAL PARAMETERS-1'!$B$5:$J$44,5,FALSE)*VLOOKUP(OVYLD2_!BV$4,'[1]INTERNAL PARAMETERS-1'!$B$5:$J$44,6,FALSE)*VLOOKUP(OVYLD2_!BV$4,'[1]INTERNAL PARAMETERS-1'!$B$5:$J$44,3,FALSE) + OVYLD1_!BV122*(1-VLOOKUP(OVYLD2_!BV$4,'[1]INTERNAL PARAMETERS-1'!$B$5:$J$44,5,FALSE))*VLOOKUP(OVYLD2_!BV$4,'[1]INTERNAL PARAMETERS-1'!$B$5:$J$44,8,FALSE)*VLOOKUP(OVYLD2_!BV$4,'[1]INTERNAL PARAMETERS-1'!$B$5:$J$44,3,FALSE)</f>
        <v>0</v>
      </c>
      <c r="BW122" s="44">
        <f>OVYLD1_!BW122*VLOOKUP(OVYLD2_!BW$4,'[1]INTERNAL PARAMETERS-1'!$B$5:$J$44,5,FALSE)*VLOOKUP(OVYLD2_!BW$4,'[1]INTERNAL PARAMETERS-1'!$B$5:$J$44,6,FALSE)*VLOOKUP(OVYLD2_!BW$4,'[1]INTERNAL PARAMETERS-1'!$B$5:$J$44,3,FALSE) + OVYLD1_!BW122*(1-VLOOKUP(OVYLD2_!BW$4,'[1]INTERNAL PARAMETERS-1'!$B$5:$J$44,5,FALSE))*VLOOKUP(OVYLD2_!BW$4,'[1]INTERNAL PARAMETERS-1'!$B$5:$J$44,8,FALSE)*VLOOKUP(OVYLD2_!BW$4,'[1]INTERNAL PARAMETERS-1'!$B$5:$J$44,3,FALSE)</f>
        <v>0</v>
      </c>
      <c r="BX122" s="44">
        <f>OVYLD1_!BX122*VLOOKUP(OVYLD2_!BX$4,'[1]INTERNAL PARAMETERS-1'!$B$5:$J$44,5,FALSE)*VLOOKUP(OVYLD2_!BX$4,'[1]INTERNAL PARAMETERS-1'!$B$5:$J$44,6,FALSE)*VLOOKUP(OVYLD2_!BX$4,'[1]INTERNAL PARAMETERS-1'!$B$5:$J$44,3,FALSE) + OVYLD1_!BX122*(1-VLOOKUP(OVYLD2_!BX$4,'[1]INTERNAL PARAMETERS-1'!$B$5:$J$44,5,FALSE))*VLOOKUP(OVYLD2_!BX$4,'[1]INTERNAL PARAMETERS-1'!$B$5:$J$44,8,FALSE)*VLOOKUP(OVYLD2_!BX$4,'[1]INTERNAL PARAMETERS-1'!$B$5:$J$44,3,FALSE)</f>
        <v>0</v>
      </c>
      <c r="BY122" s="44">
        <f>OVYLD1_!BY122*VLOOKUP(OVYLD2_!BY$4,'[1]INTERNAL PARAMETERS-1'!$B$5:$J$44,5,FALSE)*VLOOKUP(OVYLD2_!BY$4,'[1]INTERNAL PARAMETERS-1'!$B$5:$J$44,6,FALSE)*VLOOKUP(OVYLD2_!BY$4,'[1]INTERNAL PARAMETERS-1'!$B$5:$J$44,3,FALSE) + OVYLD1_!BY122*(1-VLOOKUP(OVYLD2_!BY$4,'[1]INTERNAL PARAMETERS-1'!$B$5:$J$44,5,FALSE))*VLOOKUP(OVYLD2_!BY$4,'[1]INTERNAL PARAMETERS-1'!$B$5:$J$44,8,FALSE)*VLOOKUP(OVYLD2_!BY$4,'[1]INTERNAL PARAMETERS-1'!$B$5:$J$44,3,FALSE)</f>
        <v>0</v>
      </c>
      <c r="BZ122" s="44">
        <f>OVYLD1_!BZ122*VLOOKUP(OVYLD2_!BZ$4,'[1]INTERNAL PARAMETERS-1'!$B$5:$J$44,5,FALSE)*VLOOKUP(OVYLD2_!BZ$4,'[1]INTERNAL PARAMETERS-1'!$B$5:$J$44,6,FALSE)*VLOOKUP(OVYLD2_!BZ$4,'[1]INTERNAL PARAMETERS-1'!$B$5:$J$44,3,FALSE) + OVYLD1_!BZ122*(1-VLOOKUP(OVYLD2_!BZ$4,'[1]INTERNAL PARAMETERS-1'!$B$5:$J$44,5,FALSE))*VLOOKUP(OVYLD2_!BZ$4,'[1]INTERNAL PARAMETERS-1'!$B$5:$J$44,8,FALSE)*VLOOKUP(OVYLD2_!BZ$4,'[1]INTERNAL PARAMETERS-1'!$B$5:$J$44,3,FALSE)</f>
        <v>0</v>
      </c>
      <c r="CA122" s="44">
        <f>OVYLD1_!CA122*VLOOKUP(OVYLD2_!CA$4,'[1]INTERNAL PARAMETERS-1'!$B$5:$J$44,5,FALSE)*VLOOKUP(OVYLD2_!CA$4,'[1]INTERNAL PARAMETERS-1'!$B$5:$J$44,6,FALSE)*VLOOKUP(OVYLD2_!CA$4,'[1]INTERNAL PARAMETERS-1'!$B$5:$J$44,3,FALSE) + OVYLD1_!CA122*(1-VLOOKUP(OVYLD2_!CA$4,'[1]INTERNAL PARAMETERS-1'!$B$5:$J$44,5,FALSE))*VLOOKUP(OVYLD2_!CA$4,'[1]INTERNAL PARAMETERS-1'!$B$5:$J$44,8,FALSE)*VLOOKUP(OVYLD2_!CA$4,'[1]INTERNAL PARAMETERS-1'!$B$5:$J$44,3,FALSE)</f>
        <v>0</v>
      </c>
      <c r="CB122" s="44">
        <f>OVYLD1_!CB122*VLOOKUP(OVYLD2_!CB$4,'[1]INTERNAL PARAMETERS-1'!$B$5:$J$44,5,FALSE)*VLOOKUP(OVYLD2_!CB$4,'[1]INTERNAL PARAMETERS-1'!$B$5:$J$44,6,FALSE)*VLOOKUP(OVYLD2_!CB$4,'[1]INTERNAL PARAMETERS-1'!$B$5:$J$44,3,FALSE) + OVYLD1_!CB122*(1-VLOOKUP(OVYLD2_!CB$4,'[1]INTERNAL PARAMETERS-1'!$B$5:$J$44,5,FALSE))*VLOOKUP(OVYLD2_!CB$4,'[1]INTERNAL PARAMETERS-1'!$B$5:$J$44,8,FALSE)*VLOOKUP(OVYLD2_!CB$4,'[1]INTERNAL PARAMETERS-1'!$B$5:$J$44,3,FALSE)</f>
        <v>0</v>
      </c>
      <c r="CC122" s="44">
        <f>OVYLD1_!CC122*VLOOKUP(OVYLD2_!CC$4,'[1]INTERNAL PARAMETERS-1'!$B$5:$J$44,5,FALSE)*VLOOKUP(OVYLD2_!CC$4,'[1]INTERNAL PARAMETERS-1'!$B$5:$J$44,6,FALSE)*VLOOKUP(OVYLD2_!CC$4,'[1]INTERNAL PARAMETERS-1'!$B$5:$J$44,3,FALSE) + OVYLD1_!CC122*(1-VLOOKUP(OVYLD2_!CC$4,'[1]INTERNAL PARAMETERS-1'!$B$5:$J$44,5,FALSE))*VLOOKUP(OVYLD2_!CC$4,'[1]INTERNAL PARAMETERS-1'!$B$5:$J$44,8,FALSE)*VLOOKUP(OVYLD2_!CC$4,'[1]INTERNAL PARAMETERS-1'!$B$5:$J$44,3,FALSE)</f>
        <v>0</v>
      </c>
      <c r="CD122" s="44">
        <f>OVYLD1_!CD122*VLOOKUP(OVYLD2_!CD$4,'[1]INTERNAL PARAMETERS-1'!$B$5:$J$44,5,FALSE)*VLOOKUP(OVYLD2_!CD$4,'[1]INTERNAL PARAMETERS-1'!$B$5:$J$44,6,FALSE)*VLOOKUP(OVYLD2_!CD$4,'[1]INTERNAL PARAMETERS-1'!$B$5:$J$44,3,FALSE) + OVYLD1_!CD122*(1-VLOOKUP(OVYLD2_!CD$4,'[1]INTERNAL PARAMETERS-1'!$B$5:$J$44,5,FALSE))*VLOOKUP(OVYLD2_!CD$4,'[1]INTERNAL PARAMETERS-1'!$B$5:$J$44,8,FALSE)*VLOOKUP(OVYLD2_!CD$4,'[1]INTERNAL PARAMETERS-1'!$B$5:$J$44,3,FALSE)</f>
        <v>0</v>
      </c>
      <c r="CE122" s="44">
        <f>OVYLD1_!CE122*VLOOKUP(OVYLD2_!CE$4,'[1]INTERNAL PARAMETERS-1'!$B$5:$J$44,5,FALSE)*VLOOKUP(OVYLD2_!CE$4,'[1]INTERNAL PARAMETERS-1'!$B$5:$J$44,6,FALSE)*VLOOKUP(OVYLD2_!CE$4,'[1]INTERNAL PARAMETERS-1'!$B$5:$J$44,3,FALSE) + OVYLD1_!CE122*(1-VLOOKUP(OVYLD2_!CE$4,'[1]INTERNAL PARAMETERS-1'!$B$5:$J$44,5,FALSE))*VLOOKUP(OVYLD2_!CE$4,'[1]INTERNAL PARAMETERS-1'!$B$5:$J$44,8,FALSE)*VLOOKUP(OVYLD2_!CE$4,'[1]INTERNAL PARAMETERS-1'!$B$5:$J$44,3,FALSE)</f>
        <v>0</v>
      </c>
      <c r="CF122" s="44">
        <f>OVYLD1_!CF122*VLOOKUP(OVYLD2_!CF$4,'[1]INTERNAL PARAMETERS-1'!$B$5:$J$44,5,FALSE)*VLOOKUP(OVYLD2_!CF$4,'[1]INTERNAL PARAMETERS-1'!$B$5:$J$44,6,FALSE)*VLOOKUP(OVYLD2_!CF$4,'[1]INTERNAL PARAMETERS-1'!$B$5:$J$44,3,FALSE) + OVYLD1_!CF122*(1-VLOOKUP(OVYLD2_!CF$4,'[1]INTERNAL PARAMETERS-1'!$B$5:$J$44,5,FALSE))*VLOOKUP(OVYLD2_!CF$4,'[1]INTERNAL PARAMETERS-1'!$B$5:$J$44,8,FALSE)*VLOOKUP(OVYLD2_!CF$4,'[1]INTERNAL PARAMETERS-1'!$B$5:$J$44,3,FALSE)</f>
        <v>0</v>
      </c>
      <c r="CG122" s="44">
        <f>OVYLD1_!CG122*VLOOKUP(OVYLD2_!CG$4,'[1]INTERNAL PARAMETERS-1'!$B$5:$J$44,5,FALSE)*VLOOKUP(OVYLD2_!CG$4,'[1]INTERNAL PARAMETERS-1'!$B$5:$J$44,6,FALSE)*VLOOKUP(OVYLD2_!CG$4,'[1]INTERNAL PARAMETERS-1'!$B$5:$J$44,3,FALSE) + OVYLD1_!CG122*(1-VLOOKUP(OVYLD2_!CG$4,'[1]INTERNAL PARAMETERS-1'!$B$5:$J$44,5,FALSE))*VLOOKUP(OVYLD2_!CG$4,'[1]INTERNAL PARAMETERS-1'!$B$5:$J$44,8,FALSE)*VLOOKUP(OVYLD2_!CG$4,'[1]INTERNAL PARAMETERS-1'!$B$5:$J$44,3,FALSE)</f>
        <v>0</v>
      </c>
      <c r="CH122" s="43">
        <f>OVYLD1_!CH122*VLOOKUP(OVYLD2_!CH$4,'[1]INTERNAL PARAMETERS-1'!$B$5:$J$44,5,FALSE)*VLOOKUP(OVYLD2_!CH$4,'[1]INTERNAL PARAMETERS-1'!$B$5:$J$44,6,FALSE)*VLOOKUP(OVYLD2_!CH$4,'[1]INTERNAL PARAMETERS-1'!$B$5:$J$44,3,FALSE) + OVYLD1_!CH122*(1-VLOOKUP(OVYLD2_!CH$4,'[1]INTERNAL PARAMETERS-1'!$B$5:$J$44,5,FALSE))*VLOOKUP(OVYLD2_!CH$4,'[1]INTERNAL PARAMETERS-1'!$B$5:$J$44,8,FALSE)*VLOOKUP(OVYLD2_!CH$4,'[1]INTERNAL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5">
      <c r="B123" s="58" t="s">
        <v>9</v>
      </c>
      <c r="C123" s="57" t="s">
        <v>81</v>
      </c>
      <c r="D123" s="57" t="s">
        <v>70</v>
      </c>
      <c r="E123" s="128">
        <f>OVERALL2021!AI123</f>
        <v>0</v>
      </c>
      <c r="F123" s="59">
        <f>'[1]INTERNAL PARAMETERS-1'!M15</f>
        <v>34.72</v>
      </c>
      <c r="G123" s="45">
        <f>OVYLD1_!G123*VLOOKUP(OVYLD2_!G$4,'[1]INTERNAL PARAMETERS-1'!$B$5:$J$44,5,FALSE)*VLOOKUP(OVYLD2_!G$4,'[1]INTERNAL PARAMETERS-1'!$B$5:$J$44,7,FALSE)*OVYLD2_!$F123 + OVYLD1_!G123*(1-VLOOKUP(OVYLD2_!G$4,'[1]INTERNAL PARAMETERS-1'!$B$5:$J$44,5,FALSE))*VLOOKUP(OVYLD2_!G$4,'[1]INTERNAL PARAMETERS-1'!$B$5:$J$44,9,FALSE)*OVYLD2_!$F123</f>
        <v>0</v>
      </c>
      <c r="H123" s="44">
        <f>OVYLD1_!H123*VLOOKUP(OVYLD2_!H$4,'[1]INTERNAL PARAMETERS-1'!$B$5:$J$44,5,FALSE)*VLOOKUP(OVYLD2_!H$4,'[1]INTERNAL PARAMETERS-1'!$B$5:$J$44,7,FALSE)*OVYLD2_!$F123 + OVYLD1_!H123*(1-VLOOKUP(OVYLD2_!H$4,'[1]INTERNAL PARAMETERS-1'!$B$5:$J$44,5,FALSE))*VLOOKUP(OVYLD2_!H$4,'[1]INTERNAL PARAMETERS-1'!$B$5:$J$44,9,FALSE)*OVYLD2_!$F123</f>
        <v>0</v>
      </c>
      <c r="I123" s="44">
        <f>OVYLD1_!I123*VLOOKUP(OVYLD2_!I$4,'[1]INTERNAL PARAMETERS-1'!$B$5:$J$44,5,FALSE)*VLOOKUP(OVYLD2_!I$4,'[1]INTERNAL PARAMETERS-1'!$B$5:$J$44,7,FALSE)*OVYLD2_!$F123 + OVYLD1_!I123*(1-VLOOKUP(OVYLD2_!I$4,'[1]INTERNAL PARAMETERS-1'!$B$5:$J$44,5,FALSE))*VLOOKUP(OVYLD2_!I$4,'[1]INTERNAL PARAMETERS-1'!$B$5:$J$44,9,FALSE)*OVYLD2_!$F123</f>
        <v>0</v>
      </c>
      <c r="J123" s="44">
        <f>OVYLD1_!J123*VLOOKUP(OVYLD2_!J$4,'[1]INTERNAL PARAMETERS-1'!$B$5:$J$44,5,FALSE)*VLOOKUP(OVYLD2_!J$4,'[1]INTERNAL PARAMETERS-1'!$B$5:$J$44,7,FALSE)*OVYLD2_!$F123 + OVYLD1_!J123*(1-VLOOKUP(OVYLD2_!J$4,'[1]INTERNAL PARAMETERS-1'!$B$5:$J$44,5,FALSE))*VLOOKUP(OVYLD2_!J$4,'[1]INTERNAL PARAMETERS-1'!$B$5:$J$44,9,FALSE)*OVYLD2_!$F123</f>
        <v>0</v>
      </c>
      <c r="K123" s="44">
        <f>OVYLD1_!K123*VLOOKUP(OVYLD2_!K$4,'[1]INTERNAL PARAMETERS-1'!$B$5:$J$44,5,FALSE)*VLOOKUP(OVYLD2_!K$4,'[1]INTERNAL PARAMETERS-1'!$B$5:$J$44,7,FALSE)*OVYLD2_!$F123 + OVYLD1_!K123*(1-VLOOKUP(OVYLD2_!K$4,'[1]INTERNAL PARAMETERS-1'!$B$5:$J$44,5,FALSE))*VLOOKUP(OVYLD2_!K$4,'[1]INTERNAL PARAMETERS-1'!$B$5:$J$44,9,FALSE)*OVYLD2_!$F123</f>
        <v>0</v>
      </c>
      <c r="L123" s="44">
        <f>OVYLD1_!L123*VLOOKUP(OVYLD2_!L$4,'[1]INTERNAL PARAMETERS-1'!$B$5:$J$44,5,FALSE)*VLOOKUP(OVYLD2_!L$4,'[1]INTERNAL PARAMETERS-1'!$B$5:$J$44,7,FALSE)*OVYLD2_!$F123 + OVYLD1_!L123*(1-VLOOKUP(OVYLD2_!L$4,'[1]INTERNAL PARAMETERS-1'!$B$5:$J$44,5,FALSE))*VLOOKUP(OVYLD2_!L$4,'[1]INTERNAL PARAMETERS-1'!$B$5:$J$44,9,FALSE)*OVYLD2_!$F123</f>
        <v>0</v>
      </c>
      <c r="M123" s="44">
        <f>OVYLD1_!M123*VLOOKUP(OVYLD2_!M$4,'[1]INTERNAL PARAMETERS-1'!$B$5:$J$44,5,FALSE)*VLOOKUP(OVYLD2_!M$4,'[1]INTERNAL PARAMETERS-1'!$B$5:$J$44,7,FALSE)*OVYLD2_!$F123 + OVYLD1_!M123*(1-VLOOKUP(OVYLD2_!M$4,'[1]INTERNAL PARAMETERS-1'!$B$5:$J$44,5,FALSE))*VLOOKUP(OVYLD2_!M$4,'[1]INTERNAL PARAMETERS-1'!$B$5:$J$44,9,FALSE)*OVYLD2_!$F123</f>
        <v>0</v>
      </c>
      <c r="N123" s="44">
        <f>OVYLD1_!N123*VLOOKUP(OVYLD2_!N$4,'[1]INTERNAL PARAMETERS-1'!$B$5:$J$44,5,FALSE)*VLOOKUP(OVYLD2_!N$4,'[1]INTERNAL PARAMETERS-1'!$B$5:$J$44,7,FALSE)*OVYLD2_!$F123 + OVYLD1_!N123*(1-VLOOKUP(OVYLD2_!N$4,'[1]INTERNAL PARAMETERS-1'!$B$5:$J$44,5,FALSE))*VLOOKUP(OVYLD2_!N$4,'[1]INTERNAL PARAMETERS-1'!$B$5:$J$44,9,FALSE)*OVYLD2_!$F123</f>
        <v>0</v>
      </c>
      <c r="O123" s="44">
        <f>OVYLD1_!O123*VLOOKUP(OVYLD2_!O$4,'[1]INTERNAL PARAMETERS-1'!$B$5:$J$44,5,FALSE)*VLOOKUP(OVYLD2_!O$4,'[1]INTERNAL PARAMETERS-1'!$B$5:$J$44,7,FALSE)*OVYLD2_!$F123 + OVYLD1_!O123*(1-VLOOKUP(OVYLD2_!O$4,'[1]INTERNAL PARAMETERS-1'!$B$5:$J$44,5,FALSE))*VLOOKUP(OVYLD2_!O$4,'[1]INTERNAL PARAMETERS-1'!$B$5:$J$44,9,FALSE)*OVYLD2_!$F123</f>
        <v>0</v>
      </c>
      <c r="P123" s="44">
        <f>OVYLD1_!P123*VLOOKUP(OVYLD2_!P$4,'[1]INTERNAL PARAMETERS-1'!$B$5:$J$44,5,FALSE)*VLOOKUP(OVYLD2_!P$4,'[1]INTERNAL PARAMETERS-1'!$B$5:$J$44,7,FALSE)*OVYLD2_!$F123 + OVYLD1_!P123*(1-VLOOKUP(OVYLD2_!P$4,'[1]INTERNAL PARAMETERS-1'!$B$5:$J$44,5,FALSE))*VLOOKUP(OVYLD2_!P$4,'[1]INTERNAL PARAMETERS-1'!$B$5:$J$44,9,FALSE)*OVYLD2_!$F123</f>
        <v>0</v>
      </c>
      <c r="Q123" s="44">
        <f>OVYLD1_!Q123*VLOOKUP(OVYLD2_!Q$4,'[1]INTERNAL PARAMETERS-1'!$B$5:$J$44,5,FALSE)*VLOOKUP(OVYLD2_!Q$4,'[1]INTERNAL PARAMETERS-1'!$B$5:$J$44,7,FALSE)*OVYLD2_!$F123 + OVYLD1_!Q123*(1-VLOOKUP(OVYLD2_!Q$4,'[1]INTERNAL PARAMETERS-1'!$B$5:$J$44,5,FALSE))*VLOOKUP(OVYLD2_!Q$4,'[1]INTERNAL PARAMETERS-1'!$B$5:$J$44,9,FALSE)*OVYLD2_!$F123</f>
        <v>0</v>
      </c>
      <c r="R123" s="44">
        <f>OVYLD1_!R123*VLOOKUP(OVYLD2_!R$4,'[1]INTERNAL PARAMETERS-1'!$B$5:$J$44,5,FALSE)*VLOOKUP(OVYLD2_!R$4,'[1]INTERNAL PARAMETERS-1'!$B$5:$J$44,7,FALSE)*OVYLD2_!$F123 + OVYLD1_!R123*(1-VLOOKUP(OVYLD2_!R$4,'[1]INTERNAL PARAMETERS-1'!$B$5:$J$44,5,FALSE))*VLOOKUP(OVYLD2_!R$4,'[1]INTERNAL PARAMETERS-1'!$B$5:$J$44,9,FALSE)*OVYLD2_!$F123</f>
        <v>0</v>
      </c>
      <c r="S123" s="44">
        <f>OVYLD1_!S123*VLOOKUP(OVYLD2_!S$4,'[1]INTERNAL PARAMETERS-1'!$B$5:$J$44,5,FALSE)*VLOOKUP(OVYLD2_!S$4,'[1]INTERNAL PARAMETERS-1'!$B$5:$J$44,7,FALSE)*OVYLD2_!$F123 + OVYLD1_!S123*(1-VLOOKUP(OVYLD2_!S$4,'[1]INTERNAL PARAMETERS-1'!$B$5:$J$44,5,FALSE))*VLOOKUP(OVYLD2_!S$4,'[1]INTERNAL PARAMETERS-1'!$B$5:$J$44,9,FALSE)*OVYLD2_!$F123</f>
        <v>0</v>
      </c>
      <c r="T123" s="44">
        <f>OVYLD1_!T123*VLOOKUP(OVYLD2_!T$4,'[1]INTERNAL PARAMETERS-1'!$B$5:$J$44,5,FALSE)*VLOOKUP(OVYLD2_!T$4,'[1]INTERNAL PARAMETERS-1'!$B$5:$J$44,7,FALSE)*OVYLD2_!$F123 + OVYLD1_!T123*(1-VLOOKUP(OVYLD2_!T$4,'[1]INTERNAL PARAMETERS-1'!$B$5:$J$44,5,FALSE))*VLOOKUP(OVYLD2_!T$4,'[1]INTERNAL PARAMETERS-1'!$B$5:$J$44,9,FALSE)*OVYLD2_!$F123</f>
        <v>0</v>
      </c>
      <c r="U123" s="44">
        <f>OVYLD1_!U123*VLOOKUP(OVYLD2_!U$4,'[1]INTERNAL PARAMETERS-1'!$B$5:$J$44,5,FALSE)*VLOOKUP(OVYLD2_!U$4,'[1]INTERNAL PARAMETERS-1'!$B$5:$J$44,7,FALSE)*OVYLD2_!$F123 + OVYLD1_!U123*(1-VLOOKUP(OVYLD2_!U$4,'[1]INTERNAL PARAMETERS-1'!$B$5:$J$44,5,FALSE))*VLOOKUP(OVYLD2_!U$4,'[1]INTERNAL PARAMETERS-1'!$B$5:$J$44,9,FALSE)*OVYLD2_!$F123</f>
        <v>0</v>
      </c>
      <c r="V123" s="44">
        <f>OVYLD1_!V123*VLOOKUP(OVYLD2_!V$4,'[1]INTERNAL PARAMETERS-1'!$B$5:$J$44,5,FALSE)*VLOOKUP(OVYLD2_!V$4,'[1]INTERNAL PARAMETERS-1'!$B$5:$J$44,7,FALSE)*OVYLD2_!$F123 + OVYLD1_!V123*(1-VLOOKUP(OVYLD2_!V$4,'[1]INTERNAL PARAMETERS-1'!$B$5:$J$44,5,FALSE))*VLOOKUP(OVYLD2_!V$4,'[1]INTERNAL PARAMETERS-1'!$B$5:$J$44,9,FALSE)*OVYLD2_!$F123</f>
        <v>0</v>
      </c>
      <c r="W123" s="44">
        <f>OVYLD1_!W123*VLOOKUP(OVYLD2_!W$4,'[1]INTERNAL PARAMETERS-1'!$B$5:$J$44,5,FALSE)*VLOOKUP(OVYLD2_!W$4,'[1]INTERNAL PARAMETERS-1'!$B$5:$J$44,7,FALSE)*OVYLD2_!$F123 + OVYLD1_!W123*(1-VLOOKUP(OVYLD2_!W$4,'[1]INTERNAL PARAMETERS-1'!$B$5:$J$44,5,FALSE))*VLOOKUP(OVYLD2_!W$4,'[1]INTERNAL PARAMETERS-1'!$B$5:$J$44,9,FALSE)*OVYLD2_!$F123</f>
        <v>0</v>
      </c>
      <c r="X123" s="44">
        <f>OVYLD1_!X123*VLOOKUP(OVYLD2_!X$4,'[1]INTERNAL PARAMETERS-1'!$B$5:$J$44,5,FALSE)*VLOOKUP(OVYLD2_!X$4,'[1]INTERNAL PARAMETERS-1'!$B$5:$J$44,7,FALSE)*OVYLD2_!$F123 + OVYLD1_!X123*(1-VLOOKUP(OVYLD2_!X$4,'[1]INTERNAL PARAMETERS-1'!$B$5:$J$44,5,FALSE))*VLOOKUP(OVYLD2_!X$4,'[1]INTERNAL PARAMETERS-1'!$B$5:$J$44,9,FALSE)*OVYLD2_!$F123</f>
        <v>0</v>
      </c>
      <c r="Y123" s="44">
        <f>OVYLD1_!Y123*VLOOKUP(OVYLD2_!Y$4,'[1]INTERNAL PARAMETERS-1'!$B$5:$J$44,5,FALSE)*VLOOKUP(OVYLD2_!Y$4,'[1]INTERNAL PARAMETERS-1'!$B$5:$J$44,7,FALSE)*OVYLD2_!$F123 + OVYLD1_!Y123*(1-VLOOKUP(OVYLD2_!Y$4,'[1]INTERNAL PARAMETERS-1'!$B$5:$J$44,5,FALSE))*VLOOKUP(OVYLD2_!Y$4,'[1]INTERNAL PARAMETERS-1'!$B$5:$J$44,9,FALSE)*OVYLD2_!$F123</f>
        <v>0</v>
      </c>
      <c r="Z123" s="44">
        <f>OVYLD1_!Z123*VLOOKUP(OVYLD2_!Z$4,'[1]INTERNAL PARAMETERS-1'!$B$5:$J$44,5,FALSE)*VLOOKUP(OVYLD2_!Z$4,'[1]INTERNAL PARAMETERS-1'!$B$5:$J$44,7,FALSE)*OVYLD2_!$F123 + OVYLD1_!Z123*(1-VLOOKUP(OVYLD2_!Z$4,'[1]INTERNAL PARAMETERS-1'!$B$5:$J$44,5,FALSE))*VLOOKUP(OVYLD2_!Z$4,'[1]INTERNAL PARAMETERS-1'!$B$5:$J$44,9,FALSE)*OVYLD2_!$F123</f>
        <v>0</v>
      </c>
      <c r="AA123" s="44">
        <f>OVYLD1_!AA123*VLOOKUP(OVYLD2_!AA$4,'[1]INTERNAL PARAMETERS-1'!$B$5:$J$44,5,FALSE)*VLOOKUP(OVYLD2_!AA$4,'[1]INTERNAL PARAMETERS-1'!$B$5:$J$44,7,FALSE)*OVYLD2_!$F123 + OVYLD1_!AA123*(1-VLOOKUP(OVYLD2_!AA$4,'[1]INTERNAL PARAMETERS-1'!$B$5:$J$44,5,FALSE))*VLOOKUP(OVYLD2_!AA$4,'[1]INTERNAL PARAMETERS-1'!$B$5:$J$44,9,FALSE)*OVYLD2_!$F123</f>
        <v>0</v>
      </c>
      <c r="AB123" s="44">
        <f>OVYLD1_!AB123*VLOOKUP(OVYLD2_!AB$4,'[1]INTERNAL PARAMETERS-1'!$B$5:$J$44,5,FALSE)*VLOOKUP(OVYLD2_!AB$4,'[1]INTERNAL PARAMETERS-1'!$B$5:$J$44,7,FALSE)*OVYLD2_!$F123 + OVYLD1_!AB123*(1-VLOOKUP(OVYLD2_!AB$4,'[1]INTERNAL PARAMETERS-1'!$B$5:$J$44,5,FALSE))*VLOOKUP(OVYLD2_!AB$4,'[1]INTERNAL PARAMETERS-1'!$B$5:$J$44,9,FALSE)*OVYLD2_!$F123</f>
        <v>0</v>
      </c>
      <c r="AC123" s="44">
        <f>OVYLD1_!AC123*VLOOKUP(OVYLD2_!AC$4,'[1]INTERNAL PARAMETERS-1'!$B$5:$J$44,5,FALSE)*VLOOKUP(OVYLD2_!AC$4,'[1]INTERNAL PARAMETERS-1'!$B$5:$J$44,7,FALSE)*OVYLD2_!$F123 + OVYLD1_!AC123*(1-VLOOKUP(OVYLD2_!AC$4,'[1]INTERNAL PARAMETERS-1'!$B$5:$J$44,5,FALSE))*VLOOKUP(OVYLD2_!AC$4,'[1]INTERNAL PARAMETERS-1'!$B$5:$J$44,9,FALSE)*OVYLD2_!$F123</f>
        <v>0</v>
      </c>
      <c r="AD123" s="44">
        <f>OVYLD1_!AD123*VLOOKUP(OVYLD2_!AD$4,'[1]INTERNAL PARAMETERS-1'!$B$5:$J$44,5,FALSE)*VLOOKUP(OVYLD2_!AD$4,'[1]INTERNAL PARAMETERS-1'!$B$5:$J$44,7,FALSE)*OVYLD2_!$F123 + OVYLD1_!AD123*(1-VLOOKUP(OVYLD2_!AD$4,'[1]INTERNAL PARAMETERS-1'!$B$5:$J$44,5,FALSE))*VLOOKUP(OVYLD2_!AD$4,'[1]INTERNAL PARAMETERS-1'!$B$5:$J$44,9,FALSE)*OVYLD2_!$F123</f>
        <v>0</v>
      </c>
      <c r="AE123" s="44">
        <f>OVYLD1_!AE123*VLOOKUP(OVYLD2_!AE$4,'[1]INTERNAL PARAMETERS-1'!$B$5:$J$44,5,FALSE)*VLOOKUP(OVYLD2_!AE$4,'[1]INTERNAL PARAMETERS-1'!$B$5:$J$44,7,FALSE)*OVYLD2_!$F123 + OVYLD1_!AE123*(1-VLOOKUP(OVYLD2_!AE$4,'[1]INTERNAL PARAMETERS-1'!$B$5:$J$44,5,FALSE))*VLOOKUP(OVYLD2_!AE$4,'[1]INTERNAL PARAMETERS-1'!$B$5:$J$44,9,FALSE)*OVYLD2_!$F123</f>
        <v>0</v>
      </c>
      <c r="AF123" s="44">
        <f>OVYLD1_!AF123*VLOOKUP(OVYLD2_!AF$4,'[1]INTERNAL PARAMETERS-1'!$B$5:$J$44,5,FALSE)*VLOOKUP(OVYLD2_!AF$4,'[1]INTERNAL PARAMETERS-1'!$B$5:$J$44,7,FALSE)*OVYLD2_!$F123 + OVYLD1_!AF123*(1-VLOOKUP(OVYLD2_!AF$4,'[1]INTERNAL PARAMETERS-1'!$B$5:$J$44,5,FALSE))*VLOOKUP(OVYLD2_!AF$4,'[1]INTERNAL PARAMETERS-1'!$B$5:$J$44,9,FALSE)*OVYLD2_!$F123</f>
        <v>0</v>
      </c>
      <c r="AG123" s="44">
        <f>OVYLD1_!AG123*VLOOKUP(OVYLD2_!AG$4,'[1]INTERNAL PARAMETERS-1'!$B$5:$J$44,5,FALSE)*VLOOKUP(OVYLD2_!AG$4,'[1]INTERNAL PARAMETERS-1'!$B$5:$J$44,7,FALSE)*OVYLD2_!$F123 + OVYLD1_!AG123*(1-VLOOKUP(OVYLD2_!AG$4,'[1]INTERNAL PARAMETERS-1'!$B$5:$J$44,5,FALSE))*VLOOKUP(OVYLD2_!AG$4,'[1]INTERNAL PARAMETERS-1'!$B$5:$J$44,9,FALSE)*OVYLD2_!$F123</f>
        <v>0</v>
      </c>
      <c r="AH123" s="44">
        <f>OVYLD1_!AH123*VLOOKUP(OVYLD2_!AH$4,'[1]INTERNAL PARAMETERS-1'!$B$5:$J$44,5,FALSE)*VLOOKUP(OVYLD2_!AH$4,'[1]INTERNAL PARAMETERS-1'!$B$5:$J$44,7,FALSE)*OVYLD2_!$F123 + OVYLD1_!AH123*(1-VLOOKUP(OVYLD2_!AH$4,'[1]INTERNAL PARAMETERS-1'!$B$5:$J$44,5,FALSE))*VLOOKUP(OVYLD2_!AH$4,'[1]INTERNAL PARAMETERS-1'!$B$5:$J$44,9,FALSE)*OVYLD2_!$F123</f>
        <v>0</v>
      </c>
      <c r="AI123" s="44">
        <f>OVYLD1_!AI123*VLOOKUP(OVYLD2_!AI$4,'[1]INTERNAL PARAMETERS-1'!$B$5:$J$44,5,FALSE)*VLOOKUP(OVYLD2_!AI$4,'[1]INTERNAL PARAMETERS-1'!$B$5:$J$44,7,FALSE)*OVYLD2_!$F123 + OVYLD1_!AI123*(1-VLOOKUP(OVYLD2_!AI$4,'[1]INTERNAL PARAMETERS-1'!$B$5:$J$44,5,FALSE))*VLOOKUP(OVYLD2_!AI$4,'[1]INTERNAL PARAMETERS-1'!$B$5:$J$44,9,FALSE)*OVYLD2_!$F123</f>
        <v>0</v>
      </c>
      <c r="AJ123" s="44">
        <f>OVYLD1_!AJ123*VLOOKUP(OVYLD2_!AJ$4,'[1]INTERNAL PARAMETERS-1'!$B$5:$J$44,5,FALSE)*VLOOKUP(OVYLD2_!AJ$4,'[1]INTERNAL PARAMETERS-1'!$B$5:$J$44,7,FALSE)*OVYLD2_!$F123 + OVYLD1_!AJ123*(1-VLOOKUP(OVYLD2_!AJ$4,'[1]INTERNAL PARAMETERS-1'!$B$5:$J$44,5,FALSE))*VLOOKUP(OVYLD2_!AJ$4,'[1]INTERNAL PARAMETERS-1'!$B$5:$J$44,9,FALSE)*OVYLD2_!$F123</f>
        <v>0</v>
      </c>
      <c r="AK123" s="44">
        <f>OVYLD1_!AK123*VLOOKUP(OVYLD2_!AK$4,'[1]INTERNAL PARAMETERS-1'!$B$5:$J$44,5,FALSE)*VLOOKUP(OVYLD2_!AK$4,'[1]INTERNAL PARAMETERS-1'!$B$5:$J$44,7,FALSE)*OVYLD2_!$F123 + OVYLD1_!AK123*(1-VLOOKUP(OVYLD2_!AK$4,'[1]INTERNAL PARAMETERS-1'!$B$5:$J$44,5,FALSE))*VLOOKUP(OVYLD2_!AK$4,'[1]INTERNAL PARAMETERS-1'!$B$5:$J$44,9,FALSE)*OVYLD2_!$F123</f>
        <v>0</v>
      </c>
      <c r="AL123" s="44">
        <f>OVYLD1_!AL123*VLOOKUP(OVYLD2_!AL$4,'[1]INTERNAL PARAMETERS-1'!$B$5:$J$44,5,FALSE)*VLOOKUP(OVYLD2_!AL$4,'[1]INTERNAL PARAMETERS-1'!$B$5:$J$44,7,FALSE)*OVYLD2_!$F123 + OVYLD1_!AL123*(1-VLOOKUP(OVYLD2_!AL$4,'[1]INTERNAL PARAMETERS-1'!$B$5:$J$44,5,FALSE))*VLOOKUP(OVYLD2_!AL$4,'[1]INTERNAL PARAMETERS-1'!$B$5:$J$44,9,FALSE)*OVYLD2_!$F123</f>
        <v>0</v>
      </c>
      <c r="AM123" s="44">
        <f>OVYLD1_!AM123*VLOOKUP(OVYLD2_!AM$4,'[1]INTERNAL PARAMETERS-1'!$B$5:$J$44,5,FALSE)*VLOOKUP(OVYLD2_!AM$4,'[1]INTERNAL PARAMETERS-1'!$B$5:$J$44,7,FALSE)*OVYLD2_!$F123 + OVYLD1_!AM123*(1-VLOOKUP(OVYLD2_!AM$4,'[1]INTERNAL PARAMETERS-1'!$B$5:$J$44,5,FALSE))*VLOOKUP(OVYLD2_!AM$4,'[1]INTERNAL PARAMETERS-1'!$B$5:$J$44,9,FALSE)*OVYLD2_!$F123</f>
        <v>0</v>
      </c>
      <c r="AN123" s="44">
        <f>OVYLD1_!AN123*VLOOKUP(OVYLD2_!AN$4,'[1]INTERNAL PARAMETERS-1'!$B$5:$J$44,5,FALSE)*VLOOKUP(OVYLD2_!AN$4,'[1]INTERNAL PARAMETERS-1'!$B$5:$J$44,7,FALSE)*OVYLD2_!$F123 + OVYLD1_!AN123*(1-VLOOKUP(OVYLD2_!AN$4,'[1]INTERNAL PARAMETERS-1'!$B$5:$J$44,5,FALSE))*VLOOKUP(OVYLD2_!AN$4,'[1]INTERNAL PARAMETERS-1'!$B$5:$J$44,9,FALSE)*OVYLD2_!$F123</f>
        <v>0</v>
      </c>
      <c r="AO123" s="44">
        <f>OVYLD1_!AO123*VLOOKUP(OVYLD2_!AO$4,'[1]INTERNAL PARAMETERS-1'!$B$5:$J$44,5,FALSE)*VLOOKUP(OVYLD2_!AO$4,'[1]INTERNAL PARAMETERS-1'!$B$5:$J$44,7,FALSE)*OVYLD2_!$F123 + OVYLD1_!AO123*(1-VLOOKUP(OVYLD2_!AO$4,'[1]INTERNAL PARAMETERS-1'!$B$5:$J$44,5,FALSE))*VLOOKUP(OVYLD2_!AO$4,'[1]INTERNAL PARAMETERS-1'!$B$5:$J$44,9,FALSE)*OVYLD2_!$F123</f>
        <v>0</v>
      </c>
      <c r="AP123" s="44">
        <f>OVYLD1_!AP123*VLOOKUP(OVYLD2_!AP$4,'[1]INTERNAL PARAMETERS-1'!$B$5:$J$44,5,FALSE)*VLOOKUP(OVYLD2_!AP$4,'[1]INTERNAL PARAMETERS-1'!$B$5:$J$44,7,FALSE)*OVYLD2_!$F123 + OVYLD1_!AP123*(1-VLOOKUP(OVYLD2_!AP$4,'[1]INTERNAL PARAMETERS-1'!$B$5:$J$44,5,FALSE))*VLOOKUP(OVYLD2_!AP$4,'[1]INTERNAL PARAMETERS-1'!$B$5:$J$44,9,FALSE)*OVYLD2_!$F123</f>
        <v>0</v>
      </c>
      <c r="AQ123" s="44">
        <f>OVYLD1_!AQ123*VLOOKUP(OVYLD2_!AQ$4,'[1]INTERNAL PARAMETERS-1'!$B$5:$J$44,5,FALSE)*VLOOKUP(OVYLD2_!AQ$4,'[1]INTERNAL PARAMETERS-1'!$B$5:$J$44,7,FALSE)*OVYLD2_!$F123 + OVYLD1_!AQ123*(1-VLOOKUP(OVYLD2_!AQ$4,'[1]INTERNAL PARAMETERS-1'!$B$5:$J$44,5,FALSE))*VLOOKUP(OVYLD2_!AQ$4,'[1]INTERNAL PARAMETERS-1'!$B$5:$J$44,9,FALSE)*OVYLD2_!$F123</f>
        <v>0</v>
      </c>
      <c r="AR123" s="44">
        <f>OVYLD1_!AR123*VLOOKUP(OVYLD2_!AR$4,'[1]INTERNAL PARAMETERS-1'!$B$5:$J$44,5,FALSE)*VLOOKUP(OVYLD2_!AR$4,'[1]INTERNAL PARAMETERS-1'!$B$5:$J$44,7,FALSE)*OVYLD2_!$F123 + OVYLD1_!AR123*(1-VLOOKUP(OVYLD2_!AR$4,'[1]INTERNAL PARAMETERS-1'!$B$5:$J$44,5,FALSE))*VLOOKUP(OVYLD2_!AR$4,'[1]INTERNAL PARAMETERS-1'!$B$5:$J$44,9,FALSE)*OVYLD2_!$F123</f>
        <v>0</v>
      </c>
      <c r="AS123" s="44">
        <f>OVYLD1_!AS123*VLOOKUP(OVYLD2_!AS$4,'[1]INTERNAL PARAMETERS-1'!$B$5:$J$44,5,FALSE)*VLOOKUP(OVYLD2_!AS$4,'[1]INTERNAL PARAMETERS-1'!$B$5:$J$44,7,FALSE)*OVYLD2_!$F123 + OVYLD1_!AS123*(1-VLOOKUP(OVYLD2_!AS$4,'[1]INTERNAL PARAMETERS-1'!$B$5:$J$44,5,FALSE))*VLOOKUP(OVYLD2_!AS$4,'[1]INTERNAL PARAMETERS-1'!$B$5:$J$44,9,FALSE)*OVYLD2_!$F123</f>
        <v>0</v>
      </c>
      <c r="AT123" s="43">
        <f>OVYLD1_!AT123*VLOOKUP(OVYLD2_!AT$4,'[1]INTERNAL PARAMETERS-1'!$B$5:$J$44,5,FALSE)*VLOOKUP(OVYLD2_!AT$4,'[1]INTERNAL PARAMETERS-1'!$B$5:$J$44,7,FALSE)*OVYLD2_!$F123 + OVYLD1_!AT123*(1-VLOOKUP(OVYLD2_!AT$4,'[1]INTERNAL PARAMETERS-1'!$B$5:$J$44,5,FALSE))*VLOOKUP(OVYLD2_!AT$4,'[1]INTERNAL PARAMETERS-1'!$B$5:$J$44,9,FALSE)*OVYLD2_!$F123</f>
        <v>0</v>
      </c>
      <c r="AU123" s="45">
        <f>OVYLD1_!AU123*VLOOKUP(OVYLD2_!AU$4,'[1]INTERNAL PARAMETERS-1'!$B$5:$J$44,5,FALSE)*VLOOKUP(OVYLD2_!AU$4,'[1]INTERNAL PARAMETERS-1'!$B$5:$J$44,6,FALSE)*VLOOKUP(OVYLD2_!AU$4,'[1]INTERNAL PARAMETERS-1'!$B$5:$J$44,3,FALSE) + OVYLD1_!AU123*(1-VLOOKUP(OVYLD2_!AU$4,'[1]INTERNAL PARAMETERS-1'!$B$5:$J$44,5,FALSE))*VLOOKUP(OVYLD2_!AU$4,'[1]INTERNAL PARAMETERS-1'!$B$5:$J$44,8,FALSE)*VLOOKUP(OVYLD2_!AU$4,'[1]INTERNAL PARAMETERS-1'!$B$5:$J$44,3,FALSE)</f>
        <v>0</v>
      </c>
      <c r="AV123" s="44">
        <f>OVYLD1_!AV123*VLOOKUP(OVYLD2_!AV$4,'[1]INTERNAL PARAMETERS-1'!$B$5:$J$44,5,FALSE)*VLOOKUP(OVYLD2_!AV$4,'[1]INTERNAL PARAMETERS-1'!$B$5:$J$44,6,FALSE)*VLOOKUP(OVYLD2_!AV$4,'[1]INTERNAL PARAMETERS-1'!$B$5:$J$44,3,FALSE) + OVYLD1_!AV123*(1-VLOOKUP(OVYLD2_!AV$4,'[1]INTERNAL PARAMETERS-1'!$B$5:$J$44,5,FALSE))*VLOOKUP(OVYLD2_!AV$4,'[1]INTERNAL PARAMETERS-1'!$B$5:$J$44,8,FALSE)*VLOOKUP(OVYLD2_!AV$4,'[1]INTERNAL PARAMETERS-1'!$B$5:$J$44,3,FALSE)</f>
        <v>0</v>
      </c>
      <c r="AW123" s="44">
        <f>OVYLD1_!AW123*VLOOKUP(OVYLD2_!AW$4,'[1]INTERNAL PARAMETERS-1'!$B$5:$J$44,5,FALSE)*VLOOKUP(OVYLD2_!AW$4,'[1]INTERNAL PARAMETERS-1'!$B$5:$J$44,6,FALSE)*VLOOKUP(OVYLD2_!AW$4,'[1]INTERNAL PARAMETERS-1'!$B$5:$J$44,3,FALSE) + OVYLD1_!AW123*(1-VLOOKUP(OVYLD2_!AW$4,'[1]INTERNAL PARAMETERS-1'!$B$5:$J$44,5,FALSE))*VLOOKUP(OVYLD2_!AW$4,'[1]INTERNAL PARAMETERS-1'!$B$5:$J$44,8,FALSE)*VLOOKUP(OVYLD2_!AW$4,'[1]INTERNAL PARAMETERS-1'!$B$5:$J$44,3,FALSE)</f>
        <v>0</v>
      </c>
      <c r="AX123" s="44">
        <f>OVYLD1_!AX123*VLOOKUP(OVYLD2_!AX$4,'[1]INTERNAL PARAMETERS-1'!$B$5:$J$44,5,FALSE)*VLOOKUP(OVYLD2_!AX$4,'[1]INTERNAL PARAMETERS-1'!$B$5:$J$44,6,FALSE)*VLOOKUP(OVYLD2_!AX$4,'[1]INTERNAL PARAMETERS-1'!$B$5:$J$44,3,FALSE) + OVYLD1_!AX123*(1-VLOOKUP(OVYLD2_!AX$4,'[1]INTERNAL PARAMETERS-1'!$B$5:$J$44,5,FALSE))*VLOOKUP(OVYLD2_!AX$4,'[1]INTERNAL PARAMETERS-1'!$B$5:$J$44,8,FALSE)*VLOOKUP(OVYLD2_!AX$4,'[1]INTERNAL PARAMETERS-1'!$B$5:$J$44,3,FALSE)</f>
        <v>0</v>
      </c>
      <c r="AY123" s="44">
        <f>OVYLD1_!AY123*VLOOKUP(OVYLD2_!AY$4,'[1]INTERNAL PARAMETERS-1'!$B$5:$J$44,5,FALSE)*VLOOKUP(OVYLD2_!AY$4,'[1]INTERNAL PARAMETERS-1'!$B$5:$J$44,6,FALSE)*VLOOKUP(OVYLD2_!AY$4,'[1]INTERNAL PARAMETERS-1'!$B$5:$J$44,3,FALSE) + OVYLD1_!AY123*(1-VLOOKUP(OVYLD2_!AY$4,'[1]INTERNAL PARAMETERS-1'!$B$5:$J$44,5,FALSE))*VLOOKUP(OVYLD2_!AY$4,'[1]INTERNAL PARAMETERS-1'!$B$5:$J$44,8,FALSE)*VLOOKUP(OVYLD2_!AY$4,'[1]INTERNAL PARAMETERS-1'!$B$5:$J$44,3,FALSE)</f>
        <v>0</v>
      </c>
      <c r="AZ123" s="44">
        <f>OVYLD1_!AZ123*VLOOKUP(OVYLD2_!AZ$4,'[1]INTERNAL PARAMETERS-1'!$B$5:$J$44,5,FALSE)*VLOOKUP(OVYLD2_!AZ$4,'[1]INTERNAL PARAMETERS-1'!$B$5:$J$44,6,FALSE)*VLOOKUP(OVYLD2_!AZ$4,'[1]INTERNAL PARAMETERS-1'!$B$5:$J$44,3,FALSE) + OVYLD1_!AZ123*(1-VLOOKUP(OVYLD2_!AZ$4,'[1]INTERNAL PARAMETERS-1'!$B$5:$J$44,5,FALSE))*VLOOKUP(OVYLD2_!AZ$4,'[1]INTERNAL PARAMETERS-1'!$B$5:$J$44,8,FALSE)*VLOOKUP(OVYLD2_!AZ$4,'[1]INTERNAL PARAMETERS-1'!$B$5:$J$44,3,FALSE)</f>
        <v>0</v>
      </c>
      <c r="BA123" s="44">
        <f>OVYLD1_!BA123*VLOOKUP(OVYLD2_!BA$4,'[1]INTERNAL PARAMETERS-1'!$B$5:$J$44,5,FALSE)*VLOOKUP(OVYLD2_!BA$4,'[1]INTERNAL PARAMETERS-1'!$B$5:$J$44,6,FALSE)*VLOOKUP(OVYLD2_!BA$4,'[1]INTERNAL PARAMETERS-1'!$B$5:$J$44,3,FALSE) + OVYLD1_!BA123*(1-VLOOKUP(OVYLD2_!BA$4,'[1]INTERNAL PARAMETERS-1'!$B$5:$J$44,5,FALSE))*VLOOKUP(OVYLD2_!BA$4,'[1]INTERNAL PARAMETERS-1'!$B$5:$J$44,8,FALSE)*VLOOKUP(OVYLD2_!BA$4,'[1]INTERNAL PARAMETERS-1'!$B$5:$J$44,3,FALSE)</f>
        <v>0</v>
      </c>
      <c r="BB123" s="44">
        <f>OVYLD1_!BB123*VLOOKUP(OVYLD2_!BB$4,'[1]INTERNAL PARAMETERS-1'!$B$5:$J$44,5,FALSE)*VLOOKUP(OVYLD2_!BB$4,'[1]INTERNAL PARAMETERS-1'!$B$5:$J$44,6,FALSE)*VLOOKUP(OVYLD2_!BB$4,'[1]INTERNAL PARAMETERS-1'!$B$5:$J$44,3,FALSE) + OVYLD1_!BB123*(1-VLOOKUP(OVYLD2_!BB$4,'[1]INTERNAL PARAMETERS-1'!$B$5:$J$44,5,FALSE))*VLOOKUP(OVYLD2_!BB$4,'[1]INTERNAL PARAMETERS-1'!$B$5:$J$44,8,FALSE)*VLOOKUP(OVYLD2_!BB$4,'[1]INTERNAL PARAMETERS-1'!$B$5:$J$44,3,FALSE)</f>
        <v>0</v>
      </c>
      <c r="BC123" s="44">
        <f>OVYLD1_!BC123*VLOOKUP(OVYLD2_!BC$4,'[1]INTERNAL PARAMETERS-1'!$B$5:$J$44,5,FALSE)*VLOOKUP(OVYLD2_!BC$4,'[1]INTERNAL PARAMETERS-1'!$B$5:$J$44,6,FALSE)*VLOOKUP(OVYLD2_!BC$4,'[1]INTERNAL PARAMETERS-1'!$B$5:$J$44,3,FALSE) + OVYLD1_!BC123*(1-VLOOKUP(OVYLD2_!BC$4,'[1]INTERNAL PARAMETERS-1'!$B$5:$J$44,5,FALSE))*VLOOKUP(OVYLD2_!BC$4,'[1]INTERNAL PARAMETERS-1'!$B$5:$J$44,8,FALSE)*VLOOKUP(OVYLD2_!BC$4,'[1]INTERNAL PARAMETERS-1'!$B$5:$J$44,3,FALSE)</f>
        <v>0</v>
      </c>
      <c r="BD123" s="44">
        <f>OVYLD1_!BD123*VLOOKUP(OVYLD2_!BD$4,'[1]INTERNAL PARAMETERS-1'!$B$5:$J$44,5,FALSE)*VLOOKUP(OVYLD2_!BD$4,'[1]INTERNAL PARAMETERS-1'!$B$5:$J$44,6,FALSE)*VLOOKUP(OVYLD2_!BD$4,'[1]INTERNAL PARAMETERS-1'!$B$5:$J$44,3,FALSE) + OVYLD1_!BD123*(1-VLOOKUP(OVYLD2_!BD$4,'[1]INTERNAL PARAMETERS-1'!$B$5:$J$44,5,FALSE))*VLOOKUP(OVYLD2_!BD$4,'[1]INTERNAL PARAMETERS-1'!$B$5:$J$44,8,FALSE)*VLOOKUP(OVYLD2_!BD$4,'[1]INTERNAL PARAMETERS-1'!$B$5:$J$44,3,FALSE)</f>
        <v>0</v>
      </c>
      <c r="BE123" s="44">
        <f>OVYLD1_!BE123*VLOOKUP(OVYLD2_!BE$4,'[1]INTERNAL PARAMETERS-1'!$B$5:$J$44,5,FALSE)*VLOOKUP(OVYLD2_!BE$4,'[1]INTERNAL PARAMETERS-1'!$B$5:$J$44,6,FALSE)*VLOOKUP(OVYLD2_!BE$4,'[1]INTERNAL PARAMETERS-1'!$B$5:$J$44,3,FALSE) + OVYLD1_!BE123*(1-VLOOKUP(OVYLD2_!BE$4,'[1]INTERNAL PARAMETERS-1'!$B$5:$J$44,5,FALSE))*VLOOKUP(OVYLD2_!BE$4,'[1]INTERNAL PARAMETERS-1'!$B$5:$J$44,8,FALSE)*VLOOKUP(OVYLD2_!BE$4,'[1]INTERNAL PARAMETERS-1'!$B$5:$J$44,3,FALSE)</f>
        <v>0</v>
      </c>
      <c r="BF123" s="44">
        <f>OVYLD1_!BF123*VLOOKUP(OVYLD2_!BF$4,'[1]INTERNAL PARAMETERS-1'!$B$5:$J$44,5,FALSE)*VLOOKUP(OVYLD2_!BF$4,'[1]INTERNAL PARAMETERS-1'!$B$5:$J$44,6,FALSE)*VLOOKUP(OVYLD2_!BF$4,'[1]INTERNAL PARAMETERS-1'!$B$5:$J$44,3,FALSE) + OVYLD1_!BF123*(1-VLOOKUP(OVYLD2_!BF$4,'[1]INTERNAL PARAMETERS-1'!$B$5:$J$44,5,FALSE))*VLOOKUP(OVYLD2_!BF$4,'[1]INTERNAL PARAMETERS-1'!$B$5:$J$44,8,FALSE)*VLOOKUP(OVYLD2_!BF$4,'[1]INTERNAL PARAMETERS-1'!$B$5:$J$44,3,FALSE)</f>
        <v>0</v>
      </c>
      <c r="BG123" s="44">
        <f>OVYLD1_!BG123*VLOOKUP(OVYLD2_!BG$4,'[1]INTERNAL PARAMETERS-1'!$B$5:$J$44,5,FALSE)*VLOOKUP(OVYLD2_!BG$4,'[1]INTERNAL PARAMETERS-1'!$B$5:$J$44,6,FALSE)*VLOOKUP(OVYLD2_!BG$4,'[1]INTERNAL PARAMETERS-1'!$B$5:$J$44,3,FALSE) + OVYLD1_!BG123*(1-VLOOKUP(OVYLD2_!BG$4,'[1]INTERNAL PARAMETERS-1'!$B$5:$J$44,5,FALSE))*VLOOKUP(OVYLD2_!BG$4,'[1]INTERNAL PARAMETERS-1'!$B$5:$J$44,8,FALSE)*VLOOKUP(OVYLD2_!BG$4,'[1]INTERNAL PARAMETERS-1'!$B$5:$J$44,3,FALSE)</f>
        <v>0</v>
      </c>
      <c r="BH123" s="44">
        <f>OVYLD1_!BH123*VLOOKUP(OVYLD2_!BH$4,'[1]INTERNAL PARAMETERS-1'!$B$5:$J$44,5,FALSE)*VLOOKUP(OVYLD2_!BH$4,'[1]INTERNAL PARAMETERS-1'!$B$5:$J$44,6,FALSE)*VLOOKUP(OVYLD2_!BH$4,'[1]INTERNAL PARAMETERS-1'!$B$5:$J$44,3,FALSE) + OVYLD1_!BH123*(1-VLOOKUP(OVYLD2_!BH$4,'[1]INTERNAL PARAMETERS-1'!$B$5:$J$44,5,FALSE))*VLOOKUP(OVYLD2_!BH$4,'[1]INTERNAL PARAMETERS-1'!$B$5:$J$44,8,FALSE)*VLOOKUP(OVYLD2_!BH$4,'[1]INTERNAL PARAMETERS-1'!$B$5:$J$44,3,FALSE)</f>
        <v>0</v>
      </c>
      <c r="BI123" s="44">
        <f>OVYLD1_!BI123*VLOOKUP(OVYLD2_!BI$4,'[1]INTERNAL PARAMETERS-1'!$B$5:$J$44,5,FALSE)*VLOOKUP(OVYLD2_!BI$4,'[1]INTERNAL PARAMETERS-1'!$B$5:$J$44,6,FALSE)*VLOOKUP(OVYLD2_!BI$4,'[1]INTERNAL PARAMETERS-1'!$B$5:$J$44,3,FALSE) + OVYLD1_!BI123*(1-VLOOKUP(OVYLD2_!BI$4,'[1]INTERNAL PARAMETERS-1'!$B$5:$J$44,5,FALSE))*VLOOKUP(OVYLD2_!BI$4,'[1]INTERNAL PARAMETERS-1'!$B$5:$J$44,8,FALSE)*VLOOKUP(OVYLD2_!BI$4,'[1]INTERNAL PARAMETERS-1'!$B$5:$J$44,3,FALSE)</f>
        <v>0</v>
      </c>
      <c r="BJ123" s="44">
        <f>OVYLD1_!BJ123*VLOOKUP(OVYLD2_!BJ$4,'[1]INTERNAL PARAMETERS-1'!$B$5:$J$44,5,FALSE)*VLOOKUP(OVYLD2_!BJ$4,'[1]INTERNAL PARAMETERS-1'!$B$5:$J$44,6,FALSE)*VLOOKUP(OVYLD2_!BJ$4,'[1]INTERNAL PARAMETERS-1'!$B$5:$J$44,3,FALSE) + OVYLD1_!BJ123*(1-VLOOKUP(OVYLD2_!BJ$4,'[1]INTERNAL PARAMETERS-1'!$B$5:$J$44,5,FALSE))*VLOOKUP(OVYLD2_!BJ$4,'[1]INTERNAL PARAMETERS-1'!$B$5:$J$44,8,FALSE)*VLOOKUP(OVYLD2_!BJ$4,'[1]INTERNAL PARAMETERS-1'!$B$5:$J$44,3,FALSE)</f>
        <v>0</v>
      </c>
      <c r="BK123" s="44">
        <f>OVYLD1_!BK123*VLOOKUP(OVYLD2_!BK$4,'[1]INTERNAL PARAMETERS-1'!$B$5:$J$44,5,FALSE)*VLOOKUP(OVYLD2_!BK$4,'[1]INTERNAL PARAMETERS-1'!$B$5:$J$44,6,FALSE)*VLOOKUP(OVYLD2_!BK$4,'[1]INTERNAL PARAMETERS-1'!$B$5:$J$44,3,FALSE) + OVYLD1_!BK123*(1-VLOOKUP(OVYLD2_!BK$4,'[1]INTERNAL PARAMETERS-1'!$B$5:$J$44,5,FALSE))*VLOOKUP(OVYLD2_!BK$4,'[1]INTERNAL PARAMETERS-1'!$B$5:$J$44,8,FALSE)*VLOOKUP(OVYLD2_!BK$4,'[1]INTERNAL PARAMETERS-1'!$B$5:$J$44,3,FALSE)</f>
        <v>0</v>
      </c>
      <c r="BL123" s="44">
        <f>OVYLD1_!BL123*VLOOKUP(OVYLD2_!BL$4,'[1]INTERNAL PARAMETERS-1'!$B$5:$J$44,5,FALSE)*VLOOKUP(OVYLD2_!BL$4,'[1]INTERNAL PARAMETERS-1'!$B$5:$J$44,6,FALSE)*VLOOKUP(OVYLD2_!BL$4,'[1]INTERNAL PARAMETERS-1'!$B$5:$J$44,3,FALSE) + OVYLD1_!BL123*(1-VLOOKUP(OVYLD2_!BL$4,'[1]INTERNAL PARAMETERS-1'!$B$5:$J$44,5,FALSE))*VLOOKUP(OVYLD2_!BL$4,'[1]INTERNAL PARAMETERS-1'!$B$5:$J$44,8,FALSE)*VLOOKUP(OVYLD2_!BL$4,'[1]INTERNAL PARAMETERS-1'!$B$5:$J$44,3,FALSE)</f>
        <v>0</v>
      </c>
      <c r="BM123" s="44">
        <f>OVYLD1_!BM123*VLOOKUP(OVYLD2_!BM$4,'[1]INTERNAL PARAMETERS-1'!$B$5:$J$44,5,FALSE)*VLOOKUP(OVYLD2_!BM$4,'[1]INTERNAL PARAMETERS-1'!$B$5:$J$44,6,FALSE)*VLOOKUP(OVYLD2_!BM$4,'[1]INTERNAL PARAMETERS-1'!$B$5:$J$44,3,FALSE) + OVYLD1_!BM123*(1-VLOOKUP(OVYLD2_!BM$4,'[1]INTERNAL PARAMETERS-1'!$B$5:$J$44,5,FALSE))*VLOOKUP(OVYLD2_!BM$4,'[1]INTERNAL PARAMETERS-1'!$B$5:$J$44,8,FALSE)*VLOOKUP(OVYLD2_!BM$4,'[1]INTERNAL PARAMETERS-1'!$B$5:$J$44,3,FALSE)</f>
        <v>0</v>
      </c>
      <c r="BN123" s="44">
        <f>OVYLD1_!BN123*VLOOKUP(OVYLD2_!BN$4,'[1]INTERNAL PARAMETERS-1'!$B$5:$J$44,5,FALSE)*VLOOKUP(OVYLD2_!BN$4,'[1]INTERNAL PARAMETERS-1'!$B$5:$J$44,6,FALSE)*VLOOKUP(OVYLD2_!BN$4,'[1]INTERNAL PARAMETERS-1'!$B$5:$J$44,3,FALSE) + OVYLD1_!BN123*(1-VLOOKUP(OVYLD2_!BN$4,'[1]INTERNAL PARAMETERS-1'!$B$5:$J$44,5,FALSE))*VLOOKUP(OVYLD2_!BN$4,'[1]INTERNAL PARAMETERS-1'!$B$5:$J$44,8,FALSE)*VLOOKUP(OVYLD2_!BN$4,'[1]INTERNAL PARAMETERS-1'!$B$5:$J$44,3,FALSE)</f>
        <v>0</v>
      </c>
      <c r="BO123" s="44">
        <f>OVYLD1_!BO123*VLOOKUP(OVYLD2_!BO$4,'[1]INTERNAL PARAMETERS-1'!$B$5:$J$44,5,FALSE)*VLOOKUP(OVYLD2_!BO$4,'[1]INTERNAL PARAMETERS-1'!$B$5:$J$44,6,FALSE)*VLOOKUP(OVYLD2_!BO$4,'[1]INTERNAL PARAMETERS-1'!$B$5:$J$44,3,FALSE) + OVYLD1_!BO123*(1-VLOOKUP(OVYLD2_!BO$4,'[1]INTERNAL PARAMETERS-1'!$B$5:$J$44,5,FALSE))*VLOOKUP(OVYLD2_!BO$4,'[1]INTERNAL PARAMETERS-1'!$B$5:$J$44,8,FALSE)*VLOOKUP(OVYLD2_!BO$4,'[1]INTERNAL PARAMETERS-1'!$B$5:$J$44,3,FALSE)</f>
        <v>0</v>
      </c>
      <c r="BP123" s="44">
        <f>OVYLD1_!BP123*VLOOKUP(OVYLD2_!BP$4,'[1]INTERNAL PARAMETERS-1'!$B$5:$J$44,5,FALSE)*VLOOKUP(OVYLD2_!BP$4,'[1]INTERNAL PARAMETERS-1'!$B$5:$J$44,6,FALSE)*VLOOKUP(OVYLD2_!BP$4,'[1]INTERNAL PARAMETERS-1'!$B$5:$J$44,3,FALSE) + OVYLD1_!BP123*(1-VLOOKUP(OVYLD2_!BP$4,'[1]INTERNAL PARAMETERS-1'!$B$5:$J$44,5,FALSE))*VLOOKUP(OVYLD2_!BP$4,'[1]INTERNAL PARAMETERS-1'!$B$5:$J$44,8,FALSE)*VLOOKUP(OVYLD2_!BP$4,'[1]INTERNAL PARAMETERS-1'!$B$5:$J$44,3,FALSE)</f>
        <v>0</v>
      </c>
      <c r="BQ123" s="44">
        <f>OVYLD1_!BQ123*VLOOKUP(OVYLD2_!BQ$4,'[1]INTERNAL PARAMETERS-1'!$B$5:$J$44,5,FALSE)*VLOOKUP(OVYLD2_!BQ$4,'[1]INTERNAL PARAMETERS-1'!$B$5:$J$44,6,FALSE)*VLOOKUP(OVYLD2_!BQ$4,'[1]INTERNAL PARAMETERS-1'!$B$5:$J$44,3,FALSE) + OVYLD1_!BQ123*(1-VLOOKUP(OVYLD2_!BQ$4,'[1]INTERNAL PARAMETERS-1'!$B$5:$J$44,5,FALSE))*VLOOKUP(OVYLD2_!BQ$4,'[1]INTERNAL PARAMETERS-1'!$B$5:$J$44,8,FALSE)*VLOOKUP(OVYLD2_!BQ$4,'[1]INTERNAL PARAMETERS-1'!$B$5:$J$44,3,FALSE)</f>
        <v>0</v>
      </c>
      <c r="BR123" s="44">
        <f>OVYLD1_!BR123*VLOOKUP(OVYLD2_!BR$4,'[1]INTERNAL PARAMETERS-1'!$B$5:$J$44,5,FALSE)*VLOOKUP(OVYLD2_!BR$4,'[1]INTERNAL PARAMETERS-1'!$B$5:$J$44,6,FALSE)*VLOOKUP(OVYLD2_!BR$4,'[1]INTERNAL PARAMETERS-1'!$B$5:$J$44,3,FALSE) + OVYLD1_!BR123*(1-VLOOKUP(OVYLD2_!BR$4,'[1]INTERNAL PARAMETERS-1'!$B$5:$J$44,5,FALSE))*VLOOKUP(OVYLD2_!BR$4,'[1]INTERNAL PARAMETERS-1'!$B$5:$J$44,8,FALSE)*VLOOKUP(OVYLD2_!BR$4,'[1]INTERNAL PARAMETERS-1'!$B$5:$J$44,3,FALSE)</f>
        <v>0</v>
      </c>
      <c r="BS123" s="44">
        <f>OVYLD1_!BS123*VLOOKUP(OVYLD2_!BS$4,'[1]INTERNAL PARAMETERS-1'!$B$5:$J$44,5,FALSE)*VLOOKUP(OVYLD2_!BS$4,'[1]INTERNAL PARAMETERS-1'!$B$5:$J$44,6,FALSE)*VLOOKUP(OVYLD2_!BS$4,'[1]INTERNAL PARAMETERS-1'!$B$5:$J$44,3,FALSE) + OVYLD1_!BS123*(1-VLOOKUP(OVYLD2_!BS$4,'[1]INTERNAL PARAMETERS-1'!$B$5:$J$44,5,FALSE))*VLOOKUP(OVYLD2_!BS$4,'[1]INTERNAL PARAMETERS-1'!$B$5:$J$44,8,FALSE)*VLOOKUP(OVYLD2_!BS$4,'[1]INTERNAL PARAMETERS-1'!$B$5:$J$44,3,FALSE)</f>
        <v>0</v>
      </c>
      <c r="BT123" s="44">
        <f>OVYLD1_!BT123*VLOOKUP(OVYLD2_!BT$4,'[1]INTERNAL PARAMETERS-1'!$B$5:$J$44,5,FALSE)*VLOOKUP(OVYLD2_!BT$4,'[1]INTERNAL PARAMETERS-1'!$B$5:$J$44,6,FALSE)*VLOOKUP(OVYLD2_!BT$4,'[1]INTERNAL PARAMETERS-1'!$B$5:$J$44,3,FALSE) + OVYLD1_!BT123*(1-VLOOKUP(OVYLD2_!BT$4,'[1]INTERNAL PARAMETERS-1'!$B$5:$J$44,5,FALSE))*VLOOKUP(OVYLD2_!BT$4,'[1]INTERNAL PARAMETERS-1'!$B$5:$J$44,8,FALSE)*VLOOKUP(OVYLD2_!BT$4,'[1]INTERNAL PARAMETERS-1'!$B$5:$J$44,3,FALSE)</f>
        <v>0</v>
      </c>
      <c r="BU123" s="44">
        <f>OVYLD1_!BU123*VLOOKUP(OVYLD2_!BU$4,'[1]INTERNAL PARAMETERS-1'!$B$5:$J$44,5,FALSE)*VLOOKUP(OVYLD2_!BU$4,'[1]INTERNAL PARAMETERS-1'!$B$5:$J$44,6,FALSE)*VLOOKUP(OVYLD2_!BU$4,'[1]INTERNAL PARAMETERS-1'!$B$5:$J$44,3,FALSE) + OVYLD1_!BU123*(1-VLOOKUP(OVYLD2_!BU$4,'[1]INTERNAL PARAMETERS-1'!$B$5:$J$44,5,FALSE))*VLOOKUP(OVYLD2_!BU$4,'[1]INTERNAL PARAMETERS-1'!$B$5:$J$44,8,FALSE)*VLOOKUP(OVYLD2_!BU$4,'[1]INTERNAL PARAMETERS-1'!$B$5:$J$44,3,FALSE)</f>
        <v>0</v>
      </c>
      <c r="BV123" s="44">
        <f>OVYLD1_!BV123*VLOOKUP(OVYLD2_!BV$4,'[1]INTERNAL PARAMETERS-1'!$B$5:$J$44,5,FALSE)*VLOOKUP(OVYLD2_!BV$4,'[1]INTERNAL PARAMETERS-1'!$B$5:$J$44,6,FALSE)*VLOOKUP(OVYLD2_!BV$4,'[1]INTERNAL PARAMETERS-1'!$B$5:$J$44,3,FALSE) + OVYLD1_!BV123*(1-VLOOKUP(OVYLD2_!BV$4,'[1]INTERNAL PARAMETERS-1'!$B$5:$J$44,5,FALSE))*VLOOKUP(OVYLD2_!BV$4,'[1]INTERNAL PARAMETERS-1'!$B$5:$J$44,8,FALSE)*VLOOKUP(OVYLD2_!BV$4,'[1]INTERNAL PARAMETERS-1'!$B$5:$J$44,3,FALSE)</f>
        <v>0</v>
      </c>
      <c r="BW123" s="44">
        <f>OVYLD1_!BW123*VLOOKUP(OVYLD2_!BW$4,'[1]INTERNAL PARAMETERS-1'!$B$5:$J$44,5,FALSE)*VLOOKUP(OVYLD2_!BW$4,'[1]INTERNAL PARAMETERS-1'!$B$5:$J$44,6,FALSE)*VLOOKUP(OVYLD2_!BW$4,'[1]INTERNAL PARAMETERS-1'!$B$5:$J$44,3,FALSE) + OVYLD1_!BW123*(1-VLOOKUP(OVYLD2_!BW$4,'[1]INTERNAL PARAMETERS-1'!$B$5:$J$44,5,FALSE))*VLOOKUP(OVYLD2_!BW$4,'[1]INTERNAL PARAMETERS-1'!$B$5:$J$44,8,FALSE)*VLOOKUP(OVYLD2_!BW$4,'[1]INTERNAL PARAMETERS-1'!$B$5:$J$44,3,FALSE)</f>
        <v>0</v>
      </c>
      <c r="BX123" s="44">
        <f>OVYLD1_!BX123*VLOOKUP(OVYLD2_!BX$4,'[1]INTERNAL PARAMETERS-1'!$B$5:$J$44,5,FALSE)*VLOOKUP(OVYLD2_!BX$4,'[1]INTERNAL PARAMETERS-1'!$B$5:$J$44,6,FALSE)*VLOOKUP(OVYLD2_!BX$4,'[1]INTERNAL PARAMETERS-1'!$B$5:$J$44,3,FALSE) + OVYLD1_!BX123*(1-VLOOKUP(OVYLD2_!BX$4,'[1]INTERNAL PARAMETERS-1'!$B$5:$J$44,5,FALSE))*VLOOKUP(OVYLD2_!BX$4,'[1]INTERNAL PARAMETERS-1'!$B$5:$J$44,8,FALSE)*VLOOKUP(OVYLD2_!BX$4,'[1]INTERNAL PARAMETERS-1'!$B$5:$J$44,3,FALSE)</f>
        <v>0</v>
      </c>
      <c r="BY123" s="44">
        <f>OVYLD1_!BY123*VLOOKUP(OVYLD2_!BY$4,'[1]INTERNAL PARAMETERS-1'!$B$5:$J$44,5,FALSE)*VLOOKUP(OVYLD2_!BY$4,'[1]INTERNAL PARAMETERS-1'!$B$5:$J$44,6,FALSE)*VLOOKUP(OVYLD2_!BY$4,'[1]INTERNAL PARAMETERS-1'!$B$5:$J$44,3,FALSE) + OVYLD1_!BY123*(1-VLOOKUP(OVYLD2_!BY$4,'[1]INTERNAL PARAMETERS-1'!$B$5:$J$44,5,FALSE))*VLOOKUP(OVYLD2_!BY$4,'[1]INTERNAL PARAMETERS-1'!$B$5:$J$44,8,FALSE)*VLOOKUP(OVYLD2_!BY$4,'[1]INTERNAL PARAMETERS-1'!$B$5:$J$44,3,FALSE)</f>
        <v>0</v>
      </c>
      <c r="BZ123" s="44">
        <f>OVYLD1_!BZ123*VLOOKUP(OVYLD2_!BZ$4,'[1]INTERNAL PARAMETERS-1'!$B$5:$J$44,5,FALSE)*VLOOKUP(OVYLD2_!BZ$4,'[1]INTERNAL PARAMETERS-1'!$B$5:$J$44,6,FALSE)*VLOOKUP(OVYLD2_!BZ$4,'[1]INTERNAL PARAMETERS-1'!$B$5:$J$44,3,FALSE) + OVYLD1_!BZ123*(1-VLOOKUP(OVYLD2_!BZ$4,'[1]INTERNAL PARAMETERS-1'!$B$5:$J$44,5,FALSE))*VLOOKUP(OVYLD2_!BZ$4,'[1]INTERNAL PARAMETERS-1'!$B$5:$J$44,8,FALSE)*VLOOKUP(OVYLD2_!BZ$4,'[1]INTERNAL PARAMETERS-1'!$B$5:$J$44,3,FALSE)</f>
        <v>0</v>
      </c>
      <c r="CA123" s="44">
        <f>OVYLD1_!CA123*VLOOKUP(OVYLD2_!CA$4,'[1]INTERNAL PARAMETERS-1'!$B$5:$J$44,5,FALSE)*VLOOKUP(OVYLD2_!CA$4,'[1]INTERNAL PARAMETERS-1'!$B$5:$J$44,6,FALSE)*VLOOKUP(OVYLD2_!CA$4,'[1]INTERNAL PARAMETERS-1'!$B$5:$J$44,3,FALSE) + OVYLD1_!CA123*(1-VLOOKUP(OVYLD2_!CA$4,'[1]INTERNAL PARAMETERS-1'!$B$5:$J$44,5,FALSE))*VLOOKUP(OVYLD2_!CA$4,'[1]INTERNAL PARAMETERS-1'!$B$5:$J$44,8,FALSE)*VLOOKUP(OVYLD2_!CA$4,'[1]INTERNAL PARAMETERS-1'!$B$5:$J$44,3,FALSE)</f>
        <v>0</v>
      </c>
      <c r="CB123" s="44">
        <f>OVYLD1_!CB123*VLOOKUP(OVYLD2_!CB$4,'[1]INTERNAL PARAMETERS-1'!$B$5:$J$44,5,FALSE)*VLOOKUP(OVYLD2_!CB$4,'[1]INTERNAL PARAMETERS-1'!$B$5:$J$44,6,FALSE)*VLOOKUP(OVYLD2_!CB$4,'[1]INTERNAL PARAMETERS-1'!$B$5:$J$44,3,FALSE) + OVYLD1_!CB123*(1-VLOOKUP(OVYLD2_!CB$4,'[1]INTERNAL PARAMETERS-1'!$B$5:$J$44,5,FALSE))*VLOOKUP(OVYLD2_!CB$4,'[1]INTERNAL PARAMETERS-1'!$B$5:$J$44,8,FALSE)*VLOOKUP(OVYLD2_!CB$4,'[1]INTERNAL PARAMETERS-1'!$B$5:$J$44,3,FALSE)</f>
        <v>0</v>
      </c>
      <c r="CC123" s="44">
        <f>OVYLD1_!CC123*VLOOKUP(OVYLD2_!CC$4,'[1]INTERNAL PARAMETERS-1'!$B$5:$J$44,5,FALSE)*VLOOKUP(OVYLD2_!CC$4,'[1]INTERNAL PARAMETERS-1'!$B$5:$J$44,6,FALSE)*VLOOKUP(OVYLD2_!CC$4,'[1]INTERNAL PARAMETERS-1'!$B$5:$J$44,3,FALSE) + OVYLD1_!CC123*(1-VLOOKUP(OVYLD2_!CC$4,'[1]INTERNAL PARAMETERS-1'!$B$5:$J$44,5,FALSE))*VLOOKUP(OVYLD2_!CC$4,'[1]INTERNAL PARAMETERS-1'!$B$5:$J$44,8,FALSE)*VLOOKUP(OVYLD2_!CC$4,'[1]INTERNAL PARAMETERS-1'!$B$5:$J$44,3,FALSE)</f>
        <v>0</v>
      </c>
      <c r="CD123" s="44">
        <f>OVYLD1_!CD123*VLOOKUP(OVYLD2_!CD$4,'[1]INTERNAL PARAMETERS-1'!$B$5:$J$44,5,FALSE)*VLOOKUP(OVYLD2_!CD$4,'[1]INTERNAL PARAMETERS-1'!$B$5:$J$44,6,FALSE)*VLOOKUP(OVYLD2_!CD$4,'[1]INTERNAL PARAMETERS-1'!$B$5:$J$44,3,FALSE) + OVYLD1_!CD123*(1-VLOOKUP(OVYLD2_!CD$4,'[1]INTERNAL PARAMETERS-1'!$B$5:$J$44,5,FALSE))*VLOOKUP(OVYLD2_!CD$4,'[1]INTERNAL PARAMETERS-1'!$B$5:$J$44,8,FALSE)*VLOOKUP(OVYLD2_!CD$4,'[1]INTERNAL PARAMETERS-1'!$B$5:$J$44,3,FALSE)</f>
        <v>0</v>
      </c>
      <c r="CE123" s="44">
        <f>OVYLD1_!CE123*VLOOKUP(OVYLD2_!CE$4,'[1]INTERNAL PARAMETERS-1'!$B$5:$J$44,5,FALSE)*VLOOKUP(OVYLD2_!CE$4,'[1]INTERNAL PARAMETERS-1'!$B$5:$J$44,6,FALSE)*VLOOKUP(OVYLD2_!CE$4,'[1]INTERNAL PARAMETERS-1'!$B$5:$J$44,3,FALSE) + OVYLD1_!CE123*(1-VLOOKUP(OVYLD2_!CE$4,'[1]INTERNAL PARAMETERS-1'!$B$5:$J$44,5,FALSE))*VLOOKUP(OVYLD2_!CE$4,'[1]INTERNAL PARAMETERS-1'!$B$5:$J$44,8,FALSE)*VLOOKUP(OVYLD2_!CE$4,'[1]INTERNAL PARAMETERS-1'!$B$5:$J$44,3,FALSE)</f>
        <v>0</v>
      </c>
      <c r="CF123" s="44">
        <f>OVYLD1_!CF123*VLOOKUP(OVYLD2_!CF$4,'[1]INTERNAL PARAMETERS-1'!$B$5:$J$44,5,FALSE)*VLOOKUP(OVYLD2_!CF$4,'[1]INTERNAL PARAMETERS-1'!$B$5:$J$44,6,FALSE)*VLOOKUP(OVYLD2_!CF$4,'[1]INTERNAL PARAMETERS-1'!$B$5:$J$44,3,FALSE) + OVYLD1_!CF123*(1-VLOOKUP(OVYLD2_!CF$4,'[1]INTERNAL PARAMETERS-1'!$B$5:$J$44,5,FALSE))*VLOOKUP(OVYLD2_!CF$4,'[1]INTERNAL PARAMETERS-1'!$B$5:$J$44,8,FALSE)*VLOOKUP(OVYLD2_!CF$4,'[1]INTERNAL PARAMETERS-1'!$B$5:$J$44,3,FALSE)</f>
        <v>0</v>
      </c>
      <c r="CG123" s="44">
        <f>OVYLD1_!CG123*VLOOKUP(OVYLD2_!CG$4,'[1]INTERNAL PARAMETERS-1'!$B$5:$J$44,5,FALSE)*VLOOKUP(OVYLD2_!CG$4,'[1]INTERNAL PARAMETERS-1'!$B$5:$J$44,6,FALSE)*VLOOKUP(OVYLD2_!CG$4,'[1]INTERNAL PARAMETERS-1'!$B$5:$J$44,3,FALSE) + OVYLD1_!CG123*(1-VLOOKUP(OVYLD2_!CG$4,'[1]INTERNAL PARAMETERS-1'!$B$5:$J$44,5,FALSE))*VLOOKUP(OVYLD2_!CG$4,'[1]INTERNAL PARAMETERS-1'!$B$5:$J$44,8,FALSE)*VLOOKUP(OVYLD2_!CG$4,'[1]INTERNAL PARAMETERS-1'!$B$5:$J$44,3,FALSE)</f>
        <v>0</v>
      </c>
      <c r="CH123" s="43">
        <f>OVYLD1_!CH123*VLOOKUP(OVYLD2_!CH$4,'[1]INTERNAL PARAMETERS-1'!$B$5:$J$44,5,FALSE)*VLOOKUP(OVYLD2_!CH$4,'[1]INTERNAL PARAMETERS-1'!$B$5:$J$44,6,FALSE)*VLOOKUP(OVYLD2_!CH$4,'[1]INTERNAL PARAMETERS-1'!$B$5:$J$44,3,FALSE) + OVYLD1_!CH123*(1-VLOOKUP(OVYLD2_!CH$4,'[1]INTERNAL PARAMETERS-1'!$B$5:$J$44,5,FALSE))*VLOOKUP(OVYLD2_!CH$4,'[1]INTERNAL PARAMETERS-1'!$B$5:$J$44,8,FALSE)*VLOOKUP(OVYLD2_!CH$4,'[1]INTERNAL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5">
      <c r="B124" s="58" t="s">
        <v>9</v>
      </c>
      <c r="C124" s="57" t="s">
        <v>81</v>
      </c>
      <c r="D124" s="57" t="s">
        <v>69</v>
      </c>
      <c r="E124" s="128">
        <f>OVERALL2021!AI124</f>
        <v>0</v>
      </c>
      <c r="F124" s="59">
        <f>'[1]INTERNAL PARAMETERS-1'!M16</f>
        <v>30.094999999999999</v>
      </c>
      <c r="G124" s="45">
        <f>OVYLD1_!G124*VLOOKUP(OVYLD2_!G$4,'[1]INTERNAL PARAMETERS-1'!$B$5:$J$44,5,FALSE)*VLOOKUP(OVYLD2_!G$4,'[1]INTERNAL PARAMETERS-1'!$B$5:$J$44,7,FALSE)*OVYLD2_!$F124 + OVYLD1_!G124*(1-VLOOKUP(OVYLD2_!G$4,'[1]INTERNAL PARAMETERS-1'!$B$5:$J$44,5,FALSE))*VLOOKUP(OVYLD2_!G$4,'[1]INTERNAL PARAMETERS-1'!$B$5:$J$44,9,FALSE)*OVYLD2_!$F124</f>
        <v>0</v>
      </c>
      <c r="H124" s="44">
        <f>OVYLD1_!H124*VLOOKUP(OVYLD2_!H$4,'[1]INTERNAL PARAMETERS-1'!$B$5:$J$44,5,FALSE)*VLOOKUP(OVYLD2_!H$4,'[1]INTERNAL PARAMETERS-1'!$B$5:$J$44,7,FALSE)*OVYLD2_!$F124 + OVYLD1_!H124*(1-VLOOKUP(OVYLD2_!H$4,'[1]INTERNAL PARAMETERS-1'!$B$5:$J$44,5,FALSE))*VLOOKUP(OVYLD2_!H$4,'[1]INTERNAL PARAMETERS-1'!$B$5:$J$44,9,FALSE)*OVYLD2_!$F124</f>
        <v>0</v>
      </c>
      <c r="I124" s="44">
        <f>OVYLD1_!I124*VLOOKUP(OVYLD2_!I$4,'[1]INTERNAL PARAMETERS-1'!$B$5:$J$44,5,FALSE)*VLOOKUP(OVYLD2_!I$4,'[1]INTERNAL PARAMETERS-1'!$B$5:$J$44,7,FALSE)*OVYLD2_!$F124 + OVYLD1_!I124*(1-VLOOKUP(OVYLD2_!I$4,'[1]INTERNAL PARAMETERS-1'!$B$5:$J$44,5,FALSE))*VLOOKUP(OVYLD2_!I$4,'[1]INTERNAL PARAMETERS-1'!$B$5:$J$44,9,FALSE)*OVYLD2_!$F124</f>
        <v>0</v>
      </c>
      <c r="J124" s="44">
        <f>OVYLD1_!J124*VLOOKUP(OVYLD2_!J$4,'[1]INTERNAL PARAMETERS-1'!$B$5:$J$44,5,FALSE)*VLOOKUP(OVYLD2_!J$4,'[1]INTERNAL PARAMETERS-1'!$B$5:$J$44,7,FALSE)*OVYLD2_!$F124 + OVYLD1_!J124*(1-VLOOKUP(OVYLD2_!J$4,'[1]INTERNAL PARAMETERS-1'!$B$5:$J$44,5,FALSE))*VLOOKUP(OVYLD2_!J$4,'[1]INTERNAL PARAMETERS-1'!$B$5:$J$44,9,FALSE)*OVYLD2_!$F124</f>
        <v>0</v>
      </c>
      <c r="K124" s="44">
        <f>OVYLD1_!K124*VLOOKUP(OVYLD2_!K$4,'[1]INTERNAL PARAMETERS-1'!$B$5:$J$44,5,FALSE)*VLOOKUP(OVYLD2_!K$4,'[1]INTERNAL PARAMETERS-1'!$B$5:$J$44,7,FALSE)*OVYLD2_!$F124 + OVYLD1_!K124*(1-VLOOKUP(OVYLD2_!K$4,'[1]INTERNAL PARAMETERS-1'!$B$5:$J$44,5,FALSE))*VLOOKUP(OVYLD2_!K$4,'[1]INTERNAL PARAMETERS-1'!$B$5:$J$44,9,FALSE)*OVYLD2_!$F124</f>
        <v>0</v>
      </c>
      <c r="L124" s="44">
        <f>OVYLD1_!L124*VLOOKUP(OVYLD2_!L$4,'[1]INTERNAL PARAMETERS-1'!$B$5:$J$44,5,FALSE)*VLOOKUP(OVYLD2_!L$4,'[1]INTERNAL PARAMETERS-1'!$B$5:$J$44,7,FALSE)*OVYLD2_!$F124 + OVYLD1_!L124*(1-VLOOKUP(OVYLD2_!L$4,'[1]INTERNAL PARAMETERS-1'!$B$5:$J$44,5,FALSE))*VLOOKUP(OVYLD2_!L$4,'[1]INTERNAL PARAMETERS-1'!$B$5:$J$44,9,FALSE)*OVYLD2_!$F124</f>
        <v>0</v>
      </c>
      <c r="M124" s="44">
        <f>OVYLD1_!M124*VLOOKUP(OVYLD2_!M$4,'[1]INTERNAL PARAMETERS-1'!$B$5:$J$44,5,FALSE)*VLOOKUP(OVYLD2_!M$4,'[1]INTERNAL PARAMETERS-1'!$B$5:$J$44,7,FALSE)*OVYLD2_!$F124 + OVYLD1_!M124*(1-VLOOKUP(OVYLD2_!M$4,'[1]INTERNAL PARAMETERS-1'!$B$5:$J$44,5,FALSE))*VLOOKUP(OVYLD2_!M$4,'[1]INTERNAL PARAMETERS-1'!$B$5:$J$44,9,FALSE)*OVYLD2_!$F124</f>
        <v>0</v>
      </c>
      <c r="N124" s="44">
        <f>OVYLD1_!N124*VLOOKUP(OVYLD2_!N$4,'[1]INTERNAL PARAMETERS-1'!$B$5:$J$44,5,FALSE)*VLOOKUP(OVYLD2_!N$4,'[1]INTERNAL PARAMETERS-1'!$B$5:$J$44,7,FALSE)*OVYLD2_!$F124 + OVYLD1_!N124*(1-VLOOKUP(OVYLD2_!N$4,'[1]INTERNAL PARAMETERS-1'!$B$5:$J$44,5,FALSE))*VLOOKUP(OVYLD2_!N$4,'[1]INTERNAL PARAMETERS-1'!$B$5:$J$44,9,FALSE)*OVYLD2_!$F124</f>
        <v>0</v>
      </c>
      <c r="O124" s="44">
        <f>OVYLD1_!O124*VLOOKUP(OVYLD2_!O$4,'[1]INTERNAL PARAMETERS-1'!$B$5:$J$44,5,FALSE)*VLOOKUP(OVYLD2_!O$4,'[1]INTERNAL PARAMETERS-1'!$B$5:$J$44,7,FALSE)*OVYLD2_!$F124 + OVYLD1_!O124*(1-VLOOKUP(OVYLD2_!O$4,'[1]INTERNAL PARAMETERS-1'!$B$5:$J$44,5,FALSE))*VLOOKUP(OVYLD2_!O$4,'[1]INTERNAL PARAMETERS-1'!$B$5:$J$44,9,FALSE)*OVYLD2_!$F124</f>
        <v>0</v>
      </c>
      <c r="P124" s="44">
        <f>OVYLD1_!P124*VLOOKUP(OVYLD2_!P$4,'[1]INTERNAL PARAMETERS-1'!$B$5:$J$44,5,FALSE)*VLOOKUP(OVYLD2_!P$4,'[1]INTERNAL PARAMETERS-1'!$B$5:$J$44,7,FALSE)*OVYLD2_!$F124 + OVYLD1_!P124*(1-VLOOKUP(OVYLD2_!P$4,'[1]INTERNAL PARAMETERS-1'!$B$5:$J$44,5,FALSE))*VLOOKUP(OVYLD2_!P$4,'[1]INTERNAL PARAMETERS-1'!$B$5:$J$44,9,FALSE)*OVYLD2_!$F124</f>
        <v>0</v>
      </c>
      <c r="Q124" s="44">
        <f>OVYLD1_!Q124*VLOOKUP(OVYLD2_!Q$4,'[1]INTERNAL PARAMETERS-1'!$B$5:$J$44,5,FALSE)*VLOOKUP(OVYLD2_!Q$4,'[1]INTERNAL PARAMETERS-1'!$B$5:$J$44,7,FALSE)*OVYLD2_!$F124 + OVYLD1_!Q124*(1-VLOOKUP(OVYLD2_!Q$4,'[1]INTERNAL PARAMETERS-1'!$B$5:$J$44,5,FALSE))*VLOOKUP(OVYLD2_!Q$4,'[1]INTERNAL PARAMETERS-1'!$B$5:$J$44,9,FALSE)*OVYLD2_!$F124</f>
        <v>0</v>
      </c>
      <c r="R124" s="44">
        <f>OVYLD1_!R124*VLOOKUP(OVYLD2_!R$4,'[1]INTERNAL PARAMETERS-1'!$B$5:$J$44,5,FALSE)*VLOOKUP(OVYLD2_!R$4,'[1]INTERNAL PARAMETERS-1'!$B$5:$J$44,7,FALSE)*OVYLD2_!$F124 + OVYLD1_!R124*(1-VLOOKUP(OVYLD2_!R$4,'[1]INTERNAL PARAMETERS-1'!$B$5:$J$44,5,FALSE))*VLOOKUP(OVYLD2_!R$4,'[1]INTERNAL PARAMETERS-1'!$B$5:$J$44,9,FALSE)*OVYLD2_!$F124</f>
        <v>0</v>
      </c>
      <c r="S124" s="44">
        <f>OVYLD1_!S124*VLOOKUP(OVYLD2_!S$4,'[1]INTERNAL PARAMETERS-1'!$B$5:$J$44,5,FALSE)*VLOOKUP(OVYLD2_!S$4,'[1]INTERNAL PARAMETERS-1'!$B$5:$J$44,7,FALSE)*OVYLD2_!$F124 + OVYLD1_!S124*(1-VLOOKUP(OVYLD2_!S$4,'[1]INTERNAL PARAMETERS-1'!$B$5:$J$44,5,FALSE))*VLOOKUP(OVYLD2_!S$4,'[1]INTERNAL PARAMETERS-1'!$B$5:$J$44,9,FALSE)*OVYLD2_!$F124</f>
        <v>0</v>
      </c>
      <c r="T124" s="44">
        <f>OVYLD1_!T124*VLOOKUP(OVYLD2_!T$4,'[1]INTERNAL PARAMETERS-1'!$B$5:$J$44,5,FALSE)*VLOOKUP(OVYLD2_!T$4,'[1]INTERNAL PARAMETERS-1'!$B$5:$J$44,7,FALSE)*OVYLD2_!$F124 + OVYLD1_!T124*(1-VLOOKUP(OVYLD2_!T$4,'[1]INTERNAL PARAMETERS-1'!$B$5:$J$44,5,FALSE))*VLOOKUP(OVYLD2_!T$4,'[1]INTERNAL PARAMETERS-1'!$B$5:$J$44,9,FALSE)*OVYLD2_!$F124</f>
        <v>0</v>
      </c>
      <c r="U124" s="44">
        <f>OVYLD1_!U124*VLOOKUP(OVYLD2_!U$4,'[1]INTERNAL PARAMETERS-1'!$B$5:$J$44,5,FALSE)*VLOOKUP(OVYLD2_!U$4,'[1]INTERNAL PARAMETERS-1'!$B$5:$J$44,7,FALSE)*OVYLD2_!$F124 + OVYLD1_!U124*(1-VLOOKUP(OVYLD2_!U$4,'[1]INTERNAL PARAMETERS-1'!$B$5:$J$44,5,FALSE))*VLOOKUP(OVYLD2_!U$4,'[1]INTERNAL PARAMETERS-1'!$B$5:$J$44,9,FALSE)*OVYLD2_!$F124</f>
        <v>0</v>
      </c>
      <c r="V124" s="44">
        <f>OVYLD1_!V124*VLOOKUP(OVYLD2_!V$4,'[1]INTERNAL PARAMETERS-1'!$B$5:$J$44,5,FALSE)*VLOOKUP(OVYLD2_!V$4,'[1]INTERNAL PARAMETERS-1'!$B$5:$J$44,7,FALSE)*OVYLD2_!$F124 + OVYLD1_!V124*(1-VLOOKUP(OVYLD2_!V$4,'[1]INTERNAL PARAMETERS-1'!$B$5:$J$44,5,FALSE))*VLOOKUP(OVYLD2_!V$4,'[1]INTERNAL PARAMETERS-1'!$B$5:$J$44,9,FALSE)*OVYLD2_!$F124</f>
        <v>0</v>
      </c>
      <c r="W124" s="44">
        <f>OVYLD1_!W124*VLOOKUP(OVYLD2_!W$4,'[1]INTERNAL PARAMETERS-1'!$B$5:$J$44,5,FALSE)*VLOOKUP(OVYLD2_!W$4,'[1]INTERNAL PARAMETERS-1'!$B$5:$J$44,7,FALSE)*OVYLD2_!$F124 + OVYLD1_!W124*(1-VLOOKUP(OVYLD2_!W$4,'[1]INTERNAL PARAMETERS-1'!$B$5:$J$44,5,FALSE))*VLOOKUP(OVYLD2_!W$4,'[1]INTERNAL PARAMETERS-1'!$B$5:$J$44,9,FALSE)*OVYLD2_!$F124</f>
        <v>0</v>
      </c>
      <c r="X124" s="44">
        <f>OVYLD1_!X124*VLOOKUP(OVYLD2_!X$4,'[1]INTERNAL PARAMETERS-1'!$B$5:$J$44,5,FALSE)*VLOOKUP(OVYLD2_!X$4,'[1]INTERNAL PARAMETERS-1'!$B$5:$J$44,7,FALSE)*OVYLD2_!$F124 + OVYLD1_!X124*(1-VLOOKUP(OVYLD2_!X$4,'[1]INTERNAL PARAMETERS-1'!$B$5:$J$44,5,FALSE))*VLOOKUP(OVYLD2_!X$4,'[1]INTERNAL PARAMETERS-1'!$B$5:$J$44,9,FALSE)*OVYLD2_!$F124</f>
        <v>0</v>
      </c>
      <c r="Y124" s="44">
        <f>OVYLD1_!Y124*VLOOKUP(OVYLD2_!Y$4,'[1]INTERNAL PARAMETERS-1'!$B$5:$J$44,5,FALSE)*VLOOKUP(OVYLD2_!Y$4,'[1]INTERNAL PARAMETERS-1'!$B$5:$J$44,7,FALSE)*OVYLD2_!$F124 + OVYLD1_!Y124*(1-VLOOKUP(OVYLD2_!Y$4,'[1]INTERNAL PARAMETERS-1'!$B$5:$J$44,5,FALSE))*VLOOKUP(OVYLD2_!Y$4,'[1]INTERNAL PARAMETERS-1'!$B$5:$J$44,9,FALSE)*OVYLD2_!$F124</f>
        <v>0</v>
      </c>
      <c r="Z124" s="44">
        <f>OVYLD1_!Z124*VLOOKUP(OVYLD2_!Z$4,'[1]INTERNAL PARAMETERS-1'!$B$5:$J$44,5,FALSE)*VLOOKUP(OVYLD2_!Z$4,'[1]INTERNAL PARAMETERS-1'!$B$5:$J$44,7,FALSE)*OVYLD2_!$F124 + OVYLD1_!Z124*(1-VLOOKUP(OVYLD2_!Z$4,'[1]INTERNAL PARAMETERS-1'!$B$5:$J$44,5,FALSE))*VLOOKUP(OVYLD2_!Z$4,'[1]INTERNAL PARAMETERS-1'!$B$5:$J$44,9,FALSE)*OVYLD2_!$F124</f>
        <v>0</v>
      </c>
      <c r="AA124" s="44">
        <f>OVYLD1_!AA124*VLOOKUP(OVYLD2_!AA$4,'[1]INTERNAL PARAMETERS-1'!$B$5:$J$44,5,FALSE)*VLOOKUP(OVYLD2_!AA$4,'[1]INTERNAL PARAMETERS-1'!$B$5:$J$44,7,FALSE)*OVYLD2_!$F124 + OVYLD1_!AA124*(1-VLOOKUP(OVYLD2_!AA$4,'[1]INTERNAL PARAMETERS-1'!$B$5:$J$44,5,FALSE))*VLOOKUP(OVYLD2_!AA$4,'[1]INTERNAL PARAMETERS-1'!$B$5:$J$44,9,FALSE)*OVYLD2_!$F124</f>
        <v>0</v>
      </c>
      <c r="AB124" s="44">
        <f>OVYLD1_!AB124*VLOOKUP(OVYLD2_!AB$4,'[1]INTERNAL PARAMETERS-1'!$B$5:$J$44,5,FALSE)*VLOOKUP(OVYLD2_!AB$4,'[1]INTERNAL PARAMETERS-1'!$B$5:$J$44,7,FALSE)*OVYLD2_!$F124 + OVYLD1_!AB124*(1-VLOOKUP(OVYLD2_!AB$4,'[1]INTERNAL PARAMETERS-1'!$B$5:$J$44,5,FALSE))*VLOOKUP(OVYLD2_!AB$4,'[1]INTERNAL PARAMETERS-1'!$B$5:$J$44,9,FALSE)*OVYLD2_!$F124</f>
        <v>0</v>
      </c>
      <c r="AC124" s="44">
        <f>OVYLD1_!AC124*VLOOKUP(OVYLD2_!AC$4,'[1]INTERNAL PARAMETERS-1'!$B$5:$J$44,5,FALSE)*VLOOKUP(OVYLD2_!AC$4,'[1]INTERNAL PARAMETERS-1'!$B$5:$J$44,7,FALSE)*OVYLD2_!$F124 + OVYLD1_!AC124*(1-VLOOKUP(OVYLD2_!AC$4,'[1]INTERNAL PARAMETERS-1'!$B$5:$J$44,5,FALSE))*VLOOKUP(OVYLD2_!AC$4,'[1]INTERNAL PARAMETERS-1'!$B$5:$J$44,9,FALSE)*OVYLD2_!$F124</f>
        <v>0</v>
      </c>
      <c r="AD124" s="44">
        <f>OVYLD1_!AD124*VLOOKUP(OVYLD2_!AD$4,'[1]INTERNAL PARAMETERS-1'!$B$5:$J$44,5,FALSE)*VLOOKUP(OVYLD2_!AD$4,'[1]INTERNAL PARAMETERS-1'!$B$5:$J$44,7,FALSE)*OVYLD2_!$F124 + OVYLD1_!AD124*(1-VLOOKUP(OVYLD2_!AD$4,'[1]INTERNAL PARAMETERS-1'!$B$5:$J$44,5,FALSE))*VLOOKUP(OVYLD2_!AD$4,'[1]INTERNAL PARAMETERS-1'!$B$5:$J$44,9,FALSE)*OVYLD2_!$F124</f>
        <v>0</v>
      </c>
      <c r="AE124" s="44">
        <f>OVYLD1_!AE124*VLOOKUP(OVYLD2_!AE$4,'[1]INTERNAL PARAMETERS-1'!$B$5:$J$44,5,FALSE)*VLOOKUP(OVYLD2_!AE$4,'[1]INTERNAL PARAMETERS-1'!$B$5:$J$44,7,FALSE)*OVYLD2_!$F124 + OVYLD1_!AE124*(1-VLOOKUP(OVYLD2_!AE$4,'[1]INTERNAL PARAMETERS-1'!$B$5:$J$44,5,FALSE))*VLOOKUP(OVYLD2_!AE$4,'[1]INTERNAL PARAMETERS-1'!$B$5:$J$44,9,FALSE)*OVYLD2_!$F124</f>
        <v>0</v>
      </c>
      <c r="AF124" s="44">
        <f>OVYLD1_!AF124*VLOOKUP(OVYLD2_!AF$4,'[1]INTERNAL PARAMETERS-1'!$B$5:$J$44,5,FALSE)*VLOOKUP(OVYLD2_!AF$4,'[1]INTERNAL PARAMETERS-1'!$B$5:$J$44,7,FALSE)*OVYLD2_!$F124 + OVYLD1_!AF124*(1-VLOOKUP(OVYLD2_!AF$4,'[1]INTERNAL PARAMETERS-1'!$B$5:$J$44,5,FALSE))*VLOOKUP(OVYLD2_!AF$4,'[1]INTERNAL PARAMETERS-1'!$B$5:$J$44,9,FALSE)*OVYLD2_!$F124</f>
        <v>0</v>
      </c>
      <c r="AG124" s="44">
        <f>OVYLD1_!AG124*VLOOKUP(OVYLD2_!AG$4,'[1]INTERNAL PARAMETERS-1'!$B$5:$J$44,5,FALSE)*VLOOKUP(OVYLD2_!AG$4,'[1]INTERNAL PARAMETERS-1'!$B$5:$J$44,7,FALSE)*OVYLD2_!$F124 + OVYLD1_!AG124*(1-VLOOKUP(OVYLD2_!AG$4,'[1]INTERNAL PARAMETERS-1'!$B$5:$J$44,5,FALSE))*VLOOKUP(OVYLD2_!AG$4,'[1]INTERNAL PARAMETERS-1'!$B$5:$J$44,9,FALSE)*OVYLD2_!$F124</f>
        <v>0</v>
      </c>
      <c r="AH124" s="44">
        <f>OVYLD1_!AH124*VLOOKUP(OVYLD2_!AH$4,'[1]INTERNAL PARAMETERS-1'!$B$5:$J$44,5,FALSE)*VLOOKUP(OVYLD2_!AH$4,'[1]INTERNAL PARAMETERS-1'!$B$5:$J$44,7,FALSE)*OVYLD2_!$F124 + OVYLD1_!AH124*(1-VLOOKUP(OVYLD2_!AH$4,'[1]INTERNAL PARAMETERS-1'!$B$5:$J$44,5,FALSE))*VLOOKUP(OVYLD2_!AH$4,'[1]INTERNAL PARAMETERS-1'!$B$5:$J$44,9,FALSE)*OVYLD2_!$F124</f>
        <v>0</v>
      </c>
      <c r="AI124" s="44">
        <f>OVYLD1_!AI124*VLOOKUP(OVYLD2_!AI$4,'[1]INTERNAL PARAMETERS-1'!$B$5:$J$44,5,FALSE)*VLOOKUP(OVYLD2_!AI$4,'[1]INTERNAL PARAMETERS-1'!$B$5:$J$44,7,FALSE)*OVYLD2_!$F124 + OVYLD1_!AI124*(1-VLOOKUP(OVYLD2_!AI$4,'[1]INTERNAL PARAMETERS-1'!$B$5:$J$44,5,FALSE))*VLOOKUP(OVYLD2_!AI$4,'[1]INTERNAL PARAMETERS-1'!$B$5:$J$44,9,FALSE)*OVYLD2_!$F124</f>
        <v>0</v>
      </c>
      <c r="AJ124" s="44">
        <f>OVYLD1_!AJ124*VLOOKUP(OVYLD2_!AJ$4,'[1]INTERNAL PARAMETERS-1'!$B$5:$J$44,5,FALSE)*VLOOKUP(OVYLD2_!AJ$4,'[1]INTERNAL PARAMETERS-1'!$B$5:$J$44,7,FALSE)*OVYLD2_!$F124 + OVYLD1_!AJ124*(1-VLOOKUP(OVYLD2_!AJ$4,'[1]INTERNAL PARAMETERS-1'!$B$5:$J$44,5,FALSE))*VLOOKUP(OVYLD2_!AJ$4,'[1]INTERNAL PARAMETERS-1'!$B$5:$J$44,9,FALSE)*OVYLD2_!$F124</f>
        <v>0</v>
      </c>
      <c r="AK124" s="44">
        <f>OVYLD1_!AK124*VLOOKUP(OVYLD2_!AK$4,'[1]INTERNAL PARAMETERS-1'!$B$5:$J$44,5,FALSE)*VLOOKUP(OVYLD2_!AK$4,'[1]INTERNAL PARAMETERS-1'!$B$5:$J$44,7,FALSE)*OVYLD2_!$F124 + OVYLD1_!AK124*(1-VLOOKUP(OVYLD2_!AK$4,'[1]INTERNAL PARAMETERS-1'!$B$5:$J$44,5,FALSE))*VLOOKUP(OVYLD2_!AK$4,'[1]INTERNAL PARAMETERS-1'!$B$5:$J$44,9,FALSE)*OVYLD2_!$F124</f>
        <v>0</v>
      </c>
      <c r="AL124" s="44">
        <f>OVYLD1_!AL124*VLOOKUP(OVYLD2_!AL$4,'[1]INTERNAL PARAMETERS-1'!$B$5:$J$44,5,FALSE)*VLOOKUP(OVYLD2_!AL$4,'[1]INTERNAL PARAMETERS-1'!$B$5:$J$44,7,FALSE)*OVYLD2_!$F124 + OVYLD1_!AL124*(1-VLOOKUP(OVYLD2_!AL$4,'[1]INTERNAL PARAMETERS-1'!$B$5:$J$44,5,FALSE))*VLOOKUP(OVYLD2_!AL$4,'[1]INTERNAL PARAMETERS-1'!$B$5:$J$44,9,FALSE)*OVYLD2_!$F124</f>
        <v>0</v>
      </c>
      <c r="AM124" s="44">
        <f>OVYLD1_!AM124*VLOOKUP(OVYLD2_!AM$4,'[1]INTERNAL PARAMETERS-1'!$B$5:$J$44,5,FALSE)*VLOOKUP(OVYLD2_!AM$4,'[1]INTERNAL PARAMETERS-1'!$B$5:$J$44,7,FALSE)*OVYLD2_!$F124 + OVYLD1_!AM124*(1-VLOOKUP(OVYLD2_!AM$4,'[1]INTERNAL PARAMETERS-1'!$B$5:$J$44,5,FALSE))*VLOOKUP(OVYLD2_!AM$4,'[1]INTERNAL PARAMETERS-1'!$B$5:$J$44,9,FALSE)*OVYLD2_!$F124</f>
        <v>0</v>
      </c>
      <c r="AN124" s="44">
        <f>OVYLD1_!AN124*VLOOKUP(OVYLD2_!AN$4,'[1]INTERNAL PARAMETERS-1'!$B$5:$J$44,5,FALSE)*VLOOKUP(OVYLD2_!AN$4,'[1]INTERNAL PARAMETERS-1'!$B$5:$J$44,7,FALSE)*OVYLD2_!$F124 + OVYLD1_!AN124*(1-VLOOKUP(OVYLD2_!AN$4,'[1]INTERNAL PARAMETERS-1'!$B$5:$J$44,5,FALSE))*VLOOKUP(OVYLD2_!AN$4,'[1]INTERNAL PARAMETERS-1'!$B$5:$J$44,9,FALSE)*OVYLD2_!$F124</f>
        <v>0</v>
      </c>
      <c r="AO124" s="44">
        <f>OVYLD1_!AO124*VLOOKUP(OVYLD2_!AO$4,'[1]INTERNAL PARAMETERS-1'!$B$5:$J$44,5,FALSE)*VLOOKUP(OVYLD2_!AO$4,'[1]INTERNAL PARAMETERS-1'!$B$5:$J$44,7,FALSE)*OVYLD2_!$F124 + OVYLD1_!AO124*(1-VLOOKUP(OVYLD2_!AO$4,'[1]INTERNAL PARAMETERS-1'!$B$5:$J$44,5,FALSE))*VLOOKUP(OVYLD2_!AO$4,'[1]INTERNAL PARAMETERS-1'!$B$5:$J$44,9,FALSE)*OVYLD2_!$F124</f>
        <v>0</v>
      </c>
      <c r="AP124" s="44">
        <f>OVYLD1_!AP124*VLOOKUP(OVYLD2_!AP$4,'[1]INTERNAL PARAMETERS-1'!$B$5:$J$44,5,FALSE)*VLOOKUP(OVYLD2_!AP$4,'[1]INTERNAL PARAMETERS-1'!$B$5:$J$44,7,FALSE)*OVYLD2_!$F124 + OVYLD1_!AP124*(1-VLOOKUP(OVYLD2_!AP$4,'[1]INTERNAL PARAMETERS-1'!$B$5:$J$44,5,FALSE))*VLOOKUP(OVYLD2_!AP$4,'[1]INTERNAL PARAMETERS-1'!$B$5:$J$44,9,FALSE)*OVYLD2_!$F124</f>
        <v>0</v>
      </c>
      <c r="AQ124" s="44">
        <f>OVYLD1_!AQ124*VLOOKUP(OVYLD2_!AQ$4,'[1]INTERNAL PARAMETERS-1'!$B$5:$J$44,5,FALSE)*VLOOKUP(OVYLD2_!AQ$4,'[1]INTERNAL PARAMETERS-1'!$B$5:$J$44,7,FALSE)*OVYLD2_!$F124 + OVYLD1_!AQ124*(1-VLOOKUP(OVYLD2_!AQ$4,'[1]INTERNAL PARAMETERS-1'!$B$5:$J$44,5,FALSE))*VLOOKUP(OVYLD2_!AQ$4,'[1]INTERNAL PARAMETERS-1'!$B$5:$J$44,9,FALSE)*OVYLD2_!$F124</f>
        <v>0</v>
      </c>
      <c r="AR124" s="44">
        <f>OVYLD1_!AR124*VLOOKUP(OVYLD2_!AR$4,'[1]INTERNAL PARAMETERS-1'!$B$5:$J$44,5,FALSE)*VLOOKUP(OVYLD2_!AR$4,'[1]INTERNAL PARAMETERS-1'!$B$5:$J$44,7,FALSE)*OVYLD2_!$F124 + OVYLD1_!AR124*(1-VLOOKUP(OVYLD2_!AR$4,'[1]INTERNAL PARAMETERS-1'!$B$5:$J$44,5,FALSE))*VLOOKUP(OVYLD2_!AR$4,'[1]INTERNAL PARAMETERS-1'!$B$5:$J$44,9,FALSE)*OVYLD2_!$F124</f>
        <v>0</v>
      </c>
      <c r="AS124" s="44">
        <f>OVYLD1_!AS124*VLOOKUP(OVYLD2_!AS$4,'[1]INTERNAL PARAMETERS-1'!$B$5:$J$44,5,FALSE)*VLOOKUP(OVYLD2_!AS$4,'[1]INTERNAL PARAMETERS-1'!$B$5:$J$44,7,FALSE)*OVYLD2_!$F124 + OVYLD1_!AS124*(1-VLOOKUP(OVYLD2_!AS$4,'[1]INTERNAL PARAMETERS-1'!$B$5:$J$44,5,FALSE))*VLOOKUP(OVYLD2_!AS$4,'[1]INTERNAL PARAMETERS-1'!$B$5:$J$44,9,FALSE)*OVYLD2_!$F124</f>
        <v>0</v>
      </c>
      <c r="AT124" s="43">
        <f>OVYLD1_!AT124*VLOOKUP(OVYLD2_!AT$4,'[1]INTERNAL PARAMETERS-1'!$B$5:$J$44,5,FALSE)*VLOOKUP(OVYLD2_!AT$4,'[1]INTERNAL PARAMETERS-1'!$B$5:$J$44,7,FALSE)*OVYLD2_!$F124 + OVYLD1_!AT124*(1-VLOOKUP(OVYLD2_!AT$4,'[1]INTERNAL PARAMETERS-1'!$B$5:$J$44,5,FALSE))*VLOOKUP(OVYLD2_!AT$4,'[1]INTERNAL PARAMETERS-1'!$B$5:$J$44,9,FALSE)*OVYLD2_!$F124</f>
        <v>0</v>
      </c>
      <c r="AU124" s="45">
        <f>OVYLD1_!AU124*VLOOKUP(OVYLD2_!AU$4,'[1]INTERNAL PARAMETERS-1'!$B$5:$J$44,5,FALSE)*VLOOKUP(OVYLD2_!AU$4,'[1]INTERNAL PARAMETERS-1'!$B$5:$J$44,6,FALSE)*VLOOKUP(OVYLD2_!AU$4,'[1]INTERNAL PARAMETERS-1'!$B$5:$J$44,3,FALSE) + OVYLD1_!AU124*(1-VLOOKUP(OVYLD2_!AU$4,'[1]INTERNAL PARAMETERS-1'!$B$5:$J$44,5,FALSE))*VLOOKUP(OVYLD2_!AU$4,'[1]INTERNAL PARAMETERS-1'!$B$5:$J$44,8,FALSE)*VLOOKUP(OVYLD2_!AU$4,'[1]INTERNAL PARAMETERS-1'!$B$5:$J$44,3,FALSE)</f>
        <v>0</v>
      </c>
      <c r="AV124" s="44">
        <f>OVYLD1_!AV124*VLOOKUP(OVYLD2_!AV$4,'[1]INTERNAL PARAMETERS-1'!$B$5:$J$44,5,FALSE)*VLOOKUP(OVYLD2_!AV$4,'[1]INTERNAL PARAMETERS-1'!$B$5:$J$44,6,FALSE)*VLOOKUP(OVYLD2_!AV$4,'[1]INTERNAL PARAMETERS-1'!$B$5:$J$44,3,FALSE) + OVYLD1_!AV124*(1-VLOOKUP(OVYLD2_!AV$4,'[1]INTERNAL PARAMETERS-1'!$B$5:$J$44,5,FALSE))*VLOOKUP(OVYLD2_!AV$4,'[1]INTERNAL PARAMETERS-1'!$B$5:$J$44,8,FALSE)*VLOOKUP(OVYLD2_!AV$4,'[1]INTERNAL PARAMETERS-1'!$B$5:$J$44,3,FALSE)</f>
        <v>0</v>
      </c>
      <c r="AW124" s="44">
        <f>OVYLD1_!AW124*VLOOKUP(OVYLD2_!AW$4,'[1]INTERNAL PARAMETERS-1'!$B$5:$J$44,5,FALSE)*VLOOKUP(OVYLD2_!AW$4,'[1]INTERNAL PARAMETERS-1'!$B$5:$J$44,6,FALSE)*VLOOKUP(OVYLD2_!AW$4,'[1]INTERNAL PARAMETERS-1'!$B$5:$J$44,3,FALSE) + OVYLD1_!AW124*(1-VLOOKUP(OVYLD2_!AW$4,'[1]INTERNAL PARAMETERS-1'!$B$5:$J$44,5,FALSE))*VLOOKUP(OVYLD2_!AW$4,'[1]INTERNAL PARAMETERS-1'!$B$5:$J$44,8,FALSE)*VLOOKUP(OVYLD2_!AW$4,'[1]INTERNAL PARAMETERS-1'!$B$5:$J$44,3,FALSE)</f>
        <v>0</v>
      </c>
      <c r="AX124" s="44">
        <f>OVYLD1_!AX124*VLOOKUP(OVYLD2_!AX$4,'[1]INTERNAL PARAMETERS-1'!$B$5:$J$44,5,FALSE)*VLOOKUP(OVYLD2_!AX$4,'[1]INTERNAL PARAMETERS-1'!$B$5:$J$44,6,FALSE)*VLOOKUP(OVYLD2_!AX$4,'[1]INTERNAL PARAMETERS-1'!$B$5:$J$44,3,FALSE) + OVYLD1_!AX124*(1-VLOOKUP(OVYLD2_!AX$4,'[1]INTERNAL PARAMETERS-1'!$B$5:$J$44,5,FALSE))*VLOOKUP(OVYLD2_!AX$4,'[1]INTERNAL PARAMETERS-1'!$B$5:$J$44,8,FALSE)*VLOOKUP(OVYLD2_!AX$4,'[1]INTERNAL PARAMETERS-1'!$B$5:$J$44,3,FALSE)</f>
        <v>0</v>
      </c>
      <c r="AY124" s="44">
        <f>OVYLD1_!AY124*VLOOKUP(OVYLD2_!AY$4,'[1]INTERNAL PARAMETERS-1'!$B$5:$J$44,5,FALSE)*VLOOKUP(OVYLD2_!AY$4,'[1]INTERNAL PARAMETERS-1'!$B$5:$J$44,6,FALSE)*VLOOKUP(OVYLD2_!AY$4,'[1]INTERNAL PARAMETERS-1'!$B$5:$J$44,3,FALSE) + OVYLD1_!AY124*(1-VLOOKUP(OVYLD2_!AY$4,'[1]INTERNAL PARAMETERS-1'!$B$5:$J$44,5,FALSE))*VLOOKUP(OVYLD2_!AY$4,'[1]INTERNAL PARAMETERS-1'!$B$5:$J$44,8,FALSE)*VLOOKUP(OVYLD2_!AY$4,'[1]INTERNAL PARAMETERS-1'!$B$5:$J$44,3,FALSE)</f>
        <v>0</v>
      </c>
      <c r="AZ124" s="44">
        <f>OVYLD1_!AZ124*VLOOKUP(OVYLD2_!AZ$4,'[1]INTERNAL PARAMETERS-1'!$B$5:$J$44,5,FALSE)*VLOOKUP(OVYLD2_!AZ$4,'[1]INTERNAL PARAMETERS-1'!$B$5:$J$44,6,FALSE)*VLOOKUP(OVYLD2_!AZ$4,'[1]INTERNAL PARAMETERS-1'!$B$5:$J$44,3,FALSE) + OVYLD1_!AZ124*(1-VLOOKUP(OVYLD2_!AZ$4,'[1]INTERNAL PARAMETERS-1'!$B$5:$J$44,5,FALSE))*VLOOKUP(OVYLD2_!AZ$4,'[1]INTERNAL PARAMETERS-1'!$B$5:$J$44,8,FALSE)*VLOOKUP(OVYLD2_!AZ$4,'[1]INTERNAL PARAMETERS-1'!$B$5:$J$44,3,FALSE)</f>
        <v>0</v>
      </c>
      <c r="BA124" s="44">
        <f>OVYLD1_!BA124*VLOOKUP(OVYLD2_!BA$4,'[1]INTERNAL PARAMETERS-1'!$B$5:$J$44,5,FALSE)*VLOOKUP(OVYLD2_!BA$4,'[1]INTERNAL PARAMETERS-1'!$B$5:$J$44,6,FALSE)*VLOOKUP(OVYLD2_!BA$4,'[1]INTERNAL PARAMETERS-1'!$B$5:$J$44,3,FALSE) + OVYLD1_!BA124*(1-VLOOKUP(OVYLD2_!BA$4,'[1]INTERNAL PARAMETERS-1'!$B$5:$J$44,5,FALSE))*VLOOKUP(OVYLD2_!BA$4,'[1]INTERNAL PARAMETERS-1'!$B$5:$J$44,8,FALSE)*VLOOKUP(OVYLD2_!BA$4,'[1]INTERNAL PARAMETERS-1'!$B$5:$J$44,3,FALSE)</f>
        <v>0</v>
      </c>
      <c r="BB124" s="44">
        <f>OVYLD1_!BB124*VLOOKUP(OVYLD2_!BB$4,'[1]INTERNAL PARAMETERS-1'!$B$5:$J$44,5,FALSE)*VLOOKUP(OVYLD2_!BB$4,'[1]INTERNAL PARAMETERS-1'!$B$5:$J$44,6,FALSE)*VLOOKUP(OVYLD2_!BB$4,'[1]INTERNAL PARAMETERS-1'!$B$5:$J$44,3,FALSE) + OVYLD1_!BB124*(1-VLOOKUP(OVYLD2_!BB$4,'[1]INTERNAL PARAMETERS-1'!$B$5:$J$44,5,FALSE))*VLOOKUP(OVYLD2_!BB$4,'[1]INTERNAL PARAMETERS-1'!$B$5:$J$44,8,FALSE)*VLOOKUP(OVYLD2_!BB$4,'[1]INTERNAL PARAMETERS-1'!$B$5:$J$44,3,FALSE)</f>
        <v>0</v>
      </c>
      <c r="BC124" s="44">
        <f>OVYLD1_!BC124*VLOOKUP(OVYLD2_!BC$4,'[1]INTERNAL PARAMETERS-1'!$B$5:$J$44,5,FALSE)*VLOOKUP(OVYLD2_!BC$4,'[1]INTERNAL PARAMETERS-1'!$B$5:$J$44,6,FALSE)*VLOOKUP(OVYLD2_!BC$4,'[1]INTERNAL PARAMETERS-1'!$B$5:$J$44,3,FALSE) + OVYLD1_!BC124*(1-VLOOKUP(OVYLD2_!BC$4,'[1]INTERNAL PARAMETERS-1'!$B$5:$J$44,5,FALSE))*VLOOKUP(OVYLD2_!BC$4,'[1]INTERNAL PARAMETERS-1'!$B$5:$J$44,8,FALSE)*VLOOKUP(OVYLD2_!BC$4,'[1]INTERNAL PARAMETERS-1'!$B$5:$J$44,3,FALSE)</f>
        <v>0</v>
      </c>
      <c r="BD124" s="44">
        <f>OVYLD1_!BD124*VLOOKUP(OVYLD2_!BD$4,'[1]INTERNAL PARAMETERS-1'!$B$5:$J$44,5,FALSE)*VLOOKUP(OVYLD2_!BD$4,'[1]INTERNAL PARAMETERS-1'!$B$5:$J$44,6,FALSE)*VLOOKUP(OVYLD2_!BD$4,'[1]INTERNAL PARAMETERS-1'!$B$5:$J$44,3,FALSE) + OVYLD1_!BD124*(1-VLOOKUP(OVYLD2_!BD$4,'[1]INTERNAL PARAMETERS-1'!$B$5:$J$44,5,FALSE))*VLOOKUP(OVYLD2_!BD$4,'[1]INTERNAL PARAMETERS-1'!$B$5:$J$44,8,FALSE)*VLOOKUP(OVYLD2_!BD$4,'[1]INTERNAL PARAMETERS-1'!$B$5:$J$44,3,FALSE)</f>
        <v>0</v>
      </c>
      <c r="BE124" s="44">
        <f>OVYLD1_!BE124*VLOOKUP(OVYLD2_!BE$4,'[1]INTERNAL PARAMETERS-1'!$B$5:$J$44,5,FALSE)*VLOOKUP(OVYLD2_!BE$4,'[1]INTERNAL PARAMETERS-1'!$B$5:$J$44,6,FALSE)*VLOOKUP(OVYLD2_!BE$4,'[1]INTERNAL PARAMETERS-1'!$B$5:$J$44,3,FALSE) + OVYLD1_!BE124*(1-VLOOKUP(OVYLD2_!BE$4,'[1]INTERNAL PARAMETERS-1'!$B$5:$J$44,5,FALSE))*VLOOKUP(OVYLD2_!BE$4,'[1]INTERNAL PARAMETERS-1'!$B$5:$J$44,8,FALSE)*VLOOKUP(OVYLD2_!BE$4,'[1]INTERNAL PARAMETERS-1'!$B$5:$J$44,3,FALSE)</f>
        <v>0</v>
      </c>
      <c r="BF124" s="44">
        <f>OVYLD1_!BF124*VLOOKUP(OVYLD2_!BF$4,'[1]INTERNAL PARAMETERS-1'!$B$5:$J$44,5,FALSE)*VLOOKUP(OVYLD2_!BF$4,'[1]INTERNAL PARAMETERS-1'!$B$5:$J$44,6,FALSE)*VLOOKUP(OVYLD2_!BF$4,'[1]INTERNAL PARAMETERS-1'!$B$5:$J$44,3,FALSE) + OVYLD1_!BF124*(1-VLOOKUP(OVYLD2_!BF$4,'[1]INTERNAL PARAMETERS-1'!$B$5:$J$44,5,FALSE))*VLOOKUP(OVYLD2_!BF$4,'[1]INTERNAL PARAMETERS-1'!$B$5:$J$44,8,FALSE)*VLOOKUP(OVYLD2_!BF$4,'[1]INTERNAL PARAMETERS-1'!$B$5:$J$44,3,FALSE)</f>
        <v>0</v>
      </c>
      <c r="BG124" s="44">
        <f>OVYLD1_!BG124*VLOOKUP(OVYLD2_!BG$4,'[1]INTERNAL PARAMETERS-1'!$B$5:$J$44,5,FALSE)*VLOOKUP(OVYLD2_!BG$4,'[1]INTERNAL PARAMETERS-1'!$B$5:$J$44,6,FALSE)*VLOOKUP(OVYLD2_!BG$4,'[1]INTERNAL PARAMETERS-1'!$B$5:$J$44,3,FALSE) + OVYLD1_!BG124*(1-VLOOKUP(OVYLD2_!BG$4,'[1]INTERNAL PARAMETERS-1'!$B$5:$J$44,5,FALSE))*VLOOKUP(OVYLD2_!BG$4,'[1]INTERNAL PARAMETERS-1'!$B$5:$J$44,8,FALSE)*VLOOKUP(OVYLD2_!BG$4,'[1]INTERNAL PARAMETERS-1'!$B$5:$J$44,3,FALSE)</f>
        <v>0</v>
      </c>
      <c r="BH124" s="44">
        <f>OVYLD1_!BH124*VLOOKUP(OVYLD2_!BH$4,'[1]INTERNAL PARAMETERS-1'!$B$5:$J$44,5,FALSE)*VLOOKUP(OVYLD2_!BH$4,'[1]INTERNAL PARAMETERS-1'!$B$5:$J$44,6,FALSE)*VLOOKUP(OVYLD2_!BH$4,'[1]INTERNAL PARAMETERS-1'!$B$5:$J$44,3,FALSE) + OVYLD1_!BH124*(1-VLOOKUP(OVYLD2_!BH$4,'[1]INTERNAL PARAMETERS-1'!$B$5:$J$44,5,FALSE))*VLOOKUP(OVYLD2_!BH$4,'[1]INTERNAL PARAMETERS-1'!$B$5:$J$44,8,FALSE)*VLOOKUP(OVYLD2_!BH$4,'[1]INTERNAL PARAMETERS-1'!$B$5:$J$44,3,FALSE)</f>
        <v>0</v>
      </c>
      <c r="BI124" s="44">
        <f>OVYLD1_!BI124*VLOOKUP(OVYLD2_!BI$4,'[1]INTERNAL PARAMETERS-1'!$B$5:$J$44,5,FALSE)*VLOOKUP(OVYLD2_!BI$4,'[1]INTERNAL PARAMETERS-1'!$B$5:$J$44,6,FALSE)*VLOOKUP(OVYLD2_!BI$4,'[1]INTERNAL PARAMETERS-1'!$B$5:$J$44,3,FALSE) + OVYLD1_!BI124*(1-VLOOKUP(OVYLD2_!BI$4,'[1]INTERNAL PARAMETERS-1'!$B$5:$J$44,5,FALSE))*VLOOKUP(OVYLD2_!BI$4,'[1]INTERNAL PARAMETERS-1'!$B$5:$J$44,8,FALSE)*VLOOKUP(OVYLD2_!BI$4,'[1]INTERNAL PARAMETERS-1'!$B$5:$J$44,3,FALSE)</f>
        <v>0</v>
      </c>
      <c r="BJ124" s="44">
        <f>OVYLD1_!BJ124*VLOOKUP(OVYLD2_!BJ$4,'[1]INTERNAL PARAMETERS-1'!$B$5:$J$44,5,FALSE)*VLOOKUP(OVYLD2_!BJ$4,'[1]INTERNAL PARAMETERS-1'!$B$5:$J$44,6,FALSE)*VLOOKUP(OVYLD2_!BJ$4,'[1]INTERNAL PARAMETERS-1'!$B$5:$J$44,3,FALSE) + OVYLD1_!BJ124*(1-VLOOKUP(OVYLD2_!BJ$4,'[1]INTERNAL PARAMETERS-1'!$B$5:$J$44,5,FALSE))*VLOOKUP(OVYLD2_!BJ$4,'[1]INTERNAL PARAMETERS-1'!$B$5:$J$44,8,FALSE)*VLOOKUP(OVYLD2_!BJ$4,'[1]INTERNAL PARAMETERS-1'!$B$5:$J$44,3,FALSE)</f>
        <v>0</v>
      </c>
      <c r="BK124" s="44">
        <f>OVYLD1_!BK124*VLOOKUP(OVYLD2_!BK$4,'[1]INTERNAL PARAMETERS-1'!$B$5:$J$44,5,FALSE)*VLOOKUP(OVYLD2_!BK$4,'[1]INTERNAL PARAMETERS-1'!$B$5:$J$44,6,FALSE)*VLOOKUP(OVYLD2_!BK$4,'[1]INTERNAL PARAMETERS-1'!$B$5:$J$44,3,FALSE) + OVYLD1_!BK124*(1-VLOOKUP(OVYLD2_!BK$4,'[1]INTERNAL PARAMETERS-1'!$B$5:$J$44,5,FALSE))*VLOOKUP(OVYLD2_!BK$4,'[1]INTERNAL PARAMETERS-1'!$B$5:$J$44,8,FALSE)*VLOOKUP(OVYLD2_!BK$4,'[1]INTERNAL PARAMETERS-1'!$B$5:$J$44,3,FALSE)</f>
        <v>0</v>
      </c>
      <c r="BL124" s="44">
        <f>OVYLD1_!BL124*VLOOKUP(OVYLD2_!BL$4,'[1]INTERNAL PARAMETERS-1'!$B$5:$J$44,5,FALSE)*VLOOKUP(OVYLD2_!BL$4,'[1]INTERNAL PARAMETERS-1'!$B$5:$J$44,6,FALSE)*VLOOKUP(OVYLD2_!BL$4,'[1]INTERNAL PARAMETERS-1'!$B$5:$J$44,3,FALSE) + OVYLD1_!BL124*(1-VLOOKUP(OVYLD2_!BL$4,'[1]INTERNAL PARAMETERS-1'!$B$5:$J$44,5,FALSE))*VLOOKUP(OVYLD2_!BL$4,'[1]INTERNAL PARAMETERS-1'!$B$5:$J$44,8,FALSE)*VLOOKUP(OVYLD2_!BL$4,'[1]INTERNAL PARAMETERS-1'!$B$5:$J$44,3,FALSE)</f>
        <v>0</v>
      </c>
      <c r="BM124" s="44">
        <f>OVYLD1_!BM124*VLOOKUP(OVYLD2_!BM$4,'[1]INTERNAL PARAMETERS-1'!$B$5:$J$44,5,FALSE)*VLOOKUP(OVYLD2_!BM$4,'[1]INTERNAL PARAMETERS-1'!$B$5:$J$44,6,FALSE)*VLOOKUP(OVYLD2_!BM$4,'[1]INTERNAL PARAMETERS-1'!$B$5:$J$44,3,FALSE) + OVYLD1_!BM124*(1-VLOOKUP(OVYLD2_!BM$4,'[1]INTERNAL PARAMETERS-1'!$B$5:$J$44,5,FALSE))*VLOOKUP(OVYLD2_!BM$4,'[1]INTERNAL PARAMETERS-1'!$B$5:$J$44,8,FALSE)*VLOOKUP(OVYLD2_!BM$4,'[1]INTERNAL PARAMETERS-1'!$B$5:$J$44,3,FALSE)</f>
        <v>0</v>
      </c>
      <c r="BN124" s="44">
        <f>OVYLD1_!BN124*VLOOKUP(OVYLD2_!BN$4,'[1]INTERNAL PARAMETERS-1'!$B$5:$J$44,5,FALSE)*VLOOKUP(OVYLD2_!BN$4,'[1]INTERNAL PARAMETERS-1'!$B$5:$J$44,6,FALSE)*VLOOKUP(OVYLD2_!BN$4,'[1]INTERNAL PARAMETERS-1'!$B$5:$J$44,3,FALSE) + OVYLD1_!BN124*(1-VLOOKUP(OVYLD2_!BN$4,'[1]INTERNAL PARAMETERS-1'!$B$5:$J$44,5,FALSE))*VLOOKUP(OVYLD2_!BN$4,'[1]INTERNAL PARAMETERS-1'!$B$5:$J$44,8,FALSE)*VLOOKUP(OVYLD2_!BN$4,'[1]INTERNAL PARAMETERS-1'!$B$5:$J$44,3,FALSE)</f>
        <v>0</v>
      </c>
      <c r="BO124" s="44">
        <f>OVYLD1_!BO124*VLOOKUP(OVYLD2_!BO$4,'[1]INTERNAL PARAMETERS-1'!$B$5:$J$44,5,FALSE)*VLOOKUP(OVYLD2_!BO$4,'[1]INTERNAL PARAMETERS-1'!$B$5:$J$44,6,FALSE)*VLOOKUP(OVYLD2_!BO$4,'[1]INTERNAL PARAMETERS-1'!$B$5:$J$44,3,FALSE) + OVYLD1_!BO124*(1-VLOOKUP(OVYLD2_!BO$4,'[1]INTERNAL PARAMETERS-1'!$B$5:$J$44,5,FALSE))*VLOOKUP(OVYLD2_!BO$4,'[1]INTERNAL PARAMETERS-1'!$B$5:$J$44,8,FALSE)*VLOOKUP(OVYLD2_!BO$4,'[1]INTERNAL PARAMETERS-1'!$B$5:$J$44,3,FALSE)</f>
        <v>0</v>
      </c>
      <c r="BP124" s="44">
        <f>OVYLD1_!BP124*VLOOKUP(OVYLD2_!BP$4,'[1]INTERNAL PARAMETERS-1'!$B$5:$J$44,5,FALSE)*VLOOKUP(OVYLD2_!BP$4,'[1]INTERNAL PARAMETERS-1'!$B$5:$J$44,6,FALSE)*VLOOKUP(OVYLD2_!BP$4,'[1]INTERNAL PARAMETERS-1'!$B$5:$J$44,3,FALSE) + OVYLD1_!BP124*(1-VLOOKUP(OVYLD2_!BP$4,'[1]INTERNAL PARAMETERS-1'!$B$5:$J$44,5,FALSE))*VLOOKUP(OVYLD2_!BP$4,'[1]INTERNAL PARAMETERS-1'!$B$5:$J$44,8,FALSE)*VLOOKUP(OVYLD2_!BP$4,'[1]INTERNAL PARAMETERS-1'!$B$5:$J$44,3,FALSE)</f>
        <v>0</v>
      </c>
      <c r="BQ124" s="44">
        <f>OVYLD1_!BQ124*VLOOKUP(OVYLD2_!BQ$4,'[1]INTERNAL PARAMETERS-1'!$B$5:$J$44,5,FALSE)*VLOOKUP(OVYLD2_!BQ$4,'[1]INTERNAL PARAMETERS-1'!$B$5:$J$44,6,FALSE)*VLOOKUP(OVYLD2_!BQ$4,'[1]INTERNAL PARAMETERS-1'!$B$5:$J$44,3,FALSE) + OVYLD1_!BQ124*(1-VLOOKUP(OVYLD2_!BQ$4,'[1]INTERNAL PARAMETERS-1'!$B$5:$J$44,5,FALSE))*VLOOKUP(OVYLD2_!BQ$4,'[1]INTERNAL PARAMETERS-1'!$B$5:$J$44,8,FALSE)*VLOOKUP(OVYLD2_!BQ$4,'[1]INTERNAL PARAMETERS-1'!$B$5:$J$44,3,FALSE)</f>
        <v>0</v>
      </c>
      <c r="BR124" s="44">
        <f>OVYLD1_!BR124*VLOOKUP(OVYLD2_!BR$4,'[1]INTERNAL PARAMETERS-1'!$B$5:$J$44,5,FALSE)*VLOOKUP(OVYLD2_!BR$4,'[1]INTERNAL PARAMETERS-1'!$B$5:$J$44,6,FALSE)*VLOOKUP(OVYLD2_!BR$4,'[1]INTERNAL PARAMETERS-1'!$B$5:$J$44,3,FALSE) + OVYLD1_!BR124*(1-VLOOKUP(OVYLD2_!BR$4,'[1]INTERNAL PARAMETERS-1'!$B$5:$J$44,5,FALSE))*VLOOKUP(OVYLD2_!BR$4,'[1]INTERNAL PARAMETERS-1'!$B$5:$J$44,8,FALSE)*VLOOKUP(OVYLD2_!BR$4,'[1]INTERNAL PARAMETERS-1'!$B$5:$J$44,3,FALSE)</f>
        <v>0</v>
      </c>
      <c r="BS124" s="44">
        <f>OVYLD1_!BS124*VLOOKUP(OVYLD2_!BS$4,'[1]INTERNAL PARAMETERS-1'!$B$5:$J$44,5,FALSE)*VLOOKUP(OVYLD2_!BS$4,'[1]INTERNAL PARAMETERS-1'!$B$5:$J$44,6,FALSE)*VLOOKUP(OVYLD2_!BS$4,'[1]INTERNAL PARAMETERS-1'!$B$5:$J$44,3,FALSE) + OVYLD1_!BS124*(1-VLOOKUP(OVYLD2_!BS$4,'[1]INTERNAL PARAMETERS-1'!$B$5:$J$44,5,FALSE))*VLOOKUP(OVYLD2_!BS$4,'[1]INTERNAL PARAMETERS-1'!$B$5:$J$44,8,FALSE)*VLOOKUP(OVYLD2_!BS$4,'[1]INTERNAL PARAMETERS-1'!$B$5:$J$44,3,FALSE)</f>
        <v>0</v>
      </c>
      <c r="BT124" s="44">
        <f>OVYLD1_!BT124*VLOOKUP(OVYLD2_!BT$4,'[1]INTERNAL PARAMETERS-1'!$B$5:$J$44,5,FALSE)*VLOOKUP(OVYLD2_!BT$4,'[1]INTERNAL PARAMETERS-1'!$B$5:$J$44,6,FALSE)*VLOOKUP(OVYLD2_!BT$4,'[1]INTERNAL PARAMETERS-1'!$B$5:$J$44,3,FALSE) + OVYLD1_!BT124*(1-VLOOKUP(OVYLD2_!BT$4,'[1]INTERNAL PARAMETERS-1'!$B$5:$J$44,5,FALSE))*VLOOKUP(OVYLD2_!BT$4,'[1]INTERNAL PARAMETERS-1'!$B$5:$J$44,8,FALSE)*VLOOKUP(OVYLD2_!BT$4,'[1]INTERNAL PARAMETERS-1'!$B$5:$J$44,3,FALSE)</f>
        <v>0</v>
      </c>
      <c r="BU124" s="44">
        <f>OVYLD1_!BU124*VLOOKUP(OVYLD2_!BU$4,'[1]INTERNAL PARAMETERS-1'!$B$5:$J$44,5,FALSE)*VLOOKUP(OVYLD2_!BU$4,'[1]INTERNAL PARAMETERS-1'!$B$5:$J$44,6,FALSE)*VLOOKUP(OVYLD2_!BU$4,'[1]INTERNAL PARAMETERS-1'!$B$5:$J$44,3,FALSE) + OVYLD1_!BU124*(1-VLOOKUP(OVYLD2_!BU$4,'[1]INTERNAL PARAMETERS-1'!$B$5:$J$44,5,FALSE))*VLOOKUP(OVYLD2_!BU$4,'[1]INTERNAL PARAMETERS-1'!$B$5:$J$44,8,FALSE)*VLOOKUP(OVYLD2_!BU$4,'[1]INTERNAL PARAMETERS-1'!$B$5:$J$44,3,FALSE)</f>
        <v>0</v>
      </c>
      <c r="BV124" s="44">
        <f>OVYLD1_!BV124*VLOOKUP(OVYLD2_!BV$4,'[1]INTERNAL PARAMETERS-1'!$B$5:$J$44,5,FALSE)*VLOOKUP(OVYLD2_!BV$4,'[1]INTERNAL PARAMETERS-1'!$B$5:$J$44,6,FALSE)*VLOOKUP(OVYLD2_!BV$4,'[1]INTERNAL PARAMETERS-1'!$B$5:$J$44,3,FALSE) + OVYLD1_!BV124*(1-VLOOKUP(OVYLD2_!BV$4,'[1]INTERNAL PARAMETERS-1'!$B$5:$J$44,5,FALSE))*VLOOKUP(OVYLD2_!BV$4,'[1]INTERNAL PARAMETERS-1'!$B$5:$J$44,8,FALSE)*VLOOKUP(OVYLD2_!BV$4,'[1]INTERNAL PARAMETERS-1'!$B$5:$J$44,3,FALSE)</f>
        <v>0</v>
      </c>
      <c r="BW124" s="44">
        <f>OVYLD1_!BW124*VLOOKUP(OVYLD2_!BW$4,'[1]INTERNAL PARAMETERS-1'!$B$5:$J$44,5,FALSE)*VLOOKUP(OVYLD2_!BW$4,'[1]INTERNAL PARAMETERS-1'!$B$5:$J$44,6,FALSE)*VLOOKUP(OVYLD2_!BW$4,'[1]INTERNAL PARAMETERS-1'!$B$5:$J$44,3,FALSE) + OVYLD1_!BW124*(1-VLOOKUP(OVYLD2_!BW$4,'[1]INTERNAL PARAMETERS-1'!$B$5:$J$44,5,FALSE))*VLOOKUP(OVYLD2_!BW$4,'[1]INTERNAL PARAMETERS-1'!$B$5:$J$44,8,FALSE)*VLOOKUP(OVYLD2_!BW$4,'[1]INTERNAL PARAMETERS-1'!$B$5:$J$44,3,FALSE)</f>
        <v>0</v>
      </c>
      <c r="BX124" s="44">
        <f>OVYLD1_!BX124*VLOOKUP(OVYLD2_!BX$4,'[1]INTERNAL PARAMETERS-1'!$B$5:$J$44,5,FALSE)*VLOOKUP(OVYLD2_!BX$4,'[1]INTERNAL PARAMETERS-1'!$B$5:$J$44,6,FALSE)*VLOOKUP(OVYLD2_!BX$4,'[1]INTERNAL PARAMETERS-1'!$B$5:$J$44,3,FALSE) + OVYLD1_!BX124*(1-VLOOKUP(OVYLD2_!BX$4,'[1]INTERNAL PARAMETERS-1'!$B$5:$J$44,5,FALSE))*VLOOKUP(OVYLD2_!BX$4,'[1]INTERNAL PARAMETERS-1'!$B$5:$J$44,8,FALSE)*VLOOKUP(OVYLD2_!BX$4,'[1]INTERNAL PARAMETERS-1'!$B$5:$J$44,3,FALSE)</f>
        <v>0</v>
      </c>
      <c r="BY124" s="44">
        <f>OVYLD1_!BY124*VLOOKUP(OVYLD2_!BY$4,'[1]INTERNAL PARAMETERS-1'!$B$5:$J$44,5,FALSE)*VLOOKUP(OVYLD2_!BY$4,'[1]INTERNAL PARAMETERS-1'!$B$5:$J$44,6,FALSE)*VLOOKUP(OVYLD2_!BY$4,'[1]INTERNAL PARAMETERS-1'!$B$5:$J$44,3,FALSE) + OVYLD1_!BY124*(1-VLOOKUP(OVYLD2_!BY$4,'[1]INTERNAL PARAMETERS-1'!$B$5:$J$44,5,FALSE))*VLOOKUP(OVYLD2_!BY$4,'[1]INTERNAL PARAMETERS-1'!$B$5:$J$44,8,FALSE)*VLOOKUP(OVYLD2_!BY$4,'[1]INTERNAL PARAMETERS-1'!$B$5:$J$44,3,FALSE)</f>
        <v>0</v>
      </c>
      <c r="BZ124" s="44">
        <f>OVYLD1_!BZ124*VLOOKUP(OVYLD2_!BZ$4,'[1]INTERNAL PARAMETERS-1'!$B$5:$J$44,5,FALSE)*VLOOKUP(OVYLD2_!BZ$4,'[1]INTERNAL PARAMETERS-1'!$B$5:$J$44,6,FALSE)*VLOOKUP(OVYLD2_!BZ$4,'[1]INTERNAL PARAMETERS-1'!$B$5:$J$44,3,FALSE) + OVYLD1_!BZ124*(1-VLOOKUP(OVYLD2_!BZ$4,'[1]INTERNAL PARAMETERS-1'!$B$5:$J$44,5,FALSE))*VLOOKUP(OVYLD2_!BZ$4,'[1]INTERNAL PARAMETERS-1'!$B$5:$J$44,8,FALSE)*VLOOKUP(OVYLD2_!BZ$4,'[1]INTERNAL PARAMETERS-1'!$B$5:$J$44,3,FALSE)</f>
        <v>0</v>
      </c>
      <c r="CA124" s="44">
        <f>OVYLD1_!CA124*VLOOKUP(OVYLD2_!CA$4,'[1]INTERNAL PARAMETERS-1'!$B$5:$J$44,5,FALSE)*VLOOKUP(OVYLD2_!CA$4,'[1]INTERNAL PARAMETERS-1'!$B$5:$J$44,6,FALSE)*VLOOKUP(OVYLD2_!CA$4,'[1]INTERNAL PARAMETERS-1'!$B$5:$J$44,3,FALSE) + OVYLD1_!CA124*(1-VLOOKUP(OVYLD2_!CA$4,'[1]INTERNAL PARAMETERS-1'!$B$5:$J$44,5,FALSE))*VLOOKUP(OVYLD2_!CA$4,'[1]INTERNAL PARAMETERS-1'!$B$5:$J$44,8,FALSE)*VLOOKUP(OVYLD2_!CA$4,'[1]INTERNAL PARAMETERS-1'!$B$5:$J$44,3,FALSE)</f>
        <v>0</v>
      </c>
      <c r="CB124" s="44">
        <f>OVYLD1_!CB124*VLOOKUP(OVYLD2_!CB$4,'[1]INTERNAL PARAMETERS-1'!$B$5:$J$44,5,FALSE)*VLOOKUP(OVYLD2_!CB$4,'[1]INTERNAL PARAMETERS-1'!$B$5:$J$44,6,FALSE)*VLOOKUP(OVYLD2_!CB$4,'[1]INTERNAL PARAMETERS-1'!$B$5:$J$44,3,FALSE) + OVYLD1_!CB124*(1-VLOOKUP(OVYLD2_!CB$4,'[1]INTERNAL PARAMETERS-1'!$B$5:$J$44,5,FALSE))*VLOOKUP(OVYLD2_!CB$4,'[1]INTERNAL PARAMETERS-1'!$B$5:$J$44,8,FALSE)*VLOOKUP(OVYLD2_!CB$4,'[1]INTERNAL PARAMETERS-1'!$B$5:$J$44,3,FALSE)</f>
        <v>0</v>
      </c>
      <c r="CC124" s="44">
        <f>OVYLD1_!CC124*VLOOKUP(OVYLD2_!CC$4,'[1]INTERNAL PARAMETERS-1'!$B$5:$J$44,5,FALSE)*VLOOKUP(OVYLD2_!CC$4,'[1]INTERNAL PARAMETERS-1'!$B$5:$J$44,6,FALSE)*VLOOKUP(OVYLD2_!CC$4,'[1]INTERNAL PARAMETERS-1'!$B$5:$J$44,3,FALSE) + OVYLD1_!CC124*(1-VLOOKUP(OVYLD2_!CC$4,'[1]INTERNAL PARAMETERS-1'!$B$5:$J$44,5,FALSE))*VLOOKUP(OVYLD2_!CC$4,'[1]INTERNAL PARAMETERS-1'!$B$5:$J$44,8,FALSE)*VLOOKUP(OVYLD2_!CC$4,'[1]INTERNAL PARAMETERS-1'!$B$5:$J$44,3,FALSE)</f>
        <v>0</v>
      </c>
      <c r="CD124" s="44">
        <f>OVYLD1_!CD124*VLOOKUP(OVYLD2_!CD$4,'[1]INTERNAL PARAMETERS-1'!$B$5:$J$44,5,FALSE)*VLOOKUP(OVYLD2_!CD$4,'[1]INTERNAL PARAMETERS-1'!$B$5:$J$44,6,FALSE)*VLOOKUP(OVYLD2_!CD$4,'[1]INTERNAL PARAMETERS-1'!$B$5:$J$44,3,FALSE) + OVYLD1_!CD124*(1-VLOOKUP(OVYLD2_!CD$4,'[1]INTERNAL PARAMETERS-1'!$B$5:$J$44,5,FALSE))*VLOOKUP(OVYLD2_!CD$4,'[1]INTERNAL PARAMETERS-1'!$B$5:$J$44,8,FALSE)*VLOOKUP(OVYLD2_!CD$4,'[1]INTERNAL PARAMETERS-1'!$B$5:$J$44,3,FALSE)</f>
        <v>0</v>
      </c>
      <c r="CE124" s="44">
        <f>OVYLD1_!CE124*VLOOKUP(OVYLD2_!CE$4,'[1]INTERNAL PARAMETERS-1'!$B$5:$J$44,5,FALSE)*VLOOKUP(OVYLD2_!CE$4,'[1]INTERNAL PARAMETERS-1'!$B$5:$J$44,6,FALSE)*VLOOKUP(OVYLD2_!CE$4,'[1]INTERNAL PARAMETERS-1'!$B$5:$J$44,3,FALSE) + OVYLD1_!CE124*(1-VLOOKUP(OVYLD2_!CE$4,'[1]INTERNAL PARAMETERS-1'!$B$5:$J$44,5,FALSE))*VLOOKUP(OVYLD2_!CE$4,'[1]INTERNAL PARAMETERS-1'!$B$5:$J$44,8,FALSE)*VLOOKUP(OVYLD2_!CE$4,'[1]INTERNAL PARAMETERS-1'!$B$5:$J$44,3,FALSE)</f>
        <v>0</v>
      </c>
      <c r="CF124" s="44">
        <f>OVYLD1_!CF124*VLOOKUP(OVYLD2_!CF$4,'[1]INTERNAL PARAMETERS-1'!$B$5:$J$44,5,FALSE)*VLOOKUP(OVYLD2_!CF$4,'[1]INTERNAL PARAMETERS-1'!$B$5:$J$44,6,FALSE)*VLOOKUP(OVYLD2_!CF$4,'[1]INTERNAL PARAMETERS-1'!$B$5:$J$44,3,FALSE) + OVYLD1_!CF124*(1-VLOOKUP(OVYLD2_!CF$4,'[1]INTERNAL PARAMETERS-1'!$B$5:$J$44,5,FALSE))*VLOOKUP(OVYLD2_!CF$4,'[1]INTERNAL PARAMETERS-1'!$B$5:$J$44,8,FALSE)*VLOOKUP(OVYLD2_!CF$4,'[1]INTERNAL PARAMETERS-1'!$B$5:$J$44,3,FALSE)</f>
        <v>0</v>
      </c>
      <c r="CG124" s="44">
        <f>OVYLD1_!CG124*VLOOKUP(OVYLD2_!CG$4,'[1]INTERNAL PARAMETERS-1'!$B$5:$J$44,5,FALSE)*VLOOKUP(OVYLD2_!CG$4,'[1]INTERNAL PARAMETERS-1'!$B$5:$J$44,6,FALSE)*VLOOKUP(OVYLD2_!CG$4,'[1]INTERNAL PARAMETERS-1'!$B$5:$J$44,3,FALSE) + OVYLD1_!CG124*(1-VLOOKUP(OVYLD2_!CG$4,'[1]INTERNAL PARAMETERS-1'!$B$5:$J$44,5,FALSE))*VLOOKUP(OVYLD2_!CG$4,'[1]INTERNAL PARAMETERS-1'!$B$5:$J$44,8,FALSE)*VLOOKUP(OVYLD2_!CG$4,'[1]INTERNAL PARAMETERS-1'!$B$5:$J$44,3,FALSE)</f>
        <v>0</v>
      </c>
      <c r="CH124" s="43">
        <f>OVYLD1_!CH124*VLOOKUP(OVYLD2_!CH$4,'[1]INTERNAL PARAMETERS-1'!$B$5:$J$44,5,FALSE)*VLOOKUP(OVYLD2_!CH$4,'[1]INTERNAL PARAMETERS-1'!$B$5:$J$44,6,FALSE)*VLOOKUP(OVYLD2_!CH$4,'[1]INTERNAL PARAMETERS-1'!$B$5:$J$44,3,FALSE) + OVYLD1_!CH124*(1-VLOOKUP(OVYLD2_!CH$4,'[1]INTERNAL PARAMETERS-1'!$B$5:$J$44,5,FALSE))*VLOOKUP(OVYLD2_!CH$4,'[1]INTERNAL PARAMETERS-1'!$B$5:$J$44,8,FALSE)*VLOOKUP(OVYLD2_!CH$4,'[1]INTERNAL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5">
      <c r="B125" s="58" t="s">
        <v>9</v>
      </c>
      <c r="C125" s="57" t="s">
        <v>81</v>
      </c>
      <c r="D125" s="57" t="s">
        <v>68</v>
      </c>
      <c r="E125" s="128">
        <f>OVERALL2021!AI125</f>
        <v>0</v>
      </c>
      <c r="F125" s="59">
        <f>'[1]INTERNAL PARAMETERS-1'!M17</f>
        <v>25.55</v>
      </c>
      <c r="G125" s="45">
        <f>OVYLD1_!G125*VLOOKUP(OVYLD2_!G$4,'[1]INTERNAL PARAMETERS-1'!$B$5:$J$44,5,FALSE)*VLOOKUP(OVYLD2_!G$4,'[1]INTERNAL PARAMETERS-1'!$B$5:$J$44,7,FALSE)*OVYLD2_!$F125 + OVYLD1_!G125*(1-VLOOKUP(OVYLD2_!G$4,'[1]INTERNAL PARAMETERS-1'!$B$5:$J$44,5,FALSE))*VLOOKUP(OVYLD2_!G$4,'[1]INTERNAL PARAMETERS-1'!$B$5:$J$44,9,FALSE)*OVYLD2_!$F125</f>
        <v>0</v>
      </c>
      <c r="H125" s="44">
        <f>OVYLD1_!H125*VLOOKUP(OVYLD2_!H$4,'[1]INTERNAL PARAMETERS-1'!$B$5:$J$44,5,FALSE)*VLOOKUP(OVYLD2_!H$4,'[1]INTERNAL PARAMETERS-1'!$B$5:$J$44,7,FALSE)*OVYLD2_!$F125 + OVYLD1_!H125*(1-VLOOKUP(OVYLD2_!H$4,'[1]INTERNAL PARAMETERS-1'!$B$5:$J$44,5,FALSE))*VLOOKUP(OVYLD2_!H$4,'[1]INTERNAL PARAMETERS-1'!$B$5:$J$44,9,FALSE)*OVYLD2_!$F125</f>
        <v>0</v>
      </c>
      <c r="I125" s="44">
        <f>OVYLD1_!I125*VLOOKUP(OVYLD2_!I$4,'[1]INTERNAL PARAMETERS-1'!$B$5:$J$44,5,FALSE)*VLOOKUP(OVYLD2_!I$4,'[1]INTERNAL PARAMETERS-1'!$B$5:$J$44,7,FALSE)*OVYLD2_!$F125 + OVYLD1_!I125*(1-VLOOKUP(OVYLD2_!I$4,'[1]INTERNAL PARAMETERS-1'!$B$5:$J$44,5,FALSE))*VLOOKUP(OVYLD2_!I$4,'[1]INTERNAL PARAMETERS-1'!$B$5:$J$44,9,FALSE)*OVYLD2_!$F125</f>
        <v>0</v>
      </c>
      <c r="J125" s="44">
        <f>OVYLD1_!J125*VLOOKUP(OVYLD2_!J$4,'[1]INTERNAL PARAMETERS-1'!$B$5:$J$44,5,FALSE)*VLOOKUP(OVYLD2_!J$4,'[1]INTERNAL PARAMETERS-1'!$B$5:$J$44,7,FALSE)*OVYLD2_!$F125 + OVYLD1_!J125*(1-VLOOKUP(OVYLD2_!J$4,'[1]INTERNAL PARAMETERS-1'!$B$5:$J$44,5,FALSE))*VLOOKUP(OVYLD2_!J$4,'[1]INTERNAL PARAMETERS-1'!$B$5:$J$44,9,FALSE)*OVYLD2_!$F125</f>
        <v>0</v>
      </c>
      <c r="K125" s="44">
        <f>OVYLD1_!K125*VLOOKUP(OVYLD2_!K$4,'[1]INTERNAL PARAMETERS-1'!$B$5:$J$44,5,FALSE)*VLOOKUP(OVYLD2_!K$4,'[1]INTERNAL PARAMETERS-1'!$B$5:$J$44,7,FALSE)*OVYLD2_!$F125 + OVYLD1_!K125*(1-VLOOKUP(OVYLD2_!K$4,'[1]INTERNAL PARAMETERS-1'!$B$5:$J$44,5,FALSE))*VLOOKUP(OVYLD2_!K$4,'[1]INTERNAL PARAMETERS-1'!$B$5:$J$44,9,FALSE)*OVYLD2_!$F125</f>
        <v>0</v>
      </c>
      <c r="L125" s="44">
        <f>OVYLD1_!L125*VLOOKUP(OVYLD2_!L$4,'[1]INTERNAL PARAMETERS-1'!$B$5:$J$44,5,FALSE)*VLOOKUP(OVYLD2_!L$4,'[1]INTERNAL PARAMETERS-1'!$B$5:$J$44,7,FALSE)*OVYLD2_!$F125 + OVYLD1_!L125*(1-VLOOKUP(OVYLD2_!L$4,'[1]INTERNAL PARAMETERS-1'!$B$5:$J$44,5,FALSE))*VLOOKUP(OVYLD2_!L$4,'[1]INTERNAL PARAMETERS-1'!$B$5:$J$44,9,FALSE)*OVYLD2_!$F125</f>
        <v>0</v>
      </c>
      <c r="M125" s="44">
        <f>OVYLD1_!M125*VLOOKUP(OVYLD2_!M$4,'[1]INTERNAL PARAMETERS-1'!$B$5:$J$44,5,FALSE)*VLOOKUP(OVYLD2_!M$4,'[1]INTERNAL PARAMETERS-1'!$B$5:$J$44,7,FALSE)*OVYLD2_!$F125 + OVYLD1_!M125*(1-VLOOKUP(OVYLD2_!M$4,'[1]INTERNAL PARAMETERS-1'!$B$5:$J$44,5,FALSE))*VLOOKUP(OVYLD2_!M$4,'[1]INTERNAL PARAMETERS-1'!$B$5:$J$44,9,FALSE)*OVYLD2_!$F125</f>
        <v>0</v>
      </c>
      <c r="N125" s="44">
        <f>OVYLD1_!N125*VLOOKUP(OVYLD2_!N$4,'[1]INTERNAL PARAMETERS-1'!$B$5:$J$44,5,FALSE)*VLOOKUP(OVYLD2_!N$4,'[1]INTERNAL PARAMETERS-1'!$B$5:$J$44,7,FALSE)*OVYLD2_!$F125 + OVYLD1_!N125*(1-VLOOKUP(OVYLD2_!N$4,'[1]INTERNAL PARAMETERS-1'!$B$5:$J$44,5,FALSE))*VLOOKUP(OVYLD2_!N$4,'[1]INTERNAL PARAMETERS-1'!$B$5:$J$44,9,FALSE)*OVYLD2_!$F125</f>
        <v>0</v>
      </c>
      <c r="O125" s="44">
        <f>OVYLD1_!O125*VLOOKUP(OVYLD2_!O$4,'[1]INTERNAL PARAMETERS-1'!$B$5:$J$44,5,FALSE)*VLOOKUP(OVYLD2_!O$4,'[1]INTERNAL PARAMETERS-1'!$B$5:$J$44,7,FALSE)*OVYLD2_!$F125 + OVYLD1_!O125*(1-VLOOKUP(OVYLD2_!O$4,'[1]INTERNAL PARAMETERS-1'!$B$5:$J$44,5,FALSE))*VLOOKUP(OVYLD2_!O$4,'[1]INTERNAL PARAMETERS-1'!$B$5:$J$44,9,FALSE)*OVYLD2_!$F125</f>
        <v>0</v>
      </c>
      <c r="P125" s="44">
        <f>OVYLD1_!P125*VLOOKUP(OVYLD2_!P$4,'[1]INTERNAL PARAMETERS-1'!$B$5:$J$44,5,FALSE)*VLOOKUP(OVYLD2_!P$4,'[1]INTERNAL PARAMETERS-1'!$B$5:$J$44,7,FALSE)*OVYLD2_!$F125 + OVYLD1_!P125*(1-VLOOKUP(OVYLD2_!P$4,'[1]INTERNAL PARAMETERS-1'!$B$5:$J$44,5,FALSE))*VLOOKUP(OVYLD2_!P$4,'[1]INTERNAL PARAMETERS-1'!$B$5:$J$44,9,FALSE)*OVYLD2_!$F125</f>
        <v>0</v>
      </c>
      <c r="Q125" s="44">
        <f>OVYLD1_!Q125*VLOOKUP(OVYLD2_!Q$4,'[1]INTERNAL PARAMETERS-1'!$B$5:$J$44,5,FALSE)*VLOOKUP(OVYLD2_!Q$4,'[1]INTERNAL PARAMETERS-1'!$B$5:$J$44,7,FALSE)*OVYLD2_!$F125 + OVYLD1_!Q125*(1-VLOOKUP(OVYLD2_!Q$4,'[1]INTERNAL PARAMETERS-1'!$B$5:$J$44,5,FALSE))*VLOOKUP(OVYLD2_!Q$4,'[1]INTERNAL PARAMETERS-1'!$B$5:$J$44,9,FALSE)*OVYLD2_!$F125</f>
        <v>0</v>
      </c>
      <c r="R125" s="44">
        <f>OVYLD1_!R125*VLOOKUP(OVYLD2_!R$4,'[1]INTERNAL PARAMETERS-1'!$B$5:$J$44,5,FALSE)*VLOOKUP(OVYLD2_!R$4,'[1]INTERNAL PARAMETERS-1'!$B$5:$J$44,7,FALSE)*OVYLD2_!$F125 + OVYLD1_!R125*(1-VLOOKUP(OVYLD2_!R$4,'[1]INTERNAL PARAMETERS-1'!$B$5:$J$44,5,FALSE))*VLOOKUP(OVYLD2_!R$4,'[1]INTERNAL PARAMETERS-1'!$B$5:$J$44,9,FALSE)*OVYLD2_!$F125</f>
        <v>0</v>
      </c>
      <c r="S125" s="44">
        <f>OVYLD1_!S125*VLOOKUP(OVYLD2_!S$4,'[1]INTERNAL PARAMETERS-1'!$B$5:$J$44,5,FALSE)*VLOOKUP(OVYLD2_!S$4,'[1]INTERNAL PARAMETERS-1'!$B$5:$J$44,7,FALSE)*OVYLD2_!$F125 + OVYLD1_!S125*(1-VLOOKUP(OVYLD2_!S$4,'[1]INTERNAL PARAMETERS-1'!$B$5:$J$44,5,FALSE))*VLOOKUP(OVYLD2_!S$4,'[1]INTERNAL PARAMETERS-1'!$B$5:$J$44,9,FALSE)*OVYLD2_!$F125</f>
        <v>0</v>
      </c>
      <c r="T125" s="44">
        <f>OVYLD1_!T125*VLOOKUP(OVYLD2_!T$4,'[1]INTERNAL PARAMETERS-1'!$B$5:$J$44,5,FALSE)*VLOOKUP(OVYLD2_!T$4,'[1]INTERNAL PARAMETERS-1'!$B$5:$J$44,7,FALSE)*OVYLD2_!$F125 + OVYLD1_!T125*(1-VLOOKUP(OVYLD2_!T$4,'[1]INTERNAL PARAMETERS-1'!$B$5:$J$44,5,FALSE))*VLOOKUP(OVYLD2_!T$4,'[1]INTERNAL PARAMETERS-1'!$B$5:$J$44,9,FALSE)*OVYLD2_!$F125</f>
        <v>0</v>
      </c>
      <c r="U125" s="44">
        <f>OVYLD1_!U125*VLOOKUP(OVYLD2_!U$4,'[1]INTERNAL PARAMETERS-1'!$B$5:$J$44,5,FALSE)*VLOOKUP(OVYLD2_!U$4,'[1]INTERNAL PARAMETERS-1'!$B$5:$J$44,7,FALSE)*OVYLD2_!$F125 + OVYLD1_!U125*(1-VLOOKUP(OVYLD2_!U$4,'[1]INTERNAL PARAMETERS-1'!$B$5:$J$44,5,FALSE))*VLOOKUP(OVYLD2_!U$4,'[1]INTERNAL PARAMETERS-1'!$B$5:$J$44,9,FALSE)*OVYLD2_!$F125</f>
        <v>0</v>
      </c>
      <c r="V125" s="44">
        <f>OVYLD1_!V125*VLOOKUP(OVYLD2_!V$4,'[1]INTERNAL PARAMETERS-1'!$B$5:$J$44,5,FALSE)*VLOOKUP(OVYLD2_!V$4,'[1]INTERNAL PARAMETERS-1'!$B$5:$J$44,7,FALSE)*OVYLD2_!$F125 + OVYLD1_!V125*(1-VLOOKUP(OVYLD2_!V$4,'[1]INTERNAL PARAMETERS-1'!$B$5:$J$44,5,FALSE))*VLOOKUP(OVYLD2_!V$4,'[1]INTERNAL PARAMETERS-1'!$B$5:$J$44,9,FALSE)*OVYLD2_!$F125</f>
        <v>0</v>
      </c>
      <c r="W125" s="44">
        <f>OVYLD1_!W125*VLOOKUP(OVYLD2_!W$4,'[1]INTERNAL PARAMETERS-1'!$B$5:$J$44,5,FALSE)*VLOOKUP(OVYLD2_!W$4,'[1]INTERNAL PARAMETERS-1'!$B$5:$J$44,7,FALSE)*OVYLD2_!$F125 + OVYLD1_!W125*(1-VLOOKUP(OVYLD2_!W$4,'[1]INTERNAL PARAMETERS-1'!$B$5:$J$44,5,FALSE))*VLOOKUP(OVYLD2_!W$4,'[1]INTERNAL PARAMETERS-1'!$B$5:$J$44,9,FALSE)*OVYLD2_!$F125</f>
        <v>0</v>
      </c>
      <c r="X125" s="44">
        <f>OVYLD1_!X125*VLOOKUP(OVYLD2_!X$4,'[1]INTERNAL PARAMETERS-1'!$B$5:$J$44,5,FALSE)*VLOOKUP(OVYLD2_!X$4,'[1]INTERNAL PARAMETERS-1'!$B$5:$J$44,7,FALSE)*OVYLD2_!$F125 + OVYLD1_!X125*(1-VLOOKUP(OVYLD2_!X$4,'[1]INTERNAL PARAMETERS-1'!$B$5:$J$44,5,FALSE))*VLOOKUP(OVYLD2_!X$4,'[1]INTERNAL PARAMETERS-1'!$B$5:$J$44,9,FALSE)*OVYLD2_!$F125</f>
        <v>0</v>
      </c>
      <c r="Y125" s="44">
        <f>OVYLD1_!Y125*VLOOKUP(OVYLD2_!Y$4,'[1]INTERNAL PARAMETERS-1'!$B$5:$J$44,5,FALSE)*VLOOKUP(OVYLD2_!Y$4,'[1]INTERNAL PARAMETERS-1'!$B$5:$J$44,7,FALSE)*OVYLD2_!$F125 + OVYLD1_!Y125*(1-VLOOKUP(OVYLD2_!Y$4,'[1]INTERNAL PARAMETERS-1'!$B$5:$J$44,5,FALSE))*VLOOKUP(OVYLD2_!Y$4,'[1]INTERNAL PARAMETERS-1'!$B$5:$J$44,9,FALSE)*OVYLD2_!$F125</f>
        <v>0</v>
      </c>
      <c r="Z125" s="44">
        <f>OVYLD1_!Z125*VLOOKUP(OVYLD2_!Z$4,'[1]INTERNAL PARAMETERS-1'!$B$5:$J$44,5,FALSE)*VLOOKUP(OVYLD2_!Z$4,'[1]INTERNAL PARAMETERS-1'!$B$5:$J$44,7,FALSE)*OVYLD2_!$F125 + OVYLD1_!Z125*(1-VLOOKUP(OVYLD2_!Z$4,'[1]INTERNAL PARAMETERS-1'!$B$5:$J$44,5,FALSE))*VLOOKUP(OVYLD2_!Z$4,'[1]INTERNAL PARAMETERS-1'!$B$5:$J$44,9,FALSE)*OVYLD2_!$F125</f>
        <v>0</v>
      </c>
      <c r="AA125" s="44">
        <f>OVYLD1_!AA125*VLOOKUP(OVYLD2_!AA$4,'[1]INTERNAL PARAMETERS-1'!$B$5:$J$44,5,FALSE)*VLOOKUP(OVYLD2_!AA$4,'[1]INTERNAL PARAMETERS-1'!$B$5:$J$44,7,FALSE)*OVYLD2_!$F125 + OVYLD1_!AA125*(1-VLOOKUP(OVYLD2_!AA$4,'[1]INTERNAL PARAMETERS-1'!$B$5:$J$44,5,FALSE))*VLOOKUP(OVYLD2_!AA$4,'[1]INTERNAL PARAMETERS-1'!$B$5:$J$44,9,FALSE)*OVYLD2_!$F125</f>
        <v>0</v>
      </c>
      <c r="AB125" s="44">
        <f>OVYLD1_!AB125*VLOOKUP(OVYLD2_!AB$4,'[1]INTERNAL PARAMETERS-1'!$B$5:$J$44,5,FALSE)*VLOOKUP(OVYLD2_!AB$4,'[1]INTERNAL PARAMETERS-1'!$B$5:$J$44,7,FALSE)*OVYLD2_!$F125 + OVYLD1_!AB125*(1-VLOOKUP(OVYLD2_!AB$4,'[1]INTERNAL PARAMETERS-1'!$B$5:$J$44,5,FALSE))*VLOOKUP(OVYLD2_!AB$4,'[1]INTERNAL PARAMETERS-1'!$B$5:$J$44,9,FALSE)*OVYLD2_!$F125</f>
        <v>0</v>
      </c>
      <c r="AC125" s="44">
        <f>OVYLD1_!AC125*VLOOKUP(OVYLD2_!AC$4,'[1]INTERNAL PARAMETERS-1'!$B$5:$J$44,5,FALSE)*VLOOKUP(OVYLD2_!AC$4,'[1]INTERNAL PARAMETERS-1'!$B$5:$J$44,7,FALSE)*OVYLD2_!$F125 + OVYLD1_!AC125*(1-VLOOKUP(OVYLD2_!AC$4,'[1]INTERNAL PARAMETERS-1'!$B$5:$J$44,5,FALSE))*VLOOKUP(OVYLD2_!AC$4,'[1]INTERNAL PARAMETERS-1'!$B$5:$J$44,9,FALSE)*OVYLD2_!$F125</f>
        <v>0</v>
      </c>
      <c r="AD125" s="44">
        <f>OVYLD1_!AD125*VLOOKUP(OVYLD2_!AD$4,'[1]INTERNAL PARAMETERS-1'!$B$5:$J$44,5,FALSE)*VLOOKUP(OVYLD2_!AD$4,'[1]INTERNAL PARAMETERS-1'!$B$5:$J$44,7,FALSE)*OVYLD2_!$F125 + OVYLD1_!AD125*(1-VLOOKUP(OVYLD2_!AD$4,'[1]INTERNAL PARAMETERS-1'!$B$5:$J$44,5,FALSE))*VLOOKUP(OVYLD2_!AD$4,'[1]INTERNAL PARAMETERS-1'!$B$5:$J$44,9,FALSE)*OVYLD2_!$F125</f>
        <v>0</v>
      </c>
      <c r="AE125" s="44">
        <f>OVYLD1_!AE125*VLOOKUP(OVYLD2_!AE$4,'[1]INTERNAL PARAMETERS-1'!$B$5:$J$44,5,FALSE)*VLOOKUP(OVYLD2_!AE$4,'[1]INTERNAL PARAMETERS-1'!$B$5:$J$44,7,FALSE)*OVYLD2_!$F125 + OVYLD1_!AE125*(1-VLOOKUP(OVYLD2_!AE$4,'[1]INTERNAL PARAMETERS-1'!$B$5:$J$44,5,FALSE))*VLOOKUP(OVYLD2_!AE$4,'[1]INTERNAL PARAMETERS-1'!$B$5:$J$44,9,FALSE)*OVYLD2_!$F125</f>
        <v>0</v>
      </c>
      <c r="AF125" s="44">
        <f>OVYLD1_!AF125*VLOOKUP(OVYLD2_!AF$4,'[1]INTERNAL PARAMETERS-1'!$B$5:$J$44,5,FALSE)*VLOOKUP(OVYLD2_!AF$4,'[1]INTERNAL PARAMETERS-1'!$B$5:$J$44,7,FALSE)*OVYLD2_!$F125 + OVYLD1_!AF125*(1-VLOOKUP(OVYLD2_!AF$4,'[1]INTERNAL PARAMETERS-1'!$B$5:$J$44,5,FALSE))*VLOOKUP(OVYLD2_!AF$4,'[1]INTERNAL PARAMETERS-1'!$B$5:$J$44,9,FALSE)*OVYLD2_!$F125</f>
        <v>0</v>
      </c>
      <c r="AG125" s="44">
        <f>OVYLD1_!AG125*VLOOKUP(OVYLD2_!AG$4,'[1]INTERNAL PARAMETERS-1'!$B$5:$J$44,5,FALSE)*VLOOKUP(OVYLD2_!AG$4,'[1]INTERNAL PARAMETERS-1'!$B$5:$J$44,7,FALSE)*OVYLD2_!$F125 + OVYLD1_!AG125*(1-VLOOKUP(OVYLD2_!AG$4,'[1]INTERNAL PARAMETERS-1'!$B$5:$J$44,5,FALSE))*VLOOKUP(OVYLD2_!AG$4,'[1]INTERNAL PARAMETERS-1'!$B$5:$J$44,9,FALSE)*OVYLD2_!$F125</f>
        <v>0</v>
      </c>
      <c r="AH125" s="44">
        <f>OVYLD1_!AH125*VLOOKUP(OVYLD2_!AH$4,'[1]INTERNAL PARAMETERS-1'!$B$5:$J$44,5,FALSE)*VLOOKUP(OVYLD2_!AH$4,'[1]INTERNAL PARAMETERS-1'!$B$5:$J$44,7,FALSE)*OVYLD2_!$F125 + OVYLD1_!AH125*(1-VLOOKUP(OVYLD2_!AH$4,'[1]INTERNAL PARAMETERS-1'!$B$5:$J$44,5,FALSE))*VLOOKUP(OVYLD2_!AH$4,'[1]INTERNAL PARAMETERS-1'!$B$5:$J$44,9,FALSE)*OVYLD2_!$F125</f>
        <v>0</v>
      </c>
      <c r="AI125" s="44">
        <f>OVYLD1_!AI125*VLOOKUP(OVYLD2_!AI$4,'[1]INTERNAL PARAMETERS-1'!$B$5:$J$44,5,FALSE)*VLOOKUP(OVYLD2_!AI$4,'[1]INTERNAL PARAMETERS-1'!$B$5:$J$44,7,FALSE)*OVYLD2_!$F125 + OVYLD1_!AI125*(1-VLOOKUP(OVYLD2_!AI$4,'[1]INTERNAL PARAMETERS-1'!$B$5:$J$44,5,FALSE))*VLOOKUP(OVYLD2_!AI$4,'[1]INTERNAL PARAMETERS-1'!$B$5:$J$44,9,FALSE)*OVYLD2_!$F125</f>
        <v>0</v>
      </c>
      <c r="AJ125" s="44">
        <f>OVYLD1_!AJ125*VLOOKUP(OVYLD2_!AJ$4,'[1]INTERNAL PARAMETERS-1'!$B$5:$J$44,5,FALSE)*VLOOKUP(OVYLD2_!AJ$4,'[1]INTERNAL PARAMETERS-1'!$B$5:$J$44,7,FALSE)*OVYLD2_!$F125 + OVYLD1_!AJ125*(1-VLOOKUP(OVYLD2_!AJ$4,'[1]INTERNAL PARAMETERS-1'!$B$5:$J$44,5,FALSE))*VLOOKUP(OVYLD2_!AJ$4,'[1]INTERNAL PARAMETERS-1'!$B$5:$J$44,9,FALSE)*OVYLD2_!$F125</f>
        <v>0</v>
      </c>
      <c r="AK125" s="44">
        <f>OVYLD1_!AK125*VLOOKUP(OVYLD2_!AK$4,'[1]INTERNAL PARAMETERS-1'!$B$5:$J$44,5,FALSE)*VLOOKUP(OVYLD2_!AK$4,'[1]INTERNAL PARAMETERS-1'!$B$5:$J$44,7,FALSE)*OVYLD2_!$F125 + OVYLD1_!AK125*(1-VLOOKUP(OVYLD2_!AK$4,'[1]INTERNAL PARAMETERS-1'!$B$5:$J$44,5,FALSE))*VLOOKUP(OVYLD2_!AK$4,'[1]INTERNAL PARAMETERS-1'!$B$5:$J$44,9,FALSE)*OVYLD2_!$F125</f>
        <v>0</v>
      </c>
      <c r="AL125" s="44">
        <f>OVYLD1_!AL125*VLOOKUP(OVYLD2_!AL$4,'[1]INTERNAL PARAMETERS-1'!$B$5:$J$44,5,FALSE)*VLOOKUP(OVYLD2_!AL$4,'[1]INTERNAL PARAMETERS-1'!$B$5:$J$44,7,FALSE)*OVYLD2_!$F125 + OVYLD1_!AL125*(1-VLOOKUP(OVYLD2_!AL$4,'[1]INTERNAL PARAMETERS-1'!$B$5:$J$44,5,FALSE))*VLOOKUP(OVYLD2_!AL$4,'[1]INTERNAL PARAMETERS-1'!$B$5:$J$44,9,FALSE)*OVYLD2_!$F125</f>
        <v>0</v>
      </c>
      <c r="AM125" s="44">
        <f>OVYLD1_!AM125*VLOOKUP(OVYLD2_!AM$4,'[1]INTERNAL PARAMETERS-1'!$B$5:$J$44,5,FALSE)*VLOOKUP(OVYLD2_!AM$4,'[1]INTERNAL PARAMETERS-1'!$B$5:$J$44,7,FALSE)*OVYLD2_!$F125 + OVYLD1_!AM125*(1-VLOOKUP(OVYLD2_!AM$4,'[1]INTERNAL PARAMETERS-1'!$B$5:$J$44,5,FALSE))*VLOOKUP(OVYLD2_!AM$4,'[1]INTERNAL PARAMETERS-1'!$B$5:$J$44,9,FALSE)*OVYLD2_!$F125</f>
        <v>0</v>
      </c>
      <c r="AN125" s="44">
        <f>OVYLD1_!AN125*VLOOKUP(OVYLD2_!AN$4,'[1]INTERNAL PARAMETERS-1'!$B$5:$J$44,5,FALSE)*VLOOKUP(OVYLD2_!AN$4,'[1]INTERNAL PARAMETERS-1'!$B$5:$J$44,7,FALSE)*OVYLD2_!$F125 + OVYLD1_!AN125*(1-VLOOKUP(OVYLD2_!AN$4,'[1]INTERNAL PARAMETERS-1'!$B$5:$J$44,5,FALSE))*VLOOKUP(OVYLD2_!AN$4,'[1]INTERNAL PARAMETERS-1'!$B$5:$J$44,9,FALSE)*OVYLD2_!$F125</f>
        <v>0</v>
      </c>
      <c r="AO125" s="44">
        <f>OVYLD1_!AO125*VLOOKUP(OVYLD2_!AO$4,'[1]INTERNAL PARAMETERS-1'!$B$5:$J$44,5,FALSE)*VLOOKUP(OVYLD2_!AO$4,'[1]INTERNAL PARAMETERS-1'!$B$5:$J$44,7,FALSE)*OVYLD2_!$F125 + OVYLD1_!AO125*(1-VLOOKUP(OVYLD2_!AO$4,'[1]INTERNAL PARAMETERS-1'!$B$5:$J$44,5,FALSE))*VLOOKUP(OVYLD2_!AO$4,'[1]INTERNAL PARAMETERS-1'!$B$5:$J$44,9,FALSE)*OVYLD2_!$F125</f>
        <v>0</v>
      </c>
      <c r="AP125" s="44">
        <f>OVYLD1_!AP125*VLOOKUP(OVYLD2_!AP$4,'[1]INTERNAL PARAMETERS-1'!$B$5:$J$44,5,FALSE)*VLOOKUP(OVYLD2_!AP$4,'[1]INTERNAL PARAMETERS-1'!$B$5:$J$44,7,FALSE)*OVYLD2_!$F125 + OVYLD1_!AP125*(1-VLOOKUP(OVYLD2_!AP$4,'[1]INTERNAL PARAMETERS-1'!$B$5:$J$44,5,FALSE))*VLOOKUP(OVYLD2_!AP$4,'[1]INTERNAL PARAMETERS-1'!$B$5:$J$44,9,FALSE)*OVYLD2_!$F125</f>
        <v>0</v>
      </c>
      <c r="AQ125" s="44">
        <f>OVYLD1_!AQ125*VLOOKUP(OVYLD2_!AQ$4,'[1]INTERNAL PARAMETERS-1'!$B$5:$J$44,5,FALSE)*VLOOKUP(OVYLD2_!AQ$4,'[1]INTERNAL PARAMETERS-1'!$B$5:$J$44,7,FALSE)*OVYLD2_!$F125 + OVYLD1_!AQ125*(1-VLOOKUP(OVYLD2_!AQ$4,'[1]INTERNAL PARAMETERS-1'!$B$5:$J$44,5,FALSE))*VLOOKUP(OVYLD2_!AQ$4,'[1]INTERNAL PARAMETERS-1'!$B$5:$J$44,9,FALSE)*OVYLD2_!$F125</f>
        <v>0</v>
      </c>
      <c r="AR125" s="44">
        <f>OVYLD1_!AR125*VLOOKUP(OVYLD2_!AR$4,'[1]INTERNAL PARAMETERS-1'!$B$5:$J$44,5,FALSE)*VLOOKUP(OVYLD2_!AR$4,'[1]INTERNAL PARAMETERS-1'!$B$5:$J$44,7,FALSE)*OVYLD2_!$F125 + OVYLD1_!AR125*(1-VLOOKUP(OVYLD2_!AR$4,'[1]INTERNAL PARAMETERS-1'!$B$5:$J$44,5,FALSE))*VLOOKUP(OVYLD2_!AR$4,'[1]INTERNAL PARAMETERS-1'!$B$5:$J$44,9,FALSE)*OVYLD2_!$F125</f>
        <v>0</v>
      </c>
      <c r="AS125" s="44">
        <f>OVYLD1_!AS125*VLOOKUP(OVYLD2_!AS$4,'[1]INTERNAL PARAMETERS-1'!$B$5:$J$44,5,FALSE)*VLOOKUP(OVYLD2_!AS$4,'[1]INTERNAL PARAMETERS-1'!$B$5:$J$44,7,FALSE)*OVYLD2_!$F125 + OVYLD1_!AS125*(1-VLOOKUP(OVYLD2_!AS$4,'[1]INTERNAL PARAMETERS-1'!$B$5:$J$44,5,FALSE))*VLOOKUP(OVYLD2_!AS$4,'[1]INTERNAL PARAMETERS-1'!$B$5:$J$44,9,FALSE)*OVYLD2_!$F125</f>
        <v>0</v>
      </c>
      <c r="AT125" s="43">
        <f>OVYLD1_!AT125*VLOOKUP(OVYLD2_!AT$4,'[1]INTERNAL PARAMETERS-1'!$B$5:$J$44,5,FALSE)*VLOOKUP(OVYLD2_!AT$4,'[1]INTERNAL PARAMETERS-1'!$B$5:$J$44,7,FALSE)*OVYLD2_!$F125 + OVYLD1_!AT125*(1-VLOOKUP(OVYLD2_!AT$4,'[1]INTERNAL PARAMETERS-1'!$B$5:$J$44,5,FALSE))*VLOOKUP(OVYLD2_!AT$4,'[1]INTERNAL PARAMETERS-1'!$B$5:$J$44,9,FALSE)*OVYLD2_!$F125</f>
        <v>0</v>
      </c>
      <c r="AU125" s="45">
        <f>OVYLD1_!AU125*VLOOKUP(OVYLD2_!AU$4,'[1]INTERNAL PARAMETERS-1'!$B$5:$J$44,5,FALSE)*VLOOKUP(OVYLD2_!AU$4,'[1]INTERNAL PARAMETERS-1'!$B$5:$J$44,6,FALSE)*VLOOKUP(OVYLD2_!AU$4,'[1]INTERNAL PARAMETERS-1'!$B$5:$J$44,3,FALSE) + OVYLD1_!AU125*(1-VLOOKUP(OVYLD2_!AU$4,'[1]INTERNAL PARAMETERS-1'!$B$5:$J$44,5,FALSE))*VLOOKUP(OVYLD2_!AU$4,'[1]INTERNAL PARAMETERS-1'!$B$5:$J$44,8,FALSE)*VLOOKUP(OVYLD2_!AU$4,'[1]INTERNAL PARAMETERS-1'!$B$5:$J$44,3,FALSE)</f>
        <v>0</v>
      </c>
      <c r="AV125" s="44">
        <f>OVYLD1_!AV125*VLOOKUP(OVYLD2_!AV$4,'[1]INTERNAL PARAMETERS-1'!$B$5:$J$44,5,FALSE)*VLOOKUP(OVYLD2_!AV$4,'[1]INTERNAL PARAMETERS-1'!$B$5:$J$44,6,FALSE)*VLOOKUP(OVYLD2_!AV$4,'[1]INTERNAL PARAMETERS-1'!$B$5:$J$44,3,FALSE) + OVYLD1_!AV125*(1-VLOOKUP(OVYLD2_!AV$4,'[1]INTERNAL PARAMETERS-1'!$B$5:$J$44,5,FALSE))*VLOOKUP(OVYLD2_!AV$4,'[1]INTERNAL PARAMETERS-1'!$B$5:$J$44,8,FALSE)*VLOOKUP(OVYLD2_!AV$4,'[1]INTERNAL PARAMETERS-1'!$B$5:$J$44,3,FALSE)</f>
        <v>0</v>
      </c>
      <c r="AW125" s="44">
        <f>OVYLD1_!AW125*VLOOKUP(OVYLD2_!AW$4,'[1]INTERNAL PARAMETERS-1'!$B$5:$J$44,5,FALSE)*VLOOKUP(OVYLD2_!AW$4,'[1]INTERNAL PARAMETERS-1'!$B$5:$J$44,6,FALSE)*VLOOKUP(OVYLD2_!AW$4,'[1]INTERNAL PARAMETERS-1'!$B$5:$J$44,3,FALSE) + OVYLD1_!AW125*(1-VLOOKUP(OVYLD2_!AW$4,'[1]INTERNAL PARAMETERS-1'!$B$5:$J$44,5,FALSE))*VLOOKUP(OVYLD2_!AW$4,'[1]INTERNAL PARAMETERS-1'!$B$5:$J$44,8,FALSE)*VLOOKUP(OVYLD2_!AW$4,'[1]INTERNAL PARAMETERS-1'!$B$5:$J$44,3,FALSE)</f>
        <v>0</v>
      </c>
      <c r="AX125" s="44">
        <f>OVYLD1_!AX125*VLOOKUP(OVYLD2_!AX$4,'[1]INTERNAL PARAMETERS-1'!$B$5:$J$44,5,FALSE)*VLOOKUP(OVYLD2_!AX$4,'[1]INTERNAL PARAMETERS-1'!$B$5:$J$44,6,FALSE)*VLOOKUP(OVYLD2_!AX$4,'[1]INTERNAL PARAMETERS-1'!$B$5:$J$44,3,FALSE) + OVYLD1_!AX125*(1-VLOOKUP(OVYLD2_!AX$4,'[1]INTERNAL PARAMETERS-1'!$B$5:$J$44,5,FALSE))*VLOOKUP(OVYLD2_!AX$4,'[1]INTERNAL PARAMETERS-1'!$B$5:$J$44,8,FALSE)*VLOOKUP(OVYLD2_!AX$4,'[1]INTERNAL PARAMETERS-1'!$B$5:$J$44,3,FALSE)</f>
        <v>0</v>
      </c>
      <c r="AY125" s="44">
        <f>OVYLD1_!AY125*VLOOKUP(OVYLD2_!AY$4,'[1]INTERNAL PARAMETERS-1'!$B$5:$J$44,5,FALSE)*VLOOKUP(OVYLD2_!AY$4,'[1]INTERNAL PARAMETERS-1'!$B$5:$J$44,6,FALSE)*VLOOKUP(OVYLD2_!AY$4,'[1]INTERNAL PARAMETERS-1'!$B$5:$J$44,3,FALSE) + OVYLD1_!AY125*(1-VLOOKUP(OVYLD2_!AY$4,'[1]INTERNAL PARAMETERS-1'!$B$5:$J$44,5,FALSE))*VLOOKUP(OVYLD2_!AY$4,'[1]INTERNAL PARAMETERS-1'!$B$5:$J$44,8,FALSE)*VLOOKUP(OVYLD2_!AY$4,'[1]INTERNAL PARAMETERS-1'!$B$5:$J$44,3,FALSE)</f>
        <v>0</v>
      </c>
      <c r="AZ125" s="44">
        <f>OVYLD1_!AZ125*VLOOKUP(OVYLD2_!AZ$4,'[1]INTERNAL PARAMETERS-1'!$B$5:$J$44,5,FALSE)*VLOOKUP(OVYLD2_!AZ$4,'[1]INTERNAL PARAMETERS-1'!$B$5:$J$44,6,FALSE)*VLOOKUP(OVYLD2_!AZ$4,'[1]INTERNAL PARAMETERS-1'!$B$5:$J$44,3,FALSE) + OVYLD1_!AZ125*(1-VLOOKUP(OVYLD2_!AZ$4,'[1]INTERNAL PARAMETERS-1'!$B$5:$J$44,5,FALSE))*VLOOKUP(OVYLD2_!AZ$4,'[1]INTERNAL PARAMETERS-1'!$B$5:$J$44,8,FALSE)*VLOOKUP(OVYLD2_!AZ$4,'[1]INTERNAL PARAMETERS-1'!$B$5:$J$44,3,FALSE)</f>
        <v>0</v>
      </c>
      <c r="BA125" s="44">
        <f>OVYLD1_!BA125*VLOOKUP(OVYLD2_!BA$4,'[1]INTERNAL PARAMETERS-1'!$B$5:$J$44,5,FALSE)*VLOOKUP(OVYLD2_!BA$4,'[1]INTERNAL PARAMETERS-1'!$B$5:$J$44,6,FALSE)*VLOOKUP(OVYLD2_!BA$4,'[1]INTERNAL PARAMETERS-1'!$B$5:$J$44,3,FALSE) + OVYLD1_!BA125*(1-VLOOKUP(OVYLD2_!BA$4,'[1]INTERNAL PARAMETERS-1'!$B$5:$J$44,5,FALSE))*VLOOKUP(OVYLD2_!BA$4,'[1]INTERNAL PARAMETERS-1'!$B$5:$J$44,8,FALSE)*VLOOKUP(OVYLD2_!BA$4,'[1]INTERNAL PARAMETERS-1'!$B$5:$J$44,3,FALSE)</f>
        <v>0</v>
      </c>
      <c r="BB125" s="44">
        <f>OVYLD1_!BB125*VLOOKUP(OVYLD2_!BB$4,'[1]INTERNAL PARAMETERS-1'!$B$5:$J$44,5,FALSE)*VLOOKUP(OVYLD2_!BB$4,'[1]INTERNAL PARAMETERS-1'!$B$5:$J$44,6,FALSE)*VLOOKUP(OVYLD2_!BB$4,'[1]INTERNAL PARAMETERS-1'!$B$5:$J$44,3,FALSE) + OVYLD1_!BB125*(1-VLOOKUP(OVYLD2_!BB$4,'[1]INTERNAL PARAMETERS-1'!$B$5:$J$44,5,FALSE))*VLOOKUP(OVYLD2_!BB$4,'[1]INTERNAL PARAMETERS-1'!$B$5:$J$44,8,FALSE)*VLOOKUP(OVYLD2_!BB$4,'[1]INTERNAL PARAMETERS-1'!$B$5:$J$44,3,FALSE)</f>
        <v>0</v>
      </c>
      <c r="BC125" s="44">
        <f>OVYLD1_!BC125*VLOOKUP(OVYLD2_!BC$4,'[1]INTERNAL PARAMETERS-1'!$B$5:$J$44,5,FALSE)*VLOOKUP(OVYLD2_!BC$4,'[1]INTERNAL PARAMETERS-1'!$B$5:$J$44,6,FALSE)*VLOOKUP(OVYLD2_!BC$4,'[1]INTERNAL PARAMETERS-1'!$B$5:$J$44,3,FALSE) + OVYLD1_!BC125*(1-VLOOKUP(OVYLD2_!BC$4,'[1]INTERNAL PARAMETERS-1'!$B$5:$J$44,5,FALSE))*VLOOKUP(OVYLD2_!BC$4,'[1]INTERNAL PARAMETERS-1'!$B$5:$J$44,8,FALSE)*VLOOKUP(OVYLD2_!BC$4,'[1]INTERNAL PARAMETERS-1'!$B$5:$J$44,3,FALSE)</f>
        <v>0</v>
      </c>
      <c r="BD125" s="44">
        <f>OVYLD1_!BD125*VLOOKUP(OVYLD2_!BD$4,'[1]INTERNAL PARAMETERS-1'!$B$5:$J$44,5,FALSE)*VLOOKUP(OVYLD2_!BD$4,'[1]INTERNAL PARAMETERS-1'!$B$5:$J$44,6,FALSE)*VLOOKUP(OVYLD2_!BD$4,'[1]INTERNAL PARAMETERS-1'!$B$5:$J$44,3,FALSE) + OVYLD1_!BD125*(1-VLOOKUP(OVYLD2_!BD$4,'[1]INTERNAL PARAMETERS-1'!$B$5:$J$44,5,FALSE))*VLOOKUP(OVYLD2_!BD$4,'[1]INTERNAL PARAMETERS-1'!$B$5:$J$44,8,FALSE)*VLOOKUP(OVYLD2_!BD$4,'[1]INTERNAL PARAMETERS-1'!$B$5:$J$44,3,FALSE)</f>
        <v>0</v>
      </c>
      <c r="BE125" s="44">
        <f>OVYLD1_!BE125*VLOOKUP(OVYLD2_!BE$4,'[1]INTERNAL PARAMETERS-1'!$B$5:$J$44,5,FALSE)*VLOOKUP(OVYLD2_!BE$4,'[1]INTERNAL PARAMETERS-1'!$B$5:$J$44,6,FALSE)*VLOOKUP(OVYLD2_!BE$4,'[1]INTERNAL PARAMETERS-1'!$B$5:$J$44,3,FALSE) + OVYLD1_!BE125*(1-VLOOKUP(OVYLD2_!BE$4,'[1]INTERNAL PARAMETERS-1'!$B$5:$J$44,5,FALSE))*VLOOKUP(OVYLD2_!BE$4,'[1]INTERNAL PARAMETERS-1'!$B$5:$J$44,8,FALSE)*VLOOKUP(OVYLD2_!BE$4,'[1]INTERNAL PARAMETERS-1'!$B$5:$J$44,3,FALSE)</f>
        <v>0</v>
      </c>
      <c r="BF125" s="44">
        <f>OVYLD1_!BF125*VLOOKUP(OVYLD2_!BF$4,'[1]INTERNAL PARAMETERS-1'!$B$5:$J$44,5,FALSE)*VLOOKUP(OVYLD2_!BF$4,'[1]INTERNAL PARAMETERS-1'!$B$5:$J$44,6,FALSE)*VLOOKUP(OVYLD2_!BF$4,'[1]INTERNAL PARAMETERS-1'!$B$5:$J$44,3,FALSE) + OVYLD1_!BF125*(1-VLOOKUP(OVYLD2_!BF$4,'[1]INTERNAL PARAMETERS-1'!$B$5:$J$44,5,FALSE))*VLOOKUP(OVYLD2_!BF$4,'[1]INTERNAL PARAMETERS-1'!$B$5:$J$44,8,FALSE)*VLOOKUP(OVYLD2_!BF$4,'[1]INTERNAL PARAMETERS-1'!$B$5:$J$44,3,FALSE)</f>
        <v>0</v>
      </c>
      <c r="BG125" s="44">
        <f>OVYLD1_!BG125*VLOOKUP(OVYLD2_!BG$4,'[1]INTERNAL PARAMETERS-1'!$B$5:$J$44,5,FALSE)*VLOOKUP(OVYLD2_!BG$4,'[1]INTERNAL PARAMETERS-1'!$B$5:$J$44,6,FALSE)*VLOOKUP(OVYLD2_!BG$4,'[1]INTERNAL PARAMETERS-1'!$B$5:$J$44,3,FALSE) + OVYLD1_!BG125*(1-VLOOKUP(OVYLD2_!BG$4,'[1]INTERNAL PARAMETERS-1'!$B$5:$J$44,5,FALSE))*VLOOKUP(OVYLD2_!BG$4,'[1]INTERNAL PARAMETERS-1'!$B$5:$J$44,8,FALSE)*VLOOKUP(OVYLD2_!BG$4,'[1]INTERNAL PARAMETERS-1'!$B$5:$J$44,3,FALSE)</f>
        <v>0</v>
      </c>
      <c r="BH125" s="44">
        <f>OVYLD1_!BH125*VLOOKUP(OVYLD2_!BH$4,'[1]INTERNAL PARAMETERS-1'!$B$5:$J$44,5,FALSE)*VLOOKUP(OVYLD2_!BH$4,'[1]INTERNAL PARAMETERS-1'!$B$5:$J$44,6,FALSE)*VLOOKUP(OVYLD2_!BH$4,'[1]INTERNAL PARAMETERS-1'!$B$5:$J$44,3,FALSE) + OVYLD1_!BH125*(1-VLOOKUP(OVYLD2_!BH$4,'[1]INTERNAL PARAMETERS-1'!$B$5:$J$44,5,FALSE))*VLOOKUP(OVYLD2_!BH$4,'[1]INTERNAL PARAMETERS-1'!$B$5:$J$44,8,FALSE)*VLOOKUP(OVYLD2_!BH$4,'[1]INTERNAL PARAMETERS-1'!$B$5:$J$44,3,FALSE)</f>
        <v>0</v>
      </c>
      <c r="BI125" s="44">
        <f>OVYLD1_!BI125*VLOOKUP(OVYLD2_!BI$4,'[1]INTERNAL PARAMETERS-1'!$B$5:$J$44,5,FALSE)*VLOOKUP(OVYLD2_!BI$4,'[1]INTERNAL PARAMETERS-1'!$B$5:$J$44,6,FALSE)*VLOOKUP(OVYLD2_!BI$4,'[1]INTERNAL PARAMETERS-1'!$B$5:$J$44,3,FALSE) + OVYLD1_!BI125*(1-VLOOKUP(OVYLD2_!BI$4,'[1]INTERNAL PARAMETERS-1'!$B$5:$J$44,5,FALSE))*VLOOKUP(OVYLD2_!BI$4,'[1]INTERNAL PARAMETERS-1'!$B$5:$J$44,8,FALSE)*VLOOKUP(OVYLD2_!BI$4,'[1]INTERNAL PARAMETERS-1'!$B$5:$J$44,3,FALSE)</f>
        <v>0</v>
      </c>
      <c r="BJ125" s="44">
        <f>OVYLD1_!BJ125*VLOOKUP(OVYLD2_!BJ$4,'[1]INTERNAL PARAMETERS-1'!$B$5:$J$44,5,FALSE)*VLOOKUP(OVYLD2_!BJ$4,'[1]INTERNAL PARAMETERS-1'!$B$5:$J$44,6,FALSE)*VLOOKUP(OVYLD2_!BJ$4,'[1]INTERNAL PARAMETERS-1'!$B$5:$J$44,3,FALSE) + OVYLD1_!BJ125*(1-VLOOKUP(OVYLD2_!BJ$4,'[1]INTERNAL PARAMETERS-1'!$B$5:$J$44,5,FALSE))*VLOOKUP(OVYLD2_!BJ$4,'[1]INTERNAL PARAMETERS-1'!$B$5:$J$44,8,FALSE)*VLOOKUP(OVYLD2_!BJ$4,'[1]INTERNAL PARAMETERS-1'!$B$5:$J$44,3,FALSE)</f>
        <v>0</v>
      </c>
      <c r="BK125" s="44">
        <f>OVYLD1_!BK125*VLOOKUP(OVYLD2_!BK$4,'[1]INTERNAL PARAMETERS-1'!$B$5:$J$44,5,FALSE)*VLOOKUP(OVYLD2_!BK$4,'[1]INTERNAL PARAMETERS-1'!$B$5:$J$44,6,FALSE)*VLOOKUP(OVYLD2_!BK$4,'[1]INTERNAL PARAMETERS-1'!$B$5:$J$44,3,FALSE) + OVYLD1_!BK125*(1-VLOOKUP(OVYLD2_!BK$4,'[1]INTERNAL PARAMETERS-1'!$B$5:$J$44,5,FALSE))*VLOOKUP(OVYLD2_!BK$4,'[1]INTERNAL PARAMETERS-1'!$B$5:$J$44,8,FALSE)*VLOOKUP(OVYLD2_!BK$4,'[1]INTERNAL PARAMETERS-1'!$B$5:$J$44,3,FALSE)</f>
        <v>0</v>
      </c>
      <c r="BL125" s="44">
        <f>OVYLD1_!BL125*VLOOKUP(OVYLD2_!BL$4,'[1]INTERNAL PARAMETERS-1'!$B$5:$J$44,5,FALSE)*VLOOKUP(OVYLD2_!BL$4,'[1]INTERNAL PARAMETERS-1'!$B$5:$J$44,6,FALSE)*VLOOKUP(OVYLD2_!BL$4,'[1]INTERNAL PARAMETERS-1'!$B$5:$J$44,3,FALSE) + OVYLD1_!BL125*(1-VLOOKUP(OVYLD2_!BL$4,'[1]INTERNAL PARAMETERS-1'!$B$5:$J$44,5,FALSE))*VLOOKUP(OVYLD2_!BL$4,'[1]INTERNAL PARAMETERS-1'!$B$5:$J$44,8,FALSE)*VLOOKUP(OVYLD2_!BL$4,'[1]INTERNAL PARAMETERS-1'!$B$5:$J$44,3,FALSE)</f>
        <v>0</v>
      </c>
      <c r="BM125" s="44">
        <f>OVYLD1_!BM125*VLOOKUP(OVYLD2_!BM$4,'[1]INTERNAL PARAMETERS-1'!$B$5:$J$44,5,FALSE)*VLOOKUP(OVYLD2_!BM$4,'[1]INTERNAL PARAMETERS-1'!$B$5:$J$44,6,FALSE)*VLOOKUP(OVYLD2_!BM$4,'[1]INTERNAL PARAMETERS-1'!$B$5:$J$44,3,FALSE) + OVYLD1_!BM125*(1-VLOOKUP(OVYLD2_!BM$4,'[1]INTERNAL PARAMETERS-1'!$B$5:$J$44,5,FALSE))*VLOOKUP(OVYLD2_!BM$4,'[1]INTERNAL PARAMETERS-1'!$B$5:$J$44,8,FALSE)*VLOOKUP(OVYLD2_!BM$4,'[1]INTERNAL PARAMETERS-1'!$B$5:$J$44,3,FALSE)</f>
        <v>0</v>
      </c>
      <c r="BN125" s="44">
        <f>OVYLD1_!BN125*VLOOKUP(OVYLD2_!BN$4,'[1]INTERNAL PARAMETERS-1'!$B$5:$J$44,5,FALSE)*VLOOKUP(OVYLD2_!BN$4,'[1]INTERNAL PARAMETERS-1'!$B$5:$J$44,6,FALSE)*VLOOKUP(OVYLD2_!BN$4,'[1]INTERNAL PARAMETERS-1'!$B$5:$J$44,3,FALSE) + OVYLD1_!BN125*(1-VLOOKUP(OVYLD2_!BN$4,'[1]INTERNAL PARAMETERS-1'!$B$5:$J$44,5,FALSE))*VLOOKUP(OVYLD2_!BN$4,'[1]INTERNAL PARAMETERS-1'!$B$5:$J$44,8,FALSE)*VLOOKUP(OVYLD2_!BN$4,'[1]INTERNAL PARAMETERS-1'!$B$5:$J$44,3,FALSE)</f>
        <v>0</v>
      </c>
      <c r="BO125" s="44">
        <f>OVYLD1_!BO125*VLOOKUP(OVYLD2_!BO$4,'[1]INTERNAL PARAMETERS-1'!$B$5:$J$44,5,FALSE)*VLOOKUP(OVYLD2_!BO$4,'[1]INTERNAL PARAMETERS-1'!$B$5:$J$44,6,FALSE)*VLOOKUP(OVYLD2_!BO$4,'[1]INTERNAL PARAMETERS-1'!$B$5:$J$44,3,FALSE) + OVYLD1_!BO125*(1-VLOOKUP(OVYLD2_!BO$4,'[1]INTERNAL PARAMETERS-1'!$B$5:$J$44,5,FALSE))*VLOOKUP(OVYLD2_!BO$4,'[1]INTERNAL PARAMETERS-1'!$B$5:$J$44,8,FALSE)*VLOOKUP(OVYLD2_!BO$4,'[1]INTERNAL PARAMETERS-1'!$B$5:$J$44,3,FALSE)</f>
        <v>0</v>
      </c>
      <c r="BP125" s="44">
        <f>OVYLD1_!BP125*VLOOKUP(OVYLD2_!BP$4,'[1]INTERNAL PARAMETERS-1'!$B$5:$J$44,5,FALSE)*VLOOKUP(OVYLD2_!BP$4,'[1]INTERNAL PARAMETERS-1'!$B$5:$J$44,6,FALSE)*VLOOKUP(OVYLD2_!BP$4,'[1]INTERNAL PARAMETERS-1'!$B$5:$J$44,3,FALSE) + OVYLD1_!BP125*(1-VLOOKUP(OVYLD2_!BP$4,'[1]INTERNAL PARAMETERS-1'!$B$5:$J$44,5,FALSE))*VLOOKUP(OVYLD2_!BP$4,'[1]INTERNAL PARAMETERS-1'!$B$5:$J$44,8,FALSE)*VLOOKUP(OVYLD2_!BP$4,'[1]INTERNAL PARAMETERS-1'!$B$5:$J$44,3,FALSE)</f>
        <v>0</v>
      </c>
      <c r="BQ125" s="44">
        <f>OVYLD1_!BQ125*VLOOKUP(OVYLD2_!BQ$4,'[1]INTERNAL PARAMETERS-1'!$B$5:$J$44,5,FALSE)*VLOOKUP(OVYLD2_!BQ$4,'[1]INTERNAL PARAMETERS-1'!$B$5:$J$44,6,FALSE)*VLOOKUP(OVYLD2_!BQ$4,'[1]INTERNAL PARAMETERS-1'!$B$5:$J$44,3,FALSE) + OVYLD1_!BQ125*(1-VLOOKUP(OVYLD2_!BQ$4,'[1]INTERNAL PARAMETERS-1'!$B$5:$J$44,5,FALSE))*VLOOKUP(OVYLD2_!BQ$4,'[1]INTERNAL PARAMETERS-1'!$B$5:$J$44,8,FALSE)*VLOOKUP(OVYLD2_!BQ$4,'[1]INTERNAL PARAMETERS-1'!$B$5:$J$44,3,FALSE)</f>
        <v>0</v>
      </c>
      <c r="BR125" s="44">
        <f>OVYLD1_!BR125*VLOOKUP(OVYLD2_!BR$4,'[1]INTERNAL PARAMETERS-1'!$B$5:$J$44,5,FALSE)*VLOOKUP(OVYLD2_!BR$4,'[1]INTERNAL PARAMETERS-1'!$B$5:$J$44,6,FALSE)*VLOOKUP(OVYLD2_!BR$4,'[1]INTERNAL PARAMETERS-1'!$B$5:$J$44,3,FALSE) + OVYLD1_!BR125*(1-VLOOKUP(OVYLD2_!BR$4,'[1]INTERNAL PARAMETERS-1'!$B$5:$J$44,5,FALSE))*VLOOKUP(OVYLD2_!BR$4,'[1]INTERNAL PARAMETERS-1'!$B$5:$J$44,8,FALSE)*VLOOKUP(OVYLD2_!BR$4,'[1]INTERNAL PARAMETERS-1'!$B$5:$J$44,3,FALSE)</f>
        <v>0</v>
      </c>
      <c r="BS125" s="44">
        <f>OVYLD1_!BS125*VLOOKUP(OVYLD2_!BS$4,'[1]INTERNAL PARAMETERS-1'!$B$5:$J$44,5,FALSE)*VLOOKUP(OVYLD2_!BS$4,'[1]INTERNAL PARAMETERS-1'!$B$5:$J$44,6,FALSE)*VLOOKUP(OVYLD2_!BS$4,'[1]INTERNAL PARAMETERS-1'!$B$5:$J$44,3,FALSE) + OVYLD1_!BS125*(1-VLOOKUP(OVYLD2_!BS$4,'[1]INTERNAL PARAMETERS-1'!$B$5:$J$44,5,FALSE))*VLOOKUP(OVYLD2_!BS$4,'[1]INTERNAL PARAMETERS-1'!$B$5:$J$44,8,FALSE)*VLOOKUP(OVYLD2_!BS$4,'[1]INTERNAL PARAMETERS-1'!$B$5:$J$44,3,FALSE)</f>
        <v>0</v>
      </c>
      <c r="BT125" s="44">
        <f>OVYLD1_!BT125*VLOOKUP(OVYLD2_!BT$4,'[1]INTERNAL PARAMETERS-1'!$B$5:$J$44,5,FALSE)*VLOOKUP(OVYLD2_!BT$4,'[1]INTERNAL PARAMETERS-1'!$B$5:$J$44,6,FALSE)*VLOOKUP(OVYLD2_!BT$4,'[1]INTERNAL PARAMETERS-1'!$B$5:$J$44,3,FALSE) + OVYLD1_!BT125*(1-VLOOKUP(OVYLD2_!BT$4,'[1]INTERNAL PARAMETERS-1'!$B$5:$J$44,5,FALSE))*VLOOKUP(OVYLD2_!BT$4,'[1]INTERNAL PARAMETERS-1'!$B$5:$J$44,8,FALSE)*VLOOKUP(OVYLD2_!BT$4,'[1]INTERNAL PARAMETERS-1'!$B$5:$J$44,3,FALSE)</f>
        <v>0</v>
      </c>
      <c r="BU125" s="44">
        <f>OVYLD1_!BU125*VLOOKUP(OVYLD2_!BU$4,'[1]INTERNAL PARAMETERS-1'!$B$5:$J$44,5,FALSE)*VLOOKUP(OVYLD2_!BU$4,'[1]INTERNAL PARAMETERS-1'!$B$5:$J$44,6,FALSE)*VLOOKUP(OVYLD2_!BU$4,'[1]INTERNAL PARAMETERS-1'!$B$5:$J$44,3,FALSE) + OVYLD1_!BU125*(1-VLOOKUP(OVYLD2_!BU$4,'[1]INTERNAL PARAMETERS-1'!$B$5:$J$44,5,FALSE))*VLOOKUP(OVYLD2_!BU$4,'[1]INTERNAL PARAMETERS-1'!$B$5:$J$44,8,FALSE)*VLOOKUP(OVYLD2_!BU$4,'[1]INTERNAL PARAMETERS-1'!$B$5:$J$44,3,FALSE)</f>
        <v>0</v>
      </c>
      <c r="BV125" s="44">
        <f>OVYLD1_!BV125*VLOOKUP(OVYLD2_!BV$4,'[1]INTERNAL PARAMETERS-1'!$B$5:$J$44,5,FALSE)*VLOOKUP(OVYLD2_!BV$4,'[1]INTERNAL PARAMETERS-1'!$B$5:$J$44,6,FALSE)*VLOOKUP(OVYLD2_!BV$4,'[1]INTERNAL PARAMETERS-1'!$B$5:$J$44,3,FALSE) + OVYLD1_!BV125*(1-VLOOKUP(OVYLD2_!BV$4,'[1]INTERNAL PARAMETERS-1'!$B$5:$J$44,5,FALSE))*VLOOKUP(OVYLD2_!BV$4,'[1]INTERNAL PARAMETERS-1'!$B$5:$J$44,8,FALSE)*VLOOKUP(OVYLD2_!BV$4,'[1]INTERNAL PARAMETERS-1'!$B$5:$J$44,3,FALSE)</f>
        <v>0</v>
      </c>
      <c r="BW125" s="44">
        <f>OVYLD1_!BW125*VLOOKUP(OVYLD2_!BW$4,'[1]INTERNAL PARAMETERS-1'!$B$5:$J$44,5,FALSE)*VLOOKUP(OVYLD2_!BW$4,'[1]INTERNAL PARAMETERS-1'!$B$5:$J$44,6,FALSE)*VLOOKUP(OVYLD2_!BW$4,'[1]INTERNAL PARAMETERS-1'!$B$5:$J$44,3,FALSE) + OVYLD1_!BW125*(1-VLOOKUP(OVYLD2_!BW$4,'[1]INTERNAL PARAMETERS-1'!$B$5:$J$44,5,FALSE))*VLOOKUP(OVYLD2_!BW$4,'[1]INTERNAL PARAMETERS-1'!$B$5:$J$44,8,FALSE)*VLOOKUP(OVYLD2_!BW$4,'[1]INTERNAL PARAMETERS-1'!$B$5:$J$44,3,FALSE)</f>
        <v>0</v>
      </c>
      <c r="BX125" s="44">
        <f>OVYLD1_!BX125*VLOOKUP(OVYLD2_!BX$4,'[1]INTERNAL PARAMETERS-1'!$B$5:$J$44,5,FALSE)*VLOOKUP(OVYLD2_!BX$4,'[1]INTERNAL PARAMETERS-1'!$B$5:$J$44,6,FALSE)*VLOOKUP(OVYLD2_!BX$4,'[1]INTERNAL PARAMETERS-1'!$B$5:$J$44,3,FALSE) + OVYLD1_!BX125*(1-VLOOKUP(OVYLD2_!BX$4,'[1]INTERNAL PARAMETERS-1'!$B$5:$J$44,5,FALSE))*VLOOKUP(OVYLD2_!BX$4,'[1]INTERNAL PARAMETERS-1'!$B$5:$J$44,8,FALSE)*VLOOKUP(OVYLD2_!BX$4,'[1]INTERNAL PARAMETERS-1'!$B$5:$J$44,3,FALSE)</f>
        <v>0</v>
      </c>
      <c r="BY125" s="44">
        <f>OVYLD1_!BY125*VLOOKUP(OVYLD2_!BY$4,'[1]INTERNAL PARAMETERS-1'!$B$5:$J$44,5,FALSE)*VLOOKUP(OVYLD2_!BY$4,'[1]INTERNAL PARAMETERS-1'!$B$5:$J$44,6,FALSE)*VLOOKUP(OVYLD2_!BY$4,'[1]INTERNAL PARAMETERS-1'!$B$5:$J$44,3,FALSE) + OVYLD1_!BY125*(1-VLOOKUP(OVYLD2_!BY$4,'[1]INTERNAL PARAMETERS-1'!$B$5:$J$44,5,FALSE))*VLOOKUP(OVYLD2_!BY$4,'[1]INTERNAL PARAMETERS-1'!$B$5:$J$44,8,FALSE)*VLOOKUP(OVYLD2_!BY$4,'[1]INTERNAL PARAMETERS-1'!$B$5:$J$44,3,FALSE)</f>
        <v>0</v>
      </c>
      <c r="BZ125" s="44">
        <f>OVYLD1_!BZ125*VLOOKUP(OVYLD2_!BZ$4,'[1]INTERNAL PARAMETERS-1'!$B$5:$J$44,5,FALSE)*VLOOKUP(OVYLD2_!BZ$4,'[1]INTERNAL PARAMETERS-1'!$B$5:$J$44,6,FALSE)*VLOOKUP(OVYLD2_!BZ$4,'[1]INTERNAL PARAMETERS-1'!$B$5:$J$44,3,FALSE) + OVYLD1_!BZ125*(1-VLOOKUP(OVYLD2_!BZ$4,'[1]INTERNAL PARAMETERS-1'!$B$5:$J$44,5,FALSE))*VLOOKUP(OVYLD2_!BZ$4,'[1]INTERNAL PARAMETERS-1'!$B$5:$J$44,8,FALSE)*VLOOKUP(OVYLD2_!BZ$4,'[1]INTERNAL PARAMETERS-1'!$B$5:$J$44,3,FALSE)</f>
        <v>0</v>
      </c>
      <c r="CA125" s="44">
        <f>OVYLD1_!CA125*VLOOKUP(OVYLD2_!CA$4,'[1]INTERNAL PARAMETERS-1'!$B$5:$J$44,5,FALSE)*VLOOKUP(OVYLD2_!CA$4,'[1]INTERNAL PARAMETERS-1'!$B$5:$J$44,6,FALSE)*VLOOKUP(OVYLD2_!CA$4,'[1]INTERNAL PARAMETERS-1'!$B$5:$J$44,3,FALSE) + OVYLD1_!CA125*(1-VLOOKUP(OVYLD2_!CA$4,'[1]INTERNAL PARAMETERS-1'!$B$5:$J$44,5,FALSE))*VLOOKUP(OVYLD2_!CA$4,'[1]INTERNAL PARAMETERS-1'!$B$5:$J$44,8,FALSE)*VLOOKUP(OVYLD2_!CA$4,'[1]INTERNAL PARAMETERS-1'!$B$5:$J$44,3,FALSE)</f>
        <v>0</v>
      </c>
      <c r="CB125" s="44">
        <f>OVYLD1_!CB125*VLOOKUP(OVYLD2_!CB$4,'[1]INTERNAL PARAMETERS-1'!$B$5:$J$44,5,FALSE)*VLOOKUP(OVYLD2_!CB$4,'[1]INTERNAL PARAMETERS-1'!$B$5:$J$44,6,FALSE)*VLOOKUP(OVYLD2_!CB$4,'[1]INTERNAL PARAMETERS-1'!$B$5:$J$44,3,FALSE) + OVYLD1_!CB125*(1-VLOOKUP(OVYLD2_!CB$4,'[1]INTERNAL PARAMETERS-1'!$B$5:$J$44,5,FALSE))*VLOOKUP(OVYLD2_!CB$4,'[1]INTERNAL PARAMETERS-1'!$B$5:$J$44,8,FALSE)*VLOOKUP(OVYLD2_!CB$4,'[1]INTERNAL PARAMETERS-1'!$B$5:$J$44,3,FALSE)</f>
        <v>0</v>
      </c>
      <c r="CC125" s="44">
        <f>OVYLD1_!CC125*VLOOKUP(OVYLD2_!CC$4,'[1]INTERNAL PARAMETERS-1'!$B$5:$J$44,5,FALSE)*VLOOKUP(OVYLD2_!CC$4,'[1]INTERNAL PARAMETERS-1'!$B$5:$J$44,6,FALSE)*VLOOKUP(OVYLD2_!CC$4,'[1]INTERNAL PARAMETERS-1'!$B$5:$J$44,3,FALSE) + OVYLD1_!CC125*(1-VLOOKUP(OVYLD2_!CC$4,'[1]INTERNAL PARAMETERS-1'!$B$5:$J$44,5,FALSE))*VLOOKUP(OVYLD2_!CC$4,'[1]INTERNAL PARAMETERS-1'!$B$5:$J$44,8,FALSE)*VLOOKUP(OVYLD2_!CC$4,'[1]INTERNAL PARAMETERS-1'!$B$5:$J$44,3,FALSE)</f>
        <v>0</v>
      </c>
      <c r="CD125" s="44">
        <f>OVYLD1_!CD125*VLOOKUP(OVYLD2_!CD$4,'[1]INTERNAL PARAMETERS-1'!$B$5:$J$44,5,FALSE)*VLOOKUP(OVYLD2_!CD$4,'[1]INTERNAL PARAMETERS-1'!$B$5:$J$44,6,FALSE)*VLOOKUP(OVYLD2_!CD$4,'[1]INTERNAL PARAMETERS-1'!$B$5:$J$44,3,FALSE) + OVYLD1_!CD125*(1-VLOOKUP(OVYLD2_!CD$4,'[1]INTERNAL PARAMETERS-1'!$B$5:$J$44,5,FALSE))*VLOOKUP(OVYLD2_!CD$4,'[1]INTERNAL PARAMETERS-1'!$B$5:$J$44,8,FALSE)*VLOOKUP(OVYLD2_!CD$4,'[1]INTERNAL PARAMETERS-1'!$B$5:$J$44,3,FALSE)</f>
        <v>0</v>
      </c>
      <c r="CE125" s="44">
        <f>OVYLD1_!CE125*VLOOKUP(OVYLD2_!CE$4,'[1]INTERNAL PARAMETERS-1'!$B$5:$J$44,5,FALSE)*VLOOKUP(OVYLD2_!CE$4,'[1]INTERNAL PARAMETERS-1'!$B$5:$J$44,6,FALSE)*VLOOKUP(OVYLD2_!CE$4,'[1]INTERNAL PARAMETERS-1'!$B$5:$J$44,3,FALSE) + OVYLD1_!CE125*(1-VLOOKUP(OVYLD2_!CE$4,'[1]INTERNAL PARAMETERS-1'!$B$5:$J$44,5,FALSE))*VLOOKUP(OVYLD2_!CE$4,'[1]INTERNAL PARAMETERS-1'!$B$5:$J$44,8,FALSE)*VLOOKUP(OVYLD2_!CE$4,'[1]INTERNAL PARAMETERS-1'!$B$5:$J$44,3,FALSE)</f>
        <v>0</v>
      </c>
      <c r="CF125" s="44">
        <f>OVYLD1_!CF125*VLOOKUP(OVYLD2_!CF$4,'[1]INTERNAL PARAMETERS-1'!$B$5:$J$44,5,FALSE)*VLOOKUP(OVYLD2_!CF$4,'[1]INTERNAL PARAMETERS-1'!$B$5:$J$44,6,FALSE)*VLOOKUP(OVYLD2_!CF$4,'[1]INTERNAL PARAMETERS-1'!$B$5:$J$44,3,FALSE) + OVYLD1_!CF125*(1-VLOOKUP(OVYLD2_!CF$4,'[1]INTERNAL PARAMETERS-1'!$B$5:$J$44,5,FALSE))*VLOOKUP(OVYLD2_!CF$4,'[1]INTERNAL PARAMETERS-1'!$B$5:$J$44,8,FALSE)*VLOOKUP(OVYLD2_!CF$4,'[1]INTERNAL PARAMETERS-1'!$B$5:$J$44,3,FALSE)</f>
        <v>0</v>
      </c>
      <c r="CG125" s="44">
        <f>OVYLD1_!CG125*VLOOKUP(OVYLD2_!CG$4,'[1]INTERNAL PARAMETERS-1'!$B$5:$J$44,5,FALSE)*VLOOKUP(OVYLD2_!CG$4,'[1]INTERNAL PARAMETERS-1'!$B$5:$J$44,6,FALSE)*VLOOKUP(OVYLD2_!CG$4,'[1]INTERNAL PARAMETERS-1'!$B$5:$J$44,3,FALSE) + OVYLD1_!CG125*(1-VLOOKUP(OVYLD2_!CG$4,'[1]INTERNAL PARAMETERS-1'!$B$5:$J$44,5,FALSE))*VLOOKUP(OVYLD2_!CG$4,'[1]INTERNAL PARAMETERS-1'!$B$5:$J$44,8,FALSE)*VLOOKUP(OVYLD2_!CG$4,'[1]INTERNAL PARAMETERS-1'!$B$5:$J$44,3,FALSE)</f>
        <v>0</v>
      </c>
      <c r="CH125" s="43">
        <f>OVYLD1_!CH125*VLOOKUP(OVYLD2_!CH$4,'[1]INTERNAL PARAMETERS-1'!$B$5:$J$44,5,FALSE)*VLOOKUP(OVYLD2_!CH$4,'[1]INTERNAL PARAMETERS-1'!$B$5:$J$44,6,FALSE)*VLOOKUP(OVYLD2_!CH$4,'[1]INTERNAL PARAMETERS-1'!$B$5:$J$44,3,FALSE) + OVYLD1_!CH125*(1-VLOOKUP(OVYLD2_!CH$4,'[1]INTERNAL PARAMETERS-1'!$B$5:$J$44,5,FALSE))*VLOOKUP(OVYLD2_!CH$4,'[1]INTERNAL PARAMETERS-1'!$B$5:$J$44,8,FALSE)*VLOOKUP(OVYLD2_!CH$4,'[1]INTERNAL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5">
      <c r="B126" s="58" t="s">
        <v>9</v>
      </c>
      <c r="C126" s="57" t="s">
        <v>81</v>
      </c>
      <c r="D126" s="57" t="s">
        <v>67</v>
      </c>
      <c r="E126" s="128">
        <f>OVERALL2021!AI126</f>
        <v>0</v>
      </c>
      <c r="F126" s="59">
        <f>'[1]INTERNAL PARAMETERS-1'!M18</f>
        <v>21.115000000000002</v>
      </c>
      <c r="G126" s="45">
        <f>OVYLD1_!G126*VLOOKUP(OVYLD2_!G$4,'[1]INTERNAL PARAMETERS-1'!$B$5:$J$44,5,FALSE)*VLOOKUP(OVYLD2_!G$4,'[1]INTERNAL PARAMETERS-1'!$B$5:$J$44,7,FALSE)*OVYLD2_!$F126 + OVYLD1_!G126*(1-VLOOKUP(OVYLD2_!G$4,'[1]INTERNAL PARAMETERS-1'!$B$5:$J$44,5,FALSE))*VLOOKUP(OVYLD2_!G$4,'[1]INTERNAL PARAMETERS-1'!$B$5:$J$44,9,FALSE)*OVYLD2_!$F126</f>
        <v>0</v>
      </c>
      <c r="H126" s="44">
        <f>OVYLD1_!H126*VLOOKUP(OVYLD2_!H$4,'[1]INTERNAL PARAMETERS-1'!$B$5:$J$44,5,FALSE)*VLOOKUP(OVYLD2_!H$4,'[1]INTERNAL PARAMETERS-1'!$B$5:$J$44,7,FALSE)*OVYLD2_!$F126 + OVYLD1_!H126*(1-VLOOKUP(OVYLD2_!H$4,'[1]INTERNAL PARAMETERS-1'!$B$5:$J$44,5,FALSE))*VLOOKUP(OVYLD2_!H$4,'[1]INTERNAL PARAMETERS-1'!$B$5:$J$44,9,FALSE)*OVYLD2_!$F126</f>
        <v>0</v>
      </c>
      <c r="I126" s="44">
        <f>OVYLD1_!I126*VLOOKUP(OVYLD2_!I$4,'[1]INTERNAL PARAMETERS-1'!$B$5:$J$44,5,FALSE)*VLOOKUP(OVYLD2_!I$4,'[1]INTERNAL PARAMETERS-1'!$B$5:$J$44,7,FALSE)*OVYLD2_!$F126 + OVYLD1_!I126*(1-VLOOKUP(OVYLD2_!I$4,'[1]INTERNAL PARAMETERS-1'!$B$5:$J$44,5,FALSE))*VLOOKUP(OVYLD2_!I$4,'[1]INTERNAL PARAMETERS-1'!$B$5:$J$44,9,FALSE)*OVYLD2_!$F126</f>
        <v>0</v>
      </c>
      <c r="J126" s="44">
        <f>OVYLD1_!J126*VLOOKUP(OVYLD2_!J$4,'[1]INTERNAL PARAMETERS-1'!$B$5:$J$44,5,FALSE)*VLOOKUP(OVYLD2_!J$4,'[1]INTERNAL PARAMETERS-1'!$B$5:$J$44,7,FALSE)*OVYLD2_!$F126 + OVYLD1_!J126*(1-VLOOKUP(OVYLD2_!J$4,'[1]INTERNAL PARAMETERS-1'!$B$5:$J$44,5,FALSE))*VLOOKUP(OVYLD2_!J$4,'[1]INTERNAL PARAMETERS-1'!$B$5:$J$44,9,FALSE)*OVYLD2_!$F126</f>
        <v>0</v>
      </c>
      <c r="K126" s="44">
        <f>OVYLD1_!K126*VLOOKUP(OVYLD2_!K$4,'[1]INTERNAL PARAMETERS-1'!$B$5:$J$44,5,FALSE)*VLOOKUP(OVYLD2_!K$4,'[1]INTERNAL PARAMETERS-1'!$B$5:$J$44,7,FALSE)*OVYLD2_!$F126 + OVYLD1_!K126*(1-VLOOKUP(OVYLD2_!K$4,'[1]INTERNAL PARAMETERS-1'!$B$5:$J$44,5,FALSE))*VLOOKUP(OVYLD2_!K$4,'[1]INTERNAL PARAMETERS-1'!$B$5:$J$44,9,FALSE)*OVYLD2_!$F126</f>
        <v>0</v>
      </c>
      <c r="L126" s="44">
        <f>OVYLD1_!L126*VLOOKUP(OVYLD2_!L$4,'[1]INTERNAL PARAMETERS-1'!$B$5:$J$44,5,FALSE)*VLOOKUP(OVYLD2_!L$4,'[1]INTERNAL PARAMETERS-1'!$B$5:$J$44,7,FALSE)*OVYLD2_!$F126 + OVYLD1_!L126*(1-VLOOKUP(OVYLD2_!L$4,'[1]INTERNAL PARAMETERS-1'!$B$5:$J$44,5,FALSE))*VLOOKUP(OVYLD2_!L$4,'[1]INTERNAL PARAMETERS-1'!$B$5:$J$44,9,FALSE)*OVYLD2_!$F126</f>
        <v>0</v>
      </c>
      <c r="M126" s="44">
        <f>OVYLD1_!M126*VLOOKUP(OVYLD2_!M$4,'[1]INTERNAL PARAMETERS-1'!$B$5:$J$44,5,FALSE)*VLOOKUP(OVYLD2_!M$4,'[1]INTERNAL PARAMETERS-1'!$B$5:$J$44,7,FALSE)*OVYLD2_!$F126 + OVYLD1_!M126*(1-VLOOKUP(OVYLD2_!M$4,'[1]INTERNAL PARAMETERS-1'!$B$5:$J$44,5,FALSE))*VLOOKUP(OVYLD2_!M$4,'[1]INTERNAL PARAMETERS-1'!$B$5:$J$44,9,FALSE)*OVYLD2_!$F126</f>
        <v>0</v>
      </c>
      <c r="N126" s="44">
        <f>OVYLD1_!N126*VLOOKUP(OVYLD2_!N$4,'[1]INTERNAL PARAMETERS-1'!$B$5:$J$44,5,FALSE)*VLOOKUP(OVYLD2_!N$4,'[1]INTERNAL PARAMETERS-1'!$B$5:$J$44,7,FALSE)*OVYLD2_!$F126 + OVYLD1_!N126*(1-VLOOKUP(OVYLD2_!N$4,'[1]INTERNAL PARAMETERS-1'!$B$5:$J$44,5,FALSE))*VLOOKUP(OVYLD2_!N$4,'[1]INTERNAL PARAMETERS-1'!$B$5:$J$44,9,FALSE)*OVYLD2_!$F126</f>
        <v>0</v>
      </c>
      <c r="O126" s="44">
        <f>OVYLD1_!O126*VLOOKUP(OVYLD2_!O$4,'[1]INTERNAL PARAMETERS-1'!$B$5:$J$44,5,FALSE)*VLOOKUP(OVYLD2_!O$4,'[1]INTERNAL PARAMETERS-1'!$B$5:$J$44,7,FALSE)*OVYLD2_!$F126 + OVYLD1_!O126*(1-VLOOKUP(OVYLD2_!O$4,'[1]INTERNAL PARAMETERS-1'!$B$5:$J$44,5,FALSE))*VLOOKUP(OVYLD2_!O$4,'[1]INTERNAL PARAMETERS-1'!$B$5:$J$44,9,FALSE)*OVYLD2_!$F126</f>
        <v>0</v>
      </c>
      <c r="P126" s="44">
        <f>OVYLD1_!P126*VLOOKUP(OVYLD2_!P$4,'[1]INTERNAL PARAMETERS-1'!$B$5:$J$44,5,FALSE)*VLOOKUP(OVYLD2_!P$4,'[1]INTERNAL PARAMETERS-1'!$B$5:$J$44,7,FALSE)*OVYLD2_!$F126 + OVYLD1_!P126*(1-VLOOKUP(OVYLD2_!P$4,'[1]INTERNAL PARAMETERS-1'!$B$5:$J$44,5,FALSE))*VLOOKUP(OVYLD2_!P$4,'[1]INTERNAL PARAMETERS-1'!$B$5:$J$44,9,FALSE)*OVYLD2_!$F126</f>
        <v>0</v>
      </c>
      <c r="Q126" s="44">
        <f>OVYLD1_!Q126*VLOOKUP(OVYLD2_!Q$4,'[1]INTERNAL PARAMETERS-1'!$B$5:$J$44,5,FALSE)*VLOOKUP(OVYLD2_!Q$4,'[1]INTERNAL PARAMETERS-1'!$B$5:$J$44,7,FALSE)*OVYLD2_!$F126 + OVYLD1_!Q126*(1-VLOOKUP(OVYLD2_!Q$4,'[1]INTERNAL PARAMETERS-1'!$B$5:$J$44,5,FALSE))*VLOOKUP(OVYLD2_!Q$4,'[1]INTERNAL PARAMETERS-1'!$B$5:$J$44,9,FALSE)*OVYLD2_!$F126</f>
        <v>0</v>
      </c>
      <c r="R126" s="44">
        <f>OVYLD1_!R126*VLOOKUP(OVYLD2_!R$4,'[1]INTERNAL PARAMETERS-1'!$B$5:$J$44,5,FALSE)*VLOOKUP(OVYLD2_!R$4,'[1]INTERNAL PARAMETERS-1'!$B$5:$J$44,7,FALSE)*OVYLD2_!$F126 + OVYLD1_!R126*(1-VLOOKUP(OVYLD2_!R$4,'[1]INTERNAL PARAMETERS-1'!$B$5:$J$44,5,FALSE))*VLOOKUP(OVYLD2_!R$4,'[1]INTERNAL PARAMETERS-1'!$B$5:$J$44,9,FALSE)*OVYLD2_!$F126</f>
        <v>0</v>
      </c>
      <c r="S126" s="44">
        <f>OVYLD1_!S126*VLOOKUP(OVYLD2_!S$4,'[1]INTERNAL PARAMETERS-1'!$B$5:$J$44,5,FALSE)*VLOOKUP(OVYLD2_!S$4,'[1]INTERNAL PARAMETERS-1'!$B$5:$J$44,7,FALSE)*OVYLD2_!$F126 + OVYLD1_!S126*(1-VLOOKUP(OVYLD2_!S$4,'[1]INTERNAL PARAMETERS-1'!$B$5:$J$44,5,FALSE))*VLOOKUP(OVYLD2_!S$4,'[1]INTERNAL PARAMETERS-1'!$B$5:$J$44,9,FALSE)*OVYLD2_!$F126</f>
        <v>0</v>
      </c>
      <c r="T126" s="44">
        <f>OVYLD1_!T126*VLOOKUP(OVYLD2_!T$4,'[1]INTERNAL PARAMETERS-1'!$B$5:$J$44,5,FALSE)*VLOOKUP(OVYLD2_!T$4,'[1]INTERNAL PARAMETERS-1'!$B$5:$J$44,7,FALSE)*OVYLD2_!$F126 + OVYLD1_!T126*(1-VLOOKUP(OVYLD2_!T$4,'[1]INTERNAL PARAMETERS-1'!$B$5:$J$44,5,FALSE))*VLOOKUP(OVYLD2_!T$4,'[1]INTERNAL PARAMETERS-1'!$B$5:$J$44,9,FALSE)*OVYLD2_!$F126</f>
        <v>0</v>
      </c>
      <c r="U126" s="44">
        <f>OVYLD1_!U126*VLOOKUP(OVYLD2_!U$4,'[1]INTERNAL PARAMETERS-1'!$B$5:$J$44,5,FALSE)*VLOOKUP(OVYLD2_!U$4,'[1]INTERNAL PARAMETERS-1'!$B$5:$J$44,7,FALSE)*OVYLD2_!$F126 + OVYLD1_!U126*(1-VLOOKUP(OVYLD2_!U$4,'[1]INTERNAL PARAMETERS-1'!$B$5:$J$44,5,FALSE))*VLOOKUP(OVYLD2_!U$4,'[1]INTERNAL PARAMETERS-1'!$B$5:$J$44,9,FALSE)*OVYLD2_!$F126</f>
        <v>0</v>
      </c>
      <c r="V126" s="44">
        <f>OVYLD1_!V126*VLOOKUP(OVYLD2_!V$4,'[1]INTERNAL PARAMETERS-1'!$B$5:$J$44,5,FALSE)*VLOOKUP(OVYLD2_!V$4,'[1]INTERNAL PARAMETERS-1'!$B$5:$J$44,7,FALSE)*OVYLD2_!$F126 + OVYLD1_!V126*(1-VLOOKUP(OVYLD2_!V$4,'[1]INTERNAL PARAMETERS-1'!$B$5:$J$44,5,FALSE))*VLOOKUP(OVYLD2_!V$4,'[1]INTERNAL PARAMETERS-1'!$B$5:$J$44,9,FALSE)*OVYLD2_!$F126</f>
        <v>0</v>
      </c>
      <c r="W126" s="44">
        <f>OVYLD1_!W126*VLOOKUP(OVYLD2_!W$4,'[1]INTERNAL PARAMETERS-1'!$B$5:$J$44,5,FALSE)*VLOOKUP(OVYLD2_!W$4,'[1]INTERNAL PARAMETERS-1'!$B$5:$J$44,7,FALSE)*OVYLD2_!$F126 + OVYLD1_!W126*(1-VLOOKUP(OVYLD2_!W$4,'[1]INTERNAL PARAMETERS-1'!$B$5:$J$44,5,FALSE))*VLOOKUP(OVYLD2_!W$4,'[1]INTERNAL PARAMETERS-1'!$B$5:$J$44,9,FALSE)*OVYLD2_!$F126</f>
        <v>0</v>
      </c>
      <c r="X126" s="44">
        <f>OVYLD1_!X126*VLOOKUP(OVYLD2_!X$4,'[1]INTERNAL PARAMETERS-1'!$B$5:$J$44,5,FALSE)*VLOOKUP(OVYLD2_!X$4,'[1]INTERNAL PARAMETERS-1'!$B$5:$J$44,7,FALSE)*OVYLD2_!$F126 + OVYLD1_!X126*(1-VLOOKUP(OVYLD2_!X$4,'[1]INTERNAL PARAMETERS-1'!$B$5:$J$44,5,FALSE))*VLOOKUP(OVYLD2_!X$4,'[1]INTERNAL PARAMETERS-1'!$B$5:$J$44,9,FALSE)*OVYLD2_!$F126</f>
        <v>0</v>
      </c>
      <c r="Y126" s="44">
        <f>OVYLD1_!Y126*VLOOKUP(OVYLD2_!Y$4,'[1]INTERNAL PARAMETERS-1'!$B$5:$J$44,5,FALSE)*VLOOKUP(OVYLD2_!Y$4,'[1]INTERNAL PARAMETERS-1'!$B$5:$J$44,7,FALSE)*OVYLD2_!$F126 + OVYLD1_!Y126*(1-VLOOKUP(OVYLD2_!Y$4,'[1]INTERNAL PARAMETERS-1'!$B$5:$J$44,5,FALSE))*VLOOKUP(OVYLD2_!Y$4,'[1]INTERNAL PARAMETERS-1'!$B$5:$J$44,9,FALSE)*OVYLD2_!$F126</f>
        <v>0</v>
      </c>
      <c r="Z126" s="44">
        <f>OVYLD1_!Z126*VLOOKUP(OVYLD2_!Z$4,'[1]INTERNAL PARAMETERS-1'!$B$5:$J$44,5,FALSE)*VLOOKUP(OVYLD2_!Z$4,'[1]INTERNAL PARAMETERS-1'!$B$5:$J$44,7,FALSE)*OVYLD2_!$F126 + OVYLD1_!Z126*(1-VLOOKUP(OVYLD2_!Z$4,'[1]INTERNAL PARAMETERS-1'!$B$5:$J$44,5,FALSE))*VLOOKUP(OVYLD2_!Z$4,'[1]INTERNAL PARAMETERS-1'!$B$5:$J$44,9,FALSE)*OVYLD2_!$F126</f>
        <v>0</v>
      </c>
      <c r="AA126" s="44">
        <f>OVYLD1_!AA126*VLOOKUP(OVYLD2_!AA$4,'[1]INTERNAL PARAMETERS-1'!$B$5:$J$44,5,FALSE)*VLOOKUP(OVYLD2_!AA$4,'[1]INTERNAL PARAMETERS-1'!$B$5:$J$44,7,FALSE)*OVYLD2_!$F126 + OVYLD1_!AA126*(1-VLOOKUP(OVYLD2_!AA$4,'[1]INTERNAL PARAMETERS-1'!$B$5:$J$44,5,FALSE))*VLOOKUP(OVYLD2_!AA$4,'[1]INTERNAL PARAMETERS-1'!$B$5:$J$44,9,FALSE)*OVYLD2_!$F126</f>
        <v>0</v>
      </c>
      <c r="AB126" s="44">
        <f>OVYLD1_!AB126*VLOOKUP(OVYLD2_!AB$4,'[1]INTERNAL PARAMETERS-1'!$B$5:$J$44,5,FALSE)*VLOOKUP(OVYLD2_!AB$4,'[1]INTERNAL PARAMETERS-1'!$B$5:$J$44,7,FALSE)*OVYLD2_!$F126 + OVYLD1_!AB126*(1-VLOOKUP(OVYLD2_!AB$4,'[1]INTERNAL PARAMETERS-1'!$B$5:$J$44,5,FALSE))*VLOOKUP(OVYLD2_!AB$4,'[1]INTERNAL PARAMETERS-1'!$B$5:$J$44,9,FALSE)*OVYLD2_!$F126</f>
        <v>0</v>
      </c>
      <c r="AC126" s="44">
        <f>OVYLD1_!AC126*VLOOKUP(OVYLD2_!AC$4,'[1]INTERNAL PARAMETERS-1'!$B$5:$J$44,5,FALSE)*VLOOKUP(OVYLD2_!AC$4,'[1]INTERNAL PARAMETERS-1'!$B$5:$J$44,7,FALSE)*OVYLD2_!$F126 + OVYLD1_!AC126*(1-VLOOKUP(OVYLD2_!AC$4,'[1]INTERNAL PARAMETERS-1'!$B$5:$J$44,5,FALSE))*VLOOKUP(OVYLD2_!AC$4,'[1]INTERNAL PARAMETERS-1'!$B$5:$J$44,9,FALSE)*OVYLD2_!$F126</f>
        <v>0</v>
      </c>
      <c r="AD126" s="44">
        <f>OVYLD1_!AD126*VLOOKUP(OVYLD2_!AD$4,'[1]INTERNAL PARAMETERS-1'!$B$5:$J$44,5,FALSE)*VLOOKUP(OVYLD2_!AD$4,'[1]INTERNAL PARAMETERS-1'!$B$5:$J$44,7,FALSE)*OVYLD2_!$F126 + OVYLD1_!AD126*(1-VLOOKUP(OVYLD2_!AD$4,'[1]INTERNAL PARAMETERS-1'!$B$5:$J$44,5,FALSE))*VLOOKUP(OVYLD2_!AD$4,'[1]INTERNAL PARAMETERS-1'!$B$5:$J$44,9,FALSE)*OVYLD2_!$F126</f>
        <v>0</v>
      </c>
      <c r="AE126" s="44">
        <f>OVYLD1_!AE126*VLOOKUP(OVYLD2_!AE$4,'[1]INTERNAL PARAMETERS-1'!$B$5:$J$44,5,FALSE)*VLOOKUP(OVYLD2_!AE$4,'[1]INTERNAL PARAMETERS-1'!$B$5:$J$44,7,FALSE)*OVYLD2_!$F126 + OVYLD1_!AE126*(1-VLOOKUP(OVYLD2_!AE$4,'[1]INTERNAL PARAMETERS-1'!$B$5:$J$44,5,FALSE))*VLOOKUP(OVYLD2_!AE$4,'[1]INTERNAL PARAMETERS-1'!$B$5:$J$44,9,FALSE)*OVYLD2_!$F126</f>
        <v>0</v>
      </c>
      <c r="AF126" s="44">
        <f>OVYLD1_!AF126*VLOOKUP(OVYLD2_!AF$4,'[1]INTERNAL PARAMETERS-1'!$B$5:$J$44,5,FALSE)*VLOOKUP(OVYLD2_!AF$4,'[1]INTERNAL PARAMETERS-1'!$B$5:$J$44,7,FALSE)*OVYLD2_!$F126 + OVYLD1_!AF126*(1-VLOOKUP(OVYLD2_!AF$4,'[1]INTERNAL PARAMETERS-1'!$B$5:$J$44,5,FALSE))*VLOOKUP(OVYLD2_!AF$4,'[1]INTERNAL PARAMETERS-1'!$B$5:$J$44,9,FALSE)*OVYLD2_!$F126</f>
        <v>0</v>
      </c>
      <c r="AG126" s="44">
        <f>OVYLD1_!AG126*VLOOKUP(OVYLD2_!AG$4,'[1]INTERNAL PARAMETERS-1'!$B$5:$J$44,5,FALSE)*VLOOKUP(OVYLD2_!AG$4,'[1]INTERNAL PARAMETERS-1'!$B$5:$J$44,7,FALSE)*OVYLD2_!$F126 + OVYLD1_!AG126*(1-VLOOKUP(OVYLD2_!AG$4,'[1]INTERNAL PARAMETERS-1'!$B$5:$J$44,5,FALSE))*VLOOKUP(OVYLD2_!AG$4,'[1]INTERNAL PARAMETERS-1'!$B$5:$J$44,9,FALSE)*OVYLD2_!$F126</f>
        <v>0</v>
      </c>
      <c r="AH126" s="44">
        <f>OVYLD1_!AH126*VLOOKUP(OVYLD2_!AH$4,'[1]INTERNAL PARAMETERS-1'!$B$5:$J$44,5,FALSE)*VLOOKUP(OVYLD2_!AH$4,'[1]INTERNAL PARAMETERS-1'!$B$5:$J$44,7,FALSE)*OVYLD2_!$F126 + OVYLD1_!AH126*(1-VLOOKUP(OVYLD2_!AH$4,'[1]INTERNAL PARAMETERS-1'!$B$5:$J$44,5,FALSE))*VLOOKUP(OVYLD2_!AH$4,'[1]INTERNAL PARAMETERS-1'!$B$5:$J$44,9,FALSE)*OVYLD2_!$F126</f>
        <v>0</v>
      </c>
      <c r="AI126" s="44">
        <f>OVYLD1_!AI126*VLOOKUP(OVYLD2_!AI$4,'[1]INTERNAL PARAMETERS-1'!$B$5:$J$44,5,FALSE)*VLOOKUP(OVYLD2_!AI$4,'[1]INTERNAL PARAMETERS-1'!$B$5:$J$44,7,FALSE)*OVYLD2_!$F126 + OVYLD1_!AI126*(1-VLOOKUP(OVYLD2_!AI$4,'[1]INTERNAL PARAMETERS-1'!$B$5:$J$44,5,FALSE))*VLOOKUP(OVYLD2_!AI$4,'[1]INTERNAL PARAMETERS-1'!$B$5:$J$44,9,FALSE)*OVYLD2_!$F126</f>
        <v>0</v>
      </c>
      <c r="AJ126" s="44">
        <f>OVYLD1_!AJ126*VLOOKUP(OVYLD2_!AJ$4,'[1]INTERNAL PARAMETERS-1'!$B$5:$J$44,5,FALSE)*VLOOKUP(OVYLD2_!AJ$4,'[1]INTERNAL PARAMETERS-1'!$B$5:$J$44,7,FALSE)*OVYLD2_!$F126 + OVYLD1_!AJ126*(1-VLOOKUP(OVYLD2_!AJ$4,'[1]INTERNAL PARAMETERS-1'!$B$5:$J$44,5,FALSE))*VLOOKUP(OVYLD2_!AJ$4,'[1]INTERNAL PARAMETERS-1'!$B$5:$J$44,9,FALSE)*OVYLD2_!$F126</f>
        <v>0</v>
      </c>
      <c r="AK126" s="44">
        <f>OVYLD1_!AK126*VLOOKUP(OVYLD2_!AK$4,'[1]INTERNAL PARAMETERS-1'!$B$5:$J$44,5,FALSE)*VLOOKUP(OVYLD2_!AK$4,'[1]INTERNAL PARAMETERS-1'!$B$5:$J$44,7,FALSE)*OVYLD2_!$F126 + OVYLD1_!AK126*(1-VLOOKUP(OVYLD2_!AK$4,'[1]INTERNAL PARAMETERS-1'!$B$5:$J$44,5,FALSE))*VLOOKUP(OVYLD2_!AK$4,'[1]INTERNAL PARAMETERS-1'!$B$5:$J$44,9,FALSE)*OVYLD2_!$F126</f>
        <v>0</v>
      </c>
      <c r="AL126" s="44">
        <f>OVYLD1_!AL126*VLOOKUP(OVYLD2_!AL$4,'[1]INTERNAL PARAMETERS-1'!$B$5:$J$44,5,FALSE)*VLOOKUP(OVYLD2_!AL$4,'[1]INTERNAL PARAMETERS-1'!$B$5:$J$44,7,FALSE)*OVYLD2_!$F126 + OVYLD1_!AL126*(1-VLOOKUP(OVYLD2_!AL$4,'[1]INTERNAL PARAMETERS-1'!$B$5:$J$44,5,FALSE))*VLOOKUP(OVYLD2_!AL$4,'[1]INTERNAL PARAMETERS-1'!$B$5:$J$44,9,FALSE)*OVYLD2_!$F126</f>
        <v>0</v>
      </c>
      <c r="AM126" s="44">
        <f>OVYLD1_!AM126*VLOOKUP(OVYLD2_!AM$4,'[1]INTERNAL PARAMETERS-1'!$B$5:$J$44,5,FALSE)*VLOOKUP(OVYLD2_!AM$4,'[1]INTERNAL PARAMETERS-1'!$B$5:$J$44,7,FALSE)*OVYLD2_!$F126 + OVYLD1_!AM126*(1-VLOOKUP(OVYLD2_!AM$4,'[1]INTERNAL PARAMETERS-1'!$B$5:$J$44,5,FALSE))*VLOOKUP(OVYLD2_!AM$4,'[1]INTERNAL PARAMETERS-1'!$B$5:$J$44,9,FALSE)*OVYLD2_!$F126</f>
        <v>0</v>
      </c>
      <c r="AN126" s="44">
        <f>OVYLD1_!AN126*VLOOKUP(OVYLD2_!AN$4,'[1]INTERNAL PARAMETERS-1'!$B$5:$J$44,5,FALSE)*VLOOKUP(OVYLD2_!AN$4,'[1]INTERNAL PARAMETERS-1'!$B$5:$J$44,7,FALSE)*OVYLD2_!$F126 + OVYLD1_!AN126*(1-VLOOKUP(OVYLD2_!AN$4,'[1]INTERNAL PARAMETERS-1'!$B$5:$J$44,5,FALSE))*VLOOKUP(OVYLD2_!AN$4,'[1]INTERNAL PARAMETERS-1'!$B$5:$J$44,9,FALSE)*OVYLD2_!$F126</f>
        <v>0</v>
      </c>
      <c r="AO126" s="44">
        <f>OVYLD1_!AO126*VLOOKUP(OVYLD2_!AO$4,'[1]INTERNAL PARAMETERS-1'!$B$5:$J$44,5,FALSE)*VLOOKUP(OVYLD2_!AO$4,'[1]INTERNAL PARAMETERS-1'!$B$5:$J$44,7,FALSE)*OVYLD2_!$F126 + OVYLD1_!AO126*(1-VLOOKUP(OVYLD2_!AO$4,'[1]INTERNAL PARAMETERS-1'!$B$5:$J$44,5,FALSE))*VLOOKUP(OVYLD2_!AO$4,'[1]INTERNAL PARAMETERS-1'!$B$5:$J$44,9,FALSE)*OVYLD2_!$F126</f>
        <v>0</v>
      </c>
      <c r="AP126" s="44">
        <f>OVYLD1_!AP126*VLOOKUP(OVYLD2_!AP$4,'[1]INTERNAL PARAMETERS-1'!$B$5:$J$44,5,FALSE)*VLOOKUP(OVYLD2_!AP$4,'[1]INTERNAL PARAMETERS-1'!$B$5:$J$44,7,FALSE)*OVYLD2_!$F126 + OVYLD1_!AP126*(1-VLOOKUP(OVYLD2_!AP$4,'[1]INTERNAL PARAMETERS-1'!$B$5:$J$44,5,FALSE))*VLOOKUP(OVYLD2_!AP$4,'[1]INTERNAL PARAMETERS-1'!$B$5:$J$44,9,FALSE)*OVYLD2_!$F126</f>
        <v>0</v>
      </c>
      <c r="AQ126" s="44">
        <f>OVYLD1_!AQ126*VLOOKUP(OVYLD2_!AQ$4,'[1]INTERNAL PARAMETERS-1'!$B$5:$J$44,5,FALSE)*VLOOKUP(OVYLD2_!AQ$4,'[1]INTERNAL PARAMETERS-1'!$B$5:$J$44,7,FALSE)*OVYLD2_!$F126 + OVYLD1_!AQ126*(1-VLOOKUP(OVYLD2_!AQ$4,'[1]INTERNAL PARAMETERS-1'!$B$5:$J$44,5,FALSE))*VLOOKUP(OVYLD2_!AQ$4,'[1]INTERNAL PARAMETERS-1'!$B$5:$J$44,9,FALSE)*OVYLD2_!$F126</f>
        <v>0</v>
      </c>
      <c r="AR126" s="44">
        <f>OVYLD1_!AR126*VLOOKUP(OVYLD2_!AR$4,'[1]INTERNAL PARAMETERS-1'!$B$5:$J$44,5,FALSE)*VLOOKUP(OVYLD2_!AR$4,'[1]INTERNAL PARAMETERS-1'!$B$5:$J$44,7,FALSE)*OVYLD2_!$F126 + OVYLD1_!AR126*(1-VLOOKUP(OVYLD2_!AR$4,'[1]INTERNAL PARAMETERS-1'!$B$5:$J$44,5,FALSE))*VLOOKUP(OVYLD2_!AR$4,'[1]INTERNAL PARAMETERS-1'!$B$5:$J$44,9,FALSE)*OVYLD2_!$F126</f>
        <v>0</v>
      </c>
      <c r="AS126" s="44">
        <f>OVYLD1_!AS126*VLOOKUP(OVYLD2_!AS$4,'[1]INTERNAL PARAMETERS-1'!$B$5:$J$44,5,FALSE)*VLOOKUP(OVYLD2_!AS$4,'[1]INTERNAL PARAMETERS-1'!$B$5:$J$44,7,FALSE)*OVYLD2_!$F126 + OVYLD1_!AS126*(1-VLOOKUP(OVYLD2_!AS$4,'[1]INTERNAL PARAMETERS-1'!$B$5:$J$44,5,FALSE))*VLOOKUP(OVYLD2_!AS$4,'[1]INTERNAL PARAMETERS-1'!$B$5:$J$44,9,FALSE)*OVYLD2_!$F126</f>
        <v>0</v>
      </c>
      <c r="AT126" s="43">
        <f>OVYLD1_!AT126*VLOOKUP(OVYLD2_!AT$4,'[1]INTERNAL PARAMETERS-1'!$B$5:$J$44,5,FALSE)*VLOOKUP(OVYLD2_!AT$4,'[1]INTERNAL PARAMETERS-1'!$B$5:$J$44,7,FALSE)*OVYLD2_!$F126 + OVYLD1_!AT126*(1-VLOOKUP(OVYLD2_!AT$4,'[1]INTERNAL PARAMETERS-1'!$B$5:$J$44,5,FALSE))*VLOOKUP(OVYLD2_!AT$4,'[1]INTERNAL PARAMETERS-1'!$B$5:$J$44,9,FALSE)*OVYLD2_!$F126</f>
        <v>0</v>
      </c>
      <c r="AU126" s="45">
        <f>OVYLD1_!AU126*VLOOKUP(OVYLD2_!AU$4,'[1]INTERNAL PARAMETERS-1'!$B$5:$J$44,5,FALSE)*VLOOKUP(OVYLD2_!AU$4,'[1]INTERNAL PARAMETERS-1'!$B$5:$J$44,6,FALSE)*VLOOKUP(OVYLD2_!AU$4,'[1]INTERNAL PARAMETERS-1'!$B$5:$J$44,3,FALSE) + OVYLD1_!AU126*(1-VLOOKUP(OVYLD2_!AU$4,'[1]INTERNAL PARAMETERS-1'!$B$5:$J$44,5,FALSE))*VLOOKUP(OVYLD2_!AU$4,'[1]INTERNAL PARAMETERS-1'!$B$5:$J$44,8,FALSE)*VLOOKUP(OVYLD2_!AU$4,'[1]INTERNAL PARAMETERS-1'!$B$5:$J$44,3,FALSE)</f>
        <v>0</v>
      </c>
      <c r="AV126" s="44">
        <f>OVYLD1_!AV126*VLOOKUP(OVYLD2_!AV$4,'[1]INTERNAL PARAMETERS-1'!$B$5:$J$44,5,FALSE)*VLOOKUP(OVYLD2_!AV$4,'[1]INTERNAL PARAMETERS-1'!$B$5:$J$44,6,FALSE)*VLOOKUP(OVYLD2_!AV$4,'[1]INTERNAL PARAMETERS-1'!$B$5:$J$44,3,FALSE) + OVYLD1_!AV126*(1-VLOOKUP(OVYLD2_!AV$4,'[1]INTERNAL PARAMETERS-1'!$B$5:$J$44,5,FALSE))*VLOOKUP(OVYLD2_!AV$4,'[1]INTERNAL PARAMETERS-1'!$B$5:$J$44,8,FALSE)*VLOOKUP(OVYLD2_!AV$4,'[1]INTERNAL PARAMETERS-1'!$B$5:$J$44,3,FALSE)</f>
        <v>0</v>
      </c>
      <c r="AW126" s="44">
        <f>OVYLD1_!AW126*VLOOKUP(OVYLD2_!AW$4,'[1]INTERNAL PARAMETERS-1'!$B$5:$J$44,5,FALSE)*VLOOKUP(OVYLD2_!AW$4,'[1]INTERNAL PARAMETERS-1'!$B$5:$J$44,6,FALSE)*VLOOKUP(OVYLD2_!AW$4,'[1]INTERNAL PARAMETERS-1'!$B$5:$J$44,3,FALSE) + OVYLD1_!AW126*(1-VLOOKUP(OVYLD2_!AW$4,'[1]INTERNAL PARAMETERS-1'!$B$5:$J$44,5,FALSE))*VLOOKUP(OVYLD2_!AW$4,'[1]INTERNAL PARAMETERS-1'!$B$5:$J$44,8,FALSE)*VLOOKUP(OVYLD2_!AW$4,'[1]INTERNAL PARAMETERS-1'!$B$5:$J$44,3,FALSE)</f>
        <v>0</v>
      </c>
      <c r="AX126" s="44">
        <f>OVYLD1_!AX126*VLOOKUP(OVYLD2_!AX$4,'[1]INTERNAL PARAMETERS-1'!$B$5:$J$44,5,FALSE)*VLOOKUP(OVYLD2_!AX$4,'[1]INTERNAL PARAMETERS-1'!$B$5:$J$44,6,FALSE)*VLOOKUP(OVYLD2_!AX$4,'[1]INTERNAL PARAMETERS-1'!$B$5:$J$44,3,FALSE) + OVYLD1_!AX126*(1-VLOOKUP(OVYLD2_!AX$4,'[1]INTERNAL PARAMETERS-1'!$B$5:$J$44,5,FALSE))*VLOOKUP(OVYLD2_!AX$4,'[1]INTERNAL PARAMETERS-1'!$B$5:$J$44,8,FALSE)*VLOOKUP(OVYLD2_!AX$4,'[1]INTERNAL PARAMETERS-1'!$B$5:$J$44,3,FALSE)</f>
        <v>0</v>
      </c>
      <c r="AY126" s="44">
        <f>OVYLD1_!AY126*VLOOKUP(OVYLD2_!AY$4,'[1]INTERNAL PARAMETERS-1'!$B$5:$J$44,5,FALSE)*VLOOKUP(OVYLD2_!AY$4,'[1]INTERNAL PARAMETERS-1'!$B$5:$J$44,6,FALSE)*VLOOKUP(OVYLD2_!AY$4,'[1]INTERNAL PARAMETERS-1'!$B$5:$J$44,3,FALSE) + OVYLD1_!AY126*(1-VLOOKUP(OVYLD2_!AY$4,'[1]INTERNAL PARAMETERS-1'!$B$5:$J$44,5,FALSE))*VLOOKUP(OVYLD2_!AY$4,'[1]INTERNAL PARAMETERS-1'!$B$5:$J$44,8,FALSE)*VLOOKUP(OVYLD2_!AY$4,'[1]INTERNAL PARAMETERS-1'!$B$5:$J$44,3,FALSE)</f>
        <v>0</v>
      </c>
      <c r="AZ126" s="44">
        <f>OVYLD1_!AZ126*VLOOKUP(OVYLD2_!AZ$4,'[1]INTERNAL PARAMETERS-1'!$B$5:$J$44,5,FALSE)*VLOOKUP(OVYLD2_!AZ$4,'[1]INTERNAL PARAMETERS-1'!$B$5:$J$44,6,FALSE)*VLOOKUP(OVYLD2_!AZ$4,'[1]INTERNAL PARAMETERS-1'!$B$5:$J$44,3,FALSE) + OVYLD1_!AZ126*(1-VLOOKUP(OVYLD2_!AZ$4,'[1]INTERNAL PARAMETERS-1'!$B$5:$J$44,5,FALSE))*VLOOKUP(OVYLD2_!AZ$4,'[1]INTERNAL PARAMETERS-1'!$B$5:$J$44,8,FALSE)*VLOOKUP(OVYLD2_!AZ$4,'[1]INTERNAL PARAMETERS-1'!$B$5:$J$44,3,FALSE)</f>
        <v>0</v>
      </c>
      <c r="BA126" s="44">
        <f>OVYLD1_!BA126*VLOOKUP(OVYLD2_!BA$4,'[1]INTERNAL PARAMETERS-1'!$B$5:$J$44,5,FALSE)*VLOOKUP(OVYLD2_!BA$4,'[1]INTERNAL PARAMETERS-1'!$B$5:$J$44,6,FALSE)*VLOOKUP(OVYLD2_!BA$4,'[1]INTERNAL PARAMETERS-1'!$B$5:$J$44,3,FALSE) + OVYLD1_!BA126*(1-VLOOKUP(OVYLD2_!BA$4,'[1]INTERNAL PARAMETERS-1'!$B$5:$J$44,5,FALSE))*VLOOKUP(OVYLD2_!BA$4,'[1]INTERNAL PARAMETERS-1'!$B$5:$J$44,8,FALSE)*VLOOKUP(OVYLD2_!BA$4,'[1]INTERNAL PARAMETERS-1'!$B$5:$J$44,3,FALSE)</f>
        <v>0</v>
      </c>
      <c r="BB126" s="44">
        <f>OVYLD1_!BB126*VLOOKUP(OVYLD2_!BB$4,'[1]INTERNAL PARAMETERS-1'!$B$5:$J$44,5,FALSE)*VLOOKUP(OVYLD2_!BB$4,'[1]INTERNAL PARAMETERS-1'!$B$5:$J$44,6,FALSE)*VLOOKUP(OVYLD2_!BB$4,'[1]INTERNAL PARAMETERS-1'!$B$5:$J$44,3,FALSE) + OVYLD1_!BB126*(1-VLOOKUP(OVYLD2_!BB$4,'[1]INTERNAL PARAMETERS-1'!$B$5:$J$44,5,FALSE))*VLOOKUP(OVYLD2_!BB$4,'[1]INTERNAL PARAMETERS-1'!$B$5:$J$44,8,FALSE)*VLOOKUP(OVYLD2_!BB$4,'[1]INTERNAL PARAMETERS-1'!$B$5:$J$44,3,FALSE)</f>
        <v>0</v>
      </c>
      <c r="BC126" s="44">
        <f>OVYLD1_!BC126*VLOOKUP(OVYLD2_!BC$4,'[1]INTERNAL PARAMETERS-1'!$B$5:$J$44,5,FALSE)*VLOOKUP(OVYLD2_!BC$4,'[1]INTERNAL PARAMETERS-1'!$B$5:$J$44,6,FALSE)*VLOOKUP(OVYLD2_!BC$4,'[1]INTERNAL PARAMETERS-1'!$B$5:$J$44,3,FALSE) + OVYLD1_!BC126*(1-VLOOKUP(OVYLD2_!BC$4,'[1]INTERNAL PARAMETERS-1'!$B$5:$J$44,5,FALSE))*VLOOKUP(OVYLD2_!BC$4,'[1]INTERNAL PARAMETERS-1'!$B$5:$J$44,8,FALSE)*VLOOKUP(OVYLD2_!BC$4,'[1]INTERNAL PARAMETERS-1'!$B$5:$J$44,3,FALSE)</f>
        <v>0</v>
      </c>
      <c r="BD126" s="44">
        <f>OVYLD1_!BD126*VLOOKUP(OVYLD2_!BD$4,'[1]INTERNAL PARAMETERS-1'!$B$5:$J$44,5,FALSE)*VLOOKUP(OVYLD2_!BD$4,'[1]INTERNAL PARAMETERS-1'!$B$5:$J$44,6,FALSE)*VLOOKUP(OVYLD2_!BD$4,'[1]INTERNAL PARAMETERS-1'!$B$5:$J$44,3,FALSE) + OVYLD1_!BD126*(1-VLOOKUP(OVYLD2_!BD$4,'[1]INTERNAL PARAMETERS-1'!$B$5:$J$44,5,FALSE))*VLOOKUP(OVYLD2_!BD$4,'[1]INTERNAL PARAMETERS-1'!$B$5:$J$44,8,FALSE)*VLOOKUP(OVYLD2_!BD$4,'[1]INTERNAL PARAMETERS-1'!$B$5:$J$44,3,FALSE)</f>
        <v>0</v>
      </c>
      <c r="BE126" s="44">
        <f>OVYLD1_!BE126*VLOOKUP(OVYLD2_!BE$4,'[1]INTERNAL PARAMETERS-1'!$B$5:$J$44,5,FALSE)*VLOOKUP(OVYLD2_!BE$4,'[1]INTERNAL PARAMETERS-1'!$B$5:$J$44,6,FALSE)*VLOOKUP(OVYLD2_!BE$4,'[1]INTERNAL PARAMETERS-1'!$B$5:$J$44,3,FALSE) + OVYLD1_!BE126*(1-VLOOKUP(OVYLD2_!BE$4,'[1]INTERNAL PARAMETERS-1'!$B$5:$J$44,5,FALSE))*VLOOKUP(OVYLD2_!BE$4,'[1]INTERNAL PARAMETERS-1'!$B$5:$J$44,8,FALSE)*VLOOKUP(OVYLD2_!BE$4,'[1]INTERNAL PARAMETERS-1'!$B$5:$J$44,3,FALSE)</f>
        <v>0</v>
      </c>
      <c r="BF126" s="44">
        <f>OVYLD1_!BF126*VLOOKUP(OVYLD2_!BF$4,'[1]INTERNAL PARAMETERS-1'!$B$5:$J$44,5,FALSE)*VLOOKUP(OVYLD2_!BF$4,'[1]INTERNAL PARAMETERS-1'!$B$5:$J$44,6,FALSE)*VLOOKUP(OVYLD2_!BF$4,'[1]INTERNAL PARAMETERS-1'!$B$5:$J$44,3,FALSE) + OVYLD1_!BF126*(1-VLOOKUP(OVYLD2_!BF$4,'[1]INTERNAL PARAMETERS-1'!$B$5:$J$44,5,FALSE))*VLOOKUP(OVYLD2_!BF$4,'[1]INTERNAL PARAMETERS-1'!$B$5:$J$44,8,FALSE)*VLOOKUP(OVYLD2_!BF$4,'[1]INTERNAL PARAMETERS-1'!$B$5:$J$44,3,FALSE)</f>
        <v>0</v>
      </c>
      <c r="BG126" s="44">
        <f>OVYLD1_!BG126*VLOOKUP(OVYLD2_!BG$4,'[1]INTERNAL PARAMETERS-1'!$B$5:$J$44,5,FALSE)*VLOOKUP(OVYLD2_!BG$4,'[1]INTERNAL PARAMETERS-1'!$B$5:$J$44,6,FALSE)*VLOOKUP(OVYLD2_!BG$4,'[1]INTERNAL PARAMETERS-1'!$B$5:$J$44,3,FALSE) + OVYLD1_!BG126*(1-VLOOKUP(OVYLD2_!BG$4,'[1]INTERNAL PARAMETERS-1'!$B$5:$J$44,5,FALSE))*VLOOKUP(OVYLD2_!BG$4,'[1]INTERNAL PARAMETERS-1'!$B$5:$J$44,8,FALSE)*VLOOKUP(OVYLD2_!BG$4,'[1]INTERNAL PARAMETERS-1'!$B$5:$J$44,3,FALSE)</f>
        <v>0</v>
      </c>
      <c r="BH126" s="44">
        <f>OVYLD1_!BH126*VLOOKUP(OVYLD2_!BH$4,'[1]INTERNAL PARAMETERS-1'!$B$5:$J$44,5,FALSE)*VLOOKUP(OVYLD2_!BH$4,'[1]INTERNAL PARAMETERS-1'!$B$5:$J$44,6,FALSE)*VLOOKUP(OVYLD2_!BH$4,'[1]INTERNAL PARAMETERS-1'!$B$5:$J$44,3,FALSE) + OVYLD1_!BH126*(1-VLOOKUP(OVYLD2_!BH$4,'[1]INTERNAL PARAMETERS-1'!$B$5:$J$44,5,FALSE))*VLOOKUP(OVYLD2_!BH$4,'[1]INTERNAL PARAMETERS-1'!$B$5:$J$44,8,FALSE)*VLOOKUP(OVYLD2_!BH$4,'[1]INTERNAL PARAMETERS-1'!$B$5:$J$44,3,FALSE)</f>
        <v>0</v>
      </c>
      <c r="BI126" s="44">
        <f>OVYLD1_!BI126*VLOOKUP(OVYLD2_!BI$4,'[1]INTERNAL PARAMETERS-1'!$B$5:$J$44,5,FALSE)*VLOOKUP(OVYLD2_!BI$4,'[1]INTERNAL PARAMETERS-1'!$B$5:$J$44,6,FALSE)*VLOOKUP(OVYLD2_!BI$4,'[1]INTERNAL PARAMETERS-1'!$B$5:$J$44,3,FALSE) + OVYLD1_!BI126*(1-VLOOKUP(OVYLD2_!BI$4,'[1]INTERNAL PARAMETERS-1'!$B$5:$J$44,5,FALSE))*VLOOKUP(OVYLD2_!BI$4,'[1]INTERNAL PARAMETERS-1'!$B$5:$J$44,8,FALSE)*VLOOKUP(OVYLD2_!BI$4,'[1]INTERNAL PARAMETERS-1'!$B$5:$J$44,3,FALSE)</f>
        <v>0</v>
      </c>
      <c r="BJ126" s="44">
        <f>OVYLD1_!BJ126*VLOOKUP(OVYLD2_!BJ$4,'[1]INTERNAL PARAMETERS-1'!$B$5:$J$44,5,FALSE)*VLOOKUP(OVYLD2_!BJ$4,'[1]INTERNAL PARAMETERS-1'!$B$5:$J$44,6,FALSE)*VLOOKUP(OVYLD2_!BJ$4,'[1]INTERNAL PARAMETERS-1'!$B$5:$J$44,3,FALSE) + OVYLD1_!BJ126*(1-VLOOKUP(OVYLD2_!BJ$4,'[1]INTERNAL PARAMETERS-1'!$B$5:$J$44,5,FALSE))*VLOOKUP(OVYLD2_!BJ$4,'[1]INTERNAL PARAMETERS-1'!$B$5:$J$44,8,FALSE)*VLOOKUP(OVYLD2_!BJ$4,'[1]INTERNAL PARAMETERS-1'!$B$5:$J$44,3,FALSE)</f>
        <v>0</v>
      </c>
      <c r="BK126" s="44">
        <f>OVYLD1_!BK126*VLOOKUP(OVYLD2_!BK$4,'[1]INTERNAL PARAMETERS-1'!$B$5:$J$44,5,FALSE)*VLOOKUP(OVYLD2_!BK$4,'[1]INTERNAL PARAMETERS-1'!$B$5:$J$44,6,FALSE)*VLOOKUP(OVYLD2_!BK$4,'[1]INTERNAL PARAMETERS-1'!$B$5:$J$44,3,FALSE) + OVYLD1_!BK126*(1-VLOOKUP(OVYLD2_!BK$4,'[1]INTERNAL PARAMETERS-1'!$B$5:$J$44,5,FALSE))*VLOOKUP(OVYLD2_!BK$4,'[1]INTERNAL PARAMETERS-1'!$B$5:$J$44,8,FALSE)*VLOOKUP(OVYLD2_!BK$4,'[1]INTERNAL PARAMETERS-1'!$B$5:$J$44,3,FALSE)</f>
        <v>0</v>
      </c>
      <c r="BL126" s="44">
        <f>OVYLD1_!BL126*VLOOKUP(OVYLD2_!BL$4,'[1]INTERNAL PARAMETERS-1'!$B$5:$J$44,5,FALSE)*VLOOKUP(OVYLD2_!BL$4,'[1]INTERNAL PARAMETERS-1'!$B$5:$J$44,6,FALSE)*VLOOKUP(OVYLD2_!BL$4,'[1]INTERNAL PARAMETERS-1'!$B$5:$J$44,3,FALSE) + OVYLD1_!BL126*(1-VLOOKUP(OVYLD2_!BL$4,'[1]INTERNAL PARAMETERS-1'!$B$5:$J$44,5,FALSE))*VLOOKUP(OVYLD2_!BL$4,'[1]INTERNAL PARAMETERS-1'!$B$5:$J$44,8,FALSE)*VLOOKUP(OVYLD2_!BL$4,'[1]INTERNAL PARAMETERS-1'!$B$5:$J$44,3,FALSE)</f>
        <v>0</v>
      </c>
      <c r="BM126" s="44">
        <f>OVYLD1_!BM126*VLOOKUP(OVYLD2_!BM$4,'[1]INTERNAL PARAMETERS-1'!$B$5:$J$44,5,FALSE)*VLOOKUP(OVYLD2_!BM$4,'[1]INTERNAL PARAMETERS-1'!$B$5:$J$44,6,FALSE)*VLOOKUP(OVYLD2_!BM$4,'[1]INTERNAL PARAMETERS-1'!$B$5:$J$44,3,FALSE) + OVYLD1_!BM126*(1-VLOOKUP(OVYLD2_!BM$4,'[1]INTERNAL PARAMETERS-1'!$B$5:$J$44,5,FALSE))*VLOOKUP(OVYLD2_!BM$4,'[1]INTERNAL PARAMETERS-1'!$B$5:$J$44,8,FALSE)*VLOOKUP(OVYLD2_!BM$4,'[1]INTERNAL PARAMETERS-1'!$B$5:$J$44,3,FALSE)</f>
        <v>0</v>
      </c>
      <c r="BN126" s="44">
        <f>OVYLD1_!BN126*VLOOKUP(OVYLD2_!BN$4,'[1]INTERNAL PARAMETERS-1'!$B$5:$J$44,5,FALSE)*VLOOKUP(OVYLD2_!BN$4,'[1]INTERNAL PARAMETERS-1'!$B$5:$J$44,6,FALSE)*VLOOKUP(OVYLD2_!BN$4,'[1]INTERNAL PARAMETERS-1'!$B$5:$J$44,3,FALSE) + OVYLD1_!BN126*(1-VLOOKUP(OVYLD2_!BN$4,'[1]INTERNAL PARAMETERS-1'!$B$5:$J$44,5,FALSE))*VLOOKUP(OVYLD2_!BN$4,'[1]INTERNAL PARAMETERS-1'!$B$5:$J$44,8,FALSE)*VLOOKUP(OVYLD2_!BN$4,'[1]INTERNAL PARAMETERS-1'!$B$5:$J$44,3,FALSE)</f>
        <v>0</v>
      </c>
      <c r="BO126" s="44">
        <f>OVYLD1_!BO126*VLOOKUP(OVYLD2_!BO$4,'[1]INTERNAL PARAMETERS-1'!$B$5:$J$44,5,FALSE)*VLOOKUP(OVYLD2_!BO$4,'[1]INTERNAL PARAMETERS-1'!$B$5:$J$44,6,FALSE)*VLOOKUP(OVYLD2_!BO$4,'[1]INTERNAL PARAMETERS-1'!$B$5:$J$44,3,FALSE) + OVYLD1_!BO126*(1-VLOOKUP(OVYLD2_!BO$4,'[1]INTERNAL PARAMETERS-1'!$B$5:$J$44,5,FALSE))*VLOOKUP(OVYLD2_!BO$4,'[1]INTERNAL PARAMETERS-1'!$B$5:$J$44,8,FALSE)*VLOOKUP(OVYLD2_!BO$4,'[1]INTERNAL PARAMETERS-1'!$B$5:$J$44,3,FALSE)</f>
        <v>0</v>
      </c>
      <c r="BP126" s="44">
        <f>OVYLD1_!BP126*VLOOKUP(OVYLD2_!BP$4,'[1]INTERNAL PARAMETERS-1'!$B$5:$J$44,5,FALSE)*VLOOKUP(OVYLD2_!BP$4,'[1]INTERNAL PARAMETERS-1'!$B$5:$J$44,6,FALSE)*VLOOKUP(OVYLD2_!BP$4,'[1]INTERNAL PARAMETERS-1'!$B$5:$J$44,3,FALSE) + OVYLD1_!BP126*(1-VLOOKUP(OVYLD2_!BP$4,'[1]INTERNAL PARAMETERS-1'!$B$5:$J$44,5,FALSE))*VLOOKUP(OVYLD2_!BP$4,'[1]INTERNAL PARAMETERS-1'!$B$5:$J$44,8,FALSE)*VLOOKUP(OVYLD2_!BP$4,'[1]INTERNAL PARAMETERS-1'!$B$5:$J$44,3,FALSE)</f>
        <v>0</v>
      </c>
      <c r="BQ126" s="44">
        <f>OVYLD1_!BQ126*VLOOKUP(OVYLD2_!BQ$4,'[1]INTERNAL PARAMETERS-1'!$B$5:$J$44,5,FALSE)*VLOOKUP(OVYLD2_!BQ$4,'[1]INTERNAL PARAMETERS-1'!$B$5:$J$44,6,FALSE)*VLOOKUP(OVYLD2_!BQ$4,'[1]INTERNAL PARAMETERS-1'!$B$5:$J$44,3,FALSE) + OVYLD1_!BQ126*(1-VLOOKUP(OVYLD2_!BQ$4,'[1]INTERNAL PARAMETERS-1'!$B$5:$J$44,5,FALSE))*VLOOKUP(OVYLD2_!BQ$4,'[1]INTERNAL PARAMETERS-1'!$B$5:$J$44,8,FALSE)*VLOOKUP(OVYLD2_!BQ$4,'[1]INTERNAL PARAMETERS-1'!$B$5:$J$44,3,FALSE)</f>
        <v>0</v>
      </c>
      <c r="BR126" s="44">
        <f>OVYLD1_!BR126*VLOOKUP(OVYLD2_!BR$4,'[1]INTERNAL PARAMETERS-1'!$B$5:$J$44,5,FALSE)*VLOOKUP(OVYLD2_!BR$4,'[1]INTERNAL PARAMETERS-1'!$B$5:$J$44,6,FALSE)*VLOOKUP(OVYLD2_!BR$4,'[1]INTERNAL PARAMETERS-1'!$B$5:$J$44,3,FALSE) + OVYLD1_!BR126*(1-VLOOKUP(OVYLD2_!BR$4,'[1]INTERNAL PARAMETERS-1'!$B$5:$J$44,5,FALSE))*VLOOKUP(OVYLD2_!BR$4,'[1]INTERNAL PARAMETERS-1'!$B$5:$J$44,8,FALSE)*VLOOKUP(OVYLD2_!BR$4,'[1]INTERNAL PARAMETERS-1'!$B$5:$J$44,3,FALSE)</f>
        <v>0</v>
      </c>
      <c r="BS126" s="44">
        <f>OVYLD1_!BS126*VLOOKUP(OVYLD2_!BS$4,'[1]INTERNAL PARAMETERS-1'!$B$5:$J$44,5,FALSE)*VLOOKUP(OVYLD2_!BS$4,'[1]INTERNAL PARAMETERS-1'!$B$5:$J$44,6,FALSE)*VLOOKUP(OVYLD2_!BS$4,'[1]INTERNAL PARAMETERS-1'!$B$5:$J$44,3,FALSE) + OVYLD1_!BS126*(1-VLOOKUP(OVYLD2_!BS$4,'[1]INTERNAL PARAMETERS-1'!$B$5:$J$44,5,FALSE))*VLOOKUP(OVYLD2_!BS$4,'[1]INTERNAL PARAMETERS-1'!$B$5:$J$44,8,FALSE)*VLOOKUP(OVYLD2_!BS$4,'[1]INTERNAL PARAMETERS-1'!$B$5:$J$44,3,FALSE)</f>
        <v>0</v>
      </c>
      <c r="BT126" s="44">
        <f>OVYLD1_!BT126*VLOOKUP(OVYLD2_!BT$4,'[1]INTERNAL PARAMETERS-1'!$B$5:$J$44,5,FALSE)*VLOOKUP(OVYLD2_!BT$4,'[1]INTERNAL PARAMETERS-1'!$B$5:$J$44,6,FALSE)*VLOOKUP(OVYLD2_!BT$4,'[1]INTERNAL PARAMETERS-1'!$B$5:$J$44,3,FALSE) + OVYLD1_!BT126*(1-VLOOKUP(OVYLD2_!BT$4,'[1]INTERNAL PARAMETERS-1'!$B$5:$J$44,5,FALSE))*VLOOKUP(OVYLD2_!BT$4,'[1]INTERNAL PARAMETERS-1'!$B$5:$J$44,8,FALSE)*VLOOKUP(OVYLD2_!BT$4,'[1]INTERNAL PARAMETERS-1'!$B$5:$J$44,3,FALSE)</f>
        <v>0</v>
      </c>
      <c r="BU126" s="44">
        <f>OVYLD1_!BU126*VLOOKUP(OVYLD2_!BU$4,'[1]INTERNAL PARAMETERS-1'!$B$5:$J$44,5,FALSE)*VLOOKUP(OVYLD2_!BU$4,'[1]INTERNAL PARAMETERS-1'!$B$5:$J$44,6,FALSE)*VLOOKUP(OVYLD2_!BU$4,'[1]INTERNAL PARAMETERS-1'!$B$5:$J$44,3,FALSE) + OVYLD1_!BU126*(1-VLOOKUP(OVYLD2_!BU$4,'[1]INTERNAL PARAMETERS-1'!$B$5:$J$44,5,FALSE))*VLOOKUP(OVYLD2_!BU$4,'[1]INTERNAL PARAMETERS-1'!$B$5:$J$44,8,FALSE)*VLOOKUP(OVYLD2_!BU$4,'[1]INTERNAL PARAMETERS-1'!$B$5:$J$44,3,FALSE)</f>
        <v>0</v>
      </c>
      <c r="BV126" s="44">
        <f>OVYLD1_!BV126*VLOOKUP(OVYLD2_!BV$4,'[1]INTERNAL PARAMETERS-1'!$B$5:$J$44,5,FALSE)*VLOOKUP(OVYLD2_!BV$4,'[1]INTERNAL PARAMETERS-1'!$B$5:$J$44,6,FALSE)*VLOOKUP(OVYLD2_!BV$4,'[1]INTERNAL PARAMETERS-1'!$B$5:$J$44,3,FALSE) + OVYLD1_!BV126*(1-VLOOKUP(OVYLD2_!BV$4,'[1]INTERNAL PARAMETERS-1'!$B$5:$J$44,5,FALSE))*VLOOKUP(OVYLD2_!BV$4,'[1]INTERNAL PARAMETERS-1'!$B$5:$J$44,8,FALSE)*VLOOKUP(OVYLD2_!BV$4,'[1]INTERNAL PARAMETERS-1'!$B$5:$J$44,3,FALSE)</f>
        <v>0</v>
      </c>
      <c r="BW126" s="44">
        <f>OVYLD1_!BW126*VLOOKUP(OVYLD2_!BW$4,'[1]INTERNAL PARAMETERS-1'!$B$5:$J$44,5,FALSE)*VLOOKUP(OVYLD2_!BW$4,'[1]INTERNAL PARAMETERS-1'!$B$5:$J$44,6,FALSE)*VLOOKUP(OVYLD2_!BW$4,'[1]INTERNAL PARAMETERS-1'!$B$5:$J$44,3,FALSE) + OVYLD1_!BW126*(1-VLOOKUP(OVYLD2_!BW$4,'[1]INTERNAL PARAMETERS-1'!$B$5:$J$44,5,FALSE))*VLOOKUP(OVYLD2_!BW$4,'[1]INTERNAL PARAMETERS-1'!$B$5:$J$44,8,FALSE)*VLOOKUP(OVYLD2_!BW$4,'[1]INTERNAL PARAMETERS-1'!$B$5:$J$44,3,FALSE)</f>
        <v>0</v>
      </c>
      <c r="BX126" s="44">
        <f>OVYLD1_!BX126*VLOOKUP(OVYLD2_!BX$4,'[1]INTERNAL PARAMETERS-1'!$B$5:$J$44,5,FALSE)*VLOOKUP(OVYLD2_!BX$4,'[1]INTERNAL PARAMETERS-1'!$B$5:$J$44,6,FALSE)*VLOOKUP(OVYLD2_!BX$4,'[1]INTERNAL PARAMETERS-1'!$B$5:$J$44,3,FALSE) + OVYLD1_!BX126*(1-VLOOKUP(OVYLD2_!BX$4,'[1]INTERNAL PARAMETERS-1'!$B$5:$J$44,5,FALSE))*VLOOKUP(OVYLD2_!BX$4,'[1]INTERNAL PARAMETERS-1'!$B$5:$J$44,8,FALSE)*VLOOKUP(OVYLD2_!BX$4,'[1]INTERNAL PARAMETERS-1'!$B$5:$J$44,3,FALSE)</f>
        <v>0</v>
      </c>
      <c r="BY126" s="44">
        <f>OVYLD1_!BY126*VLOOKUP(OVYLD2_!BY$4,'[1]INTERNAL PARAMETERS-1'!$B$5:$J$44,5,FALSE)*VLOOKUP(OVYLD2_!BY$4,'[1]INTERNAL PARAMETERS-1'!$B$5:$J$44,6,FALSE)*VLOOKUP(OVYLD2_!BY$4,'[1]INTERNAL PARAMETERS-1'!$B$5:$J$44,3,FALSE) + OVYLD1_!BY126*(1-VLOOKUP(OVYLD2_!BY$4,'[1]INTERNAL PARAMETERS-1'!$B$5:$J$44,5,FALSE))*VLOOKUP(OVYLD2_!BY$4,'[1]INTERNAL PARAMETERS-1'!$B$5:$J$44,8,FALSE)*VLOOKUP(OVYLD2_!BY$4,'[1]INTERNAL PARAMETERS-1'!$B$5:$J$44,3,FALSE)</f>
        <v>0</v>
      </c>
      <c r="BZ126" s="44">
        <f>OVYLD1_!BZ126*VLOOKUP(OVYLD2_!BZ$4,'[1]INTERNAL PARAMETERS-1'!$B$5:$J$44,5,FALSE)*VLOOKUP(OVYLD2_!BZ$4,'[1]INTERNAL PARAMETERS-1'!$B$5:$J$44,6,FALSE)*VLOOKUP(OVYLD2_!BZ$4,'[1]INTERNAL PARAMETERS-1'!$B$5:$J$44,3,FALSE) + OVYLD1_!BZ126*(1-VLOOKUP(OVYLD2_!BZ$4,'[1]INTERNAL PARAMETERS-1'!$B$5:$J$44,5,FALSE))*VLOOKUP(OVYLD2_!BZ$4,'[1]INTERNAL PARAMETERS-1'!$B$5:$J$44,8,FALSE)*VLOOKUP(OVYLD2_!BZ$4,'[1]INTERNAL PARAMETERS-1'!$B$5:$J$44,3,FALSE)</f>
        <v>0</v>
      </c>
      <c r="CA126" s="44">
        <f>OVYLD1_!CA126*VLOOKUP(OVYLD2_!CA$4,'[1]INTERNAL PARAMETERS-1'!$B$5:$J$44,5,FALSE)*VLOOKUP(OVYLD2_!CA$4,'[1]INTERNAL PARAMETERS-1'!$B$5:$J$44,6,FALSE)*VLOOKUP(OVYLD2_!CA$4,'[1]INTERNAL PARAMETERS-1'!$B$5:$J$44,3,FALSE) + OVYLD1_!CA126*(1-VLOOKUP(OVYLD2_!CA$4,'[1]INTERNAL PARAMETERS-1'!$B$5:$J$44,5,FALSE))*VLOOKUP(OVYLD2_!CA$4,'[1]INTERNAL PARAMETERS-1'!$B$5:$J$44,8,FALSE)*VLOOKUP(OVYLD2_!CA$4,'[1]INTERNAL PARAMETERS-1'!$B$5:$J$44,3,FALSE)</f>
        <v>0</v>
      </c>
      <c r="CB126" s="44">
        <f>OVYLD1_!CB126*VLOOKUP(OVYLD2_!CB$4,'[1]INTERNAL PARAMETERS-1'!$B$5:$J$44,5,FALSE)*VLOOKUP(OVYLD2_!CB$4,'[1]INTERNAL PARAMETERS-1'!$B$5:$J$44,6,FALSE)*VLOOKUP(OVYLD2_!CB$4,'[1]INTERNAL PARAMETERS-1'!$B$5:$J$44,3,FALSE) + OVYLD1_!CB126*(1-VLOOKUP(OVYLD2_!CB$4,'[1]INTERNAL PARAMETERS-1'!$B$5:$J$44,5,FALSE))*VLOOKUP(OVYLD2_!CB$4,'[1]INTERNAL PARAMETERS-1'!$B$5:$J$44,8,FALSE)*VLOOKUP(OVYLD2_!CB$4,'[1]INTERNAL PARAMETERS-1'!$B$5:$J$44,3,FALSE)</f>
        <v>0</v>
      </c>
      <c r="CC126" s="44">
        <f>OVYLD1_!CC126*VLOOKUP(OVYLD2_!CC$4,'[1]INTERNAL PARAMETERS-1'!$B$5:$J$44,5,FALSE)*VLOOKUP(OVYLD2_!CC$4,'[1]INTERNAL PARAMETERS-1'!$B$5:$J$44,6,FALSE)*VLOOKUP(OVYLD2_!CC$4,'[1]INTERNAL PARAMETERS-1'!$B$5:$J$44,3,FALSE) + OVYLD1_!CC126*(1-VLOOKUP(OVYLD2_!CC$4,'[1]INTERNAL PARAMETERS-1'!$B$5:$J$44,5,FALSE))*VLOOKUP(OVYLD2_!CC$4,'[1]INTERNAL PARAMETERS-1'!$B$5:$J$44,8,FALSE)*VLOOKUP(OVYLD2_!CC$4,'[1]INTERNAL PARAMETERS-1'!$B$5:$J$44,3,FALSE)</f>
        <v>0</v>
      </c>
      <c r="CD126" s="44">
        <f>OVYLD1_!CD126*VLOOKUP(OVYLD2_!CD$4,'[1]INTERNAL PARAMETERS-1'!$B$5:$J$44,5,FALSE)*VLOOKUP(OVYLD2_!CD$4,'[1]INTERNAL PARAMETERS-1'!$B$5:$J$44,6,FALSE)*VLOOKUP(OVYLD2_!CD$4,'[1]INTERNAL PARAMETERS-1'!$B$5:$J$44,3,FALSE) + OVYLD1_!CD126*(1-VLOOKUP(OVYLD2_!CD$4,'[1]INTERNAL PARAMETERS-1'!$B$5:$J$44,5,FALSE))*VLOOKUP(OVYLD2_!CD$4,'[1]INTERNAL PARAMETERS-1'!$B$5:$J$44,8,FALSE)*VLOOKUP(OVYLD2_!CD$4,'[1]INTERNAL PARAMETERS-1'!$B$5:$J$44,3,FALSE)</f>
        <v>0</v>
      </c>
      <c r="CE126" s="44">
        <f>OVYLD1_!CE126*VLOOKUP(OVYLD2_!CE$4,'[1]INTERNAL PARAMETERS-1'!$B$5:$J$44,5,FALSE)*VLOOKUP(OVYLD2_!CE$4,'[1]INTERNAL PARAMETERS-1'!$B$5:$J$44,6,FALSE)*VLOOKUP(OVYLD2_!CE$4,'[1]INTERNAL PARAMETERS-1'!$B$5:$J$44,3,FALSE) + OVYLD1_!CE126*(1-VLOOKUP(OVYLD2_!CE$4,'[1]INTERNAL PARAMETERS-1'!$B$5:$J$44,5,FALSE))*VLOOKUP(OVYLD2_!CE$4,'[1]INTERNAL PARAMETERS-1'!$B$5:$J$44,8,FALSE)*VLOOKUP(OVYLD2_!CE$4,'[1]INTERNAL PARAMETERS-1'!$B$5:$J$44,3,FALSE)</f>
        <v>0</v>
      </c>
      <c r="CF126" s="44">
        <f>OVYLD1_!CF126*VLOOKUP(OVYLD2_!CF$4,'[1]INTERNAL PARAMETERS-1'!$B$5:$J$44,5,FALSE)*VLOOKUP(OVYLD2_!CF$4,'[1]INTERNAL PARAMETERS-1'!$B$5:$J$44,6,FALSE)*VLOOKUP(OVYLD2_!CF$4,'[1]INTERNAL PARAMETERS-1'!$B$5:$J$44,3,FALSE) + OVYLD1_!CF126*(1-VLOOKUP(OVYLD2_!CF$4,'[1]INTERNAL PARAMETERS-1'!$B$5:$J$44,5,FALSE))*VLOOKUP(OVYLD2_!CF$4,'[1]INTERNAL PARAMETERS-1'!$B$5:$J$44,8,FALSE)*VLOOKUP(OVYLD2_!CF$4,'[1]INTERNAL PARAMETERS-1'!$B$5:$J$44,3,FALSE)</f>
        <v>0</v>
      </c>
      <c r="CG126" s="44">
        <f>OVYLD1_!CG126*VLOOKUP(OVYLD2_!CG$4,'[1]INTERNAL PARAMETERS-1'!$B$5:$J$44,5,FALSE)*VLOOKUP(OVYLD2_!CG$4,'[1]INTERNAL PARAMETERS-1'!$B$5:$J$44,6,FALSE)*VLOOKUP(OVYLD2_!CG$4,'[1]INTERNAL PARAMETERS-1'!$B$5:$J$44,3,FALSE) + OVYLD1_!CG126*(1-VLOOKUP(OVYLD2_!CG$4,'[1]INTERNAL PARAMETERS-1'!$B$5:$J$44,5,FALSE))*VLOOKUP(OVYLD2_!CG$4,'[1]INTERNAL PARAMETERS-1'!$B$5:$J$44,8,FALSE)*VLOOKUP(OVYLD2_!CG$4,'[1]INTERNAL PARAMETERS-1'!$B$5:$J$44,3,FALSE)</f>
        <v>0</v>
      </c>
      <c r="CH126" s="43">
        <f>OVYLD1_!CH126*VLOOKUP(OVYLD2_!CH$4,'[1]INTERNAL PARAMETERS-1'!$B$5:$J$44,5,FALSE)*VLOOKUP(OVYLD2_!CH$4,'[1]INTERNAL PARAMETERS-1'!$B$5:$J$44,6,FALSE)*VLOOKUP(OVYLD2_!CH$4,'[1]INTERNAL PARAMETERS-1'!$B$5:$J$44,3,FALSE) + OVYLD1_!CH126*(1-VLOOKUP(OVYLD2_!CH$4,'[1]INTERNAL PARAMETERS-1'!$B$5:$J$44,5,FALSE))*VLOOKUP(OVYLD2_!CH$4,'[1]INTERNAL PARAMETERS-1'!$B$5:$J$44,8,FALSE)*VLOOKUP(OVYLD2_!CH$4,'[1]INTERNAL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5">
      <c r="B127" s="58" t="s">
        <v>9</v>
      </c>
      <c r="C127" s="57" t="s">
        <v>81</v>
      </c>
      <c r="D127" s="57" t="s">
        <v>66</v>
      </c>
      <c r="E127" s="128">
        <f>OVERALL2021!AI127</f>
        <v>0</v>
      </c>
      <c r="F127" s="59">
        <f>'[1]INTERNAL PARAMETERS-1'!M19</f>
        <v>16.865000000000002</v>
      </c>
      <c r="G127" s="45">
        <f>OVYLD1_!G127*VLOOKUP(OVYLD2_!G$4,'[1]INTERNAL PARAMETERS-1'!$B$5:$J$44,5,FALSE)*VLOOKUP(OVYLD2_!G$4,'[1]INTERNAL PARAMETERS-1'!$B$5:$J$44,7,FALSE)*OVYLD2_!$F127 + OVYLD1_!G127*(1-VLOOKUP(OVYLD2_!G$4,'[1]INTERNAL PARAMETERS-1'!$B$5:$J$44,5,FALSE))*VLOOKUP(OVYLD2_!G$4,'[1]INTERNAL PARAMETERS-1'!$B$5:$J$44,9,FALSE)*OVYLD2_!$F127</f>
        <v>0</v>
      </c>
      <c r="H127" s="44">
        <f>OVYLD1_!H127*VLOOKUP(OVYLD2_!H$4,'[1]INTERNAL PARAMETERS-1'!$B$5:$J$44,5,FALSE)*VLOOKUP(OVYLD2_!H$4,'[1]INTERNAL PARAMETERS-1'!$B$5:$J$44,7,FALSE)*OVYLD2_!$F127 + OVYLD1_!H127*(1-VLOOKUP(OVYLD2_!H$4,'[1]INTERNAL PARAMETERS-1'!$B$5:$J$44,5,FALSE))*VLOOKUP(OVYLD2_!H$4,'[1]INTERNAL PARAMETERS-1'!$B$5:$J$44,9,FALSE)*OVYLD2_!$F127</f>
        <v>0</v>
      </c>
      <c r="I127" s="44">
        <f>OVYLD1_!I127*VLOOKUP(OVYLD2_!I$4,'[1]INTERNAL PARAMETERS-1'!$B$5:$J$44,5,FALSE)*VLOOKUP(OVYLD2_!I$4,'[1]INTERNAL PARAMETERS-1'!$B$5:$J$44,7,FALSE)*OVYLD2_!$F127 + OVYLD1_!I127*(1-VLOOKUP(OVYLD2_!I$4,'[1]INTERNAL PARAMETERS-1'!$B$5:$J$44,5,FALSE))*VLOOKUP(OVYLD2_!I$4,'[1]INTERNAL PARAMETERS-1'!$B$5:$J$44,9,FALSE)*OVYLD2_!$F127</f>
        <v>0</v>
      </c>
      <c r="J127" s="44">
        <f>OVYLD1_!J127*VLOOKUP(OVYLD2_!J$4,'[1]INTERNAL PARAMETERS-1'!$B$5:$J$44,5,FALSE)*VLOOKUP(OVYLD2_!J$4,'[1]INTERNAL PARAMETERS-1'!$B$5:$J$44,7,FALSE)*OVYLD2_!$F127 + OVYLD1_!J127*(1-VLOOKUP(OVYLD2_!J$4,'[1]INTERNAL PARAMETERS-1'!$B$5:$J$44,5,FALSE))*VLOOKUP(OVYLD2_!J$4,'[1]INTERNAL PARAMETERS-1'!$B$5:$J$44,9,FALSE)*OVYLD2_!$F127</f>
        <v>0</v>
      </c>
      <c r="K127" s="44">
        <f>OVYLD1_!K127*VLOOKUP(OVYLD2_!K$4,'[1]INTERNAL PARAMETERS-1'!$B$5:$J$44,5,FALSE)*VLOOKUP(OVYLD2_!K$4,'[1]INTERNAL PARAMETERS-1'!$B$5:$J$44,7,FALSE)*OVYLD2_!$F127 + OVYLD1_!K127*(1-VLOOKUP(OVYLD2_!K$4,'[1]INTERNAL PARAMETERS-1'!$B$5:$J$44,5,FALSE))*VLOOKUP(OVYLD2_!K$4,'[1]INTERNAL PARAMETERS-1'!$B$5:$J$44,9,FALSE)*OVYLD2_!$F127</f>
        <v>0</v>
      </c>
      <c r="L127" s="44">
        <f>OVYLD1_!L127*VLOOKUP(OVYLD2_!L$4,'[1]INTERNAL PARAMETERS-1'!$B$5:$J$44,5,FALSE)*VLOOKUP(OVYLD2_!L$4,'[1]INTERNAL PARAMETERS-1'!$B$5:$J$44,7,FALSE)*OVYLD2_!$F127 + OVYLD1_!L127*(1-VLOOKUP(OVYLD2_!L$4,'[1]INTERNAL PARAMETERS-1'!$B$5:$J$44,5,FALSE))*VLOOKUP(OVYLD2_!L$4,'[1]INTERNAL PARAMETERS-1'!$B$5:$J$44,9,FALSE)*OVYLD2_!$F127</f>
        <v>0</v>
      </c>
      <c r="M127" s="44">
        <f>OVYLD1_!M127*VLOOKUP(OVYLD2_!M$4,'[1]INTERNAL PARAMETERS-1'!$B$5:$J$44,5,FALSE)*VLOOKUP(OVYLD2_!M$4,'[1]INTERNAL PARAMETERS-1'!$B$5:$J$44,7,FALSE)*OVYLD2_!$F127 + OVYLD1_!M127*(1-VLOOKUP(OVYLD2_!M$4,'[1]INTERNAL PARAMETERS-1'!$B$5:$J$44,5,FALSE))*VLOOKUP(OVYLD2_!M$4,'[1]INTERNAL PARAMETERS-1'!$B$5:$J$44,9,FALSE)*OVYLD2_!$F127</f>
        <v>0</v>
      </c>
      <c r="N127" s="44">
        <f>OVYLD1_!N127*VLOOKUP(OVYLD2_!N$4,'[1]INTERNAL PARAMETERS-1'!$B$5:$J$44,5,FALSE)*VLOOKUP(OVYLD2_!N$4,'[1]INTERNAL PARAMETERS-1'!$B$5:$J$44,7,FALSE)*OVYLD2_!$F127 + OVYLD1_!N127*(1-VLOOKUP(OVYLD2_!N$4,'[1]INTERNAL PARAMETERS-1'!$B$5:$J$44,5,FALSE))*VLOOKUP(OVYLD2_!N$4,'[1]INTERNAL PARAMETERS-1'!$B$5:$J$44,9,FALSE)*OVYLD2_!$F127</f>
        <v>0</v>
      </c>
      <c r="O127" s="44">
        <f>OVYLD1_!O127*VLOOKUP(OVYLD2_!O$4,'[1]INTERNAL PARAMETERS-1'!$B$5:$J$44,5,FALSE)*VLOOKUP(OVYLD2_!O$4,'[1]INTERNAL PARAMETERS-1'!$B$5:$J$44,7,FALSE)*OVYLD2_!$F127 + OVYLD1_!O127*(1-VLOOKUP(OVYLD2_!O$4,'[1]INTERNAL PARAMETERS-1'!$B$5:$J$44,5,FALSE))*VLOOKUP(OVYLD2_!O$4,'[1]INTERNAL PARAMETERS-1'!$B$5:$J$44,9,FALSE)*OVYLD2_!$F127</f>
        <v>0</v>
      </c>
      <c r="P127" s="44">
        <f>OVYLD1_!P127*VLOOKUP(OVYLD2_!P$4,'[1]INTERNAL PARAMETERS-1'!$B$5:$J$44,5,FALSE)*VLOOKUP(OVYLD2_!P$4,'[1]INTERNAL PARAMETERS-1'!$B$5:$J$44,7,FALSE)*OVYLD2_!$F127 + OVYLD1_!P127*(1-VLOOKUP(OVYLD2_!P$4,'[1]INTERNAL PARAMETERS-1'!$B$5:$J$44,5,FALSE))*VLOOKUP(OVYLD2_!P$4,'[1]INTERNAL PARAMETERS-1'!$B$5:$J$44,9,FALSE)*OVYLD2_!$F127</f>
        <v>0</v>
      </c>
      <c r="Q127" s="44">
        <f>OVYLD1_!Q127*VLOOKUP(OVYLD2_!Q$4,'[1]INTERNAL PARAMETERS-1'!$B$5:$J$44,5,FALSE)*VLOOKUP(OVYLD2_!Q$4,'[1]INTERNAL PARAMETERS-1'!$B$5:$J$44,7,FALSE)*OVYLD2_!$F127 + OVYLD1_!Q127*(1-VLOOKUP(OVYLD2_!Q$4,'[1]INTERNAL PARAMETERS-1'!$B$5:$J$44,5,FALSE))*VLOOKUP(OVYLD2_!Q$4,'[1]INTERNAL PARAMETERS-1'!$B$5:$J$44,9,FALSE)*OVYLD2_!$F127</f>
        <v>0</v>
      </c>
      <c r="R127" s="44">
        <f>OVYLD1_!R127*VLOOKUP(OVYLD2_!R$4,'[1]INTERNAL PARAMETERS-1'!$B$5:$J$44,5,FALSE)*VLOOKUP(OVYLD2_!R$4,'[1]INTERNAL PARAMETERS-1'!$B$5:$J$44,7,FALSE)*OVYLD2_!$F127 + OVYLD1_!R127*(1-VLOOKUP(OVYLD2_!R$4,'[1]INTERNAL PARAMETERS-1'!$B$5:$J$44,5,FALSE))*VLOOKUP(OVYLD2_!R$4,'[1]INTERNAL PARAMETERS-1'!$B$5:$J$44,9,FALSE)*OVYLD2_!$F127</f>
        <v>0</v>
      </c>
      <c r="S127" s="44">
        <f>OVYLD1_!S127*VLOOKUP(OVYLD2_!S$4,'[1]INTERNAL PARAMETERS-1'!$B$5:$J$44,5,FALSE)*VLOOKUP(OVYLD2_!S$4,'[1]INTERNAL PARAMETERS-1'!$B$5:$J$44,7,FALSE)*OVYLD2_!$F127 + OVYLD1_!S127*(1-VLOOKUP(OVYLD2_!S$4,'[1]INTERNAL PARAMETERS-1'!$B$5:$J$44,5,FALSE))*VLOOKUP(OVYLD2_!S$4,'[1]INTERNAL PARAMETERS-1'!$B$5:$J$44,9,FALSE)*OVYLD2_!$F127</f>
        <v>0</v>
      </c>
      <c r="T127" s="44">
        <f>OVYLD1_!T127*VLOOKUP(OVYLD2_!T$4,'[1]INTERNAL PARAMETERS-1'!$B$5:$J$44,5,FALSE)*VLOOKUP(OVYLD2_!T$4,'[1]INTERNAL PARAMETERS-1'!$B$5:$J$44,7,FALSE)*OVYLD2_!$F127 + OVYLD1_!T127*(1-VLOOKUP(OVYLD2_!T$4,'[1]INTERNAL PARAMETERS-1'!$B$5:$J$44,5,FALSE))*VLOOKUP(OVYLD2_!T$4,'[1]INTERNAL PARAMETERS-1'!$B$5:$J$44,9,FALSE)*OVYLD2_!$F127</f>
        <v>0</v>
      </c>
      <c r="U127" s="44">
        <f>OVYLD1_!U127*VLOOKUP(OVYLD2_!U$4,'[1]INTERNAL PARAMETERS-1'!$B$5:$J$44,5,FALSE)*VLOOKUP(OVYLD2_!U$4,'[1]INTERNAL PARAMETERS-1'!$B$5:$J$44,7,FALSE)*OVYLD2_!$F127 + OVYLD1_!U127*(1-VLOOKUP(OVYLD2_!U$4,'[1]INTERNAL PARAMETERS-1'!$B$5:$J$44,5,FALSE))*VLOOKUP(OVYLD2_!U$4,'[1]INTERNAL PARAMETERS-1'!$B$5:$J$44,9,FALSE)*OVYLD2_!$F127</f>
        <v>0</v>
      </c>
      <c r="V127" s="44">
        <f>OVYLD1_!V127*VLOOKUP(OVYLD2_!V$4,'[1]INTERNAL PARAMETERS-1'!$B$5:$J$44,5,FALSE)*VLOOKUP(OVYLD2_!V$4,'[1]INTERNAL PARAMETERS-1'!$B$5:$J$44,7,FALSE)*OVYLD2_!$F127 + OVYLD1_!V127*(1-VLOOKUP(OVYLD2_!V$4,'[1]INTERNAL PARAMETERS-1'!$B$5:$J$44,5,FALSE))*VLOOKUP(OVYLD2_!V$4,'[1]INTERNAL PARAMETERS-1'!$B$5:$J$44,9,FALSE)*OVYLD2_!$F127</f>
        <v>0</v>
      </c>
      <c r="W127" s="44">
        <f>OVYLD1_!W127*VLOOKUP(OVYLD2_!W$4,'[1]INTERNAL PARAMETERS-1'!$B$5:$J$44,5,FALSE)*VLOOKUP(OVYLD2_!W$4,'[1]INTERNAL PARAMETERS-1'!$B$5:$J$44,7,FALSE)*OVYLD2_!$F127 + OVYLD1_!W127*(1-VLOOKUP(OVYLD2_!W$4,'[1]INTERNAL PARAMETERS-1'!$B$5:$J$44,5,FALSE))*VLOOKUP(OVYLD2_!W$4,'[1]INTERNAL PARAMETERS-1'!$B$5:$J$44,9,FALSE)*OVYLD2_!$F127</f>
        <v>0</v>
      </c>
      <c r="X127" s="44">
        <f>OVYLD1_!X127*VLOOKUP(OVYLD2_!X$4,'[1]INTERNAL PARAMETERS-1'!$B$5:$J$44,5,FALSE)*VLOOKUP(OVYLD2_!X$4,'[1]INTERNAL PARAMETERS-1'!$B$5:$J$44,7,FALSE)*OVYLD2_!$F127 + OVYLD1_!X127*(1-VLOOKUP(OVYLD2_!X$4,'[1]INTERNAL PARAMETERS-1'!$B$5:$J$44,5,FALSE))*VLOOKUP(OVYLD2_!X$4,'[1]INTERNAL PARAMETERS-1'!$B$5:$J$44,9,FALSE)*OVYLD2_!$F127</f>
        <v>0</v>
      </c>
      <c r="Y127" s="44">
        <f>OVYLD1_!Y127*VLOOKUP(OVYLD2_!Y$4,'[1]INTERNAL PARAMETERS-1'!$B$5:$J$44,5,FALSE)*VLOOKUP(OVYLD2_!Y$4,'[1]INTERNAL PARAMETERS-1'!$B$5:$J$44,7,FALSE)*OVYLD2_!$F127 + OVYLD1_!Y127*(1-VLOOKUP(OVYLD2_!Y$4,'[1]INTERNAL PARAMETERS-1'!$B$5:$J$44,5,FALSE))*VLOOKUP(OVYLD2_!Y$4,'[1]INTERNAL PARAMETERS-1'!$B$5:$J$44,9,FALSE)*OVYLD2_!$F127</f>
        <v>0</v>
      </c>
      <c r="Z127" s="44">
        <f>OVYLD1_!Z127*VLOOKUP(OVYLD2_!Z$4,'[1]INTERNAL PARAMETERS-1'!$B$5:$J$44,5,FALSE)*VLOOKUP(OVYLD2_!Z$4,'[1]INTERNAL PARAMETERS-1'!$B$5:$J$44,7,FALSE)*OVYLD2_!$F127 + OVYLD1_!Z127*(1-VLOOKUP(OVYLD2_!Z$4,'[1]INTERNAL PARAMETERS-1'!$B$5:$J$44,5,FALSE))*VLOOKUP(OVYLD2_!Z$4,'[1]INTERNAL PARAMETERS-1'!$B$5:$J$44,9,FALSE)*OVYLD2_!$F127</f>
        <v>0</v>
      </c>
      <c r="AA127" s="44">
        <f>OVYLD1_!AA127*VLOOKUP(OVYLD2_!AA$4,'[1]INTERNAL PARAMETERS-1'!$B$5:$J$44,5,FALSE)*VLOOKUP(OVYLD2_!AA$4,'[1]INTERNAL PARAMETERS-1'!$B$5:$J$44,7,FALSE)*OVYLD2_!$F127 + OVYLD1_!AA127*(1-VLOOKUP(OVYLD2_!AA$4,'[1]INTERNAL PARAMETERS-1'!$B$5:$J$44,5,FALSE))*VLOOKUP(OVYLD2_!AA$4,'[1]INTERNAL PARAMETERS-1'!$B$5:$J$44,9,FALSE)*OVYLD2_!$F127</f>
        <v>0</v>
      </c>
      <c r="AB127" s="44">
        <f>OVYLD1_!AB127*VLOOKUP(OVYLD2_!AB$4,'[1]INTERNAL PARAMETERS-1'!$B$5:$J$44,5,FALSE)*VLOOKUP(OVYLD2_!AB$4,'[1]INTERNAL PARAMETERS-1'!$B$5:$J$44,7,FALSE)*OVYLD2_!$F127 + OVYLD1_!AB127*(1-VLOOKUP(OVYLD2_!AB$4,'[1]INTERNAL PARAMETERS-1'!$B$5:$J$44,5,FALSE))*VLOOKUP(OVYLD2_!AB$4,'[1]INTERNAL PARAMETERS-1'!$B$5:$J$44,9,FALSE)*OVYLD2_!$F127</f>
        <v>0</v>
      </c>
      <c r="AC127" s="44">
        <f>OVYLD1_!AC127*VLOOKUP(OVYLD2_!AC$4,'[1]INTERNAL PARAMETERS-1'!$B$5:$J$44,5,FALSE)*VLOOKUP(OVYLD2_!AC$4,'[1]INTERNAL PARAMETERS-1'!$B$5:$J$44,7,FALSE)*OVYLD2_!$F127 + OVYLD1_!AC127*(1-VLOOKUP(OVYLD2_!AC$4,'[1]INTERNAL PARAMETERS-1'!$B$5:$J$44,5,FALSE))*VLOOKUP(OVYLD2_!AC$4,'[1]INTERNAL PARAMETERS-1'!$B$5:$J$44,9,FALSE)*OVYLD2_!$F127</f>
        <v>0</v>
      </c>
      <c r="AD127" s="44">
        <f>OVYLD1_!AD127*VLOOKUP(OVYLD2_!AD$4,'[1]INTERNAL PARAMETERS-1'!$B$5:$J$44,5,FALSE)*VLOOKUP(OVYLD2_!AD$4,'[1]INTERNAL PARAMETERS-1'!$B$5:$J$44,7,FALSE)*OVYLD2_!$F127 + OVYLD1_!AD127*(1-VLOOKUP(OVYLD2_!AD$4,'[1]INTERNAL PARAMETERS-1'!$B$5:$J$44,5,FALSE))*VLOOKUP(OVYLD2_!AD$4,'[1]INTERNAL PARAMETERS-1'!$B$5:$J$44,9,FALSE)*OVYLD2_!$F127</f>
        <v>0</v>
      </c>
      <c r="AE127" s="44">
        <f>OVYLD1_!AE127*VLOOKUP(OVYLD2_!AE$4,'[1]INTERNAL PARAMETERS-1'!$B$5:$J$44,5,FALSE)*VLOOKUP(OVYLD2_!AE$4,'[1]INTERNAL PARAMETERS-1'!$B$5:$J$44,7,FALSE)*OVYLD2_!$F127 + OVYLD1_!AE127*(1-VLOOKUP(OVYLD2_!AE$4,'[1]INTERNAL PARAMETERS-1'!$B$5:$J$44,5,FALSE))*VLOOKUP(OVYLD2_!AE$4,'[1]INTERNAL PARAMETERS-1'!$B$5:$J$44,9,FALSE)*OVYLD2_!$F127</f>
        <v>0</v>
      </c>
      <c r="AF127" s="44">
        <f>OVYLD1_!AF127*VLOOKUP(OVYLD2_!AF$4,'[1]INTERNAL PARAMETERS-1'!$B$5:$J$44,5,FALSE)*VLOOKUP(OVYLD2_!AF$4,'[1]INTERNAL PARAMETERS-1'!$B$5:$J$44,7,FALSE)*OVYLD2_!$F127 + OVYLD1_!AF127*(1-VLOOKUP(OVYLD2_!AF$4,'[1]INTERNAL PARAMETERS-1'!$B$5:$J$44,5,FALSE))*VLOOKUP(OVYLD2_!AF$4,'[1]INTERNAL PARAMETERS-1'!$B$5:$J$44,9,FALSE)*OVYLD2_!$F127</f>
        <v>0</v>
      </c>
      <c r="AG127" s="44">
        <f>OVYLD1_!AG127*VLOOKUP(OVYLD2_!AG$4,'[1]INTERNAL PARAMETERS-1'!$B$5:$J$44,5,FALSE)*VLOOKUP(OVYLD2_!AG$4,'[1]INTERNAL PARAMETERS-1'!$B$5:$J$44,7,FALSE)*OVYLD2_!$F127 + OVYLD1_!AG127*(1-VLOOKUP(OVYLD2_!AG$4,'[1]INTERNAL PARAMETERS-1'!$B$5:$J$44,5,FALSE))*VLOOKUP(OVYLD2_!AG$4,'[1]INTERNAL PARAMETERS-1'!$B$5:$J$44,9,FALSE)*OVYLD2_!$F127</f>
        <v>0</v>
      </c>
      <c r="AH127" s="44">
        <f>OVYLD1_!AH127*VLOOKUP(OVYLD2_!AH$4,'[1]INTERNAL PARAMETERS-1'!$B$5:$J$44,5,FALSE)*VLOOKUP(OVYLD2_!AH$4,'[1]INTERNAL PARAMETERS-1'!$B$5:$J$44,7,FALSE)*OVYLD2_!$F127 + OVYLD1_!AH127*(1-VLOOKUP(OVYLD2_!AH$4,'[1]INTERNAL PARAMETERS-1'!$B$5:$J$44,5,FALSE))*VLOOKUP(OVYLD2_!AH$4,'[1]INTERNAL PARAMETERS-1'!$B$5:$J$44,9,FALSE)*OVYLD2_!$F127</f>
        <v>0</v>
      </c>
      <c r="AI127" s="44">
        <f>OVYLD1_!AI127*VLOOKUP(OVYLD2_!AI$4,'[1]INTERNAL PARAMETERS-1'!$B$5:$J$44,5,FALSE)*VLOOKUP(OVYLD2_!AI$4,'[1]INTERNAL PARAMETERS-1'!$B$5:$J$44,7,FALSE)*OVYLD2_!$F127 + OVYLD1_!AI127*(1-VLOOKUP(OVYLD2_!AI$4,'[1]INTERNAL PARAMETERS-1'!$B$5:$J$44,5,FALSE))*VLOOKUP(OVYLD2_!AI$4,'[1]INTERNAL PARAMETERS-1'!$B$5:$J$44,9,FALSE)*OVYLD2_!$F127</f>
        <v>0</v>
      </c>
      <c r="AJ127" s="44">
        <f>OVYLD1_!AJ127*VLOOKUP(OVYLD2_!AJ$4,'[1]INTERNAL PARAMETERS-1'!$B$5:$J$44,5,FALSE)*VLOOKUP(OVYLD2_!AJ$4,'[1]INTERNAL PARAMETERS-1'!$B$5:$J$44,7,FALSE)*OVYLD2_!$F127 + OVYLD1_!AJ127*(1-VLOOKUP(OVYLD2_!AJ$4,'[1]INTERNAL PARAMETERS-1'!$B$5:$J$44,5,FALSE))*VLOOKUP(OVYLD2_!AJ$4,'[1]INTERNAL PARAMETERS-1'!$B$5:$J$44,9,FALSE)*OVYLD2_!$F127</f>
        <v>0</v>
      </c>
      <c r="AK127" s="44">
        <f>OVYLD1_!AK127*VLOOKUP(OVYLD2_!AK$4,'[1]INTERNAL PARAMETERS-1'!$B$5:$J$44,5,FALSE)*VLOOKUP(OVYLD2_!AK$4,'[1]INTERNAL PARAMETERS-1'!$B$5:$J$44,7,FALSE)*OVYLD2_!$F127 + OVYLD1_!AK127*(1-VLOOKUP(OVYLD2_!AK$4,'[1]INTERNAL PARAMETERS-1'!$B$5:$J$44,5,FALSE))*VLOOKUP(OVYLD2_!AK$4,'[1]INTERNAL PARAMETERS-1'!$B$5:$J$44,9,FALSE)*OVYLD2_!$F127</f>
        <v>0</v>
      </c>
      <c r="AL127" s="44">
        <f>OVYLD1_!AL127*VLOOKUP(OVYLD2_!AL$4,'[1]INTERNAL PARAMETERS-1'!$B$5:$J$44,5,FALSE)*VLOOKUP(OVYLD2_!AL$4,'[1]INTERNAL PARAMETERS-1'!$B$5:$J$44,7,FALSE)*OVYLD2_!$F127 + OVYLD1_!AL127*(1-VLOOKUP(OVYLD2_!AL$4,'[1]INTERNAL PARAMETERS-1'!$B$5:$J$44,5,FALSE))*VLOOKUP(OVYLD2_!AL$4,'[1]INTERNAL PARAMETERS-1'!$B$5:$J$44,9,FALSE)*OVYLD2_!$F127</f>
        <v>0</v>
      </c>
      <c r="AM127" s="44">
        <f>OVYLD1_!AM127*VLOOKUP(OVYLD2_!AM$4,'[1]INTERNAL PARAMETERS-1'!$B$5:$J$44,5,FALSE)*VLOOKUP(OVYLD2_!AM$4,'[1]INTERNAL PARAMETERS-1'!$B$5:$J$44,7,FALSE)*OVYLD2_!$F127 + OVYLD1_!AM127*(1-VLOOKUP(OVYLD2_!AM$4,'[1]INTERNAL PARAMETERS-1'!$B$5:$J$44,5,FALSE))*VLOOKUP(OVYLD2_!AM$4,'[1]INTERNAL PARAMETERS-1'!$B$5:$J$44,9,FALSE)*OVYLD2_!$F127</f>
        <v>0</v>
      </c>
      <c r="AN127" s="44">
        <f>OVYLD1_!AN127*VLOOKUP(OVYLD2_!AN$4,'[1]INTERNAL PARAMETERS-1'!$B$5:$J$44,5,FALSE)*VLOOKUP(OVYLD2_!AN$4,'[1]INTERNAL PARAMETERS-1'!$B$5:$J$44,7,FALSE)*OVYLD2_!$F127 + OVYLD1_!AN127*(1-VLOOKUP(OVYLD2_!AN$4,'[1]INTERNAL PARAMETERS-1'!$B$5:$J$44,5,FALSE))*VLOOKUP(OVYLD2_!AN$4,'[1]INTERNAL PARAMETERS-1'!$B$5:$J$44,9,FALSE)*OVYLD2_!$F127</f>
        <v>0</v>
      </c>
      <c r="AO127" s="44">
        <f>OVYLD1_!AO127*VLOOKUP(OVYLD2_!AO$4,'[1]INTERNAL PARAMETERS-1'!$B$5:$J$44,5,FALSE)*VLOOKUP(OVYLD2_!AO$4,'[1]INTERNAL PARAMETERS-1'!$B$5:$J$44,7,FALSE)*OVYLD2_!$F127 + OVYLD1_!AO127*(1-VLOOKUP(OVYLD2_!AO$4,'[1]INTERNAL PARAMETERS-1'!$B$5:$J$44,5,FALSE))*VLOOKUP(OVYLD2_!AO$4,'[1]INTERNAL PARAMETERS-1'!$B$5:$J$44,9,FALSE)*OVYLD2_!$F127</f>
        <v>0</v>
      </c>
      <c r="AP127" s="44">
        <f>OVYLD1_!AP127*VLOOKUP(OVYLD2_!AP$4,'[1]INTERNAL PARAMETERS-1'!$B$5:$J$44,5,FALSE)*VLOOKUP(OVYLD2_!AP$4,'[1]INTERNAL PARAMETERS-1'!$B$5:$J$44,7,FALSE)*OVYLD2_!$F127 + OVYLD1_!AP127*(1-VLOOKUP(OVYLD2_!AP$4,'[1]INTERNAL PARAMETERS-1'!$B$5:$J$44,5,FALSE))*VLOOKUP(OVYLD2_!AP$4,'[1]INTERNAL PARAMETERS-1'!$B$5:$J$44,9,FALSE)*OVYLD2_!$F127</f>
        <v>0</v>
      </c>
      <c r="AQ127" s="44">
        <f>OVYLD1_!AQ127*VLOOKUP(OVYLD2_!AQ$4,'[1]INTERNAL PARAMETERS-1'!$B$5:$J$44,5,FALSE)*VLOOKUP(OVYLD2_!AQ$4,'[1]INTERNAL PARAMETERS-1'!$B$5:$J$44,7,FALSE)*OVYLD2_!$F127 + OVYLD1_!AQ127*(1-VLOOKUP(OVYLD2_!AQ$4,'[1]INTERNAL PARAMETERS-1'!$B$5:$J$44,5,FALSE))*VLOOKUP(OVYLD2_!AQ$4,'[1]INTERNAL PARAMETERS-1'!$B$5:$J$44,9,FALSE)*OVYLD2_!$F127</f>
        <v>0</v>
      </c>
      <c r="AR127" s="44">
        <f>OVYLD1_!AR127*VLOOKUP(OVYLD2_!AR$4,'[1]INTERNAL PARAMETERS-1'!$B$5:$J$44,5,FALSE)*VLOOKUP(OVYLD2_!AR$4,'[1]INTERNAL PARAMETERS-1'!$B$5:$J$44,7,FALSE)*OVYLD2_!$F127 + OVYLD1_!AR127*(1-VLOOKUP(OVYLD2_!AR$4,'[1]INTERNAL PARAMETERS-1'!$B$5:$J$44,5,FALSE))*VLOOKUP(OVYLD2_!AR$4,'[1]INTERNAL PARAMETERS-1'!$B$5:$J$44,9,FALSE)*OVYLD2_!$F127</f>
        <v>0</v>
      </c>
      <c r="AS127" s="44">
        <f>OVYLD1_!AS127*VLOOKUP(OVYLD2_!AS$4,'[1]INTERNAL PARAMETERS-1'!$B$5:$J$44,5,FALSE)*VLOOKUP(OVYLD2_!AS$4,'[1]INTERNAL PARAMETERS-1'!$B$5:$J$44,7,FALSE)*OVYLD2_!$F127 + OVYLD1_!AS127*(1-VLOOKUP(OVYLD2_!AS$4,'[1]INTERNAL PARAMETERS-1'!$B$5:$J$44,5,FALSE))*VLOOKUP(OVYLD2_!AS$4,'[1]INTERNAL PARAMETERS-1'!$B$5:$J$44,9,FALSE)*OVYLD2_!$F127</f>
        <v>0</v>
      </c>
      <c r="AT127" s="43">
        <f>OVYLD1_!AT127*VLOOKUP(OVYLD2_!AT$4,'[1]INTERNAL PARAMETERS-1'!$B$5:$J$44,5,FALSE)*VLOOKUP(OVYLD2_!AT$4,'[1]INTERNAL PARAMETERS-1'!$B$5:$J$44,7,FALSE)*OVYLD2_!$F127 + OVYLD1_!AT127*(1-VLOOKUP(OVYLD2_!AT$4,'[1]INTERNAL PARAMETERS-1'!$B$5:$J$44,5,FALSE))*VLOOKUP(OVYLD2_!AT$4,'[1]INTERNAL PARAMETERS-1'!$B$5:$J$44,9,FALSE)*OVYLD2_!$F127</f>
        <v>0</v>
      </c>
      <c r="AU127" s="45">
        <f>OVYLD1_!AU127*VLOOKUP(OVYLD2_!AU$4,'[1]INTERNAL PARAMETERS-1'!$B$5:$J$44,5,FALSE)*VLOOKUP(OVYLD2_!AU$4,'[1]INTERNAL PARAMETERS-1'!$B$5:$J$44,6,FALSE)*VLOOKUP(OVYLD2_!AU$4,'[1]INTERNAL PARAMETERS-1'!$B$5:$J$44,3,FALSE) + OVYLD1_!AU127*(1-VLOOKUP(OVYLD2_!AU$4,'[1]INTERNAL PARAMETERS-1'!$B$5:$J$44,5,FALSE))*VLOOKUP(OVYLD2_!AU$4,'[1]INTERNAL PARAMETERS-1'!$B$5:$J$44,8,FALSE)*VLOOKUP(OVYLD2_!AU$4,'[1]INTERNAL PARAMETERS-1'!$B$5:$J$44,3,FALSE)</f>
        <v>0</v>
      </c>
      <c r="AV127" s="44">
        <f>OVYLD1_!AV127*VLOOKUP(OVYLD2_!AV$4,'[1]INTERNAL PARAMETERS-1'!$B$5:$J$44,5,FALSE)*VLOOKUP(OVYLD2_!AV$4,'[1]INTERNAL PARAMETERS-1'!$B$5:$J$44,6,FALSE)*VLOOKUP(OVYLD2_!AV$4,'[1]INTERNAL PARAMETERS-1'!$B$5:$J$44,3,FALSE) + OVYLD1_!AV127*(1-VLOOKUP(OVYLD2_!AV$4,'[1]INTERNAL PARAMETERS-1'!$B$5:$J$44,5,FALSE))*VLOOKUP(OVYLD2_!AV$4,'[1]INTERNAL PARAMETERS-1'!$B$5:$J$44,8,FALSE)*VLOOKUP(OVYLD2_!AV$4,'[1]INTERNAL PARAMETERS-1'!$B$5:$J$44,3,FALSE)</f>
        <v>0</v>
      </c>
      <c r="AW127" s="44">
        <f>OVYLD1_!AW127*VLOOKUP(OVYLD2_!AW$4,'[1]INTERNAL PARAMETERS-1'!$B$5:$J$44,5,FALSE)*VLOOKUP(OVYLD2_!AW$4,'[1]INTERNAL PARAMETERS-1'!$B$5:$J$44,6,FALSE)*VLOOKUP(OVYLD2_!AW$4,'[1]INTERNAL PARAMETERS-1'!$B$5:$J$44,3,FALSE) + OVYLD1_!AW127*(1-VLOOKUP(OVYLD2_!AW$4,'[1]INTERNAL PARAMETERS-1'!$B$5:$J$44,5,FALSE))*VLOOKUP(OVYLD2_!AW$4,'[1]INTERNAL PARAMETERS-1'!$B$5:$J$44,8,FALSE)*VLOOKUP(OVYLD2_!AW$4,'[1]INTERNAL PARAMETERS-1'!$B$5:$J$44,3,FALSE)</f>
        <v>0</v>
      </c>
      <c r="AX127" s="44">
        <f>OVYLD1_!AX127*VLOOKUP(OVYLD2_!AX$4,'[1]INTERNAL PARAMETERS-1'!$B$5:$J$44,5,FALSE)*VLOOKUP(OVYLD2_!AX$4,'[1]INTERNAL PARAMETERS-1'!$B$5:$J$44,6,FALSE)*VLOOKUP(OVYLD2_!AX$4,'[1]INTERNAL PARAMETERS-1'!$B$5:$J$44,3,FALSE) + OVYLD1_!AX127*(1-VLOOKUP(OVYLD2_!AX$4,'[1]INTERNAL PARAMETERS-1'!$B$5:$J$44,5,FALSE))*VLOOKUP(OVYLD2_!AX$4,'[1]INTERNAL PARAMETERS-1'!$B$5:$J$44,8,FALSE)*VLOOKUP(OVYLD2_!AX$4,'[1]INTERNAL PARAMETERS-1'!$B$5:$J$44,3,FALSE)</f>
        <v>0</v>
      </c>
      <c r="AY127" s="44">
        <f>OVYLD1_!AY127*VLOOKUP(OVYLD2_!AY$4,'[1]INTERNAL PARAMETERS-1'!$B$5:$J$44,5,FALSE)*VLOOKUP(OVYLD2_!AY$4,'[1]INTERNAL PARAMETERS-1'!$B$5:$J$44,6,FALSE)*VLOOKUP(OVYLD2_!AY$4,'[1]INTERNAL PARAMETERS-1'!$B$5:$J$44,3,FALSE) + OVYLD1_!AY127*(1-VLOOKUP(OVYLD2_!AY$4,'[1]INTERNAL PARAMETERS-1'!$B$5:$J$44,5,FALSE))*VLOOKUP(OVYLD2_!AY$4,'[1]INTERNAL PARAMETERS-1'!$B$5:$J$44,8,FALSE)*VLOOKUP(OVYLD2_!AY$4,'[1]INTERNAL PARAMETERS-1'!$B$5:$J$44,3,FALSE)</f>
        <v>0</v>
      </c>
      <c r="AZ127" s="44">
        <f>OVYLD1_!AZ127*VLOOKUP(OVYLD2_!AZ$4,'[1]INTERNAL PARAMETERS-1'!$B$5:$J$44,5,FALSE)*VLOOKUP(OVYLD2_!AZ$4,'[1]INTERNAL PARAMETERS-1'!$B$5:$J$44,6,FALSE)*VLOOKUP(OVYLD2_!AZ$4,'[1]INTERNAL PARAMETERS-1'!$B$5:$J$44,3,FALSE) + OVYLD1_!AZ127*(1-VLOOKUP(OVYLD2_!AZ$4,'[1]INTERNAL PARAMETERS-1'!$B$5:$J$44,5,FALSE))*VLOOKUP(OVYLD2_!AZ$4,'[1]INTERNAL PARAMETERS-1'!$B$5:$J$44,8,FALSE)*VLOOKUP(OVYLD2_!AZ$4,'[1]INTERNAL PARAMETERS-1'!$B$5:$J$44,3,FALSE)</f>
        <v>0</v>
      </c>
      <c r="BA127" s="44">
        <f>OVYLD1_!BA127*VLOOKUP(OVYLD2_!BA$4,'[1]INTERNAL PARAMETERS-1'!$B$5:$J$44,5,FALSE)*VLOOKUP(OVYLD2_!BA$4,'[1]INTERNAL PARAMETERS-1'!$B$5:$J$44,6,FALSE)*VLOOKUP(OVYLD2_!BA$4,'[1]INTERNAL PARAMETERS-1'!$B$5:$J$44,3,FALSE) + OVYLD1_!BA127*(1-VLOOKUP(OVYLD2_!BA$4,'[1]INTERNAL PARAMETERS-1'!$B$5:$J$44,5,FALSE))*VLOOKUP(OVYLD2_!BA$4,'[1]INTERNAL PARAMETERS-1'!$B$5:$J$44,8,FALSE)*VLOOKUP(OVYLD2_!BA$4,'[1]INTERNAL PARAMETERS-1'!$B$5:$J$44,3,FALSE)</f>
        <v>0</v>
      </c>
      <c r="BB127" s="44">
        <f>OVYLD1_!BB127*VLOOKUP(OVYLD2_!BB$4,'[1]INTERNAL PARAMETERS-1'!$B$5:$J$44,5,FALSE)*VLOOKUP(OVYLD2_!BB$4,'[1]INTERNAL PARAMETERS-1'!$B$5:$J$44,6,FALSE)*VLOOKUP(OVYLD2_!BB$4,'[1]INTERNAL PARAMETERS-1'!$B$5:$J$44,3,FALSE) + OVYLD1_!BB127*(1-VLOOKUP(OVYLD2_!BB$4,'[1]INTERNAL PARAMETERS-1'!$B$5:$J$44,5,FALSE))*VLOOKUP(OVYLD2_!BB$4,'[1]INTERNAL PARAMETERS-1'!$B$5:$J$44,8,FALSE)*VLOOKUP(OVYLD2_!BB$4,'[1]INTERNAL PARAMETERS-1'!$B$5:$J$44,3,FALSE)</f>
        <v>0</v>
      </c>
      <c r="BC127" s="44">
        <f>OVYLD1_!BC127*VLOOKUP(OVYLD2_!BC$4,'[1]INTERNAL PARAMETERS-1'!$B$5:$J$44,5,FALSE)*VLOOKUP(OVYLD2_!BC$4,'[1]INTERNAL PARAMETERS-1'!$B$5:$J$44,6,FALSE)*VLOOKUP(OVYLD2_!BC$4,'[1]INTERNAL PARAMETERS-1'!$B$5:$J$44,3,FALSE) + OVYLD1_!BC127*(1-VLOOKUP(OVYLD2_!BC$4,'[1]INTERNAL PARAMETERS-1'!$B$5:$J$44,5,FALSE))*VLOOKUP(OVYLD2_!BC$4,'[1]INTERNAL PARAMETERS-1'!$B$5:$J$44,8,FALSE)*VLOOKUP(OVYLD2_!BC$4,'[1]INTERNAL PARAMETERS-1'!$B$5:$J$44,3,FALSE)</f>
        <v>0</v>
      </c>
      <c r="BD127" s="44">
        <f>OVYLD1_!BD127*VLOOKUP(OVYLD2_!BD$4,'[1]INTERNAL PARAMETERS-1'!$B$5:$J$44,5,FALSE)*VLOOKUP(OVYLD2_!BD$4,'[1]INTERNAL PARAMETERS-1'!$B$5:$J$44,6,FALSE)*VLOOKUP(OVYLD2_!BD$4,'[1]INTERNAL PARAMETERS-1'!$B$5:$J$44,3,FALSE) + OVYLD1_!BD127*(1-VLOOKUP(OVYLD2_!BD$4,'[1]INTERNAL PARAMETERS-1'!$B$5:$J$44,5,FALSE))*VLOOKUP(OVYLD2_!BD$4,'[1]INTERNAL PARAMETERS-1'!$B$5:$J$44,8,FALSE)*VLOOKUP(OVYLD2_!BD$4,'[1]INTERNAL PARAMETERS-1'!$B$5:$J$44,3,FALSE)</f>
        <v>0</v>
      </c>
      <c r="BE127" s="44">
        <f>OVYLD1_!BE127*VLOOKUP(OVYLD2_!BE$4,'[1]INTERNAL PARAMETERS-1'!$B$5:$J$44,5,FALSE)*VLOOKUP(OVYLD2_!BE$4,'[1]INTERNAL PARAMETERS-1'!$B$5:$J$44,6,FALSE)*VLOOKUP(OVYLD2_!BE$4,'[1]INTERNAL PARAMETERS-1'!$B$5:$J$44,3,FALSE) + OVYLD1_!BE127*(1-VLOOKUP(OVYLD2_!BE$4,'[1]INTERNAL PARAMETERS-1'!$B$5:$J$44,5,FALSE))*VLOOKUP(OVYLD2_!BE$4,'[1]INTERNAL PARAMETERS-1'!$B$5:$J$44,8,FALSE)*VLOOKUP(OVYLD2_!BE$4,'[1]INTERNAL PARAMETERS-1'!$B$5:$J$44,3,FALSE)</f>
        <v>0</v>
      </c>
      <c r="BF127" s="44">
        <f>OVYLD1_!BF127*VLOOKUP(OVYLD2_!BF$4,'[1]INTERNAL PARAMETERS-1'!$B$5:$J$44,5,FALSE)*VLOOKUP(OVYLD2_!BF$4,'[1]INTERNAL PARAMETERS-1'!$B$5:$J$44,6,FALSE)*VLOOKUP(OVYLD2_!BF$4,'[1]INTERNAL PARAMETERS-1'!$B$5:$J$44,3,FALSE) + OVYLD1_!BF127*(1-VLOOKUP(OVYLD2_!BF$4,'[1]INTERNAL PARAMETERS-1'!$B$5:$J$44,5,FALSE))*VLOOKUP(OVYLD2_!BF$4,'[1]INTERNAL PARAMETERS-1'!$B$5:$J$44,8,FALSE)*VLOOKUP(OVYLD2_!BF$4,'[1]INTERNAL PARAMETERS-1'!$B$5:$J$44,3,FALSE)</f>
        <v>0</v>
      </c>
      <c r="BG127" s="44">
        <f>OVYLD1_!BG127*VLOOKUP(OVYLD2_!BG$4,'[1]INTERNAL PARAMETERS-1'!$B$5:$J$44,5,FALSE)*VLOOKUP(OVYLD2_!BG$4,'[1]INTERNAL PARAMETERS-1'!$B$5:$J$44,6,FALSE)*VLOOKUP(OVYLD2_!BG$4,'[1]INTERNAL PARAMETERS-1'!$B$5:$J$44,3,FALSE) + OVYLD1_!BG127*(1-VLOOKUP(OVYLD2_!BG$4,'[1]INTERNAL PARAMETERS-1'!$B$5:$J$44,5,FALSE))*VLOOKUP(OVYLD2_!BG$4,'[1]INTERNAL PARAMETERS-1'!$B$5:$J$44,8,FALSE)*VLOOKUP(OVYLD2_!BG$4,'[1]INTERNAL PARAMETERS-1'!$B$5:$J$44,3,FALSE)</f>
        <v>0</v>
      </c>
      <c r="BH127" s="44">
        <f>OVYLD1_!BH127*VLOOKUP(OVYLD2_!BH$4,'[1]INTERNAL PARAMETERS-1'!$B$5:$J$44,5,FALSE)*VLOOKUP(OVYLD2_!BH$4,'[1]INTERNAL PARAMETERS-1'!$B$5:$J$44,6,FALSE)*VLOOKUP(OVYLD2_!BH$4,'[1]INTERNAL PARAMETERS-1'!$B$5:$J$44,3,FALSE) + OVYLD1_!BH127*(1-VLOOKUP(OVYLD2_!BH$4,'[1]INTERNAL PARAMETERS-1'!$B$5:$J$44,5,FALSE))*VLOOKUP(OVYLD2_!BH$4,'[1]INTERNAL PARAMETERS-1'!$B$5:$J$44,8,FALSE)*VLOOKUP(OVYLD2_!BH$4,'[1]INTERNAL PARAMETERS-1'!$B$5:$J$44,3,FALSE)</f>
        <v>0</v>
      </c>
      <c r="BI127" s="44">
        <f>OVYLD1_!BI127*VLOOKUP(OVYLD2_!BI$4,'[1]INTERNAL PARAMETERS-1'!$B$5:$J$44,5,FALSE)*VLOOKUP(OVYLD2_!BI$4,'[1]INTERNAL PARAMETERS-1'!$B$5:$J$44,6,FALSE)*VLOOKUP(OVYLD2_!BI$4,'[1]INTERNAL PARAMETERS-1'!$B$5:$J$44,3,FALSE) + OVYLD1_!BI127*(1-VLOOKUP(OVYLD2_!BI$4,'[1]INTERNAL PARAMETERS-1'!$B$5:$J$44,5,FALSE))*VLOOKUP(OVYLD2_!BI$4,'[1]INTERNAL PARAMETERS-1'!$B$5:$J$44,8,FALSE)*VLOOKUP(OVYLD2_!BI$4,'[1]INTERNAL PARAMETERS-1'!$B$5:$J$44,3,FALSE)</f>
        <v>0</v>
      </c>
      <c r="BJ127" s="44">
        <f>OVYLD1_!BJ127*VLOOKUP(OVYLD2_!BJ$4,'[1]INTERNAL PARAMETERS-1'!$B$5:$J$44,5,FALSE)*VLOOKUP(OVYLD2_!BJ$4,'[1]INTERNAL PARAMETERS-1'!$B$5:$J$44,6,FALSE)*VLOOKUP(OVYLD2_!BJ$4,'[1]INTERNAL PARAMETERS-1'!$B$5:$J$44,3,FALSE) + OVYLD1_!BJ127*(1-VLOOKUP(OVYLD2_!BJ$4,'[1]INTERNAL PARAMETERS-1'!$B$5:$J$44,5,FALSE))*VLOOKUP(OVYLD2_!BJ$4,'[1]INTERNAL PARAMETERS-1'!$B$5:$J$44,8,FALSE)*VLOOKUP(OVYLD2_!BJ$4,'[1]INTERNAL PARAMETERS-1'!$B$5:$J$44,3,FALSE)</f>
        <v>0</v>
      </c>
      <c r="BK127" s="44">
        <f>OVYLD1_!BK127*VLOOKUP(OVYLD2_!BK$4,'[1]INTERNAL PARAMETERS-1'!$B$5:$J$44,5,FALSE)*VLOOKUP(OVYLD2_!BK$4,'[1]INTERNAL PARAMETERS-1'!$B$5:$J$44,6,FALSE)*VLOOKUP(OVYLD2_!BK$4,'[1]INTERNAL PARAMETERS-1'!$B$5:$J$44,3,FALSE) + OVYLD1_!BK127*(1-VLOOKUP(OVYLD2_!BK$4,'[1]INTERNAL PARAMETERS-1'!$B$5:$J$44,5,FALSE))*VLOOKUP(OVYLD2_!BK$4,'[1]INTERNAL PARAMETERS-1'!$B$5:$J$44,8,FALSE)*VLOOKUP(OVYLD2_!BK$4,'[1]INTERNAL PARAMETERS-1'!$B$5:$J$44,3,FALSE)</f>
        <v>0</v>
      </c>
      <c r="BL127" s="44">
        <f>OVYLD1_!BL127*VLOOKUP(OVYLD2_!BL$4,'[1]INTERNAL PARAMETERS-1'!$B$5:$J$44,5,FALSE)*VLOOKUP(OVYLD2_!BL$4,'[1]INTERNAL PARAMETERS-1'!$B$5:$J$44,6,FALSE)*VLOOKUP(OVYLD2_!BL$4,'[1]INTERNAL PARAMETERS-1'!$B$5:$J$44,3,FALSE) + OVYLD1_!BL127*(1-VLOOKUP(OVYLD2_!BL$4,'[1]INTERNAL PARAMETERS-1'!$B$5:$J$44,5,FALSE))*VLOOKUP(OVYLD2_!BL$4,'[1]INTERNAL PARAMETERS-1'!$B$5:$J$44,8,FALSE)*VLOOKUP(OVYLD2_!BL$4,'[1]INTERNAL PARAMETERS-1'!$B$5:$J$44,3,FALSE)</f>
        <v>0</v>
      </c>
      <c r="BM127" s="44">
        <f>OVYLD1_!BM127*VLOOKUP(OVYLD2_!BM$4,'[1]INTERNAL PARAMETERS-1'!$B$5:$J$44,5,FALSE)*VLOOKUP(OVYLD2_!BM$4,'[1]INTERNAL PARAMETERS-1'!$B$5:$J$44,6,FALSE)*VLOOKUP(OVYLD2_!BM$4,'[1]INTERNAL PARAMETERS-1'!$B$5:$J$44,3,FALSE) + OVYLD1_!BM127*(1-VLOOKUP(OVYLD2_!BM$4,'[1]INTERNAL PARAMETERS-1'!$B$5:$J$44,5,FALSE))*VLOOKUP(OVYLD2_!BM$4,'[1]INTERNAL PARAMETERS-1'!$B$5:$J$44,8,FALSE)*VLOOKUP(OVYLD2_!BM$4,'[1]INTERNAL PARAMETERS-1'!$B$5:$J$44,3,FALSE)</f>
        <v>0</v>
      </c>
      <c r="BN127" s="44">
        <f>OVYLD1_!BN127*VLOOKUP(OVYLD2_!BN$4,'[1]INTERNAL PARAMETERS-1'!$B$5:$J$44,5,FALSE)*VLOOKUP(OVYLD2_!BN$4,'[1]INTERNAL PARAMETERS-1'!$B$5:$J$44,6,FALSE)*VLOOKUP(OVYLD2_!BN$4,'[1]INTERNAL PARAMETERS-1'!$B$5:$J$44,3,FALSE) + OVYLD1_!BN127*(1-VLOOKUP(OVYLD2_!BN$4,'[1]INTERNAL PARAMETERS-1'!$B$5:$J$44,5,FALSE))*VLOOKUP(OVYLD2_!BN$4,'[1]INTERNAL PARAMETERS-1'!$B$5:$J$44,8,FALSE)*VLOOKUP(OVYLD2_!BN$4,'[1]INTERNAL PARAMETERS-1'!$B$5:$J$44,3,FALSE)</f>
        <v>0</v>
      </c>
      <c r="BO127" s="44">
        <f>OVYLD1_!BO127*VLOOKUP(OVYLD2_!BO$4,'[1]INTERNAL PARAMETERS-1'!$B$5:$J$44,5,FALSE)*VLOOKUP(OVYLD2_!BO$4,'[1]INTERNAL PARAMETERS-1'!$B$5:$J$44,6,FALSE)*VLOOKUP(OVYLD2_!BO$4,'[1]INTERNAL PARAMETERS-1'!$B$5:$J$44,3,FALSE) + OVYLD1_!BO127*(1-VLOOKUP(OVYLD2_!BO$4,'[1]INTERNAL PARAMETERS-1'!$B$5:$J$44,5,FALSE))*VLOOKUP(OVYLD2_!BO$4,'[1]INTERNAL PARAMETERS-1'!$B$5:$J$44,8,FALSE)*VLOOKUP(OVYLD2_!BO$4,'[1]INTERNAL PARAMETERS-1'!$B$5:$J$44,3,FALSE)</f>
        <v>0</v>
      </c>
      <c r="BP127" s="44">
        <f>OVYLD1_!BP127*VLOOKUP(OVYLD2_!BP$4,'[1]INTERNAL PARAMETERS-1'!$B$5:$J$44,5,FALSE)*VLOOKUP(OVYLD2_!BP$4,'[1]INTERNAL PARAMETERS-1'!$B$5:$J$44,6,FALSE)*VLOOKUP(OVYLD2_!BP$4,'[1]INTERNAL PARAMETERS-1'!$B$5:$J$44,3,FALSE) + OVYLD1_!BP127*(1-VLOOKUP(OVYLD2_!BP$4,'[1]INTERNAL PARAMETERS-1'!$B$5:$J$44,5,FALSE))*VLOOKUP(OVYLD2_!BP$4,'[1]INTERNAL PARAMETERS-1'!$B$5:$J$44,8,FALSE)*VLOOKUP(OVYLD2_!BP$4,'[1]INTERNAL PARAMETERS-1'!$B$5:$J$44,3,FALSE)</f>
        <v>0</v>
      </c>
      <c r="BQ127" s="44">
        <f>OVYLD1_!BQ127*VLOOKUP(OVYLD2_!BQ$4,'[1]INTERNAL PARAMETERS-1'!$B$5:$J$44,5,FALSE)*VLOOKUP(OVYLD2_!BQ$4,'[1]INTERNAL PARAMETERS-1'!$B$5:$J$44,6,FALSE)*VLOOKUP(OVYLD2_!BQ$4,'[1]INTERNAL PARAMETERS-1'!$B$5:$J$44,3,FALSE) + OVYLD1_!BQ127*(1-VLOOKUP(OVYLD2_!BQ$4,'[1]INTERNAL PARAMETERS-1'!$B$5:$J$44,5,FALSE))*VLOOKUP(OVYLD2_!BQ$4,'[1]INTERNAL PARAMETERS-1'!$B$5:$J$44,8,FALSE)*VLOOKUP(OVYLD2_!BQ$4,'[1]INTERNAL PARAMETERS-1'!$B$5:$J$44,3,FALSE)</f>
        <v>0</v>
      </c>
      <c r="BR127" s="44">
        <f>OVYLD1_!BR127*VLOOKUP(OVYLD2_!BR$4,'[1]INTERNAL PARAMETERS-1'!$B$5:$J$44,5,FALSE)*VLOOKUP(OVYLD2_!BR$4,'[1]INTERNAL PARAMETERS-1'!$B$5:$J$44,6,FALSE)*VLOOKUP(OVYLD2_!BR$4,'[1]INTERNAL PARAMETERS-1'!$B$5:$J$44,3,FALSE) + OVYLD1_!BR127*(1-VLOOKUP(OVYLD2_!BR$4,'[1]INTERNAL PARAMETERS-1'!$B$5:$J$44,5,FALSE))*VLOOKUP(OVYLD2_!BR$4,'[1]INTERNAL PARAMETERS-1'!$B$5:$J$44,8,FALSE)*VLOOKUP(OVYLD2_!BR$4,'[1]INTERNAL PARAMETERS-1'!$B$5:$J$44,3,FALSE)</f>
        <v>0</v>
      </c>
      <c r="BS127" s="44">
        <f>OVYLD1_!BS127*VLOOKUP(OVYLD2_!BS$4,'[1]INTERNAL PARAMETERS-1'!$B$5:$J$44,5,FALSE)*VLOOKUP(OVYLD2_!BS$4,'[1]INTERNAL PARAMETERS-1'!$B$5:$J$44,6,FALSE)*VLOOKUP(OVYLD2_!BS$4,'[1]INTERNAL PARAMETERS-1'!$B$5:$J$44,3,FALSE) + OVYLD1_!BS127*(1-VLOOKUP(OVYLD2_!BS$4,'[1]INTERNAL PARAMETERS-1'!$B$5:$J$44,5,FALSE))*VLOOKUP(OVYLD2_!BS$4,'[1]INTERNAL PARAMETERS-1'!$B$5:$J$44,8,FALSE)*VLOOKUP(OVYLD2_!BS$4,'[1]INTERNAL PARAMETERS-1'!$B$5:$J$44,3,FALSE)</f>
        <v>0</v>
      </c>
      <c r="BT127" s="44">
        <f>OVYLD1_!BT127*VLOOKUP(OVYLD2_!BT$4,'[1]INTERNAL PARAMETERS-1'!$B$5:$J$44,5,FALSE)*VLOOKUP(OVYLD2_!BT$4,'[1]INTERNAL PARAMETERS-1'!$B$5:$J$44,6,FALSE)*VLOOKUP(OVYLD2_!BT$4,'[1]INTERNAL PARAMETERS-1'!$B$5:$J$44,3,FALSE) + OVYLD1_!BT127*(1-VLOOKUP(OVYLD2_!BT$4,'[1]INTERNAL PARAMETERS-1'!$B$5:$J$44,5,FALSE))*VLOOKUP(OVYLD2_!BT$4,'[1]INTERNAL PARAMETERS-1'!$B$5:$J$44,8,FALSE)*VLOOKUP(OVYLD2_!BT$4,'[1]INTERNAL PARAMETERS-1'!$B$5:$J$44,3,FALSE)</f>
        <v>0</v>
      </c>
      <c r="BU127" s="44">
        <f>OVYLD1_!BU127*VLOOKUP(OVYLD2_!BU$4,'[1]INTERNAL PARAMETERS-1'!$B$5:$J$44,5,FALSE)*VLOOKUP(OVYLD2_!BU$4,'[1]INTERNAL PARAMETERS-1'!$B$5:$J$44,6,FALSE)*VLOOKUP(OVYLD2_!BU$4,'[1]INTERNAL PARAMETERS-1'!$B$5:$J$44,3,FALSE) + OVYLD1_!BU127*(1-VLOOKUP(OVYLD2_!BU$4,'[1]INTERNAL PARAMETERS-1'!$B$5:$J$44,5,FALSE))*VLOOKUP(OVYLD2_!BU$4,'[1]INTERNAL PARAMETERS-1'!$B$5:$J$44,8,FALSE)*VLOOKUP(OVYLD2_!BU$4,'[1]INTERNAL PARAMETERS-1'!$B$5:$J$44,3,FALSE)</f>
        <v>0</v>
      </c>
      <c r="BV127" s="44">
        <f>OVYLD1_!BV127*VLOOKUP(OVYLD2_!BV$4,'[1]INTERNAL PARAMETERS-1'!$B$5:$J$44,5,FALSE)*VLOOKUP(OVYLD2_!BV$4,'[1]INTERNAL PARAMETERS-1'!$B$5:$J$44,6,FALSE)*VLOOKUP(OVYLD2_!BV$4,'[1]INTERNAL PARAMETERS-1'!$B$5:$J$44,3,FALSE) + OVYLD1_!BV127*(1-VLOOKUP(OVYLD2_!BV$4,'[1]INTERNAL PARAMETERS-1'!$B$5:$J$44,5,FALSE))*VLOOKUP(OVYLD2_!BV$4,'[1]INTERNAL PARAMETERS-1'!$B$5:$J$44,8,FALSE)*VLOOKUP(OVYLD2_!BV$4,'[1]INTERNAL PARAMETERS-1'!$B$5:$J$44,3,FALSE)</f>
        <v>0</v>
      </c>
      <c r="BW127" s="44">
        <f>OVYLD1_!BW127*VLOOKUP(OVYLD2_!BW$4,'[1]INTERNAL PARAMETERS-1'!$B$5:$J$44,5,FALSE)*VLOOKUP(OVYLD2_!BW$4,'[1]INTERNAL PARAMETERS-1'!$B$5:$J$44,6,FALSE)*VLOOKUP(OVYLD2_!BW$4,'[1]INTERNAL PARAMETERS-1'!$B$5:$J$44,3,FALSE) + OVYLD1_!BW127*(1-VLOOKUP(OVYLD2_!BW$4,'[1]INTERNAL PARAMETERS-1'!$B$5:$J$44,5,FALSE))*VLOOKUP(OVYLD2_!BW$4,'[1]INTERNAL PARAMETERS-1'!$B$5:$J$44,8,FALSE)*VLOOKUP(OVYLD2_!BW$4,'[1]INTERNAL PARAMETERS-1'!$B$5:$J$44,3,FALSE)</f>
        <v>0</v>
      </c>
      <c r="BX127" s="44">
        <f>OVYLD1_!BX127*VLOOKUP(OVYLD2_!BX$4,'[1]INTERNAL PARAMETERS-1'!$B$5:$J$44,5,FALSE)*VLOOKUP(OVYLD2_!BX$4,'[1]INTERNAL PARAMETERS-1'!$B$5:$J$44,6,FALSE)*VLOOKUP(OVYLD2_!BX$4,'[1]INTERNAL PARAMETERS-1'!$B$5:$J$44,3,FALSE) + OVYLD1_!BX127*(1-VLOOKUP(OVYLD2_!BX$4,'[1]INTERNAL PARAMETERS-1'!$B$5:$J$44,5,FALSE))*VLOOKUP(OVYLD2_!BX$4,'[1]INTERNAL PARAMETERS-1'!$B$5:$J$44,8,FALSE)*VLOOKUP(OVYLD2_!BX$4,'[1]INTERNAL PARAMETERS-1'!$B$5:$J$44,3,FALSE)</f>
        <v>0</v>
      </c>
      <c r="BY127" s="44">
        <f>OVYLD1_!BY127*VLOOKUP(OVYLD2_!BY$4,'[1]INTERNAL PARAMETERS-1'!$B$5:$J$44,5,FALSE)*VLOOKUP(OVYLD2_!BY$4,'[1]INTERNAL PARAMETERS-1'!$B$5:$J$44,6,FALSE)*VLOOKUP(OVYLD2_!BY$4,'[1]INTERNAL PARAMETERS-1'!$B$5:$J$44,3,FALSE) + OVYLD1_!BY127*(1-VLOOKUP(OVYLD2_!BY$4,'[1]INTERNAL PARAMETERS-1'!$B$5:$J$44,5,FALSE))*VLOOKUP(OVYLD2_!BY$4,'[1]INTERNAL PARAMETERS-1'!$B$5:$J$44,8,FALSE)*VLOOKUP(OVYLD2_!BY$4,'[1]INTERNAL PARAMETERS-1'!$B$5:$J$44,3,FALSE)</f>
        <v>0</v>
      </c>
      <c r="BZ127" s="44">
        <f>OVYLD1_!BZ127*VLOOKUP(OVYLD2_!BZ$4,'[1]INTERNAL PARAMETERS-1'!$B$5:$J$44,5,FALSE)*VLOOKUP(OVYLD2_!BZ$4,'[1]INTERNAL PARAMETERS-1'!$B$5:$J$44,6,FALSE)*VLOOKUP(OVYLD2_!BZ$4,'[1]INTERNAL PARAMETERS-1'!$B$5:$J$44,3,FALSE) + OVYLD1_!BZ127*(1-VLOOKUP(OVYLD2_!BZ$4,'[1]INTERNAL PARAMETERS-1'!$B$5:$J$44,5,FALSE))*VLOOKUP(OVYLD2_!BZ$4,'[1]INTERNAL PARAMETERS-1'!$B$5:$J$44,8,FALSE)*VLOOKUP(OVYLD2_!BZ$4,'[1]INTERNAL PARAMETERS-1'!$B$5:$J$44,3,FALSE)</f>
        <v>0</v>
      </c>
      <c r="CA127" s="44">
        <f>OVYLD1_!CA127*VLOOKUP(OVYLD2_!CA$4,'[1]INTERNAL PARAMETERS-1'!$B$5:$J$44,5,FALSE)*VLOOKUP(OVYLD2_!CA$4,'[1]INTERNAL PARAMETERS-1'!$B$5:$J$44,6,FALSE)*VLOOKUP(OVYLD2_!CA$4,'[1]INTERNAL PARAMETERS-1'!$B$5:$J$44,3,FALSE) + OVYLD1_!CA127*(1-VLOOKUP(OVYLD2_!CA$4,'[1]INTERNAL PARAMETERS-1'!$B$5:$J$44,5,FALSE))*VLOOKUP(OVYLD2_!CA$4,'[1]INTERNAL PARAMETERS-1'!$B$5:$J$44,8,FALSE)*VLOOKUP(OVYLD2_!CA$4,'[1]INTERNAL PARAMETERS-1'!$B$5:$J$44,3,FALSE)</f>
        <v>0</v>
      </c>
      <c r="CB127" s="44">
        <f>OVYLD1_!CB127*VLOOKUP(OVYLD2_!CB$4,'[1]INTERNAL PARAMETERS-1'!$B$5:$J$44,5,FALSE)*VLOOKUP(OVYLD2_!CB$4,'[1]INTERNAL PARAMETERS-1'!$B$5:$J$44,6,FALSE)*VLOOKUP(OVYLD2_!CB$4,'[1]INTERNAL PARAMETERS-1'!$B$5:$J$44,3,FALSE) + OVYLD1_!CB127*(1-VLOOKUP(OVYLD2_!CB$4,'[1]INTERNAL PARAMETERS-1'!$B$5:$J$44,5,FALSE))*VLOOKUP(OVYLD2_!CB$4,'[1]INTERNAL PARAMETERS-1'!$B$5:$J$44,8,FALSE)*VLOOKUP(OVYLD2_!CB$4,'[1]INTERNAL PARAMETERS-1'!$B$5:$J$44,3,FALSE)</f>
        <v>0</v>
      </c>
      <c r="CC127" s="44">
        <f>OVYLD1_!CC127*VLOOKUP(OVYLD2_!CC$4,'[1]INTERNAL PARAMETERS-1'!$B$5:$J$44,5,FALSE)*VLOOKUP(OVYLD2_!CC$4,'[1]INTERNAL PARAMETERS-1'!$B$5:$J$44,6,FALSE)*VLOOKUP(OVYLD2_!CC$4,'[1]INTERNAL PARAMETERS-1'!$B$5:$J$44,3,FALSE) + OVYLD1_!CC127*(1-VLOOKUP(OVYLD2_!CC$4,'[1]INTERNAL PARAMETERS-1'!$B$5:$J$44,5,FALSE))*VLOOKUP(OVYLD2_!CC$4,'[1]INTERNAL PARAMETERS-1'!$B$5:$J$44,8,FALSE)*VLOOKUP(OVYLD2_!CC$4,'[1]INTERNAL PARAMETERS-1'!$B$5:$J$44,3,FALSE)</f>
        <v>0</v>
      </c>
      <c r="CD127" s="44">
        <f>OVYLD1_!CD127*VLOOKUP(OVYLD2_!CD$4,'[1]INTERNAL PARAMETERS-1'!$B$5:$J$44,5,FALSE)*VLOOKUP(OVYLD2_!CD$4,'[1]INTERNAL PARAMETERS-1'!$B$5:$J$44,6,FALSE)*VLOOKUP(OVYLD2_!CD$4,'[1]INTERNAL PARAMETERS-1'!$B$5:$J$44,3,FALSE) + OVYLD1_!CD127*(1-VLOOKUP(OVYLD2_!CD$4,'[1]INTERNAL PARAMETERS-1'!$B$5:$J$44,5,FALSE))*VLOOKUP(OVYLD2_!CD$4,'[1]INTERNAL PARAMETERS-1'!$B$5:$J$44,8,FALSE)*VLOOKUP(OVYLD2_!CD$4,'[1]INTERNAL PARAMETERS-1'!$B$5:$J$44,3,FALSE)</f>
        <v>0</v>
      </c>
      <c r="CE127" s="44">
        <f>OVYLD1_!CE127*VLOOKUP(OVYLD2_!CE$4,'[1]INTERNAL PARAMETERS-1'!$B$5:$J$44,5,FALSE)*VLOOKUP(OVYLD2_!CE$4,'[1]INTERNAL PARAMETERS-1'!$B$5:$J$44,6,FALSE)*VLOOKUP(OVYLD2_!CE$4,'[1]INTERNAL PARAMETERS-1'!$B$5:$J$44,3,FALSE) + OVYLD1_!CE127*(1-VLOOKUP(OVYLD2_!CE$4,'[1]INTERNAL PARAMETERS-1'!$B$5:$J$44,5,FALSE))*VLOOKUP(OVYLD2_!CE$4,'[1]INTERNAL PARAMETERS-1'!$B$5:$J$44,8,FALSE)*VLOOKUP(OVYLD2_!CE$4,'[1]INTERNAL PARAMETERS-1'!$B$5:$J$44,3,FALSE)</f>
        <v>0</v>
      </c>
      <c r="CF127" s="44">
        <f>OVYLD1_!CF127*VLOOKUP(OVYLD2_!CF$4,'[1]INTERNAL PARAMETERS-1'!$B$5:$J$44,5,FALSE)*VLOOKUP(OVYLD2_!CF$4,'[1]INTERNAL PARAMETERS-1'!$B$5:$J$44,6,FALSE)*VLOOKUP(OVYLD2_!CF$4,'[1]INTERNAL PARAMETERS-1'!$B$5:$J$44,3,FALSE) + OVYLD1_!CF127*(1-VLOOKUP(OVYLD2_!CF$4,'[1]INTERNAL PARAMETERS-1'!$B$5:$J$44,5,FALSE))*VLOOKUP(OVYLD2_!CF$4,'[1]INTERNAL PARAMETERS-1'!$B$5:$J$44,8,FALSE)*VLOOKUP(OVYLD2_!CF$4,'[1]INTERNAL PARAMETERS-1'!$B$5:$J$44,3,FALSE)</f>
        <v>0</v>
      </c>
      <c r="CG127" s="44">
        <f>OVYLD1_!CG127*VLOOKUP(OVYLD2_!CG$4,'[1]INTERNAL PARAMETERS-1'!$B$5:$J$44,5,FALSE)*VLOOKUP(OVYLD2_!CG$4,'[1]INTERNAL PARAMETERS-1'!$B$5:$J$44,6,FALSE)*VLOOKUP(OVYLD2_!CG$4,'[1]INTERNAL PARAMETERS-1'!$B$5:$J$44,3,FALSE) + OVYLD1_!CG127*(1-VLOOKUP(OVYLD2_!CG$4,'[1]INTERNAL PARAMETERS-1'!$B$5:$J$44,5,FALSE))*VLOOKUP(OVYLD2_!CG$4,'[1]INTERNAL PARAMETERS-1'!$B$5:$J$44,8,FALSE)*VLOOKUP(OVYLD2_!CG$4,'[1]INTERNAL PARAMETERS-1'!$B$5:$J$44,3,FALSE)</f>
        <v>0</v>
      </c>
      <c r="CH127" s="43">
        <f>OVYLD1_!CH127*VLOOKUP(OVYLD2_!CH$4,'[1]INTERNAL PARAMETERS-1'!$B$5:$J$44,5,FALSE)*VLOOKUP(OVYLD2_!CH$4,'[1]INTERNAL PARAMETERS-1'!$B$5:$J$44,6,FALSE)*VLOOKUP(OVYLD2_!CH$4,'[1]INTERNAL PARAMETERS-1'!$B$5:$J$44,3,FALSE) + OVYLD1_!CH127*(1-VLOOKUP(OVYLD2_!CH$4,'[1]INTERNAL PARAMETERS-1'!$B$5:$J$44,5,FALSE))*VLOOKUP(OVYLD2_!CH$4,'[1]INTERNAL PARAMETERS-1'!$B$5:$J$44,8,FALSE)*VLOOKUP(OVYLD2_!CH$4,'[1]INTERNAL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5">
      <c r="B128" s="58" t="s">
        <v>9</v>
      </c>
      <c r="C128" s="57" t="s">
        <v>81</v>
      </c>
      <c r="D128" s="57" t="s">
        <v>65</v>
      </c>
      <c r="E128" s="128">
        <f>OVERALL2021!AI128</f>
        <v>0</v>
      </c>
      <c r="F128" s="59">
        <f>'[1]INTERNAL PARAMETERS-1'!M20</f>
        <v>12.89</v>
      </c>
      <c r="G128" s="45">
        <f>OVYLD1_!G128*VLOOKUP(OVYLD2_!G$4,'[1]INTERNAL PARAMETERS-1'!$B$5:$J$44,5,FALSE)*VLOOKUP(OVYLD2_!G$4,'[1]INTERNAL PARAMETERS-1'!$B$5:$J$44,7,FALSE)*OVYLD2_!$F128 + OVYLD1_!G128*(1-VLOOKUP(OVYLD2_!G$4,'[1]INTERNAL PARAMETERS-1'!$B$5:$J$44,5,FALSE))*VLOOKUP(OVYLD2_!G$4,'[1]INTERNAL PARAMETERS-1'!$B$5:$J$44,9,FALSE)*OVYLD2_!$F128</f>
        <v>0</v>
      </c>
      <c r="H128" s="44">
        <f>OVYLD1_!H128*VLOOKUP(OVYLD2_!H$4,'[1]INTERNAL PARAMETERS-1'!$B$5:$J$44,5,FALSE)*VLOOKUP(OVYLD2_!H$4,'[1]INTERNAL PARAMETERS-1'!$B$5:$J$44,7,FALSE)*OVYLD2_!$F128 + OVYLD1_!H128*(1-VLOOKUP(OVYLD2_!H$4,'[1]INTERNAL PARAMETERS-1'!$B$5:$J$44,5,FALSE))*VLOOKUP(OVYLD2_!H$4,'[1]INTERNAL PARAMETERS-1'!$B$5:$J$44,9,FALSE)*OVYLD2_!$F128</f>
        <v>0</v>
      </c>
      <c r="I128" s="44">
        <f>OVYLD1_!I128*VLOOKUP(OVYLD2_!I$4,'[1]INTERNAL PARAMETERS-1'!$B$5:$J$44,5,FALSE)*VLOOKUP(OVYLD2_!I$4,'[1]INTERNAL PARAMETERS-1'!$B$5:$J$44,7,FALSE)*OVYLD2_!$F128 + OVYLD1_!I128*(1-VLOOKUP(OVYLD2_!I$4,'[1]INTERNAL PARAMETERS-1'!$B$5:$J$44,5,FALSE))*VLOOKUP(OVYLD2_!I$4,'[1]INTERNAL PARAMETERS-1'!$B$5:$J$44,9,FALSE)*OVYLD2_!$F128</f>
        <v>0</v>
      </c>
      <c r="J128" s="44">
        <f>OVYLD1_!J128*VLOOKUP(OVYLD2_!J$4,'[1]INTERNAL PARAMETERS-1'!$B$5:$J$44,5,FALSE)*VLOOKUP(OVYLD2_!J$4,'[1]INTERNAL PARAMETERS-1'!$B$5:$J$44,7,FALSE)*OVYLD2_!$F128 + OVYLD1_!J128*(1-VLOOKUP(OVYLD2_!J$4,'[1]INTERNAL PARAMETERS-1'!$B$5:$J$44,5,FALSE))*VLOOKUP(OVYLD2_!J$4,'[1]INTERNAL PARAMETERS-1'!$B$5:$J$44,9,FALSE)*OVYLD2_!$F128</f>
        <v>0</v>
      </c>
      <c r="K128" s="44">
        <f>OVYLD1_!K128*VLOOKUP(OVYLD2_!K$4,'[1]INTERNAL PARAMETERS-1'!$B$5:$J$44,5,FALSE)*VLOOKUP(OVYLD2_!K$4,'[1]INTERNAL PARAMETERS-1'!$B$5:$J$44,7,FALSE)*OVYLD2_!$F128 + OVYLD1_!K128*(1-VLOOKUP(OVYLD2_!K$4,'[1]INTERNAL PARAMETERS-1'!$B$5:$J$44,5,FALSE))*VLOOKUP(OVYLD2_!K$4,'[1]INTERNAL PARAMETERS-1'!$B$5:$J$44,9,FALSE)*OVYLD2_!$F128</f>
        <v>0</v>
      </c>
      <c r="L128" s="44">
        <f>OVYLD1_!L128*VLOOKUP(OVYLD2_!L$4,'[1]INTERNAL PARAMETERS-1'!$B$5:$J$44,5,FALSE)*VLOOKUP(OVYLD2_!L$4,'[1]INTERNAL PARAMETERS-1'!$B$5:$J$44,7,FALSE)*OVYLD2_!$F128 + OVYLD1_!L128*(1-VLOOKUP(OVYLD2_!L$4,'[1]INTERNAL PARAMETERS-1'!$B$5:$J$44,5,FALSE))*VLOOKUP(OVYLD2_!L$4,'[1]INTERNAL PARAMETERS-1'!$B$5:$J$44,9,FALSE)*OVYLD2_!$F128</f>
        <v>0</v>
      </c>
      <c r="M128" s="44">
        <f>OVYLD1_!M128*VLOOKUP(OVYLD2_!M$4,'[1]INTERNAL PARAMETERS-1'!$B$5:$J$44,5,FALSE)*VLOOKUP(OVYLD2_!M$4,'[1]INTERNAL PARAMETERS-1'!$B$5:$J$44,7,FALSE)*OVYLD2_!$F128 + OVYLD1_!M128*(1-VLOOKUP(OVYLD2_!M$4,'[1]INTERNAL PARAMETERS-1'!$B$5:$J$44,5,FALSE))*VLOOKUP(OVYLD2_!M$4,'[1]INTERNAL PARAMETERS-1'!$B$5:$J$44,9,FALSE)*OVYLD2_!$F128</f>
        <v>0</v>
      </c>
      <c r="N128" s="44">
        <f>OVYLD1_!N128*VLOOKUP(OVYLD2_!N$4,'[1]INTERNAL PARAMETERS-1'!$B$5:$J$44,5,FALSE)*VLOOKUP(OVYLD2_!N$4,'[1]INTERNAL PARAMETERS-1'!$B$5:$J$44,7,FALSE)*OVYLD2_!$F128 + OVYLD1_!N128*(1-VLOOKUP(OVYLD2_!N$4,'[1]INTERNAL PARAMETERS-1'!$B$5:$J$44,5,FALSE))*VLOOKUP(OVYLD2_!N$4,'[1]INTERNAL PARAMETERS-1'!$B$5:$J$44,9,FALSE)*OVYLD2_!$F128</f>
        <v>0</v>
      </c>
      <c r="O128" s="44">
        <f>OVYLD1_!O128*VLOOKUP(OVYLD2_!O$4,'[1]INTERNAL PARAMETERS-1'!$B$5:$J$44,5,FALSE)*VLOOKUP(OVYLD2_!O$4,'[1]INTERNAL PARAMETERS-1'!$B$5:$J$44,7,FALSE)*OVYLD2_!$F128 + OVYLD1_!O128*(1-VLOOKUP(OVYLD2_!O$4,'[1]INTERNAL PARAMETERS-1'!$B$5:$J$44,5,FALSE))*VLOOKUP(OVYLD2_!O$4,'[1]INTERNAL PARAMETERS-1'!$B$5:$J$44,9,FALSE)*OVYLD2_!$F128</f>
        <v>0</v>
      </c>
      <c r="P128" s="44">
        <f>OVYLD1_!P128*VLOOKUP(OVYLD2_!P$4,'[1]INTERNAL PARAMETERS-1'!$B$5:$J$44,5,FALSE)*VLOOKUP(OVYLD2_!P$4,'[1]INTERNAL PARAMETERS-1'!$B$5:$J$44,7,FALSE)*OVYLD2_!$F128 + OVYLD1_!P128*(1-VLOOKUP(OVYLD2_!P$4,'[1]INTERNAL PARAMETERS-1'!$B$5:$J$44,5,FALSE))*VLOOKUP(OVYLD2_!P$4,'[1]INTERNAL PARAMETERS-1'!$B$5:$J$44,9,FALSE)*OVYLD2_!$F128</f>
        <v>0</v>
      </c>
      <c r="Q128" s="44">
        <f>OVYLD1_!Q128*VLOOKUP(OVYLD2_!Q$4,'[1]INTERNAL PARAMETERS-1'!$B$5:$J$44,5,FALSE)*VLOOKUP(OVYLD2_!Q$4,'[1]INTERNAL PARAMETERS-1'!$B$5:$J$44,7,FALSE)*OVYLD2_!$F128 + OVYLD1_!Q128*(1-VLOOKUP(OVYLD2_!Q$4,'[1]INTERNAL PARAMETERS-1'!$B$5:$J$44,5,FALSE))*VLOOKUP(OVYLD2_!Q$4,'[1]INTERNAL PARAMETERS-1'!$B$5:$J$44,9,FALSE)*OVYLD2_!$F128</f>
        <v>0</v>
      </c>
      <c r="R128" s="44">
        <f>OVYLD1_!R128*VLOOKUP(OVYLD2_!R$4,'[1]INTERNAL PARAMETERS-1'!$B$5:$J$44,5,FALSE)*VLOOKUP(OVYLD2_!R$4,'[1]INTERNAL PARAMETERS-1'!$B$5:$J$44,7,FALSE)*OVYLD2_!$F128 + OVYLD1_!R128*(1-VLOOKUP(OVYLD2_!R$4,'[1]INTERNAL PARAMETERS-1'!$B$5:$J$44,5,FALSE))*VLOOKUP(OVYLD2_!R$4,'[1]INTERNAL PARAMETERS-1'!$B$5:$J$44,9,FALSE)*OVYLD2_!$F128</f>
        <v>0</v>
      </c>
      <c r="S128" s="44">
        <f>OVYLD1_!S128*VLOOKUP(OVYLD2_!S$4,'[1]INTERNAL PARAMETERS-1'!$B$5:$J$44,5,FALSE)*VLOOKUP(OVYLD2_!S$4,'[1]INTERNAL PARAMETERS-1'!$B$5:$J$44,7,FALSE)*OVYLD2_!$F128 + OVYLD1_!S128*(1-VLOOKUP(OVYLD2_!S$4,'[1]INTERNAL PARAMETERS-1'!$B$5:$J$44,5,FALSE))*VLOOKUP(OVYLD2_!S$4,'[1]INTERNAL PARAMETERS-1'!$B$5:$J$44,9,FALSE)*OVYLD2_!$F128</f>
        <v>0</v>
      </c>
      <c r="T128" s="44">
        <f>OVYLD1_!T128*VLOOKUP(OVYLD2_!T$4,'[1]INTERNAL PARAMETERS-1'!$B$5:$J$44,5,FALSE)*VLOOKUP(OVYLD2_!T$4,'[1]INTERNAL PARAMETERS-1'!$B$5:$J$44,7,FALSE)*OVYLD2_!$F128 + OVYLD1_!T128*(1-VLOOKUP(OVYLD2_!T$4,'[1]INTERNAL PARAMETERS-1'!$B$5:$J$44,5,FALSE))*VLOOKUP(OVYLD2_!T$4,'[1]INTERNAL PARAMETERS-1'!$B$5:$J$44,9,FALSE)*OVYLD2_!$F128</f>
        <v>0</v>
      </c>
      <c r="U128" s="44">
        <f>OVYLD1_!U128*VLOOKUP(OVYLD2_!U$4,'[1]INTERNAL PARAMETERS-1'!$B$5:$J$44,5,FALSE)*VLOOKUP(OVYLD2_!U$4,'[1]INTERNAL PARAMETERS-1'!$B$5:$J$44,7,FALSE)*OVYLD2_!$F128 + OVYLD1_!U128*(1-VLOOKUP(OVYLD2_!U$4,'[1]INTERNAL PARAMETERS-1'!$B$5:$J$44,5,FALSE))*VLOOKUP(OVYLD2_!U$4,'[1]INTERNAL PARAMETERS-1'!$B$5:$J$44,9,FALSE)*OVYLD2_!$F128</f>
        <v>0</v>
      </c>
      <c r="V128" s="44">
        <f>OVYLD1_!V128*VLOOKUP(OVYLD2_!V$4,'[1]INTERNAL PARAMETERS-1'!$B$5:$J$44,5,FALSE)*VLOOKUP(OVYLD2_!V$4,'[1]INTERNAL PARAMETERS-1'!$B$5:$J$44,7,FALSE)*OVYLD2_!$F128 + OVYLD1_!V128*(1-VLOOKUP(OVYLD2_!V$4,'[1]INTERNAL PARAMETERS-1'!$B$5:$J$44,5,FALSE))*VLOOKUP(OVYLD2_!V$4,'[1]INTERNAL PARAMETERS-1'!$B$5:$J$44,9,FALSE)*OVYLD2_!$F128</f>
        <v>0</v>
      </c>
      <c r="W128" s="44">
        <f>OVYLD1_!W128*VLOOKUP(OVYLD2_!W$4,'[1]INTERNAL PARAMETERS-1'!$B$5:$J$44,5,FALSE)*VLOOKUP(OVYLD2_!W$4,'[1]INTERNAL PARAMETERS-1'!$B$5:$J$44,7,FALSE)*OVYLD2_!$F128 + OVYLD1_!W128*(1-VLOOKUP(OVYLD2_!W$4,'[1]INTERNAL PARAMETERS-1'!$B$5:$J$44,5,FALSE))*VLOOKUP(OVYLD2_!W$4,'[1]INTERNAL PARAMETERS-1'!$B$5:$J$44,9,FALSE)*OVYLD2_!$F128</f>
        <v>0</v>
      </c>
      <c r="X128" s="44">
        <f>OVYLD1_!X128*VLOOKUP(OVYLD2_!X$4,'[1]INTERNAL PARAMETERS-1'!$B$5:$J$44,5,FALSE)*VLOOKUP(OVYLD2_!X$4,'[1]INTERNAL PARAMETERS-1'!$B$5:$J$44,7,FALSE)*OVYLD2_!$F128 + OVYLD1_!X128*(1-VLOOKUP(OVYLD2_!X$4,'[1]INTERNAL PARAMETERS-1'!$B$5:$J$44,5,FALSE))*VLOOKUP(OVYLD2_!X$4,'[1]INTERNAL PARAMETERS-1'!$B$5:$J$44,9,FALSE)*OVYLD2_!$F128</f>
        <v>0</v>
      </c>
      <c r="Y128" s="44">
        <f>OVYLD1_!Y128*VLOOKUP(OVYLD2_!Y$4,'[1]INTERNAL PARAMETERS-1'!$B$5:$J$44,5,FALSE)*VLOOKUP(OVYLD2_!Y$4,'[1]INTERNAL PARAMETERS-1'!$B$5:$J$44,7,FALSE)*OVYLD2_!$F128 + OVYLD1_!Y128*(1-VLOOKUP(OVYLD2_!Y$4,'[1]INTERNAL PARAMETERS-1'!$B$5:$J$44,5,FALSE))*VLOOKUP(OVYLD2_!Y$4,'[1]INTERNAL PARAMETERS-1'!$B$5:$J$44,9,FALSE)*OVYLD2_!$F128</f>
        <v>0</v>
      </c>
      <c r="Z128" s="44">
        <f>OVYLD1_!Z128*VLOOKUP(OVYLD2_!Z$4,'[1]INTERNAL PARAMETERS-1'!$B$5:$J$44,5,FALSE)*VLOOKUP(OVYLD2_!Z$4,'[1]INTERNAL PARAMETERS-1'!$B$5:$J$44,7,FALSE)*OVYLD2_!$F128 + OVYLD1_!Z128*(1-VLOOKUP(OVYLD2_!Z$4,'[1]INTERNAL PARAMETERS-1'!$B$5:$J$44,5,FALSE))*VLOOKUP(OVYLD2_!Z$4,'[1]INTERNAL PARAMETERS-1'!$B$5:$J$44,9,FALSE)*OVYLD2_!$F128</f>
        <v>0</v>
      </c>
      <c r="AA128" s="44">
        <f>OVYLD1_!AA128*VLOOKUP(OVYLD2_!AA$4,'[1]INTERNAL PARAMETERS-1'!$B$5:$J$44,5,FALSE)*VLOOKUP(OVYLD2_!AA$4,'[1]INTERNAL PARAMETERS-1'!$B$5:$J$44,7,FALSE)*OVYLD2_!$F128 + OVYLD1_!AA128*(1-VLOOKUP(OVYLD2_!AA$4,'[1]INTERNAL PARAMETERS-1'!$B$5:$J$44,5,FALSE))*VLOOKUP(OVYLD2_!AA$4,'[1]INTERNAL PARAMETERS-1'!$B$5:$J$44,9,FALSE)*OVYLD2_!$F128</f>
        <v>0</v>
      </c>
      <c r="AB128" s="44">
        <f>OVYLD1_!AB128*VLOOKUP(OVYLD2_!AB$4,'[1]INTERNAL PARAMETERS-1'!$B$5:$J$44,5,FALSE)*VLOOKUP(OVYLD2_!AB$4,'[1]INTERNAL PARAMETERS-1'!$B$5:$J$44,7,FALSE)*OVYLD2_!$F128 + OVYLD1_!AB128*(1-VLOOKUP(OVYLD2_!AB$4,'[1]INTERNAL PARAMETERS-1'!$B$5:$J$44,5,FALSE))*VLOOKUP(OVYLD2_!AB$4,'[1]INTERNAL PARAMETERS-1'!$B$5:$J$44,9,FALSE)*OVYLD2_!$F128</f>
        <v>0</v>
      </c>
      <c r="AC128" s="44">
        <f>OVYLD1_!AC128*VLOOKUP(OVYLD2_!AC$4,'[1]INTERNAL PARAMETERS-1'!$B$5:$J$44,5,FALSE)*VLOOKUP(OVYLD2_!AC$4,'[1]INTERNAL PARAMETERS-1'!$B$5:$J$44,7,FALSE)*OVYLD2_!$F128 + OVYLD1_!AC128*(1-VLOOKUP(OVYLD2_!AC$4,'[1]INTERNAL PARAMETERS-1'!$B$5:$J$44,5,FALSE))*VLOOKUP(OVYLD2_!AC$4,'[1]INTERNAL PARAMETERS-1'!$B$5:$J$44,9,FALSE)*OVYLD2_!$F128</f>
        <v>0</v>
      </c>
      <c r="AD128" s="44">
        <f>OVYLD1_!AD128*VLOOKUP(OVYLD2_!AD$4,'[1]INTERNAL PARAMETERS-1'!$B$5:$J$44,5,FALSE)*VLOOKUP(OVYLD2_!AD$4,'[1]INTERNAL PARAMETERS-1'!$B$5:$J$44,7,FALSE)*OVYLD2_!$F128 + OVYLD1_!AD128*(1-VLOOKUP(OVYLD2_!AD$4,'[1]INTERNAL PARAMETERS-1'!$B$5:$J$44,5,FALSE))*VLOOKUP(OVYLD2_!AD$4,'[1]INTERNAL PARAMETERS-1'!$B$5:$J$44,9,FALSE)*OVYLD2_!$F128</f>
        <v>0</v>
      </c>
      <c r="AE128" s="44">
        <f>OVYLD1_!AE128*VLOOKUP(OVYLD2_!AE$4,'[1]INTERNAL PARAMETERS-1'!$B$5:$J$44,5,FALSE)*VLOOKUP(OVYLD2_!AE$4,'[1]INTERNAL PARAMETERS-1'!$B$5:$J$44,7,FALSE)*OVYLD2_!$F128 + OVYLD1_!AE128*(1-VLOOKUP(OVYLD2_!AE$4,'[1]INTERNAL PARAMETERS-1'!$B$5:$J$44,5,FALSE))*VLOOKUP(OVYLD2_!AE$4,'[1]INTERNAL PARAMETERS-1'!$B$5:$J$44,9,FALSE)*OVYLD2_!$F128</f>
        <v>0</v>
      </c>
      <c r="AF128" s="44">
        <f>OVYLD1_!AF128*VLOOKUP(OVYLD2_!AF$4,'[1]INTERNAL PARAMETERS-1'!$B$5:$J$44,5,FALSE)*VLOOKUP(OVYLD2_!AF$4,'[1]INTERNAL PARAMETERS-1'!$B$5:$J$44,7,FALSE)*OVYLD2_!$F128 + OVYLD1_!AF128*(1-VLOOKUP(OVYLD2_!AF$4,'[1]INTERNAL PARAMETERS-1'!$B$5:$J$44,5,FALSE))*VLOOKUP(OVYLD2_!AF$4,'[1]INTERNAL PARAMETERS-1'!$B$5:$J$44,9,FALSE)*OVYLD2_!$F128</f>
        <v>0</v>
      </c>
      <c r="AG128" s="44">
        <f>OVYLD1_!AG128*VLOOKUP(OVYLD2_!AG$4,'[1]INTERNAL PARAMETERS-1'!$B$5:$J$44,5,FALSE)*VLOOKUP(OVYLD2_!AG$4,'[1]INTERNAL PARAMETERS-1'!$B$5:$J$44,7,FALSE)*OVYLD2_!$F128 + OVYLD1_!AG128*(1-VLOOKUP(OVYLD2_!AG$4,'[1]INTERNAL PARAMETERS-1'!$B$5:$J$44,5,FALSE))*VLOOKUP(OVYLD2_!AG$4,'[1]INTERNAL PARAMETERS-1'!$B$5:$J$44,9,FALSE)*OVYLD2_!$F128</f>
        <v>0</v>
      </c>
      <c r="AH128" s="44">
        <f>OVYLD1_!AH128*VLOOKUP(OVYLD2_!AH$4,'[1]INTERNAL PARAMETERS-1'!$B$5:$J$44,5,FALSE)*VLOOKUP(OVYLD2_!AH$4,'[1]INTERNAL PARAMETERS-1'!$B$5:$J$44,7,FALSE)*OVYLD2_!$F128 + OVYLD1_!AH128*(1-VLOOKUP(OVYLD2_!AH$4,'[1]INTERNAL PARAMETERS-1'!$B$5:$J$44,5,FALSE))*VLOOKUP(OVYLD2_!AH$4,'[1]INTERNAL PARAMETERS-1'!$B$5:$J$44,9,FALSE)*OVYLD2_!$F128</f>
        <v>0</v>
      </c>
      <c r="AI128" s="44">
        <f>OVYLD1_!AI128*VLOOKUP(OVYLD2_!AI$4,'[1]INTERNAL PARAMETERS-1'!$B$5:$J$44,5,FALSE)*VLOOKUP(OVYLD2_!AI$4,'[1]INTERNAL PARAMETERS-1'!$B$5:$J$44,7,FALSE)*OVYLD2_!$F128 + OVYLD1_!AI128*(1-VLOOKUP(OVYLD2_!AI$4,'[1]INTERNAL PARAMETERS-1'!$B$5:$J$44,5,FALSE))*VLOOKUP(OVYLD2_!AI$4,'[1]INTERNAL PARAMETERS-1'!$B$5:$J$44,9,FALSE)*OVYLD2_!$F128</f>
        <v>0</v>
      </c>
      <c r="AJ128" s="44">
        <f>OVYLD1_!AJ128*VLOOKUP(OVYLD2_!AJ$4,'[1]INTERNAL PARAMETERS-1'!$B$5:$J$44,5,FALSE)*VLOOKUP(OVYLD2_!AJ$4,'[1]INTERNAL PARAMETERS-1'!$B$5:$J$44,7,FALSE)*OVYLD2_!$F128 + OVYLD1_!AJ128*(1-VLOOKUP(OVYLD2_!AJ$4,'[1]INTERNAL PARAMETERS-1'!$B$5:$J$44,5,FALSE))*VLOOKUP(OVYLD2_!AJ$4,'[1]INTERNAL PARAMETERS-1'!$B$5:$J$44,9,FALSE)*OVYLD2_!$F128</f>
        <v>0</v>
      </c>
      <c r="AK128" s="44">
        <f>OVYLD1_!AK128*VLOOKUP(OVYLD2_!AK$4,'[1]INTERNAL PARAMETERS-1'!$B$5:$J$44,5,FALSE)*VLOOKUP(OVYLD2_!AK$4,'[1]INTERNAL PARAMETERS-1'!$B$5:$J$44,7,FALSE)*OVYLD2_!$F128 + OVYLD1_!AK128*(1-VLOOKUP(OVYLD2_!AK$4,'[1]INTERNAL PARAMETERS-1'!$B$5:$J$44,5,FALSE))*VLOOKUP(OVYLD2_!AK$4,'[1]INTERNAL PARAMETERS-1'!$B$5:$J$44,9,FALSE)*OVYLD2_!$F128</f>
        <v>0</v>
      </c>
      <c r="AL128" s="44">
        <f>OVYLD1_!AL128*VLOOKUP(OVYLD2_!AL$4,'[1]INTERNAL PARAMETERS-1'!$B$5:$J$44,5,FALSE)*VLOOKUP(OVYLD2_!AL$4,'[1]INTERNAL PARAMETERS-1'!$B$5:$J$44,7,FALSE)*OVYLD2_!$F128 + OVYLD1_!AL128*(1-VLOOKUP(OVYLD2_!AL$4,'[1]INTERNAL PARAMETERS-1'!$B$5:$J$44,5,FALSE))*VLOOKUP(OVYLD2_!AL$4,'[1]INTERNAL PARAMETERS-1'!$B$5:$J$44,9,FALSE)*OVYLD2_!$F128</f>
        <v>0</v>
      </c>
      <c r="AM128" s="44">
        <f>OVYLD1_!AM128*VLOOKUP(OVYLD2_!AM$4,'[1]INTERNAL PARAMETERS-1'!$B$5:$J$44,5,FALSE)*VLOOKUP(OVYLD2_!AM$4,'[1]INTERNAL PARAMETERS-1'!$B$5:$J$44,7,FALSE)*OVYLD2_!$F128 + OVYLD1_!AM128*(1-VLOOKUP(OVYLD2_!AM$4,'[1]INTERNAL PARAMETERS-1'!$B$5:$J$44,5,FALSE))*VLOOKUP(OVYLD2_!AM$4,'[1]INTERNAL PARAMETERS-1'!$B$5:$J$44,9,FALSE)*OVYLD2_!$F128</f>
        <v>0</v>
      </c>
      <c r="AN128" s="44">
        <f>OVYLD1_!AN128*VLOOKUP(OVYLD2_!AN$4,'[1]INTERNAL PARAMETERS-1'!$B$5:$J$44,5,FALSE)*VLOOKUP(OVYLD2_!AN$4,'[1]INTERNAL PARAMETERS-1'!$B$5:$J$44,7,FALSE)*OVYLD2_!$F128 + OVYLD1_!AN128*(1-VLOOKUP(OVYLD2_!AN$4,'[1]INTERNAL PARAMETERS-1'!$B$5:$J$44,5,FALSE))*VLOOKUP(OVYLD2_!AN$4,'[1]INTERNAL PARAMETERS-1'!$B$5:$J$44,9,FALSE)*OVYLD2_!$F128</f>
        <v>0</v>
      </c>
      <c r="AO128" s="44">
        <f>OVYLD1_!AO128*VLOOKUP(OVYLD2_!AO$4,'[1]INTERNAL PARAMETERS-1'!$B$5:$J$44,5,FALSE)*VLOOKUP(OVYLD2_!AO$4,'[1]INTERNAL PARAMETERS-1'!$B$5:$J$44,7,FALSE)*OVYLD2_!$F128 + OVYLD1_!AO128*(1-VLOOKUP(OVYLD2_!AO$4,'[1]INTERNAL PARAMETERS-1'!$B$5:$J$44,5,FALSE))*VLOOKUP(OVYLD2_!AO$4,'[1]INTERNAL PARAMETERS-1'!$B$5:$J$44,9,FALSE)*OVYLD2_!$F128</f>
        <v>0</v>
      </c>
      <c r="AP128" s="44">
        <f>OVYLD1_!AP128*VLOOKUP(OVYLD2_!AP$4,'[1]INTERNAL PARAMETERS-1'!$B$5:$J$44,5,FALSE)*VLOOKUP(OVYLD2_!AP$4,'[1]INTERNAL PARAMETERS-1'!$B$5:$J$44,7,FALSE)*OVYLD2_!$F128 + OVYLD1_!AP128*(1-VLOOKUP(OVYLD2_!AP$4,'[1]INTERNAL PARAMETERS-1'!$B$5:$J$44,5,FALSE))*VLOOKUP(OVYLD2_!AP$4,'[1]INTERNAL PARAMETERS-1'!$B$5:$J$44,9,FALSE)*OVYLD2_!$F128</f>
        <v>0</v>
      </c>
      <c r="AQ128" s="44">
        <f>OVYLD1_!AQ128*VLOOKUP(OVYLD2_!AQ$4,'[1]INTERNAL PARAMETERS-1'!$B$5:$J$44,5,FALSE)*VLOOKUP(OVYLD2_!AQ$4,'[1]INTERNAL PARAMETERS-1'!$B$5:$J$44,7,FALSE)*OVYLD2_!$F128 + OVYLD1_!AQ128*(1-VLOOKUP(OVYLD2_!AQ$4,'[1]INTERNAL PARAMETERS-1'!$B$5:$J$44,5,FALSE))*VLOOKUP(OVYLD2_!AQ$4,'[1]INTERNAL PARAMETERS-1'!$B$5:$J$44,9,FALSE)*OVYLD2_!$F128</f>
        <v>0</v>
      </c>
      <c r="AR128" s="44">
        <f>OVYLD1_!AR128*VLOOKUP(OVYLD2_!AR$4,'[1]INTERNAL PARAMETERS-1'!$B$5:$J$44,5,FALSE)*VLOOKUP(OVYLD2_!AR$4,'[1]INTERNAL PARAMETERS-1'!$B$5:$J$44,7,FALSE)*OVYLD2_!$F128 + OVYLD1_!AR128*(1-VLOOKUP(OVYLD2_!AR$4,'[1]INTERNAL PARAMETERS-1'!$B$5:$J$44,5,FALSE))*VLOOKUP(OVYLD2_!AR$4,'[1]INTERNAL PARAMETERS-1'!$B$5:$J$44,9,FALSE)*OVYLD2_!$F128</f>
        <v>0</v>
      </c>
      <c r="AS128" s="44">
        <f>OVYLD1_!AS128*VLOOKUP(OVYLD2_!AS$4,'[1]INTERNAL PARAMETERS-1'!$B$5:$J$44,5,FALSE)*VLOOKUP(OVYLD2_!AS$4,'[1]INTERNAL PARAMETERS-1'!$B$5:$J$44,7,FALSE)*OVYLD2_!$F128 + OVYLD1_!AS128*(1-VLOOKUP(OVYLD2_!AS$4,'[1]INTERNAL PARAMETERS-1'!$B$5:$J$44,5,FALSE))*VLOOKUP(OVYLD2_!AS$4,'[1]INTERNAL PARAMETERS-1'!$B$5:$J$44,9,FALSE)*OVYLD2_!$F128</f>
        <v>0</v>
      </c>
      <c r="AT128" s="43">
        <f>OVYLD1_!AT128*VLOOKUP(OVYLD2_!AT$4,'[1]INTERNAL PARAMETERS-1'!$B$5:$J$44,5,FALSE)*VLOOKUP(OVYLD2_!AT$4,'[1]INTERNAL PARAMETERS-1'!$B$5:$J$44,7,FALSE)*OVYLD2_!$F128 + OVYLD1_!AT128*(1-VLOOKUP(OVYLD2_!AT$4,'[1]INTERNAL PARAMETERS-1'!$B$5:$J$44,5,FALSE))*VLOOKUP(OVYLD2_!AT$4,'[1]INTERNAL PARAMETERS-1'!$B$5:$J$44,9,FALSE)*OVYLD2_!$F128</f>
        <v>0</v>
      </c>
      <c r="AU128" s="45">
        <f>OVYLD1_!AU128*VLOOKUP(OVYLD2_!AU$4,'[1]INTERNAL PARAMETERS-1'!$B$5:$J$44,5,FALSE)*VLOOKUP(OVYLD2_!AU$4,'[1]INTERNAL PARAMETERS-1'!$B$5:$J$44,6,FALSE)*VLOOKUP(OVYLD2_!AU$4,'[1]INTERNAL PARAMETERS-1'!$B$5:$J$44,3,FALSE) + OVYLD1_!AU128*(1-VLOOKUP(OVYLD2_!AU$4,'[1]INTERNAL PARAMETERS-1'!$B$5:$J$44,5,FALSE))*VLOOKUP(OVYLD2_!AU$4,'[1]INTERNAL PARAMETERS-1'!$B$5:$J$44,8,FALSE)*VLOOKUP(OVYLD2_!AU$4,'[1]INTERNAL PARAMETERS-1'!$B$5:$J$44,3,FALSE)</f>
        <v>0</v>
      </c>
      <c r="AV128" s="44">
        <f>OVYLD1_!AV128*VLOOKUP(OVYLD2_!AV$4,'[1]INTERNAL PARAMETERS-1'!$B$5:$J$44,5,FALSE)*VLOOKUP(OVYLD2_!AV$4,'[1]INTERNAL PARAMETERS-1'!$B$5:$J$44,6,FALSE)*VLOOKUP(OVYLD2_!AV$4,'[1]INTERNAL PARAMETERS-1'!$B$5:$J$44,3,FALSE) + OVYLD1_!AV128*(1-VLOOKUP(OVYLD2_!AV$4,'[1]INTERNAL PARAMETERS-1'!$B$5:$J$44,5,FALSE))*VLOOKUP(OVYLD2_!AV$4,'[1]INTERNAL PARAMETERS-1'!$B$5:$J$44,8,FALSE)*VLOOKUP(OVYLD2_!AV$4,'[1]INTERNAL PARAMETERS-1'!$B$5:$J$44,3,FALSE)</f>
        <v>0</v>
      </c>
      <c r="AW128" s="44">
        <f>OVYLD1_!AW128*VLOOKUP(OVYLD2_!AW$4,'[1]INTERNAL PARAMETERS-1'!$B$5:$J$44,5,FALSE)*VLOOKUP(OVYLD2_!AW$4,'[1]INTERNAL PARAMETERS-1'!$B$5:$J$44,6,FALSE)*VLOOKUP(OVYLD2_!AW$4,'[1]INTERNAL PARAMETERS-1'!$B$5:$J$44,3,FALSE) + OVYLD1_!AW128*(1-VLOOKUP(OVYLD2_!AW$4,'[1]INTERNAL PARAMETERS-1'!$B$5:$J$44,5,FALSE))*VLOOKUP(OVYLD2_!AW$4,'[1]INTERNAL PARAMETERS-1'!$B$5:$J$44,8,FALSE)*VLOOKUP(OVYLD2_!AW$4,'[1]INTERNAL PARAMETERS-1'!$B$5:$J$44,3,FALSE)</f>
        <v>0</v>
      </c>
      <c r="AX128" s="44">
        <f>OVYLD1_!AX128*VLOOKUP(OVYLD2_!AX$4,'[1]INTERNAL PARAMETERS-1'!$B$5:$J$44,5,FALSE)*VLOOKUP(OVYLD2_!AX$4,'[1]INTERNAL PARAMETERS-1'!$B$5:$J$44,6,FALSE)*VLOOKUP(OVYLD2_!AX$4,'[1]INTERNAL PARAMETERS-1'!$B$5:$J$44,3,FALSE) + OVYLD1_!AX128*(1-VLOOKUP(OVYLD2_!AX$4,'[1]INTERNAL PARAMETERS-1'!$B$5:$J$44,5,FALSE))*VLOOKUP(OVYLD2_!AX$4,'[1]INTERNAL PARAMETERS-1'!$B$5:$J$44,8,FALSE)*VLOOKUP(OVYLD2_!AX$4,'[1]INTERNAL PARAMETERS-1'!$B$5:$J$44,3,FALSE)</f>
        <v>0</v>
      </c>
      <c r="AY128" s="44">
        <f>OVYLD1_!AY128*VLOOKUP(OVYLD2_!AY$4,'[1]INTERNAL PARAMETERS-1'!$B$5:$J$44,5,FALSE)*VLOOKUP(OVYLD2_!AY$4,'[1]INTERNAL PARAMETERS-1'!$B$5:$J$44,6,FALSE)*VLOOKUP(OVYLD2_!AY$4,'[1]INTERNAL PARAMETERS-1'!$B$5:$J$44,3,FALSE) + OVYLD1_!AY128*(1-VLOOKUP(OVYLD2_!AY$4,'[1]INTERNAL PARAMETERS-1'!$B$5:$J$44,5,FALSE))*VLOOKUP(OVYLD2_!AY$4,'[1]INTERNAL PARAMETERS-1'!$B$5:$J$44,8,FALSE)*VLOOKUP(OVYLD2_!AY$4,'[1]INTERNAL PARAMETERS-1'!$B$5:$J$44,3,FALSE)</f>
        <v>0</v>
      </c>
      <c r="AZ128" s="44">
        <f>OVYLD1_!AZ128*VLOOKUP(OVYLD2_!AZ$4,'[1]INTERNAL PARAMETERS-1'!$B$5:$J$44,5,FALSE)*VLOOKUP(OVYLD2_!AZ$4,'[1]INTERNAL PARAMETERS-1'!$B$5:$J$44,6,FALSE)*VLOOKUP(OVYLD2_!AZ$4,'[1]INTERNAL PARAMETERS-1'!$B$5:$J$44,3,FALSE) + OVYLD1_!AZ128*(1-VLOOKUP(OVYLD2_!AZ$4,'[1]INTERNAL PARAMETERS-1'!$B$5:$J$44,5,FALSE))*VLOOKUP(OVYLD2_!AZ$4,'[1]INTERNAL PARAMETERS-1'!$B$5:$J$44,8,FALSE)*VLOOKUP(OVYLD2_!AZ$4,'[1]INTERNAL PARAMETERS-1'!$B$5:$J$44,3,FALSE)</f>
        <v>0</v>
      </c>
      <c r="BA128" s="44">
        <f>OVYLD1_!BA128*VLOOKUP(OVYLD2_!BA$4,'[1]INTERNAL PARAMETERS-1'!$B$5:$J$44,5,FALSE)*VLOOKUP(OVYLD2_!BA$4,'[1]INTERNAL PARAMETERS-1'!$B$5:$J$44,6,FALSE)*VLOOKUP(OVYLD2_!BA$4,'[1]INTERNAL PARAMETERS-1'!$B$5:$J$44,3,FALSE) + OVYLD1_!BA128*(1-VLOOKUP(OVYLD2_!BA$4,'[1]INTERNAL PARAMETERS-1'!$B$5:$J$44,5,FALSE))*VLOOKUP(OVYLD2_!BA$4,'[1]INTERNAL PARAMETERS-1'!$B$5:$J$44,8,FALSE)*VLOOKUP(OVYLD2_!BA$4,'[1]INTERNAL PARAMETERS-1'!$B$5:$J$44,3,FALSE)</f>
        <v>0</v>
      </c>
      <c r="BB128" s="44">
        <f>OVYLD1_!BB128*VLOOKUP(OVYLD2_!BB$4,'[1]INTERNAL PARAMETERS-1'!$B$5:$J$44,5,FALSE)*VLOOKUP(OVYLD2_!BB$4,'[1]INTERNAL PARAMETERS-1'!$B$5:$J$44,6,FALSE)*VLOOKUP(OVYLD2_!BB$4,'[1]INTERNAL PARAMETERS-1'!$B$5:$J$44,3,FALSE) + OVYLD1_!BB128*(1-VLOOKUP(OVYLD2_!BB$4,'[1]INTERNAL PARAMETERS-1'!$B$5:$J$44,5,FALSE))*VLOOKUP(OVYLD2_!BB$4,'[1]INTERNAL PARAMETERS-1'!$B$5:$J$44,8,FALSE)*VLOOKUP(OVYLD2_!BB$4,'[1]INTERNAL PARAMETERS-1'!$B$5:$J$44,3,FALSE)</f>
        <v>0</v>
      </c>
      <c r="BC128" s="44">
        <f>OVYLD1_!BC128*VLOOKUP(OVYLD2_!BC$4,'[1]INTERNAL PARAMETERS-1'!$B$5:$J$44,5,FALSE)*VLOOKUP(OVYLD2_!BC$4,'[1]INTERNAL PARAMETERS-1'!$B$5:$J$44,6,FALSE)*VLOOKUP(OVYLD2_!BC$4,'[1]INTERNAL PARAMETERS-1'!$B$5:$J$44,3,FALSE) + OVYLD1_!BC128*(1-VLOOKUP(OVYLD2_!BC$4,'[1]INTERNAL PARAMETERS-1'!$B$5:$J$44,5,FALSE))*VLOOKUP(OVYLD2_!BC$4,'[1]INTERNAL PARAMETERS-1'!$B$5:$J$44,8,FALSE)*VLOOKUP(OVYLD2_!BC$4,'[1]INTERNAL PARAMETERS-1'!$B$5:$J$44,3,FALSE)</f>
        <v>0</v>
      </c>
      <c r="BD128" s="44">
        <f>OVYLD1_!BD128*VLOOKUP(OVYLD2_!BD$4,'[1]INTERNAL PARAMETERS-1'!$B$5:$J$44,5,FALSE)*VLOOKUP(OVYLD2_!BD$4,'[1]INTERNAL PARAMETERS-1'!$B$5:$J$44,6,FALSE)*VLOOKUP(OVYLD2_!BD$4,'[1]INTERNAL PARAMETERS-1'!$B$5:$J$44,3,FALSE) + OVYLD1_!BD128*(1-VLOOKUP(OVYLD2_!BD$4,'[1]INTERNAL PARAMETERS-1'!$B$5:$J$44,5,FALSE))*VLOOKUP(OVYLD2_!BD$4,'[1]INTERNAL PARAMETERS-1'!$B$5:$J$44,8,FALSE)*VLOOKUP(OVYLD2_!BD$4,'[1]INTERNAL PARAMETERS-1'!$B$5:$J$44,3,FALSE)</f>
        <v>0</v>
      </c>
      <c r="BE128" s="44">
        <f>OVYLD1_!BE128*VLOOKUP(OVYLD2_!BE$4,'[1]INTERNAL PARAMETERS-1'!$B$5:$J$44,5,FALSE)*VLOOKUP(OVYLD2_!BE$4,'[1]INTERNAL PARAMETERS-1'!$B$5:$J$44,6,FALSE)*VLOOKUP(OVYLD2_!BE$4,'[1]INTERNAL PARAMETERS-1'!$B$5:$J$44,3,FALSE) + OVYLD1_!BE128*(1-VLOOKUP(OVYLD2_!BE$4,'[1]INTERNAL PARAMETERS-1'!$B$5:$J$44,5,FALSE))*VLOOKUP(OVYLD2_!BE$4,'[1]INTERNAL PARAMETERS-1'!$B$5:$J$44,8,FALSE)*VLOOKUP(OVYLD2_!BE$4,'[1]INTERNAL PARAMETERS-1'!$B$5:$J$44,3,FALSE)</f>
        <v>0</v>
      </c>
      <c r="BF128" s="44">
        <f>OVYLD1_!BF128*VLOOKUP(OVYLD2_!BF$4,'[1]INTERNAL PARAMETERS-1'!$B$5:$J$44,5,FALSE)*VLOOKUP(OVYLD2_!BF$4,'[1]INTERNAL PARAMETERS-1'!$B$5:$J$44,6,FALSE)*VLOOKUP(OVYLD2_!BF$4,'[1]INTERNAL PARAMETERS-1'!$B$5:$J$44,3,FALSE) + OVYLD1_!BF128*(1-VLOOKUP(OVYLD2_!BF$4,'[1]INTERNAL PARAMETERS-1'!$B$5:$J$44,5,FALSE))*VLOOKUP(OVYLD2_!BF$4,'[1]INTERNAL PARAMETERS-1'!$B$5:$J$44,8,FALSE)*VLOOKUP(OVYLD2_!BF$4,'[1]INTERNAL PARAMETERS-1'!$B$5:$J$44,3,FALSE)</f>
        <v>0</v>
      </c>
      <c r="BG128" s="44">
        <f>OVYLD1_!BG128*VLOOKUP(OVYLD2_!BG$4,'[1]INTERNAL PARAMETERS-1'!$B$5:$J$44,5,FALSE)*VLOOKUP(OVYLD2_!BG$4,'[1]INTERNAL PARAMETERS-1'!$B$5:$J$44,6,FALSE)*VLOOKUP(OVYLD2_!BG$4,'[1]INTERNAL PARAMETERS-1'!$B$5:$J$44,3,FALSE) + OVYLD1_!BG128*(1-VLOOKUP(OVYLD2_!BG$4,'[1]INTERNAL PARAMETERS-1'!$B$5:$J$44,5,FALSE))*VLOOKUP(OVYLD2_!BG$4,'[1]INTERNAL PARAMETERS-1'!$B$5:$J$44,8,FALSE)*VLOOKUP(OVYLD2_!BG$4,'[1]INTERNAL PARAMETERS-1'!$B$5:$J$44,3,FALSE)</f>
        <v>0</v>
      </c>
      <c r="BH128" s="44">
        <f>OVYLD1_!BH128*VLOOKUP(OVYLD2_!BH$4,'[1]INTERNAL PARAMETERS-1'!$B$5:$J$44,5,FALSE)*VLOOKUP(OVYLD2_!BH$4,'[1]INTERNAL PARAMETERS-1'!$B$5:$J$44,6,FALSE)*VLOOKUP(OVYLD2_!BH$4,'[1]INTERNAL PARAMETERS-1'!$B$5:$J$44,3,FALSE) + OVYLD1_!BH128*(1-VLOOKUP(OVYLD2_!BH$4,'[1]INTERNAL PARAMETERS-1'!$B$5:$J$44,5,FALSE))*VLOOKUP(OVYLD2_!BH$4,'[1]INTERNAL PARAMETERS-1'!$B$5:$J$44,8,FALSE)*VLOOKUP(OVYLD2_!BH$4,'[1]INTERNAL PARAMETERS-1'!$B$5:$J$44,3,FALSE)</f>
        <v>0</v>
      </c>
      <c r="BI128" s="44">
        <f>OVYLD1_!BI128*VLOOKUP(OVYLD2_!BI$4,'[1]INTERNAL PARAMETERS-1'!$B$5:$J$44,5,FALSE)*VLOOKUP(OVYLD2_!BI$4,'[1]INTERNAL PARAMETERS-1'!$B$5:$J$44,6,FALSE)*VLOOKUP(OVYLD2_!BI$4,'[1]INTERNAL PARAMETERS-1'!$B$5:$J$44,3,FALSE) + OVYLD1_!BI128*(1-VLOOKUP(OVYLD2_!BI$4,'[1]INTERNAL PARAMETERS-1'!$B$5:$J$44,5,FALSE))*VLOOKUP(OVYLD2_!BI$4,'[1]INTERNAL PARAMETERS-1'!$B$5:$J$44,8,FALSE)*VLOOKUP(OVYLD2_!BI$4,'[1]INTERNAL PARAMETERS-1'!$B$5:$J$44,3,FALSE)</f>
        <v>0</v>
      </c>
      <c r="BJ128" s="44">
        <f>OVYLD1_!BJ128*VLOOKUP(OVYLD2_!BJ$4,'[1]INTERNAL PARAMETERS-1'!$B$5:$J$44,5,FALSE)*VLOOKUP(OVYLD2_!BJ$4,'[1]INTERNAL PARAMETERS-1'!$B$5:$J$44,6,FALSE)*VLOOKUP(OVYLD2_!BJ$4,'[1]INTERNAL PARAMETERS-1'!$B$5:$J$44,3,FALSE) + OVYLD1_!BJ128*(1-VLOOKUP(OVYLD2_!BJ$4,'[1]INTERNAL PARAMETERS-1'!$B$5:$J$44,5,FALSE))*VLOOKUP(OVYLD2_!BJ$4,'[1]INTERNAL PARAMETERS-1'!$B$5:$J$44,8,FALSE)*VLOOKUP(OVYLD2_!BJ$4,'[1]INTERNAL PARAMETERS-1'!$B$5:$J$44,3,FALSE)</f>
        <v>0</v>
      </c>
      <c r="BK128" s="44">
        <f>OVYLD1_!BK128*VLOOKUP(OVYLD2_!BK$4,'[1]INTERNAL PARAMETERS-1'!$B$5:$J$44,5,FALSE)*VLOOKUP(OVYLD2_!BK$4,'[1]INTERNAL PARAMETERS-1'!$B$5:$J$44,6,FALSE)*VLOOKUP(OVYLD2_!BK$4,'[1]INTERNAL PARAMETERS-1'!$B$5:$J$44,3,FALSE) + OVYLD1_!BK128*(1-VLOOKUP(OVYLD2_!BK$4,'[1]INTERNAL PARAMETERS-1'!$B$5:$J$44,5,FALSE))*VLOOKUP(OVYLD2_!BK$4,'[1]INTERNAL PARAMETERS-1'!$B$5:$J$44,8,FALSE)*VLOOKUP(OVYLD2_!BK$4,'[1]INTERNAL PARAMETERS-1'!$B$5:$J$44,3,FALSE)</f>
        <v>0</v>
      </c>
      <c r="BL128" s="44">
        <f>OVYLD1_!BL128*VLOOKUP(OVYLD2_!BL$4,'[1]INTERNAL PARAMETERS-1'!$B$5:$J$44,5,FALSE)*VLOOKUP(OVYLD2_!BL$4,'[1]INTERNAL PARAMETERS-1'!$B$5:$J$44,6,FALSE)*VLOOKUP(OVYLD2_!BL$4,'[1]INTERNAL PARAMETERS-1'!$B$5:$J$44,3,FALSE) + OVYLD1_!BL128*(1-VLOOKUP(OVYLD2_!BL$4,'[1]INTERNAL PARAMETERS-1'!$B$5:$J$44,5,FALSE))*VLOOKUP(OVYLD2_!BL$4,'[1]INTERNAL PARAMETERS-1'!$B$5:$J$44,8,FALSE)*VLOOKUP(OVYLD2_!BL$4,'[1]INTERNAL PARAMETERS-1'!$B$5:$J$44,3,FALSE)</f>
        <v>0</v>
      </c>
      <c r="BM128" s="44">
        <f>OVYLD1_!BM128*VLOOKUP(OVYLD2_!BM$4,'[1]INTERNAL PARAMETERS-1'!$B$5:$J$44,5,FALSE)*VLOOKUP(OVYLD2_!BM$4,'[1]INTERNAL PARAMETERS-1'!$B$5:$J$44,6,FALSE)*VLOOKUP(OVYLD2_!BM$4,'[1]INTERNAL PARAMETERS-1'!$B$5:$J$44,3,FALSE) + OVYLD1_!BM128*(1-VLOOKUP(OVYLD2_!BM$4,'[1]INTERNAL PARAMETERS-1'!$B$5:$J$44,5,FALSE))*VLOOKUP(OVYLD2_!BM$4,'[1]INTERNAL PARAMETERS-1'!$B$5:$J$44,8,FALSE)*VLOOKUP(OVYLD2_!BM$4,'[1]INTERNAL PARAMETERS-1'!$B$5:$J$44,3,FALSE)</f>
        <v>0</v>
      </c>
      <c r="BN128" s="44">
        <f>OVYLD1_!BN128*VLOOKUP(OVYLD2_!BN$4,'[1]INTERNAL PARAMETERS-1'!$B$5:$J$44,5,FALSE)*VLOOKUP(OVYLD2_!BN$4,'[1]INTERNAL PARAMETERS-1'!$B$5:$J$44,6,FALSE)*VLOOKUP(OVYLD2_!BN$4,'[1]INTERNAL PARAMETERS-1'!$B$5:$J$44,3,FALSE) + OVYLD1_!BN128*(1-VLOOKUP(OVYLD2_!BN$4,'[1]INTERNAL PARAMETERS-1'!$B$5:$J$44,5,FALSE))*VLOOKUP(OVYLD2_!BN$4,'[1]INTERNAL PARAMETERS-1'!$B$5:$J$44,8,FALSE)*VLOOKUP(OVYLD2_!BN$4,'[1]INTERNAL PARAMETERS-1'!$B$5:$J$44,3,FALSE)</f>
        <v>0</v>
      </c>
      <c r="BO128" s="44">
        <f>OVYLD1_!BO128*VLOOKUP(OVYLD2_!BO$4,'[1]INTERNAL PARAMETERS-1'!$B$5:$J$44,5,FALSE)*VLOOKUP(OVYLD2_!BO$4,'[1]INTERNAL PARAMETERS-1'!$B$5:$J$44,6,FALSE)*VLOOKUP(OVYLD2_!BO$4,'[1]INTERNAL PARAMETERS-1'!$B$5:$J$44,3,FALSE) + OVYLD1_!BO128*(1-VLOOKUP(OVYLD2_!BO$4,'[1]INTERNAL PARAMETERS-1'!$B$5:$J$44,5,FALSE))*VLOOKUP(OVYLD2_!BO$4,'[1]INTERNAL PARAMETERS-1'!$B$5:$J$44,8,FALSE)*VLOOKUP(OVYLD2_!BO$4,'[1]INTERNAL PARAMETERS-1'!$B$5:$J$44,3,FALSE)</f>
        <v>0</v>
      </c>
      <c r="BP128" s="44">
        <f>OVYLD1_!BP128*VLOOKUP(OVYLD2_!BP$4,'[1]INTERNAL PARAMETERS-1'!$B$5:$J$44,5,FALSE)*VLOOKUP(OVYLD2_!BP$4,'[1]INTERNAL PARAMETERS-1'!$B$5:$J$44,6,FALSE)*VLOOKUP(OVYLD2_!BP$4,'[1]INTERNAL PARAMETERS-1'!$B$5:$J$44,3,FALSE) + OVYLD1_!BP128*(1-VLOOKUP(OVYLD2_!BP$4,'[1]INTERNAL PARAMETERS-1'!$B$5:$J$44,5,FALSE))*VLOOKUP(OVYLD2_!BP$4,'[1]INTERNAL PARAMETERS-1'!$B$5:$J$44,8,FALSE)*VLOOKUP(OVYLD2_!BP$4,'[1]INTERNAL PARAMETERS-1'!$B$5:$J$44,3,FALSE)</f>
        <v>0</v>
      </c>
      <c r="BQ128" s="44">
        <f>OVYLD1_!BQ128*VLOOKUP(OVYLD2_!BQ$4,'[1]INTERNAL PARAMETERS-1'!$B$5:$J$44,5,FALSE)*VLOOKUP(OVYLD2_!BQ$4,'[1]INTERNAL PARAMETERS-1'!$B$5:$J$44,6,FALSE)*VLOOKUP(OVYLD2_!BQ$4,'[1]INTERNAL PARAMETERS-1'!$B$5:$J$44,3,FALSE) + OVYLD1_!BQ128*(1-VLOOKUP(OVYLD2_!BQ$4,'[1]INTERNAL PARAMETERS-1'!$B$5:$J$44,5,FALSE))*VLOOKUP(OVYLD2_!BQ$4,'[1]INTERNAL PARAMETERS-1'!$B$5:$J$44,8,FALSE)*VLOOKUP(OVYLD2_!BQ$4,'[1]INTERNAL PARAMETERS-1'!$B$5:$J$44,3,FALSE)</f>
        <v>0</v>
      </c>
      <c r="BR128" s="44">
        <f>OVYLD1_!BR128*VLOOKUP(OVYLD2_!BR$4,'[1]INTERNAL PARAMETERS-1'!$B$5:$J$44,5,FALSE)*VLOOKUP(OVYLD2_!BR$4,'[1]INTERNAL PARAMETERS-1'!$B$5:$J$44,6,FALSE)*VLOOKUP(OVYLD2_!BR$4,'[1]INTERNAL PARAMETERS-1'!$B$5:$J$44,3,FALSE) + OVYLD1_!BR128*(1-VLOOKUP(OVYLD2_!BR$4,'[1]INTERNAL PARAMETERS-1'!$B$5:$J$44,5,FALSE))*VLOOKUP(OVYLD2_!BR$4,'[1]INTERNAL PARAMETERS-1'!$B$5:$J$44,8,FALSE)*VLOOKUP(OVYLD2_!BR$4,'[1]INTERNAL PARAMETERS-1'!$B$5:$J$44,3,FALSE)</f>
        <v>0</v>
      </c>
      <c r="BS128" s="44">
        <f>OVYLD1_!BS128*VLOOKUP(OVYLD2_!BS$4,'[1]INTERNAL PARAMETERS-1'!$B$5:$J$44,5,FALSE)*VLOOKUP(OVYLD2_!BS$4,'[1]INTERNAL PARAMETERS-1'!$B$5:$J$44,6,FALSE)*VLOOKUP(OVYLD2_!BS$4,'[1]INTERNAL PARAMETERS-1'!$B$5:$J$44,3,FALSE) + OVYLD1_!BS128*(1-VLOOKUP(OVYLD2_!BS$4,'[1]INTERNAL PARAMETERS-1'!$B$5:$J$44,5,FALSE))*VLOOKUP(OVYLD2_!BS$4,'[1]INTERNAL PARAMETERS-1'!$B$5:$J$44,8,FALSE)*VLOOKUP(OVYLD2_!BS$4,'[1]INTERNAL PARAMETERS-1'!$B$5:$J$44,3,FALSE)</f>
        <v>0</v>
      </c>
      <c r="BT128" s="44">
        <f>OVYLD1_!BT128*VLOOKUP(OVYLD2_!BT$4,'[1]INTERNAL PARAMETERS-1'!$B$5:$J$44,5,FALSE)*VLOOKUP(OVYLD2_!BT$4,'[1]INTERNAL PARAMETERS-1'!$B$5:$J$44,6,FALSE)*VLOOKUP(OVYLD2_!BT$4,'[1]INTERNAL PARAMETERS-1'!$B$5:$J$44,3,FALSE) + OVYLD1_!BT128*(1-VLOOKUP(OVYLD2_!BT$4,'[1]INTERNAL PARAMETERS-1'!$B$5:$J$44,5,FALSE))*VLOOKUP(OVYLD2_!BT$4,'[1]INTERNAL PARAMETERS-1'!$B$5:$J$44,8,FALSE)*VLOOKUP(OVYLD2_!BT$4,'[1]INTERNAL PARAMETERS-1'!$B$5:$J$44,3,FALSE)</f>
        <v>0</v>
      </c>
      <c r="BU128" s="44">
        <f>OVYLD1_!BU128*VLOOKUP(OVYLD2_!BU$4,'[1]INTERNAL PARAMETERS-1'!$B$5:$J$44,5,FALSE)*VLOOKUP(OVYLD2_!BU$4,'[1]INTERNAL PARAMETERS-1'!$B$5:$J$44,6,FALSE)*VLOOKUP(OVYLD2_!BU$4,'[1]INTERNAL PARAMETERS-1'!$B$5:$J$44,3,FALSE) + OVYLD1_!BU128*(1-VLOOKUP(OVYLD2_!BU$4,'[1]INTERNAL PARAMETERS-1'!$B$5:$J$44,5,FALSE))*VLOOKUP(OVYLD2_!BU$4,'[1]INTERNAL PARAMETERS-1'!$B$5:$J$44,8,FALSE)*VLOOKUP(OVYLD2_!BU$4,'[1]INTERNAL PARAMETERS-1'!$B$5:$J$44,3,FALSE)</f>
        <v>0</v>
      </c>
      <c r="BV128" s="44">
        <f>OVYLD1_!BV128*VLOOKUP(OVYLD2_!BV$4,'[1]INTERNAL PARAMETERS-1'!$B$5:$J$44,5,FALSE)*VLOOKUP(OVYLD2_!BV$4,'[1]INTERNAL PARAMETERS-1'!$B$5:$J$44,6,FALSE)*VLOOKUP(OVYLD2_!BV$4,'[1]INTERNAL PARAMETERS-1'!$B$5:$J$44,3,FALSE) + OVYLD1_!BV128*(1-VLOOKUP(OVYLD2_!BV$4,'[1]INTERNAL PARAMETERS-1'!$B$5:$J$44,5,FALSE))*VLOOKUP(OVYLD2_!BV$4,'[1]INTERNAL PARAMETERS-1'!$B$5:$J$44,8,FALSE)*VLOOKUP(OVYLD2_!BV$4,'[1]INTERNAL PARAMETERS-1'!$B$5:$J$44,3,FALSE)</f>
        <v>0</v>
      </c>
      <c r="BW128" s="44">
        <f>OVYLD1_!BW128*VLOOKUP(OVYLD2_!BW$4,'[1]INTERNAL PARAMETERS-1'!$B$5:$J$44,5,FALSE)*VLOOKUP(OVYLD2_!BW$4,'[1]INTERNAL PARAMETERS-1'!$B$5:$J$44,6,FALSE)*VLOOKUP(OVYLD2_!BW$4,'[1]INTERNAL PARAMETERS-1'!$B$5:$J$44,3,FALSE) + OVYLD1_!BW128*(1-VLOOKUP(OVYLD2_!BW$4,'[1]INTERNAL PARAMETERS-1'!$B$5:$J$44,5,FALSE))*VLOOKUP(OVYLD2_!BW$4,'[1]INTERNAL PARAMETERS-1'!$B$5:$J$44,8,FALSE)*VLOOKUP(OVYLD2_!BW$4,'[1]INTERNAL PARAMETERS-1'!$B$5:$J$44,3,FALSE)</f>
        <v>0</v>
      </c>
      <c r="BX128" s="44">
        <f>OVYLD1_!BX128*VLOOKUP(OVYLD2_!BX$4,'[1]INTERNAL PARAMETERS-1'!$B$5:$J$44,5,FALSE)*VLOOKUP(OVYLD2_!BX$4,'[1]INTERNAL PARAMETERS-1'!$B$5:$J$44,6,FALSE)*VLOOKUP(OVYLD2_!BX$4,'[1]INTERNAL PARAMETERS-1'!$B$5:$J$44,3,FALSE) + OVYLD1_!BX128*(1-VLOOKUP(OVYLD2_!BX$4,'[1]INTERNAL PARAMETERS-1'!$B$5:$J$44,5,FALSE))*VLOOKUP(OVYLD2_!BX$4,'[1]INTERNAL PARAMETERS-1'!$B$5:$J$44,8,FALSE)*VLOOKUP(OVYLD2_!BX$4,'[1]INTERNAL PARAMETERS-1'!$B$5:$J$44,3,FALSE)</f>
        <v>0</v>
      </c>
      <c r="BY128" s="44">
        <f>OVYLD1_!BY128*VLOOKUP(OVYLD2_!BY$4,'[1]INTERNAL PARAMETERS-1'!$B$5:$J$44,5,FALSE)*VLOOKUP(OVYLD2_!BY$4,'[1]INTERNAL PARAMETERS-1'!$B$5:$J$44,6,FALSE)*VLOOKUP(OVYLD2_!BY$4,'[1]INTERNAL PARAMETERS-1'!$B$5:$J$44,3,FALSE) + OVYLD1_!BY128*(1-VLOOKUP(OVYLD2_!BY$4,'[1]INTERNAL PARAMETERS-1'!$B$5:$J$44,5,FALSE))*VLOOKUP(OVYLD2_!BY$4,'[1]INTERNAL PARAMETERS-1'!$B$5:$J$44,8,FALSE)*VLOOKUP(OVYLD2_!BY$4,'[1]INTERNAL PARAMETERS-1'!$B$5:$J$44,3,FALSE)</f>
        <v>0</v>
      </c>
      <c r="BZ128" s="44">
        <f>OVYLD1_!BZ128*VLOOKUP(OVYLD2_!BZ$4,'[1]INTERNAL PARAMETERS-1'!$B$5:$J$44,5,FALSE)*VLOOKUP(OVYLD2_!BZ$4,'[1]INTERNAL PARAMETERS-1'!$B$5:$J$44,6,FALSE)*VLOOKUP(OVYLD2_!BZ$4,'[1]INTERNAL PARAMETERS-1'!$B$5:$J$44,3,FALSE) + OVYLD1_!BZ128*(1-VLOOKUP(OVYLD2_!BZ$4,'[1]INTERNAL PARAMETERS-1'!$B$5:$J$44,5,FALSE))*VLOOKUP(OVYLD2_!BZ$4,'[1]INTERNAL PARAMETERS-1'!$B$5:$J$44,8,FALSE)*VLOOKUP(OVYLD2_!BZ$4,'[1]INTERNAL PARAMETERS-1'!$B$5:$J$44,3,FALSE)</f>
        <v>0</v>
      </c>
      <c r="CA128" s="44">
        <f>OVYLD1_!CA128*VLOOKUP(OVYLD2_!CA$4,'[1]INTERNAL PARAMETERS-1'!$B$5:$J$44,5,FALSE)*VLOOKUP(OVYLD2_!CA$4,'[1]INTERNAL PARAMETERS-1'!$B$5:$J$44,6,FALSE)*VLOOKUP(OVYLD2_!CA$4,'[1]INTERNAL PARAMETERS-1'!$B$5:$J$44,3,FALSE) + OVYLD1_!CA128*(1-VLOOKUP(OVYLD2_!CA$4,'[1]INTERNAL PARAMETERS-1'!$B$5:$J$44,5,FALSE))*VLOOKUP(OVYLD2_!CA$4,'[1]INTERNAL PARAMETERS-1'!$B$5:$J$44,8,FALSE)*VLOOKUP(OVYLD2_!CA$4,'[1]INTERNAL PARAMETERS-1'!$B$5:$J$44,3,FALSE)</f>
        <v>0</v>
      </c>
      <c r="CB128" s="44">
        <f>OVYLD1_!CB128*VLOOKUP(OVYLD2_!CB$4,'[1]INTERNAL PARAMETERS-1'!$B$5:$J$44,5,FALSE)*VLOOKUP(OVYLD2_!CB$4,'[1]INTERNAL PARAMETERS-1'!$B$5:$J$44,6,FALSE)*VLOOKUP(OVYLD2_!CB$4,'[1]INTERNAL PARAMETERS-1'!$B$5:$J$44,3,FALSE) + OVYLD1_!CB128*(1-VLOOKUP(OVYLD2_!CB$4,'[1]INTERNAL PARAMETERS-1'!$B$5:$J$44,5,FALSE))*VLOOKUP(OVYLD2_!CB$4,'[1]INTERNAL PARAMETERS-1'!$B$5:$J$44,8,FALSE)*VLOOKUP(OVYLD2_!CB$4,'[1]INTERNAL PARAMETERS-1'!$B$5:$J$44,3,FALSE)</f>
        <v>0</v>
      </c>
      <c r="CC128" s="44">
        <f>OVYLD1_!CC128*VLOOKUP(OVYLD2_!CC$4,'[1]INTERNAL PARAMETERS-1'!$B$5:$J$44,5,FALSE)*VLOOKUP(OVYLD2_!CC$4,'[1]INTERNAL PARAMETERS-1'!$B$5:$J$44,6,FALSE)*VLOOKUP(OVYLD2_!CC$4,'[1]INTERNAL PARAMETERS-1'!$B$5:$J$44,3,FALSE) + OVYLD1_!CC128*(1-VLOOKUP(OVYLD2_!CC$4,'[1]INTERNAL PARAMETERS-1'!$B$5:$J$44,5,FALSE))*VLOOKUP(OVYLD2_!CC$4,'[1]INTERNAL PARAMETERS-1'!$B$5:$J$44,8,FALSE)*VLOOKUP(OVYLD2_!CC$4,'[1]INTERNAL PARAMETERS-1'!$B$5:$J$44,3,FALSE)</f>
        <v>0</v>
      </c>
      <c r="CD128" s="44">
        <f>OVYLD1_!CD128*VLOOKUP(OVYLD2_!CD$4,'[1]INTERNAL PARAMETERS-1'!$B$5:$J$44,5,FALSE)*VLOOKUP(OVYLD2_!CD$4,'[1]INTERNAL PARAMETERS-1'!$B$5:$J$44,6,FALSE)*VLOOKUP(OVYLD2_!CD$4,'[1]INTERNAL PARAMETERS-1'!$B$5:$J$44,3,FALSE) + OVYLD1_!CD128*(1-VLOOKUP(OVYLD2_!CD$4,'[1]INTERNAL PARAMETERS-1'!$B$5:$J$44,5,FALSE))*VLOOKUP(OVYLD2_!CD$4,'[1]INTERNAL PARAMETERS-1'!$B$5:$J$44,8,FALSE)*VLOOKUP(OVYLD2_!CD$4,'[1]INTERNAL PARAMETERS-1'!$B$5:$J$44,3,FALSE)</f>
        <v>0</v>
      </c>
      <c r="CE128" s="44">
        <f>OVYLD1_!CE128*VLOOKUP(OVYLD2_!CE$4,'[1]INTERNAL PARAMETERS-1'!$B$5:$J$44,5,FALSE)*VLOOKUP(OVYLD2_!CE$4,'[1]INTERNAL PARAMETERS-1'!$B$5:$J$44,6,FALSE)*VLOOKUP(OVYLD2_!CE$4,'[1]INTERNAL PARAMETERS-1'!$B$5:$J$44,3,FALSE) + OVYLD1_!CE128*(1-VLOOKUP(OVYLD2_!CE$4,'[1]INTERNAL PARAMETERS-1'!$B$5:$J$44,5,FALSE))*VLOOKUP(OVYLD2_!CE$4,'[1]INTERNAL PARAMETERS-1'!$B$5:$J$44,8,FALSE)*VLOOKUP(OVYLD2_!CE$4,'[1]INTERNAL PARAMETERS-1'!$B$5:$J$44,3,FALSE)</f>
        <v>0</v>
      </c>
      <c r="CF128" s="44">
        <f>OVYLD1_!CF128*VLOOKUP(OVYLD2_!CF$4,'[1]INTERNAL PARAMETERS-1'!$B$5:$J$44,5,FALSE)*VLOOKUP(OVYLD2_!CF$4,'[1]INTERNAL PARAMETERS-1'!$B$5:$J$44,6,FALSE)*VLOOKUP(OVYLD2_!CF$4,'[1]INTERNAL PARAMETERS-1'!$B$5:$J$44,3,FALSE) + OVYLD1_!CF128*(1-VLOOKUP(OVYLD2_!CF$4,'[1]INTERNAL PARAMETERS-1'!$B$5:$J$44,5,FALSE))*VLOOKUP(OVYLD2_!CF$4,'[1]INTERNAL PARAMETERS-1'!$B$5:$J$44,8,FALSE)*VLOOKUP(OVYLD2_!CF$4,'[1]INTERNAL PARAMETERS-1'!$B$5:$J$44,3,FALSE)</f>
        <v>0</v>
      </c>
      <c r="CG128" s="44">
        <f>OVYLD1_!CG128*VLOOKUP(OVYLD2_!CG$4,'[1]INTERNAL PARAMETERS-1'!$B$5:$J$44,5,FALSE)*VLOOKUP(OVYLD2_!CG$4,'[1]INTERNAL PARAMETERS-1'!$B$5:$J$44,6,FALSE)*VLOOKUP(OVYLD2_!CG$4,'[1]INTERNAL PARAMETERS-1'!$B$5:$J$44,3,FALSE) + OVYLD1_!CG128*(1-VLOOKUP(OVYLD2_!CG$4,'[1]INTERNAL PARAMETERS-1'!$B$5:$J$44,5,FALSE))*VLOOKUP(OVYLD2_!CG$4,'[1]INTERNAL PARAMETERS-1'!$B$5:$J$44,8,FALSE)*VLOOKUP(OVYLD2_!CG$4,'[1]INTERNAL PARAMETERS-1'!$B$5:$J$44,3,FALSE)</f>
        <v>0</v>
      </c>
      <c r="CH128" s="43">
        <f>OVYLD1_!CH128*VLOOKUP(OVYLD2_!CH$4,'[1]INTERNAL PARAMETERS-1'!$B$5:$J$44,5,FALSE)*VLOOKUP(OVYLD2_!CH$4,'[1]INTERNAL PARAMETERS-1'!$B$5:$J$44,6,FALSE)*VLOOKUP(OVYLD2_!CH$4,'[1]INTERNAL PARAMETERS-1'!$B$5:$J$44,3,FALSE) + OVYLD1_!CH128*(1-VLOOKUP(OVYLD2_!CH$4,'[1]INTERNAL PARAMETERS-1'!$B$5:$J$44,5,FALSE))*VLOOKUP(OVYLD2_!CH$4,'[1]INTERNAL PARAMETERS-1'!$B$5:$J$44,8,FALSE)*VLOOKUP(OVYLD2_!CH$4,'[1]INTERNAL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5">
      <c r="B129" s="58" t="s">
        <v>9</v>
      </c>
      <c r="C129" s="57" t="s">
        <v>81</v>
      </c>
      <c r="D129" s="57" t="s">
        <v>64</v>
      </c>
      <c r="E129" s="128">
        <f>OVERALL2021!AI129</f>
        <v>0</v>
      </c>
      <c r="F129" s="59">
        <f>'[1]INTERNAL PARAMETERS-1'!M21</f>
        <v>9.3150000000000013</v>
      </c>
      <c r="G129" s="45">
        <f>OVYLD1_!G129*VLOOKUP(OVYLD2_!G$4,'[1]INTERNAL PARAMETERS-1'!$B$5:$J$44,5,FALSE)*VLOOKUP(OVYLD2_!G$4,'[1]INTERNAL PARAMETERS-1'!$B$5:$J$44,7,FALSE)*OVYLD2_!$F129 + OVYLD1_!G129*(1-VLOOKUP(OVYLD2_!G$4,'[1]INTERNAL PARAMETERS-1'!$B$5:$J$44,5,FALSE))*VLOOKUP(OVYLD2_!G$4,'[1]INTERNAL PARAMETERS-1'!$B$5:$J$44,9,FALSE)*OVYLD2_!$F129</f>
        <v>0</v>
      </c>
      <c r="H129" s="44">
        <f>OVYLD1_!H129*VLOOKUP(OVYLD2_!H$4,'[1]INTERNAL PARAMETERS-1'!$B$5:$J$44,5,FALSE)*VLOOKUP(OVYLD2_!H$4,'[1]INTERNAL PARAMETERS-1'!$B$5:$J$44,7,FALSE)*OVYLD2_!$F129 + OVYLD1_!H129*(1-VLOOKUP(OVYLD2_!H$4,'[1]INTERNAL PARAMETERS-1'!$B$5:$J$44,5,FALSE))*VLOOKUP(OVYLD2_!H$4,'[1]INTERNAL PARAMETERS-1'!$B$5:$J$44,9,FALSE)*OVYLD2_!$F129</f>
        <v>0</v>
      </c>
      <c r="I129" s="44">
        <f>OVYLD1_!I129*VLOOKUP(OVYLD2_!I$4,'[1]INTERNAL PARAMETERS-1'!$B$5:$J$44,5,FALSE)*VLOOKUP(OVYLD2_!I$4,'[1]INTERNAL PARAMETERS-1'!$B$5:$J$44,7,FALSE)*OVYLD2_!$F129 + OVYLD1_!I129*(1-VLOOKUP(OVYLD2_!I$4,'[1]INTERNAL PARAMETERS-1'!$B$5:$J$44,5,FALSE))*VLOOKUP(OVYLD2_!I$4,'[1]INTERNAL PARAMETERS-1'!$B$5:$J$44,9,FALSE)*OVYLD2_!$F129</f>
        <v>0</v>
      </c>
      <c r="J129" s="44">
        <f>OVYLD1_!J129*VLOOKUP(OVYLD2_!J$4,'[1]INTERNAL PARAMETERS-1'!$B$5:$J$44,5,FALSE)*VLOOKUP(OVYLD2_!J$4,'[1]INTERNAL PARAMETERS-1'!$B$5:$J$44,7,FALSE)*OVYLD2_!$F129 + OVYLD1_!J129*(1-VLOOKUP(OVYLD2_!J$4,'[1]INTERNAL PARAMETERS-1'!$B$5:$J$44,5,FALSE))*VLOOKUP(OVYLD2_!J$4,'[1]INTERNAL PARAMETERS-1'!$B$5:$J$44,9,FALSE)*OVYLD2_!$F129</f>
        <v>0</v>
      </c>
      <c r="K129" s="44">
        <f>OVYLD1_!K129*VLOOKUP(OVYLD2_!K$4,'[1]INTERNAL PARAMETERS-1'!$B$5:$J$44,5,FALSE)*VLOOKUP(OVYLD2_!K$4,'[1]INTERNAL PARAMETERS-1'!$B$5:$J$44,7,FALSE)*OVYLD2_!$F129 + OVYLD1_!K129*(1-VLOOKUP(OVYLD2_!K$4,'[1]INTERNAL PARAMETERS-1'!$B$5:$J$44,5,FALSE))*VLOOKUP(OVYLD2_!K$4,'[1]INTERNAL PARAMETERS-1'!$B$5:$J$44,9,FALSE)*OVYLD2_!$F129</f>
        <v>0</v>
      </c>
      <c r="L129" s="44">
        <f>OVYLD1_!L129*VLOOKUP(OVYLD2_!L$4,'[1]INTERNAL PARAMETERS-1'!$B$5:$J$44,5,FALSE)*VLOOKUP(OVYLD2_!L$4,'[1]INTERNAL PARAMETERS-1'!$B$5:$J$44,7,FALSE)*OVYLD2_!$F129 + OVYLD1_!L129*(1-VLOOKUP(OVYLD2_!L$4,'[1]INTERNAL PARAMETERS-1'!$B$5:$J$44,5,FALSE))*VLOOKUP(OVYLD2_!L$4,'[1]INTERNAL PARAMETERS-1'!$B$5:$J$44,9,FALSE)*OVYLD2_!$F129</f>
        <v>0</v>
      </c>
      <c r="M129" s="44">
        <f>OVYLD1_!M129*VLOOKUP(OVYLD2_!M$4,'[1]INTERNAL PARAMETERS-1'!$B$5:$J$44,5,FALSE)*VLOOKUP(OVYLD2_!M$4,'[1]INTERNAL PARAMETERS-1'!$B$5:$J$44,7,FALSE)*OVYLD2_!$F129 + OVYLD1_!M129*(1-VLOOKUP(OVYLD2_!M$4,'[1]INTERNAL PARAMETERS-1'!$B$5:$J$44,5,FALSE))*VLOOKUP(OVYLD2_!M$4,'[1]INTERNAL PARAMETERS-1'!$B$5:$J$44,9,FALSE)*OVYLD2_!$F129</f>
        <v>0</v>
      </c>
      <c r="N129" s="44">
        <f>OVYLD1_!N129*VLOOKUP(OVYLD2_!N$4,'[1]INTERNAL PARAMETERS-1'!$B$5:$J$44,5,FALSE)*VLOOKUP(OVYLD2_!N$4,'[1]INTERNAL PARAMETERS-1'!$B$5:$J$44,7,FALSE)*OVYLD2_!$F129 + OVYLD1_!N129*(1-VLOOKUP(OVYLD2_!N$4,'[1]INTERNAL PARAMETERS-1'!$B$5:$J$44,5,FALSE))*VLOOKUP(OVYLD2_!N$4,'[1]INTERNAL PARAMETERS-1'!$B$5:$J$44,9,FALSE)*OVYLD2_!$F129</f>
        <v>0</v>
      </c>
      <c r="O129" s="44">
        <f>OVYLD1_!O129*VLOOKUP(OVYLD2_!O$4,'[1]INTERNAL PARAMETERS-1'!$B$5:$J$44,5,FALSE)*VLOOKUP(OVYLD2_!O$4,'[1]INTERNAL PARAMETERS-1'!$B$5:$J$44,7,FALSE)*OVYLD2_!$F129 + OVYLD1_!O129*(1-VLOOKUP(OVYLD2_!O$4,'[1]INTERNAL PARAMETERS-1'!$B$5:$J$44,5,FALSE))*VLOOKUP(OVYLD2_!O$4,'[1]INTERNAL PARAMETERS-1'!$B$5:$J$44,9,FALSE)*OVYLD2_!$F129</f>
        <v>0</v>
      </c>
      <c r="P129" s="44">
        <f>OVYLD1_!P129*VLOOKUP(OVYLD2_!P$4,'[1]INTERNAL PARAMETERS-1'!$B$5:$J$44,5,FALSE)*VLOOKUP(OVYLD2_!P$4,'[1]INTERNAL PARAMETERS-1'!$B$5:$J$44,7,FALSE)*OVYLD2_!$F129 + OVYLD1_!P129*(1-VLOOKUP(OVYLD2_!P$4,'[1]INTERNAL PARAMETERS-1'!$B$5:$J$44,5,FALSE))*VLOOKUP(OVYLD2_!P$4,'[1]INTERNAL PARAMETERS-1'!$B$5:$J$44,9,FALSE)*OVYLD2_!$F129</f>
        <v>0</v>
      </c>
      <c r="Q129" s="44">
        <f>OVYLD1_!Q129*VLOOKUP(OVYLD2_!Q$4,'[1]INTERNAL PARAMETERS-1'!$B$5:$J$44,5,FALSE)*VLOOKUP(OVYLD2_!Q$4,'[1]INTERNAL PARAMETERS-1'!$B$5:$J$44,7,FALSE)*OVYLD2_!$F129 + OVYLD1_!Q129*(1-VLOOKUP(OVYLD2_!Q$4,'[1]INTERNAL PARAMETERS-1'!$B$5:$J$44,5,FALSE))*VLOOKUP(OVYLD2_!Q$4,'[1]INTERNAL PARAMETERS-1'!$B$5:$J$44,9,FALSE)*OVYLD2_!$F129</f>
        <v>0</v>
      </c>
      <c r="R129" s="44">
        <f>OVYLD1_!R129*VLOOKUP(OVYLD2_!R$4,'[1]INTERNAL PARAMETERS-1'!$B$5:$J$44,5,FALSE)*VLOOKUP(OVYLD2_!R$4,'[1]INTERNAL PARAMETERS-1'!$B$5:$J$44,7,FALSE)*OVYLD2_!$F129 + OVYLD1_!R129*(1-VLOOKUP(OVYLD2_!R$4,'[1]INTERNAL PARAMETERS-1'!$B$5:$J$44,5,FALSE))*VLOOKUP(OVYLD2_!R$4,'[1]INTERNAL PARAMETERS-1'!$B$5:$J$44,9,FALSE)*OVYLD2_!$F129</f>
        <v>0</v>
      </c>
      <c r="S129" s="44">
        <f>OVYLD1_!S129*VLOOKUP(OVYLD2_!S$4,'[1]INTERNAL PARAMETERS-1'!$B$5:$J$44,5,FALSE)*VLOOKUP(OVYLD2_!S$4,'[1]INTERNAL PARAMETERS-1'!$B$5:$J$44,7,FALSE)*OVYLD2_!$F129 + OVYLD1_!S129*(1-VLOOKUP(OVYLD2_!S$4,'[1]INTERNAL PARAMETERS-1'!$B$5:$J$44,5,FALSE))*VLOOKUP(OVYLD2_!S$4,'[1]INTERNAL PARAMETERS-1'!$B$5:$J$44,9,FALSE)*OVYLD2_!$F129</f>
        <v>0</v>
      </c>
      <c r="T129" s="44">
        <f>OVYLD1_!T129*VLOOKUP(OVYLD2_!T$4,'[1]INTERNAL PARAMETERS-1'!$B$5:$J$44,5,FALSE)*VLOOKUP(OVYLD2_!T$4,'[1]INTERNAL PARAMETERS-1'!$B$5:$J$44,7,FALSE)*OVYLD2_!$F129 + OVYLD1_!T129*(1-VLOOKUP(OVYLD2_!T$4,'[1]INTERNAL PARAMETERS-1'!$B$5:$J$44,5,FALSE))*VLOOKUP(OVYLD2_!T$4,'[1]INTERNAL PARAMETERS-1'!$B$5:$J$44,9,FALSE)*OVYLD2_!$F129</f>
        <v>0</v>
      </c>
      <c r="U129" s="44">
        <f>OVYLD1_!U129*VLOOKUP(OVYLD2_!U$4,'[1]INTERNAL PARAMETERS-1'!$B$5:$J$44,5,FALSE)*VLOOKUP(OVYLD2_!U$4,'[1]INTERNAL PARAMETERS-1'!$B$5:$J$44,7,FALSE)*OVYLD2_!$F129 + OVYLD1_!U129*(1-VLOOKUP(OVYLD2_!U$4,'[1]INTERNAL PARAMETERS-1'!$B$5:$J$44,5,FALSE))*VLOOKUP(OVYLD2_!U$4,'[1]INTERNAL PARAMETERS-1'!$B$5:$J$44,9,FALSE)*OVYLD2_!$F129</f>
        <v>0</v>
      </c>
      <c r="V129" s="44">
        <f>OVYLD1_!V129*VLOOKUP(OVYLD2_!V$4,'[1]INTERNAL PARAMETERS-1'!$B$5:$J$44,5,FALSE)*VLOOKUP(OVYLD2_!V$4,'[1]INTERNAL PARAMETERS-1'!$B$5:$J$44,7,FALSE)*OVYLD2_!$F129 + OVYLD1_!V129*(1-VLOOKUP(OVYLD2_!V$4,'[1]INTERNAL PARAMETERS-1'!$B$5:$J$44,5,FALSE))*VLOOKUP(OVYLD2_!V$4,'[1]INTERNAL PARAMETERS-1'!$B$5:$J$44,9,FALSE)*OVYLD2_!$F129</f>
        <v>0</v>
      </c>
      <c r="W129" s="44">
        <f>OVYLD1_!W129*VLOOKUP(OVYLD2_!W$4,'[1]INTERNAL PARAMETERS-1'!$B$5:$J$44,5,FALSE)*VLOOKUP(OVYLD2_!W$4,'[1]INTERNAL PARAMETERS-1'!$B$5:$J$44,7,FALSE)*OVYLD2_!$F129 + OVYLD1_!W129*(1-VLOOKUP(OVYLD2_!W$4,'[1]INTERNAL PARAMETERS-1'!$B$5:$J$44,5,FALSE))*VLOOKUP(OVYLD2_!W$4,'[1]INTERNAL PARAMETERS-1'!$B$5:$J$44,9,FALSE)*OVYLD2_!$F129</f>
        <v>0</v>
      </c>
      <c r="X129" s="44">
        <f>OVYLD1_!X129*VLOOKUP(OVYLD2_!X$4,'[1]INTERNAL PARAMETERS-1'!$B$5:$J$44,5,FALSE)*VLOOKUP(OVYLD2_!X$4,'[1]INTERNAL PARAMETERS-1'!$B$5:$J$44,7,FALSE)*OVYLD2_!$F129 + OVYLD1_!X129*(1-VLOOKUP(OVYLD2_!X$4,'[1]INTERNAL PARAMETERS-1'!$B$5:$J$44,5,FALSE))*VLOOKUP(OVYLD2_!X$4,'[1]INTERNAL PARAMETERS-1'!$B$5:$J$44,9,FALSE)*OVYLD2_!$F129</f>
        <v>0</v>
      </c>
      <c r="Y129" s="44">
        <f>OVYLD1_!Y129*VLOOKUP(OVYLD2_!Y$4,'[1]INTERNAL PARAMETERS-1'!$B$5:$J$44,5,FALSE)*VLOOKUP(OVYLD2_!Y$4,'[1]INTERNAL PARAMETERS-1'!$B$5:$J$44,7,FALSE)*OVYLD2_!$F129 + OVYLD1_!Y129*(1-VLOOKUP(OVYLD2_!Y$4,'[1]INTERNAL PARAMETERS-1'!$B$5:$J$44,5,FALSE))*VLOOKUP(OVYLD2_!Y$4,'[1]INTERNAL PARAMETERS-1'!$B$5:$J$44,9,FALSE)*OVYLD2_!$F129</f>
        <v>0</v>
      </c>
      <c r="Z129" s="44">
        <f>OVYLD1_!Z129*VLOOKUP(OVYLD2_!Z$4,'[1]INTERNAL PARAMETERS-1'!$B$5:$J$44,5,FALSE)*VLOOKUP(OVYLD2_!Z$4,'[1]INTERNAL PARAMETERS-1'!$B$5:$J$44,7,FALSE)*OVYLD2_!$F129 + OVYLD1_!Z129*(1-VLOOKUP(OVYLD2_!Z$4,'[1]INTERNAL PARAMETERS-1'!$B$5:$J$44,5,FALSE))*VLOOKUP(OVYLD2_!Z$4,'[1]INTERNAL PARAMETERS-1'!$B$5:$J$44,9,FALSE)*OVYLD2_!$F129</f>
        <v>0</v>
      </c>
      <c r="AA129" s="44">
        <f>OVYLD1_!AA129*VLOOKUP(OVYLD2_!AA$4,'[1]INTERNAL PARAMETERS-1'!$B$5:$J$44,5,FALSE)*VLOOKUP(OVYLD2_!AA$4,'[1]INTERNAL PARAMETERS-1'!$B$5:$J$44,7,FALSE)*OVYLD2_!$F129 + OVYLD1_!AA129*(1-VLOOKUP(OVYLD2_!AA$4,'[1]INTERNAL PARAMETERS-1'!$B$5:$J$44,5,FALSE))*VLOOKUP(OVYLD2_!AA$4,'[1]INTERNAL PARAMETERS-1'!$B$5:$J$44,9,FALSE)*OVYLD2_!$F129</f>
        <v>0</v>
      </c>
      <c r="AB129" s="44">
        <f>OVYLD1_!AB129*VLOOKUP(OVYLD2_!AB$4,'[1]INTERNAL PARAMETERS-1'!$B$5:$J$44,5,FALSE)*VLOOKUP(OVYLD2_!AB$4,'[1]INTERNAL PARAMETERS-1'!$B$5:$J$44,7,FALSE)*OVYLD2_!$F129 + OVYLD1_!AB129*(1-VLOOKUP(OVYLD2_!AB$4,'[1]INTERNAL PARAMETERS-1'!$B$5:$J$44,5,FALSE))*VLOOKUP(OVYLD2_!AB$4,'[1]INTERNAL PARAMETERS-1'!$B$5:$J$44,9,FALSE)*OVYLD2_!$F129</f>
        <v>0</v>
      </c>
      <c r="AC129" s="44">
        <f>OVYLD1_!AC129*VLOOKUP(OVYLD2_!AC$4,'[1]INTERNAL PARAMETERS-1'!$B$5:$J$44,5,FALSE)*VLOOKUP(OVYLD2_!AC$4,'[1]INTERNAL PARAMETERS-1'!$B$5:$J$44,7,FALSE)*OVYLD2_!$F129 + OVYLD1_!AC129*(1-VLOOKUP(OVYLD2_!AC$4,'[1]INTERNAL PARAMETERS-1'!$B$5:$J$44,5,FALSE))*VLOOKUP(OVYLD2_!AC$4,'[1]INTERNAL PARAMETERS-1'!$B$5:$J$44,9,FALSE)*OVYLD2_!$F129</f>
        <v>0</v>
      </c>
      <c r="AD129" s="44">
        <f>OVYLD1_!AD129*VLOOKUP(OVYLD2_!AD$4,'[1]INTERNAL PARAMETERS-1'!$B$5:$J$44,5,FALSE)*VLOOKUP(OVYLD2_!AD$4,'[1]INTERNAL PARAMETERS-1'!$B$5:$J$44,7,FALSE)*OVYLD2_!$F129 + OVYLD1_!AD129*(1-VLOOKUP(OVYLD2_!AD$4,'[1]INTERNAL PARAMETERS-1'!$B$5:$J$44,5,FALSE))*VLOOKUP(OVYLD2_!AD$4,'[1]INTERNAL PARAMETERS-1'!$B$5:$J$44,9,FALSE)*OVYLD2_!$F129</f>
        <v>0</v>
      </c>
      <c r="AE129" s="44">
        <f>OVYLD1_!AE129*VLOOKUP(OVYLD2_!AE$4,'[1]INTERNAL PARAMETERS-1'!$B$5:$J$44,5,FALSE)*VLOOKUP(OVYLD2_!AE$4,'[1]INTERNAL PARAMETERS-1'!$B$5:$J$44,7,FALSE)*OVYLD2_!$F129 + OVYLD1_!AE129*(1-VLOOKUP(OVYLD2_!AE$4,'[1]INTERNAL PARAMETERS-1'!$B$5:$J$44,5,FALSE))*VLOOKUP(OVYLD2_!AE$4,'[1]INTERNAL PARAMETERS-1'!$B$5:$J$44,9,FALSE)*OVYLD2_!$F129</f>
        <v>0</v>
      </c>
      <c r="AF129" s="44">
        <f>OVYLD1_!AF129*VLOOKUP(OVYLD2_!AF$4,'[1]INTERNAL PARAMETERS-1'!$B$5:$J$44,5,FALSE)*VLOOKUP(OVYLD2_!AF$4,'[1]INTERNAL PARAMETERS-1'!$B$5:$J$44,7,FALSE)*OVYLD2_!$F129 + OVYLD1_!AF129*(1-VLOOKUP(OVYLD2_!AF$4,'[1]INTERNAL PARAMETERS-1'!$B$5:$J$44,5,FALSE))*VLOOKUP(OVYLD2_!AF$4,'[1]INTERNAL PARAMETERS-1'!$B$5:$J$44,9,FALSE)*OVYLD2_!$F129</f>
        <v>0</v>
      </c>
      <c r="AG129" s="44">
        <f>OVYLD1_!AG129*VLOOKUP(OVYLD2_!AG$4,'[1]INTERNAL PARAMETERS-1'!$B$5:$J$44,5,FALSE)*VLOOKUP(OVYLD2_!AG$4,'[1]INTERNAL PARAMETERS-1'!$B$5:$J$44,7,FALSE)*OVYLD2_!$F129 + OVYLD1_!AG129*(1-VLOOKUP(OVYLD2_!AG$4,'[1]INTERNAL PARAMETERS-1'!$B$5:$J$44,5,FALSE))*VLOOKUP(OVYLD2_!AG$4,'[1]INTERNAL PARAMETERS-1'!$B$5:$J$44,9,FALSE)*OVYLD2_!$F129</f>
        <v>0</v>
      </c>
      <c r="AH129" s="44">
        <f>OVYLD1_!AH129*VLOOKUP(OVYLD2_!AH$4,'[1]INTERNAL PARAMETERS-1'!$B$5:$J$44,5,FALSE)*VLOOKUP(OVYLD2_!AH$4,'[1]INTERNAL PARAMETERS-1'!$B$5:$J$44,7,FALSE)*OVYLD2_!$F129 + OVYLD1_!AH129*(1-VLOOKUP(OVYLD2_!AH$4,'[1]INTERNAL PARAMETERS-1'!$B$5:$J$44,5,FALSE))*VLOOKUP(OVYLD2_!AH$4,'[1]INTERNAL PARAMETERS-1'!$B$5:$J$44,9,FALSE)*OVYLD2_!$F129</f>
        <v>0</v>
      </c>
      <c r="AI129" s="44">
        <f>OVYLD1_!AI129*VLOOKUP(OVYLD2_!AI$4,'[1]INTERNAL PARAMETERS-1'!$B$5:$J$44,5,FALSE)*VLOOKUP(OVYLD2_!AI$4,'[1]INTERNAL PARAMETERS-1'!$B$5:$J$44,7,FALSE)*OVYLD2_!$F129 + OVYLD1_!AI129*(1-VLOOKUP(OVYLD2_!AI$4,'[1]INTERNAL PARAMETERS-1'!$B$5:$J$44,5,FALSE))*VLOOKUP(OVYLD2_!AI$4,'[1]INTERNAL PARAMETERS-1'!$B$5:$J$44,9,FALSE)*OVYLD2_!$F129</f>
        <v>0</v>
      </c>
      <c r="AJ129" s="44">
        <f>OVYLD1_!AJ129*VLOOKUP(OVYLD2_!AJ$4,'[1]INTERNAL PARAMETERS-1'!$B$5:$J$44,5,FALSE)*VLOOKUP(OVYLD2_!AJ$4,'[1]INTERNAL PARAMETERS-1'!$B$5:$J$44,7,FALSE)*OVYLD2_!$F129 + OVYLD1_!AJ129*(1-VLOOKUP(OVYLD2_!AJ$4,'[1]INTERNAL PARAMETERS-1'!$B$5:$J$44,5,FALSE))*VLOOKUP(OVYLD2_!AJ$4,'[1]INTERNAL PARAMETERS-1'!$B$5:$J$44,9,FALSE)*OVYLD2_!$F129</f>
        <v>0</v>
      </c>
      <c r="AK129" s="44">
        <f>OVYLD1_!AK129*VLOOKUP(OVYLD2_!AK$4,'[1]INTERNAL PARAMETERS-1'!$B$5:$J$44,5,FALSE)*VLOOKUP(OVYLD2_!AK$4,'[1]INTERNAL PARAMETERS-1'!$B$5:$J$44,7,FALSE)*OVYLD2_!$F129 + OVYLD1_!AK129*(1-VLOOKUP(OVYLD2_!AK$4,'[1]INTERNAL PARAMETERS-1'!$B$5:$J$44,5,FALSE))*VLOOKUP(OVYLD2_!AK$4,'[1]INTERNAL PARAMETERS-1'!$B$5:$J$44,9,FALSE)*OVYLD2_!$F129</f>
        <v>0</v>
      </c>
      <c r="AL129" s="44">
        <f>OVYLD1_!AL129*VLOOKUP(OVYLD2_!AL$4,'[1]INTERNAL PARAMETERS-1'!$B$5:$J$44,5,FALSE)*VLOOKUP(OVYLD2_!AL$4,'[1]INTERNAL PARAMETERS-1'!$B$5:$J$44,7,FALSE)*OVYLD2_!$F129 + OVYLD1_!AL129*(1-VLOOKUP(OVYLD2_!AL$4,'[1]INTERNAL PARAMETERS-1'!$B$5:$J$44,5,FALSE))*VLOOKUP(OVYLD2_!AL$4,'[1]INTERNAL PARAMETERS-1'!$B$5:$J$44,9,FALSE)*OVYLD2_!$F129</f>
        <v>0</v>
      </c>
      <c r="AM129" s="44">
        <f>OVYLD1_!AM129*VLOOKUP(OVYLD2_!AM$4,'[1]INTERNAL PARAMETERS-1'!$B$5:$J$44,5,FALSE)*VLOOKUP(OVYLD2_!AM$4,'[1]INTERNAL PARAMETERS-1'!$B$5:$J$44,7,FALSE)*OVYLD2_!$F129 + OVYLD1_!AM129*(1-VLOOKUP(OVYLD2_!AM$4,'[1]INTERNAL PARAMETERS-1'!$B$5:$J$44,5,FALSE))*VLOOKUP(OVYLD2_!AM$4,'[1]INTERNAL PARAMETERS-1'!$B$5:$J$44,9,FALSE)*OVYLD2_!$F129</f>
        <v>0</v>
      </c>
      <c r="AN129" s="44">
        <f>OVYLD1_!AN129*VLOOKUP(OVYLD2_!AN$4,'[1]INTERNAL PARAMETERS-1'!$B$5:$J$44,5,FALSE)*VLOOKUP(OVYLD2_!AN$4,'[1]INTERNAL PARAMETERS-1'!$B$5:$J$44,7,FALSE)*OVYLD2_!$F129 + OVYLD1_!AN129*(1-VLOOKUP(OVYLD2_!AN$4,'[1]INTERNAL PARAMETERS-1'!$B$5:$J$44,5,FALSE))*VLOOKUP(OVYLD2_!AN$4,'[1]INTERNAL PARAMETERS-1'!$B$5:$J$44,9,FALSE)*OVYLD2_!$F129</f>
        <v>0</v>
      </c>
      <c r="AO129" s="44">
        <f>OVYLD1_!AO129*VLOOKUP(OVYLD2_!AO$4,'[1]INTERNAL PARAMETERS-1'!$B$5:$J$44,5,FALSE)*VLOOKUP(OVYLD2_!AO$4,'[1]INTERNAL PARAMETERS-1'!$B$5:$J$44,7,FALSE)*OVYLD2_!$F129 + OVYLD1_!AO129*(1-VLOOKUP(OVYLD2_!AO$4,'[1]INTERNAL PARAMETERS-1'!$B$5:$J$44,5,FALSE))*VLOOKUP(OVYLD2_!AO$4,'[1]INTERNAL PARAMETERS-1'!$B$5:$J$44,9,FALSE)*OVYLD2_!$F129</f>
        <v>0</v>
      </c>
      <c r="AP129" s="44">
        <f>OVYLD1_!AP129*VLOOKUP(OVYLD2_!AP$4,'[1]INTERNAL PARAMETERS-1'!$B$5:$J$44,5,FALSE)*VLOOKUP(OVYLD2_!AP$4,'[1]INTERNAL PARAMETERS-1'!$B$5:$J$44,7,FALSE)*OVYLD2_!$F129 + OVYLD1_!AP129*(1-VLOOKUP(OVYLD2_!AP$4,'[1]INTERNAL PARAMETERS-1'!$B$5:$J$44,5,FALSE))*VLOOKUP(OVYLD2_!AP$4,'[1]INTERNAL PARAMETERS-1'!$B$5:$J$44,9,FALSE)*OVYLD2_!$F129</f>
        <v>0</v>
      </c>
      <c r="AQ129" s="44">
        <f>OVYLD1_!AQ129*VLOOKUP(OVYLD2_!AQ$4,'[1]INTERNAL PARAMETERS-1'!$B$5:$J$44,5,FALSE)*VLOOKUP(OVYLD2_!AQ$4,'[1]INTERNAL PARAMETERS-1'!$B$5:$J$44,7,FALSE)*OVYLD2_!$F129 + OVYLD1_!AQ129*(1-VLOOKUP(OVYLD2_!AQ$4,'[1]INTERNAL PARAMETERS-1'!$B$5:$J$44,5,FALSE))*VLOOKUP(OVYLD2_!AQ$4,'[1]INTERNAL PARAMETERS-1'!$B$5:$J$44,9,FALSE)*OVYLD2_!$F129</f>
        <v>0</v>
      </c>
      <c r="AR129" s="44">
        <f>OVYLD1_!AR129*VLOOKUP(OVYLD2_!AR$4,'[1]INTERNAL PARAMETERS-1'!$B$5:$J$44,5,FALSE)*VLOOKUP(OVYLD2_!AR$4,'[1]INTERNAL PARAMETERS-1'!$B$5:$J$44,7,FALSE)*OVYLD2_!$F129 + OVYLD1_!AR129*(1-VLOOKUP(OVYLD2_!AR$4,'[1]INTERNAL PARAMETERS-1'!$B$5:$J$44,5,FALSE))*VLOOKUP(OVYLD2_!AR$4,'[1]INTERNAL PARAMETERS-1'!$B$5:$J$44,9,FALSE)*OVYLD2_!$F129</f>
        <v>0</v>
      </c>
      <c r="AS129" s="44">
        <f>OVYLD1_!AS129*VLOOKUP(OVYLD2_!AS$4,'[1]INTERNAL PARAMETERS-1'!$B$5:$J$44,5,FALSE)*VLOOKUP(OVYLD2_!AS$4,'[1]INTERNAL PARAMETERS-1'!$B$5:$J$44,7,FALSE)*OVYLD2_!$F129 + OVYLD1_!AS129*(1-VLOOKUP(OVYLD2_!AS$4,'[1]INTERNAL PARAMETERS-1'!$B$5:$J$44,5,FALSE))*VLOOKUP(OVYLD2_!AS$4,'[1]INTERNAL PARAMETERS-1'!$B$5:$J$44,9,FALSE)*OVYLD2_!$F129</f>
        <v>0</v>
      </c>
      <c r="AT129" s="43">
        <f>OVYLD1_!AT129*VLOOKUP(OVYLD2_!AT$4,'[1]INTERNAL PARAMETERS-1'!$B$5:$J$44,5,FALSE)*VLOOKUP(OVYLD2_!AT$4,'[1]INTERNAL PARAMETERS-1'!$B$5:$J$44,7,FALSE)*OVYLD2_!$F129 + OVYLD1_!AT129*(1-VLOOKUP(OVYLD2_!AT$4,'[1]INTERNAL PARAMETERS-1'!$B$5:$J$44,5,FALSE))*VLOOKUP(OVYLD2_!AT$4,'[1]INTERNAL PARAMETERS-1'!$B$5:$J$44,9,FALSE)*OVYLD2_!$F129</f>
        <v>0</v>
      </c>
      <c r="AU129" s="45">
        <f>OVYLD1_!AU129*VLOOKUP(OVYLD2_!AU$4,'[1]INTERNAL PARAMETERS-1'!$B$5:$J$44,5,FALSE)*VLOOKUP(OVYLD2_!AU$4,'[1]INTERNAL PARAMETERS-1'!$B$5:$J$44,6,FALSE)*VLOOKUP(OVYLD2_!AU$4,'[1]INTERNAL PARAMETERS-1'!$B$5:$J$44,3,FALSE) + OVYLD1_!AU129*(1-VLOOKUP(OVYLD2_!AU$4,'[1]INTERNAL PARAMETERS-1'!$B$5:$J$44,5,FALSE))*VLOOKUP(OVYLD2_!AU$4,'[1]INTERNAL PARAMETERS-1'!$B$5:$J$44,8,FALSE)*VLOOKUP(OVYLD2_!AU$4,'[1]INTERNAL PARAMETERS-1'!$B$5:$J$44,3,FALSE)</f>
        <v>0</v>
      </c>
      <c r="AV129" s="44">
        <f>OVYLD1_!AV129*VLOOKUP(OVYLD2_!AV$4,'[1]INTERNAL PARAMETERS-1'!$B$5:$J$44,5,FALSE)*VLOOKUP(OVYLD2_!AV$4,'[1]INTERNAL PARAMETERS-1'!$B$5:$J$44,6,FALSE)*VLOOKUP(OVYLD2_!AV$4,'[1]INTERNAL PARAMETERS-1'!$B$5:$J$44,3,FALSE) + OVYLD1_!AV129*(1-VLOOKUP(OVYLD2_!AV$4,'[1]INTERNAL PARAMETERS-1'!$B$5:$J$44,5,FALSE))*VLOOKUP(OVYLD2_!AV$4,'[1]INTERNAL PARAMETERS-1'!$B$5:$J$44,8,FALSE)*VLOOKUP(OVYLD2_!AV$4,'[1]INTERNAL PARAMETERS-1'!$B$5:$J$44,3,FALSE)</f>
        <v>0</v>
      </c>
      <c r="AW129" s="44">
        <f>OVYLD1_!AW129*VLOOKUP(OVYLD2_!AW$4,'[1]INTERNAL PARAMETERS-1'!$B$5:$J$44,5,FALSE)*VLOOKUP(OVYLD2_!AW$4,'[1]INTERNAL PARAMETERS-1'!$B$5:$J$44,6,FALSE)*VLOOKUP(OVYLD2_!AW$4,'[1]INTERNAL PARAMETERS-1'!$B$5:$J$44,3,FALSE) + OVYLD1_!AW129*(1-VLOOKUP(OVYLD2_!AW$4,'[1]INTERNAL PARAMETERS-1'!$B$5:$J$44,5,FALSE))*VLOOKUP(OVYLD2_!AW$4,'[1]INTERNAL PARAMETERS-1'!$B$5:$J$44,8,FALSE)*VLOOKUP(OVYLD2_!AW$4,'[1]INTERNAL PARAMETERS-1'!$B$5:$J$44,3,FALSE)</f>
        <v>0</v>
      </c>
      <c r="AX129" s="44">
        <f>OVYLD1_!AX129*VLOOKUP(OVYLD2_!AX$4,'[1]INTERNAL PARAMETERS-1'!$B$5:$J$44,5,FALSE)*VLOOKUP(OVYLD2_!AX$4,'[1]INTERNAL PARAMETERS-1'!$B$5:$J$44,6,FALSE)*VLOOKUP(OVYLD2_!AX$4,'[1]INTERNAL PARAMETERS-1'!$B$5:$J$44,3,FALSE) + OVYLD1_!AX129*(1-VLOOKUP(OVYLD2_!AX$4,'[1]INTERNAL PARAMETERS-1'!$B$5:$J$44,5,FALSE))*VLOOKUP(OVYLD2_!AX$4,'[1]INTERNAL PARAMETERS-1'!$B$5:$J$44,8,FALSE)*VLOOKUP(OVYLD2_!AX$4,'[1]INTERNAL PARAMETERS-1'!$B$5:$J$44,3,FALSE)</f>
        <v>0</v>
      </c>
      <c r="AY129" s="44">
        <f>OVYLD1_!AY129*VLOOKUP(OVYLD2_!AY$4,'[1]INTERNAL PARAMETERS-1'!$B$5:$J$44,5,FALSE)*VLOOKUP(OVYLD2_!AY$4,'[1]INTERNAL PARAMETERS-1'!$B$5:$J$44,6,FALSE)*VLOOKUP(OVYLD2_!AY$4,'[1]INTERNAL PARAMETERS-1'!$B$5:$J$44,3,FALSE) + OVYLD1_!AY129*(1-VLOOKUP(OVYLD2_!AY$4,'[1]INTERNAL PARAMETERS-1'!$B$5:$J$44,5,FALSE))*VLOOKUP(OVYLD2_!AY$4,'[1]INTERNAL PARAMETERS-1'!$B$5:$J$44,8,FALSE)*VLOOKUP(OVYLD2_!AY$4,'[1]INTERNAL PARAMETERS-1'!$B$5:$J$44,3,FALSE)</f>
        <v>0</v>
      </c>
      <c r="AZ129" s="44">
        <f>OVYLD1_!AZ129*VLOOKUP(OVYLD2_!AZ$4,'[1]INTERNAL PARAMETERS-1'!$B$5:$J$44,5,FALSE)*VLOOKUP(OVYLD2_!AZ$4,'[1]INTERNAL PARAMETERS-1'!$B$5:$J$44,6,FALSE)*VLOOKUP(OVYLD2_!AZ$4,'[1]INTERNAL PARAMETERS-1'!$B$5:$J$44,3,FALSE) + OVYLD1_!AZ129*(1-VLOOKUP(OVYLD2_!AZ$4,'[1]INTERNAL PARAMETERS-1'!$B$5:$J$44,5,FALSE))*VLOOKUP(OVYLD2_!AZ$4,'[1]INTERNAL PARAMETERS-1'!$B$5:$J$44,8,FALSE)*VLOOKUP(OVYLD2_!AZ$4,'[1]INTERNAL PARAMETERS-1'!$B$5:$J$44,3,FALSE)</f>
        <v>0</v>
      </c>
      <c r="BA129" s="44">
        <f>OVYLD1_!BA129*VLOOKUP(OVYLD2_!BA$4,'[1]INTERNAL PARAMETERS-1'!$B$5:$J$44,5,FALSE)*VLOOKUP(OVYLD2_!BA$4,'[1]INTERNAL PARAMETERS-1'!$B$5:$J$44,6,FALSE)*VLOOKUP(OVYLD2_!BA$4,'[1]INTERNAL PARAMETERS-1'!$B$5:$J$44,3,FALSE) + OVYLD1_!BA129*(1-VLOOKUP(OVYLD2_!BA$4,'[1]INTERNAL PARAMETERS-1'!$B$5:$J$44,5,FALSE))*VLOOKUP(OVYLD2_!BA$4,'[1]INTERNAL PARAMETERS-1'!$B$5:$J$44,8,FALSE)*VLOOKUP(OVYLD2_!BA$4,'[1]INTERNAL PARAMETERS-1'!$B$5:$J$44,3,FALSE)</f>
        <v>0</v>
      </c>
      <c r="BB129" s="44">
        <f>OVYLD1_!BB129*VLOOKUP(OVYLD2_!BB$4,'[1]INTERNAL PARAMETERS-1'!$B$5:$J$44,5,FALSE)*VLOOKUP(OVYLD2_!BB$4,'[1]INTERNAL PARAMETERS-1'!$B$5:$J$44,6,FALSE)*VLOOKUP(OVYLD2_!BB$4,'[1]INTERNAL PARAMETERS-1'!$B$5:$J$44,3,FALSE) + OVYLD1_!BB129*(1-VLOOKUP(OVYLD2_!BB$4,'[1]INTERNAL PARAMETERS-1'!$B$5:$J$44,5,FALSE))*VLOOKUP(OVYLD2_!BB$4,'[1]INTERNAL PARAMETERS-1'!$B$5:$J$44,8,FALSE)*VLOOKUP(OVYLD2_!BB$4,'[1]INTERNAL PARAMETERS-1'!$B$5:$J$44,3,FALSE)</f>
        <v>0</v>
      </c>
      <c r="BC129" s="44">
        <f>OVYLD1_!BC129*VLOOKUP(OVYLD2_!BC$4,'[1]INTERNAL PARAMETERS-1'!$B$5:$J$44,5,FALSE)*VLOOKUP(OVYLD2_!BC$4,'[1]INTERNAL PARAMETERS-1'!$B$5:$J$44,6,FALSE)*VLOOKUP(OVYLD2_!BC$4,'[1]INTERNAL PARAMETERS-1'!$B$5:$J$44,3,FALSE) + OVYLD1_!BC129*(1-VLOOKUP(OVYLD2_!BC$4,'[1]INTERNAL PARAMETERS-1'!$B$5:$J$44,5,FALSE))*VLOOKUP(OVYLD2_!BC$4,'[1]INTERNAL PARAMETERS-1'!$B$5:$J$44,8,FALSE)*VLOOKUP(OVYLD2_!BC$4,'[1]INTERNAL PARAMETERS-1'!$B$5:$J$44,3,FALSE)</f>
        <v>0</v>
      </c>
      <c r="BD129" s="44">
        <f>OVYLD1_!BD129*VLOOKUP(OVYLD2_!BD$4,'[1]INTERNAL PARAMETERS-1'!$B$5:$J$44,5,FALSE)*VLOOKUP(OVYLD2_!BD$4,'[1]INTERNAL PARAMETERS-1'!$B$5:$J$44,6,FALSE)*VLOOKUP(OVYLD2_!BD$4,'[1]INTERNAL PARAMETERS-1'!$B$5:$J$44,3,FALSE) + OVYLD1_!BD129*(1-VLOOKUP(OVYLD2_!BD$4,'[1]INTERNAL PARAMETERS-1'!$B$5:$J$44,5,FALSE))*VLOOKUP(OVYLD2_!BD$4,'[1]INTERNAL PARAMETERS-1'!$B$5:$J$44,8,FALSE)*VLOOKUP(OVYLD2_!BD$4,'[1]INTERNAL PARAMETERS-1'!$B$5:$J$44,3,FALSE)</f>
        <v>0</v>
      </c>
      <c r="BE129" s="44">
        <f>OVYLD1_!BE129*VLOOKUP(OVYLD2_!BE$4,'[1]INTERNAL PARAMETERS-1'!$B$5:$J$44,5,FALSE)*VLOOKUP(OVYLD2_!BE$4,'[1]INTERNAL PARAMETERS-1'!$B$5:$J$44,6,FALSE)*VLOOKUP(OVYLD2_!BE$4,'[1]INTERNAL PARAMETERS-1'!$B$5:$J$44,3,FALSE) + OVYLD1_!BE129*(1-VLOOKUP(OVYLD2_!BE$4,'[1]INTERNAL PARAMETERS-1'!$B$5:$J$44,5,FALSE))*VLOOKUP(OVYLD2_!BE$4,'[1]INTERNAL PARAMETERS-1'!$B$5:$J$44,8,FALSE)*VLOOKUP(OVYLD2_!BE$4,'[1]INTERNAL PARAMETERS-1'!$B$5:$J$44,3,FALSE)</f>
        <v>0</v>
      </c>
      <c r="BF129" s="44">
        <f>OVYLD1_!BF129*VLOOKUP(OVYLD2_!BF$4,'[1]INTERNAL PARAMETERS-1'!$B$5:$J$44,5,FALSE)*VLOOKUP(OVYLD2_!BF$4,'[1]INTERNAL PARAMETERS-1'!$B$5:$J$44,6,FALSE)*VLOOKUP(OVYLD2_!BF$4,'[1]INTERNAL PARAMETERS-1'!$B$5:$J$44,3,FALSE) + OVYLD1_!BF129*(1-VLOOKUP(OVYLD2_!BF$4,'[1]INTERNAL PARAMETERS-1'!$B$5:$J$44,5,FALSE))*VLOOKUP(OVYLD2_!BF$4,'[1]INTERNAL PARAMETERS-1'!$B$5:$J$44,8,FALSE)*VLOOKUP(OVYLD2_!BF$4,'[1]INTERNAL PARAMETERS-1'!$B$5:$J$44,3,FALSE)</f>
        <v>0</v>
      </c>
      <c r="BG129" s="44">
        <f>OVYLD1_!BG129*VLOOKUP(OVYLD2_!BG$4,'[1]INTERNAL PARAMETERS-1'!$B$5:$J$44,5,FALSE)*VLOOKUP(OVYLD2_!BG$4,'[1]INTERNAL PARAMETERS-1'!$B$5:$J$44,6,FALSE)*VLOOKUP(OVYLD2_!BG$4,'[1]INTERNAL PARAMETERS-1'!$B$5:$J$44,3,FALSE) + OVYLD1_!BG129*(1-VLOOKUP(OVYLD2_!BG$4,'[1]INTERNAL PARAMETERS-1'!$B$5:$J$44,5,FALSE))*VLOOKUP(OVYLD2_!BG$4,'[1]INTERNAL PARAMETERS-1'!$B$5:$J$44,8,FALSE)*VLOOKUP(OVYLD2_!BG$4,'[1]INTERNAL PARAMETERS-1'!$B$5:$J$44,3,FALSE)</f>
        <v>0</v>
      </c>
      <c r="BH129" s="44">
        <f>OVYLD1_!BH129*VLOOKUP(OVYLD2_!BH$4,'[1]INTERNAL PARAMETERS-1'!$B$5:$J$44,5,FALSE)*VLOOKUP(OVYLD2_!BH$4,'[1]INTERNAL PARAMETERS-1'!$B$5:$J$44,6,FALSE)*VLOOKUP(OVYLD2_!BH$4,'[1]INTERNAL PARAMETERS-1'!$B$5:$J$44,3,FALSE) + OVYLD1_!BH129*(1-VLOOKUP(OVYLD2_!BH$4,'[1]INTERNAL PARAMETERS-1'!$B$5:$J$44,5,FALSE))*VLOOKUP(OVYLD2_!BH$4,'[1]INTERNAL PARAMETERS-1'!$B$5:$J$44,8,FALSE)*VLOOKUP(OVYLD2_!BH$4,'[1]INTERNAL PARAMETERS-1'!$B$5:$J$44,3,FALSE)</f>
        <v>0</v>
      </c>
      <c r="BI129" s="44">
        <f>OVYLD1_!BI129*VLOOKUP(OVYLD2_!BI$4,'[1]INTERNAL PARAMETERS-1'!$B$5:$J$44,5,FALSE)*VLOOKUP(OVYLD2_!BI$4,'[1]INTERNAL PARAMETERS-1'!$B$5:$J$44,6,FALSE)*VLOOKUP(OVYLD2_!BI$4,'[1]INTERNAL PARAMETERS-1'!$B$5:$J$44,3,FALSE) + OVYLD1_!BI129*(1-VLOOKUP(OVYLD2_!BI$4,'[1]INTERNAL PARAMETERS-1'!$B$5:$J$44,5,FALSE))*VLOOKUP(OVYLD2_!BI$4,'[1]INTERNAL PARAMETERS-1'!$B$5:$J$44,8,FALSE)*VLOOKUP(OVYLD2_!BI$4,'[1]INTERNAL PARAMETERS-1'!$B$5:$J$44,3,FALSE)</f>
        <v>0</v>
      </c>
      <c r="BJ129" s="44">
        <f>OVYLD1_!BJ129*VLOOKUP(OVYLD2_!BJ$4,'[1]INTERNAL PARAMETERS-1'!$B$5:$J$44,5,FALSE)*VLOOKUP(OVYLD2_!BJ$4,'[1]INTERNAL PARAMETERS-1'!$B$5:$J$44,6,FALSE)*VLOOKUP(OVYLD2_!BJ$4,'[1]INTERNAL PARAMETERS-1'!$B$5:$J$44,3,FALSE) + OVYLD1_!BJ129*(1-VLOOKUP(OVYLD2_!BJ$4,'[1]INTERNAL PARAMETERS-1'!$B$5:$J$44,5,FALSE))*VLOOKUP(OVYLD2_!BJ$4,'[1]INTERNAL PARAMETERS-1'!$B$5:$J$44,8,FALSE)*VLOOKUP(OVYLD2_!BJ$4,'[1]INTERNAL PARAMETERS-1'!$B$5:$J$44,3,FALSE)</f>
        <v>0</v>
      </c>
      <c r="BK129" s="44">
        <f>OVYLD1_!BK129*VLOOKUP(OVYLD2_!BK$4,'[1]INTERNAL PARAMETERS-1'!$B$5:$J$44,5,FALSE)*VLOOKUP(OVYLD2_!BK$4,'[1]INTERNAL PARAMETERS-1'!$B$5:$J$44,6,FALSE)*VLOOKUP(OVYLD2_!BK$4,'[1]INTERNAL PARAMETERS-1'!$B$5:$J$44,3,FALSE) + OVYLD1_!BK129*(1-VLOOKUP(OVYLD2_!BK$4,'[1]INTERNAL PARAMETERS-1'!$B$5:$J$44,5,FALSE))*VLOOKUP(OVYLD2_!BK$4,'[1]INTERNAL PARAMETERS-1'!$B$5:$J$44,8,FALSE)*VLOOKUP(OVYLD2_!BK$4,'[1]INTERNAL PARAMETERS-1'!$B$5:$J$44,3,FALSE)</f>
        <v>0</v>
      </c>
      <c r="BL129" s="44">
        <f>OVYLD1_!BL129*VLOOKUP(OVYLD2_!BL$4,'[1]INTERNAL PARAMETERS-1'!$B$5:$J$44,5,FALSE)*VLOOKUP(OVYLD2_!BL$4,'[1]INTERNAL PARAMETERS-1'!$B$5:$J$44,6,FALSE)*VLOOKUP(OVYLD2_!BL$4,'[1]INTERNAL PARAMETERS-1'!$B$5:$J$44,3,FALSE) + OVYLD1_!BL129*(1-VLOOKUP(OVYLD2_!BL$4,'[1]INTERNAL PARAMETERS-1'!$B$5:$J$44,5,FALSE))*VLOOKUP(OVYLD2_!BL$4,'[1]INTERNAL PARAMETERS-1'!$B$5:$J$44,8,FALSE)*VLOOKUP(OVYLD2_!BL$4,'[1]INTERNAL PARAMETERS-1'!$B$5:$J$44,3,FALSE)</f>
        <v>0</v>
      </c>
      <c r="BM129" s="44">
        <f>OVYLD1_!BM129*VLOOKUP(OVYLD2_!BM$4,'[1]INTERNAL PARAMETERS-1'!$B$5:$J$44,5,FALSE)*VLOOKUP(OVYLD2_!BM$4,'[1]INTERNAL PARAMETERS-1'!$B$5:$J$44,6,FALSE)*VLOOKUP(OVYLD2_!BM$4,'[1]INTERNAL PARAMETERS-1'!$B$5:$J$44,3,FALSE) + OVYLD1_!BM129*(1-VLOOKUP(OVYLD2_!BM$4,'[1]INTERNAL PARAMETERS-1'!$B$5:$J$44,5,FALSE))*VLOOKUP(OVYLD2_!BM$4,'[1]INTERNAL PARAMETERS-1'!$B$5:$J$44,8,FALSE)*VLOOKUP(OVYLD2_!BM$4,'[1]INTERNAL PARAMETERS-1'!$B$5:$J$44,3,FALSE)</f>
        <v>0</v>
      </c>
      <c r="BN129" s="44">
        <f>OVYLD1_!BN129*VLOOKUP(OVYLD2_!BN$4,'[1]INTERNAL PARAMETERS-1'!$B$5:$J$44,5,FALSE)*VLOOKUP(OVYLD2_!BN$4,'[1]INTERNAL PARAMETERS-1'!$B$5:$J$44,6,FALSE)*VLOOKUP(OVYLD2_!BN$4,'[1]INTERNAL PARAMETERS-1'!$B$5:$J$44,3,FALSE) + OVYLD1_!BN129*(1-VLOOKUP(OVYLD2_!BN$4,'[1]INTERNAL PARAMETERS-1'!$B$5:$J$44,5,FALSE))*VLOOKUP(OVYLD2_!BN$4,'[1]INTERNAL PARAMETERS-1'!$B$5:$J$44,8,FALSE)*VLOOKUP(OVYLD2_!BN$4,'[1]INTERNAL PARAMETERS-1'!$B$5:$J$44,3,FALSE)</f>
        <v>0</v>
      </c>
      <c r="BO129" s="44">
        <f>OVYLD1_!BO129*VLOOKUP(OVYLD2_!BO$4,'[1]INTERNAL PARAMETERS-1'!$B$5:$J$44,5,FALSE)*VLOOKUP(OVYLD2_!BO$4,'[1]INTERNAL PARAMETERS-1'!$B$5:$J$44,6,FALSE)*VLOOKUP(OVYLD2_!BO$4,'[1]INTERNAL PARAMETERS-1'!$B$5:$J$44,3,FALSE) + OVYLD1_!BO129*(1-VLOOKUP(OVYLD2_!BO$4,'[1]INTERNAL PARAMETERS-1'!$B$5:$J$44,5,FALSE))*VLOOKUP(OVYLD2_!BO$4,'[1]INTERNAL PARAMETERS-1'!$B$5:$J$44,8,FALSE)*VLOOKUP(OVYLD2_!BO$4,'[1]INTERNAL PARAMETERS-1'!$B$5:$J$44,3,FALSE)</f>
        <v>0</v>
      </c>
      <c r="BP129" s="44">
        <f>OVYLD1_!BP129*VLOOKUP(OVYLD2_!BP$4,'[1]INTERNAL PARAMETERS-1'!$B$5:$J$44,5,FALSE)*VLOOKUP(OVYLD2_!BP$4,'[1]INTERNAL PARAMETERS-1'!$B$5:$J$44,6,FALSE)*VLOOKUP(OVYLD2_!BP$4,'[1]INTERNAL PARAMETERS-1'!$B$5:$J$44,3,FALSE) + OVYLD1_!BP129*(1-VLOOKUP(OVYLD2_!BP$4,'[1]INTERNAL PARAMETERS-1'!$B$5:$J$44,5,FALSE))*VLOOKUP(OVYLD2_!BP$4,'[1]INTERNAL PARAMETERS-1'!$B$5:$J$44,8,FALSE)*VLOOKUP(OVYLD2_!BP$4,'[1]INTERNAL PARAMETERS-1'!$B$5:$J$44,3,FALSE)</f>
        <v>0</v>
      </c>
      <c r="BQ129" s="44">
        <f>OVYLD1_!BQ129*VLOOKUP(OVYLD2_!BQ$4,'[1]INTERNAL PARAMETERS-1'!$B$5:$J$44,5,FALSE)*VLOOKUP(OVYLD2_!BQ$4,'[1]INTERNAL PARAMETERS-1'!$B$5:$J$44,6,FALSE)*VLOOKUP(OVYLD2_!BQ$4,'[1]INTERNAL PARAMETERS-1'!$B$5:$J$44,3,FALSE) + OVYLD1_!BQ129*(1-VLOOKUP(OVYLD2_!BQ$4,'[1]INTERNAL PARAMETERS-1'!$B$5:$J$44,5,FALSE))*VLOOKUP(OVYLD2_!BQ$4,'[1]INTERNAL PARAMETERS-1'!$B$5:$J$44,8,FALSE)*VLOOKUP(OVYLD2_!BQ$4,'[1]INTERNAL PARAMETERS-1'!$B$5:$J$44,3,FALSE)</f>
        <v>0</v>
      </c>
      <c r="BR129" s="44">
        <f>OVYLD1_!BR129*VLOOKUP(OVYLD2_!BR$4,'[1]INTERNAL PARAMETERS-1'!$B$5:$J$44,5,FALSE)*VLOOKUP(OVYLD2_!BR$4,'[1]INTERNAL PARAMETERS-1'!$B$5:$J$44,6,FALSE)*VLOOKUP(OVYLD2_!BR$4,'[1]INTERNAL PARAMETERS-1'!$B$5:$J$44,3,FALSE) + OVYLD1_!BR129*(1-VLOOKUP(OVYLD2_!BR$4,'[1]INTERNAL PARAMETERS-1'!$B$5:$J$44,5,FALSE))*VLOOKUP(OVYLD2_!BR$4,'[1]INTERNAL PARAMETERS-1'!$B$5:$J$44,8,FALSE)*VLOOKUP(OVYLD2_!BR$4,'[1]INTERNAL PARAMETERS-1'!$B$5:$J$44,3,FALSE)</f>
        <v>0</v>
      </c>
      <c r="BS129" s="44">
        <f>OVYLD1_!BS129*VLOOKUP(OVYLD2_!BS$4,'[1]INTERNAL PARAMETERS-1'!$B$5:$J$44,5,FALSE)*VLOOKUP(OVYLD2_!BS$4,'[1]INTERNAL PARAMETERS-1'!$B$5:$J$44,6,FALSE)*VLOOKUP(OVYLD2_!BS$4,'[1]INTERNAL PARAMETERS-1'!$B$5:$J$44,3,FALSE) + OVYLD1_!BS129*(1-VLOOKUP(OVYLD2_!BS$4,'[1]INTERNAL PARAMETERS-1'!$B$5:$J$44,5,FALSE))*VLOOKUP(OVYLD2_!BS$4,'[1]INTERNAL PARAMETERS-1'!$B$5:$J$44,8,FALSE)*VLOOKUP(OVYLD2_!BS$4,'[1]INTERNAL PARAMETERS-1'!$B$5:$J$44,3,FALSE)</f>
        <v>0</v>
      </c>
      <c r="BT129" s="44">
        <f>OVYLD1_!BT129*VLOOKUP(OVYLD2_!BT$4,'[1]INTERNAL PARAMETERS-1'!$B$5:$J$44,5,FALSE)*VLOOKUP(OVYLD2_!BT$4,'[1]INTERNAL PARAMETERS-1'!$B$5:$J$44,6,FALSE)*VLOOKUP(OVYLD2_!BT$4,'[1]INTERNAL PARAMETERS-1'!$B$5:$J$44,3,FALSE) + OVYLD1_!BT129*(1-VLOOKUP(OVYLD2_!BT$4,'[1]INTERNAL PARAMETERS-1'!$B$5:$J$44,5,FALSE))*VLOOKUP(OVYLD2_!BT$4,'[1]INTERNAL PARAMETERS-1'!$B$5:$J$44,8,FALSE)*VLOOKUP(OVYLD2_!BT$4,'[1]INTERNAL PARAMETERS-1'!$B$5:$J$44,3,FALSE)</f>
        <v>0</v>
      </c>
      <c r="BU129" s="44">
        <f>OVYLD1_!BU129*VLOOKUP(OVYLD2_!BU$4,'[1]INTERNAL PARAMETERS-1'!$B$5:$J$44,5,FALSE)*VLOOKUP(OVYLD2_!BU$4,'[1]INTERNAL PARAMETERS-1'!$B$5:$J$44,6,FALSE)*VLOOKUP(OVYLD2_!BU$4,'[1]INTERNAL PARAMETERS-1'!$B$5:$J$44,3,FALSE) + OVYLD1_!BU129*(1-VLOOKUP(OVYLD2_!BU$4,'[1]INTERNAL PARAMETERS-1'!$B$5:$J$44,5,FALSE))*VLOOKUP(OVYLD2_!BU$4,'[1]INTERNAL PARAMETERS-1'!$B$5:$J$44,8,FALSE)*VLOOKUP(OVYLD2_!BU$4,'[1]INTERNAL PARAMETERS-1'!$B$5:$J$44,3,FALSE)</f>
        <v>0</v>
      </c>
      <c r="BV129" s="44">
        <f>OVYLD1_!BV129*VLOOKUP(OVYLD2_!BV$4,'[1]INTERNAL PARAMETERS-1'!$B$5:$J$44,5,FALSE)*VLOOKUP(OVYLD2_!BV$4,'[1]INTERNAL PARAMETERS-1'!$B$5:$J$44,6,FALSE)*VLOOKUP(OVYLD2_!BV$4,'[1]INTERNAL PARAMETERS-1'!$B$5:$J$44,3,FALSE) + OVYLD1_!BV129*(1-VLOOKUP(OVYLD2_!BV$4,'[1]INTERNAL PARAMETERS-1'!$B$5:$J$44,5,FALSE))*VLOOKUP(OVYLD2_!BV$4,'[1]INTERNAL PARAMETERS-1'!$B$5:$J$44,8,FALSE)*VLOOKUP(OVYLD2_!BV$4,'[1]INTERNAL PARAMETERS-1'!$B$5:$J$44,3,FALSE)</f>
        <v>0</v>
      </c>
      <c r="BW129" s="44">
        <f>OVYLD1_!BW129*VLOOKUP(OVYLD2_!BW$4,'[1]INTERNAL PARAMETERS-1'!$B$5:$J$44,5,FALSE)*VLOOKUP(OVYLD2_!BW$4,'[1]INTERNAL PARAMETERS-1'!$B$5:$J$44,6,FALSE)*VLOOKUP(OVYLD2_!BW$4,'[1]INTERNAL PARAMETERS-1'!$B$5:$J$44,3,FALSE) + OVYLD1_!BW129*(1-VLOOKUP(OVYLD2_!BW$4,'[1]INTERNAL PARAMETERS-1'!$B$5:$J$44,5,FALSE))*VLOOKUP(OVYLD2_!BW$4,'[1]INTERNAL PARAMETERS-1'!$B$5:$J$44,8,FALSE)*VLOOKUP(OVYLD2_!BW$4,'[1]INTERNAL PARAMETERS-1'!$B$5:$J$44,3,FALSE)</f>
        <v>0</v>
      </c>
      <c r="BX129" s="44">
        <f>OVYLD1_!BX129*VLOOKUP(OVYLD2_!BX$4,'[1]INTERNAL PARAMETERS-1'!$B$5:$J$44,5,FALSE)*VLOOKUP(OVYLD2_!BX$4,'[1]INTERNAL PARAMETERS-1'!$B$5:$J$44,6,FALSE)*VLOOKUP(OVYLD2_!BX$4,'[1]INTERNAL PARAMETERS-1'!$B$5:$J$44,3,FALSE) + OVYLD1_!BX129*(1-VLOOKUP(OVYLD2_!BX$4,'[1]INTERNAL PARAMETERS-1'!$B$5:$J$44,5,FALSE))*VLOOKUP(OVYLD2_!BX$4,'[1]INTERNAL PARAMETERS-1'!$B$5:$J$44,8,FALSE)*VLOOKUP(OVYLD2_!BX$4,'[1]INTERNAL PARAMETERS-1'!$B$5:$J$44,3,FALSE)</f>
        <v>0</v>
      </c>
      <c r="BY129" s="44">
        <f>OVYLD1_!BY129*VLOOKUP(OVYLD2_!BY$4,'[1]INTERNAL PARAMETERS-1'!$B$5:$J$44,5,FALSE)*VLOOKUP(OVYLD2_!BY$4,'[1]INTERNAL PARAMETERS-1'!$B$5:$J$44,6,FALSE)*VLOOKUP(OVYLD2_!BY$4,'[1]INTERNAL PARAMETERS-1'!$B$5:$J$44,3,FALSE) + OVYLD1_!BY129*(1-VLOOKUP(OVYLD2_!BY$4,'[1]INTERNAL PARAMETERS-1'!$B$5:$J$44,5,FALSE))*VLOOKUP(OVYLD2_!BY$4,'[1]INTERNAL PARAMETERS-1'!$B$5:$J$44,8,FALSE)*VLOOKUP(OVYLD2_!BY$4,'[1]INTERNAL PARAMETERS-1'!$B$5:$J$44,3,FALSE)</f>
        <v>0</v>
      </c>
      <c r="BZ129" s="44">
        <f>OVYLD1_!BZ129*VLOOKUP(OVYLD2_!BZ$4,'[1]INTERNAL PARAMETERS-1'!$B$5:$J$44,5,FALSE)*VLOOKUP(OVYLD2_!BZ$4,'[1]INTERNAL PARAMETERS-1'!$B$5:$J$44,6,FALSE)*VLOOKUP(OVYLD2_!BZ$4,'[1]INTERNAL PARAMETERS-1'!$B$5:$J$44,3,FALSE) + OVYLD1_!BZ129*(1-VLOOKUP(OVYLD2_!BZ$4,'[1]INTERNAL PARAMETERS-1'!$B$5:$J$44,5,FALSE))*VLOOKUP(OVYLD2_!BZ$4,'[1]INTERNAL PARAMETERS-1'!$B$5:$J$44,8,FALSE)*VLOOKUP(OVYLD2_!BZ$4,'[1]INTERNAL PARAMETERS-1'!$B$5:$J$44,3,FALSE)</f>
        <v>0</v>
      </c>
      <c r="CA129" s="44">
        <f>OVYLD1_!CA129*VLOOKUP(OVYLD2_!CA$4,'[1]INTERNAL PARAMETERS-1'!$B$5:$J$44,5,FALSE)*VLOOKUP(OVYLD2_!CA$4,'[1]INTERNAL PARAMETERS-1'!$B$5:$J$44,6,FALSE)*VLOOKUP(OVYLD2_!CA$4,'[1]INTERNAL PARAMETERS-1'!$B$5:$J$44,3,FALSE) + OVYLD1_!CA129*(1-VLOOKUP(OVYLD2_!CA$4,'[1]INTERNAL PARAMETERS-1'!$B$5:$J$44,5,FALSE))*VLOOKUP(OVYLD2_!CA$4,'[1]INTERNAL PARAMETERS-1'!$B$5:$J$44,8,FALSE)*VLOOKUP(OVYLD2_!CA$4,'[1]INTERNAL PARAMETERS-1'!$B$5:$J$44,3,FALSE)</f>
        <v>0</v>
      </c>
      <c r="CB129" s="44">
        <f>OVYLD1_!CB129*VLOOKUP(OVYLD2_!CB$4,'[1]INTERNAL PARAMETERS-1'!$B$5:$J$44,5,FALSE)*VLOOKUP(OVYLD2_!CB$4,'[1]INTERNAL PARAMETERS-1'!$B$5:$J$44,6,FALSE)*VLOOKUP(OVYLD2_!CB$4,'[1]INTERNAL PARAMETERS-1'!$B$5:$J$44,3,FALSE) + OVYLD1_!CB129*(1-VLOOKUP(OVYLD2_!CB$4,'[1]INTERNAL PARAMETERS-1'!$B$5:$J$44,5,FALSE))*VLOOKUP(OVYLD2_!CB$4,'[1]INTERNAL PARAMETERS-1'!$B$5:$J$44,8,FALSE)*VLOOKUP(OVYLD2_!CB$4,'[1]INTERNAL PARAMETERS-1'!$B$5:$J$44,3,FALSE)</f>
        <v>0</v>
      </c>
      <c r="CC129" s="44">
        <f>OVYLD1_!CC129*VLOOKUP(OVYLD2_!CC$4,'[1]INTERNAL PARAMETERS-1'!$B$5:$J$44,5,FALSE)*VLOOKUP(OVYLD2_!CC$4,'[1]INTERNAL PARAMETERS-1'!$B$5:$J$44,6,FALSE)*VLOOKUP(OVYLD2_!CC$4,'[1]INTERNAL PARAMETERS-1'!$B$5:$J$44,3,FALSE) + OVYLD1_!CC129*(1-VLOOKUP(OVYLD2_!CC$4,'[1]INTERNAL PARAMETERS-1'!$B$5:$J$44,5,FALSE))*VLOOKUP(OVYLD2_!CC$4,'[1]INTERNAL PARAMETERS-1'!$B$5:$J$44,8,FALSE)*VLOOKUP(OVYLD2_!CC$4,'[1]INTERNAL PARAMETERS-1'!$B$5:$J$44,3,FALSE)</f>
        <v>0</v>
      </c>
      <c r="CD129" s="44">
        <f>OVYLD1_!CD129*VLOOKUP(OVYLD2_!CD$4,'[1]INTERNAL PARAMETERS-1'!$B$5:$J$44,5,FALSE)*VLOOKUP(OVYLD2_!CD$4,'[1]INTERNAL PARAMETERS-1'!$B$5:$J$44,6,FALSE)*VLOOKUP(OVYLD2_!CD$4,'[1]INTERNAL PARAMETERS-1'!$B$5:$J$44,3,FALSE) + OVYLD1_!CD129*(1-VLOOKUP(OVYLD2_!CD$4,'[1]INTERNAL PARAMETERS-1'!$B$5:$J$44,5,FALSE))*VLOOKUP(OVYLD2_!CD$4,'[1]INTERNAL PARAMETERS-1'!$B$5:$J$44,8,FALSE)*VLOOKUP(OVYLD2_!CD$4,'[1]INTERNAL PARAMETERS-1'!$B$5:$J$44,3,FALSE)</f>
        <v>0</v>
      </c>
      <c r="CE129" s="44">
        <f>OVYLD1_!CE129*VLOOKUP(OVYLD2_!CE$4,'[1]INTERNAL PARAMETERS-1'!$B$5:$J$44,5,FALSE)*VLOOKUP(OVYLD2_!CE$4,'[1]INTERNAL PARAMETERS-1'!$B$5:$J$44,6,FALSE)*VLOOKUP(OVYLD2_!CE$4,'[1]INTERNAL PARAMETERS-1'!$B$5:$J$44,3,FALSE) + OVYLD1_!CE129*(1-VLOOKUP(OVYLD2_!CE$4,'[1]INTERNAL PARAMETERS-1'!$B$5:$J$44,5,FALSE))*VLOOKUP(OVYLD2_!CE$4,'[1]INTERNAL PARAMETERS-1'!$B$5:$J$44,8,FALSE)*VLOOKUP(OVYLD2_!CE$4,'[1]INTERNAL PARAMETERS-1'!$B$5:$J$44,3,FALSE)</f>
        <v>0</v>
      </c>
      <c r="CF129" s="44">
        <f>OVYLD1_!CF129*VLOOKUP(OVYLD2_!CF$4,'[1]INTERNAL PARAMETERS-1'!$B$5:$J$44,5,FALSE)*VLOOKUP(OVYLD2_!CF$4,'[1]INTERNAL PARAMETERS-1'!$B$5:$J$44,6,FALSE)*VLOOKUP(OVYLD2_!CF$4,'[1]INTERNAL PARAMETERS-1'!$B$5:$J$44,3,FALSE) + OVYLD1_!CF129*(1-VLOOKUP(OVYLD2_!CF$4,'[1]INTERNAL PARAMETERS-1'!$B$5:$J$44,5,FALSE))*VLOOKUP(OVYLD2_!CF$4,'[1]INTERNAL PARAMETERS-1'!$B$5:$J$44,8,FALSE)*VLOOKUP(OVYLD2_!CF$4,'[1]INTERNAL PARAMETERS-1'!$B$5:$J$44,3,FALSE)</f>
        <v>0</v>
      </c>
      <c r="CG129" s="44">
        <f>OVYLD1_!CG129*VLOOKUP(OVYLD2_!CG$4,'[1]INTERNAL PARAMETERS-1'!$B$5:$J$44,5,FALSE)*VLOOKUP(OVYLD2_!CG$4,'[1]INTERNAL PARAMETERS-1'!$B$5:$J$44,6,FALSE)*VLOOKUP(OVYLD2_!CG$4,'[1]INTERNAL PARAMETERS-1'!$B$5:$J$44,3,FALSE) + OVYLD1_!CG129*(1-VLOOKUP(OVYLD2_!CG$4,'[1]INTERNAL PARAMETERS-1'!$B$5:$J$44,5,FALSE))*VLOOKUP(OVYLD2_!CG$4,'[1]INTERNAL PARAMETERS-1'!$B$5:$J$44,8,FALSE)*VLOOKUP(OVYLD2_!CG$4,'[1]INTERNAL PARAMETERS-1'!$B$5:$J$44,3,FALSE)</f>
        <v>0</v>
      </c>
      <c r="CH129" s="43">
        <f>OVYLD1_!CH129*VLOOKUP(OVYLD2_!CH$4,'[1]INTERNAL PARAMETERS-1'!$B$5:$J$44,5,FALSE)*VLOOKUP(OVYLD2_!CH$4,'[1]INTERNAL PARAMETERS-1'!$B$5:$J$44,6,FALSE)*VLOOKUP(OVYLD2_!CH$4,'[1]INTERNAL PARAMETERS-1'!$B$5:$J$44,3,FALSE) + OVYLD1_!CH129*(1-VLOOKUP(OVYLD2_!CH$4,'[1]INTERNAL PARAMETERS-1'!$B$5:$J$44,5,FALSE))*VLOOKUP(OVYLD2_!CH$4,'[1]INTERNAL PARAMETERS-1'!$B$5:$J$44,8,FALSE)*VLOOKUP(OVYLD2_!CH$4,'[1]INTERNAL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5">
      <c r="B130" s="58" t="s">
        <v>9</v>
      </c>
      <c r="C130" s="57" t="s">
        <v>81</v>
      </c>
      <c r="D130" s="57" t="s">
        <v>62</v>
      </c>
      <c r="E130" s="128">
        <f>OVERALL2021!AI130</f>
        <v>0</v>
      </c>
      <c r="F130" s="59">
        <f>'[1]INTERNAL PARAMETERS-1'!M22</f>
        <v>5.05</v>
      </c>
      <c r="G130" s="45">
        <f>OVYLD1_!G130*VLOOKUP(OVYLD2_!G$4,'[1]INTERNAL PARAMETERS-1'!$B$5:$J$44,5,FALSE)*VLOOKUP(OVYLD2_!G$4,'[1]INTERNAL PARAMETERS-1'!$B$5:$J$44,7,FALSE)*OVYLD2_!$F130 + OVYLD1_!G130*(1-VLOOKUP(OVYLD2_!G$4,'[1]INTERNAL PARAMETERS-1'!$B$5:$J$44,5,FALSE))*VLOOKUP(OVYLD2_!G$4,'[1]INTERNAL PARAMETERS-1'!$B$5:$J$44,9,FALSE)*OVYLD2_!$F130</f>
        <v>0</v>
      </c>
      <c r="H130" s="44">
        <f>OVYLD1_!H130*VLOOKUP(OVYLD2_!H$4,'[1]INTERNAL PARAMETERS-1'!$B$5:$J$44,5,FALSE)*VLOOKUP(OVYLD2_!H$4,'[1]INTERNAL PARAMETERS-1'!$B$5:$J$44,7,FALSE)*OVYLD2_!$F130 + OVYLD1_!H130*(1-VLOOKUP(OVYLD2_!H$4,'[1]INTERNAL PARAMETERS-1'!$B$5:$J$44,5,FALSE))*VLOOKUP(OVYLD2_!H$4,'[1]INTERNAL PARAMETERS-1'!$B$5:$J$44,9,FALSE)*OVYLD2_!$F130</f>
        <v>0</v>
      </c>
      <c r="I130" s="44">
        <f>OVYLD1_!I130*VLOOKUP(OVYLD2_!I$4,'[1]INTERNAL PARAMETERS-1'!$B$5:$J$44,5,FALSE)*VLOOKUP(OVYLD2_!I$4,'[1]INTERNAL PARAMETERS-1'!$B$5:$J$44,7,FALSE)*OVYLD2_!$F130 + OVYLD1_!I130*(1-VLOOKUP(OVYLD2_!I$4,'[1]INTERNAL PARAMETERS-1'!$B$5:$J$44,5,FALSE))*VLOOKUP(OVYLD2_!I$4,'[1]INTERNAL PARAMETERS-1'!$B$5:$J$44,9,FALSE)*OVYLD2_!$F130</f>
        <v>0</v>
      </c>
      <c r="J130" s="44">
        <f>OVYLD1_!J130*VLOOKUP(OVYLD2_!J$4,'[1]INTERNAL PARAMETERS-1'!$B$5:$J$44,5,FALSE)*VLOOKUP(OVYLD2_!J$4,'[1]INTERNAL PARAMETERS-1'!$B$5:$J$44,7,FALSE)*OVYLD2_!$F130 + OVYLD1_!J130*(1-VLOOKUP(OVYLD2_!J$4,'[1]INTERNAL PARAMETERS-1'!$B$5:$J$44,5,FALSE))*VLOOKUP(OVYLD2_!J$4,'[1]INTERNAL PARAMETERS-1'!$B$5:$J$44,9,FALSE)*OVYLD2_!$F130</f>
        <v>0</v>
      </c>
      <c r="K130" s="44">
        <f>OVYLD1_!K130*VLOOKUP(OVYLD2_!K$4,'[1]INTERNAL PARAMETERS-1'!$B$5:$J$44,5,FALSE)*VLOOKUP(OVYLD2_!K$4,'[1]INTERNAL PARAMETERS-1'!$B$5:$J$44,7,FALSE)*OVYLD2_!$F130 + OVYLD1_!K130*(1-VLOOKUP(OVYLD2_!K$4,'[1]INTERNAL PARAMETERS-1'!$B$5:$J$44,5,FALSE))*VLOOKUP(OVYLD2_!K$4,'[1]INTERNAL PARAMETERS-1'!$B$5:$J$44,9,FALSE)*OVYLD2_!$F130</f>
        <v>0</v>
      </c>
      <c r="L130" s="44">
        <f>OVYLD1_!L130*VLOOKUP(OVYLD2_!L$4,'[1]INTERNAL PARAMETERS-1'!$B$5:$J$44,5,FALSE)*VLOOKUP(OVYLD2_!L$4,'[1]INTERNAL PARAMETERS-1'!$B$5:$J$44,7,FALSE)*OVYLD2_!$F130 + OVYLD1_!L130*(1-VLOOKUP(OVYLD2_!L$4,'[1]INTERNAL PARAMETERS-1'!$B$5:$J$44,5,FALSE))*VLOOKUP(OVYLD2_!L$4,'[1]INTERNAL PARAMETERS-1'!$B$5:$J$44,9,FALSE)*OVYLD2_!$F130</f>
        <v>0</v>
      </c>
      <c r="M130" s="44">
        <f>OVYLD1_!M130*VLOOKUP(OVYLD2_!M$4,'[1]INTERNAL PARAMETERS-1'!$B$5:$J$44,5,FALSE)*VLOOKUP(OVYLD2_!M$4,'[1]INTERNAL PARAMETERS-1'!$B$5:$J$44,7,FALSE)*OVYLD2_!$F130 + OVYLD1_!M130*(1-VLOOKUP(OVYLD2_!M$4,'[1]INTERNAL PARAMETERS-1'!$B$5:$J$44,5,FALSE))*VLOOKUP(OVYLD2_!M$4,'[1]INTERNAL PARAMETERS-1'!$B$5:$J$44,9,FALSE)*OVYLD2_!$F130</f>
        <v>0</v>
      </c>
      <c r="N130" s="44">
        <f>OVYLD1_!N130*VLOOKUP(OVYLD2_!N$4,'[1]INTERNAL PARAMETERS-1'!$B$5:$J$44,5,FALSE)*VLOOKUP(OVYLD2_!N$4,'[1]INTERNAL PARAMETERS-1'!$B$5:$J$44,7,FALSE)*OVYLD2_!$F130 + OVYLD1_!N130*(1-VLOOKUP(OVYLD2_!N$4,'[1]INTERNAL PARAMETERS-1'!$B$5:$J$44,5,FALSE))*VLOOKUP(OVYLD2_!N$4,'[1]INTERNAL PARAMETERS-1'!$B$5:$J$44,9,FALSE)*OVYLD2_!$F130</f>
        <v>0</v>
      </c>
      <c r="O130" s="44">
        <f>OVYLD1_!O130*VLOOKUP(OVYLD2_!O$4,'[1]INTERNAL PARAMETERS-1'!$B$5:$J$44,5,FALSE)*VLOOKUP(OVYLD2_!O$4,'[1]INTERNAL PARAMETERS-1'!$B$5:$J$44,7,FALSE)*OVYLD2_!$F130 + OVYLD1_!O130*(1-VLOOKUP(OVYLD2_!O$4,'[1]INTERNAL PARAMETERS-1'!$B$5:$J$44,5,FALSE))*VLOOKUP(OVYLD2_!O$4,'[1]INTERNAL PARAMETERS-1'!$B$5:$J$44,9,FALSE)*OVYLD2_!$F130</f>
        <v>0</v>
      </c>
      <c r="P130" s="44">
        <f>OVYLD1_!P130*VLOOKUP(OVYLD2_!P$4,'[1]INTERNAL PARAMETERS-1'!$B$5:$J$44,5,FALSE)*VLOOKUP(OVYLD2_!P$4,'[1]INTERNAL PARAMETERS-1'!$B$5:$J$44,7,FALSE)*OVYLD2_!$F130 + OVYLD1_!P130*(1-VLOOKUP(OVYLD2_!P$4,'[1]INTERNAL PARAMETERS-1'!$B$5:$J$44,5,FALSE))*VLOOKUP(OVYLD2_!P$4,'[1]INTERNAL PARAMETERS-1'!$B$5:$J$44,9,FALSE)*OVYLD2_!$F130</f>
        <v>0</v>
      </c>
      <c r="Q130" s="44">
        <f>OVYLD1_!Q130*VLOOKUP(OVYLD2_!Q$4,'[1]INTERNAL PARAMETERS-1'!$B$5:$J$44,5,FALSE)*VLOOKUP(OVYLD2_!Q$4,'[1]INTERNAL PARAMETERS-1'!$B$5:$J$44,7,FALSE)*OVYLD2_!$F130 + OVYLD1_!Q130*(1-VLOOKUP(OVYLD2_!Q$4,'[1]INTERNAL PARAMETERS-1'!$B$5:$J$44,5,FALSE))*VLOOKUP(OVYLD2_!Q$4,'[1]INTERNAL PARAMETERS-1'!$B$5:$J$44,9,FALSE)*OVYLD2_!$F130</f>
        <v>0</v>
      </c>
      <c r="R130" s="44">
        <f>OVYLD1_!R130*VLOOKUP(OVYLD2_!R$4,'[1]INTERNAL PARAMETERS-1'!$B$5:$J$44,5,FALSE)*VLOOKUP(OVYLD2_!R$4,'[1]INTERNAL PARAMETERS-1'!$B$5:$J$44,7,FALSE)*OVYLD2_!$F130 + OVYLD1_!R130*(1-VLOOKUP(OVYLD2_!R$4,'[1]INTERNAL PARAMETERS-1'!$B$5:$J$44,5,FALSE))*VLOOKUP(OVYLD2_!R$4,'[1]INTERNAL PARAMETERS-1'!$B$5:$J$44,9,FALSE)*OVYLD2_!$F130</f>
        <v>0</v>
      </c>
      <c r="S130" s="44">
        <f>OVYLD1_!S130*VLOOKUP(OVYLD2_!S$4,'[1]INTERNAL PARAMETERS-1'!$B$5:$J$44,5,FALSE)*VLOOKUP(OVYLD2_!S$4,'[1]INTERNAL PARAMETERS-1'!$B$5:$J$44,7,FALSE)*OVYLD2_!$F130 + OVYLD1_!S130*(1-VLOOKUP(OVYLD2_!S$4,'[1]INTERNAL PARAMETERS-1'!$B$5:$J$44,5,FALSE))*VLOOKUP(OVYLD2_!S$4,'[1]INTERNAL PARAMETERS-1'!$B$5:$J$44,9,FALSE)*OVYLD2_!$F130</f>
        <v>0</v>
      </c>
      <c r="T130" s="44">
        <f>OVYLD1_!T130*VLOOKUP(OVYLD2_!T$4,'[1]INTERNAL PARAMETERS-1'!$B$5:$J$44,5,FALSE)*VLOOKUP(OVYLD2_!T$4,'[1]INTERNAL PARAMETERS-1'!$B$5:$J$44,7,FALSE)*OVYLD2_!$F130 + OVYLD1_!T130*(1-VLOOKUP(OVYLD2_!T$4,'[1]INTERNAL PARAMETERS-1'!$B$5:$J$44,5,FALSE))*VLOOKUP(OVYLD2_!T$4,'[1]INTERNAL PARAMETERS-1'!$B$5:$J$44,9,FALSE)*OVYLD2_!$F130</f>
        <v>0</v>
      </c>
      <c r="U130" s="44">
        <f>OVYLD1_!U130*VLOOKUP(OVYLD2_!U$4,'[1]INTERNAL PARAMETERS-1'!$B$5:$J$44,5,FALSE)*VLOOKUP(OVYLD2_!U$4,'[1]INTERNAL PARAMETERS-1'!$B$5:$J$44,7,FALSE)*OVYLD2_!$F130 + OVYLD1_!U130*(1-VLOOKUP(OVYLD2_!U$4,'[1]INTERNAL PARAMETERS-1'!$B$5:$J$44,5,FALSE))*VLOOKUP(OVYLD2_!U$4,'[1]INTERNAL PARAMETERS-1'!$B$5:$J$44,9,FALSE)*OVYLD2_!$F130</f>
        <v>0</v>
      </c>
      <c r="V130" s="44">
        <f>OVYLD1_!V130*VLOOKUP(OVYLD2_!V$4,'[1]INTERNAL PARAMETERS-1'!$B$5:$J$44,5,FALSE)*VLOOKUP(OVYLD2_!V$4,'[1]INTERNAL PARAMETERS-1'!$B$5:$J$44,7,FALSE)*OVYLD2_!$F130 + OVYLD1_!V130*(1-VLOOKUP(OVYLD2_!V$4,'[1]INTERNAL PARAMETERS-1'!$B$5:$J$44,5,FALSE))*VLOOKUP(OVYLD2_!V$4,'[1]INTERNAL PARAMETERS-1'!$B$5:$J$44,9,FALSE)*OVYLD2_!$F130</f>
        <v>0</v>
      </c>
      <c r="W130" s="44">
        <f>OVYLD1_!W130*VLOOKUP(OVYLD2_!W$4,'[1]INTERNAL PARAMETERS-1'!$B$5:$J$44,5,FALSE)*VLOOKUP(OVYLD2_!W$4,'[1]INTERNAL PARAMETERS-1'!$B$5:$J$44,7,FALSE)*OVYLD2_!$F130 + OVYLD1_!W130*(1-VLOOKUP(OVYLD2_!W$4,'[1]INTERNAL PARAMETERS-1'!$B$5:$J$44,5,FALSE))*VLOOKUP(OVYLD2_!W$4,'[1]INTERNAL PARAMETERS-1'!$B$5:$J$44,9,FALSE)*OVYLD2_!$F130</f>
        <v>0</v>
      </c>
      <c r="X130" s="44">
        <f>OVYLD1_!X130*VLOOKUP(OVYLD2_!X$4,'[1]INTERNAL PARAMETERS-1'!$B$5:$J$44,5,FALSE)*VLOOKUP(OVYLD2_!X$4,'[1]INTERNAL PARAMETERS-1'!$B$5:$J$44,7,FALSE)*OVYLD2_!$F130 + OVYLD1_!X130*(1-VLOOKUP(OVYLD2_!X$4,'[1]INTERNAL PARAMETERS-1'!$B$5:$J$44,5,FALSE))*VLOOKUP(OVYLD2_!X$4,'[1]INTERNAL PARAMETERS-1'!$B$5:$J$44,9,FALSE)*OVYLD2_!$F130</f>
        <v>0</v>
      </c>
      <c r="Y130" s="44">
        <f>OVYLD1_!Y130*VLOOKUP(OVYLD2_!Y$4,'[1]INTERNAL PARAMETERS-1'!$B$5:$J$44,5,FALSE)*VLOOKUP(OVYLD2_!Y$4,'[1]INTERNAL PARAMETERS-1'!$B$5:$J$44,7,FALSE)*OVYLD2_!$F130 + OVYLD1_!Y130*(1-VLOOKUP(OVYLD2_!Y$4,'[1]INTERNAL PARAMETERS-1'!$B$5:$J$44,5,FALSE))*VLOOKUP(OVYLD2_!Y$4,'[1]INTERNAL PARAMETERS-1'!$B$5:$J$44,9,FALSE)*OVYLD2_!$F130</f>
        <v>0</v>
      </c>
      <c r="Z130" s="44">
        <f>OVYLD1_!Z130*VLOOKUP(OVYLD2_!Z$4,'[1]INTERNAL PARAMETERS-1'!$B$5:$J$44,5,FALSE)*VLOOKUP(OVYLD2_!Z$4,'[1]INTERNAL PARAMETERS-1'!$B$5:$J$44,7,FALSE)*OVYLD2_!$F130 + OVYLD1_!Z130*(1-VLOOKUP(OVYLD2_!Z$4,'[1]INTERNAL PARAMETERS-1'!$B$5:$J$44,5,FALSE))*VLOOKUP(OVYLD2_!Z$4,'[1]INTERNAL PARAMETERS-1'!$B$5:$J$44,9,FALSE)*OVYLD2_!$F130</f>
        <v>0</v>
      </c>
      <c r="AA130" s="44">
        <f>OVYLD1_!AA130*VLOOKUP(OVYLD2_!AA$4,'[1]INTERNAL PARAMETERS-1'!$B$5:$J$44,5,FALSE)*VLOOKUP(OVYLD2_!AA$4,'[1]INTERNAL PARAMETERS-1'!$B$5:$J$44,7,FALSE)*OVYLD2_!$F130 + OVYLD1_!AA130*(1-VLOOKUP(OVYLD2_!AA$4,'[1]INTERNAL PARAMETERS-1'!$B$5:$J$44,5,FALSE))*VLOOKUP(OVYLD2_!AA$4,'[1]INTERNAL PARAMETERS-1'!$B$5:$J$44,9,FALSE)*OVYLD2_!$F130</f>
        <v>0</v>
      </c>
      <c r="AB130" s="44">
        <f>OVYLD1_!AB130*VLOOKUP(OVYLD2_!AB$4,'[1]INTERNAL PARAMETERS-1'!$B$5:$J$44,5,FALSE)*VLOOKUP(OVYLD2_!AB$4,'[1]INTERNAL PARAMETERS-1'!$B$5:$J$44,7,FALSE)*OVYLD2_!$F130 + OVYLD1_!AB130*(1-VLOOKUP(OVYLD2_!AB$4,'[1]INTERNAL PARAMETERS-1'!$B$5:$J$44,5,FALSE))*VLOOKUP(OVYLD2_!AB$4,'[1]INTERNAL PARAMETERS-1'!$B$5:$J$44,9,FALSE)*OVYLD2_!$F130</f>
        <v>0</v>
      </c>
      <c r="AC130" s="44">
        <f>OVYLD1_!AC130*VLOOKUP(OVYLD2_!AC$4,'[1]INTERNAL PARAMETERS-1'!$B$5:$J$44,5,FALSE)*VLOOKUP(OVYLD2_!AC$4,'[1]INTERNAL PARAMETERS-1'!$B$5:$J$44,7,FALSE)*OVYLD2_!$F130 + OVYLD1_!AC130*(1-VLOOKUP(OVYLD2_!AC$4,'[1]INTERNAL PARAMETERS-1'!$B$5:$J$44,5,FALSE))*VLOOKUP(OVYLD2_!AC$4,'[1]INTERNAL PARAMETERS-1'!$B$5:$J$44,9,FALSE)*OVYLD2_!$F130</f>
        <v>0</v>
      </c>
      <c r="AD130" s="44">
        <f>OVYLD1_!AD130*VLOOKUP(OVYLD2_!AD$4,'[1]INTERNAL PARAMETERS-1'!$B$5:$J$44,5,FALSE)*VLOOKUP(OVYLD2_!AD$4,'[1]INTERNAL PARAMETERS-1'!$B$5:$J$44,7,FALSE)*OVYLD2_!$F130 + OVYLD1_!AD130*(1-VLOOKUP(OVYLD2_!AD$4,'[1]INTERNAL PARAMETERS-1'!$B$5:$J$44,5,FALSE))*VLOOKUP(OVYLD2_!AD$4,'[1]INTERNAL PARAMETERS-1'!$B$5:$J$44,9,FALSE)*OVYLD2_!$F130</f>
        <v>0</v>
      </c>
      <c r="AE130" s="44">
        <f>OVYLD1_!AE130*VLOOKUP(OVYLD2_!AE$4,'[1]INTERNAL PARAMETERS-1'!$B$5:$J$44,5,FALSE)*VLOOKUP(OVYLD2_!AE$4,'[1]INTERNAL PARAMETERS-1'!$B$5:$J$44,7,FALSE)*OVYLD2_!$F130 + OVYLD1_!AE130*(1-VLOOKUP(OVYLD2_!AE$4,'[1]INTERNAL PARAMETERS-1'!$B$5:$J$44,5,FALSE))*VLOOKUP(OVYLD2_!AE$4,'[1]INTERNAL PARAMETERS-1'!$B$5:$J$44,9,FALSE)*OVYLD2_!$F130</f>
        <v>0</v>
      </c>
      <c r="AF130" s="44">
        <f>OVYLD1_!AF130*VLOOKUP(OVYLD2_!AF$4,'[1]INTERNAL PARAMETERS-1'!$B$5:$J$44,5,FALSE)*VLOOKUP(OVYLD2_!AF$4,'[1]INTERNAL PARAMETERS-1'!$B$5:$J$44,7,FALSE)*OVYLD2_!$F130 + OVYLD1_!AF130*(1-VLOOKUP(OVYLD2_!AF$4,'[1]INTERNAL PARAMETERS-1'!$B$5:$J$44,5,FALSE))*VLOOKUP(OVYLD2_!AF$4,'[1]INTERNAL PARAMETERS-1'!$B$5:$J$44,9,FALSE)*OVYLD2_!$F130</f>
        <v>0</v>
      </c>
      <c r="AG130" s="44">
        <f>OVYLD1_!AG130*VLOOKUP(OVYLD2_!AG$4,'[1]INTERNAL PARAMETERS-1'!$B$5:$J$44,5,FALSE)*VLOOKUP(OVYLD2_!AG$4,'[1]INTERNAL PARAMETERS-1'!$B$5:$J$44,7,FALSE)*OVYLD2_!$F130 + OVYLD1_!AG130*(1-VLOOKUP(OVYLD2_!AG$4,'[1]INTERNAL PARAMETERS-1'!$B$5:$J$44,5,FALSE))*VLOOKUP(OVYLD2_!AG$4,'[1]INTERNAL PARAMETERS-1'!$B$5:$J$44,9,FALSE)*OVYLD2_!$F130</f>
        <v>0</v>
      </c>
      <c r="AH130" s="44">
        <f>OVYLD1_!AH130*VLOOKUP(OVYLD2_!AH$4,'[1]INTERNAL PARAMETERS-1'!$B$5:$J$44,5,FALSE)*VLOOKUP(OVYLD2_!AH$4,'[1]INTERNAL PARAMETERS-1'!$B$5:$J$44,7,FALSE)*OVYLD2_!$F130 + OVYLD1_!AH130*(1-VLOOKUP(OVYLD2_!AH$4,'[1]INTERNAL PARAMETERS-1'!$B$5:$J$44,5,FALSE))*VLOOKUP(OVYLD2_!AH$4,'[1]INTERNAL PARAMETERS-1'!$B$5:$J$44,9,FALSE)*OVYLD2_!$F130</f>
        <v>0</v>
      </c>
      <c r="AI130" s="44">
        <f>OVYLD1_!AI130*VLOOKUP(OVYLD2_!AI$4,'[1]INTERNAL PARAMETERS-1'!$B$5:$J$44,5,FALSE)*VLOOKUP(OVYLD2_!AI$4,'[1]INTERNAL PARAMETERS-1'!$B$5:$J$44,7,FALSE)*OVYLD2_!$F130 + OVYLD1_!AI130*(1-VLOOKUP(OVYLD2_!AI$4,'[1]INTERNAL PARAMETERS-1'!$B$5:$J$44,5,FALSE))*VLOOKUP(OVYLD2_!AI$4,'[1]INTERNAL PARAMETERS-1'!$B$5:$J$44,9,FALSE)*OVYLD2_!$F130</f>
        <v>0</v>
      </c>
      <c r="AJ130" s="44">
        <f>OVYLD1_!AJ130*VLOOKUP(OVYLD2_!AJ$4,'[1]INTERNAL PARAMETERS-1'!$B$5:$J$44,5,FALSE)*VLOOKUP(OVYLD2_!AJ$4,'[1]INTERNAL PARAMETERS-1'!$B$5:$J$44,7,FALSE)*OVYLD2_!$F130 + OVYLD1_!AJ130*(1-VLOOKUP(OVYLD2_!AJ$4,'[1]INTERNAL PARAMETERS-1'!$B$5:$J$44,5,FALSE))*VLOOKUP(OVYLD2_!AJ$4,'[1]INTERNAL PARAMETERS-1'!$B$5:$J$44,9,FALSE)*OVYLD2_!$F130</f>
        <v>0</v>
      </c>
      <c r="AK130" s="44">
        <f>OVYLD1_!AK130*VLOOKUP(OVYLD2_!AK$4,'[1]INTERNAL PARAMETERS-1'!$B$5:$J$44,5,FALSE)*VLOOKUP(OVYLD2_!AK$4,'[1]INTERNAL PARAMETERS-1'!$B$5:$J$44,7,FALSE)*OVYLD2_!$F130 + OVYLD1_!AK130*(1-VLOOKUP(OVYLD2_!AK$4,'[1]INTERNAL PARAMETERS-1'!$B$5:$J$44,5,FALSE))*VLOOKUP(OVYLD2_!AK$4,'[1]INTERNAL PARAMETERS-1'!$B$5:$J$44,9,FALSE)*OVYLD2_!$F130</f>
        <v>0</v>
      </c>
      <c r="AL130" s="44">
        <f>OVYLD1_!AL130*VLOOKUP(OVYLD2_!AL$4,'[1]INTERNAL PARAMETERS-1'!$B$5:$J$44,5,FALSE)*VLOOKUP(OVYLD2_!AL$4,'[1]INTERNAL PARAMETERS-1'!$B$5:$J$44,7,FALSE)*OVYLD2_!$F130 + OVYLD1_!AL130*(1-VLOOKUP(OVYLD2_!AL$4,'[1]INTERNAL PARAMETERS-1'!$B$5:$J$44,5,FALSE))*VLOOKUP(OVYLD2_!AL$4,'[1]INTERNAL PARAMETERS-1'!$B$5:$J$44,9,FALSE)*OVYLD2_!$F130</f>
        <v>0</v>
      </c>
      <c r="AM130" s="44">
        <f>OVYLD1_!AM130*VLOOKUP(OVYLD2_!AM$4,'[1]INTERNAL PARAMETERS-1'!$B$5:$J$44,5,FALSE)*VLOOKUP(OVYLD2_!AM$4,'[1]INTERNAL PARAMETERS-1'!$B$5:$J$44,7,FALSE)*OVYLD2_!$F130 + OVYLD1_!AM130*(1-VLOOKUP(OVYLD2_!AM$4,'[1]INTERNAL PARAMETERS-1'!$B$5:$J$44,5,FALSE))*VLOOKUP(OVYLD2_!AM$4,'[1]INTERNAL PARAMETERS-1'!$B$5:$J$44,9,FALSE)*OVYLD2_!$F130</f>
        <v>0</v>
      </c>
      <c r="AN130" s="44">
        <f>OVYLD1_!AN130*VLOOKUP(OVYLD2_!AN$4,'[1]INTERNAL PARAMETERS-1'!$B$5:$J$44,5,FALSE)*VLOOKUP(OVYLD2_!AN$4,'[1]INTERNAL PARAMETERS-1'!$B$5:$J$44,7,FALSE)*OVYLD2_!$F130 + OVYLD1_!AN130*(1-VLOOKUP(OVYLD2_!AN$4,'[1]INTERNAL PARAMETERS-1'!$B$5:$J$44,5,FALSE))*VLOOKUP(OVYLD2_!AN$4,'[1]INTERNAL PARAMETERS-1'!$B$5:$J$44,9,FALSE)*OVYLD2_!$F130</f>
        <v>0</v>
      </c>
      <c r="AO130" s="44">
        <f>OVYLD1_!AO130*VLOOKUP(OVYLD2_!AO$4,'[1]INTERNAL PARAMETERS-1'!$B$5:$J$44,5,FALSE)*VLOOKUP(OVYLD2_!AO$4,'[1]INTERNAL PARAMETERS-1'!$B$5:$J$44,7,FALSE)*OVYLD2_!$F130 + OVYLD1_!AO130*(1-VLOOKUP(OVYLD2_!AO$4,'[1]INTERNAL PARAMETERS-1'!$B$5:$J$44,5,FALSE))*VLOOKUP(OVYLD2_!AO$4,'[1]INTERNAL PARAMETERS-1'!$B$5:$J$44,9,FALSE)*OVYLD2_!$F130</f>
        <v>0</v>
      </c>
      <c r="AP130" s="44">
        <f>OVYLD1_!AP130*VLOOKUP(OVYLD2_!AP$4,'[1]INTERNAL PARAMETERS-1'!$B$5:$J$44,5,FALSE)*VLOOKUP(OVYLD2_!AP$4,'[1]INTERNAL PARAMETERS-1'!$B$5:$J$44,7,FALSE)*OVYLD2_!$F130 + OVYLD1_!AP130*(1-VLOOKUP(OVYLD2_!AP$4,'[1]INTERNAL PARAMETERS-1'!$B$5:$J$44,5,FALSE))*VLOOKUP(OVYLD2_!AP$4,'[1]INTERNAL PARAMETERS-1'!$B$5:$J$44,9,FALSE)*OVYLD2_!$F130</f>
        <v>0</v>
      </c>
      <c r="AQ130" s="44">
        <f>OVYLD1_!AQ130*VLOOKUP(OVYLD2_!AQ$4,'[1]INTERNAL PARAMETERS-1'!$B$5:$J$44,5,FALSE)*VLOOKUP(OVYLD2_!AQ$4,'[1]INTERNAL PARAMETERS-1'!$B$5:$J$44,7,FALSE)*OVYLD2_!$F130 + OVYLD1_!AQ130*(1-VLOOKUP(OVYLD2_!AQ$4,'[1]INTERNAL PARAMETERS-1'!$B$5:$J$44,5,FALSE))*VLOOKUP(OVYLD2_!AQ$4,'[1]INTERNAL PARAMETERS-1'!$B$5:$J$44,9,FALSE)*OVYLD2_!$F130</f>
        <v>0</v>
      </c>
      <c r="AR130" s="44">
        <f>OVYLD1_!AR130*VLOOKUP(OVYLD2_!AR$4,'[1]INTERNAL PARAMETERS-1'!$B$5:$J$44,5,FALSE)*VLOOKUP(OVYLD2_!AR$4,'[1]INTERNAL PARAMETERS-1'!$B$5:$J$44,7,FALSE)*OVYLD2_!$F130 + OVYLD1_!AR130*(1-VLOOKUP(OVYLD2_!AR$4,'[1]INTERNAL PARAMETERS-1'!$B$5:$J$44,5,FALSE))*VLOOKUP(OVYLD2_!AR$4,'[1]INTERNAL PARAMETERS-1'!$B$5:$J$44,9,FALSE)*OVYLD2_!$F130</f>
        <v>0</v>
      </c>
      <c r="AS130" s="44">
        <f>OVYLD1_!AS130*VLOOKUP(OVYLD2_!AS$4,'[1]INTERNAL PARAMETERS-1'!$B$5:$J$44,5,FALSE)*VLOOKUP(OVYLD2_!AS$4,'[1]INTERNAL PARAMETERS-1'!$B$5:$J$44,7,FALSE)*OVYLD2_!$F130 + OVYLD1_!AS130*(1-VLOOKUP(OVYLD2_!AS$4,'[1]INTERNAL PARAMETERS-1'!$B$5:$J$44,5,FALSE))*VLOOKUP(OVYLD2_!AS$4,'[1]INTERNAL PARAMETERS-1'!$B$5:$J$44,9,FALSE)*OVYLD2_!$F130</f>
        <v>0</v>
      </c>
      <c r="AT130" s="43">
        <f>OVYLD1_!AT130*VLOOKUP(OVYLD2_!AT$4,'[1]INTERNAL PARAMETERS-1'!$B$5:$J$44,5,FALSE)*VLOOKUP(OVYLD2_!AT$4,'[1]INTERNAL PARAMETERS-1'!$B$5:$J$44,7,FALSE)*OVYLD2_!$F130 + OVYLD1_!AT130*(1-VLOOKUP(OVYLD2_!AT$4,'[1]INTERNAL PARAMETERS-1'!$B$5:$J$44,5,FALSE))*VLOOKUP(OVYLD2_!AT$4,'[1]INTERNAL PARAMETERS-1'!$B$5:$J$44,9,FALSE)*OVYLD2_!$F130</f>
        <v>0</v>
      </c>
      <c r="AU130" s="45">
        <f>OVYLD1_!AU130*VLOOKUP(OVYLD2_!AU$4,'[1]INTERNAL PARAMETERS-1'!$B$5:$J$44,5,FALSE)*VLOOKUP(OVYLD2_!AU$4,'[1]INTERNAL PARAMETERS-1'!$B$5:$J$44,6,FALSE)*VLOOKUP(OVYLD2_!AU$4,'[1]INTERNAL PARAMETERS-1'!$B$5:$J$44,3,FALSE) + OVYLD1_!AU130*(1-VLOOKUP(OVYLD2_!AU$4,'[1]INTERNAL PARAMETERS-1'!$B$5:$J$44,5,FALSE))*VLOOKUP(OVYLD2_!AU$4,'[1]INTERNAL PARAMETERS-1'!$B$5:$J$44,8,FALSE)*VLOOKUP(OVYLD2_!AU$4,'[1]INTERNAL PARAMETERS-1'!$B$5:$J$44,3,FALSE)</f>
        <v>0</v>
      </c>
      <c r="AV130" s="44">
        <f>OVYLD1_!AV130*VLOOKUP(OVYLD2_!AV$4,'[1]INTERNAL PARAMETERS-1'!$B$5:$J$44,5,FALSE)*VLOOKUP(OVYLD2_!AV$4,'[1]INTERNAL PARAMETERS-1'!$B$5:$J$44,6,FALSE)*VLOOKUP(OVYLD2_!AV$4,'[1]INTERNAL PARAMETERS-1'!$B$5:$J$44,3,FALSE) + OVYLD1_!AV130*(1-VLOOKUP(OVYLD2_!AV$4,'[1]INTERNAL PARAMETERS-1'!$B$5:$J$44,5,FALSE))*VLOOKUP(OVYLD2_!AV$4,'[1]INTERNAL PARAMETERS-1'!$B$5:$J$44,8,FALSE)*VLOOKUP(OVYLD2_!AV$4,'[1]INTERNAL PARAMETERS-1'!$B$5:$J$44,3,FALSE)</f>
        <v>0</v>
      </c>
      <c r="AW130" s="44">
        <f>OVYLD1_!AW130*VLOOKUP(OVYLD2_!AW$4,'[1]INTERNAL PARAMETERS-1'!$B$5:$J$44,5,FALSE)*VLOOKUP(OVYLD2_!AW$4,'[1]INTERNAL PARAMETERS-1'!$B$5:$J$44,6,FALSE)*VLOOKUP(OVYLD2_!AW$4,'[1]INTERNAL PARAMETERS-1'!$B$5:$J$44,3,FALSE) + OVYLD1_!AW130*(1-VLOOKUP(OVYLD2_!AW$4,'[1]INTERNAL PARAMETERS-1'!$B$5:$J$44,5,FALSE))*VLOOKUP(OVYLD2_!AW$4,'[1]INTERNAL PARAMETERS-1'!$B$5:$J$44,8,FALSE)*VLOOKUP(OVYLD2_!AW$4,'[1]INTERNAL PARAMETERS-1'!$B$5:$J$44,3,FALSE)</f>
        <v>0</v>
      </c>
      <c r="AX130" s="44">
        <f>OVYLD1_!AX130*VLOOKUP(OVYLD2_!AX$4,'[1]INTERNAL PARAMETERS-1'!$B$5:$J$44,5,FALSE)*VLOOKUP(OVYLD2_!AX$4,'[1]INTERNAL PARAMETERS-1'!$B$5:$J$44,6,FALSE)*VLOOKUP(OVYLD2_!AX$4,'[1]INTERNAL PARAMETERS-1'!$B$5:$J$44,3,FALSE) + OVYLD1_!AX130*(1-VLOOKUP(OVYLD2_!AX$4,'[1]INTERNAL PARAMETERS-1'!$B$5:$J$44,5,FALSE))*VLOOKUP(OVYLD2_!AX$4,'[1]INTERNAL PARAMETERS-1'!$B$5:$J$44,8,FALSE)*VLOOKUP(OVYLD2_!AX$4,'[1]INTERNAL PARAMETERS-1'!$B$5:$J$44,3,FALSE)</f>
        <v>0</v>
      </c>
      <c r="AY130" s="44">
        <f>OVYLD1_!AY130*VLOOKUP(OVYLD2_!AY$4,'[1]INTERNAL PARAMETERS-1'!$B$5:$J$44,5,FALSE)*VLOOKUP(OVYLD2_!AY$4,'[1]INTERNAL PARAMETERS-1'!$B$5:$J$44,6,FALSE)*VLOOKUP(OVYLD2_!AY$4,'[1]INTERNAL PARAMETERS-1'!$B$5:$J$44,3,FALSE) + OVYLD1_!AY130*(1-VLOOKUP(OVYLD2_!AY$4,'[1]INTERNAL PARAMETERS-1'!$B$5:$J$44,5,FALSE))*VLOOKUP(OVYLD2_!AY$4,'[1]INTERNAL PARAMETERS-1'!$B$5:$J$44,8,FALSE)*VLOOKUP(OVYLD2_!AY$4,'[1]INTERNAL PARAMETERS-1'!$B$5:$J$44,3,FALSE)</f>
        <v>0</v>
      </c>
      <c r="AZ130" s="44">
        <f>OVYLD1_!AZ130*VLOOKUP(OVYLD2_!AZ$4,'[1]INTERNAL PARAMETERS-1'!$B$5:$J$44,5,FALSE)*VLOOKUP(OVYLD2_!AZ$4,'[1]INTERNAL PARAMETERS-1'!$B$5:$J$44,6,FALSE)*VLOOKUP(OVYLD2_!AZ$4,'[1]INTERNAL PARAMETERS-1'!$B$5:$J$44,3,FALSE) + OVYLD1_!AZ130*(1-VLOOKUP(OVYLD2_!AZ$4,'[1]INTERNAL PARAMETERS-1'!$B$5:$J$44,5,FALSE))*VLOOKUP(OVYLD2_!AZ$4,'[1]INTERNAL PARAMETERS-1'!$B$5:$J$44,8,FALSE)*VLOOKUP(OVYLD2_!AZ$4,'[1]INTERNAL PARAMETERS-1'!$B$5:$J$44,3,FALSE)</f>
        <v>0</v>
      </c>
      <c r="BA130" s="44">
        <f>OVYLD1_!BA130*VLOOKUP(OVYLD2_!BA$4,'[1]INTERNAL PARAMETERS-1'!$B$5:$J$44,5,FALSE)*VLOOKUP(OVYLD2_!BA$4,'[1]INTERNAL PARAMETERS-1'!$B$5:$J$44,6,FALSE)*VLOOKUP(OVYLD2_!BA$4,'[1]INTERNAL PARAMETERS-1'!$B$5:$J$44,3,FALSE) + OVYLD1_!BA130*(1-VLOOKUP(OVYLD2_!BA$4,'[1]INTERNAL PARAMETERS-1'!$B$5:$J$44,5,FALSE))*VLOOKUP(OVYLD2_!BA$4,'[1]INTERNAL PARAMETERS-1'!$B$5:$J$44,8,FALSE)*VLOOKUP(OVYLD2_!BA$4,'[1]INTERNAL PARAMETERS-1'!$B$5:$J$44,3,FALSE)</f>
        <v>0</v>
      </c>
      <c r="BB130" s="44">
        <f>OVYLD1_!BB130*VLOOKUP(OVYLD2_!BB$4,'[1]INTERNAL PARAMETERS-1'!$B$5:$J$44,5,FALSE)*VLOOKUP(OVYLD2_!BB$4,'[1]INTERNAL PARAMETERS-1'!$B$5:$J$44,6,FALSE)*VLOOKUP(OVYLD2_!BB$4,'[1]INTERNAL PARAMETERS-1'!$B$5:$J$44,3,FALSE) + OVYLD1_!BB130*(1-VLOOKUP(OVYLD2_!BB$4,'[1]INTERNAL PARAMETERS-1'!$B$5:$J$44,5,FALSE))*VLOOKUP(OVYLD2_!BB$4,'[1]INTERNAL PARAMETERS-1'!$B$5:$J$44,8,FALSE)*VLOOKUP(OVYLD2_!BB$4,'[1]INTERNAL PARAMETERS-1'!$B$5:$J$44,3,FALSE)</f>
        <v>0</v>
      </c>
      <c r="BC130" s="44">
        <f>OVYLD1_!BC130*VLOOKUP(OVYLD2_!BC$4,'[1]INTERNAL PARAMETERS-1'!$B$5:$J$44,5,FALSE)*VLOOKUP(OVYLD2_!BC$4,'[1]INTERNAL PARAMETERS-1'!$B$5:$J$44,6,FALSE)*VLOOKUP(OVYLD2_!BC$4,'[1]INTERNAL PARAMETERS-1'!$B$5:$J$44,3,FALSE) + OVYLD1_!BC130*(1-VLOOKUP(OVYLD2_!BC$4,'[1]INTERNAL PARAMETERS-1'!$B$5:$J$44,5,FALSE))*VLOOKUP(OVYLD2_!BC$4,'[1]INTERNAL PARAMETERS-1'!$B$5:$J$44,8,FALSE)*VLOOKUP(OVYLD2_!BC$4,'[1]INTERNAL PARAMETERS-1'!$B$5:$J$44,3,FALSE)</f>
        <v>0</v>
      </c>
      <c r="BD130" s="44">
        <f>OVYLD1_!BD130*VLOOKUP(OVYLD2_!BD$4,'[1]INTERNAL PARAMETERS-1'!$B$5:$J$44,5,FALSE)*VLOOKUP(OVYLD2_!BD$4,'[1]INTERNAL PARAMETERS-1'!$B$5:$J$44,6,FALSE)*VLOOKUP(OVYLD2_!BD$4,'[1]INTERNAL PARAMETERS-1'!$B$5:$J$44,3,FALSE) + OVYLD1_!BD130*(1-VLOOKUP(OVYLD2_!BD$4,'[1]INTERNAL PARAMETERS-1'!$B$5:$J$44,5,FALSE))*VLOOKUP(OVYLD2_!BD$4,'[1]INTERNAL PARAMETERS-1'!$B$5:$J$44,8,FALSE)*VLOOKUP(OVYLD2_!BD$4,'[1]INTERNAL PARAMETERS-1'!$B$5:$J$44,3,FALSE)</f>
        <v>0</v>
      </c>
      <c r="BE130" s="44">
        <f>OVYLD1_!BE130*VLOOKUP(OVYLD2_!BE$4,'[1]INTERNAL PARAMETERS-1'!$B$5:$J$44,5,FALSE)*VLOOKUP(OVYLD2_!BE$4,'[1]INTERNAL PARAMETERS-1'!$B$5:$J$44,6,FALSE)*VLOOKUP(OVYLD2_!BE$4,'[1]INTERNAL PARAMETERS-1'!$B$5:$J$44,3,FALSE) + OVYLD1_!BE130*(1-VLOOKUP(OVYLD2_!BE$4,'[1]INTERNAL PARAMETERS-1'!$B$5:$J$44,5,FALSE))*VLOOKUP(OVYLD2_!BE$4,'[1]INTERNAL PARAMETERS-1'!$B$5:$J$44,8,FALSE)*VLOOKUP(OVYLD2_!BE$4,'[1]INTERNAL PARAMETERS-1'!$B$5:$J$44,3,FALSE)</f>
        <v>0</v>
      </c>
      <c r="BF130" s="44">
        <f>OVYLD1_!BF130*VLOOKUP(OVYLD2_!BF$4,'[1]INTERNAL PARAMETERS-1'!$B$5:$J$44,5,FALSE)*VLOOKUP(OVYLD2_!BF$4,'[1]INTERNAL PARAMETERS-1'!$B$5:$J$44,6,FALSE)*VLOOKUP(OVYLD2_!BF$4,'[1]INTERNAL PARAMETERS-1'!$B$5:$J$44,3,FALSE) + OVYLD1_!BF130*(1-VLOOKUP(OVYLD2_!BF$4,'[1]INTERNAL PARAMETERS-1'!$B$5:$J$44,5,FALSE))*VLOOKUP(OVYLD2_!BF$4,'[1]INTERNAL PARAMETERS-1'!$B$5:$J$44,8,FALSE)*VLOOKUP(OVYLD2_!BF$4,'[1]INTERNAL PARAMETERS-1'!$B$5:$J$44,3,FALSE)</f>
        <v>0</v>
      </c>
      <c r="BG130" s="44">
        <f>OVYLD1_!BG130*VLOOKUP(OVYLD2_!BG$4,'[1]INTERNAL PARAMETERS-1'!$B$5:$J$44,5,FALSE)*VLOOKUP(OVYLD2_!BG$4,'[1]INTERNAL PARAMETERS-1'!$B$5:$J$44,6,FALSE)*VLOOKUP(OVYLD2_!BG$4,'[1]INTERNAL PARAMETERS-1'!$B$5:$J$44,3,FALSE) + OVYLD1_!BG130*(1-VLOOKUP(OVYLD2_!BG$4,'[1]INTERNAL PARAMETERS-1'!$B$5:$J$44,5,FALSE))*VLOOKUP(OVYLD2_!BG$4,'[1]INTERNAL PARAMETERS-1'!$B$5:$J$44,8,FALSE)*VLOOKUP(OVYLD2_!BG$4,'[1]INTERNAL PARAMETERS-1'!$B$5:$J$44,3,FALSE)</f>
        <v>0</v>
      </c>
      <c r="BH130" s="44">
        <f>OVYLD1_!BH130*VLOOKUP(OVYLD2_!BH$4,'[1]INTERNAL PARAMETERS-1'!$B$5:$J$44,5,FALSE)*VLOOKUP(OVYLD2_!BH$4,'[1]INTERNAL PARAMETERS-1'!$B$5:$J$44,6,FALSE)*VLOOKUP(OVYLD2_!BH$4,'[1]INTERNAL PARAMETERS-1'!$B$5:$J$44,3,FALSE) + OVYLD1_!BH130*(1-VLOOKUP(OVYLD2_!BH$4,'[1]INTERNAL PARAMETERS-1'!$B$5:$J$44,5,FALSE))*VLOOKUP(OVYLD2_!BH$4,'[1]INTERNAL PARAMETERS-1'!$B$5:$J$44,8,FALSE)*VLOOKUP(OVYLD2_!BH$4,'[1]INTERNAL PARAMETERS-1'!$B$5:$J$44,3,FALSE)</f>
        <v>0</v>
      </c>
      <c r="BI130" s="44">
        <f>OVYLD1_!BI130*VLOOKUP(OVYLD2_!BI$4,'[1]INTERNAL PARAMETERS-1'!$B$5:$J$44,5,FALSE)*VLOOKUP(OVYLD2_!BI$4,'[1]INTERNAL PARAMETERS-1'!$B$5:$J$44,6,FALSE)*VLOOKUP(OVYLD2_!BI$4,'[1]INTERNAL PARAMETERS-1'!$B$5:$J$44,3,FALSE) + OVYLD1_!BI130*(1-VLOOKUP(OVYLD2_!BI$4,'[1]INTERNAL PARAMETERS-1'!$B$5:$J$44,5,FALSE))*VLOOKUP(OVYLD2_!BI$4,'[1]INTERNAL PARAMETERS-1'!$B$5:$J$44,8,FALSE)*VLOOKUP(OVYLD2_!BI$4,'[1]INTERNAL PARAMETERS-1'!$B$5:$J$44,3,FALSE)</f>
        <v>0</v>
      </c>
      <c r="BJ130" s="44">
        <f>OVYLD1_!BJ130*VLOOKUP(OVYLD2_!BJ$4,'[1]INTERNAL PARAMETERS-1'!$B$5:$J$44,5,FALSE)*VLOOKUP(OVYLD2_!BJ$4,'[1]INTERNAL PARAMETERS-1'!$B$5:$J$44,6,FALSE)*VLOOKUP(OVYLD2_!BJ$4,'[1]INTERNAL PARAMETERS-1'!$B$5:$J$44,3,FALSE) + OVYLD1_!BJ130*(1-VLOOKUP(OVYLD2_!BJ$4,'[1]INTERNAL PARAMETERS-1'!$B$5:$J$44,5,FALSE))*VLOOKUP(OVYLD2_!BJ$4,'[1]INTERNAL PARAMETERS-1'!$B$5:$J$44,8,FALSE)*VLOOKUP(OVYLD2_!BJ$4,'[1]INTERNAL PARAMETERS-1'!$B$5:$J$44,3,FALSE)</f>
        <v>0</v>
      </c>
      <c r="BK130" s="44">
        <f>OVYLD1_!BK130*VLOOKUP(OVYLD2_!BK$4,'[1]INTERNAL PARAMETERS-1'!$B$5:$J$44,5,FALSE)*VLOOKUP(OVYLD2_!BK$4,'[1]INTERNAL PARAMETERS-1'!$B$5:$J$44,6,FALSE)*VLOOKUP(OVYLD2_!BK$4,'[1]INTERNAL PARAMETERS-1'!$B$5:$J$44,3,FALSE) + OVYLD1_!BK130*(1-VLOOKUP(OVYLD2_!BK$4,'[1]INTERNAL PARAMETERS-1'!$B$5:$J$44,5,FALSE))*VLOOKUP(OVYLD2_!BK$4,'[1]INTERNAL PARAMETERS-1'!$B$5:$J$44,8,FALSE)*VLOOKUP(OVYLD2_!BK$4,'[1]INTERNAL PARAMETERS-1'!$B$5:$J$44,3,FALSE)</f>
        <v>0</v>
      </c>
      <c r="BL130" s="44">
        <f>OVYLD1_!BL130*VLOOKUP(OVYLD2_!BL$4,'[1]INTERNAL PARAMETERS-1'!$B$5:$J$44,5,FALSE)*VLOOKUP(OVYLD2_!BL$4,'[1]INTERNAL PARAMETERS-1'!$B$5:$J$44,6,FALSE)*VLOOKUP(OVYLD2_!BL$4,'[1]INTERNAL PARAMETERS-1'!$B$5:$J$44,3,FALSE) + OVYLD1_!BL130*(1-VLOOKUP(OVYLD2_!BL$4,'[1]INTERNAL PARAMETERS-1'!$B$5:$J$44,5,FALSE))*VLOOKUP(OVYLD2_!BL$4,'[1]INTERNAL PARAMETERS-1'!$B$5:$J$44,8,FALSE)*VLOOKUP(OVYLD2_!BL$4,'[1]INTERNAL PARAMETERS-1'!$B$5:$J$44,3,FALSE)</f>
        <v>0</v>
      </c>
      <c r="BM130" s="44">
        <f>OVYLD1_!BM130*VLOOKUP(OVYLD2_!BM$4,'[1]INTERNAL PARAMETERS-1'!$B$5:$J$44,5,FALSE)*VLOOKUP(OVYLD2_!BM$4,'[1]INTERNAL PARAMETERS-1'!$B$5:$J$44,6,FALSE)*VLOOKUP(OVYLD2_!BM$4,'[1]INTERNAL PARAMETERS-1'!$B$5:$J$44,3,FALSE) + OVYLD1_!BM130*(1-VLOOKUP(OVYLD2_!BM$4,'[1]INTERNAL PARAMETERS-1'!$B$5:$J$44,5,FALSE))*VLOOKUP(OVYLD2_!BM$4,'[1]INTERNAL PARAMETERS-1'!$B$5:$J$44,8,FALSE)*VLOOKUP(OVYLD2_!BM$4,'[1]INTERNAL PARAMETERS-1'!$B$5:$J$44,3,FALSE)</f>
        <v>0</v>
      </c>
      <c r="BN130" s="44">
        <f>OVYLD1_!BN130*VLOOKUP(OVYLD2_!BN$4,'[1]INTERNAL PARAMETERS-1'!$B$5:$J$44,5,FALSE)*VLOOKUP(OVYLD2_!BN$4,'[1]INTERNAL PARAMETERS-1'!$B$5:$J$44,6,FALSE)*VLOOKUP(OVYLD2_!BN$4,'[1]INTERNAL PARAMETERS-1'!$B$5:$J$44,3,FALSE) + OVYLD1_!BN130*(1-VLOOKUP(OVYLD2_!BN$4,'[1]INTERNAL PARAMETERS-1'!$B$5:$J$44,5,FALSE))*VLOOKUP(OVYLD2_!BN$4,'[1]INTERNAL PARAMETERS-1'!$B$5:$J$44,8,FALSE)*VLOOKUP(OVYLD2_!BN$4,'[1]INTERNAL PARAMETERS-1'!$B$5:$J$44,3,FALSE)</f>
        <v>0</v>
      </c>
      <c r="BO130" s="44">
        <f>OVYLD1_!BO130*VLOOKUP(OVYLD2_!BO$4,'[1]INTERNAL PARAMETERS-1'!$B$5:$J$44,5,FALSE)*VLOOKUP(OVYLD2_!BO$4,'[1]INTERNAL PARAMETERS-1'!$B$5:$J$44,6,FALSE)*VLOOKUP(OVYLD2_!BO$4,'[1]INTERNAL PARAMETERS-1'!$B$5:$J$44,3,FALSE) + OVYLD1_!BO130*(1-VLOOKUP(OVYLD2_!BO$4,'[1]INTERNAL PARAMETERS-1'!$B$5:$J$44,5,FALSE))*VLOOKUP(OVYLD2_!BO$4,'[1]INTERNAL PARAMETERS-1'!$B$5:$J$44,8,FALSE)*VLOOKUP(OVYLD2_!BO$4,'[1]INTERNAL PARAMETERS-1'!$B$5:$J$44,3,FALSE)</f>
        <v>0</v>
      </c>
      <c r="BP130" s="44">
        <f>OVYLD1_!BP130*VLOOKUP(OVYLD2_!BP$4,'[1]INTERNAL PARAMETERS-1'!$B$5:$J$44,5,FALSE)*VLOOKUP(OVYLD2_!BP$4,'[1]INTERNAL PARAMETERS-1'!$B$5:$J$44,6,FALSE)*VLOOKUP(OVYLD2_!BP$4,'[1]INTERNAL PARAMETERS-1'!$B$5:$J$44,3,FALSE) + OVYLD1_!BP130*(1-VLOOKUP(OVYLD2_!BP$4,'[1]INTERNAL PARAMETERS-1'!$B$5:$J$44,5,FALSE))*VLOOKUP(OVYLD2_!BP$4,'[1]INTERNAL PARAMETERS-1'!$B$5:$J$44,8,FALSE)*VLOOKUP(OVYLD2_!BP$4,'[1]INTERNAL PARAMETERS-1'!$B$5:$J$44,3,FALSE)</f>
        <v>0</v>
      </c>
      <c r="BQ130" s="44">
        <f>OVYLD1_!BQ130*VLOOKUP(OVYLD2_!BQ$4,'[1]INTERNAL PARAMETERS-1'!$B$5:$J$44,5,FALSE)*VLOOKUP(OVYLD2_!BQ$4,'[1]INTERNAL PARAMETERS-1'!$B$5:$J$44,6,FALSE)*VLOOKUP(OVYLD2_!BQ$4,'[1]INTERNAL PARAMETERS-1'!$B$5:$J$44,3,FALSE) + OVYLD1_!BQ130*(1-VLOOKUP(OVYLD2_!BQ$4,'[1]INTERNAL PARAMETERS-1'!$B$5:$J$44,5,FALSE))*VLOOKUP(OVYLD2_!BQ$4,'[1]INTERNAL PARAMETERS-1'!$B$5:$J$44,8,FALSE)*VLOOKUP(OVYLD2_!BQ$4,'[1]INTERNAL PARAMETERS-1'!$B$5:$J$44,3,FALSE)</f>
        <v>0</v>
      </c>
      <c r="BR130" s="44">
        <f>OVYLD1_!BR130*VLOOKUP(OVYLD2_!BR$4,'[1]INTERNAL PARAMETERS-1'!$B$5:$J$44,5,FALSE)*VLOOKUP(OVYLD2_!BR$4,'[1]INTERNAL PARAMETERS-1'!$B$5:$J$44,6,FALSE)*VLOOKUP(OVYLD2_!BR$4,'[1]INTERNAL PARAMETERS-1'!$B$5:$J$44,3,FALSE) + OVYLD1_!BR130*(1-VLOOKUP(OVYLD2_!BR$4,'[1]INTERNAL PARAMETERS-1'!$B$5:$J$44,5,FALSE))*VLOOKUP(OVYLD2_!BR$4,'[1]INTERNAL PARAMETERS-1'!$B$5:$J$44,8,FALSE)*VLOOKUP(OVYLD2_!BR$4,'[1]INTERNAL PARAMETERS-1'!$B$5:$J$44,3,FALSE)</f>
        <v>0</v>
      </c>
      <c r="BS130" s="44">
        <f>OVYLD1_!BS130*VLOOKUP(OVYLD2_!BS$4,'[1]INTERNAL PARAMETERS-1'!$B$5:$J$44,5,FALSE)*VLOOKUP(OVYLD2_!BS$4,'[1]INTERNAL PARAMETERS-1'!$B$5:$J$44,6,FALSE)*VLOOKUP(OVYLD2_!BS$4,'[1]INTERNAL PARAMETERS-1'!$B$5:$J$44,3,FALSE) + OVYLD1_!BS130*(1-VLOOKUP(OVYLD2_!BS$4,'[1]INTERNAL PARAMETERS-1'!$B$5:$J$44,5,FALSE))*VLOOKUP(OVYLD2_!BS$4,'[1]INTERNAL PARAMETERS-1'!$B$5:$J$44,8,FALSE)*VLOOKUP(OVYLD2_!BS$4,'[1]INTERNAL PARAMETERS-1'!$B$5:$J$44,3,FALSE)</f>
        <v>0</v>
      </c>
      <c r="BT130" s="44">
        <f>OVYLD1_!BT130*VLOOKUP(OVYLD2_!BT$4,'[1]INTERNAL PARAMETERS-1'!$B$5:$J$44,5,FALSE)*VLOOKUP(OVYLD2_!BT$4,'[1]INTERNAL PARAMETERS-1'!$B$5:$J$44,6,FALSE)*VLOOKUP(OVYLD2_!BT$4,'[1]INTERNAL PARAMETERS-1'!$B$5:$J$44,3,FALSE) + OVYLD1_!BT130*(1-VLOOKUP(OVYLD2_!BT$4,'[1]INTERNAL PARAMETERS-1'!$B$5:$J$44,5,FALSE))*VLOOKUP(OVYLD2_!BT$4,'[1]INTERNAL PARAMETERS-1'!$B$5:$J$44,8,FALSE)*VLOOKUP(OVYLD2_!BT$4,'[1]INTERNAL PARAMETERS-1'!$B$5:$J$44,3,FALSE)</f>
        <v>0</v>
      </c>
      <c r="BU130" s="44">
        <f>OVYLD1_!BU130*VLOOKUP(OVYLD2_!BU$4,'[1]INTERNAL PARAMETERS-1'!$B$5:$J$44,5,FALSE)*VLOOKUP(OVYLD2_!BU$4,'[1]INTERNAL PARAMETERS-1'!$B$5:$J$44,6,FALSE)*VLOOKUP(OVYLD2_!BU$4,'[1]INTERNAL PARAMETERS-1'!$B$5:$J$44,3,FALSE) + OVYLD1_!BU130*(1-VLOOKUP(OVYLD2_!BU$4,'[1]INTERNAL PARAMETERS-1'!$B$5:$J$44,5,FALSE))*VLOOKUP(OVYLD2_!BU$4,'[1]INTERNAL PARAMETERS-1'!$B$5:$J$44,8,FALSE)*VLOOKUP(OVYLD2_!BU$4,'[1]INTERNAL PARAMETERS-1'!$B$5:$J$44,3,FALSE)</f>
        <v>0</v>
      </c>
      <c r="BV130" s="44">
        <f>OVYLD1_!BV130*VLOOKUP(OVYLD2_!BV$4,'[1]INTERNAL PARAMETERS-1'!$B$5:$J$44,5,FALSE)*VLOOKUP(OVYLD2_!BV$4,'[1]INTERNAL PARAMETERS-1'!$B$5:$J$44,6,FALSE)*VLOOKUP(OVYLD2_!BV$4,'[1]INTERNAL PARAMETERS-1'!$B$5:$J$44,3,FALSE) + OVYLD1_!BV130*(1-VLOOKUP(OVYLD2_!BV$4,'[1]INTERNAL PARAMETERS-1'!$B$5:$J$44,5,FALSE))*VLOOKUP(OVYLD2_!BV$4,'[1]INTERNAL PARAMETERS-1'!$B$5:$J$44,8,FALSE)*VLOOKUP(OVYLD2_!BV$4,'[1]INTERNAL PARAMETERS-1'!$B$5:$J$44,3,FALSE)</f>
        <v>0</v>
      </c>
      <c r="BW130" s="44">
        <f>OVYLD1_!BW130*VLOOKUP(OVYLD2_!BW$4,'[1]INTERNAL PARAMETERS-1'!$B$5:$J$44,5,FALSE)*VLOOKUP(OVYLD2_!BW$4,'[1]INTERNAL PARAMETERS-1'!$B$5:$J$44,6,FALSE)*VLOOKUP(OVYLD2_!BW$4,'[1]INTERNAL PARAMETERS-1'!$B$5:$J$44,3,FALSE) + OVYLD1_!BW130*(1-VLOOKUP(OVYLD2_!BW$4,'[1]INTERNAL PARAMETERS-1'!$B$5:$J$44,5,FALSE))*VLOOKUP(OVYLD2_!BW$4,'[1]INTERNAL PARAMETERS-1'!$B$5:$J$44,8,FALSE)*VLOOKUP(OVYLD2_!BW$4,'[1]INTERNAL PARAMETERS-1'!$B$5:$J$44,3,FALSE)</f>
        <v>0</v>
      </c>
      <c r="BX130" s="44">
        <f>OVYLD1_!BX130*VLOOKUP(OVYLD2_!BX$4,'[1]INTERNAL PARAMETERS-1'!$B$5:$J$44,5,FALSE)*VLOOKUP(OVYLD2_!BX$4,'[1]INTERNAL PARAMETERS-1'!$B$5:$J$44,6,FALSE)*VLOOKUP(OVYLD2_!BX$4,'[1]INTERNAL PARAMETERS-1'!$B$5:$J$44,3,FALSE) + OVYLD1_!BX130*(1-VLOOKUP(OVYLD2_!BX$4,'[1]INTERNAL PARAMETERS-1'!$B$5:$J$44,5,FALSE))*VLOOKUP(OVYLD2_!BX$4,'[1]INTERNAL PARAMETERS-1'!$B$5:$J$44,8,FALSE)*VLOOKUP(OVYLD2_!BX$4,'[1]INTERNAL PARAMETERS-1'!$B$5:$J$44,3,FALSE)</f>
        <v>0</v>
      </c>
      <c r="BY130" s="44">
        <f>OVYLD1_!BY130*VLOOKUP(OVYLD2_!BY$4,'[1]INTERNAL PARAMETERS-1'!$B$5:$J$44,5,FALSE)*VLOOKUP(OVYLD2_!BY$4,'[1]INTERNAL PARAMETERS-1'!$B$5:$J$44,6,FALSE)*VLOOKUP(OVYLD2_!BY$4,'[1]INTERNAL PARAMETERS-1'!$B$5:$J$44,3,FALSE) + OVYLD1_!BY130*(1-VLOOKUP(OVYLD2_!BY$4,'[1]INTERNAL PARAMETERS-1'!$B$5:$J$44,5,FALSE))*VLOOKUP(OVYLD2_!BY$4,'[1]INTERNAL PARAMETERS-1'!$B$5:$J$44,8,FALSE)*VLOOKUP(OVYLD2_!BY$4,'[1]INTERNAL PARAMETERS-1'!$B$5:$J$44,3,FALSE)</f>
        <v>0</v>
      </c>
      <c r="BZ130" s="44">
        <f>OVYLD1_!BZ130*VLOOKUP(OVYLD2_!BZ$4,'[1]INTERNAL PARAMETERS-1'!$B$5:$J$44,5,FALSE)*VLOOKUP(OVYLD2_!BZ$4,'[1]INTERNAL PARAMETERS-1'!$B$5:$J$44,6,FALSE)*VLOOKUP(OVYLD2_!BZ$4,'[1]INTERNAL PARAMETERS-1'!$B$5:$J$44,3,FALSE) + OVYLD1_!BZ130*(1-VLOOKUP(OVYLD2_!BZ$4,'[1]INTERNAL PARAMETERS-1'!$B$5:$J$44,5,FALSE))*VLOOKUP(OVYLD2_!BZ$4,'[1]INTERNAL PARAMETERS-1'!$B$5:$J$44,8,FALSE)*VLOOKUP(OVYLD2_!BZ$4,'[1]INTERNAL PARAMETERS-1'!$B$5:$J$44,3,FALSE)</f>
        <v>0</v>
      </c>
      <c r="CA130" s="44">
        <f>OVYLD1_!CA130*VLOOKUP(OVYLD2_!CA$4,'[1]INTERNAL PARAMETERS-1'!$B$5:$J$44,5,FALSE)*VLOOKUP(OVYLD2_!CA$4,'[1]INTERNAL PARAMETERS-1'!$B$5:$J$44,6,FALSE)*VLOOKUP(OVYLD2_!CA$4,'[1]INTERNAL PARAMETERS-1'!$B$5:$J$44,3,FALSE) + OVYLD1_!CA130*(1-VLOOKUP(OVYLD2_!CA$4,'[1]INTERNAL PARAMETERS-1'!$B$5:$J$44,5,FALSE))*VLOOKUP(OVYLD2_!CA$4,'[1]INTERNAL PARAMETERS-1'!$B$5:$J$44,8,FALSE)*VLOOKUP(OVYLD2_!CA$4,'[1]INTERNAL PARAMETERS-1'!$B$5:$J$44,3,FALSE)</f>
        <v>0</v>
      </c>
      <c r="CB130" s="44">
        <f>OVYLD1_!CB130*VLOOKUP(OVYLD2_!CB$4,'[1]INTERNAL PARAMETERS-1'!$B$5:$J$44,5,FALSE)*VLOOKUP(OVYLD2_!CB$4,'[1]INTERNAL PARAMETERS-1'!$B$5:$J$44,6,FALSE)*VLOOKUP(OVYLD2_!CB$4,'[1]INTERNAL PARAMETERS-1'!$B$5:$J$44,3,FALSE) + OVYLD1_!CB130*(1-VLOOKUP(OVYLD2_!CB$4,'[1]INTERNAL PARAMETERS-1'!$B$5:$J$44,5,FALSE))*VLOOKUP(OVYLD2_!CB$4,'[1]INTERNAL PARAMETERS-1'!$B$5:$J$44,8,FALSE)*VLOOKUP(OVYLD2_!CB$4,'[1]INTERNAL PARAMETERS-1'!$B$5:$J$44,3,FALSE)</f>
        <v>0</v>
      </c>
      <c r="CC130" s="44">
        <f>OVYLD1_!CC130*VLOOKUP(OVYLD2_!CC$4,'[1]INTERNAL PARAMETERS-1'!$B$5:$J$44,5,FALSE)*VLOOKUP(OVYLD2_!CC$4,'[1]INTERNAL PARAMETERS-1'!$B$5:$J$44,6,FALSE)*VLOOKUP(OVYLD2_!CC$4,'[1]INTERNAL PARAMETERS-1'!$B$5:$J$44,3,FALSE) + OVYLD1_!CC130*(1-VLOOKUP(OVYLD2_!CC$4,'[1]INTERNAL PARAMETERS-1'!$B$5:$J$44,5,FALSE))*VLOOKUP(OVYLD2_!CC$4,'[1]INTERNAL PARAMETERS-1'!$B$5:$J$44,8,FALSE)*VLOOKUP(OVYLD2_!CC$4,'[1]INTERNAL PARAMETERS-1'!$B$5:$J$44,3,FALSE)</f>
        <v>0</v>
      </c>
      <c r="CD130" s="44">
        <f>OVYLD1_!CD130*VLOOKUP(OVYLD2_!CD$4,'[1]INTERNAL PARAMETERS-1'!$B$5:$J$44,5,FALSE)*VLOOKUP(OVYLD2_!CD$4,'[1]INTERNAL PARAMETERS-1'!$B$5:$J$44,6,FALSE)*VLOOKUP(OVYLD2_!CD$4,'[1]INTERNAL PARAMETERS-1'!$B$5:$J$44,3,FALSE) + OVYLD1_!CD130*(1-VLOOKUP(OVYLD2_!CD$4,'[1]INTERNAL PARAMETERS-1'!$B$5:$J$44,5,FALSE))*VLOOKUP(OVYLD2_!CD$4,'[1]INTERNAL PARAMETERS-1'!$B$5:$J$44,8,FALSE)*VLOOKUP(OVYLD2_!CD$4,'[1]INTERNAL PARAMETERS-1'!$B$5:$J$44,3,FALSE)</f>
        <v>0</v>
      </c>
      <c r="CE130" s="44">
        <f>OVYLD1_!CE130*VLOOKUP(OVYLD2_!CE$4,'[1]INTERNAL PARAMETERS-1'!$B$5:$J$44,5,FALSE)*VLOOKUP(OVYLD2_!CE$4,'[1]INTERNAL PARAMETERS-1'!$B$5:$J$44,6,FALSE)*VLOOKUP(OVYLD2_!CE$4,'[1]INTERNAL PARAMETERS-1'!$B$5:$J$44,3,FALSE) + OVYLD1_!CE130*(1-VLOOKUP(OVYLD2_!CE$4,'[1]INTERNAL PARAMETERS-1'!$B$5:$J$44,5,FALSE))*VLOOKUP(OVYLD2_!CE$4,'[1]INTERNAL PARAMETERS-1'!$B$5:$J$44,8,FALSE)*VLOOKUP(OVYLD2_!CE$4,'[1]INTERNAL PARAMETERS-1'!$B$5:$J$44,3,FALSE)</f>
        <v>0</v>
      </c>
      <c r="CF130" s="44">
        <f>OVYLD1_!CF130*VLOOKUP(OVYLD2_!CF$4,'[1]INTERNAL PARAMETERS-1'!$B$5:$J$44,5,FALSE)*VLOOKUP(OVYLD2_!CF$4,'[1]INTERNAL PARAMETERS-1'!$B$5:$J$44,6,FALSE)*VLOOKUP(OVYLD2_!CF$4,'[1]INTERNAL PARAMETERS-1'!$B$5:$J$44,3,FALSE) + OVYLD1_!CF130*(1-VLOOKUP(OVYLD2_!CF$4,'[1]INTERNAL PARAMETERS-1'!$B$5:$J$44,5,FALSE))*VLOOKUP(OVYLD2_!CF$4,'[1]INTERNAL PARAMETERS-1'!$B$5:$J$44,8,FALSE)*VLOOKUP(OVYLD2_!CF$4,'[1]INTERNAL PARAMETERS-1'!$B$5:$J$44,3,FALSE)</f>
        <v>0</v>
      </c>
      <c r="CG130" s="44">
        <f>OVYLD1_!CG130*VLOOKUP(OVYLD2_!CG$4,'[1]INTERNAL PARAMETERS-1'!$B$5:$J$44,5,FALSE)*VLOOKUP(OVYLD2_!CG$4,'[1]INTERNAL PARAMETERS-1'!$B$5:$J$44,6,FALSE)*VLOOKUP(OVYLD2_!CG$4,'[1]INTERNAL PARAMETERS-1'!$B$5:$J$44,3,FALSE) + OVYLD1_!CG130*(1-VLOOKUP(OVYLD2_!CG$4,'[1]INTERNAL PARAMETERS-1'!$B$5:$J$44,5,FALSE))*VLOOKUP(OVYLD2_!CG$4,'[1]INTERNAL PARAMETERS-1'!$B$5:$J$44,8,FALSE)*VLOOKUP(OVYLD2_!CG$4,'[1]INTERNAL PARAMETERS-1'!$B$5:$J$44,3,FALSE)</f>
        <v>0</v>
      </c>
      <c r="CH130" s="43">
        <f>OVYLD1_!CH130*VLOOKUP(OVYLD2_!CH$4,'[1]INTERNAL PARAMETERS-1'!$B$5:$J$44,5,FALSE)*VLOOKUP(OVYLD2_!CH$4,'[1]INTERNAL PARAMETERS-1'!$B$5:$J$44,6,FALSE)*VLOOKUP(OVYLD2_!CH$4,'[1]INTERNAL PARAMETERS-1'!$B$5:$J$44,3,FALSE) + OVYLD1_!CH130*(1-VLOOKUP(OVYLD2_!CH$4,'[1]INTERNAL PARAMETERS-1'!$B$5:$J$44,5,FALSE))*VLOOKUP(OVYLD2_!CH$4,'[1]INTERNAL PARAMETERS-1'!$B$5:$J$44,8,FALSE)*VLOOKUP(OVYLD2_!CH$4,'[1]INTERNAL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5">
      <c r="B131" s="58" t="s">
        <v>9</v>
      </c>
      <c r="C131" s="57" t="s">
        <v>63</v>
      </c>
      <c r="D131" s="57" t="s">
        <v>80</v>
      </c>
      <c r="E131" s="128">
        <f>OVERALL2021!AI131</f>
        <v>0</v>
      </c>
      <c r="F131" s="59">
        <f>'[1]INTERNAL PARAMETERS-1'!M5</f>
        <v>85.012</v>
      </c>
      <c r="G131" s="45">
        <f>OVYLD1_!G131*VLOOKUP(OVYLD2_!G$4,'[1]INTERNAL PARAMETERS-1'!$B$5:$J$44,5,FALSE)*VLOOKUP(OVYLD2_!G$4,'[1]INTERNAL PARAMETERS-1'!$B$5:$J$44,7,FALSE)*OVYLD2_!$F131 + OVYLD1_!G131*(1-VLOOKUP(OVYLD2_!G$4,'[1]INTERNAL PARAMETERS-1'!$B$5:$J$44,5,FALSE))*VLOOKUP(OVYLD2_!G$4,'[1]INTERNAL PARAMETERS-1'!$B$5:$J$44,9,FALSE)*OVYLD2_!$F131</f>
        <v>0</v>
      </c>
      <c r="H131" s="44">
        <f>OVYLD1_!H131*VLOOKUP(OVYLD2_!H$4,'[1]INTERNAL PARAMETERS-1'!$B$5:$J$44,5,FALSE)*VLOOKUP(OVYLD2_!H$4,'[1]INTERNAL PARAMETERS-1'!$B$5:$J$44,7,FALSE)*OVYLD2_!$F131 + OVYLD1_!H131*(1-VLOOKUP(OVYLD2_!H$4,'[1]INTERNAL PARAMETERS-1'!$B$5:$J$44,5,FALSE))*VLOOKUP(OVYLD2_!H$4,'[1]INTERNAL PARAMETERS-1'!$B$5:$J$44,9,FALSE)*OVYLD2_!$F131</f>
        <v>0</v>
      </c>
      <c r="I131" s="44">
        <f>OVYLD1_!I131*VLOOKUP(OVYLD2_!I$4,'[1]INTERNAL PARAMETERS-1'!$B$5:$J$44,5,FALSE)*VLOOKUP(OVYLD2_!I$4,'[1]INTERNAL PARAMETERS-1'!$B$5:$J$44,7,FALSE)*OVYLD2_!$F131 + OVYLD1_!I131*(1-VLOOKUP(OVYLD2_!I$4,'[1]INTERNAL PARAMETERS-1'!$B$5:$J$44,5,FALSE))*VLOOKUP(OVYLD2_!I$4,'[1]INTERNAL PARAMETERS-1'!$B$5:$J$44,9,FALSE)*OVYLD2_!$F131</f>
        <v>0</v>
      </c>
      <c r="J131" s="44">
        <f>OVYLD1_!J131*VLOOKUP(OVYLD2_!J$4,'[1]INTERNAL PARAMETERS-1'!$B$5:$J$44,5,FALSE)*VLOOKUP(OVYLD2_!J$4,'[1]INTERNAL PARAMETERS-1'!$B$5:$J$44,7,FALSE)*OVYLD2_!$F131 + OVYLD1_!J131*(1-VLOOKUP(OVYLD2_!J$4,'[1]INTERNAL PARAMETERS-1'!$B$5:$J$44,5,FALSE))*VLOOKUP(OVYLD2_!J$4,'[1]INTERNAL PARAMETERS-1'!$B$5:$J$44,9,FALSE)*OVYLD2_!$F131</f>
        <v>0</v>
      </c>
      <c r="K131" s="44">
        <f>OVYLD1_!K131*VLOOKUP(OVYLD2_!K$4,'[1]INTERNAL PARAMETERS-1'!$B$5:$J$44,5,FALSE)*VLOOKUP(OVYLD2_!K$4,'[1]INTERNAL PARAMETERS-1'!$B$5:$J$44,7,FALSE)*OVYLD2_!$F131 + OVYLD1_!K131*(1-VLOOKUP(OVYLD2_!K$4,'[1]INTERNAL PARAMETERS-1'!$B$5:$J$44,5,FALSE))*VLOOKUP(OVYLD2_!K$4,'[1]INTERNAL PARAMETERS-1'!$B$5:$J$44,9,FALSE)*OVYLD2_!$F131</f>
        <v>0</v>
      </c>
      <c r="L131" s="44">
        <f>OVYLD1_!L131*VLOOKUP(OVYLD2_!L$4,'[1]INTERNAL PARAMETERS-1'!$B$5:$J$44,5,FALSE)*VLOOKUP(OVYLD2_!L$4,'[1]INTERNAL PARAMETERS-1'!$B$5:$J$44,7,FALSE)*OVYLD2_!$F131 + OVYLD1_!L131*(1-VLOOKUP(OVYLD2_!L$4,'[1]INTERNAL PARAMETERS-1'!$B$5:$J$44,5,FALSE))*VLOOKUP(OVYLD2_!L$4,'[1]INTERNAL PARAMETERS-1'!$B$5:$J$44,9,FALSE)*OVYLD2_!$F131</f>
        <v>0</v>
      </c>
      <c r="M131" s="44">
        <f>OVYLD1_!M131*VLOOKUP(OVYLD2_!M$4,'[1]INTERNAL PARAMETERS-1'!$B$5:$J$44,5,FALSE)*VLOOKUP(OVYLD2_!M$4,'[1]INTERNAL PARAMETERS-1'!$B$5:$J$44,7,FALSE)*OVYLD2_!$F131 + OVYLD1_!M131*(1-VLOOKUP(OVYLD2_!M$4,'[1]INTERNAL PARAMETERS-1'!$B$5:$J$44,5,FALSE))*VLOOKUP(OVYLD2_!M$4,'[1]INTERNAL PARAMETERS-1'!$B$5:$J$44,9,FALSE)*OVYLD2_!$F131</f>
        <v>0</v>
      </c>
      <c r="N131" s="44">
        <f>OVYLD1_!N131*VLOOKUP(OVYLD2_!N$4,'[1]INTERNAL PARAMETERS-1'!$B$5:$J$44,5,FALSE)*VLOOKUP(OVYLD2_!N$4,'[1]INTERNAL PARAMETERS-1'!$B$5:$J$44,7,FALSE)*OVYLD2_!$F131 + OVYLD1_!N131*(1-VLOOKUP(OVYLD2_!N$4,'[1]INTERNAL PARAMETERS-1'!$B$5:$J$44,5,FALSE))*VLOOKUP(OVYLD2_!N$4,'[1]INTERNAL PARAMETERS-1'!$B$5:$J$44,9,FALSE)*OVYLD2_!$F131</f>
        <v>0</v>
      </c>
      <c r="O131" s="44">
        <f>OVYLD1_!O131*VLOOKUP(OVYLD2_!O$4,'[1]INTERNAL PARAMETERS-1'!$B$5:$J$44,5,FALSE)*VLOOKUP(OVYLD2_!O$4,'[1]INTERNAL PARAMETERS-1'!$B$5:$J$44,7,FALSE)*OVYLD2_!$F131 + OVYLD1_!O131*(1-VLOOKUP(OVYLD2_!O$4,'[1]INTERNAL PARAMETERS-1'!$B$5:$J$44,5,FALSE))*VLOOKUP(OVYLD2_!O$4,'[1]INTERNAL PARAMETERS-1'!$B$5:$J$44,9,FALSE)*OVYLD2_!$F131</f>
        <v>0</v>
      </c>
      <c r="P131" s="44">
        <f>OVYLD1_!P131*VLOOKUP(OVYLD2_!P$4,'[1]INTERNAL PARAMETERS-1'!$B$5:$J$44,5,FALSE)*VLOOKUP(OVYLD2_!P$4,'[1]INTERNAL PARAMETERS-1'!$B$5:$J$44,7,FALSE)*OVYLD2_!$F131 + OVYLD1_!P131*(1-VLOOKUP(OVYLD2_!P$4,'[1]INTERNAL PARAMETERS-1'!$B$5:$J$44,5,FALSE))*VLOOKUP(OVYLD2_!P$4,'[1]INTERNAL PARAMETERS-1'!$B$5:$J$44,9,FALSE)*OVYLD2_!$F131</f>
        <v>0</v>
      </c>
      <c r="Q131" s="44">
        <f>OVYLD1_!Q131*VLOOKUP(OVYLD2_!Q$4,'[1]INTERNAL PARAMETERS-1'!$B$5:$J$44,5,FALSE)*VLOOKUP(OVYLD2_!Q$4,'[1]INTERNAL PARAMETERS-1'!$B$5:$J$44,7,FALSE)*OVYLD2_!$F131 + OVYLD1_!Q131*(1-VLOOKUP(OVYLD2_!Q$4,'[1]INTERNAL PARAMETERS-1'!$B$5:$J$44,5,FALSE))*VLOOKUP(OVYLD2_!Q$4,'[1]INTERNAL PARAMETERS-1'!$B$5:$J$44,9,FALSE)*OVYLD2_!$F131</f>
        <v>0</v>
      </c>
      <c r="R131" s="44">
        <f>OVYLD1_!R131*VLOOKUP(OVYLD2_!R$4,'[1]INTERNAL PARAMETERS-1'!$B$5:$J$44,5,FALSE)*VLOOKUP(OVYLD2_!R$4,'[1]INTERNAL PARAMETERS-1'!$B$5:$J$44,7,FALSE)*OVYLD2_!$F131 + OVYLD1_!R131*(1-VLOOKUP(OVYLD2_!R$4,'[1]INTERNAL PARAMETERS-1'!$B$5:$J$44,5,FALSE))*VLOOKUP(OVYLD2_!R$4,'[1]INTERNAL PARAMETERS-1'!$B$5:$J$44,9,FALSE)*OVYLD2_!$F131</f>
        <v>0</v>
      </c>
      <c r="S131" s="44">
        <f>OVYLD1_!S131*VLOOKUP(OVYLD2_!S$4,'[1]INTERNAL PARAMETERS-1'!$B$5:$J$44,5,FALSE)*VLOOKUP(OVYLD2_!S$4,'[1]INTERNAL PARAMETERS-1'!$B$5:$J$44,7,FALSE)*OVYLD2_!$F131 + OVYLD1_!S131*(1-VLOOKUP(OVYLD2_!S$4,'[1]INTERNAL PARAMETERS-1'!$B$5:$J$44,5,FALSE))*VLOOKUP(OVYLD2_!S$4,'[1]INTERNAL PARAMETERS-1'!$B$5:$J$44,9,FALSE)*OVYLD2_!$F131</f>
        <v>0</v>
      </c>
      <c r="T131" s="44">
        <f>OVYLD1_!T131*VLOOKUP(OVYLD2_!T$4,'[1]INTERNAL PARAMETERS-1'!$B$5:$J$44,5,FALSE)*VLOOKUP(OVYLD2_!T$4,'[1]INTERNAL PARAMETERS-1'!$B$5:$J$44,7,FALSE)*OVYLD2_!$F131 + OVYLD1_!T131*(1-VLOOKUP(OVYLD2_!T$4,'[1]INTERNAL PARAMETERS-1'!$B$5:$J$44,5,FALSE))*VLOOKUP(OVYLD2_!T$4,'[1]INTERNAL PARAMETERS-1'!$B$5:$J$44,9,FALSE)*OVYLD2_!$F131</f>
        <v>0</v>
      </c>
      <c r="U131" s="44">
        <f>OVYLD1_!U131*VLOOKUP(OVYLD2_!U$4,'[1]INTERNAL PARAMETERS-1'!$B$5:$J$44,5,FALSE)*VLOOKUP(OVYLD2_!U$4,'[1]INTERNAL PARAMETERS-1'!$B$5:$J$44,7,FALSE)*OVYLD2_!$F131 + OVYLD1_!U131*(1-VLOOKUP(OVYLD2_!U$4,'[1]INTERNAL PARAMETERS-1'!$B$5:$J$44,5,FALSE))*VLOOKUP(OVYLD2_!U$4,'[1]INTERNAL PARAMETERS-1'!$B$5:$J$44,9,FALSE)*OVYLD2_!$F131</f>
        <v>0</v>
      </c>
      <c r="V131" s="44">
        <f>OVYLD1_!V131*VLOOKUP(OVYLD2_!V$4,'[1]INTERNAL PARAMETERS-1'!$B$5:$J$44,5,FALSE)*VLOOKUP(OVYLD2_!V$4,'[1]INTERNAL PARAMETERS-1'!$B$5:$J$44,7,FALSE)*OVYLD2_!$F131 + OVYLD1_!V131*(1-VLOOKUP(OVYLD2_!V$4,'[1]INTERNAL PARAMETERS-1'!$B$5:$J$44,5,FALSE))*VLOOKUP(OVYLD2_!V$4,'[1]INTERNAL PARAMETERS-1'!$B$5:$J$44,9,FALSE)*OVYLD2_!$F131</f>
        <v>0</v>
      </c>
      <c r="W131" s="44">
        <f>OVYLD1_!W131*VLOOKUP(OVYLD2_!W$4,'[1]INTERNAL PARAMETERS-1'!$B$5:$J$44,5,FALSE)*VLOOKUP(OVYLD2_!W$4,'[1]INTERNAL PARAMETERS-1'!$B$5:$J$44,7,FALSE)*OVYLD2_!$F131 + OVYLD1_!W131*(1-VLOOKUP(OVYLD2_!W$4,'[1]INTERNAL PARAMETERS-1'!$B$5:$J$44,5,FALSE))*VLOOKUP(OVYLD2_!W$4,'[1]INTERNAL PARAMETERS-1'!$B$5:$J$44,9,FALSE)*OVYLD2_!$F131</f>
        <v>0</v>
      </c>
      <c r="X131" s="44">
        <f>OVYLD1_!X131*VLOOKUP(OVYLD2_!X$4,'[1]INTERNAL PARAMETERS-1'!$B$5:$J$44,5,FALSE)*VLOOKUP(OVYLD2_!X$4,'[1]INTERNAL PARAMETERS-1'!$B$5:$J$44,7,FALSE)*OVYLD2_!$F131 + OVYLD1_!X131*(1-VLOOKUP(OVYLD2_!X$4,'[1]INTERNAL PARAMETERS-1'!$B$5:$J$44,5,FALSE))*VLOOKUP(OVYLD2_!X$4,'[1]INTERNAL PARAMETERS-1'!$B$5:$J$44,9,FALSE)*OVYLD2_!$F131</f>
        <v>0</v>
      </c>
      <c r="Y131" s="44">
        <f>OVYLD1_!Y131*VLOOKUP(OVYLD2_!Y$4,'[1]INTERNAL PARAMETERS-1'!$B$5:$J$44,5,FALSE)*VLOOKUP(OVYLD2_!Y$4,'[1]INTERNAL PARAMETERS-1'!$B$5:$J$44,7,FALSE)*OVYLD2_!$F131 + OVYLD1_!Y131*(1-VLOOKUP(OVYLD2_!Y$4,'[1]INTERNAL PARAMETERS-1'!$B$5:$J$44,5,FALSE))*VLOOKUP(OVYLD2_!Y$4,'[1]INTERNAL PARAMETERS-1'!$B$5:$J$44,9,FALSE)*OVYLD2_!$F131</f>
        <v>0</v>
      </c>
      <c r="Z131" s="44">
        <f>OVYLD1_!Z131*VLOOKUP(OVYLD2_!Z$4,'[1]INTERNAL PARAMETERS-1'!$B$5:$J$44,5,FALSE)*VLOOKUP(OVYLD2_!Z$4,'[1]INTERNAL PARAMETERS-1'!$B$5:$J$44,7,FALSE)*OVYLD2_!$F131 + OVYLD1_!Z131*(1-VLOOKUP(OVYLD2_!Z$4,'[1]INTERNAL PARAMETERS-1'!$B$5:$J$44,5,FALSE))*VLOOKUP(OVYLD2_!Z$4,'[1]INTERNAL PARAMETERS-1'!$B$5:$J$44,9,FALSE)*OVYLD2_!$F131</f>
        <v>0</v>
      </c>
      <c r="AA131" s="44">
        <f>OVYLD1_!AA131*VLOOKUP(OVYLD2_!AA$4,'[1]INTERNAL PARAMETERS-1'!$B$5:$J$44,5,FALSE)*VLOOKUP(OVYLD2_!AA$4,'[1]INTERNAL PARAMETERS-1'!$B$5:$J$44,7,FALSE)*OVYLD2_!$F131 + OVYLD1_!AA131*(1-VLOOKUP(OVYLD2_!AA$4,'[1]INTERNAL PARAMETERS-1'!$B$5:$J$44,5,FALSE))*VLOOKUP(OVYLD2_!AA$4,'[1]INTERNAL PARAMETERS-1'!$B$5:$J$44,9,FALSE)*OVYLD2_!$F131</f>
        <v>0</v>
      </c>
      <c r="AB131" s="44">
        <f>OVYLD1_!AB131*VLOOKUP(OVYLD2_!AB$4,'[1]INTERNAL PARAMETERS-1'!$B$5:$J$44,5,FALSE)*VLOOKUP(OVYLD2_!AB$4,'[1]INTERNAL PARAMETERS-1'!$B$5:$J$44,7,FALSE)*OVYLD2_!$F131 + OVYLD1_!AB131*(1-VLOOKUP(OVYLD2_!AB$4,'[1]INTERNAL PARAMETERS-1'!$B$5:$J$44,5,FALSE))*VLOOKUP(OVYLD2_!AB$4,'[1]INTERNAL PARAMETERS-1'!$B$5:$J$44,9,FALSE)*OVYLD2_!$F131</f>
        <v>0</v>
      </c>
      <c r="AC131" s="44">
        <f>OVYLD1_!AC131*VLOOKUP(OVYLD2_!AC$4,'[1]INTERNAL PARAMETERS-1'!$B$5:$J$44,5,FALSE)*VLOOKUP(OVYLD2_!AC$4,'[1]INTERNAL PARAMETERS-1'!$B$5:$J$44,7,FALSE)*OVYLD2_!$F131 + OVYLD1_!AC131*(1-VLOOKUP(OVYLD2_!AC$4,'[1]INTERNAL PARAMETERS-1'!$B$5:$J$44,5,FALSE))*VLOOKUP(OVYLD2_!AC$4,'[1]INTERNAL PARAMETERS-1'!$B$5:$J$44,9,FALSE)*OVYLD2_!$F131</f>
        <v>0</v>
      </c>
      <c r="AD131" s="44">
        <f>OVYLD1_!AD131*VLOOKUP(OVYLD2_!AD$4,'[1]INTERNAL PARAMETERS-1'!$B$5:$J$44,5,FALSE)*VLOOKUP(OVYLD2_!AD$4,'[1]INTERNAL PARAMETERS-1'!$B$5:$J$44,7,FALSE)*OVYLD2_!$F131 + OVYLD1_!AD131*(1-VLOOKUP(OVYLD2_!AD$4,'[1]INTERNAL PARAMETERS-1'!$B$5:$J$44,5,FALSE))*VLOOKUP(OVYLD2_!AD$4,'[1]INTERNAL PARAMETERS-1'!$B$5:$J$44,9,FALSE)*OVYLD2_!$F131</f>
        <v>0</v>
      </c>
      <c r="AE131" s="44">
        <f>OVYLD1_!AE131*VLOOKUP(OVYLD2_!AE$4,'[1]INTERNAL PARAMETERS-1'!$B$5:$J$44,5,FALSE)*VLOOKUP(OVYLD2_!AE$4,'[1]INTERNAL PARAMETERS-1'!$B$5:$J$44,7,FALSE)*OVYLD2_!$F131 + OVYLD1_!AE131*(1-VLOOKUP(OVYLD2_!AE$4,'[1]INTERNAL PARAMETERS-1'!$B$5:$J$44,5,FALSE))*VLOOKUP(OVYLD2_!AE$4,'[1]INTERNAL PARAMETERS-1'!$B$5:$J$44,9,FALSE)*OVYLD2_!$F131</f>
        <v>0</v>
      </c>
      <c r="AF131" s="44">
        <f>OVYLD1_!AF131*VLOOKUP(OVYLD2_!AF$4,'[1]INTERNAL PARAMETERS-1'!$B$5:$J$44,5,FALSE)*VLOOKUP(OVYLD2_!AF$4,'[1]INTERNAL PARAMETERS-1'!$B$5:$J$44,7,FALSE)*OVYLD2_!$F131 + OVYLD1_!AF131*(1-VLOOKUP(OVYLD2_!AF$4,'[1]INTERNAL PARAMETERS-1'!$B$5:$J$44,5,FALSE))*VLOOKUP(OVYLD2_!AF$4,'[1]INTERNAL PARAMETERS-1'!$B$5:$J$44,9,FALSE)*OVYLD2_!$F131</f>
        <v>0</v>
      </c>
      <c r="AG131" s="44">
        <f>OVYLD1_!AG131*VLOOKUP(OVYLD2_!AG$4,'[1]INTERNAL PARAMETERS-1'!$B$5:$J$44,5,FALSE)*VLOOKUP(OVYLD2_!AG$4,'[1]INTERNAL PARAMETERS-1'!$B$5:$J$44,7,FALSE)*OVYLD2_!$F131 + OVYLD1_!AG131*(1-VLOOKUP(OVYLD2_!AG$4,'[1]INTERNAL PARAMETERS-1'!$B$5:$J$44,5,FALSE))*VLOOKUP(OVYLD2_!AG$4,'[1]INTERNAL PARAMETERS-1'!$B$5:$J$44,9,FALSE)*OVYLD2_!$F131</f>
        <v>0</v>
      </c>
      <c r="AH131" s="44">
        <f>OVYLD1_!AH131*VLOOKUP(OVYLD2_!AH$4,'[1]INTERNAL PARAMETERS-1'!$B$5:$J$44,5,FALSE)*VLOOKUP(OVYLD2_!AH$4,'[1]INTERNAL PARAMETERS-1'!$B$5:$J$44,7,FALSE)*OVYLD2_!$F131 + OVYLD1_!AH131*(1-VLOOKUP(OVYLD2_!AH$4,'[1]INTERNAL PARAMETERS-1'!$B$5:$J$44,5,FALSE))*VLOOKUP(OVYLD2_!AH$4,'[1]INTERNAL PARAMETERS-1'!$B$5:$J$44,9,FALSE)*OVYLD2_!$F131</f>
        <v>0</v>
      </c>
      <c r="AI131" s="44">
        <f>OVYLD1_!AI131*VLOOKUP(OVYLD2_!AI$4,'[1]INTERNAL PARAMETERS-1'!$B$5:$J$44,5,FALSE)*VLOOKUP(OVYLD2_!AI$4,'[1]INTERNAL PARAMETERS-1'!$B$5:$J$44,7,FALSE)*OVYLD2_!$F131 + OVYLD1_!AI131*(1-VLOOKUP(OVYLD2_!AI$4,'[1]INTERNAL PARAMETERS-1'!$B$5:$J$44,5,FALSE))*VLOOKUP(OVYLD2_!AI$4,'[1]INTERNAL PARAMETERS-1'!$B$5:$J$44,9,FALSE)*OVYLD2_!$F131</f>
        <v>0</v>
      </c>
      <c r="AJ131" s="44">
        <f>OVYLD1_!AJ131*VLOOKUP(OVYLD2_!AJ$4,'[1]INTERNAL PARAMETERS-1'!$B$5:$J$44,5,FALSE)*VLOOKUP(OVYLD2_!AJ$4,'[1]INTERNAL PARAMETERS-1'!$B$5:$J$44,7,FALSE)*OVYLD2_!$F131 + OVYLD1_!AJ131*(1-VLOOKUP(OVYLD2_!AJ$4,'[1]INTERNAL PARAMETERS-1'!$B$5:$J$44,5,FALSE))*VLOOKUP(OVYLD2_!AJ$4,'[1]INTERNAL PARAMETERS-1'!$B$5:$J$44,9,FALSE)*OVYLD2_!$F131</f>
        <v>0</v>
      </c>
      <c r="AK131" s="44">
        <f>OVYLD1_!AK131*VLOOKUP(OVYLD2_!AK$4,'[1]INTERNAL PARAMETERS-1'!$B$5:$J$44,5,FALSE)*VLOOKUP(OVYLD2_!AK$4,'[1]INTERNAL PARAMETERS-1'!$B$5:$J$44,7,FALSE)*OVYLD2_!$F131 + OVYLD1_!AK131*(1-VLOOKUP(OVYLD2_!AK$4,'[1]INTERNAL PARAMETERS-1'!$B$5:$J$44,5,FALSE))*VLOOKUP(OVYLD2_!AK$4,'[1]INTERNAL PARAMETERS-1'!$B$5:$J$44,9,FALSE)*OVYLD2_!$F131</f>
        <v>0</v>
      </c>
      <c r="AL131" s="44">
        <f>OVYLD1_!AL131*VLOOKUP(OVYLD2_!AL$4,'[1]INTERNAL PARAMETERS-1'!$B$5:$J$44,5,FALSE)*VLOOKUP(OVYLD2_!AL$4,'[1]INTERNAL PARAMETERS-1'!$B$5:$J$44,7,FALSE)*OVYLD2_!$F131 + OVYLD1_!AL131*(1-VLOOKUP(OVYLD2_!AL$4,'[1]INTERNAL PARAMETERS-1'!$B$5:$J$44,5,FALSE))*VLOOKUP(OVYLD2_!AL$4,'[1]INTERNAL PARAMETERS-1'!$B$5:$J$44,9,FALSE)*OVYLD2_!$F131</f>
        <v>0</v>
      </c>
      <c r="AM131" s="44">
        <f>OVYLD1_!AM131*VLOOKUP(OVYLD2_!AM$4,'[1]INTERNAL PARAMETERS-1'!$B$5:$J$44,5,FALSE)*VLOOKUP(OVYLD2_!AM$4,'[1]INTERNAL PARAMETERS-1'!$B$5:$J$44,7,FALSE)*OVYLD2_!$F131 + OVYLD1_!AM131*(1-VLOOKUP(OVYLD2_!AM$4,'[1]INTERNAL PARAMETERS-1'!$B$5:$J$44,5,FALSE))*VLOOKUP(OVYLD2_!AM$4,'[1]INTERNAL PARAMETERS-1'!$B$5:$J$44,9,FALSE)*OVYLD2_!$F131</f>
        <v>0</v>
      </c>
      <c r="AN131" s="44">
        <f>OVYLD1_!AN131*VLOOKUP(OVYLD2_!AN$4,'[1]INTERNAL PARAMETERS-1'!$B$5:$J$44,5,FALSE)*VLOOKUP(OVYLD2_!AN$4,'[1]INTERNAL PARAMETERS-1'!$B$5:$J$44,7,FALSE)*OVYLD2_!$F131 + OVYLD1_!AN131*(1-VLOOKUP(OVYLD2_!AN$4,'[1]INTERNAL PARAMETERS-1'!$B$5:$J$44,5,FALSE))*VLOOKUP(OVYLD2_!AN$4,'[1]INTERNAL PARAMETERS-1'!$B$5:$J$44,9,FALSE)*OVYLD2_!$F131</f>
        <v>0</v>
      </c>
      <c r="AO131" s="44">
        <f>OVYLD1_!AO131*VLOOKUP(OVYLD2_!AO$4,'[1]INTERNAL PARAMETERS-1'!$B$5:$J$44,5,FALSE)*VLOOKUP(OVYLD2_!AO$4,'[1]INTERNAL PARAMETERS-1'!$B$5:$J$44,7,FALSE)*OVYLD2_!$F131 + OVYLD1_!AO131*(1-VLOOKUP(OVYLD2_!AO$4,'[1]INTERNAL PARAMETERS-1'!$B$5:$J$44,5,FALSE))*VLOOKUP(OVYLD2_!AO$4,'[1]INTERNAL PARAMETERS-1'!$B$5:$J$44,9,FALSE)*OVYLD2_!$F131</f>
        <v>0</v>
      </c>
      <c r="AP131" s="44">
        <f>OVYLD1_!AP131*VLOOKUP(OVYLD2_!AP$4,'[1]INTERNAL PARAMETERS-1'!$B$5:$J$44,5,FALSE)*VLOOKUP(OVYLD2_!AP$4,'[1]INTERNAL PARAMETERS-1'!$B$5:$J$44,7,FALSE)*OVYLD2_!$F131 + OVYLD1_!AP131*(1-VLOOKUP(OVYLD2_!AP$4,'[1]INTERNAL PARAMETERS-1'!$B$5:$J$44,5,FALSE))*VLOOKUP(OVYLD2_!AP$4,'[1]INTERNAL PARAMETERS-1'!$B$5:$J$44,9,FALSE)*OVYLD2_!$F131</f>
        <v>0</v>
      </c>
      <c r="AQ131" s="44">
        <f>OVYLD1_!AQ131*VLOOKUP(OVYLD2_!AQ$4,'[1]INTERNAL PARAMETERS-1'!$B$5:$J$44,5,FALSE)*VLOOKUP(OVYLD2_!AQ$4,'[1]INTERNAL PARAMETERS-1'!$B$5:$J$44,7,FALSE)*OVYLD2_!$F131 + OVYLD1_!AQ131*(1-VLOOKUP(OVYLD2_!AQ$4,'[1]INTERNAL PARAMETERS-1'!$B$5:$J$44,5,FALSE))*VLOOKUP(OVYLD2_!AQ$4,'[1]INTERNAL PARAMETERS-1'!$B$5:$J$44,9,FALSE)*OVYLD2_!$F131</f>
        <v>0</v>
      </c>
      <c r="AR131" s="44">
        <f>OVYLD1_!AR131*VLOOKUP(OVYLD2_!AR$4,'[1]INTERNAL PARAMETERS-1'!$B$5:$J$44,5,FALSE)*VLOOKUP(OVYLD2_!AR$4,'[1]INTERNAL PARAMETERS-1'!$B$5:$J$44,7,FALSE)*OVYLD2_!$F131 + OVYLD1_!AR131*(1-VLOOKUP(OVYLD2_!AR$4,'[1]INTERNAL PARAMETERS-1'!$B$5:$J$44,5,FALSE))*VLOOKUP(OVYLD2_!AR$4,'[1]INTERNAL PARAMETERS-1'!$B$5:$J$44,9,FALSE)*OVYLD2_!$F131</f>
        <v>0</v>
      </c>
      <c r="AS131" s="44">
        <f>OVYLD1_!AS131*VLOOKUP(OVYLD2_!AS$4,'[1]INTERNAL PARAMETERS-1'!$B$5:$J$44,5,FALSE)*VLOOKUP(OVYLD2_!AS$4,'[1]INTERNAL PARAMETERS-1'!$B$5:$J$44,7,FALSE)*OVYLD2_!$F131 + OVYLD1_!AS131*(1-VLOOKUP(OVYLD2_!AS$4,'[1]INTERNAL PARAMETERS-1'!$B$5:$J$44,5,FALSE))*VLOOKUP(OVYLD2_!AS$4,'[1]INTERNAL PARAMETERS-1'!$B$5:$J$44,9,FALSE)*OVYLD2_!$F131</f>
        <v>0</v>
      </c>
      <c r="AT131" s="43">
        <f>OVYLD1_!AT131*VLOOKUP(OVYLD2_!AT$4,'[1]INTERNAL PARAMETERS-1'!$B$5:$J$44,5,FALSE)*VLOOKUP(OVYLD2_!AT$4,'[1]INTERNAL PARAMETERS-1'!$B$5:$J$44,7,FALSE)*OVYLD2_!$F131 + OVYLD1_!AT131*(1-VLOOKUP(OVYLD2_!AT$4,'[1]INTERNAL PARAMETERS-1'!$B$5:$J$44,5,FALSE))*VLOOKUP(OVYLD2_!AT$4,'[1]INTERNAL PARAMETERS-1'!$B$5:$J$44,9,FALSE)*OVYLD2_!$F131</f>
        <v>0</v>
      </c>
      <c r="AU131" s="45">
        <f>OVYLD1_!AU131*VLOOKUP(OVYLD2_!AU$4,'[1]INTERNAL PARAMETERS-1'!$B$5:$J$44,5,FALSE)*VLOOKUP(OVYLD2_!AU$4,'[1]INTERNAL PARAMETERS-1'!$B$5:$J$44,6,FALSE)*VLOOKUP(OVYLD2_!AU$4,'[1]INTERNAL PARAMETERS-1'!$B$5:$J$44,3,FALSE) + OVYLD1_!AU131*(1-VLOOKUP(OVYLD2_!AU$4,'[1]INTERNAL PARAMETERS-1'!$B$5:$J$44,5,FALSE))*VLOOKUP(OVYLD2_!AU$4,'[1]INTERNAL PARAMETERS-1'!$B$5:$J$44,8,FALSE)*VLOOKUP(OVYLD2_!AU$4,'[1]INTERNAL PARAMETERS-1'!$B$5:$J$44,3,FALSE)</f>
        <v>0</v>
      </c>
      <c r="AV131" s="44">
        <f>OVYLD1_!AV131*VLOOKUP(OVYLD2_!AV$4,'[1]INTERNAL PARAMETERS-1'!$B$5:$J$44,5,FALSE)*VLOOKUP(OVYLD2_!AV$4,'[1]INTERNAL PARAMETERS-1'!$B$5:$J$44,6,FALSE)*VLOOKUP(OVYLD2_!AV$4,'[1]INTERNAL PARAMETERS-1'!$B$5:$J$44,3,FALSE) + OVYLD1_!AV131*(1-VLOOKUP(OVYLD2_!AV$4,'[1]INTERNAL PARAMETERS-1'!$B$5:$J$44,5,FALSE))*VLOOKUP(OVYLD2_!AV$4,'[1]INTERNAL PARAMETERS-1'!$B$5:$J$44,8,FALSE)*VLOOKUP(OVYLD2_!AV$4,'[1]INTERNAL PARAMETERS-1'!$B$5:$J$44,3,FALSE)</f>
        <v>0</v>
      </c>
      <c r="AW131" s="44">
        <f>OVYLD1_!AW131*VLOOKUP(OVYLD2_!AW$4,'[1]INTERNAL PARAMETERS-1'!$B$5:$J$44,5,FALSE)*VLOOKUP(OVYLD2_!AW$4,'[1]INTERNAL PARAMETERS-1'!$B$5:$J$44,6,FALSE)*VLOOKUP(OVYLD2_!AW$4,'[1]INTERNAL PARAMETERS-1'!$B$5:$J$44,3,FALSE) + OVYLD1_!AW131*(1-VLOOKUP(OVYLD2_!AW$4,'[1]INTERNAL PARAMETERS-1'!$B$5:$J$44,5,FALSE))*VLOOKUP(OVYLD2_!AW$4,'[1]INTERNAL PARAMETERS-1'!$B$5:$J$44,8,FALSE)*VLOOKUP(OVYLD2_!AW$4,'[1]INTERNAL PARAMETERS-1'!$B$5:$J$44,3,FALSE)</f>
        <v>0</v>
      </c>
      <c r="AX131" s="44">
        <f>OVYLD1_!AX131*VLOOKUP(OVYLD2_!AX$4,'[1]INTERNAL PARAMETERS-1'!$B$5:$J$44,5,FALSE)*VLOOKUP(OVYLD2_!AX$4,'[1]INTERNAL PARAMETERS-1'!$B$5:$J$44,6,FALSE)*VLOOKUP(OVYLD2_!AX$4,'[1]INTERNAL PARAMETERS-1'!$B$5:$J$44,3,FALSE) + OVYLD1_!AX131*(1-VLOOKUP(OVYLD2_!AX$4,'[1]INTERNAL PARAMETERS-1'!$B$5:$J$44,5,FALSE))*VLOOKUP(OVYLD2_!AX$4,'[1]INTERNAL PARAMETERS-1'!$B$5:$J$44,8,FALSE)*VLOOKUP(OVYLD2_!AX$4,'[1]INTERNAL PARAMETERS-1'!$B$5:$J$44,3,FALSE)</f>
        <v>0</v>
      </c>
      <c r="AY131" s="44">
        <f>OVYLD1_!AY131*VLOOKUP(OVYLD2_!AY$4,'[1]INTERNAL PARAMETERS-1'!$B$5:$J$44,5,FALSE)*VLOOKUP(OVYLD2_!AY$4,'[1]INTERNAL PARAMETERS-1'!$B$5:$J$44,6,FALSE)*VLOOKUP(OVYLD2_!AY$4,'[1]INTERNAL PARAMETERS-1'!$B$5:$J$44,3,FALSE) + OVYLD1_!AY131*(1-VLOOKUP(OVYLD2_!AY$4,'[1]INTERNAL PARAMETERS-1'!$B$5:$J$44,5,FALSE))*VLOOKUP(OVYLD2_!AY$4,'[1]INTERNAL PARAMETERS-1'!$B$5:$J$44,8,FALSE)*VLOOKUP(OVYLD2_!AY$4,'[1]INTERNAL PARAMETERS-1'!$B$5:$J$44,3,FALSE)</f>
        <v>0</v>
      </c>
      <c r="AZ131" s="44">
        <f>OVYLD1_!AZ131*VLOOKUP(OVYLD2_!AZ$4,'[1]INTERNAL PARAMETERS-1'!$B$5:$J$44,5,FALSE)*VLOOKUP(OVYLD2_!AZ$4,'[1]INTERNAL PARAMETERS-1'!$B$5:$J$44,6,FALSE)*VLOOKUP(OVYLD2_!AZ$4,'[1]INTERNAL PARAMETERS-1'!$B$5:$J$44,3,FALSE) + OVYLD1_!AZ131*(1-VLOOKUP(OVYLD2_!AZ$4,'[1]INTERNAL PARAMETERS-1'!$B$5:$J$44,5,FALSE))*VLOOKUP(OVYLD2_!AZ$4,'[1]INTERNAL PARAMETERS-1'!$B$5:$J$44,8,FALSE)*VLOOKUP(OVYLD2_!AZ$4,'[1]INTERNAL PARAMETERS-1'!$B$5:$J$44,3,FALSE)</f>
        <v>0</v>
      </c>
      <c r="BA131" s="44">
        <f>OVYLD1_!BA131*VLOOKUP(OVYLD2_!BA$4,'[1]INTERNAL PARAMETERS-1'!$B$5:$J$44,5,FALSE)*VLOOKUP(OVYLD2_!BA$4,'[1]INTERNAL PARAMETERS-1'!$B$5:$J$44,6,FALSE)*VLOOKUP(OVYLD2_!BA$4,'[1]INTERNAL PARAMETERS-1'!$B$5:$J$44,3,FALSE) + OVYLD1_!BA131*(1-VLOOKUP(OVYLD2_!BA$4,'[1]INTERNAL PARAMETERS-1'!$B$5:$J$44,5,FALSE))*VLOOKUP(OVYLD2_!BA$4,'[1]INTERNAL PARAMETERS-1'!$B$5:$J$44,8,FALSE)*VLOOKUP(OVYLD2_!BA$4,'[1]INTERNAL PARAMETERS-1'!$B$5:$J$44,3,FALSE)</f>
        <v>0</v>
      </c>
      <c r="BB131" s="44">
        <f>OVYLD1_!BB131*VLOOKUP(OVYLD2_!BB$4,'[1]INTERNAL PARAMETERS-1'!$B$5:$J$44,5,FALSE)*VLOOKUP(OVYLD2_!BB$4,'[1]INTERNAL PARAMETERS-1'!$B$5:$J$44,6,FALSE)*VLOOKUP(OVYLD2_!BB$4,'[1]INTERNAL PARAMETERS-1'!$B$5:$J$44,3,FALSE) + OVYLD1_!BB131*(1-VLOOKUP(OVYLD2_!BB$4,'[1]INTERNAL PARAMETERS-1'!$B$5:$J$44,5,FALSE))*VLOOKUP(OVYLD2_!BB$4,'[1]INTERNAL PARAMETERS-1'!$B$5:$J$44,8,FALSE)*VLOOKUP(OVYLD2_!BB$4,'[1]INTERNAL PARAMETERS-1'!$B$5:$J$44,3,FALSE)</f>
        <v>0</v>
      </c>
      <c r="BC131" s="44">
        <f>OVYLD1_!BC131*VLOOKUP(OVYLD2_!BC$4,'[1]INTERNAL PARAMETERS-1'!$B$5:$J$44,5,FALSE)*VLOOKUP(OVYLD2_!BC$4,'[1]INTERNAL PARAMETERS-1'!$B$5:$J$44,6,FALSE)*VLOOKUP(OVYLD2_!BC$4,'[1]INTERNAL PARAMETERS-1'!$B$5:$J$44,3,FALSE) + OVYLD1_!BC131*(1-VLOOKUP(OVYLD2_!BC$4,'[1]INTERNAL PARAMETERS-1'!$B$5:$J$44,5,FALSE))*VLOOKUP(OVYLD2_!BC$4,'[1]INTERNAL PARAMETERS-1'!$B$5:$J$44,8,FALSE)*VLOOKUP(OVYLD2_!BC$4,'[1]INTERNAL PARAMETERS-1'!$B$5:$J$44,3,FALSE)</f>
        <v>0</v>
      </c>
      <c r="BD131" s="44">
        <f>OVYLD1_!BD131*VLOOKUP(OVYLD2_!BD$4,'[1]INTERNAL PARAMETERS-1'!$B$5:$J$44,5,FALSE)*VLOOKUP(OVYLD2_!BD$4,'[1]INTERNAL PARAMETERS-1'!$B$5:$J$44,6,FALSE)*VLOOKUP(OVYLD2_!BD$4,'[1]INTERNAL PARAMETERS-1'!$B$5:$J$44,3,FALSE) + OVYLD1_!BD131*(1-VLOOKUP(OVYLD2_!BD$4,'[1]INTERNAL PARAMETERS-1'!$B$5:$J$44,5,FALSE))*VLOOKUP(OVYLD2_!BD$4,'[1]INTERNAL PARAMETERS-1'!$B$5:$J$44,8,FALSE)*VLOOKUP(OVYLD2_!BD$4,'[1]INTERNAL PARAMETERS-1'!$B$5:$J$44,3,FALSE)</f>
        <v>0</v>
      </c>
      <c r="BE131" s="44">
        <f>OVYLD1_!BE131*VLOOKUP(OVYLD2_!BE$4,'[1]INTERNAL PARAMETERS-1'!$B$5:$J$44,5,FALSE)*VLOOKUP(OVYLD2_!BE$4,'[1]INTERNAL PARAMETERS-1'!$B$5:$J$44,6,FALSE)*VLOOKUP(OVYLD2_!BE$4,'[1]INTERNAL PARAMETERS-1'!$B$5:$J$44,3,FALSE) + OVYLD1_!BE131*(1-VLOOKUP(OVYLD2_!BE$4,'[1]INTERNAL PARAMETERS-1'!$B$5:$J$44,5,FALSE))*VLOOKUP(OVYLD2_!BE$4,'[1]INTERNAL PARAMETERS-1'!$B$5:$J$44,8,FALSE)*VLOOKUP(OVYLD2_!BE$4,'[1]INTERNAL PARAMETERS-1'!$B$5:$J$44,3,FALSE)</f>
        <v>0</v>
      </c>
      <c r="BF131" s="44">
        <f>OVYLD1_!BF131*VLOOKUP(OVYLD2_!BF$4,'[1]INTERNAL PARAMETERS-1'!$B$5:$J$44,5,FALSE)*VLOOKUP(OVYLD2_!BF$4,'[1]INTERNAL PARAMETERS-1'!$B$5:$J$44,6,FALSE)*VLOOKUP(OVYLD2_!BF$4,'[1]INTERNAL PARAMETERS-1'!$B$5:$J$44,3,FALSE) + OVYLD1_!BF131*(1-VLOOKUP(OVYLD2_!BF$4,'[1]INTERNAL PARAMETERS-1'!$B$5:$J$44,5,FALSE))*VLOOKUP(OVYLD2_!BF$4,'[1]INTERNAL PARAMETERS-1'!$B$5:$J$44,8,FALSE)*VLOOKUP(OVYLD2_!BF$4,'[1]INTERNAL PARAMETERS-1'!$B$5:$J$44,3,FALSE)</f>
        <v>0</v>
      </c>
      <c r="BG131" s="44">
        <f>OVYLD1_!BG131*VLOOKUP(OVYLD2_!BG$4,'[1]INTERNAL PARAMETERS-1'!$B$5:$J$44,5,FALSE)*VLOOKUP(OVYLD2_!BG$4,'[1]INTERNAL PARAMETERS-1'!$B$5:$J$44,6,FALSE)*VLOOKUP(OVYLD2_!BG$4,'[1]INTERNAL PARAMETERS-1'!$B$5:$J$44,3,FALSE) + OVYLD1_!BG131*(1-VLOOKUP(OVYLD2_!BG$4,'[1]INTERNAL PARAMETERS-1'!$B$5:$J$44,5,FALSE))*VLOOKUP(OVYLD2_!BG$4,'[1]INTERNAL PARAMETERS-1'!$B$5:$J$44,8,FALSE)*VLOOKUP(OVYLD2_!BG$4,'[1]INTERNAL PARAMETERS-1'!$B$5:$J$44,3,FALSE)</f>
        <v>0</v>
      </c>
      <c r="BH131" s="44">
        <f>OVYLD1_!BH131*VLOOKUP(OVYLD2_!BH$4,'[1]INTERNAL PARAMETERS-1'!$B$5:$J$44,5,FALSE)*VLOOKUP(OVYLD2_!BH$4,'[1]INTERNAL PARAMETERS-1'!$B$5:$J$44,6,FALSE)*VLOOKUP(OVYLD2_!BH$4,'[1]INTERNAL PARAMETERS-1'!$B$5:$J$44,3,FALSE) + OVYLD1_!BH131*(1-VLOOKUP(OVYLD2_!BH$4,'[1]INTERNAL PARAMETERS-1'!$B$5:$J$44,5,FALSE))*VLOOKUP(OVYLD2_!BH$4,'[1]INTERNAL PARAMETERS-1'!$B$5:$J$44,8,FALSE)*VLOOKUP(OVYLD2_!BH$4,'[1]INTERNAL PARAMETERS-1'!$B$5:$J$44,3,FALSE)</f>
        <v>0</v>
      </c>
      <c r="BI131" s="44">
        <f>OVYLD1_!BI131*VLOOKUP(OVYLD2_!BI$4,'[1]INTERNAL PARAMETERS-1'!$B$5:$J$44,5,FALSE)*VLOOKUP(OVYLD2_!BI$4,'[1]INTERNAL PARAMETERS-1'!$B$5:$J$44,6,FALSE)*VLOOKUP(OVYLD2_!BI$4,'[1]INTERNAL PARAMETERS-1'!$B$5:$J$44,3,FALSE) + OVYLD1_!BI131*(1-VLOOKUP(OVYLD2_!BI$4,'[1]INTERNAL PARAMETERS-1'!$B$5:$J$44,5,FALSE))*VLOOKUP(OVYLD2_!BI$4,'[1]INTERNAL PARAMETERS-1'!$B$5:$J$44,8,FALSE)*VLOOKUP(OVYLD2_!BI$4,'[1]INTERNAL PARAMETERS-1'!$B$5:$J$44,3,FALSE)</f>
        <v>0</v>
      </c>
      <c r="BJ131" s="44">
        <f>OVYLD1_!BJ131*VLOOKUP(OVYLD2_!BJ$4,'[1]INTERNAL PARAMETERS-1'!$B$5:$J$44,5,FALSE)*VLOOKUP(OVYLD2_!BJ$4,'[1]INTERNAL PARAMETERS-1'!$B$5:$J$44,6,FALSE)*VLOOKUP(OVYLD2_!BJ$4,'[1]INTERNAL PARAMETERS-1'!$B$5:$J$44,3,FALSE) + OVYLD1_!BJ131*(1-VLOOKUP(OVYLD2_!BJ$4,'[1]INTERNAL PARAMETERS-1'!$B$5:$J$44,5,FALSE))*VLOOKUP(OVYLD2_!BJ$4,'[1]INTERNAL PARAMETERS-1'!$B$5:$J$44,8,FALSE)*VLOOKUP(OVYLD2_!BJ$4,'[1]INTERNAL PARAMETERS-1'!$B$5:$J$44,3,FALSE)</f>
        <v>0</v>
      </c>
      <c r="BK131" s="44">
        <f>OVYLD1_!BK131*VLOOKUP(OVYLD2_!BK$4,'[1]INTERNAL PARAMETERS-1'!$B$5:$J$44,5,FALSE)*VLOOKUP(OVYLD2_!BK$4,'[1]INTERNAL PARAMETERS-1'!$B$5:$J$44,6,FALSE)*VLOOKUP(OVYLD2_!BK$4,'[1]INTERNAL PARAMETERS-1'!$B$5:$J$44,3,FALSE) + OVYLD1_!BK131*(1-VLOOKUP(OVYLD2_!BK$4,'[1]INTERNAL PARAMETERS-1'!$B$5:$J$44,5,FALSE))*VLOOKUP(OVYLD2_!BK$4,'[1]INTERNAL PARAMETERS-1'!$B$5:$J$44,8,FALSE)*VLOOKUP(OVYLD2_!BK$4,'[1]INTERNAL PARAMETERS-1'!$B$5:$J$44,3,FALSE)</f>
        <v>0</v>
      </c>
      <c r="BL131" s="44">
        <f>OVYLD1_!BL131*VLOOKUP(OVYLD2_!BL$4,'[1]INTERNAL PARAMETERS-1'!$B$5:$J$44,5,FALSE)*VLOOKUP(OVYLD2_!BL$4,'[1]INTERNAL PARAMETERS-1'!$B$5:$J$44,6,FALSE)*VLOOKUP(OVYLD2_!BL$4,'[1]INTERNAL PARAMETERS-1'!$B$5:$J$44,3,FALSE) + OVYLD1_!BL131*(1-VLOOKUP(OVYLD2_!BL$4,'[1]INTERNAL PARAMETERS-1'!$B$5:$J$44,5,FALSE))*VLOOKUP(OVYLD2_!BL$4,'[1]INTERNAL PARAMETERS-1'!$B$5:$J$44,8,FALSE)*VLOOKUP(OVYLD2_!BL$4,'[1]INTERNAL PARAMETERS-1'!$B$5:$J$44,3,FALSE)</f>
        <v>0</v>
      </c>
      <c r="BM131" s="44">
        <f>OVYLD1_!BM131*VLOOKUP(OVYLD2_!BM$4,'[1]INTERNAL PARAMETERS-1'!$B$5:$J$44,5,FALSE)*VLOOKUP(OVYLD2_!BM$4,'[1]INTERNAL PARAMETERS-1'!$B$5:$J$44,6,FALSE)*VLOOKUP(OVYLD2_!BM$4,'[1]INTERNAL PARAMETERS-1'!$B$5:$J$44,3,FALSE) + OVYLD1_!BM131*(1-VLOOKUP(OVYLD2_!BM$4,'[1]INTERNAL PARAMETERS-1'!$B$5:$J$44,5,FALSE))*VLOOKUP(OVYLD2_!BM$4,'[1]INTERNAL PARAMETERS-1'!$B$5:$J$44,8,FALSE)*VLOOKUP(OVYLD2_!BM$4,'[1]INTERNAL PARAMETERS-1'!$B$5:$J$44,3,FALSE)</f>
        <v>0</v>
      </c>
      <c r="BN131" s="44">
        <f>OVYLD1_!BN131*VLOOKUP(OVYLD2_!BN$4,'[1]INTERNAL PARAMETERS-1'!$B$5:$J$44,5,FALSE)*VLOOKUP(OVYLD2_!BN$4,'[1]INTERNAL PARAMETERS-1'!$B$5:$J$44,6,FALSE)*VLOOKUP(OVYLD2_!BN$4,'[1]INTERNAL PARAMETERS-1'!$B$5:$J$44,3,FALSE) + OVYLD1_!BN131*(1-VLOOKUP(OVYLD2_!BN$4,'[1]INTERNAL PARAMETERS-1'!$B$5:$J$44,5,FALSE))*VLOOKUP(OVYLD2_!BN$4,'[1]INTERNAL PARAMETERS-1'!$B$5:$J$44,8,FALSE)*VLOOKUP(OVYLD2_!BN$4,'[1]INTERNAL PARAMETERS-1'!$B$5:$J$44,3,FALSE)</f>
        <v>0</v>
      </c>
      <c r="BO131" s="44">
        <f>OVYLD1_!BO131*VLOOKUP(OVYLD2_!BO$4,'[1]INTERNAL PARAMETERS-1'!$B$5:$J$44,5,FALSE)*VLOOKUP(OVYLD2_!BO$4,'[1]INTERNAL PARAMETERS-1'!$B$5:$J$44,6,FALSE)*VLOOKUP(OVYLD2_!BO$4,'[1]INTERNAL PARAMETERS-1'!$B$5:$J$44,3,FALSE) + OVYLD1_!BO131*(1-VLOOKUP(OVYLD2_!BO$4,'[1]INTERNAL PARAMETERS-1'!$B$5:$J$44,5,FALSE))*VLOOKUP(OVYLD2_!BO$4,'[1]INTERNAL PARAMETERS-1'!$B$5:$J$44,8,FALSE)*VLOOKUP(OVYLD2_!BO$4,'[1]INTERNAL PARAMETERS-1'!$B$5:$J$44,3,FALSE)</f>
        <v>0</v>
      </c>
      <c r="BP131" s="44">
        <f>OVYLD1_!BP131*VLOOKUP(OVYLD2_!BP$4,'[1]INTERNAL PARAMETERS-1'!$B$5:$J$44,5,FALSE)*VLOOKUP(OVYLD2_!BP$4,'[1]INTERNAL PARAMETERS-1'!$B$5:$J$44,6,FALSE)*VLOOKUP(OVYLD2_!BP$4,'[1]INTERNAL PARAMETERS-1'!$B$5:$J$44,3,FALSE) + OVYLD1_!BP131*(1-VLOOKUP(OVYLD2_!BP$4,'[1]INTERNAL PARAMETERS-1'!$B$5:$J$44,5,FALSE))*VLOOKUP(OVYLD2_!BP$4,'[1]INTERNAL PARAMETERS-1'!$B$5:$J$44,8,FALSE)*VLOOKUP(OVYLD2_!BP$4,'[1]INTERNAL PARAMETERS-1'!$B$5:$J$44,3,FALSE)</f>
        <v>0</v>
      </c>
      <c r="BQ131" s="44">
        <f>OVYLD1_!BQ131*VLOOKUP(OVYLD2_!BQ$4,'[1]INTERNAL PARAMETERS-1'!$B$5:$J$44,5,FALSE)*VLOOKUP(OVYLD2_!BQ$4,'[1]INTERNAL PARAMETERS-1'!$B$5:$J$44,6,FALSE)*VLOOKUP(OVYLD2_!BQ$4,'[1]INTERNAL PARAMETERS-1'!$B$5:$J$44,3,FALSE) + OVYLD1_!BQ131*(1-VLOOKUP(OVYLD2_!BQ$4,'[1]INTERNAL PARAMETERS-1'!$B$5:$J$44,5,FALSE))*VLOOKUP(OVYLD2_!BQ$4,'[1]INTERNAL PARAMETERS-1'!$B$5:$J$44,8,FALSE)*VLOOKUP(OVYLD2_!BQ$4,'[1]INTERNAL PARAMETERS-1'!$B$5:$J$44,3,FALSE)</f>
        <v>0</v>
      </c>
      <c r="BR131" s="44">
        <f>OVYLD1_!BR131*VLOOKUP(OVYLD2_!BR$4,'[1]INTERNAL PARAMETERS-1'!$B$5:$J$44,5,FALSE)*VLOOKUP(OVYLD2_!BR$4,'[1]INTERNAL PARAMETERS-1'!$B$5:$J$44,6,FALSE)*VLOOKUP(OVYLD2_!BR$4,'[1]INTERNAL PARAMETERS-1'!$B$5:$J$44,3,FALSE) + OVYLD1_!BR131*(1-VLOOKUP(OVYLD2_!BR$4,'[1]INTERNAL PARAMETERS-1'!$B$5:$J$44,5,FALSE))*VLOOKUP(OVYLD2_!BR$4,'[1]INTERNAL PARAMETERS-1'!$B$5:$J$44,8,FALSE)*VLOOKUP(OVYLD2_!BR$4,'[1]INTERNAL PARAMETERS-1'!$B$5:$J$44,3,FALSE)</f>
        <v>0</v>
      </c>
      <c r="BS131" s="44">
        <f>OVYLD1_!BS131*VLOOKUP(OVYLD2_!BS$4,'[1]INTERNAL PARAMETERS-1'!$B$5:$J$44,5,FALSE)*VLOOKUP(OVYLD2_!BS$4,'[1]INTERNAL PARAMETERS-1'!$B$5:$J$44,6,FALSE)*VLOOKUP(OVYLD2_!BS$4,'[1]INTERNAL PARAMETERS-1'!$B$5:$J$44,3,FALSE) + OVYLD1_!BS131*(1-VLOOKUP(OVYLD2_!BS$4,'[1]INTERNAL PARAMETERS-1'!$B$5:$J$44,5,FALSE))*VLOOKUP(OVYLD2_!BS$4,'[1]INTERNAL PARAMETERS-1'!$B$5:$J$44,8,FALSE)*VLOOKUP(OVYLD2_!BS$4,'[1]INTERNAL PARAMETERS-1'!$B$5:$J$44,3,FALSE)</f>
        <v>0</v>
      </c>
      <c r="BT131" s="44">
        <f>OVYLD1_!BT131*VLOOKUP(OVYLD2_!BT$4,'[1]INTERNAL PARAMETERS-1'!$B$5:$J$44,5,FALSE)*VLOOKUP(OVYLD2_!BT$4,'[1]INTERNAL PARAMETERS-1'!$B$5:$J$44,6,FALSE)*VLOOKUP(OVYLD2_!BT$4,'[1]INTERNAL PARAMETERS-1'!$B$5:$J$44,3,FALSE) + OVYLD1_!BT131*(1-VLOOKUP(OVYLD2_!BT$4,'[1]INTERNAL PARAMETERS-1'!$B$5:$J$44,5,FALSE))*VLOOKUP(OVYLD2_!BT$4,'[1]INTERNAL PARAMETERS-1'!$B$5:$J$44,8,FALSE)*VLOOKUP(OVYLD2_!BT$4,'[1]INTERNAL PARAMETERS-1'!$B$5:$J$44,3,FALSE)</f>
        <v>0</v>
      </c>
      <c r="BU131" s="44">
        <f>OVYLD1_!BU131*VLOOKUP(OVYLD2_!BU$4,'[1]INTERNAL PARAMETERS-1'!$B$5:$J$44,5,FALSE)*VLOOKUP(OVYLD2_!BU$4,'[1]INTERNAL PARAMETERS-1'!$B$5:$J$44,6,FALSE)*VLOOKUP(OVYLD2_!BU$4,'[1]INTERNAL PARAMETERS-1'!$B$5:$J$44,3,FALSE) + OVYLD1_!BU131*(1-VLOOKUP(OVYLD2_!BU$4,'[1]INTERNAL PARAMETERS-1'!$B$5:$J$44,5,FALSE))*VLOOKUP(OVYLD2_!BU$4,'[1]INTERNAL PARAMETERS-1'!$B$5:$J$44,8,FALSE)*VLOOKUP(OVYLD2_!BU$4,'[1]INTERNAL PARAMETERS-1'!$B$5:$J$44,3,FALSE)</f>
        <v>0</v>
      </c>
      <c r="BV131" s="44">
        <f>OVYLD1_!BV131*VLOOKUP(OVYLD2_!BV$4,'[1]INTERNAL PARAMETERS-1'!$B$5:$J$44,5,FALSE)*VLOOKUP(OVYLD2_!BV$4,'[1]INTERNAL PARAMETERS-1'!$B$5:$J$44,6,FALSE)*VLOOKUP(OVYLD2_!BV$4,'[1]INTERNAL PARAMETERS-1'!$B$5:$J$44,3,FALSE) + OVYLD1_!BV131*(1-VLOOKUP(OVYLD2_!BV$4,'[1]INTERNAL PARAMETERS-1'!$B$5:$J$44,5,FALSE))*VLOOKUP(OVYLD2_!BV$4,'[1]INTERNAL PARAMETERS-1'!$B$5:$J$44,8,FALSE)*VLOOKUP(OVYLD2_!BV$4,'[1]INTERNAL PARAMETERS-1'!$B$5:$J$44,3,FALSE)</f>
        <v>0</v>
      </c>
      <c r="BW131" s="44">
        <f>OVYLD1_!BW131*VLOOKUP(OVYLD2_!BW$4,'[1]INTERNAL PARAMETERS-1'!$B$5:$J$44,5,FALSE)*VLOOKUP(OVYLD2_!BW$4,'[1]INTERNAL PARAMETERS-1'!$B$5:$J$44,6,FALSE)*VLOOKUP(OVYLD2_!BW$4,'[1]INTERNAL PARAMETERS-1'!$B$5:$J$44,3,FALSE) + OVYLD1_!BW131*(1-VLOOKUP(OVYLD2_!BW$4,'[1]INTERNAL PARAMETERS-1'!$B$5:$J$44,5,FALSE))*VLOOKUP(OVYLD2_!BW$4,'[1]INTERNAL PARAMETERS-1'!$B$5:$J$44,8,FALSE)*VLOOKUP(OVYLD2_!BW$4,'[1]INTERNAL PARAMETERS-1'!$B$5:$J$44,3,FALSE)</f>
        <v>0</v>
      </c>
      <c r="BX131" s="44">
        <f>OVYLD1_!BX131*VLOOKUP(OVYLD2_!BX$4,'[1]INTERNAL PARAMETERS-1'!$B$5:$J$44,5,FALSE)*VLOOKUP(OVYLD2_!BX$4,'[1]INTERNAL PARAMETERS-1'!$B$5:$J$44,6,FALSE)*VLOOKUP(OVYLD2_!BX$4,'[1]INTERNAL PARAMETERS-1'!$B$5:$J$44,3,FALSE) + OVYLD1_!BX131*(1-VLOOKUP(OVYLD2_!BX$4,'[1]INTERNAL PARAMETERS-1'!$B$5:$J$44,5,FALSE))*VLOOKUP(OVYLD2_!BX$4,'[1]INTERNAL PARAMETERS-1'!$B$5:$J$44,8,FALSE)*VLOOKUP(OVYLD2_!BX$4,'[1]INTERNAL PARAMETERS-1'!$B$5:$J$44,3,FALSE)</f>
        <v>0</v>
      </c>
      <c r="BY131" s="44">
        <f>OVYLD1_!BY131*VLOOKUP(OVYLD2_!BY$4,'[1]INTERNAL PARAMETERS-1'!$B$5:$J$44,5,FALSE)*VLOOKUP(OVYLD2_!BY$4,'[1]INTERNAL PARAMETERS-1'!$B$5:$J$44,6,FALSE)*VLOOKUP(OVYLD2_!BY$4,'[1]INTERNAL PARAMETERS-1'!$B$5:$J$44,3,FALSE) + OVYLD1_!BY131*(1-VLOOKUP(OVYLD2_!BY$4,'[1]INTERNAL PARAMETERS-1'!$B$5:$J$44,5,FALSE))*VLOOKUP(OVYLD2_!BY$4,'[1]INTERNAL PARAMETERS-1'!$B$5:$J$44,8,FALSE)*VLOOKUP(OVYLD2_!BY$4,'[1]INTERNAL PARAMETERS-1'!$B$5:$J$44,3,FALSE)</f>
        <v>0</v>
      </c>
      <c r="BZ131" s="44">
        <f>OVYLD1_!BZ131*VLOOKUP(OVYLD2_!BZ$4,'[1]INTERNAL PARAMETERS-1'!$B$5:$J$44,5,FALSE)*VLOOKUP(OVYLD2_!BZ$4,'[1]INTERNAL PARAMETERS-1'!$B$5:$J$44,6,FALSE)*VLOOKUP(OVYLD2_!BZ$4,'[1]INTERNAL PARAMETERS-1'!$B$5:$J$44,3,FALSE) + OVYLD1_!BZ131*(1-VLOOKUP(OVYLD2_!BZ$4,'[1]INTERNAL PARAMETERS-1'!$B$5:$J$44,5,FALSE))*VLOOKUP(OVYLD2_!BZ$4,'[1]INTERNAL PARAMETERS-1'!$B$5:$J$44,8,FALSE)*VLOOKUP(OVYLD2_!BZ$4,'[1]INTERNAL PARAMETERS-1'!$B$5:$J$44,3,FALSE)</f>
        <v>0</v>
      </c>
      <c r="CA131" s="44">
        <f>OVYLD1_!CA131*VLOOKUP(OVYLD2_!CA$4,'[1]INTERNAL PARAMETERS-1'!$B$5:$J$44,5,FALSE)*VLOOKUP(OVYLD2_!CA$4,'[1]INTERNAL PARAMETERS-1'!$B$5:$J$44,6,FALSE)*VLOOKUP(OVYLD2_!CA$4,'[1]INTERNAL PARAMETERS-1'!$B$5:$J$44,3,FALSE) + OVYLD1_!CA131*(1-VLOOKUP(OVYLD2_!CA$4,'[1]INTERNAL PARAMETERS-1'!$B$5:$J$44,5,FALSE))*VLOOKUP(OVYLD2_!CA$4,'[1]INTERNAL PARAMETERS-1'!$B$5:$J$44,8,FALSE)*VLOOKUP(OVYLD2_!CA$4,'[1]INTERNAL PARAMETERS-1'!$B$5:$J$44,3,FALSE)</f>
        <v>0</v>
      </c>
      <c r="CB131" s="44">
        <f>OVYLD1_!CB131*VLOOKUP(OVYLD2_!CB$4,'[1]INTERNAL PARAMETERS-1'!$B$5:$J$44,5,FALSE)*VLOOKUP(OVYLD2_!CB$4,'[1]INTERNAL PARAMETERS-1'!$B$5:$J$44,6,FALSE)*VLOOKUP(OVYLD2_!CB$4,'[1]INTERNAL PARAMETERS-1'!$B$5:$J$44,3,FALSE) + OVYLD1_!CB131*(1-VLOOKUP(OVYLD2_!CB$4,'[1]INTERNAL PARAMETERS-1'!$B$5:$J$44,5,FALSE))*VLOOKUP(OVYLD2_!CB$4,'[1]INTERNAL PARAMETERS-1'!$B$5:$J$44,8,FALSE)*VLOOKUP(OVYLD2_!CB$4,'[1]INTERNAL PARAMETERS-1'!$B$5:$J$44,3,FALSE)</f>
        <v>0</v>
      </c>
      <c r="CC131" s="44">
        <f>OVYLD1_!CC131*VLOOKUP(OVYLD2_!CC$4,'[1]INTERNAL PARAMETERS-1'!$B$5:$J$44,5,FALSE)*VLOOKUP(OVYLD2_!CC$4,'[1]INTERNAL PARAMETERS-1'!$B$5:$J$44,6,FALSE)*VLOOKUP(OVYLD2_!CC$4,'[1]INTERNAL PARAMETERS-1'!$B$5:$J$44,3,FALSE) + OVYLD1_!CC131*(1-VLOOKUP(OVYLD2_!CC$4,'[1]INTERNAL PARAMETERS-1'!$B$5:$J$44,5,FALSE))*VLOOKUP(OVYLD2_!CC$4,'[1]INTERNAL PARAMETERS-1'!$B$5:$J$44,8,FALSE)*VLOOKUP(OVYLD2_!CC$4,'[1]INTERNAL PARAMETERS-1'!$B$5:$J$44,3,FALSE)</f>
        <v>0</v>
      </c>
      <c r="CD131" s="44">
        <f>OVYLD1_!CD131*VLOOKUP(OVYLD2_!CD$4,'[1]INTERNAL PARAMETERS-1'!$B$5:$J$44,5,FALSE)*VLOOKUP(OVYLD2_!CD$4,'[1]INTERNAL PARAMETERS-1'!$B$5:$J$44,6,FALSE)*VLOOKUP(OVYLD2_!CD$4,'[1]INTERNAL PARAMETERS-1'!$B$5:$J$44,3,FALSE) + OVYLD1_!CD131*(1-VLOOKUP(OVYLD2_!CD$4,'[1]INTERNAL PARAMETERS-1'!$B$5:$J$44,5,FALSE))*VLOOKUP(OVYLD2_!CD$4,'[1]INTERNAL PARAMETERS-1'!$B$5:$J$44,8,FALSE)*VLOOKUP(OVYLD2_!CD$4,'[1]INTERNAL PARAMETERS-1'!$B$5:$J$44,3,FALSE)</f>
        <v>0</v>
      </c>
      <c r="CE131" s="44">
        <f>OVYLD1_!CE131*VLOOKUP(OVYLD2_!CE$4,'[1]INTERNAL PARAMETERS-1'!$B$5:$J$44,5,FALSE)*VLOOKUP(OVYLD2_!CE$4,'[1]INTERNAL PARAMETERS-1'!$B$5:$J$44,6,FALSE)*VLOOKUP(OVYLD2_!CE$4,'[1]INTERNAL PARAMETERS-1'!$B$5:$J$44,3,FALSE) + OVYLD1_!CE131*(1-VLOOKUP(OVYLD2_!CE$4,'[1]INTERNAL PARAMETERS-1'!$B$5:$J$44,5,FALSE))*VLOOKUP(OVYLD2_!CE$4,'[1]INTERNAL PARAMETERS-1'!$B$5:$J$44,8,FALSE)*VLOOKUP(OVYLD2_!CE$4,'[1]INTERNAL PARAMETERS-1'!$B$5:$J$44,3,FALSE)</f>
        <v>0</v>
      </c>
      <c r="CF131" s="44">
        <f>OVYLD1_!CF131*VLOOKUP(OVYLD2_!CF$4,'[1]INTERNAL PARAMETERS-1'!$B$5:$J$44,5,FALSE)*VLOOKUP(OVYLD2_!CF$4,'[1]INTERNAL PARAMETERS-1'!$B$5:$J$44,6,FALSE)*VLOOKUP(OVYLD2_!CF$4,'[1]INTERNAL PARAMETERS-1'!$B$5:$J$44,3,FALSE) + OVYLD1_!CF131*(1-VLOOKUP(OVYLD2_!CF$4,'[1]INTERNAL PARAMETERS-1'!$B$5:$J$44,5,FALSE))*VLOOKUP(OVYLD2_!CF$4,'[1]INTERNAL PARAMETERS-1'!$B$5:$J$44,8,FALSE)*VLOOKUP(OVYLD2_!CF$4,'[1]INTERNAL PARAMETERS-1'!$B$5:$J$44,3,FALSE)</f>
        <v>0</v>
      </c>
      <c r="CG131" s="44">
        <f>OVYLD1_!CG131*VLOOKUP(OVYLD2_!CG$4,'[1]INTERNAL PARAMETERS-1'!$B$5:$J$44,5,FALSE)*VLOOKUP(OVYLD2_!CG$4,'[1]INTERNAL PARAMETERS-1'!$B$5:$J$44,6,FALSE)*VLOOKUP(OVYLD2_!CG$4,'[1]INTERNAL PARAMETERS-1'!$B$5:$J$44,3,FALSE) + OVYLD1_!CG131*(1-VLOOKUP(OVYLD2_!CG$4,'[1]INTERNAL PARAMETERS-1'!$B$5:$J$44,5,FALSE))*VLOOKUP(OVYLD2_!CG$4,'[1]INTERNAL PARAMETERS-1'!$B$5:$J$44,8,FALSE)*VLOOKUP(OVYLD2_!CG$4,'[1]INTERNAL PARAMETERS-1'!$B$5:$J$44,3,FALSE)</f>
        <v>0</v>
      </c>
      <c r="CH131" s="43">
        <f>OVYLD1_!CH131*VLOOKUP(OVYLD2_!CH$4,'[1]INTERNAL PARAMETERS-1'!$B$5:$J$44,5,FALSE)*VLOOKUP(OVYLD2_!CH$4,'[1]INTERNAL PARAMETERS-1'!$B$5:$J$44,6,FALSE)*VLOOKUP(OVYLD2_!CH$4,'[1]INTERNAL PARAMETERS-1'!$B$5:$J$44,3,FALSE) + OVYLD1_!CH131*(1-VLOOKUP(OVYLD2_!CH$4,'[1]INTERNAL PARAMETERS-1'!$B$5:$J$44,5,FALSE))*VLOOKUP(OVYLD2_!CH$4,'[1]INTERNAL PARAMETERS-1'!$B$5:$J$44,8,FALSE)*VLOOKUP(OVYLD2_!CH$4,'[1]INTERNAL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5">
      <c r="B132" s="58" t="s">
        <v>9</v>
      </c>
      <c r="C132" s="57" t="s">
        <v>63</v>
      </c>
      <c r="D132" s="57" t="s">
        <v>79</v>
      </c>
      <c r="E132" s="128">
        <f>OVERALL2021!AI132</f>
        <v>0</v>
      </c>
      <c r="F132" s="59">
        <f>'[1]INTERNAL PARAMETERS-1'!M6</f>
        <v>78.760000000000005</v>
      </c>
      <c r="G132" s="45">
        <f>OVYLD1_!G132*VLOOKUP(OVYLD2_!G$4,'[1]INTERNAL PARAMETERS-1'!$B$5:$J$44,5,FALSE)*VLOOKUP(OVYLD2_!G$4,'[1]INTERNAL PARAMETERS-1'!$B$5:$J$44,7,FALSE)*OVYLD2_!$F132 + OVYLD1_!G132*(1-VLOOKUP(OVYLD2_!G$4,'[1]INTERNAL PARAMETERS-1'!$B$5:$J$44,5,FALSE))*VLOOKUP(OVYLD2_!G$4,'[1]INTERNAL PARAMETERS-1'!$B$5:$J$44,9,FALSE)*OVYLD2_!$F132</f>
        <v>0</v>
      </c>
      <c r="H132" s="44">
        <f>OVYLD1_!H132*VLOOKUP(OVYLD2_!H$4,'[1]INTERNAL PARAMETERS-1'!$B$5:$J$44,5,FALSE)*VLOOKUP(OVYLD2_!H$4,'[1]INTERNAL PARAMETERS-1'!$B$5:$J$44,7,FALSE)*OVYLD2_!$F132 + OVYLD1_!H132*(1-VLOOKUP(OVYLD2_!H$4,'[1]INTERNAL PARAMETERS-1'!$B$5:$J$44,5,FALSE))*VLOOKUP(OVYLD2_!H$4,'[1]INTERNAL PARAMETERS-1'!$B$5:$J$44,9,FALSE)*OVYLD2_!$F132</f>
        <v>0</v>
      </c>
      <c r="I132" s="44">
        <f>OVYLD1_!I132*VLOOKUP(OVYLD2_!I$4,'[1]INTERNAL PARAMETERS-1'!$B$5:$J$44,5,FALSE)*VLOOKUP(OVYLD2_!I$4,'[1]INTERNAL PARAMETERS-1'!$B$5:$J$44,7,FALSE)*OVYLD2_!$F132 + OVYLD1_!I132*(1-VLOOKUP(OVYLD2_!I$4,'[1]INTERNAL PARAMETERS-1'!$B$5:$J$44,5,FALSE))*VLOOKUP(OVYLD2_!I$4,'[1]INTERNAL PARAMETERS-1'!$B$5:$J$44,9,FALSE)*OVYLD2_!$F132</f>
        <v>0</v>
      </c>
      <c r="J132" s="44">
        <f>OVYLD1_!J132*VLOOKUP(OVYLD2_!J$4,'[1]INTERNAL PARAMETERS-1'!$B$5:$J$44,5,FALSE)*VLOOKUP(OVYLD2_!J$4,'[1]INTERNAL PARAMETERS-1'!$B$5:$J$44,7,FALSE)*OVYLD2_!$F132 + OVYLD1_!J132*(1-VLOOKUP(OVYLD2_!J$4,'[1]INTERNAL PARAMETERS-1'!$B$5:$J$44,5,FALSE))*VLOOKUP(OVYLD2_!J$4,'[1]INTERNAL PARAMETERS-1'!$B$5:$J$44,9,FALSE)*OVYLD2_!$F132</f>
        <v>0</v>
      </c>
      <c r="K132" s="44">
        <f>OVYLD1_!K132*VLOOKUP(OVYLD2_!K$4,'[1]INTERNAL PARAMETERS-1'!$B$5:$J$44,5,FALSE)*VLOOKUP(OVYLD2_!K$4,'[1]INTERNAL PARAMETERS-1'!$B$5:$J$44,7,FALSE)*OVYLD2_!$F132 + OVYLD1_!K132*(1-VLOOKUP(OVYLD2_!K$4,'[1]INTERNAL PARAMETERS-1'!$B$5:$J$44,5,FALSE))*VLOOKUP(OVYLD2_!K$4,'[1]INTERNAL PARAMETERS-1'!$B$5:$J$44,9,FALSE)*OVYLD2_!$F132</f>
        <v>0</v>
      </c>
      <c r="L132" s="44">
        <f>OVYLD1_!L132*VLOOKUP(OVYLD2_!L$4,'[1]INTERNAL PARAMETERS-1'!$B$5:$J$44,5,FALSE)*VLOOKUP(OVYLD2_!L$4,'[1]INTERNAL PARAMETERS-1'!$B$5:$J$44,7,FALSE)*OVYLD2_!$F132 + OVYLD1_!L132*(1-VLOOKUP(OVYLD2_!L$4,'[1]INTERNAL PARAMETERS-1'!$B$5:$J$44,5,FALSE))*VLOOKUP(OVYLD2_!L$4,'[1]INTERNAL PARAMETERS-1'!$B$5:$J$44,9,FALSE)*OVYLD2_!$F132</f>
        <v>0</v>
      </c>
      <c r="M132" s="44">
        <f>OVYLD1_!M132*VLOOKUP(OVYLD2_!M$4,'[1]INTERNAL PARAMETERS-1'!$B$5:$J$44,5,FALSE)*VLOOKUP(OVYLD2_!M$4,'[1]INTERNAL PARAMETERS-1'!$B$5:$J$44,7,FALSE)*OVYLD2_!$F132 + OVYLD1_!M132*(1-VLOOKUP(OVYLD2_!M$4,'[1]INTERNAL PARAMETERS-1'!$B$5:$J$44,5,FALSE))*VLOOKUP(OVYLD2_!M$4,'[1]INTERNAL PARAMETERS-1'!$B$5:$J$44,9,FALSE)*OVYLD2_!$F132</f>
        <v>0</v>
      </c>
      <c r="N132" s="44">
        <f>OVYLD1_!N132*VLOOKUP(OVYLD2_!N$4,'[1]INTERNAL PARAMETERS-1'!$B$5:$J$44,5,FALSE)*VLOOKUP(OVYLD2_!N$4,'[1]INTERNAL PARAMETERS-1'!$B$5:$J$44,7,FALSE)*OVYLD2_!$F132 + OVYLD1_!N132*(1-VLOOKUP(OVYLD2_!N$4,'[1]INTERNAL PARAMETERS-1'!$B$5:$J$44,5,FALSE))*VLOOKUP(OVYLD2_!N$4,'[1]INTERNAL PARAMETERS-1'!$B$5:$J$44,9,FALSE)*OVYLD2_!$F132</f>
        <v>0</v>
      </c>
      <c r="O132" s="44">
        <f>OVYLD1_!O132*VLOOKUP(OVYLD2_!O$4,'[1]INTERNAL PARAMETERS-1'!$B$5:$J$44,5,FALSE)*VLOOKUP(OVYLD2_!O$4,'[1]INTERNAL PARAMETERS-1'!$B$5:$J$44,7,FALSE)*OVYLD2_!$F132 + OVYLD1_!O132*(1-VLOOKUP(OVYLD2_!O$4,'[1]INTERNAL PARAMETERS-1'!$B$5:$J$44,5,FALSE))*VLOOKUP(OVYLD2_!O$4,'[1]INTERNAL PARAMETERS-1'!$B$5:$J$44,9,FALSE)*OVYLD2_!$F132</f>
        <v>0</v>
      </c>
      <c r="P132" s="44">
        <f>OVYLD1_!P132*VLOOKUP(OVYLD2_!P$4,'[1]INTERNAL PARAMETERS-1'!$B$5:$J$44,5,FALSE)*VLOOKUP(OVYLD2_!P$4,'[1]INTERNAL PARAMETERS-1'!$B$5:$J$44,7,FALSE)*OVYLD2_!$F132 + OVYLD1_!P132*(1-VLOOKUP(OVYLD2_!P$4,'[1]INTERNAL PARAMETERS-1'!$B$5:$J$44,5,FALSE))*VLOOKUP(OVYLD2_!P$4,'[1]INTERNAL PARAMETERS-1'!$B$5:$J$44,9,FALSE)*OVYLD2_!$F132</f>
        <v>0</v>
      </c>
      <c r="Q132" s="44">
        <f>OVYLD1_!Q132*VLOOKUP(OVYLD2_!Q$4,'[1]INTERNAL PARAMETERS-1'!$B$5:$J$44,5,FALSE)*VLOOKUP(OVYLD2_!Q$4,'[1]INTERNAL PARAMETERS-1'!$B$5:$J$44,7,FALSE)*OVYLD2_!$F132 + OVYLD1_!Q132*(1-VLOOKUP(OVYLD2_!Q$4,'[1]INTERNAL PARAMETERS-1'!$B$5:$J$44,5,FALSE))*VLOOKUP(OVYLD2_!Q$4,'[1]INTERNAL PARAMETERS-1'!$B$5:$J$44,9,FALSE)*OVYLD2_!$F132</f>
        <v>0</v>
      </c>
      <c r="R132" s="44">
        <f>OVYLD1_!R132*VLOOKUP(OVYLD2_!R$4,'[1]INTERNAL PARAMETERS-1'!$B$5:$J$44,5,FALSE)*VLOOKUP(OVYLD2_!R$4,'[1]INTERNAL PARAMETERS-1'!$B$5:$J$44,7,FALSE)*OVYLD2_!$F132 + OVYLD1_!R132*(1-VLOOKUP(OVYLD2_!R$4,'[1]INTERNAL PARAMETERS-1'!$B$5:$J$44,5,FALSE))*VLOOKUP(OVYLD2_!R$4,'[1]INTERNAL PARAMETERS-1'!$B$5:$J$44,9,FALSE)*OVYLD2_!$F132</f>
        <v>0</v>
      </c>
      <c r="S132" s="44">
        <f>OVYLD1_!S132*VLOOKUP(OVYLD2_!S$4,'[1]INTERNAL PARAMETERS-1'!$B$5:$J$44,5,FALSE)*VLOOKUP(OVYLD2_!S$4,'[1]INTERNAL PARAMETERS-1'!$B$5:$J$44,7,FALSE)*OVYLD2_!$F132 + OVYLD1_!S132*(1-VLOOKUP(OVYLD2_!S$4,'[1]INTERNAL PARAMETERS-1'!$B$5:$J$44,5,FALSE))*VLOOKUP(OVYLD2_!S$4,'[1]INTERNAL PARAMETERS-1'!$B$5:$J$44,9,FALSE)*OVYLD2_!$F132</f>
        <v>0</v>
      </c>
      <c r="T132" s="44">
        <f>OVYLD1_!T132*VLOOKUP(OVYLD2_!T$4,'[1]INTERNAL PARAMETERS-1'!$B$5:$J$44,5,FALSE)*VLOOKUP(OVYLD2_!T$4,'[1]INTERNAL PARAMETERS-1'!$B$5:$J$44,7,FALSE)*OVYLD2_!$F132 + OVYLD1_!T132*(1-VLOOKUP(OVYLD2_!T$4,'[1]INTERNAL PARAMETERS-1'!$B$5:$J$44,5,FALSE))*VLOOKUP(OVYLD2_!T$4,'[1]INTERNAL PARAMETERS-1'!$B$5:$J$44,9,FALSE)*OVYLD2_!$F132</f>
        <v>0</v>
      </c>
      <c r="U132" s="44">
        <f>OVYLD1_!U132*VLOOKUP(OVYLD2_!U$4,'[1]INTERNAL PARAMETERS-1'!$B$5:$J$44,5,FALSE)*VLOOKUP(OVYLD2_!U$4,'[1]INTERNAL PARAMETERS-1'!$B$5:$J$44,7,FALSE)*OVYLD2_!$F132 + OVYLD1_!U132*(1-VLOOKUP(OVYLD2_!U$4,'[1]INTERNAL PARAMETERS-1'!$B$5:$J$44,5,FALSE))*VLOOKUP(OVYLD2_!U$4,'[1]INTERNAL PARAMETERS-1'!$B$5:$J$44,9,FALSE)*OVYLD2_!$F132</f>
        <v>0</v>
      </c>
      <c r="V132" s="44">
        <f>OVYLD1_!V132*VLOOKUP(OVYLD2_!V$4,'[1]INTERNAL PARAMETERS-1'!$B$5:$J$44,5,FALSE)*VLOOKUP(OVYLD2_!V$4,'[1]INTERNAL PARAMETERS-1'!$B$5:$J$44,7,FALSE)*OVYLD2_!$F132 + OVYLD1_!V132*(1-VLOOKUP(OVYLD2_!V$4,'[1]INTERNAL PARAMETERS-1'!$B$5:$J$44,5,FALSE))*VLOOKUP(OVYLD2_!V$4,'[1]INTERNAL PARAMETERS-1'!$B$5:$J$44,9,FALSE)*OVYLD2_!$F132</f>
        <v>0</v>
      </c>
      <c r="W132" s="44">
        <f>OVYLD1_!W132*VLOOKUP(OVYLD2_!W$4,'[1]INTERNAL PARAMETERS-1'!$B$5:$J$44,5,FALSE)*VLOOKUP(OVYLD2_!W$4,'[1]INTERNAL PARAMETERS-1'!$B$5:$J$44,7,FALSE)*OVYLD2_!$F132 + OVYLD1_!W132*(1-VLOOKUP(OVYLD2_!W$4,'[1]INTERNAL PARAMETERS-1'!$B$5:$J$44,5,FALSE))*VLOOKUP(OVYLD2_!W$4,'[1]INTERNAL PARAMETERS-1'!$B$5:$J$44,9,FALSE)*OVYLD2_!$F132</f>
        <v>0</v>
      </c>
      <c r="X132" s="44">
        <f>OVYLD1_!X132*VLOOKUP(OVYLD2_!X$4,'[1]INTERNAL PARAMETERS-1'!$B$5:$J$44,5,FALSE)*VLOOKUP(OVYLD2_!X$4,'[1]INTERNAL PARAMETERS-1'!$B$5:$J$44,7,FALSE)*OVYLD2_!$F132 + OVYLD1_!X132*(1-VLOOKUP(OVYLD2_!X$4,'[1]INTERNAL PARAMETERS-1'!$B$5:$J$44,5,FALSE))*VLOOKUP(OVYLD2_!X$4,'[1]INTERNAL PARAMETERS-1'!$B$5:$J$44,9,FALSE)*OVYLD2_!$F132</f>
        <v>0</v>
      </c>
      <c r="Y132" s="44">
        <f>OVYLD1_!Y132*VLOOKUP(OVYLD2_!Y$4,'[1]INTERNAL PARAMETERS-1'!$B$5:$J$44,5,FALSE)*VLOOKUP(OVYLD2_!Y$4,'[1]INTERNAL PARAMETERS-1'!$B$5:$J$44,7,FALSE)*OVYLD2_!$F132 + OVYLD1_!Y132*(1-VLOOKUP(OVYLD2_!Y$4,'[1]INTERNAL PARAMETERS-1'!$B$5:$J$44,5,FALSE))*VLOOKUP(OVYLD2_!Y$4,'[1]INTERNAL PARAMETERS-1'!$B$5:$J$44,9,FALSE)*OVYLD2_!$F132</f>
        <v>0</v>
      </c>
      <c r="Z132" s="44">
        <f>OVYLD1_!Z132*VLOOKUP(OVYLD2_!Z$4,'[1]INTERNAL PARAMETERS-1'!$B$5:$J$44,5,FALSE)*VLOOKUP(OVYLD2_!Z$4,'[1]INTERNAL PARAMETERS-1'!$B$5:$J$44,7,FALSE)*OVYLD2_!$F132 + OVYLD1_!Z132*(1-VLOOKUP(OVYLD2_!Z$4,'[1]INTERNAL PARAMETERS-1'!$B$5:$J$44,5,FALSE))*VLOOKUP(OVYLD2_!Z$4,'[1]INTERNAL PARAMETERS-1'!$B$5:$J$44,9,FALSE)*OVYLD2_!$F132</f>
        <v>0</v>
      </c>
      <c r="AA132" s="44">
        <f>OVYLD1_!AA132*VLOOKUP(OVYLD2_!AA$4,'[1]INTERNAL PARAMETERS-1'!$B$5:$J$44,5,FALSE)*VLOOKUP(OVYLD2_!AA$4,'[1]INTERNAL PARAMETERS-1'!$B$5:$J$44,7,FALSE)*OVYLD2_!$F132 + OVYLD1_!AA132*(1-VLOOKUP(OVYLD2_!AA$4,'[1]INTERNAL PARAMETERS-1'!$B$5:$J$44,5,FALSE))*VLOOKUP(OVYLD2_!AA$4,'[1]INTERNAL PARAMETERS-1'!$B$5:$J$44,9,FALSE)*OVYLD2_!$F132</f>
        <v>0</v>
      </c>
      <c r="AB132" s="44">
        <f>OVYLD1_!AB132*VLOOKUP(OVYLD2_!AB$4,'[1]INTERNAL PARAMETERS-1'!$B$5:$J$44,5,FALSE)*VLOOKUP(OVYLD2_!AB$4,'[1]INTERNAL PARAMETERS-1'!$B$5:$J$44,7,FALSE)*OVYLD2_!$F132 + OVYLD1_!AB132*(1-VLOOKUP(OVYLD2_!AB$4,'[1]INTERNAL PARAMETERS-1'!$B$5:$J$44,5,FALSE))*VLOOKUP(OVYLD2_!AB$4,'[1]INTERNAL PARAMETERS-1'!$B$5:$J$44,9,FALSE)*OVYLD2_!$F132</f>
        <v>0</v>
      </c>
      <c r="AC132" s="44">
        <f>OVYLD1_!AC132*VLOOKUP(OVYLD2_!AC$4,'[1]INTERNAL PARAMETERS-1'!$B$5:$J$44,5,FALSE)*VLOOKUP(OVYLD2_!AC$4,'[1]INTERNAL PARAMETERS-1'!$B$5:$J$44,7,FALSE)*OVYLD2_!$F132 + OVYLD1_!AC132*(1-VLOOKUP(OVYLD2_!AC$4,'[1]INTERNAL PARAMETERS-1'!$B$5:$J$44,5,FALSE))*VLOOKUP(OVYLD2_!AC$4,'[1]INTERNAL PARAMETERS-1'!$B$5:$J$44,9,FALSE)*OVYLD2_!$F132</f>
        <v>0</v>
      </c>
      <c r="AD132" s="44">
        <f>OVYLD1_!AD132*VLOOKUP(OVYLD2_!AD$4,'[1]INTERNAL PARAMETERS-1'!$B$5:$J$44,5,FALSE)*VLOOKUP(OVYLD2_!AD$4,'[1]INTERNAL PARAMETERS-1'!$B$5:$J$44,7,FALSE)*OVYLD2_!$F132 + OVYLD1_!AD132*(1-VLOOKUP(OVYLD2_!AD$4,'[1]INTERNAL PARAMETERS-1'!$B$5:$J$44,5,FALSE))*VLOOKUP(OVYLD2_!AD$4,'[1]INTERNAL PARAMETERS-1'!$B$5:$J$44,9,FALSE)*OVYLD2_!$F132</f>
        <v>0</v>
      </c>
      <c r="AE132" s="44">
        <f>OVYLD1_!AE132*VLOOKUP(OVYLD2_!AE$4,'[1]INTERNAL PARAMETERS-1'!$B$5:$J$44,5,FALSE)*VLOOKUP(OVYLD2_!AE$4,'[1]INTERNAL PARAMETERS-1'!$B$5:$J$44,7,FALSE)*OVYLD2_!$F132 + OVYLD1_!AE132*(1-VLOOKUP(OVYLD2_!AE$4,'[1]INTERNAL PARAMETERS-1'!$B$5:$J$44,5,FALSE))*VLOOKUP(OVYLD2_!AE$4,'[1]INTERNAL PARAMETERS-1'!$B$5:$J$44,9,FALSE)*OVYLD2_!$F132</f>
        <v>0</v>
      </c>
      <c r="AF132" s="44">
        <f>OVYLD1_!AF132*VLOOKUP(OVYLD2_!AF$4,'[1]INTERNAL PARAMETERS-1'!$B$5:$J$44,5,FALSE)*VLOOKUP(OVYLD2_!AF$4,'[1]INTERNAL PARAMETERS-1'!$B$5:$J$44,7,FALSE)*OVYLD2_!$F132 + OVYLD1_!AF132*(1-VLOOKUP(OVYLD2_!AF$4,'[1]INTERNAL PARAMETERS-1'!$B$5:$J$44,5,FALSE))*VLOOKUP(OVYLD2_!AF$4,'[1]INTERNAL PARAMETERS-1'!$B$5:$J$44,9,FALSE)*OVYLD2_!$F132</f>
        <v>0</v>
      </c>
      <c r="AG132" s="44">
        <f>OVYLD1_!AG132*VLOOKUP(OVYLD2_!AG$4,'[1]INTERNAL PARAMETERS-1'!$B$5:$J$44,5,FALSE)*VLOOKUP(OVYLD2_!AG$4,'[1]INTERNAL PARAMETERS-1'!$B$5:$J$44,7,FALSE)*OVYLD2_!$F132 + OVYLD1_!AG132*(1-VLOOKUP(OVYLD2_!AG$4,'[1]INTERNAL PARAMETERS-1'!$B$5:$J$44,5,FALSE))*VLOOKUP(OVYLD2_!AG$4,'[1]INTERNAL PARAMETERS-1'!$B$5:$J$44,9,FALSE)*OVYLD2_!$F132</f>
        <v>0</v>
      </c>
      <c r="AH132" s="44">
        <f>OVYLD1_!AH132*VLOOKUP(OVYLD2_!AH$4,'[1]INTERNAL PARAMETERS-1'!$B$5:$J$44,5,FALSE)*VLOOKUP(OVYLD2_!AH$4,'[1]INTERNAL PARAMETERS-1'!$B$5:$J$44,7,FALSE)*OVYLD2_!$F132 + OVYLD1_!AH132*(1-VLOOKUP(OVYLD2_!AH$4,'[1]INTERNAL PARAMETERS-1'!$B$5:$J$44,5,FALSE))*VLOOKUP(OVYLD2_!AH$4,'[1]INTERNAL PARAMETERS-1'!$B$5:$J$44,9,FALSE)*OVYLD2_!$F132</f>
        <v>0</v>
      </c>
      <c r="AI132" s="44">
        <f>OVYLD1_!AI132*VLOOKUP(OVYLD2_!AI$4,'[1]INTERNAL PARAMETERS-1'!$B$5:$J$44,5,FALSE)*VLOOKUP(OVYLD2_!AI$4,'[1]INTERNAL PARAMETERS-1'!$B$5:$J$44,7,FALSE)*OVYLD2_!$F132 + OVYLD1_!AI132*(1-VLOOKUP(OVYLD2_!AI$4,'[1]INTERNAL PARAMETERS-1'!$B$5:$J$44,5,FALSE))*VLOOKUP(OVYLD2_!AI$4,'[1]INTERNAL PARAMETERS-1'!$B$5:$J$44,9,FALSE)*OVYLD2_!$F132</f>
        <v>0</v>
      </c>
      <c r="AJ132" s="44">
        <f>OVYLD1_!AJ132*VLOOKUP(OVYLD2_!AJ$4,'[1]INTERNAL PARAMETERS-1'!$B$5:$J$44,5,FALSE)*VLOOKUP(OVYLD2_!AJ$4,'[1]INTERNAL PARAMETERS-1'!$B$5:$J$44,7,FALSE)*OVYLD2_!$F132 + OVYLD1_!AJ132*(1-VLOOKUP(OVYLD2_!AJ$4,'[1]INTERNAL PARAMETERS-1'!$B$5:$J$44,5,FALSE))*VLOOKUP(OVYLD2_!AJ$4,'[1]INTERNAL PARAMETERS-1'!$B$5:$J$44,9,FALSE)*OVYLD2_!$F132</f>
        <v>0</v>
      </c>
      <c r="AK132" s="44">
        <f>OVYLD1_!AK132*VLOOKUP(OVYLD2_!AK$4,'[1]INTERNAL PARAMETERS-1'!$B$5:$J$44,5,FALSE)*VLOOKUP(OVYLD2_!AK$4,'[1]INTERNAL PARAMETERS-1'!$B$5:$J$44,7,FALSE)*OVYLD2_!$F132 + OVYLD1_!AK132*(1-VLOOKUP(OVYLD2_!AK$4,'[1]INTERNAL PARAMETERS-1'!$B$5:$J$44,5,FALSE))*VLOOKUP(OVYLD2_!AK$4,'[1]INTERNAL PARAMETERS-1'!$B$5:$J$44,9,FALSE)*OVYLD2_!$F132</f>
        <v>0</v>
      </c>
      <c r="AL132" s="44">
        <f>OVYLD1_!AL132*VLOOKUP(OVYLD2_!AL$4,'[1]INTERNAL PARAMETERS-1'!$B$5:$J$44,5,FALSE)*VLOOKUP(OVYLD2_!AL$4,'[1]INTERNAL PARAMETERS-1'!$B$5:$J$44,7,FALSE)*OVYLD2_!$F132 + OVYLD1_!AL132*(1-VLOOKUP(OVYLD2_!AL$4,'[1]INTERNAL PARAMETERS-1'!$B$5:$J$44,5,FALSE))*VLOOKUP(OVYLD2_!AL$4,'[1]INTERNAL PARAMETERS-1'!$B$5:$J$44,9,FALSE)*OVYLD2_!$F132</f>
        <v>0</v>
      </c>
      <c r="AM132" s="44">
        <f>OVYLD1_!AM132*VLOOKUP(OVYLD2_!AM$4,'[1]INTERNAL PARAMETERS-1'!$B$5:$J$44,5,FALSE)*VLOOKUP(OVYLD2_!AM$4,'[1]INTERNAL PARAMETERS-1'!$B$5:$J$44,7,FALSE)*OVYLD2_!$F132 + OVYLD1_!AM132*(1-VLOOKUP(OVYLD2_!AM$4,'[1]INTERNAL PARAMETERS-1'!$B$5:$J$44,5,FALSE))*VLOOKUP(OVYLD2_!AM$4,'[1]INTERNAL PARAMETERS-1'!$B$5:$J$44,9,FALSE)*OVYLD2_!$F132</f>
        <v>0</v>
      </c>
      <c r="AN132" s="44">
        <f>OVYLD1_!AN132*VLOOKUP(OVYLD2_!AN$4,'[1]INTERNAL PARAMETERS-1'!$B$5:$J$44,5,FALSE)*VLOOKUP(OVYLD2_!AN$4,'[1]INTERNAL PARAMETERS-1'!$B$5:$J$44,7,FALSE)*OVYLD2_!$F132 + OVYLD1_!AN132*(1-VLOOKUP(OVYLD2_!AN$4,'[1]INTERNAL PARAMETERS-1'!$B$5:$J$44,5,FALSE))*VLOOKUP(OVYLD2_!AN$4,'[1]INTERNAL PARAMETERS-1'!$B$5:$J$44,9,FALSE)*OVYLD2_!$F132</f>
        <v>0</v>
      </c>
      <c r="AO132" s="44">
        <f>OVYLD1_!AO132*VLOOKUP(OVYLD2_!AO$4,'[1]INTERNAL PARAMETERS-1'!$B$5:$J$44,5,FALSE)*VLOOKUP(OVYLD2_!AO$4,'[1]INTERNAL PARAMETERS-1'!$B$5:$J$44,7,FALSE)*OVYLD2_!$F132 + OVYLD1_!AO132*(1-VLOOKUP(OVYLD2_!AO$4,'[1]INTERNAL PARAMETERS-1'!$B$5:$J$44,5,FALSE))*VLOOKUP(OVYLD2_!AO$4,'[1]INTERNAL PARAMETERS-1'!$B$5:$J$44,9,FALSE)*OVYLD2_!$F132</f>
        <v>0</v>
      </c>
      <c r="AP132" s="44">
        <f>OVYLD1_!AP132*VLOOKUP(OVYLD2_!AP$4,'[1]INTERNAL PARAMETERS-1'!$B$5:$J$44,5,FALSE)*VLOOKUP(OVYLD2_!AP$4,'[1]INTERNAL PARAMETERS-1'!$B$5:$J$44,7,FALSE)*OVYLD2_!$F132 + OVYLD1_!AP132*(1-VLOOKUP(OVYLD2_!AP$4,'[1]INTERNAL PARAMETERS-1'!$B$5:$J$44,5,FALSE))*VLOOKUP(OVYLD2_!AP$4,'[1]INTERNAL PARAMETERS-1'!$B$5:$J$44,9,FALSE)*OVYLD2_!$F132</f>
        <v>0</v>
      </c>
      <c r="AQ132" s="44">
        <f>OVYLD1_!AQ132*VLOOKUP(OVYLD2_!AQ$4,'[1]INTERNAL PARAMETERS-1'!$B$5:$J$44,5,FALSE)*VLOOKUP(OVYLD2_!AQ$4,'[1]INTERNAL PARAMETERS-1'!$B$5:$J$44,7,FALSE)*OVYLD2_!$F132 + OVYLD1_!AQ132*(1-VLOOKUP(OVYLD2_!AQ$4,'[1]INTERNAL PARAMETERS-1'!$B$5:$J$44,5,FALSE))*VLOOKUP(OVYLD2_!AQ$4,'[1]INTERNAL PARAMETERS-1'!$B$5:$J$44,9,FALSE)*OVYLD2_!$F132</f>
        <v>0</v>
      </c>
      <c r="AR132" s="44">
        <f>OVYLD1_!AR132*VLOOKUP(OVYLD2_!AR$4,'[1]INTERNAL PARAMETERS-1'!$B$5:$J$44,5,FALSE)*VLOOKUP(OVYLD2_!AR$4,'[1]INTERNAL PARAMETERS-1'!$B$5:$J$44,7,FALSE)*OVYLD2_!$F132 + OVYLD1_!AR132*(1-VLOOKUP(OVYLD2_!AR$4,'[1]INTERNAL PARAMETERS-1'!$B$5:$J$44,5,FALSE))*VLOOKUP(OVYLD2_!AR$4,'[1]INTERNAL PARAMETERS-1'!$B$5:$J$44,9,FALSE)*OVYLD2_!$F132</f>
        <v>0</v>
      </c>
      <c r="AS132" s="44">
        <f>OVYLD1_!AS132*VLOOKUP(OVYLD2_!AS$4,'[1]INTERNAL PARAMETERS-1'!$B$5:$J$44,5,FALSE)*VLOOKUP(OVYLD2_!AS$4,'[1]INTERNAL PARAMETERS-1'!$B$5:$J$44,7,FALSE)*OVYLD2_!$F132 + OVYLD1_!AS132*(1-VLOOKUP(OVYLD2_!AS$4,'[1]INTERNAL PARAMETERS-1'!$B$5:$J$44,5,FALSE))*VLOOKUP(OVYLD2_!AS$4,'[1]INTERNAL PARAMETERS-1'!$B$5:$J$44,9,FALSE)*OVYLD2_!$F132</f>
        <v>0</v>
      </c>
      <c r="AT132" s="43">
        <f>OVYLD1_!AT132*VLOOKUP(OVYLD2_!AT$4,'[1]INTERNAL PARAMETERS-1'!$B$5:$J$44,5,FALSE)*VLOOKUP(OVYLD2_!AT$4,'[1]INTERNAL PARAMETERS-1'!$B$5:$J$44,7,FALSE)*OVYLD2_!$F132 + OVYLD1_!AT132*(1-VLOOKUP(OVYLD2_!AT$4,'[1]INTERNAL PARAMETERS-1'!$B$5:$J$44,5,FALSE))*VLOOKUP(OVYLD2_!AT$4,'[1]INTERNAL PARAMETERS-1'!$B$5:$J$44,9,FALSE)*OVYLD2_!$F132</f>
        <v>0</v>
      </c>
      <c r="AU132" s="45">
        <f>OVYLD1_!AU132*VLOOKUP(OVYLD2_!AU$4,'[1]INTERNAL PARAMETERS-1'!$B$5:$J$44,5,FALSE)*VLOOKUP(OVYLD2_!AU$4,'[1]INTERNAL PARAMETERS-1'!$B$5:$J$44,6,FALSE)*VLOOKUP(OVYLD2_!AU$4,'[1]INTERNAL PARAMETERS-1'!$B$5:$J$44,3,FALSE) + OVYLD1_!AU132*(1-VLOOKUP(OVYLD2_!AU$4,'[1]INTERNAL PARAMETERS-1'!$B$5:$J$44,5,FALSE))*VLOOKUP(OVYLD2_!AU$4,'[1]INTERNAL PARAMETERS-1'!$B$5:$J$44,8,FALSE)*VLOOKUP(OVYLD2_!AU$4,'[1]INTERNAL PARAMETERS-1'!$B$5:$J$44,3,FALSE)</f>
        <v>0</v>
      </c>
      <c r="AV132" s="44">
        <f>OVYLD1_!AV132*VLOOKUP(OVYLD2_!AV$4,'[1]INTERNAL PARAMETERS-1'!$B$5:$J$44,5,FALSE)*VLOOKUP(OVYLD2_!AV$4,'[1]INTERNAL PARAMETERS-1'!$B$5:$J$44,6,FALSE)*VLOOKUP(OVYLD2_!AV$4,'[1]INTERNAL PARAMETERS-1'!$B$5:$J$44,3,FALSE) + OVYLD1_!AV132*(1-VLOOKUP(OVYLD2_!AV$4,'[1]INTERNAL PARAMETERS-1'!$B$5:$J$44,5,FALSE))*VLOOKUP(OVYLD2_!AV$4,'[1]INTERNAL PARAMETERS-1'!$B$5:$J$44,8,FALSE)*VLOOKUP(OVYLD2_!AV$4,'[1]INTERNAL PARAMETERS-1'!$B$5:$J$44,3,FALSE)</f>
        <v>0</v>
      </c>
      <c r="AW132" s="44">
        <f>OVYLD1_!AW132*VLOOKUP(OVYLD2_!AW$4,'[1]INTERNAL PARAMETERS-1'!$B$5:$J$44,5,FALSE)*VLOOKUP(OVYLD2_!AW$4,'[1]INTERNAL PARAMETERS-1'!$B$5:$J$44,6,FALSE)*VLOOKUP(OVYLD2_!AW$4,'[1]INTERNAL PARAMETERS-1'!$B$5:$J$44,3,FALSE) + OVYLD1_!AW132*(1-VLOOKUP(OVYLD2_!AW$4,'[1]INTERNAL PARAMETERS-1'!$B$5:$J$44,5,FALSE))*VLOOKUP(OVYLD2_!AW$4,'[1]INTERNAL PARAMETERS-1'!$B$5:$J$44,8,FALSE)*VLOOKUP(OVYLD2_!AW$4,'[1]INTERNAL PARAMETERS-1'!$B$5:$J$44,3,FALSE)</f>
        <v>0</v>
      </c>
      <c r="AX132" s="44">
        <f>OVYLD1_!AX132*VLOOKUP(OVYLD2_!AX$4,'[1]INTERNAL PARAMETERS-1'!$B$5:$J$44,5,FALSE)*VLOOKUP(OVYLD2_!AX$4,'[1]INTERNAL PARAMETERS-1'!$B$5:$J$44,6,FALSE)*VLOOKUP(OVYLD2_!AX$4,'[1]INTERNAL PARAMETERS-1'!$B$5:$J$44,3,FALSE) + OVYLD1_!AX132*(1-VLOOKUP(OVYLD2_!AX$4,'[1]INTERNAL PARAMETERS-1'!$B$5:$J$44,5,FALSE))*VLOOKUP(OVYLD2_!AX$4,'[1]INTERNAL PARAMETERS-1'!$B$5:$J$44,8,FALSE)*VLOOKUP(OVYLD2_!AX$4,'[1]INTERNAL PARAMETERS-1'!$B$5:$J$44,3,FALSE)</f>
        <v>0</v>
      </c>
      <c r="AY132" s="44">
        <f>OVYLD1_!AY132*VLOOKUP(OVYLD2_!AY$4,'[1]INTERNAL PARAMETERS-1'!$B$5:$J$44,5,FALSE)*VLOOKUP(OVYLD2_!AY$4,'[1]INTERNAL PARAMETERS-1'!$B$5:$J$44,6,FALSE)*VLOOKUP(OVYLD2_!AY$4,'[1]INTERNAL PARAMETERS-1'!$B$5:$J$44,3,FALSE) + OVYLD1_!AY132*(1-VLOOKUP(OVYLD2_!AY$4,'[1]INTERNAL PARAMETERS-1'!$B$5:$J$44,5,FALSE))*VLOOKUP(OVYLD2_!AY$4,'[1]INTERNAL PARAMETERS-1'!$B$5:$J$44,8,FALSE)*VLOOKUP(OVYLD2_!AY$4,'[1]INTERNAL PARAMETERS-1'!$B$5:$J$44,3,FALSE)</f>
        <v>0</v>
      </c>
      <c r="AZ132" s="44">
        <f>OVYLD1_!AZ132*VLOOKUP(OVYLD2_!AZ$4,'[1]INTERNAL PARAMETERS-1'!$B$5:$J$44,5,FALSE)*VLOOKUP(OVYLD2_!AZ$4,'[1]INTERNAL PARAMETERS-1'!$B$5:$J$44,6,FALSE)*VLOOKUP(OVYLD2_!AZ$4,'[1]INTERNAL PARAMETERS-1'!$B$5:$J$44,3,FALSE) + OVYLD1_!AZ132*(1-VLOOKUP(OVYLD2_!AZ$4,'[1]INTERNAL PARAMETERS-1'!$B$5:$J$44,5,FALSE))*VLOOKUP(OVYLD2_!AZ$4,'[1]INTERNAL PARAMETERS-1'!$B$5:$J$44,8,FALSE)*VLOOKUP(OVYLD2_!AZ$4,'[1]INTERNAL PARAMETERS-1'!$B$5:$J$44,3,FALSE)</f>
        <v>0</v>
      </c>
      <c r="BA132" s="44">
        <f>OVYLD1_!BA132*VLOOKUP(OVYLD2_!BA$4,'[1]INTERNAL PARAMETERS-1'!$B$5:$J$44,5,FALSE)*VLOOKUP(OVYLD2_!BA$4,'[1]INTERNAL PARAMETERS-1'!$B$5:$J$44,6,FALSE)*VLOOKUP(OVYLD2_!BA$4,'[1]INTERNAL PARAMETERS-1'!$B$5:$J$44,3,FALSE) + OVYLD1_!BA132*(1-VLOOKUP(OVYLD2_!BA$4,'[1]INTERNAL PARAMETERS-1'!$B$5:$J$44,5,FALSE))*VLOOKUP(OVYLD2_!BA$4,'[1]INTERNAL PARAMETERS-1'!$B$5:$J$44,8,FALSE)*VLOOKUP(OVYLD2_!BA$4,'[1]INTERNAL PARAMETERS-1'!$B$5:$J$44,3,FALSE)</f>
        <v>0</v>
      </c>
      <c r="BB132" s="44">
        <f>OVYLD1_!BB132*VLOOKUP(OVYLD2_!BB$4,'[1]INTERNAL PARAMETERS-1'!$B$5:$J$44,5,FALSE)*VLOOKUP(OVYLD2_!BB$4,'[1]INTERNAL PARAMETERS-1'!$B$5:$J$44,6,FALSE)*VLOOKUP(OVYLD2_!BB$4,'[1]INTERNAL PARAMETERS-1'!$B$5:$J$44,3,FALSE) + OVYLD1_!BB132*(1-VLOOKUP(OVYLD2_!BB$4,'[1]INTERNAL PARAMETERS-1'!$B$5:$J$44,5,FALSE))*VLOOKUP(OVYLD2_!BB$4,'[1]INTERNAL PARAMETERS-1'!$B$5:$J$44,8,FALSE)*VLOOKUP(OVYLD2_!BB$4,'[1]INTERNAL PARAMETERS-1'!$B$5:$J$44,3,FALSE)</f>
        <v>0</v>
      </c>
      <c r="BC132" s="44">
        <f>OVYLD1_!BC132*VLOOKUP(OVYLD2_!BC$4,'[1]INTERNAL PARAMETERS-1'!$B$5:$J$44,5,FALSE)*VLOOKUP(OVYLD2_!BC$4,'[1]INTERNAL PARAMETERS-1'!$B$5:$J$44,6,FALSE)*VLOOKUP(OVYLD2_!BC$4,'[1]INTERNAL PARAMETERS-1'!$B$5:$J$44,3,FALSE) + OVYLD1_!BC132*(1-VLOOKUP(OVYLD2_!BC$4,'[1]INTERNAL PARAMETERS-1'!$B$5:$J$44,5,FALSE))*VLOOKUP(OVYLD2_!BC$4,'[1]INTERNAL PARAMETERS-1'!$B$5:$J$44,8,FALSE)*VLOOKUP(OVYLD2_!BC$4,'[1]INTERNAL PARAMETERS-1'!$B$5:$J$44,3,FALSE)</f>
        <v>0</v>
      </c>
      <c r="BD132" s="44">
        <f>OVYLD1_!BD132*VLOOKUP(OVYLD2_!BD$4,'[1]INTERNAL PARAMETERS-1'!$B$5:$J$44,5,FALSE)*VLOOKUP(OVYLD2_!BD$4,'[1]INTERNAL PARAMETERS-1'!$B$5:$J$44,6,FALSE)*VLOOKUP(OVYLD2_!BD$4,'[1]INTERNAL PARAMETERS-1'!$B$5:$J$44,3,FALSE) + OVYLD1_!BD132*(1-VLOOKUP(OVYLD2_!BD$4,'[1]INTERNAL PARAMETERS-1'!$B$5:$J$44,5,FALSE))*VLOOKUP(OVYLD2_!BD$4,'[1]INTERNAL PARAMETERS-1'!$B$5:$J$44,8,FALSE)*VLOOKUP(OVYLD2_!BD$4,'[1]INTERNAL PARAMETERS-1'!$B$5:$J$44,3,FALSE)</f>
        <v>0</v>
      </c>
      <c r="BE132" s="44">
        <f>OVYLD1_!BE132*VLOOKUP(OVYLD2_!BE$4,'[1]INTERNAL PARAMETERS-1'!$B$5:$J$44,5,FALSE)*VLOOKUP(OVYLD2_!BE$4,'[1]INTERNAL PARAMETERS-1'!$B$5:$J$44,6,FALSE)*VLOOKUP(OVYLD2_!BE$4,'[1]INTERNAL PARAMETERS-1'!$B$5:$J$44,3,FALSE) + OVYLD1_!BE132*(1-VLOOKUP(OVYLD2_!BE$4,'[1]INTERNAL PARAMETERS-1'!$B$5:$J$44,5,FALSE))*VLOOKUP(OVYLD2_!BE$4,'[1]INTERNAL PARAMETERS-1'!$B$5:$J$44,8,FALSE)*VLOOKUP(OVYLD2_!BE$4,'[1]INTERNAL PARAMETERS-1'!$B$5:$J$44,3,FALSE)</f>
        <v>0</v>
      </c>
      <c r="BF132" s="44">
        <f>OVYLD1_!BF132*VLOOKUP(OVYLD2_!BF$4,'[1]INTERNAL PARAMETERS-1'!$B$5:$J$44,5,FALSE)*VLOOKUP(OVYLD2_!BF$4,'[1]INTERNAL PARAMETERS-1'!$B$5:$J$44,6,FALSE)*VLOOKUP(OVYLD2_!BF$4,'[1]INTERNAL PARAMETERS-1'!$B$5:$J$44,3,FALSE) + OVYLD1_!BF132*(1-VLOOKUP(OVYLD2_!BF$4,'[1]INTERNAL PARAMETERS-1'!$B$5:$J$44,5,FALSE))*VLOOKUP(OVYLD2_!BF$4,'[1]INTERNAL PARAMETERS-1'!$B$5:$J$44,8,FALSE)*VLOOKUP(OVYLD2_!BF$4,'[1]INTERNAL PARAMETERS-1'!$B$5:$J$44,3,FALSE)</f>
        <v>0</v>
      </c>
      <c r="BG132" s="44">
        <f>OVYLD1_!BG132*VLOOKUP(OVYLD2_!BG$4,'[1]INTERNAL PARAMETERS-1'!$B$5:$J$44,5,FALSE)*VLOOKUP(OVYLD2_!BG$4,'[1]INTERNAL PARAMETERS-1'!$B$5:$J$44,6,FALSE)*VLOOKUP(OVYLD2_!BG$4,'[1]INTERNAL PARAMETERS-1'!$B$5:$J$44,3,FALSE) + OVYLD1_!BG132*(1-VLOOKUP(OVYLD2_!BG$4,'[1]INTERNAL PARAMETERS-1'!$B$5:$J$44,5,FALSE))*VLOOKUP(OVYLD2_!BG$4,'[1]INTERNAL PARAMETERS-1'!$B$5:$J$44,8,FALSE)*VLOOKUP(OVYLD2_!BG$4,'[1]INTERNAL PARAMETERS-1'!$B$5:$J$44,3,FALSE)</f>
        <v>0</v>
      </c>
      <c r="BH132" s="44">
        <f>OVYLD1_!BH132*VLOOKUP(OVYLD2_!BH$4,'[1]INTERNAL PARAMETERS-1'!$B$5:$J$44,5,FALSE)*VLOOKUP(OVYLD2_!BH$4,'[1]INTERNAL PARAMETERS-1'!$B$5:$J$44,6,FALSE)*VLOOKUP(OVYLD2_!BH$4,'[1]INTERNAL PARAMETERS-1'!$B$5:$J$44,3,FALSE) + OVYLD1_!BH132*(1-VLOOKUP(OVYLD2_!BH$4,'[1]INTERNAL PARAMETERS-1'!$B$5:$J$44,5,FALSE))*VLOOKUP(OVYLD2_!BH$4,'[1]INTERNAL PARAMETERS-1'!$B$5:$J$44,8,FALSE)*VLOOKUP(OVYLD2_!BH$4,'[1]INTERNAL PARAMETERS-1'!$B$5:$J$44,3,FALSE)</f>
        <v>0</v>
      </c>
      <c r="BI132" s="44">
        <f>OVYLD1_!BI132*VLOOKUP(OVYLD2_!BI$4,'[1]INTERNAL PARAMETERS-1'!$B$5:$J$44,5,FALSE)*VLOOKUP(OVYLD2_!BI$4,'[1]INTERNAL PARAMETERS-1'!$B$5:$J$44,6,FALSE)*VLOOKUP(OVYLD2_!BI$4,'[1]INTERNAL PARAMETERS-1'!$B$5:$J$44,3,FALSE) + OVYLD1_!BI132*(1-VLOOKUP(OVYLD2_!BI$4,'[1]INTERNAL PARAMETERS-1'!$B$5:$J$44,5,FALSE))*VLOOKUP(OVYLD2_!BI$4,'[1]INTERNAL PARAMETERS-1'!$B$5:$J$44,8,FALSE)*VLOOKUP(OVYLD2_!BI$4,'[1]INTERNAL PARAMETERS-1'!$B$5:$J$44,3,FALSE)</f>
        <v>0</v>
      </c>
      <c r="BJ132" s="44">
        <f>OVYLD1_!BJ132*VLOOKUP(OVYLD2_!BJ$4,'[1]INTERNAL PARAMETERS-1'!$B$5:$J$44,5,FALSE)*VLOOKUP(OVYLD2_!BJ$4,'[1]INTERNAL PARAMETERS-1'!$B$5:$J$44,6,FALSE)*VLOOKUP(OVYLD2_!BJ$4,'[1]INTERNAL PARAMETERS-1'!$B$5:$J$44,3,FALSE) + OVYLD1_!BJ132*(1-VLOOKUP(OVYLD2_!BJ$4,'[1]INTERNAL PARAMETERS-1'!$B$5:$J$44,5,FALSE))*VLOOKUP(OVYLD2_!BJ$4,'[1]INTERNAL PARAMETERS-1'!$B$5:$J$44,8,FALSE)*VLOOKUP(OVYLD2_!BJ$4,'[1]INTERNAL PARAMETERS-1'!$B$5:$J$44,3,FALSE)</f>
        <v>0</v>
      </c>
      <c r="BK132" s="44">
        <f>OVYLD1_!BK132*VLOOKUP(OVYLD2_!BK$4,'[1]INTERNAL PARAMETERS-1'!$B$5:$J$44,5,FALSE)*VLOOKUP(OVYLD2_!BK$4,'[1]INTERNAL PARAMETERS-1'!$B$5:$J$44,6,FALSE)*VLOOKUP(OVYLD2_!BK$4,'[1]INTERNAL PARAMETERS-1'!$B$5:$J$44,3,FALSE) + OVYLD1_!BK132*(1-VLOOKUP(OVYLD2_!BK$4,'[1]INTERNAL PARAMETERS-1'!$B$5:$J$44,5,FALSE))*VLOOKUP(OVYLD2_!BK$4,'[1]INTERNAL PARAMETERS-1'!$B$5:$J$44,8,FALSE)*VLOOKUP(OVYLD2_!BK$4,'[1]INTERNAL PARAMETERS-1'!$B$5:$J$44,3,FALSE)</f>
        <v>0</v>
      </c>
      <c r="BL132" s="44">
        <f>OVYLD1_!BL132*VLOOKUP(OVYLD2_!BL$4,'[1]INTERNAL PARAMETERS-1'!$B$5:$J$44,5,FALSE)*VLOOKUP(OVYLD2_!BL$4,'[1]INTERNAL PARAMETERS-1'!$B$5:$J$44,6,FALSE)*VLOOKUP(OVYLD2_!BL$4,'[1]INTERNAL PARAMETERS-1'!$B$5:$J$44,3,FALSE) + OVYLD1_!BL132*(1-VLOOKUP(OVYLD2_!BL$4,'[1]INTERNAL PARAMETERS-1'!$B$5:$J$44,5,FALSE))*VLOOKUP(OVYLD2_!BL$4,'[1]INTERNAL PARAMETERS-1'!$B$5:$J$44,8,FALSE)*VLOOKUP(OVYLD2_!BL$4,'[1]INTERNAL PARAMETERS-1'!$B$5:$J$44,3,FALSE)</f>
        <v>0</v>
      </c>
      <c r="BM132" s="44">
        <f>OVYLD1_!BM132*VLOOKUP(OVYLD2_!BM$4,'[1]INTERNAL PARAMETERS-1'!$B$5:$J$44,5,FALSE)*VLOOKUP(OVYLD2_!BM$4,'[1]INTERNAL PARAMETERS-1'!$B$5:$J$44,6,FALSE)*VLOOKUP(OVYLD2_!BM$4,'[1]INTERNAL PARAMETERS-1'!$B$5:$J$44,3,FALSE) + OVYLD1_!BM132*(1-VLOOKUP(OVYLD2_!BM$4,'[1]INTERNAL PARAMETERS-1'!$B$5:$J$44,5,FALSE))*VLOOKUP(OVYLD2_!BM$4,'[1]INTERNAL PARAMETERS-1'!$B$5:$J$44,8,FALSE)*VLOOKUP(OVYLD2_!BM$4,'[1]INTERNAL PARAMETERS-1'!$B$5:$J$44,3,FALSE)</f>
        <v>0</v>
      </c>
      <c r="BN132" s="44">
        <f>OVYLD1_!BN132*VLOOKUP(OVYLD2_!BN$4,'[1]INTERNAL PARAMETERS-1'!$B$5:$J$44,5,FALSE)*VLOOKUP(OVYLD2_!BN$4,'[1]INTERNAL PARAMETERS-1'!$B$5:$J$44,6,FALSE)*VLOOKUP(OVYLD2_!BN$4,'[1]INTERNAL PARAMETERS-1'!$B$5:$J$44,3,FALSE) + OVYLD1_!BN132*(1-VLOOKUP(OVYLD2_!BN$4,'[1]INTERNAL PARAMETERS-1'!$B$5:$J$44,5,FALSE))*VLOOKUP(OVYLD2_!BN$4,'[1]INTERNAL PARAMETERS-1'!$B$5:$J$44,8,FALSE)*VLOOKUP(OVYLD2_!BN$4,'[1]INTERNAL PARAMETERS-1'!$B$5:$J$44,3,FALSE)</f>
        <v>0</v>
      </c>
      <c r="BO132" s="44">
        <f>OVYLD1_!BO132*VLOOKUP(OVYLD2_!BO$4,'[1]INTERNAL PARAMETERS-1'!$B$5:$J$44,5,FALSE)*VLOOKUP(OVYLD2_!BO$4,'[1]INTERNAL PARAMETERS-1'!$B$5:$J$44,6,FALSE)*VLOOKUP(OVYLD2_!BO$4,'[1]INTERNAL PARAMETERS-1'!$B$5:$J$44,3,FALSE) + OVYLD1_!BO132*(1-VLOOKUP(OVYLD2_!BO$4,'[1]INTERNAL PARAMETERS-1'!$B$5:$J$44,5,FALSE))*VLOOKUP(OVYLD2_!BO$4,'[1]INTERNAL PARAMETERS-1'!$B$5:$J$44,8,FALSE)*VLOOKUP(OVYLD2_!BO$4,'[1]INTERNAL PARAMETERS-1'!$B$5:$J$44,3,FALSE)</f>
        <v>0</v>
      </c>
      <c r="BP132" s="44">
        <f>OVYLD1_!BP132*VLOOKUP(OVYLD2_!BP$4,'[1]INTERNAL PARAMETERS-1'!$B$5:$J$44,5,FALSE)*VLOOKUP(OVYLD2_!BP$4,'[1]INTERNAL PARAMETERS-1'!$B$5:$J$44,6,FALSE)*VLOOKUP(OVYLD2_!BP$4,'[1]INTERNAL PARAMETERS-1'!$B$5:$J$44,3,FALSE) + OVYLD1_!BP132*(1-VLOOKUP(OVYLD2_!BP$4,'[1]INTERNAL PARAMETERS-1'!$B$5:$J$44,5,FALSE))*VLOOKUP(OVYLD2_!BP$4,'[1]INTERNAL PARAMETERS-1'!$B$5:$J$44,8,FALSE)*VLOOKUP(OVYLD2_!BP$4,'[1]INTERNAL PARAMETERS-1'!$B$5:$J$44,3,FALSE)</f>
        <v>0</v>
      </c>
      <c r="BQ132" s="44">
        <f>OVYLD1_!BQ132*VLOOKUP(OVYLD2_!BQ$4,'[1]INTERNAL PARAMETERS-1'!$B$5:$J$44,5,FALSE)*VLOOKUP(OVYLD2_!BQ$4,'[1]INTERNAL PARAMETERS-1'!$B$5:$J$44,6,FALSE)*VLOOKUP(OVYLD2_!BQ$4,'[1]INTERNAL PARAMETERS-1'!$B$5:$J$44,3,FALSE) + OVYLD1_!BQ132*(1-VLOOKUP(OVYLD2_!BQ$4,'[1]INTERNAL PARAMETERS-1'!$B$5:$J$44,5,FALSE))*VLOOKUP(OVYLD2_!BQ$4,'[1]INTERNAL PARAMETERS-1'!$B$5:$J$44,8,FALSE)*VLOOKUP(OVYLD2_!BQ$4,'[1]INTERNAL PARAMETERS-1'!$B$5:$J$44,3,FALSE)</f>
        <v>0</v>
      </c>
      <c r="BR132" s="44">
        <f>OVYLD1_!BR132*VLOOKUP(OVYLD2_!BR$4,'[1]INTERNAL PARAMETERS-1'!$B$5:$J$44,5,FALSE)*VLOOKUP(OVYLD2_!BR$4,'[1]INTERNAL PARAMETERS-1'!$B$5:$J$44,6,FALSE)*VLOOKUP(OVYLD2_!BR$4,'[1]INTERNAL PARAMETERS-1'!$B$5:$J$44,3,FALSE) + OVYLD1_!BR132*(1-VLOOKUP(OVYLD2_!BR$4,'[1]INTERNAL PARAMETERS-1'!$B$5:$J$44,5,FALSE))*VLOOKUP(OVYLD2_!BR$4,'[1]INTERNAL PARAMETERS-1'!$B$5:$J$44,8,FALSE)*VLOOKUP(OVYLD2_!BR$4,'[1]INTERNAL PARAMETERS-1'!$B$5:$J$44,3,FALSE)</f>
        <v>0</v>
      </c>
      <c r="BS132" s="44">
        <f>OVYLD1_!BS132*VLOOKUP(OVYLD2_!BS$4,'[1]INTERNAL PARAMETERS-1'!$B$5:$J$44,5,FALSE)*VLOOKUP(OVYLD2_!BS$4,'[1]INTERNAL PARAMETERS-1'!$B$5:$J$44,6,FALSE)*VLOOKUP(OVYLD2_!BS$4,'[1]INTERNAL PARAMETERS-1'!$B$5:$J$44,3,FALSE) + OVYLD1_!BS132*(1-VLOOKUP(OVYLD2_!BS$4,'[1]INTERNAL PARAMETERS-1'!$B$5:$J$44,5,FALSE))*VLOOKUP(OVYLD2_!BS$4,'[1]INTERNAL PARAMETERS-1'!$B$5:$J$44,8,FALSE)*VLOOKUP(OVYLD2_!BS$4,'[1]INTERNAL PARAMETERS-1'!$B$5:$J$44,3,FALSE)</f>
        <v>0</v>
      </c>
      <c r="BT132" s="44">
        <f>OVYLD1_!BT132*VLOOKUP(OVYLD2_!BT$4,'[1]INTERNAL PARAMETERS-1'!$B$5:$J$44,5,FALSE)*VLOOKUP(OVYLD2_!BT$4,'[1]INTERNAL PARAMETERS-1'!$B$5:$J$44,6,FALSE)*VLOOKUP(OVYLD2_!BT$4,'[1]INTERNAL PARAMETERS-1'!$B$5:$J$44,3,FALSE) + OVYLD1_!BT132*(1-VLOOKUP(OVYLD2_!BT$4,'[1]INTERNAL PARAMETERS-1'!$B$5:$J$44,5,FALSE))*VLOOKUP(OVYLD2_!BT$4,'[1]INTERNAL PARAMETERS-1'!$B$5:$J$44,8,FALSE)*VLOOKUP(OVYLD2_!BT$4,'[1]INTERNAL PARAMETERS-1'!$B$5:$J$44,3,FALSE)</f>
        <v>0</v>
      </c>
      <c r="BU132" s="44">
        <f>OVYLD1_!BU132*VLOOKUP(OVYLD2_!BU$4,'[1]INTERNAL PARAMETERS-1'!$B$5:$J$44,5,FALSE)*VLOOKUP(OVYLD2_!BU$4,'[1]INTERNAL PARAMETERS-1'!$B$5:$J$44,6,FALSE)*VLOOKUP(OVYLD2_!BU$4,'[1]INTERNAL PARAMETERS-1'!$B$5:$J$44,3,FALSE) + OVYLD1_!BU132*(1-VLOOKUP(OVYLD2_!BU$4,'[1]INTERNAL PARAMETERS-1'!$B$5:$J$44,5,FALSE))*VLOOKUP(OVYLD2_!BU$4,'[1]INTERNAL PARAMETERS-1'!$B$5:$J$44,8,FALSE)*VLOOKUP(OVYLD2_!BU$4,'[1]INTERNAL PARAMETERS-1'!$B$5:$J$44,3,FALSE)</f>
        <v>0</v>
      </c>
      <c r="BV132" s="44">
        <f>OVYLD1_!BV132*VLOOKUP(OVYLD2_!BV$4,'[1]INTERNAL PARAMETERS-1'!$B$5:$J$44,5,FALSE)*VLOOKUP(OVYLD2_!BV$4,'[1]INTERNAL PARAMETERS-1'!$B$5:$J$44,6,FALSE)*VLOOKUP(OVYLD2_!BV$4,'[1]INTERNAL PARAMETERS-1'!$B$5:$J$44,3,FALSE) + OVYLD1_!BV132*(1-VLOOKUP(OVYLD2_!BV$4,'[1]INTERNAL PARAMETERS-1'!$B$5:$J$44,5,FALSE))*VLOOKUP(OVYLD2_!BV$4,'[1]INTERNAL PARAMETERS-1'!$B$5:$J$44,8,FALSE)*VLOOKUP(OVYLD2_!BV$4,'[1]INTERNAL PARAMETERS-1'!$B$5:$J$44,3,FALSE)</f>
        <v>0</v>
      </c>
      <c r="BW132" s="44">
        <f>OVYLD1_!BW132*VLOOKUP(OVYLD2_!BW$4,'[1]INTERNAL PARAMETERS-1'!$B$5:$J$44,5,FALSE)*VLOOKUP(OVYLD2_!BW$4,'[1]INTERNAL PARAMETERS-1'!$B$5:$J$44,6,FALSE)*VLOOKUP(OVYLD2_!BW$4,'[1]INTERNAL PARAMETERS-1'!$B$5:$J$44,3,FALSE) + OVYLD1_!BW132*(1-VLOOKUP(OVYLD2_!BW$4,'[1]INTERNAL PARAMETERS-1'!$B$5:$J$44,5,FALSE))*VLOOKUP(OVYLD2_!BW$4,'[1]INTERNAL PARAMETERS-1'!$B$5:$J$44,8,FALSE)*VLOOKUP(OVYLD2_!BW$4,'[1]INTERNAL PARAMETERS-1'!$B$5:$J$44,3,FALSE)</f>
        <v>0</v>
      </c>
      <c r="BX132" s="44">
        <f>OVYLD1_!BX132*VLOOKUP(OVYLD2_!BX$4,'[1]INTERNAL PARAMETERS-1'!$B$5:$J$44,5,FALSE)*VLOOKUP(OVYLD2_!BX$4,'[1]INTERNAL PARAMETERS-1'!$B$5:$J$44,6,FALSE)*VLOOKUP(OVYLD2_!BX$4,'[1]INTERNAL PARAMETERS-1'!$B$5:$J$44,3,FALSE) + OVYLD1_!BX132*(1-VLOOKUP(OVYLD2_!BX$4,'[1]INTERNAL PARAMETERS-1'!$B$5:$J$44,5,FALSE))*VLOOKUP(OVYLD2_!BX$4,'[1]INTERNAL PARAMETERS-1'!$B$5:$J$44,8,FALSE)*VLOOKUP(OVYLD2_!BX$4,'[1]INTERNAL PARAMETERS-1'!$B$5:$J$44,3,FALSE)</f>
        <v>0</v>
      </c>
      <c r="BY132" s="44">
        <f>OVYLD1_!BY132*VLOOKUP(OVYLD2_!BY$4,'[1]INTERNAL PARAMETERS-1'!$B$5:$J$44,5,FALSE)*VLOOKUP(OVYLD2_!BY$4,'[1]INTERNAL PARAMETERS-1'!$B$5:$J$44,6,FALSE)*VLOOKUP(OVYLD2_!BY$4,'[1]INTERNAL PARAMETERS-1'!$B$5:$J$44,3,FALSE) + OVYLD1_!BY132*(1-VLOOKUP(OVYLD2_!BY$4,'[1]INTERNAL PARAMETERS-1'!$B$5:$J$44,5,FALSE))*VLOOKUP(OVYLD2_!BY$4,'[1]INTERNAL PARAMETERS-1'!$B$5:$J$44,8,FALSE)*VLOOKUP(OVYLD2_!BY$4,'[1]INTERNAL PARAMETERS-1'!$B$5:$J$44,3,FALSE)</f>
        <v>0</v>
      </c>
      <c r="BZ132" s="44">
        <f>OVYLD1_!BZ132*VLOOKUP(OVYLD2_!BZ$4,'[1]INTERNAL PARAMETERS-1'!$B$5:$J$44,5,FALSE)*VLOOKUP(OVYLD2_!BZ$4,'[1]INTERNAL PARAMETERS-1'!$B$5:$J$44,6,FALSE)*VLOOKUP(OVYLD2_!BZ$4,'[1]INTERNAL PARAMETERS-1'!$B$5:$J$44,3,FALSE) + OVYLD1_!BZ132*(1-VLOOKUP(OVYLD2_!BZ$4,'[1]INTERNAL PARAMETERS-1'!$B$5:$J$44,5,FALSE))*VLOOKUP(OVYLD2_!BZ$4,'[1]INTERNAL PARAMETERS-1'!$B$5:$J$44,8,FALSE)*VLOOKUP(OVYLD2_!BZ$4,'[1]INTERNAL PARAMETERS-1'!$B$5:$J$44,3,FALSE)</f>
        <v>0</v>
      </c>
      <c r="CA132" s="44">
        <f>OVYLD1_!CA132*VLOOKUP(OVYLD2_!CA$4,'[1]INTERNAL PARAMETERS-1'!$B$5:$J$44,5,FALSE)*VLOOKUP(OVYLD2_!CA$4,'[1]INTERNAL PARAMETERS-1'!$B$5:$J$44,6,FALSE)*VLOOKUP(OVYLD2_!CA$4,'[1]INTERNAL PARAMETERS-1'!$B$5:$J$44,3,FALSE) + OVYLD1_!CA132*(1-VLOOKUP(OVYLD2_!CA$4,'[1]INTERNAL PARAMETERS-1'!$B$5:$J$44,5,FALSE))*VLOOKUP(OVYLD2_!CA$4,'[1]INTERNAL PARAMETERS-1'!$B$5:$J$44,8,FALSE)*VLOOKUP(OVYLD2_!CA$4,'[1]INTERNAL PARAMETERS-1'!$B$5:$J$44,3,FALSE)</f>
        <v>0</v>
      </c>
      <c r="CB132" s="44">
        <f>OVYLD1_!CB132*VLOOKUP(OVYLD2_!CB$4,'[1]INTERNAL PARAMETERS-1'!$B$5:$J$44,5,FALSE)*VLOOKUP(OVYLD2_!CB$4,'[1]INTERNAL PARAMETERS-1'!$B$5:$J$44,6,FALSE)*VLOOKUP(OVYLD2_!CB$4,'[1]INTERNAL PARAMETERS-1'!$B$5:$J$44,3,FALSE) + OVYLD1_!CB132*(1-VLOOKUP(OVYLD2_!CB$4,'[1]INTERNAL PARAMETERS-1'!$B$5:$J$44,5,FALSE))*VLOOKUP(OVYLD2_!CB$4,'[1]INTERNAL PARAMETERS-1'!$B$5:$J$44,8,FALSE)*VLOOKUP(OVYLD2_!CB$4,'[1]INTERNAL PARAMETERS-1'!$B$5:$J$44,3,FALSE)</f>
        <v>0</v>
      </c>
      <c r="CC132" s="44">
        <f>OVYLD1_!CC132*VLOOKUP(OVYLD2_!CC$4,'[1]INTERNAL PARAMETERS-1'!$B$5:$J$44,5,FALSE)*VLOOKUP(OVYLD2_!CC$4,'[1]INTERNAL PARAMETERS-1'!$B$5:$J$44,6,FALSE)*VLOOKUP(OVYLD2_!CC$4,'[1]INTERNAL PARAMETERS-1'!$B$5:$J$44,3,FALSE) + OVYLD1_!CC132*(1-VLOOKUP(OVYLD2_!CC$4,'[1]INTERNAL PARAMETERS-1'!$B$5:$J$44,5,FALSE))*VLOOKUP(OVYLD2_!CC$4,'[1]INTERNAL PARAMETERS-1'!$B$5:$J$44,8,FALSE)*VLOOKUP(OVYLD2_!CC$4,'[1]INTERNAL PARAMETERS-1'!$B$5:$J$44,3,FALSE)</f>
        <v>0</v>
      </c>
      <c r="CD132" s="44">
        <f>OVYLD1_!CD132*VLOOKUP(OVYLD2_!CD$4,'[1]INTERNAL PARAMETERS-1'!$B$5:$J$44,5,FALSE)*VLOOKUP(OVYLD2_!CD$4,'[1]INTERNAL PARAMETERS-1'!$B$5:$J$44,6,FALSE)*VLOOKUP(OVYLD2_!CD$4,'[1]INTERNAL PARAMETERS-1'!$B$5:$J$44,3,FALSE) + OVYLD1_!CD132*(1-VLOOKUP(OVYLD2_!CD$4,'[1]INTERNAL PARAMETERS-1'!$B$5:$J$44,5,FALSE))*VLOOKUP(OVYLD2_!CD$4,'[1]INTERNAL PARAMETERS-1'!$B$5:$J$44,8,FALSE)*VLOOKUP(OVYLD2_!CD$4,'[1]INTERNAL PARAMETERS-1'!$B$5:$J$44,3,FALSE)</f>
        <v>0</v>
      </c>
      <c r="CE132" s="44">
        <f>OVYLD1_!CE132*VLOOKUP(OVYLD2_!CE$4,'[1]INTERNAL PARAMETERS-1'!$B$5:$J$44,5,FALSE)*VLOOKUP(OVYLD2_!CE$4,'[1]INTERNAL PARAMETERS-1'!$B$5:$J$44,6,FALSE)*VLOOKUP(OVYLD2_!CE$4,'[1]INTERNAL PARAMETERS-1'!$B$5:$J$44,3,FALSE) + OVYLD1_!CE132*(1-VLOOKUP(OVYLD2_!CE$4,'[1]INTERNAL PARAMETERS-1'!$B$5:$J$44,5,FALSE))*VLOOKUP(OVYLD2_!CE$4,'[1]INTERNAL PARAMETERS-1'!$B$5:$J$44,8,FALSE)*VLOOKUP(OVYLD2_!CE$4,'[1]INTERNAL PARAMETERS-1'!$B$5:$J$44,3,FALSE)</f>
        <v>0</v>
      </c>
      <c r="CF132" s="44">
        <f>OVYLD1_!CF132*VLOOKUP(OVYLD2_!CF$4,'[1]INTERNAL PARAMETERS-1'!$B$5:$J$44,5,FALSE)*VLOOKUP(OVYLD2_!CF$4,'[1]INTERNAL PARAMETERS-1'!$B$5:$J$44,6,FALSE)*VLOOKUP(OVYLD2_!CF$4,'[1]INTERNAL PARAMETERS-1'!$B$5:$J$44,3,FALSE) + OVYLD1_!CF132*(1-VLOOKUP(OVYLD2_!CF$4,'[1]INTERNAL PARAMETERS-1'!$B$5:$J$44,5,FALSE))*VLOOKUP(OVYLD2_!CF$4,'[1]INTERNAL PARAMETERS-1'!$B$5:$J$44,8,FALSE)*VLOOKUP(OVYLD2_!CF$4,'[1]INTERNAL PARAMETERS-1'!$B$5:$J$44,3,FALSE)</f>
        <v>0</v>
      </c>
      <c r="CG132" s="44">
        <f>OVYLD1_!CG132*VLOOKUP(OVYLD2_!CG$4,'[1]INTERNAL PARAMETERS-1'!$B$5:$J$44,5,FALSE)*VLOOKUP(OVYLD2_!CG$4,'[1]INTERNAL PARAMETERS-1'!$B$5:$J$44,6,FALSE)*VLOOKUP(OVYLD2_!CG$4,'[1]INTERNAL PARAMETERS-1'!$B$5:$J$44,3,FALSE) + OVYLD1_!CG132*(1-VLOOKUP(OVYLD2_!CG$4,'[1]INTERNAL PARAMETERS-1'!$B$5:$J$44,5,FALSE))*VLOOKUP(OVYLD2_!CG$4,'[1]INTERNAL PARAMETERS-1'!$B$5:$J$44,8,FALSE)*VLOOKUP(OVYLD2_!CG$4,'[1]INTERNAL PARAMETERS-1'!$B$5:$J$44,3,FALSE)</f>
        <v>0</v>
      </c>
      <c r="CH132" s="43">
        <f>OVYLD1_!CH132*VLOOKUP(OVYLD2_!CH$4,'[1]INTERNAL PARAMETERS-1'!$B$5:$J$44,5,FALSE)*VLOOKUP(OVYLD2_!CH$4,'[1]INTERNAL PARAMETERS-1'!$B$5:$J$44,6,FALSE)*VLOOKUP(OVYLD2_!CH$4,'[1]INTERNAL PARAMETERS-1'!$B$5:$J$44,3,FALSE) + OVYLD1_!CH132*(1-VLOOKUP(OVYLD2_!CH$4,'[1]INTERNAL PARAMETERS-1'!$B$5:$J$44,5,FALSE))*VLOOKUP(OVYLD2_!CH$4,'[1]INTERNAL PARAMETERS-1'!$B$5:$J$44,8,FALSE)*VLOOKUP(OVYLD2_!CH$4,'[1]INTERNAL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5">
      <c r="B133" s="58" t="s">
        <v>9</v>
      </c>
      <c r="C133" s="57" t="s">
        <v>63</v>
      </c>
      <c r="D133" s="57" t="s">
        <v>78</v>
      </c>
      <c r="E133" s="128">
        <f>OVERALL2021!AI133</f>
        <v>0</v>
      </c>
      <c r="F133" s="56">
        <f>'[1]INTERNAL PARAMETERS-1'!M7</f>
        <v>73.784999999999997</v>
      </c>
      <c r="G133" s="45">
        <f>OVYLD1_!G133*VLOOKUP(OVYLD2_!G$4,'[1]INTERNAL PARAMETERS-1'!$B$5:$J$44,5,FALSE)*VLOOKUP(OVYLD2_!G$4,'[1]INTERNAL PARAMETERS-1'!$B$5:$J$44,7,FALSE)*OVYLD2_!$F133 + OVYLD1_!G133*(1-VLOOKUP(OVYLD2_!G$4,'[1]INTERNAL PARAMETERS-1'!$B$5:$J$44,5,FALSE))*VLOOKUP(OVYLD2_!G$4,'[1]INTERNAL PARAMETERS-1'!$B$5:$J$44,9,FALSE)*OVYLD2_!$F133</f>
        <v>0</v>
      </c>
      <c r="H133" s="44">
        <f>OVYLD1_!H133*VLOOKUP(OVYLD2_!H$4,'[1]INTERNAL PARAMETERS-1'!$B$5:$J$44,5,FALSE)*VLOOKUP(OVYLD2_!H$4,'[1]INTERNAL PARAMETERS-1'!$B$5:$J$44,7,FALSE)*OVYLD2_!$F133 + OVYLD1_!H133*(1-VLOOKUP(OVYLD2_!H$4,'[1]INTERNAL PARAMETERS-1'!$B$5:$J$44,5,FALSE))*VLOOKUP(OVYLD2_!H$4,'[1]INTERNAL PARAMETERS-1'!$B$5:$J$44,9,FALSE)*OVYLD2_!$F133</f>
        <v>0</v>
      </c>
      <c r="I133" s="44">
        <f>OVYLD1_!I133*VLOOKUP(OVYLD2_!I$4,'[1]INTERNAL PARAMETERS-1'!$B$5:$J$44,5,FALSE)*VLOOKUP(OVYLD2_!I$4,'[1]INTERNAL PARAMETERS-1'!$B$5:$J$44,7,FALSE)*OVYLD2_!$F133 + OVYLD1_!I133*(1-VLOOKUP(OVYLD2_!I$4,'[1]INTERNAL PARAMETERS-1'!$B$5:$J$44,5,FALSE))*VLOOKUP(OVYLD2_!I$4,'[1]INTERNAL PARAMETERS-1'!$B$5:$J$44,9,FALSE)*OVYLD2_!$F133</f>
        <v>0</v>
      </c>
      <c r="J133" s="44">
        <f>OVYLD1_!J133*VLOOKUP(OVYLD2_!J$4,'[1]INTERNAL PARAMETERS-1'!$B$5:$J$44,5,FALSE)*VLOOKUP(OVYLD2_!J$4,'[1]INTERNAL PARAMETERS-1'!$B$5:$J$44,7,FALSE)*OVYLD2_!$F133 + OVYLD1_!J133*(1-VLOOKUP(OVYLD2_!J$4,'[1]INTERNAL PARAMETERS-1'!$B$5:$J$44,5,FALSE))*VLOOKUP(OVYLD2_!J$4,'[1]INTERNAL PARAMETERS-1'!$B$5:$J$44,9,FALSE)*OVYLD2_!$F133</f>
        <v>0</v>
      </c>
      <c r="K133" s="44">
        <f>OVYLD1_!K133*VLOOKUP(OVYLD2_!K$4,'[1]INTERNAL PARAMETERS-1'!$B$5:$J$44,5,FALSE)*VLOOKUP(OVYLD2_!K$4,'[1]INTERNAL PARAMETERS-1'!$B$5:$J$44,7,FALSE)*OVYLD2_!$F133 + OVYLD1_!K133*(1-VLOOKUP(OVYLD2_!K$4,'[1]INTERNAL PARAMETERS-1'!$B$5:$J$44,5,FALSE))*VLOOKUP(OVYLD2_!K$4,'[1]INTERNAL PARAMETERS-1'!$B$5:$J$44,9,FALSE)*OVYLD2_!$F133</f>
        <v>0</v>
      </c>
      <c r="L133" s="44">
        <f>OVYLD1_!L133*VLOOKUP(OVYLD2_!L$4,'[1]INTERNAL PARAMETERS-1'!$B$5:$J$44,5,FALSE)*VLOOKUP(OVYLD2_!L$4,'[1]INTERNAL PARAMETERS-1'!$B$5:$J$44,7,FALSE)*OVYLD2_!$F133 + OVYLD1_!L133*(1-VLOOKUP(OVYLD2_!L$4,'[1]INTERNAL PARAMETERS-1'!$B$5:$J$44,5,FALSE))*VLOOKUP(OVYLD2_!L$4,'[1]INTERNAL PARAMETERS-1'!$B$5:$J$44,9,FALSE)*OVYLD2_!$F133</f>
        <v>0</v>
      </c>
      <c r="M133" s="44">
        <f>OVYLD1_!M133*VLOOKUP(OVYLD2_!M$4,'[1]INTERNAL PARAMETERS-1'!$B$5:$J$44,5,FALSE)*VLOOKUP(OVYLD2_!M$4,'[1]INTERNAL PARAMETERS-1'!$B$5:$J$44,7,FALSE)*OVYLD2_!$F133 + OVYLD1_!M133*(1-VLOOKUP(OVYLD2_!M$4,'[1]INTERNAL PARAMETERS-1'!$B$5:$J$44,5,FALSE))*VLOOKUP(OVYLD2_!M$4,'[1]INTERNAL PARAMETERS-1'!$B$5:$J$44,9,FALSE)*OVYLD2_!$F133</f>
        <v>0</v>
      </c>
      <c r="N133" s="44">
        <f>OVYLD1_!N133*VLOOKUP(OVYLD2_!N$4,'[1]INTERNAL PARAMETERS-1'!$B$5:$J$44,5,FALSE)*VLOOKUP(OVYLD2_!N$4,'[1]INTERNAL PARAMETERS-1'!$B$5:$J$44,7,FALSE)*OVYLD2_!$F133 + OVYLD1_!N133*(1-VLOOKUP(OVYLD2_!N$4,'[1]INTERNAL PARAMETERS-1'!$B$5:$J$44,5,FALSE))*VLOOKUP(OVYLD2_!N$4,'[1]INTERNAL PARAMETERS-1'!$B$5:$J$44,9,FALSE)*OVYLD2_!$F133</f>
        <v>0</v>
      </c>
      <c r="O133" s="44">
        <f>OVYLD1_!O133*VLOOKUP(OVYLD2_!O$4,'[1]INTERNAL PARAMETERS-1'!$B$5:$J$44,5,FALSE)*VLOOKUP(OVYLD2_!O$4,'[1]INTERNAL PARAMETERS-1'!$B$5:$J$44,7,FALSE)*OVYLD2_!$F133 + OVYLD1_!O133*(1-VLOOKUP(OVYLD2_!O$4,'[1]INTERNAL PARAMETERS-1'!$B$5:$J$44,5,FALSE))*VLOOKUP(OVYLD2_!O$4,'[1]INTERNAL PARAMETERS-1'!$B$5:$J$44,9,FALSE)*OVYLD2_!$F133</f>
        <v>0</v>
      </c>
      <c r="P133" s="44">
        <f>OVYLD1_!P133*VLOOKUP(OVYLD2_!P$4,'[1]INTERNAL PARAMETERS-1'!$B$5:$J$44,5,FALSE)*VLOOKUP(OVYLD2_!P$4,'[1]INTERNAL PARAMETERS-1'!$B$5:$J$44,7,FALSE)*OVYLD2_!$F133 + OVYLD1_!P133*(1-VLOOKUP(OVYLD2_!P$4,'[1]INTERNAL PARAMETERS-1'!$B$5:$J$44,5,FALSE))*VLOOKUP(OVYLD2_!P$4,'[1]INTERNAL PARAMETERS-1'!$B$5:$J$44,9,FALSE)*OVYLD2_!$F133</f>
        <v>0</v>
      </c>
      <c r="Q133" s="44">
        <f>OVYLD1_!Q133*VLOOKUP(OVYLD2_!Q$4,'[1]INTERNAL PARAMETERS-1'!$B$5:$J$44,5,FALSE)*VLOOKUP(OVYLD2_!Q$4,'[1]INTERNAL PARAMETERS-1'!$B$5:$J$44,7,FALSE)*OVYLD2_!$F133 + OVYLD1_!Q133*(1-VLOOKUP(OVYLD2_!Q$4,'[1]INTERNAL PARAMETERS-1'!$B$5:$J$44,5,FALSE))*VLOOKUP(OVYLD2_!Q$4,'[1]INTERNAL PARAMETERS-1'!$B$5:$J$44,9,FALSE)*OVYLD2_!$F133</f>
        <v>0</v>
      </c>
      <c r="R133" s="44">
        <f>OVYLD1_!R133*VLOOKUP(OVYLD2_!R$4,'[1]INTERNAL PARAMETERS-1'!$B$5:$J$44,5,FALSE)*VLOOKUP(OVYLD2_!R$4,'[1]INTERNAL PARAMETERS-1'!$B$5:$J$44,7,FALSE)*OVYLD2_!$F133 + OVYLD1_!R133*(1-VLOOKUP(OVYLD2_!R$4,'[1]INTERNAL PARAMETERS-1'!$B$5:$J$44,5,FALSE))*VLOOKUP(OVYLD2_!R$4,'[1]INTERNAL PARAMETERS-1'!$B$5:$J$44,9,FALSE)*OVYLD2_!$F133</f>
        <v>0</v>
      </c>
      <c r="S133" s="44">
        <f>OVYLD1_!S133*VLOOKUP(OVYLD2_!S$4,'[1]INTERNAL PARAMETERS-1'!$B$5:$J$44,5,FALSE)*VLOOKUP(OVYLD2_!S$4,'[1]INTERNAL PARAMETERS-1'!$B$5:$J$44,7,FALSE)*OVYLD2_!$F133 + OVYLD1_!S133*(1-VLOOKUP(OVYLD2_!S$4,'[1]INTERNAL PARAMETERS-1'!$B$5:$J$44,5,FALSE))*VLOOKUP(OVYLD2_!S$4,'[1]INTERNAL PARAMETERS-1'!$B$5:$J$44,9,FALSE)*OVYLD2_!$F133</f>
        <v>0</v>
      </c>
      <c r="T133" s="44">
        <f>OVYLD1_!T133*VLOOKUP(OVYLD2_!T$4,'[1]INTERNAL PARAMETERS-1'!$B$5:$J$44,5,FALSE)*VLOOKUP(OVYLD2_!T$4,'[1]INTERNAL PARAMETERS-1'!$B$5:$J$44,7,FALSE)*OVYLD2_!$F133 + OVYLD1_!T133*(1-VLOOKUP(OVYLD2_!T$4,'[1]INTERNAL PARAMETERS-1'!$B$5:$J$44,5,FALSE))*VLOOKUP(OVYLD2_!T$4,'[1]INTERNAL PARAMETERS-1'!$B$5:$J$44,9,FALSE)*OVYLD2_!$F133</f>
        <v>0</v>
      </c>
      <c r="U133" s="44">
        <f>OVYLD1_!U133*VLOOKUP(OVYLD2_!U$4,'[1]INTERNAL PARAMETERS-1'!$B$5:$J$44,5,FALSE)*VLOOKUP(OVYLD2_!U$4,'[1]INTERNAL PARAMETERS-1'!$B$5:$J$44,7,FALSE)*OVYLD2_!$F133 + OVYLD1_!U133*(1-VLOOKUP(OVYLD2_!U$4,'[1]INTERNAL PARAMETERS-1'!$B$5:$J$44,5,FALSE))*VLOOKUP(OVYLD2_!U$4,'[1]INTERNAL PARAMETERS-1'!$B$5:$J$44,9,FALSE)*OVYLD2_!$F133</f>
        <v>0</v>
      </c>
      <c r="V133" s="44">
        <f>OVYLD1_!V133*VLOOKUP(OVYLD2_!V$4,'[1]INTERNAL PARAMETERS-1'!$B$5:$J$44,5,FALSE)*VLOOKUP(OVYLD2_!V$4,'[1]INTERNAL PARAMETERS-1'!$B$5:$J$44,7,FALSE)*OVYLD2_!$F133 + OVYLD1_!V133*(1-VLOOKUP(OVYLD2_!V$4,'[1]INTERNAL PARAMETERS-1'!$B$5:$J$44,5,FALSE))*VLOOKUP(OVYLD2_!V$4,'[1]INTERNAL PARAMETERS-1'!$B$5:$J$44,9,FALSE)*OVYLD2_!$F133</f>
        <v>0</v>
      </c>
      <c r="W133" s="44">
        <f>OVYLD1_!W133*VLOOKUP(OVYLD2_!W$4,'[1]INTERNAL PARAMETERS-1'!$B$5:$J$44,5,FALSE)*VLOOKUP(OVYLD2_!W$4,'[1]INTERNAL PARAMETERS-1'!$B$5:$J$44,7,FALSE)*OVYLD2_!$F133 + OVYLD1_!W133*(1-VLOOKUP(OVYLD2_!W$4,'[1]INTERNAL PARAMETERS-1'!$B$5:$J$44,5,FALSE))*VLOOKUP(OVYLD2_!W$4,'[1]INTERNAL PARAMETERS-1'!$B$5:$J$44,9,FALSE)*OVYLD2_!$F133</f>
        <v>0</v>
      </c>
      <c r="X133" s="44">
        <f>OVYLD1_!X133*VLOOKUP(OVYLD2_!X$4,'[1]INTERNAL PARAMETERS-1'!$B$5:$J$44,5,FALSE)*VLOOKUP(OVYLD2_!X$4,'[1]INTERNAL PARAMETERS-1'!$B$5:$J$44,7,FALSE)*OVYLD2_!$F133 + OVYLD1_!X133*(1-VLOOKUP(OVYLD2_!X$4,'[1]INTERNAL PARAMETERS-1'!$B$5:$J$44,5,FALSE))*VLOOKUP(OVYLD2_!X$4,'[1]INTERNAL PARAMETERS-1'!$B$5:$J$44,9,FALSE)*OVYLD2_!$F133</f>
        <v>0</v>
      </c>
      <c r="Y133" s="44">
        <f>OVYLD1_!Y133*VLOOKUP(OVYLD2_!Y$4,'[1]INTERNAL PARAMETERS-1'!$B$5:$J$44,5,FALSE)*VLOOKUP(OVYLD2_!Y$4,'[1]INTERNAL PARAMETERS-1'!$B$5:$J$44,7,FALSE)*OVYLD2_!$F133 + OVYLD1_!Y133*(1-VLOOKUP(OVYLD2_!Y$4,'[1]INTERNAL PARAMETERS-1'!$B$5:$J$44,5,FALSE))*VLOOKUP(OVYLD2_!Y$4,'[1]INTERNAL PARAMETERS-1'!$B$5:$J$44,9,FALSE)*OVYLD2_!$F133</f>
        <v>0</v>
      </c>
      <c r="Z133" s="44">
        <f>OVYLD1_!Z133*VLOOKUP(OVYLD2_!Z$4,'[1]INTERNAL PARAMETERS-1'!$B$5:$J$44,5,FALSE)*VLOOKUP(OVYLD2_!Z$4,'[1]INTERNAL PARAMETERS-1'!$B$5:$J$44,7,FALSE)*OVYLD2_!$F133 + OVYLD1_!Z133*(1-VLOOKUP(OVYLD2_!Z$4,'[1]INTERNAL PARAMETERS-1'!$B$5:$J$44,5,FALSE))*VLOOKUP(OVYLD2_!Z$4,'[1]INTERNAL PARAMETERS-1'!$B$5:$J$44,9,FALSE)*OVYLD2_!$F133</f>
        <v>0</v>
      </c>
      <c r="AA133" s="44">
        <f>OVYLD1_!AA133*VLOOKUP(OVYLD2_!AA$4,'[1]INTERNAL PARAMETERS-1'!$B$5:$J$44,5,FALSE)*VLOOKUP(OVYLD2_!AA$4,'[1]INTERNAL PARAMETERS-1'!$B$5:$J$44,7,FALSE)*OVYLD2_!$F133 + OVYLD1_!AA133*(1-VLOOKUP(OVYLD2_!AA$4,'[1]INTERNAL PARAMETERS-1'!$B$5:$J$44,5,FALSE))*VLOOKUP(OVYLD2_!AA$4,'[1]INTERNAL PARAMETERS-1'!$B$5:$J$44,9,FALSE)*OVYLD2_!$F133</f>
        <v>0</v>
      </c>
      <c r="AB133" s="44">
        <f>OVYLD1_!AB133*VLOOKUP(OVYLD2_!AB$4,'[1]INTERNAL PARAMETERS-1'!$B$5:$J$44,5,FALSE)*VLOOKUP(OVYLD2_!AB$4,'[1]INTERNAL PARAMETERS-1'!$B$5:$J$44,7,FALSE)*OVYLD2_!$F133 + OVYLD1_!AB133*(1-VLOOKUP(OVYLD2_!AB$4,'[1]INTERNAL PARAMETERS-1'!$B$5:$J$44,5,FALSE))*VLOOKUP(OVYLD2_!AB$4,'[1]INTERNAL PARAMETERS-1'!$B$5:$J$44,9,FALSE)*OVYLD2_!$F133</f>
        <v>0</v>
      </c>
      <c r="AC133" s="44">
        <f>OVYLD1_!AC133*VLOOKUP(OVYLD2_!AC$4,'[1]INTERNAL PARAMETERS-1'!$B$5:$J$44,5,FALSE)*VLOOKUP(OVYLD2_!AC$4,'[1]INTERNAL PARAMETERS-1'!$B$5:$J$44,7,FALSE)*OVYLD2_!$F133 + OVYLD1_!AC133*(1-VLOOKUP(OVYLD2_!AC$4,'[1]INTERNAL PARAMETERS-1'!$B$5:$J$44,5,FALSE))*VLOOKUP(OVYLD2_!AC$4,'[1]INTERNAL PARAMETERS-1'!$B$5:$J$44,9,FALSE)*OVYLD2_!$F133</f>
        <v>0</v>
      </c>
      <c r="AD133" s="44">
        <f>OVYLD1_!AD133*VLOOKUP(OVYLD2_!AD$4,'[1]INTERNAL PARAMETERS-1'!$B$5:$J$44,5,FALSE)*VLOOKUP(OVYLD2_!AD$4,'[1]INTERNAL PARAMETERS-1'!$B$5:$J$44,7,FALSE)*OVYLD2_!$F133 + OVYLD1_!AD133*(1-VLOOKUP(OVYLD2_!AD$4,'[1]INTERNAL PARAMETERS-1'!$B$5:$J$44,5,FALSE))*VLOOKUP(OVYLD2_!AD$4,'[1]INTERNAL PARAMETERS-1'!$B$5:$J$44,9,FALSE)*OVYLD2_!$F133</f>
        <v>0</v>
      </c>
      <c r="AE133" s="44">
        <f>OVYLD1_!AE133*VLOOKUP(OVYLD2_!AE$4,'[1]INTERNAL PARAMETERS-1'!$B$5:$J$44,5,FALSE)*VLOOKUP(OVYLD2_!AE$4,'[1]INTERNAL PARAMETERS-1'!$B$5:$J$44,7,FALSE)*OVYLD2_!$F133 + OVYLD1_!AE133*(1-VLOOKUP(OVYLD2_!AE$4,'[1]INTERNAL PARAMETERS-1'!$B$5:$J$44,5,FALSE))*VLOOKUP(OVYLD2_!AE$4,'[1]INTERNAL PARAMETERS-1'!$B$5:$J$44,9,FALSE)*OVYLD2_!$F133</f>
        <v>0</v>
      </c>
      <c r="AF133" s="44">
        <f>OVYLD1_!AF133*VLOOKUP(OVYLD2_!AF$4,'[1]INTERNAL PARAMETERS-1'!$B$5:$J$44,5,FALSE)*VLOOKUP(OVYLD2_!AF$4,'[1]INTERNAL PARAMETERS-1'!$B$5:$J$44,7,FALSE)*OVYLD2_!$F133 + OVYLD1_!AF133*(1-VLOOKUP(OVYLD2_!AF$4,'[1]INTERNAL PARAMETERS-1'!$B$5:$J$44,5,FALSE))*VLOOKUP(OVYLD2_!AF$4,'[1]INTERNAL PARAMETERS-1'!$B$5:$J$44,9,FALSE)*OVYLD2_!$F133</f>
        <v>0</v>
      </c>
      <c r="AG133" s="44">
        <f>OVYLD1_!AG133*VLOOKUP(OVYLD2_!AG$4,'[1]INTERNAL PARAMETERS-1'!$B$5:$J$44,5,FALSE)*VLOOKUP(OVYLD2_!AG$4,'[1]INTERNAL PARAMETERS-1'!$B$5:$J$44,7,FALSE)*OVYLD2_!$F133 + OVYLD1_!AG133*(1-VLOOKUP(OVYLD2_!AG$4,'[1]INTERNAL PARAMETERS-1'!$B$5:$J$44,5,FALSE))*VLOOKUP(OVYLD2_!AG$4,'[1]INTERNAL PARAMETERS-1'!$B$5:$J$44,9,FALSE)*OVYLD2_!$F133</f>
        <v>0</v>
      </c>
      <c r="AH133" s="44">
        <f>OVYLD1_!AH133*VLOOKUP(OVYLD2_!AH$4,'[1]INTERNAL PARAMETERS-1'!$B$5:$J$44,5,FALSE)*VLOOKUP(OVYLD2_!AH$4,'[1]INTERNAL PARAMETERS-1'!$B$5:$J$44,7,FALSE)*OVYLD2_!$F133 + OVYLD1_!AH133*(1-VLOOKUP(OVYLD2_!AH$4,'[1]INTERNAL PARAMETERS-1'!$B$5:$J$44,5,FALSE))*VLOOKUP(OVYLD2_!AH$4,'[1]INTERNAL PARAMETERS-1'!$B$5:$J$44,9,FALSE)*OVYLD2_!$F133</f>
        <v>0</v>
      </c>
      <c r="AI133" s="44">
        <f>OVYLD1_!AI133*VLOOKUP(OVYLD2_!AI$4,'[1]INTERNAL PARAMETERS-1'!$B$5:$J$44,5,FALSE)*VLOOKUP(OVYLD2_!AI$4,'[1]INTERNAL PARAMETERS-1'!$B$5:$J$44,7,FALSE)*OVYLD2_!$F133 + OVYLD1_!AI133*(1-VLOOKUP(OVYLD2_!AI$4,'[1]INTERNAL PARAMETERS-1'!$B$5:$J$44,5,FALSE))*VLOOKUP(OVYLD2_!AI$4,'[1]INTERNAL PARAMETERS-1'!$B$5:$J$44,9,FALSE)*OVYLD2_!$F133</f>
        <v>0</v>
      </c>
      <c r="AJ133" s="44">
        <f>OVYLD1_!AJ133*VLOOKUP(OVYLD2_!AJ$4,'[1]INTERNAL PARAMETERS-1'!$B$5:$J$44,5,FALSE)*VLOOKUP(OVYLD2_!AJ$4,'[1]INTERNAL PARAMETERS-1'!$B$5:$J$44,7,FALSE)*OVYLD2_!$F133 + OVYLD1_!AJ133*(1-VLOOKUP(OVYLD2_!AJ$4,'[1]INTERNAL PARAMETERS-1'!$B$5:$J$44,5,FALSE))*VLOOKUP(OVYLD2_!AJ$4,'[1]INTERNAL PARAMETERS-1'!$B$5:$J$44,9,FALSE)*OVYLD2_!$F133</f>
        <v>0</v>
      </c>
      <c r="AK133" s="44">
        <f>OVYLD1_!AK133*VLOOKUP(OVYLD2_!AK$4,'[1]INTERNAL PARAMETERS-1'!$B$5:$J$44,5,FALSE)*VLOOKUP(OVYLD2_!AK$4,'[1]INTERNAL PARAMETERS-1'!$B$5:$J$44,7,FALSE)*OVYLD2_!$F133 + OVYLD1_!AK133*(1-VLOOKUP(OVYLD2_!AK$4,'[1]INTERNAL PARAMETERS-1'!$B$5:$J$44,5,FALSE))*VLOOKUP(OVYLD2_!AK$4,'[1]INTERNAL PARAMETERS-1'!$B$5:$J$44,9,FALSE)*OVYLD2_!$F133</f>
        <v>0</v>
      </c>
      <c r="AL133" s="44">
        <f>OVYLD1_!AL133*VLOOKUP(OVYLD2_!AL$4,'[1]INTERNAL PARAMETERS-1'!$B$5:$J$44,5,FALSE)*VLOOKUP(OVYLD2_!AL$4,'[1]INTERNAL PARAMETERS-1'!$B$5:$J$44,7,FALSE)*OVYLD2_!$F133 + OVYLD1_!AL133*(1-VLOOKUP(OVYLD2_!AL$4,'[1]INTERNAL PARAMETERS-1'!$B$5:$J$44,5,FALSE))*VLOOKUP(OVYLD2_!AL$4,'[1]INTERNAL PARAMETERS-1'!$B$5:$J$44,9,FALSE)*OVYLD2_!$F133</f>
        <v>0</v>
      </c>
      <c r="AM133" s="44">
        <f>OVYLD1_!AM133*VLOOKUP(OVYLD2_!AM$4,'[1]INTERNAL PARAMETERS-1'!$B$5:$J$44,5,FALSE)*VLOOKUP(OVYLD2_!AM$4,'[1]INTERNAL PARAMETERS-1'!$B$5:$J$44,7,FALSE)*OVYLD2_!$F133 + OVYLD1_!AM133*(1-VLOOKUP(OVYLD2_!AM$4,'[1]INTERNAL PARAMETERS-1'!$B$5:$J$44,5,FALSE))*VLOOKUP(OVYLD2_!AM$4,'[1]INTERNAL PARAMETERS-1'!$B$5:$J$44,9,FALSE)*OVYLD2_!$F133</f>
        <v>0</v>
      </c>
      <c r="AN133" s="44">
        <f>OVYLD1_!AN133*VLOOKUP(OVYLD2_!AN$4,'[1]INTERNAL PARAMETERS-1'!$B$5:$J$44,5,FALSE)*VLOOKUP(OVYLD2_!AN$4,'[1]INTERNAL PARAMETERS-1'!$B$5:$J$44,7,FALSE)*OVYLD2_!$F133 + OVYLD1_!AN133*(1-VLOOKUP(OVYLD2_!AN$4,'[1]INTERNAL PARAMETERS-1'!$B$5:$J$44,5,FALSE))*VLOOKUP(OVYLD2_!AN$4,'[1]INTERNAL PARAMETERS-1'!$B$5:$J$44,9,FALSE)*OVYLD2_!$F133</f>
        <v>0</v>
      </c>
      <c r="AO133" s="44">
        <f>OVYLD1_!AO133*VLOOKUP(OVYLD2_!AO$4,'[1]INTERNAL PARAMETERS-1'!$B$5:$J$44,5,FALSE)*VLOOKUP(OVYLD2_!AO$4,'[1]INTERNAL PARAMETERS-1'!$B$5:$J$44,7,FALSE)*OVYLD2_!$F133 + OVYLD1_!AO133*(1-VLOOKUP(OVYLD2_!AO$4,'[1]INTERNAL PARAMETERS-1'!$B$5:$J$44,5,FALSE))*VLOOKUP(OVYLD2_!AO$4,'[1]INTERNAL PARAMETERS-1'!$B$5:$J$44,9,FALSE)*OVYLD2_!$F133</f>
        <v>0</v>
      </c>
      <c r="AP133" s="44">
        <f>OVYLD1_!AP133*VLOOKUP(OVYLD2_!AP$4,'[1]INTERNAL PARAMETERS-1'!$B$5:$J$44,5,FALSE)*VLOOKUP(OVYLD2_!AP$4,'[1]INTERNAL PARAMETERS-1'!$B$5:$J$44,7,FALSE)*OVYLD2_!$F133 + OVYLD1_!AP133*(1-VLOOKUP(OVYLD2_!AP$4,'[1]INTERNAL PARAMETERS-1'!$B$5:$J$44,5,FALSE))*VLOOKUP(OVYLD2_!AP$4,'[1]INTERNAL PARAMETERS-1'!$B$5:$J$44,9,FALSE)*OVYLD2_!$F133</f>
        <v>0</v>
      </c>
      <c r="AQ133" s="44">
        <f>OVYLD1_!AQ133*VLOOKUP(OVYLD2_!AQ$4,'[1]INTERNAL PARAMETERS-1'!$B$5:$J$44,5,FALSE)*VLOOKUP(OVYLD2_!AQ$4,'[1]INTERNAL PARAMETERS-1'!$B$5:$J$44,7,FALSE)*OVYLD2_!$F133 + OVYLD1_!AQ133*(1-VLOOKUP(OVYLD2_!AQ$4,'[1]INTERNAL PARAMETERS-1'!$B$5:$J$44,5,FALSE))*VLOOKUP(OVYLD2_!AQ$4,'[1]INTERNAL PARAMETERS-1'!$B$5:$J$44,9,FALSE)*OVYLD2_!$F133</f>
        <v>0</v>
      </c>
      <c r="AR133" s="44">
        <f>OVYLD1_!AR133*VLOOKUP(OVYLD2_!AR$4,'[1]INTERNAL PARAMETERS-1'!$B$5:$J$44,5,FALSE)*VLOOKUP(OVYLD2_!AR$4,'[1]INTERNAL PARAMETERS-1'!$B$5:$J$44,7,FALSE)*OVYLD2_!$F133 + OVYLD1_!AR133*(1-VLOOKUP(OVYLD2_!AR$4,'[1]INTERNAL PARAMETERS-1'!$B$5:$J$44,5,FALSE))*VLOOKUP(OVYLD2_!AR$4,'[1]INTERNAL PARAMETERS-1'!$B$5:$J$44,9,FALSE)*OVYLD2_!$F133</f>
        <v>0</v>
      </c>
      <c r="AS133" s="44">
        <f>OVYLD1_!AS133*VLOOKUP(OVYLD2_!AS$4,'[1]INTERNAL PARAMETERS-1'!$B$5:$J$44,5,FALSE)*VLOOKUP(OVYLD2_!AS$4,'[1]INTERNAL PARAMETERS-1'!$B$5:$J$44,7,FALSE)*OVYLD2_!$F133 + OVYLD1_!AS133*(1-VLOOKUP(OVYLD2_!AS$4,'[1]INTERNAL PARAMETERS-1'!$B$5:$J$44,5,FALSE))*VLOOKUP(OVYLD2_!AS$4,'[1]INTERNAL PARAMETERS-1'!$B$5:$J$44,9,FALSE)*OVYLD2_!$F133</f>
        <v>0</v>
      </c>
      <c r="AT133" s="43">
        <f>OVYLD1_!AT133*VLOOKUP(OVYLD2_!AT$4,'[1]INTERNAL PARAMETERS-1'!$B$5:$J$44,5,FALSE)*VLOOKUP(OVYLD2_!AT$4,'[1]INTERNAL PARAMETERS-1'!$B$5:$J$44,7,FALSE)*OVYLD2_!$F133 + OVYLD1_!AT133*(1-VLOOKUP(OVYLD2_!AT$4,'[1]INTERNAL PARAMETERS-1'!$B$5:$J$44,5,FALSE))*VLOOKUP(OVYLD2_!AT$4,'[1]INTERNAL PARAMETERS-1'!$B$5:$J$44,9,FALSE)*OVYLD2_!$F133</f>
        <v>0</v>
      </c>
      <c r="AU133" s="45">
        <f>OVYLD1_!AU133*VLOOKUP(OVYLD2_!AU$4,'[1]INTERNAL PARAMETERS-1'!$B$5:$J$44,5,FALSE)*VLOOKUP(OVYLD2_!AU$4,'[1]INTERNAL PARAMETERS-1'!$B$5:$J$44,6,FALSE)*VLOOKUP(OVYLD2_!AU$4,'[1]INTERNAL PARAMETERS-1'!$B$5:$J$44,3,FALSE) + OVYLD1_!AU133*(1-VLOOKUP(OVYLD2_!AU$4,'[1]INTERNAL PARAMETERS-1'!$B$5:$J$44,5,FALSE))*VLOOKUP(OVYLD2_!AU$4,'[1]INTERNAL PARAMETERS-1'!$B$5:$J$44,8,FALSE)*VLOOKUP(OVYLD2_!AU$4,'[1]INTERNAL PARAMETERS-1'!$B$5:$J$44,3,FALSE)</f>
        <v>0</v>
      </c>
      <c r="AV133" s="44">
        <f>OVYLD1_!AV133*VLOOKUP(OVYLD2_!AV$4,'[1]INTERNAL PARAMETERS-1'!$B$5:$J$44,5,FALSE)*VLOOKUP(OVYLD2_!AV$4,'[1]INTERNAL PARAMETERS-1'!$B$5:$J$44,6,FALSE)*VLOOKUP(OVYLD2_!AV$4,'[1]INTERNAL PARAMETERS-1'!$B$5:$J$44,3,FALSE) + OVYLD1_!AV133*(1-VLOOKUP(OVYLD2_!AV$4,'[1]INTERNAL PARAMETERS-1'!$B$5:$J$44,5,FALSE))*VLOOKUP(OVYLD2_!AV$4,'[1]INTERNAL PARAMETERS-1'!$B$5:$J$44,8,FALSE)*VLOOKUP(OVYLD2_!AV$4,'[1]INTERNAL PARAMETERS-1'!$B$5:$J$44,3,FALSE)</f>
        <v>0</v>
      </c>
      <c r="AW133" s="44">
        <f>OVYLD1_!AW133*VLOOKUP(OVYLD2_!AW$4,'[1]INTERNAL PARAMETERS-1'!$B$5:$J$44,5,FALSE)*VLOOKUP(OVYLD2_!AW$4,'[1]INTERNAL PARAMETERS-1'!$B$5:$J$44,6,FALSE)*VLOOKUP(OVYLD2_!AW$4,'[1]INTERNAL PARAMETERS-1'!$B$5:$J$44,3,FALSE) + OVYLD1_!AW133*(1-VLOOKUP(OVYLD2_!AW$4,'[1]INTERNAL PARAMETERS-1'!$B$5:$J$44,5,FALSE))*VLOOKUP(OVYLD2_!AW$4,'[1]INTERNAL PARAMETERS-1'!$B$5:$J$44,8,FALSE)*VLOOKUP(OVYLD2_!AW$4,'[1]INTERNAL PARAMETERS-1'!$B$5:$J$44,3,FALSE)</f>
        <v>0</v>
      </c>
      <c r="AX133" s="44">
        <f>OVYLD1_!AX133*VLOOKUP(OVYLD2_!AX$4,'[1]INTERNAL PARAMETERS-1'!$B$5:$J$44,5,FALSE)*VLOOKUP(OVYLD2_!AX$4,'[1]INTERNAL PARAMETERS-1'!$B$5:$J$44,6,FALSE)*VLOOKUP(OVYLD2_!AX$4,'[1]INTERNAL PARAMETERS-1'!$B$5:$J$44,3,FALSE) + OVYLD1_!AX133*(1-VLOOKUP(OVYLD2_!AX$4,'[1]INTERNAL PARAMETERS-1'!$B$5:$J$44,5,FALSE))*VLOOKUP(OVYLD2_!AX$4,'[1]INTERNAL PARAMETERS-1'!$B$5:$J$44,8,FALSE)*VLOOKUP(OVYLD2_!AX$4,'[1]INTERNAL PARAMETERS-1'!$B$5:$J$44,3,FALSE)</f>
        <v>0</v>
      </c>
      <c r="AY133" s="44">
        <f>OVYLD1_!AY133*VLOOKUP(OVYLD2_!AY$4,'[1]INTERNAL PARAMETERS-1'!$B$5:$J$44,5,FALSE)*VLOOKUP(OVYLD2_!AY$4,'[1]INTERNAL PARAMETERS-1'!$B$5:$J$44,6,FALSE)*VLOOKUP(OVYLD2_!AY$4,'[1]INTERNAL PARAMETERS-1'!$B$5:$J$44,3,FALSE) + OVYLD1_!AY133*(1-VLOOKUP(OVYLD2_!AY$4,'[1]INTERNAL PARAMETERS-1'!$B$5:$J$44,5,FALSE))*VLOOKUP(OVYLD2_!AY$4,'[1]INTERNAL PARAMETERS-1'!$B$5:$J$44,8,FALSE)*VLOOKUP(OVYLD2_!AY$4,'[1]INTERNAL PARAMETERS-1'!$B$5:$J$44,3,FALSE)</f>
        <v>0</v>
      </c>
      <c r="AZ133" s="44">
        <f>OVYLD1_!AZ133*VLOOKUP(OVYLD2_!AZ$4,'[1]INTERNAL PARAMETERS-1'!$B$5:$J$44,5,FALSE)*VLOOKUP(OVYLD2_!AZ$4,'[1]INTERNAL PARAMETERS-1'!$B$5:$J$44,6,FALSE)*VLOOKUP(OVYLD2_!AZ$4,'[1]INTERNAL PARAMETERS-1'!$B$5:$J$44,3,FALSE) + OVYLD1_!AZ133*(1-VLOOKUP(OVYLD2_!AZ$4,'[1]INTERNAL PARAMETERS-1'!$B$5:$J$44,5,FALSE))*VLOOKUP(OVYLD2_!AZ$4,'[1]INTERNAL PARAMETERS-1'!$B$5:$J$44,8,FALSE)*VLOOKUP(OVYLD2_!AZ$4,'[1]INTERNAL PARAMETERS-1'!$B$5:$J$44,3,FALSE)</f>
        <v>0</v>
      </c>
      <c r="BA133" s="44">
        <f>OVYLD1_!BA133*VLOOKUP(OVYLD2_!BA$4,'[1]INTERNAL PARAMETERS-1'!$B$5:$J$44,5,FALSE)*VLOOKUP(OVYLD2_!BA$4,'[1]INTERNAL PARAMETERS-1'!$B$5:$J$44,6,FALSE)*VLOOKUP(OVYLD2_!BA$4,'[1]INTERNAL PARAMETERS-1'!$B$5:$J$44,3,FALSE) + OVYLD1_!BA133*(1-VLOOKUP(OVYLD2_!BA$4,'[1]INTERNAL PARAMETERS-1'!$B$5:$J$44,5,FALSE))*VLOOKUP(OVYLD2_!BA$4,'[1]INTERNAL PARAMETERS-1'!$B$5:$J$44,8,FALSE)*VLOOKUP(OVYLD2_!BA$4,'[1]INTERNAL PARAMETERS-1'!$B$5:$J$44,3,FALSE)</f>
        <v>0</v>
      </c>
      <c r="BB133" s="44">
        <f>OVYLD1_!BB133*VLOOKUP(OVYLD2_!BB$4,'[1]INTERNAL PARAMETERS-1'!$B$5:$J$44,5,FALSE)*VLOOKUP(OVYLD2_!BB$4,'[1]INTERNAL PARAMETERS-1'!$B$5:$J$44,6,FALSE)*VLOOKUP(OVYLD2_!BB$4,'[1]INTERNAL PARAMETERS-1'!$B$5:$J$44,3,FALSE) + OVYLD1_!BB133*(1-VLOOKUP(OVYLD2_!BB$4,'[1]INTERNAL PARAMETERS-1'!$B$5:$J$44,5,FALSE))*VLOOKUP(OVYLD2_!BB$4,'[1]INTERNAL PARAMETERS-1'!$B$5:$J$44,8,FALSE)*VLOOKUP(OVYLD2_!BB$4,'[1]INTERNAL PARAMETERS-1'!$B$5:$J$44,3,FALSE)</f>
        <v>0</v>
      </c>
      <c r="BC133" s="44">
        <f>OVYLD1_!BC133*VLOOKUP(OVYLD2_!BC$4,'[1]INTERNAL PARAMETERS-1'!$B$5:$J$44,5,FALSE)*VLOOKUP(OVYLD2_!BC$4,'[1]INTERNAL PARAMETERS-1'!$B$5:$J$44,6,FALSE)*VLOOKUP(OVYLD2_!BC$4,'[1]INTERNAL PARAMETERS-1'!$B$5:$J$44,3,FALSE) + OVYLD1_!BC133*(1-VLOOKUP(OVYLD2_!BC$4,'[1]INTERNAL PARAMETERS-1'!$B$5:$J$44,5,FALSE))*VLOOKUP(OVYLD2_!BC$4,'[1]INTERNAL PARAMETERS-1'!$B$5:$J$44,8,FALSE)*VLOOKUP(OVYLD2_!BC$4,'[1]INTERNAL PARAMETERS-1'!$B$5:$J$44,3,FALSE)</f>
        <v>0</v>
      </c>
      <c r="BD133" s="44">
        <f>OVYLD1_!BD133*VLOOKUP(OVYLD2_!BD$4,'[1]INTERNAL PARAMETERS-1'!$B$5:$J$44,5,FALSE)*VLOOKUP(OVYLD2_!BD$4,'[1]INTERNAL PARAMETERS-1'!$B$5:$J$44,6,FALSE)*VLOOKUP(OVYLD2_!BD$4,'[1]INTERNAL PARAMETERS-1'!$B$5:$J$44,3,FALSE) + OVYLD1_!BD133*(1-VLOOKUP(OVYLD2_!BD$4,'[1]INTERNAL PARAMETERS-1'!$B$5:$J$44,5,FALSE))*VLOOKUP(OVYLD2_!BD$4,'[1]INTERNAL PARAMETERS-1'!$B$5:$J$44,8,FALSE)*VLOOKUP(OVYLD2_!BD$4,'[1]INTERNAL PARAMETERS-1'!$B$5:$J$44,3,FALSE)</f>
        <v>0</v>
      </c>
      <c r="BE133" s="44">
        <f>OVYLD1_!BE133*VLOOKUP(OVYLD2_!BE$4,'[1]INTERNAL PARAMETERS-1'!$B$5:$J$44,5,FALSE)*VLOOKUP(OVYLD2_!BE$4,'[1]INTERNAL PARAMETERS-1'!$B$5:$J$44,6,FALSE)*VLOOKUP(OVYLD2_!BE$4,'[1]INTERNAL PARAMETERS-1'!$B$5:$J$44,3,FALSE) + OVYLD1_!BE133*(1-VLOOKUP(OVYLD2_!BE$4,'[1]INTERNAL PARAMETERS-1'!$B$5:$J$44,5,FALSE))*VLOOKUP(OVYLD2_!BE$4,'[1]INTERNAL PARAMETERS-1'!$B$5:$J$44,8,FALSE)*VLOOKUP(OVYLD2_!BE$4,'[1]INTERNAL PARAMETERS-1'!$B$5:$J$44,3,FALSE)</f>
        <v>0</v>
      </c>
      <c r="BF133" s="44">
        <f>OVYLD1_!BF133*VLOOKUP(OVYLD2_!BF$4,'[1]INTERNAL PARAMETERS-1'!$B$5:$J$44,5,FALSE)*VLOOKUP(OVYLD2_!BF$4,'[1]INTERNAL PARAMETERS-1'!$B$5:$J$44,6,FALSE)*VLOOKUP(OVYLD2_!BF$4,'[1]INTERNAL PARAMETERS-1'!$B$5:$J$44,3,FALSE) + OVYLD1_!BF133*(1-VLOOKUP(OVYLD2_!BF$4,'[1]INTERNAL PARAMETERS-1'!$B$5:$J$44,5,FALSE))*VLOOKUP(OVYLD2_!BF$4,'[1]INTERNAL PARAMETERS-1'!$B$5:$J$44,8,FALSE)*VLOOKUP(OVYLD2_!BF$4,'[1]INTERNAL PARAMETERS-1'!$B$5:$J$44,3,FALSE)</f>
        <v>0</v>
      </c>
      <c r="BG133" s="44">
        <f>OVYLD1_!BG133*VLOOKUP(OVYLD2_!BG$4,'[1]INTERNAL PARAMETERS-1'!$B$5:$J$44,5,FALSE)*VLOOKUP(OVYLD2_!BG$4,'[1]INTERNAL PARAMETERS-1'!$B$5:$J$44,6,FALSE)*VLOOKUP(OVYLD2_!BG$4,'[1]INTERNAL PARAMETERS-1'!$B$5:$J$44,3,FALSE) + OVYLD1_!BG133*(1-VLOOKUP(OVYLD2_!BG$4,'[1]INTERNAL PARAMETERS-1'!$B$5:$J$44,5,FALSE))*VLOOKUP(OVYLD2_!BG$4,'[1]INTERNAL PARAMETERS-1'!$B$5:$J$44,8,FALSE)*VLOOKUP(OVYLD2_!BG$4,'[1]INTERNAL PARAMETERS-1'!$B$5:$J$44,3,FALSE)</f>
        <v>0</v>
      </c>
      <c r="BH133" s="44">
        <f>OVYLD1_!BH133*VLOOKUP(OVYLD2_!BH$4,'[1]INTERNAL PARAMETERS-1'!$B$5:$J$44,5,FALSE)*VLOOKUP(OVYLD2_!BH$4,'[1]INTERNAL PARAMETERS-1'!$B$5:$J$44,6,FALSE)*VLOOKUP(OVYLD2_!BH$4,'[1]INTERNAL PARAMETERS-1'!$B$5:$J$44,3,FALSE) + OVYLD1_!BH133*(1-VLOOKUP(OVYLD2_!BH$4,'[1]INTERNAL PARAMETERS-1'!$B$5:$J$44,5,FALSE))*VLOOKUP(OVYLD2_!BH$4,'[1]INTERNAL PARAMETERS-1'!$B$5:$J$44,8,FALSE)*VLOOKUP(OVYLD2_!BH$4,'[1]INTERNAL PARAMETERS-1'!$B$5:$J$44,3,FALSE)</f>
        <v>0</v>
      </c>
      <c r="BI133" s="44">
        <f>OVYLD1_!BI133*VLOOKUP(OVYLD2_!BI$4,'[1]INTERNAL PARAMETERS-1'!$B$5:$J$44,5,FALSE)*VLOOKUP(OVYLD2_!BI$4,'[1]INTERNAL PARAMETERS-1'!$B$5:$J$44,6,FALSE)*VLOOKUP(OVYLD2_!BI$4,'[1]INTERNAL PARAMETERS-1'!$B$5:$J$44,3,FALSE) + OVYLD1_!BI133*(1-VLOOKUP(OVYLD2_!BI$4,'[1]INTERNAL PARAMETERS-1'!$B$5:$J$44,5,FALSE))*VLOOKUP(OVYLD2_!BI$4,'[1]INTERNAL PARAMETERS-1'!$B$5:$J$44,8,FALSE)*VLOOKUP(OVYLD2_!BI$4,'[1]INTERNAL PARAMETERS-1'!$B$5:$J$44,3,FALSE)</f>
        <v>0</v>
      </c>
      <c r="BJ133" s="44">
        <f>OVYLD1_!BJ133*VLOOKUP(OVYLD2_!BJ$4,'[1]INTERNAL PARAMETERS-1'!$B$5:$J$44,5,FALSE)*VLOOKUP(OVYLD2_!BJ$4,'[1]INTERNAL PARAMETERS-1'!$B$5:$J$44,6,FALSE)*VLOOKUP(OVYLD2_!BJ$4,'[1]INTERNAL PARAMETERS-1'!$B$5:$J$44,3,FALSE) + OVYLD1_!BJ133*(1-VLOOKUP(OVYLD2_!BJ$4,'[1]INTERNAL PARAMETERS-1'!$B$5:$J$44,5,FALSE))*VLOOKUP(OVYLD2_!BJ$4,'[1]INTERNAL PARAMETERS-1'!$B$5:$J$44,8,FALSE)*VLOOKUP(OVYLD2_!BJ$4,'[1]INTERNAL PARAMETERS-1'!$B$5:$J$44,3,FALSE)</f>
        <v>0</v>
      </c>
      <c r="BK133" s="44">
        <f>OVYLD1_!BK133*VLOOKUP(OVYLD2_!BK$4,'[1]INTERNAL PARAMETERS-1'!$B$5:$J$44,5,FALSE)*VLOOKUP(OVYLD2_!BK$4,'[1]INTERNAL PARAMETERS-1'!$B$5:$J$44,6,FALSE)*VLOOKUP(OVYLD2_!BK$4,'[1]INTERNAL PARAMETERS-1'!$B$5:$J$44,3,FALSE) + OVYLD1_!BK133*(1-VLOOKUP(OVYLD2_!BK$4,'[1]INTERNAL PARAMETERS-1'!$B$5:$J$44,5,FALSE))*VLOOKUP(OVYLD2_!BK$4,'[1]INTERNAL PARAMETERS-1'!$B$5:$J$44,8,FALSE)*VLOOKUP(OVYLD2_!BK$4,'[1]INTERNAL PARAMETERS-1'!$B$5:$J$44,3,FALSE)</f>
        <v>0</v>
      </c>
      <c r="BL133" s="44">
        <f>OVYLD1_!BL133*VLOOKUP(OVYLD2_!BL$4,'[1]INTERNAL PARAMETERS-1'!$B$5:$J$44,5,FALSE)*VLOOKUP(OVYLD2_!BL$4,'[1]INTERNAL PARAMETERS-1'!$B$5:$J$44,6,FALSE)*VLOOKUP(OVYLD2_!BL$4,'[1]INTERNAL PARAMETERS-1'!$B$5:$J$44,3,FALSE) + OVYLD1_!BL133*(1-VLOOKUP(OVYLD2_!BL$4,'[1]INTERNAL PARAMETERS-1'!$B$5:$J$44,5,FALSE))*VLOOKUP(OVYLD2_!BL$4,'[1]INTERNAL PARAMETERS-1'!$B$5:$J$44,8,FALSE)*VLOOKUP(OVYLD2_!BL$4,'[1]INTERNAL PARAMETERS-1'!$B$5:$J$44,3,FALSE)</f>
        <v>0</v>
      </c>
      <c r="BM133" s="44">
        <f>OVYLD1_!BM133*VLOOKUP(OVYLD2_!BM$4,'[1]INTERNAL PARAMETERS-1'!$B$5:$J$44,5,FALSE)*VLOOKUP(OVYLD2_!BM$4,'[1]INTERNAL PARAMETERS-1'!$B$5:$J$44,6,FALSE)*VLOOKUP(OVYLD2_!BM$4,'[1]INTERNAL PARAMETERS-1'!$B$5:$J$44,3,FALSE) + OVYLD1_!BM133*(1-VLOOKUP(OVYLD2_!BM$4,'[1]INTERNAL PARAMETERS-1'!$B$5:$J$44,5,FALSE))*VLOOKUP(OVYLD2_!BM$4,'[1]INTERNAL PARAMETERS-1'!$B$5:$J$44,8,FALSE)*VLOOKUP(OVYLD2_!BM$4,'[1]INTERNAL PARAMETERS-1'!$B$5:$J$44,3,FALSE)</f>
        <v>0</v>
      </c>
      <c r="BN133" s="44">
        <f>OVYLD1_!BN133*VLOOKUP(OVYLD2_!BN$4,'[1]INTERNAL PARAMETERS-1'!$B$5:$J$44,5,FALSE)*VLOOKUP(OVYLD2_!BN$4,'[1]INTERNAL PARAMETERS-1'!$B$5:$J$44,6,FALSE)*VLOOKUP(OVYLD2_!BN$4,'[1]INTERNAL PARAMETERS-1'!$B$5:$J$44,3,FALSE) + OVYLD1_!BN133*(1-VLOOKUP(OVYLD2_!BN$4,'[1]INTERNAL PARAMETERS-1'!$B$5:$J$44,5,FALSE))*VLOOKUP(OVYLD2_!BN$4,'[1]INTERNAL PARAMETERS-1'!$B$5:$J$44,8,FALSE)*VLOOKUP(OVYLD2_!BN$4,'[1]INTERNAL PARAMETERS-1'!$B$5:$J$44,3,FALSE)</f>
        <v>0</v>
      </c>
      <c r="BO133" s="44">
        <f>OVYLD1_!BO133*VLOOKUP(OVYLD2_!BO$4,'[1]INTERNAL PARAMETERS-1'!$B$5:$J$44,5,FALSE)*VLOOKUP(OVYLD2_!BO$4,'[1]INTERNAL PARAMETERS-1'!$B$5:$J$44,6,FALSE)*VLOOKUP(OVYLD2_!BO$4,'[1]INTERNAL PARAMETERS-1'!$B$5:$J$44,3,FALSE) + OVYLD1_!BO133*(1-VLOOKUP(OVYLD2_!BO$4,'[1]INTERNAL PARAMETERS-1'!$B$5:$J$44,5,FALSE))*VLOOKUP(OVYLD2_!BO$4,'[1]INTERNAL PARAMETERS-1'!$B$5:$J$44,8,FALSE)*VLOOKUP(OVYLD2_!BO$4,'[1]INTERNAL PARAMETERS-1'!$B$5:$J$44,3,FALSE)</f>
        <v>0</v>
      </c>
      <c r="BP133" s="44">
        <f>OVYLD1_!BP133*VLOOKUP(OVYLD2_!BP$4,'[1]INTERNAL PARAMETERS-1'!$B$5:$J$44,5,FALSE)*VLOOKUP(OVYLD2_!BP$4,'[1]INTERNAL PARAMETERS-1'!$B$5:$J$44,6,FALSE)*VLOOKUP(OVYLD2_!BP$4,'[1]INTERNAL PARAMETERS-1'!$B$5:$J$44,3,FALSE) + OVYLD1_!BP133*(1-VLOOKUP(OVYLD2_!BP$4,'[1]INTERNAL PARAMETERS-1'!$B$5:$J$44,5,FALSE))*VLOOKUP(OVYLD2_!BP$4,'[1]INTERNAL PARAMETERS-1'!$B$5:$J$44,8,FALSE)*VLOOKUP(OVYLD2_!BP$4,'[1]INTERNAL PARAMETERS-1'!$B$5:$J$44,3,FALSE)</f>
        <v>0</v>
      </c>
      <c r="BQ133" s="44">
        <f>OVYLD1_!BQ133*VLOOKUP(OVYLD2_!BQ$4,'[1]INTERNAL PARAMETERS-1'!$B$5:$J$44,5,FALSE)*VLOOKUP(OVYLD2_!BQ$4,'[1]INTERNAL PARAMETERS-1'!$B$5:$J$44,6,FALSE)*VLOOKUP(OVYLD2_!BQ$4,'[1]INTERNAL PARAMETERS-1'!$B$5:$J$44,3,FALSE) + OVYLD1_!BQ133*(1-VLOOKUP(OVYLD2_!BQ$4,'[1]INTERNAL PARAMETERS-1'!$B$5:$J$44,5,FALSE))*VLOOKUP(OVYLD2_!BQ$4,'[1]INTERNAL PARAMETERS-1'!$B$5:$J$44,8,FALSE)*VLOOKUP(OVYLD2_!BQ$4,'[1]INTERNAL PARAMETERS-1'!$B$5:$J$44,3,FALSE)</f>
        <v>0</v>
      </c>
      <c r="BR133" s="44">
        <f>OVYLD1_!BR133*VLOOKUP(OVYLD2_!BR$4,'[1]INTERNAL PARAMETERS-1'!$B$5:$J$44,5,FALSE)*VLOOKUP(OVYLD2_!BR$4,'[1]INTERNAL PARAMETERS-1'!$B$5:$J$44,6,FALSE)*VLOOKUP(OVYLD2_!BR$4,'[1]INTERNAL PARAMETERS-1'!$B$5:$J$44,3,FALSE) + OVYLD1_!BR133*(1-VLOOKUP(OVYLD2_!BR$4,'[1]INTERNAL PARAMETERS-1'!$B$5:$J$44,5,FALSE))*VLOOKUP(OVYLD2_!BR$4,'[1]INTERNAL PARAMETERS-1'!$B$5:$J$44,8,FALSE)*VLOOKUP(OVYLD2_!BR$4,'[1]INTERNAL PARAMETERS-1'!$B$5:$J$44,3,FALSE)</f>
        <v>0</v>
      </c>
      <c r="BS133" s="44">
        <f>OVYLD1_!BS133*VLOOKUP(OVYLD2_!BS$4,'[1]INTERNAL PARAMETERS-1'!$B$5:$J$44,5,FALSE)*VLOOKUP(OVYLD2_!BS$4,'[1]INTERNAL PARAMETERS-1'!$B$5:$J$44,6,FALSE)*VLOOKUP(OVYLD2_!BS$4,'[1]INTERNAL PARAMETERS-1'!$B$5:$J$44,3,FALSE) + OVYLD1_!BS133*(1-VLOOKUP(OVYLD2_!BS$4,'[1]INTERNAL PARAMETERS-1'!$B$5:$J$44,5,FALSE))*VLOOKUP(OVYLD2_!BS$4,'[1]INTERNAL PARAMETERS-1'!$B$5:$J$44,8,FALSE)*VLOOKUP(OVYLD2_!BS$4,'[1]INTERNAL PARAMETERS-1'!$B$5:$J$44,3,FALSE)</f>
        <v>0</v>
      </c>
      <c r="BT133" s="44">
        <f>OVYLD1_!BT133*VLOOKUP(OVYLD2_!BT$4,'[1]INTERNAL PARAMETERS-1'!$B$5:$J$44,5,FALSE)*VLOOKUP(OVYLD2_!BT$4,'[1]INTERNAL PARAMETERS-1'!$B$5:$J$44,6,FALSE)*VLOOKUP(OVYLD2_!BT$4,'[1]INTERNAL PARAMETERS-1'!$B$5:$J$44,3,FALSE) + OVYLD1_!BT133*(1-VLOOKUP(OVYLD2_!BT$4,'[1]INTERNAL PARAMETERS-1'!$B$5:$J$44,5,FALSE))*VLOOKUP(OVYLD2_!BT$4,'[1]INTERNAL PARAMETERS-1'!$B$5:$J$44,8,FALSE)*VLOOKUP(OVYLD2_!BT$4,'[1]INTERNAL PARAMETERS-1'!$B$5:$J$44,3,FALSE)</f>
        <v>0</v>
      </c>
      <c r="BU133" s="44">
        <f>OVYLD1_!BU133*VLOOKUP(OVYLD2_!BU$4,'[1]INTERNAL PARAMETERS-1'!$B$5:$J$44,5,FALSE)*VLOOKUP(OVYLD2_!BU$4,'[1]INTERNAL PARAMETERS-1'!$B$5:$J$44,6,FALSE)*VLOOKUP(OVYLD2_!BU$4,'[1]INTERNAL PARAMETERS-1'!$B$5:$J$44,3,FALSE) + OVYLD1_!BU133*(1-VLOOKUP(OVYLD2_!BU$4,'[1]INTERNAL PARAMETERS-1'!$B$5:$J$44,5,FALSE))*VLOOKUP(OVYLD2_!BU$4,'[1]INTERNAL PARAMETERS-1'!$B$5:$J$44,8,FALSE)*VLOOKUP(OVYLD2_!BU$4,'[1]INTERNAL PARAMETERS-1'!$B$5:$J$44,3,FALSE)</f>
        <v>0</v>
      </c>
      <c r="BV133" s="44">
        <f>OVYLD1_!BV133*VLOOKUP(OVYLD2_!BV$4,'[1]INTERNAL PARAMETERS-1'!$B$5:$J$44,5,FALSE)*VLOOKUP(OVYLD2_!BV$4,'[1]INTERNAL PARAMETERS-1'!$B$5:$J$44,6,FALSE)*VLOOKUP(OVYLD2_!BV$4,'[1]INTERNAL PARAMETERS-1'!$B$5:$J$44,3,FALSE) + OVYLD1_!BV133*(1-VLOOKUP(OVYLD2_!BV$4,'[1]INTERNAL PARAMETERS-1'!$B$5:$J$44,5,FALSE))*VLOOKUP(OVYLD2_!BV$4,'[1]INTERNAL PARAMETERS-1'!$B$5:$J$44,8,FALSE)*VLOOKUP(OVYLD2_!BV$4,'[1]INTERNAL PARAMETERS-1'!$B$5:$J$44,3,FALSE)</f>
        <v>0</v>
      </c>
      <c r="BW133" s="44">
        <f>OVYLD1_!BW133*VLOOKUP(OVYLD2_!BW$4,'[1]INTERNAL PARAMETERS-1'!$B$5:$J$44,5,FALSE)*VLOOKUP(OVYLD2_!BW$4,'[1]INTERNAL PARAMETERS-1'!$B$5:$J$44,6,FALSE)*VLOOKUP(OVYLD2_!BW$4,'[1]INTERNAL PARAMETERS-1'!$B$5:$J$44,3,FALSE) + OVYLD1_!BW133*(1-VLOOKUP(OVYLD2_!BW$4,'[1]INTERNAL PARAMETERS-1'!$B$5:$J$44,5,FALSE))*VLOOKUP(OVYLD2_!BW$4,'[1]INTERNAL PARAMETERS-1'!$B$5:$J$44,8,FALSE)*VLOOKUP(OVYLD2_!BW$4,'[1]INTERNAL PARAMETERS-1'!$B$5:$J$44,3,FALSE)</f>
        <v>0</v>
      </c>
      <c r="BX133" s="44">
        <f>OVYLD1_!BX133*VLOOKUP(OVYLD2_!BX$4,'[1]INTERNAL PARAMETERS-1'!$B$5:$J$44,5,FALSE)*VLOOKUP(OVYLD2_!BX$4,'[1]INTERNAL PARAMETERS-1'!$B$5:$J$44,6,FALSE)*VLOOKUP(OVYLD2_!BX$4,'[1]INTERNAL PARAMETERS-1'!$B$5:$J$44,3,FALSE) + OVYLD1_!BX133*(1-VLOOKUP(OVYLD2_!BX$4,'[1]INTERNAL PARAMETERS-1'!$B$5:$J$44,5,FALSE))*VLOOKUP(OVYLD2_!BX$4,'[1]INTERNAL PARAMETERS-1'!$B$5:$J$44,8,FALSE)*VLOOKUP(OVYLD2_!BX$4,'[1]INTERNAL PARAMETERS-1'!$B$5:$J$44,3,FALSE)</f>
        <v>0</v>
      </c>
      <c r="BY133" s="44">
        <f>OVYLD1_!BY133*VLOOKUP(OVYLD2_!BY$4,'[1]INTERNAL PARAMETERS-1'!$B$5:$J$44,5,FALSE)*VLOOKUP(OVYLD2_!BY$4,'[1]INTERNAL PARAMETERS-1'!$B$5:$J$44,6,FALSE)*VLOOKUP(OVYLD2_!BY$4,'[1]INTERNAL PARAMETERS-1'!$B$5:$J$44,3,FALSE) + OVYLD1_!BY133*(1-VLOOKUP(OVYLD2_!BY$4,'[1]INTERNAL PARAMETERS-1'!$B$5:$J$44,5,FALSE))*VLOOKUP(OVYLD2_!BY$4,'[1]INTERNAL PARAMETERS-1'!$B$5:$J$44,8,FALSE)*VLOOKUP(OVYLD2_!BY$4,'[1]INTERNAL PARAMETERS-1'!$B$5:$J$44,3,FALSE)</f>
        <v>0</v>
      </c>
      <c r="BZ133" s="44">
        <f>OVYLD1_!BZ133*VLOOKUP(OVYLD2_!BZ$4,'[1]INTERNAL PARAMETERS-1'!$B$5:$J$44,5,FALSE)*VLOOKUP(OVYLD2_!BZ$4,'[1]INTERNAL PARAMETERS-1'!$B$5:$J$44,6,FALSE)*VLOOKUP(OVYLD2_!BZ$4,'[1]INTERNAL PARAMETERS-1'!$B$5:$J$44,3,FALSE) + OVYLD1_!BZ133*(1-VLOOKUP(OVYLD2_!BZ$4,'[1]INTERNAL PARAMETERS-1'!$B$5:$J$44,5,FALSE))*VLOOKUP(OVYLD2_!BZ$4,'[1]INTERNAL PARAMETERS-1'!$B$5:$J$44,8,FALSE)*VLOOKUP(OVYLD2_!BZ$4,'[1]INTERNAL PARAMETERS-1'!$B$5:$J$44,3,FALSE)</f>
        <v>0</v>
      </c>
      <c r="CA133" s="44">
        <f>OVYLD1_!CA133*VLOOKUP(OVYLD2_!CA$4,'[1]INTERNAL PARAMETERS-1'!$B$5:$J$44,5,FALSE)*VLOOKUP(OVYLD2_!CA$4,'[1]INTERNAL PARAMETERS-1'!$B$5:$J$44,6,FALSE)*VLOOKUP(OVYLD2_!CA$4,'[1]INTERNAL PARAMETERS-1'!$B$5:$J$44,3,FALSE) + OVYLD1_!CA133*(1-VLOOKUP(OVYLD2_!CA$4,'[1]INTERNAL PARAMETERS-1'!$B$5:$J$44,5,FALSE))*VLOOKUP(OVYLD2_!CA$4,'[1]INTERNAL PARAMETERS-1'!$B$5:$J$44,8,FALSE)*VLOOKUP(OVYLD2_!CA$4,'[1]INTERNAL PARAMETERS-1'!$B$5:$J$44,3,FALSE)</f>
        <v>0</v>
      </c>
      <c r="CB133" s="44">
        <f>OVYLD1_!CB133*VLOOKUP(OVYLD2_!CB$4,'[1]INTERNAL PARAMETERS-1'!$B$5:$J$44,5,FALSE)*VLOOKUP(OVYLD2_!CB$4,'[1]INTERNAL PARAMETERS-1'!$B$5:$J$44,6,FALSE)*VLOOKUP(OVYLD2_!CB$4,'[1]INTERNAL PARAMETERS-1'!$B$5:$J$44,3,FALSE) + OVYLD1_!CB133*(1-VLOOKUP(OVYLD2_!CB$4,'[1]INTERNAL PARAMETERS-1'!$B$5:$J$44,5,FALSE))*VLOOKUP(OVYLD2_!CB$4,'[1]INTERNAL PARAMETERS-1'!$B$5:$J$44,8,FALSE)*VLOOKUP(OVYLD2_!CB$4,'[1]INTERNAL PARAMETERS-1'!$B$5:$J$44,3,FALSE)</f>
        <v>0</v>
      </c>
      <c r="CC133" s="44">
        <f>OVYLD1_!CC133*VLOOKUP(OVYLD2_!CC$4,'[1]INTERNAL PARAMETERS-1'!$B$5:$J$44,5,FALSE)*VLOOKUP(OVYLD2_!CC$4,'[1]INTERNAL PARAMETERS-1'!$B$5:$J$44,6,FALSE)*VLOOKUP(OVYLD2_!CC$4,'[1]INTERNAL PARAMETERS-1'!$B$5:$J$44,3,FALSE) + OVYLD1_!CC133*(1-VLOOKUP(OVYLD2_!CC$4,'[1]INTERNAL PARAMETERS-1'!$B$5:$J$44,5,FALSE))*VLOOKUP(OVYLD2_!CC$4,'[1]INTERNAL PARAMETERS-1'!$B$5:$J$44,8,FALSE)*VLOOKUP(OVYLD2_!CC$4,'[1]INTERNAL PARAMETERS-1'!$B$5:$J$44,3,FALSE)</f>
        <v>0</v>
      </c>
      <c r="CD133" s="44">
        <f>OVYLD1_!CD133*VLOOKUP(OVYLD2_!CD$4,'[1]INTERNAL PARAMETERS-1'!$B$5:$J$44,5,FALSE)*VLOOKUP(OVYLD2_!CD$4,'[1]INTERNAL PARAMETERS-1'!$B$5:$J$44,6,FALSE)*VLOOKUP(OVYLD2_!CD$4,'[1]INTERNAL PARAMETERS-1'!$B$5:$J$44,3,FALSE) + OVYLD1_!CD133*(1-VLOOKUP(OVYLD2_!CD$4,'[1]INTERNAL PARAMETERS-1'!$B$5:$J$44,5,FALSE))*VLOOKUP(OVYLD2_!CD$4,'[1]INTERNAL PARAMETERS-1'!$B$5:$J$44,8,FALSE)*VLOOKUP(OVYLD2_!CD$4,'[1]INTERNAL PARAMETERS-1'!$B$5:$J$44,3,FALSE)</f>
        <v>0</v>
      </c>
      <c r="CE133" s="44">
        <f>OVYLD1_!CE133*VLOOKUP(OVYLD2_!CE$4,'[1]INTERNAL PARAMETERS-1'!$B$5:$J$44,5,FALSE)*VLOOKUP(OVYLD2_!CE$4,'[1]INTERNAL PARAMETERS-1'!$B$5:$J$44,6,FALSE)*VLOOKUP(OVYLD2_!CE$4,'[1]INTERNAL PARAMETERS-1'!$B$5:$J$44,3,FALSE) + OVYLD1_!CE133*(1-VLOOKUP(OVYLD2_!CE$4,'[1]INTERNAL PARAMETERS-1'!$B$5:$J$44,5,FALSE))*VLOOKUP(OVYLD2_!CE$4,'[1]INTERNAL PARAMETERS-1'!$B$5:$J$44,8,FALSE)*VLOOKUP(OVYLD2_!CE$4,'[1]INTERNAL PARAMETERS-1'!$B$5:$J$44,3,FALSE)</f>
        <v>0</v>
      </c>
      <c r="CF133" s="44">
        <f>OVYLD1_!CF133*VLOOKUP(OVYLD2_!CF$4,'[1]INTERNAL PARAMETERS-1'!$B$5:$J$44,5,FALSE)*VLOOKUP(OVYLD2_!CF$4,'[1]INTERNAL PARAMETERS-1'!$B$5:$J$44,6,FALSE)*VLOOKUP(OVYLD2_!CF$4,'[1]INTERNAL PARAMETERS-1'!$B$5:$J$44,3,FALSE) + OVYLD1_!CF133*(1-VLOOKUP(OVYLD2_!CF$4,'[1]INTERNAL PARAMETERS-1'!$B$5:$J$44,5,FALSE))*VLOOKUP(OVYLD2_!CF$4,'[1]INTERNAL PARAMETERS-1'!$B$5:$J$44,8,FALSE)*VLOOKUP(OVYLD2_!CF$4,'[1]INTERNAL PARAMETERS-1'!$B$5:$J$44,3,FALSE)</f>
        <v>0</v>
      </c>
      <c r="CG133" s="44">
        <f>OVYLD1_!CG133*VLOOKUP(OVYLD2_!CG$4,'[1]INTERNAL PARAMETERS-1'!$B$5:$J$44,5,FALSE)*VLOOKUP(OVYLD2_!CG$4,'[1]INTERNAL PARAMETERS-1'!$B$5:$J$44,6,FALSE)*VLOOKUP(OVYLD2_!CG$4,'[1]INTERNAL PARAMETERS-1'!$B$5:$J$44,3,FALSE) + OVYLD1_!CG133*(1-VLOOKUP(OVYLD2_!CG$4,'[1]INTERNAL PARAMETERS-1'!$B$5:$J$44,5,FALSE))*VLOOKUP(OVYLD2_!CG$4,'[1]INTERNAL PARAMETERS-1'!$B$5:$J$44,8,FALSE)*VLOOKUP(OVYLD2_!CG$4,'[1]INTERNAL PARAMETERS-1'!$B$5:$J$44,3,FALSE)</f>
        <v>0</v>
      </c>
      <c r="CH133" s="43">
        <f>OVYLD1_!CH133*VLOOKUP(OVYLD2_!CH$4,'[1]INTERNAL PARAMETERS-1'!$B$5:$J$44,5,FALSE)*VLOOKUP(OVYLD2_!CH$4,'[1]INTERNAL PARAMETERS-1'!$B$5:$J$44,6,FALSE)*VLOOKUP(OVYLD2_!CH$4,'[1]INTERNAL PARAMETERS-1'!$B$5:$J$44,3,FALSE) + OVYLD1_!CH133*(1-VLOOKUP(OVYLD2_!CH$4,'[1]INTERNAL PARAMETERS-1'!$B$5:$J$44,5,FALSE))*VLOOKUP(OVYLD2_!CH$4,'[1]INTERNAL PARAMETERS-1'!$B$5:$J$44,8,FALSE)*VLOOKUP(OVYLD2_!CH$4,'[1]INTERNAL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5">
      <c r="B134" s="58" t="s">
        <v>9</v>
      </c>
      <c r="C134" s="57" t="s">
        <v>63</v>
      </c>
      <c r="D134" s="57" t="s">
        <v>77</v>
      </c>
      <c r="E134" s="128">
        <f>OVERALL2021!AI134</f>
        <v>0</v>
      </c>
      <c r="F134" s="56">
        <f>'[1]INTERNAL PARAMETERS-1'!M8</f>
        <v>68.824999999999989</v>
      </c>
      <c r="G134" s="45">
        <f>OVYLD1_!G134*VLOOKUP(OVYLD2_!G$4,'[1]INTERNAL PARAMETERS-1'!$B$5:$J$44,5,FALSE)*VLOOKUP(OVYLD2_!G$4,'[1]INTERNAL PARAMETERS-1'!$B$5:$J$44,7,FALSE)*OVYLD2_!$F134 + OVYLD1_!G134*(1-VLOOKUP(OVYLD2_!G$4,'[1]INTERNAL PARAMETERS-1'!$B$5:$J$44,5,FALSE))*VLOOKUP(OVYLD2_!G$4,'[1]INTERNAL PARAMETERS-1'!$B$5:$J$44,9,FALSE)*OVYLD2_!$F134</f>
        <v>0</v>
      </c>
      <c r="H134" s="44">
        <f>OVYLD1_!H134*VLOOKUP(OVYLD2_!H$4,'[1]INTERNAL PARAMETERS-1'!$B$5:$J$44,5,FALSE)*VLOOKUP(OVYLD2_!H$4,'[1]INTERNAL PARAMETERS-1'!$B$5:$J$44,7,FALSE)*OVYLD2_!$F134 + OVYLD1_!H134*(1-VLOOKUP(OVYLD2_!H$4,'[1]INTERNAL PARAMETERS-1'!$B$5:$J$44,5,FALSE))*VLOOKUP(OVYLD2_!H$4,'[1]INTERNAL PARAMETERS-1'!$B$5:$J$44,9,FALSE)*OVYLD2_!$F134</f>
        <v>0</v>
      </c>
      <c r="I134" s="44">
        <f>OVYLD1_!I134*VLOOKUP(OVYLD2_!I$4,'[1]INTERNAL PARAMETERS-1'!$B$5:$J$44,5,FALSE)*VLOOKUP(OVYLD2_!I$4,'[1]INTERNAL PARAMETERS-1'!$B$5:$J$44,7,FALSE)*OVYLD2_!$F134 + OVYLD1_!I134*(1-VLOOKUP(OVYLD2_!I$4,'[1]INTERNAL PARAMETERS-1'!$B$5:$J$44,5,FALSE))*VLOOKUP(OVYLD2_!I$4,'[1]INTERNAL PARAMETERS-1'!$B$5:$J$44,9,FALSE)*OVYLD2_!$F134</f>
        <v>0</v>
      </c>
      <c r="J134" s="44">
        <f>OVYLD1_!J134*VLOOKUP(OVYLD2_!J$4,'[1]INTERNAL PARAMETERS-1'!$B$5:$J$44,5,FALSE)*VLOOKUP(OVYLD2_!J$4,'[1]INTERNAL PARAMETERS-1'!$B$5:$J$44,7,FALSE)*OVYLD2_!$F134 + OVYLD1_!J134*(1-VLOOKUP(OVYLD2_!J$4,'[1]INTERNAL PARAMETERS-1'!$B$5:$J$44,5,FALSE))*VLOOKUP(OVYLD2_!J$4,'[1]INTERNAL PARAMETERS-1'!$B$5:$J$44,9,FALSE)*OVYLD2_!$F134</f>
        <v>0</v>
      </c>
      <c r="K134" s="44">
        <f>OVYLD1_!K134*VLOOKUP(OVYLD2_!K$4,'[1]INTERNAL PARAMETERS-1'!$B$5:$J$44,5,FALSE)*VLOOKUP(OVYLD2_!K$4,'[1]INTERNAL PARAMETERS-1'!$B$5:$J$44,7,FALSE)*OVYLD2_!$F134 + OVYLD1_!K134*(1-VLOOKUP(OVYLD2_!K$4,'[1]INTERNAL PARAMETERS-1'!$B$5:$J$44,5,FALSE))*VLOOKUP(OVYLD2_!K$4,'[1]INTERNAL PARAMETERS-1'!$B$5:$J$44,9,FALSE)*OVYLD2_!$F134</f>
        <v>0</v>
      </c>
      <c r="L134" s="44">
        <f>OVYLD1_!L134*VLOOKUP(OVYLD2_!L$4,'[1]INTERNAL PARAMETERS-1'!$B$5:$J$44,5,FALSE)*VLOOKUP(OVYLD2_!L$4,'[1]INTERNAL PARAMETERS-1'!$B$5:$J$44,7,FALSE)*OVYLD2_!$F134 + OVYLD1_!L134*(1-VLOOKUP(OVYLD2_!L$4,'[1]INTERNAL PARAMETERS-1'!$B$5:$J$44,5,FALSE))*VLOOKUP(OVYLD2_!L$4,'[1]INTERNAL PARAMETERS-1'!$B$5:$J$44,9,FALSE)*OVYLD2_!$F134</f>
        <v>0</v>
      </c>
      <c r="M134" s="44">
        <f>OVYLD1_!M134*VLOOKUP(OVYLD2_!M$4,'[1]INTERNAL PARAMETERS-1'!$B$5:$J$44,5,FALSE)*VLOOKUP(OVYLD2_!M$4,'[1]INTERNAL PARAMETERS-1'!$B$5:$J$44,7,FALSE)*OVYLD2_!$F134 + OVYLD1_!M134*(1-VLOOKUP(OVYLD2_!M$4,'[1]INTERNAL PARAMETERS-1'!$B$5:$J$44,5,FALSE))*VLOOKUP(OVYLD2_!M$4,'[1]INTERNAL PARAMETERS-1'!$B$5:$J$44,9,FALSE)*OVYLD2_!$F134</f>
        <v>0</v>
      </c>
      <c r="N134" s="44">
        <f>OVYLD1_!N134*VLOOKUP(OVYLD2_!N$4,'[1]INTERNAL PARAMETERS-1'!$B$5:$J$44,5,FALSE)*VLOOKUP(OVYLD2_!N$4,'[1]INTERNAL PARAMETERS-1'!$B$5:$J$44,7,FALSE)*OVYLD2_!$F134 + OVYLD1_!N134*(1-VLOOKUP(OVYLD2_!N$4,'[1]INTERNAL PARAMETERS-1'!$B$5:$J$44,5,FALSE))*VLOOKUP(OVYLD2_!N$4,'[1]INTERNAL PARAMETERS-1'!$B$5:$J$44,9,FALSE)*OVYLD2_!$F134</f>
        <v>0</v>
      </c>
      <c r="O134" s="44">
        <f>OVYLD1_!O134*VLOOKUP(OVYLD2_!O$4,'[1]INTERNAL PARAMETERS-1'!$B$5:$J$44,5,FALSE)*VLOOKUP(OVYLD2_!O$4,'[1]INTERNAL PARAMETERS-1'!$B$5:$J$44,7,FALSE)*OVYLD2_!$F134 + OVYLD1_!O134*(1-VLOOKUP(OVYLD2_!O$4,'[1]INTERNAL PARAMETERS-1'!$B$5:$J$44,5,FALSE))*VLOOKUP(OVYLD2_!O$4,'[1]INTERNAL PARAMETERS-1'!$B$5:$J$44,9,FALSE)*OVYLD2_!$F134</f>
        <v>0</v>
      </c>
      <c r="P134" s="44">
        <f>OVYLD1_!P134*VLOOKUP(OVYLD2_!P$4,'[1]INTERNAL PARAMETERS-1'!$B$5:$J$44,5,FALSE)*VLOOKUP(OVYLD2_!P$4,'[1]INTERNAL PARAMETERS-1'!$B$5:$J$44,7,FALSE)*OVYLD2_!$F134 + OVYLD1_!P134*(1-VLOOKUP(OVYLD2_!P$4,'[1]INTERNAL PARAMETERS-1'!$B$5:$J$44,5,FALSE))*VLOOKUP(OVYLD2_!P$4,'[1]INTERNAL PARAMETERS-1'!$B$5:$J$44,9,FALSE)*OVYLD2_!$F134</f>
        <v>0</v>
      </c>
      <c r="Q134" s="44">
        <f>OVYLD1_!Q134*VLOOKUP(OVYLD2_!Q$4,'[1]INTERNAL PARAMETERS-1'!$B$5:$J$44,5,FALSE)*VLOOKUP(OVYLD2_!Q$4,'[1]INTERNAL PARAMETERS-1'!$B$5:$J$44,7,FALSE)*OVYLD2_!$F134 + OVYLD1_!Q134*(1-VLOOKUP(OVYLD2_!Q$4,'[1]INTERNAL PARAMETERS-1'!$B$5:$J$44,5,FALSE))*VLOOKUP(OVYLD2_!Q$4,'[1]INTERNAL PARAMETERS-1'!$B$5:$J$44,9,FALSE)*OVYLD2_!$F134</f>
        <v>0</v>
      </c>
      <c r="R134" s="44">
        <f>OVYLD1_!R134*VLOOKUP(OVYLD2_!R$4,'[1]INTERNAL PARAMETERS-1'!$B$5:$J$44,5,FALSE)*VLOOKUP(OVYLD2_!R$4,'[1]INTERNAL PARAMETERS-1'!$B$5:$J$44,7,FALSE)*OVYLD2_!$F134 + OVYLD1_!R134*(1-VLOOKUP(OVYLD2_!R$4,'[1]INTERNAL PARAMETERS-1'!$B$5:$J$44,5,FALSE))*VLOOKUP(OVYLD2_!R$4,'[1]INTERNAL PARAMETERS-1'!$B$5:$J$44,9,FALSE)*OVYLD2_!$F134</f>
        <v>0</v>
      </c>
      <c r="S134" s="44">
        <f>OVYLD1_!S134*VLOOKUP(OVYLD2_!S$4,'[1]INTERNAL PARAMETERS-1'!$B$5:$J$44,5,FALSE)*VLOOKUP(OVYLD2_!S$4,'[1]INTERNAL PARAMETERS-1'!$B$5:$J$44,7,FALSE)*OVYLD2_!$F134 + OVYLD1_!S134*(1-VLOOKUP(OVYLD2_!S$4,'[1]INTERNAL PARAMETERS-1'!$B$5:$J$44,5,FALSE))*VLOOKUP(OVYLD2_!S$4,'[1]INTERNAL PARAMETERS-1'!$B$5:$J$44,9,FALSE)*OVYLD2_!$F134</f>
        <v>0</v>
      </c>
      <c r="T134" s="44">
        <f>OVYLD1_!T134*VLOOKUP(OVYLD2_!T$4,'[1]INTERNAL PARAMETERS-1'!$B$5:$J$44,5,FALSE)*VLOOKUP(OVYLD2_!T$4,'[1]INTERNAL PARAMETERS-1'!$B$5:$J$44,7,FALSE)*OVYLD2_!$F134 + OVYLD1_!T134*(1-VLOOKUP(OVYLD2_!T$4,'[1]INTERNAL PARAMETERS-1'!$B$5:$J$44,5,FALSE))*VLOOKUP(OVYLD2_!T$4,'[1]INTERNAL PARAMETERS-1'!$B$5:$J$44,9,FALSE)*OVYLD2_!$F134</f>
        <v>0</v>
      </c>
      <c r="U134" s="44">
        <f>OVYLD1_!U134*VLOOKUP(OVYLD2_!U$4,'[1]INTERNAL PARAMETERS-1'!$B$5:$J$44,5,FALSE)*VLOOKUP(OVYLD2_!U$4,'[1]INTERNAL PARAMETERS-1'!$B$5:$J$44,7,FALSE)*OVYLD2_!$F134 + OVYLD1_!U134*(1-VLOOKUP(OVYLD2_!U$4,'[1]INTERNAL PARAMETERS-1'!$B$5:$J$44,5,FALSE))*VLOOKUP(OVYLD2_!U$4,'[1]INTERNAL PARAMETERS-1'!$B$5:$J$44,9,FALSE)*OVYLD2_!$F134</f>
        <v>0</v>
      </c>
      <c r="V134" s="44">
        <f>OVYLD1_!V134*VLOOKUP(OVYLD2_!V$4,'[1]INTERNAL PARAMETERS-1'!$B$5:$J$44,5,FALSE)*VLOOKUP(OVYLD2_!V$4,'[1]INTERNAL PARAMETERS-1'!$B$5:$J$44,7,FALSE)*OVYLD2_!$F134 + OVYLD1_!V134*(1-VLOOKUP(OVYLD2_!V$4,'[1]INTERNAL PARAMETERS-1'!$B$5:$J$44,5,FALSE))*VLOOKUP(OVYLD2_!V$4,'[1]INTERNAL PARAMETERS-1'!$B$5:$J$44,9,FALSE)*OVYLD2_!$F134</f>
        <v>0</v>
      </c>
      <c r="W134" s="44">
        <f>OVYLD1_!W134*VLOOKUP(OVYLD2_!W$4,'[1]INTERNAL PARAMETERS-1'!$B$5:$J$44,5,FALSE)*VLOOKUP(OVYLD2_!W$4,'[1]INTERNAL PARAMETERS-1'!$B$5:$J$44,7,FALSE)*OVYLD2_!$F134 + OVYLD1_!W134*(1-VLOOKUP(OVYLD2_!W$4,'[1]INTERNAL PARAMETERS-1'!$B$5:$J$44,5,FALSE))*VLOOKUP(OVYLD2_!W$4,'[1]INTERNAL PARAMETERS-1'!$B$5:$J$44,9,FALSE)*OVYLD2_!$F134</f>
        <v>0</v>
      </c>
      <c r="X134" s="44">
        <f>OVYLD1_!X134*VLOOKUP(OVYLD2_!X$4,'[1]INTERNAL PARAMETERS-1'!$B$5:$J$44,5,FALSE)*VLOOKUP(OVYLD2_!X$4,'[1]INTERNAL PARAMETERS-1'!$B$5:$J$44,7,FALSE)*OVYLD2_!$F134 + OVYLD1_!X134*(1-VLOOKUP(OVYLD2_!X$4,'[1]INTERNAL PARAMETERS-1'!$B$5:$J$44,5,FALSE))*VLOOKUP(OVYLD2_!X$4,'[1]INTERNAL PARAMETERS-1'!$B$5:$J$44,9,FALSE)*OVYLD2_!$F134</f>
        <v>0</v>
      </c>
      <c r="Y134" s="44">
        <f>OVYLD1_!Y134*VLOOKUP(OVYLD2_!Y$4,'[1]INTERNAL PARAMETERS-1'!$B$5:$J$44,5,FALSE)*VLOOKUP(OVYLD2_!Y$4,'[1]INTERNAL PARAMETERS-1'!$B$5:$J$44,7,FALSE)*OVYLD2_!$F134 + OVYLD1_!Y134*(1-VLOOKUP(OVYLD2_!Y$4,'[1]INTERNAL PARAMETERS-1'!$B$5:$J$44,5,FALSE))*VLOOKUP(OVYLD2_!Y$4,'[1]INTERNAL PARAMETERS-1'!$B$5:$J$44,9,FALSE)*OVYLD2_!$F134</f>
        <v>0</v>
      </c>
      <c r="Z134" s="44">
        <f>OVYLD1_!Z134*VLOOKUP(OVYLD2_!Z$4,'[1]INTERNAL PARAMETERS-1'!$B$5:$J$44,5,FALSE)*VLOOKUP(OVYLD2_!Z$4,'[1]INTERNAL PARAMETERS-1'!$B$5:$J$44,7,FALSE)*OVYLD2_!$F134 + OVYLD1_!Z134*(1-VLOOKUP(OVYLD2_!Z$4,'[1]INTERNAL PARAMETERS-1'!$B$5:$J$44,5,FALSE))*VLOOKUP(OVYLD2_!Z$4,'[1]INTERNAL PARAMETERS-1'!$B$5:$J$44,9,FALSE)*OVYLD2_!$F134</f>
        <v>0</v>
      </c>
      <c r="AA134" s="44">
        <f>OVYLD1_!AA134*VLOOKUP(OVYLD2_!AA$4,'[1]INTERNAL PARAMETERS-1'!$B$5:$J$44,5,FALSE)*VLOOKUP(OVYLD2_!AA$4,'[1]INTERNAL PARAMETERS-1'!$B$5:$J$44,7,FALSE)*OVYLD2_!$F134 + OVYLD1_!AA134*(1-VLOOKUP(OVYLD2_!AA$4,'[1]INTERNAL PARAMETERS-1'!$B$5:$J$44,5,FALSE))*VLOOKUP(OVYLD2_!AA$4,'[1]INTERNAL PARAMETERS-1'!$B$5:$J$44,9,FALSE)*OVYLD2_!$F134</f>
        <v>0</v>
      </c>
      <c r="AB134" s="44">
        <f>OVYLD1_!AB134*VLOOKUP(OVYLD2_!AB$4,'[1]INTERNAL PARAMETERS-1'!$B$5:$J$44,5,FALSE)*VLOOKUP(OVYLD2_!AB$4,'[1]INTERNAL PARAMETERS-1'!$B$5:$J$44,7,FALSE)*OVYLD2_!$F134 + OVYLD1_!AB134*(1-VLOOKUP(OVYLD2_!AB$4,'[1]INTERNAL PARAMETERS-1'!$B$5:$J$44,5,FALSE))*VLOOKUP(OVYLD2_!AB$4,'[1]INTERNAL PARAMETERS-1'!$B$5:$J$44,9,FALSE)*OVYLD2_!$F134</f>
        <v>0</v>
      </c>
      <c r="AC134" s="44">
        <f>OVYLD1_!AC134*VLOOKUP(OVYLD2_!AC$4,'[1]INTERNAL PARAMETERS-1'!$B$5:$J$44,5,FALSE)*VLOOKUP(OVYLD2_!AC$4,'[1]INTERNAL PARAMETERS-1'!$B$5:$J$44,7,FALSE)*OVYLD2_!$F134 + OVYLD1_!AC134*(1-VLOOKUP(OVYLD2_!AC$4,'[1]INTERNAL PARAMETERS-1'!$B$5:$J$44,5,FALSE))*VLOOKUP(OVYLD2_!AC$4,'[1]INTERNAL PARAMETERS-1'!$B$5:$J$44,9,FALSE)*OVYLD2_!$F134</f>
        <v>0</v>
      </c>
      <c r="AD134" s="44">
        <f>OVYLD1_!AD134*VLOOKUP(OVYLD2_!AD$4,'[1]INTERNAL PARAMETERS-1'!$B$5:$J$44,5,FALSE)*VLOOKUP(OVYLD2_!AD$4,'[1]INTERNAL PARAMETERS-1'!$B$5:$J$44,7,FALSE)*OVYLD2_!$F134 + OVYLD1_!AD134*(1-VLOOKUP(OVYLD2_!AD$4,'[1]INTERNAL PARAMETERS-1'!$B$5:$J$44,5,FALSE))*VLOOKUP(OVYLD2_!AD$4,'[1]INTERNAL PARAMETERS-1'!$B$5:$J$44,9,FALSE)*OVYLD2_!$F134</f>
        <v>0</v>
      </c>
      <c r="AE134" s="44">
        <f>OVYLD1_!AE134*VLOOKUP(OVYLD2_!AE$4,'[1]INTERNAL PARAMETERS-1'!$B$5:$J$44,5,FALSE)*VLOOKUP(OVYLD2_!AE$4,'[1]INTERNAL PARAMETERS-1'!$B$5:$J$44,7,FALSE)*OVYLD2_!$F134 + OVYLD1_!AE134*(1-VLOOKUP(OVYLD2_!AE$4,'[1]INTERNAL PARAMETERS-1'!$B$5:$J$44,5,FALSE))*VLOOKUP(OVYLD2_!AE$4,'[1]INTERNAL PARAMETERS-1'!$B$5:$J$44,9,FALSE)*OVYLD2_!$F134</f>
        <v>0</v>
      </c>
      <c r="AF134" s="44">
        <f>OVYLD1_!AF134*VLOOKUP(OVYLD2_!AF$4,'[1]INTERNAL PARAMETERS-1'!$B$5:$J$44,5,FALSE)*VLOOKUP(OVYLD2_!AF$4,'[1]INTERNAL PARAMETERS-1'!$B$5:$J$44,7,FALSE)*OVYLD2_!$F134 + OVYLD1_!AF134*(1-VLOOKUP(OVYLD2_!AF$4,'[1]INTERNAL PARAMETERS-1'!$B$5:$J$44,5,FALSE))*VLOOKUP(OVYLD2_!AF$4,'[1]INTERNAL PARAMETERS-1'!$B$5:$J$44,9,FALSE)*OVYLD2_!$F134</f>
        <v>0</v>
      </c>
      <c r="AG134" s="44">
        <f>OVYLD1_!AG134*VLOOKUP(OVYLD2_!AG$4,'[1]INTERNAL PARAMETERS-1'!$B$5:$J$44,5,FALSE)*VLOOKUP(OVYLD2_!AG$4,'[1]INTERNAL PARAMETERS-1'!$B$5:$J$44,7,FALSE)*OVYLD2_!$F134 + OVYLD1_!AG134*(1-VLOOKUP(OVYLD2_!AG$4,'[1]INTERNAL PARAMETERS-1'!$B$5:$J$44,5,FALSE))*VLOOKUP(OVYLD2_!AG$4,'[1]INTERNAL PARAMETERS-1'!$B$5:$J$44,9,FALSE)*OVYLD2_!$F134</f>
        <v>0</v>
      </c>
      <c r="AH134" s="44">
        <f>OVYLD1_!AH134*VLOOKUP(OVYLD2_!AH$4,'[1]INTERNAL PARAMETERS-1'!$B$5:$J$44,5,FALSE)*VLOOKUP(OVYLD2_!AH$4,'[1]INTERNAL PARAMETERS-1'!$B$5:$J$44,7,FALSE)*OVYLD2_!$F134 + OVYLD1_!AH134*(1-VLOOKUP(OVYLD2_!AH$4,'[1]INTERNAL PARAMETERS-1'!$B$5:$J$44,5,FALSE))*VLOOKUP(OVYLD2_!AH$4,'[1]INTERNAL PARAMETERS-1'!$B$5:$J$44,9,FALSE)*OVYLD2_!$F134</f>
        <v>0</v>
      </c>
      <c r="AI134" s="44">
        <f>OVYLD1_!AI134*VLOOKUP(OVYLD2_!AI$4,'[1]INTERNAL PARAMETERS-1'!$B$5:$J$44,5,FALSE)*VLOOKUP(OVYLD2_!AI$4,'[1]INTERNAL PARAMETERS-1'!$B$5:$J$44,7,FALSE)*OVYLD2_!$F134 + OVYLD1_!AI134*(1-VLOOKUP(OVYLD2_!AI$4,'[1]INTERNAL PARAMETERS-1'!$B$5:$J$44,5,FALSE))*VLOOKUP(OVYLD2_!AI$4,'[1]INTERNAL PARAMETERS-1'!$B$5:$J$44,9,FALSE)*OVYLD2_!$F134</f>
        <v>0</v>
      </c>
      <c r="AJ134" s="44">
        <f>OVYLD1_!AJ134*VLOOKUP(OVYLD2_!AJ$4,'[1]INTERNAL PARAMETERS-1'!$B$5:$J$44,5,FALSE)*VLOOKUP(OVYLD2_!AJ$4,'[1]INTERNAL PARAMETERS-1'!$B$5:$J$44,7,FALSE)*OVYLD2_!$F134 + OVYLD1_!AJ134*(1-VLOOKUP(OVYLD2_!AJ$4,'[1]INTERNAL PARAMETERS-1'!$B$5:$J$44,5,FALSE))*VLOOKUP(OVYLD2_!AJ$4,'[1]INTERNAL PARAMETERS-1'!$B$5:$J$44,9,FALSE)*OVYLD2_!$F134</f>
        <v>0</v>
      </c>
      <c r="AK134" s="44">
        <f>OVYLD1_!AK134*VLOOKUP(OVYLD2_!AK$4,'[1]INTERNAL PARAMETERS-1'!$B$5:$J$44,5,FALSE)*VLOOKUP(OVYLD2_!AK$4,'[1]INTERNAL PARAMETERS-1'!$B$5:$J$44,7,FALSE)*OVYLD2_!$F134 + OVYLD1_!AK134*(1-VLOOKUP(OVYLD2_!AK$4,'[1]INTERNAL PARAMETERS-1'!$B$5:$J$44,5,FALSE))*VLOOKUP(OVYLD2_!AK$4,'[1]INTERNAL PARAMETERS-1'!$B$5:$J$44,9,FALSE)*OVYLD2_!$F134</f>
        <v>0</v>
      </c>
      <c r="AL134" s="44">
        <f>OVYLD1_!AL134*VLOOKUP(OVYLD2_!AL$4,'[1]INTERNAL PARAMETERS-1'!$B$5:$J$44,5,FALSE)*VLOOKUP(OVYLD2_!AL$4,'[1]INTERNAL PARAMETERS-1'!$B$5:$J$44,7,FALSE)*OVYLD2_!$F134 + OVYLD1_!AL134*(1-VLOOKUP(OVYLD2_!AL$4,'[1]INTERNAL PARAMETERS-1'!$B$5:$J$44,5,FALSE))*VLOOKUP(OVYLD2_!AL$4,'[1]INTERNAL PARAMETERS-1'!$B$5:$J$44,9,FALSE)*OVYLD2_!$F134</f>
        <v>0</v>
      </c>
      <c r="AM134" s="44">
        <f>OVYLD1_!AM134*VLOOKUP(OVYLD2_!AM$4,'[1]INTERNAL PARAMETERS-1'!$B$5:$J$44,5,FALSE)*VLOOKUP(OVYLD2_!AM$4,'[1]INTERNAL PARAMETERS-1'!$B$5:$J$44,7,FALSE)*OVYLD2_!$F134 + OVYLD1_!AM134*(1-VLOOKUP(OVYLD2_!AM$4,'[1]INTERNAL PARAMETERS-1'!$B$5:$J$44,5,FALSE))*VLOOKUP(OVYLD2_!AM$4,'[1]INTERNAL PARAMETERS-1'!$B$5:$J$44,9,FALSE)*OVYLD2_!$F134</f>
        <v>0</v>
      </c>
      <c r="AN134" s="44">
        <f>OVYLD1_!AN134*VLOOKUP(OVYLD2_!AN$4,'[1]INTERNAL PARAMETERS-1'!$B$5:$J$44,5,FALSE)*VLOOKUP(OVYLD2_!AN$4,'[1]INTERNAL PARAMETERS-1'!$B$5:$J$44,7,FALSE)*OVYLD2_!$F134 + OVYLD1_!AN134*(1-VLOOKUP(OVYLD2_!AN$4,'[1]INTERNAL PARAMETERS-1'!$B$5:$J$44,5,FALSE))*VLOOKUP(OVYLD2_!AN$4,'[1]INTERNAL PARAMETERS-1'!$B$5:$J$44,9,FALSE)*OVYLD2_!$F134</f>
        <v>0</v>
      </c>
      <c r="AO134" s="44">
        <f>OVYLD1_!AO134*VLOOKUP(OVYLD2_!AO$4,'[1]INTERNAL PARAMETERS-1'!$B$5:$J$44,5,FALSE)*VLOOKUP(OVYLD2_!AO$4,'[1]INTERNAL PARAMETERS-1'!$B$5:$J$44,7,FALSE)*OVYLD2_!$F134 + OVYLD1_!AO134*(1-VLOOKUP(OVYLD2_!AO$4,'[1]INTERNAL PARAMETERS-1'!$B$5:$J$44,5,FALSE))*VLOOKUP(OVYLD2_!AO$4,'[1]INTERNAL PARAMETERS-1'!$B$5:$J$44,9,FALSE)*OVYLD2_!$F134</f>
        <v>0</v>
      </c>
      <c r="AP134" s="44">
        <f>OVYLD1_!AP134*VLOOKUP(OVYLD2_!AP$4,'[1]INTERNAL PARAMETERS-1'!$B$5:$J$44,5,FALSE)*VLOOKUP(OVYLD2_!AP$4,'[1]INTERNAL PARAMETERS-1'!$B$5:$J$44,7,FALSE)*OVYLD2_!$F134 + OVYLD1_!AP134*(1-VLOOKUP(OVYLD2_!AP$4,'[1]INTERNAL PARAMETERS-1'!$B$5:$J$44,5,FALSE))*VLOOKUP(OVYLD2_!AP$4,'[1]INTERNAL PARAMETERS-1'!$B$5:$J$44,9,FALSE)*OVYLD2_!$F134</f>
        <v>0</v>
      </c>
      <c r="AQ134" s="44">
        <f>OVYLD1_!AQ134*VLOOKUP(OVYLD2_!AQ$4,'[1]INTERNAL PARAMETERS-1'!$B$5:$J$44,5,FALSE)*VLOOKUP(OVYLD2_!AQ$4,'[1]INTERNAL PARAMETERS-1'!$B$5:$J$44,7,FALSE)*OVYLD2_!$F134 + OVYLD1_!AQ134*(1-VLOOKUP(OVYLD2_!AQ$4,'[1]INTERNAL PARAMETERS-1'!$B$5:$J$44,5,FALSE))*VLOOKUP(OVYLD2_!AQ$4,'[1]INTERNAL PARAMETERS-1'!$B$5:$J$44,9,FALSE)*OVYLD2_!$F134</f>
        <v>0</v>
      </c>
      <c r="AR134" s="44">
        <f>OVYLD1_!AR134*VLOOKUP(OVYLD2_!AR$4,'[1]INTERNAL PARAMETERS-1'!$B$5:$J$44,5,FALSE)*VLOOKUP(OVYLD2_!AR$4,'[1]INTERNAL PARAMETERS-1'!$B$5:$J$44,7,FALSE)*OVYLD2_!$F134 + OVYLD1_!AR134*(1-VLOOKUP(OVYLD2_!AR$4,'[1]INTERNAL PARAMETERS-1'!$B$5:$J$44,5,FALSE))*VLOOKUP(OVYLD2_!AR$4,'[1]INTERNAL PARAMETERS-1'!$B$5:$J$44,9,FALSE)*OVYLD2_!$F134</f>
        <v>0</v>
      </c>
      <c r="AS134" s="44">
        <f>OVYLD1_!AS134*VLOOKUP(OVYLD2_!AS$4,'[1]INTERNAL PARAMETERS-1'!$B$5:$J$44,5,FALSE)*VLOOKUP(OVYLD2_!AS$4,'[1]INTERNAL PARAMETERS-1'!$B$5:$J$44,7,FALSE)*OVYLD2_!$F134 + OVYLD1_!AS134*(1-VLOOKUP(OVYLD2_!AS$4,'[1]INTERNAL PARAMETERS-1'!$B$5:$J$44,5,FALSE))*VLOOKUP(OVYLD2_!AS$4,'[1]INTERNAL PARAMETERS-1'!$B$5:$J$44,9,FALSE)*OVYLD2_!$F134</f>
        <v>0</v>
      </c>
      <c r="AT134" s="43">
        <f>OVYLD1_!AT134*VLOOKUP(OVYLD2_!AT$4,'[1]INTERNAL PARAMETERS-1'!$B$5:$J$44,5,FALSE)*VLOOKUP(OVYLD2_!AT$4,'[1]INTERNAL PARAMETERS-1'!$B$5:$J$44,7,FALSE)*OVYLD2_!$F134 + OVYLD1_!AT134*(1-VLOOKUP(OVYLD2_!AT$4,'[1]INTERNAL PARAMETERS-1'!$B$5:$J$44,5,FALSE))*VLOOKUP(OVYLD2_!AT$4,'[1]INTERNAL PARAMETERS-1'!$B$5:$J$44,9,FALSE)*OVYLD2_!$F134</f>
        <v>0</v>
      </c>
      <c r="AU134" s="45">
        <f>OVYLD1_!AU134*VLOOKUP(OVYLD2_!AU$4,'[1]INTERNAL PARAMETERS-1'!$B$5:$J$44,5,FALSE)*VLOOKUP(OVYLD2_!AU$4,'[1]INTERNAL PARAMETERS-1'!$B$5:$J$44,6,FALSE)*VLOOKUP(OVYLD2_!AU$4,'[1]INTERNAL PARAMETERS-1'!$B$5:$J$44,3,FALSE) + OVYLD1_!AU134*(1-VLOOKUP(OVYLD2_!AU$4,'[1]INTERNAL PARAMETERS-1'!$B$5:$J$44,5,FALSE))*VLOOKUP(OVYLD2_!AU$4,'[1]INTERNAL PARAMETERS-1'!$B$5:$J$44,8,FALSE)*VLOOKUP(OVYLD2_!AU$4,'[1]INTERNAL PARAMETERS-1'!$B$5:$J$44,3,FALSE)</f>
        <v>0</v>
      </c>
      <c r="AV134" s="44">
        <f>OVYLD1_!AV134*VLOOKUP(OVYLD2_!AV$4,'[1]INTERNAL PARAMETERS-1'!$B$5:$J$44,5,FALSE)*VLOOKUP(OVYLD2_!AV$4,'[1]INTERNAL PARAMETERS-1'!$B$5:$J$44,6,FALSE)*VLOOKUP(OVYLD2_!AV$4,'[1]INTERNAL PARAMETERS-1'!$B$5:$J$44,3,FALSE) + OVYLD1_!AV134*(1-VLOOKUP(OVYLD2_!AV$4,'[1]INTERNAL PARAMETERS-1'!$B$5:$J$44,5,FALSE))*VLOOKUP(OVYLD2_!AV$4,'[1]INTERNAL PARAMETERS-1'!$B$5:$J$44,8,FALSE)*VLOOKUP(OVYLD2_!AV$4,'[1]INTERNAL PARAMETERS-1'!$B$5:$J$44,3,FALSE)</f>
        <v>0</v>
      </c>
      <c r="AW134" s="44">
        <f>OVYLD1_!AW134*VLOOKUP(OVYLD2_!AW$4,'[1]INTERNAL PARAMETERS-1'!$B$5:$J$44,5,FALSE)*VLOOKUP(OVYLD2_!AW$4,'[1]INTERNAL PARAMETERS-1'!$B$5:$J$44,6,FALSE)*VLOOKUP(OVYLD2_!AW$4,'[1]INTERNAL PARAMETERS-1'!$B$5:$J$44,3,FALSE) + OVYLD1_!AW134*(1-VLOOKUP(OVYLD2_!AW$4,'[1]INTERNAL PARAMETERS-1'!$B$5:$J$44,5,FALSE))*VLOOKUP(OVYLD2_!AW$4,'[1]INTERNAL PARAMETERS-1'!$B$5:$J$44,8,FALSE)*VLOOKUP(OVYLD2_!AW$4,'[1]INTERNAL PARAMETERS-1'!$B$5:$J$44,3,FALSE)</f>
        <v>0</v>
      </c>
      <c r="AX134" s="44">
        <f>OVYLD1_!AX134*VLOOKUP(OVYLD2_!AX$4,'[1]INTERNAL PARAMETERS-1'!$B$5:$J$44,5,FALSE)*VLOOKUP(OVYLD2_!AX$4,'[1]INTERNAL PARAMETERS-1'!$B$5:$J$44,6,FALSE)*VLOOKUP(OVYLD2_!AX$4,'[1]INTERNAL PARAMETERS-1'!$B$5:$J$44,3,FALSE) + OVYLD1_!AX134*(1-VLOOKUP(OVYLD2_!AX$4,'[1]INTERNAL PARAMETERS-1'!$B$5:$J$44,5,FALSE))*VLOOKUP(OVYLD2_!AX$4,'[1]INTERNAL PARAMETERS-1'!$B$5:$J$44,8,FALSE)*VLOOKUP(OVYLD2_!AX$4,'[1]INTERNAL PARAMETERS-1'!$B$5:$J$44,3,FALSE)</f>
        <v>0</v>
      </c>
      <c r="AY134" s="44">
        <f>OVYLD1_!AY134*VLOOKUP(OVYLD2_!AY$4,'[1]INTERNAL PARAMETERS-1'!$B$5:$J$44,5,FALSE)*VLOOKUP(OVYLD2_!AY$4,'[1]INTERNAL PARAMETERS-1'!$B$5:$J$44,6,FALSE)*VLOOKUP(OVYLD2_!AY$4,'[1]INTERNAL PARAMETERS-1'!$B$5:$J$44,3,FALSE) + OVYLD1_!AY134*(1-VLOOKUP(OVYLD2_!AY$4,'[1]INTERNAL PARAMETERS-1'!$B$5:$J$44,5,FALSE))*VLOOKUP(OVYLD2_!AY$4,'[1]INTERNAL PARAMETERS-1'!$B$5:$J$44,8,FALSE)*VLOOKUP(OVYLD2_!AY$4,'[1]INTERNAL PARAMETERS-1'!$B$5:$J$44,3,FALSE)</f>
        <v>0</v>
      </c>
      <c r="AZ134" s="44">
        <f>OVYLD1_!AZ134*VLOOKUP(OVYLD2_!AZ$4,'[1]INTERNAL PARAMETERS-1'!$B$5:$J$44,5,FALSE)*VLOOKUP(OVYLD2_!AZ$4,'[1]INTERNAL PARAMETERS-1'!$B$5:$J$44,6,FALSE)*VLOOKUP(OVYLD2_!AZ$4,'[1]INTERNAL PARAMETERS-1'!$B$5:$J$44,3,FALSE) + OVYLD1_!AZ134*(1-VLOOKUP(OVYLD2_!AZ$4,'[1]INTERNAL PARAMETERS-1'!$B$5:$J$44,5,FALSE))*VLOOKUP(OVYLD2_!AZ$4,'[1]INTERNAL PARAMETERS-1'!$B$5:$J$44,8,FALSE)*VLOOKUP(OVYLD2_!AZ$4,'[1]INTERNAL PARAMETERS-1'!$B$5:$J$44,3,FALSE)</f>
        <v>0</v>
      </c>
      <c r="BA134" s="44">
        <f>OVYLD1_!BA134*VLOOKUP(OVYLD2_!BA$4,'[1]INTERNAL PARAMETERS-1'!$B$5:$J$44,5,FALSE)*VLOOKUP(OVYLD2_!BA$4,'[1]INTERNAL PARAMETERS-1'!$B$5:$J$44,6,FALSE)*VLOOKUP(OVYLD2_!BA$4,'[1]INTERNAL PARAMETERS-1'!$B$5:$J$44,3,FALSE) + OVYLD1_!BA134*(1-VLOOKUP(OVYLD2_!BA$4,'[1]INTERNAL PARAMETERS-1'!$B$5:$J$44,5,FALSE))*VLOOKUP(OVYLD2_!BA$4,'[1]INTERNAL PARAMETERS-1'!$B$5:$J$44,8,FALSE)*VLOOKUP(OVYLD2_!BA$4,'[1]INTERNAL PARAMETERS-1'!$B$5:$J$44,3,FALSE)</f>
        <v>0</v>
      </c>
      <c r="BB134" s="44">
        <f>OVYLD1_!BB134*VLOOKUP(OVYLD2_!BB$4,'[1]INTERNAL PARAMETERS-1'!$B$5:$J$44,5,FALSE)*VLOOKUP(OVYLD2_!BB$4,'[1]INTERNAL PARAMETERS-1'!$B$5:$J$44,6,FALSE)*VLOOKUP(OVYLD2_!BB$4,'[1]INTERNAL PARAMETERS-1'!$B$5:$J$44,3,FALSE) + OVYLD1_!BB134*(1-VLOOKUP(OVYLD2_!BB$4,'[1]INTERNAL PARAMETERS-1'!$B$5:$J$44,5,FALSE))*VLOOKUP(OVYLD2_!BB$4,'[1]INTERNAL PARAMETERS-1'!$B$5:$J$44,8,FALSE)*VLOOKUP(OVYLD2_!BB$4,'[1]INTERNAL PARAMETERS-1'!$B$5:$J$44,3,FALSE)</f>
        <v>0</v>
      </c>
      <c r="BC134" s="44">
        <f>OVYLD1_!BC134*VLOOKUP(OVYLD2_!BC$4,'[1]INTERNAL PARAMETERS-1'!$B$5:$J$44,5,FALSE)*VLOOKUP(OVYLD2_!BC$4,'[1]INTERNAL PARAMETERS-1'!$B$5:$J$44,6,FALSE)*VLOOKUP(OVYLD2_!BC$4,'[1]INTERNAL PARAMETERS-1'!$B$5:$J$44,3,FALSE) + OVYLD1_!BC134*(1-VLOOKUP(OVYLD2_!BC$4,'[1]INTERNAL PARAMETERS-1'!$B$5:$J$44,5,FALSE))*VLOOKUP(OVYLD2_!BC$4,'[1]INTERNAL PARAMETERS-1'!$B$5:$J$44,8,FALSE)*VLOOKUP(OVYLD2_!BC$4,'[1]INTERNAL PARAMETERS-1'!$B$5:$J$44,3,FALSE)</f>
        <v>0</v>
      </c>
      <c r="BD134" s="44">
        <f>OVYLD1_!BD134*VLOOKUP(OVYLD2_!BD$4,'[1]INTERNAL PARAMETERS-1'!$B$5:$J$44,5,FALSE)*VLOOKUP(OVYLD2_!BD$4,'[1]INTERNAL PARAMETERS-1'!$B$5:$J$44,6,FALSE)*VLOOKUP(OVYLD2_!BD$4,'[1]INTERNAL PARAMETERS-1'!$B$5:$J$44,3,FALSE) + OVYLD1_!BD134*(1-VLOOKUP(OVYLD2_!BD$4,'[1]INTERNAL PARAMETERS-1'!$B$5:$J$44,5,FALSE))*VLOOKUP(OVYLD2_!BD$4,'[1]INTERNAL PARAMETERS-1'!$B$5:$J$44,8,FALSE)*VLOOKUP(OVYLD2_!BD$4,'[1]INTERNAL PARAMETERS-1'!$B$5:$J$44,3,FALSE)</f>
        <v>0</v>
      </c>
      <c r="BE134" s="44">
        <f>OVYLD1_!BE134*VLOOKUP(OVYLD2_!BE$4,'[1]INTERNAL PARAMETERS-1'!$B$5:$J$44,5,FALSE)*VLOOKUP(OVYLD2_!BE$4,'[1]INTERNAL PARAMETERS-1'!$B$5:$J$44,6,FALSE)*VLOOKUP(OVYLD2_!BE$4,'[1]INTERNAL PARAMETERS-1'!$B$5:$J$44,3,FALSE) + OVYLD1_!BE134*(1-VLOOKUP(OVYLD2_!BE$4,'[1]INTERNAL PARAMETERS-1'!$B$5:$J$44,5,FALSE))*VLOOKUP(OVYLD2_!BE$4,'[1]INTERNAL PARAMETERS-1'!$B$5:$J$44,8,FALSE)*VLOOKUP(OVYLD2_!BE$4,'[1]INTERNAL PARAMETERS-1'!$B$5:$J$44,3,FALSE)</f>
        <v>0</v>
      </c>
      <c r="BF134" s="44">
        <f>OVYLD1_!BF134*VLOOKUP(OVYLD2_!BF$4,'[1]INTERNAL PARAMETERS-1'!$B$5:$J$44,5,FALSE)*VLOOKUP(OVYLD2_!BF$4,'[1]INTERNAL PARAMETERS-1'!$B$5:$J$44,6,FALSE)*VLOOKUP(OVYLD2_!BF$4,'[1]INTERNAL PARAMETERS-1'!$B$5:$J$44,3,FALSE) + OVYLD1_!BF134*(1-VLOOKUP(OVYLD2_!BF$4,'[1]INTERNAL PARAMETERS-1'!$B$5:$J$44,5,FALSE))*VLOOKUP(OVYLD2_!BF$4,'[1]INTERNAL PARAMETERS-1'!$B$5:$J$44,8,FALSE)*VLOOKUP(OVYLD2_!BF$4,'[1]INTERNAL PARAMETERS-1'!$B$5:$J$44,3,FALSE)</f>
        <v>0</v>
      </c>
      <c r="BG134" s="44">
        <f>OVYLD1_!BG134*VLOOKUP(OVYLD2_!BG$4,'[1]INTERNAL PARAMETERS-1'!$B$5:$J$44,5,FALSE)*VLOOKUP(OVYLD2_!BG$4,'[1]INTERNAL PARAMETERS-1'!$B$5:$J$44,6,FALSE)*VLOOKUP(OVYLD2_!BG$4,'[1]INTERNAL PARAMETERS-1'!$B$5:$J$44,3,FALSE) + OVYLD1_!BG134*(1-VLOOKUP(OVYLD2_!BG$4,'[1]INTERNAL PARAMETERS-1'!$B$5:$J$44,5,FALSE))*VLOOKUP(OVYLD2_!BG$4,'[1]INTERNAL PARAMETERS-1'!$B$5:$J$44,8,FALSE)*VLOOKUP(OVYLD2_!BG$4,'[1]INTERNAL PARAMETERS-1'!$B$5:$J$44,3,FALSE)</f>
        <v>0</v>
      </c>
      <c r="BH134" s="44">
        <f>OVYLD1_!BH134*VLOOKUP(OVYLD2_!BH$4,'[1]INTERNAL PARAMETERS-1'!$B$5:$J$44,5,FALSE)*VLOOKUP(OVYLD2_!BH$4,'[1]INTERNAL PARAMETERS-1'!$B$5:$J$44,6,FALSE)*VLOOKUP(OVYLD2_!BH$4,'[1]INTERNAL PARAMETERS-1'!$B$5:$J$44,3,FALSE) + OVYLD1_!BH134*(1-VLOOKUP(OVYLD2_!BH$4,'[1]INTERNAL PARAMETERS-1'!$B$5:$J$44,5,FALSE))*VLOOKUP(OVYLD2_!BH$4,'[1]INTERNAL PARAMETERS-1'!$B$5:$J$44,8,FALSE)*VLOOKUP(OVYLD2_!BH$4,'[1]INTERNAL PARAMETERS-1'!$B$5:$J$44,3,FALSE)</f>
        <v>0</v>
      </c>
      <c r="BI134" s="44">
        <f>OVYLD1_!BI134*VLOOKUP(OVYLD2_!BI$4,'[1]INTERNAL PARAMETERS-1'!$B$5:$J$44,5,FALSE)*VLOOKUP(OVYLD2_!BI$4,'[1]INTERNAL PARAMETERS-1'!$B$5:$J$44,6,FALSE)*VLOOKUP(OVYLD2_!BI$4,'[1]INTERNAL PARAMETERS-1'!$B$5:$J$44,3,FALSE) + OVYLD1_!BI134*(1-VLOOKUP(OVYLD2_!BI$4,'[1]INTERNAL PARAMETERS-1'!$B$5:$J$44,5,FALSE))*VLOOKUP(OVYLD2_!BI$4,'[1]INTERNAL PARAMETERS-1'!$B$5:$J$44,8,FALSE)*VLOOKUP(OVYLD2_!BI$4,'[1]INTERNAL PARAMETERS-1'!$B$5:$J$44,3,FALSE)</f>
        <v>0</v>
      </c>
      <c r="BJ134" s="44">
        <f>OVYLD1_!BJ134*VLOOKUP(OVYLD2_!BJ$4,'[1]INTERNAL PARAMETERS-1'!$B$5:$J$44,5,FALSE)*VLOOKUP(OVYLD2_!BJ$4,'[1]INTERNAL PARAMETERS-1'!$B$5:$J$44,6,FALSE)*VLOOKUP(OVYLD2_!BJ$4,'[1]INTERNAL PARAMETERS-1'!$B$5:$J$44,3,FALSE) + OVYLD1_!BJ134*(1-VLOOKUP(OVYLD2_!BJ$4,'[1]INTERNAL PARAMETERS-1'!$B$5:$J$44,5,FALSE))*VLOOKUP(OVYLD2_!BJ$4,'[1]INTERNAL PARAMETERS-1'!$B$5:$J$44,8,FALSE)*VLOOKUP(OVYLD2_!BJ$4,'[1]INTERNAL PARAMETERS-1'!$B$5:$J$44,3,FALSE)</f>
        <v>0</v>
      </c>
      <c r="BK134" s="44">
        <f>OVYLD1_!BK134*VLOOKUP(OVYLD2_!BK$4,'[1]INTERNAL PARAMETERS-1'!$B$5:$J$44,5,FALSE)*VLOOKUP(OVYLD2_!BK$4,'[1]INTERNAL PARAMETERS-1'!$B$5:$J$44,6,FALSE)*VLOOKUP(OVYLD2_!BK$4,'[1]INTERNAL PARAMETERS-1'!$B$5:$J$44,3,FALSE) + OVYLD1_!BK134*(1-VLOOKUP(OVYLD2_!BK$4,'[1]INTERNAL PARAMETERS-1'!$B$5:$J$44,5,FALSE))*VLOOKUP(OVYLD2_!BK$4,'[1]INTERNAL PARAMETERS-1'!$B$5:$J$44,8,FALSE)*VLOOKUP(OVYLD2_!BK$4,'[1]INTERNAL PARAMETERS-1'!$B$5:$J$44,3,FALSE)</f>
        <v>0</v>
      </c>
      <c r="BL134" s="44">
        <f>OVYLD1_!BL134*VLOOKUP(OVYLD2_!BL$4,'[1]INTERNAL PARAMETERS-1'!$B$5:$J$44,5,FALSE)*VLOOKUP(OVYLD2_!BL$4,'[1]INTERNAL PARAMETERS-1'!$B$5:$J$44,6,FALSE)*VLOOKUP(OVYLD2_!BL$4,'[1]INTERNAL PARAMETERS-1'!$B$5:$J$44,3,FALSE) + OVYLD1_!BL134*(1-VLOOKUP(OVYLD2_!BL$4,'[1]INTERNAL PARAMETERS-1'!$B$5:$J$44,5,FALSE))*VLOOKUP(OVYLD2_!BL$4,'[1]INTERNAL PARAMETERS-1'!$B$5:$J$44,8,FALSE)*VLOOKUP(OVYLD2_!BL$4,'[1]INTERNAL PARAMETERS-1'!$B$5:$J$44,3,FALSE)</f>
        <v>0</v>
      </c>
      <c r="BM134" s="44">
        <f>OVYLD1_!BM134*VLOOKUP(OVYLD2_!BM$4,'[1]INTERNAL PARAMETERS-1'!$B$5:$J$44,5,FALSE)*VLOOKUP(OVYLD2_!BM$4,'[1]INTERNAL PARAMETERS-1'!$B$5:$J$44,6,FALSE)*VLOOKUP(OVYLD2_!BM$4,'[1]INTERNAL PARAMETERS-1'!$B$5:$J$44,3,FALSE) + OVYLD1_!BM134*(1-VLOOKUP(OVYLD2_!BM$4,'[1]INTERNAL PARAMETERS-1'!$B$5:$J$44,5,FALSE))*VLOOKUP(OVYLD2_!BM$4,'[1]INTERNAL PARAMETERS-1'!$B$5:$J$44,8,FALSE)*VLOOKUP(OVYLD2_!BM$4,'[1]INTERNAL PARAMETERS-1'!$B$5:$J$44,3,FALSE)</f>
        <v>0</v>
      </c>
      <c r="BN134" s="44">
        <f>OVYLD1_!BN134*VLOOKUP(OVYLD2_!BN$4,'[1]INTERNAL PARAMETERS-1'!$B$5:$J$44,5,FALSE)*VLOOKUP(OVYLD2_!BN$4,'[1]INTERNAL PARAMETERS-1'!$B$5:$J$44,6,FALSE)*VLOOKUP(OVYLD2_!BN$4,'[1]INTERNAL PARAMETERS-1'!$B$5:$J$44,3,FALSE) + OVYLD1_!BN134*(1-VLOOKUP(OVYLD2_!BN$4,'[1]INTERNAL PARAMETERS-1'!$B$5:$J$44,5,FALSE))*VLOOKUP(OVYLD2_!BN$4,'[1]INTERNAL PARAMETERS-1'!$B$5:$J$44,8,FALSE)*VLOOKUP(OVYLD2_!BN$4,'[1]INTERNAL PARAMETERS-1'!$B$5:$J$44,3,FALSE)</f>
        <v>0</v>
      </c>
      <c r="BO134" s="44">
        <f>OVYLD1_!BO134*VLOOKUP(OVYLD2_!BO$4,'[1]INTERNAL PARAMETERS-1'!$B$5:$J$44,5,FALSE)*VLOOKUP(OVYLD2_!BO$4,'[1]INTERNAL PARAMETERS-1'!$B$5:$J$44,6,FALSE)*VLOOKUP(OVYLD2_!BO$4,'[1]INTERNAL PARAMETERS-1'!$B$5:$J$44,3,FALSE) + OVYLD1_!BO134*(1-VLOOKUP(OVYLD2_!BO$4,'[1]INTERNAL PARAMETERS-1'!$B$5:$J$44,5,FALSE))*VLOOKUP(OVYLD2_!BO$4,'[1]INTERNAL PARAMETERS-1'!$B$5:$J$44,8,FALSE)*VLOOKUP(OVYLD2_!BO$4,'[1]INTERNAL PARAMETERS-1'!$B$5:$J$44,3,FALSE)</f>
        <v>0</v>
      </c>
      <c r="BP134" s="44">
        <f>OVYLD1_!BP134*VLOOKUP(OVYLD2_!BP$4,'[1]INTERNAL PARAMETERS-1'!$B$5:$J$44,5,FALSE)*VLOOKUP(OVYLD2_!BP$4,'[1]INTERNAL PARAMETERS-1'!$B$5:$J$44,6,FALSE)*VLOOKUP(OVYLD2_!BP$4,'[1]INTERNAL PARAMETERS-1'!$B$5:$J$44,3,FALSE) + OVYLD1_!BP134*(1-VLOOKUP(OVYLD2_!BP$4,'[1]INTERNAL PARAMETERS-1'!$B$5:$J$44,5,FALSE))*VLOOKUP(OVYLD2_!BP$4,'[1]INTERNAL PARAMETERS-1'!$B$5:$J$44,8,FALSE)*VLOOKUP(OVYLD2_!BP$4,'[1]INTERNAL PARAMETERS-1'!$B$5:$J$44,3,FALSE)</f>
        <v>0</v>
      </c>
      <c r="BQ134" s="44">
        <f>OVYLD1_!BQ134*VLOOKUP(OVYLD2_!BQ$4,'[1]INTERNAL PARAMETERS-1'!$B$5:$J$44,5,FALSE)*VLOOKUP(OVYLD2_!BQ$4,'[1]INTERNAL PARAMETERS-1'!$B$5:$J$44,6,FALSE)*VLOOKUP(OVYLD2_!BQ$4,'[1]INTERNAL PARAMETERS-1'!$B$5:$J$44,3,FALSE) + OVYLD1_!BQ134*(1-VLOOKUP(OVYLD2_!BQ$4,'[1]INTERNAL PARAMETERS-1'!$B$5:$J$44,5,FALSE))*VLOOKUP(OVYLD2_!BQ$4,'[1]INTERNAL PARAMETERS-1'!$B$5:$J$44,8,FALSE)*VLOOKUP(OVYLD2_!BQ$4,'[1]INTERNAL PARAMETERS-1'!$B$5:$J$44,3,FALSE)</f>
        <v>0</v>
      </c>
      <c r="BR134" s="44">
        <f>OVYLD1_!BR134*VLOOKUP(OVYLD2_!BR$4,'[1]INTERNAL PARAMETERS-1'!$B$5:$J$44,5,FALSE)*VLOOKUP(OVYLD2_!BR$4,'[1]INTERNAL PARAMETERS-1'!$B$5:$J$44,6,FALSE)*VLOOKUP(OVYLD2_!BR$4,'[1]INTERNAL PARAMETERS-1'!$B$5:$J$44,3,FALSE) + OVYLD1_!BR134*(1-VLOOKUP(OVYLD2_!BR$4,'[1]INTERNAL PARAMETERS-1'!$B$5:$J$44,5,FALSE))*VLOOKUP(OVYLD2_!BR$4,'[1]INTERNAL PARAMETERS-1'!$B$5:$J$44,8,FALSE)*VLOOKUP(OVYLD2_!BR$4,'[1]INTERNAL PARAMETERS-1'!$B$5:$J$44,3,FALSE)</f>
        <v>0</v>
      </c>
      <c r="BS134" s="44">
        <f>OVYLD1_!BS134*VLOOKUP(OVYLD2_!BS$4,'[1]INTERNAL PARAMETERS-1'!$B$5:$J$44,5,FALSE)*VLOOKUP(OVYLD2_!BS$4,'[1]INTERNAL PARAMETERS-1'!$B$5:$J$44,6,FALSE)*VLOOKUP(OVYLD2_!BS$4,'[1]INTERNAL PARAMETERS-1'!$B$5:$J$44,3,FALSE) + OVYLD1_!BS134*(1-VLOOKUP(OVYLD2_!BS$4,'[1]INTERNAL PARAMETERS-1'!$B$5:$J$44,5,FALSE))*VLOOKUP(OVYLD2_!BS$4,'[1]INTERNAL PARAMETERS-1'!$B$5:$J$44,8,FALSE)*VLOOKUP(OVYLD2_!BS$4,'[1]INTERNAL PARAMETERS-1'!$B$5:$J$44,3,FALSE)</f>
        <v>0</v>
      </c>
      <c r="BT134" s="44">
        <f>OVYLD1_!BT134*VLOOKUP(OVYLD2_!BT$4,'[1]INTERNAL PARAMETERS-1'!$B$5:$J$44,5,FALSE)*VLOOKUP(OVYLD2_!BT$4,'[1]INTERNAL PARAMETERS-1'!$B$5:$J$44,6,FALSE)*VLOOKUP(OVYLD2_!BT$4,'[1]INTERNAL PARAMETERS-1'!$B$5:$J$44,3,FALSE) + OVYLD1_!BT134*(1-VLOOKUP(OVYLD2_!BT$4,'[1]INTERNAL PARAMETERS-1'!$B$5:$J$44,5,FALSE))*VLOOKUP(OVYLD2_!BT$4,'[1]INTERNAL PARAMETERS-1'!$B$5:$J$44,8,FALSE)*VLOOKUP(OVYLD2_!BT$4,'[1]INTERNAL PARAMETERS-1'!$B$5:$J$44,3,FALSE)</f>
        <v>0</v>
      </c>
      <c r="BU134" s="44">
        <f>OVYLD1_!BU134*VLOOKUP(OVYLD2_!BU$4,'[1]INTERNAL PARAMETERS-1'!$B$5:$J$44,5,FALSE)*VLOOKUP(OVYLD2_!BU$4,'[1]INTERNAL PARAMETERS-1'!$B$5:$J$44,6,FALSE)*VLOOKUP(OVYLD2_!BU$4,'[1]INTERNAL PARAMETERS-1'!$B$5:$J$44,3,FALSE) + OVYLD1_!BU134*(1-VLOOKUP(OVYLD2_!BU$4,'[1]INTERNAL PARAMETERS-1'!$B$5:$J$44,5,FALSE))*VLOOKUP(OVYLD2_!BU$4,'[1]INTERNAL PARAMETERS-1'!$B$5:$J$44,8,FALSE)*VLOOKUP(OVYLD2_!BU$4,'[1]INTERNAL PARAMETERS-1'!$B$5:$J$44,3,FALSE)</f>
        <v>0</v>
      </c>
      <c r="BV134" s="44">
        <f>OVYLD1_!BV134*VLOOKUP(OVYLD2_!BV$4,'[1]INTERNAL PARAMETERS-1'!$B$5:$J$44,5,FALSE)*VLOOKUP(OVYLD2_!BV$4,'[1]INTERNAL PARAMETERS-1'!$B$5:$J$44,6,FALSE)*VLOOKUP(OVYLD2_!BV$4,'[1]INTERNAL PARAMETERS-1'!$B$5:$J$44,3,FALSE) + OVYLD1_!BV134*(1-VLOOKUP(OVYLD2_!BV$4,'[1]INTERNAL PARAMETERS-1'!$B$5:$J$44,5,FALSE))*VLOOKUP(OVYLD2_!BV$4,'[1]INTERNAL PARAMETERS-1'!$B$5:$J$44,8,FALSE)*VLOOKUP(OVYLD2_!BV$4,'[1]INTERNAL PARAMETERS-1'!$B$5:$J$44,3,FALSE)</f>
        <v>0</v>
      </c>
      <c r="BW134" s="44">
        <f>OVYLD1_!BW134*VLOOKUP(OVYLD2_!BW$4,'[1]INTERNAL PARAMETERS-1'!$B$5:$J$44,5,FALSE)*VLOOKUP(OVYLD2_!BW$4,'[1]INTERNAL PARAMETERS-1'!$B$5:$J$44,6,FALSE)*VLOOKUP(OVYLD2_!BW$4,'[1]INTERNAL PARAMETERS-1'!$B$5:$J$44,3,FALSE) + OVYLD1_!BW134*(1-VLOOKUP(OVYLD2_!BW$4,'[1]INTERNAL PARAMETERS-1'!$B$5:$J$44,5,FALSE))*VLOOKUP(OVYLD2_!BW$4,'[1]INTERNAL PARAMETERS-1'!$B$5:$J$44,8,FALSE)*VLOOKUP(OVYLD2_!BW$4,'[1]INTERNAL PARAMETERS-1'!$B$5:$J$44,3,FALSE)</f>
        <v>0</v>
      </c>
      <c r="BX134" s="44">
        <f>OVYLD1_!BX134*VLOOKUP(OVYLD2_!BX$4,'[1]INTERNAL PARAMETERS-1'!$B$5:$J$44,5,FALSE)*VLOOKUP(OVYLD2_!BX$4,'[1]INTERNAL PARAMETERS-1'!$B$5:$J$44,6,FALSE)*VLOOKUP(OVYLD2_!BX$4,'[1]INTERNAL PARAMETERS-1'!$B$5:$J$44,3,FALSE) + OVYLD1_!BX134*(1-VLOOKUP(OVYLD2_!BX$4,'[1]INTERNAL PARAMETERS-1'!$B$5:$J$44,5,FALSE))*VLOOKUP(OVYLD2_!BX$4,'[1]INTERNAL PARAMETERS-1'!$B$5:$J$44,8,FALSE)*VLOOKUP(OVYLD2_!BX$4,'[1]INTERNAL PARAMETERS-1'!$B$5:$J$44,3,FALSE)</f>
        <v>0</v>
      </c>
      <c r="BY134" s="44">
        <f>OVYLD1_!BY134*VLOOKUP(OVYLD2_!BY$4,'[1]INTERNAL PARAMETERS-1'!$B$5:$J$44,5,FALSE)*VLOOKUP(OVYLD2_!BY$4,'[1]INTERNAL PARAMETERS-1'!$B$5:$J$44,6,FALSE)*VLOOKUP(OVYLD2_!BY$4,'[1]INTERNAL PARAMETERS-1'!$B$5:$J$44,3,FALSE) + OVYLD1_!BY134*(1-VLOOKUP(OVYLD2_!BY$4,'[1]INTERNAL PARAMETERS-1'!$B$5:$J$44,5,FALSE))*VLOOKUP(OVYLD2_!BY$4,'[1]INTERNAL PARAMETERS-1'!$B$5:$J$44,8,FALSE)*VLOOKUP(OVYLD2_!BY$4,'[1]INTERNAL PARAMETERS-1'!$B$5:$J$44,3,FALSE)</f>
        <v>0</v>
      </c>
      <c r="BZ134" s="44">
        <f>OVYLD1_!BZ134*VLOOKUP(OVYLD2_!BZ$4,'[1]INTERNAL PARAMETERS-1'!$B$5:$J$44,5,FALSE)*VLOOKUP(OVYLD2_!BZ$4,'[1]INTERNAL PARAMETERS-1'!$B$5:$J$44,6,FALSE)*VLOOKUP(OVYLD2_!BZ$4,'[1]INTERNAL PARAMETERS-1'!$B$5:$J$44,3,FALSE) + OVYLD1_!BZ134*(1-VLOOKUP(OVYLD2_!BZ$4,'[1]INTERNAL PARAMETERS-1'!$B$5:$J$44,5,FALSE))*VLOOKUP(OVYLD2_!BZ$4,'[1]INTERNAL PARAMETERS-1'!$B$5:$J$44,8,FALSE)*VLOOKUP(OVYLD2_!BZ$4,'[1]INTERNAL PARAMETERS-1'!$B$5:$J$44,3,FALSE)</f>
        <v>0</v>
      </c>
      <c r="CA134" s="44">
        <f>OVYLD1_!CA134*VLOOKUP(OVYLD2_!CA$4,'[1]INTERNAL PARAMETERS-1'!$B$5:$J$44,5,FALSE)*VLOOKUP(OVYLD2_!CA$4,'[1]INTERNAL PARAMETERS-1'!$B$5:$J$44,6,FALSE)*VLOOKUP(OVYLD2_!CA$4,'[1]INTERNAL PARAMETERS-1'!$B$5:$J$44,3,FALSE) + OVYLD1_!CA134*(1-VLOOKUP(OVYLD2_!CA$4,'[1]INTERNAL PARAMETERS-1'!$B$5:$J$44,5,FALSE))*VLOOKUP(OVYLD2_!CA$4,'[1]INTERNAL PARAMETERS-1'!$B$5:$J$44,8,FALSE)*VLOOKUP(OVYLD2_!CA$4,'[1]INTERNAL PARAMETERS-1'!$B$5:$J$44,3,FALSE)</f>
        <v>0</v>
      </c>
      <c r="CB134" s="44">
        <f>OVYLD1_!CB134*VLOOKUP(OVYLD2_!CB$4,'[1]INTERNAL PARAMETERS-1'!$B$5:$J$44,5,FALSE)*VLOOKUP(OVYLD2_!CB$4,'[1]INTERNAL PARAMETERS-1'!$B$5:$J$44,6,FALSE)*VLOOKUP(OVYLD2_!CB$4,'[1]INTERNAL PARAMETERS-1'!$B$5:$J$44,3,FALSE) + OVYLD1_!CB134*(1-VLOOKUP(OVYLD2_!CB$4,'[1]INTERNAL PARAMETERS-1'!$B$5:$J$44,5,FALSE))*VLOOKUP(OVYLD2_!CB$4,'[1]INTERNAL PARAMETERS-1'!$B$5:$J$44,8,FALSE)*VLOOKUP(OVYLD2_!CB$4,'[1]INTERNAL PARAMETERS-1'!$B$5:$J$44,3,FALSE)</f>
        <v>0</v>
      </c>
      <c r="CC134" s="44">
        <f>OVYLD1_!CC134*VLOOKUP(OVYLD2_!CC$4,'[1]INTERNAL PARAMETERS-1'!$B$5:$J$44,5,FALSE)*VLOOKUP(OVYLD2_!CC$4,'[1]INTERNAL PARAMETERS-1'!$B$5:$J$44,6,FALSE)*VLOOKUP(OVYLD2_!CC$4,'[1]INTERNAL PARAMETERS-1'!$B$5:$J$44,3,FALSE) + OVYLD1_!CC134*(1-VLOOKUP(OVYLD2_!CC$4,'[1]INTERNAL PARAMETERS-1'!$B$5:$J$44,5,FALSE))*VLOOKUP(OVYLD2_!CC$4,'[1]INTERNAL PARAMETERS-1'!$B$5:$J$44,8,FALSE)*VLOOKUP(OVYLD2_!CC$4,'[1]INTERNAL PARAMETERS-1'!$B$5:$J$44,3,FALSE)</f>
        <v>0</v>
      </c>
      <c r="CD134" s="44">
        <f>OVYLD1_!CD134*VLOOKUP(OVYLD2_!CD$4,'[1]INTERNAL PARAMETERS-1'!$B$5:$J$44,5,FALSE)*VLOOKUP(OVYLD2_!CD$4,'[1]INTERNAL PARAMETERS-1'!$B$5:$J$44,6,FALSE)*VLOOKUP(OVYLD2_!CD$4,'[1]INTERNAL PARAMETERS-1'!$B$5:$J$44,3,FALSE) + OVYLD1_!CD134*(1-VLOOKUP(OVYLD2_!CD$4,'[1]INTERNAL PARAMETERS-1'!$B$5:$J$44,5,FALSE))*VLOOKUP(OVYLD2_!CD$4,'[1]INTERNAL PARAMETERS-1'!$B$5:$J$44,8,FALSE)*VLOOKUP(OVYLD2_!CD$4,'[1]INTERNAL PARAMETERS-1'!$B$5:$J$44,3,FALSE)</f>
        <v>0</v>
      </c>
      <c r="CE134" s="44">
        <f>OVYLD1_!CE134*VLOOKUP(OVYLD2_!CE$4,'[1]INTERNAL PARAMETERS-1'!$B$5:$J$44,5,FALSE)*VLOOKUP(OVYLD2_!CE$4,'[1]INTERNAL PARAMETERS-1'!$B$5:$J$44,6,FALSE)*VLOOKUP(OVYLD2_!CE$4,'[1]INTERNAL PARAMETERS-1'!$B$5:$J$44,3,FALSE) + OVYLD1_!CE134*(1-VLOOKUP(OVYLD2_!CE$4,'[1]INTERNAL PARAMETERS-1'!$B$5:$J$44,5,FALSE))*VLOOKUP(OVYLD2_!CE$4,'[1]INTERNAL PARAMETERS-1'!$B$5:$J$44,8,FALSE)*VLOOKUP(OVYLD2_!CE$4,'[1]INTERNAL PARAMETERS-1'!$B$5:$J$44,3,FALSE)</f>
        <v>0</v>
      </c>
      <c r="CF134" s="44">
        <f>OVYLD1_!CF134*VLOOKUP(OVYLD2_!CF$4,'[1]INTERNAL PARAMETERS-1'!$B$5:$J$44,5,FALSE)*VLOOKUP(OVYLD2_!CF$4,'[1]INTERNAL PARAMETERS-1'!$B$5:$J$44,6,FALSE)*VLOOKUP(OVYLD2_!CF$4,'[1]INTERNAL PARAMETERS-1'!$B$5:$J$44,3,FALSE) + OVYLD1_!CF134*(1-VLOOKUP(OVYLD2_!CF$4,'[1]INTERNAL PARAMETERS-1'!$B$5:$J$44,5,FALSE))*VLOOKUP(OVYLD2_!CF$4,'[1]INTERNAL PARAMETERS-1'!$B$5:$J$44,8,FALSE)*VLOOKUP(OVYLD2_!CF$4,'[1]INTERNAL PARAMETERS-1'!$B$5:$J$44,3,FALSE)</f>
        <v>0</v>
      </c>
      <c r="CG134" s="44">
        <f>OVYLD1_!CG134*VLOOKUP(OVYLD2_!CG$4,'[1]INTERNAL PARAMETERS-1'!$B$5:$J$44,5,FALSE)*VLOOKUP(OVYLD2_!CG$4,'[1]INTERNAL PARAMETERS-1'!$B$5:$J$44,6,FALSE)*VLOOKUP(OVYLD2_!CG$4,'[1]INTERNAL PARAMETERS-1'!$B$5:$J$44,3,FALSE) + OVYLD1_!CG134*(1-VLOOKUP(OVYLD2_!CG$4,'[1]INTERNAL PARAMETERS-1'!$B$5:$J$44,5,FALSE))*VLOOKUP(OVYLD2_!CG$4,'[1]INTERNAL PARAMETERS-1'!$B$5:$J$44,8,FALSE)*VLOOKUP(OVYLD2_!CG$4,'[1]INTERNAL PARAMETERS-1'!$B$5:$J$44,3,FALSE)</f>
        <v>0</v>
      </c>
      <c r="CH134" s="43">
        <f>OVYLD1_!CH134*VLOOKUP(OVYLD2_!CH$4,'[1]INTERNAL PARAMETERS-1'!$B$5:$J$44,5,FALSE)*VLOOKUP(OVYLD2_!CH$4,'[1]INTERNAL PARAMETERS-1'!$B$5:$J$44,6,FALSE)*VLOOKUP(OVYLD2_!CH$4,'[1]INTERNAL PARAMETERS-1'!$B$5:$J$44,3,FALSE) + OVYLD1_!CH134*(1-VLOOKUP(OVYLD2_!CH$4,'[1]INTERNAL PARAMETERS-1'!$B$5:$J$44,5,FALSE))*VLOOKUP(OVYLD2_!CH$4,'[1]INTERNAL PARAMETERS-1'!$B$5:$J$44,8,FALSE)*VLOOKUP(OVYLD2_!CH$4,'[1]INTERNAL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5">
      <c r="B135" s="58" t="s">
        <v>9</v>
      </c>
      <c r="C135" s="57" t="s">
        <v>63</v>
      </c>
      <c r="D135" s="57" t="s">
        <v>76</v>
      </c>
      <c r="E135" s="128">
        <f>OVERALL2021!AI135</f>
        <v>0</v>
      </c>
      <c r="F135" s="56">
        <f>'[1]INTERNAL PARAMETERS-1'!M9</f>
        <v>63.875</v>
      </c>
      <c r="G135" s="45">
        <f>OVYLD1_!G135*VLOOKUP(OVYLD2_!G$4,'[1]INTERNAL PARAMETERS-1'!$B$5:$J$44,5,FALSE)*VLOOKUP(OVYLD2_!G$4,'[1]INTERNAL PARAMETERS-1'!$B$5:$J$44,7,FALSE)*OVYLD2_!$F135 + OVYLD1_!G135*(1-VLOOKUP(OVYLD2_!G$4,'[1]INTERNAL PARAMETERS-1'!$B$5:$J$44,5,FALSE))*VLOOKUP(OVYLD2_!G$4,'[1]INTERNAL PARAMETERS-1'!$B$5:$J$44,9,FALSE)*OVYLD2_!$F135</f>
        <v>0</v>
      </c>
      <c r="H135" s="44">
        <f>OVYLD1_!H135*VLOOKUP(OVYLD2_!H$4,'[1]INTERNAL PARAMETERS-1'!$B$5:$J$44,5,FALSE)*VLOOKUP(OVYLD2_!H$4,'[1]INTERNAL PARAMETERS-1'!$B$5:$J$44,7,FALSE)*OVYLD2_!$F135 + OVYLD1_!H135*(1-VLOOKUP(OVYLD2_!H$4,'[1]INTERNAL PARAMETERS-1'!$B$5:$J$44,5,FALSE))*VLOOKUP(OVYLD2_!H$4,'[1]INTERNAL PARAMETERS-1'!$B$5:$J$44,9,FALSE)*OVYLD2_!$F135</f>
        <v>0</v>
      </c>
      <c r="I135" s="44">
        <f>OVYLD1_!I135*VLOOKUP(OVYLD2_!I$4,'[1]INTERNAL PARAMETERS-1'!$B$5:$J$44,5,FALSE)*VLOOKUP(OVYLD2_!I$4,'[1]INTERNAL PARAMETERS-1'!$B$5:$J$44,7,FALSE)*OVYLD2_!$F135 + OVYLD1_!I135*(1-VLOOKUP(OVYLD2_!I$4,'[1]INTERNAL PARAMETERS-1'!$B$5:$J$44,5,FALSE))*VLOOKUP(OVYLD2_!I$4,'[1]INTERNAL PARAMETERS-1'!$B$5:$J$44,9,FALSE)*OVYLD2_!$F135</f>
        <v>0</v>
      </c>
      <c r="J135" s="44">
        <f>OVYLD1_!J135*VLOOKUP(OVYLD2_!J$4,'[1]INTERNAL PARAMETERS-1'!$B$5:$J$44,5,FALSE)*VLOOKUP(OVYLD2_!J$4,'[1]INTERNAL PARAMETERS-1'!$B$5:$J$44,7,FALSE)*OVYLD2_!$F135 + OVYLD1_!J135*(1-VLOOKUP(OVYLD2_!J$4,'[1]INTERNAL PARAMETERS-1'!$B$5:$J$44,5,FALSE))*VLOOKUP(OVYLD2_!J$4,'[1]INTERNAL PARAMETERS-1'!$B$5:$J$44,9,FALSE)*OVYLD2_!$F135</f>
        <v>0</v>
      </c>
      <c r="K135" s="44">
        <f>OVYLD1_!K135*VLOOKUP(OVYLD2_!K$4,'[1]INTERNAL PARAMETERS-1'!$B$5:$J$44,5,FALSE)*VLOOKUP(OVYLD2_!K$4,'[1]INTERNAL PARAMETERS-1'!$B$5:$J$44,7,FALSE)*OVYLD2_!$F135 + OVYLD1_!K135*(1-VLOOKUP(OVYLD2_!K$4,'[1]INTERNAL PARAMETERS-1'!$B$5:$J$44,5,FALSE))*VLOOKUP(OVYLD2_!K$4,'[1]INTERNAL PARAMETERS-1'!$B$5:$J$44,9,FALSE)*OVYLD2_!$F135</f>
        <v>0</v>
      </c>
      <c r="L135" s="44">
        <f>OVYLD1_!L135*VLOOKUP(OVYLD2_!L$4,'[1]INTERNAL PARAMETERS-1'!$B$5:$J$44,5,FALSE)*VLOOKUP(OVYLD2_!L$4,'[1]INTERNAL PARAMETERS-1'!$B$5:$J$44,7,FALSE)*OVYLD2_!$F135 + OVYLD1_!L135*(1-VLOOKUP(OVYLD2_!L$4,'[1]INTERNAL PARAMETERS-1'!$B$5:$J$44,5,FALSE))*VLOOKUP(OVYLD2_!L$4,'[1]INTERNAL PARAMETERS-1'!$B$5:$J$44,9,FALSE)*OVYLD2_!$F135</f>
        <v>0</v>
      </c>
      <c r="M135" s="44">
        <f>OVYLD1_!M135*VLOOKUP(OVYLD2_!M$4,'[1]INTERNAL PARAMETERS-1'!$B$5:$J$44,5,FALSE)*VLOOKUP(OVYLD2_!M$4,'[1]INTERNAL PARAMETERS-1'!$B$5:$J$44,7,FALSE)*OVYLD2_!$F135 + OVYLD1_!M135*(1-VLOOKUP(OVYLD2_!M$4,'[1]INTERNAL PARAMETERS-1'!$B$5:$J$44,5,FALSE))*VLOOKUP(OVYLD2_!M$4,'[1]INTERNAL PARAMETERS-1'!$B$5:$J$44,9,FALSE)*OVYLD2_!$F135</f>
        <v>0</v>
      </c>
      <c r="N135" s="44">
        <f>OVYLD1_!N135*VLOOKUP(OVYLD2_!N$4,'[1]INTERNAL PARAMETERS-1'!$B$5:$J$44,5,FALSE)*VLOOKUP(OVYLD2_!N$4,'[1]INTERNAL PARAMETERS-1'!$B$5:$J$44,7,FALSE)*OVYLD2_!$F135 + OVYLD1_!N135*(1-VLOOKUP(OVYLD2_!N$4,'[1]INTERNAL PARAMETERS-1'!$B$5:$J$44,5,FALSE))*VLOOKUP(OVYLD2_!N$4,'[1]INTERNAL PARAMETERS-1'!$B$5:$J$44,9,FALSE)*OVYLD2_!$F135</f>
        <v>0</v>
      </c>
      <c r="O135" s="44">
        <f>OVYLD1_!O135*VLOOKUP(OVYLD2_!O$4,'[1]INTERNAL PARAMETERS-1'!$B$5:$J$44,5,FALSE)*VLOOKUP(OVYLD2_!O$4,'[1]INTERNAL PARAMETERS-1'!$B$5:$J$44,7,FALSE)*OVYLD2_!$F135 + OVYLD1_!O135*(1-VLOOKUP(OVYLD2_!O$4,'[1]INTERNAL PARAMETERS-1'!$B$5:$J$44,5,FALSE))*VLOOKUP(OVYLD2_!O$4,'[1]INTERNAL PARAMETERS-1'!$B$5:$J$44,9,FALSE)*OVYLD2_!$F135</f>
        <v>0</v>
      </c>
      <c r="P135" s="44">
        <f>OVYLD1_!P135*VLOOKUP(OVYLD2_!P$4,'[1]INTERNAL PARAMETERS-1'!$B$5:$J$44,5,FALSE)*VLOOKUP(OVYLD2_!P$4,'[1]INTERNAL PARAMETERS-1'!$B$5:$J$44,7,FALSE)*OVYLD2_!$F135 + OVYLD1_!P135*(1-VLOOKUP(OVYLD2_!P$4,'[1]INTERNAL PARAMETERS-1'!$B$5:$J$44,5,FALSE))*VLOOKUP(OVYLD2_!P$4,'[1]INTERNAL PARAMETERS-1'!$B$5:$J$44,9,FALSE)*OVYLD2_!$F135</f>
        <v>0</v>
      </c>
      <c r="Q135" s="44">
        <f>OVYLD1_!Q135*VLOOKUP(OVYLD2_!Q$4,'[1]INTERNAL PARAMETERS-1'!$B$5:$J$44,5,FALSE)*VLOOKUP(OVYLD2_!Q$4,'[1]INTERNAL PARAMETERS-1'!$B$5:$J$44,7,FALSE)*OVYLD2_!$F135 + OVYLD1_!Q135*(1-VLOOKUP(OVYLD2_!Q$4,'[1]INTERNAL PARAMETERS-1'!$B$5:$J$44,5,FALSE))*VLOOKUP(OVYLD2_!Q$4,'[1]INTERNAL PARAMETERS-1'!$B$5:$J$44,9,FALSE)*OVYLD2_!$F135</f>
        <v>0</v>
      </c>
      <c r="R135" s="44">
        <f>OVYLD1_!R135*VLOOKUP(OVYLD2_!R$4,'[1]INTERNAL PARAMETERS-1'!$B$5:$J$44,5,FALSE)*VLOOKUP(OVYLD2_!R$4,'[1]INTERNAL PARAMETERS-1'!$B$5:$J$44,7,FALSE)*OVYLD2_!$F135 + OVYLD1_!R135*(1-VLOOKUP(OVYLD2_!R$4,'[1]INTERNAL PARAMETERS-1'!$B$5:$J$44,5,FALSE))*VLOOKUP(OVYLD2_!R$4,'[1]INTERNAL PARAMETERS-1'!$B$5:$J$44,9,FALSE)*OVYLD2_!$F135</f>
        <v>0</v>
      </c>
      <c r="S135" s="44">
        <f>OVYLD1_!S135*VLOOKUP(OVYLD2_!S$4,'[1]INTERNAL PARAMETERS-1'!$B$5:$J$44,5,FALSE)*VLOOKUP(OVYLD2_!S$4,'[1]INTERNAL PARAMETERS-1'!$B$5:$J$44,7,FALSE)*OVYLD2_!$F135 + OVYLD1_!S135*(1-VLOOKUP(OVYLD2_!S$4,'[1]INTERNAL PARAMETERS-1'!$B$5:$J$44,5,FALSE))*VLOOKUP(OVYLD2_!S$4,'[1]INTERNAL PARAMETERS-1'!$B$5:$J$44,9,FALSE)*OVYLD2_!$F135</f>
        <v>0</v>
      </c>
      <c r="T135" s="44">
        <f>OVYLD1_!T135*VLOOKUP(OVYLD2_!T$4,'[1]INTERNAL PARAMETERS-1'!$B$5:$J$44,5,FALSE)*VLOOKUP(OVYLD2_!T$4,'[1]INTERNAL PARAMETERS-1'!$B$5:$J$44,7,FALSE)*OVYLD2_!$F135 + OVYLD1_!T135*(1-VLOOKUP(OVYLD2_!T$4,'[1]INTERNAL PARAMETERS-1'!$B$5:$J$44,5,FALSE))*VLOOKUP(OVYLD2_!T$4,'[1]INTERNAL PARAMETERS-1'!$B$5:$J$44,9,FALSE)*OVYLD2_!$F135</f>
        <v>0</v>
      </c>
      <c r="U135" s="44">
        <f>OVYLD1_!U135*VLOOKUP(OVYLD2_!U$4,'[1]INTERNAL PARAMETERS-1'!$B$5:$J$44,5,FALSE)*VLOOKUP(OVYLD2_!U$4,'[1]INTERNAL PARAMETERS-1'!$B$5:$J$44,7,FALSE)*OVYLD2_!$F135 + OVYLD1_!U135*(1-VLOOKUP(OVYLD2_!U$4,'[1]INTERNAL PARAMETERS-1'!$B$5:$J$44,5,FALSE))*VLOOKUP(OVYLD2_!U$4,'[1]INTERNAL PARAMETERS-1'!$B$5:$J$44,9,FALSE)*OVYLD2_!$F135</f>
        <v>0</v>
      </c>
      <c r="V135" s="44">
        <f>OVYLD1_!V135*VLOOKUP(OVYLD2_!V$4,'[1]INTERNAL PARAMETERS-1'!$B$5:$J$44,5,FALSE)*VLOOKUP(OVYLD2_!V$4,'[1]INTERNAL PARAMETERS-1'!$B$5:$J$44,7,FALSE)*OVYLD2_!$F135 + OVYLD1_!V135*(1-VLOOKUP(OVYLD2_!V$4,'[1]INTERNAL PARAMETERS-1'!$B$5:$J$44,5,FALSE))*VLOOKUP(OVYLD2_!V$4,'[1]INTERNAL PARAMETERS-1'!$B$5:$J$44,9,FALSE)*OVYLD2_!$F135</f>
        <v>0</v>
      </c>
      <c r="W135" s="44">
        <f>OVYLD1_!W135*VLOOKUP(OVYLD2_!W$4,'[1]INTERNAL PARAMETERS-1'!$B$5:$J$44,5,FALSE)*VLOOKUP(OVYLD2_!W$4,'[1]INTERNAL PARAMETERS-1'!$B$5:$J$44,7,FALSE)*OVYLD2_!$F135 + OVYLD1_!W135*(1-VLOOKUP(OVYLD2_!W$4,'[1]INTERNAL PARAMETERS-1'!$B$5:$J$44,5,FALSE))*VLOOKUP(OVYLD2_!W$4,'[1]INTERNAL PARAMETERS-1'!$B$5:$J$44,9,FALSE)*OVYLD2_!$F135</f>
        <v>0</v>
      </c>
      <c r="X135" s="44">
        <f>OVYLD1_!X135*VLOOKUP(OVYLD2_!X$4,'[1]INTERNAL PARAMETERS-1'!$B$5:$J$44,5,FALSE)*VLOOKUP(OVYLD2_!X$4,'[1]INTERNAL PARAMETERS-1'!$B$5:$J$44,7,FALSE)*OVYLD2_!$F135 + OVYLD1_!X135*(1-VLOOKUP(OVYLD2_!X$4,'[1]INTERNAL PARAMETERS-1'!$B$5:$J$44,5,FALSE))*VLOOKUP(OVYLD2_!X$4,'[1]INTERNAL PARAMETERS-1'!$B$5:$J$44,9,FALSE)*OVYLD2_!$F135</f>
        <v>0</v>
      </c>
      <c r="Y135" s="44">
        <f>OVYLD1_!Y135*VLOOKUP(OVYLD2_!Y$4,'[1]INTERNAL PARAMETERS-1'!$B$5:$J$44,5,FALSE)*VLOOKUP(OVYLD2_!Y$4,'[1]INTERNAL PARAMETERS-1'!$B$5:$J$44,7,FALSE)*OVYLD2_!$F135 + OVYLD1_!Y135*(1-VLOOKUP(OVYLD2_!Y$4,'[1]INTERNAL PARAMETERS-1'!$B$5:$J$44,5,FALSE))*VLOOKUP(OVYLD2_!Y$4,'[1]INTERNAL PARAMETERS-1'!$B$5:$J$44,9,FALSE)*OVYLD2_!$F135</f>
        <v>0</v>
      </c>
      <c r="Z135" s="44">
        <f>OVYLD1_!Z135*VLOOKUP(OVYLD2_!Z$4,'[1]INTERNAL PARAMETERS-1'!$B$5:$J$44,5,FALSE)*VLOOKUP(OVYLD2_!Z$4,'[1]INTERNAL PARAMETERS-1'!$B$5:$J$44,7,FALSE)*OVYLD2_!$F135 + OVYLD1_!Z135*(1-VLOOKUP(OVYLD2_!Z$4,'[1]INTERNAL PARAMETERS-1'!$B$5:$J$44,5,FALSE))*VLOOKUP(OVYLD2_!Z$4,'[1]INTERNAL PARAMETERS-1'!$B$5:$J$44,9,FALSE)*OVYLD2_!$F135</f>
        <v>0</v>
      </c>
      <c r="AA135" s="44">
        <f>OVYLD1_!AA135*VLOOKUP(OVYLD2_!AA$4,'[1]INTERNAL PARAMETERS-1'!$B$5:$J$44,5,FALSE)*VLOOKUP(OVYLD2_!AA$4,'[1]INTERNAL PARAMETERS-1'!$B$5:$J$44,7,FALSE)*OVYLD2_!$F135 + OVYLD1_!AA135*(1-VLOOKUP(OVYLD2_!AA$4,'[1]INTERNAL PARAMETERS-1'!$B$5:$J$44,5,FALSE))*VLOOKUP(OVYLD2_!AA$4,'[1]INTERNAL PARAMETERS-1'!$B$5:$J$44,9,FALSE)*OVYLD2_!$F135</f>
        <v>0</v>
      </c>
      <c r="AB135" s="44">
        <f>OVYLD1_!AB135*VLOOKUP(OVYLD2_!AB$4,'[1]INTERNAL PARAMETERS-1'!$B$5:$J$44,5,FALSE)*VLOOKUP(OVYLD2_!AB$4,'[1]INTERNAL PARAMETERS-1'!$B$5:$J$44,7,FALSE)*OVYLD2_!$F135 + OVYLD1_!AB135*(1-VLOOKUP(OVYLD2_!AB$4,'[1]INTERNAL PARAMETERS-1'!$B$5:$J$44,5,FALSE))*VLOOKUP(OVYLD2_!AB$4,'[1]INTERNAL PARAMETERS-1'!$B$5:$J$44,9,FALSE)*OVYLD2_!$F135</f>
        <v>0</v>
      </c>
      <c r="AC135" s="44">
        <f>OVYLD1_!AC135*VLOOKUP(OVYLD2_!AC$4,'[1]INTERNAL PARAMETERS-1'!$B$5:$J$44,5,FALSE)*VLOOKUP(OVYLD2_!AC$4,'[1]INTERNAL PARAMETERS-1'!$B$5:$J$44,7,FALSE)*OVYLD2_!$F135 + OVYLD1_!AC135*(1-VLOOKUP(OVYLD2_!AC$4,'[1]INTERNAL PARAMETERS-1'!$B$5:$J$44,5,FALSE))*VLOOKUP(OVYLD2_!AC$4,'[1]INTERNAL PARAMETERS-1'!$B$5:$J$44,9,FALSE)*OVYLD2_!$F135</f>
        <v>0</v>
      </c>
      <c r="AD135" s="44">
        <f>OVYLD1_!AD135*VLOOKUP(OVYLD2_!AD$4,'[1]INTERNAL PARAMETERS-1'!$B$5:$J$44,5,FALSE)*VLOOKUP(OVYLD2_!AD$4,'[1]INTERNAL PARAMETERS-1'!$B$5:$J$44,7,FALSE)*OVYLD2_!$F135 + OVYLD1_!AD135*(1-VLOOKUP(OVYLD2_!AD$4,'[1]INTERNAL PARAMETERS-1'!$B$5:$J$44,5,FALSE))*VLOOKUP(OVYLD2_!AD$4,'[1]INTERNAL PARAMETERS-1'!$B$5:$J$44,9,FALSE)*OVYLD2_!$F135</f>
        <v>0</v>
      </c>
      <c r="AE135" s="44">
        <f>OVYLD1_!AE135*VLOOKUP(OVYLD2_!AE$4,'[1]INTERNAL PARAMETERS-1'!$B$5:$J$44,5,FALSE)*VLOOKUP(OVYLD2_!AE$4,'[1]INTERNAL PARAMETERS-1'!$B$5:$J$44,7,FALSE)*OVYLD2_!$F135 + OVYLD1_!AE135*(1-VLOOKUP(OVYLD2_!AE$4,'[1]INTERNAL PARAMETERS-1'!$B$5:$J$44,5,FALSE))*VLOOKUP(OVYLD2_!AE$4,'[1]INTERNAL PARAMETERS-1'!$B$5:$J$44,9,FALSE)*OVYLD2_!$F135</f>
        <v>0</v>
      </c>
      <c r="AF135" s="44">
        <f>OVYLD1_!AF135*VLOOKUP(OVYLD2_!AF$4,'[1]INTERNAL PARAMETERS-1'!$B$5:$J$44,5,FALSE)*VLOOKUP(OVYLD2_!AF$4,'[1]INTERNAL PARAMETERS-1'!$B$5:$J$44,7,FALSE)*OVYLD2_!$F135 + OVYLD1_!AF135*(1-VLOOKUP(OVYLD2_!AF$4,'[1]INTERNAL PARAMETERS-1'!$B$5:$J$44,5,FALSE))*VLOOKUP(OVYLD2_!AF$4,'[1]INTERNAL PARAMETERS-1'!$B$5:$J$44,9,FALSE)*OVYLD2_!$F135</f>
        <v>0</v>
      </c>
      <c r="AG135" s="44">
        <f>OVYLD1_!AG135*VLOOKUP(OVYLD2_!AG$4,'[1]INTERNAL PARAMETERS-1'!$B$5:$J$44,5,FALSE)*VLOOKUP(OVYLD2_!AG$4,'[1]INTERNAL PARAMETERS-1'!$B$5:$J$44,7,FALSE)*OVYLD2_!$F135 + OVYLD1_!AG135*(1-VLOOKUP(OVYLD2_!AG$4,'[1]INTERNAL PARAMETERS-1'!$B$5:$J$44,5,FALSE))*VLOOKUP(OVYLD2_!AG$4,'[1]INTERNAL PARAMETERS-1'!$B$5:$J$44,9,FALSE)*OVYLD2_!$F135</f>
        <v>0</v>
      </c>
      <c r="AH135" s="44">
        <f>OVYLD1_!AH135*VLOOKUP(OVYLD2_!AH$4,'[1]INTERNAL PARAMETERS-1'!$B$5:$J$44,5,FALSE)*VLOOKUP(OVYLD2_!AH$4,'[1]INTERNAL PARAMETERS-1'!$B$5:$J$44,7,FALSE)*OVYLD2_!$F135 + OVYLD1_!AH135*(1-VLOOKUP(OVYLD2_!AH$4,'[1]INTERNAL PARAMETERS-1'!$B$5:$J$44,5,FALSE))*VLOOKUP(OVYLD2_!AH$4,'[1]INTERNAL PARAMETERS-1'!$B$5:$J$44,9,FALSE)*OVYLD2_!$F135</f>
        <v>0</v>
      </c>
      <c r="AI135" s="44">
        <f>OVYLD1_!AI135*VLOOKUP(OVYLD2_!AI$4,'[1]INTERNAL PARAMETERS-1'!$B$5:$J$44,5,FALSE)*VLOOKUP(OVYLD2_!AI$4,'[1]INTERNAL PARAMETERS-1'!$B$5:$J$44,7,FALSE)*OVYLD2_!$F135 + OVYLD1_!AI135*(1-VLOOKUP(OVYLD2_!AI$4,'[1]INTERNAL PARAMETERS-1'!$B$5:$J$44,5,FALSE))*VLOOKUP(OVYLD2_!AI$4,'[1]INTERNAL PARAMETERS-1'!$B$5:$J$44,9,FALSE)*OVYLD2_!$F135</f>
        <v>0</v>
      </c>
      <c r="AJ135" s="44">
        <f>OVYLD1_!AJ135*VLOOKUP(OVYLD2_!AJ$4,'[1]INTERNAL PARAMETERS-1'!$B$5:$J$44,5,FALSE)*VLOOKUP(OVYLD2_!AJ$4,'[1]INTERNAL PARAMETERS-1'!$B$5:$J$44,7,FALSE)*OVYLD2_!$F135 + OVYLD1_!AJ135*(1-VLOOKUP(OVYLD2_!AJ$4,'[1]INTERNAL PARAMETERS-1'!$B$5:$J$44,5,FALSE))*VLOOKUP(OVYLD2_!AJ$4,'[1]INTERNAL PARAMETERS-1'!$B$5:$J$44,9,FALSE)*OVYLD2_!$F135</f>
        <v>0</v>
      </c>
      <c r="AK135" s="44">
        <f>OVYLD1_!AK135*VLOOKUP(OVYLD2_!AK$4,'[1]INTERNAL PARAMETERS-1'!$B$5:$J$44,5,FALSE)*VLOOKUP(OVYLD2_!AK$4,'[1]INTERNAL PARAMETERS-1'!$B$5:$J$44,7,FALSE)*OVYLD2_!$F135 + OVYLD1_!AK135*(1-VLOOKUP(OVYLD2_!AK$4,'[1]INTERNAL PARAMETERS-1'!$B$5:$J$44,5,FALSE))*VLOOKUP(OVYLD2_!AK$4,'[1]INTERNAL PARAMETERS-1'!$B$5:$J$44,9,FALSE)*OVYLD2_!$F135</f>
        <v>0</v>
      </c>
      <c r="AL135" s="44">
        <f>OVYLD1_!AL135*VLOOKUP(OVYLD2_!AL$4,'[1]INTERNAL PARAMETERS-1'!$B$5:$J$44,5,FALSE)*VLOOKUP(OVYLD2_!AL$4,'[1]INTERNAL PARAMETERS-1'!$B$5:$J$44,7,FALSE)*OVYLD2_!$F135 + OVYLD1_!AL135*(1-VLOOKUP(OVYLD2_!AL$4,'[1]INTERNAL PARAMETERS-1'!$B$5:$J$44,5,FALSE))*VLOOKUP(OVYLD2_!AL$4,'[1]INTERNAL PARAMETERS-1'!$B$5:$J$44,9,FALSE)*OVYLD2_!$F135</f>
        <v>0</v>
      </c>
      <c r="AM135" s="44">
        <f>OVYLD1_!AM135*VLOOKUP(OVYLD2_!AM$4,'[1]INTERNAL PARAMETERS-1'!$B$5:$J$44,5,FALSE)*VLOOKUP(OVYLD2_!AM$4,'[1]INTERNAL PARAMETERS-1'!$B$5:$J$44,7,FALSE)*OVYLD2_!$F135 + OVYLD1_!AM135*(1-VLOOKUP(OVYLD2_!AM$4,'[1]INTERNAL PARAMETERS-1'!$B$5:$J$44,5,FALSE))*VLOOKUP(OVYLD2_!AM$4,'[1]INTERNAL PARAMETERS-1'!$B$5:$J$44,9,FALSE)*OVYLD2_!$F135</f>
        <v>0</v>
      </c>
      <c r="AN135" s="44">
        <f>OVYLD1_!AN135*VLOOKUP(OVYLD2_!AN$4,'[1]INTERNAL PARAMETERS-1'!$B$5:$J$44,5,FALSE)*VLOOKUP(OVYLD2_!AN$4,'[1]INTERNAL PARAMETERS-1'!$B$5:$J$44,7,FALSE)*OVYLD2_!$F135 + OVYLD1_!AN135*(1-VLOOKUP(OVYLD2_!AN$4,'[1]INTERNAL PARAMETERS-1'!$B$5:$J$44,5,FALSE))*VLOOKUP(OVYLD2_!AN$4,'[1]INTERNAL PARAMETERS-1'!$B$5:$J$44,9,FALSE)*OVYLD2_!$F135</f>
        <v>0</v>
      </c>
      <c r="AO135" s="44">
        <f>OVYLD1_!AO135*VLOOKUP(OVYLD2_!AO$4,'[1]INTERNAL PARAMETERS-1'!$B$5:$J$44,5,FALSE)*VLOOKUP(OVYLD2_!AO$4,'[1]INTERNAL PARAMETERS-1'!$B$5:$J$44,7,FALSE)*OVYLD2_!$F135 + OVYLD1_!AO135*(1-VLOOKUP(OVYLD2_!AO$4,'[1]INTERNAL PARAMETERS-1'!$B$5:$J$44,5,FALSE))*VLOOKUP(OVYLD2_!AO$4,'[1]INTERNAL PARAMETERS-1'!$B$5:$J$44,9,FALSE)*OVYLD2_!$F135</f>
        <v>0</v>
      </c>
      <c r="AP135" s="44">
        <f>OVYLD1_!AP135*VLOOKUP(OVYLD2_!AP$4,'[1]INTERNAL PARAMETERS-1'!$B$5:$J$44,5,FALSE)*VLOOKUP(OVYLD2_!AP$4,'[1]INTERNAL PARAMETERS-1'!$B$5:$J$44,7,FALSE)*OVYLD2_!$F135 + OVYLD1_!AP135*(1-VLOOKUP(OVYLD2_!AP$4,'[1]INTERNAL PARAMETERS-1'!$B$5:$J$44,5,FALSE))*VLOOKUP(OVYLD2_!AP$4,'[1]INTERNAL PARAMETERS-1'!$B$5:$J$44,9,FALSE)*OVYLD2_!$F135</f>
        <v>0</v>
      </c>
      <c r="AQ135" s="44">
        <f>OVYLD1_!AQ135*VLOOKUP(OVYLD2_!AQ$4,'[1]INTERNAL PARAMETERS-1'!$B$5:$J$44,5,FALSE)*VLOOKUP(OVYLD2_!AQ$4,'[1]INTERNAL PARAMETERS-1'!$B$5:$J$44,7,FALSE)*OVYLD2_!$F135 + OVYLD1_!AQ135*(1-VLOOKUP(OVYLD2_!AQ$4,'[1]INTERNAL PARAMETERS-1'!$B$5:$J$44,5,FALSE))*VLOOKUP(OVYLD2_!AQ$4,'[1]INTERNAL PARAMETERS-1'!$B$5:$J$44,9,FALSE)*OVYLD2_!$F135</f>
        <v>0</v>
      </c>
      <c r="AR135" s="44">
        <f>OVYLD1_!AR135*VLOOKUP(OVYLD2_!AR$4,'[1]INTERNAL PARAMETERS-1'!$B$5:$J$44,5,FALSE)*VLOOKUP(OVYLD2_!AR$4,'[1]INTERNAL PARAMETERS-1'!$B$5:$J$44,7,FALSE)*OVYLD2_!$F135 + OVYLD1_!AR135*(1-VLOOKUP(OVYLD2_!AR$4,'[1]INTERNAL PARAMETERS-1'!$B$5:$J$44,5,FALSE))*VLOOKUP(OVYLD2_!AR$4,'[1]INTERNAL PARAMETERS-1'!$B$5:$J$44,9,FALSE)*OVYLD2_!$F135</f>
        <v>0</v>
      </c>
      <c r="AS135" s="44">
        <f>OVYLD1_!AS135*VLOOKUP(OVYLD2_!AS$4,'[1]INTERNAL PARAMETERS-1'!$B$5:$J$44,5,FALSE)*VLOOKUP(OVYLD2_!AS$4,'[1]INTERNAL PARAMETERS-1'!$B$5:$J$44,7,FALSE)*OVYLD2_!$F135 + OVYLD1_!AS135*(1-VLOOKUP(OVYLD2_!AS$4,'[1]INTERNAL PARAMETERS-1'!$B$5:$J$44,5,FALSE))*VLOOKUP(OVYLD2_!AS$4,'[1]INTERNAL PARAMETERS-1'!$B$5:$J$44,9,FALSE)*OVYLD2_!$F135</f>
        <v>0</v>
      </c>
      <c r="AT135" s="43">
        <f>OVYLD1_!AT135*VLOOKUP(OVYLD2_!AT$4,'[1]INTERNAL PARAMETERS-1'!$B$5:$J$44,5,FALSE)*VLOOKUP(OVYLD2_!AT$4,'[1]INTERNAL PARAMETERS-1'!$B$5:$J$44,7,FALSE)*OVYLD2_!$F135 + OVYLD1_!AT135*(1-VLOOKUP(OVYLD2_!AT$4,'[1]INTERNAL PARAMETERS-1'!$B$5:$J$44,5,FALSE))*VLOOKUP(OVYLD2_!AT$4,'[1]INTERNAL PARAMETERS-1'!$B$5:$J$44,9,FALSE)*OVYLD2_!$F135</f>
        <v>0</v>
      </c>
      <c r="AU135" s="45">
        <f>OVYLD1_!AU135*VLOOKUP(OVYLD2_!AU$4,'[1]INTERNAL PARAMETERS-1'!$B$5:$J$44,5,FALSE)*VLOOKUP(OVYLD2_!AU$4,'[1]INTERNAL PARAMETERS-1'!$B$5:$J$44,6,FALSE)*VLOOKUP(OVYLD2_!AU$4,'[1]INTERNAL PARAMETERS-1'!$B$5:$J$44,3,FALSE) + OVYLD1_!AU135*(1-VLOOKUP(OVYLD2_!AU$4,'[1]INTERNAL PARAMETERS-1'!$B$5:$J$44,5,FALSE))*VLOOKUP(OVYLD2_!AU$4,'[1]INTERNAL PARAMETERS-1'!$B$5:$J$44,8,FALSE)*VLOOKUP(OVYLD2_!AU$4,'[1]INTERNAL PARAMETERS-1'!$B$5:$J$44,3,FALSE)</f>
        <v>0</v>
      </c>
      <c r="AV135" s="44">
        <f>OVYLD1_!AV135*VLOOKUP(OVYLD2_!AV$4,'[1]INTERNAL PARAMETERS-1'!$B$5:$J$44,5,FALSE)*VLOOKUP(OVYLD2_!AV$4,'[1]INTERNAL PARAMETERS-1'!$B$5:$J$44,6,FALSE)*VLOOKUP(OVYLD2_!AV$4,'[1]INTERNAL PARAMETERS-1'!$B$5:$J$44,3,FALSE) + OVYLD1_!AV135*(1-VLOOKUP(OVYLD2_!AV$4,'[1]INTERNAL PARAMETERS-1'!$B$5:$J$44,5,FALSE))*VLOOKUP(OVYLD2_!AV$4,'[1]INTERNAL PARAMETERS-1'!$B$5:$J$44,8,FALSE)*VLOOKUP(OVYLD2_!AV$4,'[1]INTERNAL PARAMETERS-1'!$B$5:$J$44,3,FALSE)</f>
        <v>0</v>
      </c>
      <c r="AW135" s="44">
        <f>OVYLD1_!AW135*VLOOKUP(OVYLD2_!AW$4,'[1]INTERNAL PARAMETERS-1'!$B$5:$J$44,5,FALSE)*VLOOKUP(OVYLD2_!AW$4,'[1]INTERNAL PARAMETERS-1'!$B$5:$J$44,6,FALSE)*VLOOKUP(OVYLD2_!AW$4,'[1]INTERNAL PARAMETERS-1'!$B$5:$J$44,3,FALSE) + OVYLD1_!AW135*(1-VLOOKUP(OVYLD2_!AW$4,'[1]INTERNAL PARAMETERS-1'!$B$5:$J$44,5,FALSE))*VLOOKUP(OVYLD2_!AW$4,'[1]INTERNAL PARAMETERS-1'!$B$5:$J$44,8,FALSE)*VLOOKUP(OVYLD2_!AW$4,'[1]INTERNAL PARAMETERS-1'!$B$5:$J$44,3,FALSE)</f>
        <v>0</v>
      </c>
      <c r="AX135" s="44">
        <f>OVYLD1_!AX135*VLOOKUP(OVYLD2_!AX$4,'[1]INTERNAL PARAMETERS-1'!$B$5:$J$44,5,FALSE)*VLOOKUP(OVYLD2_!AX$4,'[1]INTERNAL PARAMETERS-1'!$B$5:$J$44,6,FALSE)*VLOOKUP(OVYLD2_!AX$4,'[1]INTERNAL PARAMETERS-1'!$B$5:$J$44,3,FALSE) + OVYLD1_!AX135*(1-VLOOKUP(OVYLD2_!AX$4,'[1]INTERNAL PARAMETERS-1'!$B$5:$J$44,5,FALSE))*VLOOKUP(OVYLD2_!AX$4,'[1]INTERNAL PARAMETERS-1'!$B$5:$J$44,8,FALSE)*VLOOKUP(OVYLD2_!AX$4,'[1]INTERNAL PARAMETERS-1'!$B$5:$J$44,3,FALSE)</f>
        <v>0</v>
      </c>
      <c r="AY135" s="44">
        <f>OVYLD1_!AY135*VLOOKUP(OVYLD2_!AY$4,'[1]INTERNAL PARAMETERS-1'!$B$5:$J$44,5,FALSE)*VLOOKUP(OVYLD2_!AY$4,'[1]INTERNAL PARAMETERS-1'!$B$5:$J$44,6,FALSE)*VLOOKUP(OVYLD2_!AY$4,'[1]INTERNAL PARAMETERS-1'!$B$5:$J$44,3,FALSE) + OVYLD1_!AY135*(1-VLOOKUP(OVYLD2_!AY$4,'[1]INTERNAL PARAMETERS-1'!$B$5:$J$44,5,FALSE))*VLOOKUP(OVYLD2_!AY$4,'[1]INTERNAL PARAMETERS-1'!$B$5:$J$44,8,FALSE)*VLOOKUP(OVYLD2_!AY$4,'[1]INTERNAL PARAMETERS-1'!$B$5:$J$44,3,FALSE)</f>
        <v>0</v>
      </c>
      <c r="AZ135" s="44">
        <f>OVYLD1_!AZ135*VLOOKUP(OVYLD2_!AZ$4,'[1]INTERNAL PARAMETERS-1'!$B$5:$J$44,5,FALSE)*VLOOKUP(OVYLD2_!AZ$4,'[1]INTERNAL PARAMETERS-1'!$B$5:$J$44,6,FALSE)*VLOOKUP(OVYLD2_!AZ$4,'[1]INTERNAL PARAMETERS-1'!$B$5:$J$44,3,FALSE) + OVYLD1_!AZ135*(1-VLOOKUP(OVYLD2_!AZ$4,'[1]INTERNAL PARAMETERS-1'!$B$5:$J$44,5,FALSE))*VLOOKUP(OVYLD2_!AZ$4,'[1]INTERNAL PARAMETERS-1'!$B$5:$J$44,8,FALSE)*VLOOKUP(OVYLD2_!AZ$4,'[1]INTERNAL PARAMETERS-1'!$B$5:$J$44,3,FALSE)</f>
        <v>0</v>
      </c>
      <c r="BA135" s="44">
        <f>OVYLD1_!BA135*VLOOKUP(OVYLD2_!BA$4,'[1]INTERNAL PARAMETERS-1'!$B$5:$J$44,5,FALSE)*VLOOKUP(OVYLD2_!BA$4,'[1]INTERNAL PARAMETERS-1'!$B$5:$J$44,6,FALSE)*VLOOKUP(OVYLD2_!BA$4,'[1]INTERNAL PARAMETERS-1'!$B$5:$J$44,3,FALSE) + OVYLD1_!BA135*(1-VLOOKUP(OVYLD2_!BA$4,'[1]INTERNAL PARAMETERS-1'!$B$5:$J$44,5,FALSE))*VLOOKUP(OVYLD2_!BA$4,'[1]INTERNAL PARAMETERS-1'!$B$5:$J$44,8,FALSE)*VLOOKUP(OVYLD2_!BA$4,'[1]INTERNAL PARAMETERS-1'!$B$5:$J$44,3,FALSE)</f>
        <v>0</v>
      </c>
      <c r="BB135" s="44">
        <f>OVYLD1_!BB135*VLOOKUP(OVYLD2_!BB$4,'[1]INTERNAL PARAMETERS-1'!$B$5:$J$44,5,FALSE)*VLOOKUP(OVYLD2_!BB$4,'[1]INTERNAL PARAMETERS-1'!$B$5:$J$44,6,FALSE)*VLOOKUP(OVYLD2_!BB$4,'[1]INTERNAL PARAMETERS-1'!$B$5:$J$44,3,FALSE) + OVYLD1_!BB135*(1-VLOOKUP(OVYLD2_!BB$4,'[1]INTERNAL PARAMETERS-1'!$B$5:$J$44,5,FALSE))*VLOOKUP(OVYLD2_!BB$4,'[1]INTERNAL PARAMETERS-1'!$B$5:$J$44,8,FALSE)*VLOOKUP(OVYLD2_!BB$4,'[1]INTERNAL PARAMETERS-1'!$B$5:$J$44,3,FALSE)</f>
        <v>0</v>
      </c>
      <c r="BC135" s="44">
        <f>OVYLD1_!BC135*VLOOKUP(OVYLD2_!BC$4,'[1]INTERNAL PARAMETERS-1'!$B$5:$J$44,5,FALSE)*VLOOKUP(OVYLD2_!BC$4,'[1]INTERNAL PARAMETERS-1'!$B$5:$J$44,6,FALSE)*VLOOKUP(OVYLD2_!BC$4,'[1]INTERNAL PARAMETERS-1'!$B$5:$J$44,3,FALSE) + OVYLD1_!BC135*(1-VLOOKUP(OVYLD2_!BC$4,'[1]INTERNAL PARAMETERS-1'!$B$5:$J$44,5,FALSE))*VLOOKUP(OVYLD2_!BC$4,'[1]INTERNAL PARAMETERS-1'!$B$5:$J$44,8,FALSE)*VLOOKUP(OVYLD2_!BC$4,'[1]INTERNAL PARAMETERS-1'!$B$5:$J$44,3,FALSE)</f>
        <v>0</v>
      </c>
      <c r="BD135" s="44">
        <f>OVYLD1_!BD135*VLOOKUP(OVYLD2_!BD$4,'[1]INTERNAL PARAMETERS-1'!$B$5:$J$44,5,FALSE)*VLOOKUP(OVYLD2_!BD$4,'[1]INTERNAL PARAMETERS-1'!$B$5:$J$44,6,FALSE)*VLOOKUP(OVYLD2_!BD$4,'[1]INTERNAL PARAMETERS-1'!$B$5:$J$44,3,FALSE) + OVYLD1_!BD135*(1-VLOOKUP(OVYLD2_!BD$4,'[1]INTERNAL PARAMETERS-1'!$B$5:$J$44,5,FALSE))*VLOOKUP(OVYLD2_!BD$4,'[1]INTERNAL PARAMETERS-1'!$B$5:$J$44,8,FALSE)*VLOOKUP(OVYLD2_!BD$4,'[1]INTERNAL PARAMETERS-1'!$B$5:$J$44,3,FALSE)</f>
        <v>0</v>
      </c>
      <c r="BE135" s="44">
        <f>OVYLD1_!BE135*VLOOKUP(OVYLD2_!BE$4,'[1]INTERNAL PARAMETERS-1'!$B$5:$J$44,5,FALSE)*VLOOKUP(OVYLD2_!BE$4,'[1]INTERNAL PARAMETERS-1'!$B$5:$J$44,6,FALSE)*VLOOKUP(OVYLD2_!BE$4,'[1]INTERNAL PARAMETERS-1'!$B$5:$J$44,3,FALSE) + OVYLD1_!BE135*(1-VLOOKUP(OVYLD2_!BE$4,'[1]INTERNAL PARAMETERS-1'!$B$5:$J$44,5,FALSE))*VLOOKUP(OVYLD2_!BE$4,'[1]INTERNAL PARAMETERS-1'!$B$5:$J$44,8,FALSE)*VLOOKUP(OVYLD2_!BE$4,'[1]INTERNAL PARAMETERS-1'!$B$5:$J$44,3,FALSE)</f>
        <v>0</v>
      </c>
      <c r="BF135" s="44">
        <f>OVYLD1_!BF135*VLOOKUP(OVYLD2_!BF$4,'[1]INTERNAL PARAMETERS-1'!$B$5:$J$44,5,FALSE)*VLOOKUP(OVYLD2_!BF$4,'[1]INTERNAL PARAMETERS-1'!$B$5:$J$44,6,FALSE)*VLOOKUP(OVYLD2_!BF$4,'[1]INTERNAL PARAMETERS-1'!$B$5:$J$44,3,FALSE) + OVYLD1_!BF135*(1-VLOOKUP(OVYLD2_!BF$4,'[1]INTERNAL PARAMETERS-1'!$B$5:$J$44,5,FALSE))*VLOOKUP(OVYLD2_!BF$4,'[1]INTERNAL PARAMETERS-1'!$B$5:$J$44,8,FALSE)*VLOOKUP(OVYLD2_!BF$4,'[1]INTERNAL PARAMETERS-1'!$B$5:$J$44,3,FALSE)</f>
        <v>0</v>
      </c>
      <c r="BG135" s="44">
        <f>OVYLD1_!BG135*VLOOKUP(OVYLD2_!BG$4,'[1]INTERNAL PARAMETERS-1'!$B$5:$J$44,5,FALSE)*VLOOKUP(OVYLD2_!BG$4,'[1]INTERNAL PARAMETERS-1'!$B$5:$J$44,6,FALSE)*VLOOKUP(OVYLD2_!BG$4,'[1]INTERNAL PARAMETERS-1'!$B$5:$J$44,3,FALSE) + OVYLD1_!BG135*(1-VLOOKUP(OVYLD2_!BG$4,'[1]INTERNAL PARAMETERS-1'!$B$5:$J$44,5,FALSE))*VLOOKUP(OVYLD2_!BG$4,'[1]INTERNAL PARAMETERS-1'!$B$5:$J$44,8,FALSE)*VLOOKUP(OVYLD2_!BG$4,'[1]INTERNAL PARAMETERS-1'!$B$5:$J$44,3,FALSE)</f>
        <v>0</v>
      </c>
      <c r="BH135" s="44">
        <f>OVYLD1_!BH135*VLOOKUP(OVYLD2_!BH$4,'[1]INTERNAL PARAMETERS-1'!$B$5:$J$44,5,FALSE)*VLOOKUP(OVYLD2_!BH$4,'[1]INTERNAL PARAMETERS-1'!$B$5:$J$44,6,FALSE)*VLOOKUP(OVYLD2_!BH$4,'[1]INTERNAL PARAMETERS-1'!$B$5:$J$44,3,FALSE) + OVYLD1_!BH135*(1-VLOOKUP(OVYLD2_!BH$4,'[1]INTERNAL PARAMETERS-1'!$B$5:$J$44,5,FALSE))*VLOOKUP(OVYLD2_!BH$4,'[1]INTERNAL PARAMETERS-1'!$B$5:$J$44,8,FALSE)*VLOOKUP(OVYLD2_!BH$4,'[1]INTERNAL PARAMETERS-1'!$B$5:$J$44,3,FALSE)</f>
        <v>0</v>
      </c>
      <c r="BI135" s="44">
        <f>OVYLD1_!BI135*VLOOKUP(OVYLD2_!BI$4,'[1]INTERNAL PARAMETERS-1'!$B$5:$J$44,5,FALSE)*VLOOKUP(OVYLD2_!BI$4,'[1]INTERNAL PARAMETERS-1'!$B$5:$J$44,6,FALSE)*VLOOKUP(OVYLD2_!BI$4,'[1]INTERNAL PARAMETERS-1'!$B$5:$J$44,3,FALSE) + OVYLD1_!BI135*(1-VLOOKUP(OVYLD2_!BI$4,'[1]INTERNAL PARAMETERS-1'!$B$5:$J$44,5,FALSE))*VLOOKUP(OVYLD2_!BI$4,'[1]INTERNAL PARAMETERS-1'!$B$5:$J$44,8,FALSE)*VLOOKUP(OVYLD2_!BI$4,'[1]INTERNAL PARAMETERS-1'!$B$5:$J$44,3,FALSE)</f>
        <v>0</v>
      </c>
      <c r="BJ135" s="44">
        <f>OVYLD1_!BJ135*VLOOKUP(OVYLD2_!BJ$4,'[1]INTERNAL PARAMETERS-1'!$B$5:$J$44,5,FALSE)*VLOOKUP(OVYLD2_!BJ$4,'[1]INTERNAL PARAMETERS-1'!$B$5:$J$44,6,FALSE)*VLOOKUP(OVYLD2_!BJ$4,'[1]INTERNAL PARAMETERS-1'!$B$5:$J$44,3,FALSE) + OVYLD1_!BJ135*(1-VLOOKUP(OVYLD2_!BJ$4,'[1]INTERNAL PARAMETERS-1'!$B$5:$J$44,5,FALSE))*VLOOKUP(OVYLD2_!BJ$4,'[1]INTERNAL PARAMETERS-1'!$B$5:$J$44,8,FALSE)*VLOOKUP(OVYLD2_!BJ$4,'[1]INTERNAL PARAMETERS-1'!$B$5:$J$44,3,FALSE)</f>
        <v>0</v>
      </c>
      <c r="BK135" s="44">
        <f>OVYLD1_!BK135*VLOOKUP(OVYLD2_!BK$4,'[1]INTERNAL PARAMETERS-1'!$B$5:$J$44,5,FALSE)*VLOOKUP(OVYLD2_!BK$4,'[1]INTERNAL PARAMETERS-1'!$B$5:$J$44,6,FALSE)*VLOOKUP(OVYLD2_!BK$4,'[1]INTERNAL PARAMETERS-1'!$B$5:$J$44,3,FALSE) + OVYLD1_!BK135*(1-VLOOKUP(OVYLD2_!BK$4,'[1]INTERNAL PARAMETERS-1'!$B$5:$J$44,5,FALSE))*VLOOKUP(OVYLD2_!BK$4,'[1]INTERNAL PARAMETERS-1'!$B$5:$J$44,8,FALSE)*VLOOKUP(OVYLD2_!BK$4,'[1]INTERNAL PARAMETERS-1'!$B$5:$J$44,3,FALSE)</f>
        <v>0</v>
      </c>
      <c r="BL135" s="44">
        <f>OVYLD1_!BL135*VLOOKUP(OVYLD2_!BL$4,'[1]INTERNAL PARAMETERS-1'!$B$5:$J$44,5,FALSE)*VLOOKUP(OVYLD2_!BL$4,'[1]INTERNAL PARAMETERS-1'!$B$5:$J$44,6,FALSE)*VLOOKUP(OVYLD2_!BL$4,'[1]INTERNAL PARAMETERS-1'!$B$5:$J$44,3,FALSE) + OVYLD1_!BL135*(1-VLOOKUP(OVYLD2_!BL$4,'[1]INTERNAL PARAMETERS-1'!$B$5:$J$44,5,FALSE))*VLOOKUP(OVYLD2_!BL$4,'[1]INTERNAL PARAMETERS-1'!$B$5:$J$44,8,FALSE)*VLOOKUP(OVYLD2_!BL$4,'[1]INTERNAL PARAMETERS-1'!$B$5:$J$44,3,FALSE)</f>
        <v>0</v>
      </c>
      <c r="BM135" s="44">
        <f>OVYLD1_!BM135*VLOOKUP(OVYLD2_!BM$4,'[1]INTERNAL PARAMETERS-1'!$B$5:$J$44,5,FALSE)*VLOOKUP(OVYLD2_!BM$4,'[1]INTERNAL PARAMETERS-1'!$B$5:$J$44,6,FALSE)*VLOOKUP(OVYLD2_!BM$4,'[1]INTERNAL PARAMETERS-1'!$B$5:$J$44,3,FALSE) + OVYLD1_!BM135*(1-VLOOKUP(OVYLD2_!BM$4,'[1]INTERNAL PARAMETERS-1'!$B$5:$J$44,5,FALSE))*VLOOKUP(OVYLD2_!BM$4,'[1]INTERNAL PARAMETERS-1'!$B$5:$J$44,8,FALSE)*VLOOKUP(OVYLD2_!BM$4,'[1]INTERNAL PARAMETERS-1'!$B$5:$J$44,3,FALSE)</f>
        <v>0</v>
      </c>
      <c r="BN135" s="44">
        <f>OVYLD1_!BN135*VLOOKUP(OVYLD2_!BN$4,'[1]INTERNAL PARAMETERS-1'!$B$5:$J$44,5,FALSE)*VLOOKUP(OVYLD2_!BN$4,'[1]INTERNAL PARAMETERS-1'!$B$5:$J$44,6,FALSE)*VLOOKUP(OVYLD2_!BN$4,'[1]INTERNAL PARAMETERS-1'!$B$5:$J$44,3,FALSE) + OVYLD1_!BN135*(1-VLOOKUP(OVYLD2_!BN$4,'[1]INTERNAL PARAMETERS-1'!$B$5:$J$44,5,FALSE))*VLOOKUP(OVYLD2_!BN$4,'[1]INTERNAL PARAMETERS-1'!$B$5:$J$44,8,FALSE)*VLOOKUP(OVYLD2_!BN$4,'[1]INTERNAL PARAMETERS-1'!$B$5:$J$44,3,FALSE)</f>
        <v>0</v>
      </c>
      <c r="BO135" s="44">
        <f>OVYLD1_!BO135*VLOOKUP(OVYLD2_!BO$4,'[1]INTERNAL PARAMETERS-1'!$B$5:$J$44,5,FALSE)*VLOOKUP(OVYLD2_!BO$4,'[1]INTERNAL PARAMETERS-1'!$B$5:$J$44,6,FALSE)*VLOOKUP(OVYLD2_!BO$4,'[1]INTERNAL PARAMETERS-1'!$B$5:$J$44,3,FALSE) + OVYLD1_!BO135*(1-VLOOKUP(OVYLD2_!BO$4,'[1]INTERNAL PARAMETERS-1'!$B$5:$J$44,5,FALSE))*VLOOKUP(OVYLD2_!BO$4,'[1]INTERNAL PARAMETERS-1'!$B$5:$J$44,8,FALSE)*VLOOKUP(OVYLD2_!BO$4,'[1]INTERNAL PARAMETERS-1'!$B$5:$J$44,3,FALSE)</f>
        <v>0</v>
      </c>
      <c r="BP135" s="44">
        <f>OVYLD1_!BP135*VLOOKUP(OVYLD2_!BP$4,'[1]INTERNAL PARAMETERS-1'!$B$5:$J$44,5,FALSE)*VLOOKUP(OVYLD2_!BP$4,'[1]INTERNAL PARAMETERS-1'!$B$5:$J$44,6,FALSE)*VLOOKUP(OVYLD2_!BP$4,'[1]INTERNAL PARAMETERS-1'!$B$5:$J$44,3,FALSE) + OVYLD1_!BP135*(1-VLOOKUP(OVYLD2_!BP$4,'[1]INTERNAL PARAMETERS-1'!$B$5:$J$44,5,FALSE))*VLOOKUP(OVYLD2_!BP$4,'[1]INTERNAL PARAMETERS-1'!$B$5:$J$44,8,FALSE)*VLOOKUP(OVYLD2_!BP$4,'[1]INTERNAL PARAMETERS-1'!$B$5:$J$44,3,FALSE)</f>
        <v>0</v>
      </c>
      <c r="BQ135" s="44">
        <f>OVYLD1_!BQ135*VLOOKUP(OVYLD2_!BQ$4,'[1]INTERNAL PARAMETERS-1'!$B$5:$J$44,5,FALSE)*VLOOKUP(OVYLD2_!BQ$4,'[1]INTERNAL PARAMETERS-1'!$B$5:$J$44,6,FALSE)*VLOOKUP(OVYLD2_!BQ$4,'[1]INTERNAL PARAMETERS-1'!$B$5:$J$44,3,FALSE) + OVYLD1_!BQ135*(1-VLOOKUP(OVYLD2_!BQ$4,'[1]INTERNAL PARAMETERS-1'!$B$5:$J$44,5,FALSE))*VLOOKUP(OVYLD2_!BQ$4,'[1]INTERNAL PARAMETERS-1'!$B$5:$J$44,8,FALSE)*VLOOKUP(OVYLD2_!BQ$4,'[1]INTERNAL PARAMETERS-1'!$B$5:$J$44,3,FALSE)</f>
        <v>0</v>
      </c>
      <c r="BR135" s="44">
        <f>OVYLD1_!BR135*VLOOKUP(OVYLD2_!BR$4,'[1]INTERNAL PARAMETERS-1'!$B$5:$J$44,5,FALSE)*VLOOKUP(OVYLD2_!BR$4,'[1]INTERNAL PARAMETERS-1'!$B$5:$J$44,6,FALSE)*VLOOKUP(OVYLD2_!BR$4,'[1]INTERNAL PARAMETERS-1'!$B$5:$J$44,3,FALSE) + OVYLD1_!BR135*(1-VLOOKUP(OVYLD2_!BR$4,'[1]INTERNAL PARAMETERS-1'!$B$5:$J$44,5,FALSE))*VLOOKUP(OVYLD2_!BR$4,'[1]INTERNAL PARAMETERS-1'!$B$5:$J$44,8,FALSE)*VLOOKUP(OVYLD2_!BR$4,'[1]INTERNAL PARAMETERS-1'!$B$5:$J$44,3,FALSE)</f>
        <v>0</v>
      </c>
      <c r="BS135" s="44">
        <f>OVYLD1_!BS135*VLOOKUP(OVYLD2_!BS$4,'[1]INTERNAL PARAMETERS-1'!$B$5:$J$44,5,FALSE)*VLOOKUP(OVYLD2_!BS$4,'[1]INTERNAL PARAMETERS-1'!$B$5:$J$44,6,FALSE)*VLOOKUP(OVYLD2_!BS$4,'[1]INTERNAL PARAMETERS-1'!$B$5:$J$44,3,FALSE) + OVYLD1_!BS135*(1-VLOOKUP(OVYLD2_!BS$4,'[1]INTERNAL PARAMETERS-1'!$B$5:$J$44,5,FALSE))*VLOOKUP(OVYLD2_!BS$4,'[1]INTERNAL PARAMETERS-1'!$B$5:$J$44,8,FALSE)*VLOOKUP(OVYLD2_!BS$4,'[1]INTERNAL PARAMETERS-1'!$B$5:$J$44,3,FALSE)</f>
        <v>0</v>
      </c>
      <c r="BT135" s="44">
        <f>OVYLD1_!BT135*VLOOKUP(OVYLD2_!BT$4,'[1]INTERNAL PARAMETERS-1'!$B$5:$J$44,5,FALSE)*VLOOKUP(OVYLD2_!BT$4,'[1]INTERNAL PARAMETERS-1'!$B$5:$J$44,6,FALSE)*VLOOKUP(OVYLD2_!BT$4,'[1]INTERNAL PARAMETERS-1'!$B$5:$J$44,3,FALSE) + OVYLD1_!BT135*(1-VLOOKUP(OVYLD2_!BT$4,'[1]INTERNAL PARAMETERS-1'!$B$5:$J$44,5,FALSE))*VLOOKUP(OVYLD2_!BT$4,'[1]INTERNAL PARAMETERS-1'!$B$5:$J$44,8,FALSE)*VLOOKUP(OVYLD2_!BT$4,'[1]INTERNAL PARAMETERS-1'!$B$5:$J$44,3,FALSE)</f>
        <v>0</v>
      </c>
      <c r="BU135" s="44">
        <f>OVYLD1_!BU135*VLOOKUP(OVYLD2_!BU$4,'[1]INTERNAL PARAMETERS-1'!$B$5:$J$44,5,FALSE)*VLOOKUP(OVYLD2_!BU$4,'[1]INTERNAL PARAMETERS-1'!$B$5:$J$44,6,FALSE)*VLOOKUP(OVYLD2_!BU$4,'[1]INTERNAL PARAMETERS-1'!$B$5:$J$44,3,FALSE) + OVYLD1_!BU135*(1-VLOOKUP(OVYLD2_!BU$4,'[1]INTERNAL PARAMETERS-1'!$B$5:$J$44,5,FALSE))*VLOOKUP(OVYLD2_!BU$4,'[1]INTERNAL PARAMETERS-1'!$B$5:$J$44,8,FALSE)*VLOOKUP(OVYLD2_!BU$4,'[1]INTERNAL PARAMETERS-1'!$B$5:$J$44,3,FALSE)</f>
        <v>0</v>
      </c>
      <c r="BV135" s="44">
        <f>OVYLD1_!BV135*VLOOKUP(OVYLD2_!BV$4,'[1]INTERNAL PARAMETERS-1'!$B$5:$J$44,5,FALSE)*VLOOKUP(OVYLD2_!BV$4,'[1]INTERNAL PARAMETERS-1'!$B$5:$J$44,6,FALSE)*VLOOKUP(OVYLD2_!BV$4,'[1]INTERNAL PARAMETERS-1'!$B$5:$J$44,3,FALSE) + OVYLD1_!BV135*(1-VLOOKUP(OVYLD2_!BV$4,'[1]INTERNAL PARAMETERS-1'!$B$5:$J$44,5,FALSE))*VLOOKUP(OVYLD2_!BV$4,'[1]INTERNAL PARAMETERS-1'!$B$5:$J$44,8,FALSE)*VLOOKUP(OVYLD2_!BV$4,'[1]INTERNAL PARAMETERS-1'!$B$5:$J$44,3,FALSE)</f>
        <v>0</v>
      </c>
      <c r="BW135" s="44">
        <f>OVYLD1_!BW135*VLOOKUP(OVYLD2_!BW$4,'[1]INTERNAL PARAMETERS-1'!$B$5:$J$44,5,FALSE)*VLOOKUP(OVYLD2_!BW$4,'[1]INTERNAL PARAMETERS-1'!$B$5:$J$44,6,FALSE)*VLOOKUP(OVYLD2_!BW$4,'[1]INTERNAL PARAMETERS-1'!$B$5:$J$44,3,FALSE) + OVYLD1_!BW135*(1-VLOOKUP(OVYLD2_!BW$4,'[1]INTERNAL PARAMETERS-1'!$B$5:$J$44,5,FALSE))*VLOOKUP(OVYLD2_!BW$4,'[1]INTERNAL PARAMETERS-1'!$B$5:$J$44,8,FALSE)*VLOOKUP(OVYLD2_!BW$4,'[1]INTERNAL PARAMETERS-1'!$B$5:$J$44,3,FALSE)</f>
        <v>0</v>
      </c>
      <c r="BX135" s="44">
        <f>OVYLD1_!BX135*VLOOKUP(OVYLD2_!BX$4,'[1]INTERNAL PARAMETERS-1'!$B$5:$J$44,5,FALSE)*VLOOKUP(OVYLD2_!BX$4,'[1]INTERNAL PARAMETERS-1'!$B$5:$J$44,6,FALSE)*VLOOKUP(OVYLD2_!BX$4,'[1]INTERNAL PARAMETERS-1'!$B$5:$J$44,3,FALSE) + OVYLD1_!BX135*(1-VLOOKUP(OVYLD2_!BX$4,'[1]INTERNAL PARAMETERS-1'!$B$5:$J$44,5,FALSE))*VLOOKUP(OVYLD2_!BX$4,'[1]INTERNAL PARAMETERS-1'!$B$5:$J$44,8,FALSE)*VLOOKUP(OVYLD2_!BX$4,'[1]INTERNAL PARAMETERS-1'!$B$5:$J$44,3,FALSE)</f>
        <v>0</v>
      </c>
      <c r="BY135" s="44">
        <f>OVYLD1_!BY135*VLOOKUP(OVYLD2_!BY$4,'[1]INTERNAL PARAMETERS-1'!$B$5:$J$44,5,FALSE)*VLOOKUP(OVYLD2_!BY$4,'[1]INTERNAL PARAMETERS-1'!$B$5:$J$44,6,FALSE)*VLOOKUP(OVYLD2_!BY$4,'[1]INTERNAL PARAMETERS-1'!$B$5:$J$44,3,FALSE) + OVYLD1_!BY135*(1-VLOOKUP(OVYLD2_!BY$4,'[1]INTERNAL PARAMETERS-1'!$B$5:$J$44,5,FALSE))*VLOOKUP(OVYLD2_!BY$4,'[1]INTERNAL PARAMETERS-1'!$B$5:$J$44,8,FALSE)*VLOOKUP(OVYLD2_!BY$4,'[1]INTERNAL PARAMETERS-1'!$B$5:$J$44,3,FALSE)</f>
        <v>0</v>
      </c>
      <c r="BZ135" s="44">
        <f>OVYLD1_!BZ135*VLOOKUP(OVYLD2_!BZ$4,'[1]INTERNAL PARAMETERS-1'!$B$5:$J$44,5,FALSE)*VLOOKUP(OVYLD2_!BZ$4,'[1]INTERNAL PARAMETERS-1'!$B$5:$J$44,6,FALSE)*VLOOKUP(OVYLD2_!BZ$4,'[1]INTERNAL PARAMETERS-1'!$B$5:$J$44,3,FALSE) + OVYLD1_!BZ135*(1-VLOOKUP(OVYLD2_!BZ$4,'[1]INTERNAL PARAMETERS-1'!$B$5:$J$44,5,FALSE))*VLOOKUP(OVYLD2_!BZ$4,'[1]INTERNAL PARAMETERS-1'!$B$5:$J$44,8,FALSE)*VLOOKUP(OVYLD2_!BZ$4,'[1]INTERNAL PARAMETERS-1'!$B$5:$J$44,3,FALSE)</f>
        <v>0</v>
      </c>
      <c r="CA135" s="44">
        <f>OVYLD1_!CA135*VLOOKUP(OVYLD2_!CA$4,'[1]INTERNAL PARAMETERS-1'!$B$5:$J$44,5,FALSE)*VLOOKUP(OVYLD2_!CA$4,'[1]INTERNAL PARAMETERS-1'!$B$5:$J$44,6,FALSE)*VLOOKUP(OVYLD2_!CA$4,'[1]INTERNAL PARAMETERS-1'!$B$5:$J$44,3,FALSE) + OVYLD1_!CA135*(1-VLOOKUP(OVYLD2_!CA$4,'[1]INTERNAL PARAMETERS-1'!$B$5:$J$44,5,FALSE))*VLOOKUP(OVYLD2_!CA$4,'[1]INTERNAL PARAMETERS-1'!$B$5:$J$44,8,FALSE)*VLOOKUP(OVYLD2_!CA$4,'[1]INTERNAL PARAMETERS-1'!$B$5:$J$44,3,FALSE)</f>
        <v>0</v>
      </c>
      <c r="CB135" s="44">
        <f>OVYLD1_!CB135*VLOOKUP(OVYLD2_!CB$4,'[1]INTERNAL PARAMETERS-1'!$B$5:$J$44,5,FALSE)*VLOOKUP(OVYLD2_!CB$4,'[1]INTERNAL PARAMETERS-1'!$B$5:$J$44,6,FALSE)*VLOOKUP(OVYLD2_!CB$4,'[1]INTERNAL PARAMETERS-1'!$B$5:$J$44,3,FALSE) + OVYLD1_!CB135*(1-VLOOKUP(OVYLD2_!CB$4,'[1]INTERNAL PARAMETERS-1'!$B$5:$J$44,5,FALSE))*VLOOKUP(OVYLD2_!CB$4,'[1]INTERNAL PARAMETERS-1'!$B$5:$J$44,8,FALSE)*VLOOKUP(OVYLD2_!CB$4,'[1]INTERNAL PARAMETERS-1'!$B$5:$J$44,3,FALSE)</f>
        <v>0</v>
      </c>
      <c r="CC135" s="44">
        <f>OVYLD1_!CC135*VLOOKUP(OVYLD2_!CC$4,'[1]INTERNAL PARAMETERS-1'!$B$5:$J$44,5,FALSE)*VLOOKUP(OVYLD2_!CC$4,'[1]INTERNAL PARAMETERS-1'!$B$5:$J$44,6,FALSE)*VLOOKUP(OVYLD2_!CC$4,'[1]INTERNAL PARAMETERS-1'!$B$5:$J$44,3,FALSE) + OVYLD1_!CC135*(1-VLOOKUP(OVYLD2_!CC$4,'[1]INTERNAL PARAMETERS-1'!$B$5:$J$44,5,FALSE))*VLOOKUP(OVYLD2_!CC$4,'[1]INTERNAL PARAMETERS-1'!$B$5:$J$44,8,FALSE)*VLOOKUP(OVYLD2_!CC$4,'[1]INTERNAL PARAMETERS-1'!$B$5:$J$44,3,FALSE)</f>
        <v>0</v>
      </c>
      <c r="CD135" s="44">
        <f>OVYLD1_!CD135*VLOOKUP(OVYLD2_!CD$4,'[1]INTERNAL PARAMETERS-1'!$B$5:$J$44,5,FALSE)*VLOOKUP(OVYLD2_!CD$4,'[1]INTERNAL PARAMETERS-1'!$B$5:$J$44,6,FALSE)*VLOOKUP(OVYLD2_!CD$4,'[1]INTERNAL PARAMETERS-1'!$B$5:$J$44,3,FALSE) + OVYLD1_!CD135*(1-VLOOKUP(OVYLD2_!CD$4,'[1]INTERNAL PARAMETERS-1'!$B$5:$J$44,5,FALSE))*VLOOKUP(OVYLD2_!CD$4,'[1]INTERNAL PARAMETERS-1'!$B$5:$J$44,8,FALSE)*VLOOKUP(OVYLD2_!CD$4,'[1]INTERNAL PARAMETERS-1'!$B$5:$J$44,3,FALSE)</f>
        <v>0</v>
      </c>
      <c r="CE135" s="44">
        <f>OVYLD1_!CE135*VLOOKUP(OVYLD2_!CE$4,'[1]INTERNAL PARAMETERS-1'!$B$5:$J$44,5,FALSE)*VLOOKUP(OVYLD2_!CE$4,'[1]INTERNAL PARAMETERS-1'!$B$5:$J$44,6,FALSE)*VLOOKUP(OVYLD2_!CE$4,'[1]INTERNAL PARAMETERS-1'!$B$5:$J$44,3,FALSE) + OVYLD1_!CE135*(1-VLOOKUP(OVYLD2_!CE$4,'[1]INTERNAL PARAMETERS-1'!$B$5:$J$44,5,FALSE))*VLOOKUP(OVYLD2_!CE$4,'[1]INTERNAL PARAMETERS-1'!$B$5:$J$44,8,FALSE)*VLOOKUP(OVYLD2_!CE$4,'[1]INTERNAL PARAMETERS-1'!$B$5:$J$44,3,FALSE)</f>
        <v>0</v>
      </c>
      <c r="CF135" s="44">
        <f>OVYLD1_!CF135*VLOOKUP(OVYLD2_!CF$4,'[1]INTERNAL PARAMETERS-1'!$B$5:$J$44,5,FALSE)*VLOOKUP(OVYLD2_!CF$4,'[1]INTERNAL PARAMETERS-1'!$B$5:$J$44,6,FALSE)*VLOOKUP(OVYLD2_!CF$4,'[1]INTERNAL PARAMETERS-1'!$B$5:$J$44,3,FALSE) + OVYLD1_!CF135*(1-VLOOKUP(OVYLD2_!CF$4,'[1]INTERNAL PARAMETERS-1'!$B$5:$J$44,5,FALSE))*VLOOKUP(OVYLD2_!CF$4,'[1]INTERNAL PARAMETERS-1'!$B$5:$J$44,8,FALSE)*VLOOKUP(OVYLD2_!CF$4,'[1]INTERNAL PARAMETERS-1'!$B$5:$J$44,3,FALSE)</f>
        <v>0</v>
      </c>
      <c r="CG135" s="44">
        <f>OVYLD1_!CG135*VLOOKUP(OVYLD2_!CG$4,'[1]INTERNAL PARAMETERS-1'!$B$5:$J$44,5,FALSE)*VLOOKUP(OVYLD2_!CG$4,'[1]INTERNAL PARAMETERS-1'!$B$5:$J$44,6,FALSE)*VLOOKUP(OVYLD2_!CG$4,'[1]INTERNAL PARAMETERS-1'!$B$5:$J$44,3,FALSE) + OVYLD1_!CG135*(1-VLOOKUP(OVYLD2_!CG$4,'[1]INTERNAL PARAMETERS-1'!$B$5:$J$44,5,FALSE))*VLOOKUP(OVYLD2_!CG$4,'[1]INTERNAL PARAMETERS-1'!$B$5:$J$44,8,FALSE)*VLOOKUP(OVYLD2_!CG$4,'[1]INTERNAL PARAMETERS-1'!$B$5:$J$44,3,FALSE)</f>
        <v>0</v>
      </c>
      <c r="CH135" s="43">
        <f>OVYLD1_!CH135*VLOOKUP(OVYLD2_!CH$4,'[1]INTERNAL PARAMETERS-1'!$B$5:$J$44,5,FALSE)*VLOOKUP(OVYLD2_!CH$4,'[1]INTERNAL PARAMETERS-1'!$B$5:$J$44,6,FALSE)*VLOOKUP(OVYLD2_!CH$4,'[1]INTERNAL PARAMETERS-1'!$B$5:$J$44,3,FALSE) + OVYLD1_!CH135*(1-VLOOKUP(OVYLD2_!CH$4,'[1]INTERNAL PARAMETERS-1'!$B$5:$J$44,5,FALSE))*VLOOKUP(OVYLD2_!CH$4,'[1]INTERNAL PARAMETERS-1'!$B$5:$J$44,8,FALSE)*VLOOKUP(OVYLD2_!CH$4,'[1]INTERNAL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5">
      <c r="B136" s="58" t="s">
        <v>9</v>
      </c>
      <c r="C136" s="57" t="s">
        <v>63</v>
      </c>
      <c r="D136" s="57" t="s">
        <v>75</v>
      </c>
      <c r="E136" s="128">
        <f>OVERALL2021!AI136</f>
        <v>0</v>
      </c>
      <c r="F136" s="56">
        <f>'[1]INTERNAL PARAMETERS-1'!M10</f>
        <v>58.935000000000002</v>
      </c>
      <c r="G136" s="45">
        <f>OVYLD1_!G136*VLOOKUP(OVYLD2_!G$4,'[1]INTERNAL PARAMETERS-1'!$B$5:$J$44,5,FALSE)*VLOOKUP(OVYLD2_!G$4,'[1]INTERNAL PARAMETERS-1'!$B$5:$J$44,7,FALSE)*OVYLD2_!$F136 + OVYLD1_!G136*(1-VLOOKUP(OVYLD2_!G$4,'[1]INTERNAL PARAMETERS-1'!$B$5:$J$44,5,FALSE))*VLOOKUP(OVYLD2_!G$4,'[1]INTERNAL PARAMETERS-1'!$B$5:$J$44,9,FALSE)*OVYLD2_!$F136</f>
        <v>0</v>
      </c>
      <c r="H136" s="44">
        <f>OVYLD1_!H136*VLOOKUP(OVYLD2_!H$4,'[1]INTERNAL PARAMETERS-1'!$B$5:$J$44,5,FALSE)*VLOOKUP(OVYLD2_!H$4,'[1]INTERNAL PARAMETERS-1'!$B$5:$J$44,7,FALSE)*OVYLD2_!$F136 + OVYLD1_!H136*(1-VLOOKUP(OVYLD2_!H$4,'[1]INTERNAL PARAMETERS-1'!$B$5:$J$44,5,FALSE))*VLOOKUP(OVYLD2_!H$4,'[1]INTERNAL PARAMETERS-1'!$B$5:$J$44,9,FALSE)*OVYLD2_!$F136</f>
        <v>0</v>
      </c>
      <c r="I136" s="44">
        <f>OVYLD1_!I136*VLOOKUP(OVYLD2_!I$4,'[1]INTERNAL PARAMETERS-1'!$B$5:$J$44,5,FALSE)*VLOOKUP(OVYLD2_!I$4,'[1]INTERNAL PARAMETERS-1'!$B$5:$J$44,7,FALSE)*OVYLD2_!$F136 + OVYLD1_!I136*(1-VLOOKUP(OVYLD2_!I$4,'[1]INTERNAL PARAMETERS-1'!$B$5:$J$44,5,FALSE))*VLOOKUP(OVYLD2_!I$4,'[1]INTERNAL PARAMETERS-1'!$B$5:$J$44,9,FALSE)*OVYLD2_!$F136</f>
        <v>0</v>
      </c>
      <c r="J136" s="44">
        <f>OVYLD1_!J136*VLOOKUP(OVYLD2_!J$4,'[1]INTERNAL PARAMETERS-1'!$B$5:$J$44,5,FALSE)*VLOOKUP(OVYLD2_!J$4,'[1]INTERNAL PARAMETERS-1'!$B$5:$J$44,7,FALSE)*OVYLD2_!$F136 + OVYLD1_!J136*(1-VLOOKUP(OVYLD2_!J$4,'[1]INTERNAL PARAMETERS-1'!$B$5:$J$44,5,FALSE))*VLOOKUP(OVYLD2_!J$4,'[1]INTERNAL PARAMETERS-1'!$B$5:$J$44,9,FALSE)*OVYLD2_!$F136</f>
        <v>0</v>
      </c>
      <c r="K136" s="44">
        <f>OVYLD1_!K136*VLOOKUP(OVYLD2_!K$4,'[1]INTERNAL PARAMETERS-1'!$B$5:$J$44,5,FALSE)*VLOOKUP(OVYLD2_!K$4,'[1]INTERNAL PARAMETERS-1'!$B$5:$J$44,7,FALSE)*OVYLD2_!$F136 + OVYLD1_!K136*(1-VLOOKUP(OVYLD2_!K$4,'[1]INTERNAL PARAMETERS-1'!$B$5:$J$44,5,FALSE))*VLOOKUP(OVYLD2_!K$4,'[1]INTERNAL PARAMETERS-1'!$B$5:$J$44,9,FALSE)*OVYLD2_!$F136</f>
        <v>0</v>
      </c>
      <c r="L136" s="44">
        <f>OVYLD1_!L136*VLOOKUP(OVYLD2_!L$4,'[1]INTERNAL PARAMETERS-1'!$B$5:$J$44,5,FALSE)*VLOOKUP(OVYLD2_!L$4,'[1]INTERNAL PARAMETERS-1'!$B$5:$J$44,7,FALSE)*OVYLD2_!$F136 + OVYLD1_!L136*(1-VLOOKUP(OVYLD2_!L$4,'[1]INTERNAL PARAMETERS-1'!$B$5:$J$44,5,FALSE))*VLOOKUP(OVYLD2_!L$4,'[1]INTERNAL PARAMETERS-1'!$B$5:$J$44,9,FALSE)*OVYLD2_!$F136</f>
        <v>0</v>
      </c>
      <c r="M136" s="44">
        <f>OVYLD1_!M136*VLOOKUP(OVYLD2_!M$4,'[1]INTERNAL PARAMETERS-1'!$B$5:$J$44,5,FALSE)*VLOOKUP(OVYLD2_!M$4,'[1]INTERNAL PARAMETERS-1'!$B$5:$J$44,7,FALSE)*OVYLD2_!$F136 + OVYLD1_!M136*(1-VLOOKUP(OVYLD2_!M$4,'[1]INTERNAL PARAMETERS-1'!$B$5:$J$44,5,FALSE))*VLOOKUP(OVYLD2_!M$4,'[1]INTERNAL PARAMETERS-1'!$B$5:$J$44,9,FALSE)*OVYLD2_!$F136</f>
        <v>0</v>
      </c>
      <c r="N136" s="44">
        <f>OVYLD1_!N136*VLOOKUP(OVYLD2_!N$4,'[1]INTERNAL PARAMETERS-1'!$B$5:$J$44,5,FALSE)*VLOOKUP(OVYLD2_!N$4,'[1]INTERNAL PARAMETERS-1'!$B$5:$J$44,7,FALSE)*OVYLD2_!$F136 + OVYLD1_!N136*(1-VLOOKUP(OVYLD2_!N$4,'[1]INTERNAL PARAMETERS-1'!$B$5:$J$44,5,FALSE))*VLOOKUP(OVYLD2_!N$4,'[1]INTERNAL PARAMETERS-1'!$B$5:$J$44,9,FALSE)*OVYLD2_!$F136</f>
        <v>0</v>
      </c>
      <c r="O136" s="44">
        <f>OVYLD1_!O136*VLOOKUP(OVYLD2_!O$4,'[1]INTERNAL PARAMETERS-1'!$B$5:$J$44,5,FALSE)*VLOOKUP(OVYLD2_!O$4,'[1]INTERNAL PARAMETERS-1'!$B$5:$J$44,7,FALSE)*OVYLD2_!$F136 + OVYLD1_!O136*(1-VLOOKUP(OVYLD2_!O$4,'[1]INTERNAL PARAMETERS-1'!$B$5:$J$44,5,FALSE))*VLOOKUP(OVYLD2_!O$4,'[1]INTERNAL PARAMETERS-1'!$B$5:$J$44,9,FALSE)*OVYLD2_!$F136</f>
        <v>0</v>
      </c>
      <c r="P136" s="44">
        <f>OVYLD1_!P136*VLOOKUP(OVYLD2_!P$4,'[1]INTERNAL PARAMETERS-1'!$B$5:$J$44,5,FALSE)*VLOOKUP(OVYLD2_!P$4,'[1]INTERNAL PARAMETERS-1'!$B$5:$J$44,7,FALSE)*OVYLD2_!$F136 + OVYLD1_!P136*(1-VLOOKUP(OVYLD2_!P$4,'[1]INTERNAL PARAMETERS-1'!$B$5:$J$44,5,FALSE))*VLOOKUP(OVYLD2_!P$4,'[1]INTERNAL PARAMETERS-1'!$B$5:$J$44,9,FALSE)*OVYLD2_!$F136</f>
        <v>0</v>
      </c>
      <c r="Q136" s="44">
        <f>OVYLD1_!Q136*VLOOKUP(OVYLD2_!Q$4,'[1]INTERNAL PARAMETERS-1'!$B$5:$J$44,5,FALSE)*VLOOKUP(OVYLD2_!Q$4,'[1]INTERNAL PARAMETERS-1'!$B$5:$J$44,7,FALSE)*OVYLD2_!$F136 + OVYLD1_!Q136*(1-VLOOKUP(OVYLD2_!Q$4,'[1]INTERNAL PARAMETERS-1'!$B$5:$J$44,5,FALSE))*VLOOKUP(OVYLD2_!Q$4,'[1]INTERNAL PARAMETERS-1'!$B$5:$J$44,9,FALSE)*OVYLD2_!$F136</f>
        <v>0</v>
      </c>
      <c r="R136" s="44">
        <f>OVYLD1_!R136*VLOOKUP(OVYLD2_!R$4,'[1]INTERNAL PARAMETERS-1'!$B$5:$J$44,5,FALSE)*VLOOKUP(OVYLD2_!R$4,'[1]INTERNAL PARAMETERS-1'!$B$5:$J$44,7,FALSE)*OVYLD2_!$F136 + OVYLD1_!R136*(1-VLOOKUP(OVYLD2_!R$4,'[1]INTERNAL PARAMETERS-1'!$B$5:$J$44,5,FALSE))*VLOOKUP(OVYLD2_!R$4,'[1]INTERNAL PARAMETERS-1'!$B$5:$J$44,9,FALSE)*OVYLD2_!$F136</f>
        <v>0</v>
      </c>
      <c r="S136" s="44">
        <f>OVYLD1_!S136*VLOOKUP(OVYLD2_!S$4,'[1]INTERNAL PARAMETERS-1'!$B$5:$J$44,5,FALSE)*VLOOKUP(OVYLD2_!S$4,'[1]INTERNAL PARAMETERS-1'!$B$5:$J$44,7,FALSE)*OVYLD2_!$F136 + OVYLD1_!S136*(1-VLOOKUP(OVYLD2_!S$4,'[1]INTERNAL PARAMETERS-1'!$B$5:$J$44,5,FALSE))*VLOOKUP(OVYLD2_!S$4,'[1]INTERNAL PARAMETERS-1'!$B$5:$J$44,9,FALSE)*OVYLD2_!$F136</f>
        <v>0</v>
      </c>
      <c r="T136" s="44">
        <f>OVYLD1_!T136*VLOOKUP(OVYLD2_!T$4,'[1]INTERNAL PARAMETERS-1'!$B$5:$J$44,5,FALSE)*VLOOKUP(OVYLD2_!T$4,'[1]INTERNAL PARAMETERS-1'!$B$5:$J$44,7,FALSE)*OVYLD2_!$F136 + OVYLD1_!T136*(1-VLOOKUP(OVYLD2_!T$4,'[1]INTERNAL PARAMETERS-1'!$B$5:$J$44,5,FALSE))*VLOOKUP(OVYLD2_!T$4,'[1]INTERNAL PARAMETERS-1'!$B$5:$J$44,9,FALSE)*OVYLD2_!$F136</f>
        <v>0</v>
      </c>
      <c r="U136" s="44">
        <f>OVYLD1_!U136*VLOOKUP(OVYLD2_!U$4,'[1]INTERNAL PARAMETERS-1'!$B$5:$J$44,5,FALSE)*VLOOKUP(OVYLD2_!U$4,'[1]INTERNAL PARAMETERS-1'!$B$5:$J$44,7,FALSE)*OVYLD2_!$F136 + OVYLD1_!U136*(1-VLOOKUP(OVYLD2_!U$4,'[1]INTERNAL PARAMETERS-1'!$B$5:$J$44,5,FALSE))*VLOOKUP(OVYLD2_!U$4,'[1]INTERNAL PARAMETERS-1'!$B$5:$J$44,9,FALSE)*OVYLD2_!$F136</f>
        <v>0</v>
      </c>
      <c r="V136" s="44">
        <f>OVYLD1_!V136*VLOOKUP(OVYLD2_!V$4,'[1]INTERNAL PARAMETERS-1'!$B$5:$J$44,5,FALSE)*VLOOKUP(OVYLD2_!V$4,'[1]INTERNAL PARAMETERS-1'!$B$5:$J$44,7,FALSE)*OVYLD2_!$F136 + OVYLD1_!V136*(1-VLOOKUP(OVYLD2_!V$4,'[1]INTERNAL PARAMETERS-1'!$B$5:$J$44,5,FALSE))*VLOOKUP(OVYLD2_!V$4,'[1]INTERNAL PARAMETERS-1'!$B$5:$J$44,9,FALSE)*OVYLD2_!$F136</f>
        <v>0</v>
      </c>
      <c r="W136" s="44">
        <f>OVYLD1_!W136*VLOOKUP(OVYLD2_!W$4,'[1]INTERNAL PARAMETERS-1'!$B$5:$J$44,5,FALSE)*VLOOKUP(OVYLD2_!W$4,'[1]INTERNAL PARAMETERS-1'!$B$5:$J$44,7,FALSE)*OVYLD2_!$F136 + OVYLD1_!W136*(1-VLOOKUP(OVYLD2_!W$4,'[1]INTERNAL PARAMETERS-1'!$B$5:$J$44,5,FALSE))*VLOOKUP(OVYLD2_!W$4,'[1]INTERNAL PARAMETERS-1'!$B$5:$J$44,9,FALSE)*OVYLD2_!$F136</f>
        <v>0</v>
      </c>
      <c r="X136" s="44">
        <f>OVYLD1_!X136*VLOOKUP(OVYLD2_!X$4,'[1]INTERNAL PARAMETERS-1'!$B$5:$J$44,5,FALSE)*VLOOKUP(OVYLD2_!X$4,'[1]INTERNAL PARAMETERS-1'!$B$5:$J$44,7,FALSE)*OVYLD2_!$F136 + OVYLD1_!X136*(1-VLOOKUP(OVYLD2_!X$4,'[1]INTERNAL PARAMETERS-1'!$B$5:$J$44,5,FALSE))*VLOOKUP(OVYLD2_!X$4,'[1]INTERNAL PARAMETERS-1'!$B$5:$J$44,9,FALSE)*OVYLD2_!$F136</f>
        <v>0</v>
      </c>
      <c r="Y136" s="44">
        <f>OVYLD1_!Y136*VLOOKUP(OVYLD2_!Y$4,'[1]INTERNAL PARAMETERS-1'!$B$5:$J$44,5,FALSE)*VLOOKUP(OVYLD2_!Y$4,'[1]INTERNAL PARAMETERS-1'!$B$5:$J$44,7,FALSE)*OVYLD2_!$F136 + OVYLD1_!Y136*(1-VLOOKUP(OVYLD2_!Y$4,'[1]INTERNAL PARAMETERS-1'!$B$5:$J$44,5,FALSE))*VLOOKUP(OVYLD2_!Y$4,'[1]INTERNAL PARAMETERS-1'!$B$5:$J$44,9,FALSE)*OVYLD2_!$F136</f>
        <v>0</v>
      </c>
      <c r="Z136" s="44">
        <f>OVYLD1_!Z136*VLOOKUP(OVYLD2_!Z$4,'[1]INTERNAL PARAMETERS-1'!$B$5:$J$44,5,FALSE)*VLOOKUP(OVYLD2_!Z$4,'[1]INTERNAL PARAMETERS-1'!$B$5:$J$44,7,FALSE)*OVYLD2_!$F136 + OVYLD1_!Z136*(1-VLOOKUP(OVYLD2_!Z$4,'[1]INTERNAL PARAMETERS-1'!$B$5:$J$44,5,FALSE))*VLOOKUP(OVYLD2_!Z$4,'[1]INTERNAL PARAMETERS-1'!$B$5:$J$44,9,FALSE)*OVYLD2_!$F136</f>
        <v>0</v>
      </c>
      <c r="AA136" s="44">
        <f>OVYLD1_!AA136*VLOOKUP(OVYLD2_!AA$4,'[1]INTERNAL PARAMETERS-1'!$B$5:$J$44,5,FALSE)*VLOOKUP(OVYLD2_!AA$4,'[1]INTERNAL PARAMETERS-1'!$B$5:$J$44,7,FALSE)*OVYLD2_!$F136 + OVYLD1_!AA136*(1-VLOOKUP(OVYLD2_!AA$4,'[1]INTERNAL PARAMETERS-1'!$B$5:$J$44,5,FALSE))*VLOOKUP(OVYLD2_!AA$4,'[1]INTERNAL PARAMETERS-1'!$B$5:$J$44,9,FALSE)*OVYLD2_!$F136</f>
        <v>0</v>
      </c>
      <c r="AB136" s="44">
        <f>OVYLD1_!AB136*VLOOKUP(OVYLD2_!AB$4,'[1]INTERNAL PARAMETERS-1'!$B$5:$J$44,5,FALSE)*VLOOKUP(OVYLD2_!AB$4,'[1]INTERNAL PARAMETERS-1'!$B$5:$J$44,7,FALSE)*OVYLD2_!$F136 + OVYLD1_!AB136*(1-VLOOKUP(OVYLD2_!AB$4,'[1]INTERNAL PARAMETERS-1'!$B$5:$J$44,5,FALSE))*VLOOKUP(OVYLD2_!AB$4,'[1]INTERNAL PARAMETERS-1'!$B$5:$J$44,9,FALSE)*OVYLD2_!$F136</f>
        <v>0</v>
      </c>
      <c r="AC136" s="44">
        <f>OVYLD1_!AC136*VLOOKUP(OVYLD2_!AC$4,'[1]INTERNAL PARAMETERS-1'!$B$5:$J$44,5,FALSE)*VLOOKUP(OVYLD2_!AC$4,'[1]INTERNAL PARAMETERS-1'!$B$5:$J$44,7,FALSE)*OVYLD2_!$F136 + OVYLD1_!AC136*(1-VLOOKUP(OVYLD2_!AC$4,'[1]INTERNAL PARAMETERS-1'!$B$5:$J$44,5,FALSE))*VLOOKUP(OVYLD2_!AC$4,'[1]INTERNAL PARAMETERS-1'!$B$5:$J$44,9,FALSE)*OVYLD2_!$F136</f>
        <v>0</v>
      </c>
      <c r="AD136" s="44">
        <f>OVYLD1_!AD136*VLOOKUP(OVYLD2_!AD$4,'[1]INTERNAL PARAMETERS-1'!$B$5:$J$44,5,FALSE)*VLOOKUP(OVYLD2_!AD$4,'[1]INTERNAL PARAMETERS-1'!$B$5:$J$44,7,FALSE)*OVYLD2_!$F136 + OVYLD1_!AD136*(1-VLOOKUP(OVYLD2_!AD$4,'[1]INTERNAL PARAMETERS-1'!$B$5:$J$44,5,FALSE))*VLOOKUP(OVYLD2_!AD$4,'[1]INTERNAL PARAMETERS-1'!$B$5:$J$44,9,FALSE)*OVYLD2_!$F136</f>
        <v>0</v>
      </c>
      <c r="AE136" s="44">
        <f>OVYLD1_!AE136*VLOOKUP(OVYLD2_!AE$4,'[1]INTERNAL PARAMETERS-1'!$B$5:$J$44,5,FALSE)*VLOOKUP(OVYLD2_!AE$4,'[1]INTERNAL PARAMETERS-1'!$B$5:$J$44,7,FALSE)*OVYLD2_!$F136 + OVYLD1_!AE136*(1-VLOOKUP(OVYLD2_!AE$4,'[1]INTERNAL PARAMETERS-1'!$B$5:$J$44,5,FALSE))*VLOOKUP(OVYLD2_!AE$4,'[1]INTERNAL PARAMETERS-1'!$B$5:$J$44,9,FALSE)*OVYLD2_!$F136</f>
        <v>0</v>
      </c>
      <c r="AF136" s="44">
        <f>OVYLD1_!AF136*VLOOKUP(OVYLD2_!AF$4,'[1]INTERNAL PARAMETERS-1'!$B$5:$J$44,5,FALSE)*VLOOKUP(OVYLD2_!AF$4,'[1]INTERNAL PARAMETERS-1'!$B$5:$J$44,7,FALSE)*OVYLD2_!$F136 + OVYLD1_!AF136*(1-VLOOKUP(OVYLD2_!AF$4,'[1]INTERNAL PARAMETERS-1'!$B$5:$J$44,5,FALSE))*VLOOKUP(OVYLD2_!AF$4,'[1]INTERNAL PARAMETERS-1'!$B$5:$J$44,9,FALSE)*OVYLD2_!$F136</f>
        <v>0</v>
      </c>
      <c r="AG136" s="44">
        <f>OVYLD1_!AG136*VLOOKUP(OVYLD2_!AG$4,'[1]INTERNAL PARAMETERS-1'!$B$5:$J$44,5,FALSE)*VLOOKUP(OVYLD2_!AG$4,'[1]INTERNAL PARAMETERS-1'!$B$5:$J$44,7,FALSE)*OVYLD2_!$F136 + OVYLD1_!AG136*(1-VLOOKUP(OVYLD2_!AG$4,'[1]INTERNAL PARAMETERS-1'!$B$5:$J$44,5,FALSE))*VLOOKUP(OVYLD2_!AG$4,'[1]INTERNAL PARAMETERS-1'!$B$5:$J$44,9,FALSE)*OVYLD2_!$F136</f>
        <v>0</v>
      </c>
      <c r="AH136" s="44">
        <f>OVYLD1_!AH136*VLOOKUP(OVYLD2_!AH$4,'[1]INTERNAL PARAMETERS-1'!$B$5:$J$44,5,FALSE)*VLOOKUP(OVYLD2_!AH$4,'[1]INTERNAL PARAMETERS-1'!$B$5:$J$44,7,FALSE)*OVYLD2_!$F136 + OVYLD1_!AH136*(1-VLOOKUP(OVYLD2_!AH$4,'[1]INTERNAL PARAMETERS-1'!$B$5:$J$44,5,FALSE))*VLOOKUP(OVYLD2_!AH$4,'[1]INTERNAL PARAMETERS-1'!$B$5:$J$44,9,FALSE)*OVYLD2_!$F136</f>
        <v>0</v>
      </c>
      <c r="AI136" s="44">
        <f>OVYLD1_!AI136*VLOOKUP(OVYLD2_!AI$4,'[1]INTERNAL PARAMETERS-1'!$B$5:$J$44,5,FALSE)*VLOOKUP(OVYLD2_!AI$4,'[1]INTERNAL PARAMETERS-1'!$B$5:$J$44,7,FALSE)*OVYLD2_!$F136 + OVYLD1_!AI136*(1-VLOOKUP(OVYLD2_!AI$4,'[1]INTERNAL PARAMETERS-1'!$B$5:$J$44,5,FALSE))*VLOOKUP(OVYLD2_!AI$4,'[1]INTERNAL PARAMETERS-1'!$B$5:$J$44,9,FALSE)*OVYLD2_!$F136</f>
        <v>0</v>
      </c>
      <c r="AJ136" s="44">
        <f>OVYLD1_!AJ136*VLOOKUP(OVYLD2_!AJ$4,'[1]INTERNAL PARAMETERS-1'!$B$5:$J$44,5,FALSE)*VLOOKUP(OVYLD2_!AJ$4,'[1]INTERNAL PARAMETERS-1'!$B$5:$J$44,7,FALSE)*OVYLD2_!$F136 + OVYLD1_!AJ136*(1-VLOOKUP(OVYLD2_!AJ$4,'[1]INTERNAL PARAMETERS-1'!$B$5:$J$44,5,FALSE))*VLOOKUP(OVYLD2_!AJ$4,'[1]INTERNAL PARAMETERS-1'!$B$5:$J$44,9,FALSE)*OVYLD2_!$F136</f>
        <v>0</v>
      </c>
      <c r="AK136" s="44">
        <f>OVYLD1_!AK136*VLOOKUP(OVYLD2_!AK$4,'[1]INTERNAL PARAMETERS-1'!$B$5:$J$44,5,FALSE)*VLOOKUP(OVYLD2_!AK$4,'[1]INTERNAL PARAMETERS-1'!$B$5:$J$44,7,FALSE)*OVYLD2_!$F136 + OVYLD1_!AK136*(1-VLOOKUP(OVYLD2_!AK$4,'[1]INTERNAL PARAMETERS-1'!$B$5:$J$44,5,FALSE))*VLOOKUP(OVYLD2_!AK$4,'[1]INTERNAL PARAMETERS-1'!$B$5:$J$44,9,FALSE)*OVYLD2_!$F136</f>
        <v>0</v>
      </c>
      <c r="AL136" s="44">
        <f>OVYLD1_!AL136*VLOOKUP(OVYLD2_!AL$4,'[1]INTERNAL PARAMETERS-1'!$B$5:$J$44,5,FALSE)*VLOOKUP(OVYLD2_!AL$4,'[1]INTERNAL PARAMETERS-1'!$B$5:$J$44,7,FALSE)*OVYLD2_!$F136 + OVYLD1_!AL136*(1-VLOOKUP(OVYLD2_!AL$4,'[1]INTERNAL PARAMETERS-1'!$B$5:$J$44,5,FALSE))*VLOOKUP(OVYLD2_!AL$4,'[1]INTERNAL PARAMETERS-1'!$B$5:$J$44,9,FALSE)*OVYLD2_!$F136</f>
        <v>0</v>
      </c>
      <c r="AM136" s="44">
        <f>OVYLD1_!AM136*VLOOKUP(OVYLD2_!AM$4,'[1]INTERNAL PARAMETERS-1'!$B$5:$J$44,5,FALSE)*VLOOKUP(OVYLD2_!AM$4,'[1]INTERNAL PARAMETERS-1'!$B$5:$J$44,7,FALSE)*OVYLD2_!$F136 + OVYLD1_!AM136*(1-VLOOKUP(OVYLD2_!AM$4,'[1]INTERNAL PARAMETERS-1'!$B$5:$J$44,5,FALSE))*VLOOKUP(OVYLD2_!AM$4,'[1]INTERNAL PARAMETERS-1'!$B$5:$J$44,9,FALSE)*OVYLD2_!$F136</f>
        <v>0</v>
      </c>
      <c r="AN136" s="44">
        <f>OVYLD1_!AN136*VLOOKUP(OVYLD2_!AN$4,'[1]INTERNAL PARAMETERS-1'!$B$5:$J$44,5,FALSE)*VLOOKUP(OVYLD2_!AN$4,'[1]INTERNAL PARAMETERS-1'!$B$5:$J$44,7,FALSE)*OVYLD2_!$F136 + OVYLD1_!AN136*(1-VLOOKUP(OVYLD2_!AN$4,'[1]INTERNAL PARAMETERS-1'!$B$5:$J$44,5,FALSE))*VLOOKUP(OVYLD2_!AN$4,'[1]INTERNAL PARAMETERS-1'!$B$5:$J$44,9,FALSE)*OVYLD2_!$F136</f>
        <v>0</v>
      </c>
      <c r="AO136" s="44">
        <f>OVYLD1_!AO136*VLOOKUP(OVYLD2_!AO$4,'[1]INTERNAL PARAMETERS-1'!$B$5:$J$44,5,FALSE)*VLOOKUP(OVYLD2_!AO$4,'[1]INTERNAL PARAMETERS-1'!$B$5:$J$44,7,FALSE)*OVYLD2_!$F136 + OVYLD1_!AO136*(1-VLOOKUP(OVYLD2_!AO$4,'[1]INTERNAL PARAMETERS-1'!$B$5:$J$44,5,FALSE))*VLOOKUP(OVYLD2_!AO$4,'[1]INTERNAL PARAMETERS-1'!$B$5:$J$44,9,FALSE)*OVYLD2_!$F136</f>
        <v>0</v>
      </c>
      <c r="AP136" s="44">
        <f>OVYLD1_!AP136*VLOOKUP(OVYLD2_!AP$4,'[1]INTERNAL PARAMETERS-1'!$B$5:$J$44,5,FALSE)*VLOOKUP(OVYLD2_!AP$4,'[1]INTERNAL PARAMETERS-1'!$B$5:$J$44,7,FALSE)*OVYLD2_!$F136 + OVYLD1_!AP136*(1-VLOOKUP(OVYLD2_!AP$4,'[1]INTERNAL PARAMETERS-1'!$B$5:$J$44,5,FALSE))*VLOOKUP(OVYLD2_!AP$4,'[1]INTERNAL PARAMETERS-1'!$B$5:$J$44,9,FALSE)*OVYLD2_!$F136</f>
        <v>0</v>
      </c>
      <c r="AQ136" s="44">
        <f>OVYLD1_!AQ136*VLOOKUP(OVYLD2_!AQ$4,'[1]INTERNAL PARAMETERS-1'!$B$5:$J$44,5,FALSE)*VLOOKUP(OVYLD2_!AQ$4,'[1]INTERNAL PARAMETERS-1'!$B$5:$J$44,7,FALSE)*OVYLD2_!$F136 + OVYLD1_!AQ136*(1-VLOOKUP(OVYLD2_!AQ$4,'[1]INTERNAL PARAMETERS-1'!$B$5:$J$44,5,FALSE))*VLOOKUP(OVYLD2_!AQ$4,'[1]INTERNAL PARAMETERS-1'!$B$5:$J$44,9,FALSE)*OVYLD2_!$F136</f>
        <v>0</v>
      </c>
      <c r="AR136" s="44">
        <f>OVYLD1_!AR136*VLOOKUP(OVYLD2_!AR$4,'[1]INTERNAL PARAMETERS-1'!$B$5:$J$44,5,FALSE)*VLOOKUP(OVYLD2_!AR$4,'[1]INTERNAL PARAMETERS-1'!$B$5:$J$44,7,FALSE)*OVYLD2_!$F136 + OVYLD1_!AR136*(1-VLOOKUP(OVYLD2_!AR$4,'[1]INTERNAL PARAMETERS-1'!$B$5:$J$44,5,FALSE))*VLOOKUP(OVYLD2_!AR$4,'[1]INTERNAL PARAMETERS-1'!$B$5:$J$44,9,FALSE)*OVYLD2_!$F136</f>
        <v>0</v>
      </c>
      <c r="AS136" s="44">
        <f>OVYLD1_!AS136*VLOOKUP(OVYLD2_!AS$4,'[1]INTERNAL PARAMETERS-1'!$B$5:$J$44,5,FALSE)*VLOOKUP(OVYLD2_!AS$4,'[1]INTERNAL PARAMETERS-1'!$B$5:$J$44,7,FALSE)*OVYLD2_!$F136 + OVYLD1_!AS136*(1-VLOOKUP(OVYLD2_!AS$4,'[1]INTERNAL PARAMETERS-1'!$B$5:$J$44,5,FALSE))*VLOOKUP(OVYLD2_!AS$4,'[1]INTERNAL PARAMETERS-1'!$B$5:$J$44,9,FALSE)*OVYLD2_!$F136</f>
        <v>0</v>
      </c>
      <c r="AT136" s="43">
        <f>OVYLD1_!AT136*VLOOKUP(OVYLD2_!AT$4,'[1]INTERNAL PARAMETERS-1'!$B$5:$J$44,5,FALSE)*VLOOKUP(OVYLD2_!AT$4,'[1]INTERNAL PARAMETERS-1'!$B$5:$J$44,7,FALSE)*OVYLD2_!$F136 + OVYLD1_!AT136*(1-VLOOKUP(OVYLD2_!AT$4,'[1]INTERNAL PARAMETERS-1'!$B$5:$J$44,5,FALSE))*VLOOKUP(OVYLD2_!AT$4,'[1]INTERNAL PARAMETERS-1'!$B$5:$J$44,9,FALSE)*OVYLD2_!$F136</f>
        <v>0</v>
      </c>
      <c r="AU136" s="45">
        <f>OVYLD1_!AU136*VLOOKUP(OVYLD2_!AU$4,'[1]INTERNAL PARAMETERS-1'!$B$5:$J$44,5,FALSE)*VLOOKUP(OVYLD2_!AU$4,'[1]INTERNAL PARAMETERS-1'!$B$5:$J$44,6,FALSE)*VLOOKUP(OVYLD2_!AU$4,'[1]INTERNAL PARAMETERS-1'!$B$5:$J$44,3,FALSE) + OVYLD1_!AU136*(1-VLOOKUP(OVYLD2_!AU$4,'[1]INTERNAL PARAMETERS-1'!$B$5:$J$44,5,FALSE))*VLOOKUP(OVYLD2_!AU$4,'[1]INTERNAL PARAMETERS-1'!$B$5:$J$44,8,FALSE)*VLOOKUP(OVYLD2_!AU$4,'[1]INTERNAL PARAMETERS-1'!$B$5:$J$44,3,FALSE)</f>
        <v>0</v>
      </c>
      <c r="AV136" s="44">
        <f>OVYLD1_!AV136*VLOOKUP(OVYLD2_!AV$4,'[1]INTERNAL PARAMETERS-1'!$B$5:$J$44,5,FALSE)*VLOOKUP(OVYLD2_!AV$4,'[1]INTERNAL PARAMETERS-1'!$B$5:$J$44,6,FALSE)*VLOOKUP(OVYLD2_!AV$4,'[1]INTERNAL PARAMETERS-1'!$B$5:$J$44,3,FALSE) + OVYLD1_!AV136*(1-VLOOKUP(OVYLD2_!AV$4,'[1]INTERNAL PARAMETERS-1'!$B$5:$J$44,5,FALSE))*VLOOKUP(OVYLD2_!AV$4,'[1]INTERNAL PARAMETERS-1'!$B$5:$J$44,8,FALSE)*VLOOKUP(OVYLD2_!AV$4,'[1]INTERNAL PARAMETERS-1'!$B$5:$J$44,3,FALSE)</f>
        <v>0</v>
      </c>
      <c r="AW136" s="44">
        <f>OVYLD1_!AW136*VLOOKUP(OVYLD2_!AW$4,'[1]INTERNAL PARAMETERS-1'!$B$5:$J$44,5,FALSE)*VLOOKUP(OVYLD2_!AW$4,'[1]INTERNAL PARAMETERS-1'!$B$5:$J$44,6,FALSE)*VLOOKUP(OVYLD2_!AW$4,'[1]INTERNAL PARAMETERS-1'!$B$5:$J$44,3,FALSE) + OVYLD1_!AW136*(1-VLOOKUP(OVYLD2_!AW$4,'[1]INTERNAL PARAMETERS-1'!$B$5:$J$44,5,FALSE))*VLOOKUP(OVYLD2_!AW$4,'[1]INTERNAL PARAMETERS-1'!$B$5:$J$44,8,FALSE)*VLOOKUP(OVYLD2_!AW$4,'[1]INTERNAL PARAMETERS-1'!$B$5:$J$44,3,FALSE)</f>
        <v>0</v>
      </c>
      <c r="AX136" s="44">
        <f>OVYLD1_!AX136*VLOOKUP(OVYLD2_!AX$4,'[1]INTERNAL PARAMETERS-1'!$B$5:$J$44,5,FALSE)*VLOOKUP(OVYLD2_!AX$4,'[1]INTERNAL PARAMETERS-1'!$B$5:$J$44,6,FALSE)*VLOOKUP(OVYLD2_!AX$4,'[1]INTERNAL PARAMETERS-1'!$B$5:$J$44,3,FALSE) + OVYLD1_!AX136*(1-VLOOKUP(OVYLD2_!AX$4,'[1]INTERNAL PARAMETERS-1'!$B$5:$J$44,5,FALSE))*VLOOKUP(OVYLD2_!AX$4,'[1]INTERNAL PARAMETERS-1'!$B$5:$J$44,8,FALSE)*VLOOKUP(OVYLD2_!AX$4,'[1]INTERNAL PARAMETERS-1'!$B$5:$J$44,3,FALSE)</f>
        <v>0</v>
      </c>
      <c r="AY136" s="44">
        <f>OVYLD1_!AY136*VLOOKUP(OVYLD2_!AY$4,'[1]INTERNAL PARAMETERS-1'!$B$5:$J$44,5,FALSE)*VLOOKUP(OVYLD2_!AY$4,'[1]INTERNAL PARAMETERS-1'!$B$5:$J$44,6,FALSE)*VLOOKUP(OVYLD2_!AY$4,'[1]INTERNAL PARAMETERS-1'!$B$5:$J$44,3,FALSE) + OVYLD1_!AY136*(1-VLOOKUP(OVYLD2_!AY$4,'[1]INTERNAL PARAMETERS-1'!$B$5:$J$44,5,FALSE))*VLOOKUP(OVYLD2_!AY$4,'[1]INTERNAL PARAMETERS-1'!$B$5:$J$44,8,FALSE)*VLOOKUP(OVYLD2_!AY$4,'[1]INTERNAL PARAMETERS-1'!$B$5:$J$44,3,FALSE)</f>
        <v>0</v>
      </c>
      <c r="AZ136" s="44">
        <f>OVYLD1_!AZ136*VLOOKUP(OVYLD2_!AZ$4,'[1]INTERNAL PARAMETERS-1'!$B$5:$J$44,5,FALSE)*VLOOKUP(OVYLD2_!AZ$4,'[1]INTERNAL PARAMETERS-1'!$B$5:$J$44,6,FALSE)*VLOOKUP(OVYLD2_!AZ$4,'[1]INTERNAL PARAMETERS-1'!$B$5:$J$44,3,FALSE) + OVYLD1_!AZ136*(1-VLOOKUP(OVYLD2_!AZ$4,'[1]INTERNAL PARAMETERS-1'!$B$5:$J$44,5,FALSE))*VLOOKUP(OVYLD2_!AZ$4,'[1]INTERNAL PARAMETERS-1'!$B$5:$J$44,8,FALSE)*VLOOKUP(OVYLD2_!AZ$4,'[1]INTERNAL PARAMETERS-1'!$B$5:$J$44,3,FALSE)</f>
        <v>0</v>
      </c>
      <c r="BA136" s="44">
        <f>OVYLD1_!BA136*VLOOKUP(OVYLD2_!BA$4,'[1]INTERNAL PARAMETERS-1'!$B$5:$J$44,5,FALSE)*VLOOKUP(OVYLD2_!BA$4,'[1]INTERNAL PARAMETERS-1'!$B$5:$J$44,6,FALSE)*VLOOKUP(OVYLD2_!BA$4,'[1]INTERNAL PARAMETERS-1'!$B$5:$J$44,3,FALSE) + OVYLD1_!BA136*(1-VLOOKUP(OVYLD2_!BA$4,'[1]INTERNAL PARAMETERS-1'!$B$5:$J$44,5,FALSE))*VLOOKUP(OVYLD2_!BA$4,'[1]INTERNAL PARAMETERS-1'!$B$5:$J$44,8,FALSE)*VLOOKUP(OVYLD2_!BA$4,'[1]INTERNAL PARAMETERS-1'!$B$5:$J$44,3,FALSE)</f>
        <v>0</v>
      </c>
      <c r="BB136" s="44">
        <f>OVYLD1_!BB136*VLOOKUP(OVYLD2_!BB$4,'[1]INTERNAL PARAMETERS-1'!$B$5:$J$44,5,FALSE)*VLOOKUP(OVYLD2_!BB$4,'[1]INTERNAL PARAMETERS-1'!$B$5:$J$44,6,FALSE)*VLOOKUP(OVYLD2_!BB$4,'[1]INTERNAL PARAMETERS-1'!$B$5:$J$44,3,FALSE) + OVYLD1_!BB136*(1-VLOOKUP(OVYLD2_!BB$4,'[1]INTERNAL PARAMETERS-1'!$B$5:$J$44,5,FALSE))*VLOOKUP(OVYLD2_!BB$4,'[1]INTERNAL PARAMETERS-1'!$B$5:$J$44,8,FALSE)*VLOOKUP(OVYLD2_!BB$4,'[1]INTERNAL PARAMETERS-1'!$B$5:$J$44,3,FALSE)</f>
        <v>0</v>
      </c>
      <c r="BC136" s="44">
        <f>OVYLD1_!BC136*VLOOKUP(OVYLD2_!BC$4,'[1]INTERNAL PARAMETERS-1'!$B$5:$J$44,5,FALSE)*VLOOKUP(OVYLD2_!BC$4,'[1]INTERNAL PARAMETERS-1'!$B$5:$J$44,6,FALSE)*VLOOKUP(OVYLD2_!BC$4,'[1]INTERNAL PARAMETERS-1'!$B$5:$J$44,3,FALSE) + OVYLD1_!BC136*(1-VLOOKUP(OVYLD2_!BC$4,'[1]INTERNAL PARAMETERS-1'!$B$5:$J$44,5,FALSE))*VLOOKUP(OVYLD2_!BC$4,'[1]INTERNAL PARAMETERS-1'!$B$5:$J$44,8,FALSE)*VLOOKUP(OVYLD2_!BC$4,'[1]INTERNAL PARAMETERS-1'!$B$5:$J$44,3,FALSE)</f>
        <v>0</v>
      </c>
      <c r="BD136" s="44">
        <f>OVYLD1_!BD136*VLOOKUP(OVYLD2_!BD$4,'[1]INTERNAL PARAMETERS-1'!$B$5:$J$44,5,FALSE)*VLOOKUP(OVYLD2_!BD$4,'[1]INTERNAL PARAMETERS-1'!$B$5:$J$44,6,FALSE)*VLOOKUP(OVYLD2_!BD$4,'[1]INTERNAL PARAMETERS-1'!$B$5:$J$44,3,FALSE) + OVYLD1_!BD136*(1-VLOOKUP(OVYLD2_!BD$4,'[1]INTERNAL PARAMETERS-1'!$B$5:$J$44,5,FALSE))*VLOOKUP(OVYLD2_!BD$4,'[1]INTERNAL PARAMETERS-1'!$B$5:$J$44,8,FALSE)*VLOOKUP(OVYLD2_!BD$4,'[1]INTERNAL PARAMETERS-1'!$B$5:$J$44,3,FALSE)</f>
        <v>0</v>
      </c>
      <c r="BE136" s="44">
        <f>OVYLD1_!BE136*VLOOKUP(OVYLD2_!BE$4,'[1]INTERNAL PARAMETERS-1'!$B$5:$J$44,5,FALSE)*VLOOKUP(OVYLD2_!BE$4,'[1]INTERNAL PARAMETERS-1'!$B$5:$J$44,6,FALSE)*VLOOKUP(OVYLD2_!BE$4,'[1]INTERNAL PARAMETERS-1'!$B$5:$J$44,3,FALSE) + OVYLD1_!BE136*(1-VLOOKUP(OVYLD2_!BE$4,'[1]INTERNAL PARAMETERS-1'!$B$5:$J$44,5,FALSE))*VLOOKUP(OVYLD2_!BE$4,'[1]INTERNAL PARAMETERS-1'!$B$5:$J$44,8,FALSE)*VLOOKUP(OVYLD2_!BE$4,'[1]INTERNAL PARAMETERS-1'!$B$5:$J$44,3,FALSE)</f>
        <v>0</v>
      </c>
      <c r="BF136" s="44">
        <f>OVYLD1_!BF136*VLOOKUP(OVYLD2_!BF$4,'[1]INTERNAL PARAMETERS-1'!$B$5:$J$44,5,FALSE)*VLOOKUP(OVYLD2_!BF$4,'[1]INTERNAL PARAMETERS-1'!$B$5:$J$44,6,FALSE)*VLOOKUP(OVYLD2_!BF$4,'[1]INTERNAL PARAMETERS-1'!$B$5:$J$44,3,FALSE) + OVYLD1_!BF136*(1-VLOOKUP(OVYLD2_!BF$4,'[1]INTERNAL PARAMETERS-1'!$B$5:$J$44,5,FALSE))*VLOOKUP(OVYLD2_!BF$4,'[1]INTERNAL PARAMETERS-1'!$B$5:$J$44,8,FALSE)*VLOOKUP(OVYLD2_!BF$4,'[1]INTERNAL PARAMETERS-1'!$B$5:$J$44,3,FALSE)</f>
        <v>0</v>
      </c>
      <c r="BG136" s="44">
        <f>OVYLD1_!BG136*VLOOKUP(OVYLD2_!BG$4,'[1]INTERNAL PARAMETERS-1'!$B$5:$J$44,5,FALSE)*VLOOKUP(OVYLD2_!BG$4,'[1]INTERNAL PARAMETERS-1'!$B$5:$J$44,6,FALSE)*VLOOKUP(OVYLD2_!BG$4,'[1]INTERNAL PARAMETERS-1'!$B$5:$J$44,3,FALSE) + OVYLD1_!BG136*(1-VLOOKUP(OVYLD2_!BG$4,'[1]INTERNAL PARAMETERS-1'!$B$5:$J$44,5,FALSE))*VLOOKUP(OVYLD2_!BG$4,'[1]INTERNAL PARAMETERS-1'!$B$5:$J$44,8,FALSE)*VLOOKUP(OVYLD2_!BG$4,'[1]INTERNAL PARAMETERS-1'!$B$5:$J$44,3,FALSE)</f>
        <v>0</v>
      </c>
      <c r="BH136" s="44">
        <f>OVYLD1_!BH136*VLOOKUP(OVYLD2_!BH$4,'[1]INTERNAL PARAMETERS-1'!$B$5:$J$44,5,FALSE)*VLOOKUP(OVYLD2_!BH$4,'[1]INTERNAL PARAMETERS-1'!$B$5:$J$44,6,FALSE)*VLOOKUP(OVYLD2_!BH$4,'[1]INTERNAL PARAMETERS-1'!$B$5:$J$44,3,FALSE) + OVYLD1_!BH136*(1-VLOOKUP(OVYLD2_!BH$4,'[1]INTERNAL PARAMETERS-1'!$B$5:$J$44,5,FALSE))*VLOOKUP(OVYLD2_!BH$4,'[1]INTERNAL PARAMETERS-1'!$B$5:$J$44,8,FALSE)*VLOOKUP(OVYLD2_!BH$4,'[1]INTERNAL PARAMETERS-1'!$B$5:$J$44,3,FALSE)</f>
        <v>0</v>
      </c>
      <c r="BI136" s="44">
        <f>OVYLD1_!BI136*VLOOKUP(OVYLD2_!BI$4,'[1]INTERNAL PARAMETERS-1'!$B$5:$J$44,5,FALSE)*VLOOKUP(OVYLD2_!BI$4,'[1]INTERNAL PARAMETERS-1'!$B$5:$J$44,6,FALSE)*VLOOKUP(OVYLD2_!BI$4,'[1]INTERNAL PARAMETERS-1'!$B$5:$J$44,3,FALSE) + OVYLD1_!BI136*(1-VLOOKUP(OVYLD2_!BI$4,'[1]INTERNAL PARAMETERS-1'!$B$5:$J$44,5,FALSE))*VLOOKUP(OVYLD2_!BI$4,'[1]INTERNAL PARAMETERS-1'!$B$5:$J$44,8,FALSE)*VLOOKUP(OVYLD2_!BI$4,'[1]INTERNAL PARAMETERS-1'!$B$5:$J$44,3,FALSE)</f>
        <v>0</v>
      </c>
      <c r="BJ136" s="44">
        <f>OVYLD1_!BJ136*VLOOKUP(OVYLD2_!BJ$4,'[1]INTERNAL PARAMETERS-1'!$B$5:$J$44,5,FALSE)*VLOOKUP(OVYLD2_!BJ$4,'[1]INTERNAL PARAMETERS-1'!$B$5:$J$44,6,FALSE)*VLOOKUP(OVYLD2_!BJ$4,'[1]INTERNAL PARAMETERS-1'!$B$5:$J$44,3,FALSE) + OVYLD1_!BJ136*(1-VLOOKUP(OVYLD2_!BJ$4,'[1]INTERNAL PARAMETERS-1'!$B$5:$J$44,5,FALSE))*VLOOKUP(OVYLD2_!BJ$4,'[1]INTERNAL PARAMETERS-1'!$B$5:$J$44,8,FALSE)*VLOOKUP(OVYLD2_!BJ$4,'[1]INTERNAL PARAMETERS-1'!$B$5:$J$44,3,FALSE)</f>
        <v>0</v>
      </c>
      <c r="BK136" s="44">
        <f>OVYLD1_!BK136*VLOOKUP(OVYLD2_!BK$4,'[1]INTERNAL PARAMETERS-1'!$B$5:$J$44,5,FALSE)*VLOOKUP(OVYLD2_!BK$4,'[1]INTERNAL PARAMETERS-1'!$B$5:$J$44,6,FALSE)*VLOOKUP(OVYLD2_!BK$4,'[1]INTERNAL PARAMETERS-1'!$B$5:$J$44,3,FALSE) + OVYLD1_!BK136*(1-VLOOKUP(OVYLD2_!BK$4,'[1]INTERNAL PARAMETERS-1'!$B$5:$J$44,5,FALSE))*VLOOKUP(OVYLD2_!BK$4,'[1]INTERNAL PARAMETERS-1'!$B$5:$J$44,8,FALSE)*VLOOKUP(OVYLD2_!BK$4,'[1]INTERNAL PARAMETERS-1'!$B$5:$J$44,3,FALSE)</f>
        <v>0</v>
      </c>
      <c r="BL136" s="44">
        <f>OVYLD1_!BL136*VLOOKUP(OVYLD2_!BL$4,'[1]INTERNAL PARAMETERS-1'!$B$5:$J$44,5,FALSE)*VLOOKUP(OVYLD2_!BL$4,'[1]INTERNAL PARAMETERS-1'!$B$5:$J$44,6,FALSE)*VLOOKUP(OVYLD2_!BL$4,'[1]INTERNAL PARAMETERS-1'!$B$5:$J$44,3,FALSE) + OVYLD1_!BL136*(1-VLOOKUP(OVYLD2_!BL$4,'[1]INTERNAL PARAMETERS-1'!$B$5:$J$44,5,FALSE))*VLOOKUP(OVYLD2_!BL$4,'[1]INTERNAL PARAMETERS-1'!$B$5:$J$44,8,FALSE)*VLOOKUP(OVYLD2_!BL$4,'[1]INTERNAL PARAMETERS-1'!$B$5:$J$44,3,FALSE)</f>
        <v>0</v>
      </c>
      <c r="BM136" s="44">
        <f>OVYLD1_!BM136*VLOOKUP(OVYLD2_!BM$4,'[1]INTERNAL PARAMETERS-1'!$B$5:$J$44,5,FALSE)*VLOOKUP(OVYLD2_!BM$4,'[1]INTERNAL PARAMETERS-1'!$B$5:$J$44,6,FALSE)*VLOOKUP(OVYLD2_!BM$4,'[1]INTERNAL PARAMETERS-1'!$B$5:$J$44,3,FALSE) + OVYLD1_!BM136*(1-VLOOKUP(OVYLD2_!BM$4,'[1]INTERNAL PARAMETERS-1'!$B$5:$J$44,5,FALSE))*VLOOKUP(OVYLD2_!BM$4,'[1]INTERNAL PARAMETERS-1'!$B$5:$J$44,8,FALSE)*VLOOKUP(OVYLD2_!BM$4,'[1]INTERNAL PARAMETERS-1'!$B$5:$J$44,3,FALSE)</f>
        <v>0</v>
      </c>
      <c r="BN136" s="44">
        <f>OVYLD1_!BN136*VLOOKUP(OVYLD2_!BN$4,'[1]INTERNAL PARAMETERS-1'!$B$5:$J$44,5,FALSE)*VLOOKUP(OVYLD2_!BN$4,'[1]INTERNAL PARAMETERS-1'!$B$5:$J$44,6,FALSE)*VLOOKUP(OVYLD2_!BN$4,'[1]INTERNAL PARAMETERS-1'!$B$5:$J$44,3,FALSE) + OVYLD1_!BN136*(1-VLOOKUP(OVYLD2_!BN$4,'[1]INTERNAL PARAMETERS-1'!$B$5:$J$44,5,FALSE))*VLOOKUP(OVYLD2_!BN$4,'[1]INTERNAL PARAMETERS-1'!$B$5:$J$44,8,FALSE)*VLOOKUP(OVYLD2_!BN$4,'[1]INTERNAL PARAMETERS-1'!$B$5:$J$44,3,FALSE)</f>
        <v>0</v>
      </c>
      <c r="BO136" s="44">
        <f>OVYLD1_!BO136*VLOOKUP(OVYLD2_!BO$4,'[1]INTERNAL PARAMETERS-1'!$B$5:$J$44,5,FALSE)*VLOOKUP(OVYLD2_!BO$4,'[1]INTERNAL PARAMETERS-1'!$B$5:$J$44,6,FALSE)*VLOOKUP(OVYLD2_!BO$4,'[1]INTERNAL PARAMETERS-1'!$B$5:$J$44,3,FALSE) + OVYLD1_!BO136*(1-VLOOKUP(OVYLD2_!BO$4,'[1]INTERNAL PARAMETERS-1'!$B$5:$J$44,5,FALSE))*VLOOKUP(OVYLD2_!BO$4,'[1]INTERNAL PARAMETERS-1'!$B$5:$J$44,8,FALSE)*VLOOKUP(OVYLD2_!BO$4,'[1]INTERNAL PARAMETERS-1'!$B$5:$J$44,3,FALSE)</f>
        <v>0</v>
      </c>
      <c r="BP136" s="44">
        <f>OVYLD1_!BP136*VLOOKUP(OVYLD2_!BP$4,'[1]INTERNAL PARAMETERS-1'!$B$5:$J$44,5,FALSE)*VLOOKUP(OVYLD2_!BP$4,'[1]INTERNAL PARAMETERS-1'!$B$5:$J$44,6,FALSE)*VLOOKUP(OVYLD2_!BP$4,'[1]INTERNAL PARAMETERS-1'!$B$5:$J$44,3,FALSE) + OVYLD1_!BP136*(1-VLOOKUP(OVYLD2_!BP$4,'[1]INTERNAL PARAMETERS-1'!$B$5:$J$44,5,FALSE))*VLOOKUP(OVYLD2_!BP$4,'[1]INTERNAL PARAMETERS-1'!$B$5:$J$44,8,FALSE)*VLOOKUP(OVYLD2_!BP$4,'[1]INTERNAL PARAMETERS-1'!$B$5:$J$44,3,FALSE)</f>
        <v>0</v>
      </c>
      <c r="BQ136" s="44">
        <f>OVYLD1_!BQ136*VLOOKUP(OVYLD2_!BQ$4,'[1]INTERNAL PARAMETERS-1'!$B$5:$J$44,5,FALSE)*VLOOKUP(OVYLD2_!BQ$4,'[1]INTERNAL PARAMETERS-1'!$B$5:$J$44,6,FALSE)*VLOOKUP(OVYLD2_!BQ$4,'[1]INTERNAL PARAMETERS-1'!$B$5:$J$44,3,FALSE) + OVYLD1_!BQ136*(1-VLOOKUP(OVYLD2_!BQ$4,'[1]INTERNAL PARAMETERS-1'!$B$5:$J$44,5,FALSE))*VLOOKUP(OVYLD2_!BQ$4,'[1]INTERNAL PARAMETERS-1'!$B$5:$J$44,8,FALSE)*VLOOKUP(OVYLD2_!BQ$4,'[1]INTERNAL PARAMETERS-1'!$B$5:$J$44,3,FALSE)</f>
        <v>0</v>
      </c>
      <c r="BR136" s="44">
        <f>OVYLD1_!BR136*VLOOKUP(OVYLD2_!BR$4,'[1]INTERNAL PARAMETERS-1'!$B$5:$J$44,5,FALSE)*VLOOKUP(OVYLD2_!BR$4,'[1]INTERNAL PARAMETERS-1'!$B$5:$J$44,6,FALSE)*VLOOKUP(OVYLD2_!BR$4,'[1]INTERNAL PARAMETERS-1'!$B$5:$J$44,3,FALSE) + OVYLD1_!BR136*(1-VLOOKUP(OVYLD2_!BR$4,'[1]INTERNAL PARAMETERS-1'!$B$5:$J$44,5,FALSE))*VLOOKUP(OVYLD2_!BR$4,'[1]INTERNAL PARAMETERS-1'!$B$5:$J$44,8,FALSE)*VLOOKUP(OVYLD2_!BR$4,'[1]INTERNAL PARAMETERS-1'!$B$5:$J$44,3,FALSE)</f>
        <v>0</v>
      </c>
      <c r="BS136" s="44">
        <f>OVYLD1_!BS136*VLOOKUP(OVYLD2_!BS$4,'[1]INTERNAL PARAMETERS-1'!$B$5:$J$44,5,FALSE)*VLOOKUP(OVYLD2_!BS$4,'[1]INTERNAL PARAMETERS-1'!$B$5:$J$44,6,FALSE)*VLOOKUP(OVYLD2_!BS$4,'[1]INTERNAL PARAMETERS-1'!$B$5:$J$44,3,FALSE) + OVYLD1_!BS136*(1-VLOOKUP(OVYLD2_!BS$4,'[1]INTERNAL PARAMETERS-1'!$B$5:$J$44,5,FALSE))*VLOOKUP(OVYLD2_!BS$4,'[1]INTERNAL PARAMETERS-1'!$B$5:$J$44,8,FALSE)*VLOOKUP(OVYLD2_!BS$4,'[1]INTERNAL PARAMETERS-1'!$B$5:$J$44,3,FALSE)</f>
        <v>0</v>
      </c>
      <c r="BT136" s="44">
        <f>OVYLD1_!BT136*VLOOKUP(OVYLD2_!BT$4,'[1]INTERNAL PARAMETERS-1'!$B$5:$J$44,5,FALSE)*VLOOKUP(OVYLD2_!BT$4,'[1]INTERNAL PARAMETERS-1'!$B$5:$J$44,6,FALSE)*VLOOKUP(OVYLD2_!BT$4,'[1]INTERNAL PARAMETERS-1'!$B$5:$J$44,3,FALSE) + OVYLD1_!BT136*(1-VLOOKUP(OVYLD2_!BT$4,'[1]INTERNAL PARAMETERS-1'!$B$5:$J$44,5,FALSE))*VLOOKUP(OVYLD2_!BT$4,'[1]INTERNAL PARAMETERS-1'!$B$5:$J$44,8,FALSE)*VLOOKUP(OVYLD2_!BT$4,'[1]INTERNAL PARAMETERS-1'!$B$5:$J$44,3,FALSE)</f>
        <v>0</v>
      </c>
      <c r="BU136" s="44">
        <f>OVYLD1_!BU136*VLOOKUP(OVYLD2_!BU$4,'[1]INTERNAL PARAMETERS-1'!$B$5:$J$44,5,FALSE)*VLOOKUP(OVYLD2_!BU$4,'[1]INTERNAL PARAMETERS-1'!$B$5:$J$44,6,FALSE)*VLOOKUP(OVYLD2_!BU$4,'[1]INTERNAL PARAMETERS-1'!$B$5:$J$44,3,FALSE) + OVYLD1_!BU136*(1-VLOOKUP(OVYLD2_!BU$4,'[1]INTERNAL PARAMETERS-1'!$B$5:$J$44,5,FALSE))*VLOOKUP(OVYLD2_!BU$4,'[1]INTERNAL PARAMETERS-1'!$B$5:$J$44,8,FALSE)*VLOOKUP(OVYLD2_!BU$4,'[1]INTERNAL PARAMETERS-1'!$B$5:$J$44,3,FALSE)</f>
        <v>0</v>
      </c>
      <c r="BV136" s="44">
        <f>OVYLD1_!BV136*VLOOKUP(OVYLD2_!BV$4,'[1]INTERNAL PARAMETERS-1'!$B$5:$J$44,5,FALSE)*VLOOKUP(OVYLD2_!BV$4,'[1]INTERNAL PARAMETERS-1'!$B$5:$J$44,6,FALSE)*VLOOKUP(OVYLD2_!BV$4,'[1]INTERNAL PARAMETERS-1'!$B$5:$J$44,3,FALSE) + OVYLD1_!BV136*(1-VLOOKUP(OVYLD2_!BV$4,'[1]INTERNAL PARAMETERS-1'!$B$5:$J$44,5,FALSE))*VLOOKUP(OVYLD2_!BV$4,'[1]INTERNAL PARAMETERS-1'!$B$5:$J$44,8,FALSE)*VLOOKUP(OVYLD2_!BV$4,'[1]INTERNAL PARAMETERS-1'!$B$5:$J$44,3,FALSE)</f>
        <v>0</v>
      </c>
      <c r="BW136" s="44">
        <f>OVYLD1_!BW136*VLOOKUP(OVYLD2_!BW$4,'[1]INTERNAL PARAMETERS-1'!$B$5:$J$44,5,FALSE)*VLOOKUP(OVYLD2_!BW$4,'[1]INTERNAL PARAMETERS-1'!$B$5:$J$44,6,FALSE)*VLOOKUP(OVYLD2_!BW$4,'[1]INTERNAL PARAMETERS-1'!$B$5:$J$44,3,FALSE) + OVYLD1_!BW136*(1-VLOOKUP(OVYLD2_!BW$4,'[1]INTERNAL PARAMETERS-1'!$B$5:$J$44,5,FALSE))*VLOOKUP(OVYLD2_!BW$4,'[1]INTERNAL PARAMETERS-1'!$B$5:$J$44,8,FALSE)*VLOOKUP(OVYLD2_!BW$4,'[1]INTERNAL PARAMETERS-1'!$B$5:$J$44,3,FALSE)</f>
        <v>0</v>
      </c>
      <c r="BX136" s="44">
        <f>OVYLD1_!BX136*VLOOKUP(OVYLD2_!BX$4,'[1]INTERNAL PARAMETERS-1'!$B$5:$J$44,5,FALSE)*VLOOKUP(OVYLD2_!BX$4,'[1]INTERNAL PARAMETERS-1'!$B$5:$J$44,6,FALSE)*VLOOKUP(OVYLD2_!BX$4,'[1]INTERNAL PARAMETERS-1'!$B$5:$J$44,3,FALSE) + OVYLD1_!BX136*(1-VLOOKUP(OVYLD2_!BX$4,'[1]INTERNAL PARAMETERS-1'!$B$5:$J$44,5,FALSE))*VLOOKUP(OVYLD2_!BX$4,'[1]INTERNAL PARAMETERS-1'!$B$5:$J$44,8,FALSE)*VLOOKUP(OVYLD2_!BX$4,'[1]INTERNAL PARAMETERS-1'!$B$5:$J$44,3,FALSE)</f>
        <v>0</v>
      </c>
      <c r="BY136" s="44">
        <f>OVYLD1_!BY136*VLOOKUP(OVYLD2_!BY$4,'[1]INTERNAL PARAMETERS-1'!$B$5:$J$44,5,FALSE)*VLOOKUP(OVYLD2_!BY$4,'[1]INTERNAL PARAMETERS-1'!$B$5:$J$44,6,FALSE)*VLOOKUP(OVYLD2_!BY$4,'[1]INTERNAL PARAMETERS-1'!$B$5:$J$44,3,FALSE) + OVYLD1_!BY136*(1-VLOOKUP(OVYLD2_!BY$4,'[1]INTERNAL PARAMETERS-1'!$B$5:$J$44,5,FALSE))*VLOOKUP(OVYLD2_!BY$4,'[1]INTERNAL PARAMETERS-1'!$B$5:$J$44,8,FALSE)*VLOOKUP(OVYLD2_!BY$4,'[1]INTERNAL PARAMETERS-1'!$B$5:$J$44,3,FALSE)</f>
        <v>0</v>
      </c>
      <c r="BZ136" s="44">
        <f>OVYLD1_!BZ136*VLOOKUP(OVYLD2_!BZ$4,'[1]INTERNAL PARAMETERS-1'!$B$5:$J$44,5,FALSE)*VLOOKUP(OVYLD2_!BZ$4,'[1]INTERNAL PARAMETERS-1'!$B$5:$J$44,6,FALSE)*VLOOKUP(OVYLD2_!BZ$4,'[1]INTERNAL PARAMETERS-1'!$B$5:$J$44,3,FALSE) + OVYLD1_!BZ136*(1-VLOOKUP(OVYLD2_!BZ$4,'[1]INTERNAL PARAMETERS-1'!$B$5:$J$44,5,FALSE))*VLOOKUP(OVYLD2_!BZ$4,'[1]INTERNAL PARAMETERS-1'!$B$5:$J$44,8,FALSE)*VLOOKUP(OVYLD2_!BZ$4,'[1]INTERNAL PARAMETERS-1'!$B$5:$J$44,3,FALSE)</f>
        <v>0</v>
      </c>
      <c r="CA136" s="44">
        <f>OVYLD1_!CA136*VLOOKUP(OVYLD2_!CA$4,'[1]INTERNAL PARAMETERS-1'!$B$5:$J$44,5,FALSE)*VLOOKUP(OVYLD2_!CA$4,'[1]INTERNAL PARAMETERS-1'!$B$5:$J$44,6,FALSE)*VLOOKUP(OVYLD2_!CA$4,'[1]INTERNAL PARAMETERS-1'!$B$5:$J$44,3,FALSE) + OVYLD1_!CA136*(1-VLOOKUP(OVYLD2_!CA$4,'[1]INTERNAL PARAMETERS-1'!$B$5:$J$44,5,FALSE))*VLOOKUP(OVYLD2_!CA$4,'[1]INTERNAL PARAMETERS-1'!$B$5:$J$44,8,FALSE)*VLOOKUP(OVYLD2_!CA$4,'[1]INTERNAL PARAMETERS-1'!$B$5:$J$44,3,FALSE)</f>
        <v>0</v>
      </c>
      <c r="CB136" s="44">
        <f>OVYLD1_!CB136*VLOOKUP(OVYLD2_!CB$4,'[1]INTERNAL PARAMETERS-1'!$B$5:$J$44,5,FALSE)*VLOOKUP(OVYLD2_!CB$4,'[1]INTERNAL PARAMETERS-1'!$B$5:$J$44,6,FALSE)*VLOOKUP(OVYLD2_!CB$4,'[1]INTERNAL PARAMETERS-1'!$B$5:$J$44,3,FALSE) + OVYLD1_!CB136*(1-VLOOKUP(OVYLD2_!CB$4,'[1]INTERNAL PARAMETERS-1'!$B$5:$J$44,5,FALSE))*VLOOKUP(OVYLD2_!CB$4,'[1]INTERNAL PARAMETERS-1'!$B$5:$J$44,8,FALSE)*VLOOKUP(OVYLD2_!CB$4,'[1]INTERNAL PARAMETERS-1'!$B$5:$J$44,3,FALSE)</f>
        <v>0</v>
      </c>
      <c r="CC136" s="44">
        <f>OVYLD1_!CC136*VLOOKUP(OVYLD2_!CC$4,'[1]INTERNAL PARAMETERS-1'!$B$5:$J$44,5,FALSE)*VLOOKUP(OVYLD2_!CC$4,'[1]INTERNAL PARAMETERS-1'!$B$5:$J$44,6,FALSE)*VLOOKUP(OVYLD2_!CC$4,'[1]INTERNAL PARAMETERS-1'!$B$5:$J$44,3,FALSE) + OVYLD1_!CC136*(1-VLOOKUP(OVYLD2_!CC$4,'[1]INTERNAL PARAMETERS-1'!$B$5:$J$44,5,FALSE))*VLOOKUP(OVYLD2_!CC$4,'[1]INTERNAL PARAMETERS-1'!$B$5:$J$44,8,FALSE)*VLOOKUP(OVYLD2_!CC$4,'[1]INTERNAL PARAMETERS-1'!$B$5:$J$44,3,FALSE)</f>
        <v>0</v>
      </c>
      <c r="CD136" s="44">
        <f>OVYLD1_!CD136*VLOOKUP(OVYLD2_!CD$4,'[1]INTERNAL PARAMETERS-1'!$B$5:$J$44,5,FALSE)*VLOOKUP(OVYLD2_!CD$4,'[1]INTERNAL PARAMETERS-1'!$B$5:$J$44,6,FALSE)*VLOOKUP(OVYLD2_!CD$4,'[1]INTERNAL PARAMETERS-1'!$B$5:$J$44,3,FALSE) + OVYLD1_!CD136*(1-VLOOKUP(OVYLD2_!CD$4,'[1]INTERNAL PARAMETERS-1'!$B$5:$J$44,5,FALSE))*VLOOKUP(OVYLD2_!CD$4,'[1]INTERNAL PARAMETERS-1'!$B$5:$J$44,8,FALSE)*VLOOKUP(OVYLD2_!CD$4,'[1]INTERNAL PARAMETERS-1'!$B$5:$J$44,3,FALSE)</f>
        <v>0</v>
      </c>
      <c r="CE136" s="44">
        <f>OVYLD1_!CE136*VLOOKUP(OVYLD2_!CE$4,'[1]INTERNAL PARAMETERS-1'!$B$5:$J$44,5,FALSE)*VLOOKUP(OVYLD2_!CE$4,'[1]INTERNAL PARAMETERS-1'!$B$5:$J$44,6,FALSE)*VLOOKUP(OVYLD2_!CE$4,'[1]INTERNAL PARAMETERS-1'!$B$5:$J$44,3,FALSE) + OVYLD1_!CE136*(1-VLOOKUP(OVYLD2_!CE$4,'[1]INTERNAL PARAMETERS-1'!$B$5:$J$44,5,FALSE))*VLOOKUP(OVYLD2_!CE$4,'[1]INTERNAL PARAMETERS-1'!$B$5:$J$44,8,FALSE)*VLOOKUP(OVYLD2_!CE$4,'[1]INTERNAL PARAMETERS-1'!$B$5:$J$44,3,FALSE)</f>
        <v>0</v>
      </c>
      <c r="CF136" s="44">
        <f>OVYLD1_!CF136*VLOOKUP(OVYLD2_!CF$4,'[1]INTERNAL PARAMETERS-1'!$B$5:$J$44,5,FALSE)*VLOOKUP(OVYLD2_!CF$4,'[1]INTERNAL PARAMETERS-1'!$B$5:$J$44,6,FALSE)*VLOOKUP(OVYLD2_!CF$4,'[1]INTERNAL PARAMETERS-1'!$B$5:$J$44,3,FALSE) + OVYLD1_!CF136*(1-VLOOKUP(OVYLD2_!CF$4,'[1]INTERNAL PARAMETERS-1'!$B$5:$J$44,5,FALSE))*VLOOKUP(OVYLD2_!CF$4,'[1]INTERNAL PARAMETERS-1'!$B$5:$J$44,8,FALSE)*VLOOKUP(OVYLD2_!CF$4,'[1]INTERNAL PARAMETERS-1'!$B$5:$J$44,3,FALSE)</f>
        <v>0</v>
      </c>
      <c r="CG136" s="44">
        <f>OVYLD1_!CG136*VLOOKUP(OVYLD2_!CG$4,'[1]INTERNAL PARAMETERS-1'!$B$5:$J$44,5,FALSE)*VLOOKUP(OVYLD2_!CG$4,'[1]INTERNAL PARAMETERS-1'!$B$5:$J$44,6,FALSE)*VLOOKUP(OVYLD2_!CG$4,'[1]INTERNAL PARAMETERS-1'!$B$5:$J$44,3,FALSE) + OVYLD1_!CG136*(1-VLOOKUP(OVYLD2_!CG$4,'[1]INTERNAL PARAMETERS-1'!$B$5:$J$44,5,FALSE))*VLOOKUP(OVYLD2_!CG$4,'[1]INTERNAL PARAMETERS-1'!$B$5:$J$44,8,FALSE)*VLOOKUP(OVYLD2_!CG$4,'[1]INTERNAL PARAMETERS-1'!$B$5:$J$44,3,FALSE)</f>
        <v>0</v>
      </c>
      <c r="CH136" s="43">
        <f>OVYLD1_!CH136*VLOOKUP(OVYLD2_!CH$4,'[1]INTERNAL PARAMETERS-1'!$B$5:$J$44,5,FALSE)*VLOOKUP(OVYLD2_!CH$4,'[1]INTERNAL PARAMETERS-1'!$B$5:$J$44,6,FALSE)*VLOOKUP(OVYLD2_!CH$4,'[1]INTERNAL PARAMETERS-1'!$B$5:$J$44,3,FALSE) + OVYLD1_!CH136*(1-VLOOKUP(OVYLD2_!CH$4,'[1]INTERNAL PARAMETERS-1'!$B$5:$J$44,5,FALSE))*VLOOKUP(OVYLD2_!CH$4,'[1]INTERNAL PARAMETERS-1'!$B$5:$J$44,8,FALSE)*VLOOKUP(OVYLD2_!CH$4,'[1]INTERNAL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5">
      <c r="B137" s="58" t="s">
        <v>9</v>
      </c>
      <c r="C137" s="57" t="s">
        <v>63</v>
      </c>
      <c r="D137" s="57" t="s">
        <v>74</v>
      </c>
      <c r="E137" s="128">
        <f>OVERALL2021!AI137</f>
        <v>0</v>
      </c>
      <c r="F137" s="56">
        <f>'[1]INTERNAL PARAMETERS-1'!M11</f>
        <v>53.995000000000005</v>
      </c>
      <c r="G137" s="45">
        <f>OVYLD1_!G137*VLOOKUP(OVYLD2_!G$4,'[1]INTERNAL PARAMETERS-1'!$B$5:$J$44,5,FALSE)*VLOOKUP(OVYLD2_!G$4,'[1]INTERNAL PARAMETERS-1'!$B$5:$J$44,7,FALSE)*OVYLD2_!$F137 + OVYLD1_!G137*(1-VLOOKUP(OVYLD2_!G$4,'[1]INTERNAL PARAMETERS-1'!$B$5:$J$44,5,FALSE))*VLOOKUP(OVYLD2_!G$4,'[1]INTERNAL PARAMETERS-1'!$B$5:$J$44,9,FALSE)*OVYLD2_!$F137</f>
        <v>0</v>
      </c>
      <c r="H137" s="44">
        <f>OVYLD1_!H137*VLOOKUP(OVYLD2_!H$4,'[1]INTERNAL PARAMETERS-1'!$B$5:$J$44,5,FALSE)*VLOOKUP(OVYLD2_!H$4,'[1]INTERNAL PARAMETERS-1'!$B$5:$J$44,7,FALSE)*OVYLD2_!$F137 + OVYLD1_!H137*(1-VLOOKUP(OVYLD2_!H$4,'[1]INTERNAL PARAMETERS-1'!$B$5:$J$44,5,FALSE))*VLOOKUP(OVYLD2_!H$4,'[1]INTERNAL PARAMETERS-1'!$B$5:$J$44,9,FALSE)*OVYLD2_!$F137</f>
        <v>0</v>
      </c>
      <c r="I137" s="44">
        <f>OVYLD1_!I137*VLOOKUP(OVYLD2_!I$4,'[1]INTERNAL PARAMETERS-1'!$B$5:$J$44,5,FALSE)*VLOOKUP(OVYLD2_!I$4,'[1]INTERNAL PARAMETERS-1'!$B$5:$J$44,7,FALSE)*OVYLD2_!$F137 + OVYLD1_!I137*(1-VLOOKUP(OVYLD2_!I$4,'[1]INTERNAL PARAMETERS-1'!$B$5:$J$44,5,FALSE))*VLOOKUP(OVYLD2_!I$4,'[1]INTERNAL PARAMETERS-1'!$B$5:$J$44,9,FALSE)*OVYLD2_!$F137</f>
        <v>0</v>
      </c>
      <c r="J137" s="44">
        <f>OVYLD1_!J137*VLOOKUP(OVYLD2_!J$4,'[1]INTERNAL PARAMETERS-1'!$B$5:$J$44,5,FALSE)*VLOOKUP(OVYLD2_!J$4,'[1]INTERNAL PARAMETERS-1'!$B$5:$J$44,7,FALSE)*OVYLD2_!$F137 + OVYLD1_!J137*(1-VLOOKUP(OVYLD2_!J$4,'[1]INTERNAL PARAMETERS-1'!$B$5:$J$44,5,FALSE))*VLOOKUP(OVYLD2_!J$4,'[1]INTERNAL PARAMETERS-1'!$B$5:$J$44,9,FALSE)*OVYLD2_!$F137</f>
        <v>0</v>
      </c>
      <c r="K137" s="44">
        <f>OVYLD1_!K137*VLOOKUP(OVYLD2_!K$4,'[1]INTERNAL PARAMETERS-1'!$B$5:$J$44,5,FALSE)*VLOOKUP(OVYLD2_!K$4,'[1]INTERNAL PARAMETERS-1'!$B$5:$J$44,7,FALSE)*OVYLD2_!$F137 + OVYLD1_!K137*(1-VLOOKUP(OVYLD2_!K$4,'[1]INTERNAL PARAMETERS-1'!$B$5:$J$44,5,FALSE))*VLOOKUP(OVYLD2_!K$4,'[1]INTERNAL PARAMETERS-1'!$B$5:$J$44,9,FALSE)*OVYLD2_!$F137</f>
        <v>0</v>
      </c>
      <c r="L137" s="44">
        <f>OVYLD1_!L137*VLOOKUP(OVYLD2_!L$4,'[1]INTERNAL PARAMETERS-1'!$B$5:$J$44,5,FALSE)*VLOOKUP(OVYLD2_!L$4,'[1]INTERNAL PARAMETERS-1'!$B$5:$J$44,7,FALSE)*OVYLD2_!$F137 + OVYLD1_!L137*(1-VLOOKUP(OVYLD2_!L$4,'[1]INTERNAL PARAMETERS-1'!$B$5:$J$44,5,FALSE))*VLOOKUP(OVYLD2_!L$4,'[1]INTERNAL PARAMETERS-1'!$B$5:$J$44,9,FALSE)*OVYLD2_!$F137</f>
        <v>0</v>
      </c>
      <c r="M137" s="44">
        <f>OVYLD1_!M137*VLOOKUP(OVYLD2_!M$4,'[1]INTERNAL PARAMETERS-1'!$B$5:$J$44,5,FALSE)*VLOOKUP(OVYLD2_!M$4,'[1]INTERNAL PARAMETERS-1'!$B$5:$J$44,7,FALSE)*OVYLD2_!$F137 + OVYLD1_!M137*(1-VLOOKUP(OVYLD2_!M$4,'[1]INTERNAL PARAMETERS-1'!$B$5:$J$44,5,FALSE))*VLOOKUP(OVYLD2_!M$4,'[1]INTERNAL PARAMETERS-1'!$B$5:$J$44,9,FALSE)*OVYLD2_!$F137</f>
        <v>0</v>
      </c>
      <c r="N137" s="44">
        <f>OVYLD1_!N137*VLOOKUP(OVYLD2_!N$4,'[1]INTERNAL PARAMETERS-1'!$B$5:$J$44,5,FALSE)*VLOOKUP(OVYLD2_!N$4,'[1]INTERNAL PARAMETERS-1'!$B$5:$J$44,7,FALSE)*OVYLD2_!$F137 + OVYLD1_!N137*(1-VLOOKUP(OVYLD2_!N$4,'[1]INTERNAL PARAMETERS-1'!$B$5:$J$44,5,FALSE))*VLOOKUP(OVYLD2_!N$4,'[1]INTERNAL PARAMETERS-1'!$B$5:$J$44,9,FALSE)*OVYLD2_!$F137</f>
        <v>0</v>
      </c>
      <c r="O137" s="44">
        <f>OVYLD1_!O137*VLOOKUP(OVYLD2_!O$4,'[1]INTERNAL PARAMETERS-1'!$B$5:$J$44,5,FALSE)*VLOOKUP(OVYLD2_!O$4,'[1]INTERNAL PARAMETERS-1'!$B$5:$J$44,7,FALSE)*OVYLD2_!$F137 + OVYLD1_!O137*(1-VLOOKUP(OVYLD2_!O$4,'[1]INTERNAL PARAMETERS-1'!$B$5:$J$44,5,FALSE))*VLOOKUP(OVYLD2_!O$4,'[1]INTERNAL PARAMETERS-1'!$B$5:$J$44,9,FALSE)*OVYLD2_!$F137</f>
        <v>0</v>
      </c>
      <c r="P137" s="44">
        <f>OVYLD1_!P137*VLOOKUP(OVYLD2_!P$4,'[1]INTERNAL PARAMETERS-1'!$B$5:$J$44,5,FALSE)*VLOOKUP(OVYLD2_!P$4,'[1]INTERNAL PARAMETERS-1'!$B$5:$J$44,7,FALSE)*OVYLD2_!$F137 + OVYLD1_!P137*(1-VLOOKUP(OVYLD2_!P$4,'[1]INTERNAL PARAMETERS-1'!$B$5:$J$44,5,FALSE))*VLOOKUP(OVYLD2_!P$4,'[1]INTERNAL PARAMETERS-1'!$B$5:$J$44,9,FALSE)*OVYLD2_!$F137</f>
        <v>0</v>
      </c>
      <c r="Q137" s="44">
        <f>OVYLD1_!Q137*VLOOKUP(OVYLD2_!Q$4,'[1]INTERNAL PARAMETERS-1'!$B$5:$J$44,5,FALSE)*VLOOKUP(OVYLD2_!Q$4,'[1]INTERNAL PARAMETERS-1'!$B$5:$J$44,7,FALSE)*OVYLD2_!$F137 + OVYLD1_!Q137*(1-VLOOKUP(OVYLD2_!Q$4,'[1]INTERNAL PARAMETERS-1'!$B$5:$J$44,5,FALSE))*VLOOKUP(OVYLD2_!Q$4,'[1]INTERNAL PARAMETERS-1'!$B$5:$J$44,9,FALSE)*OVYLD2_!$F137</f>
        <v>0</v>
      </c>
      <c r="R137" s="44">
        <f>OVYLD1_!R137*VLOOKUP(OVYLD2_!R$4,'[1]INTERNAL PARAMETERS-1'!$B$5:$J$44,5,FALSE)*VLOOKUP(OVYLD2_!R$4,'[1]INTERNAL PARAMETERS-1'!$B$5:$J$44,7,FALSE)*OVYLD2_!$F137 + OVYLD1_!R137*(1-VLOOKUP(OVYLD2_!R$4,'[1]INTERNAL PARAMETERS-1'!$B$5:$J$44,5,FALSE))*VLOOKUP(OVYLD2_!R$4,'[1]INTERNAL PARAMETERS-1'!$B$5:$J$44,9,FALSE)*OVYLD2_!$F137</f>
        <v>0</v>
      </c>
      <c r="S137" s="44">
        <f>OVYLD1_!S137*VLOOKUP(OVYLD2_!S$4,'[1]INTERNAL PARAMETERS-1'!$B$5:$J$44,5,FALSE)*VLOOKUP(OVYLD2_!S$4,'[1]INTERNAL PARAMETERS-1'!$B$5:$J$44,7,FALSE)*OVYLD2_!$F137 + OVYLD1_!S137*(1-VLOOKUP(OVYLD2_!S$4,'[1]INTERNAL PARAMETERS-1'!$B$5:$J$44,5,FALSE))*VLOOKUP(OVYLD2_!S$4,'[1]INTERNAL PARAMETERS-1'!$B$5:$J$44,9,FALSE)*OVYLD2_!$F137</f>
        <v>0</v>
      </c>
      <c r="T137" s="44">
        <f>OVYLD1_!T137*VLOOKUP(OVYLD2_!T$4,'[1]INTERNAL PARAMETERS-1'!$B$5:$J$44,5,FALSE)*VLOOKUP(OVYLD2_!T$4,'[1]INTERNAL PARAMETERS-1'!$B$5:$J$44,7,FALSE)*OVYLD2_!$F137 + OVYLD1_!T137*(1-VLOOKUP(OVYLD2_!T$4,'[1]INTERNAL PARAMETERS-1'!$B$5:$J$44,5,FALSE))*VLOOKUP(OVYLD2_!T$4,'[1]INTERNAL PARAMETERS-1'!$B$5:$J$44,9,FALSE)*OVYLD2_!$F137</f>
        <v>0</v>
      </c>
      <c r="U137" s="44">
        <f>OVYLD1_!U137*VLOOKUP(OVYLD2_!U$4,'[1]INTERNAL PARAMETERS-1'!$B$5:$J$44,5,FALSE)*VLOOKUP(OVYLD2_!U$4,'[1]INTERNAL PARAMETERS-1'!$B$5:$J$44,7,FALSE)*OVYLD2_!$F137 + OVYLD1_!U137*(1-VLOOKUP(OVYLD2_!U$4,'[1]INTERNAL PARAMETERS-1'!$B$5:$J$44,5,FALSE))*VLOOKUP(OVYLD2_!U$4,'[1]INTERNAL PARAMETERS-1'!$B$5:$J$44,9,FALSE)*OVYLD2_!$F137</f>
        <v>0</v>
      </c>
      <c r="V137" s="44">
        <f>OVYLD1_!V137*VLOOKUP(OVYLD2_!V$4,'[1]INTERNAL PARAMETERS-1'!$B$5:$J$44,5,FALSE)*VLOOKUP(OVYLD2_!V$4,'[1]INTERNAL PARAMETERS-1'!$B$5:$J$44,7,FALSE)*OVYLD2_!$F137 + OVYLD1_!V137*(1-VLOOKUP(OVYLD2_!V$4,'[1]INTERNAL PARAMETERS-1'!$B$5:$J$44,5,FALSE))*VLOOKUP(OVYLD2_!V$4,'[1]INTERNAL PARAMETERS-1'!$B$5:$J$44,9,FALSE)*OVYLD2_!$F137</f>
        <v>0</v>
      </c>
      <c r="W137" s="44">
        <f>OVYLD1_!W137*VLOOKUP(OVYLD2_!W$4,'[1]INTERNAL PARAMETERS-1'!$B$5:$J$44,5,FALSE)*VLOOKUP(OVYLD2_!W$4,'[1]INTERNAL PARAMETERS-1'!$B$5:$J$44,7,FALSE)*OVYLD2_!$F137 + OVYLD1_!W137*(1-VLOOKUP(OVYLD2_!W$4,'[1]INTERNAL PARAMETERS-1'!$B$5:$J$44,5,FALSE))*VLOOKUP(OVYLD2_!W$4,'[1]INTERNAL PARAMETERS-1'!$B$5:$J$44,9,FALSE)*OVYLD2_!$F137</f>
        <v>0</v>
      </c>
      <c r="X137" s="44">
        <f>OVYLD1_!X137*VLOOKUP(OVYLD2_!X$4,'[1]INTERNAL PARAMETERS-1'!$B$5:$J$44,5,FALSE)*VLOOKUP(OVYLD2_!X$4,'[1]INTERNAL PARAMETERS-1'!$B$5:$J$44,7,FALSE)*OVYLD2_!$F137 + OVYLD1_!X137*(1-VLOOKUP(OVYLD2_!X$4,'[1]INTERNAL PARAMETERS-1'!$B$5:$J$44,5,FALSE))*VLOOKUP(OVYLD2_!X$4,'[1]INTERNAL PARAMETERS-1'!$B$5:$J$44,9,FALSE)*OVYLD2_!$F137</f>
        <v>0</v>
      </c>
      <c r="Y137" s="44">
        <f>OVYLD1_!Y137*VLOOKUP(OVYLD2_!Y$4,'[1]INTERNAL PARAMETERS-1'!$B$5:$J$44,5,FALSE)*VLOOKUP(OVYLD2_!Y$4,'[1]INTERNAL PARAMETERS-1'!$B$5:$J$44,7,FALSE)*OVYLD2_!$F137 + OVYLD1_!Y137*(1-VLOOKUP(OVYLD2_!Y$4,'[1]INTERNAL PARAMETERS-1'!$B$5:$J$44,5,FALSE))*VLOOKUP(OVYLD2_!Y$4,'[1]INTERNAL PARAMETERS-1'!$B$5:$J$44,9,FALSE)*OVYLD2_!$F137</f>
        <v>0</v>
      </c>
      <c r="Z137" s="44">
        <f>OVYLD1_!Z137*VLOOKUP(OVYLD2_!Z$4,'[1]INTERNAL PARAMETERS-1'!$B$5:$J$44,5,FALSE)*VLOOKUP(OVYLD2_!Z$4,'[1]INTERNAL PARAMETERS-1'!$B$5:$J$44,7,FALSE)*OVYLD2_!$F137 + OVYLD1_!Z137*(1-VLOOKUP(OVYLD2_!Z$4,'[1]INTERNAL PARAMETERS-1'!$B$5:$J$44,5,FALSE))*VLOOKUP(OVYLD2_!Z$4,'[1]INTERNAL PARAMETERS-1'!$B$5:$J$44,9,FALSE)*OVYLD2_!$F137</f>
        <v>0</v>
      </c>
      <c r="AA137" s="44">
        <f>OVYLD1_!AA137*VLOOKUP(OVYLD2_!AA$4,'[1]INTERNAL PARAMETERS-1'!$B$5:$J$44,5,FALSE)*VLOOKUP(OVYLD2_!AA$4,'[1]INTERNAL PARAMETERS-1'!$B$5:$J$44,7,FALSE)*OVYLD2_!$F137 + OVYLD1_!AA137*(1-VLOOKUP(OVYLD2_!AA$4,'[1]INTERNAL PARAMETERS-1'!$B$5:$J$44,5,FALSE))*VLOOKUP(OVYLD2_!AA$4,'[1]INTERNAL PARAMETERS-1'!$B$5:$J$44,9,FALSE)*OVYLD2_!$F137</f>
        <v>0</v>
      </c>
      <c r="AB137" s="44">
        <f>OVYLD1_!AB137*VLOOKUP(OVYLD2_!AB$4,'[1]INTERNAL PARAMETERS-1'!$B$5:$J$44,5,FALSE)*VLOOKUP(OVYLD2_!AB$4,'[1]INTERNAL PARAMETERS-1'!$B$5:$J$44,7,FALSE)*OVYLD2_!$F137 + OVYLD1_!AB137*(1-VLOOKUP(OVYLD2_!AB$4,'[1]INTERNAL PARAMETERS-1'!$B$5:$J$44,5,FALSE))*VLOOKUP(OVYLD2_!AB$4,'[1]INTERNAL PARAMETERS-1'!$B$5:$J$44,9,FALSE)*OVYLD2_!$F137</f>
        <v>0</v>
      </c>
      <c r="AC137" s="44">
        <f>OVYLD1_!AC137*VLOOKUP(OVYLD2_!AC$4,'[1]INTERNAL PARAMETERS-1'!$B$5:$J$44,5,FALSE)*VLOOKUP(OVYLD2_!AC$4,'[1]INTERNAL PARAMETERS-1'!$B$5:$J$44,7,FALSE)*OVYLD2_!$F137 + OVYLD1_!AC137*(1-VLOOKUP(OVYLD2_!AC$4,'[1]INTERNAL PARAMETERS-1'!$B$5:$J$44,5,FALSE))*VLOOKUP(OVYLD2_!AC$4,'[1]INTERNAL PARAMETERS-1'!$B$5:$J$44,9,FALSE)*OVYLD2_!$F137</f>
        <v>0</v>
      </c>
      <c r="AD137" s="44">
        <f>OVYLD1_!AD137*VLOOKUP(OVYLD2_!AD$4,'[1]INTERNAL PARAMETERS-1'!$B$5:$J$44,5,FALSE)*VLOOKUP(OVYLD2_!AD$4,'[1]INTERNAL PARAMETERS-1'!$B$5:$J$44,7,FALSE)*OVYLD2_!$F137 + OVYLD1_!AD137*(1-VLOOKUP(OVYLD2_!AD$4,'[1]INTERNAL PARAMETERS-1'!$B$5:$J$44,5,FALSE))*VLOOKUP(OVYLD2_!AD$4,'[1]INTERNAL PARAMETERS-1'!$B$5:$J$44,9,FALSE)*OVYLD2_!$F137</f>
        <v>0</v>
      </c>
      <c r="AE137" s="44">
        <f>OVYLD1_!AE137*VLOOKUP(OVYLD2_!AE$4,'[1]INTERNAL PARAMETERS-1'!$B$5:$J$44,5,FALSE)*VLOOKUP(OVYLD2_!AE$4,'[1]INTERNAL PARAMETERS-1'!$B$5:$J$44,7,FALSE)*OVYLD2_!$F137 + OVYLD1_!AE137*(1-VLOOKUP(OVYLD2_!AE$4,'[1]INTERNAL PARAMETERS-1'!$B$5:$J$44,5,FALSE))*VLOOKUP(OVYLD2_!AE$4,'[1]INTERNAL PARAMETERS-1'!$B$5:$J$44,9,FALSE)*OVYLD2_!$F137</f>
        <v>0</v>
      </c>
      <c r="AF137" s="44">
        <f>OVYLD1_!AF137*VLOOKUP(OVYLD2_!AF$4,'[1]INTERNAL PARAMETERS-1'!$B$5:$J$44,5,FALSE)*VLOOKUP(OVYLD2_!AF$4,'[1]INTERNAL PARAMETERS-1'!$B$5:$J$44,7,FALSE)*OVYLD2_!$F137 + OVYLD1_!AF137*(1-VLOOKUP(OVYLD2_!AF$4,'[1]INTERNAL PARAMETERS-1'!$B$5:$J$44,5,FALSE))*VLOOKUP(OVYLD2_!AF$4,'[1]INTERNAL PARAMETERS-1'!$B$5:$J$44,9,FALSE)*OVYLD2_!$F137</f>
        <v>0</v>
      </c>
      <c r="AG137" s="44">
        <f>OVYLD1_!AG137*VLOOKUP(OVYLD2_!AG$4,'[1]INTERNAL PARAMETERS-1'!$B$5:$J$44,5,FALSE)*VLOOKUP(OVYLD2_!AG$4,'[1]INTERNAL PARAMETERS-1'!$B$5:$J$44,7,FALSE)*OVYLD2_!$F137 + OVYLD1_!AG137*(1-VLOOKUP(OVYLD2_!AG$4,'[1]INTERNAL PARAMETERS-1'!$B$5:$J$44,5,FALSE))*VLOOKUP(OVYLD2_!AG$4,'[1]INTERNAL PARAMETERS-1'!$B$5:$J$44,9,FALSE)*OVYLD2_!$F137</f>
        <v>0</v>
      </c>
      <c r="AH137" s="44">
        <f>OVYLD1_!AH137*VLOOKUP(OVYLD2_!AH$4,'[1]INTERNAL PARAMETERS-1'!$B$5:$J$44,5,FALSE)*VLOOKUP(OVYLD2_!AH$4,'[1]INTERNAL PARAMETERS-1'!$B$5:$J$44,7,FALSE)*OVYLD2_!$F137 + OVYLD1_!AH137*(1-VLOOKUP(OVYLD2_!AH$4,'[1]INTERNAL PARAMETERS-1'!$B$5:$J$44,5,FALSE))*VLOOKUP(OVYLD2_!AH$4,'[1]INTERNAL PARAMETERS-1'!$B$5:$J$44,9,FALSE)*OVYLD2_!$F137</f>
        <v>0</v>
      </c>
      <c r="AI137" s="44">
        <f>OVYLD1_!AI137*VLOOKUP(OVYLD2_!AI$4,'[1]INTERNAL PARAMETERS-1'!$B$5:$J$44,5,FALSE)*VLOOKUP(OVYLD2_!AI$4,'[1]INTERNAL PARAMETERS-1'!$B$5:$J$44,7,FALSE)*OVYLD2_!$F137 + OVYLD1_!AI137*(1-VLOOKUP(OVYLD2_!AI$4,'[1]INTERNAL PARAMETERS-1'!$B$5:$J$44,5,FALSE))*VLOOKUP(OVYLD2_!AI$4,'[1]INTERNAL PARAMETERS-1'!$B$5:$J$44,9,FALSE)*OVYLD2_!$F137</f>
        <v>0</v>
      </c>
      <c r="AJ137" s="44">
        <f>OVYLD1_!AJ137*VLOOKUP(OVYLD2_!AJ$4,'[1]INTERNAL PARAMETERS-1'!$B$5:$J$44,5,FALSE)*VLOOKUP(OVYLD2_!AJ$4,'[1]INTERNAL PARAMETERS-1'!$B$5:$J$44,7,FALSE)*OVYLD2_!$F137 + OVYLD1_!AJ137*(1-VLOOKUP(OVYLD2_!AJ$4,'[1]INTERNAL PARAMETERS-1'!$B$5:$J$44,5,FALSE))*VLOOKUP(OVYLD2_!AJ$4,'[1]INTERNAL PARAMETERS-1'!$B$5:$J$44,9,FALSE)*OVYLD2_!$F137</f>
        <v>0</v>
      </c>
      <c r="AK137" s="44">
        <f>OVYLD1_!AK137*VLOOKUP(OVYLD2_!AK$4,'[1]INTERNAL PARAMETERS-1'!$B$5:$J$44,5,FALSE)*VLOOKUP(OVYLD2_!AK$4,'[1]INTERNAL PARAMETERS-1'!$B$5:$J$44,7,FALSE)*OVYLD2_!$F137 + OVYLD1_!AK137*(1-VLOOKUP(OVYLD2_!AK$4,'[1]INTERNAL PARAMETERS-1'!$B$5:$J$44,5,FALSE))*VLOOKUP(OVYLD2_!AK$4,'[1]INTERNAL PARAMETERS-1'!$B$5:$J$44,9,FALSE)*OVYLD2_!$F137</f>
        <v>0</v>
      </c>
      <c r="AL137" s="44">
        <f>OVYLD1_!AL137*VLOOKUP(OVYLD2_!AL$4,'[1]INTERNAL PARAMETERS-1'!$B$5:$J$44,5,FALSE)*VLOOKUP(OVYLD2_!AL$4,'[1]INTERNAL PARAMETERS-1'!$B$5:$J$44,7,FALSE)*OVYLD2_!$F137 + OVYLD1_!AL137*(1-VLOOKUP(OVYLD2_!AL$4,'[1]INTERNAL PARAMETERS-1'!$B$5:$J$44,5,FALSE))*VLOOKUP(OVYLD2_!AL$4,'[1]INTERNAL PARAMETERS-1'!$B$5:$J$44,9,FALSE)*OVYLD2_!$F137</f>
        <v>0</v>
      </c>
      <c r="AM137" s="44">
        <f>OVYLD1_!AM137*VLOOKUP(OVYLD2_!AM$4,'[1]INTERNAL PARAMETERS-1'!$B$5:$J$44,5,FALSE)*VLOOKUP(OVYLD2_!AM$4,'[1]INTERNAL PARAMETERS-1'!$B$5:$J$44,7,FALSE)*OVYLD2_!$F137 + OVYLD1_!AM137*(1-VLOOKUP(OVYLD2_!AM$4,'[1]INTERNAL PARAMETERS-1'!$B$5:$J$44,5,FALSE))*VLOOKUP(OVYLD2_!AM$4,'[1]INTERNAL PARAMETERS-1'!$B$5:$J$44,9,FALSE)*OVYLD2_!$F137</f>
        <v>0</v>
      </c>
      <c r="AN137" s="44">
        <f>OVYLD1_!AN137*VLOOKUP(OVYLD2_!AN$4,'[1]INTERNAL PARAMETERS-1'!$B$5:$J$44,5,FALSE)*VLOOKUP(OVYLD2_!AN$4,'[1]INTERNAL PARAMETERS-1'!$B$5:$J$44,7,FALSE)*OVYLD2_!$F137 + OVYLD1_!AN137*(1-VLOOKUP(OVYLD2_!AN$4,'[1]INTERNAL PARAMETERS-1'!$B$5:$J$44,5,FALSE))*VLOOKUP(OVYLD2_!AN$4,'[1]INTERNAL PARAMETERS-1'!$B$5:$J$44,9,FALSE)*OVYLD2_!$F137</f>
        <v>0</v>
      </c>
      <c r="AO137" s="44">
        <f>OVYLD1_!AO137*VLOOKUP(OVYLD2_!AO$4,'[1]INTERNAL PARAMETERS-1'!$B$5:$J$44,5,FALSE)*VLOOKUP(OVYLD2_!AO$4,'[1]INTERNAL PARAMETERS-1'!$B$5:$J$44,7,FALSE)*OVYLD2_!$F137 + OVYLD1_!AO137*(1-VLOOKUP(OVYLD2_!AO$4,'[1]INTERNAL PARAMETERS-1'!$B$5:$J$44,5,FALSE))*VLOOKUP(OVYLD2_!AO$4,'[1]INTERNAL PARAMETERS-1'!$B$5:$J$44,9,FALSE)*OVYLD2_!$F137</f>
        <v>0</v>
      </c>
      <c r="AP137" s="44">
        <f>OVYLD1_!AP137*VLOOKUP(OVYLD2_!AP$4,'[1]INTERNAL PARAMETERS-1'!$B$5:$J$44,5,FALSE)*VLOOKUP(OVYLD2_!AP$4,'[1]INTERNAL PARAMETERS-1'!$B$5:$J$44,7,FALSE)*OVYLD2_!$F137 + OVYLD1_!AP137*(1-VLOOKUP(OVYLD2_!AP$4,'[1]INTERNAL PARAMETERS-1'!$B$5:$J$44,5,FALSE))*VLOOKUP(OVYLD2_!AP$4,'[1]INTERNAL PARAMETERS-1'!$B$5:$J$44,9,FALSE)*OVYLD2_!$F137</f>
        <v>0</v>
      </c>
      <c r="AQ137" s="44">
        <f>OVYLD1_!AQ137*VLOOKUP(OVYLD2_!AQ$4,'[1]INTERNAL PARAMETERS-1'!$B$5:$J$44,5,FALSE)*VLOOKUP(OVYLD2_!AQ$4,'[1]INTERNAL PARAMETERS-1'!$B$5:$J$44,7,FALSE)*OVYLD2_!$F137 + OVYLD1_!AQ137*(1-VLOOKUP(OVYLD2_!AQ$4,'[1]INTERNAL PARAMETERS-1'!$B$5:$J$44,5,FALSE))*VLOOKUP(OVYLD2_!AQ$4,'[1]INTERNAL PARAMETERS-1'!$B$5:$J$44,9,FALSE)*OVYLD2_!$F137</f>
        <v>0</v>
      </c>
      <c r="AR137" s="44">
        <f>OVYLD1_!AR137*VLOOKUP(OVYLD2_!AR$4,'[1]INTERNAL PARAMETERS-1'!$B$5:$J$44,5,FALSE)*VLOOKUP(OVYLD2_!AR$4,'[1]INTERNAL PARAMETERS-1'!$B$5:$J$44,7,FALSE)*OVYLD2_!$F137 + OVYLD1_!AR137*(1-VLOOKUP(OVYLD2_!AR$4,'[1]INTERNAL PARAMETERS-1'!$B$5:$J$44,5,FALSE))*VLOOKUP(OVYLD2_!AR$4,'[1]INTERNAL PARAMETERS-1'!$B$5:$J$44,9,FALSE)*OVYLD2_!$F137</f>
        <v>0</v>
      </c>
      <c r="AS137" s="44">
        <f>OVYLD1_!AS137*VLOOKUP(OVYLD2_!AS$4,'[1]INTERNAL PARAMETERS-1'!$B$5:$J$44,5,FALSE)*VLOOKUP(OVYLD2_!AS$4,'[1]INTERNAL PARAMETERS-1'!$B$5:$J$44,7,FALSE)*OVYLD2_!$F137 + OVYLD1_!AS137*(1-VLOOKUP(OVYLD2_!AS$4,'[1]INTERNAL PARAMETERS-1'!$B$5:$J$44,5,FALSE))*VLOOKUP(OVYLD2_!AS$4,'[1]INTERNAL PARAMETERS-1'!$B$5:$J$44,9,FALSE)*OVYLD2_!$F137</f>
        <v>0</v>
      </c>
      <c r="AT137" s="43">
        <f>OVYLD1_!AT137*VLOOKUP(OVYLD2_!AT$4,'[1]INTERNAL PARAMETERS-1'!$B$5:$J$44,5,FALSE)*VLOOKUP(OVYLD2_!AT$4,'[1]INTERNAL PARAMETERS-1'!$B$5:$J$44,7,FALSE)*OVYLD2_!$F137 + OVYLD1_!AT137*(1-VLOOKUP(OVYLD2_!AT$4,'[1]INTERNAL PARAMETERS-1'!$B$5:$J$44,5,FALSE))*VLOOKUP(OVYLD2_!AT$4,'[1]INTERNAL PARAMETERS-1'!$B$5:$J$44,9,FALSE)*OVYLD2_!$F137</f>
        <v>0</v>
      </c>
      <c r="AU137" s="45">
        <f>OVYLD1_!AU137*VLOOKUP(OVYLD2_!AU$4,'[1]INTERNAL PARAMETERS-1'!$B$5:$J$44,5,FALSE)*VLOOKUP(OVYLD2_!AU$4,'[1]INTERNAL PARAMETERS-1'!$B$5:$J$44,6,FALSE)*VLOOKUP(OVYLD2_!AU$4,'[1]INTERNAL PARAMETERS-1'!$B$5:$J$44,3,FALSE) + OVYLD1_!AU137*(1-VLOOKUP(OVYLD2_!AU$4,'[1]INTERNAL PARAMETERS-1'!$B$5:$J$44,5,FALSE))*VLOOKUP(OVYLD2_!AU$4,'[1]INTERNAL PARAMETERS-1'!$B$5:$J$44,8,FALSE)*VLOOKUP(OVYLD2_!AU$4,'[1]INTERNAL PARAMETERS-1'!$B$5:$J$44,3,FALSE)</f>
        <v>0</v>
      </c>
      <c r="AV137" s="44">
        <f>OVYLD1_!AV137*VLOOKUP(OVYLD2_!AV$4,'[1]INTERNAL PARAMETERS-1'!$B$5:$J$44,5,FALSE)*VLOOKUP(OVYLD2_!AV$4,'[1]INTERNAL PARAMETERS-1'!$B$5:$J$44,6,FALSE)*VLOOKUP(OVYLD2_!AV$4,'[1]INTERNAL PARAMETERS-1'!$B$5:$J$44,3,FALSE) + OVYLD1_!AV137*(1-VLOOKUP(OVYLD2_!AV$4,'[1]INTERNAL PARAMETERS-1'!$B$5:$J$44,5,FALSE))*VLOOKUP(OVYLD2_!AV$4,'[1]INTERNAL PARAMETERS-1'!$B$5:$J$44,8,FALSE)*VLOOKUP(OVYLD2_!AV$4,'[1]INTERNAL PARAMETERS-1'!$B$5:$J$44,3,FALSE)</f>
        <v>0</v>
      </c>
      <c r="AW137" s="44">
        <f>OVYLD1_!AW137*VLOOKUP(OVYLD2_!AW$4,'[1]INTERNAL PARAMETERS-1'!$B$5:$J$44,5,FALSE)*VLOOKUP(OVYLD2_!AW$4,'[1]INTERNAL PARAMETERS-1'!$B$5:$J$44,6,FALSE)*VLOOKUP(OVYLD2_!AW$4,'[1]INTERNAL PARAMETERS-1'!$B$5:$J$44,3,FALSE) + OVYLD1_!AW137*(1-VLOOKUP(OVYLD2_!AW$4,'[1]INTERNAL PARAMETERS-1'!$B$5:$J$44,5,FALSE))*VLOOKUP(OVYLD2_!AW$4,'[1]INTERNAL PARAMETERS-1'!$B$5:$J$44,8,FALSE)*VLOOKUP(OVYLD2_!AW$4,'[1]INTERNAL PARAMETERS-1'!$B$5:$J$44,3,FALSE)</f>
        <v>0</v>
      </c>
      <c r="AX137" s="44">
        <f>OVYLD1_!AX137*VLOOKUP(OVYLD2_!AX$4,'[1]INTERNAL PARAMETERS-1'!$B$5:$J$44,5,FALSE)*VLOOKUP(OVYLD2_!AX$4,'[1]INTERNAL PARAMETERS-1'!$B$5:$J$44,6,FALSE)*VLOOKUP(OVYLD2_!AX$4,'[1]INTERNAL PARAMETERS-1'!$B$5:$J$44,3,FALSE) + OVYLD1_!AX137*(1-VLOOKUP(OVYLD2_!AX$4,'[1]INTERNAL PARAMETERS-1'!$B$5:$J$44,5,FALSE))*VLOOKUP(OVYLD2_!AX$4,'[1]INTERNAL PARAMETERS-1'!$B$5:$J$44,8,FALSE)*VLOOKUP(OVYLD2_!AX$4,'[1]INTERNAL PARAMETERS-1'!$B$5:$J$44,3,FALSE)</f>
        <v>0</v>
      </c>
      <c r="AY137" s="44">
        <f>OVYLD1_!AY137*VLOOKUP(OVYLD2_!AY$4,'[1]INTERNAL PARAMETERS-1'!$B$5:$J$44,5,FALSE)*VLOOKUP(OVYLD2_!AY$4,'[1]INTERNAL PARAMETERS-1'!$B$5:$J$44,6,FALSE)*VLOOKUP(OVYLD2_!AY$4,'[1]INTERNAL PARAMETERS-1'!$B$5:$J$44,3,FALSE) + OVYLD1_!AY137*(1-VLOOKUP(OVYLD2_!AY$4,'[1]INTERNAL PARAMETERS-1'!$B$5:$J$44,5,FALSE))*VLOOKUP(OVYLD2_!AY$4,'[1]INTERNAL PARAMETERS-1'!$B$5:$J$44,8,FALSE)*VLOOKUP(OVYLD2_!AY$4,'[1]INTERNAL PARAMETERS-1'!$B$5:$J$44,3,FALSE)</f>
        <v>0</v>
      </c>
      <c r="AZ137" s="44">
        <f>OVYLD1_!AZ137*VLOOKUP(OVYLD2_!AZ$4,'[1]INTERNAL PARAMETERS-1'!$B$5:$J$44,5,FALSE)*VLOOKUP(OVYLD2_!AZ$4,'[1]INTERNAL PARAMETERS-1'!$B$5:$J$44,6,FALSE)*VLOOKUP(OVYLD2_!AZ$4,'[1]INTERNAL PARAMETERS-1'!$B$5:$J$44,3,FALSE) + OVYLD1_!AZ137*(1-VLOOKUP(OVYLD2_!AZ$4,'[1]INTERNAL PARAMETERS-1'!$B$5:$J$44,5,FALSE))*VLOOKUP(OVYLD2_!AZ$4,'[1]INTERNAL PARAMETERS-1'!$B$5:$J$44,8,FALSE)*VLOOKUP(OVYLD2_!AZ$4,'[1]INTERNAL PARAMETERS-1'!$B$5:$J$44,3,FALSE)</f>
        <v>0</v>
      </c>
      <c r="BA137" s="44">
        <f>OVYLD1_!BA137*VLOOKUP(OVYLD2_!BA$4,'[1]INTERNAL PARAMETERS-1'!$B$5:$J$44,5,FALSE)*VLOOKUP(OVYLD2_!BA$4,'[1]INTERNAL PARAMETERS-1'!$B$5:$J$44,6,FALSE)*VLOOKUP(OVYLD2_!BA$4,'[1]INTERNAL PARAMETERS-1'!$B$5:$J$44,3,FALSE) + OVYLD1_!BA137*(1-VLOOKUP(OVYLD2_!BA$4,'[1]INTERNAL PARAMETERS-1'!$B$5:$J$44,5,FALSE))*VLOOKUP(OVYLD2_!BA$4,'[1]INTERNAL PARAMETERS-1'!$B$5:$J$44,8,FALSE)*VLOOKUP(OVYLD2_!BA$4,'[1]INTERNAL PARAMETERS-1'!$B$5:$J$44,3,FALSE)</f>
        <v>0</v>
      </c>
      <c r="BB137" s="44">
        <f>OVYLD1_!BB137*VLOOKUP(OVYLD2_!BB$4,'[1]INTERNAL PARAMETERS-1'!$B$5:$J$44,5,FALSE)*VLOOKUP(OVYLD2_!BB$4,'[1]INTERNAL PARAMETERS-1'!$B$5:$J$44,6,FALSE)*VLOOKUP(OVYLD2_!BB$4,'[1]INTERNAL PARAMETERS-1'!$B$5:$J$44,3,FALSE) + OVYLD1_!BB137*(1-VLOOKUP(OVYLD2_!BB$4,'[1]INTERNAL PARAMETERS-1'!$B$5:$J$44,5,FALSE))*VLOOKUP(OVYLD2_!BB$4,'[1]INTERNAL PARAMETERS-1'!$B$5:$J$44,8,FALSE)*VLOOKUP(OVYLD2_!BB$4,'[1]INTERNAL PARAMETERS-1'!$B$5:$J$44,3,FALSE)</f>
        <v>0</v>
      </c>
      <c r="BC137" s="44">
        <f>OVYLD1_!BC137*VLOOKUP(OVYLD2_!BC$4,'[1]INTERNAL PARAMETERS-1'!$B$5:$J$44,5,FALSE)*VLOOKUP(OVYLD2_!BC$4,'[1]INTERNAL PARAMETERS-1'!$B$5:$J$44,6,FALSE)*VLOOKUP(OVYLD2_!BC$4,'[1]INTERNAL PARAMETERS-1'!$B$5:$J$44,3,FALSE) + OVYLD1_!BC137*(1-VLOOKUP(OVYLD2_!BC$4,'[1]INTERNAL PARAMETERS-1'!$B$5:$J$44,5,FALSE))*VLOOKUP(OVYLD2_!BC$4,'[1]INTERNAL PARAMETERS-1'!$B$5:$J$44,8,FALSE)*VLOOKUP(OVYLD2_!BC$4,'[1]INTERNAL PARAMETERS-1'!$B$5:$J$44,3,FALSE)</f>
        <v>0</v>
      </c>
      <c r="BD137" s="44">
        <f>OVYLD1_!BD137*VLOOKUP(OVYLD2_!BD$4,'[1]INTERNAL PARAMETERS-1'!$B$5:$J$44,5,FALSE)*VLOOKUP(OVYLD2_!BD$4,'[1]INTERNAL PARAMETERS-1'!$B$5:$J$44,6,FALSE)*VLOOKUP(OVYLD2_!BD$4,'[1]INTERNAL PARAMETERS-1'!$B$5:$J$44,3,FALSE) + OVYLD1_!BD137*(1-VLOOKUP(OVYLD2_!BD$4,'[1]INTERNAL PARAMETERS-1'!$B$5:$J$44,5,FALSE))*VLOOKUP(OVYLD2_!BD$4,'[1]INTERNAL PARAMETERS-1'!$B$5:$J$44,8,FALSE)*VLOOKUP(OVYLD2_!BD$4,'[1]INTERNAL PARAMETERS-1'!$B$5:$J$44,3,FALSE)</f>
        <v>0</v>
      </c>
      <c r="BE137" s="44">
        <f>OVYLD1_!BE137*VLOOKUP(OVYLD2_!BE$4,'[1]INTERNAL PARAMETERS-1'!$B$5:$J$44,5,FALSE)*VLOOKUP(OVYLD2_!BE$4,'[1]INTERNAL PARAMETERS-1'!$B$5:$J$44,6,FALSE)*VLOOKUP(OVYLD2_!BE$4,'[1]INTERNAL PARAMETERS-1'!$B$5:$J$44,3,FALSE) + OVYLD1_!BE137*(1-VLOOKUP(OVYLD2_!BE$4,'[1]INTERNAL PARAMETERS-1'!$B$5:$J$44,5,FALSE))*VLOOKUP(OVYLD2_!BE$4,'[1]INTERNAL PARAMETERS-1'!$B$5:$J$44,8,FALSE)*VLOOKUP(OVYLD2_!BE$4,'[1]INTERNAL PARAMETERS-1'!$B$5:$J$44,3,FALSE)</f>
        <v>0</v>
      </c>
      <c r="BF137" s="44">
        <f>OVYLD1_!BF137*VLOOKUP(OVYLD2_!BF$4,'[1]INTERNAL PARAMETERS-1'!$B$5:$J$44,5,FALSE)*VLOOKUP(OVYLD2_!BF$4,'[1]INTERNAL PARAMETERS-1'!$B$5:$J$44,6,FALSE)*VLOOKUP(OVYLD2_!BF$4,'[1]INTERNAL PARAMETERS-1'!$B$5:$J$44,3,FALSE) + OVYLD1_!BF137*(1-VLOOKUP(OVYLD2_!BF$4,'[1]INTERNAL PARAMETERS-1'!$B$5:$J$44,5,FALSE))*VLOOKUP(OVYLD2_!BF$4,'[1]INTERNAL PARAMETERS-1'!$B$5:$J$44,8,FALSE)*VLOOKUP(OVYLD2_!BF$4,'[1]INTERNAL PARAMETERS-1'!$B$5:$J$44,3,FALSE)</f>
        <v>0</v>
      </c>
      <c r="BG137" s="44">
        <f>OVYLD1_!BG137*VLOOKUP(OVYLD2_!BG$4,'[1]INTERNAL PARAMETERS-1'!$B$5:$J$44,5,FALSE)*VLOOKUP(OVYLD2_!BG$4,'[1]INTERNAL PARAMETERS-1'!$B$5:$J$44,6,FALSE)*VLOOKUP(OVYLD2_!BG$4,'[1]INTERNAL PARAMETERS-1'!$B$5:$J$44,3,FALSE) + OVYLD1_!BG137*(1-VLOOKUP(OVYLD2_!BG$4,'[1]INTERNAL PARAMETERS-1'!$B$5:$J$44,5,FALSE))*VLOOKUP(OVYLD2_!BG$4,'[1]INTERNAL PARAMETERS-1'!$B$5:$J$44,8,FALSE)*VLOOKUP(OVYLD2_!BG$4,'[1]INTERNAL PARAMETERS-1'!$B$5:$J$44,3,FALSE)</f>
        <v>0</v>
      </c>
      <c r="BH137" s="44">
        <f>OVYLD1_!BH137*VLOOKUP(OVYLD2_!BH$4,'[1]INTERNAL PARAMETERS-1'!$B$5:$J$44,5,FALSE)*VLOOKUP(OVYLD2_!BH$4,'[1]INTERNAL PARAMETERS-1'!$B$5:$J$44,6,FALSE)*VLOOKUP(OVYLD2_!BH$4,'[1]INTERNAL PARAMETERS-1'!$B$5:$J$44,3,FALSE) + OVYLD1_!BH137*(1-VLOOKUP(OVYLD2_!BH$4,'[1]INTERNAL PARAMETERS-1'!$B$5:$J$44,5,FALSE))*VLOOKUP(OVYLD2_!BH$4,'[1]INTERNAL PARAMETERS-1'!$B$5:$J$44,8,FALSE)*VLOOKUP(OVYLD2_!BH$4,'[1]INTERNAL PARAMETERS-1'!$B$5:$J$44,3,FALSE)</f>
        <v>0</v>
      </c>
      <c r="BI137" s="44">
        <f>OVYLD1_!BI137*VLOOKUP(OVYLD2_!BI$4,'[1]INTERNAL PARAMETERS-1'!$B$5:$J$44,5,FALSE)*VLOOKUP(OVYLD2_!BI$4,'[1]INTERNAL PARAMETERS-1'!$B$5:$J$44,6,FALSE)*VLOOKUP(OVYLD2_!BI$4,'[1]INTERNAL PARAMETERS-1'!$B$5:$J$44,3,FALSE) + OVYLD1_!BI137*(1-VLOOKUP(OVYLD2_!BI$4,'[1]INTERNAL PARAMETERS-1'!$B$5:$J$44,5,FALSE))*VLOOKUP(OVYLD2_!BI$4,'[1]INTERNAL PARAMETERS-1'!$B$5:$J$44,8,FALSE)*VLOOKUP(OVYLD2_!BI$4,'[1]INTERNAL PARAMETERS-1'!$B$5:$J$44,3,FALSE)</f>
        <v>0</v>
      </c>
      <c r="BJ137" s="44">
        <f>OVYLD1_!BJ137*VLOOKUP(OVYLD2_!BJ$4,'[1]INTERNAL PARAMETERS-1'!$B$5:$J$44,5,FALSE)*VLOOKUP(OVYLD2_!BJ$4,'[1]INTERNAL PARAMETERS-1'!$B$5:$J$44,6,FALSE)*VLOOKUP(OVYLD2_!BJ$4,'[1]INTERNAL PARAMETERS-1'!$B$5:$J$44,3,FALSE) + OVYLD1_!BJ137*(1-VLOOKUP(OVYLD2_!BJ$4,'[1]INTERNAL PARAMETERS-1'!$B$5:$J$44,5,FALSE))*VLOOKUP(OVYLD2_!BJ$4,'[1]INTERNAL PARAMETERS-1'!$B$5:$J$44,8,FALSE)*VLOOKUP(OVYLD2_!BJ$4,'[1]INTERNAL PARAMETERS-1'!$B$5:$J$44,3,FALSE)</f>
        <v>0</v>
      </c>
      <c r="BK137" s="44">
        <f>OVYLD1_!BK137*VLOOKUP(OVYLD2_!BK$4,'[1]INTERNAL PARAMETERS-1'!$B$5:$J$44,5,FALSE)*VLOOKUP(OVYLD2_!BK$4,'[1]INTERNAL PARAMETERS-1'!$B$5:$J$44,6,FALSE)*VLOOKUP(OVYLD2_!BK$4,'[1]INTERNAL PARAMETERS-1'!$B$5:$J$44,3,FALSE) + OVYLD1_!BK137*(1-VLOOKUP(OVYLD2_!BK$4,'[1]INTERNAL PARAMETERS-1'!$B$5:$J$44,5,FALSE))*VLOOKUP(OVYLD2_!BK$4,'[1]INTERNAL PARAMETERS-1'!$B$5:$J$44,8,FALSE)*VLOOKUP(OVYLD2_!BK$4,'[1]INTERNAL PARAMETERS-1'!$B$5:$J$44,3,FALSE)</f>
        <v>0</v>
      </c>
      <c r="BL137" s="44">
        <f>OVYLD1_!BL137*VLOOKUP(OVYLD2_!BL$4,'[1]INTERNAL PARAMETERS-1'!$B$5:$J$44,5,FALSE)*VLOOKUP(OVYLD2_!BL$4,'[1]INTERNAL PARAMETERS-1'!$B$5:$J$44,6,FALSE)*VLOOKUP(OVYLD2_!BL$4,'[1]INTERNAL PARAMETERS-1'!$B$5:$J$44,3,FALSE) + OVYLD1_!BL137*(1-VLOOKUP(OVYLD2_!BL$4,'[1]INTERNAL PARAMETERS-1'!$B$5:$J$44,5,FALSE))*VLOOKUP(OVYLD2_!BL$4,'[1]INTERNAL PARAMETERS-1'!$B$5:$J$44,8,FALSE)*VLOOKUP(OVYLD2_!BL$4,'[1]INTERNAL PARAMETERS-1'!$B$5:$J$44,3,FALSE)</f>
        <v>0</v>
      </c>
      <c r="BM137" s="44">
        <f>OVYLD1_!BM137*VLOOKUP(OVYLD2_!BM$4,'[1]INTERNAL PARAMETERS-1'!$B$5:$J$44,5,FALSE)*VLOOKUP(OVYLD2_!BM$4,'[1]INTERNAL PARAMETERS-1'!$B$5:$J$44,6,FALSE)*VLOOKUP(OVYLD2_!BM$4,'[1]INTERNAL PARAMETERS-1'!$B$5:$J$44,3,FALSE) + OVYLD1_!BM137*(1-VLOOKUP(OVYLD2_!BM$4,'[1]INTERNAL PARAMETERS-1'!$B$5:$J$44,5,FALSE))*VLOOKUP(OVYLD2_!BM$4,'[1]INTERNAL PARAMETERS-1'!$B$5:$J$44,8,FALSE)*VLOOKUP(OVYLD2_!BM$4,'[1]INTERNAL PARAMETERS-1'!$B$5:$J$44,3,FALSE)</f>
        <v>0</v>
      </c>
      <c r="BN137" s="44">
        <f>OVYLD1_!BN137*VLOOKUP(OVYLD2_!BN$4,'[1]INTERNAL PARAMETERS-1'!$B$5:$J$44,5,FALSE)*VLOOKUP(OVYLD2_!BN$4,'[1]INTERNAL PARAMETERS-1'!$B$5:$J$44,6,FALSE)*VLOOKUP(OVYLD2_!BN$4,'[1]INTERNAL PARAMETERS-1'!$B$5:$J$44,3,FALSE) + OVYLD1_!BN137*(1-VLOOKUP(OVYLD2_!BN$4,'[1]INTERNAL PARAMETERS-1'!$B$5:$J$44,5,FALSE))*VLOOKUP(OVYLD2_!BN$4,'[1]INTERNAL PARAMETERS-1'!$B$5:$J$44,8,FALSE)*VLOOKUP(OVYLD2_!BN$4,'[1]INTERNAL PARAMETERS-1'!$B$5:$J$44,3,FALSE)</f>
        <v>0</v>
      </c>
      <c r="BO137" s="44">
        <f>OVYLD1_!BO137*VLOOKUP(OVYLD2_!BO$4,'[1]INTERNAL PARAMETERS-1'!$B$5:$J$44,5,FALSE)*VLOOKUP(OVYLD2_!BO$4,'[1]INTERNAL PARAMETERS-1'!$B$5:$J$44,6,FALSE)*VLOOKUP(OVYLD2_!BO$4,'[1]INTERNAL PARAMETERS-1'!$B$5:$J$44,3,FALSE) + OVYLD1_!BO137*(1-VLOOKUP(OVYLD2_!BO$4,'[1]INTERNAL PARAMETERS-1'!$B$5:$J$44,5,FALSE))*VLOOKUP(OVYLD2_!BO$4,'[1]INTERNAL PARAMETERS-1'!$B$5:$J$44,8,FALSE)*VLOOKUP(OVYLD2_!BO$4,'[1]INTERNAL PARAMETERS-1'!$B$5:$J$44,3,FALSE)</f>
        <v>0</v>
      </c>
      <c r="BP137" s="44">
        <f>OVYLD1_!BP137*VLOOKUP(OVYLD2_!BP$4,'[1]INTERNAL PARAMETERS-1'!$B$5:$J$44,5,FALSE)*VLOOKUP(OVYLD2_!BP$4,'[1]INTERNAL PARAMETERS-1'!$B$5:$J$44,6,FALSE)*VLOOKUP(OVYLD2_!BP$4,'[1]INTERNAL PARAMETERS-1'!$B$5:$J$44,3,FALSE) + OVYLD1_!BP137*(1-VLOOKUP(OVYLD2_!BP$4,'[1]INTERNAL PARAMETERS-1'!$B$5:$J$44,5,FALSE))*VLOOKUP(OVYLD2_!BP$4,'[1]INTERNAL PARAMETERS-1'!$B$5:$J$44,8,FALSE)*VLOOKUP(OVYLD2_!BP$4,'[1]INTERNAL PARAMETERS-1'!$B$5:$J$44,3,FALSE)</f>
        <v>0</v>
      </c>
      <c r="BQ137" s="44">
        <f>OVYLD1_!BQ137*VLOOKUP(OVYLD2_!BQ$4,'[1]INTERNAL PARAMETERS-1'!$B$5:$J$44,5,FALSE)*VLOOKUP(OVYLD2_!BQ$4,'[1]INTERNAL PARAMETERS-1'!$B$5:$J$44,6,FALSE)*VLOOKUP(OVYLD2_!BQ$4,'[1]INTERNAL PARAMETERS-1'!$B$5:$J$44,3,FALSE) + OVYLD1_!BQ137*(1-VLOOKUP(OVYLD2_!BQ$4,'[1]INTERNAL PARAMETERS-1'!$B$5:$J$44,5,FALSE))*VLOOKUP(OVYLD2_!BQ$4,'[1]INTERNAL PARAMETERS-1'!$B$5:$J$44,8,FALSE)*VLOOKUP(OVYLD2_!BQ$4,'[1]INTERNAL PARAMETERS-1'!$B$5:$J$44,3,FALSE)</f>
        <v>0</v>
      </c>
      <c r="BR137" s="44">
        <f>OVYLD1_!BR137*VLOOKUP(OVYLD2_!BR$4,'[1]INTERNAL PARAMETERS-1'!$B$5:$J$44,5,FALSE)*VLOOKUP(OVYLD2_!BR$4,'[1]INTERNAL PARAMETERS-1'!$B$5:$J$44,6,FALSE)*VLOOKUP(OVYLD2_!BR$4,'[1]INTERNAL PARAMETERS-1'!$B$5:$J$44,3,FALSE) + OVYLD1_!BR137*(1-VLOOKUP(OVYLD2_!BR$4,'[1]INTERNAL PARAMETERS-1'!$B$5:$J$44,5,FALSE))*VLOOKUP(OVYLD2_!BR$4,'[1]INTERNAL PARAMETERS-1'!$B$5:$J$44,8,FALSE)*VLOOKUP(OVYLD2_!BR$4,'[1]INTERNAL PARAMETERS-1'!$B$5:$J$44,3,FALSE)</f>
        <v>0</v>
      </c>
      <c r="BS137" s="44">
        <f>OVYLD1_!BS137*VLOOKUP(OVYLD2_!BS$4,'[1]INTERNAL PARAMETERS-1'!$B$5:$J$44,5,FALSE)*VLOOKUP(OVYLD2_!BS$4,'[1]INTERNAL PARAMETERS-1'!$B$5:$J$44,6,FALSE)*VLOOKUP(OVYLD2_!BS$4,'[1]INTERNAL PARAMETERS-1'!$B$5:$J$44,3,FALSE) + OVYLD1_!BS137*(1-VLOOKUP(OVYLD2_!BS$4,'[1]INTERNAL PARAMETERS-1'!$B$5:$J$44,5,FALSE))*VLOOKUP(OVYLD2_!BS$4,'[1]INTERNAL PARAMETERS-1'!$B$5:$J$44,8,FALSE)*VLOOKUP(OVYLD2_!BS$4,'[1]INTERNAL PARAMETERS-1'!$B$5:$J$44,3,FALSE)</f>
        <v>0</v>
      </c>
      <c r="BT137" s="44">
        <f>OVYLD1_!BT137*VLOOKUP(OVYLD2_!BT$4,'[1]INTERNAL PARAMETERS-1'!$B$5:$J$44,5,FALSE)*VLOOKUP(OVYLD2_!BT$4,'[1]INTERNAL PARAMETERS-1'!$B$5:$J$44,6,FALSE)*VLOOKUP(OVYLD2_!BT$4,'[1]INTERNAL PARAMETERS-1'!$B$5:$J$44,3,FALSE) + OVYLD1_!BT137*(1-VLOOKUP(OVYLD2_!BT$4,'[1]INTERNAL PARAMETERS-1'!$B$5:$J$44,5,FALSE))*VLOOKUP(OVYLD2_!BT$4,'[1]INTERNAL PARAMETERS-1'!$B$5:$J$44,8,FALSE)*VLOOKUP(OVYLD2_!BT$4,'[1]INTERNAL PARAMETERS-1'!$B$5:$J$44,3,FALSE)</f>
        <v>0</v>
      </c>
      <c r="BU137" s="44">
        <f>OVYLD1_!BU137*VLOOKUP(OVYLD2_!BU$4,'[1]INTERNAL PARAMETERS-1'!$B$5:$J$44,5,FALSE)*VLOOKUP(OVYLD2_!BU$4,'[1]INTERNAL PARAMETERS-1'!$B$5:$J$44,6,FALSE)*VLOOKUP(OVYLD2_!BU$4,'[1]INTERNAL PARAMETERS-1'!$B$5:$J$44,3,FALSE) + OVYLD1_!BU137*(1-VLOOKUP(OVYLD2_!BU$4,'[1]INTERNAL PARAMETERS-1'!$B$5:$J$44,5,FALSE))*VLOOKUP(OVYLD2_!BU$4,'[1]INTERNAL PARAMETERS-1'!$B$5:$J$44,8,FALSE)*VLOOKUP(OVYLD2_!BU$4,'[1]INTERNAL PARAMETERS-1'!$B$5:$J$44,3,FALSE)</f>
        <v>0</v>
      </c>
      <c r="BV137" s="44">
        <f>OVYLD1_!BV137*VLOOKUP(OVYLD2_!BV$4,'[1]INTERNAL PARAMETERS-1'!$B$5:$J$44,5,FALSE)*VLOOKUP(OVYLD2_!BV$4,'[1]INTERNAL PARAMETERS-1'!$B$5:$J$44,6,FALSE)*VLOOKUP(OVYLD2_!BV$4,'[1]INTERNAL PARAMETERS-1'!$B$5:$J$44,3,FALSE) + OVYLD1_!BV137*(1-VLOOKUP(OVYLD2_!BV$4,'[1]INTERNAL PARAMETERS-1'!$B$5:$J$44,5,FALSE))*VLOOKUP(OVYLD2_!BV$4,'[1]INTERNAL PARAMETERS-1'!$B$5:$J$44,8,FALSE)*VLOOKUP(OVYLD2_!BV$4,'[1]INTERNAL PARAMETERS-1'!$B$5:$J$44,3,FALSE)</f>
        <v>0</v>
      </c>
      <c r="BW137" s="44">
        <f>OVYLD1_!BW137*VLOOKUP(OVYLD2_!BW$4,'[1]INTERNAL PARAMETERS-1'!$B$5:$J$44,5,FALSE)*VLOOKUP(OVYLD2_!BW$4,'[1]INTERNAL PARAMETERS-1'!$B$5:$J$44,6,FALSE)*VLOOKUP(OVYLD2_!BW$4,'[1]INTERNAL PARAMETERS-1'!$B$5:$J$44,3,FALSE) + OVYLD1_!BW137*(1-VLOOKUP(OVYLD2_!BW$4,'[1]INTERNAL PARAMETERS-1'!$B$5:$J$44,5,FALSE))*VLOOKUP(OVYLD2_!BW$4,'[1]INTERNAL PARAMETERS-1'!$B$5:$J$44,8,FALSE)*VLOOKUP(OVYLD2_!BW$4,'[1]INTERNAL PARAMETERS-1'!$B$5:$J$44,3,FALSE)</f>
        <v>0</v>
      </c>
      <c r="BX137" s="44">
        <f>OVYLD1_!BX137*VLOOKUP(OVYLD2_!BX$4,'[1]INTERNAL PARAMETERS-1'!$B$5:$J$44,5,FALSE)*VLOOKUP(OVYLD2_!BX$4,'[1]INTERNAL PARAMETERS-1'!$B$5:$J$44,6,FALSE)*VLOOKUP(OVYLD2_!BX$4,'[1]INTERNAL PARAMETERS-1'!$B$5:$J$44,3,FALSE) + OVYLD1_!BX137*(1-VLOOKUP(OVYLD2_!BX$4,'[1]INTERNAL PARAMETERS-1'!$B$5:$J$44,5,FALSE))*VLOOKUP(OVYLD2_!BX$4,'[1]INTERNAL PARAMETERS-1'!$B$5:$J$44,8,FALSE)*VLOOKUP(OVYLD2_!BX$4,'[1]INTERNAL PARAMETERS-1'!$B$5:$J$44,3,FALSE)</f>
        <v>0</v>
      </c>
      <c r="BY137" s="44">
        <f>OVYLD1_!BY137*VLOOKUP(OVYLD2_!BY$4,'[1]INTERNAL PARAMETERS-1'!$B$5:$J$44,5,FALSE)*VLOOKUP(OVYLD2_!BY$4,'[1]INTERNAL PARAMETERS-1'!$B$5:$J$44,6,FALSE)*VLOOKUP(OVYLD2_!BY$4,'[1]INTERNAL PARAMETERS-1'!$B$5:$J$44,3,FALSE) + OVYLD1_!BY137*(1-VLOOKUP(OVYLD2_!BY$4,'[1]INTERNAL PARAMETERS-1'!$B$5:$J$44,5,FALSE))*VLOOKUP(OVYLD2_!BY$4,'[1]INTERNAL PARAMETERS-1'!$B$5:$J$44,8,FALSE)*VLOOKUP(OVYLD2_!BY$4,'[1]INTERNAL PARAMETERS-1'!$B$5:$J$44,3,FALSE)</f>
        <v>0</v>
      </c>
      <c r="BZ137" s="44">
        <f>OVYLD1_!BZ137*VLOOKUP(OVYLD2_!BZ$4,'[1]INTERNAL PARAMETERS-1'!$B$5:$J$44,5,FALSE)*VLOOKUP(OVYLD2_!BZ$4,'[1]INTERNAL PARAMETERS-1'!$B$5:$J$44,6,FALSE)*VLOOKUP(OVYLD2_!BZ$4,'[1]INTERNAL PARAMETERS-1'!$B$5:$J$44,3,FALSE) + OVYLD1_!BZ137*(1-VLOOKUP(OVYLD2_!BZ$4,'[1]INTERNAL PARAMETERS-1'!$B$5:$J$44,5,FALSE))*VLOOKUP(OVYLD2_!BZ$4,'[1]INTERNAL PARAMETERS-1'!$B$5:$J$44,8,FALSE)*VLOOKUP(OVYLD2_!BZ$4,'[1]INTERNAL PARAMETERS-1'!$B$5:$J$44,3,FALSE)</f>
        <v>0</v>
      </c>
      <c r="CA137" s="44">
        <f>OVYLD1_!CA137*VLOOKUP(OVYLD2_!CA$4,'[1]INTERNAL PARAMETERS-1'!$B$5:$J$44,5,FALSE)*VLOOKUP(OVYLD2_!CA$4,'[1]INTERNAL PARAMETERS-1'!$B$5:$J$44,6,FALSE)*VLOOKUP(OVYLD2_!CA$4,'[1]INTERNAL PARAMETERS-1'!$B$5:$J$44,3,FALSE) + OVYLD1_!CA137*(1-VLOOKUP(OVYLD2_!CA$4,'[1]INTERNAL PARAMETERS-1'!$B$5:$J$44,5,FALSE))*VLOOKUP(OVYLD2_!CA$4,'[1]INTERNAL PARAMETERS-1'!$B$5:$J$44,8,FALSE)*VLOOKUP(OVYLD2_!CA$4,'[1]INTERNAL PARAMETERS-1'!$B$5:$J$44,3,FALSE)</f>
        <v>0</v>
      </c>
      <c r="CB137" s="44">
        <f>OVYLD1_!CB137*VLOOKUP(OVYLD2_!CB$4,'[1]INTERNAL PARAMETERS-1'!$B$5:$J$44,5,FALSE)*VLOOKUP(OVYLD2_!CB$4,'[1]INTERNAL PARAMETERS-1'!$B$5:$J$44,6,FALSE)*VLOOKUP(OVYLD2_!CB$4,'[1]INTERNAL PARAMETERS-1'!$B$5:$J$44,3,FALSE) + OVYLD1_!CB137*(1-VLOOKUP(OVYLD2_!CB$4,'[1]INTERNAL PARAMETERS-1'!$B$5:$J$44,5,FALSE))*VLOOKUP(OVYLD2_!CB$4,'[1]INTERNAL PARAMETERS-1'!$B$5:$J$44,8,FALSE)*VLOOKUP(OVYLD2_!CB$4,'[1]INTERNAL PARAMETERS-1'!$B$5:$J$44,3,FALSE)</f>
        <v>0</v>
      </c>
      <c r="CC137" s="44">
        <f>OVYLD1_!CC137*VLOOKUP(OVYLD2_!CC$4,'[1]INTERNAL PARAMETERS-1'!$B$5:$J$44,5,FALSE)*VLOOKUP(OVYLD2_!CC$4,'[1]INTERNAL PARAMETERS-1'!$B$5:$J$44,6,FALSE)*VLOOKUP(OVYLD2_!CC$4,'[1]INTERNAL PARAMETERS-1'!$B$5:$J$44,3,FALSE) + OVYLD1_!CC137*(1-VLOOKUP(OVYLD2_!CC$4,'[1]INTERNAL PARAMETERS-1'!$B$5:$J$44,5,FALSE))*VLOOKUP(OVYLD2_!CC$4,'[1]INTERNAL PARAMETERS-1'!$B$5:$J$44,8,FALSE)*VLOOKUP(OVYLD2_!CC$4,'[1]INTERNAL PARAMETERS-1'!$B$5:$J$44,3,FALSE)</f>
        <v>0</v>
      </c>
      <c r="CD137" s="44">
        <f>OVYLD1_!CD137*VLOOKUP(OVYLD2_!CD$4,'[1]INTERNAL PARAMETERS-1'!$B$5:$J$44,5,FALSE)*VLOOKUP(OVYLD2_!CD$4,'[1]INTERNAL PARAMETERS-1'!$B$5:$J$44,6,FALSE)*VLOOKUP(OVYLD2_!CD$4,'[1]INTERNAL PARAMETERS-1'!$B$5:$J$44,3,FALSE) + OVYLD1_!CD137*(1-VLOOKUP(OVYLD2_!CD$4,'[1]INTERNAL PARAMETERS-1'!$B$5:$J$44,5,FALSE))*VLOOKUP(OVYLD2_!CD$4,'[1]INTERNAL PARAMETERS-1'!$B$5:$J$44,8,FALSE)*VLOOKUP(OVYLD2_!CD$4,'[1]INTERNAL PARAMETERS-1'!$B$5:$J$44,3,FALSE)</f>
        <v>0</v>
      </c>
      <c r="CE137" s="44">
        <f>OVYLD1_!CE137*VLOOKUP(OVYLD2_!CE$4,'[1]INTERNAL PARAMETERS-1'!$B$5:$J$44,5,FALSE)*VLOOKUP(OVYLD2_!CE$4,'[1]INTERNAL PARAMETERS-1'!$B$5:$J$44,6,FALSE)*VLOOKUP(OVYLD2_!CE$4,'[1]INTERNAL PARAMETERS-1'!$B$5:$J$44,3,FALSE) + OVYLD1_!CE137*(1-VLOOKUP(OVYLD2_!CE$4,'[1]INTERNAL PARAMETERS-1'!$B$5:$J$44,5,FALSE))*VLOOKUP(OVYLD2_!CE$4,'[1]INTERNAL PARAMETERS-1'!$B$5:$J$44,8,FALSE)*VLOOKUP(OVYLD2_!CE$4,'[1]INTERNAL PARAMETERS-1'!$B$5:$J$44,3,FALSE)</f>
        <v>0</v>
      </c>
      <c r="CF137" s="44">
        <f>OVYLD1_!CF137*VLOOKUP(OVYLD2_!CF$4,'[1]INTERNAL PARAMETERS-1'!$B$5:$J$44,5,FALSE)*VLOOKUP(OVYLD2_!CF$4,'[1]INTERNAL PARAMETERS-1'!$B$5:$J$44,6,FALSE)*VLOOKUP(OVYLD2_!CF$4,'[1]INTERNAL PARAMETERS-1'!$B$5:$J$44,3,FALSE) + OVYLD1_!CF137*(1-VLOOKUP(OVYLD2_!CF$4,'[1]INTERNAL PARAMETERS-1'!$B$5:$J$44,5,FALSE))*VLOOKUP(OVYLD2_!CF$4,'[1]INTERNAL PARAMETERS-1'!$B$5:$J$44,8,FALSE)*VLOOKUP(OVYLD2_!CF$4,'[1]INTERNAL PARAMETERS-1'!$B$5:$J$44,3,FALSE)</f>
        <v>0</v>
      </c>
      <c r="CG137" s="44">
        <f>OVYLD1_!CG137*VLOOKUP(OVYLD2_!CG$4,'[1]INTERNAL PARAMETERS-1'!$B$5:$J$44,5,FALSE)*VLOOKUP(OVYLD2_!CG$4,'[1]INTERNAL PARAMETERS-1'!$B$5:$J$44,6,FALSE)*VLOOKUP(OVYLD2_!CG$4,'[1]INTERNAL PARAMETERS-1'!$B$5:$J$44,3,FALSE) + OVYLD1_!CG137*(1-VLOOKUP(OVYLD2_!CG$4,'[1]INTERNAL PARAMETERS-1'!$B$5:$J$44,5,FALSE))*VLOOKUP(OVYLD2_!CG$4,'[1]INTERNAL PARAMETERS-1'!$B$5:$J$44,8,FALSE)*VLOOKUP(OVYLD2_!CG$4,'[1]INTERNAL PARAMETERS-1'!$B$5:$J$44,3,FALSE)</f>
        <v>0</v>
      </c>
      <c r="CH137" s="43">
        <f>OVYLD1_!CH137*VLOOKUP(OVYLD2_!CH$4,'[1]INTERNAL PARAMETERS-1'!$B$5:$J$44,5,FALSE)*VLOOKUP(OVYLD2_!CH$4,'[1]INTERNAL PARAMETERS-1'!$B$5:$J$44,6,FALSE)*VLOOKUP(OVYLD2_!CH$4,'[1]INTERNAL PARAMETERS-1'!$B$5:$J$44,3,FALSE) + OVYLD1_!CH137*(1-VLOOKUP(OVYLD2_!CH$4,'[1]INTERNAL PARAMETERS-1'!$B$5:$J$44,5,FALSE))*VLOOKUP(OVYLD2_!CH$4,'[1]INTERNAL PARAMETERS-1'!$B$5:$J$44,8,FALSE)*VLOOKUP(OVYLD2_!CH$4,'[1]INTERNAL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5">
      <c r="B138" s="58" t="s">
        <v>9</v>
      </c>
      <c r="C138" s="57" t="s">
        <v>63</v>
      </c>
      <c r="D138" s="57" t="s">
        <v>73</v>
      </c>
      <c r="E138" s="128">
        <f>OVERALL2021!AI138</f>
        <v>0</v>
      </c>
      <c r="F138" s="56">
        <f>'[1]INTERNAL PARAMETERS-1'!M12</f>
        <v>49.09</v>
      </c>
      <c r="G138" s="45">
        <f>OVYLD1_!G138*VLOOKUP(OVYLD2_!G$4,'[1]INTERNAL PARAMETERS-1'!$B$5:$J$44,5,FALSE)*VLOOKUP(OVYLD2_!G$4,'[1]INTERNAL PARAMETERS-1'!$B$5:$J$44,7,FALSE)*OVYLD2_!$F138 + OVYLD1_!G138*(1-VLOOKUP(OVYLD2_!G$4,'[1]INTERNAL PARAMETERS-1'!$B$5:$J$44,5,FALSE))*VLOOKUP(OVYLD2_!G$4,'[1]INTERNAL PARAMETERS-1'!$B$5:$J$44,9,FALSE)*OVYLD2_!$F138</f>
        <v>0</v>
      </c>
      <c r="H138" s="44">
        <f>OVYLD1_!H138*VLOOKUP(OVYLD2_!H$4,'[1]INTERNAL PARAMETERS-1'!$B$5:$J$44,5,FALSE)*VLOOKUP(OVYLD2_!H$4,'[1]INTERNAL PARAMETERS-1'!$B$5:$J$44,7,FALSE)*OVYLD2_!$F138 + OVYLD1_!H138*(1-VLOOKUP(OVYLD2_!H$4,'[1]INTERNAL PARAMETERS-1'!$B$5:$J$44,5,FALSE))*VLOOKUP(OVYLD2_!H$4,'[1]INTERNAL PARAMETERS-1'!$B$5:$J$44,9,FALSE)*OVYLD2_!$F138</f>
        <v>0</v>
      </c>
      <c r="I138" s="44">
        <f>OVYLD1_!I138*VLOOKUP(OVYLD2_!I$4,'[1]INTERNAL PARAMETERS-1'!$B$5:$J$44,5,FALSE)*VLOOKUP(OVYLD2_!I$4,'[1]INTERNAL PARAMETERS-1'!$B$5:$J$44,7,FALSE)*OVYLD2_!$F138 + OVYLD1_!I138*(1-VLOOKUP(OVYLD2_!I$4,'[1]INTERNAL PARAMETERS-1'!$B$5:$J$44,5,FALSE))*VLOOKUP(OVYLD2_!I$4,'[1]INTERNAL PARAMETERS-1'!$B$5:$J$44,9,FALSE)*OVYLD2_!$F138</f>
        <v>0</v>
      </c>
      <c r="J138" s="44">
        <f>OVYLD1_!J138*VLOOKUP(OVYLD2_!J$4,'[1]INTERNAL PARAMETERS-1'!$B$5:$J$44,5,FALSE)*VLOOKUP(OVYLD2_!J$4,'[1]INTERNAL PARAMETERS-1'!$B$5:$J$44,7,FALSE)*OVYLD2_!$F138 + OVYLD1_!J138*(1-VLOOKUP(OVYLD2_!J$4,'[1]INTERNAL PARAMETERS-1'!$B$5:$J$44,5,FALSE))*VLOOKUP(OVYLD2_!J$4,'[1]INTERNAL PARAMETERS-1'!$B$5:$J$44,9,FALSE)*OVYLD2_!$F138</f>
        <v>0</v>
      </c>
      <c r="K138" s="44">
        <f>OVYLD1_!K138*VLOOKUP(OVYLD2_!K$4,'[1]INTERNAL PARAMETERS-1'!$B$5:$J$44,5,FALSE)*VLOOKUP(OVYLD2_!K$4,'[1]INTERNAL PARAMETERS-1'!$B$5:$J$44,7,FALSE)*OVYLD2_!$F138 + OVYLD1_!K138*(1-VLOOKUP(OVYLD2_!K$4,'[1]INTERNAL PARAMETERS-1'!$B$5:$J$44,5,FALSE))*VLOOKUP(OVYLD2_!K$4,'[1]INTERNAL PARAMETERS-1'!$B$5:$J$44,9,FALSE)*OVYLD2_!$F138</f>
        <v>0</v>
      </c>
      <c r="L138" s="44">
        <f>OVYLD1_!L138*VLOOKUP(OVYLD2_!L$4,'[1]INTERNAL PARAMETERS-1'!$B$5:$J$44,5,FALSE)*VLOOKUP(OVYLD2_!L$4,'[1]INTERNAL PARAMETERS-1'!$B$5:$J$44,7,FALSE)*OVYLD2_!$F138 + OVYLD1_!L138*(1-VLOOKUP(OVYLD2_!L$4,'[1]INTERNAL PARAMETERS-1'!$B$5:$J$44,5,FALSE))*VLOOKUP(OVYLD2_!L$4,'[1]INTERNAL PARAMETERS-1'!$B$5:$J$44,9,FALSE)*OVYLD2_!$F138</f>
        <v>0</v>
      </c>
      <c r="M138" s="44">
        <f>OVYLD1_!M138*VLOOKUP(OVYLD2_!M$4,'[1]INTERNAL PARAMETERS-1'!$B$5:$J$44,5,FALSE)*VLOOKUP(OVYLD2_!M$4,'[1]INTERNAL PARAMETERS-1'!$B$5:$J$44,7,FALSE)*OVYLD2_!$F138 + OVYLD1_!M138*(1-VLOOKUP(OVYLD2_!M$4,'[1]INTERNAL PARAMETERS-1'!$B$5:$J$44,5,FALSE))*VLOOKUP(OVYLD2_!M$4,'[1]INTERNAL PARAMETERS-1'!$B$5:$J$44,9,FALSE)*OVYLD2_!$F138</f>
        <v>0</v>
      </c>
      <c r="N138" s="44">
        <f>OVYLD1_!N138*VLOOKUP(OVYLD2_!N$4,'[1]INTERNAL PARAMETERS-1'!$B$5:$J$44,5,FALSE)*VLOOKUP(OVYLD2_!N$4,'[1]INTERNAL PARAMETERS-1'!$B$5:$J$44,7,FALSE)*OVYLD2_!$F138 + OVYLD1_!N138*(1-VLOOKUP(OVYLD2_!N$4,'[1]INTERNAL PARAMETERS-1'!$B$5:$J$44,5,FALSE))*VLOOKUP(OVYLD2_!N$4,'[1]INTERNAL PARAMETERS-1'!$B$5:$J$44,9,FALSE)*OVYLD2_!$F138</f>
        <v>0</v>
      </c>
      <c r="O138" s="44">
        <f>OVYLD1_!O138*VLOOKUP(OVYLD2_!O$4,'[1]INTERNAL PARAMETERS-1'!$B$5:$J$44,5,FALSE)*VLOOKUP(OVYLD2_!O$4,'[1]INTERNAL PARAMETERS-1'!$B$5:$J$44,7,FALSE)*OVYLD2_!$F138 + OVYLD1_!O138*(1-VLOOKUP(OVYLD2_!O$4,'[1]INTERNAL PARAMETERS-1'!$B$5:$J$44,5,FALSE))*VLOOKUP(OVYLD2_!O$4,'[1]INTERNAL PARAMETERS-1'!$B$5:$J$44,9,FALSE)*OVYLD2_!$F138</f>
        <v>0</v>
      </c>
      <c r="P138" s="44">
        <f>OVYLD1_!P138*VLOOKUP(OVYLD2_!P$4,'[1]INTERNAL PARAMETERS-1'!$B$5:$J$44,5,FALSE)*VLOOKUP(OVYLD2_!P$4,'[1]INTERNAL PARAMETERS-1'!$B$5:$J$44,7,FALSE)*OVYLD2_!$F138 + OVYLD1_!P138*(1-VLOOKUP(OVYLD2_!P$4,'[1]INTERNAL PARAMETERS-1'!$B$5:$J$44,5,FALSE))*VLOOKUP(OVYLD2_!P$4,'[1]INTERNAL PARAMETERS-1'!$B$5:$J$44,9,FALSE)*OVYLD2_!$F138</f>
        <v>0</v>
      </c>
      <c r="Q138" s="44">
        <f>OVYLD1_!Q138*VLOOKUP(OVYLD2_!Q$4,'[1]INTERNAL PARAMETERS-1'!$B$5:$J$44,5,FALSE)*VLOOKUP(OVYLD2_!Q$4,'[1]INTERNAL PARAMETERS-1'!$B$5:$J$44,7,FALSE)*OVYLD2_!$F138 + OVYLD1_!Q138*(1-VLOOKUP(OVYLD2_!Q$4,'[1]INTERNAL PARAMETERS-1'!$B$5:$J$44,5,FALSE))*VLOOKUP(OVYLD2_!Q$4,'[1]INTERNAL PARAMETERS-1'!$B$5:$J$44,9,FALSE)*OVYLD2_!$F138</f>
        <v>0</v>
      </c>
      <c r="R138" s="44">
        <f>OVYLD1_!R138*VLOOKUP(OVYLD2_!R$4,'[1]INTERNAL PARAMETERS-1'!$B$5:$J$44,5,FALSE)*VLOOKUP(OVYLD2_!R$4,'[1]INTERNAL PARAMETERS-1'!$B$5:$J$44,7,FALSE)*OVYLD2_!$F138 + OVYLD1_!R138*(1-VLOOKUP(OVYLD2_!R$4,'[1]INTERNAL PARAMETERS-1'!$B$5:$J$44,5,FALSE))*VLOOKUP(OVYLD2_!R$4,'[1]INTERNAL PARAMETERS-1'!$B$5:$J$44,9,FALSE)*OVYLD2_!$F138</f>
        <v>0</v>
      </c>
      <c r="S138" s="44">
        <f>OVYLD1_!S138*VLOOKUP(OVYLD2_!S$4,'[1]INTERNAL PARAMETERS-1'!$B$5:$J$44,5,FALSE)*VLOOKUP(OVYLD2_!S$4,'[1]INTERNAL PARAMETERS-1'!$B$5:$J$44,7,FALSE)*OVYLD2_!$F138 + OVYLD1_!S138*(1-VLOOKUP(OVYLD2_!S$4,'[1]INTERNAL PARAMETERS-1'!$B$5:$J$44,5,FALSE))*VLOOKUP(OVYLD2_!S$4,'[1]INTERNAL PARAMETERS-1'!$B$5:$J$44,9,FALSE)*OVYLD2_!$F138</f>
        <v>0</v>
      </c>
      <c r="T138" s="44">
        <f>OVYLD1_!T138*VLOOKUP(OVYLD2_!T$4,'[1]INTERNAL PARAMETERS-1'!$B$5:$J$44,5,FALSE)*VLOOKUP(OVYLD2_!T$4,'[1]INTERNAL PARAMETERS-1'!$B$5:$J$44,7,FALSE)*OVYLD2_!$F138 + OVYLD1_!T138*(1-VLOOKUP(OVYLD2_!T$4,'[1]INTERNAL PARAMETERS-1'!$B$5:$J$44,5,FALSE))*VLOOKUP(OVYLD2_!T$4,'[1]INTERNAL PARAMETERS-1'!$B$5:$J$44,9,FALSE)*OVYLD2_!$F138</f>
        <v>0</v>
      </c>
      <c r="U138" s="44">
        <f>OVYLD1_!U138*VLOOKUP(OVYLD2_!U$4,'[1]INTERNAL PARAMETERS-1'!$B$5:$J$44,5,FALSE)*VLOOKUP(OVYLD2_!U$4,'[1]INTERNAL PARAMETERS-1'!$B$5:$J$44,7,FALSE)*OVYLD2_!$F138 + OVYLD1_!U138*(1-VLOOKUP(OVYLD2_!U$4,'[1]INTERNAL PARAMETERS-1'!$B$5:$J$44,5,FALSE))*VLOOKUP(OVYLD2_!U$4,'[1]INTERNAL PARAMETERS-1'!$B$5:$J$44,9,FALSE)*OVYLD2_!$F138</f>
        <v>0</v>
      </c>
      <c r="V138" s="44">
        <f>OVYLD1_!V138*VLOOKUP(OVYLD2_!V$4,'[1]INTERNAL PARAMETERS-1'!$B$5:$J$44,5,FALSE)*VLOOKUP(OVYLD2_!V$4,'[1]INTERNAL PARAMETERS-1'!$B$5:$J$44,7,FALSE)*OVYLD2_!$F138 + OVYLD1_!V138*(1-VLOOKUP(OVYLD2_!V$4,'[1]INTERNAL PARAMETERS-1'!$B$5:$J$44,5,FALSE))*VLOOKUP(OVYLD2_!V$4,'[1]INTERNAL PARAMETERS-1'!$B$5:$J$44,9,FALSE)*OVYLD2_!$F138</f>
        <v>0</v>
      </c>
      <c r="W138" s="44">
        <f>OVYLD1_!W138*VLOOKUP(OVYLD2_!W$4,'[1]INTERNAL PARAMETERS-1'!$B$5:$J$44,5,FALSE)*VLOOKUP(OVYLD2_!W$4,'[1]INTERNAL PARAMETERS-1'!$B$5:$J$44,7,FALSE)*OVYLD2_!$F138 + OVYLD1_!W138*(1-VLOOKUP(OVYLD2_!W$4,'[1]INTERNAL PARAMETERS-1'!$B$5:$J$44,5,FALSE))*VLOOKUP(OVYLD2_!W$4,'[1]INTERNAL PARAMETERS-1'!$B$5:$J$44,9,FALSE)*OVYLD2_!$F138</f>
        <v>0</v>
      </c>
      <c r="X138" s="44">
        <f>OVYLD1_!X138*VLOOKUP(OVYLD2_!X$4,'[1]INTERNAL PARAMETERS-1'!$B$5:$J$44,5,FALSE)*VLOOKUP(OVYLD2_!X$4,'[1]INTERNAL PARAMETERS-1'!$B$5:$J$44,7,FALSE)*OVYLD2_!$F138 + OVYLD1_!X138*(1-VLOOKUP(OVYLD2_!X$4,'[1]INTERNAL PARAMETERS-1'!$B$5:$J$44,5,FALSE))*VLOOKUP(OVYLD2_!X$4,'[1]INTERNAL PARAMETERS-1'!$B$5:$J$44,9,FALSE)*OVYLD2_!$F138</f>
        <v>0</v>
      </c>
      <c r="Y138" s="44">
        <f>OVYLD1_!Y138*VLOOKUP(OVYLD2_!Y$4,'[1]INTERNAL PARAMETERS-1'!$B$5:$J$44,5,FALSE)*VLOOKUP(OVYLD2_!Y$4,'[1]INTERNAL PARAMETERS-1'!$B$5:$J$44,7,FALSE)*OVYLD2_!$F138 + OVYLD1_!Y138*(1-VLOOKUP(OVYLD2_!Y$4,'[1]INTERNAL PARAMETERS-1'!$B$5:$J$44,5,FALSE))*VLOOKUP(OVYLD2_!Y$4,'[1]INTERNAL PARAMETERS-1'!$B$5:$J$44,9,FALSE)*OVYLD2_!$F138</f>
        <v>0</v>
      </c>
      <c r="Z138" s="44">
        <f>OVYLD1_!Z138*VLOOKUP(OVYLD2_!Z$4,'[1]INTERNAL PARAMETERS-1'!$B$5:$J$44,5,FALSE)*VLOOKUP(OVYLD2_!Z$4,'[1]INTERNAL PARAMETERS-1'!$B$5:$J$44,7,FALSE)*OVYLD2_!$F138 + OVYLD1_!Z138*(1-VLOOKUP(OVYLD2_!Z$4,'[1]INTERNAL PARAMETERS-1'!$B$5:$J$44,5,FALSE))*VLOOKUP(OVYLD2_!Z$4,'[1]INTERNAL PARAMETERS-1'!$B$5:$J$44,9,FALSE)*OVYLD2_!$F138</f>
        <v>0</v>
      </c>
      <c r="AA138" s="44">
        <f>OVYLD1_!AA138*VLOOKUP(OVYLD2_!AA$4,'[1]INTERNAL PARAMETERS-1'!$B$5:$J$44,5,FALSE)*VLOOKUP(OVYLD2_!AA$4,'[1]INTERNAL PARAMETERS-1'!$B$5:$J$44,7,FALSE)*OVYLD2_!$F138 + OVYLD1_!AA138*(1-VLOOKUP(OVYLD2_!AA$4,'[1]INTERNAL PARAMETERS-1'!$B$5:$J$44,5,FALSE))*VLOOKUP(OVYLD2_!AA$4,'[1]INTERNAL PARAMETERS-1'!$B$5:$J$44,9,FALSE)*OVYLD2_!$F138</f>
        <v>0</v>
      </c>
      <c r="AB138" s="44">
        <f>OVYLD1_!AB138*VLOOKUP(OVYLD2_!AB$4,'[1]INTERNAL PARAMETERS-1'!$B$5:$J$44,5,FALSE)*VLOOKUP(OVYLD2_!AB$4,'[1]INTERNAL PARAMETERS-1'!$B$5:$J$44,7,FALSE)*OVYLD2_!$F138 + OVYLD1_!AB138*(1-VLOOKUP(OVYLD2_!AB$4,'[1]INTERNAL PARAMETERS-1'!$B$5:$J$44,5,FALSE))*VLOOKUP(OVYLD2_!AB$4,'[1]INTERNAL PARAMETERS-1'!$B$5:$J$44,9,FALSE)*OVYLD2_!$F138</f>
        <v>0</v>
      </c>
      <c r="AC138" s="44">
        <f>OVYLD1_!AC138*VLOOKUP(OVYLD2_!AC$4,'[1]INTERNAL PARAMETERS-1'!$B$5:$J$44,5,FALSE)*VLOOKUP(OVYLD2_!AC$4,'[1]INTERNAL PARAMETERS-1'!$B$5:$J$44,7,FALSE)*OVYLD2_!$F138 + OVYLD1_!AC138*(1-VLOOKUP(OVYLD2_!AC$4,'[1]INTERNAL PARAMETERS-1'!$B$5:$J$44,5,FALSE))*VLOOKUP(OVYLD2_!AC$4,'[1]INTERNAL PARAMETERS-1'!$B$5:$J$44,9,FALSE)*OVYLD2_!$F138</f>
        <v>0</v>
      </c>
      <c r="AD138" s="44">
        <f>OVYLD1_!AD138*VLOOKUP(OVYLD2_!AD$4,'[1]INTERNAL PARAMETERS-1'!$B$5:$J$44,5,FALSE)*VLOOKUP(OVYLD2_!AD$4,'[1]INTERNAL PARAMETERS-1'!$B$5:$J$44,7,FALSE)*OVYLD2_!$F138 + OVYLD1_!AD138*(1-VLOOKUP(OVYLD2_!AD$4,'[1]INTERNAL PARAMETERS-1'!$B$5:$J$44,5,FALSE))*VLOOKUP(OVYLD2_!AD$4,'[1]INTERNAL PARAMETERS-1'!$B$5:$J$44,9,FALSE)*OVYLD2_!$F138</f>
        <v>0</v>
      </c>
      <c r="AE138" s="44">
        <f>OVYLD1_!AE138*VLOOKUP(OVYLD2_!AE$4,'[1]INTERNAL PARAMETERS-1'!$B$5:$J$44,5,FALSE)*VLOOKUP(OVYLD2_!AE$4,'[1]INTERNAL PARAMETERS-1'!$B$5:$J$44,7,FALSE)*OVYLD2_!$F138 + OVYLD1_!AE138*(1-VLOOKUP(OVYLD2_!AE$4,'[1]INTERNAL PARAMETERS-1'!$B$5:$J$44,5,FALSE))*VLOOKUP(OVYLD2_!AE$4,'[1]INTERNAL PARAMETERS-1'!$B$5:$J$44,9,FALSE)*OVYLD2_!$F138</f>
        <v>0</v>
      </c>
      <c r="AF138" s="44">
        <f>OVYLD1_!AF138*VLOOKUP(OVYLD2_!AF$4,'[1]INTERNAL PARAMETERS-1'!$B$5:$J$44,5,FALSE)*VLOOKUP(OVYLD2_!AF$4,'[1]INTERNAL PARAMETERS-1'!$B$5:$J$44,7,FALSE)*OVYLD2_!$F138 + OVYLD1_!AF138*(1-VLOOKUP(OVYLD2_!AF$4,'[1]INTERNAL PARAMETERS-1'!$B$5:$J$44,5,FALSE))*VLOOKUP(OVYLD2_!AF$4,'[1]INTERNAL PARAMETERS-1'!$B$5:$J$44,9,FALSE)*OVYLD2_!$F138</f>
        <v>0</v>
      </c>
      <c r="AG138" s="44">
        <f>OVYLD1_!AG138*VLOOKUP(OVYLD2_!AG$4,'[1]INTERNAL PARAMETERS-1'!$B$5:$J$44,5,FALSE)*VLOOKUP(OVYLD2_!AG$4,'[1]INTERNAL PARAMETERS-1'!$B$5:$J$44,7,FALSE)*OVYLD2_!$F138 + OVYLD1_!AG138*(1-VLOOKUP(OVYLD2_!AG$4,'[1]INTERNAL PARAMETERS-1'!$B$5:$J$44,5,FALSE))*VLOOKUP(OVYLD2_!AG$4,'[1]INTERNAL PARAMETERS-1'!$B$5:$J$44,9,FALSE)*OVYLD2_!$F138</f>
        <v>0</v>
      </c>
      <c r="AH138" s="44">
        <f>OVYLD1_!AH138*VLOOKUP(OVYLD2_!AH$4,'[1]INTERNAL PARAMETERS-1'!$B$5:$J$44,5,FALSE)*VLOOKUP(OVYLD2_!AH$4,'[1]INTERNAL PARAMETERS-1'!$B$5:$J$44,7,FALSE)*OVYLD2_!$F138 + OVYLD1_!AH138*(1-VLOOKUP(OVYLD2_!AH$4,'[1]INTERNAL PARAMETERS-1'!$B$5:$J$44,5,FALSE))*VLOOKUP(OVYLD2_!AH$4,'[1]INTERNAL PARAMETERS-1'!$B$5:$J$44,9,FALSE)*OVYLD2_!$F138</f>
        <v>0</v>
      </c>
      <c r="AI138" s="44">
        <f>OVYLD1_!AI138*VLOOKUP(OVYLD2_!AI$4,'[1]INTERNAL PARAMETERS-1'!$B$5:$J$44,5,FALSE)*VLOOKUP(OVYLD2_!AI$4,'[1]INTERNAL PARAMETERS-1'!$B$5:$J$44,7,FALSE)*OVYLD2_!$F138 + OVYLD1_!AI138*(1-VLOOKUP(OVYLD2_!AI$4,'[1]INTERNAL PARAMETERS-1'!$B$5:$J$44,5,FALSE))*VLOOKUP(OVYLD2_!AI$4,'[1]INTERNAL PARAMETERS-1'!$B$5:$J$44,9,FALSE)*OVYLD2_!$F138</f>
        <v>0</v>
      </c>
      <c r="AJ138" s="44">
        <f>OVYLD1_!AJ138*VLOOKUP(OVYLD2_!AJ$4,'[1]INTERNAL PARAMETERS-1'!$B$5:$J$44,5,FALSE)*VLOOKUP(OVYLD2_!AJ$4,'[1]INTERNAL PARAMETERS-1'!$B$5:$J$44,7,FALSE)*OVYLD2_!$F138 + OVYLD1_!AJ138*(1-VLOOKUP(OVYLD2_!AJ$4,'[1]INTERNAL PARAMETERS-1'!$B$5:$J$44,5,FALSE))*VLOOKUP(OVYLD2_!AJ$4,'[1]INTERNAL PARAMETERS-1'!$B$5:$J$44,9,FALSE)*OVYLD2_!$F138</f>
        <v>0</v>
      </c>
      <c r="AK138" s="44">
        <f>OVYLD1_!AK138*VLOOKUP(OVYLD2_!AK$4,'[1]INTERNAL PARAMETERS-1'!$B$5:$J$44,5,FALSE)*VLOOKUP(OVYLD2_!AK$4,'[1]INTERNAL PARAMETERS-1'!$B$5:$J$44,7,FALSE)*OVYLD2_!$F138 + OVYLD1_!AK138*(1-VLOOKUP(OVYLD2_!AK$4,'[1]INTERNAL PARAMETERS-1'!$B$5:$J$44,5,FALSE))*VLOOKUP(OVYLD2_!AK$4,'[1]INTERNAL PARAMETERS-1'!$B$5:$J$44,9,FALSE)*OVYLD2_!$F138</f>
        <v>0</v>
      </c>
      <c r="AL138" s="44">
        <f>OVYLD1_!AL138*VLOOKUP(OVYLD2_!AL$4,'[1]INTERNAL PARAMETERS-1'!$B$5:$J$44,5,FALSE)*VLOOKUP(OVYLD2_!AL$4,'[1]INTERNAL PARAMETERS-1'!$B$5:$J$44,7,FALSE)*OVYLD2_!$F138 + OVYLD1_!AL138*(1-VLOOKUP(OVYLD2_!AL$4,'[1]INTERNAL PARAMETERS-1'!$B$5:$J$44,5,FALSE))*VLOOKUP(OVYLD2_!AL$4,'[1]INTERNAL PARAMETERS-1'!$B$5:$J$44,9,FALSE)*OVYLD2_!$F138</f>
        <v>0</v>
      </c>
      <c r="AM138" s="44">
        <f>OVYLD1_!AM138*VLOOKUP(OVYLD2_!AM$4,'[1]INTERNAL PARAMETERS-1'!$B$5:$J$44,5,FALSE)*VLOOKUP(OVYLD2_!AM$4,'[1]INTERNAL PARAMETERS-1'!$B$5:$J$44,7,FALSE)*OVYLD2_!$F138 + OVYLD1_!AM138*(1-VLOOKUP(OVYLD2_!AM$4,'[1]INTERNAL PARAMETERS-1'!$B$5:$J$44,5,FALSE))*VLOOKUP(OVYLD2_!AM$4,'[1]INTERNAL PARAMETERS-1'!$B$5:$J$44,9,FALSE)*OVYLD2_!$F138</f>
        <v>0</v>
      </c>
      <c r="AN138" s="44">
        <f>OVYLD1_!AN138*VLOOKUP(OVYLD2_!AN$4,'[1]INTERNAL PARAMETERS-1'!$B$5:$J$44,5,FALSE)*VLOOKUP(OVYLD2_!AN$4,'[1]INTERNAL PARAMETERS-1'!$B$5:$J$44,7,FALSE)*OVYLD2_!$F138 + OVYLD1_!AN138*(1-VLOOKUP(OVYLD2_!AN$4,'[1]INTERNAL PARAMETERS-1'!$B$5:$J$44,5,FALSE))*VLOOKUP(OVYLD2_!AN$4,'[1]INTERNAL PARAMETERS-1'!$B$5:$J$44,9,FALSE)*OVYLD2_!$F138</f>
        <v>0</v>
      </c>
      <c r="AO138" s="44">
        <f>OVYLD1_!AO138*VLOOKUP(OVYLD2_!AO$4,'[1]INTERNAL PARAMETERS-1'!$B$5:$J$44,5,FALSE)*VLOOKUP(OVYLD2_!AO$4,'[1]INTERNAL PARAMETERS-1'!$B$5:$J$44,7,FALSE)*OVYLD2_!$F138 + OVYLD1_!AO138*(1-VLOOKUP(OVYLD2_!AO$4,'[1]INTERNAL PARAMETERS-1'!$B$5:$J$44,5,FALSE))*VLOOKUP(OVYLD2_!AO$4,'[1]INTERNAL PARAMETERS-1'!$B$5:$J$44,9,FALSE)*OVYLD2_!$F138</f>
        <v>0</v>
      </c>
      <c r="AP138" s="44">
        <f>OVYLD1_!AP138*VLOOKUP(OVYLD2_!AP$4,'[1]INTERNAL PARAMETERS-1'!$B$5:$J$44,5,FALSE)*VLOOKUP(OVYLD2_!AP$4,'[1]INTERNAL PARAMETERS-1'!$B$5:$J$44,7,FALSE)*OVYLD2_!$F138 + OVYLD1_!AP138*(1-VLOOKUP(OVYLD2_!AP$4,'[1]INTERNAL PARAMETERS-1'!$B$5:$J$44,5,FALSE))*VLOOKUP(OVYLD2_!AP$4,'[1]INTERNAL PARAMETERS-1'!$B$5:$J$44,9,FALSE)*OVYLD2_!$F138</f>
        <v>0</v>
      </c>
      <c r="AQ138" s="44">
        <f>OVYLD1_!AQ138*VLOOKUP(OVYLD2_!AQ$4,'[1]INTERNAL PARAMETERS-1'!$B$5:$J$44,5,FALSE)*VLOOKUP(OVYLD2_!AQ$4,'[1]INTERNAL PARAMETERS-1'!$B$5:$J$44,7,FALSE)*OVYLD2_!$F138 + OVYLD1_!AQ138*(1-VLOOKUP(OVYLD2_!AQ$4,'[1]INTERNAL PARAMETERS-1'!$B$5:$J$44,5,FALSE))*VLOOKUP(OVYLD2_!AQ$4,'[1]INTERNAL PARAMETERS-1'!$B$5:$J$44,9,FALSE)*OVYLD2_!$F138</f>
        <v>0</v>
      </c>
      <c r="AR138" s="44">
        <f>OVYLD1_!AR138*VLOOKUP(OVYLD2_!AR$4,'[1]INTERNAL PARAMETERS-1'!$B$5:$J$44,5,FALSE)*VLOOKUP(OVYLD2_!AR$4,'[1]INTERNAL PARAMETERS-1'!$B$5:$J$44,7,FALSE)*OVYLD2_!$F138 + OVYLD1_!AR138*(1-VLOOKUP(OVYLD2_!AR$4,'[1]INTERNAL PARAMETERS-1'!$B$5:$J$44,5,FALSE))*VLOOKUP(OVYLD2_!AR$4,'[1]INTERNAL PARAMETERS-1'!$B$5:$J$44,9,FALSE)*OVYLD2_!$F138</f>
        <v>0</v>
      </c>
      <c r="AS138" s="44">
        <f>OVYLD1_!AS138*VLOOKUP(OVYLD2_!AS$4,'[1]INTERNAL PARAMETERS-1'!$B$5:$J$44,5,FALSE)*VLOOKUP(OVYLD2_!AS$4,'[1]INTERNAL PARAMETERS-1'!$B$5:$J$44,7,FALSE)*OVYLD2_!$F138 + OVYLD1_!AS138*(1-VLOOKUP(OVYLD2_!AS$4,'[1]INTERNAL PARAMETERS-1'!$B$5:$J$44,5,FALSE))*VLOOKUP(OVYLD2_!AS$4,'[1]INTERNAL PARAMETERS-1'!$B$5:$J$44,9,FALSE)*OVYLD2_!$F138</f>
        <v>0</v>
      </c>
      <c r="AT138" s="43">
        <f>OVYLD1_!AT138*VLOOKUP(OVYLD2_!AT$4,'[1]INTERNAL PARAMETERS-1'!$B$5:$J$44,5,FALSE)*VLOOKUP(OVYLD2_!AT$4,'[1]INTERNAL PARAMETERS-1'!$B$5:$J$44,7,FALSE)*OVYLD2_!$F138 + OVYLD1_!AT138*(1-VLOOKUP(OVYLD2_!AT$4,'[1]INTERNAL PARAMETERS-1'!$B$5:$J$44,5,FALSE))*VLOOKUP(OVYLD2_!AT$4,'[1]INTERNAL PARAMETERS-1'!$B$5:$J$44,9,FALSE)*OVYLD2_!$F138</f>
        <v>0</v>
      </c>
      <c r="AU138" s="45">
        <f>OVYLD1_!AU138*VLOOKUP(OVYLD2_!AU$4,'[1]INTERNAL PARAMETERS-1'!$B$5:$J$44,5,FALSE)*VLOOKUP(OVYLD2_!AU$4,'[1]INTERNAL PARAMETERS-1'!$B$5:$J$44,6,FALSE)*VLOOKUP(OVYLD2_!AU$4,'[1]INTERNAL PARAMETERS-1'!$B$5:$J$44,3,FALSE) + OVYLD1_!AU138*(1-VLOOKUP(OVYLD2_!AU$4,'[1]INTERNAL PARAMETERS-1'!$B$5:$J$44,5,FALSE))*VLOOKUP(OVYLD2_!AU$4,'[1]INTERNAL PARAMETERS-1'!$B$5:$J$44,8,FALSE)*VLOOKUP(OVYLD2_!AU$4,'[1]INTERNAL PARAMETERS-1'!$B$5:$J$44,3,FALSE)</f>
        <v>0</v>
      </c>
      <c r="AV138" s="44">
        <f>OVYLD1_!AV138*VLOOKUP(OVYLD2_!AV$4,'[1]INTERNAL PARAMETERS-1'!$B$5:$J$44,5,FALSE)*VLOOKUP(OVYLD2_!AV$4,'[1]INTERNAL PARAMETERS-1'!$B$5:$J$44,6,FALSE)*VLOOKUP(OVYLD2_!AV$4,'[1]INTERNAL PARAMETERS-1'!$B$5:$J$44,3,FALSE) + OVYLD1_!AV138*(1-VLOOKUP(OVYLD2_!AV$4,'[1]INTERNAL PARAMETERS-1'!$B$5:$J$44,5,FALSE))*VLOOKUP(OVYLD2_!AV$4,'[1]INTERNAL PARAMETERS-1'!$B$5:$J$44,8,FALSE)*VLOOKUP(OVYLD2_!AV$4,'[1]INTERNAL PARAMETERS-1'!$B$5:$J$44,3,FALSE)</f>
        <v>0</v>
      </c>
      <c r="AW138" s="44">
        <f>OVYLD1_!AW138*VLOOKUP(OVYLD2_!AW$4,'[1]INTERNAL PARAMETERS-1'!$B$5:$J$44,5,FALSE)*VLOOKUP(OVYLD2_!AW$4,'[1]INTERNAL PARAMETERS-1'!$B$5:$J$44,6,FALSE)*VLOOKUP(OVYLD2_!AW$4,'[1]INTERNAL PARAMETERS-1'!$B$5:$J$44,3,FALSE) + OVYLD1_!AW138*(1-VLOOKUP(OVYLD2_!AW$4,'[1]INTERNAL PARAMETERS-1'!$B$5:$J$44,5,FALSE))*VLOOKUP(OVYLD2_!AW$4,'[1]INTERNAL PARAMETERS-1'!$B$5:$J$44,8,FALSE)*VLOOKUP(OVYLD2_!AW$4,'[1]INTERNAL PARAMETERS-1'!$B$5:$J$44,3,FALSE)</f>
        <v>0</v>
      </c>
      <c r="AX138" s="44">
        <f>OVYLD1_!AX138*VLOOKUP(OVYLD2_!AX$4,'[1]INTERNAL PARAMETERS-1'!$B$5:$J$44,5,FALSE)*VLOOKUP(OVYLD2_!AX$4,'[1]INTERNAL PARAMETERS-1'!$B$5:$J$44,6,FALSE)*VLOOKUP(OVYLD2_!AX$4,'[1]INTERNAL PARAMETERS-1'!$B$5:$J$44,3,FALSE) + OVYLD1_!AX138*(1-VLOOKUP(OVYLD2_!AX$4,'[1]INTERNAL PARAMETERS-1'!$B$5:$J$44,5,FALSE))*VLOOKUP(OVYLD2_!AX$4,'[1]INTERNAL PARAMETERS-1'!$B$5:$J$44,8,FALSE)*VLOOKUP(OVYLD2_!AX$4,'[1]INTERNAL PARAMETERS-1'!$B$5:$J$44,3,FALSE)</f>
        <v>0</v>
      </c>
      <c r="AY138" s="44">
        <f>OVYLD1_!AY138*VLOOKUP(OVYLD2_!AY$4,'[1]INTERNAL PARAMETERS-1'!$B$5:$J$44,5,FALSE)*VLOOKUP(OVYLD2_!AY$4,'[1]INTERNAL PARAMETERS-1'!$B$5:$J$44,6,FALSE)*VLOOKUP(OVYLD2_!AY$4,'[1]INTERNAL PARAMETERS-1'!$B$5:$J$44,3,FALSE) + OVYLD1_!AY138*(1-VLOOKUP(OVYLD2_!AY$4,'[1]INTERNAL PARAMETERS-1'!$B$5:$J$44,5,FALSE))*VLOOKUP(OVYLD2_!AY$4,'[1]INTERNAL PARAMETERS-1'!$B$5:$J$44,8,FALSE)*VLOOKUP(OVYLD2_!AY$4,'[1]INTERNAL PARAMETERS-1'!$B$5:$J$44,3,FALSE)</f>
        <v>0</v>
      </c>
      <c r="AZ138" s="44">
        <f>OVYLD1_!AZ138*VLOOKUP(OVYLD2_!AZ$4,'[1]INTERNAL PARAMETERS-1'!$B$5:$J$44,5,FALSE)*VLOOKUP(OVYLD2_!AZ$4,'[1]INTERNAL PARAMETERS-1'!$B$5:$J$44,6,FALSE)*VLOOKUP(OVYLD2_!AZ$4,'[1]INTERNAL PARAMETERS-1'!$B$5:$J$44,3,FALSE) + OVYLD1_!AZ138*(1-VLOOKUP(OVYLD2_!AZ$4,'[1]INTERNAL PARAMETERS-1'!$B$5:$J$44,5,FALSE))*VLOOKUP(OVYLD2_!AZ$4,'[1]INTERNAL PARAMETERS-1'!$B$5:$J$44,8,FALSE)*VLOOKUP(OVYLD2_!AZ$4,'[1]INTERNAL PARAMETERS-1'!$B$5:$J$44,3,FALSE)</f>
        <v>0</v>
      </c>
      <c r="BA138" s="44">
        <f>OVYLD1_!BA138*VLOOKUP(OVYLD2_!BA$4,'[1]INTERNAL PARAMETERS-1'!$B$5:$J$44,5,FALSE)*VLOOKUP(OVYLD2_!BA$4,'[1]INTERNAL PARAMETERS-1'!$B$5:$J$44,6,FALSE)*VLOOKUP(OVYLD2_!BA$4,'[1]INTERNAL PARAMETERS-1'!$B$5:$J$44,3,FALSE) + OVYLD1_!BA138*(1-VLOOKUP(OVYLD2_!BA$4,'[1]INTERNAL PARAMETERS-1'!$B$5:$J$44,5,FALSE))*VLOOKUP(OVYLD2_!BA$4,'[1]INTERNAL PARAMETERS-1'!$B$5:$J$44,8,FALSE)*VLOOKUP(OVYLD2_!BA$4,'[1]INTERNAL PARAMETERS-1'!$B$5:$J$44,3,FALSE)</f>
        <v>0</v>
      </c>
      <c r="BB138" s="44">
        <f>OVYLD1_!BB138*VLOOKUP(OVYLD2_!BB$4,'[1]INTERNAL PARAMETERS-1'!$B$5:$J$44,5,FALSE)*VLOOKUP(OVYLD2_!BB$4,'[1]INTERNAL PARAMETERS-1'!$B$5:$J$44,6,FALSE)*VLOOKUP(OVYLD2_!BB$4,'[1]INTERNAL PARAMETERS-1'!$B$5:$J$44,3,FALSE) + OVYLD1_!BB138*(1-VLOOKUP(OVYLD2_!BB$4,'[1]INTERNAL PARAMETERS-1'!$B$5:$J$44,5,FALSE))*VLOOKUP(OVYLD2_!BB$4,'[1]INTERNAL PARAMETERS-1'!$B$5:$J$44,8,FALSE)*VLOOKUP(OVYLD2_!BB$4,'[1]INTERNAL PARAMETERS-1'!$B$5:$J$44,3,FALSE)</f>
        <v>0</v>
      </c>
      <c r="BC138" s="44">
        <f>OVYLD1_!BC138*VLOOKUP(OVYLD2_!BC$4,'[1]INTERNAL PARAMETERS-1'!$B$5:$J$44,5,FALSE)*VLOOKUP(OVYLD2_!BC$4,'[1]INTERNAL PARAMETERS-1'!$B$5:$J$44,6,FALSE)*VLOOKUP(OVYLD2_!BC$4,'[1]INTERNAL PARAMETERS-1'!$B$5:$J$44,3,FALSE) + OVYLD1_!BC138*(1-VLOOKUP(OVYLD2_!BC$4,'[1]INTERNAL PARAMETERS-1'!$B$5:$J$44,5,FALSE))*VLOOKUP(OVYLD2_!BC$4,'[1]INTERNAL PARAMETERS-1'!$B$5:$J$44,8,FALSE)*VLOOKUP(OVYLD2_!BC$4,'[1]INTERNAL PARAMETERS-1'!$B$5:$J$44,3,FALSE)</f>
        <v>0</v>
      </c>
      <c r="BD138" s="44">
        <f>OVYLD1_!BD138*VLOOKUP(OVYLD2_!BD$4,'[1]INTERNAL PARAMETERS-1'!$B$5:$J$44,5,FALSE)*VLOOKUP(OVYLD2_!BD$4,'[1]INTERNAL PARAMETERS-1'!$B$5:$J$44,6,FALSE)*VLOOKUP(OVYLD2_!BD$4,'[1]INTERNAL PARAMETERS-1'!$B$5:$J$44,3,FALSE) + OVYLD1_!BD138*(1-VLOOKUP(OVYLD2_!BD$4,'[1]INTERNAL PARAMETERS-1'!$B$5:$J$44,5,FALSE))*VLOOKUP(OVYLD2_!BD$4,'[1]INTERNAL PARAMETERS-1'!$B$5:$J$44,8,FALSE)*VLOOKUP(OVYLD2_!BD$4,'[1]INTERNAL PARAMETERS-1'!$B$5:$J$44,3,FALSE)</f>
        <v>0</v>
      </c>
      <c r="BE138" s="44">
        <f>OVYLD1_!BE138*VLOOKUP(OVYLD2_!BE$4,'[1]INTERNAL PARAMETERS-1'!$B$5:$J$44,5,FALSE)*VLOOKUP(OVYLD2_!BE$4,'[1]INTERNAL PARAMETERS-1'!$B$5:$J$44,6,FALSE)*VLOOKUP(OVYLD2_!BE$4,'[1]INTERNAL PARAMETERS-1'!$B$5:$J$44,3,FALSE) + OVYLD1_!BE138*(1-VLOOKUP(OVYLD2_!BE$4,'[1]INTERNAL PARAMETERS-1'!$B$5:$J$44,5,FALSE))*VLOOKUP(OVYLD2_!BE$4,'[1]INTERNAL PARAMETERS-1'!$B$5:$J$44,8,FALSE)*VLOOKUP(OVYLD2_!BE$4,'[1]INTERNAL PARAMETERS-1'!$B$5:$J$44,3,FALSE)</f>
        <v>0</v>
      </c>
      <c r="BF138" s="44">
        <f>OVYLD1_!BF138*VLOOKUP(OVYLD2_!BF$4,'[1]INTERNAL PARAMETERS-1'!$B$5:$J$44,5,FALSE)*VLOOKUP(OVYLD2_!BF$4,'[1]INTERNAL PARAMETERS-1'!$B$5:$J$44,6,FALSE)*VLOOKUP(OVYLD2_!BF$4,'[1]INTERNAL PARAMETERS-1'!$B$5:$J$44,3,FALSE) + OVYLD1_!BF138*(1-VLOOKUP(OVYLD2_!BF$4,'[1]INTERNAL PARAMETERS-1'!$B$5:$J$44,5,FALSE))*VLOOKUP(OVYLD2_!BF$4,'[1]INTERNAL PARAMETERS-1'!$B$5:$J$44,8,FALSE)*VLOOKUP(OVYLD2_!BF$4,'[1]INTERNAL PARAMETERS-1'!$B$5:$J$44,3,FALSE)</f>
        <v>0</v>
      </c>
      <c r="BG138" s="44">
        <f>OVYLD1_!BG138*VLOOKUP(OVYLD2_!BG$4,'[1]INTERNAL PARAMETERS-1'!$B$5:$J$44,5,FALSE)*VLOOKUP(OVYLD2_!BG$4,'[1]INTERNAL PARAMETERS-1'!$B$5:$J$44,6,FALSE)*VLOOKUP(OVYLD2_!BG$4,'[1]INTERNAL PARAMETERS-1'!$B$5:$J$44,3,FALSE) + OVYLD1_!BG138*(1-VLOOKUP(OVYLD2_!BG$4,'[1]INTERNAL PARAMETERS-1'!$B$5:$J$44,5,FALSE))*VLOOKUP(OVYLD2_!BG$4,'[1]INTERNAL PARAMETERS-1'!$B$5:$J$44,8,FALSE)*VLOOKUP(OVYLD2_!BG$4,'[1]INTERNAL PARAMETERS-1'!$B$5:$J$44,3,FALSE)</f>
        <v>0</v>
      </c>
      <c r="BH138" s="44">
        <f>OVYLD1_!BH138*VLOOKUP(OVYLD2_!BH$4,'[1]INTERNAL PARAMETERS-1'!$B$5:$J$44,5,FALSE)*VLOOKUP(OVYLD2_!BH$4,'[1]INTERNAL PARAMETERS-1'!$B$5:$J$44,6,FALSE)*VLOOKUP(OVYLD2_!BH$4,'[1]INTERNAL PARAMETERS-1'!$B$5:$J$44,3,FALSE) + OVYLD1_!BH138*(1-VLOOKUP(OVYLD2_!BH$4,'[1]INTERNAL PARAMETERS-1'!$B$5:$J$44,5,FALSE))*VLOOKUP(OVYLD2_!BH$4,'[1]INTERNAL PARAMETERS-1'!$B$5:$J$44,8,FALSE)*VLOOKUP(OVYLD2_!BH$4,'[1]INTERNAL PARAMETERS-1'!$B$5:$J$44,3,FALSE)</f>
        <v>0</v>
      </c>
      <c r="BI138" s="44">
        <f>OVYLD1_!BI138*VLOOKUP(OVYLD2_!BI$4,'[1]INTERNAL PARAMETERS-1'!$B$5:$J$44,5,FALSE)*VLOOKUP(OVYLD2_!BI$4,'[1]INTERNAL PARAMETERS-1'!$B$5:$J$44,6,FALSE)*VLOOKUP(OVYLD2_!BI$4,'[1]INTERNAL PARAMETERS-1'!$B$5:$J$44,3,FALSE) + OVYLD1_!BI138*(1-VLOOKUP(OVYLD2_!BI$4,'[1]INTERNAL PARAMETERS-1'!$B$5:$J$44,5,FALSE))*VLOOKUP(OVYLD2_!BI$4,'[1]INTERNAL PARAMETERS-1'!$B$5:$J$44,8,FALSE)*VLOOKUP(OVYLD2_!BI$4,'[1]INTERNAL PARAMETERS-1'!$B$5:$J$44,3,FALSE)</f>
        <v>0</v>
      </c>
      <c r="BJ138" s="44">
        <f>OVYLD1_!BJ138*VLOOKUP(OVYLD2_!BJ$4,'[1]INTERNAL PARAMETERS-1'!$B$5:$J$44,5,FALSE)*VLOOKUP(OVYLD2_!BJ$4,'[1]INTERNAL PARAMETERS-1'!$B$5:$J$44,6,FALSE)*VLOOKUP(OVYLD2_!BJ$4,'[1]INTERNAL PARAMETERS-1'!$B$5:$J$44,3,FALSE) + OVYLD1_!BJ138*(1-VLOOKUP(OVYLD2_!BJ$4,'[1]INTERNAL PARAMETERS-1'!$B$5:$J$44,5,FALSE))*VLOOKUP(OVYLD2_!BJ$4,'[1]INTERNAL PARAMETERS-1'!$B$5:$J$44,8,FALSE)*VLOOKUP(OVYLD2_!BJ$4,'[1]INTERNAL PARAMETERS-1'!$B$5:$J$44,3,FALSE)</f>
        <v>0</v>
      </c>
      <c r="BK138" s="44">
        <f>OVYLD1_!BK138*VLOOKUP(OVYLD2_!BK$4,'[1]INTERNAL PARAMETERS-1'!$B$5:$J$44,5,FALSE)*VLOOKUP(OVYLD2_!BK$4,'[1]INTERNAL PARAMETERS-1'!$B$5:$J$44,6,FALSE)*VLOOKUP(OVYLD2_!BK$4,'[1]INTERNAL PARAMETERS-1'!$B$5:$J$44,3,FALSE) + OVYLD1_!BK138*(1-VLOOKUP(OVYLD2_!BK$4,'[1]INTERNAL PARAMETERS-1'!$B$5:$J$44,5,FALSE))*VLOOKUP(OVYLD2_!BK$4,'[1]INTERNAL PARAMETERS-1'!$B$5:$J$44,8,FALSE)*VLOOKUP(OVYLD2_!BK$4,'[1]INTERNAL PARAMETERS-1'!$B$5:$J$44,3,FALSE)</f>
        <v>0</v>
      </c>
      <c r="BL138" s="44">
        <f>OVYLD1_!BL138*VLOOKUP(OVYLD2_!BL$4,'[1]INTERNAL PARAMETERS-1'!$B$5:$J$44,5,FALSE)*VLOOKUP(OVYLD2_!BL$4,'[1]INTERNAL PARAMETERS-1'!$B$5:$J$44,6,FALSE)*VLOOKUP(OVYLD2_!BL$4,'[1]INTERNAL PARAMETERS-1'!$B$5:$J$44,3,FALSE) + OVYLD1_!BL138*(1-VLOOKUP(OVYLD2_!BL$4,'[1]INTERNAL PARAMETERS-1'!$B$5:$J$44,5,FALSE))*VLOOKUP(OVYLD2_!BL$4,'[1]INTERNAL PARAMETERS-1'!$B$5:$J$44,8,FALSE)*VLOOKUP(OVYLD2_!BL$4,'[1]INTERNAL PARAMETERS-1'!$B$5:$J$44,3,FALSE)</f>
        <v>0</v>
      </c>
      <c r="BM138" s="44">
        <f>OVYLD1_!BM138*VLOOKUP(OVYLD2_!BM$4,'[1]INTERNAL PARAMETERS-1'!$B$5:$J$44,5,FALSE)*VLOOKUP(OVYLD2_!BM$4,'[1]INTERNAL PARAMETERS-1'!$B$5:$J$44,6,FALSE)*VLOOKUP(OVYLD2_!BM$4,'[1]INTERNAL PARAMETERS-1'!$B$5:$J$44,3,FALSE) + OVYLD1_!BM138*(1-VLOOKUP(OVYLD2_!BM$4,'[1]INTERNAL PARAMETERS-1'!$B$5:$J$44,5,FALSE))*VLOOKUP(OVYLD2_!BM$4,'[1]INTERNAL PARAMETERS-1'!$B$5:$J$44,8,FALSE)*VLOOKUP(OVYLD2_!BM$4,'[1]INTERNAL PARAMETERS-1'!$B$5:$J$44,3,FALSE)</f>
        <v>0</v>
      </c>
      <c r="BN138" s="44">
        <f>OVYLD1_!BN138*VLOOKUP(OVYLD2_!BN$4,'[1]INTERNAL PARAMETERS-1'!$B$5:$J$44,5,FALSE)*VLOOKUP(OVYLD2_!BN$4,'[1]INTERNAL PARAMETERS-1'!$B$5:$J$44,6,FALSE)*VLOOKUP(OVYLD2_!BN$4,'[1]INTERNAL PARAMETERS-1'!$B$5:$J$44,3,FALSE) + OVYLD1_!BN138*(1-VLOOKUP(OVYLD2_!BN$4,'[1]INTERNAL PARAMETERS-1'!$B$5:$J$44,5,FALSE))*VLOOKUP(OVYLD2_!BN$4,'[1]INTERNAL PARAMETERS-1'!$B$5:$J$44,8,FALSE)*VLOOKUP(OVYLD2_!BN$4,'[1]INTERNAL PARAMETERS-1'!$B$5:$J$44,3,FALSE)</f>
        <v>0</v>
      </c>
      <c r="BO138" s="44">
        <f>OVYLD1_!BO138*VLOOKUP(OVYLD2_!BO$4,'[1]INTERNAL PARAMETERS-1'!$B$5:$J$44,5,FALSE)*VLOOKUP(OVYLD2_!BO$4,'[1]INTERNAL PARAMETERS-1'!$B$5:$J$44,6,FALSE)*VLOOKUP(OVYLD2_!BO$4,'[1]INTERNAL PARAMETERS-1'!$B$5:$J$44,3,FALSE) + OVYLD1_!BO138*(1-VLOOKUP(OVYLD2_!BO$4,'[1]INTERNAL PARAMETERS-1'!$B$5:$J$44,5,FALSE))*VLOOKUP(OVYLD2_!BO$4,'[1]INTERNAL PARAMETERS-1'!$B$5:$J$44,8,FALSE)*VLOOKUP(OVYLD2_!BO$4,'[1]INTERNAL PARAMETERS-1'!$B$5:$J$44,3,FALSE)</f>
        <v>0</v>
      </c>
      <c r="BP138" s="44">
        <f>OVYLD1_!BP138*VLOOKUP(OVYLD2_!BP$4,'[1]INTERNAL PARAMETERS-1'!$B$5:$J$44,5,FALSE)*VLOOKUP(OVYLD2_!BP$4,'[1]INTERNAL PARAMETERS-1'!$B$5:$J$44,6,FALSE)*VLOOKUP(OVYLD2_!BP$4,'[1]INTERNAL PARAMETERS-1'!$B$5:$J$44,3,FALSE) + OVYLD1_!BP138*(1-VLOOKUP(OVYLD2_!BP$4,'[1]INTERNAL PARAMETERS-1'!$B$5:$J$44,5,FALSE))*VLOOKUP(OVYLD2_!BP$4,'[1]INTERNAL PARAMETERS-1'!$B$5:$J$44,8,FALSE)*VLOOKUP(OVYLD2_!BP$4,'[1]INTERNAL PARAMETERS-1'!$B$5:$J$44,3,FALSE)</f>
        <v>0</v>
      </c>
      <c r="BQ138" s="44">
        <f>OVYLD1_!BQ138*VLOOKUP(OVYLD2_!BQ$4,'[1]INTERNAL PARAMETERS-1'!$B$5:$J$44,5,FALSE)*VLOOKUP(OVYLD2_!BQ$4,'[1]INTERNAL PARAMETERS-1'!$B$5:$J$44,6,FALSE)*VLOOKUP(OVYLD2_!BQ$4,'[1]INTERNAL PARAMETERS-1'!$B$5:$J$44,3,FALSE) + OVYLD1_!BQ138*(1-VLOOKUP(OVYLD2_!BQ$4,'[1]INTERNAL PARAMETERS-1'!$B$5:$J$44,5,FALSE))*VLOOKUP(OVYLD2_!BQ$4,'[1]INTERNAL PARAMETERS-1'!$B$5:$J$44,8,FALSE)*VLOOKUP(OVYLD2_!BQ$4,'[1]INTERNAL PARAMETERS-1'!$B$5:$J$44,3,FALSE)</f>
        <v>0</v>
      </c>
      <c r="BR138" s="44">
        <f>OVYLD1_!BR138*VLOOKUP(OVYLD2_!BR$4,'[1]INTERNAL PARAMETERS-1'!$B$5:$J$44,5,FALSE)*VLOOKUP(OVYLD2_!BR$4,'[1]INTERNAL PARAMETERS-1'!$B$5:$J$44,6,FALSE)*VLOOKUP(OVYLD2_!BR$4,'[1]INTERNAL PARAMETERS-1'!$B$5:$J$44,3,FALSE) + OVYLD1_!BR138*(1-VLOOKUP(OVYLD2_!BR$4,'[1]INTERNAL PARAMETERS-1'!$B$5:$J$44,5,FALSE))*VLOOKUP(OVYLD2_!BR$4,'[1]INTERNAL PARAMETERS-1'!$B$5:$J$44,8,FALSE)*VLOOKUP(OVYLD2_!BR$4,'[1]INTERNAL PARAMETERS-1'!$B$5:$J$44,3,FALSE)</f>
        <v>0</v>
      </c>
      <c r="BS138" s="44">
        <f>OVYLD1_!BS138*VLOOKUP(OVYLD2_!BS$4,'[1]INTERNAL PARAMETERS-1'!$B$5:$J$44,5,FALSE)*VLOOKUP(OVYLD2_!BS$4,'[1]INTERNAL PARAMETERS-1'!$B$5:$J$44,6,FALSE)*VLOOKUP(OVYLD2_!BS$4,'[1]INTERNAL PARAMETERS-1'!$B$5:$J$44,3,FALSE) + OVYLD1_!BS138*(1-VLOOKUP(OVYLD2_!BS$4,'[1]INTERNAL PARAMETERS-1'!$B$5:$J$44,5,FALSE))*VLOOKUP(OVYLD2_!BS$4,'[1]INTERNAL PARAMETERS-1'!$B$5:$J$44,8,FALSE)*VLOOKUP(OVYLD2_!BS$4,'[1]INTERNAL PARAMETERS-1'!$B$5:$J$44,3,FALSE)</f>
        <v>0</v>
      </c>
      <c r="BT138" s="44">
        <f>OVYLD1_!BT138*VLOOKUP(OVYLD2_!BT$4,'[1]INTERNAL PARAMETERS-1'!$B$5:$J$44,5,FALSE)*VLOOKUP(OVYLD2_!BT$4,'[1]INTERNAL PARAMETERS-1'!$B$5:$J$44,6,FALSE)*VLOOKUP(OVYLD2_!BT$4,'[1]INTERNAL PARAMETERS-1'!$B$5:$J$44,3,FALSE) + OVYLD1_!BT138*(1-VLOOKUP(OVYLD2_!BT$4,'[1]INTERNAL PARAMETERS-1'!$B$5:$J$44,5,FALSE))*VLOOKUP(OVYLD2_!BT$4,'[1]INTERNAL PARAMETERS-1'!$B$5:$J$44,8,FALSE)*VLOOKUP(OVYLD2_!BT$4,'[1]INTERNAL PARAMETERS-1'!$B$5:$J$44,3,FALSE)</f>
        <v>0</v>
      </c>
      <c r="BU138" s="44">
        <f>OVYLD1_!BU138*VLOOKUP(OVYLD2_!BU$4,'[1]INTERNAL PARAMETERS-1'!$B$5:$J$44,5,FALSE)*VLOOKUP(OVYLD2_!BU$4,'[1]INTERNAL PARAMETERS-1'!$B$5:$J$44,6,FALSE)*VLOOKUP(OVYLD2_!BU$4,'[1]INTERNAL PARAMETERS-1'!$B$5:$J$44,3,FALSE) + OVYLD1_!BU138*(1-VLOOKUP(OVYLD2_!BU$4,'[1]INTERNAL PARAMETERS-1'!$B$5:$J$44,5,FALSE))*VLOOKUP(OVYLD2_!BU$4,'[1]INTERNAL PARAMETERS-1'!$B$5:$J$44,8,FALSE)*VLOOKUP(OVYLD2_!BU$4,'[1]INTERNAL PARAMETERS-1'!$B$5:$J$44,3,FALSE)</f>
        <v>0</v>
      </c>
      <c r="BV138" s="44">
        <f>OVYLD1_!BV138*VLOOKUP(OVYLD2_!BV$4,'[1]INTERNAL PARAMETERS-1'!$B$5:$J$44,5,FALSE)*VLOOKUP(OVYLD2_!BV$4,'[1]INTERNAL PARAMETERS-1'!$B$5:$J$44,6,FALSE)*VLOOKUP(OVYLD2_!BV$4,'[1]INTERNAL PARAMETERS-1'!$B$5:$J$44,3,FALSE) + OVYLD1_!BV138*(1-VLOOKUP(OVYLD2_!BV$4,'[1]INTERNAL PARAMETERS-1'!$B$5:$J$44,5,FALSE))*VLOOKUP(OVYLD2_!BV$4,'[1]INTERNAL PARAMETERS-1'!$B$5:$J$44,8,FALSE)*VLOOKUP(OVYLD2_!BV$4,'[1]INTERNAL PARAMETERS-1'!$B$5:$J$44,3,FALSE)</f>
        <v>0</v>
      </c>
      <c r="BW138" s="44">
        <f>OVYLD1_!BW138*VLOOKUP(OVYLD2_!BW$4,'[1]INTERNAL PARAMETERS-1'!$B$5:$J$44,5,FALSE)*VLOOKUP(OVYLD2_!BW$4,'[1]INTERNAL PARAMETERS-1'!$B$5:$J$44,6,FALSE)*VLOOKUP(OVYLD2_!BW$4,'[1]INTERNAL PARAMETERS-1'!$B$5:$J$44,3,FALSE) + OVYLD1_!BW138*(1-VLOOKUP(OVYLD2_!BW$4,'[1]INTERNAL PARAMETERS-1'!$B$5:$J$44,5,FALSE))*VLOOKUP(OVYLD2_!BW$4,'[1]INTERNAL PARAMETERS-1'!$B$5:$J$44,8,FALSE)*VLOOKUP(OVYLD2_!BW$4,'[1]INTERNAL PARAMETERS-1'!$B$5:$J$44,3,FALSE)</f>
        <v>0</v>
      </c>
      <c r="BX138" s="44">
        <f>OVYLD1_!BX138*VLOOKUP(OVYLD2_!BX$4,'[1]INTERNAL PARAMETERS-1'!$B$5:$J$44,5,FALSE)*VLOOKUP(OVYLD2_!BX$4,'[1]INTERNAL PARAMETERS-1'!$B$5:$J$44,6,FALSE)*VLOOKUP(OVYLD2_!BX$4,'[1]INTERNAL PARAMETERS-1'!$B$5:$J$44,3,FALSE) + OVYLD1_!BX138*(1-VLOOKUP(OVYLD2_!BX$4,'[1]INTERNAL PARAMETERS-1'!$B$5:$J$44,5,FALSE))*VLOOKUP(OVYLD2_!BX$4,'[1]INTERNAL PARAMETERS-1'!$B$5:$J$44,8,FALSE)*VLOOKUP(OVYLD2_!BX$4,'[1]INTERNAL PARAMETERS-1'!$B$5:$J$44,3,FALSE)</f>
        <v>0</v>
      </c>
      <c r="BY138" s="44">
        <f>OVYLD1_!BY138*VLOOKUP(OVYLD2_!BY$4,'[1]INTERNAL PARAMETERS-1'!$B$5:$J$44,5,FALSE)*VLOOKUP(OVYLD2_!BY$4,'[1]INTERNAL PARAMETERS-1'!$B$5:$J$44,6,FALSE)*VLOOKUP(OVYLD2_!BY$4,'[1]INTERNAL PARAMETERS-1'!$B$5:$J$44,3,FALSE) + OVYLD1_!BY138*(1-VLOOKUP(OVYLD2_!BY$4,'[1]INTERNAL PARAMETERS-1'!$B$5:$J$44,5,FALSE))*VLOOKUP(OVYLD2_!BY$4,'[1]INTERNAL PARAMETERS-1'!$B$5:$J$44,8,FALSE)*VLOOKUP(OVYLD2_!BY$4,'[1]INTERNAL PARAMETERS-1'!$B$5:$J$44,3,FALSE)</f>
        <v>0</v>
      </c>
      <c r="BZ138" s="44">
        <f>OVYLD1_!BZ138*VLOOKUP(OVYLD2_!BZ$4,'[1]INTERNAL PARAMETERS-1'!$B$5:$J$44,5,FALSE)*VLOOKUP(OVYLD2_!BZ$4,'[1]INTERNAL PARAMETERS-1'!$B$5:$J$44,6,FALSE)*VLOOKUP(OVYLD2_!BZ$4,'[1]INTERNAL PARAMETERS-1'!$B$5:$J$44,3,FALSE) + OVYLD1_!BZ138*(1-VLOOKUP(OVYLD2_!BZ$4,'[1]INTERNAL PARAMETERS-1'!$B$5:$J$44,5,FALSE))*VLOOKUP(OVYLD2_!BZ$4,'[1]INTERNAL PARAMETERS-1'!$B$5:$J$44,8,FALSE)*VLOOKUP(OVYLD2_!BZ$4,'[1]INTERNAL PARAMETERS-1'!$B$5:$J$44,3,FALSE)</f>
        <v>0</v>
      </c>
      <c r="CA138" s="44">
        <f>OVYLD1_!CA138*VLOOKUP(OVYLD2_!CA$4,'[1]INTERNAL PARAMETERS-1'!$B$5:$J$44,5,FALSE)*VLOOKUP(OVYLD2_!CA$4,'[1]INTERNAL PARAMETERS-1'!$B$5:$J$44,6,FALSE)*VLOOKUP(OVYLD2_!CA$4,'[1]INTERNAL PARAMETERS-1'!$B$5:$J$44,3,FALSE) + OVYLD1_!CA138*(1-VLOOKUP(OVYLD2_!CA$4,'[1]INTERNAL PARAMETERS-1'!$B$5:$J$44,5,FALSE))*VLOOKUP(OVYLD2_!CA$4,'[1]INTERNAL PARAMETERS-1'!$B$5:$J$44,8,FALSE)*VLOOKUP(OVYLD2_!CA$4,'[1]INTERNAL PARAMETERS-1'!$B$5:$J$44,3,FALSE)</f>
        <v>0</v>
      </c>
      <c r="CB138" s="44">
        <f>OVYLD1_!CB138*VLOOKUP(OVYLD2_!CB$4,'[1]INTERNAL PARAMETERS-1'!$B$5:$J$44,5,FALSE)*VLOOKUP(OVYLD2_!CB$4,'[1]INTERNAL PARAMETERS-1'!$B$5:$J$44,6,FALSE)*VLOOKUP(OVYLD2_!CB$4,'[1]INTERNAL PARAMETERS-1'!$B$5:$J$44,3,FALSE) + OVYLD1_!CB138*(1-VLOOKUP(OVYLD2_!CB$4,'[1]INTERNAL PARAMETERS-1'!$B$5:$J$44,5,FALSE))*VLOOKUP(OVYLD2_!CB$4,'[1]INTERNAL PARAMETERS-1'!$B$5:$J$44,8,FALSE)*VLOOKUP(OVYLD2_!CB$4,'[1]INTERNAL PARAMETERS-1'!$B$5:$J$44,3,FALSE)</f>
        <v>0</v>
      </c>
      <c r="CC138" s="44">
        <f>OVYLD1_!CC138*VLOOKUP(OVYLD2_!CC$4,'[1]INTERNAL PARAMETERS-1'!$B$5:$J$44,5,FALSE)*VLOOKUP(OVYLD2_!CC$4,'[1]INTERNAL PARAMETERS-1'!$B$5:$J$44,6,FALSE)*VLOOKUP(OVYLD2_!CC$4,'[1]INTERNAL PARAMETERS-1'!$B$5:$J$44,3,FALSE) + OVYLD1_!CC138*(1-VLOOKUP(OVYLD2_!CC$4,'[1]INTERNAL PARAMETERS-1'!$B$5:$J$44,5,FALSE))*VLOOKUP(OVYLD2_!CC$4,'[1]INTERNAL PARAMETERS-1'!$B$5:$J$44,8,FALSE)*VLOOKUP(OVYLD2_!CC$4,'[1]INTERNAL PARAMETERS-1'!$B$5:$J$44,3,FALSE)</f>
        <v>0</v>
      </c>
      <c r="CD138" s="44">
        <f>OVYLD1_!CD138*VLOOKUP(OVYLD2_!CD$4,'[1]INTERNAL PARAMETERS-1'!$B$5:$J$44,5,FALSE)*VLOOKUP(OVYLD2_!CD$4,'[1]INTERNAL PARAMETERS-1'!$B$5:$J$44,6,FALSE)*VLOOKUP(OVYLD2_!CD$4,'[1]INTERNAL PARAMETERS-1'!$B$5:$J$44,3,FALSE) + OVYLD1_!CD138*(1-VLOOKUP(OVYLD2_!CD$4,'[1]INTERNAL PARAMETERS-1'!$B$5:$J$44,5,FALSE))*VLOOKUP(OVYLD2_!CD$4,'[1]INTERNAL PARAMETERS-1'!$B$5:$J$44,8,FALSE)*VLOOKUP(OVYLD2_!CD$4,'[1]INTERNAL PARAMETERS-1'!$B$5:$J$44,3,FALSE)</f>
        <v>0</v>
      </c>
      <c r="CE138" s="44">
        <f>OVYLD1_!CE138*VLOOKUP(OVYLD2_!CE$4,'[1]INTERNAL PARAMETERS-1'!$B$5:$J$44,5,FALSE)*VLOOKUP(OVYLD2_!CE$4,'[1]INTERNAL PARAMETERS-1'!$B$5:$J$44,6,FALSE)*VLOOKUP(OVYLD2_!CE$4,'[1]INTERNAL PARAMETERS-1'!$B$5:$J$44,3,FALSE) + OVYLD1_!CE138*(1-VLOOKUP(OVYLD2_!CE$4,'[1]INTERNAL PARAMETERS-1'!$B$5:$J$44,5,FALSE))*VLOOKUP(OVYLD2_!CE$4,'[1]INTERNAL PARAMETERS-1'!$B$5:$J$44,8,FALSE)*VLOOKUP(OVYLD2_!CE$4,'[1]INTERNAL PARAMETERS-1'!$B$5:$J$44,3,FALSE)</f>
        <v>0</v>
      </c>
      <c r="CF138" s="44">
        <f>OVYLD1_!CF138*VLOOKUP(OVYLD2_!CF$4,'[1]INTERNAL PARAMETERS-1'!$B$5:$J$44,5,FALSE)*VLOOKUP(OVYLD2_!CF$4,'[1]INTERNAL PARAMETERS-1'!$B$5:$J$44,6,FALSE)*VLOOKUP(OVYLD2_!CF$4,'[1]INTERNAL PARAMETERS-1'!$B$5:$J$44,3,FALSE) + OVYLD1_!CF138*(1-VLOOKUP(OVYLD2_!CF$4,'[1]INTERNAL PARAMETERS-1'!$B$5:$J$44,5,FALSE))*VLOOKUP(OVYLD2_!CF$4,'[1]INTERNAL PARAMETERS-1'!$B$5:$J$44,8,FALSE)*VLOOKUP(OVYLD2_!CF$4,'[1]INTERNAL PARAMETERS-1'!$B$5:$J$44,3,FALSE)</f>
        <v>0</v>
      </c>
      <c r="CG138" s="44">
        <f>OVYLD1_!CG138*VLOOKUP(OVYLD2_!CG$4,'[1]INTERNAL PARAMETERS-1'!$B$5:$J$44,5,FALSE)*VLOOKUP(OVYLD2_!CG$4,'[1]INTERNAL PARAMETERS-1'!$B$5:$J$44,6,FALSE)*VLOOKUP(OVYLD2_!CG$4,'[1]INTERNAL PARAMETERS-1'!$B$5:$J$44,3,FALSE) + OVYLD1_!CG138*(1-VLOOKUP(OVYLD2_!CG$4,'[1]INTERNAL PARAMETERS-1'!$B$5:$J$44,5,FALSE))*VLOOKUP(OVYLD2_!CG$4,'[1]INTERNAL PARAMETERS-1'!$B$5:$J$44,8,FALSE)*VLOOKUP(OVYLD2_!CG$4,'[1]INTERNAL PARAMETERS-1'!$B$5:$J$44,3,FALSE)</f>
        <v>0</v>
      </c>
      <c r="CH138" s="43">
        <f>OVYLD1_!CH138*VLOOKUP(OVYLD2_!CH$4,'[1]INTERNAL PARAMETERS-1'!$B$5:$J$44,5,FALSE)*VLOOKUP(OVYLD2_!CH$4,'[1]INTERNAL PARAMETERS-1'!$B$5:$J$44,6,FALSE)*VLOOKUP(OVYLD2_!CH$4,'[1]INTERNAL PARAMETERS-1'!$B$5:$J$44,3,FALSE) + OVYLD1_!CH138*(1-VLOOKUP(OVYLD2_!CH$4,'[1]INTERNAL PARAMETERS-1'!$B$5:$J$44,5,FALSE))*VLOOKUP(OVYLD2_!CH$4,'[1]INTERNAL PARAMETERS-1'!$B$5:$J$44,8,FALSE)*VLOOKUP(OVYLD2_!CH$4,'[1]INTERNAL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5">
      <c r="B139" s="58" t="s">
        <v>9</v>
      </c>
      <c r="C139" s="57" t="s">
        <v>63</v>
      </c>
      <c r="D139" s="57" t="s">
        <v>72</v>
      </c>
      <c r="E139" s="128">
        <f>OVERALL2021!AI139</f>
        <v>0</v>
      </c>
      <c r="F139" s="56">
        <f>'[1]INTERNAL PARAMETERS-1'!M13</f>
        <v>44.225000000000001</v>
      </c>
      <c r="G139" s="45">
        <f>OVYLD1_!G139*VLOOKUP(OVYLD2_!G$4,'[1]INTERNAL PARAMETERS-1'!$B$5:$J$44,5,FALSE)*VLOOKUP(OVYLD2_!G$4,'[1]INTERNAL PARAMETERS-1'!$B$5:$J$44,7,FALSE)*OVYLD2_!$F139 + OVYLD1_!G139*(1-VLOOKUP(OVYLD2_!G$4,'[1]INTERNAL PARAMETERS-1'!$B$5:$J$44,5,FALSE))*VLOOKUP(OVYLD2_!G$4,'[1]INTERNAL PARAMETERS-1'!$B$5:$J$44,9,FALSE)*OVYLD2_!$F139</f>
        <v>0</v>
      </c>
      <c r="H139" s="44">
        <f>OVYLD1_!H139*VLOOKUP(OVYLD2_!H$4,'[1]INTERNAL PARAMETERS-1'!$B$5:$J$44,5,FALSE)*VLOOKUP(OVYLD2_!H$4,'[1]INTERNAL PARAMETERS-1'!$B$5:$J$44,7,FALSE)*OVYLD2_!$F139 + OVYLD1_!H139*(1-VLOOKUP(OVYLD2_!H$4,'[1]INTERNAL PARAMETERS-1'!$B$5:$J$44,5,FALSE))*VLOOKUP(OVYLD2_!H$4,'[1]INTERNAL PARAMETERS-1'!$B$5:$J$44,9,FALSE)*OVYLD2_!$F139</f>
        <v>0</v>
      </c>
      <c r="I139" s="44">
        <f>OVYLD1_!I139*VLOOKUP(OVYLD2_!I$4,'[1]INTERNAL PARAMETERS-1'!$B$5:$J$44,5,FALSE)*VLOOKUP(OVYLD2_!I$4,'[1]INTERNAL PARAMETERS-1'!$B$5:$J$44,7,FALSE)*OVYLD2_!$F139 + OVYLD1_!I139*(1-VLOOKUP(OVYLD2_!I$4,'[1]INTERNAL PARAMETERS-1'!$B$5:$J$44,5,FALSE))*VLOOKUP(OVYLD2_!I$4,'[1]INTERNAL PARAMETERS-1'!$B$5:$J$44,9,FALSE)*OVYLD2_!$F139</f>
        <v>0</v>
      </c>
      <c r="J139" s="44">
        <f>OVYLD1_!J139*VLOOKUP(OVYLD2_!J$4,'[1]INTERNAL PARAMETERS-1'!$B$5:$J$44,5,FALSE)*VLOOKUP(OVYLD2_!J$4,'[1]INTERNAL PARAMETERS-1'!$B$5:$J$44,7,FALSE)*OVYLD2_!$F139 + OVYLD1_!J139*(1-VLOOKUP(OVYLD2_!J$4,'[1]INTERNAL PARAMETERS-1'!$B$5:$J$44,5,FALSE))*VLOOKUP(OVYLD2_!J$4,'[1]INTERNAL PARAMETERS-1'!$B$5:$J$44,9,FALSE)*OVYLD2_!$F139</f>
        <v>0</v>
      </c>
      <c r="K139" s="44">
        <f>OVYLD1_!K139*VLOOKUP(OVYLD2_!K$4,'[1]INTERNAL PARAMETERS-1'!$B$5:$J$44,5,FALSE)*VLOOKUP(OVYLD2_!K$4,'[1]INTERNAL PARAMETERS-1'!$B$5:$J$44,7,FALSE)*OVYLD2_!$F139 + OVYLD1_!K139*(1-VLOOKUP(OVYLD2_!K$4,'[1]INTERNAL PARAMETERS-1'!$B$5:$J$44,5,FALSE))*VLOOKUP(OVYLD2_!K$4,'[1]INTERNAL PARAMETERS-1'!$B$5:$J$44,9,FALSE)*OVYLD2_!$F139</f>
        <v>0</v>
      </c>
      <c r="L139" s="44">
        <f>OVYLD1_!L139*VLOOKUP(OVYLD2_!L$4,'[1]INTERNAL PARAMETERS-1'!$B$5:$J$44,5,FALSE)*VLOOKUP(OVYLD2_!L$4,'[1]INTERNAL PARAMETERS-1'!$B$5:$J$44,7,FALSE)*OVYLD2_!$F139 + OVYLD1_!L139*(1-VLOOKUP(OVYLD2_!L$4,'[1]INTERNAL PARAMETERS-1'!$B$5:$J$44,5,FALSE))*VLOOKUP(OVYLD2_!L$4,'[1]INTERNAL PARAMETERS-1'!$B$5:$J$44,9,FALSE)*OVYLD2_!$F139</f>
        <v>0</v>
      </c>
      <c r="M139" s="44">
        <f>OVYLD1_!M139*VLOOKUP(OVYLD2_!M$4,'[1]INTERNAL PARAMETERS-1'!$B$5:$J$44,5,FALSE)*VLOOKUP(OVYLD2_!M$4,'[1]INTERNAL PARAMETERS-1'!$B$5:$J$44,7,FALSE)*OVYLD2_!$F139 + OVYLD1_!M139*(1-VLOOKUP(OVYLD2_!M$4,'[1]INTERNAL PARAMETERS-1'!$B$5:$J$44,5,FALSE))*VLOOKUP(OVYLD2_!M$4,'[1]INTERNAL PARAMETERS-1'!$B$5:$J$44,9,FALSE)*OVYLD2_!$F139</f>
        <v>0</v>
      </c>
      <c r="N139" s="44">
        <f>OVYLD1_!N139*VLOOKUP(OVYLD2_!N$4,'[1]INTERNAL PARAMETERS-1'!$B$5:$J$44,5,FALSE)*VLOOKUP(OVYLD2_!N$4,'[1]INTERNAL PARAMETERS-1'!$B$5:$J$44,7,FALSE)*OVYLD2_!$F139 + OVYLD1_!N139*(1-VLOOKUP(OVYLD2_!N$4,'[1]INTERNAL PARAMETERS-1'!$B$5:$J$44,5,FALSE))*VLOOKUP(OVYLD2_!N$4,'[1]INTERNAL PARAMETERS-1'!$B$5:$J$44,9,FALSE)*OVYLD2_!$F139</f>
        <v>0</v>
      </c>
      <c r="O139" s="44">
        <f>OVYLD1_!O139*VLOOKUP(OVYLD2_!O$4,'[1]INTERNAL PARAMETERS-1'!$B$5:$J$44,5,FALSE)*VLOOKUP(OVYLD2_!O$4,'[1]INTERNAL PARAMETERS-1'!$B$5:$J$44,7,FALSE)*OVYLD2_!$F139 + OVYLD1_!O139*(1-VLOOKUP(OVYLD2_!O$4,'[1]INTERNAL PARAMETERS-1'!$B$5:$J$44,5,FALSE))*VLOOKUP(OVYLD2_!O$4,'[1]INTERNAL PARAMETERS-1'!$B$5:$J$44,9,FALSE)*OVYLD2_!$F139</f>
        <v>0</v>
      </c>
      <c r="P139" s="44">
        <f>OVYLD1_!P139*VLOOKUP(OVYLD2_!P$4,'[1]INTERNAL PARAMETERS-1'!$B$5:$J$44,5,FALSE)*VLOOKUP(OVYLD2_!P$4,'[1]INTERNAL PARAMETERS-1'!$B$5:$J$44,7,FALSE)*OVYLD2_!$F139 + OVYLD1_!P139*(1-VLOOKUP(OVYLD2_!P$4,'[1]INTERNAL PARAMETERS-1'!$B$5:$J$44,5,FALSE))*VLOOKUP(OVYLD2_!P$4,'[1]INTERNAL PARAMETERS-1'!$B$5:$J$44,9,FALSE)*OVYLD2_!$F139</f>
        <v>0</v>
      </c>
      <c r="Q139" s="44">
        <f>OVYLD1_!Q139*VLOOKUP(OVYLD2_!Q$4,'[1]INTERNAL PARAMETERS-1'!$B$5:$J$44,5,FALSE)*VLOOKUP(OVYLD2_!Q$4,'[1]INTERNAL PARAMETERS-1'!$B$5:$J$44,7,FALSE)*OVYLD2_!$F139 + OVYLD1_!Q139*(1-VLOOKUP(OVYLD2_!Q$4,'[1]INTERNAL PARAMETERS-1'!$B$5:$J$44,5,FALSE))*VLOOKUP(OVYLD2_!Q$4,'[1]INTERNAL PARAMETERS-1'!$B$5:$J$44,9,FALSE)*OVYLD2_!$F139</f>
        <v>0</v>
      </c>
      <c r="R139" s="44">
        <f>OVYLD1_!R139*VLOOKUP(OVYLD2_!R$4,'[1]INTERNAL PARAMETERS-1'!$B$5:$J$44,5,FALSE)*VLOOKUP(OVYLD2_!R$4,'[1]INTERNAL PARAMETERS-1'!$B$5:$J$44,7,FALSE)*OVYLD2_!$F139 + OVYLD1_!R139*(1-VLOOKUP(OVYLD2_!R$4,'[1]INTERNAL PARAMETERS-1'!$B$5:$J$44,5,FALSE))*VLOOKUP(OVYLD2_!R$4,'[1]INTERNAL PARAMETERS-1'!$B$5:$J$44,9,FALSE)*OVYLD2_!$F139</f>
        <v>0</v>
      </c>
      <c r="S139" s="44">
        <f>OVYLD1_!S139*VLOOKUP(OVYLD2_!S$4,'[1]INTERNAL PARAMETERS-1'!$B$5:$J$44,5,FALSE)*VLOOKUP(OVYLD2_!S$4,'[1]INTERNAL PARAMETERS-1'!$B$5:$J$44,7,FALSE)*OVYLD2_!$F139 + OVYLD1_!S139*(1-VLOOKUP(OVYLD2_!S$4,'[1]INTERNAL PARAMETERS-1'!$B$5:$J$44,5,FALSE))*VLOOKUP(OVYLD2_!S$4,'[1]INTERNAL PARAMETERS-1'!$B$5:$J$44,9,FALSE)*OVYLD2_!$F139</f>
        <v>0</v>
      </c>
      <c r="T139" s="44">
        <f>OVYLD1_!T139*VLOOKUP(OVYLD2_!T$4,'[1]INTERNAL PARAMETERS-1'!$B$5:$J$44,5,FALSE)*VLOOKUP(OVYLD2_!T$4,'[1]INTERNAL PARAMETERS-1'!$B$5:$J$44,7,FALSE)*OVYLD2_!$F139 + OVYLD1_!T139*(1-VLOOKUP(OVYLD2_!T$4,'[1]INTERNAL PARAMETERS-1'!$B$5:$J$44,5,FALSE))*VLOOKUP(OVYLD2_!T$4,'[1]INTERNAL PARAMETERS-1'!$B$5:$J$44,9,FALSE)*OVYLD2_!$F139</f>
        <v>0</v>
      </c>
      <c r="U139" s="44">
        <f>OVYLD1_!U139*VLOOKUP(OVYLD2_!U$4,'[1]INTERNAL PARAMETERS-1'!$B$5:$J$44,5,FALSE)*VLOOKUP(OVYLD2_!U$4,'[1]INTERNAL PARAMETERS-1'!$B$5:$J$44,7,FALSE)*OVYLD2_!$F139 + OVYLD1_!U139*(1-VLOOKUP(OVYLD2_!U$4,'[1]INTERNAL PARAMETERS-1'!$B$5:$J$44,5,FALSE))*VLOOKUP(OVYLD2_!U$4,'[1]INTERNAL PARAMETERS-1'!$B$5:$J$44,9,FALSE)*OVYLD2_!$F139</f>
        <v>0</v>
      </c>
      <c r="V139" s="44">
        <f>OVYLD1_!V139*VLOOKUP(OVYLD2_!V$4,'[1]INTERNAL PARAMETERS-1'!$B$5:$J$44,5,FALSE)*VLOOKUP(OVYLD2_!V$4,'[1]INTERNAL PARAMETERS-1'!$B$5:$J$44,7,FALSE)*OVYLD2_!$F139 + OVYLD1_!V139*(1-VLOOKUP(OVYLD2_!V$4,'[1]INTERNAL PARAMETERS-1'!$B$5:$J$44,5,FALSE))*VLOOKUP(OVYLD2_!V$4,'[1]INTERNAL PARAMETERS-1'!$B$5:$J$44,9,FALSE)*OVYLD2_!$F139</f>
        <v>0</v>
      </c>
      <c r="W139" s="44">
        <f>OVYLD1_!W139*VLOOKUP(OVYLD2_!W$4,'[1]INTERNAL PARAMETERS-1'!$B$5:$J$44,5,FALSE)*VLOOKUP(OVYLD2_!W$4,'[1]INTERNAL PARAMETERS-1'!$B$5:$J$44,7,FALSE)*OVYLD2_!$F139 + OVYLD1_!W139*(1-VLOOKUP(OVYLD2_!W$4,'[1]INTERNAL PARAMETERS-1'!$B$5:$J$44,5,FALSE))*VLOOKUP(OVYLD2_!W$4,'[1]INTERNAL PARAMETERS-1'!$B$5:$J$44,9,FALSE)*OVYLD2_!$F139</f>
        <v>0</v>
      </c>
      <c r="X139" s="44">
        <f>OVYLD1_!X139*VLOOKUP(OVYLD2_!X$4,'[1]INTERNAL PARAMETERS-1'!$B$5:$J$44,5,FALSE)*VLOOKUP(OVYLD2_!X$4,'[1]INTERNAL PARAMETERS-1'!$B$5:$J$44,7,FALSE)*OVYLD2_!$F139 + OVYLD1_!X139*(1-VLOOKUP(OVYLD2_!X$4,'[1]INTERNAL PARAMETERS-1'!$B$5:$J$44,5,FALSE))*VLOOKUP(OVYLD2_!X$4,'[1]INTERNAL PARAMETERS-1'!$B$5:$J$44,9,FALSE)*OVYLD2_!$F139</f>
        <v>0</v>
      </c>
      <c r="Y139" s="44">
        <f>OVYLD1_!Y139*VLOOKUP(OVYLD2_!Y$4,'[1]INTERNAL PARAMETERS-1'!$B$5:$J$44,5,FALSE)*VLOOKUP(OVYLD2_!Y$4,'[1]INTERNAL PARAMETERS-1'!$B$5:$J$44,7,FALSE)*OVYLD2_!$F139 + OVYLD1_!Y139*(1-VLOOKUP(OVYLD2_!Y$4,'[1]INTERNAL PARAMETERS-1'!$B$5:$J$44,5,FALSE))*VLOOKUP(OVYLD2_!Y$4,'[1]INTERNAL PARAMETERS-1'!$B$5:$J$44,9,FALSE)*OVYLD2_!$F139</f>
        <v>0</v>
      </c>
      <c r="Z139" s="44">
        <f>OVYLD1_!Z139*VLOOKUP(OVYLD2_!Z$4,'[1]INTERNAL PARAMETERS-1'!$B$5:$J$44,5,FALSE)*VLOOKUP(OVYLD2_!Z$4,'[1]INTERNAL PARAMETERS-1'!$B$5:$J$44,7,FALSE)*OVYLD2_!$F139 + OVYLD1_!Z139*(1-VLOOKUP(OVYLD2_!Z$4,'[1]INTERNAL PARAMETERS-1'!$B$5:$J$44,5,FALSE))*VLOOKUP(OVYLD2_!Z$4,'[1]INTERNAL PARAMETERS-1'!$B$5:$J$44,9,FALSE)*OVYLD2_!$F139</f>
        <v>0</v>
      </c>
      <c r="AA139" s="44">
        <f>OVYLD1_!AA139*VLOOKUP(OVYLD2_!AA$4,'[1]INTERNAL PARAMETERS-1'!$B$5:$J$44,5,FALSE)*VLOOKUP(OVYLD2_!AA$4,'[1]INTERNAL PARAMETERS-1'!$B$5:$J$44,7,FALSE)*OVYLD2_!$F139 + OVYLD1_!AA139*(1-VLOOKUP(OVYLD2_!AA$4,'[1]INTERNAL PARAMETERS-1'!$B$5:$J$44,5,FALSE))*VLOOKUP(OVYLD2_!AA$4,'[1]INTERNAL PARAMETERS-1'!$B$5:$J$44,9,FALSE)*OVYLD2_!$F139</f>
        <v>0</v>
      </c>
      <c r="AB139" s="44">
        <f>OVYLD1_!AB139*VLOOKUP(OVYLD2_!AB$4,'[1]INTERNAL PARAMETERS-1'!$B$5:$J$44,5,FALSE)*VLOOKUP(OVYLD2_!AB$4,'[1]INTERNAL PARAMETERS-1'!$B$5:$J$44,7,FALSE)*OVYLD2_!$F139 + OVYLD1_!AB139*(1-VLOOKUP(OVYLD2_!AB$4,'[1]INTERNAL PARAMETERS-1'!$B$5:$J$44,5,FALSE))*VLOOKUP(OVYLD2_!AB$4,'[1]INTERNAL PARAMETERS-1'!$B$5:$J$44,9,FALSE)*OVYLD2_!$F139</f>
        <v>0</v>
      </c>
      <c r="AC139" s="44">
        <f>OVYLD1_!AC139*VLOOKUP(OVYLD2_!AC$4,'[1]INTERNAL PARAMETERS-1'!$B$5:$J$44,5,FALSE)*VLOOKUP(OVYLD2_!AC$4,'[1]INTERNAL PARAMETERS-1'!$B$5:$J$44,7,FALSE)*OVYLD2_!$F139 + OVYLD1_!AC139*(1-VLOOKUP(OVYLD2_!AC$4,'[1]INTERNAL PARAMETERS-1'!$B$5:$J$44,5,FALSE))*VLOOKUP(OVYLD2_!AC$4,'[1]INTERNAL PARAMETERS-1'!$B$5:$J$44,9,FALSE)*OVYLD2_!$F139</f>
        <v>0</v>
      </c>
      <c r="AD139" s="44">
        <f>OVYLD1_!AD139*VLOOKUP(OVYLD2_!AD$4,'[1]INTERNAL PARAMETERS-1'!$B$5:$J$44,5,FALSE)*VLOOKUP(OVYLD2_!AD$4,'[1]INTERNAL PARAMETERS-1'!$B$5:$J$44,7,FALSE)*OVYLD2_!$F139 + OVYLD1_!AD139*(1-VLOOKUP(OVYLD2_!AD$4,'[1]INTERNAL PARAMETERS-1'!$B$5:$J$44,5,FALSE))*VLOOKUP(OVYLD2_!AD$4,'[1]INTERNAL PARAMETERS-1'!$B$5:$J$44,9,FALSE)*OVYLD2_!$F139</f>
        <v>0</v>
      </c>
      <c r="AE139" s="44">
        <f>OVYLD1_!AE139*VLOOKUP(OVYLD2_!AE$4,'[1]INTERNAL PARAMETERS-1'!$B$5:$J$44,5,FALSE)*VLOOKUP(OVYLD2_!AE$4,'[1]INTERNAL PARAMETERS-1'!$B$5:$J$44,7,FALSE)*OVYLD2_!$F139 + OVYLD1_!AE139*(1-VLOOKUP(OVYLD2_!AE$4,'[1]INTERNAL PARAMETERS-1'!$B$5:$J$44,5,FALSE))*VLOOKUP(OVYLD2_!AE$4,'[1]INTERNAL PARAMETERS-1'!$B$5:$J$44,9,FALSE)*OVYLD2_!$F139</f>
        <v>0</v>
      </c>
      <c r="AF139" s="44">
        <f>OVYLD1_!AF139*VLOOKUP(OVYLD2_!AF$4,'[1]INTERNAL PARAMETERS-1'!$B$5:$J$44,5,FALSE)*VLOOKUP(OVYLD2_!AF$4,'[1]INTERNAL PARAMETERS-1'!$B$5:$J$44,7,FALSE)*OVYLD2_!$F139 + OVYLD1_!AF139*(1-VLOOKUP(OVYLD2_!AF$4,'[1]INTERNAL PARAMETERS-1'!$B$5:$J$44,5,FALSE))*VLOOKUP(OVYLD2_!AF$4,'[1]INTERNAL PARAMETERS-1'!$B$5:$J$44,9,FALSE)*OVYLD2_!$F139</f>
        <v>0</v>
      </c>
      <c r="AG139" s="44">
        <f>OVYLD1_!AG139*VLOOKUP(OVYLD2_!AG$4,'[1]INTERNAL PARAMETERS-1'!$B$5:$J$44,5,FALSE)*VLOOKUP(OVYLD2_!AG$4,'[1]INTERNAL PARAMETERS-1'!$B$5:$J$44,7,FALSE)*OVYLD2_!$F139 + OVYLD1_!AG139*(1-VLOOKUP(OVYLD2_!AG$4,'[1]INTERNAL PARAMETERS-1'!$B$5:$J$44,5,FALSE))*VLOOKUP(OVYLD2_!AG$4,'[1]INTERNAL PARAMETERS-1'!$B$5:$J$44,9,FALSE)*OVYLD2_!$F139</f>
        <v>0</v>
      </c>
      <c r="AH139" s="44">
        <f>OVYLD1_!AH139*VLOOKUP(OVYLD2_!AH$4,'[1]INTERNAL PARAMETERS-1'!$B$5:$J$44,5,FALSE)*VLOOKUP(OVYLD2_!AH$4,'[1]INTERNAL PARAMETERS-1'!$B$5:$J$44,7,FALSE)*OVYLD2_!$F139 + OVYLD1_!AH139*(1-VLOOKUP(OVYLD2_!AH$4,'[1]INTERNAL PARAMETERS-1'!$B$5:$J$44,5,FALSE))*VLOOKUP(OVYLD2_!AH$4,'[1]INTERNAL PARAMETERS-1'!$B$5:$J$44,9,FALSE)*OVYLD2_!$F139</f>
        <v>0</v>
      </c>
      <c r="AI139" s="44">
        <f>OVYLD1_!AI139*VLOOKUP(OVYLD2_!AI$4,'[1]INTERNAL PARAMETERS-1'!$B$5:$J$44,5,FALSE)*VLOOKUP(OVYLD2_!AI$4,'[1]INTERNAL PARAMETERS-1'!$B$5:$J$44,7,FALSE)*OVYLD2_!$F139 + OVYLD1_!AI139*(1-VLOOKUP(OVYLD2_!AI$4,'[1]INTERNAL PARAMETERS-1'!$B$5:$J$44,5,FALSE))*VLOOKUP(OVYLD2_!AI$4,'[1]INTERNAL PARAMETERS-1'!$B$5:$J$44,9,FALSE)*OVYLD2_!$F139</f>
        <v>0</v>
      </c>
      <c r="AJ139" s="44">
        <f>OVYLD1_!AJ139*VLOOKUP(OVYLD2_!AJ$4,'[1]INTERNAL PARAMETERS-1'!$B$5:$J$44,5,FALSE)*VLOOKUP(OVYLD2_!AJ$4,'[1]INTERNAL PARAMETERS-1'!$B$5:$J$44,7,FALSE)*OVYLD2_!$F139 + OVYLD1_!AJ139*(1-VLOOKUP(OVYLD2_!AJ$4,'[1]INTERNAL PARAMETERS-1'!$B$5:$J$44,5,FALSE))*VLOOKUP(OVYLD2_!AJ$4,'[1]INTERNAL PARAMETERS-1'!$B$5:$J$44,9,FALSE)*OVYLD2_!$F139</f>
        <v>0</v>
      </c>
      <c r="AK139" s="44">
        <f>OVYLD1_!AK139*VLOOKUP(OVYLD2_!AK$4,'[1]INTERNAL PARAMETERS-1'!$B$5:$J$44,5,FALSE)*VLOOKUP(OVYLD2_!AK$4,'[1]INTERNAL PARAMETERS-1'!$B$5:$J$44,7,FALSE)*OVYLD2_!$F139 + OVYLD1_!AK139*(1-VLOOKUP(OVYLD2_!AK$4,'[1]INTERNAL PARAMETERS-1'!$B$5:$J$44,5,FALSE))*VLOOKUP(OVYLD2_!AK$4,'[1]INTERNAL PARAMETERS-1'!$B$5:$J$44,9,FALSE)*OVYLD2_!$F139</f>
        <v>0</v>
      </c>
      <c r="AL139" s="44">
        <f>OVYLD1_!AL139*VLOOKUP(OVYLD2_!AL$4,'[1]INTERNAL PARAMETERS-1'!$B$5:$J$44,5,FALSE)*VLOOKUP(OVYLD2_!AL$4,'[1]INTERNAL PARAMETERS-1'!$B$5:$J$44,7,FALSE)*OVYLD2_!$F139 + OVYLD1_!AL139*(1-VLOOKUP(OVYLD2_!AL$4,'[1]INTERNAL PARAMETERS-1'!$B$5:$J$44,5,FALSE))*VLOOKUP(OVYLD2_!AL$4,'[1]INTERNAL PARAMETERS-1'!$B$5:$J$44,9,FALSE)*OVYLD2_!$F139</f>
        <v>0</v>
      </c>
      <c r="AM139" s="44">
        <f>OVYLD1_!AM139*VLOOKUP(OVYLD2_!AM$4,'[1]INTERNAL PARAMETERS-1'!$B$5:$J$44,5,FALSE)*VLOOKUP(OVYLD2_!AM$4,'[1]INTERNAL PARAMETERS-1'!$B$5:$J$44,7,FALSE)*OVYLD2_!$F139 + OVYLD1_!AM139*(1-VLOOKUP(OVYLD2_!AM$4,'[1]INTERNAL PARAMETERS-1'!$B$5:$J$44,5,FALSE))*VLOOKUP(OVYLD2_!AM$4,'[1]INTERNAL PARAMETERS-1'!$B$5:$J$44,9,FALSE)*OVYLD2_!$F139</f>
        <v>0</v>
      </c>
      <c r="AN139" s="44">
        <f>OVYLD1_!AN139*VLOOKUP(OVYLD2_!AN$4,'[1]INTERNAL PARAMETERS-1'!$B$5:$J$44,5,FALSE)*VLOOKUP(OVYLD2_!AN$4,'[1]INTERNAL PARAMETERS-1'!$B$5:$J$44,7,FALSE)*OVYLD2_!$F139 + OVYLD1_!AN139*(1-VLOOKUP(OVYLD2_!AN$4,'[1]INTERNAL PARAMETERS-1'!$B$5:$J$44,5,FALSE))*VLOOKUP(OVYLD2_!AN$4,'[1]INTERNAL PARAMETERS-1'!$B$5:$J$44,9,FALSE)*OVYLD2_!$F139</f>
        <v>0</v>
      </c>
      <c r="AO139" s="44">
        <f>OVYLD1_!AO139*VLOOKUP(OVYLD2_!AO$4,'[1]INTERNAL PARAMETERS-1'!$B$5:$J$44,5,FALSE)*VLOOKUP(OVYLD2_!AO$4,'[1]INTERNAL PARAMETERS-1'!$B$5:$J$44,7,FALSE)*OVYLD2_!$F139 + OVYLD1_!AO139*(1-VLOOKUP(OVYLD2_!AO$4,'[1]INTERNAL PARAMETERS-1'!$B$5:$J$44,5,FALSE))*VLOOKUP(OVYLD2_!AO$4,'[1]INTERNAL PARAMETERS-1'!$B$5:$J$44,9,FALSE)*OVYLD2_!$F139</f>
        <v>0</v>
      </c>
      <c r="AP139" s="44">
        <f>OVYLD1_!AP139*VLOOKUP(OVYLD2_!AP$4,'[1]INTERNAL PARAMETERS-1'!$B$5:$J$44,5,FALSE)*VLOOKUP(OVYLD2_!AP$4,'[1]INTERNAL PARAMETERS-1'!$B$5:$J$44,7,FALSE)*OVYLD2_!$F139 + OVYLD1_!AP139*(1-VLOOKUP(OVYLD2_!AP$4,'[1]INTERNAL PARAMETERS-1'!$B$5:$J$44,5,FALSE))*VLOOKUP(OVYLD2_!AP$4,'[1]INTERNAL PARAMETERS-1'!$B$5:$J$44,9,FALSE)*OVYLD2_!$F139</f>
        <v>0</v>
      </c>
      <c r="AQ139" s="44">
        <f>OVYLD1_!AQ139*VLOOKUP(OVYLD2_!AQ$4,'[1]INTERNAL PARAMETERS-1'!$B$5:$J$44,5,FALSE)*VLOOKUP(OVYLD2_!AQ$4,'[1]INTERNAL PARAMETERS-1'!$B$5:$J$44,7,FALSE)*OVYLD2_!$F139 + OVYLD1_!AQ139*(1-VLOOKUP(OVYLD2_!AQ$4,'[1]INTERNAL PARAMETERS-1'!$B$5:$J$44,5,FALSE))*VLOOKUP(OVYLD2_!AQ$4,'[1]INTERNAL PARAMETERS-1'!$B$5:$J$44,9,FALSE)*OVYLD2_!$F139</f>
        <v>0</v>
      </c>
      <c r="AR139" s="44">
        <f>OVYLD1_!AR139*VLOOKUP(OVYLD2_!AR$4,'[1]INTERNAL PARAMETERS-1'!$B$5:$J$44,5,FALSE)*VLOOKUP(OVYLD2_!AR$4,'[1]INTERNAL PARAMETERS-1'!$B$5:$J$44,7,FALSE)*OVYLD2_!$F139 + OVYLD1_!AR139*(1-VLOOKUP(OVYLD2_!AR$4,'[1]INTERNAL PARAMETERS-1'!$B$5:$J$44,5,FALSE))*VLOOKUP(OVYLD2_!AR$4,'[1]INTERNAL PARAMETERS-1'!$B$5:$J$44,9,FALSE)*OVYLD2_!$F139</f>
        <v>0</v>
      </c>
      <c r="AS139" s="44">
        <f>OVYLD1_!AS139*VLOOKUP(OVYLD2_!AS$4,'[1]INTERNAL PARAMETERS-1'!$B$5:$J$44,5,FALSE)*VLOOKUP(OVYLD2_!AS$4,'[1]INTERNAL PARAMETERS-1'!$B$5:$J$44,7,FALSE)*OVYLD2_!$F139 + OVYLD1_!AS139*(1-VLOOKUP(OVYLD2_!AS$4,'[1]INTERNAL PARAMETERS-1'!$B$5:$J$44,5,FALSE))*VLOOKUP(OVYLD2_!AS$4,'[1]INTERNAL PARAMETERS-1'!$B$5:$J$44,9,FALSE)*OVYLD2_!$F139</f>
        <v>0</v>
      </c>
      <c r="AT139" s="43">
        <f>OVYLD1_!AT139*VLOOKUP(OVYLD2_!AT$4,'[1]INTERNAL PARAMETERS-1'!$B$5:$J$44,5,FALSE)*VLOOKUP(OVYLD2_!AT$4,'[1]INTERNAL PARAMETERS-1'!$B$5:$J$44,7,FALSE)*OVYLD2_!$F139 + OVYLD1_!AT139*(1-VLOOKUP(OVYLD2_!AT$4,'[1]INTERNAL PARAMETERS-1'!$B$5:$J$44,5,FALSE))*VLOOKUP(OVYLD2_!AT$4,'[1]INTERNAL PARAMETERS-1'!$B$5:$J$44,9,FALSE)*OVYLD2_!$F139</f>
        <v>0</v>
      </c>
      <c r="AU139" s="45">
        <f>OVYLD1_!AU139*VLOOKUP(OVYLD2_!AU$4,'[1]INTERNAL PARAMETERS-1'!$B$5:$J$44,5,FALSE)*VLOOKUP(OVYLD2_!AU$4,'[1]INTERNAL PARAMETERS-1'!$B$5:$J$44,6,FALSE)*VLOOKUP(OVYLD2_!AU$4,'[1]INTERNAL PARAMETERS-1'!$B$5:$J$44,3,FALSE) + OVYLD1_!AU139*(1-VLOOKUP(OVYLD2_!AU$4,'[1]INTERNAL PARAMETERS-1'!$B$5:$J$44,5,FALSE))*VLOOKUP(OVYLD2_!AU$4,'[1]INTERNAL PARAMETERS-1'!$B$5:$J$44,8,FALSE)*VLOOKUP(OVYLD2_!AU$4,'[1]INTERNAL PARAMETERS-1'!$B$5:$J$44,3,FALSE)</f>
        <v>0</v>
      </c>
      <c r="AV139" s="44">
        <f>OVYLD1_!AV139*VLOOKUP(OVYLD2_!AV$4,'[1]INTERNAL PARAMETERS-1'!$B$5:$J$44,5,FALSE)*VLOOKUP(OVYLD2_!AV$4,'[1]INTERNAL PARAMETERS-1'!$B$5:$J$44,6,FALSE)*VLOOKUP(OVYLD2_!AV$4,'[1]INTERNAL PARAMETERS-1'!$B$5:$J$44,3,FALSE) + OVYLD1_!AV139*(1-VLOOKUP(OVYLD2_!AV$4,'[1]INTERNAL PARAMETERS-1'!$B$5:$J$44,5,FALSE))*VLOOKUP(OVYLD2_!AV$4,'[1]INTERNAL PARAMETERS-1'!$B$5:$J$44,8,FALSE)*VLOOKUP(OVYLD2_!AV$4,'[1]INTERNAL PARAMETERS-1'!$B$5:$J$44,3,FALSE)</f>
        <v>0</v>
      </c>
      <c r="AW139" s="44">
        <f>OVYLD1_!AW139*VLOOKUP(OVYLD2_!AW$4,'[1]INTERNAL PARAMETERS-1'!$B$5:$J$44,5,FALSE)*VLOOKUP(OVYLD2_!AW$4,'[1]INTERNAL PARAMETERS-1'!$B$5:$J$44,6,FALSE)*VLOOKUP(OVYLD2_!AW$4,'[1]INTERNAL PARAMETERS-1'!$B$5:$J$44,3,FALSE) + OVYLD1_!AW139*(1-VLOOKUP(OVYLD2_!AW$4,'[1]INTERNAL PARAMETERS-1'!$B$5:$J$44,5,FALSE))*VLOOKUP(OVYLD2_!AW$4,'[1]INTERNAL PARAMETERS-1'!$B$5:$J$44,8,FALSE)*VLOOKUP(OVYLD2_!AW$4,'[1]INTERNAL PARAMETERS-1'!$B$5:$J$44,3,FALSE)</f>
        <v>0</v>
      </c>
      <c r="AX139" s="44">
        <f>OVYLD1_!AX139*VLOOKUP(OVYLD2_!AX$4,'[1]INTERNAL PARAMETERS-1'!$B$5:$J$44,5,FALSE)*VLOOKUP(OVYLD2_!AX$4,'[1]INTERNAL PARAMETERS-1'!$B$5:$J$44,6,FALSE)*VLOOKUP(OVYLD2_!AX$4,'[1]INTERNAL PARAMETERS-1'!$B$5:$J$44,3,FALSE) + OVYLD1_!AX139*(1-VLOOKUP(OVYLD2_!AX$4,'[1]INTERNAL PARAMETERS-1'!$B$5:$J$44,5,FALSE))*VLOOKUP(OVYLD2_!AX$4,'[1]INTERNAL PARAMETERS-1'!$B$5:$J$44,8,FALSE)*VLOOKUP(OVYLD2_!AX$4,'[1]INTERNAL PARAMETERS-1'!$B$5:$J$44,3,FALSE)</f>
        <v>0</v>
      </c>
      <c r="AY139" s="44">
        <f>OVYLD1_!AY139*VLOOKUP(OVYLD2_!AY$4,'[1]INTERNAL PARAMETERS-1'!$B$5:$J$44,5,FALSE)*VLOOKUP(OVYLD2_!AY$4,'[1]INTERNAL PARAMETERS-1'!$B$5:$J$44,6,FALSE)*VLOOKUP(OVYLD2_!AY$4,'[1]INTERNAL PARAMETERS-1'!$B$5:$J$44,3,FALSE) + OVYLD1_!AY139*(1-VLOOKUP(OVYLD2_!AY$4,'[1]INTERNAL PARAMETERS-1'!$B$5:$J$44,5,FALSE))*VLOOKUP(OVYLD2_!AY$4,'[1]INTERNAL PARAMETERS-1'!$B$5:$J$44,8,FALSE)*VLOOKUP(OVYLD2_!AY$4,'[1]INTERNAL PARAMETERS-1'!$B$5:$J$44,3,FALSE)</f>
        <v>0</v>
      </c>
      <c r="AZ139" s="44">
        <f>OVYLD1_!AZ139*VLOOKUP(OVYLD2_!AZ$4,'[1]INTERNAL PARAMETERS-1'!$B$5:$J$44,5,FALSE)*VLOOKUP(OVYLD2_!AZ$4,'[1]INTERNAL PARAMETERS-1'!$B$5:$J$44,6,FALSE)*VLOOKUP(OVYLD2_!AZ$4,'[1]INTERNAL PARAMETERS-1'!$B$5:$J$44,3,FALSE) + OVYLD1_!AZ139*(1-VLOOKUP(OVYLD2_!AZ$4,'[1]INTERNAL PARAMETERS-1'!$B$5:$J$44,5,FALSE))*VLOOKUP(OVYLD2_!AZ$4,'[1]INTERNAL PARAMETERS-1'!$B$5:$J$44,8,FALSE)*VLOOKUP(OVYLD2_!AZ$4,'[1]INTERNAL PARAMETERS-1'!$B$5:$J$44,3,FALSE)</f>
        <v>0</v>
      </c>
      <c r="BA139" s="44">
        <f>OVYLD1_!BA139*VLOOKUP(OVYLD2_!BA$4,'[1]INTERNAL PARAMETERS-1'!$B$5:$J$44,5,FALSE)*VLOOKUP(OVYLD2_!BA$4,'[1]INTERNAL PARAMETERS-1'!$B$5:$J$44,6,FALSE)*VLOOKUP(OVYLD2_!BA$4,'[1]INTERNAL PARAMETERS-1'!$B$5:$J$44,3,FALSE) + OVYLD1_!BA139*(1-VLOOKUP(OVYLD2_!BA$4,'[1]INTERNAL PARAMETERS-1'!$B$5:$J$44,5,FALSE))*VLOOKUP(OVYLD2_!BA$4,'[1]INTERNAL PARAMETERS-1'!$B$5:$J$44,8,FALSE)*VLOOKUP(OVYLD2_!BA$4,'[1]INTERNAL PARAMETERS-1'!$B$5:$J$44,3,FALSE)</f>
        <v>0</v>
      </c>
      <c r="BB139" s="44">
        <f>OVYLD1_!BB139*VLOOKUP(OVYLD2_!BB$4,'[1]INTERNAL PARAMETERS-1'!$B$5:$J$44,5,FALSE)*VLOOKUP(OVYLD2_!BB$4,'[1]INTERNAL PARAMETERS-1'!$B$5:$J$44,6,FALSE)*VLOOKUP(OVYLD2_!BB$4,'[1]INTERNAL PARAMETERS-1'!$B$5:$J$44,3,FALSE) + OVYLD1_!BB139*(1-VLOOKUP(OVYLD2_!BB$4,'[1]INTERNAL PARAMETERS-1'!$B$5:$J$44,5,FALSE))*VLOOKUP(OVYLD2_!BB$4,'[1]INTERNAL PARAMETERS-1'!$B$5:$J$44,8,FALSE)*VLOOKUP(OVYLD2_!BB$4,'[1]INTERNAL PARAMETERS-1'!$B$5:$J$44,3,FALSE)</f>
        <v>0</v>
      </c>
      <c r="BC139" s="44">
        <f>OVYLD1_!BC139*VLOOKUP(OVYLD2_!BC$4,'[1]INTERNAL PARAMETERS-1'!$B$5:$J$44,5,FALSE)*VLOOKUP(OVYLD2_!BC$4,'[1]INTERNAL PARAMETERS-1'!$B$5:$J$44,6,FALSE)*VLOOKUP(OVYLD2_!BC$4,'[1]INTERNAL PARAMETERS-1'!$B$5:$J$44,3,FALSE) + OVYLD1_!BC139*(1-VLOOKUP(OVYLD2_!BC$4,'[1]INTERNAL PARAMETERS-1'!$B$5:$J$44,5,FALSE))*VLOOKUP(OVYLD2_!BC$4,'[1]INTERNAL PARAMETERS-1'!$B$5:$J$44,8,FALSE)*VLOOKUP(OVYLD2_!BC$4,'[1]INTERNAL PARAMETERS-1'!$B$5:$J$44,3,FALSE)</f>
        <v>0</v>
      </c>
      <c r="BD139" s="44">
        <f>OVYLD1_!BD139*VLOOKUP(OVYLD2_!BD$4,'[1]INTERNAL PARAMETERS-1'!$B$5:$J$44,5,FALSE)*VLOOKUP(OVYLD2_!BD$4,'[1]INTERNAL PARAMETERS-1'!$B$5:$J$44,6,FALSE)*VLOOKUP(OVYLD2_!BD$4,'[1]INTERNAL PARAMETERS-1'!$B$5:$J$44,3,FALSE) + OVYLD1_!BD139*(1-VLOOKUP(OVYLD2_!BD$4,'[1]INTERNAL PARAMETERS-1'!$B$5:$J$44,5,FALSE))*VLOOKUP(OVYLD2_!BD$4,'[1]INTERNAL PARAMETERS-1'!$B$5:$J$44,8,FALSE)*VLOOKUP(OVYLD2_!BD$4,'[1]INTERNAL PARAMETERS-1'!$B$5:$J$44,3,FALSE)</f>
        <v>0</v>
      </c>
      <c r="BE139" s="44">
        <f>OVYLD1_!BE139*VLOOKUP(OVYLD2_!BE$4,'[1]INTERNAL PARAMETERS-1'!$B$5:$J$44,5,FALSE)*VLOOKUP(OVYLD2_!BE$4,'[1]INTERNAL PARAMETERS-1'!$B$5:$J$44,6,FALSE)*VLOOKUP(OVYLD2_!BE$4,'[1]INTERNAL PARAMETERS-1'!$B$5:$J$44,3,FALSE) + OVYLD1_!BE139*(1-VLOOKUP(OVYLD2_!BE$4,'[1]INTERNAL PARAMETERS-1'!$B$5:$J$44,5,FALSE))*VLOOKUP(OVYLD2_!BE$4,'[1]INTERNAL PARAMETERS-1'!$B$5:$J$44,8,FALSE)*VLOOKUP(OVYLD2_!BE$4,'[1]INTERNAL PARAMETERS-1'!$B$5:$J$44,3,FALSE)</f>
        <v>0</v>
      </c>
      <c r="BF139" s="44">
        <f>OVYLD1_!BF139*VLOOKUP(OVYLD2_!BF$4,'[1]INTERNAL PARAMETERS-1'!$B$5:$J$44,5,FALSE)*VLOOKUP(OVYLD2_!BF$4,'[1]INTERNAL PARAMETERS-1'!$B$5:$J$44,6,FALSE)*VLOOKUP(OVYLD2_!BF$4,'[1]INTERNAL PARAMETERS-1'!$B$5:$J$44,3,FALSE) + OVYLD1_!BF139*(1-VLOOKUP(OVYLD2_!BF$4,'[1]INTERNAL PARAMETERS-1'!$B$5:$J$44,5,FALSE))*VLOOKUP(OVYLD2_!BF$4,'[1]INTERNAL PARAMETERS-1'!$B$5:$J$44,8,FALSE)*VLOOKUP(OVYLD2_!BF$4,'[1]INTERNAL PARAMETERS-1'!$B$5:$J$44,3,FALSE)</f>
        <v>0</v>
      </c>
      <c r="BG139" s="44">
        <f>OVYLD1_!BG139*VLOOKUP(OVYLD2_!BG$4,'[1]INTERNAL PARAMETERS-1'!$B$5:$J$44,5,FALSE)*VLOOKUP(OVYLD2_!BG$4,'[1]INTERNAL PARAMETERS-1'!$B$5:$J$44,6,FALSE)*VLOOKUP(OVYLD2_!BG$4,'[1]INTERNAL PARAMETERS-1'!$B$5:$J$44,3,FALSE) + OVYLD1_!BG139*(1-VLOOKUP(OVYLD2_!BG$4,'[1]INTERNAL PARAMETERS-1'!$B$5:$J$44,5,FALSE))*VLOOKUP(OVYLD2_!BG$4,'[1]INTERNAL PARAMETERS-1'!$B$5:$J$44,8,FALSE)*VLOOKUP(OVYLD2_!BG$4,'[1]INTERNAL PARAMETERS-1'!$B$5:$J$44,3,FALSE)</f>
        <v>0</v>
      </c>
      <c r="BH139" s="44">
        <f>OVYLD1_!BH139*VLOOKUP(OVYLD2_!BH$4,'[1]INTERNAL PARAMETERS-1'!$B$5:$J$44,5,FALSE)*VLOOKUP(OVYLD2_!BH$4,'[1]INTERNAL PARAMETERS-1'!$B$5:$J$44,6,FALSE)*VLOOKUP(OVYLD2_!BH$4,'[1]INTERNAL PARAMETERS-1'!$B$5:$J$44,3,FALSE) + OVYLD1_!BH139*(1-VLOOKUP(OVYLD2_!BH$4,'[1]INTERNAL PARAMETERS-1'!$B$5:$J$44,5,FALSE))*VLOOKUP(OVYLD2_!BH$4,'[1]INTERNAL PARAMETERS-1'!$B$5:$J$44,8,FALSE)*VLOOKUP(OVYLD2_!BH$4,'[1]INTERNAL PARAMETERS-1'!$B$5:$J$44,3,FALSE)</f>
        <v>0</v>
      </c>
      <c r="BI139" s="44">
        <f>OVYLD1_!BI139*VLOOKUP(OVYLD2_!BI$4,'[1]INTERNAL PARAMETERS-1'!$B$5:$J$44,5,FALSE)*VLOOKUP(OVYLD2_!BI$4,'[1]INTERNAL PARAMETERS-1'!$B$5:$J$44,6,FALSE)*VLOOKUP(OVYLD2_!BI$4,'[1]INTERNAL PARAMETERS-1'!$B$5:$J$44,3,FALSE) + OVYLD1_!BI139*(1-VLOOKUP(OVYLD2_!BI$4,'[1]INTERNAL PARAMETERS-1'!$B$5:$J$44,5,FALSE))*VLOOKUP(OVYLD2_!BI$4,'[1]INTERNAL PARAMETERS-1'!$B$5:$J$44,8,FALSE)*VLOOKUP(OVYLD2_!BI$4,'[1]INTERNAL PARAMETERS-1'!$B$5:$J$44,3,FALSE)</f>
        <v>0</v>
      </c>
      <c r="BJ139" s="44">
        <f>OVYLD1_!BJ139*VLOOKUP(OVYLD2_!BJ$4,'[1]INTERNAL PARAMETERS-1'!$B$5:$J$44,5,FALSE)*VLOOKUP(OVYLD2_!BJ$4,'[1]INTERNAL PARAMETERS-1'!$B$5:$J$44,6,FALSE)*VLOOKUP(OVYLD2_!BJ$4,'[1]INTERNAL PARAMETERS-1'!$B$5:$J$44,3,FALSE) + OVYLD1_!BJ139*(1-VLOOKUP(OVYLD2_!BJ$4,'[1]INTERNAL PARAMETERS-1'!$B$5:$J$44,5,FALSE))*VLOOKUP(OVYLD2_!BJ$4,'[1]INTERNAL PARAMETERS-1'!$B$5:$J$44,8,FALSE)*VLOOKUP(OVYLD2_!BJ$4,'[1]INTERNAL PARAMETERS-1'!$B$5:$J$44,3,FALSE)</f>
        <v>0</v>
      </c>
      <c r="BK139" s="44">
        <f>OVYLD1_!BK139*VLOOKUP(OVYLD2_!BK$4,'[1]INTERNAL PARAMETERS-1'!$B$5:$J$44,5,FALSE)*VLOOKUP(OVYLD2_!BK$4,'[1]INTERNAL PARAMETERS-1'!$B$5:$J$44,6,FALSE)*VLOOKUP(OVYLD2_!BK$4,'[1]INTERNAL PARAMETERS-1'!$B$5:$J$44,3,FALSE) + OVYLD1_!BK139*(1-VLOOKUP(OVYLD2_!BK$4,'[1]INTERNAL PARAMETERS-1'!$B$5:$J$44,5,FALSE))*VLOOKUP(OVYLD2_!BK$4,'[1]INTERNAL PARAMETERS-1'!$B$5:$J$44,8,FALSE)*VLOOKUP(OVYLD2_!BK$4,'[1]INTERNAL PARAMETERS-1'!$B$5:$J$44,3,FALSE)</f>
        <v>0</v>
      </c>
      <c r="BL139" s="44">
        <f>OVYLD1_!BL139*VLOOKUP(OVYLD2_!BL$4,'[1]INTERNAL PARAMETERS-1'!$B$5:$J$44,5,FALSE)*VLOOKUP(OVYLD2_!BL$4,'[1]INTERNAL PARAMETERS-1'!$B$5:$J$44,6,FALSE)*VLOOKUP(OVYLD2_!BL$4,'[1]INTERNAL PARAMETERS-1'!$B$5:$J$44,3,FALSE) + OVYLD1_!BL139*(1-VLOOKUP(OVYLD2_!BL$4,'[1]INTERNAL PARAMETERS-1'!$B$5:$J$44,5,FALSE))*VLOOKUP(OVYLD2_!BL$4,'[1]INTERNAL PARAMETERS-1'!$B$5:$J$44,8,FALSE)*VLOOKUP(OVYLD2_!BL$4,'[1]INTERNAL PARAMETERS-1'!$B$5:$J$44,3,FALSE)</f>
        <v>0</v>
      </c>
      <c r="BM139" s="44">
        <f>OVYLD1_!BM139*VLOOKUP(OVYLD2_!BM$4,'[1]INTERNAL PARAMETERS-1'!$B$5:$J$44,5,FALSE)*VLOOKUP(OVYLD2_!BM$4,'[1]INTERNAL PARAMETERS-1'!$B$5:$J$44,6,FALSE)*VLOOKUP(OVYLD2_!BM$4,'[1]INTERNAL PARAMETERS-1'!$B$5:$J$44,3,FALSE) + OVYLD1_!BM139*(1-VLOOKUP(OVYLD2_!BM$4,'[1]INTERNAL PARAMETERS-1'!$B$5:$J$44,5,FALSE))*VLOOKUP(OVYLD2_!BM$4,'[1]INTERNAL PARAMETERS-1'!$B$5:$J$44,8,FALSE)*VLOOKUP(OVYLD2_!BM$4,'[1]INTERNAL PARAMETERS-1'!$B$5:$J$44,3,FALSE)</f>
        <v>0</v>
      </c>
      <c r="BN139" s="44">
        <f>OVYLD1_!BN139*VLOOKUP(OVYLD2_!BN$4,'[1]INTERNAL PARAMETERS-1'!$B$5:$J$44,5,FALSE)*VLOOKUP(OVYLD2_!BN$4,'[1]INTERNAL PARAMETERS-1'!$B$5:$J$44,6,FALSE)*VLOOKUP(OVYLD2_!BN$4,'[1]INTERNAL PARAMETERS-1'!$B$5:$J$44,3,FALSE) + OVYLD1_!BN139*(1-VLOOKUP(OVYLD2_!BN$4,'[1]INTERNAL PARAMETERS-1'!$B$5:$J$44,5,FALSE))*VLOOKUP(OVYLD2_!BN$4,'[1]INTERNAL PARAMETERS-1'!$B$5:$J$44,8,FALSE)*VLOOKUP(OVYLD2_!BN$4,'[1]INTERNAL PARAMETERS-1'!$B$5:$J$44,3,FALSE)</f>
        <v>0</v>
      </c>
      <c r="BO139" s="44">
        <f>OVYLD1_!BO139*VLOOKUP(OVYLD2_!BO$4,'[1]INTERNAL PARAMETERS-1'!$B$5:$J$44,5,FALSE)*VLOOKUP(OVYLD2_!BO$4,'[1]INTERNAL PARAMETERS-1'!$B$5:$J$44,6,FALSE)*VLOOKUP(OVYLD2_!BO$4,'[1]INTERNAL PARAMETERS-1'!$B$5:$J$44,3,FALSE) + OVYLD1_!BO139*(1-VLOOKUP(OVYLD2_!BO$4,'[1]INTERNAL PARAMETERS-1'!$B$5:$J$44,5,FALSE))*VLOOKUP(OVYLD2_!BO$4,'[1]INTERNAL PARAMETERS-1'!$B$5:$J$44,8,FALSE)*VLOOKUP(OVYLD2_!BO$4,'[1]INTERNAL PARAMETERS-1'!$B$5:$J$44,3,FALSE)</f>
        <v>0</v>
      </c>
      <c r="BP139" s="44">
        <f>OVYLD1_!BP139*VLOOKUP(OVYLD2_!BP$4,'[1]INTERNAL PARAMETERS-1'!$B$5:$J$44,5,FALSE)*VLOOKUP(OVYLD2_!BP$4,'[1]INTERNAL PARAMETERS-1'!$B$5:$J$44,6,FALSE)*VLOOKUP(OVYLD2_!BP$4,'[1]INTERNAL PARAMETERS-1'!$B$5:$J$44,3,FALSE) + OVYLD1_!BP139*(1-VLOOKUP(OVYLD2_!BP$4,'[1]INTERNAL PARAMETERS-1'!$B$5:$J$44,5,FALSE))*VLOOKUP(OVYLD2_!BP$4,'[1]INTERNAL PARAMETERS-1'!$B$5:$J$44,8,FALSE)*VLOOKUP(OVYLD2_!BP$4,'[1]INTERNAL PARAMETERS-1'!$B$5:$J$44,3,FALSE)</f>
        <v>0</v>
      </c>
      <c r="BQ139" s="44">
        <f>OVYLD1_!BQ139*VLOOKUP(OVYLD2_!BQ$4,'[1]INTERNAL PARAMETERS-1'!$B$5:$J$44,5,FALSE)*VLOOKUP(OVYLD2_!BQ$4,'[1]INTERNAL PARAMETERS-1'!$B$5:$J$44,6,FALSE)*VLOOKUP(OVYLD2_!BQ$4,'[1]INTERNAL PARAMETERS-1'!$B$5:$J$44,3,FALSE) + OVYLD1_!BQ139*(1-VLOOKUP(OVYLD2_!BQ$4,'[1]INTERNAL PARAMETERS-1'!$B$5:$J$44,5,FALSE))*VLOOKUP(OVYLD2_!BQ$4,'[1]INTERNAL PARAMETERS-1'!$B$5:$J$44,8,FALSE)*VLOOKUP(OVYLD2_!BQ$4,'[1]INTERNAL PARAMETERS-1'!$B$5:$J$44,3,FALSE)</f>
        <v>0</v>
      </c>
      <c r="BR139" s="44">
        <f>OVYLD1_!BR139*VLOOKUP(OVYLD2_!BR$4,'[1]INTERNAL PARAMETERS-1'!$B$5:$J$44,5,FALSE)*VLOOKUP(OVYLD2_!BR$4,'[1]INTERNAL PARAMETERS-1'!$B$5:$J$44,6,FALSE)*VLOOKUP(OVYLD2_!BR$4,'[1]INTERNAL PARAMETERS-1'!$B$5:$J$44,3,FALSE) + OVYLD1_!BR139*(1-VLOOKUP(OVYLD2_!BR$4,'[1]INTERNAL PARAMETERS-1'!$B$5:$J$44,5,FALSE))*VLOOKUP(OVYLD2_!BR$4,'[1]INTERNAL PARAMETERS-1'!$B$5:$J$44,8,FALSE)*VLOOKUP(OVYLD2_!BR$4,'[1]INTERNAL PARAMETERS-1'!$B$5:$J$44,3,FALSE)</f>
        <v>0</v>
      </c>
      <c r="BS139" s="44">
        <f>OVYLD1_!BS139*VLOOKUP(OVYLD2_!BS$4,'[1]INTERNAL PARAMETERS-1'!$B$5:$J$44,5,FALSE)*VLOOKUP(OVYLD2_!BS$4,'[1]INTERNAL PARAMETERS-1'!$B$5:$J$44,6,FALSE)*VLOOKUP(OVYLD2_!BS$4,'[1]INTERNAL PARAMETERS-1'!$B$5:$J$44,3,FALSE) + OVYLD1_!BS139*(1-VLOOKUP(OVYLD2_!BS$4,'[1]INTERNAL PARAMETERS-1'!$B$5:$J$44,5,FALSE))*VLOOKUP(OVYLD2_!BS$4,'[1]INTERNAL PARAMETERS-1'!$B$5:$J$44,8,FALSE)*VLOOKUP(OVYLD2_!BS$4,'[1]INTERNAL PARAMETERS-1'!$B$5:$J$44,3,FALSE)</f>
        <v>0</v>
      </c>
      <c r="BT139" s="44">
        <f>OVYLD1_!BT139*VLOOKUP(OVYLD2_!BT$4,'[1]INTERNAL PARAMETERS-1'!$B$5:$J$44,5,FALSE)*VLOOKUP(OVYLD2_!BT$4,'[1]INTERNAL PARAMETERS-1'!$B$5:$J$44,6,FALSE)*VLOOKUP(OVYLD2_!BT$4,'[1]INTERNAL PARAMETERS-1'!$B$5:$J$44,3,FALSE) + OVYLD1_!BT139*(1-VLOOKUP(OVYLD2_!BT$4,'[1]INTERNAL PARAMETERS-1'!$B$5:$J$44,5,FALSE))*VLOOKUP(OVYLD2_!BT$4,'[1]INTERNAL PARAMETERS-1'!$B$5:$J$44,8,FALSE)*VLOOKUP(OVYLD2_!BT$4,'[1]INTERNAL PARAMETERS-1'!$B$5:$J$44,3,FALSE)</f>
        <v>0</v>
      </c>
      <c r="BU139" s="44">
        <f>OVYLD1_!BU139*VLOOKUP(OVYLD2_!BU$4,'[1]INTERNAL PARAMETERS-1'!$B$5:$J$44,5,FALSE)*VLOOKUP(OVYLD2_!BU$4,'[1]INTERNAL PARAMETERS-1'!$B$5:$J$44,6,FALSE)*VLOOKUP(OVYLD2_!BU$4,'[1]INTERNAL PARAMETERS-1'!$B$5:$J$44,3,FALSE) + OVYLD1_!BU139*(1-VLOOKUP(OVYLD2_!BU$4,'[1]INTERNAL PARAMETERS-1'!$B$5:$J$44,5,FALSE))*VLOOKUP(OVYLD2_!BU$4,'[1]INTERNAL PARAMETERS-1'!$B$5:$J$44,8,FALSE)*VLOOKUP(OVYLD2_!BU$4,'[1]INTERNAL PARAMETERS-1'!$B$5:$J$44,3,FALSE)</f>
        <v>0</v>
      </c>
      <c r="BV139" s="44">
        <f>OVYLD1_!BV139*VLOOKUP(OVYLD2_!BV$4,'[1]INTERNAL PARAMETERS-1'!$B$5:$J$44,5,FALSE)*VLOOKUP(OVYLD2_!BV$4,'[1]INTERNAL PARAMETERS-1'!$B$5:$J$44,6,FALSE)*VLOOKUP(OVYLD2_!BV$4,'[1]INTERNAL PARAMETERS-1'!$B$5:$J$44,3,FALSE) + OVYLD1_!BV139*(1-VLOOKUP(OVYLD2_!BV$4,'[1]INTERNAL PARAMETERS-1'!$B$5:$J$44,5,FALSE))*VLOOKUP(OVYLD2_!BV$4,'[1]INTERNAL PARAMETERS-1'!$B$5:$J$44,8,FALSE)*VLOOKUP(OVYLD2_!BV$4,'[1]INTERNAL PARAMETERS-1'!$B$5:$J$44,3,FALSE)</f>
        <v>0</v>
      </c>
      <c r="BW139" s="44">
        <f>OVYLD1_!BW139*VLOOKUP(OVYLD2_!BW$4,'[1]INTERNAL PARAMETERS-1'!$B$5:$J$44,5,FALSE)*VLOOKUP(OVYLD2_!BW$4,'[1]INTERNAL PARAMETERS-1'!$B$5:$J$44,6,FALSE)*VLOOKUP(OVYLD2_!BW$4,'[1]INTERNAL PARAMETERS-1'!$B$5:$J$44,3,FALSE) + OVYLD1_!BW139*(1-VLOOKUP(OVYLD2_!BW$4,'[1]INTERNAL PARAMETERS-1'!$B$5:$J$44,5,FALSE))*VLOOKUP(OVYLD2_!BW$4,'[1]INTERNAL PARAMETERS-1'!$B$5:$J$44,8,FALSE)*VLOOKUP(OVYLD2_!BW$4,'[1]INTERNAL PARAMETERS-1'!$B$5:$J$44,3,FALSE)</f>
        <v>0</v>
      </c>
      <c r="BX139" s="44">
        <f>OVYLD1_!BX139*VLOOKUP(OVYLD2_!BX$4,'[1]INTERNAL PARAMETERS-1'!$B$5:$J$44,5,FALSE)*VLOOKUP(OVYLD2_!BX$4,'[1]INTERNAL PARAMETERS-1'!$B$5:$J$44,6,FALSE)*VLOOKUP(OVYLD2_!BX$4,'[1]INTERNAL PARAMETERS-1'!$B$5:$J$44,3,FALSE) + OVYLD1_!BX139*(1-VLOOKUP(OVYLD2_!BX$4,'[1]INTERNAL PARAMETERS-1'!$B$5:$J$44,5,FALSE))*VLOOKUP(OVYLD2_!BX$4,'[1]INTERNAL PARAMETERS-1'!$B$5:$J$44,8,FALSE)*VLOOKUP(OVYLD2_!BX$4,'[1]INTERNAL PARAMETERS-1'!$B$5:$J$44,3,FALSE)</f>
        <v>0</v>
      </c>
      <c r="BY139" s="44">
        <f>OVYLD1_!BY139*VLOOKUP(OVYLD2_!BY$4,'[1]INTERNAL PARAMETERS-1'!$B$5:$J$44,5,FALSE)*VLOOKUP(OVYLD2_!BY$4,'[1]INTERNAL PARAMETERS-1'!$B$5:$J$44,6,FALSE)*VLOOKUP(OVYLD2_!BY$4,'[1]INTERNAL PARAMETERS-1'!$B$5:$J$44,3,FALSE) + OVYLD1_!BY139*(1-VLOOKUP(OVYLD2_!BY$4,'[1]INTERNAL PARAMETERS-1'!$B$5:$J$44,5,FALSE))*VLOOKUP(OVYLD2_!BY$4,'[1]INTERNAL PARAMETERS-1'!$B$5:$J$44,8,FALSE)*VLOOKUP(OVYLD2_!BY$4,'[1]INTERNAL PARAMETERS-1'!$B$5:$J$44,3,FALSE)</f>
        <v>0</v>
      </c>
      <c r="BZ139" s="44">
        <f>OVYLD1_!BZ139*VLOOKUP(OVYLD2_!BZ$4,'[1]INTERNAL PARAMETERS-1'!$B$5:$J$44,5,FALSE)*VLOOKUP(OVYLD2_!BZ$4,'[1]INTERNAL PARAMETERS-1'!$B$5:$J$44,6,FALSE)*VLOOKUP(OVYLD2_!BZ$4,'[1]INTERNAL PARAMETERS-1'!$B$5:$J$44,3,FALSE) + OVYLD1_!BZ139*(1-VLOOKUP(OVYLD2_!BZ$4,'[1]INTERNAL PARAMETERS-1'!$B$5:$J$44,5,FALSE))*VLOOKUP(OVYLD2_!BZ$4,'[1]INTERNAL PARAMETERS-1'!$B$5:$J$44,8,FALSE)*VLOOKUP(OVYLD2_!BZ$4,'[1]INTERNAL PARAMETERS-1'!$B$5:$J$44,3,FALSE)</f>
        <v>0</v>
      </c>
      <c r="CA139" s="44">
        <f>OVYLD1_!CA139*VLOOKUP(OVYLD2_!CA$4,'[1]INTERNAL PARAMETERS-1'!$B$5:$J$44,5,FALSE)*VLOOKUP(OVYLD2_!CA$4,'[1]INTERNAL PARAMETERS-1'!$B$5:$J$44,6,FALSE)*VLOOKUP(OVYLD2_!CA$4,'[1]INTERNAL PARAMETERS-1'!$B$5:$J$44,3,FALSE) + OVYLD1_!CA139*(1-VLOOKUP(OVYLD2_!CA$4,'[1]INTERNAL PARAMETERS-1'!$B$5:$J$44,5,FALSE))*VLOOKUP(OVYLD2_!CA$4,'[1]INTERNAL PARAMETERS-1'!$B$5:$J$44,8,FALSE)*VLOOKUP(OVYLD2_!CA$4,'[1]INTERNAL PARAMETERS-1'!$B$5:$J$44,3,FALSE)</f>
        <v>0</v>
      </c>
      <c r="CB139" s="44">
        <f>OVYLD1_!CB139*VLOOKUP(OVYLD2_!CB$4,'[1]INTERNAL PARAMETERS-1'!$B$5:$J$44,5,FALSE)*VLOOKUP(OVYLD2_!CB$4,'[1]INTERNAL PARAMETERS-1'!$B$5:$J$44,6,FALSE)*VLOOKUP(OVYLD2_!CB$4,'[1]INTERNAL PARAMETERS-1'!$B$5:$J$44,3,FALSE) + OVYLD1_!CB139*(1-VLOOKUP(OVYLD2_!CB$4,'[1]INTERNAL PARAMETERS-1'!$B$5:$J$44,5,FALSE))*VLOOKUP(OVYLD2_!CB$4,'[1]INTERNAL PARAMETERS-1'!$B$5:$J$44,8,FALSE)*VLOOKUP(OVYLD2_!CB$4,'[1]INTERNAL PARAMETERS-1'!$B$5:$J$44,3,FALSE)</f>
        <v>0</v>
      </c>
      <c r="CC139" s="44">
        <f>OVYLD1_!CC139*VLOOKUP(OVYLD2_!CC$4,'[1]INTERNAL PARAMETERS-1'!$B$5:$J$44,5,FALSE)*VLOOKUP(OVYLD2_!CC$4,'[1]INTERNAL PARAMETERS-1'!$B$5:$J$44,6,FALSE)*VLOOKUP(OVYLD2_!CC$4,'[1]INTERNAL PARAMETERS-1'!$B$5:$J$44,3,FALSE) + OVYLD1_!CC139*(1-VLOOKUP(OVYLD2_!CC$4,'[1]INTERNAL PARAMETERS-1'!$B$5:$J$44,5,FALSE))*VLOOKUP(OVYLD2_!CC$4,'[1]INTERNAL PARAMETERS-1'!$B$5:$J$44,8,FALSE)*VLOOKUP(OVYLD2_!CC$4,'[1]INTERNAL PARAMETERS-1'!$B$5:$J$44,3,FALSE)</f>
        <v>0</v>
      </c>
      <c r="CD139" s="44">
        <f>OVYLD1_!CD139*VLOOKUP(OVYLD2_!CD$4,'[1]INTERNAL PARAMETERS-1'!$B$5:$J$44,5,FALSE)*VLOOKUP(OVYLD2_!CD$4,'[1]INTERNAL PARAMETERS-1'!$B$5:$J$44,6,FALSE)*VLOOKUP(OVYLD2_!CD$4,'[1]INTERNAL PARAMETERS-1'!$B$5:$J$44,3,FALSE) + OVYLD1_!CD139*(1-VLOOKUP(OVYLD2_!CD$4,'[1]INTERNAL PARAMETERS-1'!$B$5:$J$44,5,FALSE))*VLOOKUP(OVYLD2_!CD$4,'[1]INTERNAL PARAMETERS-1'!$B$5:$J$44,8,FALSE)*VLOOKUP(OVYLD2_!CD$4,'[1]INTERNAL PARAMETERS-1'!$B$5:$J$44,3,FALSE)</f>
        <v>0</v>
      </c>
      <c r="CE139" s="44">
        <f>OVYLD1_!CE139*VLOOKUP(OVYLD2_!CE$4,'[1]INTERNAL PARAMETERS-1'!$B$5:$J$44,5,FALSE)*VLOOKUP(OVYLD2_!CE$4,'[1]INTERNAL PARAMETERS-1'!$B$5:$J$44,6,FALSE)*VLOOKUP(OVYLD2_!CE$4,'[1]INTERNAL PARAMETERS-1'!$B$5:$J$44,3,FALSE) + OVYLD1_!CE139*(1-VLOOKUP(OVYLD2_!CE$4,'[1]INTERNAL PARAMETERS-1'!$B$5:$J$44,5,FALSE))*VLOOKUP(OVYLD2_!CE$4,'[1]INTERNAL PARAMETERS-1'!$B$5:$J$44,8,FALSE)*VLOOKUP(OVYLD2_!CE$4,'[1]INTERNAL PARAMETERS-1'!$B$5:$J$44,3,FALSE)</f>
        <v>0</v>
      </c>
      <c r="CF139" s="44">
        <f>OVYLD1_!CF139*VLOOKUP(OVYLD2_!CF$4,'[1]INTERNAL PARAMETERS-1'!$B$5:$J$44,5,FALSE)*VLOOKUP(OVYLD2_!CF$4,'[1]INTERNAL PARAMETERS-1'!$B$5:$J$44,6,FALSE)*VLOOKUP(OVYLD2_!CF$4,'[1]INTERNAL PARAMETERS-1'!$B$5:$J$44,3,FALSE) + OVYLD1_!CF139*(1-VLOOKUP(OVYLD2_!CF$4,'[1]INTERNAL PARAMETERS-1'!$B$5:$J$44,5,FALSE))*VLOOKUP(OVYLD2_!CF$4,'[1]INTERNAL PARAMETERS-1'!$B$5:$J$44,8,FALSE)*VLOOKUP(OVYLD2_!CF$4,'[1]INTERNAL PARAMETERS-1'!$B$5:$J$44,3,FALSE)</f>
        <v>0</v>
      </c>
      <c r="CG139" s="44">
        <f>OVYLD1_!CG139*VLOOKUP(OVYLD2_!CG$4,'[1]INTERNAL PARAMETERS-1'!$B$5:$J$44,5,FALSE)*VLOOKUP(OVYLD2_!CG$4,'[1]INTERNAL PARAMETERS-1'!$B$5:$J$44,6,FALSE)*VLOOKUP(OVYLD2_!CG$4,'[1]INTERNAL PARAMETERS-1'!$B$5:$J$44,3,FALSE) + OVYLD1_!CG139*(1-VLOOKUP(OVYLD2_!CG$4,'[1]INTERNAL PARAMETERS-1'!$B$5:$J$44,5,FALSE))*VLOOKUP(OVYLD2_!CG$4,'[1]INTERNAL PARAMETERS-1'!$B$5:$J$44,8,FALSE)*VLOOKUP(OVYLD2_!CG$4,'[1]INTERNAL PARAMETERS-1'!$B$5:$J$44,3,FALSE)</f>
        <v>0</v>
      </c>
      <c r="CH139" s="43">
        <f>OVYLD1_!CH139*VLOOKUP(OVYLD2_!CH$4,'[1]INTERNAL PARAMETERS-1'!$B$5:$J$44,5,FALSE)*VLOOKUP(OVYLD2_!CH$4,'[1]INTERNAL PARAMETERS-1'!$B$5:$J$44,6,FALSE)*VLOOKUP(OVYLD2_!CH$4,'[1]INTERNAL PARAMETERS-1'!$B$5:$J$44,3,FALSE) + OVYLD1_!CH139*(1-VLOOKUP(OVYLD2_!CH$4,'[1]INTERNAL PARAMETERS-1'!$B$5:$J$44,5,FALSE))*VLOOKUP(OVYLD2_!CH$4,'[1]INTERNAL PARAMETERS-1'!$B$5:$J$44,8,FALSE)*VLOOKUP(OVYLD2_!CH$4,'[1]INTERNAL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5">
      <c r="B140" s="58" t="s">
        <v>9</v>
      </c>
      <c r="C140" s="57" t="s">
        <v>63</v>
      </c>
      <c r="D140" s="57" t="s">
        <v>71</v>
      </c>
      <c r="E140" s="128">
        <f>OVERALL2021!AI140</f>
        <v>0</v>
      </c>
      <c r="F140" s="56">
        <f>'[1]INTERNAL PARAMETERS-1'!M14</f>
        <v>39.424999999999997</v>
      </c>
      <c r="G140" s="45">
        <f>OVYLD1_!G140*VLOOKUP(OVYLD2_!G$4,'[1]INTERNAL PARAMETERS-1'!$B$5:$J$44,5,FALSE)*VLOOKUP(OVYLD2_!G$4,'[1]INTERNAL PARAMETERS-1'!$B$5:$J$44,7,FALSE)*OVYLD2_!$F140 + OVYLD1_!G140*(1-VLOOKUP(OVYLD2_!G$4,'[1]INTERNAL PARAMETERS-1'!$B$5:$J$44,5,FALSE))*VLOOKUP(OVYLD2_!G$4,'[1]INTERNAL PARAMETERS-1'!$B$5:$J$44,9,FALSE)*OVYLD2_!$F140</f>
        <v>0</v>
      </c>
      <c r="H140" s="44">
        <f>OVYLD1_!H140*VLOOKUP(OVYLD2_!H$4,'[1]INTERNAL PARAMETERS-1'!$B$5:$J$44,5,FALSE)*VLOOKUP(OVYLD2_!H$4,'[1]INTERNAL PARAMETERS-1'!$B$5:$J$44,7,FALSE)*OVYLD2_!$F140 + OVYLD1_!H140*(1-VLOOKUP(OVYLD2_!H$4,'[1]INTERNAL PARAMETERS-1'!$B$5:$J$44,5,FALSE))*VLOOKUP(OVYLD2_!H$4,'[1]INTERNAL PARAMETERS-1'!$B$5:$J$44,9,FALSE)*OVYLD2_!$F140</f>
        <v>0</v>
      </c>
      <c r="I140" s="44">
        <f>OVYLD1_!I140*VLOOKUP(OVYLD2_!I$4,'[1]INTERNAL PARAMETERS-1'!$B$5:$J$44,5,FALSE)*VLOOKUP(OVYLD2_!I$4,'[1]INTERNAL PARAMETERS-1'!$B$5:$J$44,7,FALSE)*OVYLD2_!$F140 + OVYLD1_!I140*(1-VLOOKUP(OVYLD2_!I$4,'[1]INTERNAL PARAMETERS-1'!$B$5:$J$44,5,FALSE))*VLOOKUP(OVYLD2_!I$4,'[1]INTERNAL PARAMETERS-1'!$B$5:$J$44,9,FALSE)*OVYLD2_!$F140</f>
        <v>0</v>
      </c>
      <c r="J140" s="44">
        <f>OVYLD1_!J140*VLOOKUP(OVYLD2_!J$4,'[1]INTERNAL PARAMETERS-1'!$B$5:$J$44,5,FALSE)*VLOOKUP(OVYLD2_!J$4,'[1]INTERNAL PARAMETERS-1'!$B$5:$J$44,7,FALSE)*OVYLD2_!$F140 + OVYLD1_!J140*(1-VLOOKUP(OVYLD2_!J$4,'[1]INTERNAL PARAMETERS-1'!$B$5:$J$44,5,FALSE))*VLOOKUP(OVYLD2_!J$4,'[1]INTERNAL PARAMETERS-1'!$B$5:$J$44,9,FALSE)*OVYLD2_!$F140</f>
        <v>0</v>
      </c>
      <c r="K140" s="44">
        <f>OVYLD1_!K140*VLOOKUP(OVYLD2_!K$4,'[1]INTERNAL PARAMETERS-1'!$B$5:$J$44,5,FALSE)*VLOOKUP(OVYLD2_!K$4,'[1]INTERNAL PARAMETERS-1'!$B$5:$J$44,7,FALSE)*OVYLD2_!$F140 + OVYLD1_!K140*(1-VLOOKUP(OVYLD2_!K$4,'[1]INTERNAL PARAMETERS-1'!$B$5:$J$44,5,FALSE))*VLOOKUP(OVYLD2_!K$4,'[1]INTERNAL PARAMETERS-1'!$B$5:$J$44,9,FALSE)*OVYLD2_!$F140</f>
        <v>0</v>
      </c>
      <c r="L140" s="44">
        <f>OVYLD1_!L140*VLOOKUP(OVYLD2_!L$4,'[1]INTERNAL PARAMETERS-1'!$B$5:$J$44,5,FALSE)*VLOOKUP(OVYLD2_!L$4,'[1]INTERNAL PARAMETERS-1'!$B$5:$J$44,7,FALSE)*OVYLD2_!$F140 + OVYLD1_!L140*(1-VLOOKUP(OVYLD2_!L$4,'[1]INTERNAL PARAMETERS-1'!$B$5:$J$44,5,FALSE))*VLOOKUP(OVYLD2_!L$4,'[1]INTERNAL PARAMETERS-1'!$B$5:$J$44,9,FALSE)*OVYLD2_!$F140</f>
        <v>0</v>
      </c>
      <c r="M140" s="44">
        <f>OVYLD1_!M140*VLOOKUP(OVYLD2_!M$4,'[1]INTERNAL PARAMETERS-1'!$B$5:$J$44,5,FALSE)*VLOOKUP(OVYLD2_!M$4,'[1]INTERNAL PARAMETERS-1'!$B$5:$J$44,7,FALSE)*OVYLD2_!$F140 + OVYLD1_!M140*(1-VLOOKUP(OVYLD2_!M$4,'[1]INTERNAL PARAMETERS-1'!$B$5:$J$44,5,FALSE))*VLOOKUP(OVYLD2_!M$4,'[1]INTERNAL PARAMETERS-1'!$B$5:$J$44,9,FALSE)*OVYLD2_!$F140</f>
        <v>0</v>
      </c>
      <c r="N140" s="44">
        <f>OVYLD1_!N140*VLOOKUP(OVYLD2_!N$4,'[1]INTERNAL PARAMETERS-1'!$B$5:$J$44,5,FALSE)*VLOOKUP(OVYLD2_!N$4,'[1]INTERNAL PARAMETERS-1'!$B$5:$J$44,7,FALSE)*OVYLD2_!$F140 + OVYLD1_!N140*(1-VLOOKUP(OVYLD2_!N$4,'[1]INTERNAL PARAMETERS-1'!$B$5:$J$44,5,FALSE))*VLOOKUP(OVYLD2_!N$4,'[1]INTERNAL PARAMETERS-1'!$B$5:$J$44,9,FALSE)*OVYLD2_!$F140</f>
        <v>0</v>
      </c>
      <c r="O140" s="44">
        <f>OVYLD1_!O140*VLOOKUP(OVYLD2_!O$4,'[1]INTERNAL PARAMETERS-1'!$B$5:$J$44,5,FALSE)*VLOOKUP(OVYLD2_!O$4,'[1]INTERNAL PARAMETERS-1'!$B$5:$J$44,7,FALSE)*OVYLD2_!$F140 + OVYLD1_!O140*(1-VLOOKUP(OVYLD2_!O$4,'[1]INTERNAL PARAMETERS-1'!$B$5:$J$44,5,FALSE))*VLOOKUP(OVYLD2_!O$4,'[1]INTERNAL PARAMETERS-1'!$B$5:$J$44,9,FALSE)*OVYLD2_!$F140</f>
        <v>0</v>
      </c>
      <c r="P140" s="44">
        <f>OVYLD1_!P140*VLOOKUP(OVYLD2_!P$4,'[1]INTERNAL PARAMETERS-1'!$B$5:$J$44,5,FALSE)*VLOOKUP(OVYLD2_!P$4,'[1]INTERNAL PARAMETERS-1'!$B$5:$J$44,7,FALSE)*OVYLD2_!$F140 + OVYLD1_!P140*(1-VLOOKUP(OVYLD2_!P$4,'[1]INTERNAL PARAMETERS-1'!$B$5:$J$44,5,FALSE))*VLOOKUP(OVYLD2_!P$4,'[1]INTERNAL PARAMETERS-1'!$B$5:$J$44,9,FALSE)*OVYLD2_!$F140</f>
        <v>0</v>
      </c>
      <c r="Q140" s="44">
        <f>OVYLD1_!Q140*VLOOKUP(OVYLD2_!Q$4,'[1]INTERNAL PARAMETERS-1'!$B$5:$J$44,5,FALSE)*VLOOKUP(OVYLD2_!Q$4,'[1]INTERNAL PARAMETERS-1'!$B$5:$J$44,7,FALSE)*OVYLD2_!$F140 + OVYLD1_!Q140*(1-VLOOKUP(OVYLD2_!Q$4,'[1]INTERNAL PARAMETERS-1'!$B$5:$J$44,5,FALSE))*VLOOKUP(OVYLD2_!Q$4,'[1]INTERNAL PARAMETERS-1'!$B$5:$J$44,9,FALSE)*OVYLD2_!$F140</f>
        <v>0</v>
      </c>
      <c r="R140" s="44">
        <f>OVYLD1_!R140*VLOOKUP(OVYLD2_!R$4,'[1]INTERNAL PARAMETERS-1'!$B$5:$J$44,5,FALSE)*VLOOKUP(OVYLD2_!R$4,'[1]INTERNAL PARAMETERS-1'!$B$5:$J$44,7,FALSE)*OVYLD2_!$F140 + OVYLD1_!R140*(1-VLOOKUP(OVYLD2_!R$4,'[1]INTERNAL PARAMETERS-1'!$B$5:$J$44,5,FALSE))*VLOOKUP(OVYLD2_!R$4,'[1]INTERNAL PARAMETERS-1'!$B$5:$J$44,9,FALSE)*OVYLD2_!$F140</f>
        <v>0</v>
      </c>
      <c r="S140" s="44">
        <f>OVYLD1_!S140*VLOOKUP(OVYLD2_!S$4,'[1]INTERNAL PARAMETERS-1'!$B$5:$J$44,5,FALSE)*VLOOKUP(OVYLD2_!S$4,'[1]INTERNAL PARAMETERS-1'!$B$5:$J$44,7,FALSE)*OVYLD2_!$F140 + OVYLD1_!S140*(1-VLOOKUP(OVYLD2_!S$4,'[1]INTERNAL PARAMETERS-1'!$B$5:$J$44,5,FALSE))*VLOOKUP(OVYLD2_!S$4,'[1]INTERNAL PARAMETERS-1'!$B$5:$J$44,9,FALSE)*OVYLD2_!$F140</f>
        <v>0</v>
      </c>
      <c r="T140" s="44">
        <f>OVYLD1_!T140*VLOOKUP(OVYLD2_!T$4,'[1]INTERNAL PARAMETERS-1'!$B$5:$J$44,5,FALSE)*VLOOKUP(OVYLD2_!T$4,'[1]INTERNAL PARAMETERS-1'!$B$5:$J$44,7,FALSE)*OVYLD2_!$F140 + OVYLD1_!T140*(1-VLOOKUP(OVYLD2_!T$4,'[1]INTERNAL PARAMETERS-1'!$B$5:$J$44,5,FALSE))*VLOOKUP(OVYLD2_!T$4,'[1]INTERNAL PARAMETERS-1'!$B$5:$J$44,9,FALSE)*OVYLD2_!$F140</f>
        <v>0</v>
      </c>
      <c r="U140" s="44">
        <f>OVYLD1_!U140*VLOOKUP(OVYLD2_!U$4,'[1]INTERNAL PARAMETERS-1'!$B$5:$J$44,5,FALSE)*VLOOKUP(OVYLD2_!U$4,'[1]INTERNAL PARAMETERS-1'!$B$5:$J$44,7,FALSE)*OVYLD2_!$F140 + OVYLD1_!U140*(1-VLOOKUP(OVYLD2_!U$4,'[1]INTERNAL PARAMETERS-1'!$B$5:$J$44,5,FALSE))*VLOOKUP(OVYLD2_!U$4,'[1]INTERNAL PARAMETERS-1'!$B$5:$J$44,9,FALSE)*OVYLD2_!$F140</f>
        <v>0</v>
      </c>
      <c r="V140" s="44">
        <f>OVYLD1_!V140*VLOOKUP(OVYLD2_!V$4,'[1]INTERNAL PARAMETERS-1'!$B$5:$J$44,5,FALSE)*VLOOKUP(OVYLD2_!V$4,'[1]INTERNAL PARAMETERS-1'!$B$5:$J$44,7,FALSE)*OVYLD2_!$F140 + OVYLD1_!V140*(1-VLOOKUP(OVYLD2_!V$4,'[1]INTERNAL PARAMETERS-1'!$B$5:$J$44,5,FALSE))*VLOOKUP(OVYLD2_!V$4,'[1]INTERNAL PARAMETERS-1'!$B$5:$J$44,9,FALSE)*OVYLD2_!$F140</f>
        <v>0</v>
      </c>
      <c r="W140" s="44">
        <f>OVYLD1_!W140*VLOOKUP(OVYLD2_!W$4,'[1]INTERNAL PARAMETERS-1'!$B$5:$J$44,5,FALSE)*VLOOKUP(OVYLD2_!W$4,'[1]INTERNAL PARAMETERS-1'!$B$5:$J$44,7,FALSE)*OVYLD2_!$F140 + OVYLD1_!W140*(1-VLOOKUP(OVYLD2_!W$4,'[1]INTERNAL PARAMETERS-1'!$B$5:$J$44,5,FALSE))*VLOOKUP(OVYLD2_!W$4,'[1]INTERNAL PARAMETERS-1'!$B$5:$J$44,9,FALSE)*OVYLD2_!$F140</f>
        <v>0</v>
      </c>
      <c r="X140" s="44">
        <f>OVYLD1_!X140*VLOOKUP(OVYLD2_!X$4,'[1]INTERNAL PARAMETERS-1'!$B$5:$J$44,5,FALSE)*VLOOKUP(OVYLD2_!X$4,'[1]INTERNAL PARAMETERS-1'!$B$5:$J$44,7,FALSE)*OVYLD2_!$F140 + OVYLD1_!X140*(1-VLOOKUP(OVYLD2_!X$4,'[1]INTERNAL PARAMETERS-1'!$B$5:$J$44,5,FALSE))*VLOOKUP(OVYLD2_!X$4,'[1]INTERNAL PARAMETERS-1'!$B$5:$J$44,9,FALSE)*OVYLD2_!$F140</f>
        <v>0</v>
      </c>
      <c r="Y140" s="44">
        <f>OVYLD1_!Y140*VLOOKUP(OVYLD2_!Y$4,'[1]INTERNAL PARAMETERS-1'!$B$5:$J$44,5,FALSE)*VLOOKUP(OVYLD2_!Y$4,'[1]INTERNAL PARAMETERS-1'!$B$5:$J$44,7,FALSE)*OVYLD2_!$F140 + OVYLD1_!Y140*(1-VLOOKUP(OVYLD2_!Y$4,'[1]INTERNAL PARAMETERS-1'!$B$5:$J$44,5,FALSE))*VLOOKUP(OVYLD2_!Y$4,'[1]INTERNAL PARAMETERS-1'!$B$5:$J$44,9,FALSE)*OVYLD2_!$F140</f>
        <v>0</v>
      </c>
      <c r="Z140" s="44">
        <f>OVYLD1_!Z140*VLOOKUP(OVYLD2_!Z$4,'[1]INTERNAL PARAMETERS-1'!$B$5:$J$44,5,FALSE)*VLOOKUP(OVYLD2_!Z$4,'[1]INTERNAL PARAMETERS-1'!$B$5:$J$44,7,FALSE)*OVYLD2_!$F140 + OVYLD1_!Z140*(1-VLOOKUP(OVYLD2_!Z$4,'[1]INTERNAL PARAMETERS-1'!$B$5:$J$44,5,FALSE))*VLOOKUP(OVYLD2_!Z$4,'[1]INTERNAL PARAMETERS-1'!$B$5:$J$44,9,FALSE)*OVYLD2_!$F140</f>
        <v>0</v>
      </c>
      <c r="AA140" s="44">
        <f>OVYLD1_!AA140*VLOOKUP(OVYLD2_!AA$4,'[1]INTERNAL PARAMETERS-1'!$B$5:$J$44,5,FALSE)*VLOOKUP(OVYLD2_!AA$4,'[1]INTERNAL PARAMETERS-1'!$B$5:$J$44,7,FALSE)*OVYLD2_!$F140 + OVYLD1_!AA140*(1-VLOOKUP(OVYLD2_!AA$4,'[1]INTERNAL PARAMETERS-1'!$B$5:$J$44,5,FALSE))*VLOOKUP(OVYLD2_!AA$4,'[1]INTERNAL PARAMETERS-1'!$B$5:$J$44,9,FALSE)*OVYLD2_!$F140</f>
        <v>0</v>
      </c>
      <c r="AB140" s="44">
        <f>OVYLD1_!AB140*VLOOKUP(OVYLD2_!AB$4,'[1]INTERNAL PARAMETERS-1'!$B$5:$J$44,5,FALSE)*VLOOKUP(OVYLD2_!AB$4,'[1]INTERNAL PARAMETERS-1'!$B$5:$J$44,7,FALSE)*OVYLD2_!$F140 + OVYLD1_!AB140*(1-VLOOKUP(OVYLD2_!AB$4,'[1]INTERNAL PARAMETERS-1'!$B$5:$J$44,5,FALSE))*VLOOKUP(OVYLD2_!AB$4,'[1]INTERNAL PARAMETERS-1'!$B$5:$J$44,9,FALSE)*OVYLD2_!$F140</f>
        <v>0</v>
      </c>
      <c r="AC140" s="44">
        <f>OVYLD1_!AC140*VLOOKUP(OVYLD2_!AC$4,'[1]INTERNAL PARAMETERS-1'!$B$5:$J$44,5,FALSE)*VLOOKUP(OVYLD2_!AC$4,'[1]INTERNAL PARAMETERS-1'!$B$5:$J$44,7,FALSE)*OVYLD2_!$F140 + OVYLD1_!AC140*(1-VLOOKUP(OVYLD2_!AC$4,'[1]INTERNAL PARAMETERS-1'!$B$5:$J$44,5,FALSE))*VLOOKUP(OVYLD2_!AC$4,'[1]INTERNAL PARAMETERS-1'!$B$5:$J$44,9,FALSE)*OVYLD2_!$F140</f>
        <v>0</v>
      </c>
      <c r="AD140" s="44">
        <f>OVYLD1_!AD140*VLOOKUP(OVYLD2_!AD$4,'[1]INTERNAL PARAMETERS-1'!$B$5:$J$44,5,FALSE)*VLOOKUP(OVYLD2_!AD$4,'[1]INTERNAL PARAMETERS-1'!$B$5:$J$44,7,FALSE)*OVYLD2_!$F140 + OVYLD1_!AD140*(1-VLOOKUP(OVYLD2_!AD$4,'[1]INTERNAL PARAMETERS-1'!$B$5:$J$44,5,FALSE))*VLOOKUP(OVYLD2_!AD$4,'[1]INTERNAL PARAMETERS-1'!$B$5:$J$44,9,FALSE)*OVYLD2_!$F140</f>
        <v>0</v>
      </c>
      <c r="AE140" s="44">
        <f>OVYLD1_!AE140*VLOOKUP(OVYLD2_!AE$4,'[1]INTERNAL PARAMETERS-1'!$B$5:$J$44,5,FALSE)*VLOOKUP(OVYLD2_!AE$4,'[1]INTERNAL PARAMETERS-1'!$B$5:$J$44,7,FALSE)*OVYLD2_!$F140 + OVYLD1_!AE140*(1-VLOOKUP(OVYLD2_!AE$4,'[1]INTERNAL PARAMETERS-1'!$B$5:$J$44,5,FALSE))*VLOOKUP(OVYLD2_!AE$4,'[1]INTERNAL PARAMETERS-1'!$B$5:$J$44,9,FALSE)*OVYLD2_!$F140</f>
        <v>0</v>
      </c>
      <c r="AF140" s="44">
        <f>OVYLD1_!AF140*VLOOKUP(OVYLD2_!AF$4,'[1]INTERNAL PARAMETERS-1'!$B$5:$J$44,5,FALSE)*VLOOKUP(OVYLD2_!AF$4,'[1]INTERNAL PARAMETERS-1'!$B$5:$J$44,7,FALSE)*OVYLD2_!$F140 + OVYLD1_!AF140*(1-VLOOKUP(OVYLD2_!AF$4,'[1]INTERNAL PARAMETERS-1'!$B$5:$J$44,5,FALSE))*VLOOKUP(OVYLD2_!AF$4,'[1]INTERNAL PARAMETERS-1'!$B$5:$J$44,9,FALSE)*OVYLD2_!$F140</f>
        <v>0</v>
      </c>
      <c r="AG140" s="44">
        <f>OVYLD1_!AG140*VLOOKUP(OVYLD2_!AG$4,'[1]INTERNAL PARAMETERS-1'!$B$5:$J$44,5,FALSE)*VLOOKUP(OVYLD2_!AG$4,'[1]INTERNAL PARAMETERS-1'!$B$5:$J$44,7,FALSE)*OVYLD2_!$F140 + OVYLD1_!AG140*(1-VLOOKUP(OVYLD2_!AG$4,'[1]INTERNAL PARAMETERS-1'!$B$5:$J$44,5,FALSE))*VLOOKUP(OVYLD2_!AG$4,'[1]INTERNAL PARAMETERS-1'!$B$5:$J$44,9,FALSE)*OVYLD2_!$F140</f>
        <v>0</v>
      </c>
      <c r="AH140" s="44">
        <f>OVYLD1_!AH140*VLOOKUP(OVYLD2_!AH$4,'[1]INTERNAL PARAMETERS-1'!$B$5:$J$44,5,FALSE)*VLOOKUP(OVYLD2_!AH$4,'[1]INTERNAL PARAMETERS-1'!$B$5:$J$44,7,FALSE)*OVYLD2_!$F140 + OVYLD1_!AH140*(1-VLOOKUP(OVYLD2_!AH$4,'[1]INTERNAL PARAMETERS-1'!$B$5:$J$44,5,FALSE))*VLOOKUP(OVYLD2_!AH$4,'[1]INTERNAL PARAMETERS-1'!$B$5:$J$44,9,FALSE)*OVYLD2_!$F140</f>
        <v>0</v>
      </c>
      <c r="AI140" s="44">
        <f>OVYLD1_!AI140*VLOOKUP(OVYLD2_!AI$4,'[1]INTERNAL PARAMETERS-1'!$B$5:$J$44,5,FALSE)*VLOOKUP(OVYLD2_!AI$4,'[1]INTERNAL PARAMETERS-1'!$B$5:$J$44,7,FALSE)*OVYLD2_!$F140 + OVYLD1_!AI140*(1-VLOOKUP(OVYLD2_!AI$4,'[1]INTERNAL PARAMETERS-1'!$B$5:$J$44,5,FALSE))*VLOOKUP(OVYLD2_!AI$4,'[1]INTERNAL PARAMETERS-1'!$B$5:$J$44,9,FALSE)*OVYLD2_!$F140</f>
        <v>0</v>
      </c>
      <c r="AJ140" s="44">
        <f>OVYLD1_!AJ140*VLOOKUP(OVYLD2_!AJ$4,'[1]INTERNAL PARAMETERS-1'!$B$5:$J$44,5,FALSE)*VLOOKUP(OVYLD2_!AJ$4,'[1]INTERNAL PARAMETERS-1'!$B$5:$J$44,7,FALSE)*OVYLD2_!$F140 + OVYLD1_!AJ140*(1-VLOOKUP(OVYLD2_!AJ$4,'[1]INTERNAL PARAMETERS-1'!$B$5:$J$44,5,FALSE))*VLOOKUP(OVYLD2_!AJ$4,'[1]INTERNAL PARAMETERS-1'!$B$5:$J$44,9,FALSE)*OVYLD2_!$F140</f>
        <v>0</v>
      </c>
      <c r="AK140" s="44">
        <f>OVYLD1_!AK140*VLOOKUP(OVYLD2_!AK$4,'[1]INTERNAL PARAMETERS-1'!$B$5:$J$44,5,FALSE)*VLOOKUP(OVYLD2_!AK$4,'[1]INTERNAL PARAMETERS-1'!$B$5:$J$44,7,FALSE)*OVYLD2_!$F140 + OVYLD1_!AK140*(1-VLOOKUP(OVYLD2_!AK$4,'[1]INTERNAL PARAMETERS-1'!$B$5:$J$44,5,FALSE))*VLOOKUP(OVYLD2_!AK$4,'[1]INTERNAL PARAMETERS-1'!$B$5:$J$44,9,FALSE)*OVYLD2_!$F140</f>
        <v>0</v>
      </c>
      <c r="AL140" s="44">
        <f>OVYLD1_!AL140*VLOOKUP(OVYLD2_!AL$4,'[1]INTERNAL PARAMETERS-1'!$B$5:$J$44,5,FALSE)*VLOOKUP(OVYLD2_!AL$4,'[1]INTERNAL PARAMETERS-1'!$B$5:$J$44,7,FALSE)*OVYLD2_!$F140 + OVYLD1_!AL140*(1-VLOOKUP(OVYLD2_!AL$4,'[1]INTERNAL PARAMETERS-1'!$B$5:$J$44,5,FALSE))*VLOOKUP(OVYLD2_!AL$4,'[1]INTERNAL PARAMETERS-1'!$B$5:$J$44,9,FALSE)*OVYLD2_!$F140</f>
        <v>0</v>
      </c>
      <c r="AM140" s="44">
        <f>OVYLD1_!AM140*VLOOKUP(OVYLD2_!AM$4,'[1]INTERNAL PARAMETERS-1'!$B$5:$J$44,5,FALSE)*VLOOKUP(OVYLD2_!AM$4,'[1]INTERNAL PARAMETERS-1'!$B$5:$J$44,7,FALSE)*OVYLD2_!$F140 + OVYLD1_!AM140*(1-VLOOKUP(OVYLD2_!AM$4,'[1]INTERNAL PARAMETERS-1'!$B$5:$J$44,5,FALSE))*VLOOKUP(OVYLD2_!AM$4,'[1]INTERNAL PARAMETERS-1'!$B$5:$J$44,9,FALSE)*OVYLD2_!$F140</f>
        <v>0</v>
      </c>
      <c r="AN140" s="44">
        <f>OVYLD1_!AN140*VLOOKUP(OVYLD2_!AN$4,'[1]INTERNAL PARAMETERS-1'!$B$5:$J$44,5,FALSE)*VLOOKUP(OVYLD2_!AN$4,'[1]INTERNAL PARAMETERS-1'!$B$5:$J$44,7,FALSE)*OVYLD2_!$F140 + OVYLD1_!AN140*(1-VLOOKUP(OVYLD2_!AN$4,'[1]INTERNAL PARAMETERS-1'!$B$5:$J$44,5,FALSE))*VLOOKUP(OVYLD2_!AN$4,'[1]INTERNAL PARAMETERS-1'!$B$5:$J$44,9,FALSE)*OVYLD2_!$F140</f>
        <v>0</v>
      </c>
      <c r="AO140" s="44">
        <f>OVYLD1_!AO140*VLOOKUP(OVYLD2_!AO$4,'[1]INTERNAL PARAMETERS-1'!$B$5:$J$44,5,FALSE)*VLOOKUP(OVYLD2_!AO$4,'[1]INTERNAL PARAMETERS-1'!$B$5:$J$44,7,FALSE)*OVYLD2_!$F140 + OVYLD1_!AO140*(1-VLOOKUP(OVYLD2_!AO$4,'[1]INTERNAL PARAMETERS-1'!$B$5:$J$44,5,FALSE))*VLOOKUP(OVYLD2_!AO$4,'[1]INTERNAL PARAMETERS-1'!$B$5:$J$44,9,FALSE)*OVYLD2_!$F140</f>
        <v>0</v>
      </c>
      <c r="AP140" s="44">
        <f>OVYLD1_!AP140*VLOOKUP(OVYLD2_!AP$4,'[1]INTERNAL PARAMETERS-1'!$B$5:$J$44,5,FALSE)*VLOOKUP(OVYLD2_!AP$4,'[1]INTERNAL PARAMETERS-1'!$B$5:$J$44,7,FALSE)*OVYLD2_!$F140 + OVYLD1_!AP140*(1-VLOOKUP(OVYLD2_!AP$4,'[1]INTERNAL PARAMETERS-1'!$B$5:$J$44,5,FALSE))*VLOOKUP(OVYLD2_!AP$4,'[1]INTERNAL PARAMETERS-1'!$B$5:$J$44,9,FALSE)*OVYLD2_!$F140</f>
        <v>0</v>
      </c>
      <c r="AQ140" s="44">
        <f>OVYLD1_!AQ140*VLOOKUP(OVYLD2_!AQ$4,'[1]INTERNAL PARAMETERS-1'!$B$5:$J$44,5,FALSE)*VLOOKUP(OVYLD2_!AQ$4,'[1]INTERNAL PARAMETERS-1'!$B$5:$J$44,7,FALSE)*OVYLD2_!$F140 + OVYLD1_!AQ140*(1-VLOOKUP(OVYLD2_!AQ$4,'[1]INTERNAL PARAMETERS-1'!$B$5:$J$44,5,FALSE))*VLOOKUP(OVYLD2_!AQ$4,'[1]INTERNAL PARAMETERS-1'!$B$5:$J$44,9,FALSE)*OVYLD2_!$F140</f>
        <v>0</v>
      </c>
      <c r="AR140" s="44">
        <f>OVYLD1_!AR140*VLOOKUP(OVYLD2_!AR$4,'[1]INTERNAL PARAMETERS-1'!$B$5:$J$44,5,FALSE)*VLOOKUP(OVYLD2_!AR$4,'[1]INTERNAL PARAMETERS-1'!$B$5:$J$44,7,FALSE)*OVYLD2_!$F140 + OVYLD1_!AR140*(1-VLOOKUP(OVYLD2_!AR$4,'[1]INTERNAL PARAMETERS-1'!$B$5:$J$44,5,FALSE))*VLOOKUP(OVYLD2_!AR$4,'[1]INTERNAL PARAMETERS-1'!$B$5:$J$44,9,FALSE)*OVYLD2_!$F140</f>
        <v>0</v>
      </c>
      <c r="AS140" s="44">
        <f>OVYLD1_!AS140*VLOOKUP(OVYLD2_!AS$4,'[1]INTERNAL PARAMETERS-1'!$B$5:$J$44,5,FALSE)*VLOOKUP(OVYLD2_!AS$4,'[1]INTERNAL PARAMETERS-1'!$B$5:$J$44,7,FALSE)*OVYLD2_!$F140 + OVYLD1_!AS140*(1-VLOOKUP(OVYLD2_!AS$4,'[1]INTERNAL PARAMETERS-1'!$B$5:$J$44,5,FALSE))*VLOOKUP(OVYLD2_!AS$4,'[1]INTERNAL PARAMETERS-1'!$B$5:$J$44,9,FALSE)*OVYLD2_!$F140</f>
        <v>0</v>
      </c>
      <c r="AT140" s="43">
        <f>OVYLD1_!AT140*VLOOKUP(OVYLD2_!AT$4,'[1]INTERNAL PARAMETERS-1'!$B$5:$J$44,5,FALSE)*VLOOKUP(OVYLD2_!AT$4,'[1]INTERNAL PARAMETERS-1'!$B$5:$J$44,7,FALSE)*OVYLD2_!$F140 + OVYLD1_!AT140*(1-VLOOKUP(OVYLD2_!AT$4,'[1]INTERNAL PARAMETERS-1'!$B$5:$J$44,5,FALSE))*VLOOKUP(OVYLD2_!AT$4,'[1]INTERNAL PARAMETERS-1'!$B$5:$J$44,9,FALSE)*OVYLD2_!$F140</f>
        <v>0</v>
      </c>
      <c r="AU140" s="45">
        <f>OVYLD1_!AU140*VLOOKUP(OVYLD2_!AU$4,'[1]INTERNAL PARAMETERS-1'!$B$5:$J$44,5,FALSE)*VLOOKUP(OVYLD2_!AU$4,'[1]INTERNAL PARAMETERS-1'!$B$5:$J$44,6,FALSE)*VLOOKUP(OVYLD2_!AU$4,'[1]INTERNAL PARAMETERS-1'!$B$5:$J$44,3,FALSE) + OVYLD1_!AU140*(1-VLOOKUP(OVYLD2_!AU$4,'[1]INTERNAL PARAMETERS-1'!$B$5:$J$44,5,FALSE))*VLOOKUP(OVYLD2_!AU$4,'[1]INTERNAL PARAMETERS-1'!$B$5:$J$44,8,FALSE)*VLOOKUP(OVYLD2_!AU$4,'[1]INTERNAL PARAMETERS-1'!$B$5:$J$44,3,FALSE)</f>
        <v>0</v>
      </c>
      <c r="AV140" s="44">
        <f>OVYLD1_!AV140*VLOOKUP(OVYLD2_!AV$4,'[1]INTERNAL PARAMETERS-1'!$B$5:$J$44,5,FALSE)*VLOOKUP(OVYLD2_!AV$4,'[1]INTERNAL PARAMETERS-1'!$B$5:$J$44,6,FALSE)*VLOOKUP(OVYLD2_!AV$4,'[1]INTERNAL PARAMETERS-1'!$B$5:$J$44,3,FALSE) + OVYLD1_!AV140*(1-VLOOKUP(OVYLD2_!AV$4,'[1]INTERNAL PARAMETERS-1'!$B$5:$J$44,5,FALSE))*VLOOKUP(OVYLD2_!AV$4,'[1]INTERNAL PARAMETERS-1'!$B$5:$J$44,8,FALSE)*VLOOKUP(OVYLD2_!AV$4,'[1]INTERNAL PARAMETERS-1'!$B$5:$J$44,3,FALSE)</f>
        <v>0</v>
      </c>
      <c r="AW140" s="44">
        <f>OVYLD1_!AW140*VLOOKUP(OVYLD2_!AW$4,'[1]INTERNAL PARAMETERS-1'!$B$5:$J$44,5,FALSE)*VLOOKUP(OVYLD2_!AW$4,'[1]INTERNAL PARAMETERS-1'!$B$5:$J$44,6,FALSE)*VLOOKUP(OVYLD2_!AW$4,'[1]INTERNAL PARAMETERS-1'!$B$5:$J$44,3,FALSE) + OVYLD1_!AW140*(1-VLOOKUP(OVYLD2_!AW$4,'[1]INTERNAL PARAMETERS-1'!$B$5:$J$44,5,FALSE))*VLOOKUP(OVYLD2_!AW$4,'[1]INTERNAL PARAMETERS-1'!$B$5:$J$44,8,FALSE)*VLOOKUP(OVYLD2_!AW$4,'[1]INTERNAL PARAMETERS-1'!$B$5:$J$44,3,FALSE)</f>
        <v>0</v>
      </c>
      <c r="AX140" s="44">
        <f>OVYLD1_!AX140*VLOOKUP(OVYLD2_!AX$4,'[1]INTERNAL PARAMETERS-1'!$B$5:$J$44,5,FALSE)*VLOOKUP(OVYLD2_!AX$4,'[1]INTERNAL PARAMETERS-1'!$B$5:$J$44,6,FALSE)*VLOOKUP(OVYLD2_!AX$4,'[1]INTERNAL PARAMETERS-1'!$B$5:$J$44,3,FALSE) + OVYLD1_!AX140*(1-VLOOKUP(OVYLD2_!AX$4,'[1]INTERNAL PARAMETERS-1'!$B$5:$J$44,5,FALSE))*VLOOKUP(OVYLD2_!AX$4,'[1]INTERNAL PARAMETERS-1'!$B$5:$J$44,8,FALSE)*VLOOKUP(OVYLD2_!AX$4,'[1]INTERNAL PARAMETERS-1'!$B$5:$J$44,3,FALSE)</f>
        <v>0</v>
      </c>
      <c r="AY140" s="44">
        <f>OVYLD1_!AY140*VLOOKUP(OVYLD2_!AY$4,'[1]INTERNAL PARAMETERS-1'!$B$5:$J$44,5,FALSE)*VLOOKUP(OVYLD2_!AY$4,'[1]INTERNAL PARAMETERS-1'!$B$5:$J$44,6,FALSE)*VLOOKUP(OVYLD2_!AY$4,'[1]INTERNAL PARAMETERS-1'!$B$5:$J$44,3,FALSE) + OVYLD1_!AY140*(1-VLOOKUP(OVYLD2_!AY$4,'[1]INTERNAL PARAMETERS-1'!$B$5:$J$44,5,FALSE))*VLOOKUP(OVYLD2_!AY$4,'[1]INTERNAL PARAMETERS-1'!$B$5:$J$44,8,FALSE)*VLOOKUP(OVYLD2_!AY$4,'[1]INTERNAL PARAMETERS-1'!$B$5:$J$44,3,FALSE)</f>
        <v>0</v>
      </c>
      <c r="AZ140" s="44">
        <f>OVYLD1_!AZ140*VLOOKUP(OVYLD2_!AZ$4,'[1]INTERNAL PARAMETERS-1'!$B$5:$J$44,5,FALSE)*VLOOKUP(OVYLD2_!AZ$4,'[1]INTERNAL PARAMETERS-1'!$B$5:$J$44,6,FALSE)*VLOOKUP(OVYLD2_!AZ$4,'[1]INTERNAL PARAMETERS-1'!$B$5:$J$44,3,FALSE) + OVYLD1_!AZ140*(1-VLOOKUP(OVYLD2_!AZ$4,'[1]INTERNAL PARAMETERS-1'!$B$5:$J$44,5,FALSE))*VLOOKUP(OVYLD2_!AZ$4,'[1]INTERNAL PARAMETERS-1'!$B$5:$J$44,8,FALSE)*VLOOKUP(OVYLD2_!AZ$4,'[1]INTERNAL PARAMETERS-1'!$B$5:$J$44,3,FALSE)</f>
        <v>0</v>
      </c>
      <c r="BA140" s="44">
        <f>OVYLD1_!BA140*VLOOKUP(OVYLD2_!BA$4,'[1]INTERNAL PARAMETERS-1'!$B$5:$J$44,5,FALSE)*VLOOKUP(OVYLD2_!BA$4,'[1]INTERNAL PARAMETERS-1'!$B$5:$J$44,6,FALSE)*VLOOKUP(OVYLD2_!BA$4,'[1]INTERNAL PARAMETERS-1'!$B$5:$J$44,3,FALSE) + OVYLD1_!BA140*(1-VLOOKUP(OVYLD2_!BA$4,'[1]INTERNAL PARAMETERS-1'!$B$5:$J$44,5,FALSE))*VLOOKUP(OVYLD2_!BA$4,'[1]INTERNAL PARAMETERS-1'!$B$5:$J$44,8,FALSE)*VLOOKUP(OVYLD2_!BA$4,'[1]INTERNAL PARAMETERS-1'!$B$5:$J$44,3,FALSE)</f>
        <v>0</v>
      </c>
      <c r="BB140" s="44">
        <f>OVYLD1_!BB140*VLOOKUP(OVYLD2_!BB$4,'[1]INTERNAL PARAMETERS-1'!$B$5:$J$44,5,FALSE)*VLOOKUP(OVYLD2_!BB$4,'[1]INTERNAL PARAMETERS-1'!$B$5:$J$44,6,FALSE)*VLOOKUP(OVYLD2_!BB$4,'[1]INTERNAL PARAMETERS-1'!$B$5:$J$44,3,FALSE) + OVYLD1_!BB140*(1-VLOOKUP(OVYLD2_!BB$4,'[1]INTERNAL PARAMETERS-1'!$B$5:$J$44,5,FALSE))*VLOOKUP(OVYLD2_!BB$4,'[1]INTERNAL PARAMETERS-1'!$B$5:$J$44,8,FALSE)*VLOOKUP(OVYLD2_!BB$4,'[1]INTERNAL PARAMETERS-1'!$B$5:$J$44,3,FALSE)</f>
        <v>0</v>
      </c>
      <c r="BC140" s="44">
        <f>OVYLD1_!BC140*VLOOKUP(OVYLD2_!BC$4,'[1]INTERNAL PARAMETERS-1'!$B$5:$J$44,5,FALSE)*VLOOKUP(OVYLD2_!BC$4,'[1]INTERNAL PARAMETERS-1'!$B$5:$J$44,6,FALSE)*VLOOKUP(OVYLD2_!BC$4,'[1]INTERNAL PARAMETERS-1'!$B$5:$J$44,3,FALSE) + OVYLD1_!BC140*(1-VLOOKUP(OVYLD2_!BC$4,'[1]INTERNAL PARAMETERS-1'!$B$5:$J$44,5,FALSE))*VLOOKUP(OVYLD2_!BC$4,'[1]INTERNAL PARAMETERS-1'!$B$5:$J$44,8,FALSE)*VLOOKUP(OVYLD2_!BC$4,'[1]INTERNAL PARAMETERS-1'!$B$5:$J$44,3,FALSE)</f>
        <v>0</v>
      </c>
      <c r="BD140" s="44">
        <f>OVYLD1_!BD140*VLOOKUP(OVYLD2_!BD$4,'[1]INTERNAL PARAMETERS-1'!$B$5:$J$44,5,FALSE)*VLOOKUP(OVYLD2_!BD$4,'[1]INTERNAL PARAMETERS-1'!$B$5:$J$44,6,FALSE)*VLOOKUP(OVYLD2_!BD$4,'[1]INTERNAL PARAMETERS-1'!$B$5:$J$44,3,FALSE) + OVYLD1_!BD140*(1-VLOOKUP(OVYLD2_!BD$4,'[1]INTERNAL PARAMETERS-1'!$B$5:$J$44,5,FALSE))*VLOOKUP(OVYLD2_!BD$4,'[1]INTERNAL PARAMETERS-1'!$B$5:$J$44,8,FALSE)*VLOOKUP(OVYLD2_!BD$4,'[1]INTERNAL PARAMETERS-1'!$B$5:$J$44,3,FALSE)</f>
        <v>0</v>
      </c>
      <c r="BE140" s="44">
        <f>OVYLD1_!BE140*VLOOKUP(OVYLD2_!BE$4,'[1]INTERNAL PARAMETERS-1'!$B$5:$J$44,5,FALSE)*VLOOKUP(OVYLD2_!BE$4,'[1]INTERNAL PARAMETERS-1'!$B$5:$J$44,6,FALSE)*VLOOKUP(OVYLD2_!BE$4,'[1]INTERNAL PARAMETERS-1'!$B$5:$J$44,3,FALSE) + OVYLD1_!BE140*(1-VLOOKUP(OVYLD2_!BE$4,'[1]INTERNAL PARAMETERS-1'!$B$5:$J$44,5,FALSE))*VLOOKUP(OVYLD2_!BE$4,'[1]INTERNAL PARAMETERS-1'!$B$5:$J$44,8,FALSE)*VLOOKUP(OVYLD2_!BE$4,'[1]INTERNAL PARAMETERS-1'!$B$5:$J$44,3,FALSE)</f>
        <v>0</v>
      </c>
      <c r="BF140" s="44">
        <f>OVYLD1_!BF140*VLOOKUP(OVYLD2_!BF$4,'[1]INTERNAL PARAMETERS-1'!$B$5:$J$44,5,FALSE)*VLOOKUP(OVYLD2_!BF$4,'[1]INTERNAL PARAMETERS-1'!$B$5:$J$44,6,FALSE)*VLOOKUP(OVYLD2_!BF$4,'[1]INTERNAL PARAMETERS-1'!$B$5:$J$44,3,FALSE) + OVYLD1_!BF140*(1-VLOOKUP(OVYLD2_!BF$4,'[1]INTERNAL PARAMETERS-1'!$B$5:$J$44,5,FALSE))*VLOOKUP(OVYLD2_!BF$4,'[1]INTERNAL PARAMETERS-1'!$B$5:$J$44,8,FALSE)*VLOOKUP(OVYLD2_!BF$4,'[1]INTERNAL PARAMETERS-1'!$B$5:$J$44,3,FALSE)</f>
        <v>0</v>
      </c>
      <c r="BG140" s="44">
        <f>OVYLD1_!BG140*VLOOKUP(OVYLD2_!BG$4,'[1]INTERNAL PARAMETERS-1'!$B$5:$J$44,5,FALSE)*VLOOKUP(OVYLD2_!BG$4,'[1]INTERNAL PARAMETERS-1'!$B$5:$J$44,6,FALSE)*VLOOKUP(OVYLD2_!BG$4,'[1]INTERNAL PARAMETERS-1'!$B$5:$J$44,3,FALSE) + OVYLD1_!BG140*(1-VLOOKUP(OVYLD2_!BG$4,'[1]INTERNAL PARAMETERS-1'!$B$5:$J$44,5,FALSE))*VLOOKUP(OVYLD2_!BG$4,'[1]INTERNAL PARAMETERS-1'!$B$5:$J$44,8,FALSE)*VLOOKUP(OVYLD2_!BG$4,'[1]INTERNAL PARAMETERS-1'!$B$5:$J$44,3,FALSE)</f>
        <v>0</v>
      </c>
      <c r="BH140" s="44">
        <f>OVYLD1_!BH140*VLOOKUP(OVYLD2_!BH$4,'[1]INTERNAL PARAMETERS-1'!$B$5:$J$44,5,FALSE)*VLOOKUP(OVYLD2_!BH$4,'[1]INTERNAL PARAMETERS-1'!$B$5:$J$44,6,FALSE)*VLOOKUP(OVYLD2_!BH$4,'[1]INTERNAL PARAMETERS-1'!$B$5:$J$44,3,FALSE) + OVYLD1_!BH140*(1-VLOOKUP(OVYLD2_!BH$4,'[1]INTERNAL PARAMETERS-1'!$B$5:$J$44,5,FALSE))*VLOOKUP(OVYLD2_!BH$4,'[1]INTERNAL PARAMETERS-1'!$B$5:$J$44,8,FALSE)*VLOOKUP(OVYLD2_!BH$4,'[1]INTERNAL PARAMETERS-1'!$B$5:$J$44,3,FALSE)</f>
        <v>0</v>
      </c>
      <c r="BI140" s="44">
        <f>OVYLD1_!BI140*VLOOKUP(OVYLD2_!BI$4,'[1]INTERNAL PARAMETERS-1'!$B$5:$J$44,5,FALSE)*VLOOKUP(OVYLD2_!BI$4,'[1]INTERNAL PARAMETERS-1'!$B$5:$J$44,6,FALSE)*VLOOKUP(OVYLD2_!BI$4,'[1]INTERNAL PARAMETERS-1'!$B$5:$J$44,3,FALSE) + OVYLD1_!BI140*(1-VLOOKUP(OVYLD2_!BI$4,'[1]INTERNAL PARAMETERS-1'!$B$5:$J$44,5,FALSE))*VLOOKUP(OVYLD2_!BI$4,'[1]INTERNAL PARAMETERS-1'!$B$5:$J$44,8,FALSE)*VLOOKUP(OVYLD2_!BI$4,'[1]INTERNAL PARAMETERS-1'!$B$5:$J$44,3,FALSE)</f>
        <v>0</v>
      </c>
      <c r="BJ140" s="44">
        <f>OVYLD1_!BJ140*VLOOKUP(OVYLD2_!BJ$4,'[1]INTERNAL PARAMETERS-1'!$B$5:$J$44,5,FALSE)*VLOOKUP(OVYLD2_!BJ$4,'[1]INTERNAL PARAMETERS-1'!$B$5:$J$44,6,FALSE)*VLOOKUP(OVYLD2_!BJ$4,'[1]INTERNAL PARAMETERS-1'!$B$5:$J$44,3,FALSE) + OVYLD1_!BJ140*(1-VLOOKUP(OVYLD2_!BJ$4,'[1]INTERNAL PARAMETERS-1'!$B$5:$J$44,5,FALSE))*VLOOKUP(OVYLD2_!BJ$4,'[1]INTERNAL PARAMETERS-1'!$B$5:$J$44,8,FALSE)*VLOOKUP(OVYLD2_!BJ$4,'[1]INTERNAL PARAMETERS-1'!$B$5:$J$44,3,FALSE)</f>
        <v>0</v>
      </c>
      <c r="BK140" s="44">
        <f>OVYLD1_!BK140*VLOOKUP(OVYLD2_!BK$4,'[1]INTERNAL PARAMETERS-1'!$B$5:$J$44,5,FALSE)*VLOOKUP(OVYLD2_!BK$4,'[1]INTERNAL PARAMETERS-1'!$B$5:$J$44,6,FALSE)*VLOOKUP(OVYLD2_!BK$4,'[1]INTERNAL PARAMETERS-1'!$B$5:$J$44,3,FALSE) + OVYLD1_!BK140*(1-VLOOKUP(OVYLD2_!BK$4,'[1]INTERNAL PARAMETERS-1'!$B$5:$J$44,5,FALSE))*VLOOKUP(OVYLD2_!BK$4,'[1]INTERNAL PARAMETERS-1'!$B$5:$J$44,8,FALSE)*VLOOKUP(OVYLD2_!BK$4,'[1]INTERNAL PARAMETERS-1'!$B$5:$J$44,3,FALSE)</f>
        <v>0</v>
      </c>
      <c r="BL140" s="44">
        <f>OVYLD1_!BL140*VLOOKUP(OVYLD2_!BL$4,'[1]INTERNAL PARAMETERS-1'!$B$5:$J$44,5,FALSE)*VLOOKUP(OVYLD2_!BL$4,'[1]INTERNAL PARAMETERS-1'!$B$5:$J$44,6,FALSE)*VLOOKUP(OVYLD2_!BL$4,'[1]INTERNAL PARAMETERS-1'!$B$5:$J$44,3,FALSE) + OVYLD1_!BL140*(1-VLOOKUP(OVYLD2_!BL$4,'[1]INTERNAL PARAMETERS-1'!$B$5:$J$44,5,FALSE))*VLOOKUP(OVYLD2_!BL$4,'[1]INTERNAL PARAMETERS-1'!$B$5:$J$44,8,FALSE)*VLOOKUP(OVYLD2_!BL$4,'[1]INTERNAL PARAMETERS-1'!$B$5:$J$44,3,FALSE)</f>
        <v>0</v>
      </c>
      <c r="BM140" s="44">
        <f>OVYLD1_!BM140*VLOOKUP(OVYLD2_!BM$4,'[1]INTERNAL PARAMETERS-1'!$B$5:$J$44,5,FALSE)*VLOOKUP(OVYLD2_!BM$4,'[1]INTERNAL PARAMETERS-1'!$B$5:$J$44,6,FALSE)*VLOOKUP(OVYLD2_!BM$4,'[1]INTERNAL PARAMETERS-1'!$B$5:$J$44,3,FALSE) + OVYLD1_!BM140*(1-VLOOKUP(OVYLD2_!BM$4,'[1]INTERNAL PARAMETERS-1'!$B$5:$J$44,5,FALSE))*VLOOKUP(OVYLD2_!BM$4,'[1]INTERNAL PARAMETERS-1'!$B$5:$J$44,8,FALSE)*VLOOKUP(OVYLD2_!BM$4,'[1]INTERNAL PARAMETERS-1'!$B$5:$J$44,3,FALSE)</f>
        <v>0</v>
      </c>
      <c r="BN140" s="44">
        <f>OVYLD1_!BN140*VLOOKUP(OVYLD2_!BN$4,'[1]INTERNAL PARAMETERS-1'!$B$5:$J$44,5,FALSE)*VLOOKUP(OVYLD2_!BN$4,'[1]INTERNAL PARAMETERS-1'!$B$5:$J$44,6,FALSE)*VLOOKUP(OVYLD2_!BN$4,'[1]INTERNAL PARAMETERS-1'!$B$5:$J$44,3,FALSE) + OVYLD1_!BN140*(1-VLOOKUP(OVYLD2_!BN$4,'[1]INTERNAL PARAMETERS-1'!$B$5:$J$44,5,FALSE))*VLOOKUP(OVYLD2_!BN$4,'[1]INTERNAL PARAMETERS-1'!$B$5:$J$44,8,FALSE)*VLOOKUP(OVYLD2_!BN$4,'[1]INTERNAL PARAMETERS-1'!$B$5:$J$44,3,FALSE)</f>
        <v>0</v>
      </c>
      <c r="BO140" s="44">
        <f>OVYLD1_!BO140*VLOOKUP(OVYLD2_!BO$4,'[1]INTERNAL PARAMETERS-1'!$B$5:$J$44,5,FALSE)*VLOOKUP(OVYLD2_!BO$4,'[1]INTERNAL PARAMETERS-1'!$B$5:$J$44,6,FALSE)*VLOOKUP(OVYLD2_!BO$4,'[1]INTERNAL PARAMETERS-1'!$B$5:$J$44,3,FALSE) + OVYLD1_!BO140*(1-VLOOKUP(OVYLD2_!BO$4,'[1]INTERNAL PARAMETERS-1'!$B$5:$J$44,5,FALSE))*VLOOKUP(OVYLD2_!BO$4,'[1]INTERNAL PARAMETERS-1'!$B$5:$J$44,8,FALSE)*VLOOKUP(OVYLD2_!BO$4,'[1]INTERNAL PARAMETERS-1'!$B$5:$J$44,3,FALSE)</f>
        <v>0</v>
      </c>
      <c r="BP140" s="44">
        <f>OVYLD1_!BP140*VLOOKUP(OVYLD2_!BP$4,'[1]INTERNAL PARAMETERS-1'!$B$5:$J$44,5,FALSE)*VLOOKUP(OVYLD2_!BP$4,'[1]INTERNAL PARAMETERS-1'!$B$5:$J$44,6,FALSE)*VLOOKUP(OVYLD2_!BP$4,'[1]INTERNAL PARAMETERS-1'!$B$5:$J$44,3,FALSE) + OVYLD1_!BP140*(1-VLOOKUP(OVYLD2_!BP$4,'[1]INTERNAL PARAMETERS-1'!$B$5:$J$44,5,FALSE))*VLOOKUP(OVYLD2_!BP$4,'[1]INTERNAL PARAMETERS-1'!$B$5:$J$44,8,FALSE)*VLOOKUP(OVYLD2_!BP$4,'[1]INTERNAL PARAMETERS-1'!$B$5:$J$44,3,FALSE)</f>
        <v>0</v>
      </c>
      <c r="BQ140" s="44">
        <f>OVYLD1_!BQ140*VLOOKUP(OVYLD2_!BQ$4,'[1]INTERNAL PARAMETERS-1'!$B$5:$J$44,5,FALSE)*VLOOKUP(OVYLD2_!BQ$4,'[1]INTERNAL PARAMETERS-1'!$B$5:$J$44,6,FALSE)*VLOOKUP(OVYLD2_!BQ$4,'[1]INTERNAL PARAMETERS-1'!$B$5:$J$44,3,FALSE) + OVYLD1_!BQ140*(1-VLOOKUP(OVYLD2_!BQ$4,'[1]INTERNAL PARAMETERS-1'!$B$5:$J$44,5,FALSE))*VLOOKUP(OVYLD2_!BQ$4,'[1]INTERNAL PARAMETERS-1'!$B$5:$J$44,8,FALSE)*VLOOKUP(OVYLD2_!BQ$4,'[1]INTERNAL PARAMETERS-1'!$B$5:$J$44,3,FALSE)</f>
        <v>0</v>
      </c>
      <c r="BR140" s="44">
        <f>OVYLD1_!BR140*VLOOKUP(OVYLD2_!BR$4,'[1]INTERNAL PARAMETERS-1'!$B$5:$J$44,5,FALSE)*VLOOKUP(OVYLD2_!BR$4,'[1]INTERNAL PARAMETERS-1'!$B$5:$J$44,6,FALSE)*VLOOKUP(OVYLD2_!BR$4,'[1]INTERNAL PARAMETERS-1'!$B$5:$J$44,3,FALSE) + OVYLD1_!BR140*(1-VLOOKUP(OVYLD2_!BR$4,'[1]INTERNAL PARAMETERS-1'!$B$5:$J$44,5,FALSE))*VLOOKUP(OVYLD2_!BR$4,'[1]INTERNAL PARAMETERS-1'!$B$5:$J$44,8,FALSE)*VLOOKUP(OVYLD2_!BR$4,'[1]INTERNAL PARAMETERS-1'!$B$5:$J$44,3,FALSE)</f>
        <v>0</v>
      </c>
      <c r="BS140" s="44">
        <f>OVYLD1_!BS140*VLOOKUP(OVYLD2_!BS$4,'[1]INTERNAL PARAMETERS-1'!$B$5:$J$44,5,FALSE)*VLOOKUP(OVYLD2_!BS$4,'[1]INTERNAL PARAMETERS-1'!$B$5:$J$44,6,FALSE)*VLOOKUP(OVYLD2_!BS$4,'[1]INTERNAL PARAMETERS-1'!$B$5:$J$44,3,FALSE) + OVYLD1_!BS140*(1-VLOOKUP(OVYLD2_!BS$4,'[1]INTERNAL PARAMETERS-1'!$B$5:$J$44,5,FALSE))*VLOOKUP(OVYLD2_!BS$4,'[1]INTERNAL PARAMETERS-1'!$B$5:$J$44,8,FALSE)*VLOOKUP(OVYLD2_!BS$4,'[1]INTERNAL PARAMETERS-1'!$B$5:$J$44,3,FALSE)</f>
        <v>0</v>
      </c>
      <c r="BT140" s="44">
        <f>OVYLD1_!BT140*VLOOKUP(OVYLD2_!BT$4,'[1]INTERNAL PARAMETERS-1'!$B$5:$J$44,5,FALSE)*VLOOKUP(OVYLD2_!BT$4,'[1]INTERNAL PARAMETERS-1'!$B$5:$J$44,6,FALSE)*VLOOKUP(OVYLD2_!BT$4,'[1]INTERNAL PARAMETERS-1'!$B$5:$J$44,3,FALSE) + OVYLD1_!BT140*(1-VLOOKUP(OVYLD2_!BT$4,'[1]INTERNAL PARAMETERS-1'!$B$5:$J$44,5,FALSE))*VLOOKUP(OVYLD2_!BT$4,'[1]INTERNAL PARAMETERS-1'!$B$5:$J$44,8,FALSE)*VLOOKUP(OVYLD2_!BT$4,'[1]INTERNAL PARAMETERS-1'!$B$5:$J$44,3,FALSE)</f>
        <v>0</v>
      </c>
      <c r="BU140" s="44">
        <f>OVYLD1_!BU140*VLOOKUP(OVYLD2_!BU$4,'[1]INTERNAL PARAMETERS-1'!$B$5:$J$44,5,FALSE)*VLOOKUP(OVYLD2_!BU$4,'[1]INTERNAL PARAMETERS-1'!$B$5:$J$44,6,FALSE)*VLOOKUP(OVYLD2_!BU$4,'[1]INTERNAL PARAMETERS-1'!$B$5:$J$44,3,FALSE) + OVYLD1_!BU140*(1-VLOOKUP(OVYLD2_!BU$4,'[1]INTERNAL PARAMETERS-1'!$B$5:$J$44,5,FALSE))*VLOOKUP(OVYLD2_!BU$4,'[1]INTERNAL PARAMETERS-1'!$B$5:$J$44,8,FALSE)*VLOOKUP(OVYLD2_!BU$4,'[1]INTERNAL PARAMETERS-1'!$B$5:$J$44,3,FALSE)</f>
        <v>0</v>
      </c>
      <c r="BV140" s="44">
        <f>OVYLD1_!BV140*VLOOKUP(OVYLD2_!BV$4,'[1]INTERNAL PARAMETERS-1'!$B$5:$J$44,5,FALSE)*VLOOKUP(OVYLD2_!BV$4,'[1]INTERNAL PARAMETERS-1'!$B$5:$J$44,6,FALSE)*VLOOKUP(OVYLD2_!BV$4,'[1]INTERNAL PARAMETERS-1'!$B$5:$J$44,3,FALSE) + OVYLD1_!BV140*(1-VLOOKUP(OVYLD2_!BV$4,'[1]INTERNAL PARAMETERS-1'!$B$5:$J$44,5,FALSE))*VLOOKUP(OVYLD2_!BV$4,'[1]INTERNAL PARAMETERS-1'!$B$5:$J$44,8,FALSE)*VLOOKUP(OVYLD2_!BV$4,'[1]INTERNAL PARAMETERS-1'!$B$5:$J$44,3,FALSE)</f>
        <v>0</v>
      </c>
      <c r="BW140" s="44">
        <f>OVYLD1_!BW140*VLOOKUP(OVYLD2_!BW$4,'[1]INTERNAL PARAMETERS-1'!$B$5:$J$44,5,FALSE)*VLOOKUP(OVYLD2_!BW$4,'[1]INTERNAL PARAMETERS-1'!$B$5:$J$44,6,FALSE)*VLOOKUP(OVYLD2_!BW$4,'[1]INTERNAL PARAMETERS-1'!$B$5:$J$44,3,FALSE) + OVYLD1_!BW140*(1-VLOOKUP(OVYLD2_!BW$4,'[1]INTERNAL PARAMETERS-1'!$B$5:$J$44,5,FALSE))*VLOOKUP(OVYLD2_!BW$4,'[1]INTERNAL PARAMETERS-1'!$B$5:$J$44,8,FALSE)*VLOOKUP(OVYLD2_!BW$4,'[1]INTERNAL PARAMETERS-1'!$B$5:$J$44,3,FALSE)</f>
        <v>0</v>
      </c>
      <c r="BX140" s="44">
        <f>OVYLD1_!BX140*VLOOKUP(OVYLD2_!BX$4,'[1]INTERNAL PARAMETERS-1'!$B$5:$J$44,5,FALSE)*VLOOKUP(OVYLD2_!BX$4,'[1]INTERNAL PARAMETERS-1'!$B$5:$J$44,6,FALSE)*VLOOKUP(OVYLD2_!BX$4,'[1]INTERNAL PARAMETERS-1'!$B$5:$J$44,3,FALSE) + OVYLD1_!BX140*(1-VLOOKUP(OVYLD2_!BX$4,'[1]INTERNAL PARAMETERS-1'!$B$5:$J$44,5,FALSE))*VLOOKUP(OVYLD2_!BX$4,'[1]INTERNAL PARAMETERS-1'!$B$5:$J$44,8,FALSE)*VLOOKUP(OVYLD2_!BX$4,'[1]INTERNAL PARAMETERS-1'!$B$5:$J$44,3,FALSE)</f>
        <v>0</v>
      </c>
      <c r="BY140" s="44">
        <f>OVYLD1_!BY140*VLOOKUP(OVYLD2_!BY$4,'[1]INTERNAL PARAMETERS-1'!$B$5:$J$44,5,FALSE)*VLOOKUP(OVYLD2_!BY$4,'[1]INTERNAL PARAMETERS-1'!$B$5:$J$44,6,FALSE)*VLOOKUP(OVYLD2_!BY$4,'[1]INTERNAL PARAMETERS-1'!$B$5:$J$44,3,FALSE) + OVYLD1_!BY140*(1-VLOOKUP(OVYLD2_!BY$4,'[1]INTERNAL PARAMETERS-1'!$B$5:$J$44,5,FALSE))*VLOOKUP(OVYLD2_!BY$4,'[1]INTERNAL PARAMETERS-1'!$B$5:$J$44,8,FALSE)*VLOOKUP(OVYLD2_!BY$4,'[1]INTERNAL PARAMETERS-1'!$B$5:$J$44,3,FALSE)</f>
        <v>0</v>
      </c>
      <c r="BZ140" s="44">
        <f>OVYLD1_!BZ140*VLOOKUP(OVYLD2_!BZ$4,'[1]INTERNAL PARAMETERS-1'!$B$5:$J$44,5,FALSE)*VLOOKUP(OVYLD2_!BZ$4,'[1]INTERNAL PARAMETERS-1'!$B$5:$J$44,6,FALSE)*VLOOKUP(OVYLD2_!BZ$4,'[1]INTERNAL PARAMETERS-1'!$B$5:$J$44,3,FALSE) + OVYLD1_!BZ140*(1-VLOOKUP(OVYLD2_!BZ$4,'[1]INTERNAL PARAMETERS-1'!$B$5:$J$44,5,FALSE))*VLOOKUP(OVYLD2_!BZ$4,'[1]INTERNAL PARAMETERS-1'!$B$5:$J$44,8,FALSE)*VLOOKUP(OVYLD2_!BZ$4,'[1]INTERNAL PARAMETERS-1'!$B$5:$J$44,3,FALSE)</f>
        <v>0</v>
      </c>
      <c r="CA140" s="44">
        <f>OVYLD1_!CA140*VLOOKUP(OVYLD2_!CA$4,'[1]INTERNAL PARAMETERS-1'!$B$5:$J$44,5,FALSE)*VLOOKUP(OVYLD2_!CA$4,'[1]INTERNAL PARAMETERS-1'!$B$5:$J$44,6,FALSE)*VLOOKUP(OVYLD2_!CA$4,'[1]INTERNAL PARAMETERS-1'!$B$5:$J$44,3,FALSE) + OVYLD1_!CA140*(1-VLOOKUP(OVYLD2_!CA$4,'[1]INTERNAL PARAMETERS-1'!$B$5:$J$44,5,FALSE))*VLOOKUP(OVYLD2_!CA$4,'[1]INTERNAL PARAMETERS-1'!$B$5:$J$44,8,FALSE)*VLOOKUP(OVYLD2_!CA$4,'[1]INTERNAL PARAMETERS-1'!$B$5:$J$44,3,FALSE)</f>
        <v>0</v>
      </c>
      <c r="CB140" s="44">
        <f>OVYLD1_!CB140*VLOOKUP(OVYLD2_!CB$4,'[1]INTERNAL PARAMETERS-1'!$B$5:$J$44,5,FALSE)*VLOOKUP(OVYLD2_!CB$4,'[1]INTERNAL PARAMETERS-1'!$B$5:$J$44,6,FALSE)*VLOOKUP(OVYLD2_!CB$4,'[1]INTERNAL PARAMETERS-1'!$B$5:$J$44,3,FALSE) + OVYLD1_!CB140*(1-VLOOKUP(OVYLD2_!CB$4,'[1]INTERNAL PARAMETERS-1'!$B$5:$J$44,5,FALSE))*VLOOKUP(OVYLD2_!CB$4,'[1]INTERNAL PARAMETERS-1'!$B$5:$J$44,8,FALSE)*VLOOKUP(OVYLD2_!CB$4,'[1]INTERNAL PARAMETERS-1'!$B$5:$J$44,3,FALSE)</f>
        <v>0</v>
      </c>
      <c r="CC140" s="44">
        <f>OVYLD1_!CC140*VLOOKUP(OVYLD2_!CC$4,'[1]INTERNAL PARAMETERS-1'!$B$5:$J$44,5,FALSE)*VLOOKUP(OVYLD2_!CC$4,'[1]INTERNAL PARAMETERS-1'!$B$5:$J$44,6,FALSE)*VLOOKUP(OVYLD2_!CC$4,'[1]INTERNAL PARAMETERS-1'!$B$5:$J$44,3,FALSE) + OVYLD1_!CC140*(1-VLOOKUP(OVYLD2_!CC$4,'[1]INTERNAL PARAMETERS-1'!$B$5:$J$44,5,FALSE))*VLOOKUP(OVYLD2_!CC$4,'[1]INTERNAL PARAMETERS-1'!$B$5:$J$44,8,FALSE)*VLOOKUP(OVYLD2_!CC$4,'[1]INTERNAL PARAMETERS-1'!$B$5:$J$44,3,FALSE)</f>
        <v>0</v>
      </c>
      <c r="CD140" s="44">
        <f>OVYLD1_!CD140*VLOOKUP(OVYLD2_!CD$4,'[1]INTERNAL PARAMETERS-1'!$B$5:$J$44,5,FALSE)*VLOOKUP(OVYLD2_!CD$4,'[1]INTERNAL PARAMETERS-1'!$B$5:$J$44,6,FALSE)*VLOOKUP(OVYLD2_!CD$4,'[1]INTERNAL PARAMETERS-1'!$B$5:$J$44,3,FALSE) + OVYLD1_!CD140*(1-VLOOKUP(OVYLD2_!CD$4,'[1]INTERNAL PARAMETERS-1'!$B$5:$J$44,5,FALSE))*VLOOKUP(OVYLD2_!CD$4,'[1]INTERNAL PARAMETERS-1'!$B$5:$J$44,8,FALSE)*VLOOKUP(OVYLD2_!CD$4,'[1]INTERNAL PARAMETERS-1'!$B$5:$J$44,3,FALSE)</f>
        <v>0</v>
      </c>
      <c r="CE140" s="44">
        <f>OVYLD1_!CE140*VLOOKUP(OVYLD2_!CE$4,'[1]INTERNAL PARAMETERS-1'!$B$5:$J$44,5,FALSE)*VLOOKUP(OVYLD2_!CE$4,'[1]INTERNAL PARAMETERS-1'!$B$5:$J$44,6,FALSE)*VLOOKUP(OVYLD2_!CE$4,'[1]INTERNAL PARAMETERS-1'!$B$5:$J$44,3,FALSE) + OVYLD1_!CE140*(1-VLOOKUP(OVYLD2_!CE$4,'[1]INTERNAL PARAMETERS-1'!$B$5:$J$44,5,FALSE))*VLOOKUP(OVYLD2_!CE$4,'[1]INTERNAL PARAMETERS-1'!$B$5:$J$44,8,FALSE)*VLOOKUP(OVYLD2_!CE$4,'[1]INTERNAL PARAMETERS-1'!$B$5:$J$44,3,FALSE)</f>
        <v>0</v>
      </c>
      <c r="CF140" s="44">
        <f>OVYLD1_!CF140*VLOOKUP(OVYLD2_!CF$4,'[1]INTERNAL PARAMETERS-1'!$B$5:$J$44,5,FALSE)*VLOOKUP(OVYLD2_!CF$4,'[1]INTERNAL PARAMETERS-1'!$B$5:$J$44,6,FALSE)*VLOOKUP(OVYLD2_!CF$4,'[1]INTERNAL PARAMETERS-1'!$B$5:$J$44,3,FALSE) + OVYLD1_!CF140*(1-VLOOKUP(OVYLD2_!CF$4,'[1]INTERNAL PARAMETERS-1'!$B$5:$J$44,5,FALSE))*VLOOKUP(OVYLD2_!CF$4,'[1]INTERNAL PARAMETERS-1'!$B$5:$J$44,8,FALSE)*VLOOKUP(OVYLD2_!CF$4,'[1]INTERNAL PARAMETERS-1'!$B$5:$J$44,3,FALSE)</f>
        <v>0</v>
      </c>
      <c r="CG140" s="44">
        <f>OVYLD1_!CG140*VLOOKUP(OVYLD2_!CG$4,'[1]INTERNAL PARAMETERS-1'!$B$5:$J$44,5,FALSE)*VLOOKUP(OVYLD2_!CG$4,'[1]INTERNAL PARAMETERS-1'!$B$5:$J$44,6,FALSE)*VLOOKUP(OVYLD2_!CG$4,'[1]INTERNAL PARAMETERS-1'!$B$5:$J$44,3,FALSE) + OVYLD1_!CG140*(1-VLOOKUP(OVYLD2_!CG$4,'[1]INTERNAL PARAMETERS-1'!$B$5:$J$44,5,FALSE))*VLOOKUP(OVYLD2_!CG$4,'[1]INTERNAL PARAMETERS-1'!$B$5:$J$44,8,FALSE)*VLOOKUP(OVYLD2_!CG$4,'[1]INTERNAL PARAMETERS-1'!$B$5:$J$44,3,FALSE)</f>
        <v>0</v>
      </c>
      <c r="CH140" s="43">
        <f>OVYLD1_!CH140*VLOOKUP(OVYLD2_!CH$4,'[1]INTERNAL PARAMETERS-1'!$B$5:$J$44,5,FALSE)*VLOOKUP(OVYLD2_!CH$4,'[1]INTERNAL PARAMETERS-1'!$B$5:$J$44,6,FALSE)*VLOOKUP(OVYLD2_!CH$4,'[1]INTERNAL PARAMETERS-1'!$B$5:$J$44,3,FALSE) + OVYLD1_!CH140*(1-VLOOKUP(OVYLD2_!CH$4,'[1]INTERNAL PARAMETERS-1'!$B$5:$J$44,5,FALSE))*VLOOKUP(OVYLD2_!CH$4,'[1]INTERNAL PARAMETERS-1'!$B$5:$J$44,8,FALSE)*VLOOKUP(OVYLD2_!CH$4,'[1]INTERNAL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5">
      <c r="B141" s="58" t="s">
        <v>9</v>
      </c>
      <c r="C141" s="57" t="s">
        <v>63</v>
      </c>
      <c r="D141" s="57" t="s">
        <v>70</v>
      </c>
      <c r="E141" s="128">
        <f>OVERALL2021!AI141</f>
        <v>0</v>
      </c>
      <c r="F141" s="56">
        <f>'[1]INTERNAL PARAMETERS-1'!M15</f>
        <v>34.72</v>
      </c>
      <c r="G141" s="45">
        <f>OVYLD1_!G141*VLOOKUP(OVYLD2_!G$4,'[1]INTERNAL PARAMETERS-1'!$B$5:$J$44,5,FALSE)*VLOOKUP(OVYLD2_!G$4,'[1]INTERNAL PARAMETERS-1'!$B$5:$J$44,7,FALSE)*OVYLD2_!$F141 + OVYLD1_!G141*(1-VLOOKUP(OVYLD2_!G$4,'[1]INTERNAL PARAMETERS-1'!$B$5:$J$44,5,FALSE))*VLOOKUP(OVYLD2_!G$4,'[1]INTERNAL PARAMETERS-1'!$B$5:$J$44,9,FALSE)*OVYLD2_!$F141</f>
        <v>0</v>
      </c>
      <c r="H141" s="44">
        <f>OVYLD1_!H141*VLOOKUP(OVYLD2_!H$4,'[1]INTERNAL PARAMETERS-1'!$B$5:$J$44,5,FALSE)*VLOOKUP(OVYLD2_!H$4,'[1]INTERNAL PARAMETERS-1'!$B$5:$J$44,7,FALSE)*OVYLD2_!$F141 + OVYLD1_!H141*(1-VLOOKUP(OVYLD2_!H$4,'[1]INTERNAL PARAMETERS-1'!$B$5:$J$44,5,FALSE))*VLOOKUP(OVYLD2_!H$4,'[1]INTERNAL PARAMETERS-1'!$B$5:$J$44,9,FALSE)*OVYLD2_!$F141</f>
        <v>0</v>
      </c>
      <c r="I141" s="44">
        <f>OVYLD1_!I141*VLOOKUP(OVYLD2_!I$4,'[1]INTERNAL PARAMETERS-1'!$B$5:$J$44,5,FALSE)*VLOOKUP(OVYLD2_!I$4,'[1]INTERNAL PARAMETERS-1'!$B$5:$J$44,7,FALSE)*OVYLD2_!$F141 + OVYLD1_!I141*(1-VLOOKUP(OVYLD2_!I$4,'[1]INTERNAL PARAMETERS-1'!$B$5:$J$44,5,FALSE))*VLOOKUP(OVYLD2_!I$4,'[1]INTERNAL PARAMETERS-1'!$B$5:$J$44,9,FALSE)*OVYLD2_!$F141</f>
        <v>0</v>
      </c>
      <c r="J141" s="44">
        <f>OVYLD1_!J141*VLOOKUP(OVYLD2_!J$4,'[1]INTERNAL PARAMETERS-1'!$B$5:$J$44,5,FALSE)*VLOOKUP(OVYLD2_!J$4,'[1]INTERNAL PARAMETERS-1'!$B$5:$J$44,7,FALSE)*OVYLD2_!$F141 + OVYLD1_!J141*(1-VLOOKUP(OVYLD2_!J$4,'[1]INTERNAL PARAMETERS-1'!$B$5:$J$44,5,FALSE))*VLOOKUP(OVYLD2_!J$4,'[1]INTERNAL PARAMETERS-1'!$B$5:$J$44,9,FALSE)*OVYLD2_!$F141</f>
        <v>0</v>
      </c>
      <c r="K141" s="44">
        <f>OVYLD1_!K141*VLOOKUP(OVYLD2_!K$4,'[1]INTERNAL PARAMETERS-1'!$B$5:$J$44,5,FALSE)*VLOOKUP(OVYLD2_!K$4,'[1]INTERNAL PARAMETERS-1'!$B$5:$J$44,7,FALSE)*OVYLD2_!$F141 + OVYLD1_!K141*(1-VLOOKUP(OVYLD2_!K$4,'[1]INTERNAL PARAMETERS-1'!$B$5:$J$44,5,FALSE))*VLOOKUP(OVYLD2_!K$4,'[1]INTERNAL PARAMETERS-1'!$B$5:$J$44,9,FALSE)*OVYLD2_!$F141</f>
        <v>0</v>
      </c>
      <c r="L141" s="44">
        <f>OVYLD1_!L141*VLOOKUP(OVYLD2_!L$4,'[1]INTERNAL PARAMETERS-1'!$B$5:$J$44,5,FALSE)*VLOOKUP(OVYLD2_!L$4,'[1]INTERNAL PARAMETERS-1'!$B$5:$J$44,7,FALSE)*OVYLD2_!$F141 + OVYLD1_!L141*(1-VLOOKUP(OVYLD2_!L$4,'[1]INTERNAL PARAMETERS-1'!$B$5:$J$44,5,FALSE))*VLOOKUP(OVYLD2_!L$4,'[1]INTERNAL PARAMETERS-1'!$B$5:$J$44,9,FALSE)*OVYLD2_!$F141</f>
        <v>0</v>
      </c>
      <c r="M141" s="44">
        <f>OVYLD1_!M141*VLOOKUP(OVYLD2_!M$4,'[1]INTERNAL PARAMETERS-1'!$B$5:$J$44,5,FALSE)*VLOOKUP(OVYLD2_!M$4,'[1]INTERNAL PARAMETERS-1'!$B$5:$J$44,7,FALSE)*OVYLD2_!$F141 + OVYLD1_!M141*(1-VLOOKUP(OVYLD2_!M$4,'[1]INTERNAL PARAMETERS-1'!$B$5:$J$44,5,FALSE))*VLOOKUP(OVYLD2_!M$4,'[1]INTERNAL PARAMETERS-1'!$B$5:$J$44,9,FALSE)*OVYLD2_!$F141</f>
        <v>0</v>
      </c>
      <c r="N141" s="44">
        <f>OVYLD1_!N141*VLOOKUP(OVYLD2_!N$4,'[1]INTERNAL PARAMETERS-1'!$B$5:$J$44,5,FALSE)*VLOOKUP(OVYLD2_!N$4,'[1]INTERNAL PARAMETERS-1'!$B$5:$J$44,7,FALSE)*OVYLD2_!$F141 + OVYLD1_!N141*(1-VLOOKUP(OVYLD2_!N$4,'[1]INTERNAL PARAMETERS-1'!$B$5:$J$44,5,FALSE))*VLOOKUP(OVYLD2_!N$4,'[1]INTERNAL PARAMETERS-1'!$B$5:$J$44,9,FALSE)*OVYLD2_!$F141</f>
        <v>0</v>
      </c>
      <c r="O141" s="44">
        <f>OVYLD1_!O141*VLOOKUP(OVYLD2_!O$4,'[1]INTERNAL PARAMETERS-1'!$B$5:$J$44,5,FALSE)*VLOOKUP(OVYLD2_!O$4,'[1]INTERNAL PARAMETERS-1'!$B$5:$J$44,7,FALSE)*OVYLD2_!$F141 + OVYLD1_!O141*(1-VLOOKUP(OVYLD2_!O$4,'[1]INTERNAL PARAMETERS-1'!$B$5:$J$44,5,FALSE))*VLOOKUP(OVYLD2_!O$4,'[1]INTERNAL PARAMETERS-1'!$B$5:$J$44,9,FALSE)*OVYLD2_!$F141</f>
        <v>0</v>
      </c>
      <c r="P141" s="44">
        <f>OVYLD1_!P141*VLOOKUP(OVYLD2_!P$4,'[1]INTERNAL PARAMETERS-1'!$B$5:$J$44,5,FALSE)*VLOOKUP(OVYLD2_!P$4,'[1]INTERNAL PARAMETERS-1'!$B$5:$J$44,7,FALSE)*OVYLD2_!$F141 + OVYLD1_!P141*(1-VLOOKUP(OVYLD2_!P$4,'[1]INTERNAL PARAMETERS-1'!$B$5:$J$44,5,FALSE))*VLOOKUP(OVYLD2_!P$4,'[1]INTERNAL PARAMETERS-1'!$B$5:$J$44,9,FALSE)*OVYLD2_!$F141</f>
        <v>0</v>
      </c>
      <c r="Q141" s="44">
        <f>OVYLD1_!Q141*VLOOKUP(OVYLD2_!Q$4,'[1]INTERNAL PARAMETERS-1'!$B$5:$J$44,5,FALSE)*VLOOKUP(OVYLD2_!Q$4,'[1]INTERNAL PARAMETERS-1'!$B$5:$J$44,7,FALSE)*OVYLD2_!$F141 + OVYLD1_!Q141*(1-VLOOKUP(OVYLD2_!Q$4,'[1]INTERNAL PARAMETERS-1'!$B$5:$J$44,5,FALSE))*VLOOKUP(OVYLD2_!Q$4,'[1]INTERNAL PARAMETERS-1'!$B$5:$J$44,9,FALSE)*OVYLD2_!$F141</f>
        <v>0</v>
      </c>
      <c r="R141" s="44">
        <f>OVYLD1_!R141*VLOOKUP(OVYLD2_!R$4,'[1]INTERNAL PARAMETERS-1'!$B$5:$J$44,5,FALSE)*VLOOKUP(OVYLD2_!R$4,'[1]INTERNAL PARAMETERS-1'!$B$5:$J$44,7,FALSE)*OVYLD2_!$F141 + OVYLD1_!R141*(1-VLOOKUP(OVYLD2_!R$4,'[1]INTERNAL PARAMETERS-1'!$B$5:$J$44,5,FALSE))*VLOOKUP(OVYLD2_!R$4,'[1]INTERNAL PARAMETERS-1'!$B$5:$J$44,9,FALSE)*OVYLD2_!$F141</f>
        <v>0</v>
      </c>
      <c r="S141" s="44">
        <f>OVYLD1_!S141*VLOOKUP(OVYLD2_!S$4,'[1]INTERNAL PARAMETERS-1'!$B$5:$J$44,5,FALSE)*VLOOKUP(OVYLD2_!S$4,'[1]INTERNAL PARAMETERS-1'!$B$5:$J$44,7,FALSE)*OVYLD2_!$F141 + OVYLD1_!S141*(1-VLOOKUP(OVYLD2_!S$4,'[1]INTERNAL PARAMETERS-1'!$B$5:$J$44,5,FALSE))*VLOOKUP(OVYLD2_!S$4,'[1]INTERNAL PARAMETERS-1'!$B$5:$J$44,9,FALSE)*OVYLD2_!$F141</f>
        <v>0</v>
      </c>
      <c r="T141" s="44">
        <f>OVYLD1_!T141*VLOOKUP(OVYLD2_!T$4,'[1]INTERNAL PARAMETERS-1'!$B$5:$J$44,5,FALSE)*VLOOKUP(OVYLD2_!T$4,'[1]INTERNAL PARAMETERS-1'!$B$5:$J$44,7,FALSE)*OVYLD2_!$F141 + OVYLD1_!T141*(1-VLOOKUP(OVYLD2_!T$4,'[1]INTERNAL PARAMETERS-1'!$B$5:$J$44,5,FALSE))*VLOOKUP(OVYLD2_!T$4,'[1]INTERNAL PARAMETERS-1'!$B$5:$J$44,9,FALSE)*OVYLD2_!$F141</f>
        <v>0</v>
      </c>
      <c r="U141" s="44">
        <f>OVYLD1_!U141*VLOOKUP(OVYLD2_!U$4,'[1]INTERNAL PARAMETERS-1'!$B$5:$J$44,5,FALSE)*VLOOKUP(OVYLD2_!U$4,'[1]INTERNAL PARAMETERS-1'!$B$5:$J$44,7,FALSE)*OVYLD2_!$F141 + OVYLD1_!U141*(1-VLOOKUP(OVYLD2_!U$4,'[1]INTERNAL PARAMETERS-1'!$B$5:$J$44,5,FALSE))*VLOOKUP(OVYLD2_!U$4,'[1]INTERNAL PARAMETERS-1'!$B$5:$J$44,9,FALSE)*OVYLD2_!$F141</f>
        <v>0</v>
      </c>
      <c r="V141" s="44">
        <f>OVYLD1_!V141*VLOOKUP(OVYLD2_!V$4,'[1]INTERNAL PARAMETERS-1'!$B$5:$J$44,5,FALSE)*VLOOKUP(OVYLD2_!V$4,'[1]INTERNAL PARAMETERS-1'!$B$5:$J$44,7,FALSE)*OVYLD2_!$F141 + OVYLD1_!V141*(1-VLOOKUP(OVYLD2_!V$4,'[1]INTERNAL PARAMETERS-1'!$B$5:$J$44,5,FALSE))*VLOOKUP(OVYLD2_!V$4,'[1]INTERNAL PARAMETERS-1'!$B$5:$J$44,9,FALSE)*OVYLD2_!$F141</f>
        <v>0</v>
      </c>
      <c r="W141" s="44">
        <f>OVYLD1_!W141*VLOOKUP(OVYLD2_!W$4,'[1]INTERNAL PARAMETERS-1'!$B$5:$J$44,5,FALSE)*VLOOKUP(OVYLD2_!W$4,'[1]INTERNAL PARAMETERS-1'!$B$5:$J$44,7,FALSE)*OVYLD2_!$F141 + OVYLD1_!W141*(1-VLOOKUP(OVYLD2_!W$4,'[1]INTERNAL PARAMETERS-1'!$B$5:$J$44,5,FALSE))*VLOOKUP(OVYLD2_!W$4,'[1]INTERNAL PARAMETERS-1'!$B$5:$J$44,9,FALSE)*OVYLD2_!$F141</f>
        <v>0</v>
      </c>
      <c r="X141" s="44">
        <f>OVYLD1_!X141*VLOOKUP(OVYLD2_!X$4,'[1]INTERNAL PARAMETERS-1'!$B$5:$J$44,5,FALSE)*VLOOKUP(OVYLD2_!X$4,'[1]INTERNAL PARAMETERS-1'!$B$5:$J$44,7,FALSE)*OVYLD2_!$F141 + OVYLD1_!X141*(1-VLOOKUP(OVYLD2_!X$4,'[1]INTERNAL PARAMETERS-1'!$B$5:$J$44,5,FALSE))*VLOOKUP(OVYLD2_!X$4,'[1]INTERNAL PARAMETERS-1'!$B$5:$J$44,9,FALSE)*OVYLD2_!$F141</f>
        <v>0</v>
      </c>
      <c r="Y141" s="44">
        <f>OVYLD1_!Y141*VLOOKUP(OVYLD2_!Y$4,'[1]INTERNAL PARAMETERS-1'!$B$5:$J$44,5,FALSE)*VLOOKUP(OVYLD2_!Y$4,'[1]INTERNAL PARAMETERS-1'!$B$5:$J$44,7,FALSE)*OVYLD2_!$F141 + OVYLD1_!Y141*(1-VLOOKUP(OVYLD2_!Y$4,'[1]INTERNAL PARAMETERS-1'!$B$5:$J$44,5,FALSE))*VLOOKUP(OVYLD2_!Y$4,'[1]INTERNAL PARAMETERS-1'!$B$5:$J$44,9,FALSE)*OVYLD2_!$F141</f>
        <v>0</v>
      </c>
      <c r="Z141" s="44">
        <f>OVYLD1_!Z141*VLOOKUP(OVYLD2_!Z$4,'[1]INTERNAL PARAMETERS-1'!$B$5:$J$44,5,FALSE)*VLOOKUP(OVYLD2_!Z$4,'[1]INTERNAL PARAMETERS-1'!$B$5:$J$44,7,FALSE)*OVYLD2_!$F141 + OVYLD1_!Z141*(1-VLOOKUP(OVYLD2_!Z$4,'[1]INTERNAL PARAMETERS-1'!$B$5:$J$44,5,FALSE))*VLOOKUP(OVYLD2_!Z$4,'[1]INTERNAL PARAMETERS-1'!$B$5:$J$44,9,FALSE)*OVYLD2_!$F141</f>
        <v>0</v>
      </c>
      <c r="AA141" s="44">
        <f>OVYLD1_!AA141*VLOOKUP(OVYLD2_!AA$4,'[1]INTERNAL PARAMETERS-1'!$B$5:$J$44,5,FALSE)*VLOOKUP(OVYLD2_!AA$4,'[1]INTERNAL PARAMETERS-1'!$B$5:$J$44,7,FALSE)*OVYLD2_!$F141 + OVYLD1_!AA141*(1-VLOOKUP(OVYLD2_!AA$4,'[1]INTERNAL PARAMETERS-1'!$B$5:$J$44,5,FALSE))*VLOOKUP(OVYLD2_!AA$4,'[1]INTERNAL PARAMETERS-1'!$B$5:$J$44,9,FALSE)*OVYLD2_!$F141</f>
        <v>0</v>
      </c>
      <c r="AB141" s="44">
        <f>OVYLD1_!AB141*VLOOKUP(OVYLD2_!AB$4,'[1]INTERNAL PARAMETERS-1'!$B$5:$J$44,5,FALSE)*VLOOKUP(OVYLD2_!AB$4,'[1]INTERNAL PARAMETERS-1'!$B$5:$J$44,7,FALSE)*OVYLD2_!$F141 + OVYLD1_!AB141*(1-VLOOKUP(OVYLD2_!AB$4,'[1]INTERNAL PARAMETERS-1'!$B$5:$J$44,5,FALSE))*VLOOKUP(OVYLD2_!AB$4,'[1]INTERNAL PARAMETERS-1'!$B$5:$J$44,9,FALSE)*OVYLD2_!$F141</f>
        <v>0</v>
      </c>
      <c r="AC141" s="44">
        <f>OVYLD1_!AC141*VLOOKUP(OVYLD2_!AC$4,'[1]INTERNAL PARAMETERS-1'!$B$5:$J$44,5,FALSE)*VLOOKUP(OVYLD2_!AC$4,'[1]INTERNAL PARAMETERS-1'!$B$5:$J$44,7,FALSE)*OVYLD2_!$F141 + OVYLD1_!AC141*(1-VLOOKUP(OVYLD2_!AC$4,'[1]INTERNAL PARAMETERS-1'!$B$5:$J$44,5,FALSE))*VLOOKUP(OVYLD2_!AC$4,'[1]INTERNAL PARAMETERS-1'!$B$5:$J$44,9,FALSE)*OVYLD2_!$F141</f>
        <v>0</v>
      </c>
      <c r="AD141" s="44">
        <f>OVYLD1_!AD141*VLOOKUP(OVYLD2_!AD$4,'[1]INTERNAL PARAMETERS-1'!$B$5:$J$44,5,FALSE)*VLOOKUP(OVYLD2_!AD$4,'[1]INTERNAL PARAMETERS-1'!$B$5:$J$44,7,FALSE)*OVYLD2_!$F141 + OVYLD1_!AD141*(1-VLOOKUP(OVYLD2_!AD$4,'[1]INTERNAL PARAMETERS-1'!$B$5:$J$44,5,FALSE))*VLOOKUP(OVYLD2_!AD$4,'[1]INTERNAL PARAMETERS-1'!$B$5:$J$44,9,FALSE)*OVYLD2_!$F141</f>
        <v>0</v>
      </c>
      <c r="AE141" s="44">
        <f>OVYLD1_!AE141*VLOOKUP(OVYLD2_!AE$4,'[1]INTERNAL PARAMETERS-1'!$B$5:$J$44,5,FALSE)*VLOOKUP(OVYLD2_!AE$4,'[1]INTERNAL PARAMETERS-1'!$B$5:$J$44,7,FALSE)*OVYLD2_!$F141 + OVYLD1_!AE141*(1-VLOOKUP(OVYLD2_!AE$4,'[1]INTERNAL PARAMETERS-1'!$B$5:$J$44,5,FALSE))*VLOOKUP(OVYLD2_!AE$4,'[1]INTERNAL PARAMETERS-1'!$B$5:$J$44,9,FALSE)*OVYLD2_!$F141</f>
        <v>0</v>
      </c>
      <c r="AF141" s="44">
        <f>OVYLD1_!AF141*VLOOKUP(OVYLD2_!AF$4,'[1]INTERNAL PARAMETERS-1'!$B$5:$J$44,5,FALSE)*VLOOKUP(OVYLD2_!AF$4,'[1]INTERNAL PARAMETERS-1'!$B$5:$J$44,7,FALSE)*OVYLD2_!$F141 + OVYLD1_!AF141*(1-VLOOKUP(OVYLD2_!AF$4,'[1]INTERNAL PARAMETERS-1'!$B$5:$J$44,5,FALSE))*VLOOKUP(OVYLD2_!AF$4,'[1]INTERNAL PARAMETERS-1'!$B$5:$J$44,9,FALSE)*OVYLD2_!$F141</f>
        <v>0</v>
      </c>
      <c r="AG141" s="44">
        <f>OVYLD1_!AG141*VLOOKUP(OVYLD2_!AG$4,'[1]INTERNAL PARAMETERS-1'!$B$5:$J$44,5,FALSE)*VLOOKUP(OVYLD2_!AG$4,'[1]INTERNAL PARAMETERS-1'!$B$5:$J$44,7,FALSE)*OVYLD2_!$F141 + OVYLD1_!AG141*(1-VLOOKUP(OVYLD2_!AG$4,'[1]INTERNAL PARAMETERS-1'!$B$5:$J$44,5,FALSE))*VLOOKUP(OVYLD2_!AG$4,'[1]INTERNAL PARAMETERS-1'!$B$5:$J$44,9,FALSE)*OVYLD2_!$F141</f>
        <v>0</v>
      </c>
      <c r="AH141" s="44">
        <f>OVYLD1_!AH141*VLOOKUP(OVYLD2_!AH$4,'[1]INTERNAL PARAMETERS-1'!$B$5:$J$44,5,FALSE)*VLOOKUP(OVYLD2_!AH$4,'[1]INTERNAL PARAMETERS-1'!$B$5:$J$44,7,FALSE)*OVYLD2_!$F141 + OVYLD1_!AH141*(1-VLOOKUP(OVYLD2_!AH$4,'[1]INTERNAL PARAMETERS-1'!$B$5:$J$44,5,FALSE))*VLOOKUP(OVYLD2_!AH$4,'[1]INTERNAL PARAMETERS-1'!$B$5:$J$44,9,FALSE)*OVYLD2_!$F141</f>
        <v>0</v>
      </c>
      <c r="AI141" s="44">
        <f>OVYLD1_!AI141*VLOOKUP(OVYLD2_!AI$4,'[1]INTERNAL PARAMETERS-1'!$B$5:$J$44,5,FALSE)*VLOOKUP(OVYLD2_!AI$4,'[1]INTERNAL PARAMETERS-1'!$B$5:$J$44,7,FALSE)*OVYLD2_!$F141 + OVYLD1_!AI141*(1-VLOOKUP(OVYLD2_!AI$4,'[1]INTERNAL PARAMETERS-1'!$B$5:$J$44,5,FALSE))*VLOOKUP(OVYLD2_!AI$4,'[1]INTERNAL PARAMETERS-1'!$B$5:$J$44,9,FALSE)*OVYLD2_!$F141</f>
        <v>0</v>
      </c>
      <c r="AJ141" s="44">
        <f>OVYLD1_!AJ141*VLOOKUP(OVYLD2_!AJ$4,'[1]INTERNAL PARAMETERS-1'!$B$5:$J$44,5,FALSE)*VLOOKUP(OVYLD2_!AJ$4,'[1]INTERNAL PARAMETERS-1'!$B$5:$J$44,7,FALSE)*OVYLD2_!$F141 + OVYLD1_!AJ141*(1-VLOOKUP(OVYLD2_!AJ$4,'[1]INTERNAL PARAMETERS-1'!$B$5:$J$44,5,FALSE))*VLOOKUP(OVYLD2_!AJ$4,'[1]INTERNAL PARAMETERS-1'!$B$5:$J$44,9,FALSE)*OVYLD2_!$F141</f>
        <v>0</v>
      </c>
      <c r="AK141" s="44">
        <f>OVYLD1_!AK141*VLOOKUP(OVYLD2_!AK$4,'[1]INTERNAL PARAMETERS-1'!$B$5:$J$44,5,FALSE)*VLOOKUP(OVYLD2_!AK$4,'[1]INTERNAL PARAMETERS-1'!$B$5:$J$44,7,FALSE)*OVYLD2_!$F141 + OVYLD1_!AK141*(1-VLOOKUP(OVYLD2_!AK$4,'[1]INTERNAL PARAMETERS-1'!$B$5:$J$44,5,FALSE))*VLOOKUP(OVYLD2_!AK$4,'[1]INTERNAL PARAMETERS-1'!$B$5:$J$44,9,FALSE)*OVYLD2_!$F141</f>
        <v>0</v>
      </c>
      <c r="AL141" s="44">
        <f>OVYLD1_!AL141*VLOOKUP(OVYLD2_!AL$4,'[1]INTERNAL PARAMETERS-1'!$B$5:$J$44,5,FALSE)*VLOOKUP(OVYLD2_!AL$4,'[1]INTERNAL PARAMETERS-1'!$B$5:$J$44,7,FALSE)*OVYLD2_!$F141 + OVYLD1_!AL141*(1-VLOOKUP(OVYLD2_!AL$4,'[1]INTERNAL PARAMETERS-1'!$B$5:$J$44,5,FALSE))*VLOOKUP(OVYLD2_!AL$4,'[1]INTERNAL PARAMETERS-1'!$B$5:$J$44,9,FALSE)*OVYLD2_!$F141</f>
        <v>0</v>
      </c>
      <c r="AM141" s="44">
        <f>OVYLD1_!AM141*VLOOKUP(OVYLD2_!AM$4,'[1]INTERNAL PARAMETERS-1'!$B$5:$J$44,5,FALSE)*VLOOKUP(OVYLD2_!AM$4,'[1]INTERNAL PARAMETERS-1'!$B$5:$J$44,7,FALSE)*OVYLD2_!$F141 + OVYLD1_!AM141*(1-VLOOKUP(OVYLD2_!AM$4,'[1]INTERNAL PARAMETERS-1'!$B$5:$J$44,5,FALSE))*VLOOKUP(OVYLD2_!AM$4,'[1]INTERNAL PARAMETERS-1'!$B$5:$J$44,9,FALSE)*OVYLD2_!$F141</f>
        <v>0</v>
      </c>
      <c r="AN141" s="44">
        <f>OVYLD1_!AN141*VLOOKUP(OVYLD2_!AN$4,'[1]INTERNAL PARAMETERS-1'!$B$5:$J$44,5,FALSE)*VLOOKUP(OVYLD2_!AN$4,'[1]INTERNAL PARAMETERS-1'!$B$5:$J$44,7,FALSE)*OVYLD2_!$F141 + OVYLD1_!AN141*(1-VLOOKUP(OVYLD2_!AN$4,'[1]INTERNAL PARAMETERS-1'!$B$5:$J$44,5,FALSE))*VLOOKUP(OVYLD2_!AN$4,'[1]INTERNAL PARAMETERS-1'!$B$5:$J$44,9,FALSE)*OVYLD2_!$F141</f>
        <v>0</v>
      </c>
      <c r="AO141" s="44">
        <f>OVYLD1_!AO141*VLOOKUP(OVYLD2_!AO$4,'[1]INTERNAL PARAMETERS-1'!$B$5:$J$44,5,FALSE)*VLOOKUP(OVYLD2_!AO$4,'[1]INTERNAL PARAMETERS-1'!$B$5:$J$44,7,FALSE)*OVYLD2_!$F141 + OVYLD1_!AO141*(1-VLOOKUP(OVYLD2_!AO$4,'[1]INTERNAL PARAMETERS-1'!$B$5:$J$44,5,FALSE))*VLOOKUP(OVYLD2_!AO$4,'[1]INTERNAL PARAMETERS-1'!$B$5:$J$44,9,FALSE)*OVYLD2_!$F141</f>
        <v>0</v>
      </c>
      <c r="AP141" s="44">
        <f>OVYLD1_!AP141*VLOOKUP(OVYLD2_!AP$4,'[1]INTERNAL PARAMETERS-1'!$B$5:$J$44,5,FALSE)*VLOOKUP(OVYLD2_!AP$4,'[1]INTERNAL PARAMETERS-1'!$B$5:$J$44,7,FALSE)*OVYLD2_!$F141 + OVYLD1_!AP141*(1-VLOOKUP(OVYLD2_!AP$4,'[1]INTERNAL PARAMETERS-1'!$B$5:$J$44,5,FALSE))*VLOOKUP(OVYLD2_!AP$4,'[1]INTERNAL PARAMETERS-1'!$B$5:$J$44,9,FALSE)*OVYLD2_!$F141</f>
        <v>0</v>
      </c>
      <c r="AQ141" s="44">
        <f>OVYLD1_!AQ141*VLOOKUP(OVYLD2_!AQ$4,'[1]INTERNAL PARAMETERS-1'!$B$5:$J$44,5,FALSE)*VLOOKUP(OVYLD2_!AQ$4,'[1]INTERNAL PARAMETERS-1'!$B$5:$J$44,7,FALSE)*OVYLD2_!$F141 + OVYLD1_!AQ141*(1-VLOOKUP(OVYLD2_!AQ$4,'[1]INTERNAL PARAMETERS-1'!$B$5:$J$44,5,FALSE))*VLOOKUP(OVYLD2_!AQ$4,'[1]INTERNAL PARAMETERS-1'!$B$5:$J$44,9,FALSE)*OVYLD2_!$F141</f>
        <v>0</v>
      </c>
      <c r="AR141" s="44">
        <f>OVYLD1_!AR141*VLOOKUP(OVYLD2_!AR$4,'[1]INTERNAL PARAMETERS-1'!$B$5:$J$44,5,FALSE)*VLOOKUP(OVYLD2_!AR$4,'[1]INTERNAL PARAMETERS-1'!$B$5:$J$44,7,FALSE)*OVYLD2_!$F141 + OVYLD1_!AR141*(1-VLOOKUP(OVYLD2_!AR$4,'[1]INTERNAL PARAMETERS-1'!$B$5:$J$44,5,FALSE))*VLOOKUP(OVYLD2_!AR$4,'[1]INTERNAL PARAMETERS-1'!$B$5:$J$44,9,FALSE)*OVYLD2_!$F141</f>
        <v>0</v>
      </c>
      <c r="AS141" s="44">
        <f>OVYLD1_!AS141*VLOOKUP(OVYLD2_!AS$4,'[1]INTERNAL PARAMETERS-1'!$B$5:$J$44,5,FALSE)*VLOOKUP(OVYLD2_!AS$4,'[1]INTERNAL PARAMETERS-1'!$B$5:$J$44,7,FALSE)*OVYLD2_!$F141 + OVYLD1_!AS141*(1-VLOOKUP(OVYLD2_!AS$4,'[1]INTERNAL PARAMETERS-1'!$B$5:$J$44,5,FALSE))*VLOOKUP(OVYLD2_!AS$4,'[1]INTERNAL PARAMETERS-1'!$B$5:$J$44,9,FALSE)*OVYLD2_!$F141</f>
        <v>0</v>
      </c>
      <c r="AT141" s="43">
        <f>OVYLD1_!AT141*VLOOKUP(OVYLD2_!AT$4,'[1]INTERNAL PARAMETERS-1'!$B$5:$J$44,5,FALSE)*VLOOKUP(OVYLD2_!AT$4,'[1]INTERNAL PARAMETERS-1'!$B$5:$J$44,7,FALSE)*OVYLD2_!$F141 + OVYLD1_!AT141*(1-VLOOKUP(OVYLD2_!AT$4,'[1]INTERNAL PARAMETERS-1'!$B$5:$J$44,5,FALSE))*VLOOKUP(OVYLD2_!AT$4,'[1]INTERNAL PARAMETERS-1'!$B$5:$J$44,9,FALSE)*OVYLD2_!$F141</f>
        <v>0</v>
      </c>
      <c r="AU141" s="45">
        <f>OVYLD1_!AU141*VLOOKUP(OVYLD2_!AU$4,'[1]INTERNAL PARAMETERS-1'!$B$5:$J$44,5,FALSE)*VLOOKUP(OVYLD2_!AU$4,'[1]INTERNAL PARAMETERS-1'!$B$5:$J$44,6,FALSE)*VLOOKUP(OVYLD2_!AU$4,'[1]INTERNAL PARAMETERS-1'!$B$5:$J$44,3,FALSE) + OVYLD1_!AU141*(1-VLOOKUP(OVYLD2_!AU$4,'[1]INTERNAL PARAMETERS-1'!$B$5:$J$44,5,FALSE))*VLOOKUP(OVYLD2_!AU$4,'[1]INTERNAL PARAMETERS-1'!$B$5:$J$44,8,FALSE)*VLOOKUP(OVYLD2_!AU$4,'[1]INTERNAL PARAMETERS-1'!$B$5:$J$44,3,FALSE)</f>
        <v>0</v>
      </c>
      <c r="AV141" s="44">
        <f>OVYLD1_!AV141*VLOOKUP(OVYLD2_!AV$4,'[1]INTERNAL PARAMETERS-1'!$B$5:$J$44,5,FALSE)*VLOOKUP(OVYLD2_!AV$4,'[1]INTERNAL PARAMETERS-1'!$B$5:$J$44,6,FALSE)*VLOOKUP(OVYLD2_!AV$4,'[1]INTERNAL PARAMETERS-1'!$B$5:$J$44,3,FALSE) + OVYLD1_!AV141*(1-VLOOKUP(OVYLD2_!AV$4,'[1]INTERNAL PARAMETERS-1'!$B$5:$J$44,5,FALSE))*VLOOKUP(OVYLD2_!AV$4,'[1]INTERNAL PARAMETERS-1'!$B$5:$J$44,8,FALSE)*VLOOKUP(OVYLD2_!AV$4,'[1]INTERNAL PARAMETERS-1'!$B$5:$J$44,3,FALSE)</f>
        <v>0</v>
      </c>
      <c r="AW141" s="44">
        <f>OVYLD1_!AW141*VLOOKUP(OVYLD2_!AW$4,'[1]INTERNAL PARAMETERS-1'!$B$5:$J$44,5,FALSE)*VLOOKUP(OVYLD2_!AW$4,'[1]INTERNAL PARAMETERS-1'!$B$5:$J$44,6,FALSE)*VLOOKUP(OVYLD2_!AW$4,'[1]INTERNAL PARAMETERS-1'!$B$5:$J$44,3,FALSE) + OVYLD1_!AW141*(1-VLOOKUP(OVYLD2_!AW$4,'[1]INTERNAL PARAMETERS-1'!$B$5:$J$44,5,FALSE))*VLOOKUP(OVYLD2_!AW$4,'[1]INTERNAL PARAMETERS-1'!$B$5:$J$44,8,FALSE)*VLOOKUP(OVYLD2_!AW$4,'[1]INTERNAL PARAMETERS-1'!$B$5:$J$44,3,FALSE)</f>
        <v>0</v>
      </c>
      <c r="AX141" s="44">
        <f>OVYLD1_!AX141*VLOOKUP(OVYLD2_!AX$4,'[1]INTERNAL PARAMETERS-1'!$B$5:$J$44,5,FALSE)*VLOOKUP(OVYLD2_!AX$4,'[1]INTERNAL PARAMETERS-1'!$B$5:$J$44,6,FALSE)*VLOOKUP(OVYLD2_!AX$4,'[1]INTERNAL PARAMETERS-1'!$B$5:$J$44,3,FALSE) + OVYLD1_!AX141*(1-VLOOKUP(OVYLD2_!AX$4,'[1]INTERNAL PARAMETERS-1'!$B$5:$J$44,5,FALSE))*VLOOKUP(OVYLD2_!AX$4,'[1]INTERNAL PARAMETERS-1'!$B$5:$J$44,8,FALSE)*VLOOKUP(OVYLD2_!AX$4,'[1]INTERNAL PARAMETERS-1'!$B$5:$J$44,3,FALSE)</f>
        <v>0</v>
      </c>
      <c r="AY141" s="44">
        <f>OVYLD1_!AY141*VLOOKUP(OVYLD2_!AY$4,'[1]INTERNAL PARAMETERS-1'!$B$5:$J$44,5,FALSE)*VLOOKUP(OVYLD2_!AY$4,'[1]INTERNAL PARAMETERS-1'!$B$5:$J$44,6,FALSE)*VLOOKUP(OVYLD2_!AY$4,'[1]INTERNAL PARAMETERS-1'!$B$5:$J$44,3,FALSE) + OVYLD1_!AY141*(1-VLOOKUP(OVYLD2_!AY$4,'[1]INTERNAL PARAMETERS-1'!$B$5:$J$44,5,FALSE))*VLOOKUP(OVYLD2_!AY$4,'[1]INTERNAL PARAMETERS-1'!$B$5:$J$44,8,FALSE)*VLOOKUP(OVYLD2_!AY$4,'[1]INTERNAL PARAMETERS-1'!$B$5:$J$44,3,FALSE)</f>
        <v>0</v>
      </c>
      <c r="AZ141" s="44">
        <f>OVYLD1_!AZ141*VLOOKUP(OVYLD2_!AZ$4,'[1]INTERNAL PARAMETERS-1'!$B$5:$J$44,5,FALSE)*VLOOKUP(OVYLD2_!AZ$4,'[1]INTERNAL PARAMETERS-1'!$B$5:$J$44,6,FALSE)*VLOOKUP(OVYLD2_!AZ$4,'[1]INTERNAL PARAMETERS-1'!$B$5:$J$44,3,FALSE) + OVYLD1_!AZ141*(1-VLOOKUP(OVYLD2_!AZ$4,'[1]INTERNAL PARAMETERS-1'!$B$5:$J$44,5,FALSE))*VLOOKUP(OVYLD2_!AZ$4,'[1]INTERNAL PARAMETERS-1'!$B$5:$J$44,8,FALSE)*VLOOKUP(OVYLD2_!AZ$4,'[1]INTERNAL PARAMETERS-1'!$B$5:$J$44,3,FALSE)</f>
        <v>0</v>
      </c>
      <c r="BA141" s="44">
        <f>OVYLD1_!BA141*VLOOKUP(OVYLD2_!BA$4,'[1]INTERNAL PARAMETERS-1'!$B$5:$J$44,5,FALSE)*VLOOKUP(OVYLD2_!BA$4,'[1]INTERNAL PARAMETERS-1'!$B$5:$J$44,6,FALSE)*VLOOKUP(OVYLD2_!BA$4,'[1]INTERNAL PARAMETERS-1'!$B$5:$J$44,3,FALSE) + OVYLD1_!BA141*(1-VLOOKUP(OVYLD2_!BA$4,'[1]INTERNAL PARAMETERS-1'!$B$5:$J$44,5,FALSE))*VLOOKUP(OVYLD2_!BA$4,'[1]INTERNAL PARAMETERS-1'!$B$5:$J$44,8,FALSE)*VLOOKUP(OVYLD2_!BA$4,'[1]INTERNAL PARAMETERS-1'!$B$5:$J$44,3,FALSE)</f>
        <v>0</v>
      </c>
      <c r="BB141" s="44">
        <f>OVYLD1_!BB141*VLOOKUP(OVYLD2_!BB$4,'[1]INTERNAL PARAMETERS-1'!$B$5:$J$44,5,FALSE)*VLOOKUP(OVYLD2_!BB$4,'[1]INTERNAL PARAMETERS-1'!$B$5:$J$44,6,FALSE)*VLOOKUP(OVYLD2_!BB$4,'[1]INTERNAL PARAMETERS-1'!$B$5:$J$44,3,FALSE) + OVYLD1_!BB141*(1-VLOOKUP(OVYLD2_!BB$4,'[1]INTERNAL PARAMETERS-1'!$B$5:$J$44,5,FALSE))*VLOOKUP(OVYLD2_!BB$4,'[1]INTERNAL PARAMETERS-1'!$B$5:$J$44,8,FALSE)*VLOOKUP(OVYLD2_!BB$4,'[1]INTERNAL PARAMETERS-1'!$B$5:$J$44,3,FALSE)</f>
        <v>0</v>
      </c>
      <c r="BC141" s="44">
        <f>OVYLD1_!BC141*VLOOKUP(OVYLD2_!BC$4,'[1]INTERNAL PARAMETERS-1'!$B$5:$J$44,5,FALSE)*VLOOKUP(OVYLD2_!BC$4,'[1]INTERNAL PARAMETERS-1'!$B$5:$J$44,6,FALSE)*VLOOKUP(OVYLD2_!BC$4,'[1]INTERNAL PARAMETERS-1'!$B$5:$J$44,3,FALSE) + OVYLD1_!BC141*(1-VLOOKUP(OVYLD2_!BC$4,'[1]INTERNAL PARAMETERS-1'!$B$5:$J$44,5,FALSE))*VLOOKUP(OVYLD2_!BC$4,'[1]INTERNAL PARAMETERS-1'!$B$5:$J$44,8,FALSE)*VLOOKUP(OVYLD2_!BC$4,'[1]INTERNAL PARAMETERS-1'!$B$5:$J$44,3,FALSE)</f>
        <v>0</v>
      </c>
      <c r="BD141" s="44">
        <f>OVYLD1_!BD141*VLOOKUP(OVYLD2_!BD$4,'[1]INTERNAL PARAMETERS-1'!$B$5:$J$44,5,FALSE)*VLOOKUP(OVYLD2_!BD$4,'[1]INTERNAL PARAMETERS-1'!$B$5:$J$44,6,FALSE)*VLOOKUP(OVYLD2_!BD$4,'[1]INTERNAL PARAMETERS-1'!$B$5:$J$44,3,FALSE) + OVYLD1_!BD141*(1-VLOOKUP(OVYLD2_!BD$4,'[1]INTERNAL PARAMETERS-1'!$B$5:$J$44,5,FALSE))*VLOOKUP(OVYLD2_!BD$4,'[1]INTERNAL PARAMETERS-1'!$B$5:$J$44,8,FALSE)*VLOOKUP(OVYLD2_!BD$4,'[1]INTERNAL PARAMETERS-1'!$B$5:$J$44,3,FALSE)</f>
        <v>0</v>
      </c>
      <c r="BE141" s="44">
        <f>OVYLD1_!BE141*VLOOKUP(OVYLD2_!BE$4,'[1]INTERNAL PARAMETERS-1'!$B$5:$J$44,5,FALSE)*VLOOKUP(OVYLD2_!BE$4,'[1]INTERNAL PARAMETERS-1'!$B$5:$J$44,6,FALSE)*VLOOKUP(OVYLD2_!BE$4,'[1]INTERNAL PARAMETERS-1'!$B$5:$J$44,3,FALSE) + OVYLD1_!BE141*(1-VLOOKUP(OVYLD2_!BE$4,'[1]INTERNAL PARAMETERS-1'!$B$5:$J$44,5,FALSE))*VLOOKUP(OVYLD2_!BE$4,'[1]INTERNAL PARAMETERS-1'!$B$5:$J$44,8,FALSE)*VLOOKUP(OVYLD2_!BE$4,'[1]INTERNAL PARAMETERS-1'!$B$5:$J$44,3,FALSE)</f>
        <v>0</v>
      </c>
      <c r="BF141" s="44">
        <f>OVYLD1_!BF141*VLOOKUP(OVYLD2_!BF$4,'[1]INTERNAL PARAMETERS-1'!$B$5:$J$44,5,FALSE)*VLOOKUP(OVYLD2_!BF$4,'[1]INTERNAL PARAMETERS-1'!$B$5:$J$44,6,FALSE)*VLOOKUP(OVYLD2_!BF$4,'[1]INTERNAL PARAMETERS-1'!$B$5:$J$44,3,FALSE) + OVYLD1_!BF141*(1-VLOOKUP(OVYLD2_!BF$4,'[1]INTERNAL PARAMETERS-1'!$B$5:$J$44,5,FALSE))*VLOOKUP(OVYLD2_!BF$4,'[1]INTERNAL PARAMETERS-1'!$B$5:$J$44,8,FALSE)*VLOOKUP(OVYLD2_!BF$4,'[1]INTERNAL PARAMETERS-1'!$B$5:$J$44,3,FALSE)</f>
        <v>0</v>
      </c>
      <c r="BG141" s="44">
        <f>OVYLD1_!BG141*VLOOKUP(OVYLD2_!BG$4,'[1]INTERNAL PARAMETERS-1'!$B$5:$J$44,5,FALSE)*VLOOKUP(OVYLD2_!BG$4,'[1]INTERNAL PARAMETERS-1'!$B$5:$J$44,6,FALSE)*VLOOKUP(OVYLD2_!BG$4,'[1]INTERNAL PARAMETERS-1'!$B$5:$J$44,3,FALSE) + OVYLD1_!BG141*(1-VLOOKUP(OVYLD2_!BG$4,'[1]INTERNAL PARAMETERS-1'!$B$5:$J$44,5,FALSE))*VLOOKUP(OVYLD2_!BG$4,'[1]INTERNAL PARAMETERS-1'!$B$5:$J$44,8,FALSE)*VLOOKUP(OVYLD2_!BG$4,'[1]INTERNAL PARAMETERS-1'!$B$5:$J$44,3,FALSE)</f>
        <v>0</v>
      </c>
      <c r="BH141" s="44">
        <f>OVYLD1_!BH141*VLOOKUP(OVYLD2_!BH$4,'[1]INTERNAL PARAMETERS-1'!$B$5:$J$44,5,FALSE)*VLOOKUP(OVYLD2_!BH$4,'[1]INTERNAL PARAMETERS-1'!$B$5:$J$44,6,FALSE)*VLOOKUP(OVYLD2_!BH$4,'[1]INTERNAL PARAMETERS-1'!$B$5:$J$44,3,FALSE) + OVYLD1_!BH141*(1-VLOOKUP(OVYLD2_!BH$4,'[1]INTERNAL PARAMETERS-1'!$B$5:$J$44,5,FALSE))*VLOOKUP(OVYLD2_!BH$4,'[1]INTERNAL PARAMETERS-1'!$B$5:$J$44,8,FALSE)*VLOOKUP(OVYLD2_!BH$4,'[1]INTERNAL PARAMETERS-1'!$B$5:$J$44,3,FALSE)</f>
        <v>0</v>
      </c>
      <c r="BI141" s="44">
        <f>OVYLD1_!BI141*VLOOKUP(OVYLD2_!BI$4,'[1]INTERNAL PARAMETERS-1'!$B$5:$J$44,5,FALSE)*VLOOKUP(OVYLD2_!BI$4,'[1]INTERNAL PARAMETERS-1'!$B$5:$J$44,6,FALSE)*VLOOKUP(OVYLD2_!BI$4,'[1]INTERNAL PARAMETERS-1'!$B$5:$J$44,3,FALSE) + OVYLD1_!BI141*(1-VLOOKUP(OVYLD2_!BI$4,'[1]INTERNAL PARAMETERS-1'!$B$5:$J$44,5,FALSE))*VLOOKUP(OVYLD2_!BI$4,'[1]INTERNAL PARAMETERS-1'!$B$5:$J$44,8,FALSE)*VLOOKUP(OVYLD2_!BI$4,'[1]INTERNAL PARAMETERS-1'!$B$5:$J$44,3,FALSE)</f>
        <v>0</v>
      </c>
      <c r="BJ141" s="44">
        <f>OVYLD1_!BJ141*VLOOKUP(OVYLD2_!BJ$4,'[1]INTERNAL PARAMETERS-1'!$B$5:$J$44,5,FALSE)*VLOOKUP(OVYLD2_!BJ$4,'[1]INTERNAL PARAMETERS-1'!$B$5:$J$44,6,FALSE)*VLOOKUP(OVYLD2_!BJ$4,'[1]INTERNAL PARAMETERS-1'!$B$5:$J$44,3,FALSE) + OVYLD1_!BJ141*(1-VLOOKUP(OVYLD2_!BJ$4,'[1]INTERNAL PARAMETERS-1'!$B$5:$J$44,5,FALSE))*VLOOKUP(OVYLD2_!BJ$4,'[1]INTERNAL PARAMETERS-1'!$B$5:$J$44,8,FALSE)*VLOOKUP(OVYLD2_!BJ$4,'[1]INTERNAL PARAMETERS-1'!$B$5:$J$44,3,FALSE)</f>
        <v>0</v>
      </c>
      <c r="BK141" s="44">
        <f>OVYLD1_!BK141*VLOOKUP(OVYLD2_!BK$4,'[1]INTERNAL PARAMETERS-1'!$B$5:$J$44,5,FALSE)*VLOOKUP(OVYLD2_!BK$4,'[1]INTERNAL PARAMETERS-1'!$B$5:$J$44,6,FALSE)*VLOOKUP(OVYLD2_!BK$4,'[1]INTERNAL PARAMETERS-1'!$B$5:$J$44,3,FALSE) + OVYLD1_!BK141*(1-VLOOKUP(OVYLD2_!BK$4,'[1]INTERNAL PARAMETERS-1'!$B$5:$J$44,5,FALSE))*VLOOKUP(OVYLD2_!BK$4,'[1]INTERNAL PARAMETERS-1'!$B$5:$J$44,8,FALSE)*VLOOKUP(OVYLD2_!BK$4,'[1]INTERNAL PARAMETERS-1'!$B$5:$J$44,3,FALSE)</f>
        <v>0</v>
      </c>
      <c r="BL141" s="44">
        <f>OVYLD1_!BL141*VLOOKUP(OVYLD2_!BL$4,'[1]INTERNAL PARAMETERS-1'!$B$5:$J$44,5,FALSE)*VLOOKUP(OVYLD2_!BL$4,'[1]INTERNAL PARAMETERS-1'!$B$5:$J$44,6,FALSE)*VLOOKUP(OVYLD2_!BL$4,'[1]INTERNAL PARAMETERS-1'!$B$5:$J$44,3,FALSE) + OVYLD1_!BL141*(1-VLOOKUP(OVYLD2_!BL$4,'[1]INTERNAL PARAMETERS-1'!$B$5:$J$44,5,FALSE))*VLOOKUP(OVYLD2_!BL$4,'[1]INTERNAL PARAMETERS-1'!$B$5:$J$44,8,FALSE)*VLOOKUP(OVYLD2_!BL$4,'[1]INTERNAL PARAMETERS-1'!$B$5:$J$44,3,FALSE)</f>
        <v>0</v>
      </c>
      <c r="BM141" s="44">
        <f>OVYLD1_!BM141*VLOOKUP(OVYLD2_!BM$4,'[1]INTERNAL PARAMETERS-1'!$B$5:$J$44,5,FALSE)*VLOOKUP(OVYLD2_!BM$4,'[1]INTERNAL PARAMETERS-1'!$B$5:$J$44,6,FALSE)*VLOOKUP(OVYLD2_!BM$4,'[1]INTERNAL PARAMETERS-1'!$B$5:$J$44,3,FALSE) + OVYLD1_!BM141*(1-VLOOKUP(OVYLD2_!BM$4,'[1]INTERNAL PARAMETERS-1'!$B$5:$J$44,5,FALSE))*VLOOKUP(OVYLD2_!BM$4,'[1]INTERNAL PARAMETERS-1'!$B$5:$J$44,8,FALSE)*VLOOKUP(OVYLD2_!BM$4,'[1]INTERNAL PARAMETERS-1'!$B$5:$J$44,3,FALSE)</f>
        <v>0</v>
      </c>
      <c r="BN141" s="44">
        <f>OVYLD1_!BN141*VLOOKUP(OVYLD2_!BN$4,'[1]INTERNAL PARAMETERS-1'!$B$5:$J$44,5,FALSE)*VLOOKUP(OVYLD2_!BN$4,'[1]INTERNAL PARAMETERS-1'!$B$5:$J$44,6,FALSE)*VLOOKUP(OVYLD2_!BN$4,'[1]INTERNAL PARAMETERS-1'!$B$5:$J$44,3,FALSE) + OVYLD1_!BN141*(1-VLOOKUP(OVYLD2_!BN$4,'[1]INTERNAL PARAMETERS-1'!$B$5:$J$44,5,FALSE))*VLOOKUP(OVYLD2_!BN$4,'[1]INTERNAL PARAMETERS-1'!$B$5:$J$44,8,FALSE)*VLOOKUP(OVYLD2_!BN$4,'[1]INTERNAL PARAMETERS-1'!$B$5:$J$44,3,FALSE)</f>
        <v>0</v>
      </c>
      <c r="BO141" s="44">
        <f>OVYLD1_!BO141*VLOOKUP(OVYLD2_!BO$4,'[1]INTERNAL PARAMETERS-1'!$B$5:$J$44,5,FALSE)*VLOOKUP(OVYLD2_!BO$4,'[1]INTERNAL PARAMETERS-1'!$B$5:$J$44,6,FALSE)*VLOOKUP(OVYLD2_!BO$4,'[1]INTERNAL PARAMETERS-1'!$B$5:$J$44,3,FALSE) + OVYLD1_!BO141*(1-VLOOKUP(OVYLD2_!BO$4,'[1]INTERNAL PARAMETERS-1'!$B$5:$J$44,5,FALSE))*VLOOKUP(OVYLD2_!BO$4,'[1]INTERNAL PARAMETERS-1'!$B$5:$J$44,8,FALSE)*VLOOKUP(OVYLD2_!BO$4,'[1]INTERNAL PARAMETERS-1'!$B$5:$J$44,3,FALSE)</f>
        <v>0</v>
      </c>
      <c r="BP141" s="44">
        <f>OVYLD1_!BP141*VLOOKUP(OVYLD2_!BP$4,'[1]INTERNAL PARAMETERS-1'!$B$5:$J$44,5,FALSE)*VLOOKUP(OVYLD2_!BP$4,'[1]INTERNAL PARAMETERS-1'!$B$5:$J$44,6,FALSE)*VLOOKUP(OVYLD2_!BP$4,'[1]INTERNAL PARAMETERS-1'!$B$5:$J$44,3,FALSE) + OVYLD1_!BP141*(1-VLOOKUP(OVYLD2_!BP$4,'[1]INTERNAL PARAMETERS-1'!$B$5:$J$44,5,FALSE))*VLOOKUP(OVYLD2_!BP$4,'[1]INTERNAL PARAMETERS-1'!$B$5:$J$44,8,FALSE)*VLOOKUP(OVYLD2_!BP$4,'[1]INTERNAL PARAMETERS-1'!$B$5:$J$44,3,FALSE)</f>
        <v>0</v>
      </c>
      <c r="BQ141" s="44">
        <f>OVYLD1_!BQ141*VLOOKUP(OVYLD2_!BQ$4,'[1]INTERNAL PARAMETERS-1'!$B$5:$J$44,5,FALSE)*VLOOKUP(OVYLD2_!BQ$4,'[1]INTERNAL PARAMETERS-1'!$B$5:$J$44,6,FALSE)*VLOOKUP(OVYLD2_!BQ$4,'[1]INTERNAL PARAMETERS-1'!$B$5:$J$44,3,FALSE) + OVYLD1_!BQ141*(1-VLOOKUP(OVYLD2_!BQ$4,'[1]INTERNAL PARAMETERS-1'!$B$5:$J$44,5,FALSE))*VLOOKUP(OVYLD2_!BQ$4,'[1]INTERNAL PARAMETERS-1'!$B$5:$J$44,8,FALSE)*VLOOKUP(OVYLD2_!BQ$4,'[1]INTERNAL PARAMETERS-1'!$B$5:$J$44,3,FALSE)</f>
        <v>0</v>
      </c>
      <c r="BR141" s="44">
        <f>OVYLD1_!BR141*VLOOKUP(OVYLD2_!BR$4,'[1]INTERNAL PARAMETERS-1'!$B$5:$J$44,5,FALSE)*VLOOKUP(OVYLD2_!BR$4,'[1]INTERNAL PARAMETERS-1'!$B$5:$J$44,6,FALSE)*VLOOKUP(OVYLD2_!BR$4,'[1]INTERNAL PARAMETERS-1'!$B$5:$J$44,3,FALSE) + OVYLD1_!BR141*(1-VLOOKUP(OVYLD2_!BR$4,'[1]INTERNAL PARAMETERS-1'!$B$5:$J$44,5,FALSE))*VLOOKUP(OVYLD2_!BR$4,'[1]INTERNAL PARAMETERS-1'!$B$5:$J$44,8,FALSE)*VLOOKUP(OVYLD2_!BR$4,'[1]INTERNAL PARAMETERS-1'!$B$5:$J$44,3,FALSE)</f>
        <v>0</v>
      </c>
      <c r="BS141" s="44">
        <f>OVYLD1_!BS141*VLOOKUP(OVYLD2_!BS$4,'[1]INTERNAL PARAMETERS-1'!$B$5:$J$44,5,FALSE)*VLOOKUP(OVYLD2_!BS$4,'[1]INTERNAL PARAMETERS-1'!$B$5:$J$44,6,FALSE)*VLOOKUP(OVYLD2_!BS$4,'[1]INTERNAL PARAMETERS-1'!$B$5:$J$44,3,FALSE) + OVYLD1_!BS141*(1-VLOOKUP(OVYLD2_!BS$4,'[1]INTERNAL PARAMETERS-1'!$B$5:$J$44,5,FALSE))*VLOOKUP(OVYLD2_!BS$4,'[1]INTERNAL PARAMETERS-1'!$B$5:$J$44,8,FALSE)*VLOOKUP(OVYLD2_!BS$4,'[1]INTERNAL PARAMETERS-1'!$B$5:$J$44,3,FALSE)</f>
        <v>0</v>
      </c>
      <c r="BT141" s="44">
        <f>OVYLD1_!BT141*VLOOKUP(OVYLD2_!BT$4,'[1]INTERNAL PARAMETERS-1'!$B$5:$J$44,5,FALSE)*VLOOKUP(OVYLD2_!BT$4,'[1]INTERNAL PARAMETERS-1'!$B$5:$J$44,6,FALSE)*VLOOKUP(OVYLD2_!BT$4,'[1]INTERNAL PARAMETERS-1'!$B$5:$J$44,3,FALSE) + OVYLD1_!BT141*(1-VLOOKUP(OVYLD2_!BT$4,'[1]INTERNAL PARAMETERS-1'!$B$5:$J$44,5,FALSE))*VLOOKUP(OVYLD2_!BT$4,'[1]INTERNAL PARAMETERS-1'!$B$5:$J$44,8,FALSE)*VLOOKUP(OVYLD2_!BT$4,'[1]INTERNAL PARAMETERS-1'!$B$5:$J$44,3,FALSE)</f>
        <v>0</v>
      </c>
      <c r="BU141" s="44">
        <f>OVYLD1_!BU141*VLOOKUP(OVYLD2_!BU$4,'[1]INTERNAL PARAMETERS-1'!$B$5:$J$44,5,FALSE)*VLOOKUP(OVYLD2_!BU$4,'[1]INTERNAL PARAMETERS-1'!$B$5:$J$44,6,FALSE)*VLOOKUP(OVYLD2_!BU$4,'[1]INTERNAL PARAMETERS-1'!$B$5:$J$44,3,FALSE) + OVYLD1_!BU141*(1-VLOOKUP(OVYLD2_!BU$4,'[1]INTERNAL PARAMETERS-1'!$B$5:$J$44,5,FALSE))*VLOOKUP(OVYLD2_!BU$4,'[1]INTERNAL PARAMETERS-1'!$B$5:$J$44,8,FALSE)*VLOOKUP(OVYLD2_!BU$4,'[1]INTERNAL PARAMETERS-1'!$B$5:$J$44,3,FALSE)</f>
        <v>0</v>
      </c>
      <c r="BV141" s="44">
        <f>OVYLD1_!BV141*VLOOKUP(OVYLD2_!BV$4,'[1]INTERNAL PARAMETERS-1'!$B$5:$J$44,5,FALSE)*VLOOKUP(OVYLD2_!BV$4,'[1]INTERNAL PARAMETERS-1'!$B$5:$J$44,6,FALSE)*VLOOKUP(OVYLD2_!BV$4,'[1]INTERNAL PARAMETERS-1'!$B$5:$J$44,3,FALSE) + OVYLD1_!BV141*(1-VLOOKUP(OVYLD2_!BV$4,'[1]INTERNAL PARAMETERS-1'!$B$5:$J$44,5,FALSE))*VLOOKUP(OVYLD2_!BV$4,'[1]INTERNAL PARAMETERS-1'!$B$5:$J$44,8,FALSE)*VLOOKUP(OVYLD2_!BV$4,'[1]INTERNAL PARAMETERS-1'!$B$5:$J$44,3,FALSE)</f>
        <v>0</v>
      </c>
      <c r="BW141" s="44">
        <f>OVYLD1_!BW141*VLOOKUP(OVYLD2_!BW$4,'[1]INTERNAL PARAMETERS-1'!$B$5:$J$44,5,FALSE)*VLOOKUP(OVYLD2_!BW$4,'[1]INTERNAL PARAMETERS-1'!$B$5:$J$44,6,FALSE)*VLOOKUP(OVYLD2_!BW$4,'[1]INTERNAL PARAMETERS-1'!$B$5:$J$44,3,FALSE) + OVYLD1_!BW141*(1-VLOOKUP(OVYLD2_!BW$4,'[1]INTERNAL PARAMETERS-1'!$B$5:$J$44,5,FALSE))*VLOOKUP(OVYLD2_!BW$4,'[1]INTERNAL PARAMETERS-1'!$B$5:$J$44,8,FALSE)*VLOOKUP(OVYLD2_!BW$4,'[1]INTERNAL PARAMETERS-1'!$B$5:$J$44,3,FALSE)</f>
        <v>0</v>
      </c>
      <c r="BX141" s="44">
        <f>OVYLD1_!BX141*VLOOKUP(OVYLD2_!BX$4,'[1]INTERNAL PARAMETERS-1'!$B$5:$J$44,5,FALSE)*VLOOKUP(OVYLD2_!BX$4,'[1]INTERNAL PARAMETERS-1'!$B$5:$J$44,6,FALSE)*VLOOKUP(OVYLD2_!BX$4,'[1]INTERNAL PARAMETERS-1'!$B$5:$J$44,3,FALSE) + OVYLD1_!BX141*(1-VLOOKUP(OVYLD2_!BX$4,'[1]INTERNAL PARAMETERS-1'!$B$5:$J$44,5,FALSE))*VLOOKUP(OVYLD2_!BX$4,'[1]INTERNAL PARAMETERS-1'!$B$5:$J$44,8,FALSE)*VLOOKUP(OVYLD2_!BX$4,'[1]INTERNAL PARAMETERS-1'!$B$5:$J$44,3,FALSE)</f>
        <v>0</v>
      </c>
      <c r="BY141" s="44">
        <f>OVYLD1_!BY141*VLOOKUP(OVYLD2_!BY$4,'[1]INTERNAL PARAMETERS-1'!$B$5:$J$44,5,FALSE)*VLOOKUP(OVYLD2_!BY$4,'[1]INTERNAL PARAMETERS-1'!$B$5:$J$44,6,FALSE)*VLOOKUP(OVYLD2_!BY$4,'[1]INTERNAL PARAMETERS-1'!$B$5:$J$44,3,FALSE) + OVYLD1_!BY141*(1-VLOOKUP(OVYLD2_!BY$4,'[1]INTERNAL PARAMETERS-1'!$B$5:$J$44,5,FALSE))*VLOOKUP(OVYLD2_!BY$4,'[1]INTERNAL PARAMETERS-1'!$B$5:$J$44,8,FALSE)*VLOOKUP(OVYLD2_!BY$4,'[1]INTERNAL PARAMETERS-1'!$B$5:$J$44,3,FALSE)</f>
        <v>0</v>
      </c>
      <c r="BZ141" s="44">
        <f>OVYLD1_!BZ141*VLOOKUP(OVYLD2_!BZ$4,'[1]INTERNAL PARAMETERS-1'!$B$5:$J$44,5,FALSE)*VLOOKUP(OVYLD2_!BZ$4,'[1]INTERNAL PARAMETERS-1'!$B$5:$J$44,6,FALSE)*VLOOKUP(OVYLD2_!BZ$4,'[1]INTERNAL PARAMETERS-1'!$B$5:$J$44,3,FALSE) + OVYLD1_!BZ141*(1-VLOOKUP(OVYLD2_!BZ$4,'[1]INTERNAL PARAMETERS-1'!$B$5:$J$44,5,FALSE))*VLOOKUP(OVYLD2_!BZ$4,'[1]INTERNAL PARAMETERS-1'!$B$5:$J$44,8,FALSE)*VLOOKUP(OVYLD2_!BZ$4,'[1]INTERNAL PARAMETERS-1'!$B$5:$J$44,3,FALSE)</f>
        <v>0</v>
      </c>
      <c r="CA141" s="44">
        <f>OVYLD1_!CA141*VLOOKUP(OVYLD2_!CA$4,'[1]INTERNAL PARAMETERS-1'!$B$5:$J$44,5,FALSE)*VLOOKUP(OVYLD2_!CA$4,'[1]INTERNAL PARAMETERS-1'!$B$5:$J$44,6,FALSE)*VLOOKUP(OVYLD2_!CA$4,'[1]INTERNAL PARAMETERS-1'!$B$5:$J$44,3,FALSE) + OVYLD1_!CA141*(1-VLOOKUP(OVYLD2_!CA$4,'[1]INTERNAL PARAMETERS-1'!$B$5:$J$44,5,FALSE))*VLOOKUP(OVYLD2_!CA$4,'[1]INTERNAL PARAMETERS-1'!$B$5:$J$44,8,FALSE)*VLOOKUP(OVYLD2_!CA$4,'[1]INTERNAL PARAMETERS-1'!$B$5:$J$44,3,FALSE)</f>
        <v>0</v>
      </c>
      <c r="CB141" s="44">
        <f>OVYLD1_!CB141*VLOOKUP(OVYLD2_!CB$4,'[1]INTERNAL PARAMETERS-1'!$B$5:$J$44,5,FALSE)*VLOOKUP(OVYLD2_!CB$4,'[1]INTERNAL PARAMETERS-1'!$B$5:$J$44,6,FALSE)*VLOOKUP(OVYLD2_!CB$4,'[1]INTERNAL PARAMETERS-1'!$B$5:$J$44,3,FALSE) + OVYLD1_!CB141*(1-VLOOKUP(OVYLD2_!CB$4,'[1]INTERNAL PARAMETERS-1'!$B$5:$J$44,5,FALSE))*VLOOKUP(OVYLD2_!CB$4,'[1]INTERNAL PARAMETERS-1'!$B$5:$J$44,8,FALSE)*VLOOKUP(OVYLD2_!CB$4,'[1]INTERNAL PARAMETERS-1'!$B$5:$J$44,3,FALSE)</f>
        <v>0</v>
      </c>
      <c r="CC141" s="44">
        <f>OVYLD1_!CC141*VLOOKUP(OVYLD2_!CC$4,'[1]INTERNAL PARAMETERS-1'!$B$5:$J$44,5,FALSE)*VLOOKUP(OVYLD2_!CC$4,'[1]INTERNAL PARAMETERS-1'!$B$5:$J$44,6,FALSE)*VLOOKUP(OVYLD2_!CC$4,'[1]INTERNAL PARAMETERS-1'!$B$5:$J$44,3,FALSE) + OVYLD1_!CC141*(1-VLOOKUP(OVYLD2_!CC$4,'[1]INTERNAL PARAMETERS-1'!$B$5:$J$44,5,FALSE))*VLOOKUP(OVYLD2_!CC$4,'[1]INTERNAL PARAMETERS-1'!$B$5:$J$44,8,FALSE)*VLOOKUP(OVYLD2_!CC$4,'[1]INTERNAL PARAMETERS-1'!$B$5:$J$44,3,FALSE)</f>
        <v>0</v>
      </c>
      <c r="CD141" s="44">
        <f>OVYLD1_!CD141*VLOOKUP(OVYLD2_!CD$4,'[1]INTERNAL PARAMETERS-1'!$B$5:$J$44,5,FALSE)*VLOOKUP(OVYLD2_!CD$4,'[1]INTERNAL PARAMETERS-1'!$B$5:$J$44,6,FALSE)*VLOOKUP(OVYLD2_!CD$4,'[1]INTERNAL PARAMETERS-1'!$B$5:$J$44,3,FALSE) + OVYLD1_!CD141*(1-VLOOKUP(OVYLD2_!CD$4,'[1]INTERNAL PARAMETERS-1'!$B$5:$J$44,5,FALSE))*VLOOKUP(OVYLD2_!CD$4,'[1]INTERNAL PARAMETERS-1'!$B$5:$J$44,8,FALSE)*VLOOKUP(OVYLD2_!CD$4,'[1]INTERNAL PARAMETERS-1'!$B$5:$J$44,3,FALSE)</f>
        <v>0</v>
      </c>
      <c r="CE141" s="44">
        <f>OVYLD1_!CE141*VLOOKUP(OVYLD2_!CE$4,'[1]INTERNAL PARAMETERS-1'!$B$5:$J$44,5,FALSE)*VLOOKUP(OVYLD2_!CE$4,'[1]INTERNAL PARAMETERS-1'!$B$5:$J$44,6,FALSE)*VLOOKUP(OVYLD2_!CE$4,'[1]INTERNAL PARAMETERS-1'!$B$5:$J$44,3,FALSE) + OVYLD1_!CE141*(1-VLOOKUP(OVYLD2_!CE$4,'[1]INTERNAL PARAMETERS-1'!$B$5:$J$44,5,FALSE))*VLOOKUP(OVYLD2_!CE$4,'[1]INTERNAL PARAMETERS-1'!$B$5:$J$44,8,FALSE)*VLOOKUP(OVYLD2_!CE$4,'[1]INTERNAL PARAMETERS-1'!$B$5:$J$44,3,FALSE)</f>
        <v>0</v>
      </c>
      <c r="CF141" s="44">
        <f>OVYLD1_!CF141*VLOOKUP(OVYLD2_!CF$4,'[1]INTERNAL PARAMETERS-1'!$B$5:$J$44,5,FALSE)*VLOOKUP(OVYLD2_!CF$4,'[1]INTERNAL PARAMETERS-1'!$B$5:$J$44,6,FALSE)*VLOOKUP(OVYLD2_!CF$4,'[1]INTERNAL PARAMETERS-1'!$B$5:$J$44,3,FALSE) + OVYLD1_!CF141*(1-VLOOKUP(OVYLD2_!CF$4,'[1]INTERNAL PARAMETERS-1'!$B$5:$J$44,5,FALSE))*VLOOKUP(OVYLD2_!CF$4,'[1]INTERNAL PARAMETERS-1'!$B$5:$J$44,8,FALSE)*VLOOKUP(OVYLD2_!CF$4,'[1]INTERNAL PARAMETERS-1'!$B$5:$J$44,3,FALSE)</f>
        <v>0</v>
      </c>
      <c r="CG141" s="44">
        <f>OVYLD1_!CG141*VLOOKUP(OVYLD2_!CG$4,'[1]INTERNAL PARAMETERS-1'!$B$5:$J$44,5,FALSE)*VLOOKUP(OVYLD2_!CG$4,'[1]INTERNAL PARAMETERS-1'!$B$5:$J$44,6,FALSE)*VLOOKUP(OVYLD2_!CG$4,'[1]INTERNAL PARAMETERS-1'!$B$5:$J$44,3,FALSE) + OVYLD1_!CG141*(1-VLOOKUP(OVYLD2_!CG$4,'[1]INTERNAL PARAMETERS-1'!$B$5:$J$44,5,FALSE))*VLOOKUP(OVYLD2_!CG$4,'[1]INTERNAL PARAMETERS-1'!$B$5:$J$44,8,FALSE)*VLOOKUP(OVYLD2_!CG$4,'[1]INTERNAL PARAMETERS-1'!$B$5:$J$44,3,FALSE)</f>
        <v>0</v>
      </c>
      <c r="CH141" s="43">
        <f>OVYLD1_!CH141*VLOOKUP(OVYLD2_!CH$4,'[1]INTERNAL PARAMETERS-1'!$B$5:$J$44,5,FALSE)*VLOOKUP(OVYLD2_!CH$4,'[1]INTERNAL PARAMETERS-1'!$B$5:$J$44,6,FALSE)*VLOOKUP(OVYLD2_!CH$4,'[1]INTERNAL PARAMETERS-1'!$B$5:$J$44,3,FALSE) + OVYLD1_!CH141*(1-VLOOKUP(OVYLD2_!CH$4,'[1]INTERNAL PARAMETERS-1'!$B$5:$J$44,5,FALSE))*VLOOKUP(OVYLD2_!CH$4,'[1]INTERNAL PARAMETERS-1'!$B$5:$J$44,8,FALSE)*VLOOKUP(OVYLD2_!CH$4,'[1]INTERNAL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5">
      <c r="B142" s="58" t="s">
        <v>9</v>
      </c>
      <c r="C142" s="57" t="s">
        <v>63</v>
      </c>
      <c r="D142" s="57" t="s">
        <v>69</v>
      </c>
      <c r="E142" s="128">
        <f>OVERALL2021!AI142</f>
        <v>0</v>
      </c>
      <c r="F142" s="56">
        <f>'[1]INTERNAL PARAMETERS-1'!M16</f>
        <v>30.094999999999999</v>
      </c>
      <c r="G142" s="45">
        <f>OVYLD1_!G142*VLOOKUP(OVYLD2_!G$4,'[1]INTERNAL PARAMETERS-1'!$B$5:$J$44,5,FALSE)*VLOOKUP(OVYLD2_!G$4,'[1]INTERNAL PARAMETERS-1'!$B$5:$J$44,7,FALSE)*OVYLD2_!$F142 + OVYLD1_!G142*(1-VLOOKUP(OVYLD2_!G$4,'[1]INTERNAL PARAMETERS-1'!$B$5:$J$44,5,FALSE))*VLOOKUP(OVYLD2_!G$4,'[1]INTERNAL PARAMETERS-1'!$B$5:$J$44,9,FALSE)*OVYLD2_!$F142</f>
        <v>0</v>
      </c>
      <c r="H142" s="44">
        <f>OVYLD1_!H142*VLOOKUP(OVYLD2_!H$4,'[1]INTERNAL PARAMETERS-1'!$B$5:$J$44,5,FALSE)*VLOOKUP(OVYLD2_!H$4,'[1]INTERNAL PARAMETERS-1'!$B$5:$J$44,7,FALSE)*OVYLD2_!$F142 + OVYLD1_!H142*(1-VLOOKUP(OVYLD2_!H$4,'[1]INTERNAL PARAMETERS-1'!$B$5:$J$44,5,FALSE))*VLOOKUP(OVYLD2_!H$4,'[1]INTERNAL PARAMETERS-1'!$B$5:$J$44,9,FALSE)*OVYLD2_!$F142</f>
        <v>0</v>
      </c>
      <c r="I142" s="44">
        <f>OVYLD1_!I142*VLOOKUP(OVYLD2_!I$4,'[1]INTERNAL PARAMETERS-1'!$B$5:$J$44,5,FALSE)*VLOOKUP(OVYLD2_!I$4,'[1]INTERNAL PARAMETERS-1'!$B$5:$J$44,7,FALSE)*OVYLD2_!$F142 + OVYLD1_!I142*(1-VLOOKUP(OVYLD2_!I$4,'[1]INTERNAL PARAMETERS-1'!$B$5:$J$44,5,FALSE))*VLOOKUP(OVYLD2_!I$4,'[1]INTERNAL PARAMETERS-1'!$B$5:$J$44,9,FALSE)*OVYLD2_!$F142</f>
        <v>0</v>
      </c>
      <c r="J142" s="44">
        <f>OVYLD1_!J142*VLOOKUP(OVYLD2_!J$4,'[1]INTERNAL PARAMETERS-1'!$B$5:$J$44,5,FALSE)*VLOOKUP(OVYLD2_!J$4,'[1]INTERNAL PARAMETERS-1'!$B$5:$J$44,7,FALSE)*OVYLD2_!$F142 + OVYLD1_!J142*(1-VLOOKUP(OVYLD2_!J$4,'[1]INTERNAL PARAMETERS-1'!$B$5:$J$44,5,FALSE))*VLOOKUP(OVYLD2_!J$4,'[1]INTERNAL PARAMETERS-1'!$B$5:$J$44,9,FALSE)*OVYLD2_!$F142</f>
        <v>0</v>
      </c>
      <c r="K142" s="44">
        <f>OVYLD1_!K142*VLOOKUP(OVYLD2_!K$4,'[1]INTERNAL PARAMETERS-1'!$B$5:$J$44,5,FALSE)*VLOOKUP(OVYLD2_!K$4,'[1]INTERNAL PARAMETERS-1'!$B$5:$J$44,7,FALSE)*OVYLD2_!$F142 + OVYLD1_!K142*(1-VLOOKUP(OVYLD2_!K$4,'[1]INTERNAL PARAMETERS-1'!$B$5:$J$44,5,FALSE))*VLOOKUP(OVYLD2_!K$4,'[1]INTERNAL PARAMETERS-1'!$B$5:$J$44,9,FALSE)*OVYLD2_!$F142</f>
        <v>0</v>
      </c>
      <c r="L142" s="44">
        <f>OVYLD1_!L142*VLOOKUP(OVYLD2_!L$4,'[1]INTERNAL PARAMETERS-1'!$B$5:$J$44,5,FALSE)*VLOOKUP(OVYLD2_!L$4,'[1]INTERNAL PARAMETERS-1'!$B$5:$J$44,7,FALSE)*OVYLD2_!$F142 + OVYLD1_!L142*(1-VLOOKUP(OVYLD2_!L$4,'[1]INTERNAL PARAMETERS-1'!$B$5:$J$44,5,FALSE))*VLOOKUP(OVYLD2_!L$4,'[1]INTERNAL PARAMETERS-1'!$B$5:$J$44,9,FALSE)*OVYLD2_!$F142</f>
        <v>0</v>
      </c>
      <c r="M142" s="44">
        <f>OVYLD1_!M142*VLOOKUP(OVYLD2_!M$4,'[1]INTERNAL PARAMETERS-1'!$B$5:$J$44,5,FALSE)*VLOOKUP(OVYLD2_!M$4,'[1]INTERNAL PARAMETERS-1'!$B$5:$J$44,7,FALSE)*OVYLD2_!$F142 + OVYLD1_!M142*(1-VLOOKUP(OVYLD2_!M$4,'[1]INTERNAL PARAMETERS-1'!$B$5:$J$44,5,FALSE))*VLOOKUP(OVYLD2_!M$4,'[1]INTERNAL PARAMETERS-1'!$B$5:$J$44,9,FALSE)*OVYLD2_!$F142</f>
        <v>0</v>
      </c>
      <c r="N142" s="44">
        <f>OVYLD1_!N142*VLOOKUP(OVYLD2_!N$4,'[1]INTERNAL PARAMETERS-1'!$B$5:$J$44,5,FALSE)*VLOOKUP(OVYLD2_!N$4,'[1]INTERNAL PARAMETERS-1'!$B$5:$J$44,7,FALSE)*OVYLD2_!$F142 + OVYLD1_!N142*(1-VLOOKUP(OVYLD2_!N$4,'[1]INTERNAL PARAMETERS-1'!$B$5:$J$44,5,FALSE))*VLOOKUP(OVYLD2_!N$4,'[1]INTERNAL PARAMETERS-1'!$B$5:$J$44,9,FALSE)*OVYLD2_!$F142</f>
        <v>0</v>
      </c>
      <c r="O142" s="44">
        <f>OVYLD1_!O142*VLOOKUP(OVYLD2_!O$4,'[1]INTERNAL PARAMETERS-1'!$B$5:$J$44,5,FALSE)*VLOOKUP(OVYLD2_!O$4,'[1]INTERNAL PARAMETERS-1'!$B$5:$J$44,7,FALSE)*OVYLD2_!$F142 + OVYLD1_!O142*(1-VLOOKUP(OVYLD2_!O$4,'[1]INTERNAL PARAMETERS-1'!$B$5:$J$44,5,FALSE))*VLOOKUP(OVYLD2_!O$4,'[1]INTERNAL PARAMETERS-1'!$B$5:$J$44,9,FALSE)*OVYLD2_!$F142</f>
        <v>0</v>
      </c>
      <c r="P142" s="44">
        <f>OVYLD1_!P142*VLOOKUP(OVYLD2_!P$4,'[1]INTERNAL PARAMETERS-1'!$B$5:$J$44,5,FALSE)*VLOOKUP(OVYLD2_!P$4,'[1]INTERNAL PARAMETERS-1'!$B$5:$J$44,7,FALSE)*OVYLD2_!$F142 + OVYLD1_!P142*(1-VLOOKUP(OVYLD2_!P$4,'[1]INTERNAL PARAMETERS-1'!$B$5:$J$44,5,FALSE))*VLOOKUP(OVYLD2_!P$4,'[1]INTERNAL PARAMETERS-1'!$B$5:$J$44,9,FALSE)*OVYLD2_!$F142</f>
        <v>0</v>
      </c>
      <c r="Q142" s="44">
        <f>OVYLD1_!Q142*VLOOKUP(OVYLD2_!Q$4,'[1]INTERNAL PARAMETERS-1'!$B$5:$J$44,5,FALSE)*VLOOKUP(OVYLD2_!Q$4,'[1]INTERNAL PARAMETERS-1'!$B$5:$J$44,7,FALSE)*OVYLD2_!$F142 + OVYLD1_!Q142*(1-VLOOKUP(OVYLD2_!Q$4,'[1]INTERNAL PARAMETERS-1'!$B$5:$J$44,5,FALSE))*VLOOKUP(OVYLD2_!Q$4,'[1]INTERNAL PARAMETERS-1'!$B$5:$J$44,9,FALSE)*OVYLD2_!$F142</f>
        <v>0</v>
      </c>
      <c r="R142" s="44">
        <f>OVYLD1_!R142*VLOOKUP(OVYLD2_!R$4,'[1]INTERNAL PARAMETERS-1'!$B$5:$J$44,5,FALSE)*VLOOKUP(OVYLD2_!R$4,'[1]INTERNAL PARAMETERS-1'!$B$5:$J$44,7,FALSE)*OVYLD2_!$F142 + OVYLD1_!R142*(1-VLOOKUP(OVYLD2_!R$4,'[1]INTERNAL PARAMETERS-1'!$B$5:$J$44,5,FALSE))*VLOOKUP(OVYLD2_!R$4,'[1]INTERNAL PARAMETERS-1'!$B$5:$J$44,9,FALSE)*OVYLD2_!$F142</f>
        <v>0</v>
      </c>
      <c r="S142" s="44">
        <f>OVYLD1_!S142*VLOOKUP(OVYLD2_!S$4,'[1]INTERNAL PARAMETERS-1'!$B$5:$J$44,5,FALSE)*VLOOKUP(OVYLD2_!S$4,'[1]INTERNAL PARAMETERS-1'!$B$5:$J$44,7,FALSE)*OVYLD2_!$F142 + OVYLD1_!S142*(1-VLOOKUP(OVYLD2_!S$4,'[1]INTERNAL PARAMETERS-1'!$B$5:$J$44,5,FALSE))*VLOOKUP(OVYLD2_!S$4,'[1]INTERNAL PARAMETERS-1'!$B$5:$J$44,9,FALSE)*OVYLD2_!$F142</f>
        <v>0</v>
      </c>
      <c r="T142" s="44">
        <f>OVYLD1_!T142*VLOOKUP(OVYLD2_!T$4,'[1]INTERNAL PARAMETERS-1'!$B$5:$J$44,5,FALSE)*VLOOKUP(OVYLD2_!T$4,'[1]INTERNAL PARAMETERS-1'!$B$5:$J$44,7,FALSE)*OVYLD2_!$F142 + OVYLD1_!T142*(1-VLOOKUP(OVYLD2_!T$4,'[1]INTERNAL PARAMETERS-1'!$B$5:$J$44,5,FALSE))*VLOOKUP(OVYLD2_!T$4,'[1]INTERNAL PARAMETERS-1'!$B$5:$J$44,9,FALSE)*OVYLD2_!$F142</f>
        <v>0</v>
      </c>
      <c r="U142" s="44">
        <f>OVYLD1_!U142*VLOOKUP(OVYLD2_!U$4,'[1]INTERNAL PARAMETERS-1'!$B$5:$J$44,5,FALSE)*VLOOKUP(OVYLD2_!U$4,'[1]INTERNAL PARAMETERS-1'!$B$5:$J$44,7,FALSE)*OVYLD2_!$F142 + OVYLD1_!U142*(1-VLOOKUP(OVYLD2_!U$4,'[1]INTERNAL PARAMETERS-1'!$B$5:$J$44,5,FALSE))*VLOOKUP(OVYLD2_!U$4,'[1]INTERNAL PARAMETERS-1'!$B$5:$J$44,9,FALSE)*OVYLD2_!$F142</f>
        <v>0</v>
      </c>
      <c r="V142" s="44">
        <f>OVYLD1_!V142*VLOOKUP(OVYLD2_!V$4,'[1]INTERNAL PARAMETERS-1'!$B$5:$J$44,5,FALSE)*VLOOKUP(OVYLD2_!V$4,'[1]INTERNAL PARAMETERS-1'!$B$5:$J$44,7,FALSE)*OVYLD2_!$F142 + OVYLD1_!V142*(1-VLOOKUP(OVYLD2_!V$4,'[1]INTERNAL PARAMETERS-1'!$B$5:$J$44,5,FALSE))*VLOOKUP(OVYLD2_!V$4,'[1]INTERNAL PARAMETERS-1'!$B$5:$J$44,9,FALSE)*OVYLD2_!$F142</f>
        <v>0</v>
      </c>
      <c r="W142" s="44">
        <f>OVYLD1_!W142*VLOOKUP(OVYLD2_!W$4,'[1]INTERNAL PARAMETERS-1'!$B$5:$J$44,5,FALSE)*VLOOKUP(OVYLD2_!W$4,'[1]INTERNAL PARAMETERS-1'!$B$5:$J$44,7,FALSE)*OVYLD2_!$F142 + OVYLD1_!W142*(1-VLOOKUP(OVYLD2_!W$4,'[1]INTERNAL PARAMETERS-1'!$B$5:$J$44,5,FALSE))*VLOOKUP(OVYLD2_!W$4,'[1]INTERNAL PARAMETERS-1'!$B$5:$J$44,9,FALSE)*OVYLD2_!$F142</f>
        <v>0</v>
      </c>
      <c r="X142" s="44">
        <f>OVYLD1_!X142*VLOOKUP(OVYLD2_!X$4,'[1]INTERNAL PARAMETERS-1'!$B$5:$J$44,5,FALSE)*VLOOKUP(OVYLD2_!X$4,'[1]INTERNAL PARAMETERS-1'!$B$5:$J$44,7,FALSE)*OVYLD2_!$F142 + OVYLD1_!X142*(1-VLOOKUP(OVYLD2_!X$4,'[1]INTERNAL PARAMETERS-1'!$B$5:$J$44,5,FALSE))*VLOOKUP(OVYLD2_!X$4,'[1]INTERNAL PARAMETERS-1'!$B$5:$J$44,9,FALSE)*OVYLD2_!$F142</f>
        <v>0</v>
      </c>
      <c r="Y142" s="44">
        <f>OVYLD1_!Y142*VLOOKUP(OVYLD2_!Y$4,'[1]INTERNAL PARAMETERS-1'!$B$5:$J$44,5,FALSE)*VLOOKUP(OVYLD2_!Y$4,'[1]INTERNAL PARAMETERS-1'!$B$5:$J$44,7,FALSE)*OVYLD2_!$F142 + OVYLD1_!Y142*(1-VLOOKUP(OVYLD2_!Y$4,'[1]INTERNAL PARAMETERS-1'!$B$5:$J$44,5,FALSE))*VLOOKUP(OVYLD2_!Y$4,'[1]INTERNAL PARAMETERS-1'!$B$5:$J$44,9,FALSE)*OVYLD2_!$F142</f>
        <v>0</v>
      </c>
      <c r="Z142" s="44">
        <f>OVYLD1_!Z142*VLOOKUP(OVYLD2_!Z$4,'[1]INTERNAL PARAMETERS-1'!$B$5:$J$44,5,FALSE)*VLOOKUP(OVYLD2_!Z$4,'[1]INTERNAL PARAMETERS-1'!$B$5:$J$44,7,FALSE)*OVYLD2_!$F142 + OVYLD1_!Z142*(1-VLOOKUP(OVYLD2_!Z$4,'[1]INTERNAL PARAMETERS-1'!$B$5:$J$44,5,FALSE))*VLOOKUP(OVYLD2_!Z$4,'[1]INTERNAL PARAMETERS-1'!$B$5:$J$44,9,FALSE)*OVYLD2_!$F142</f>
        <v>0</v>
      </c>
      <c r="AA142" s="44">
        <f>OVYLD1_!AA142*VLOOKUP(OVYLD2_!AA$4,'[1]INTERNAL PARAMETERS-1'!$B$5:$J$44,5,FALSE)*VLOOKUP(OVYLD2_!AA$4,'[1]INTERNAL PARAMETERS-1'!$B$5:$J$44,7,FALSE)*OVYLD2_!$F142 + OVYLD1_!AA142*(1-VLOOKUP(OVYLD2_!AA$4,'[1]INTERNAL PARAMETERS-1'!$B$5:$J$44,5,FALSE))*VLOOKUP(OVYLD2_!AA$4,'[1]INTERNAL PARAMETERS-1'!$B$5:$J$44,9,FALSE)*OVYLD2_!$F142</f>
        <v>0</v>
      </c>
      <c r="AB142" s="44">
        <f>OVYLD1_!AB142*VLOOKUP(OVYLD2_!AB$4,'[1]INTERNAL PARAMETERS-1'!$B$5:$J$44,5,FALSE)*VLOOKUP(OVYLD2_!AB$4,'[1]INTERNAL PARAMETERS-1'!$B$5:$J$44,7,FALSE)*OVYLD2_!$F142 + OVYLD1_!AB142*(1-VLOOKUP(OVYLD2_!AB$4,'[1]INTERNAL PARAMETERS-1'!$B$5:$J$44,5,FALSE))*VLOOKUP(OVYLD2_!AB$4,'[1]INTERNAL PARAMETERS-1'!$B$5:$J$44,9,FALSE)*OVYLD2_!$F142</f>
        <v>0</v>
      </c>
      <c r="AC142" s="44">
        <f>OVYLD1_!AC142*VLOOKUP(OVYLD2_!AC$4,'[1]INTERNAL PARAMETERS-1'!$B$5:$J$44,5,FALSE)*VLOOKUP(OVYLD2_!AC$4,'[1]INTERNAL PARAMETERS-1'!$B$5:$J$44,7,FALSE)*OVYLD2_!$F142 + OVYLD1_!AC142*(1-VLOOKUP(OVYLD2_!AC$4,'[1]INTERNAL PARAMETERS-1'!$B$5:$J$44,5,FALSE))*VLOOKUP(OVYLD2_!AC$4,'[1]INTERNAL PARAMETERS-1'!$B$5:$J$44,9,FALSE)*OVYLD2_!$F142</f>
        <v>0</v>
      </c>
      <c r="AD142" s="44">
        <f>OVYLD1_!AD142*VLOOKUP(OVYLD2_!AD$4,'[1]INTERNAL PARAMETERS-1'!$B$5:$J$44,5,FALSE)*VLOOKUP(OVYLD2_!AD$4,'[1]INTERNAL PARAMETERS-1'!$B$5:$J$44,7,FALSE)*OVYLD2_!$F142 + OVYLD1_!AD142*(1-VLOOKUP(OVYLD2_!AD$4,'[1]INTERNAL PARAMETERS-1'!$B$5:$J$44,5,FALSE))*VLOOKUP(OVYLD2_!AD$4,'[1]INTERNAL PARAMETERS-1'!$B$5:$J$44,9,FALSE)*OVYLD2_!$F142</f>
        <v>0</v>
      </c>
      <c r="AE142" s="44">
        <f>OVYLD1_!AE142*VLOOKUP(OVYLD2_!AE$4,'[1]INTERNAL PARAMETERS-1'!$B$5:$J$44,5,FALSE)*VLOOKUP(OVYLD2_!AE$4,'[1]INTERNAL PARAMETERS-1'!$B$5:$J$44,7,FALSE)*OVYLD2_!$F142 + OVYLD1_!AE142*(1-VLOOKUP(OVYLD2_!AE$4,'[1]INTERNAL PARAMETERS-1'!$B$5:$J$44,5,FALSE))*VLOOKUP(OVYLD2_!AE$4,'[1]INTERNAL PARAMETERS-1'!$B$5:$J$44,9,FALSE)*OVYLD2_!$F142</f>
        <v>0</v>
      </c>
      <c r="AF142" s="44">
        <f>OVYLD1_!AF142*VLOOKUP(OVYLD2_!AF$4,'[1]INTERNAL PARAMETERS-1'!$B$5:$J$44,5,FALSE)*VLOOKUP(OVYLD2_!AF$4,'[1]INTERNAL PARAMETERS-1'!$B$5:$J$44,7,FALSE)*OVYLD2_!$F142 + OVYLD1_!AF142*(1-VLOOKUP(OVYLD2_!AF$4,'[1]INTERNAL PARAMETERS-1'!$B$5:$J$44,5,FALSE))*VLOOKUP(OVYLD2_!AF$4,'[1]INTERNAL PARAMETERS-1'!$B$5:$J$44,9,FALSE)*OVYLD2_!$F142</f>
        <v>0</v>
      </c>
      <c r="AG142" s="44">
        <f>OVYLD1_!AG142*VLOOKUP(OVYLD2_!AG$4,'[1]INTERNAL PARAMETERS-1'!$B$5:$J$44,5,FALSE)*VLOOKUP(OVYLD2_!AG$4,'[1]INTERNAL PARAMETERS-1'!$B$5:$J$44,7,FALSE)*OVYLD2_!$F142 + OVYLD1_!AG142*(1-VLOOKUP(OVYLD2_!AG$4,'[1]INTERNAL PARAMETERS-1'!$B$5:$J$44,5,FALSE))*VLOOKUP(OVYLD2_!AG$4,'[1]INTERNAL PARAMETERS-1'!$B$5:$J$44,9,FALSE)*OVYLD2_!$F142</f>
        <v>0</v>
      </c>
      <c r="AH142" s="44">
        <f>OVYLD1_!AH142*VLOOKUP(OVYLD2_!AH$4,'[1]INTERNAL PARAMETERS-1'!$B$5:$J$44,5,FALSE)*VLOOKUP(OVYLD2_!AH$4,'[1]INTERNAL PARAMETERS-1'!$B$5:$J$44,7,FALSE)*OVYLD2_!$F142 + OVYLD1_!AH142*(1-VLOOKUP(OVYLD2_!AH$4,'[1]INTERNAL PARAMETERS-1'!$B$5:$J$44,5,FALSE))*VLOOKUP(OVYLD2_!AH$4,'[1]INTERNAL PARAMETERS-1'!$B$5:$J$44,9,FALSE)*OVYLD2_!$F142</f>
        <v>0</v>
      </c>
      <c r="AI142" s="44">
        <f>OVYLD1_!AI142*VLOOKUP(OVYLD2_!AI$4,'[1]INTERNAL PARAMETERS-1'!$B$5:$J$44,5,FALSE)*VLOOKUP(OVYLD2_!AI$4,'[1]INTERNAL PARAMETERS-1'!$B$5:$J$44,7,FALSE)*OVYLD2_!$F142 + OVYLD1_!AI142*(1-VLOOKUP(OVYLD2_!AI$4,'[1]INTERNAL PARAMETERS-1'!$B$5:$J$44,5,FALSE))*VLOOKUP(OVYLD2_!AI$4,'[1]INTERNAL PARAMETERS-1'!$B$5:$J$44,9,FALSE)*OVYLD2_!$F142</f>
        <v>0</v>
      </c>
      <c r="AJ142" s="44">
        <f>OVYLD1_!AJ142*VLOOKUP(OVYLD2_!AJ$4,'[1]INTERNAL PARAMETERS-1'!$B$5:$J$44,5,FALSE)*VLOOKUP(OVYLD2_!AJ$4,'[1]INTERNAL PARAMETERS-1'!$B$5:$J$44,7,FALSE)*OVYLD2_!$F142 + OVYLD1_!AJ142*(1-VLOOKUP(OVYLD2_!AJ$4,'[1]INTERNAL PARAMETERS-1'!$B$5:$J$44,5,FALSE))*VLOOKUP(OVYLD2_!AJ$4,'[1]INTERNAL PARAMETERS-1'!$B$5:$J$44,9,FALSE)*OVYLD2_!$F142</f>
        <v>0</v>
      </c>
      <c r="AK142" s="44">
        <f>OVYLD1_!AK142*VLOOKUP(OVYLD2_!AK$4,'[1]INTERNAL PARAMETERS-1'!$B$5:$J$44,5,FALSE)*VLOOKUP(OVYLD2_!AK$4,'[1]INTERNAL PARAMETERS-1'!$B$5:$J$44,7,FALSE)*OVYLD2_!$F142 + OVYLD1_!AK142*(1-VLOOKUP(OVYLD2_!AK$4,'[1]INTERNAL PARAMETERS-1'!$B$5:$J$44,5,FALSE))*VLOOKUP(OVYLD2_!AK$4,'[1]INTERNAL PARAMETERS-1'!$B$5:$J$44,9,FALSE)*OVYLD2_!$F142</f>
        <v>0</v>
      </c>
      <c r="AL142" s="44">
        <f>OVYLD1_!AL142*VLOOKUP(OVYLD2_!AL$4,'[1]INTERNAL PARAMETERS-1'!$B$5:$J$44,5,FALSE)*VLOOKUP(OVYLD2_!AL$4,'[1]INTERNAL PARAMETERS-1'!$B$5:$J$44,7,FALSE)*OVYLD2_!$F142 + OVYLD1_!AL142*(1-VLOOKUP(OVYLD2_!AL$4,'[1]INTERNAL PARAMETERS-1'!$B$5:$J$44,5,FALSE))*VLOOKUP(OVYLD2_!AL$4,'[1]INTERNAL PARAMETERS-1'!$B$5:$J$44,9,FALSE)*OVYLD2_!$F142</f>
        <v>0</v>
      </c>
      <c r="AM142" s="44">
        <f>OVYLD1_!AM142*VLOOKUP(OVYLD2_!AM$4,'[1]INTERNAL PARAMETERS-1'!$B$5:$J$44,5,FALSE)*VLOOKUP(OVYLD2_!AM$4,'[1]INTERNAL PARAMETERS-1'!$B$5:$J$44,7,FALSE)*OVYLD2_!$F142 + OVYLD1_!AM142*(1-VLOOKUP(OVYLD2_!AM$4,'[1]INTERNAL PARAMETERS-1'!$B$5:$J$44,5,FALSE))*VLOOKUP(OVYLD2_!AM$4,'[1]INTERNAL PARAMETERS-1'!$B$5:$J$44,9,FALSE)*OVYLD2_!$F142</f>
        <v>0</v>
      </c>
      <c r="AN142" s="44">
        <f>OVYLD1_!AN142*VLOOKUP(OVYLD2_!AN$4,'[1]INTERNAL PARAMETERS-1'!$B$5:$J$44,5,FALSE)*VLOOKUP(OVYLD2_!AN$4,'[1]INTERNAL PARAMETERS-1'!$B$5:$J$44,7,FALSE)*OVYLD2_!$F142 + OVYLD1_!AN142*(1-VLOOKUP(OVYLD2_!AN$4,'[1]INTERNAL PARAMETERS-1'!$B$5:$J$44,5,FALSE))*VLOOKUP(OVYLD2_!AN$4,'[1]INTERNAL PARAMETERS-1'!$B$5:$J$44,9,FALSE)*OVYLD2_!$F142</f>
        <v>0</v>
      </c>
      <c r="AO142" s="44">
        <f>OVYLD1_!AO142*VLOOKUP(OVYLD2_!AO$4,'[1]INTERNAL PARAMETERS-1'!$B$5:$J$44,5,FALSE)*VLOOKUP(OVYLD2_!AO$4,'[1]INTERNAL PARAMETERS-1'!$B$5:$J$44,7,FALSE)*OVYLD2_!$F142 + OVYLD1_!AO142*(1-VLOOKUP(OVYLD2_!AO$4,'[1]INTERNAL PARAMETERS-1'!$B$5:$J$44,5,FALSE))*VLOOKUP(OVYLD2_!AO$4,'[1]INTERNAL PARAMETERS-1'!$B$5:$J$44,9,FALSE)*OVYLD2_!$F142</f>
        <v>0</v>
      </c>
      <c r="AP142" s="44">
        <f>OVYLD1_!AP142*VLOOKUP(OVYLD2_!AP$4,'[1]INTERNAL PARAMETERS-1'!$B$5:$J$44,5,FALSE)*VLOOKUP(OVYLD2_!AP$4,'[1]INTERNAL PARAMETERS-1'!$B$5:$J$44,7,FALSE)*OVYLD2_!$F142 + OVYLD1_!AP142*(1-VLOOKUP(OVYLD2_!AP$4,'[1]INTERNAL PARAMETERS-1'!$B$5:$J$44,5,FALSE))*VLOOKUP(OVYLD2_!AP$4,'[1]INTERNAL PARAMETERS-1'!$B$5:$J$44,9,FALSE)*OVYLD2_!$F142</f>
        <v>0</v>
      </c>
      <c r="AQ142" s="44">
        <f>OVYLD1_!AQ142*VLOOKUP(OVYLD2_!AQ$4,'[1]INTERNAL PARAMETERS-1'!$B$5:$J$44,5,FALSE)*VLOOKUP(OVYLD2_!AQ$4,'[1]INTERNAL PARAMETERS-1'!$B$5:$J$44,7,FALSE)*OVYLD2_!$F142 + OVYLD1_!AQ142*(1-VLOOKUP(OVYLD2_!AQ$4,'[1]INTERNAL PARAMETERS-1'!$B$5:$J$44,5,FALSE))*VLOOKUP(OVYLD2_!AQ$4,'[1]INTERNAL PARAMETERS-1'!$B$5:$J$44,9,FALSE)*OVYLD2_!$F142</f>
        <v>0</v>
      </c>
      <c r="AR142" s="44">
        <f>OVYLD1_!AR142*VLOOKUP(OVYLD2_!AR$4,'[1]INTERNAL PARAMETERS-1'!$B$5:$J$44,5,FALSE)*VLOOKUP(OVYLD2_!AR$4,'[1]INTERNAL PARAMETERS-1'!$B$5:$J$44,7,FALSE)*OVYLD2_!$F142 + OVYLD1_!AR142*(1-VLOOKUP(OVYLD2_!AR$4,'[1]INTERNAL PARAMETERS-1'!$B$5:$J$44,5,FALSE))*VLOOKUP(OVYLD2_!AR$4,'[1]INTERNAL PARAMETERS-1'!$B$5:$J$44,9,FALSE)*OVYLD2_!$F142</f>
        <v>0</v>
      </c>
      <c r="AS142" s="44">
        <f>OVYLD1_!AS142*VLOOKUP(OVYLD2_!AS$4,'[1]INTERNAL PARAMETERS-1'!$B$5:$J$44,5,FALSE)*VLOOKUP(OVYLD2_!AS$4,'[1]INTERNAL PARAMETERS-1'!$B$5:$J$44,7,FALSE)*OVYLD2_!$F142 + OVYLD1_!AS142*(1-VLOOKUP(OVYLD2_!AS$4,'[1]INTERNAL PARAMETERS-1'!$B$5:$J$44,5,FALSE))*VLOOKUP(OVYLD2_!AS$4,'[1]INTERNAL PARAMETERS-1'!$B$5:$J$44,9,FALSE)*OVYLD2_!$F142</f>
        <v>0</v>
      </c>
      <c r="AT142" s="43">
        <f>OVYLD1_!AT142*VLOOKUP(OVYLD2_!AT$4,'[1]INTERNAL PARAMETERS-1'!$B$5:$J$44,5,FALSE)*VLOOKUP(OVYLD2_!AT$4,'[1]INTERNAL PARAMETERS-1'!$B$5:$J$44,7,FALSE)*OVYLD2_!$F142 + OVYLD1_!AT142*(1-VLOOKUP(OVYLD2_!AT$4,'[1]INTERNAL PARAMETERS-1'!$B$5:$J$44,5,FALSE))*VLOOKUP(OVYLD2_!AT$4,'[1]INTERNAL PARAMETERS-1'!$B$5:$J$44,9,FALSE)*OVYLD2_!$F142</f>
        <v>0</v>
      </c>
      <c r="AU142" s="45">
        <f>OVYLD1_!AU142*VLOOKUP(OVYLD2_!AU$4,'[1]INTERNAL PARAMETERS-1'!$B$5:$J$44,5,FALSE)*VLOOKUP(OVYLD2_!AU$4,'[1]INTERNAL PARAMETERS-1'!$B$5:$J$44,6,FALSE)*VLOOKUP(OVYLD2_!AU$4,'[1]INTERNAL PARAMETERS-1'!$B$5:$J$44,3,FALSE) + OVYLD1_!AU142*(1-VLOOKUP(OVYLD2_!AU$4,'[1]INTERNAL PARAMETERS-1'!$B$5:$J$44,5,FALSE))*VLOOKUP(OVYLD2_!AU$4,'[1]INTERNAL PARAMETERS-1'!$B$5:$J$44,8,FALSE)*VLOOKUP(OVYLD2_!AU$4,'[1]INTERNAL PARAMETERS-1'!$B$5:$J$44,3,FALSE)</f>
        <v>0</v>
      </c>
      <c r="AV142" s="44">
        <f>OVYLD1_!AV142*VLOOKUP(OVYLD2_!AV$4,'[1]INTERNAL PARAMETERS-1'!$B$5:$J$44,5,FALSE)*VLOOKUP(OVYLD2_!AV$4,'[1]INTERNAL PARAMETERS-1'!$B$5:$J$44,6,FALSE)*VLOOKUP(OVYLD2_!AV$4,'[1]INTERNAL PARAMETERS-1'!$B$5:$J$44,3,FALSE) + OVYLD1_!AV142*(1-VLOOKUP(OVYLD2_!AV$4,'[1]INTERNAL PARAMETERS-1'!$B$5:$J$44,5,FALSE))*VLOOKUP(OVYLD2_!AV$4,'[1]INTERNAL PARAMETERS-1'!$B$5:$J$44,8,FALSE)*VLOOKUP(OVYLD2_!AV$4,'[1]INTERNAL PARAMETERS-1'!$B$5:$J$44,3,FALSE)</f>
        <v>0</v>
      </c>
      <c r="AW142" s="44">
        <f>OVYLD1_!AW142*VLOOKUP(OVYLD2_!AW$4,'[1]INTERNAL PARAMETERS-1'!$B$5:$J$44,5,FALSE)*VLOOKUP(OVYLD2_!AW$4,'[1]INTERNAL PARAMETERS-1'!$B$5:$J$44,6,FALSE)*VLOOKUP(OVYLD2_!AW$4,'[1]INTERNAL PARAMETERS-1'!$B$5:$J$44,3,FALSE) + OVYLD1_!AW142*(1-VLOOKUP(OVYLD2_!AW$4,'[1]INTERNAL PARAMETERS-1'!$B$5:$J$44,5,FALSE))*VLOOKUP(OVYLD2_!AW$4,'[1]INTERNAL PARAMETERS-1'!$B$5:$J$44,8,FALSE)*VLOOKUP(OVYLD2_!AW$4,'[1]INTERNAL PARAMETERS-1'!$B$5:$J$44,3,FALSE)</f>
        <v>0</v>
      </c>
      <c r="AX142" s="44">
        <f>OVYLD1_!AX142*VLOOKUP(OVYLD2_!AX$4,'[1]INTERNAL PARAMETERS-1'!$B$5:$J$44,5,FALSE)*VLOOKUP(OVYLD2_!AX$4,'[1]INTERNAL PARAMETERS-1'!$B$5:$J$44,6,FALSE)*VLOOKUP(OVYLD2_!AX$4,'[1]INTERNAL PARAMETERS-1'!$B$5:$J$44,3,FALSE) + OVYLD1_!AX142*(1-VLOOKUP(OVYLD2_!AX$4,'[1]INTERNAL PARAMETERS-1'!$B$5:$J$44,5,FALSE))*VLOOKUP(OVYLD2_!AX$4,'[1]INTERNAL PARAMETERS-1'!$B$5:$J$44,8,FALSE)*VLOOKUP(OVYLD2_!AX$4,'[1]INTERNAL PARAMETERS-1'!$B$5:$J$44,3,FALSE)</f>
        <v>0</v>
      </c>
      <c r="AY142" s="44">
        <f>OVYLD1_!AY142*VLOOKUP(OVYLD2_!AY$4,'[1]INTERNAL PARAMETERS-1'!$B$5:$J$44,5,FALSE)*VLOOKUP(OVYLD2_!AY$4,'[1]INTERNAL PARAMETERS-1'!$B$5:$J$44,6,FALSE)*VLOOKUP(OVYLD2_!AY$4,'[1]INTERNAL PARAMETERS-1'!$B$5:$J$44,3,FALSE) + OVYLD1_!AY142*(1-VLOOKUP(OVYLD2_!AY$4,'[1]INTERNAL PARAMETERS-1'!$B$5:$J$44,5,FALSE))*VLOOKUP(OVYLD2_!AY$4,'[1]INTERNAL PARAMETERS-1'!$B$5:$J$44,8,FALSE)*VLOOKUP(OVYLD2_!AY$4,'[1]INTERNAL PARAMETERS-1'!$B$5:$J$44,3,FALSE)</f>
        <v>0</v>
      </c>
      <c r="AZ142" s="44">
        <f>OVYLD1_!AZ142*VLOOKUP(OVYLD2_!AZ$4,'[1]INTERNAL PARAMETERS-1'!$B$5:$J$44,5,FALSE)*VLOOKUP(OVYLD2_!AZ$4,'[1]INTERNAL PARAMETERS-1'!$B$5:$J$44,6,FALSE)*VLOOKUP(OVYLD2_!AZ$4,'[1]INTERNAL PARAMETERS-1'!$B$5:$J$44,3,FALSE) + OVYLD1_!AZ142*(1-VLOOKUP(OVYLD2_!AZ$4,'[1]INTERNAL PARAMETERS-1'!$B$5:$J$44,5,FALSE))*VLOOKUP(OVYLD2_!AZ$4,'[1]INTERNAL PARAMETERS-1'!$B$5:$J$44,8,FALSE)*VLOOKUP(OVYLD2_!AZ$4,'[1]INTERNAL PARAMETERS-1'!$B$5:$J$44,3,FALSE)</f>
        <v>0</v>
      </c>
      <c r="BA142" s="44">
        <f>OVYLD1_!BA142*VLOOKUP(OVYLD2_!BA$4,'[1]INTERNAL PARAMETERS-1'!$B$5:$J$44,5,FALSE)*VLOOKUP(OVYLD2_!BA$4,'[1]INTERNAL PARAMETERS-1'!$B$5:$J$44,6,FALSE)*VLOOKUP(OVYLD2_!BA$4,'[1]INTERNAL PARAMETERS-1'!$B$5:$J$44,3,FALSE) + OVYLD1_!BA142*(1-VLOOKUP(OVYLD2_!BA$4,'[1]INTERNAL PARAMETERS-1'!$B$5:$J$44,5,FALSE))*VLOOKUP(OVYLD2_!BA$4,'[1]INTERNAL PARAMETERS-1'!$B$5:$J$44,8,FALSE)*VLOOKUP(OVYLD2_!BA$4,'[1]INTERNAL PARAMETERS-1'!$B$5:$J$44,3,FALSE)</f>
        <v>0</v>
      </c>
      <c r="BB142" s="44">
        <f>OVYLD1_!BB142*VLOOKUP(OVYLD2_!BB$4,'[1]INTERNAL PARAMETERS-1'!$B$5:$J$44,5,FALSE)*VLOOKUP(OVYLD2_!BB$4,'[1]INTERNAL PARAMETERS-1'!$B$5:$J$44,6,FALSE)*VLOOKUP(OVYLD2_!BB$4,'[1]INTERNAL PARAMETERS-1'!$B$5:$J$44,3,FALSE) + OVYLD1_!BB142*(1-VLOOKUP(OVYLD2_!BB$4,'[1]INTERNAL PARAMETERS-1'!$B$5:$J$44,5,FALSE))*VLOOKUP(OVYLD2_!BB$4,'[1]INTERNAL PARAMETERS-1'!$B$5:$J$44,8,FALSE)*VLOOKUP(OVYLD2_!BB$4,'[1]INTERNAL PARAMETERS-1'!$B$5:$J$44,3,FALSE)</f>
        <v>0</v>
      </c>
      <c r="BC142" s="44">
        <f>OVYLD1_!BC142*VLOOKUP(OVYLD2_!BC$4,'[1]INTERNAL PARAMETERS-1'!$B$5:$J$44,5,FALSE)*VLOOKUP(OVYLD2_!BC$4,'[1]INTERNAL PARAMETERS-1'!$B$5:$J$44,6,FALSE)*VLOOKUP(OVYLD2_!BC$4,'[1]INTERNAL PARAMETERS-1'!$B$5:$J$44,3,FALSE) + OVYLD1_!BC142*(1-VLOOKUP(OVYLD2_!BC$4,'[1]INTERNAL PARAMETERS-1'!$B$5:$J$44,5,FALSE))*VLOOKUP(OVYLD2_!BC$4,'[1]INTERNAL PARAMETERS-1'!$B$5:$J$44,8,FALSE)*VLOOKUP(OVYLD2_!BC$4,'[1]INTERNAL PARAMETERS-1'!$B$5:$J$44,3,FALSE)</f>
        <v>0</v>
      </c>
      <c r="BD142" s="44">
        <f>OVYLD1_!BD142*VLOOKUP(OVYLD2_!BD$4,'[1]INTERNAL PARAMETERS-1'!$B$5:$J$44,5,FALSE)*VLOOKUP(OVYLD2_!BD$4,'[1]INTERNAL PARAMETERS-1'!$B$5:$J$44,6,FALSE)*VLOOKUP(OVYLD2_!BD$4,'[1]INTERNAL PARAMETERS-1'!$B$5:$J$44,3,FALSE) + OVYLD1_!BD142*(1-VLOOKUP(OVYLD2_!BD$4,'[1]INTERNAL PARAMETERS-1'!$B$5:$J$44,5,FALSE))*VLOOKUP(OVYLD2_!BD$4,'[1]INTERNAL PARAMETERS-1'!$B$5:$J$44,8,FALSE)*VLOOKUP(OVYLD2_!BD$4,'[1]INTERNAL PARAMETERS-1'!$B$5:$J$44,3,FALSE)</f>
        <v>0</v>
      </c>
      <c r="BE142" s="44">
        <f>OVYLD1_!BE142*VLOOKUP(OVYLD2_!BE$4,'[1]INTERNAL PARAMETERS-1'!$B$5:$J$44,5,FALSE)*VLOOKUP(OVYLD2_!BE$4,'[1]INTERNAL PARAMETERS-1'!$B$5:$J$44,6,FALSE)*VLOOKUP(OVYLD2_!BE$4,'[1]INTERNAL PARAMETERS-1'!$B$5:$J$44,3,FALSE) + OVYLD1_!BE142*(1-VLOOKUP(OVYLD2_!BE$4,'[1]INTERNAL PARAMETERS-1'!$B$5:$J$44,5,FALSE))*VLOOKUP(OVYLD2_!BE$4,'[1]INTERNAL PARAMETERS-1'!$B$5:$J$44,8,FALSE)*VLOOKUP(OVYLD2_!BE$4,'[1]INTERNAL PARAMETERS-1'!$B$5:$J$44,3,FALSE)</f>
        <v>0</v>
      </c>
      <c r="BF142" s="44">
        <f>OVYLD1_!BF142*VLOOKUP(OVYLD2_!BF$4,'[1]INTERNAL PARAMETERS-1'!$B$5:$J$44,5,FALSE)*VLOOKUP(OVYLD2_!BF$4,'[1]INTERNAL PARAMETERS-1'!$B$5:$J$44,6,FALSE)*VLOOKUP(OVYLD2_!BF$4,'[1]INTERNAL PARAMETERS-1'!$B$5:$J$44,3,FALSE) + OVYLD1_!BF142*(1-VLOOKUP(OVYLD2_!BF$4,'[1]INTERNAL PARAMETERS-1'!$B$5:$J$44,5,FALSE))*VLOOKUP(OVYLD2_!BF$4,'[1]INTERNAL PARAMETERS-1'!$B$5:$J$44,8,FALSE)*VLOOKUP(OVYLD2_!BF$4,'[1]INTERNAL PARAMETERS-1'!$B$5:$J$44,3,FALSE)</f>
        <v>0</v>
      </c>
      <c r="BG142" s="44">
        <f>OVYLD1_!BG142*VLOOKUP(OVYLD2_!BG$4,'[1]INTERNAL PARAMETERS-1'!$B$5:$J$44,5,FALSE)*VLOOKUP(OVYLD2_!BG$4,'[1]INTERNAL PARAMETERS-1'!$B$5:$J$44,6,FALSE)*VLOOKUP(OVYLD2_!BG$4,'[1]INTERNAL PARAMETERS-1'!$B$5:$J$44,3,FALSE) + OVYLD1_!BG142*(1-VLOOKUP(OVYLD2_!BG$4,'[1]INTERNAL PARAMETERS-1'!$B$5:$J$44,5,FALSE))*VLOOKUP(OVYLD2_!BG$4,'[1]INTERNAL PARAMETERS-1'!$B$5:$J$44,8,FALSE)*VLOOKUP(OVYLD2_!BG$4,'[1]INTERNAL PARAMETERS-1'!$B$5:$J$44,3,FALSE)</f>
        <v>0</v>
      </c>
      <c r="BH142" s="44">
        <f>OVYLD1_!BH142*VLOOKUP(OVYLD2_!BH$4,'[1]INTERNAL PARAMETERS-1'!$B$5:$J$44,5,FALSE)*VLOOKUP(OVYLD2_!BH$4,'[1]INTERNAL PARAMETERS-1'!$B$5:$J$44,6,FALSE)*VLOOKUP(OVYLD2_!BH$4,'[1]INTERNAL PARAMETERS-1'!$B$5:$J$44,3,FALSE) + OVYLD1_!BH142*(1-VLOOKUP(OVYLD2_!BH$4,'[1]INTERNAL PARAMETERS-1'!$B$5:$J$44,5,FALSE))*VLOOKUP(OVYLD2_!BH$4,'[1]INTERNAL PARAMETERS-1'!$B$5:$J$44,8,FALSE)*VLOOKUP(OVYLD2_!BH$4,'[1]INTERNAL PARAMETERS-1'!$B$5:$J$44,3,FALSE)</f>
        <v>0</v>
      </c>
      <c r="BI142" s="44">
        <f>OVYLD1_!BI142*VLOOKUP(OVYLD2_!BI$4,'[1]INTERNAL PARAMETERS-1'!$B$5:$J$44,5,FALSE)*VLOOKUP(OVYLD2_!BI$4,'[1]INTERNAL PARAMETERS-1'!$B$5:$J$44,6,FALSE)*VLOOKUP(OVYLD2_!BI$4,'[1]INTERNAL PARAMETERS-1'!$B$5:$J$44,3,FALSE) + OVYLD1_!BI142*(1-VLOOKUP(OVYLD2_!BI$4,'[1]INTERNAL PARAMETERS-1'!$B$5:$J$44,5,FALSE))*VLOOKUP(OVYLD2_!BI$4,'[1]INTERNAL PARAMETERS-1'!$B$5:$J$44,8,FALSE)*VLOOKUP(OVYLD2_!BI$4,'[1]INTERNAL PARAMETERS-1'!$B$5:$J$44,3,FALSE)</f>
        <v>0</v>
      </c>
      <c r="BJ142" s="44">
        <f>OVYLD1_!BJ142*VLOOKUP(OVYLD2_!BJ$4,'[1]INTERNAL PARAMETERS-1'!$B$5:$J$44,5,FALSE)*VLOOKUP(OVYLD2_!BJ$4,'[1]INTERNAL PARAMETERS-1'!$B$5:$J$44,6,FALSE)*VLOOKUP(OVYLD2_!BJ$4,'[1]INTERNAL PARAMETERS-1'!$B$5:$J$44,3,FALSE) + OVYLD1_!BJ142*(1-VLOOKUP(OVYLD2_!BJ$4,'[1]INTERNAL PARAMETERS-1'!$B$5:$J$44,5,FALSE))*VLOOKUP(OVYLD2_!BJ$4,'[1]INTERNAL PARAMETERS-1'!$B$5:$J$44,8,FALSE)*VLOOKUP(OVYLD2_!BJ$4,'[1]INTERNAL PARAMETERS-1'!$B$5:$J$44,3,FALSE)</f>
        <v>0</v>
      </c>
      <c r="BK142" s="44">
        <f>OVYLD1_!BK142*VLOOKUP(OVYLD2_!BK$4,'[1]INTERNAL PARAMETERS-1'!$B$5:$J$44,5,FALSE)*VLOOKUP(OVYLD2_!BK$4,'[1]INTERNAL PARAMETERS-1'!$B$5:$J$44,6,FALSE)*VLOOKUP(OVYLD2_!BK$4,'[1]INTERNAL PARAMETERS-1'!$B$5:$J$44,3,FALSE) + OVYLD1_!BK142*(1-VLOOKUP(OVYLD2_!BK$4,'[1]INTERNAL PARAMETERS-1'!$B$5:$J$44,5,FALSE))*VLOOKUP(OVYLD2_!BK$4,'[1]INTERNAL PARAMETERS-1'!$B$5:$J$44,8,FALSE)*VLOOKUP(OVYLD2_!BK$4,'[1]INTERNAL PARAMETERS-1'!$B$5:$J$44,3,FALSE)</f>
        <v>0</v>
      </c>
      <c r="BL142" s="44">
        <f>OVYLD1_!BL142*VLOOKUP(OVYLD2_!BL$4,'[1]INTERNAL PARAMETERS-1'!$B$5:$J$44,5,FALSE)*VLOOKUP(OVYLD2_!BL$4,'[1]INTERNAL PARAMETERS-1'!$B$5:$J$44,6,FALSE)*VLOOKUP(OVYLD2_!BL$4,'[1]INTERNAL PARAMETERS-1'!$B$5:$J$44,3,FALSE) + OVYLD1_!BL142*(1-VLOOKUP(OVYLD2_!BL$4,'[1]INTERNAL PARAMETERS-1'!$B$5:$J$44,5,FALSE))*VLOOKUP(OVYLD2_!BL$4,'[1]INTERNAL PARAMETERS-1'!$B$5:$J$44,8,FALSE)*VLOOKUP(OVYLD2_!BL$4,'[1]INTERNAL PARAMETERS-1'!$B$5:$J$44,3,FALSE)</f>
        <v>0</v>
      </c>
      <c r="BM142" s="44">
        <f>OVYLD1_!BM142*VLOOKUP(OVYLD2_!BM$4,'[1]INTERNAL PARAMETERS-1'!$B$5:$J$44,5,FALSE)*VLOOKUP(OVYLD2_!BM$4,'[1]INTERNAL PARAMETERS-1'!$B$5:$J$44,6,FALSE)*VLOOKUP(OVYLD2_!BM$4,'[1]INTERNAL PARAMETERS-1'!$B$5:$J$44,3,FALSE) + OVYLD1_!BM142*(1-VLOOKUP(OVYLD2_!BM$4,'[1]INTERNAL PARAMETERS-1'!$B$5:$J$44,5,FALSE))*VLOOKUP(OVYLD2_!BM$4,'[1]INTERNAL PARAMETERS-1'!$B$5:$J$44,8,FALSE)*VLOOKUP(OVYLD2_!BM$4,'[1]INTERNAL PARAMETERS-1'!$B$5:$J$44,3,FALSE)</f>
        <v>0</v>
      </c>
      <c r="BN142" s="44">
        <f>OVYLD1_!BN142*VLOOKUP(OVYLD2_!BN$4,'[1]INTERNAL PARAMETERS-1'!$B$5:$J$44,5,FALSE)*VLOOKUP(OVYLD2_!BN$4,'[1]INTERNAL PARAMETERS-1'!$B$5:$J$44,6,FALSE)*VLOOKUP(OVYLD2_!BN$4,'[1]INTERNAL PARAMETERS-1'!$B$5:$J$44,3,FALSE) + OVYLD1_!BN142*(1-VLOOKUP(OVYLD2_!BN$4,'[1]INTERNAL PARAMETERS-1'!$B$5:$J$44,5,FALSE))*VLOOKUP(OVYLD2_!BN$4,'[1]INTERNAL PARAMETERS-1'!$B$5:$J$44,8,FALSE)*VLOOKUP(OVYLD2_!BN$4,'[1]INTERNAL PARAMETERS-1'!$B$5:$J$44,3,FALSE)</f>
        <v>0</v>
      </c>
      <c r="BO142" s="44">
        <f>OVYLD1_!BO142*VLOOKUP(OVYLD2_!BO$4,'[1]INTERNAL PARAMETERS-1'!$B$5:$J$44,5,FALSE)*VLOOKUP(OVYLD2_!BO$4,'[1]INTERNAL PARAMETERS-1'!$B$5:$J$44,6,FALSE)*VLOOKUP(OVYLD2_!BO$4,'[1]INTERNAL PARAMETERS-1'!$B$5:$J$44,3,FALSE) + OVYLD1_!BO142*(1-VLOOKUP(OVYLD2_!BO$4,'[1]INTERNAL PARAMETERS-1'!$B$5:$J$44,5,FALSE))*VLOOKUP(OVYLD2_!BO$4,'[1]INTERNAL PARAMETERS-1'!$B$5:$J$44,8,FALSE)*VLOOKUP(OVYLD2_!BO$4,'[1]INTERNAL PARAMETERS-1'!$B$5:$J$44,3,FALSE)</f>
        <v>0</v>
      </c>
      <c r="BP142" s="44">
        <f>OVYLD1_!BP142*VLOOKUP(OVYLD2_!BP$4,'[1]INTERNAL PARAMETERS-1'!$B$5:$J$44,5,FALSE)*VLOOKUP(OVYLD2_!BP$4,'[1]INTERNAL PARAMETERS-1'!$B$5:$J$44,6,FALSE)*VLOOKUP(OVYLD2_!BP$4,'[1]INTERNAL PARAMETERS-1'!$B$5:$J$44,3,FALSE) + OVYLD1_!BP142*(1-VLOOKUP(OVYLD2_!BP$4,'[1]INTERNAL PARAMETERS-1'!$B$5:$J$44,5,FALSE))*VLOOKUP(OVYLD2_!BP$4,'[1]INTERNAL PARAMETERS-1'!$B$5:$J$44,8,FALSE)*VLOOKUP(OVYLD2_!BP$4,'[1]INTERNAL PARAMETERS-1'!$B$5:$J$44,3,FALSE)</f>
        <v>0</v>
      </c>
      <c r="BQ142" s="44">
        <f>OVYLD1_!BQ142*VLOOKUP(OVYLD2_!BQ$4,'[1]INTERNAL PARAMETERS-1'!$B$5:$J$44,5,FALSE)*VLOOKUP(OVYLD2_!BQ$4,'[1]INTERNAL PARAMETERS-1'!$B$5:$J$44,6,FALSE)*VLOOKUP(OVYLD2_!BQ$4,'[1]INTERNAL PARAMETERS-1'!$B$5:$J$44,3,FALSE) + OVYLD1_!BQ142*(1-VLOOKUP(OVYLD2_!BQ$4,'[1]INTERNAL PARAMETERS-1'!$B$5:$J$44,5,FALSE))*VLOOKUP(OVYLD2_!BQ$4,'[1]INTERNAL PARAMETERS-1'!$B$5:$J$44,8,FALSE)*VLOOKUP(OVYLD2_!BQ$4,'[1]INTERNAL PARAMETERS-1'!$B$5:$J$44,3,FALSE)</f>
        <v>0</v>
      </c>
      <c r="BR142" s="44">
        <f>OVYLD1_!BR142*VLOOKUP(OVYLD2_!BR$4,'[1]INTERNAL PARAMETERS-1'!$B$5:$J$44,5,FALSE)*VLOOKUP(OVYLD2_!BR$4,'[1]INTERNAL PARAMETERS-1'!$B$5:$J$44,6,FALSE)*VLOOKUP(OVYLD2_!BR$4,'[1]INTERNAL PARAMETERS-1'!$B$5:$J$44,3,FALSE) + OVYLD1_!BR142*(1-VLOOKUP(OVYLD2_!BR$4,'[1]INTERNAL PARAMETERS-1'!$B$5:$J$44,5,FALSE))*VLOOKUP(OVYLD2_!BR$4,'[1]INTERNAL PARAMETERS-1'!$B$5:$J$44,8,FALSE)*VLOOKUP(OVYLD2_!BR$4,'[1]INTERNAL PARAMETERS-1'!$B$5:$J$44,3,FALSE)</f>
        <v>0</v>
      </c>
      <c r="BS142" s="44">
        <f>OVYLD1_!BS142*VLOOKUP(OVYLD2_!BS$4,'[1]INTERNAL PARAMETERS-1'!$B$5:$J$44,5,FALSE)*VLOOKUP(OVYLD2_!BS$4,'[1]INTERNAL PARAMETERS-1'!$B$5:$J$44,6,FALSE)*VLOOKUP(OVYLD2_!BS$4,'[1]INTERNAL PARAMETERS-1'!$B$5:$J$44,3,FALSE) + OVYLD1_!BS142*(1-VLOOKUP(OVYLD2_!BS$4,'[1]INTERNAL PARAMETERS-1'!$B$5:$J$44,5,FALSE))*VLOOKUP(OVYLD2_!BS$4,'[1]INTERNAL PARAMETERS-1'!$B$5:$J$44,8,FALSE)*VLOOKUP(OVYLD2_!BS$4,'[1]INTERNAL PARAMETERS-1'!$B$5:$J$44,3,FALSE)</f>
        <v>0</v>
      </c>
      <c r="BT142" s="44">
        <f>OVYLD1_!BT142*VLOOKUP(OVYLD2_!BT$4,'[1]INTERNAL PARAMETERS-1'!$B$5:$J$44,5,FALSE)*VLOOKUP(OVYLD2_!BT$4,'[1]INTERNAL PARAMETERS-1'!$B$5:$J$44,6,FALSE)*VLOOKUP(OVYLD2_!BT$4,'[1]INTERNAL PARAMETERS-1'!$B$5:$J$44,3,FALSE) + OVYLD1_!BT142*(1-VLOOKUP(OVYLD2_!BT$4,'[1]INTERNAL PARAMETERS-1'!$B$5:$J$44,5,FALSE))*VLOOKUP(OVYLD2_!BT$4,'[1]INTERNAL PARAMETERS-1'!$B$5:$J$44,8,FALSE)*VLOOKUP(OVYLD2_!BT$4,'[1]INTERNAL PARAMETERS-1'!$B$5:$J$44,3,FALSE)</f>
        <v>0</v>
      </c>
      <c r="BU142" s="44">
        <f>OVYLD1_!BU142*VLOOKUP(OVYLD2_!BU$4,'[1]INTERNAL PARAMETERS-1'!$B$5:$J$44,5,FALSE)*VLOOKUP(OVYLD2_!BU$4,'[1]INTERNAL PARAMETERS-1'!$B$5:$J$44,6,FALSE)*VLOOKUP(OVYLD2_!BU$4,'[1]INTERNAL PARAMETERS-1'!$B$5:$J$44,3,FALSE) + OVYLD1_!BU142*(1-VLOOKUP(OVYLD2_!BU$4,'[1]INTERNAL PARAMETERS-1'!$B$5:$J$44,5,FALSE))*VLOOKUP(OVYLD2_!BU$4,'[1]INTERNAL PARAMETERS-1'!$B$5:$J$44,8,FALSE)*VLOOKUP(OVYLD2_!BU$4,'[1]INTERNAL PARAMETERS-1'!$B$5:$J$44,3,FALSE)</f>
        <v>0</v>
      </c>
      <c r="BV142" s="44">
        <f>OVYLD1_!BV142*VLOOKUP(OVYLD2_!BV$4,'[1]INTERNAL PARAMETERS-1'!$B$5:$J$44,5,FALSE)*VLOOKUP(OVYLD2_!BV$4,'[1]INTERNAL PARAMETERS-1'!$B$5:$J$44,6,FALSE)*VLOOKUP(OVYLD2_!BV$4,'[1]INTERNAL PARAMETERS-1'!$B$5:$J$44,3,FALSE) + OVYLD1_!BV142*(1-VLOOKUP(OVYLD2_!BV$4,'[1]INTERNAL PARAMETERS-1'!$B$5:$J$44,5,FALSE))*VLOOKUP(OVYLD2_!BV$4,'[1]INTERNAL PARAMETERS-1'!$B$5:$J$44,8,FALSE)*VLOOKUP(OVYLD2_!BV$4,'[1]INTERNAL PARAMETERS-1'!$B$5:$J$44,3,FALSE)</f>
        <v>0</v>
      </c>
      <c r="BW142" s="44">
        <f>OVYLD1_!BW142*VLOOKUP(OVYLD2_!BW$4,'[1]INTERNAL PARAMETERS-1'!$B$5:$J$44,5,FALSE)*VLOOKUP(OVYLD2_!BW$4,'[1]INTERNAL PARAMETERS-1'!$B$5:$J$44,6,FALSE)*VLOOKUP(OVYLD2_!BW$4,'[1]INTERNAL PARAMETERS-1'!$B$5:$J$44,3,FALSE) + OVYLD1_!BW142*(1-VLOOKUP(OVYLD2_!BW$4,'[1]INTERNAL PARAMETERS-1'!$B$5:$J$44,5,FALSE))*VLOOKUP(OVYLD2_!BW$4,'[1]INTERNAL PARAMETERS-1'!$B$5:$J$44,8,FALSE)*VLOOKUP(OVYLD2_!BW$4,'[1]INTERNAL PARAMETERS-1'!$B$5:$J$44,3,FALSE)</f>
        <v>0</v>
      </c>
      <c r="BX142" s="44">
        <f>OVYLD1_!BX142*VLOOKUP(OVYLD2_!BX$4,'[1]INTERNAL PARAMETERS-1'!$B$5:$J$44,5,FALSE)*VLOOKUP(OVYLD2_!BX$4,'[1]INTERNAL PARAMETERS-1'!$B$5:$J$44,6,FALSE)*VLOOKUP(OVYLD2_!BX$4,'[1]INTERNAL PARAMETERS-1'!$B$5:$J$44,3,FALSE) + OVYLD1_!BX142*(1-VLOOKUP(OVYLD2_!BX$4,'[1]INTERNAL PARAMETERS-1'!$B$5:$J$44,5,FALSE))*VLOOKUP(OVYLD2_!BX$4,'[1]INTERNAL PARAMETERS-1'!$B$5:$J$44,8,FALSE)*VLOOKUP(OVYLD2_!BX$4,'[1]INTERNAL PARAMETERS-1'!$B$5:$J$44,3,FALSE)</f>
        <v>0</v>
      </c>
      <c r="BY142" s="44">
        <f>OVYLD1_!BY142*VLOOKUP(OVYLD2_!BY$4,'[1]INTERNAL PARAMETERS-1'!$B$5:$J$44,5,FALSE)*VLOOKUP(OVYLD2_!BY$4,'[1]INTERNAL PARAMETERS-1'!$B$5:$J$44,6,FALSE)*VLOOKUP(OVYLD2_!BY$4,'[1]INTERNAL PARAMETERS-1'!$B$5:$J$44,3,FALSE) + OVYLD1_!BY142*(1-VLOOKUP(OVYLD2_!BY$4,'[1]INTERNAL PARAMETERS-1'!$B$5:$J$44,5,FALSE))*VLOOKUP(OVYLD2_!BY$4,'[1]INTERNAL PARAMETERS-1'!$B$5:$J$44,8,FALSE)*VLOOKUP(OVYLD2_!BY$4,'[1]INTERNAL PARAMETERS-1'!$B$5:$J$44,3,FALSE)</f>
        <v>0</v>
      </c>
      <c r="BZ142" s="44">
        <f>OVYLD1_!BZ142*VLOOKUP(OVYLD2_!BZ$4,'[1]INTERNAL PARAMETERS-1'!$B$5:$J$44,5,FALSE)*VLOOKUP(OVYLD2_!BZ$4,'[1]INTERNAL PARAMETERS-1'!$B$5:$J$44,6,FALSE)*VLOOKUP(OVYLD2_!BZ$4,'[1]INTERNAL PARAMETERS-1'!$B$5:$J$44,3,FALSE) + OVYLD1_!BZ142*(1-VLOOKUP(OVYLD2_!BZ$4,'[1]INTERNAL PARAMETERS-1'!$B$5:$J$44,5,FALSE))*VLOOKUP(OVYLD2_!BZ$4,'[1]INTERNAL PARAMETERS-1'!$B$5:$J$44,8,FALSE)*VLOOKUP(OVYLD2_!BZ$4,'[1]INTERNAL PARAMETERS-1'!$B$5:$J$44,3,FALSE)</f>
        <v>0</v>
      </c>
      <c r="CA142" s="44">
        <f>OVYLD1_!CA142*VLOOKUP(OVYLD2_!CA$4,'[1]INTERNAL PARAMETERS-1'!$B$5:$J$44,5,FALSE)*VLOOKUP(OVYLD2_!CA$4,'[1]INTERNAL PARAMETERS-1'!$B$5:$J$44,6,FALSE)*VLOOKUP(OVYLD2_!CA$4,'[1]INTERNAL PARAMETERS-1'!$B$5:$J$44,3,FALSE) + OVYLD1_!CA142*(1-VLOOKUP(OVYLD2_!CA$4,'[1]INTERNAL PARAMETERS-1'!$B$5:$J$44,5,FALSE))*VLOOKUP(OVYLD2_!CA$4,'[1]INTERNAL PARAMETERS-1'!$B$5:$J$44,8,FALSE)*VLOOKUP(OVYLD2_!CA$4,'[1]INTERNAL PARAMETERS-1'!$B$5:$J$44,3,FALSE)</f>
        <v>0</v>
      </c>
      <c r="CB142" s="44">
        <f>OVYLD1_!CB142*VLOOKUP(OVYLD2_!CB$4,'[1]INTERNAL PARAMETERS-1'!$B$5:$J$44,5,FALSE)*VLOOKUP(OVYLD2_!CB$4,'[1]INTERNAL PARAMETERS-1'!$B$5:$J$44,6,FALSE)*VLOOKUP(OVYLD2_!CB$4,'[1]INTERNAL PARAMETERS-1'!$B$5:$J$44,3,FALSE) + OVYLD1_!CB142*(1-VLOOKUP(OVYLD2_!CB$4,'[1]INTERNAL PARAMETERS-1'!$B$5:$J$44,5,FALSE))*VLOOKUP(OVYLD2_!CB$4,'[1]INTERNAL PARAMETERS-1'!$B$5:$J$44,8,FALSE)*VLOOKUP(OVYLD2_!CB$4,'[1]INTERNAL PARAMETERS-1'!$B$5:$J$44,3,FALSE)</f>
        <v>0</v>
      </c>
      <c r="CC142" s="44">
        <f>OVYLD1_!CC142*VLOOKUP(OVYLD2_!CC$4,'[1]INTERNAL PARAMETERS-1'!$B$5:$J$44,5,FALSE)*VLOOKUP(OVYLD2_!CC$4,'[1]INTERNAL PARAMETERS-1'!$B$5:$J$44,6,FALSE)*VLOOKUP(OVYLD2_!CC$4,'[1]INTERNAL PARAMETERS-1'!$B$5:$J$44,3,FALSE) + OVYLD1_!CC142*(1-VLOOKUP(OVYLD2_!CC$4,'[1]INTERNAL PARAMETERS-1'!$B$5:$J$44,5,FALSE))*VLOOKUP(OVYLD2_!CC$4,'[1]INTERNAL PARAMETERS-1'!$B$5:$J$44,8,FALSE)*VLOOKUP(OVYLD2_!CC$4,'[1]INTERNAL PARAMETERS-1'!$B$5:$J$44,3,FALSE)</f>
        <v>0</v>
      </c>
      <c r="CD142" s="44">
        <f>OVYLD1_!CD142*VLOOKUP(OVYLD2_!CD$4,'[1]INTERNAL PARAMETERS-1'!$B$5:$J$44,5,FALSE)*VLOOKUP(OVYLD2_!CD$4,'[1]INTERNAL PARAMETERS-1'!$B$5:$J$44,6,FALSE)*VLOOKUP(OVYLD2_!CD$4,'[1]INTERNAL PARAMETERS-1'!$B$5:$J$44,3,FALSE) + OVYLD1_!CD142*(1-VLOOKUP(OVYLD2_!CD$4,'[1]INTERNAL PARAMETERS-1'!$B$5:$J$44,5,FALSE))*VLOOKUP(OVYLD2_!CD$4,'[1]INTERNAL PARAMETERS-1'!$B$5:$J$44,8,FALSE)*VLOOKUP(OVYLD2_!CD$4,'[1]INTERNAL PARAMETERS-1'!$B$5:$J$44,3,FALSE)</f>
        <v>0</v>
      </c>
      <c r="CE142" s="44">
        <f>OVYLD1_!CE142*VLOOKUP(OVYLD2_!CE$4,'[1]INTERNAL PARAMETERS-1'!$B$5:$J$44,5,FALSE)*VLOOKUP(OVYLD2_!CE$4,'[1]INTERNAL PARAMETERS-1'!$B$5:$J$44,6,FALSE)*VLOOKUP(OVYLD2_!CE$4,'[1]INTERNAL PARAMETERS-1'!$B$5:$J$44,3,FALSE) + OVYLD1_!CE142*(1-VLOOKUP(OVYLD2_!CE$4,'[1]INTERNAL PARAMETERS-1'!$B$5:$J$44,5,FALSE))*VLOOKUP(OVYLD2_!CE$4,'[1]INTERNAL PARAMETERS-1'!$B$5:$J$44,8,FALSE)*VLOOKUP(OVYLD2_!CE$4,'[1]INTERNAL PARAMETERS-1'!$B$5:$J$44,3,FALSE)</f>
        <v>0</v>
      </c>
      <c r="CF142" s="44">
        <f>OVYLD1_!CF142*VLOOKUP(OVYLD2_!CF$4,'[1]INTERNAL PARAMETERS-1'!$B$5:$J$44,5,FALSE)*VLOOKUP(OVYLD2_!CF$4,'[1]INTERNAL PARAMETERS-1'!$B$5:$J$44,6,FALSE)*VLOOKUP(OVYLD2_!CF$4,'[1]INTERNAL PARAMETERS-1'!$B$5:$J$44,3,FALSE) + OVYLD1_!CF142*(1-VLOOKUP(OVYLD2_!CF$4,'[1]INTERNAL PARAMETERS-1'!$B$5:$J$44,5,FALSE))*VLOOKUP(OVYLD2_!CF$4,'[1]INTERNAL PARAMETERS-1'!$B$5:$J$44,8,FALSE)*VLOOKUP(OVYLD2_!CF$4,'[1]INTERNAL PARAMETERS-1'!$B$5:$J$44,3,FALSE)</f>
        <v>0</v>
      </c>
      <c r="CG142" s="44">
        <f>OVYLD1_!CG142*VLOOKUP(OVYLD2_!CG$4,'[1]INTERNAL PARAMETERS-1'!$B$5:$J$44,5,FALSE)*VLOOKUP(OVYLD2_!CG$4,'[1]INTERNAL PARAMETERS-1'!$B$5:$J$44,6,FALSE)*VLOOKUP(OVYLD2_!CG$4,'[1]INTERNAL PARAMETERS-1'!$B$5:$J$44,3,FALSE) + OVYLD1_!CG142*(1-VLOOKUP(OVYLD2_!CG$4,'[1]INTERNAL PARAMETERS-1'!$B$5:$J$44,5,FALSE))*VLOOKUP(OVYLD2_!CG$4,'[1]INTERNAL PARAMETERS-1'!$B$5:$J$44,8,FALSE)*VLOOKUP(OVYLD2_!CG$4,'[1]INTERNAL PARAMETERS-1'!$B$5:$J$44,3,FALSE)</f>
        <v>0</v>
      </c>
      <c r="CH142" s="43">
        <f>OVYLD1_!CH142*VLOOKUP(OVYLD2_!CH$4,'[1]INTERNAL PARAMETERS-1'!$B$5:$J$44,5,FALSE)*VLOOKUP(OVYLD2_!CH$4,'[1]INTERNAL PARAMETERS-1'!$B$5:$J$44,6,FALSE)*VLOOKUP(OVYLD2_!CH$4,'[1]INTERNAL PARAMETERS-1'!$B$5:$J$44,3,FALSE) + OVYLD1_!CH142*(1-VLOOKUP(OVYLD2_!CH$4,'[1]INTERNAL PARAMETERS-1'!$B$5:$J$44,5,FALSE))*VLOOKUP(OVYLD2_!CH$4,'[1]INTERNAL PARAMETERS-1'!$B$5:$J$44,8,FALSE)*VLOOKUP(OVYLD2_!CH$4,'[1]INTERNAL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5">
      <c r="B143" s="58" t="s">
        <v>9</v>
      </c>
      <c r="C143" s="57" t="s">
        <v>63</v>
      </c>
      <c r="D143" s="57" t="s">
        <v>68</v>
      </c>
      <c r="E143" s="128">
        <f>OVERALL2021!AI143</f>
        <v>0</v>
      </c>
      <c r="F143" s="56">
        <f>'[1]INTERNAL PARAMETERS-1'!M17</f>
        <v>25.55</v>
      </c>
      <c r="G143" s="45">
        <f>OVYLD1_!G143*VLOOKUP(OVYLD2_!G$4,'[1]INTERNAL PARAMETERS-1'!$B$5:$J$44,5,FALSE)*VLOOKUP(OVYLD2_!G$4,'[1]INTERNAL PARAMETERS-1'!$B$5:$J$44,7,FALSE)*OVYLD2_!$F143 + OVYLD1_!G143*(1-VLOOKUP(OVYLD2_!G$4,'[1]INTERNAL PARAMETERS-1'!$B$5:$J$44,5,FALSE))*VLOOKUP(OVYLD2_!G$4,'[1]INTERNAL PARAMETERS-1'!$B$5:$J$44,9,FALSE)*OVYLD2_!$F143</f>
        <v>0</v>
      </c>
      <c r="H143" s="44">
        <f>OVYLD1_!H143*VLOOKUP(OVYLD2_!H$4,'[1]INTERNAL PARAMETERS-1'!$B$5:$J$44,5,FALSE)*VLOOKUP(OVYLD2_!H$4,'[1]INTERNAL PARAMETERS-1'!$B$5:$J$44,7,FALSE)*OVYLD2_!$F143 + OVYLD1_!H143*(1-VLOOKUP(OVYLD2_!H$4,'[1]INTERNAL PARAMETERS-1'!$B$5:$J$44,5,FALSE))*VLOOKUP(OVYLD2_!H$4,'[1]INTERNAL PARAMETERS-1'!$B$5:$J$44,9,FALSE)*OVYLD2_!$F143</f>
        <v>0</v>
      </c>
      <c r="I143" s="44">
        <f>OVYLD1_!I143*VLOOKUP(OVYLD2_!I$4,'[1]INTERNAL PARAMETERS-1'!$B$5:$J$44,5,FALSE)*VLOOKUP(OVYLD2_!I$4,'[1]INTERNAL PARAMETERS-1'!$B$5:$J$44,7,FALSE)*OVYLD2_!$F143 + OVYLD1_!I143*(1-VLOOKUP(OVYLD2_!I$4,'[1]INTERNAL PARAMETERS-1'!$B$5:$J$44,5,FALSE))*VLOOKUP(OVYLD2_!I$4,'[1]INTERNAL PARAMETERS-1'!$B$5:$J$44,9,FALSE)*OVYLD2_!$F143</f>
        <v>0</v>
      </c>
      <c r="J143" s="44">
        <f>OVYLD1_!J143*VLOOKUP(OVYLD2_!J$4,'[1]INTERNAL PARAMETERS-1'!$B$5:$J$44,5,FALSE)*VLOOKUP(OVYLD2_!J$4,'[1]INTERNAL PARAMETERS-1'!$B$5:$J$44,7,FALSE)*OVYLD2_!$F143 + OVYLD1_!J143*(1-VLOOKUP(OVYLD2_!J$4,'[1]INTERNAL PARAMETERS-1'!$B$5:$J$44,5,FALSE))*VLOOKUP(OVYLD2_!J$4,'[1]INTERNAL PARAMETERS-1'!$B$5:$J$44,9,FALSE)*OVYLD2_!$F143</f>
        <v>0</v>
      </c>
      <c r="K143" s="44">
        <f>OVYLD1_!K143*VLOOKUP(OVYLD2_!K$4,'[1]INTERNAL PARAMETERS-1'!$B$5:$J$44,5,FALSE)*VLOOKUP(OVYLD2_!K$4,'[1]INTERNAL PARAMETERS-1'!$B$5:$J$44,7,FALSE)*OVYLD2_!$F143 + OVYLD1_!K143*(1-VLOOKUP(OVYLD2_!K$4,'[1]INTERNAL PARAMETERS-1'!$B$5:$J$44,5,FALSE))*VLOOKUP(OVYLD2_!K$4,'[1]INTERNAL PARAMETERS-1'!$B$5:$J$44,9,FALSE)*OVYLD2_!$F143</f>
        <v>0</v>
      </c>
      <c r="L143" s="44">
        <f>OVYLD1_!L143*VLOOKUP(OVYLD2_!L$4,'[1]INTERNAL PARAMETERS-1'!$B$5:$J$44,5,FALSE)*VLOOKUP(OVYLD2_!L$4,'[1]INTERNAL PARAMETERS-1'!$B$5:$J$44,7,FALSE)*OVYLD2_!$F143 + OVYLD1_!L143*(1-VLOOKUP(OVYLD2_!L$4,'[1]INTERNAL PARAMETERS-1'!$B$5:$J$44,5,FALSE))*VLOOKUP(OVYLD2_!L$4,'[1]INTERNAL PARAMETERS-1'!$B$5:$J$44,9,FALSE)*OVYLD2_!$F143</f>
        <v>0</v>
      </c>
      <c r="M143" s="44">
        <f>OVYLD1_!M143*VLOOKUP(OVYLD2_!M$4,'[1]INTERNAL PARAMETERS-1'!$B$5:$J$44,5,FALSE)*VLOOKUP(OVYLD2_!M$4,'[1]INTERNAL PARAMETERS-1'!$B$5:$J$44,7,FALSE)*OVYLD2_!$F143 + OVYLD1_!M143*(1-VLOOKUP(OVYLD2_!M$4,'[1]INTERNAL PARAMETERS-1'!$B$5:$J$44,5,FALSE))*VLOOKUP(OVYLD2_!M$4,'[1]INTERNAL PARAMETERS-1'!$B$5:$J$44,9,FALSE)*OVYLD2_!$F143</f>
        <v>0</v>
      </c>
      <c r="N143" s="44">
        <f>OVYLD1_!N143*VLOOKUP(OVYLD2_!N$4,'[1]INTERNAL PARAMETERS-1'!$B$5:$J$44,5,FALSE)*VLOOKUP(OVYLD2_!N$4,'[1]INTERNAL PARAMETERS-1'!$B$5:$J$44,7,FALSE)*OVYLD2_!$F143 + OVYLD1_!N143*(1-VLOOKUP(OVYLD2_!N$4,'[1]INTERNAL PARAMETERS-1'!$B$5:$J$44,5,FALSE))*VLOOKUP(OVYLD2_!N$4,'[1]INTERNAL PARAMETERS-1'!$B$5:$J$44,9,FALSE)*OVYLD2_!$F143</f>
        <v>0</v>
      </c>
      <c r="O143" s="44">
        <f>OVYLD1_!O143*VLOOKUP(OVYLD2_!O$4,'[1]INTERNAL PARAMETERS-1'!$B$5:$J$44,5,FALSE)*VLOOKUP(OVYLD2_!O$4,'[1]INTERNAL PARAMETERS-1'!$B$5:$J$44,7,FALSE)*OVYLD2_!$F143 + OVYLD1_!O143*(1-VLOOKUP(OVYLD2_!O$4,'[1]INTERNAL PARAMETERS-1'!$B$5:$J$44,5,FALSE))*VLOOKUP(OVYLD2_!O$4,'[1]INTERNAL PARAMETERS-1'!$B$5:$J$44,9,FALSE)*OVYLD2_!$F143</f>
        <v>0</v>
      </c>
      <c r="P143" s="44">
        <f>OVYLD1_!P143*VLOOKUP(OVYLD2_!P$4,'[1]INTERNAL PARAMETERS-1'!$B$5:$J$44,5,FALSE)*VLOOKUP(OVYLD2_!P$4,'[1]INTERNAL PARAMETERS-1'!$B$5:$J$44,7,FALSE)*OVYLD2_!$F143 + OVYLD1_!P143*(1-VLOOKUP(OVYLD2_!P$4,'[1]INTERNAL PARAMETERS-1'!$B$5:$J$44,5,FALSE))*VLOOKUP(OVYLD2_!P$4,'[1]INTERNAL PARAMETERS-1'!$B$5:$J$44,9,FALSE)*OVYLD2_!$F143</f>
        <v>0</v>
      </c>
      <c r="Q143" s="44">
        <f>OVYLD1_!Q143*VLOOKUP(OVYLD2_!Q$4,'[1]INTERNAL PARAMETERS-1'!$B$5:$J$44,5,FALSE)*VLOOKUP(OVYLD2_!Q$4,'[1]INTERNAL PARAMETERS-1'!$B$5:$J$44,7,FALSE)*OVYLD2_!$F143 + OVYLD1_!Q143*(1-VLOOKUP(OVYLD2_!Q$4,'[1]INTERNAL PARAMETERS-1'!$B$5:$J$44,5,FALSE))*VLOOKUP(OVYLD2_!Q$4,'[1]INTERNAL PARAMETERS-1'!$B$5:$J$44,9,FALSE)*OVYLD2_!$F143</f>
        <v>0</v>
      </c>
      <c r="R143" s="44">
        <f>OVYLD1_!R143*VLOOKUP(OVYLD2_!R$4,'[1]INTERNAL PARAMETERS-1'!$B$5:$J$44,5,FALSE)*VLOOKUP(OVYLD2_!R$4,'[1]INTERNAL PARAMETERS-1'!$B$5:$J$44,7,FALSE)*OVYLD2_!$F143 + OVYLD1_!R143*(1-VLOOKUP(OVYLD2_!R$4,'[1]INTERNAL PARAMETERS-1'!$B$5:$J$44,5,FALSE))*VLOOKUP(OVYLD2_!R$4,'[1]INTERNAL PARAMETERS-1'!$B$5:$J$44,9,FALSE)*OVYLD2_!$F143</f>
        <v>0</v>
      </c>
      <c r="S143" s="44">
        <f>OVYLD1_!S143*VLOOKUP(OVYLD2_!S$4,'[1]INTERNAL PARAMETERS-1'!$B$5:$J$44,5,FALSE)*VLOOKUP(OVYLD2_!S$4,'[1]INTERNAL PARAMETERS-1'!$B$5:$J$44,7,FALSE)*OVYLD2_!$F143 + OVYLD1_!S143*(1-VLOOKUP(OVYLD2_!S$4,'[1]INTERNAL PARAMETERS-1'!$B$5:$J$44,5,FALSE))*VLOOKUP(OVYLD2_!S$4,'[1]INTERNAL PARAMETERS-1'!$B$5:$J$44,9,FALSE)*OVYLD2_!$F143</f>
        <v>0</v>
      </c>
      <c r="T143" s="44">
        <f>OVYLD1_!T143*VLOOKUP(OVYLD2_!T$4,'[1]INTERNAL PARAMETERS-1'!$B$5:$J$44,5,FALSE)*VLOOKUP(OVYLD2_!T$4,'[1]INTERNAL PARAMETERS-1'!$B$5:$J$44,7,FALSE)*OVYLD2_!$F143 + OVYLD1_!T143*(1-VLOOKUP(OVYLD2_!T$4,'[1]INTERNAL PARAMETERS-1'!$B$5:$J$44,5,FALSE))*VLOOKUP(OVYLD2_!T$4,'[1]INTERNAL PARAMETERS-1'!$B$5:$J$44,9,FALSE)*OVYLD2_!$F143</f>
        <v>0</v>
      </c>
      <c r="U143" s="44">
        <f>OVYLD1_!U143*VLOOKUP(OVYLD2_!U$4,'[1]INTERNAL PARAMETERS-1'!$B$5:$J$44,5,FALSE)*VLOOKUP(OVYLD2_!U$4,'[1]INTERNAL PARAMETERS-1'!$B$5:$J$44,7,FALSE)*OVYLD2_!$F143 + OVYLD1_!U143*(1-VLOOKUP(OVYLD2_!U$4,'[1]INTERNAL PARAMETERS-1'!$B$5:$J$44,5,FALSE))*VLOOKUP(OVYLD2_!U$4,'[1]INTERNAL PARAMETERS-1'!$B$5:$J$44,9,FALSE)*OVYLD2_!$F143</f>
        <v>0</v>
      </c>
      <c r="V143" s="44">
        <f>OVYLD1_!V143*VLOOKUP(OVYLD2_!V$4,'[1]INTERNAL PARAMETERS-1'!$B$5:$J$44,5,FALSE)*VLOOKUP(OVYLD2_!V$4,'[1]INTERNAL PARAMETERS-1'!$B$5:$J$44,7,FALSE)*OVYLD2_!$F143 + OVYLD1_!V143*(1-VLOOKUP(OVYLD2_!V$4,'[1]INTERNAL PARAMETERS-1'!$B$5:$J$44,5,FALSE))*VLOOKUP(OVYLD2_!V$4,'[1]INTERNAL PARAMETERS-1'!$B$5:$J$44,9,FALSE)*OVYLD2_!$F143</f>
        <v>0</v>
      </c>
      <c r="W143" s="44">
        <f>OVYLD1_!W143*VLOOKUP(OVYLD2_!W$4,'[1]INTERNAL PARAMETERS-1'!$B$5:$J$44,5,FALSE)*VLOOKUP(OVYLD2_!W$4,'[1]INTERNAL PARAMETERS-1'!$B$5:$J$44,7,FALSE)*OVYLD2_!$F143 + OVYLD1_!W143*(1-VLOOKUP(OVYLD2_!W$4,'[1]INTERNAL PARAMETERS-1'!$B$5:$J$44,5,FALSE))*VLOOKUP(OVYLD2_!W$4,'[1]INTERNAL PARAMETERS-1'!$B$5:$J$44,9,FALSE)*OVYLD2_!$F143</f>
        <v>0</v>
      </c>
      <c r="X143" s="44">
        <f>OVYLD1_!X143*VLOOKUP(OVYLD2_!X$4,'[1]INTERNAL PARAMETERS-1'!$B$5:$J$44,5,FALSE)*VLOOKUP(OVYLD2_!X$4,'[1]INTERNAL PARAMETERS-1'!$B$5:$J$44,7,FALSE)*OVYLD2_!$F143 + OVYLD1_!X143*(1-VLOOKUP(OVYLD2_!X$4,'[1]INTERNAL PARAMETERS-1'!$B$5:$J$44,5,FALSE))*VLOOKUP(OVYLD2_!X$4,'[1]INTERNAL PARAMETERS-1'!$B$5:$J$44,9,FALSE)*OVYLD2_!$F143</f>
        <v>0</v>
      </c>
      <c r="Y143" s="44">
        <f>OVYLD1_!Y143*VLOOKUP(OVYLD2_!Y$4,'[1]INTERNAL PARAMETERS-1'!$B$5:$J$44,5,FALSE)*VLOOKUP(OVYLD2_!Y$4,'[1]INTERNAL PARAMETERS-1'!$B$5:$J$44,7,FALSE)*OVYLD2_!$F143 + OVYLD1_!Y143*(1-VLOOKUP(OVYLD2_!Y$4,'[1]INTERNAL PARAMETERS-1'!$B$5:$J$44,5,FALSE))*VLOOKUP(OVYLD2_!Y$4,'[1]INTERNAL PARAMETERS-1'!$B$5:$J$44,9,FALSE)*OVYLD2_!$F143</f>
        <v>0</v>
      </c>
      <c r="Z143" s="44">
        <f>OVYLD1_!Z143*VLOOKUP(OVYLD2_!Z$4,'[1]INTERNAL PARAMETERS-1'!$B$5:$J$44,5,FALSE)*VLOOKUP(OVYLD2_!Z$4,'[1]INTERNAL PARAMETERS-1'!$B$5:$J$44,7,FALSE)*OVYLD2_!$F143 + OVYLD1_!Z143*(1-VLOOKUP(OVYLD2_!Z$4,'[1]INTERNAL PARAMETERS-1'!$B$5:$J$44,5,FALSE))*VLOOKUP(OVYLD2_!Z$4,'[1]INTERNAL PARAMETERS-1'!$B$5:$J$44,9,FALSE)*OVYLD2_!$F143</f>
        <v>0</v>
      </c>
      <c r="AA143" s="44">
        <f>OVYLD1_!AA143*VLOOKUP(OVYLD2_!AA$4,'[1]INTERNAL PARAMETERS-1'!$B$5:$J$44,5,FALSE)*VLOOKUP(OVYLD2_!AA$4,'[1]INTERNAL PARAMETERS-1'!$B$5:$J$44,7,FALSE)*OVYLD2_!$F143 + OVYLD1_!AA143*(1-VLOOKUP(OVYLD2_!AA$4,'[1]INTERNAL PARAMETERS-1'!$B$5:$J$44,5,FALSE))*VLOOKUP(OVYLD2_!AA$4,'[1]INTERNAL PARAMETERS-1'!$B$5:$J$44,9,FALSE)*OVYLD2_!$F143</f>
        <v>0</v>
      </c>
      <c r="AB143" s="44">
        <f>OVYLD1_!AB143*VLOOKUP(OVYLD2_!AB$4,'[1]INTERNAL PARAMETERS-1'!$B$5:$J$44,5,FALSE)*VLOOKUP(OVYLD2_!AB$4,'[1]INTERNAL PARAMETERS-1'!$B$5:$J$44,7,FALSE)*OVYLD2_!$F143 + OVYLD1_!AB143*(1-VLOOKUP(OVYLD2_!AB$4,'[1]INTERNAL PARAMETERS-1'!$B$5:$J$44,5,FALSE))*VLOOKUP(OVYLD2_!AB$4,'[1]INTERNAL PARAMETERS-1'!$B$5:$J$44,9,FALSE)*OVYLD2_!$F143</f>
        <v>0</v>
      </c>
      <c r="AC143" s="44">
        <f>OVYLD1_!AC143*VLOOKUP(OVYLD2_!AC$4,'[1]INTERNAL PARAMETERS-1'!$B$5:$J$44,5,FALSE)*VLOOKUP(OVYLD2_!AC$4,'[1]INTERNAL PARAMETERS-1'!$B$5:$J$44,7,FALSE)*OVYLD2_!$F143 + OVYLD1_!AC143*(1-VLOOKUP(OVYLD2_!AC$4,'[1]INTERNAL PARAMETERS-1'!$B$5:$J$44,5,FALSE))*VLOOKUP(OVYLD2_!AC$4,'[1]INTERNAL PARAMETERS-1'!$B$5:$J$44,9,FALSE)*OVYLD2_!$F143</f>
        <v>0</v>
      </c>
      <c r="AD143" s="44">
        <f>OVYLD1_!AD143*VLOOKUP(OVYLD2_!AD$4,'[1]INTERNAL PARAMETERS-1'!$B$5:$J$44,5,FALSE)*VLOOKUP(OVYLD2_!AD$4,'[1]INTERNAL PARAMETERS-1'!$B$5:$J$44,7,FALSE)*OVYLD2_!$F143 + OVYLD1_!AD143*(1-VLOOKUP(OVYLD2_!AD$4,'[1]INTERNAL PARAMETERS-1'!$B$5:$J$44,5,FALSE))*VLOOKUP(OVYLD2_!AD$4,'[1]INTERNAL PARAMETERS-1'!$B$5:$J$44,9,FALSE)*OVYLD2_!$F143</f>
        <v>0</v>
      </c>
      <c r="AE143" s="44">
        <f>OVYLD1_!AE143*VLOOKUP(OVYLD2_!AE$4,'[1]INTERNAL PARAMETERS-1'!$B$5:$J$44,5,FALSE)*VLOOKUP(OVYLD2_!AE$4,'[1]INTERNAL PARAMETERS-1'!$B$5:$J$44,7,FALSE)*OVYLD2_!$F143 + OVYLD1_!AE143*(1-VLOOKUP(OVYLD2_!AE$4,'[1]INTERNAL PARAMETERS-1'!$B$5:$J$44,5,FALSE))*VLOOKUP(OVYLD2_!AE$4,'[1]INTERNAL PARAMETERS-1'!$B$5:$J$44,9,FALSE)*OVYLD2_!$F143</f>
        <v>0</v>
      </c>
      <c r="AF143" s="44">
        <f>OVYLD1_!AF143*VLOOKUP(OVYLD2_!AF$4,'[1]INTERNAL PARAMETERS-1'!$B$5:$J$44,5,FALSE)*VLOOKUP(OVYLD2_!AF$4,'[1]INTERNAL PARAMETERS-1'!$B$5:$J$44,7,FALSE)*OVYLD2_!$F143 + OVYLD1_!AF143*(1-VLOOKUP(OVYLD2_!AF$4,'[1]INTERNAL PARAMETERS-1'!$B$5:$J$44,5,FALSE))*VLOOKUP(OVYLD2_!AF$4,'[1]INTERNAL PARAMETERS-1'!$B$5:$J$44,9,FALSE)*OVYLD2_!$F143</f>
        <v>0</v>
      </c>
      <c r="AG143" s="44">
        <f>OVYLD1_!AG143*VLOOKUP(OVYLD2_!AG$4,'[1]INTERNAL PARAMETERS-1'!$B$5:$J$44,5,FALSE)*VLOOKUP(OVYLD2_!AG$4,'[1]INTERNAL PARAMETERS-1'!$B$5:$J$44,7,FALSE)*OVYLD2_!$F143 + OVYLD1_!AG143*(1-VLOOKUP(OVYLD2_!AG$4,'[1]INTERNAL PARAMETERS-1'!$B$5:$J$44,5,FALSE))*VLOOKUP(OVYLD2_!AG$4,'[1]INTERNAL PARAMETERS-1'!$B$5:$J$44,9,FALSE)*OVYLD2_!$F143</f>
        <v>0</v>
      </c>
      <c r="AH143" s="44">
        <f>OVYLD1_!AH143*VLOOKUP(OVYLD2_!AH$4,'[1]INTERNAL PARAMETERS-1'!$B$5:$J$44,5,FALSE)*VLOOKUP(OVYLD2_!AH$4,'[1]INTERNAL PARAMETERS-1'!$B$5:$J$44,7,FALSE)*OVYLD2_!$F143 + OVYLD1_!AH143*(1-VLOOKUP(OVYLD2_!AH$4,'[1]INTERNAL PARAMETERS-1'!$B$5:$J$44,5,FALSE))*VLOOKUP(OVYLD2_!AH$4,'[1]INTERNAL PARAMETERS-1'!$B$5:$J$44,9,FALSE)*OVYLD2_!$F143</f>
        <v>0</v>
      </c>
      <c r="AI143" s="44">
        <f>OVYLD1_!AI143*VLOOKUP(OVYLD2_!AI$4,'[1]INTERNAL PARAMETERS-1'!$B$5:$J$44,5,FALSE)*VLOOKUP(OVYLD2_!AI$4,'[1]INTERNAL PARAMETERS-1'!$B$5:$J$44,7,FALSE)*OVYLD2_!$F143 + OVYLD1_!AI143*(1-VLOOKUP(OVYLD2_!AI$4,'[1]INTERNAL PARAMETERS-1'!$B$5:$J$44,5,FALSE))*VLOOKUP(OVYLD2_!AI$4,'[1]INTERNAL PARAMETERS-1'!$B$5:$J$44,9,FALSE)*OVYLD2_!$F143</f>
        <v>0</v>
      </c>
      <c r="AJ143" s="44">
        <f>OVYLD1_!AJ143*VLOOKUP(OVYLD2_!AJ$4,'[1]INTERNAL PARAMETERS-1'!$B$5:$J$44,5,FALSE)*VLOOKUP(OVYLD2_!AJ$4,'[1]INTERNAL PARAMETERS-1'!$B$5:$J$44,7,FALSE)*OVYLD2_!$F143 + OVYLD1_!AJ143*(1-VLOOKUP(OVYLD2_!AJ$4,'[1]INTERNAL PARAMETERS-1'!$B$5:$J$44,5,FALSE))*VLOOKUP(OVYLD2_!AJ$4,'[1]INTERNAL PARAMETERS-1'!$B$5:$J$44,9,FALSE)*OVYLD2_!$F143</f>
        <v>0</v>
      </c>
      <c r="AK143" s="44">
        <f>OVYLD1_!AK143*VLOOKUP(OVYLD2_!AK$4,'[1]INTERNAL PARAMETERS-1'!$B$5:$J$44,5,FALSE)*VLOOKUP(OVYLD2_!AK$4,'[1]INTERNAL PARAMETERS-1'!$B$5:$J$44,7,FALSE)*OVYLD2_!$F143 + OVYLD1_!AK143*(1-VLOOKUP(OVYLD2_!AK$4,'[1]INTERNAL PARAMETERS-1'!$B$5:$J$44,5,FALSE))*VLOOKUP(OVYLD2_!AK$4,'[1]INTERNAL PARAMETERS-1'!$B$5:$J$44,9,FALSE)*OVYLD2_!$F143</f>
        <v>0</v>
      </c>
      <c r="AL143" s="44">
        <f>OVYLD1_!AL143*VLOOKUP(OVYLD2_!AL$4,'[1]INTERNAL PARAMETERS-1'!$B$5:$J$44,5,FALSE)*VLOOKUP(OVYLD2_!AL$4,'[1]INTERNAL PARAMETERS-1'!$B$5:$J$44,7,FALSE)*OVYLD2_!$F143 + OVYLD1_!AL143*(1-VLOOKUP(OVYLD2_!AL$4,'[1]INTERNAL PARAMETERS-1'!$B$5:$J$44,5,FALSE))*VLOOKUP(OVYLD2_!AL$4,'[1]INTERNAL PARAMETERS-1'!$B$5:$J$44,9,FALSE)*OVYLD2_!$F143</f>
        <v>0</v>
      </c>
      <c r="AM143" s="44">
        <f>OVYLD1_!AM143*VLOOKUP(OVYLD2_!AM$4,'[1]INTERNAL PARAMETERS-1'!$B$5:$J$44,5,FALSE)*VLOOKUP(OVYLD2_!AM$4,'[1]INTERNAL PARAMETERS-1'!$B$5:$J$44,7,FALSE)*OVYLD2_!$F143 + OVYLD1_!AM143*(1-VLOOKUP(OVYLD2_!AM$4,'[1]INTERNAL PARAMETERS-1'!$B$5:$J$44,5,FALSE))*VLOOKUP(OVYLD2_!AM$4,'[1]INTERNAL PARAMETERS-1'!$B$5:$J$44,9,FALSE)*OVYLD2_!$F143</f>
        <v>0</v>
      </c>
      <c r="AN143" s="44">
        <f>OVYLD1_!AN143*VLOOKUP(OVYLD2_!AN$4,'[1]INTERNAL PARAMETERS-1'!$B$5:$J$44,5,FALSE)*VLOOKUP(OVYLD2_!AN$4,'[1]INTERNAL PARAMETERS-1'!$B$5:$J$44,7,FALSE)*OVYLD2_!$F143 + OVYLD1_!AN143*(1-VLOOKUP(OVYLD2_!AN$4,'[1]INTERNAL PARAMETERS-1'!$B$5:$J$44,5,FALSE))*VLOOKUP(OVYLD2_!AN$4,'[1]INTERNAL PARAMETERS-1'!$B$5:$J$44,9,FALSE)*OVYLD2_!$F143</f>
        <v>0</v>
      </c>
      <c r="AO143" s="44">
        <f>OVYLD1_!AO143*VLOOKUP(OVYLD2_!AO$4,'[1]INTERNAL PARAMETERS-1'!$B$5:$J$44,5,FALSE)*VLOOKUP(OVYLD2_!AO$4,'[1]INTERNAL PARAMETERS-1'!$B$5:$J$44,7,FALSE)*OVYLD2_!$F143 + OVYLD1_!AO143*(1-VLOOKUP(OVYLD2_!AO$4,'[1]INTERNAL PARAMETERS-1'!$B$5:$J$44,5,FALSE))*VLOOKUP(OVYLD2_!AO$4,'[1]INTERNAL PARAMETERS-1'!$B$5:$J$44,9,FALSE)*OVYLD2_!$F143</f>
        <v>0</v>
      </c>
      <c r="AP143" s="44">
        <f>OVYLD1_!AP143*VLOOKUP(OVYLD2_!AP$4,'[1]INTERNAL PARAMETERS-1'!$B$5:$J$44,5,FALSE)*VLOOKUP(OVYLD2_!AP$4,'[1]INTERNAL PARAMETERS-1'!$B$5:$J$44,7,FALSE)*OVYLD2_!$F143 + OVYLD1_!AP143*(1-VLOOKUP(OVYLD2_!AP$4,'[1]INTERNAL PARAMETERS-1'!$B$5:$J$44,5,FALSE))*VLOOKUP(OVYLD2_!AP$4,'[1]INTERNAL PARAMETERS-1'!$B$5:$J$44,9,FALSE)*OVYLD2_!$F143</f>
        <v>0</v>
      </c>
      <c r="AQ143" s="44">
        <f>OVYLD1_!AQ143*VLOOKUP(OVYLD2_!AQ$4,'[1]INTERNAL PARAMETERS-1'!$B$5:$J$44,5,FALSE)*VLOOKUP(OVYLD2_!AQ$4,'[1]INTERNAL PARAMETERS-1'!$B$5:$J$44,7,FALSE)*OVYLD2_!$F143 + OVYLD1_!AQ143*(1-VLOOKUP(OVYLD2_!AQ$4,'[1]INTERNAL PARAMETERS-1'!$B$5:$J$44,5,FALSE))*VLOOKUP(OVYLD2_!AQ$4,'[1]INTERNAL PARAMETERS-1'!$B$5:$J$44,9,FALSE)*OVYLD2_!$F143</f>
        <v>0</v>
      </c>
      <c r="AR143" s="44">
        <f>OVYLD1_!AR143*VLOOKUP(OVYLD2_!AR$4,'[1]INTERNAL PARAMETERS-1'!$B$5:$J$44,5,FALSE)*VLOOKUP(OVYLD2_!AR$4,'[1]INTERNAL PARAMETERS-1'!$B$5:$J$44,7,FALSE)*OVYLD2_!$F143 + OVYLD1_!AR143*(1-VLOOKUP(OVYLD2_!AR$4,'[1]INTERNAL PARAMETERS-1'!$B$5:$J$44,5,FALSE))*VLOOKUP(OVYLD2_!AR$4,'[1]INTERNAL PARAMETERS-1'!$B$5:$J$44,9,FALSE)*OVYLD2_!$F143</f>
        <v>0</v>
      </c>
      <c r="AS143" s="44">
        <f>OVYLD1_!AS143*VLOOKUP(OVYLD2_!AS$4,'[1]INTERNAL PARAMETERS-1'!$B$5:$J$44,5,FALSE)*VLOOKUP(OVYLD2_!AS$4,'[1]INTERNAL PARAMETERS-1'!$B$5:$J$44,7,FALSE)*OVYLD2_!$F143 + OVYLD1_!AS143*(1-VLOOKUP(OVYLD2_!AS$4,'[1]INTERNAL PARAMETERS-1'!$B$5:$J$44,5,FALSE))*VLOOKUP(OVYLD2_!AS$4,'[1]INTERNAL PARAMETERS-1'!$B$5:$J$44,9,FALSE)*OVYLD2_!$F143</f>
        <v>0</v>
      </c>
      <c r="AT143" s="43">
        <f>OVYLD1_!AT143*VLOOKUP(OVYLD2_!AT$4,'[1]INTERNAL PARAMETERS-1'!$B$5:$J$44,5,FALSE)*VLOOKUP(OVYLD2_!AT$4,'[1]INTERNAL PARAMETERS-1'!$B$5:$J$44,7,FALSE)*OVYLD2_!$F143 + OVYLD1_!AT143*(1-VLOOKUP(OVYLD2_!AT$4,'[1]INTERNAL PARAMETERS-1'!$B$5:$J$44,5,FALSE))*VLOOKUP(OVYLD2_!AT$4,'[1]INTERNAL PARAMETERS-1'!$B$5:$J$44,9,FALSE)*OVYLD2_!$F143</f>
        <v>0</v>
      </c>
      <c r="AU143" s="45">
        <f>OVYLD1_!AU143*VLOOKUP(OVYLD2_!AU$4,'[1]INTERNAL PARAMETERS-1'!$B$5:$J$44,5,FALSE)*VLOOKUP(OVYLD2_!AU$4,'[1]INTERNAL PARAMETERS-1'!$B$5:$J$44,6,FALSE)*VLOOKUP(OVYLD2_!AU$4,'[1]INTERNAL PARAMETERS-1'!$B$5:$J$44,3,FALSE) + OVYLD1_!AU143*(1-VLOOKUP(OVYLD2_!AU$4,'[1]INTERNAL PARAMETERS-1'!$B$5:$J$44,5,FALSE))*VLOOKUP(OVYLD2_!AU$4,'[1]INTERNAL PARAMETERS-1'!$B$5:$J$44,8,FALSE)*VLOOKUP(OVYLD2_!AU$4,'[1]INTERNAL PARAMETERS-1'!$B$5:$J$44,3,FALSE)</f>
        <v>0</v>
      </c>
      <c r="AV143" s="44">
        <f>OVYLD1_!AV143*VLOOKUP(OVYLD2_!AV$4,'[1]INTERNAL PARAMETERS-1'!$B$5:$J$44,5,FALSE)*VLOOKUP(OVYLD2_!AV$4,'[1]INTERNAL PARAMETERS-1'!$B$5:$J$44,6,FALSE)*VLOOKUP(OVYLD2_!AV$4,'[1]INTERNAL PARAMETERS-1'!$B$5:$J$44,3,FALSE) + OVYLD1_!AV143*(1-VLOOKUP(OVYLD2_!AV$4,'[1]INTERNAL PARAMETERS-1'!$B$5:$J$44,5,FALSE))*VLOOKUP(OVYLD2_!AV$4,'[1]INTERNAL PARAMETERS-1'!$B$5:$J$44,8,FALSE)*VLOOKUP(OVYLD2_!AV$4,'[1]INTERNAL PARAMETERS-1'!$B$5:$J$44,3,FALSE)</f>
        <v>0</v>
      </c>
      <c r="AW143" s="44">
        <f>OVYLD1_!AW143*VLOOKUP(OVYLD2_!AW$4,'[1]INTERNAL PARAMETERS-1'!$B$5:$J$44,5,FALSE)*VLOOKUP(OVYLD2_!AW$4,'[1]INTERNAL PARAMETERS-1'!$B$5:$J$44,6,FALSE)*VLOOKUP(OVYLD2_!AW$4,'[1]INTERNAL PARAMETERS-1'!$B$5:$J$44,3,FALSE) + OVYLD1_!AW143*(1-VLOOKUP(OVYLD2_!AW$4,'[1]INTERNAL PARAMETERS-1'!$B$5:$J$44,5,FALSE))*VLOOKUP(OVYLD2_!AW$4,'[1]INTERNAL PARAMETERS-1'!$B$5:$J$44,8,FALSE)*VLOOKUP(OVYLD2_!AW$4,'[1]INTERNAL PARAMETERS-1'!$B$5:$J$44,3,FALSE)</f>
        <v>0</v>
      </c>
      <c r="AX143" s="44">
        <f>OVYLD1_!AX143*VLOOKUP(OVYLD2_!AX$4,'[1]INTERNAL PARAMETERS-1'!$B$5:$J$44,5,FALSE)*VLOOKUP(OVYLD2_!AX$4,'[1]INTERNAL PARAMETERS-1'!$B$5:$J$44,6,FALSE)*VLOOKUP(OVYLD2_!AX$4,'[1]INTERNAL PARAMETERS-1'!$B$5:$J$44,3,FALSE) + OVYLD1_!AX143*(1-VLOOKUP(OVYLD2_!AX$4,'[1]INTERNAL PARAMETERS-1'!$B$5:$J$44,5,FALSE))*VLOOKUP(OVYLD2_!AX$4,'[1]INTERNAL PARAMETERS-1'!$B$5:$J$44,8,FALSE)*VLOOKUP(OVYLD2_!AX$4,'[1]INTERNAL PARAMETERS-1'!$B$5:$J$44,3,FALSE)</f>
        <v>0</v>
      </c>
      <c r="AY143" s="44">
        <f>OVYLD1_!AY143*VLOOKUP(OVYLD2_!AY$4,'[1]INTERNAL PARAMETERS-1'!$B$5:$J$44,5,FALSE)*VLOOKUP(OVYLD2_!AY$4,'[1]INTERNAL PARAMETERS-1'!$B$5:$J$44,6,FALSE)*VLOOKUP(OVYLD2_!AY$4,'[1]INTERNAL PARAMETERS-1'!$B$5:$J$44,3,FALSE) + OVYLD1_!AY143*(1-VLOOKUP(OVYLD2_!AY$4,'[1]INTERNAL PARAMETERS-1'!$B$5:$J$44,5,FALSE))*VLOOKUP(OVYLD2_!AY$4,'[1]INTERNAL PARAMETERS-1'!$B$5:$J$44,8,FALSE)*VLOOKUP(OVYLD2_!AY$4,'[1]INTERNAL PARAMETERS-1'!$B$5:$J$44,3,FALSE)</f>
        <v>0</v>
      </c>
      <c r="AZ143" s="44">
        <f>OVYLD1_!AZ143*VLOOKUP(OVYLD2_!AZ$4,'[1]INTERNAL PARAMETERS-1'!$B$5:$J$44,5,FALSE)*VLOOKUP(OVYLD2_!AZ$4,'[1]INTERNAL PARAMETERS-1'!$B$5:$J$44,6,FALSE)*VLOOKUP(OVYLD2_!AZ$4,'[1]INTERNAL PARAMETERS-1'!$B$5:$J$44,3,FALSE) + OVYLD1_!AZ143*(1-VLOOKUP(OVYLD2_!AZ$4,'[1]INTERNAL PARAMETERS-1'!$B$5:$J$44,5,FALSE))*VLOOKUP(OVYLD2_!AZ$4,'[1]INTERNAL PARAMETERS-1'!$B$5:$J$44,8,FALSE)*VLOOKUP(OVYLD2_!AZ$4,'[1]INTERNAL PARAMETERS-1'!$B$5:$J$44,3,FALSE)</f>
        <v>0</v>
      </c>
      <c r="BA143" s="44">
        <f>OVYLD1_!BA143*VLOOKUP(OVYLD2_!BA$4,'[1]INTERNAL PARAMETERS-1'!$B$5:$J$44,5,FALSE)*VLOOKUP(OVYLD2_!BA$4,'[1]INTERNAL PARAMETERS-1'!$B$5:$J$44,6,FALSE)*VLOOKUP(OVYLD2_!BA$4,'[1]INTERNAL PARAMETERS-1'!$B$5:$J$44,3,FALSE) + OVYLD1_!BA143*(1-VLOOKUP(OVYLD2_!BA$4,'[1]INTERNAL PARAMETERS-1'!$B$5:$J$44,5,FALSE))*VLOOKUP(OVYLD2_!BA$4,'[1]INTERNAL PARAMETERS-1'!$B$5:$J$44,8,FALSE)*VLOOKUP(OVYLD2_!BA$4,'[1]INTERNAL PARAMETERS-1'!$B$5:$J$44,3,FALSE)</f>
        <v>0</v>
      </c>
      <c r="BB143" s="44">
        <f>OVYLD1_!BB143*VLOOKUP(OVYLD2_!BB$4,'[1]INTERNAL PARAMETERS-1'!$B$5:$J$44,5,FALSE)*VLOOKUP(OVYLD2_!BB$4,'[1]INTERNAL PARAMETERS-1'!$B$5:$J$44,6,FALSE)*VLOOKUP(OVYLD2_!BB$4,'[1]INTERNAL PARAMETERS-1'!$B$5:$J$44,3,FALSE) + OVYLD1_!BB143*(1-VLOOKUP(OVYLD2_!BB$4,'[1]INTERNAL PARAMETERS-1'!$B$5:$J$44,5,FALSE))*VLOOKUP(OVYLD2_!BB$4,'[1]INTERNAL PARAMETERS-1'!$B$5:$J$44,8,FALSE)*VLOOKUP(OVYLD2_!BB$4,'[1]INTERNAL PARAMETERS-1'!$B$5:$J$44,3,FALSE)</f>
        <v>0</v>
      </c>
      <c r="BC143" s="44">
        <f>OVYLD1_!BC143*VLOOKUP(OVYLD2_!BC$4,'[1]INTERNAL PARAMETERS-1'!$B$5:$J$44,5,FALSE)*VLOOKUP(OVYLD2_!BC$4,'[1]INTERNAL PARAMETERS-1'!$B$5:$J$44,6,FALSE)*VLOOKUP(OVYLD2_!BC$4,'[1]INTERNAL PARAMETERS-1'!$B$5:$J$44,3,FALSE) + OVYLD1_!BC143*(1-VLOOKUP(OVYLD2_!BC$4,'[1]INTERNAL PARAMETERS-1'!$B$5:$J$44,5,FALSE))*VLOOKUP(OVYLD2_!BC$4,'[1]INTERNAL PARAMETERS-1'!$B$5:$J$44,8,FALSE)*VLOOKUP(OVYLD2_!BC$4,'[1]INTERNAL PARAMETERS-1'!$B$5:$J$44,3,FALSE)</f>
        <v>0</v>
      </c>
      <c r="BD143" s="44">
        <f>OVYLD1_!BD143*VLOOKUP(OVYLD2_!BD$4,'[1]INTERNAL PARAMETERS-1'!$B$5:$J$44,5,FALSE)*VLOOKUP(OVYLD2_!BD$4,'[1]INTERNAL PARAMETERS-1'!$B$5:$J$44,6,FALSE)*VLOOKUP(OVYLD2_!BD$4,'[1]INTERNAL PARAMETERS-1'!$B$5:$J$44,3,FALSE) + OVYLD1_!BD143*(1-VLOOKUP(OVYLD2_!BD$4,'[1]INTERNAL PARAMETERS-1'!$B$5:$J$44,5,FALSE))*VLOOKUP(OVYLD2_!BD$4,'[1]INTERNAL PARAMETERS-1'!$B$5:$J$44,8,FALSE)*VLOOKUP(OVYLD2_!BD$4,'[1]INTERNAL PARAMETERS-1'!$B$5:$J$44,3,FALSE)</f>
        <v>0</v>
      </c>
      <c r="BE143" s="44">
        <f>OVYLD1_!BE143*VLOOKUP(OVYLD2_!BE$4,'[1]INTERNAL PARAMETERS-1'!$B$5:$J$44,5,FALSE)*VLOOKUP(OVYLD2_!BE$4,'[1]INTERNAL PARAMETERS-1'!$B$5:$J$44,6,FALSE)*VLOOKUP(OVYLD2_!BE$4,'[1]INTERNAL PARAMETERS-1'!$B$5:$J$44,3,FALSE) + OVYLD1_!BE143*(1-VLOOKUP(OVYLD2_!BE$4,'[1]INTERNAL PARAMETERS-1'!$B$5:$J$44,5,FALSE))*VLOOKUP(OVYLD2_!BE$4,'[1]INTERNAL PARAMETERS-1'!$B$5:$J$44,8,FALSE)*VLOOKUP(OVYLD2_!BE$4,'[1]INTERNAL PARAMETERS-1'!$B$5:$J$44,3,FALSE)</f>
        <v>0</v>
      </c>
      <c r="BF143" s="44">
        <f>OVYLD1_!BF143*VLOOKUP(OVYLD2_!BF$4,'[1]INTERNAL PARAMETERS-1'!$B$5:$J$44,5,FALSE)*VLOOKUP(OVYLD2_!BF$4,'[1]INTERNAL PARAMETERS-1'!$B$5:$J$44,6,FALSE)*VLOOKUP(OVYLD2_!BF$4,'[1]INTERNAL PARAMETERS-1'!$B$5:$J$44,3,FALSE) + OVYLD1_!BF143*(1-VLOOKUP(OVYLD2_!BF$4,'[1]INTERNAL PARAMETERS-1'!$B$5:$J$44,5,FALSE))*VLOOKUP(OVYLD2_!BF$4,'[1]INTERNAL PARAMETERS-1'!$B$5:$J$44,8,FALSE)*VLOOKUP(OVYLD2_!BF$4,'[1]INTERNAL PARAMETERS-1'!$B$5:$J$44,3,FALSE)</f>
        <v>0</v>
      </c>
      <c r="BG143" s="44">
        <f>OVYLD1_!BG143*VLOOKUP(OVYLD2_!BG$4,'[1]INTERNAL PARAMETERS-1'!$B$5:$J$44,5,FALSE)*VLOOKUP(OVYLD2_!BG$4,'[1]INTERNAL PARAMETERS-1'!$B$5:$J$44,6,FALSE)*VLOOKUP(OVYLD2_!BG$4,'[1]INTERNAL PARAMETERS-1'!$B$5:$J$44,3,FALSE) + OVYLD1_!BG143*(1-VLOOKUP(OVYLD2_!BG$4,'[1]INTERNAL PARAMETERS-1'!$B$5:$J$44,5,FALSE))*VLOOKUP(OVYLD2_!BG$4,'[1]INTERNAL PARAMETERS-1'!$B$5:$J$44,8,FALSE)*VLOOKUP(OVYLD2_!BG$4,'[1]INTERNAL PARAMETERS-1'!$B$5:$J$44,3,FALSE)</f>
        <v>0</v>
      </c>
      <c r="BH143" s="44">
        <f>OVYLD1_!BH143*VLOOKUP(OVYLD2_!BH$4,'[1]INTERNAL PARAMETERS-1'!$B$5:$J$44,5,FALSE)*VLOOKUP(OVYLD2_!BH$4,'[1]INTERNAL PARAMETERS-1'!$B$5:$J$44,6,FALSE)*VLOOKUP(OVYLD2_!BH$4,'[1]INTERNAL PARAMETERS-1'!$B$5:$J$44,3,FALSE) + OVYLD1_!BH143*(1-VLOOKUP(OVYLD2_!BH$4,'[1]INTERNAL PARAMETERS-1'!$B$5:$J$44,5,FALSE))*VLOOKUP(OVYLD2_!BH$4,'[1]INTERNAL PARAMETERS-1'!$B$5:$J$44,8,FALSE)*VLOOKUP(OVYLD2_!BH$4,'[1]INTERNAL PARAMETERS-1'!$B$5:$J$44,3,FALSE)</f>
        <v>0</v>
      </c>
      <c r="BI143" s="44">
        <f>OVYLD1_!BI143*VLOOKUP(OVYLD2_!BI$4,'[1]INTERNAL PARAMETERS-1'!$B$5:$J$44,5,FALSE)*VLOOKUP(OVYLD2_!BI$4,'[1]INTERNAL PARAMETERS-1'!$B$5:$J$44,6,FALSE)*VLOOKUP(OVYLD2_!BI$4,'[1]INTERNAL PARAMETERS-1'!$B$5:$J$44,3,FALSE) + OVYLD1_!BI143*(1-VLOOKUP(OVYLD2_!BI$4,'[1]INTERNAL PARAMETERS-1'!$B$5:$J$44,5,FALSE))*VLOOKUP(OVYLD2_!BI$4,'[1]INTERNAL PARAMETERS-1'!$B$5:$J$44,8,FALSE)*VLOOKUP(OVYLD2_!BI$4,'[1]INTERNAL PARAMETERS-1'!$B$5:$J$44,3,FALSE)</f>
        <v>0</v>
      </c>
      <c r="BJ143" s="44">
        <f>OVYLD1_!BJ143*VLOOKUP(OVYLD2_!BJ$4,'[1]INTERNAL PARAMETERS-1'!$B$5:$J$44,5,FALSE)*VLOOKUP(OVYLD2_!BJ$4,'[1]INTERNAL PARAMETERS-1'!$B$5:$J$44,6,FALSE)*VLOOKUP(OVYLD2_!BJ$4,'[1]INTERNAL PARAMETERS-1'!$B$5:$J$44,3,FALSE) + OVYLD1_!BJ143*(1-VLOOKUP(OVYLD2_!BJ$4,'[1]INTERNAL PARAMETERS-1'!$B$5:$J$44,5,FALSE))*VLOOKUP(OVYLD2_!BJ$4,'[1]INTERNAL PARAMETERS-1'!$B$5:$J$44,8,FALSE)*VLOOKUP(OVYLD2_!BJ$4,'[1]INTERNAL PARAMETERS-1'!$B$5:$J$44,3,FALSE)</f>
        <v>0</v>
      </c>
      <c r="BK143" s="44">
        <f>OVYLD1_!BK143*VLOOKUP(OVYLD2_!BK$4,'[1]INTERNAL PARAMETERS-1'!$B$5:$J$44,5,FALSE)*VLOOKUP(OVYLD2_!BK$4,'[1]INTERNAL PARAMETERS-1'!$B$5:$J$44,6,FALSE)*VLOOKUP(OVYLD2_!BK$4,'[1]INTERNAL PARAMETERS-1'!$B$5:$J$44,3,FALSE) + OVYLD1_!BK143*(1-VLOOKUP(OVYLD2_!BK$4,'[1]INTERNAL PARAMETERS-1'!$B$5:$J$44,5,FALSE))*VLOOKUP(OVYLD2_!BK$4,'[1]INTERNAL PARAMETERS-1'!$B$5:$J$44,8,FALSE)*VLOOKUP(OVYLD2_!BK$4,'[1]INTERNAL PARAMETERS-1'!$B$5:$J$44,3,FALSE)</f>
        <v>0</v>
      </c>
      <c r="BL143" s="44">
        <f>OVYLD1_!BL143*VLOOKUP(OVYLD2_!BL$4,'[1]INTERNAL PARAMETERS-1'!$B$5:$J$44,5,FALSE)*VLOOKUP(OVYLD2_!BL$4,'[1]INTERNAL PARAMETERS-1'!$B$5:$J$44,6,FALSE)*VLOOKUP(OVYLD2_!BL$4,'[1]INTERNAL PARAMETERS-1'!$B$5:$J$44,3,FALSE) + OVYLD1_!BL143*(1-VLOOKUP(OVYLD2_!BL$4,'[1]INTERNAL PARAMETERS-1'!$B$5:$J$44,5,FALSE))*VLOOKUP(OVYLD2_!BL$4,'[1]INTERNAL PARAMETERS-1'!$B$5:$J$44,8,FALSE)*VLOOKUP(OVYLD2_!BL$4,'[1]INTERNAL PARAMETERS-1'!$B$5:$J$44,3,FALSE)</f>
        <v>0</v>
      </c>
      <c r="BM143" s="44">
        <f>OVYLD1_!BM143*VLOOKUP(OVYLD2_!BM$4,'[1]INTERNAL PARAMETERS-1'!$B$5:$J$44,5,FALSE)*VLOOKUP(OVYLD2_!BM$4,'[1]INTERNAL PARAMETERS-1'!$B$5:$J$44,6,FALSE)*VLOOKUP(OVYLD2_!BM$4,'[1]INTERNAL PARAMETERS-1'!$B$5:$J$44,3,FALSE) + OVYLD1_!BM143*(1-VLOOKUP(OVYLD2_!BM$4,'[1]INTERNAL PARAMETERS-1'!$B$5:$J$44,5,FALSE))*VLOOKUP(OVYLD2_!BM$4,'[1]INTERNAL PARAMETERS-1'!$B$5:$J$44,8,FALSE)*VLOOKUP(OVYLD2_!BM$4,'[1]INTERNAL PARAMETERS-1'!$B$5:$J$44,3,FALSE)</f>
        <v>0</v>
      </c>
      <c r="BN143" s="44">
        <f>OVYLD1_!BN143*VLOOKUP(OVYLD2_!BN$4,'[1]INTERNAL PARAMETERS-1'!$B$5:$J$44,5,FALSE)*VLOOKUP(OVYLD2_!BN$4,'[1]INTERNAL PARAMETERS-1'!$B$5:$J$44,6,FALSE)*VLOOKUP(OVYLD2_!BN$4,'[1]INTERNAL PARAMETERS-1'!$B$5:$J$44,3,FALSE) + OVYLD1_!BN143*(1-VLOOKUP(OVYLD2_!BN$4,'[1]INTERNAL PARAMETERS-1'!$B$5:$J$44,5,FALSE))*VLOOKUP(OVYLD2_!BN$4,'[1]INTERNAL PARAMETERS-1'!$B$5:$J$44,8,FALSE)*VLOOKUP(OVYLD2_!BN$4,'[1]INTERNAL PARAMETERS-1'!$B$5:$J$44,3,FALSE)</f>
        <v>0</v>
      </c>
      <c r="BO143" s="44">
        <f>OVYLD1_!BO143*VLOOKUP(OVYLD2_!BO$4,'[1]INTERNAL PARAMETERS-1'!$B$5:$J$44,5,FALSE)*VLOOKUP(OVYLD2_!BO$4,'[1]INTERNAL PARAMETERS-1'!$B$5:$J$44,6,FALSE)*VLOOKUP(OVYLD2_!BO$4,'[1]INTERNAL PARAMETERS-1'!$B$5:$J$44,3,FALSE) + OVYLD1_!BO143*(1-VLOOKUP(OVYLD2_!BO$4,'[1]INTERNAL PARAMETERS-1'!$B$5:$J$44,5,FALSE))*VLOOKUP(OVYLD2_!BO$4,'[1]INTERNAL PARAMETERS-1'!$B$5:$J$44,8,FALSE)*VLOOKUP(OVYLD2_!BO$4,'[1]INTERNAL PARAMETERS-1'!$B$5:$J$44,3,FALSE)</f>
        <v>0</v>
      </c>
      <c r="BP143" s="44">
        <f>OVYLD1_!BP143*VLOOKUP(OVYLD2_!BP$4,'[1]INTERNAL PARAMETERS-1'!$B$5:$J$44,5,FALSE)*VLOOKUP(OVYLD2_!BP$4,'[1]INTERNAL PARAMETERS-1'!$B$5:$J$44,6,FALSE)*VLOOKUP(OVYLD2_!BP$4,'[1]INTERNAL PARAMETERS-1'!$B$5:$J$44,3,FALSE) + OVYLD1_!BP143*(1-VLOOKUP(OVYLD2_!BP$4,'[1]INTERNAL PARAMETERS-1'!$B$5:$J$44,5,FALSE))*VLOOKUP(OVYLD2_!BP$4,'[1]INTERNAL PARAMETERS-1'!$B$5:$J$44,8,FALSE)*VLOOKUP(OVYLD2_!BP$4,'[1]INTERNAL PARAMETERS-1'!$B$5:$J$44,3,FALSE)</f>
        <v>0</v>
      </c>
      <c r="BQ143" s="44">
        <f>OVYLD1_!BQ143*VLOOKUP(OVYLD2_!BQ$4,'[1]INTERNAL PARAMETERS-1'!$B$5:$J$44,5,FALSE)*VLOOKUP(OVYLD2_!BQ$4,'[1]INTERNAL PARAMETERS-1'!$B$5:$J$44,6,FALSE)*VLOOKUP(OVYLD2_!BQ$4,'[1]INTERNAL PARAMETERS-1'!$B$5:$J$44,3,FALSE) + OVYLD1_!BQ143*(1-VLOOKUP(OVYLD2_!BQ$4,'[1]INTERNAL PARAMETERS-1'!$B$5:$J$44,5,FALSE))*VLOOKUP(OVYLD2_!BQ$4,'[1]INTERNAL PARAMETERS-1'!$B$5:$J$44,8,FALSE)*VLOOKUP(OVYLD2_!BQ$4,'[1]INTERNAL PARAMETERS-1'!$B$5:$J$44,3,FALSE)</f>
        <v>0</v>
      </c>
      <c r="BR143" s="44">
        <f>OVYLD1_!BR143*VLOOKUP(OVYLD2_!BR$4,'[1]INTERNAL PARAMETERS-1'!$B$5:$J$44,5,FALSE)*VLOOKUP(OVYLD2_!BR$4,'[1]INTERNAL PARAMETERS-1'!$B$5:$J$44,6,FALSE)*VLOOKUP(OVYLD2_!BR$4,'[1]INTERNAL PARAMETERS-1'!$B$5:$J$44,3,FALSE) + OVYLD1_!BR143*(1-VLOOKUP(OVYLD2_!BR$4,'[1]INTERNAL PARAMETERS-1'!$B$5:$J$44,5,FALSE))*VLOOKUP(OVYLD2_!BR$4,'[1]INTERNAL PARAMETERS-1'!$B$5:$J$44,8,FALSE)*VLOOKUP(OVYLD2_!BR$4,'[1]INTERNAL PARAMETERS-1'!$B$5:$J$44,3,FALSE)</f>
        <v>0</v>
      </c>
      <c r="BS143" s="44">
        <f>OVYLD1_!BS143*VLOOKUP(OVYLD2_!BS$4,'[1]INTERNAL PARAMETERS-1'!$B$5:$J$44,5,FALSE)*VLOOKUP(OVYLD2_!BS$4,'[1]INTERNAL PARAMETERS-1'!$B$5:$J$44,6,FALSE)*VLOOKUP(OVYLD2_!BS$4,'[1]INTERNAL PARAMETERS-1'!$B$5:$J$44,3,FALSE) + OVYLD1_!BS143*(1-VLOOKUP(OVYLD2_!BS$4,'[1]INTERNAL PARAMETERS-1'!$B$5:$J$44,5,FALSE))*VLOOKUP(OVYLD2_!BS$4,'[1]INTERNAL PARAMETERS-1'!$B$5:$J$44,8,FALSE)*VLOOKUP(OVYLD2_!BS$4,'[1]INTERNAL PARAMETERS-1'!$B$5:$J$44,3,FALSE)</f>
        <v>0</v>
      </c>
      <c r="BT143" s="44">
        <f>OVYLD1_!BT143*VLOOKUP(OVYLD2_!BT$4,'[1]INTERNAL PARAMETERS-1'!$B$5:$J$44,5,FALSE)*VLOOKUP(OVYLD2_!BT$4,'[1]INTERNAL PARAMETERS-1'!$B$5:$J$44,6,FALSE)*VLOOKUP(OVYLD2_!BT$4,'[1]INTERNAL PARAMETERS-1'!$B$5:$J$44,3,FALSE) + OVYLD1_!BT143*(1-VLOOKUP(OVYLD2_!BT$4,'[1]INTERNAL PARAMETERS-1'!$B$5:$J$44,5,FALSE))*VLOOKUP(OVYLD2_!BT$4,'[1]INTERNAL PARAMETERS-1'!$B$5:$J$44,8,FALSE)*VLOOKUP(OVYLD2_!BT$4,'[1]INTERNAL PARAMETERS-1'!$B$5:$J$44,3,FALSE)</f>
        <v>0</v>
      </c>
      <c r="BU143" s="44">
        <f>OVYLD1_!BU143*VLOOKUP(OVYLD2_!BU$4,'[1]INTERNAL PARAMETERS-1'!$B$5:$J$44,5,FALSE)*VLOOKUP(OVYLD2_!BU$4,'[1]INTERNAL PARAMETERS-1'!$B$5:$J$44,6,FALSE)*VLOOKUP(OVYLD2_!BU$4,'[1]INTERNAL PARAMETERS-1'!$B$5:$J$44,3,FALSE) + OVYLD1_!BU143*(1-VLOOKUP(OVYLD2_!BU$4,'[1]INTERNAL PARAMETERS-1'!$B$5:$J$44,5,FALSE))*VLOOKUP(OVYLD2_!BU$4,'[1]INTERNAL PARAMETERS-1'!$B$5:$J$44,8,FALSE)*VLOOKUP(OVYLD2_!BU$4,'[1]INTERNAL PARAMETERS-1'!$B$5:$J$44,3,FALSE)</f>
        <v>0</v>
      </c>
      <c r="BV143" s="44">
        <f>OVYLD1_!BV143*VLOOKUP(OVYLD2_!BV$4,'[1]INTERNAL PARAMETERS-1'!$B$5:$J$44,5,FALSE)*VLOOKUP(OVYLD2_!BV$4,'[1]INTERNAL PARAMETERS-1'!$B$5:$J$44,6,FALSE)*VLOOKUP(OVYLD2_!BV$4,'[1]INTERNAL PARAMETERS-1'!$B$5:$J$44,3,FALSE) + OVYLD1_!BV143*(1-VLOOKUP(OVYLD2_!BV$4,'[1]INTERNAL PARAMETERS-1'!$B$5:$J$44,5,FALSE))*VLOOKUP(OVYLD2_!BV$4,'[1]INTERNAL PARAMETERS-1'!$B$5:$J$44,8,FALSE)*VLOOKUP(OVYLD2_!BV$4,'[1]INTERNAL PARAMETERS-1'!$B$5:$J$44,3,FALSE)</f>
        <v>0</v>
      </c>
      <c r="BW143" s="44">
        <f>OVYLD1_!BW143*VLOOKUP(OVYLD2_!BW$4,'[1]INTERNAL PARAMETERS-1'!$B$5:$J$44,5,FALSE)*VLOOKUP(OVYLD2_!BW$4,'[1]INTERNAL PARAMETERS-1'!$B$5:$J$44,6,FALSE)*VLOOKUP(OVYLD2_!BW$4,'[1]INTERNAL PARAMETERS-1'!$B$5:$J$44,3,FALSE) + OVYLD1_!BW143*(1-VLOOKUP(OVYLD2_!BW$4,'[1]INTERNAL PARAMETERS-1'!$B$5:$J$44,5,FALSE))*VLOOKUP(OVYLD2_!BW$4,'[1]INTERNAL PARAMETERS-1'!$B$5:$J$44,8,FALSE)*VLOOKUP(OVYLD2_!BW$4,'[1]INTERNAL PARAMETERS-1'!$B$5:$J$44,3,FALSE)</f>
        <v>0</v>
      </c>
      <c r="BX143" s="44">
        <f>OVYLD1_!BX143*VLOOKUP(OVYLD2_!BX$4,'[1]INTERNAL PARAMETERS-1'!$B$5:$J$44,5,FALSE)*VLOOKUP(OVYLD2_!BX$4,'[1]INTERNAL PARAMETERS-1'!$B$5:$J$44,6,FALSE)*VLOOKUP(OVYLD2_!BX$4,'[1]INTERNAL PARAMETERS-1'!$B$5:$J$44,3,FALSE) + OVYLD1_!BX143*(1-VLOOKUP(OVYLD2_!BX$4,'[1]INTERNAL PARAMETERS-1'!$B$5:$J$44,5,FALSE))*VLOOKUP(OVYLD2_!BX$4,'[1]INTERNAL PARAMETERS-1'!$B$5:$J$44,8,FALSE)*VLOOKUP(OVYLD2_!BX$4,'[1]INTERNAL PARAMETERS-1'!$B$5:$J$44,3,FALSE)</f>
        <v>0</v>
      </c>
      <c r="BY143" s="44">
        <f>OVYLD1_!BY143*VLOOKUP(OVYLD2_!BY$4,'[1]INTERNAL PARAMETERS-1'!$B$5:$J$44,5,FALSE)*VLOOKUP(OVYLD2_!BY$4,'[1]INTERNAL PARAMETERS-1'!$B$5:$J$44,6,FALSE)*VLOOKUP(OVYLD2_!BY$4,'[1]INTERNAL PARAMETERS-1'!$B$5:$J$44,3,FALSE) + OVYLD1_!BY143*(1-VLOOKUP(OVYLD2_!BY$4,'[1]INTERNAL PARAMETERS-1'!$B$5:$J$44,5,FALSE))*VLOOKUP(OVYLD2_!BY$4,'[1]INTERNAL PARAMETERS-1'!$B$5:$J$44,8,FALSE)*VLOOKUP(OVYLD2_!BY$4,'[1]INTERNAL PARAMETERS-1'!$B$5:$J$44,3,FALSE)</f>
        <v>0</v>
      </c>
      <c r="BZ143" s="44">
        <f>OVYLD1_!BZ143*VLOOKUP(OVYLD2_!BZ$4,'[1]INTERNAL PARAMETERS-1'!$B$5:$J$44,5,FALSE)*VLOOKUP(OVYLD2_!BZ$4,'[1]INTERNAL PARAMETERS-1'!$B$5:$J$44,6,FALSE)*VLOOKUP(OVYLD2_!BZ$4,'[1]INTERNAL PARAMETERS-1'!$B$5:$J$44,3,FALSE) + OVYLD1_!BZ143*(1-VLOOKUP(OVYLD2_!BZ$4,'[1]INTERNAL PARAMETERS-1'!$B$5:$J$44,5,FALSE))*VLOOKUP(OVYLD2_!BZ$4,'[1]INTERNAL PARAMETERS-1'!$B$5:$J$44,8,FALSE)*VLOOKUP(OVYLD2_!BZ$4,'[1]INTERNAL PARAMETERS-1'!$B$5:$J$44,3,FALSE)</f>
        <v>0</v>
      </c>
      <c r="CA143" s="44">
        <f>OVYLD1_!CA143*VLOOKUP(OVYLD2_!CA$4,'[1]INTERNAL PARAMETERS-1'!$B$5:$J$44,5,FALSE)*VLOOKUP(OVYLD2_!CA$4,'[1]INTERNAL PARAMETERS-1'!$B$5:$J$44,6,FALSE)*VLOOKUP(OVYLD2_!CA$4,'[1]INTERNAL PARAMETERS-1'!$B$5:$J$44,3,FALSE) + OVYLD1_!CA143*(1-VLOOKUP(OVYLD2_!CA$4,'[1]INTERNAL PARAMETERS-1'!$B$5:$J$44,5,FALSE))*VLOOKUP(OVYLD2_!CA$4,'[1]INTERNAL PARAMETERS-1'!$B$5:$J$44,8,FALSE)*VLOOKUP(OVYLD2_!CA$4,'[1]INTERNAL PARAMETERS-1'!$B$5:$J$44,3,FALSE)</f>
        <v>0</v>
      </c>
      <c r="CB143" s="44">
        <f>OVYLD1_!CB143*VLOOKUP(OVYLD2_!CB$4,'[1]INTERNAL PARAMETERS-1'!$B$5:$J$44,5,FALSE)*VLOOKUP(OVYLD2_!CB$4,'[1]INTERNAL PARAMETERS-1'!$B$5:$J$44,6,FALSE)*VLOOKUP(OVYLD2_!CB$4,'[1]INTERNAL PARAMETERS-1'!$B$5:$J$44,3,FALSE) + OVYLD1_!CB143*(1-VLOOKUP(OVYLD2_!CB$4,'[1]INTERNAL PARAMETERS-1'!$B$5:$J$44,5,FALSE))*VLOOKUP(OVYLD2_!CB$4,'[1]INTERNAL PARAMETERS-1'!$B$5:$J$44,8,FALSE)*VLOOKUP(OVYLD2_!CB$4,'[1]INTERNAL PARAMETERS-1'!$B$5:$J$44,3,FALSE)</f>
        <v>0</v>
      </c>
      <c r="CC143" s="44">
        <f>OVYLD1_!CC143*VLOOKUP(OVYLD2_!CC$4,'[1]INTERNAL PARAMETERS-1'!$B$5:$J$44,5,FALSE)*VLOOKUP(OVYLD2_!CC$4,'[1]INTERNAL PARAMETERS-1'!$B$5:$J$44,6,FALSE)*VLOOKUP(OVYLD2_!CC$4,'[1]INTERNAL PARAMETERS-1'!$B$5:$J$44,3,FALSE) + OVYLD1_!CC143*(1-VLOOKUP(OVYLD2_!CC$4,'[1]INTERNAL PARAMETERS-1'!$B$5:$J$44,5,FALSE))*VLOOKUP(OVYLD2_!CC$4,'[1]INTERNAL PARAMETERS-1'!$B$5:$J$44,8,FALSE)*VLOOKUP(OVYLD2_!CC$4,'[1]INTERNAL PARAMETERS-1'!$B$5:$J$44,3,FALSE)</f>
        <v>0</v>
      </c>
      <c r="CD143" s="44">
        <f>OVYLD1_!CD143*VLOOKUP(OVYLD2_!CD$4,'[1]INTERNAL PARAMETERS-1'!$B$5:$J$44,5,FALSE)*VLOOKUP(OVYLD2_!CD$4,'[1]INTERNAL PARAMETERS-1'!$B$5:$J$44,6,FALSE)*VLOOKUP(OVYLD2_!CD$4,'[1]INTERNAL PARAMETERS-1'!$B$5:$J$44,3,FALSE) + OVYLD1_!CD143*(1-VLOOKUP(OVYLD2_!CD$4,'[1]INTERNAL PARAMETERS-1'!$B$5:$J$44,5,FALSE))*VLOOKUP(OVYLD2_!CD$4,'[1]INTERNAL PARAMETERS-1'!$B$5:$J$44,8,FALSE)*VLOOKUP(OVYLD2_!CD$4,'[1]INTERNAL PARAMETERS-1'!$B$5:$J$44,3,FALSE)</f>
        <v>0</v>
      </c>
      <c r="CE143" s="44">
        <f>OVYLD1_!CE143*VLOOKUP(OVYLD2_!CE$4,'[1]INTERNAL PARAMETERS-1'!$B$5:$J$44,5,FALSE)*VLOOKUP(OVYLD2_!CE$4,'[1]INTERNAL PARAMETERS-1'!$B$5:$J$44,6,FALSE)*VLOOKUP(OVYLD2_!CE$4,'[1]INTERNAL PARAMETERS-1'!$B$5:$J$44,3,FALSE) + OVYLD1_!CE143*(1-VLOOKUP(OVYLD2_!CE$4,'[1]INTERNAL PARAMETERS-1'!$B$5:$J$44,5,FALSE))*VLOOKUP(OVYLD2_!CE$4,'[1]INTERNAL PARAMETERS-1'!$B$5:$J$44,8,FALSE)*VLOOKUP(OVYLD2_!CE$4,'[1]INTERNAL PARAMETERS-1'!$B$5:$J$44,3,FALSE)</f>
        <v>0</v>
      </c>
      <c r="CF143" s="44">
        <f>OVYLD1_!CF143*VLOOKUP(OVYLD2_!CF$4,'[1]INTERNAL PARAMETERS-1'!$B$5:$J$44,5,FALSE)*VLOOKUP(OVYLD2_!CF$4,'[1]INTERNAL PARAMETERS-1'!$B$5:$J$44,6,FALSE)*VLOOKUP(OVYLD2_!CF$4,'[1]INTERNAL PARAMETERS-1'!$B$5:$J$44,3,FALSE) + OVYLD1_!CF143*(1-VLOOKUP(OVYLD2_!CF$4,'[1]INTERNAL PARAMETERS-1'!$B$5:$J$44,5,FALSE))*VLOOKUP(OVYLD2_!CF$4,'[1]INTERNAL PARAMETERS-1'!$B$5:$J$44,8,FALSE)*VLOOKUP(OVYLD2_!CF$4,'[1]INTERNAL PARAMETERS-1'!$B$5:$J$44,3,FALSE)</f>
        <v>0</v>
      </c>
      <c r="CG143" s="44">
        <f>OVYLD1_!CG143*VLOOKUP(OVYLD2_!CG$4,'[1]INTERNAL PARAMETERS-1'!$B$5:$J$44,5,FALSE)*VLOOKUP(OVYLD2_!CG$4,'[1]INTERNAL PARAMETERS-1'!$B$5:$J$44,6,FALSE)*VLOOKUP(OVYLD2_!CG$4,'[1]INTERNAL PARAMETERS-1'!$B$5:$J$44,3,FALSE) + OVYLD1_!CG143*(1-VLOOKUP(OVYLD2_!CG$4,'[1]INTERNAL PARAMETERS-1'!$B$5:$J$44,5,FALSE))*VLOOKUP(OVYLD2_!CG$4,'[1]INTERNAL PARAMETERS-1'!$B$5:$J$44,8,FALSE)*VLOOKUP(OVYLD2_!CG$4,'[1]INTERNAL PARAMETERS-1'!$B$5:$J$44,3,FALSE)</f>
        <v>0</v>
      </c>
      <c r="CH143" s="43">
        <f>OVYLD1_!CH143*VLOOKUP(OVYLD2_!CH$4,'[1]INTERNAL PARAMETERS-1'!$B$5:$J$44,5,FALSE)*VLOOKUP(OVYLD2_!CH$4,'[1]INTERNAL PARAMETERS-1'!$B$5:$J$44,6,FALSE)*VLOOKUP(OVYLD2_!CH$4,'[1]INTERNAL PARAMETERS-1'!$B$5:$J$44,3,FALSE) + OVYLD1_!CH143*(1-VLOOKUP(OVYLD2_!CH$4,'[1]INTERNAL PARAMETERS-1'!$B$5:$J$44,5,FALSE))*VLOOKUP(OVYLD2_!CH$4,'[1]INTERNAL PARAMETERS-1'!$B$5:$J$44,8,FALSE)*VLOOKUP(OVYLD2_!CH$4,'[1]INTERNAL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5">
      <c r="B144" s="58" t="s">
        <v>9</v>
      </c>
      <c r="C144" s="57" t="s">
        <v>63</v>
      </c>
      <c r="D144" s="57" t="s">
        <v>67</v>
      </c>
      <c r="E144" s="128">
        <f>OVERALL2021!AI144</f>
        <v>0</v>
      </c>
      <c r="F144" s="56">
        <f>'[1]INTERNAL PARAMETERS-1'!M18</f>
        <v>21.115000000000002</v>
      </c>
      <c r="G144" s="45">
        <f>OVYLD1_!G144*VLOOKUP(OVYLD2_!G$4,'[1]INTERNAL PARAMETERS-1'!$B$5:$J$44,5,FALSE)*VLOOKUP(OVYLD2_!G$4,'[1]INTERNAL PARAMETERS-1'!$B$5:$J$44,7,FALSE)*OVYLD2_!$F144 + OVYLD1_!G144*(1-VLOOKUP(OVYLD2_!G$4,'[1]INTERNAL PARAMETERS-1'!$B$5:$J$44,5,FALSE))*VLOOKUP(OVYLD2_!G$4,'[1]INTERNAL PARAMETERS-1'!$B$5:$J$44,9,FALSE)*OVYLD2_!$F144</f>
        <v>0</v>
      </c>
      <c r="H144" s="44">
        <f>OVYLD1_!H144*VLOOKUP(OVYLD2_!H$4,'[1]INTERNAL PARAMETERS-1'!$B$5:$J$44,5,FALSE)*VLOOKUP(OVYLD2_!H$4,'[1]INTERNAL PARAMETERS-1'!$B$5:$J$44,7,FALSE)*OVYLD2_!$F144 + OVYLD1_!H144*(1-VLOOKUP(OVYLD2_!H$4,'[1]INTERNAL PARAMETERS-1'!$B$5:$J$44,5,FALSE))*VLOOKUP(OVYLD2_!H$4,'[1]INTERNAL PARAMETERS-1'!$B$5:$J$44,9,FALSE)*OVYLD2_!$F144</f>
        <v>0</v>
      </c>
      <c r="I144" s="44">
        <f>OVYLD1_!I144*VLOOKUP(OVYLD2_!I$4,'[1]INTERNAL PARAMETERS-1'!$B$5:$J$44,5,FALSE)*VLOOKUP(OVYLD2_!I$4,'[1]INTERNAL PARAMETERS-1'!$B$5:$J$44,7,FALSE)*OVYLD2_!$F144 + OVYLD1_!I144*(1-VLOOKUP(OVYLD2_!I$4,'[1]INTERNAL PARAMETERS-1'!$B$5:$J$44,5,FALSE))*VLOOKUP(OVYLD2_!I$4,'[1]INTERNAL PARAMETERS-1'!$B$5:$J$44,9,FALSE)*OVYLD2_!$F144</f>
        <v>0</v>
      </c>
      <c r="J144" s="44">
        <f>OVYLD1_!J144*VLOOKUP(OVYLD2_!J$4,'[1]INTERNAL PARAMETERS-1'!$B$5:$J$44,5,FALSE)*VLOOKUP(OVYLD2_!J$4,'[1]INTERNAL PARAMETERS-1'!$B$5:$J$44,7,FALSE)*OVYLD2_!$F144 + OVYLD1_!J144*(1-VLOOKUP(OVYLD2_!J$4,'[1]INTERNAL PARAMETERS-1'!$B$5:$J$44,5,FALSE))*VLOOKUP(OVYLD2_!J$4,'[1]INTERNAL PARAMETERS-1'!$B$5:$J$44,9,FALSE)*OVYLD2_!$F144</f>
        <v>0</v>
      </c>
      <c r="K144" s="44">
        <f>OVYLD1_!K144*VLOOKUP(OVYLD2_!K$4,'[1]INTERNAL PARAMETERS-1'!$B$5:$J$44,5,FALSE)*VLOOKUP(OVYLD2_!K$4,'[1]INTERNAL PARAMETERS-1'!$B$5:$J$44,7,FALSE)*OVYLD2_!$F144 + OVYLD1_!K144*(1-VLOOKUP(OVYLD2_!K$4,'[1]INTERNAL PARAMETERS-1'!$B$5:$J$44,5,FALSE))*VLOOKUP(OVYLD2_!K$4,'[1]INTERNAL PARAMETERS-1'!$B$5:$J$44,9,FALSE)*OVYLD2_!$F144</f>
        <v>0</v>
      </c>
      <c r="L144" s="44">
        <f>OVYLD1_!L144*VLOOKUP(OVYLD2_!L$4,'[1]INTERNAL PARAMETERS-1'!$B$5:$J$44,5,FALSE)*VLOOKUP(OVYLD2_!L$4,'[1]INTERNAL PARAMETERS-1'!$B$5:$J$44,7,FALSE)*OVYLD2_!$F144 + OVYLD1_!L144*(1-VLOOKUP(OVYLD2_!L$4,'[1]INTERNAL PARAMETERS-1'!$B$5:$J$44,5,FALSE))*VLOOKUP(OVYLD2_!L$4,'[1]INTERNAL PARAMETERS-1'!$B$5:$J$44,9,FALSE)*OVYLD2_!$F144</f>
        <v>0</v>
      </c>
      <c r="M144" s="44">
        <f>OVYLD1_!M144*VLOOKUP(OVYLD2_!M$4,'[1]INTERNAL PARAMETERS-1'!$B$5:$J$44,5,FALSE)*VLOOKUP(OVYLD2_!M$4,'[1]INTERNAL PARAMETERS-1'!$B$5:$J$44,7,FALSE)*OVYLD2_!$F144 + OVYLD1_!M144*(1-VLOOKUP(OVYLD2_!M$4,'[1]INTERNAL PARAMETERS-1'!$B$5:$J$44,5,FALSE))*VLOOKUP(OVYLD2_!M$4,'[1]INTERNAL PARAMETERS-1'!$B$5:$J$44,9,FALSE)*OVYLD2_!$F144</f>
        <v>0</v>
      </c>
      <c r="N144" s="44">
        <f>OVYLD1_!N144*VLOOKUP(OVYLD2_!N$4,'[1]INTERNAL PARAMETERS-1'!$B$5:$J$44,5,FALSE)*VLOOKUP(OVYLD2_!N$4,'[1]INTERNAL PARAMETERS-1'!$B$5:$J$44,7,FALSE)*OVYLD2_!$F144 + OVYLD1_!N144*(1-VLOOKUP(OVYLD2_!N$4,'[1]INTERNAL PARAMETERS-1'!$B$5:$J$44,5,FALSE))*VLOOKUP(OVYLD2_!N$4,'[1]INTERNAL PARAMETERS-1'!$B$5:$J$44,9,FALSE)*OVYLD2_!$F144</f>
        <v>0</v>
      </c>
      <c r="O144" s="44">
        <f>OVYLD1_!O144*VLOOKUP(OVYLD2_!O$4,'[1]INTERNAL PARAMETERS-1'!$B$5:$J$44,5,FALSE)*VLOOKUP(OVYLD2_!O$4,'[1]INTERNAL PARAMETERS-1'!$B$5:$J$44,7,FALSE)*OVYLD2_!$F144 + OVYLD1_!O144*(1-VLOOKUP(OVYLD2_!O$4,'[1]INTERNAL PARAMETERS-1'!$B$5:$J$44,5,FALSE))*VLOOKUP(OVYLD2_!O$4,'[1]INTERNAL PARAMETERS-1'!$B$5:$J$44,9,FALSE)*OVYLD2_!$F144</f>
        <v>0</v>
      </c>
      <c r="P144" s="44">
        <f>OVYLD1_!P144*VLOOKUP(OVYLD2_!P$4,'[1]INTERNAL PARAMETERS-1'!$B$5:$J$44,5,FALSE)*VLOOKUP(OVYLD2_!P$4,'[1]INTERNAL PARAMETERS-1'!$B$5:$J$44,7,FALSE)*OVYLD2_!$F144 + OVYLD1_!P144*(1-VLOOKUP(OVYLD2_!P$4,'[1]INTERNAL PARAMETERS-1'!$B$5:$J$44,5,FALSE))*VLOOKUP(OVYLD2_!P$4,'[1]INTERNAL PARAMETERS-1'!$B$5:$J$44,9,FALSE)*OVYLD2_!$F144</f>
        <v>0</v>
      </c>
      <c r="Q144" s="44">
        <f>OVYLD1_!Q144*VLOOKUP(OVYLD2_!Q$4,'[1]INTERNAL PARAMETERS-1'!$B$5:$J$44,5,FALSE)*VLOOKUP(OVYLD2_!Q$4,'[1]INTERNAL PARAMETERS-1'!$B$5:$J$44,7,FALSE)*OVYLD2_!$F144 + OVYLD1_!Q144*(1-VLOOKUP(OVYLD2_!Q$4,'[1]INTERNAL PARAMETERS-1'!$B$5:$J$44,5,FALSE))*VLOOKUP(OVYLD2_!Q$4,'[1]INTERNAL PARAMETERS-1'!$B$5:$J$44,9,FALSE)*OVYLD2_!$F144</f>
        <v>0</v>
      </c>
      <c r="R144" s="44">
        <f>OVYLD1_!R144*VLOOKUP(OVYLD2_!R$4,'[1]INTERNAL PARAMETERS-1'!$B$5:$J$44,5,FALSE)*VLOOKUP(OVYLD2_!R$4,'[1]INTERNAL PARAMETERS-1'!$B$5:$J$44,7,FALSE)*OVYLD2_!$F144 + OVYLD1_!R144*(1-VLOOKUP(OVYLD2_!R$4,'[1]INTERNAL PARAMETERS-1'!$B$5:$J$44,5,FALSE))*VLOOKUP(OVYLD2_!R$4,'[1]INTERNAL PARAMETERS-1'!$B$5:$J$44,9,FALSE)*OVYLD2_!$F144</f>
        <v>0</v>
      </c>
      <c r="S144" s="44">
        <f>OVYLD1_!S144*VLOOKUP(OVYLD2_!S$4,'[1]INTERNAL PARAMETERS-1'!$B$5:$J$44,5,FALSE)*VLOOKUP(OVYLD2_!S$4,'[1]INTERNAL PARAMETERS-1'!$B$5:$J$44,7,FALSE)*OVYLD2_!$F144 + OVYLD1_!S144*(1-VLOOKUP(OVYLD2_!S$4,'[1]INTERNAL PARAMETERS-1'!$B$5:$J$44,5,FALSE))*VLOOKUP(OVYLD2_!S$4,'[1]INTERNAL PARAMETERS-1'!$B$5:$J$44,9,FALSE)*OVYLD2_!$F144</f>
        <v>0</v>
      </c>
      <c r="T144" s="44">
        <f>OVYLD1_!T144*VLOOKUP(OVYLD2_!T$4,'[1]INTERNAL PARAMETERS-1'!$B$5:$J$44,5,FALSE)*VLOOKUP(OVYLD2_!T$4,'[1]INTERNAL PARAMETERS-1'!$B$5:$J$44,7,FALSE)*OVYLD2_!$F144 + OVYLD1_!T144*(1-VLOOKUP(OVYLD2_!T$4,'[1]INTERNAL PARAMETERS-1'!$B$5:$J$44,5,FALSE))*VLOOKUP(OVYLD2_!T$4,'[1]INTERNAL PARAMETERS-1'!$B$5:$J$44,9,FALSE)*OVYLD2_!$F144</f>
        <v>0</v>
      </c>
      <c r="U144" s="44">
        <f>OVYLD1_!U144*VLOOKUP(OVYLD2_!U$4,'[1]INTERNAL PARAMETERS-1'!$B$5:$J$44,5,FALSE)*VLOOKUP(OVYLD2_!U$4,'[1]INTERNAL PARAMETERS-1'!$B$5:$J$44,7,FALSE)*OVYLD2_!$F144 + OVYLD1_!U144*(1-VLOOKUP(OVYLD2_!U$4,'[1]INTERNAL PARAMETERS-1'!$B$5:$J$44,5,FALSE))*VLOOKUP(OVYLD2_!U$4,'[1]INTERNAL PARAMETERS-1'!$B$5:$J$44,9,FALSE)*OVYLD2_!$F144</f>
        <v>0</v>
      </c>
      <c r="V144" s="44">
        <f>OVYLD1_!V144*VLOOKUP(OVYLD2_!V$4,'[1]INTERNAL PARAMETERS-1'!$B$5:$J$44,5,FALSE)*VLOOKUP(OVYLD2_!V$4,'[1]INTERNAL PARAMETERS-1'!$B$5:$J$44,7,FALSE)*OVYLD2_!$F144 + OVYLD1_!V144*(1-VLOOKUP(OVYLD2_!V$4,'[1]INTERNAL PARAMETERS-1'!$B$5:$J$44,5,FALSE))*VLOOKUP(OVYLD2_!V$4,'[1]INTERNAL PARAMETERS-1'!$B$5:$J$44,9,FALSE)*OVYLD2_!$F144</f>
        <v>0</v>
      </c>
      <c r="W144" s="44">
        <f>OVYLD1_!W144*VLOOKUP(OVYLD2_!W$4,'[1]INTERNAL PARAMETERS-1'!$B$5:$J$44,5,FALSE)*VLOOKUP(OVYLD2_!W$4,'[1]INTERNAL PARAMETERS-1'!$B$5:$J$44,7,FALSE)*OVYLD2_!$F144 + OVYLD1_!W144*(1-VLOOKUP(OVYLD2_!W$4,'[1]INTERNAL PARAMETERS-1'!$B$5:$J$44,5,FALSE))*VLOOKUP(OVYLD2_!W$4,'[1]INTERNAL PARAMETERS-1'!$B$5:$J$44,9,FALSE)*OVYLD2_!$F144</f>
        <v>0</v>
      </c>
      <c r="X144" s="44">
        <f>OVYLD1_!X144*VLOOKUP(OVYLD2_!X$4,'[1]INTERNAL PARAMETERS-1'!$B$5:$J$44,5,FALSE)*VLOOKUP(OVYLD2_!X$4,'[1]INTERNAL PARAMETERS-1'!$B$5:$J$44,7,FALSE)*OVYLD2_!$F144 + OVYLD1_!X144*(1-VLOOKUP(OVYLD2_!X$4,'[1]INTERNAL PARAMETERS-1'!$B$5:$J$44,5,FALSE))*VLOOKUP(OVYLD2_!X$4,'[1]INTERNAL PARAMETERS-1'!$B$5:$J$44,9,FALSE)*OVYLD2_!$F144</f>
        <v>0</v>
      </c>
      <c r="Y144" s="44">
        <f>OVYLD1_!Y144*VLOOKUP(OVYLD2_!Y$4,'[1]INTERNAL PARAMETERS-1'!$B$5:$J$44,5,FALSE)*VLOOKUP(OVYLD2_!Y$4,'[1]INTERNAL PARAMETERS-1'!$B$5:$J$44,7,FALSE)*OVYLD2_!$F144 + OVYLD1_!Y144*(1-VLOOKUP(OVYLD2_!Y$4,'[1]INTERNAL PARAMETERS-1'!$B$5:$J$44,5,FALSE))*VLOOKUP(OVYLD2_!Y$4,'[1]INTERNAL PARAMETERS-1'!$B$5:$J$44,9,FALSE)*OVYLD2_!$F144</f>
        <v>0</v>
      </c>
      <c r="Z144" s="44">
        <f>OVYLD1_!Z144*VLOOKUP(OVYLD2_!Z$4,'[1]INTERNAL PARAMETERS-1'!$B$5:$J$44,5,FALSE)*VLOOKUP(OVYLD2_!Z$4,'[1]INTERNAL PARAMETERS-1'!$B$5:$J$44,7,FALSE)*OVYLD2_!$F144 + OVYLD1_!Z144*(1-VLOOKUP(OVYLD2_!Z$4,'[1]INTERNAL PARAMETERS-1'!$B$5:$J$44,5,FALSE))*VLOOKUP(OVYLD2_!Z$4,'[1]INTERNAL PARAMETERS-1'!$B$5:$J$44,9,FALSE)*OVYLD2_!$F144</f>
        <v>0</v>
      </c>
      <c r="AA144" s="44">
        <f>OVYLD1_!AA144*VLOOKUP(OVYLD2_!AA$4,'[1]INTERNAL PARAMETERS-1'!$B$5:$J$44,5,FALSE)*VLOOKUP(OVYLD2_!AA$4,'[1]INTERNAL PARAMETERS-1'!$B$5:$J$44,7,FALSE)*OVYLD2_!$F144 + OVYLD1_!AA144*(1-VLOOKUP(OVYLD2_!AA$4,'[1]INTERNAL PARAMETERS-1'!$B$5:$J$44,5,FALSE))*VLOOKUP(OVYLD2_!AA$4,'[1]INTERNAL PARAMETERS-1'!$B$5:$J$44,9,FALSE)*OVYLD2_!$F144</f>
        <v>0</v>
      </c>
      <c r="AB144" s="44">
        <f>OVYLD1_!AB144*VLOOKUP(OVYLD2_!AB$4,'[1]INTERNAL PARAMETERS-1'!$B$5:$J$44,5,FALSE)*VLOOKUP(OVYLD2_!AB$4,'[1]INTERNAL PARAMETERS-1'!$B$5:$J$44,7,FALSE)*OVYLD2_!$F144 + OVYLD1_!AB144*(1-VLOOKUP(OVYLD2_!AB$4,'[1]INTERNAL PARAMETERS-1'!$B$5:$J$44,5,FALSE))*VLOOKUP(OVYLD2_!AB$4,'[1]INTERNAL PARAMETERS-1'!$B$5:$J$44,9,FALSE)*OVYLD2_!$F144</f>
        <v>0</v>
      </c>
      <c r="AC144" s="44">
        <f>OVYLD1_!AC144*VLOOKUP(OVYLD2_!AC$4,'[1]INTERNAL PARAMETERS-1'!$B$5:$J$44,5,FALSE)*VLOOKUP(OVYLD2_!AC$4,'[1]INTERNAL PARAMETERS-1'!$B$5:$J$44,7,FALSE)*OVYLD2_!$F144 + OVYLD1_!AC144*(1-VLOOKUP(OVYLD2_!AC$4,'[1]INTERNAL PARAMETERS-1'!$B$5:$J$44,5,FALSE))*VLOOKUP(OVYLD2_!AC$4,'[1]INTERNAL PARAMETERS-1'!$B$5:$J$44,9,FALSE)*OVYLD2_!$F144</f>
        <v>0</v>
      </c>
      <c r="AD144" s="44">
        <f>OVYLD1_!AD144*VLOOKUP(OVYLD2_!AD$4,'[1]INTERNAL PARAMETERS-1'!$B$5:$J$44,5,FALSE)*VLOOKUP(OVYLD2_!AD$4,'[1]INTERNAL PARAMETERS-1'!$B$5:$J$44,7,FALSE)*OVYLD2_!$F144 + OVYLD1_!AD144*(1-VLOOKUP(OVYLD2_!AD$4,'[1]INTERNAL PARAMETERS-1'!$B$5:$J$44,5,FALSE))*VLOOKUP(OVYLD2_!AD$4,'[1]INTERNAL PARAMETERS-1'!$B$5:$J$44,9,FALSE)*OVYLD2_!$F144</f>
        <v>0</v>
      </c>
      <c r="AE144" s="44">
        <f>OVYLD1_!AE144*VLOOKUP(OVYLD2_!AE$4,'[1]INTERNAL PARAMETERS-1'!$B$5:$J$44,5,FALSE)*VLOOKUP(OVYLD2_!AE$4,'[1]INTERNAL PARAMETERS-1'!$B$5:$J$44,7,FALSE)*OVYLD2_!$F144 + OVYLD1_!AE144*(1-VLOOKUP(OVYLD2_!AE$4,'[1]INTERNAL PARAMETERS-1'!$B$5:$J$44,5,FALSE))*VLOOKUP(OVYLD2_!AE$4,'[1]INTERNAL PARAMETERS-1'!$B$5:$J$44,9,FALSE)*OVYLD2_!$F144</f>
        <v>0</v>
      </c>
      <c r="AF144" s="44">
        <f>OVYLD1_!AF144*VLOOKUP(OVYLD2_!AF$4,'[1]INTERNAL PARAMETERS-1'!$B$5:$J$44,5,FALSE)*VLOOKUP(OVYLD2_!AF$4,'[1]INTERNAL PARAMETERS-1'!$B$5:$J$44,7,FALSE)*OVYLD2_!$F144 + OVYLD1_!AF144*(1-VLOOKUP(OVYLD2_!AF$4,'[1]INTERNAL PARAMETERS-1'!$B$5:$J$44,5,FALSE))*VLOOKUP(OVYLD2_!AF$4,'[1]INTERNAL PARAMETERS-1'!$B$5:$J$44,9,FALSE)*OVYLD2_!$F144</f>
        <v>0</v>
      </c>
      <c r="AG144" s="44">
        <f>OVYLD1_!AG144*VLOOKUP(OVYLD2_!AG$4,'[1]INTERNAL PARAMETERS-1'!$B$5:$J$44,5,FALSE)*VLOOKUP(OVYLD2_!AG$4,'[1]INTERNAL PARAMETERS-1'!$B$5:$J$44,7,FALSE)*OVYLD2_!$F144 + OVYLD1_!AG144*(1-VLOOKUP(OVYLD2_!AG$4,'[1]INTERNAL PARAMETERS-1'!$B$5:$J$44,5,FALSE))*VLOOKUP(OVYLD2_!AG$4,'[1]INTERNAL PARAMETERS-1'!$B$5:$J$44,9,FALSE)*OVYLD2_!$F144</f>
        <v>0</v>
      </c>
      <c r="AH144" s="44">
        <f>OVYLD1_!AH144*VLOOKUP(OVYLD2_!AH$4,'[1]INTERNAL PARAMETERS-1'!$B$5:$J$44,5,FALSE)*VLOOKUP(OVYLD2_!AH$4,'[1]INTERNAL PARAMETERS-1'!$B$5:$J$44,7,FALSE)*OVYLD2_!$F144 + OVYLD1_!AH144*(1-VLOOKUP(OVYLD2_!AH$4,'[1]INTERNAL PARAMETERS-1'!$B$5:$J$44,5,FALSE))*VLOOKUP(OVYLD2_!AH$4,'[1]INTERNAL PARAMETERS-1'!$B$5:$J$44,9,FALSE)*OVYLD2_!$F144</f>
        <v>0</v>
      </c>
      <c r="AI144" s="44">
        <f>OVYLD1_!AI144*VLOOKUP(OVYLD2_!AI$4,'[1]INTERNAL PARAMETERS-1'!$B$5:$J$44,5,FALSE)*VLOOKUP(OVYLD2_!AI$4,'[1]INTERNAL PARAMETERS-1'!$B$5:$J$44,7,FALSE)*OVYLD2_!$F144 + OVYLD1_!AI144*(1-VLOOKUP(OVYLD2_!AI$4,'[1]INTERNAL PARAMETERS-1'!$B$5:$J$44,5,FALSE))*VLOOKUP(OVYLD2_!AI$4,'[1]INTERNAL PARAMETERS-1'!$B$5:$J$44,9,FALSE)*OVYLD2_!$F144</f>
        <v>0</v>
      </c>
      <c r="AJ144" s="44">
        <f>OVYLD1_!AJ144*VLOOKUP(OVYLD2_!AJ$4,'[1]INTERNAL PARAMETERS-1'!$B$5:$J$44,5,FALSE)*VLOOKUP(OVYLD2_!AJ$4,'[1]INTERNAL PARAMETERS-1'!$B$5:$J$44,7,FALSE)*OVYLD2_!$F144 + OVYLD1_!AJ144*(1-VLOOKUP(OVYLD2_!AJ$4,'[1]INTERNAL PARAMETERS-1'!$B$5:$J$44,5,FALSE))*VLOOKUP(OVYLD2_!AJ$4,'[1]INTERNAL PARAMETERS-1'!$B$5:$J$44,9,FALSE)*OVYLD2_!$F144</f>
        <v>0</v>
      </c>
      <c r="AK144" s="44">
        <f>OVYLD1_!AK144*VLOOKUP(OVYLD2_!AK$4,'[1]INTERNAL PARAMETERS-1'!$B$5:$J$44,5,FALSE)*VLOOKUP(OVYLD2_!AK$4,'[1]INTERNAL PARAMETERS-1'!$B$5:$J$44,7,FALSE)*OVYLD2_!$F144 + OVYLD1_!AK144*(1-VLOOKUP(OVYLD2_!AK$4,'[1]INTERNAL PARAMETERS-1'!$B$5:$J$44,5,FALSE))*VLOOKUP(OVYLD2_!AK$4,'[1]INTERNAL PARAMETERS-1'!$B$5:$J$44,9,FALSE)*OVYLD2_!$F144</f>
        <v>0</v>
      </c>
      <c r="AL144" s="44">
        <f>OVYLD1_!AL144*VLOOKUP(OVYLD2_!AL$4,'[1]INTERNAL PARAMETERS-1'!$B$5:$J$44,5,FALSE)*VLOOKUP(OVYLD2_!AL$4,'[1]INTERNAL PARAMETERS-1'!$B$5:$J$44,7,FALSE)*OVYLD2_!$F144 + OVYLD1_!AL144*(1-VLOOKUP(OVYLD2_!AL$4,'[1]INTERNAL PARAMETERS-1'!$B$5:$J$44,5,FALSE))*VLOOKUP(OVYLD2_!AL$4,'[1]INTERNAL PARAMETERS-1'!$B$5:$J$44,9,FALSE)*OVYLD2_!$F144</f>
        <v>0</v>
      </c>
      <c r="AM144" s="44">
        <f>OVYLD1_!AM144*VLOOKUP(OVYLD2_!AM$4,'[1]INTERNAL PARAMETERS-1'!$B$5:$J$44,5,FALSE)*VLOOKUP(OVYLD2_!AM$4,'[1]INTERNAL PARAMETERS-1'!$B$5:$J$44,7,FALSE)*OVYLD2_!$F144 + OVYLD1_!AM144*(1-VLOOKUP(OVYLD2_!AM$4,'[1]INTERNAL PARAMETERS-1'!$B$5:$J$44,5,FALSE))*VLOOKUP(OVYLD2_!AM$4,'[1]INTERNAL PARAMETERS-1'!$B$5:$J$44,9,FALSE)*OVYLD2_!$F144</f>
        <v>0</v>
      </c>
      <c r="AN144" s="44">
        <f>OVYLD1_!AN144*VLOOKUP(OVYLD2_!AN$4,'[1]INTERNAL PARAMETERS-1'!$B$5:$J$44,5,FALSE)*VLOOKUP(OVYLD2_!AN$4,'[1]INTERNAL PARAMETERS-1'!$B$5:$J$44,7,FALSE)*OVYLD2_!$F144 + OVYLD1_!AN144*(1-VLOOKUP(OVYLD2_!AN$4,'[1]INTERNAL PARAMETERS-1'!$B$5:$J$44,5,FALSE))*VLOOKUP(OVYLD2_!AN$4,'[1]INTERNAL PARAMETERS-1'!$B$5:$J$44,9,FALSE)*OVYLD2_!$F144</f>
        <v>0</v>
      </c>
      <c r="AO144" s="44">
        <f>OVYLD1_!AO144*VLOOKUP(OVYLD2_!AO$4,'[1]INTERNAL PARAMETERS-1'!$B$5:$J$44,5,FALSE)*VLOOKUP(OVYLD2_!AO$4,'[1]INTERNAL PARAMETERS-1'!$B$5:$J$44,7,FALSE)*OVYLD2_!$F144 + OVYLD1_!AO144*(1-VLOOKUP(OVYLD2_!AO$4,'[1]INTERNAL PARAMETERS-1'!$B$5:$J$44,5,FALSE))*VLOOKUP(OVYLD2_!AO$4,'[1]INTERNAL PARAMETERS-1'!$B$5:$J$44,9,FALSE)*OVYLD2_!$F144</f>
        <v>0</v>
      </c>
      <c r="AP144" s="44">
        <f>OVYLD1_!AP144*VLOOKUP(OVYLD2_!AP$4,'[1]INTERNAL PARAMETERS-1'!$B$5:$J$44,5,FALSE)*VLOOKUP(OVYLD2_!AP$4,'[1]INTERNAL PARAMETERS-1'!$B$5:$J$44,7,FALSE)*OVYLD2_!$F144 + OVYLD1_!AP144*(1-VLOOKUP(OVYLD2_!AP$4,'[1]INTERNAL PARAMETERS-1'!$B$5:$J$44,5,FALSE))*VLOOKUP(OVYLD2_!AP$4,'[1]INTERNAL PARAMETERS-1'!$B$5:$J$44,9,FALSE)*OVYLD2_!$F144</f>
        <v>0</v>
      </c>
      <c r="AQ144" s="44">
        <f>OVYLD1_!AQ144*VLOOKUP(OVYLD2_!AQ$4,'[1]INTERNAL PARAMETERS-1'!$B$5:$J$44,5,FALSE)*VLOOKUP(OVYLD2_!AQ$4,'[1]INTERNAL PARAMETERS-1'!$B$5:$J$44,7,FALSE)*OVYLD2_!$F144 + OVYLD1_!AQ144*(1-VLOOKUP(OVYLD2_!AQ$4,'[1]INTERNAL PARAMETERS-1'!$B$5:$J$44,5,FALSE))*VLOOKUP(OVYLD2_!AQ$4,'[1]INTERNAL PARAMETERS-1'!$B$5:$J$44,9,FALSE)*OVYLD2_!$F144</f>
        <v>0</v>
      </c>
      <c r="AR144" s="44">
        <f>OVYLD1_!AR144*VLOOKUP(OVYLD2_!AR$4,'[1]INTERNAL PARAMETERS-1'!$B$5:$J$44,5,FALSE)*VLOOKUP(OVYLD2_!AR$4,'[1]INTERNAL PARAMETERS-1'!$B$5:$J$44,7,FALSE)*OVYLD2_!$F144 + OVYLD1_!AR144*(1-VLOOKUP(OVYLD2_!AR$4,'[1]INTERNAL PARAMETERS-1'!$B$5:$J$44,5,FALSE))*VLOOKUP(OVYLD2_!AR$4,'[1]INTERNAL PARAMETERS-1'!$B$5:$J$44,9,FALSE)*OVYLD2_!$F144</f>
        <v>0</v>
      </c>
      <c r="AS144" s="44">
        <f>OVYLD1_!AS144*VLOOKUP(OVYLD2_!AS$4,'[1]INTERNAL PARAMETERS-1'!$B$5:$J$44,5,FALSE)*VLOOKUP(OVYLD2_!AS$4,'[1]INTERNAL PARAMETERS-1'!$B$5:$J$44,7,FALSE)*OVYLD2_!$F144 + OVYLD1_!AS144*(1-VLOOKUP(OVYLD2_!AS$4,'[1]INTERNAL PARAMETERS-1'!$B$5:$J$44,5,FALSE))*VLOOKUP(OVYLD2_!AS$4,'[1]INTERNAL PARAMETERS-1'!$B$5:$J$44,9,FALSE)*OVYLD2_!$F144</f>
        <v>0</v>
      </c>
      <c r="AT144" s="43">
        <f>OVYLD1_!AT144*VLOOKUP(OVYLD2_!AT$4,'[1]INTERNAL PARAMETERS-1'!$B$5:$J$44,5,FALSE)*VLOOKUP(OVYLD2_!AT$4,'[1]INTERNAL PARAMETERS-1'!$B$5:$J$44,7,FALSE)*OVYLD2_!$F144 + OVYLD1_!AT144*(1-VLOOKUP(OVYLD2_!AT$4,'[1]INTERNAL PARAMETERS-1'!$B$5:$J$44,5,FALSE))*VLOOKUP(OVYLD2_!AT$4,'[1]INTERNAL PARAMETERS-1'!$B$5:$J$44,9,FALSE)*OVYLD2_!$F144</f>
        <v>0</v>
      </c>
      <c r="AU144" s="45">
        <f>OVYLD1_!AU144*VLOOKUP(OVYLD2_!AU$4,'[1]INTERNAL PARAMETERS-1'!$B$5:$J$44,5,FALSE)*VLOOKUP(OVYLD2_!AU$4,'[1]INTERNAL PARAMETERS-1'!$B$5:$J$44,6,FALSE)*VLOOKUP(OVYLD2_!AU$4,'[1]INTERNAL PARAMETERS-1'!$B$5:$J$44,3,FALSE) + OVYLD1_!AU144*(1-VLOOKUP(OVYLD2_!AU$4,'[1]INTERNAL PARAMETERS-1'!$B$5:$J$44,5,FALSE))*VLOOKUP(OVYLD2_!AU$4,'[1]INTERNAL PARAMETERS-1'!$B$5:$J$44,8,FALSE)*VLOOKUP(OVYLD2_!AU$4,'[1]INTERNAL PARAMETERS-1'!$B$5:$J$44,3,FALSE)</f>
        <v>0</v>
      </c>
      <c r="AV144" s="44">
        <f>OVYLD1_!AV144*VLOOKUP(OVYLD2_!AV$4,'[1]INTERNAL PARAMETERS-1'!$B$5:$J$44,5,FALSE)*VLOOKUP(OVYLD2_!AV$4,'[1]INTERNAL PARAMETERS-1'!$B$5:$J$44,6,FALSE)*VLOOKUP(OVYLD2_!AV$4,'[1]INTERNAL PARAMETERS-1'!$B$5:$J$44,3,FALSE) + OVYLD1_!AV144*(1-VLOOKUP(OVYLD2_!AV$4,'[1]INTERNAL PARAMETERS-1'!$B$5:$J$44,5,FALSE))*VLOOKUP(OVYLD2_!AV$4,'[1]INTERNAL PARAMETERS-1'!$B$5:$J$44,8,FALSE)*VLOOKUP(OVYLD2_!AV$4,'[1]INTERNAL PARAMETERS-1'!$B$5:$J$44,3,FALSE)</f>
        <v>0</v>
      </c>
      <c r="AW144" s="44">
        <f>OVYLD1_!AW144*VLOOKUP(OVYLD2_!AW$4,'[1]INTERNAL PARAMETERS-1'!$B$5:$J$44,5,FALSE)*VLOOKUP(OVYLD2_!AW$4,'[1]INTERNAL PARAMETERS-1'!$B$5:$J$44,6,FALSE)*VLOOKUP(OVYLD2_!AW$4,'[1]INTERNAL PARAMETERS-1'!$B$5:$J$44,3,FALSE) + OVYLD1_!AW144*(1-VLOOKUP(OVYLD2_!AW$4,'[1]INTERNAL PARAMETERS-1'!$B$5:$J$44,5,FALSE))*VLOOKUP(OVYLD2_!AW$4,'[1]INTERNAL PARAMETERS-1'!$B$5:$J$44,8,FALSE)*VLOOKUP(OVYLD2_!AW$4,'[1]INTERNAL PARAMETERS-1'!$B$5:$J$44,3,FALSE)</f>
        <v>0</v>
      </c>
      <c r="AX144" s="44">
        <f>OVYLD1_!AX144*VLOOKUP(OVYLD2_!AX$4,'[1]INTERNAL PARAMETERS-1'!$B$5:$J$44,5,FALSE)*VLOOKUP(OVYLD2_!AX$4,'[1]INTERNAL PARAMETERS-1'!$B$5:$J$44,6,FALSE)*VLOOKUP(OVYLD2_!AX$4,'[1]INTERNAL PARAMETERS-1'!$B$5:$J$44,3,FALSE) + OVYLD1_!AX144*(1-VLOOKUP(OVYLD2_!AX$4,'[1]INTERNAL PARAMETERS-1'!$B$5:$J$44,5,FALSE))*VLOOKUP(OVYLD2_!AX$4,'[1]INTERNAL PARAMETERS-1'!$B$5:$J$44,8,FALSE)*VLOOKUP(OVYLD2_!AX$4,'[1]INTERNAL PARAMETERS-1'!$B$5:$J$44,3,FALSE)</f>
        <v>0</v>
      </c>
      <c r="AY144" s="44">
        <f>OVYLD1_!AY144*VLOOKUP(OVYLD2_!AY$4,'[1]INTERNAL PARAMETERS-1'!$B$5:$J$44,5,FALSE)*VLOOKUP(OVYLD2_!AY$4,'[1]INTERNAL PARAMETERS-1'!$B$5:$J$44,6,FALSE)*VLOOKUP(OVYLD2_!AY$4,'[1]INTERNAL PARAMETERS-1'!$B$5:$J$44,3,FALSE) + OVYLD1_!AY144*(1-VLOOKUP(OVYLD2_!AY$4,'[1]INTERNAL PARAMETERS-1'!$B$5:$J$44,5,FALSE))*VLOOKUP(OVYLD2_!AY$4,'[1]INTERNAL PARAMETERS-1'!$B$5:$J$44,8,FALSE)*VLOOKUP(OVYLD2_!AY$4,'[1]INTERNAL PARAMETERS-1'!$B$5:$J$44,3,FALSE)</f>
        <v>0</v>
      </c>
      <c r="AZ144" s="44">
        <f>OVYLD1_!AZ144*VLOOKUP(OVYLD2_!AZ$4,'[1]INTERNAL PARAMETERS-1'!$B$5:$J$44,5,FALSE)*VLOOKUP(OVYLD2_!AZ$4,'[1]INTERNAL PARAMETERS-1'!$B$5:$J$44,6,FALSE)*VLOOKUP(OVYLD2_!AZ$4,'[1]INTERNAL PARAMETERS-1'!$B$5:$J$44,3,FALSE) + OVYLD1_!AZ144*(1-VLOOKUP(OVYLD2_!AZ$4,'[1]INTERNAL PARAMETERS-1'!$B$5:$J$44,5,FALSE))*VLOOKUP(OVYLD2_!AZ$4,'[1]INTERNAL PARAMETERS-1'!$B$5:$J$44,8,FALSE)*VLOOKUP(OVYLD2_!AZ$4,'[1]INTERNAL PARAMETERS-1'!$B$5:$J$44,3,FALSE)</f>
        <v>0</v>
      </c>
      <c r="BA144" s="44">
        <f>OVYLD1_!BA144*VLOOKUP(OVYLD2_!BA$4,'[1]INTERNAL PARAMETERS-1'!$B$5:$J$44,5,FALSE)*VLOOKUP(OVYLD2_!BA$4,'[1]INTERNAL PARAMETERS-1'!$B$5:$J$44,6,FALSE)*VLOOKUP(OVYLD2_!BA$4,'[1]INTERNAL PARAMETERS-1'!$B$5:$J$44,3,FALSE) + OVYLD1_!BA144*(1-VLOOKUP(OVYLD2_!BA$4,'[1]INTERNAL PARAMETERS-1'!$B$5:$J$44,5,FALSE))*VLOOKUP(OVYLD2_!BA$4,'[1]INTERNAL PARAMETERS-1'!$B$5:$J$44,8,FALSE)*VLOOKUP(OVYLD2_!BA$4,'[1]INTERNAL PARAMETERS-1'!$B$5:$J$44,3,FALSE)</f>
        <v>0</v>
      </c>
      <c r="BB144" s="44">
        <f>OVYLD1_!BB144*VLOOKUP(OVYLD2_!BB$4,'[1]INTERNAL PARAMETERS-1'!$B$5:$J$44,5,FALSE)*VLOOKUP(OVYLD2_!BB$4,'[1]INTERNAL PARAMETERS-1'!$B$5:$J$44,6,FALSE)*VLOOKUP(OVYLD2_!BB$4,'[1]INTERNAL PARAMETERS-1'!$B$5:$J$44,3,FALSE) + OVYLD1_!BB144*(1-VLOOKUP(OVYLD2_!BB$4,'[1]INTERNAL PARAMETERS-1'!$B$5:$J$44,5,FALSE))*VLOOKUP(OVYLD2_!BB$4,'[1]INTERNAL PARAMETERS-1'!$B$5:$J$44,8,FALSE)*VLOOKUP(OVYLD2_!BB$4,'[1]INTERNAL PARAMETERS-1'!$B$5:$J$44,3,FALSE)</f>
        <v>0</v>
      </c>
      <c r="BC144" s="44">
        <f>OVYLD1_!BC144*VLOOKUP(OVYLD2_!BC$4,'[1]INTERNAL PARAMETERS-1'!$B$5:$J$44,5,FALSE)*VLOOKUP(OVYLD2_!BC$4,'[1]INTERNAL PARAMETERS-1'!$B$5:$J$44,6,FALSE)*VLOOKUP(OVYLD2_!BC$4,'[1]INTERNAL PARAMETERS-1'!$B$5:$J$44,3,FALSE) + OVYLD1_!BC144*(1-VLOOKUP(OVYLD2_!BC$4,'[1]INTERNAL PARAMETERS-1'!$B$5:$J$44,5,FALSE))*VLOOKUP(OVYLD2_!BC$4,'[1]INTERNAL PARAMETERS-1'!$B$5:$J$44,8,FALSE)*VLOOKUP(OVYLD2_!BC$4,'[1]INTERNAL PARAMETERS-1'!$B$5:$J$44,3,FALSE)</f>
        <v>0</v>
      </c>
      <c r="BD144" s="44">
        <f>OVYLD1_!BD144*VLOOKUP(OVYLD2_!BD$4,'[1]INTERNAL PARAMETERS-1'!$B$5:$J$44,5,FALSE)*VLOOKUP(OVYLD2_!BD$4,'[1]INTERNAL PARAMETERS-1'!$B$5:$J$44,6,FALSE)*VLOOKUP(OVYLD2_!BD$4,'[1]INTERNAL PARAMETERS-1'!$B$5:$J$44,3,FALSE) + OVYLD1_!BD144*(1-VLOOKUP(OVYLD2_!BD$4,'[1]INTERNAL PARAMETERS-1'!$B$5:$J$44,5,FALSE))*VLOOKUP(OVYLD2_!BD$4,'[1]INTERNAL PARAMETERS-1'!$B$5:$J$44,8,FALSE)*VLOOKUP(OVYLD2_!BD$4,'[1]INTERNAL PARAMETERS-1'!$B$5:$J$44,3,FALSE)</f>
        <v>0</v>
      </c>
      <c r="BE144" s="44">
        <f>OVYLD1_!BE144*VLOOKUP(OVYLD2_!BE$4,'[1]INTERNAL PARAMETERS-1'!$B$5:$J$44,5,FALSE)*VLOOKUP(OVYLD2_!BE$4,'[1]INTERNAL PARAMETERS-1'!$B$5:$J$44,6,FALSE)*VLOOKUP(OVYLD2_!BE$4,'[1]INTERNAL PARAMETERS-1'!$B$5:$J$44,3,FALSE) + OVYLD1_!BE144*(1-VLOOKUP(OVYLD2_!BE$4,'[1]INTERNAL PARAMETERS-1'!$B$5:$J$44,5,FALSE))*VLOOKUP(OVYLD2_!BE$4,'[1]INTERNAL PARAMETERS-1'!$B$5:$J$44,8,FALSE)*VLOOKUP(OVYLD2_!BE$4,'[1]INTERNAL PARAMETERS-1'!$B$5:$J$44,3,FALSE)</f>
        <v>0</v>
      </c>
      <c r="BF144" s="44">
        <f>OVYLD1_!BF144*VLOOKUP(OVYLD2_!BF$4,'[1]INTERNAL PARAMETERS-1'!$B$5:$J$44,5,FALSE)*VLOOKUP(OVYLD2_!BF$4,'[1]INTERNAL PARAMETERS-1'!$B$5:$J$44,6,FALSE)*VLOOKUP(OVYLD2_!BF$4,'[1]INTERNAL PARAMETERS-1'!$B$5:$J$44,3,FALSE) + OVYLD1_!BF144*(1-VLOOKUP(OVYLD2_!BF$4,'[1]INTERNAL PARAMETERS-1'!$B$5:$J$44,5,FALSE))*VLOOKUP(OVYLD2_!BF$4,'[1]INTERNAL PARAMETERS-1'!$B$5:$J$44,8,FALSE)*VLOOKUP(OVYLD2_!BF$4,'[1]INTERNAL PARAMETERS-1'!$B$5:$J$44,3,FALSE)</f>
        <v>0</v>
      </c>
      <c r="BG144" s="44">
        <f>OVYLD1_!BG144*VLOOKUP(OVYLD2_!BG$4,'[1]INTERNAL PARAMETERS-1'!$B$5:$J$44,5,FALSE)*VLOOKUP(OVYLD2_!BG$4,'[1]INTERNAL PARAMETERS-1'!$B$5:$J$44,6,FALSE)*VLOOKUP(OVYLD2_!BG$4,'[1]INTERNAL PARAMETERS-1'!$B$5:$J$44,3,FALSE) + OVYLD1_!BG144*(1-VLOOKUP(OVYLD2_!BG$4,'[1]INTERNAL PARAMETERS-1'!$B$5:$J$44,5,FALSE))*VLOOKUP(OVYLD2_!BG$4,'[1]INTERNAL PARAMETERS-1'!$B$5:$J$44,8,FALSE)*VLOOKUP(OVYLD2_!BG$4,'[1]INTERNAL PARAMETERS-1'!$B$5:$J$44,3,FALSE)</f>
        <v>0</v>
      </c>
      <c r="BH144" s="44">
        <f>OVYLD1_!BH144*VLOOKUP(OVYLD2_!BH$4,'[1]INTERNAL PARAMETERS-1'!$B$5:$J$44,5,FALSE)*VLOOKUP(OVYLD2_!BH$4,'[1]INTERNAL PARAMETERS-1'!$B$5:$J$44,6,FALSE)*VLOOKUP(OVYLD2_!BH$4,'[1]INTERNAL PARAMETERS-1'!$B$5:$J$44,3,FALSE) + OVYLD1_!BH144*(1-VLOOKUP(OVYLD2_!BH$4,'[1]INTERNAL PARAMETERS-1'!$B$5:$J$44,5,FALSE))*VLOOKUP(OVYLD2_!BH$4,'[1]INTERNAL PARAMETERS-1'!$B$5:$J$44,8,FALSE)*VLOOKUP(OVYLD2_!BH$4,'[1]INTERNAL PARAMETERS-1'!$B$5:$J$44,3,FALSE)</f>
        <v>0</v>
      </c>
      <c r="BI144" s="44">
        <f>OVYLD1_!BI144*VLOOKUP(OVYLD2_!BI$4,'[1]INTERNAL PARAMETERS-1'!$B$5:$J$44,5,FALSE)*VLOOKUP(OVYLD2_!BI$4,'[1]INTERNAL PARAMETERS-1'!$B$5:$J$44,6,FALSE)*VLOOKUP(OVYLD2_!BI$4,'[1]INTERNAL PARAMETERS-1'!$B$5:$J$44,3,FALSE) + OVYLD1_!BI144*(1-VLOOKUP(OVYLD2_!BI$4,'[1]INTERNAL PARAMETERS-1'!$B$5:$J$44,5,FALSE))*VLOOKUP(OVYLD2_!BI$4,'[1]INTERNAL PARAMETERS-1'!$B$5:$J$44,8,FALSE)*VLOOKUP(OVYLD2_!BI$4,'[1]INTERNAL PARAMETERS-1'!$B$5:$J$44,3,FALSE)</f>
        <v>0</v>
      </c>
      <c r="BJ144" s="44">
        <f>OVYLD1_!BJ144*VLOOKUP(OVYLD2_!BJ$4,'[1]INTERNAL PARAMETERS-1'!$B$5:$J$44,5,FALSE)*VLOOKUP(OVYLD2_!BJ$4,'[1]INTERNAL PARAMETERS-1'!$B$5:$J$44,6,FALSE)*VLOOKUP(OVYLD2_!BJ$4,'[1]INTERNAL PARAMETERS-1'!$B$5:$J$44,3,FALSE) + OVYLD1_!BJ144*(1-VLOOKUP(OVYLD2_!BJ$4,'[1]INTERNAL PARAMETERS-1'!$B$5:$J$44,5,FALSE))*VLOOKUP(OVYLD2_!BJ$4,'[1]INTERNAL PARAMETERS-1'!$B$5:$J$44,8,FALSE)*VLOOKUP(OVYLD2_!BJ$4,'[1]INTERNAL PARAMETERS-1'!$B$5:$J$44,3,FALSE)</f>
        <v>0</v>
      </c>
      <c r="BK144" s="44">
        <f>OVYLD1_!BK144*VLOOKUP(OVYLD2_!BK$4,'[1]INTERNAL PARAMETERS-1'!$B$5:$J$44,5,FALSE)*VLOOKUP(OVYLD2_!BK$4,'[1]INTERNAL PARAMETERS-1'!$B$5:$J$44,6,FALSE)*VLOOKUP(OVYLD2_!BK$4,'[1]INTERNAL PARAMETERS-1'!$B$5:$J$44,3,FALSE) + OVYLD1_!BK144*(1-VLOOKUP(OVYLD2_!BK$4,'[1]INTERNAL PARAMETERS-1'!$B$5:$J$44,5,FALSE))*VLOOKUP(OVYLD2_!BK$4,'[1]INTERNAL PARAMETERS-1'!$B$5:$J$44,8,FALSE)*VLOOKUP(OVYLD2_!BK$4,'[1]INTERNAL PARAMETERS-1'!$B$5:$J$44,3,FALSE)</f>
        <v>0</v>
      </c>
      <c r="BL144" s="44">
        <f>OVYLD1_!BL144*VLOOKUP(OVYLD2_!BL$4,'[1]INTERNAL PARAMETERS-1'!$B$5:$J$44,5,FALSE)*VLOOKUP(OVYLD2_!BL$4,'[1]INTERNAL PARAMETERS-1'!$B$5:$J$44,6,FALSE)*VLOOKUP(OVYLD2_!BL$4,'[1]INTERNAL PARAMETERS-1'!$B$5:$J$44,3,FALSE) + OVYLD1_!BL144*(1-VLOOKUP(OVYLD2_!BL$4,'[1]INTERNAL PARAMETERS-1'!$B$5:$J$44,5,FALSE))*VLOOKUP(OVYLD2_!BL$4,'[1]INTERNAL PARAMETERS-1'!$B$5:$J$44,8,FALSE)*VLOOKUP(OVYLD2_!BL$4,'[1]INTERNAL PARAMETERS-1'!$B$5:$J$44,3,FALSE)</f>
        <v>0</v>
      </c>
      <c r="BM144" s="44">
        <f>OVYLD1_!BM144*VLOOKUP(OVYLD2_!BM$4,'[1]INTERNAL PARAMETERS-1'!$B$5:$J$44,5,FALSE)*VLOOKUP(OVYLD2_!BM$4,'[1]INTERNAL PARAMETERS-1'!$B$5:$J$44,6,FALSE)*VLOOKUP(OVYLD2_!BM$4,'[1]INTERNAL PARAMETERS-1'!$B$5:$J$44,3,FALSE) + OVYLD1_!BM144*(1-VLOOKUP(OVYLD2_!BM$4,'[1]INTERNAL PARAMETERS-1'!$B$5:$J$44,5,FALSE))*VLOOKUP(OVYLD2_!BM$4,'[1]INTERNAL PARAMETERS-1'!$B$5:$J$44,8,FALSE)*VLOOKUP(OVYLD2_!BM$4,'[1]INTERNAL PARAMETERS-1'!$B$5:$J$44,3,FALSE)</f>
        <v>0</v>
      </c>
      <c r="BN144" s="44">
        <f>OVYLD1_!BN144*VLOOKUP(OVYLD2_!BN$4,'[1]INTERNAL PARAMETERS-1'!$B$5:$J$44,5,FALSE)*VLOOKUP(OVYLD2_!BN$4,'[1]INTERNAL PARAMETERS-1'!$B$5:$J$44,6,FALSE)*VLOOKUP(OVYLD2_!BN$4,'[1]INTERNAL PARAMETERS-1'!$B$5:$J$44,3,FALSE) + OVYLD1_!BN144*(1-VLOOKUP(OVYLD2_!BN$4,'[1]INTERNAL PARAMETERS-1'!$B$5:$J$44,5,FALSE))*VLOOKUP(OVYLD2_!BN$4,'[1]INTERNAL PARAMETERS-1'!$B$5:$J$44,8,FALSE)*VLOOKUP(OVYLD2_!BN$4,'[1]INTERNAL PARAMETERS-1'!$B$5:$J$44,3,FALSE)</f>
        <v>0</v>
      </c>
      <c r="BO144" s="44">
        <f>OVYLD1_!BO144*VLOOKUP(OVYLD2_!BO$4,'[1]INTERNAL PARAMETERS-1'!$B$5:$J$44,5,FALSE)*VLOOKUP(OVYLD2_!BO$4,'[1]INTERNAL PARAMETERS-1'!$B$5:$J$44,6,FALSE)*VLOOKUP(OVYLD2_!BO$4,'[1]INTERNAL PARAMETERS-1'!$B$5:$J$44,3,FALSE) + OVYLD1_!BO144*(1-VLOOKUP(OVYLD2_!BO$4,'[1]INTERNAL PARAMETERS-1'!$B$5:$J$44,5,FALSE))*VLOOKUP(OVYLD2_!BO$4,'[1]INTERNAL PARAMETERS-1'!$B$5:$J$44,8,FALSE)*VLOOKUP(OVYLD2_!BO$4,'[1]INTERNAL PARAMETERS-1'!$B$5:$J$44,3,FALSE)</f>
        <v>0</v>
      </c>
      <c r="BP144" s="44">
        <f>OVYLD1_!BP144*VLOOKUP(OVYLD2_!BP$4,'[1]INTERNAL PARAMETERS-1'!$B$5:$J$44,5,FALSE)*VLOOKUP(OVYLD2_!BP$4,'[1]INTERNAL PARAMETERS-1'!$B$5:$J$44,6,FALSE)*VLOOKUP(OVYLD2_!BP$4,'[1]INTERNAL PARAMETERS-1'!$B$5:$J$44,3,FALSE) + OVYLD1_!BP144*(1-VLOOKUP(OVYLD2_!BP$4,'[1]INTERNAL PARAMETERS-1'!$B$5:$J$44,5,FALSE))*VLOOKUP(OVYLD2_!BP$4,'[1]INTERNAL PARAMETERS-1'!$B$5:$J$44,8,FALSE)*VLOOKUP(OVYLD2_!BP$4,'[1]INTERNAL PARAMETERS-1'!$B$5:$J$44,3,FALSE)</f>
        <v>0</v>
      </c>
      <c r="BQ144" s="44">
        <f>OVYLD1_!BQ144*VLOOKUP(OVYLD2_!BQ$4,'[1]INTERNAL PARAMETERS-1'!$B$5:$J$44,5,FALSE)*VLOOKUP(OVYLD2_!BQ$4,'[1]INTERNAL PARAMETERS-1'!$B$5:$J$44,6,FALSE)*VLOOKUP(OVYLD2_!BQ$4,'[1]INTERNAL PARAMETERS-1'!$B$5:$J$44,3,FALSE) + OVYLD1_!BQ144*(1-VLOOKUP(OVYLD2_!BQ$4,'[1]INTERNAL PARAMETERS-1'!$B$5:$J$44,5,FALSE))*VLOOKUP(OVYLD2_!BQ$4,'[1]INTERNAL PARAMETERS-1'!$B$5:$J$44,8,FALSE)*VLOOKUP(OVYLD2_!BQ$4,'[1]INTERNAL PARAMETERS-1'!$B$5:$J$44,3,FALSE)</f>
        <v>0</v>
      </c>
      <c r="BR144" s="44">
        <f>OVYLD1_!BR144*VLOOKUP(OVYLD2_!BR$4,'[1]INTERNAL PARAMETERS-1'!$B$5:$J$44,5,FALSE)*VLOOKUP(OVYLD2_!BR$4,'[1]INTERNAL PARAMETERS-1'!$B$5:$J$44,6,FALSE)*VLOOKUP(OVYLD2_!BR$4,'[1]INTERNAL PARAMETERS-1'!$B$5:$J$44,3,FALSE) + OVYLD1_!BR144*(1-VLOOKUP(OVYLD2_!BR$4,'[1]INTERNAL PARAMETERS-1'!$B$5:$J$44,5,FALSE))*VLOOKUP(OVYLD2_!BR$4,'[1]INTERNAL PARAMETERS-1'!$B$5:$J$44,8,FALSE)*VLOOKUP(OVYLD2_!BR$4,'[1]INTERNAL PARAMETERS-1'!$B$5:$J$44,3,FALSE)</f>
        <v>0</v>
      </c>
      <c r="BS144" s="44">
        <f>OVYLD1_!BS144*VLOOKUP(OVYLD2_!BS$4,'[1]INTERNAL PARAMETERS-1'!$B$5:$J$44,5,FALSE)*VLOOKUP(OVYLD2_!BS$4,'[1]INTERNAL PARAMETERS-1'!$B$5:$J$44,6,FALSE)*VLOOKUP(OVYLD2_!BS$4,'[1]INTERNAL PARAMETERS-1'!$B$5:$J$44,3,FALSE) + OVYLD1_!BS144*(1-VLOOKUP(OVYLD2_!BS$4,'[1]INTERNAL PARAMETERS-1'!$B$5:$J$44,5,FALSE))*VLOOKUP(OVYLD2_!BS$4,'[1]INTERNAL PARAMETERS-1'!$B$5:$J$44,8,FALSE)*VLOOKUP(OVYLD2_!BS$4,'[1]INTERNAL PARAMETERS-1'!$B$5:$J$44,3,FALSE)</f>
        <v>0</v>
      </c>
      <c r="BT144" s="44">
        <f>OVYLD1_!BT144*VLOOKUP(OVYLD2_!BT$4,'[1]INTERNAL PARAMETERS-1'!$B$5:$J$44,5,FALSE)*VLOOKUP(OVYLD2_!BT$4,'[1]INTERNAL PARAMETERS-1'!$B$5:$J$44,6,FALSE)*VLOOKUP(OVYLD2_!BT$4,'[1]INTERNAL PARAMETERS-1'!$B$5:$J$44,3,FALSE) + OVYLD1_!BT144*(1-VLOOKUP(OVYLD2_!BT$4,'[1]INTERNAL PARAMETERS-1'!$B$5:$J$44,5,FALSE))*VLOOKUP(OVYLD2_!BT$4,'[1]INTERNAL PARAMETERS-1'!$B$5:$J$44,8,FALSE)*VLOOKUP(OVYLD2_!BT$4,'[1]INTERNAL PARAMETERS-1'!$B$5:$J$44,3,FALSE)</f>
        <v>0</v>
      </c>
      <c r="BU144" s="44">
        <f>OVYLD1_!BU144*VLOOKUP(OVYLD2_!BU$4,'[1]INTERNAL PARAMETERS-1'!$B$5:$J$44,5,FALSE)*VLOOKUP(OVYLD2_!BU$4,'[1]INTERNAL PARAMETERS-1'!$B$5:$J$44,6,FALSE)*VLOOKUP(OVYLD2_!BU$4,'[1]INTERNAL PARAMETERS-1'!$B$5:$J$44,3,FALSE) + OVYLD1_!BU144*(1-VLOOKUP(OVYLD2_!BU$4,'[1]INTERNAL PARAMETERS-1'!$B$5:$J$44,5,FALSE))*VLOOKUP(OVYLD2_!BU$4,'[1]INTERNAL PARAMETERS-1'!$B$5:$J$44,8,FALSE)*VLOOKUP(OVYLD2_!BU$4,'[1]INTERNAL PARAMETERS-1'!$B$5:$J$44,3,FALSE)</f>
        <v>0</v>
      </c>
      <c r="BV144" s="44">
        <f>OVYLD1_!BV144*VLOOKUP(OVYLD2_!BV$4,'[1]INTERNAL PARAMETERS-1'!$B$5:$J$44,5,FALSE)*VLOOKUP(OVYLD2_!BV$4,'[1]INTERNAL PARAMETERS-1'!$B$5:$J$44,6,FALSE)*VLOOKUP(OVYLD2_!BV$4,'[1]INTERNAL PARAMETERS-1'!$B$5:$J$44,3,FALSE) + OVYLD1_!BV144*(1-VLOOKUP(OVYLD2_!BV$4,'[1]INTERNAL PARAMETERS-1'!$B$5:$J$44,5,FALSE))*VLOOKUP(OVYLD2_!BV$4,'[1]INTERNAL PARAMETERS-1'!$B$5:$J$44,8,FALSE)*VLOOKUP(OVYLD2_!BV$4,'[1]INTERNAL PARAMETERS-1'!$B$5:$J$44,3,FALSE)</f>
        <v>0</v>
      </c>
      <c r="BW144" s="44">
        <f>OVYLD1_!BW144*VLOOKUP(OVYLD2_!BW$4,'[1]INTERNAL PARAMETERS-1'!$B$5:$J$44,5,FALSE)*VLOOKUP(OVYLD2_!BW$4,'[1]INTERNAL PARAMETERS-1'!$B$5:$J$44,6,FALSE)*VLOOKUP(OVYLD2_!BW$4,'[1]INTERNAL PARAMETERS-1'!$B$5:$J$44,3,FALSE) + OVYLD1_!BW144*(1-VLOOKUP(OVYLD2_!BW$4,'[1]INTERNAL PARAMETERS-1'!$B$5:$J$44,5,FALSE))*VLOOKUP(OVYLD2_!BW$4,'[1]INTERNAL PARAMETERS-1'!$B$5:$J$44,8,FALSE)*VLOOKUP(OVYLD2_!BW$4,'[1]INTERNAL PARAMETERS-1'!$B$5:$J$44,3,FALSE)</f>
        <v>0</v>
      </c>
      <c r="BX144" s="44">
        <f>OVYLD1_!BX144*VLOOKUP(OVYLD2_!BX$4,'[1]INTERNAL PARAMETERS-1'!$B$5:$J$44,5,FALSE)*VLOOKUP(OVYLD2_!BX$4,'[1]INTERNAL PARAMETERS-1'!$B$5:$J$44,6,FALSE)*VLOOKUP(OVYLD2_!BX$4,'[1]INTERNAL PARAMETERS-1'!$B$5:$J$44,3,FALSE) + OVYLD1_!BX144*(1-VLOOKUP(OVYLD2_!BX$4,'[1]INTERNAL PARAMETERS-1'!$B$5:$J$44,5,FALSE))*VLOOKUP(OVYLD2_!BX$4,'[1]INTERNAL PARAMETERS-1'!$B$5:$J$44,8,FALSE)*VLOOKUP(OVYLD2_!BX$4,'[1]INTERNAL PARAMETERS-1'!$B$5:$J$44,3,FALSE)</f>
        <v>0</v>
      </c>
      <c r="BY144" s="44">
        <f>OVYLD1_!BY144*VLOOKUP(OVYLD2_!BY$4,'[1]INTERNAL PARAMETERS-1'!$B$5:$J$44,5,FALSE)*VLOOKUP(OVYLD2_!BY$4,'[1]INTERNAL PARAMETERS-1'!$B$5:$J$44,6,FALSE)*VLOOKUP(OVYLD2_!BY$4,'[1]INTERNAL PARAMETERS-1'!$B$5:$J$44,3,FALSE) + OVYLD1_!BY144*(1-VLOOKUP(OVYLD2_!BY$4,'[1]INTERNAL PARAMETERS-1'!$B$5:$J$44,5,FALSE))*VLOOKUP(OVYLD2_!BY$4,'[1]INTERNAL PARAMETERS-1'!$B$5:$J$44,8,FALSE)*VLOOKUP(OVYLD2_!BY$4,'[1]INTERNAL PARAMETERS-1'!$B$5:$J$44,3,FALSE)</f>
        <v>0</v>
      </c>
      <c r="BZ144" s="44">
        <f>OVYLD1_!BZ144*VLOOKUP(OVYLD2_!BZ$4,'[1]INTERNAL PARAMETERS-1'!$B$5:$J$44,5,FALSE)*VLOOKUP(OVYLD2_!BZ$4,'[1]INTERNAL PARAMETERS-1'!$B$5:$J$44,6,FALSE)*VLOOKUP(OVYLD2_!BZ$4,'[1]INTERNAL PARAMETERS-1'!$B$5:$J$44,3,FALSE) + OVYLD1_!BZ144*(1-VLOOKUP(OVYLD2_!BZ$4,'[1]INTERNAL PARAMETERS-1'!$B$5:$J$44,5,FALSE))*VLOOKUP(OVYLD2_!BZ$4,'[1]INTERNAL PARAMETERS-1'!$B$5:$J$44,8,FALSE)*VLOOKUP(OVYLD2_!BZ$4,'[1]INTERNAL PARAMETERS-1'!$B$5:$J$44,3,FALSE)</f>
        <v>0</v>
      </c>
      <c r="CA144" s="44">
        <f>OVYLD1_!CA144*VLOOKUP(OVYLD2_!CA$4,'[1]INTERNAL PARAMETERS-1'!$B$5:$J$44,5,FALSE)*VLOOKUP(OVYLD2_!CA$4,'[1]INTERNAL PARAMETERS-1'!$B$5:$J$44,6,FALSE)*VLOOKUP(OVYLD2_!CA$4,'[1]INTERNAL PARAMETERS-1'!$B$5:$J$44,3,FALSE) + OVYLD1_!CA144*(1-VLOOKUP(OVYLD2_!CA$4,'[1]INTERNAL PARAMETERS-1'!$B$5:$J$44,5,FALSE))*VLOOKUP(OVYLD2_!CA$4,'[1]INTERNAL PARAMETERS-1'!$B$5:$J$44,8,FALSE)*VLOOKUP(OVYLD2_!CA$4,'[1]INTERNAL PARAMETERS-1'!$B$5:$J$44,3,FALSE)</f>
        <v>0</v>
      </c>
      <c r="CB144" s="44">
        <f>OVYLD1_!CB144*VLOOKUP(OVYLD2_!CB$4,'[1]INTERNAL PARAMETERS-1'!$B$5:$J$44,5,FALSE)*VLOOKUP(OVYLD2_!CB$4,'[1]INTERNAL PARAMETERS-1'!$B$5:$J$44,6,FALSE)*VLOOKUP(OVYLD2_!CB$4,'[1]INTERNAL PARAMETERS-1'!$B$5:$J$44,3,FALSE) + OVYLD1_!CB144*(1-VLOOKUP(OVYLD2_!CB$4,'[1]INTERNAL PARAMETERS-1'!$B$5:$J$44,5,FALSE))*VLOOKUP(OVYLD2_!CB$4,'[1]INTERNAL PARAMETERS-1'!$B$5:$J$44,8,FALSE)*VLOOKUP(OVYLD2_!CB$4,'[1]INTERNAL PARAMETERS-1'!$B$5:$J$44,3,FALSE)</f>
        <v>0</v>
      </c>
      <c r="CC144" s="44">
        <f>OVYLD1_!CC144*VLOOKUP(OVYLD2_!CC$4,'[1]INTERNAL PARAMETERS-1'!$B$5:$J$44,5,FALSE)*VLOOKUP(OVYLD2_!CC$4,'[1]INTERNAL PARAMETERS-1'!$B$5:$J$44,6,FALSE)*VLOOKUP(OVYLD2_!CC$4,'[1]INTERNAL PARAMETERS-1'!$B$5:$J$44,3,FALSE) + OVYLD1_!CC144*(1-VLOOKUP(OVYLD2_!CC$4,'[1]INTERNAL PARAMETERS-1'!$B$5:$J$44,5,FALSE))*VLOOKUP(OVYLD2_!CC$4,'[1]INTERNAL PARAMETERS-1'!$B$5:$J$44,8,FALSE)*VLOOKUP(OVYLD2_!CC$4,'[1]INTERNAL PARAMETERS-1'!$B$5:$J$44,3,FALSE)</f>
        <v>0</v>
      </c>
      <c r="CD144" s="44">
        <f>OVYLD1_!CD144*VLOOKUP(OVYLD2_!CD$4,'[1]INTERNAL PARAMETERS-1'!$B$5:$J$44,5,FALSE)*VLOOKUP(OVYLD2_!CD$4,'[1]INTERNAL PARAMETERS-1'!$B$5:$J$44,6,FALSE)*VLOOKUP(OVYLD2_!CD$4,'[1]INTERNAL PARAMETERS-1'!$B$5:$J$44,3,FALSE) + OVYLD1_!CD144*(1-VLOOKUP(OVYLD2_!CD$4,'[1]INTERNAL PARAMETERS-1'!$B$5:$J$44,5,FALSE))*VLOOKUP(OVYLD2_!CD$4,'[1]INTERNAL PARAMETERS-1'!$B$5:$J$44,8,FALSE)*VLOOKUP(OVYLD2_!CD$4,'[1]INTERNAL PARAMETERS-1'!$B$5:$J$44,3,FALSE)</f>
        <v>0</v>
      </c>
      <c r="CE144" s="44">
        <f>OVYLD1_!CE144*VLOOKUP(OVYLD2_!CE$4,'[1]INTERNAL PARAMETERS-1'!$B$5:$J$44,5,FALSE)*VLOOKUP(OVYLD2_!CE$4,'[1]INTERNAL PARAMETERS-1'!$B$5:$J$44,6,FALSE)*VLOOKUP(OVYLD2_!CE$4,'[1]INTERNAL PARAMETERS-1'!$B$5:$J$44,3,FALSE) + OVYLD1_!CE144*(1-VLOOKUP(OVYLD2_!CE$4,'[1]INTERNAL PARAMETERS-1'!$B$5:$J$44,5,FALSE))*VLOOKUP(OVYLD2_!CE$4,'[1]INTERNAL PARAMETERS-1'!$B$5:$J$44,8,FALSE)*VLOOKUP(OVYLD2_!CE$4,'[1]INTERNAL PARAMETERS-1'!$B$5:$J$44,3,FALSE)</f>
        <v>0</v>
      </c>
      <c r="CF144" s="44">
        <f>OVYLD1_!CF144*VLOOKUP(OVYLD2_!CF$4,'[1]INTERNAL PARAMETERS-1'!$B$5:$J$44,5,FALSE)*VLOOKUP(OVYLD2_!CF$4,'[1]INTERNAL PARAMETERS-1'!$B$5:$J$44,6,FALSE)*VLOOKUP(OVYLD2_!CF$4,'[1]INTERNAL PARAMETERS-1'!$B$5:$J$44,3,FALSE) + OVYLD1_!CF144*(1-VLOOKUP(OVYLD2_!CF$4,'[1]INTERNAL PARAMETERS-1'!$B$5:$J$44,5,FALSE))*VLOOKUP(OVYLD2_!CF$4,'[1]INTERNAL PARAMETERS-1'!$B$5:$J$44,8,FALSE)*VLOOKUP(OVYLD2_!CF$4,'[1]INTERNAL PARAMETERS-1'!$B$5:$J$44,3,FALSE)</f>
        <v>0</v>
      </c>
      <c r="CG144" s="44">
        <f>OVYLD1_!CG144*VLOOKUP(OVYLD2_!CG$4,'[1]INTERNAL PARAMETERS-1'!$B$5:$J$44,5,FALSE)*VLOOKUP(OVYLD2_!CG$4,'[1]INTERNAL PARAMETERS-1'!$B$5:$J$44,6,FALSE)*VLOOKUP(OVYLD2_!CG$4,'[1]INTERNAL PARAMETERS-1'!$B$5:$J$44,3,FALSE) + OVYLD1_!CG144*(1-VLOOKUP(OVYLD2_!CG$4,'[1]INTERNAL PARAMETERS-1'!$B$5:$J$44,5,FALSE))*VLOOKUP(OVYLD2_!CG$4,'[1]INTERNAL PARAMETERS-1'!$B$5:$J$44,8,FALSE)*VLOOKUP(OVYLD2_!CG$4,'[1]INTERNAL PARAMETERS-1'!$B$5:$J$44,3,FALSE)</f>
        <v>0</v>
      </c>
      <c r="CH144" s="43">
        <f>OVYLD1_!CH144*VLOOKUP(OVYLD2_!CH$4,'[1]INTERNAL PARAMETERS-1'!$B$5:$J$44,5,FALSE)*VLOOKUP(OVYLD2_!CH$4,'[1]INTERNAL PARAMETERS-1'!$B$5:$J$44,6,FALSE)*VLOOKUP(OVYLD2_!CH$4,'[1]INTERNAL PARAMETERS-1'!$B$5:$J$44,3,FALSE) + OVYLD1_!CH144*(1-VLOOKUP(OVYLD2_!CH$4,'[1]INTERNAL PARAMETERS-1'!$B$5:$J$44,5,FALSE))*VLOOKUP(OVYLD2_!CH$4,'[1]INTERNAL PARAMETERS-1'!$B$5:$J$44,8,FALSE)*VLOOKUP(OVYLD2_!CH$4,'[1]INTERNAL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5">
      <c r="B145" s="58" t="s">
        <v>9</v>
      </c>
      <c r="C145" s="57" t="s">
        <v>63</v>
      </c>
      <c r="D145" s="57" t="s">
        <v>66</v>
      </c>
      <c r="E145" s="128">
        <f>OVERALL2021!AI145</f>
        <v>0</v>
      </c>
      <c r="F145" s="56">
        <f>'[1]INTERNAL PARAMETERS-1'!M19</f>
        <v>16.865000000000002</v>
      </c>
      <c r="G145" s="45">
        <f>OVYLD1_!G145*VLOOKUP(OVYLD2_!G$4,'[1]INTERNAL PARAMETERS-1'!$B$5:$J$44,5,FALSE)*VLOOKUP(OVYLD2_!G$4,'[1]INTERNAL PARAMETERS-1'!$B$5:$J$44,7,FALSE)*OVYLD2_!$F145 + OVYLD1_!G145*(1-VLOOKUP(OVYLD2_!G$4,'[1]INTERNAL PARAMETERS-1'!$B$5:$J$44,5,FALSE))*VLOOKUP(OVYLD2_!G$4,'[1]INTERNAL PARAMETERS-1'!$B$5:$J$44,9,FALSE)*OVYLD2_!$F145</f>
        <v>0</v>
      </c>
      <c r="H145" s="44">
        <f>OVYLD1_!H145*VLOOKUP(OVYLD2_!H$4,'[1]INTERNAL PARAMETERS-1'!$B$5:$J$44,5,FALSE)*VLOOKUP(OVYLD2_!H$4,'[1]INTERNAL PARAMETERS-1'!$B$5:$J$44,7,FALSE)*OVYLD2_!$F145 + OVYLD1_!H145*(1-VLOOKUP(OVYLD2_!H$4,'[1]INTERNAL PARAMETERS-1'!$B$5:$J$44,5,FALSE))*VLOOKUP(OVYLD2_!H$4,'[1]INTERNAL PARAMETERS-1'!$B$5:$J$44,9,FALSE)*OVYLD2_!$F145</f>
        <v>0</v>
      </c>
      <c r="I145" s="44">
        <f>OVYLD1_!I145*VLOOKUP(OVYLD2_!I$4,'[1]INTERNAL PARAMETERS-1'!$B$5:$J$44,5,FALSE)*VLOOKUP(OVYLD2_!I$4,'[1]INTERNAL PARAMETERS-1'!$B$5:$J$44,7,FALSE)*OVYLD2_!$F145 + OVYLD1_!I145*(1-VLOOKUP(OVYLD2_!I$4,'[1]INTERNAL PARAMETERS-1'!$B$5:$J$44,5,FALSE))*VLOOKUP(OVYLD2_!I$4,'[1]INTERNAL PARAMETERS-1'!$B$5:$J$44,9,FALSE)*OVYLD2_!$F145</f>
        <v>0</v>
      </c>
      <c r="J145" s="44">
        <f>OVYLD1_!J145*VLOOKUP(OVYLD2_!J$4,'[1]INTERNAL PARAMETERS-1'!$B$5:$J$44,5,FALSE)*VLOOKUP(OVYLD2_!J$4,'[1]INTERNAL PARAMETERS-1'!$B$5:$J$44,7,FALSE)*OVYLD2_!$F145 + OVYLD1_!J145*(1-VLOOKUP(OVYLD2_!J$4,'[1]INTERNAL PARAMETERS-1'!$B$5:$J$44,5,FALSE))*VLOOKUP(OVYLD2_!J$4,'[1]INTERNAL PARAMETERS-1'!$B$5:$J$44,9,FALSE)*OVYLD2_!$F145</f>
        <v>0</v>
      </c>
      <c r="K145" s="44">
        <f>OVYLD1_!K145*VLOOKUP(OVYLD2_!K$4,'[1]INTERNAL PARAMETERS-1'!$B$5:$J$44,5,FALSE)*VLOOKUP(OVYLD2_!K$4,'[1]INTERNAL PARAMETERS-1'!$B$5:$J$44,7,FALSE)*OVYLD2_!$F145 + OVYLD1_!K145*(1-VLOOKUP(OVYLD2_!K$4,'[1]INTERNAL PARAMETERS-1'!$B$5:$J$44,5,FALSE))*VLOOKUP(OVYLD2_!K$4,'[1]INTERNAL PARAMETERS-1'!$B$5:$J$44,9,FALSE)*OVYLD2_!$F145</f>
        <v>0</v>
      </c>
      <c r="L145" s="44">
        <f>OVYLD1_!L145*VLOOKUP(OVYLD2_!L$4,'[1]INTERNAL PARAMETERS-1'!$B$5:$J$44,5,FALSE)*VLOOKUP(OVYLD2_!L$4,'[1]INTERNAL PARAMETERS-1'!$B$5:$J$44,7,FALSE)*OVYLD2_!$F145 + OVYLD1_!L145*(1-VLOOKUP(OVYLD2_!L$4,'[1]INTERNAL PARAMETERS-1'!$B$5:$J$44,5,FALSE))*VLOOKUP(OVYLD2_!L$4,'[1]INTERNAL PARAMETERS-1'!$B$5:$J$44,9,FALSE)*OVYLD2_!$F145</f>
        <v>0</v>
      </c>
      <c r="M145" s="44">
        <f>OVYLD1_!M145*VLOOKUP(OVYLD2_!M$4,'[1]INTERNAL PARAMETERS-1'!$B$5:$J$44,5,FALSE)*VLOOKUP(OVYLD2_!M$4,'[1]INTERNAL PARAMETERS-1'!$B$5:$J$44,7,FALSE)*OVYLD2_!$F145 + OVYLD1_!M145*(1-VLOOKUP(OVYLD2_!M$4,'[1]INTERNAL PARAMETERS-1'!$B$5:$J$44,5,FALSE))*VLOOKUP(OVYLD2_!M$4,'[1]INTERNAL PARAMETERS-1'!$B$5:$J$44,9,FALSE)*OVYLD2_!$F145</f>
        <v>0</v>
      </c>
      <c r="N145" s="44">
        <f>OVYLD1_!N145*VLOOKUP(OVYLD2_!N$4,'[1]INTERNAL PARAMETERS-1'!$B$5:$J$44,5,FALSE)*VLOOKUP(OVYLD2_!N$4,'[1]INTERNAL PARAMETERS-1'!$B$5:$J$44,7,FALSE)*OVYLD2_!$F145 + OVYLD1_!N145*(1-VLOOKUP(OVYLD2_!N$4,'[1]INTERNAL PARAMETERS-1'!$B$5:$J$44,5,FALSE))*VLOOKUP(OVYLD2_!N$4,'[1]INTERNAL PARAMETERS-1'!$B$5:$J$44,9,FALSE)*OVYLD2_!$F145</f>
        <v>0</v>
      </c>
      <c r="O145" s="44">
        <f>OVYLD1_!O145*VLOOKUP(OVYLD2_!O$4,'[1]INTERNAL PARAMETERS-1'!$B$5:$J$44,5,FALSE)*VLOOKUP(OVYLD2_!O$4,'[1]INTERNAL PARAMETERS-1'!$B$5:$J$44,7,FALSE)*OVYLD2_!$F145 + OVYLD1_!O145*(1-VLOOKUP(OVYLD2_!O$4,'[1]INTERNAL PARAMETERS-1'!$B$5:$J$44,5,FALSE))*VLOOKUP(OVYLD2_!O$4,'[1]INTERNAL PARAMETERS-1'!$B$5:$J$44,9,FALSE)*OVYLD2_!$F145</f>
        <v>0</v>
      </c>
      <c r="P145" s="44">
        <f>OVYLD1_!P145*VLOOKUP(OVYLD2_!P$4,'[1]INTERNAL PARAMETERS-1'!$B$5:$J$44,5,FALSE)*VLOOKUP(OVYLD2_!P$4,'[1]INTERNAL PARAMETERS-1'!$B$5:$J$44,7,FALSE)*OVYLD2_!$F145 + OVYLD1_!P145*(1-VLOOKUP(OVYLD2_!P$4,'[1]INTERNAL PARAMETERS-1'!$B$5:$J$44,5,FALSE))*VLOOKUP(OVYLD2_!P$4,'[1]INTERNAL PARAMETERS-1'!$B$5:$J$44,9,FALSE)*OVYLD2_!$F145</f>
        <v>0</v>
      </c>
      <c r="Q145" s="44">
        <f>OVYLD1_!Q145*VLOOKUP(OVYLD2_!Q$4,'[1]INTERNAL PARAMETERS-1'!$B$5:$J$44,5,FALSE)*VLOOKUP(OVYLD2_!Q$4,'[1]INTERNAL PARAMETERS-1'!$B$5:$J$44,7,FALSE)*OVYLD2_!$F145 + OVYLD1_!Q145*(1-VLOOKUP(OVYLD2_!Q$4,'[1]INTERNAL PARAMETERS-1'!$B$5:$J$44,5,FALSE))*VLOOKUP(OVYLD2_!Q$4,'[1]INTERNAL PARAMETERS-1'!$B$5:$J$44,9,FALSE)*OVYLD2_!$F145</f>
        <v>0</v>
      </c>
      <c r="R145" s="44">
        <f>OVYLD1_!R145*VLOOKUP(OVYLD2_!R$4,'[1]INTERNAL PARAMETERS-1'!$B$5:$J$44,5,FALSE)*VLOOKUP(OVYLD2_!R$4,'[1]INTERNAL PARAMETERS-1'!$B$5:$J$44,7,FALSE)*OVYLD2_!$F145 + OVYLD1_!R145*(1-VLOOKUP(OVYLD2_!R$4,'[1]INTERNAL PARAMETERS-1'!$B$5:$J$44,5,FALSE))*VLOOKUP(OVYLD2_!R$4,'[1]INTERNAL PARAMETERS-1'!$B$5:$J$44,9,FALSE)*OVYLD2_!$F145</f>
        <v>0</v>
      </c>
      <c r="S145" s="44">
        <f>OVYLD1_!S145*VLOOKUP(OVYLD2_!S$4,'[1]INTERNAL PARAMETERS-1'!$B$5:$J$44,5,FALSE)*VLOOKUP(OVYLD2_!S$4,'[1]INTERNAL PARAMETERS-1'!$B$5:$J$44,7,FALSE)*OVYLD2_!$F145 + OVYLD1_!S145*(1-VLOOKUP(OVYLD2_!S$4,'[1]INTERNAL PARAMETERS-1'!$B$5:$J$44,5,FALSE))*VLOOKUP(OVYLD2_!S$4,'[1]INTERNAL PARAMETERS-1'!$B$5:$J$44,9,FALSE)*OVYLD2_!$F145</f>
        <v>0</v>
      </c>
      <c r="T145" s="44">
        <f>OVYLD1_!T145*VLOOKUP(OVYLD2_!T$4,'[1]INTERNAL PARAMETERS-1'!$B$5:$J$44,5,FALSE)*VLOOKUP(OVYLD2_!T$4,'[1]INTERNAL PARAMETERS-1'!$B$5:$J$44,7,FALSE)*OVYLD2_!$F145 + OVYLD1_!T145*(1-VLOOKUP(OVYLD2_!T$4,'[1]INTERNAL PARAMETERS-1'!$B$5:$J$44,5,FALSE))*VLOOKUP(OVYLD2_!T$4,'[1]INTERNAL PARAMETERS-1'!$B$5:$J$44,9,FALSE)*OVYLD2_!$F145</f>
        <v>0</v>
      </c>
      <c r="U145" s="44">
        <f>OVYLD1_!U145*VLOOKUP(OVYLD2_!U$4,'[1]INTERNAL PARAMETERS-1'!$B$5:$J$44,5,FALSE)*VLOOKUP(OVYLD2_!U$4,'[1]INTERNAL PARAMETERS-1'!$B$5:$J$44,7,FALSE)*OVYLD2_!$F145 + OVYLD1_!U145*(1-VLOOKUP(OVYLD2_!U$4,'[1]INTERNAL PARAMETERS-1'!$B$5:$J$44,5,FALSE))*VLOOKUP(OVYLD2_!U$4,'[1]INTERNAL PARAMETERS-1'!$B$5:$J$44,9,FALSE)*OVYLD2_!$F145</f>
        <v>0</v>
      </c>
      <c r="V145" s="44">
        <f>OVYLD1_!V145*VLOOKUP(OVYLD2_!V$4,'[1]INTERNAL PARAMETERS-1'!$B$5:$J$44,5,FALSE)*VLOOKUP(OVYLD2_!V$4,'[1]INTERNAL PARAMETERS-1'!$B$5:$J$44,7,FALSE)*OVYLD2_!$F145 + OVYLD1_!V145*(1-VLOOKUP(OVYLD2_!V$4,'[1]INTERNAL PARAMETERS-1'!$B$5:$J$44,5,FALSE))*VLOOKUP(OVYLD2_!V$4,'[1]INTERNAL PARAMETERS-1'!$B$5:$J$44,9,FALSE)*OVYLD2_!$F145</f>
        <v>0</v>
      </c>
      <c r="W145" s="44">
        <f>OVYLD1_!W145*VLOOKUP(OVYLD2_!W$4,'[1]INTERNAL PARAMETERS-1'!$B$5:$J$44,5,FALSE)*VLOOKUP(OVYLD2_!W$4,'[1]INTERNAL PARAMETERS-1'!$B$5:$J$44,7,FALSE)*OVYLD2_!$F145 + OVYLD1_!W145*(1-VLOOKUP(OVYLD2_!W$4,'[1]INTERNAL PARAMETERS-1'!$B$5:$J$44,5,FALSE))*VLOOKUP(OVYLD2_!W$4,'[1]INTERNAL PARAMETERS-1'!$B$5:$J$44,9,FALSE)*OVYLD2_!$F145</f>
        <v>0</v>
      </c>
      <c r="X145" s="44">
        <f>OVYLD1_!X145*VLOOKUP(OVYLD2_!X$4,'[1]INTERNAL PARAMETERS-1'!$B$5:$J$44,5,FALSE)*VLOOKUP(OVYLD2_!X$4,'[1]INTERNAL PARAMETERS-1'!$B$5:$J$44,7,FALSE)*OVYLD2_!$F145 + OVYLD1_!X145*(1-VLOOKUP(OVYLD2_!X$4,'[1]INTERNAL PARAMETERS-1'!$B$5:$J$44,5,FALSE))*VLOOKUP(OVYLD2_!X$4,'[1]INTERNAL PARAMETERS-1'!$B$5:$J$44,9,FALSE)*OVYLD2_!$F145</f>
        <v>0</v>
      </c>
      <c r="Y145" s="44">
        <f>OVYLD1_!Y145*VLOOKUP(OVYLD2_!Y$4,'[1]INTERNAL PARAMETERS-1'!$B$5:$J$44,5,FALSE)*VLOOKUP(OVYLD2_!Y$4,'[1]INTERNAL PARAMETERS-1'!$B$5:$J$44,7,FALSE)*OVYLD2_!$F145 + OVYLD1_!Y145*(1-VLOOKUP(OVYLD2_!Y$4,'[1]INTERNAL PARAMETERS-1'!$B$5:$J$44,5,FALSE))*VLOOKUP(OVYLD2_!Y$4,'[1]INTERNAL PARAMETERS-1'!$B$5:$J$44,9,FALSE)*OVYLD2_!$F145</f>
        <v>0</v>
      </c>
      <c r="Z145" s="44">
        <f>OVYLD1_!Z145*VLOOKUP(OVYLD2_!Z$4,'[1]INTERNAL PARAMETERS-1'!$B$5:$J$44,5,FALSE)*VLOOKUP(OVYLD2_!Z$4,'[1]INTERNAL PARAMETERS-1'!$B$5:$J$44,7,FALSE)*OVYLD2_!$F145 + OVYLD1_!Z145*(1-VLOOKUP(OVYLD2_!Z$4,'[1]INTERNAL PARAMETERS-1'!$B$5:$J$44,5,FALSE))*VLOOKUP(OVYLD2_!Z$4,'[1]INTERNAL PARAMETERS-1'!$B$5:$J$44,9,FALSE)*OVYLD2_!$F145</f>
        <v>0</v>
      </c>
      <c r="AA145" s="44">
        <f>OVYLD1_!AA145*VLOOKUP(OVYLD2_!AA$4,'[1]INTERNAL PARAMETERS-1'!$B$5:$J$44,5,FALSE)*VLOOKUP(OVYLD2_!AA$4,'[1]INTERNAL PARAMETERS-1'!$B$5:$J$44,7,FALSE)*OVYLD2_!$F145 + OVYLD1_!AA145*(1-VLOOKUP(OVYLD2_!AA$4,'[1]INTERNAL PARAMETERS-1'!$B$5:$J$44,5,FALSE))*VLOOKUP(OVYLD2_!AA$4,'[1]INTERNAL PARAMETERS-1'!$B$5:$J$44,9,FALSE)*OVYLD2_!$F145</f>
        <v>0</v>
      </c>
      <c r="AB145" s="44">
        <f>OVYLD1_!AB145*VLOOKUP(OVYLD2_!AB$4,'[1]INTERNAL PARAMETERS-1'!$B$5:$J$44,5,FALSE)*VLOOKUP(OVYLD2_!AB$4,'[1]INTERNAL PARAMETERS-1'!$B$5:$J$44,7,FALSE)*OVYLD2_!$F145 + OVYLD1_!AB145*(1-VLOOKUP(OVYLD2_!AB$4,'[1]INTERNAL PARAMETERS-1'!$B$5:$J$44,5,FALSE))*VLOOKUP(OVYLD2_!AB$4,'[1]INTERNAL PARAMETERS-1'!$B$5:$J$44,9,FALSE)*OVYLD2_!$F145</f>
        <v>0</v>
      </c>
      <c r="AC145" s="44">
        <f>OVYLD1_!AC145*VLOOKUP(OVYLD2_!AC$4,'[1]INTERNAL PARAMETERS-1'!$B$5:$J$44,5,FALSE)*VLOOKUP(OVYLD2_!AC$4,'[1]INTERNAL PARAMETERS-1'!$B$5:$J$44,7,FALSE)*OVYLD2_!$F145 + OVYLD1_!AC145*(1-VLOOKUP(OVYLD2_!AC$4,'[1]INTERNAL PARAMETERS-1'!$B$5:$J$44,5,FALSE))*VLOOKUP(OVYLD2_!AC$4,'[1]INTERNAL PARAMETERS-1'!$B$5:$J$44,9,FALSE)*OVYLD2_!$F145</f>
        <v>0</v>
      </c>
      <c r="AD145" s="44">
        <f>OVYLD1_!AD145*VLOOKUP(OVYLD2_!AD$4,'[1]INTERNAL PARAMETERS-1'!$B$5:$J$44,5,FALSE)*VLOOKUP(OVYLD2_!AD$4,'[1]INTERNAL PARAMETERS-1'!$B$5:$J$44,7,FALSE)*OVYLD2_!$F145 + OVYLD1_!AD145*(1-VLOOKUP(OVYLD2_!AD$4,'[1]INTERNAL PARAMETERS-1'!$B$5:$J$44,5,FALSE))*VLOOKUP(OVYLD2_!AD$4,'[1]INTERNAL PARAMETERS-1'!$B$5:$J$44,9,FALSE)*OVYLD2_!$F145</f>
        <v>0</v>
      </c>
      <c r="AE145" s="44">
        <f>OVYLD1_!AE145*VLOOKUP(OVYLD2_!AE$4,'[1]INTERNAL PARAMETERS-1'!$B$5:$J$44,5,FALSE)*VLOOKUP(OVYLD2_!AE$4,'[1]INTERNAL PARAMETERS-1'!$B$5:$J$44,7,FALSE)*OVYLD2_!$F145 + OVYLD1_!AE145*(1-VLOOKUP(OVYLD2_!AE$4,'[1]INTERNAL PARAMETERS-1'!$B$5:$J$44,5,FALSE))*VLOOKUP(OVYLD2_!AE$4,'[1]INTERNAL PARAMETERS-1'!$B$5:$J$44,9,FALSE)*OVYLD2_!$F145</f>
        <v>0</v>
      </c>
      <c r="AF145" s="44">
        <f>OVYLD1_!AF145*VLOOKUP(OVYLD2_!AF$4,'[1]INTERNAL PARAMETERS-1'!$B$5:$J$44,5,FALSE)*VLOOKUP(OVYLD2_!AF$4,'[1]INTERNAL PARAMETERS-1'!$B$5:$J$44,7,FALSE)*OVYLD2_!$F145 + OVYLD1_!AF145*(1-VLOOKUP(OVYLD2_!AF$4,'[1]INTERNAL PARAMETERS-1'!$B$5:$J$44,5,FALSE))*VLOOKUP(OVYLD2_!AF$4,'[1]INTERNAL PARAMETERS-1'!$B$5:$J$44,9,FALSE)*OVYLD2_!$F145</f>
        <v>0</v>
      </c>
      <c r="AG145" s="44">
        <f>OVYLD1_!AG145*VLOOKUP(OVYLD2_!AG$4,'[1]INTERNAL PARAMETERS-1'!$B$5:$J$44,5,FALSE)*VLOOKUP(OVYLD2_!AG$4,'[1]INTERNAL PARAMETERS-1'!$B$5:$J$44,7,FALSE)*OVYLD2_!$F145 + OVYLD1_!AG145*(1-VLOOKUP(OVYLD2_!AG$4,'[1]INTERNAL PARAMETERS-1'!$B$5:$J$44,5,FALSE))*VLOOKUP(OVYLD2_!AG$4,'[1]INTERNAL PARAMETERS-1'!$B$5:$J$44,9,FALSE)*OVYLD2_!$F145</f>
        <v>0</v>
      </c>
      <c r="AH145" s="44">
        <f>OVYLD1_!AH145*VLOOKUP(OVYLD2_!AH$4,'[1]INTERNAL PARAMETERS-1'!$B$5:$J$44,5,FALSE)*VLOOKUP(OVYLD2_!AH$4,'[1]INTERNAL PARAMETERS-1'!$B$5:$J$44,7,FALSE)*OVYLD2_!$F145 + OVYLD1_!AH145*(1-VLOOKUP(OVYLD2_!AH$4,'[1]INTERNAL PARAMETERS-1'!$B$5:$J$44,5,FALSE))*VLOOKUP(OVYLD2_!AH$4,'[1]INTERNAL PARAMETERS-1'!$B$5:$J$44,9,FALSE)*OVYLD2_!$F145</f>
        <v>0</v>
      </c>
      <c r="AI145" s="44">
        <f>OVYLD1_!AI145*VLOOKUP(OVYLD2_!AI$4,'[1]INTERNAL PARAMETERS-1'!$B$5:$J$44,5,FALSE)*VLOOKUP(OVYLD2_!AI$4,'[1]INTERNAL PARAMETERS-1'!$B$5:$J$44,7,FALSE)*OVYLD2_!$F145 + OVYLD1_!AI145*(1-VLOOKUP(OVYLD2_!AI$4,'[1]INTERNAL PARAMETERS-1'!$B$5:$J$44,5,FALSE))*VLOOKUP(OVYLD2_!AI$4,'[1]INTERNAL PARAMETERS-1'!$B$5:$J$44,9,FALSE)*OVYLD2_!$F145</f>
        <v>0</v>
      </c>
      <c r="AJ145" s="44">
        <f>OVYLD1_!AJ145*VLOOKUP(OVYLD2_!AJ$4,'[1]INTERNAL PARAMETERS-1'!$B$5:$J$44,5,FALSE)*VLOOKUP(OVYLD2_!AJ$4,'[1]INTERNAL PARAMETERS-1'!$B$5:$J$44,7,FALSE)*OVYLD2_!$F145 + OVYLD1_!AJ145*(1-VLOOKUP(OVYLD2_!AJ$4,'[1]INTERNAL PARAMETERS-1'!$B$5:$J$44,5,FALSE))*VLOOKUP(OVYLD2_!AJ$4,'[1]INTERNAL PARAMETERS-1'!$B$5:$J$44,9,FALSE)*OVYLD2_!$F145</f>
        <v>0</v>
      </c>
      <c r="AK145" s="44">
        <f>OVYLD1_!AK145*VLOOKUP(OVYLD2_!AK$4,'[1]INTERNAL PARAMETERS-1'!$B$5:$J$44,5,FALSE)*VLOOKUP(OVYLD2_!AK$4,'[1]INTERNAL PARAMETERS-1'!$B$5:$J$44,7,FALSE)*OVYLD2_!$F145 + OVYLD1_!AK145*(1-VLOOKUP(OVYLD2_!AK$4,'[1]INTERNAL PARAMETERS-1'!$B$5:$J$44,5,FALSE))*VLOOKUP(OVYLD2_!AK$4,'[1]INTERNAL PARAMETERS-1'!$B$5:$J$44,9,FALSE)*OVYLD2_!$F145</f>
        <v>0</v>
      </c>
      <c r="AL145" s="44">
        <f>OVYLD1_!AL145*VLOOKUP(OVYLD2_!AL$4,'[1]INTERNAL PARAMETERS-1'!$B$5:$J$44,5,FALSE)*VLOOKUP(OVYLD2_!AL$4,'[1]INTERNAL PARAMETERS-1'!$B$5:$J$44,7,FALSE)*OVYLD2_!$F145 + OVYLD1_!AL145*(1-VLOOKUP(OVYLD2_!AL$4,'[1]INTERNAL PARAMETERS-1'!$B$5:$J$44,5,FALSE))*VLOOKUP(OVYLD2_!AL$4,'[1]INTERNAL PARAMETERS-1'!$B$5:$J$44,9,FALSE)*OVYLD2_!$F145</f>
        <v>0</v>
      </c>
      <c r="AM145" s="44">
        <f>OVYLD1_!AM145*VLOOKUP(OVYLD2_!AM$4,'[1]INTERNAL PARAMETERS-1'!$B$5:$J$44,5,FALSE)*VLOOKUP(OVYLD2_!AM$4,'[1]INTERNAL PARAMETERS-1'!$B$5:$J$44,7,FALSE)*OVYLD2_!$F145 + OVYLD1_!AM145*(1-VLOOKUP(OVYLD2_!AM$4,'[1]INTERNAL PARAMETERS-1'!$B$5:$J$44,5,FALSE))*VLOOKUP(OVYLD2_!AM$4,'[1]INTERNAL PARAMETERS-1'!$B$5:$J$44,9,FALSE)*OVYLD2_!$F145</f>
        <v>0</v>
      </c>
      <c r="AN145" s="44">
        <f>OVYLD1_!AN145*VLOOKUP(OVYLD2_!AN$4,'[1]INTERNAL PARAMETERS-1'!$B$5:$J$44,5,FALSE)*VLOOKUP(OVYLD2_!AN$4,'[1]INTERNAL PARAMETERS-1'!$B$5:$J$44,7,FALSE)*OVYLD2_!$F145 + OVYLD1_!AN145*(1-VLOOKUP(OVYLD2_!AN$4,'[1]INTERNAL PARAMETERS-1'!$B$5:$J$44,5,FALSE))*VLOOKUP(OVYLD2_!AN$4,'[1]INTERNAL PARAMETERS-1'!$B$5:$J$44,9,FALSE)*OVYLD2_!$F145</f>
        <v>0</v>
      </c>
      <c r="AO145" s="44">
        <f>OVYLD1_!AO145*VLOOKUP(OVYLD2_!AO$4,'[1]INTERNAL PARAMETERS-1'!$B$5:$J$44,5,FALSE)*VLOOKUP(OVYLD2_!AO$4,'[1]INTERNAL PARAMETERS-1'!$B$5:$J$44,7,FALSE)*OVYLD2_!$F145 + OVYLD1_!AO145*(1-VLOOKUP(OVYLD2_!AO$4,'[1]INTERNAL PARAMETERS-1'!$B$5:$J$44,5,FALSE))*VLOOKUP(OVYLD2_!AO$4,'[1]INTERNAL PARAMETERS-1'!$B$5:$J$44,9,FALSE)*OVYLD2_!$F145</f>
        <v>0</v>
      </c>
      <c r="AP145" s="44">
        <f>OVYLD1_!AP145*VLOOKUP(OVYLD2_!AP$4,'[1]INTERNAL PARAMETERS-1'!$B$5:$J$44,5,FALSE)*VLOOKUP(OVYLD2_!AP$4,'[1]INTERNAL PARAMETERS-1'!$B$5:$J$44,7,FALSE)*OVYLD2_!$F145 + OVYLD1_!AP145*(1-VLOOKUP(OVYLD2_!AP$4,'[1]INTERNAL PARAMETERS-1'!$B$5:$J$44,5,FALSE))*VLOOKUP(OVYLD2_!AP$4,'[1]INTERNAL PARAMETERS-1'!$B$5:$J$44,9,FALSE)*OVYLD2_!$F145</f>
        <v>0</v>
      </c>
      <c r="AQ145" s="44">
        <f>OVYLD1_!AQ145*VLOOKUP(OVYLD2_!AQ$4,'[1]INTERNAL PARAMETERS-1'!$B$5:$J$44,5,FALSE)*VLOOKUP(OVYLD2_!AQ$4,'[1]INTERNAL PARAMETERS-1'!$B$5:$J$44,7,FALSE)*OVYLD2_!$F145 + OVYLD1_!AQ145*(1-VLOOKUP(OVYLD2_!AQ$4,'[1]INTERNAL PARAMETERS-1'!$B$5:$J$44,5,FALSE))*VLOOKUP(OVYLD2_!AQ$4,'[1]INTERNAL PARAMETERS-1'!$B$5:$J$44,9,FALSE)*OVYLD2_!$F145</f>
        <v>0</v>
      </c>
      <c r="AR145" s="44">
        <f>OVYLD1_!AR145*VLOOKUP(OVYLD2_!AR$4,'[1]INTERNAL PARAMETERS-1'!$B$5:$J$44,5,FALSE)*VLOOKUP(OVYLD2_!AR$4,'[1]INTERNAL PARAMETERS-1'!$B$5:$J$44,7,FALSE)*OVYLD2_!$F145 + OVYLD1_!AR145*(1-VLOOKUP(OVYLD2_!AR$4,'[1]INTERNAL PARAMETERS-1'!$B$5:$J$44,5,FALSE))*VLOOKUP(OVYLD2_!AR$4,'[1]INTERNAL PARAMETERS-1'!$B$5:$J$44,9,FALSE)*OVYLD2_!$F145</f>
        <v>0</v>
      </c>
      <c r="AS145" s="44">
        <f>OVYLD1_!AS145*VLOOKUP(OVYLD2_!AS$4,'[1]INTERNAL PARAMETERS-1'!$B$5:$J$44,5,FALSE)*VLOOKUP(OVYLD2_!AS$4,'[1]INTERNAL PARAMETERS-1'!$B$5:$J$44,7,FALSE)*OVYLD2_!$F145 + OVYLD1_!AS145*(1-VLOOKUP(OVYLD2_!AS$4,'[1]INTERNAL PARAMETERS-1'!$B$5:$J$44,5,FALSE))*VLOOKUP(OVYLD2_!AS$4,'[1]INTERNAL PARAMETERS-1'!$B$5:$J$44,9,FALSE)*OVYLD2_!$F145</f>
        <v>0</v>
      </c>
      <c r="AT145" s="43">
        <f>OVYLD1_!AT145*VLOOKUP(OVYLD2_!AT$4,'[1]INTERNAL PARAMETERS-1'!$B$5:$J$44,5,FALSE)*VLOOKUP(OVYLD2_!AT$4,'[1]INTERNAL PARAMETERS-1'!$B$5:$J$44,7,FALSE)*OVYLD2_!$F145 + OVYLD1_!AT145*(1-VLOOKUP(OVYLD2_!AT$4,'[1]INTERNAL PARAMETERS-1'!$B$5:$J$44,5,FALSE))*VLOOKUP(OVYLD2_!AT$4,'[1]INTERNAL PARAMETERS-1'!$B$5:$J$44,9,FALSE)*OVYLD2_!$F145</f>
        <v>0</v>
      </c>
      <c r="AU145" s="45">
        <f>OVYLD1_!AU145*VLOOKUP(OVYLD2_!AU$4,'[1]INTERNAL PARAMETERS-1'!$B$5:$J$44,5,FALSE)*VLOOKUP(OVYLD2_!AU$4,'[1]INTERNAL PARAMETERS-1'!$B$5:$J$44,6,FALSE)*VLOOKUP(OVYLD2_!AU$4,'[1]INTERNAL PARAMETERS-1'!$B$5:$J$44,3,FALSE) + OVYLD1_!AU145*(1-VLOOKUP(OVYLD2_!AU$4,'[1]INTERNAL PARAMETERS-1'!$B$5:$J$44,5,FALSE))*VLOOKUP(OVYLD2_!AU$4,'[1]INTERNAL PARAMETERS-1'!$B$5:$J$44,8,FALSE)*VLOOKUP(OVYLD2_!AU$4,'[1]INTERNAL PARAMETERS-1'!$B$5:$J$44,3,FALSE)</f>
        <v>0</v>
      </c>
      <c r="AV145" s="44">
        <f>OVYLD1_!AV145*VLOOKUP(OVYLD2_!AV$4,'[1]INTERNAL PARAMETERS-1'!$B$5:$J$44,5,FALSE)*VLOOKUP(OVYLD2_!AV$4,'[1]INTERNAL PARAMETERS-1'!$B$5:$J$44,6,FALSE)*VLOOKUP(OVYLD2_!AV$4,'[1]INTERNAL PARAMETERS-1'!$B$5:$J$44,3,FALSE) + OVYLD1_!AV145*(1-VLOOKUP(OVYLD2_!AV$4,'[1]INTERNAL PARAMETERS-1'!$B$5:$J$44,5,FALSE))*VLOOKUP(OVYLD2_!AV$4,'[1]INTERNAL PARAMETERS-1'!$B$5:$J$44,8,FALSE)*VLOOKUP(OVYLD2_!AV$4,'[1]INTERNAL PARAMETERS-1'!$B$5:$J$44,3,FALSE)</f>
        <v>0</v>
      </c>
      <c r="AW145" s="44">
        <f>OVYLD1_!AW145*VLOOKUP(OVYLD2_!AW$4,'[1]INTERNAL PARAMETERS-1'!$B$5:$J$44,5,FALSE)*VLOOKUP(OVYLD2_!AW$4,'[1]INTERNAL PARAMETERS-1'!$B$5:$J$44,6,FALSE)*VLOOKUP(OVYLD2_!AW$4,'[1]INTERNAL PARAMETERS-1'!$B$5:$J$44,3,FALSE) + OVYLD1_!AW145*(1-VLOOKUP(OVYLD2_!AW$4,'[1]INTERNAL PARAMETERS-1'!$B$5:$J$44,5,FALSE))*VLOOKUP(OVYLD2_!AW$4,'[1]INTERNAL PARAMETERS-1'!$B$5:$J$44,8,FALSE)*VLOOKUP(OVYLD2_!AW$4,'[1]INTERNAL PARAMETERS-1'!$B$5:$J$44,3,FALSE)</f>
        <v>0</v>
      </c>
      <c r="AX145" s="44">
        <f>OVYLD1_!AX145*VLOOKUP(OVYLD2_!AX$4,'[1]INTERNAL PARAMETERS-1'!$B$5:$J$44,5,FALSE)*VLOOKUP(OVYLD2_!AX$4,'[1]INTERNAL PARAMETERS-1'!$B$5:$J$44,6,FALSE)*VLOOKUP(OVYLD2_!AX$4,'[1]INTERNAL PARAMETERS-1'!$B$5:$J$44,3,FALSE) + OVYLD1_!AX145*(1-VLOOKUP(OVYLD2_!AX$4,'[1]INTERNAL PARAMETERS-1'!$B$5:$J$44,5,FALSE))*VLOOKUP(OVYLD2_!AX$4,'[1]INTERNAL PARAMETERS-1'!$B$5:$J$44,8,FALSE)*VLOOKUP(OVYLD2_!AX$4,'[1]INTERNAL PARAMETERS-1'!$B$5:$J$44,3,FALSE)</f>
        <v>0</v>
      </c>
      <c r="AY145" s="44">
        <f>OVYLD1_!AY145*VLOOKUP(OVYLD2_!AY$4,'[1]INTERNAL PARAMETERS-1'!$B$5:$J$44,5,FALSE)*VLOOKUP(OVYLD2_!AY$4,'[1]INTERNAL PARAMETERS-1'!$B$5:$J$44,6,FALSE)*VLOOKUP(OVYLD2_!AY$4,'[1]INTERNAL PARAMETERS-1'!$B$5:$J$44,3,FALSE) + OVYLD1_!AY145*(1-VLOOKUP(OVYLD2_!AY$4,'[1]INTERNAL PARAMETERS-1'!$B$5:$J$44,5,FALSE))*VLOOKUP(OVYLD2_!AY$4,'[1]INTERNAL PARAMETERS-1'!$B$5:$J$44,8,FALSE)*VLOOKUP(OVYLD2_!AY$4,'[1]INTERNAL PARAMETERS-1'!$B$5:$J$44,3,FALSE)</f>
        <v>0</v>
      </c>
      <c r="AZ145" s="44">
        <f>OVYLD1_!AZ145*VLOOKUP(OVYLD2_!AZ$4,'[1]INTERNAL PARAMETERS-1'!$B$5:$J$44,5,FALSE)*VLOOKUP(OVYLD2_!AZ$4,'[1]INTERNAL PARAMETERS-1'!$B$5:$J$44,6,FALSE)*VLOOKUP(OVYLD2_!AZ$4,'[1]INTERNAL PARAMETERS-1'!$B$5:$J$44,3,FALSE) + OVYLD1_!AZ145*(1-VLOOKUP(OVYLD2_!AZ$4,'[1]INTERNAL PARAMETERS-1'!$B$5:$J$44,5,FALSE))*VLOOKUP(OVYLD2_!AZ$4,'[1]INTERNAL PARAMETERS-1'!$B$5:$J$44,8,FALSE)*VLOOKUP(OVYLD2_!AZ$4,'[1]INTERNAL PARAMETERS-1'!$B$5:$J$44,3,FALSE)</f>
        <v>0</v>
      </c>
      <c r="BA145" s="44">
        <f>OVYLD1_!BA145*VLOOKUP(OVYLD2_!BA$4,'[1]INTERNAL PARAMETERS-1'!$B$5:$J$44,5,FALSE)*VLOOKUP(OVYLD2_!BA$4,'[1]INTERNAL PARAMETERS-1'!$B$5:$J$44,6,FALSE)*VLOOKUP(OVYLD2_!BA$4,'[1]INTERNAL PARAMETERS-1'!$B$5:$J$44,3,FALSE) + OVYLD1_!BA145*(1-VLOOKUP(OVYLD2_!BA$4,'[1]INTERNAL PARAMETERS-1'!$B$5:$J$44,5,FALSE))*VLOOKUP(OVYLD2_!BA$4,'[1]INTERNAL PARAMETERS-1'!$B$5:$J$44,8,FALSE)*VLOOKUP(OVYLD2_!BA$4,'[1]INTERNAL PARAMETERS-1'!$B$5:$J$44,3,FALSE)</f>
        <v>0</v>
      </c>
      <c r="BB145" s="44">
        <f>OVYLD1_!BB145*VLOOKUP(OVYLD2_!BB$4,'[1]INTERNAL PARAMETERS-1'!$B$5:$J$44,5,FALSE)*VLOOKUP(OVYLD2_!BB$4,'[1]INTERNAL PARAMETERS-1'!$B$5:$J$44,6,FALSE)*VLOOKUP(OVYLD2_!BB$4,'[1]INTERNAL PARAMETERS-1'!$B$5:$J$44,3,FALSE) + OVYLD1_!BB145*(1-VLOOKUP(OVYLD2_!BB$4,'[1]INTERNAL PARAMETERS-1'!$B$5:$J$44,5,FALSE))*VLOOKUP(OVYLD2_!BB$4,'[1]INTERNAL PARAMETERS-1'!$B$5:$J$44,8,FALSE)*VLOOKUP(OVYLD2_!BB$4,'[1]INTERNAL PARAMETERS-1'!$B$5:$J$44,3,FALSE)</f>
        <v>0</v>
      </c>
      <c r="BC145" s="44">
        <f>OVYLD1_!BC145*VLOOKUP(OVYLD2_!BC$4,'[1]INTERNAL PARAMETERS-1'!$B$5:$J$44,5,FALSE)*VLOOKUP(OVYLD2_!BC$4,'[1]INTERNAL PARAMETERS-1'!$B$5:$J$44,6,FALSE)*VLOOKUP(OVYLD2_!BC$4,'[1]INTERNAL PARAMETERS-1'!$B$5:$J$44,3,FALSE) + OVYLD1_!BC145*(1-VLOOKUP(OVYLD2_!BC$4,'[1]INTERNAL PARAMETERS-1'!$B$5:$J$44,5,FALSE))*VLOOKUP(OVYLD2_!BC$4,'[1]INTERNAL PARAMETERS-1'!$B$5:$J$44,8,FALSE)*VLOOKUP(OVYLD2_!BC$4,'[1]INTERNAL PARAMETERS-1'!$B$5:$J$44,3,FALSE)</f>
        <v>0</v>
      </c>
      <c r="BD145" s="44">
        <f>OVYLD1_!BD145*VLOOKUP(OVYLD2_!BD$4,'[1]INTERNAL PARAMETERS-1'!$B$5:$J$44,5,FALSE)*VLOOKUP(OVYLD2_!BD$4,'[1]INTERNAL PARAMETERS-1'!$B$5:$J$44,6,FALSE)*VLOOKUP(OVYLD2_!BD$4,'[1]INTERNAL PARAMETERS-1'!$B$5:$J$44,3,FALSE) + OVYLD1_!BD145*(1-VLOOKUP(OVYLD2_!BD$4,'[1]INTERNAL PARAMETERS-1'!$B$5:$J$44,5,FALSE))*VLOOKUP(OVYLD2_!BD$4,'[1]INTERNAL PARAMETERS-1'!$B$5:$J$44,8,FALSE)*VLOOKUP(OVYLD2_!BD$4,'[1]INTERNAL PARAMETERS-1'!$B$5:$J$44,3,FALSE)</f>
        <v>0</v>
      </c>
      <c r="BE145" s="44">
        <f>OVYLD1_!BE145*VLOOKUP(OVYLD2_!BE$4,'[1]INTERNAL PARAMETERS-1'!$B$5:$J$44,5,FALSE)*VLOOKUP(OVYLD2_!BE$4,'[1]INTERNAL PARAMETERS-1'!$B$5:$J$44,6,FALSE)*VLOOKUP(OVYLD2_!BE$4,'[1]INTERNAL PARAMETERS-1'!$B$5:$J$44,3,FALSE) + OVYLD1_!BE145*(1-VLOOKUP(OVYLD2_!BE$4,'[1]INTERNAL PARAMETERS-1'!$B$5:$J$44,5,FALSE))*VLOOKUP(OVYLD2_!BE$4,'[1]INTERNAL PARAMETERS-1'!$B$5:$J$44,8,FALSE)*VLOOKUP(OVYLD2_!BE$4,'[1]INTERNAL PARAMETERS-1'!$B$5:$J$44,3,FALSE)</f>
        <v>0</v>
      </c>
      <c r="BF145" s="44">
        <f>OVYLD1_!BF145*VLOOKUP(OVYLD2_!BF$4,'[1]INTERNAL PARAMETERS-1'!$B$5:$J$44,5,FALSE)*VLOOKUP(OVYLD2_!BF$4,'[1]INTERNAL PARAMETERS-1'!$B$5:$J$44,6,FALSE)*VLOOKUP(OVYLD2_!BF$4,'[1]INTERNAL PARAMETERS-1'!$B$5:$J$44,3,FALSE) + OVYLD1_!BF145*(1-VLOOKUP(OVYLD2_!BF$4,'[1]INTERNAL PARAMETERS-1'!$B$5:$J$44,5,FALSE))*VLOOKUP(OVYLD2_!BF$4,'[1]INTERNAL PARAMETERS-1'!$B$5:$J$44,8,FALSE)*VLOOKUP(OVYLD2_!BF$4,'[1]INTERNAL PARAMETERS-1'!$B$5:$J$44,3,FALSE)</f>
        <v>0</v>
      </c>
      <c r="BG145" s="44">
        <f>OVYLD1_!BG145*VLOOKUP(OVYLD2_!BG$4,'[1]INTERNAL PARAMETERS-1'!$B$5:$J$44,5,FALSE)*VLOOKUP(OVYLD2_!BG$4,'[1]INTERNAL PARAMETERS-1'!$B$5:$J$44,6,FALSE)*VLOOKUP(OVYLD2_!BG$4,'[1]INTERNAL PARAMETERS-1'!$B$5:$J$44,3,FALSE) + OVYLD1_!BG145*(1-VLOOKUP(OVYLD2_!BG$4,'[1]INTERNAL PARAMETERS-1'!$B$5:$J$44,5,FALSE))*VLOOKUP(OVYLD2_!BG$4,'[1]INTERNAL PARAMETERS-1'!$B$5:$J$44,8,FALSE)*VLOOKUP(OVYLD2_!BG$4,'[1]INTERNAL PARAMETERS-1'!$B$5:$J$44,3,FALSE)</f>
        <v>0</v>
      </c>
      <c r="BH145" s="44">
        <f>OVYLD1_!BH145*VLOOKUP(OVYLD2_!BH$4,'[1]INTERNAL PARAMETERS-1'!$B$5:$J$44,5,FALSE)*VLOOKUP(OVYLD2_!BH$4,'[1]INTERNAL PARAMETERS-1'!$B$5:$J$44,6,FALSE)*VLOOKUP(OVYLD2_!BH$4,'[1]INTERNAL PARAMETERS-1'!$B$5:$J$44,3,FALSE) + OVYLD1_!BH145*(1-VLOOKUP(OVYLD2_!BH$4,'[1]INTERNAL PARAMETERS-1'!$B$5:$J$44,5,FALSE))*VLOOKUP(OVYLD2_!BH$4,'[1]INTERNAL PARAMETERS-1'!$B$5:$J$44,8,FALSE)*VLOOKUP(OVYLD2_!BH$4,'[1]INTERNAL PARAMETERS-1'!$B$5:$J$44,3,FALSE)</f>
        <v>0</v>
      </c>
      <c r="BI145" s="44">
        <f>OVYLD1_!BI145*VLOOKUP(OVYLD2_!BI$4,'[1]INTERNAL PARAMETERS-1'!$B$5:$J$44,5,FALSE)*VLOOKUP(OVYLD2_!BI$4,'[1]INTERNAL PARAMETERS-1'!$B$5:$J$44,6,FALSE)*VLOOKUP(OVYLD2_!BI$4,'[1]INTERNAL PARAMETERS-1'!$B$5:$J$44,3,FALSE) + OVYLD1_!BI145*(1-VLOOKUP(OVYLD2_!BI$4,'[1]INTERNAL PARAMETERS-1'!$B$5:$J$44,5,FALSE))*VLOOKUP(OVYLD2_!BI$4,'[1]INTERNAL PARAMETERS-1'!$B$5:$J$44,8,FALSE)*VLOOKUP(OVYLD2_!BI$4,'[1]INTERNAL PARAMETERS-1'!$B$5:$J$44,3,FALSE)</f>
        <v>0</v>
      </c>
      <c r="BJ145" s="44">
        <f>OVYLD1_!BJ145*VLOOKUP(OVYLD2_!BJ$4,'[1]INTERNAL PARAMETERS-1'!$B$5:$J$44,5,FALSE)*VLOOKUP(OVYLD2_!BJ$4,'[1]INTERNAL PARAMETERS-1'!$B$5:$J$44,6,FALSE)*VLOOKUP(OVYLD2_!BJ$4,'[1]INTERNAL PARAMETERS-1'!$B$5:$J$44,3,FALSE) + OVYLD1_!BJ145*(1-VLOOKUP(OVYLD2_!BJ$4,'[1]INTERNAL PARAMETERS-1'!$B$5:$J$44,5,FALSE))*VLOOKUP(OVYLD2_!BJ$4,'[1]INTERNAL PARAMETERS-1'!$B$5:$J$44,8,FALSE)*VLOOKUP(OVYLD2_!BJ$4,'[1]INTERNAL PARAMETERS-1'!$B$5:$J$44,3,FALSE)</f>
        <v>0</v>
      </c>
      <c r="BK145" s="44">
        <f>OVYLD1_!BK145*VLOOKUP(OVYLD2_!BK$4,'[1]INTERNAL PARAMETERS-1'!$B$5:$J$44,5,FALSE)*VLOOKUP(OVYLD2_!BK$4,'[1]INTERNAL PARAMETERS-1'!$B$5:$J$44,6,FALSE)*VLOOKUP(OVYLD2_!BK$4,'[1]INTERNAL PARAMETERS-1'!$B$5:$J$44,3,FALSE) + OVYLD1_!BK145*(1-VLOOKUP(OVYLD2_!BK$4,'[1]INTERNAL PARAMETERS-1'!$B$5:$J$44,5,FALSE))*VLOOKUP(OVYLD2_!BK$4,'[1]INTERNAL PARAMETERS-1'!$B$5:$J$44,8,FALSE)*VLOOKUP(OVYLD2_!BK$4,'[1]INTERNAL PARAMETERS-1'!$B$5:$J$44,3,FALSE)</f>
        <v>0</v>
      </c>
      <c r="BL145" s="44">
        <f>OVYLD1_!BL145*VLOOKUP(OVYLD2_!BL$4,'[1]INTERNAL PARAMETERS-1'!$B$5:$J$44,5,FALSE)*VLOOKUP(OVYLD2_!BL$4,'[1]INTERNAL PARAMETERS-1'!$B$5:$J$44,6,FALSE)*VLOOKUP(OVYLD2_!BL$4,'[1]INTERNAL PARAMETERS-1'!$B$5:$J$44,3,FALSE) + OVYLD1_!BL145*(1-VLOOKUP(OVYLD2_!BL$4,'[1]INTERNAL PARAMETERS-1'!$B$5:$J$44,5,FALSE))*VLOOKUP(OVYLD2_!BL$4,'[1]INTERNAL PARAMETERS-1'!$B$5:$J$44,8,FALSE)*VLOOKUP(OVYLD2_!BL$4,'[1]INTERNAL PARAMETERS-1'!$B$5:$J$44,3,FALSE)</f>
        <v>0</v>
      </c>
      <c r="BM145" s="44">
        <f>OVYLD1_!BM145*VLOOKUP(OVYLD2_!BM$4,'[1]INTERNAL PARAMETERS-1'!$B$5:$J$44,5,FALSE)*VLOOKUP(OVYLD2_!BM$4,'[1]INTERNAL PARAMETERS-1'!$B$5:$J$44,6,FALSE)*VLOOKUP(OVYLD2_!BM$4,'[1]INTERNAL PARAMETERS-1'!$B$5:$J$44,3,FALSE) + OVYLD1_!BM145*(1-VLOOKUP(OVYLD2_!BM$4,'[1]INTERNAL PARAMETERS-1'!$B$5:$J$44,5,FALSE))*VLOOKUP(OVYLD2_!BM$4,'[1]INTERNAL PARAMETERS-1'!$B$5:$J$44,8,FALSE)*VLOOKUP(OVYLD2_!BM$4,'[1]INTERNAL PARAMETERS-1'!$B$5:$J$44,3,FALSE)</f>
        <v>0</v>
      </c>
      <c r="BN145" s="44">
        <f>OVYLD1_!BN145*VLOOKUP(OVYLD2_!BN$4,'[1]INTERNAL PARAMETERS-1'!$B$5:$J$44,5,FALSE)*VLOOKUP(OVYLD2_!BN$4,'[1]INTERNAL PARAMETERS-1'!$B$5:$J$44,6,FALSE)*VLOOKUP(OVYLD2_!BN$4,'[1]INTERNAL PARAMETERS-1'!$B$5:$J$44,3,FALSE) + OVYLD1_!BN145*(1-VLOOKUP(OVYLD2_!BN$4,'[1]INTERNAL PARAMETERS-1'!$B$5:$J$44,5,FALSE))*VLOOKUP(OVYLD2_!BN$4,'[1]INTERNAL PARAMETERS-1'!$B$5:$J$44,8,FALSE)*VLOOKUP(OVYLD2_!BN$4,'[1]INTERNAL PARAMETERS-1'!$B$5:$J$44,3,FALSE)</f>
        <v>0</v>
      </c>
      <c r="BO145" s="44">
        <f>OVYLD1_!BO145*VLOOKUP(OVYLD2_!BO$4,'[1]INTERNAL PARAMETERS-1'!$B$5:$J$44,5,FALSE)*VLOOKUP(OVYLD2_!BO$4,'[1]INTERNAL PARAMETERS-1'!$B$5:$J$44,6,FALSE)*VLOOKUP(OVYLD2_!BO$4,'[1]INTERNAL PARAMETERS-1'!$B$5:$J$44,3,FALSE) + OVYLD1_!BO145*(1-VLOOKUP(OVYLD2_!BO$4,'[1]INTERNAL PARAMETERS-1'!$B$5:$J$44,5,FALSE))*VLOOKUP(OVYLD2_!BO$4,'[1]INTERNAL PARAMETERS-1'!$B$5:$J$44,8,FALSE)*VLOOKUP(OVYLD2_!BO$4,'[1]INTERNAL PARAMETERS-1'!$B$5:$J$44,3,FALSE)</f>
        <v>0</v>
      </c>
      <c r="BP145" s="44">
        <f>OVYLD1_!BP145*VLOOKUP(OVYLD2_!BP$4,'[1]INTERNAL PARAMETERS-1'!$B$5:$J$44,5,FALSE)*VLOOKUP(OVYLD2_!BP$4,'[1]INTERNAL PARAMETERS-1'!$B$5:$J$44,6,FALSE)*VLOOKUP(OVYLD2_!BP$4,'[1]INTERNAL PARAMETERS-1'!$B$5:$J$44,3,FALSE) + OVYLD1_!BP145*(1-VLOOKUP(OVYLD2_!BP$4,'[1]INTERNAL PARAMETERS-1'!$B$5:$J$44,5,FALSE))*VLOOKUP(OVYLD2_!BP$4,'[1]INTERNAL PARAMETERS-1'!$B$5:$J$44,8,FALSE)*VLOOKUP(OVYLD2_!BP$4,'[1]INTERNAL PARAMETERS-1'!$B$5:$J$44,3,FALSE)</f>
        <v>0</v>
      </c>
      <c r="BQ145" s="44">
        <f>OVYLD1_!BQ145*VLOOKUP(OVYLD2_!BQ$4,'[1]INTERNAL PARAMETERS-1'!$B$5:$J$44,5,FALSE)*VLOOKUP(OVYLD2_!BQ$4,'[1]INTERNAL PARAMETERS-1'!$B$5:$J$44,6,FALSE)*VLOOKUP(OVYLD2_!BQ$4,'[1]INTERNAL PARAMETERS-1'!$B$5:$J$44,3,FALSE) + OVYLD1_!BQ145*(1-VLOOKUP(OVYLD2_!BQ$4,'[1]INTERNAL PARAMETERS-1'!$B$5:$J$44,5,FALSE))*VLOOKUP(OVYLD2_!BQ$4,'[1]INTERNAL PARAMETERS-1'!$B$5:$J$44,8,FALSE)*VLOOKUP(OVYLD2_!BQ$4,'[1]INTERNAL PARAMETERS-1'!$B$5:$J$44,3,FALSE)</f>
        <v>0</v>
      </c>
      <c r="BR145" s="44">
        <f>OVYLD1_!BR145*VLOOKUP(OVYLD2_!BR$4,'[1]INTERNAL PARAMETERS-1'!$B$5:$J$44,5,FALSE)*VLOOKUP(OVYLD2_!BR$4,'[1]INTERNAL PARAMETERS-1'!$B$5:$J$44,6,FALSE)*VLOOKUP(OVYLD2_!BR$4,'[1]INTERNAL PARAMETERS-1'!$B$5:$J$44,3,FALSE) + OVYLD1_!BR145*(1-VLOOKUP(OVYLD2_!BR$4,'[1]INTERNAL PARAMETERS-1'!$B$5:$J$44,5,FALSE))*VLOOKUP(OVYLD2_!BR$4,'[1]INTERNAL PARAMETERS-1'!$B$5:$J$44,8,FALSE)*VLOOKUP(OVYLD2_!BR$4,'[1]INTERNAL PARAMETERS-1'!$B$5:$J$44,3,FALSE)</f>
        <v>0</v>
      </c>
      <c r="BS145" s="44">
        <f>OVYLD1_!BS145*VLOOKUP(OVYLD2_!BS$4,'[1]INTERNAL PARAMETERS-1'!$B$5:$J$44,5,FALSE)*VLOOKUP(OVYLD2_!BS$4,'[1]INTERNAL PARAMETERS-1'!$B$5:$J$44,6,FALSE)*VLOOKUP(OVYLD2_!BS$4,'[1]INTERNAL PARAMETERS-1'!$B$5:$J$44,3,FALSE) + OVYLD1_!BS145*(1-VLOOKUP(OVYLD2_!BS$4,'[1]INTERNAL PARAMETERS-1'!$B$5:$J$44,5,FALSE))*VLOOKUP(OVYLD2_!BS$4,'[1]INTERNAL PARAMETERS-1'!$B$5:$J$44,8,FALSE)*VLOOKUP(OVYLD2_!BS$4,'[1]INTERNAL PARAMETERS-1'!$B$5:$J$44,3,FALSE)</f>
        <v>0</v>
      </c>
      <c r="BT145" s="44">
        <f>OVYLD1_!BT145*VLOOKUP(OVYLD2_!BT$4,'[1]INTERNAL PARAMETERS-1'!$B$5:$J$44,5,FALSE)*VLOOKUP(OVYLD2_!BT$4,'[1]INTERNAL PARAMETERS-1'!$B$5:$J$44,6,FALSE)*VLOOKUP(OVYLD2_!BT$4,'[1]INTERNAL PARAMETERS-1'!$B$5:$J$44,3,FALSE) + OVYLD1_!BT145*(1-VLOOKUP(OVYLD2_!BT$4,'[1]INTERNAL PARAMETERS-1'!$B$5:$J$44,5,FALSE))*VLOOKUP(OVYLD2_!BT$4,'[1]INTERNAL PARAMETERS-1'!$B$5:$J$44,8,FALSE)*VLOOKUP(OVYLD2_!BT$4,'[1]INTERNAL PARAMETERS-1'!$B$5:$J$44,3,FALSE)</f>
        <v>0</v>
      </c>
      <c r="BU145" s="44">
        <f>OVYLD1_!BU145*VLOOKUP(OVYLD2_!BU$4,'[1]INTERNAL PARAMETERS-1'!$B$5:$J$44,5,FALSE)*VLOOKUP(OVYLD2_!BU$4,'[1]INTERNAL PARAMETERS-1'!$B$5:$J$44,6,FALSE)*VLOOKUP(OVYLD2_!BU$4,'[1]INTERNAL PARAMETERS-1'!$B$5:$J$44,3,FALSE) + OVYLD1_!BU145*(1-VLOOKUP(OVYLD2_!BU$4,'[1]INTERNAL PARAMETERS-1'!$B$5:$J$44,5,FALSE))*VLOOKUP(OVYLD2_!BU$4,'[1]INTERNAL PARAMETERS-1'!$B$5:$J$44,8,FALSE)*VLOOKUP(OVYLD2_!BU$4,'[1]INTERNAL PARAMETERS-1'!$B$5:$J$44,3,FALSE)</f>
        <v>0</v>
      </c>
      <c r="BV145" s="44">
        <f>OVYLD1_!BV145*VLOOKUP(OVYLD2_!BV$4,'[1]INTERNAL PARAMETERS-1'!$B$5:$J$44,5,FALSE)*VLOOKUP(OVYLD2_!BV$4,'[1]INTERNAL PARAMETERS-1'!$B$5:$J$44,6,FALSE)*VLOOKUP(OVYLD2_!BV$4,'[1]INTERNAL PARAMETERS-1'!$B$5:$J$44,3,FALSE) + OVYLD1_!BV145*(1-VLOOKUP(OVYLD2_!BV$4,'[1]INTERNAL PARAMETERS-1'!$B$5:$J$44,5,FALSE))*VLOOKUP(OVYLD2_!BV$4,'[1]INTERNAL PARAMETERS-1'!$B$5:$J$44,8,FALSE)*VLOOKUP(OVYLD2_!BV$4,'[1]INTERNAL PARAMETERS-1'!$B$5:$J$44,3,FALSE)</f>
        <v>0</v>
      </c>
      <c r="BW145" s="44">
        <f>OVYLD1_!BW145*VLOOKUP(OVYLD2_!BW$4,'[1]INTERNAL PARAMETERS-1'!$B$5:$J$44,5,FALSE)*VLOOKUP(OVYLD2_!BW$4,'[1]INTERNAL PARAMETERS-1'!$B$5:$J$44,6,FALSE)*VLOOKUP(OVYLD2_!BW$4,'[1]INTERNAL PARAMETERS-1'!$B$5:$J$44,3,FALSE) + OVYLD1_!BW145*(1-VLOOKUP(OVYLD2_!BW$4,'[1]INTERNAL PARAMETERS-1'!$B$5:$J$44,5,FALSE))*VLOOKUP(OVYLD2_!BW$4,'[1]INTERNAL PARAMETERS-1'!$B$5:$J$44,8,FALSE)*VLOOKUP(OVYLD2_!BW$4,'[1]INTERNAL PARAMETERS-1'!$B$5:$J$44,3,FALSE)</f>
        <v>0</v>
      </c>
      <c r="BX145" s="44">
        <f>OVYLD1_!BX145*VLOOKUP(OVYLD2_!BX$4,'[1]INTERNAL PARAMETERS-1'!$B$5:$J$44,5,FALSE)*VLOOKUP(OVYLD2_!BX$4,'[1]INTERNAL PARAMETERS-1'!$B$5:$J$44,6,FALSE)*VLOOKUP(OVYLD2_!BX$4,'[1]INTERNAL PARAMETERS-1'!$B$5:$J$44,3,FALSE) + OVYLD1_!BX145*(1-VLOOKUP(OVYLD2_!BX$4,'[1]INTERNAL PARAMETERS-1'!$B$5:$J$44,5,FALSE))*VLOOKUP(OVYLD2_!BX$4,'[1]INTERNAL PARAMETERS-1'!$B$5:$J$44,8,FALSE)*VLOOKUP(OVYLD2_!BX$4,'[1]INTERNAL PARAMETERS-1'!$B$5:$J$44,3,FALSE)</f>
        <v>0</v>
      </c>
      <c r="BY145" s="44">
        <f>OVYLD1_!BY145*VLOOKUP(OVYLD2_!BY$4,'[1]INTERNAL PARAMETERS-1'!$B$5:$J$44,5,FALSE)*VLOOKUP(OVYLD2_!BY$4,'[1]INTERNAL PARAMETERS-1'!$B$5:$J$44,6,FALSE)*VLOOKUP(OVYLD2_!BY$4,'[1]INTERNAL PARAMETERS-1'!$B$5:$J$44,3,FALSE) + OVYLD1_!BY145*(1-VLOOKUP(OVYLD2_!BY$4,'[1]INTERNAL PARAMETERS-1'!$B$5:$J$44,5,FALSE))*VLOOKUP(OVYLD2_!BY$4,'[1]INTERNAL PARAMETERS-1'!$B$5:$J$44,8,FALSE)*VLOOKUP(OVYLD2_!BY$4,'[1]INTERNAL PARAMETERS-1'!$B$5:$J$44,3,FALSE)</f>
        <v>0</v>
      </c>
      <c r="BZ145" s="44">
        <f>OVYLD1_!BZ145*VLOOKUP(OVYLD2_!BZ$4,'[1]INTERNAL PARAMETERS-1'!$B$5:$J$44,5,FALSE)*VLOOKUP(OVYLD2_!BZ$4,'[1]INTERNAL PARAMETERS-1'!$B$5:$J$44,6,FALSE)*VLOOKUP(OVYLD2_!BZ$4,'[1]INTERNAL PARAMETERS-1'!$B$5:$J$44,3,FALSE) + OVYLD1_!BZ145*(1-VLOOKUP(OVYLD2_!BZ$4,'[1]INTERNAL PARAMETERS-1'!$B$5:$J$44,5,FALSE))*VLOOKUP(OVYLD2_!BZ$4,'[1]INTERNAL PARAMETERS-1'!$B$5:$J$44,8,FALSE)*VLOOKUP(OVYLD2_!BZ$4,'[1]INTERNAL PARAMETERS-1'!$B$5:$J$44,3,FALSE)</f>
        <v>0</v>
      </c>
      <c r="CA145" s="44">
        <f>OVYLD1_!CA145*VLOOKUP(OVYLD2_!CA$4,'[1]INTERNAL PARAMETERS-1'!$B$5:$J$44,5,FALSE)*VLOOKUP(OVYLD2_!CA$4,'[1]INTERNAL PARAMETERS-1'!$B$5:$J$44,6,FALSE)*VLOOKUP(OVYLD2_!CA$4,'[1]INTERNAL PARAMETERS-1'!$B$5:$J$44,3,FALSE) + OVYLD1_!CA145*(1-VLOOKUP(OVYLD2_!CA$4,'[1]INTERNAL PARAMETERS-1'!$B$5:$J$44,5,FALSE))*VLOOKUP(OVYLD2_!CA$4,'[1]INTERNAL PARAMETERS-1'!$B$5:$J$44,8,FALSE)*VLOOKUP(OVYLD2_!CA$4,'[1]INTERNAL PARAMETERS-1'!$B$5:$J$44,3,FALSE)</f>
        <v>0</v>
      </c>
      <c r="CB145" s="44">
        <f>OVYLD1_!CB145*VLOOKUP(OVYLD2_!CB$4,'[1]INTERNAL PARAMETERS-1'!$B$5:$J$44,5,FALSE)*VLOOKUP(OVYLD2_!CB$4,'[1]INTERNAL PARAMETERS-1'!$B$5:$J$44,6,FALSE)*VLOOKUP(OVYLD2_!CB$4,'[1]INTERNAL PARAMETERS-1'!$B$5:$J$44,3,FALSE) + OVYLD1_!CB145*(1-VLOOKUP(OVYLD2_!CB$4,'[1]INTERNAL PARAMETERS-1'!$B$5:$J$44,5,FALSE))*VLOOKUP(OVYLD2_!CB$4,'[1]INTERNAL PARAMETERS-1'!$B$5:$J$44,8,FALSE)*VLOOKUP(OVYLD2_!CB$4,'[1]INTERNAL PARAMETERS-1'!$B$5:$J$44,3,FALSE)</f>
        <v>0</v>
      </c>
      <c r="CC145" s="44">
        <f>OVYLD1_!CC145*VLOOKUP(OVYLD2_!CC$4,'[1]INTERNAL PARAMETERS-1'!$B$5:$J$44,5,FALSE)*VLOOKUP(OVYLD2_!CC$4,'[1]INTERNAL PARAMETERS-1'!$B$5:$J$44,6,FALSE)*VLOOKUP(OVYLD2_!CC$4,'[1]INTERNAL PARAMETERS-1'!$B$5:$J$44,3,FALSE) + OVYLD1_!CC145*(1-VLOOKUP(OVYLD2_!CC$4,'[1]INTERNAL PARAMETERS-1'!$B$5:$J$44,5,FALSE))*VLOOKUP(OVYLD2_!CC$4,'[1]INTERNAL PARAMETERS-1'!$B$5:$J$44,8,FALSE)*VLOOKUP(OVYLD2_!CC$4,'[1]INTERNAL PARAMETERS-1'!$B$5:$J$44,3,FALSE)</f>
        <v>0</v>
      </c>
      <c r="CD145" s="44">
        <f>OVYLD1_!CD145*VLOOKUP(OVYLD2_!CD$4,'[1]INTERNAL PARAMETERS-1'!$B$5:$J$44,5,FALSE)*VLOOKUP(OVYLD2_!CD$4,'[1]INTERNAL PARAMETERS-1'!$B$5:$J$44,6,FALSE)*VLOOKUP(OVYLD2_!CD$4,'[1]INTERNAL PARAMETERS-1'!$B$5:$J$44,3,FALSE) + OVYLD1_!CD145*(1-VLOOKUP(OVYLD2_!CD$4,'[1]INTERNAL PARAMETERS-1'!$B$5:$J$44,5,FALSE))*VLOOKUP(OVYLD2_!CD$4,'[1]INTERNAL PARAMETERS-1'!$B$5:$J$44,8,FALSE)*VLOOKUP(OVYLD2_!CD$4,'[1]INTERNAL PARAMETERS-1'!$B$5:$J$44,3,FALSE)</f>
        <v>0</v>
      </c>
      <c r="CE145" s="44">
        <f>OVYLD1_!CE145*VLOOKUP(OVYLD2_!CE$4,'[1]INTERNAL PARAMETERS-1'!$B$5:$J$44,5,FALSE)*VLOOKUP(OVYLD2_!CE$4,'[1]INTERNAL PARAMETERS-1'!$B$5:$J$44,6,FALSE)*VLOOKUP(OVYLD2_!CE$4,'[1]INTERNAL PARAMETERS-1'!$B$5:$J$44,3,FALSE) + OVYLD1_!CE145*(1-VLOOKUP(OVYLD2_!CE$4,'[1]INTERNAL PARAMETERS-1'!$B$5:$J$44,5,FALSE))*VLOOKUP(OVYLD2_!CE$4,'[1]INTERNAL PARAMETERS-1'!$B$5:$J$44,8,FALSE)*VLOOKUP(OVYLD2_!CE$4,'[1]INTERNAL PARAMETERS-1'!$B$5:$J$44,3,FALSE)</f>
        <v>0</v>
      </c>
      <c r="CF145" s="44">
        <f>OVYLD1_!CF145*VLOOKUP(OVYLD2_!CF$4,'[1]INTERNAL PARAMETERS-1'!$B$5:$J$44,5,FALSE)*VLOOKUP(OVYLD2_!CF$4,'[1]INTERNAL PARAMETERS-1'!$B$5:$J$44,6,FALSE)*VLOOKUP(OVYLD2_!CF$4,'[1]INTERNAL PARAMETERS-1'!$B$5:$J$44,3,FALSE) + OVYLD1_!CF145*(1-VLOOKUP(OVYLD2_!CF$4,'[1]INTERNAL PARAMETERS-1'!$B$5:$J$44,5,FALSE))*VLOOKUP(OVYLD2_!CF$4,'[1]INTERNAL PARAMETERS-1'!$B$5:$J$44,8,FALSE)*VLOOKUP(OVYLD2_!CF$4,'[1]INTERNAL PARAMETERS-1'!$B$5:$J$44,3,FALSE)</f>
        <v>0</v>
      </c>
      <c r="CG145" s="44">
        <f>OVYLD1_!CG145*VLOOKUP(OVYLD2_!CG$4,'[1]INTERNAL PARAMETERS-1'!$B$5:$J$44,5,FALSE)*VLOOKUP(OVYLD2_!CG$4,'[1]INTERNAL PARAMETERS-1'!$B$5:$J$44,6,FALSE)*VLOOKUP(OVYLD2_!CG$4,'[1]INTERNAL PARAMETERS-1'!$B$5:$J$44,3,FALSE) + OVYLD1_!CG145*(1-VLOOKUP(OVYLD2_!CG$4,'[1]INTERNAL PARAMETERS-1'!$B$5:$J$44,5,FALSE))*VLOOKUP(OVYLD2_!CG$4,'[1]INTERNAL PARAMETERS-1'!$B$5:$J$44,8,FALSE)*VLOOKUP(OVYLD2_!CG$4,'[1]INTERNAL PARAMETERS-1'!$B$5:$J$44,3,FALSE)</f>
        <v>0</v>
      </c>
      <c r="CH145" s="43">
        <f>OVYLD1_!CH145*VLOOKUP(OVYLD2_!CH$4,'[1]INTERNAL PARAMETERS-1'!$B$5:$J$44,5,FALSE)*VLOOKUP(OVYLD2_!CH$4,'[1]INTERNAL PARAMETERS-1'!$B$5:$J$44,6,FALSE)*VLOOKUP(OVYLD2_!CH$4,'[1]INTERNAL PARAMETERS-1'!$B$5:$J$44,3,FALSE) + OVYLD1_!CH145*(1-VLOOKUP(OVYLD2_!CH$4,'[1]INTERNAL PARAMETERS-1'!$B$5:$J$44,5,FALSE))*VLOOKUP(OVYLD2_!CH$4,'[1]INTERNAL PARAMETERS-1'!$B$5:$J$44,8,FALSE)*VLOOKUP(OVYLD2_!CH$4,'[1]INTERNAL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5">
      <c r="B146" s="58" t="s">
        <v>9</v>
      </c>
      <c r="C146" s="57" t="s">
        <v>63</v>
      </c>
      <c r="D146" s="57" t="s">
        <v>65</v>
      </c>
      <c r="E146" s="128">
        <f>OVERALL2021!AI146</f>
        <v>0</v>
      </c>
      <c r="F146" s="56">
        <f>'[1]INTERNAL PARAMETERS-1'!M20</f>
        <v>12.89</v>
      </c>
      <c r="G146" s="45">
        <f>OVYLD1_!G146*VLOOKUP(OVYLD2_!G$4,'[1]INTERNAL PARAMETERS-1'!$B$5:$J$44,5,FALSE)*VLOOKUP(OVYLD2_!G$4,'[1]INTERNAL PARAMETERS-1'!$B$5:$J$44,7,FALSE)*OVYLD2_!$F146 + OVYLD1_!G146*(1-VLOOKUP(OVYLD2_!G$4,'[1]INTERNAL PARAMETERS-1'!$B$5:$J$44,5,FALSE))*VLOOKUP(OVYLD2_!G$4,'[1]INTERNAL PARAMETERS-1'!$B$5:$J$44,9,FALSE)*OVYLD2_!$F146</f>
        <v>0</v>
      </c>
      <c r="H146" s="44">
        <f>OVYLD1_!H146*VLOOKUP(OVYLD2_!H$4,'[1]INTERNAL PARAMETERS-1'!$B$5:$J$44,5,FALSE)*VLOOKUP(OVYLD2_!H$4,'[1]INTERNAL PARAMETERS-1'!$B$5:$J$44,7,FALSE)*OVYLD2_!$F146 + OVYLD1_!H146*(1-VLOOKUP(OVYLD2_!H$4,'[1]INTERNAL PARAMETERS-1'!$B$5:$J$44,5,FALSE))*VLOOKUP(OVYLD2_!H$4,'[1]INTERNAL PARAMETERS-1'!$B$5:$J$44,9,FALSE)*OVYLD2_!$F146</f>
        <v>0</v>
      </c>
      <c r="I146" s="44">
        <f>OVYLD1_!I146*VLOOKUP(OVYLD2_!I$4,'[1]INTERNAL PARAMETERS-1'!$B$5:$J$44,5,FALSE)*VLOOKUP(OVYLD2_!I$4,'[1]INTERNAL PARAMETERS-1'!$B$5:$J$44,7,FALSE)*OVYLD2_!$F146 + OVYLD1_!I146*(1-VLOOKUP(OVYLD2_!I$4,'[1]INTERNAL PARAMETERS-1'!$B$5:$J$44,5,FALSE))*VLOOKUP(OVYLD2_!I$4,'[1]INTERNAL PARAMETERS-1'!$B$5:$J$44,9,FALSE)*OVYLD2_!$F146</f>
        <v>0</v>
      </c>
      <c r="J146" s="44">
        <f>OVYLD1_!J146*VLOOKUP(OVYLD2_!J$4,'[1]INTERNAL PARAMETERS-1'!$B$5:$J$44,5,FALSE)*VLOOKUP(OVYLD2_!J$4,'[1]INTERNAL PARAMETERS-1'!$B$5:$J$44,7,FALSE)*OVYLD2_!$F146 + OVYLD1_!J146*(1-VLOOKUP(OVYLD2_!J$4,'[1]INTERNAL PARAMETERS-1'!$B$5:$J$44,5,FALSE))*VLOOKUP(OVYLD2_!J$4,'[1]INTERNAL PARAMETERS-1'!$B$5:$J$44,9,FALSE)*OVYLD2_!$F146</f>
        <v>0</v>
      </c>
      <c r="K146" s="44">
        <f>OVYLD1_!K146*VLOOKUP(OVYLD2_!K$4,'[1]INTERNAL PARAMETERS-1'!$B$5:$J$44,5,FALSE)*VLOOKUP(OVYLD2_!K$4,'[1]INTERNAL PARAMETERS-1'!$B$5:$J$44,7,FALSE)*OVYLD2_!$F146 + OVYLD1_!K146*(1-VLOOKUP(OVYLD2_!K$4,'[1]INTERNAL PARAMETERS-1'!$B$5:$J$44,5,FALSE))*VLOOKUP(OVYLD2_!K$4,'[1]INTERNAL PARAMETERS-1'!$B$5:$J$44,9,FALSE)*OVYLD2_!$F146</f>
        <v>0</v>
      </c>
      <c r="L146" s="44">
        <f>OVYLD1_!L146*VLOOKUP(OVYLD2_!L$4,'[1]INTERNAL PARAMETERS-1'!$B$5:$J$44,5,FALSE)*VLOOKUP(OVYLD2_!L$4,'[1]INTERNAL PARAMETERS-1'!$B$5:$J$44,7,FALSE)*OVYLD2_!$F146 + OVYLD1_!L146*(1-VLOOKUP(OVYLD2_!L$4,'[1]INTERNAL PARAMETERS-1'!$B$5:$J$44,5,FALSE))*VLOOKUP(OVYLD2_!L$4,'[1]INTERNAL PARAMETERS-1'!$B$5:$J$44,9,FALSE)*OVYLD2_!$F146</f>
        <v>0</v>
      </c>
      <c r="M146" s="44">
        <f>OVYLD1_!M146*VLOOKUP(OVYLD2_!M$4,'[1]INTERNAL PARAMETERS-1'!$B$5:$J$44,5,FALSE)*VLOOKUP(OVYLD2_!M$4,'[1]INTERNAL PARAMETERS-1'!$B$5:$J$44,7,FALSE)*OVYLD2_!$F146 + OVYLD1_!M146*(1-VLOOKUP(OVYLD2_!M$4,'[1]INTERNAL PARAMETERS-1'!$B$5:$J$44,5,FALSE))*VLOOKUP(OVYLD2_!M$4,'[1]INTERNAL PARAMETERS-1'!$B$5:$J$44,9,FALSE)*OVYLD2_!$F146</f>
        <v>0</v>
      </c>
      <c r="N146" s="44">
        <f>OVYLD1_!N146*VLOOKUP(OVYLD2_!N$4,'[1]INTERNAL PARAMETERS-1'!$B$5:$J$44,5,FALSE)*VLOOKUP(OVYLD2_!N$4,'[1]INTERNAL PARAMETERS-1'!$B$5:$J$44,7,FALSE)*OVYLD2_!$F146 + OVYLD1_!N146*(1-VLOOKUP(OVYLD2_!N$4,'[1]INTERNAL PARAMETERS-1'!$B$5:$J$44,5,FALSE))*VLOOKUP(OVYLD2_!N$4,'[1]INTERNAL PARAMETERS-1'!$B$5:$J$44,9,FALSE)*OVYLD2_!$F146</f>
        <v>0</v>
      </c>
      <c r="O146" s="44">
        <f>OVYLD1_!O146*VLOOKUP(OVYLD2_!O$4,'[1]INTERNAL PARAMETERS-1'!$B$5:$J$44,5,FALSE)*VLOOKUP(OVYLD2_!O$4,'[1]INTERNAL PARAMETERS-1'!$B$5:$J$44,7,FALSE)*OVYLD2_!$F146 + OVYLD1_!O146*(1-VLOOKUP(OVYLD2_!O$4,'[1]INTERNAL PARAMETERS-1'!$B$5:$J$44,5,FALSE))*VLOOKUP(OVYLD2_!O$4,'[1]INTERNAL PARAMETERS-1'!$B$5:$J$44,9,FALSE)*OVYLD2_!$F146</f>
        <v>0</v>
      </c>
      <c r="P146" s="44">
        <f>OVYLD1_!P146*VLOOKUP(OVYLD2_!P$4,'[1]INTERNAL PARAMETERS-1'!$B$5:$J$44,5,FALSE)*VLOOKUP(OVYLD2_!P$4,'[1]INTERNAL PARAMETERS-1'!$B$5:$J$44,7,FALSE)*OVYLD2_!$F146 + OVYLD1_!P146*(1-VLOOKUP(OVYLD2_!P$4,'[1]INTERNAL PARAMETERS-1'!$B$5:$J$44,5,FALSE))*VLOOKUP(OVYLD2_!P$4,'[1]INTERNAL PARAMETERS-1'!$B$5:$J$44,9,FALSE)*OVYLD2_!$F146</f>
        <v>0</v>
      </c>
      <c r="Q146" s="44">
        <f>OVYLD1_!Q146*VLOOKUP(OVYLD2_!Q$4,'[1]INTERNAL PARAMETERS-1'!$B$5:$J$44,5,FALSE)*VLOOKUP(OVYLD2_!Q$4,'[1]INTERNAL PARAMETERS-1'!$B$5:$J$44,7,FALSE)*OVYLD2_!$F146 + OVYLD1_!Q146*(1-VLOOKUP(OVYLD2_!Q$4,'[1]INTERNAL PARAMETERS-1'!$B$5:$J$44,5,FALSE))*VLOOKUP(OVYLD2_!Q$4,'[1]INTERNAL PARAMETERS-1'!$B$5:$J$44,9,FALSE)*OVYLD2_!$F146</f>
        <v>0</v>
      </c>
      <c r="R146" s="44">
        <f>OVYLD1_!R146*VLOOKUP(OVYLD2_!R$4,'[1]INTERNAL PARAMETERS-1'!$B$5:$J$44,5,FALSE)*VLOOKUP(OVYLD2_!R$4,'[1]INTERNAL PARAMETERS-1'!$B$5:$J$44,7,FALSE)*OVYLD2_!$F146 + OVYLD1_!R146*(1-VLOOKUP(OVYLD2_!R$4,'[1]INTERNAL PARAMETERS-1'!$B$5:$J$44,5,FALSE))*VLOOKUP(OVYLD2_!R$4,'[1]INTERNAL PARAMETERS-1'!$B$5:$J$44,9,FALSE)*OVYLD2_!$F146</f>
        <v>0</v>
      </c>
      <c r="S146" s="44">
        <f>OVYLD1_!S146*VLOOKUP(OVYLD2_!S$4,'[1]INTERNAL PARAMETERS-1'!$B$5:$J$44,5,FALSE)*VLOOKUP(OVYLD2_!S$4,'[1]INTERNAL PARAMETERS-1'!$B$5:$J$44,7,FALSE)*OVYLD2_!$F146 + OVYLD1_!S146*(1-VLOOKUP(OVYLD2_!S$4,'[1]INTERNAL PARAMETERS-1'!$B$5:$J$44,5,FALSE))*VLOOKUP(OVYLD2_!S$4,'[1]INTERNAL PARAMETERS-1'!$B$5:$J$44,9,FALSE)*OVYLD2_!$F146</f>
        <v>0</v>
      </c>
      <c r="T146" s="44">
        <f>OVYLD1_!T146*VLOOKUP(OVYLD2_!T$4,'[1]INTERNAL PARAMETERS-1'!$B$5:$J$44,5,FALSE)*VLOOKUP(OVYLD2_!T$4,'[1]INTERNAL PARAMETERS-1'!$B$5:$J$44,7,FALSE)*OVYLD2_!$F146 + OVYLD1_!T146*(1-VLOOKUP(OVYLD2_!T$4,'[1]INTERNAL PARAMETERS-1'!$B$5:$J$44,5,FALSE))*VLOOKUP(OVYLD2_!T$4,'[1]INTERNAL PARAMETERS-1'!$B$5:$J$44,9,FALSE)*OVYLD2_!$F146</f>
        <v>0</v>
      </c>
      <c r="U146" s="44">
        <f>OVYLD1_!U146*VLOOKUP(OVYLD2_!U$4,'[1]INTERNAL PARAMETERS-1'!$B$5:$J$44,5,FALSE)*VLOOKUP(OVYLD2_!U$4,'[1]INTERNAL PARAMETERS-1'!$B$5:$J$44,7,FALSE)*OVYLD2_!$F146 + OVYLD1_!U146*(1-VLOOKUP(OVYLD2_!U$4,'[1]INTERNAL PARAMETERS-1'!$B$5:$J$44,5,FALSE))*VLOOKUP(OVYLD2_!U$4,'[1]INTERNAL PARAMETERS-1'!$B$5:$J$44,9,FALSE)*OVYLD2_!$F146</f>
        <v>0</v>
      </c>
      <c r="V146" s="44">
        <f>OVYLD1_!V146*VLOOKUP(OVYLD2_!V$4,'[1]INTERNAL PARAMETERS-1'!$B$5:$J$44,5,FALSE)*VLOOKUP(OVYLD2_!V$4,'[1]INTERNAL PARAMETERS-1'!$B$5:$J$44,7,FALSE)*OVYLD2_!$F146 + OVYLD1_!V146*(1-VLOOKUP(OVYLD2_!V$4,'[1]INTERNAL PARAMETERS-1'!$B$5:$J$44,5,FALSE))*VLOOKUP(OVYLD2_!V$4,'[1]INTERNAL PARAMETERS-1'!$B$5:$J$44,9,FALSE)*OVYLD2_!$F146</f>
        <v>0</v>
      </c>
      <c r="W146" s="44">
        <f>OVYLD1_!W146*VLOOKUP(OVYLD2_!W$4,'[1]INTERNAL PARAMETERS-1'!$B$5:$J$44,5,FALSE)*VLOOKUP(OVYLD2_!W$4,'[1]INTERNAL PARAMETERS-1'!$B$5:$J$44,7,FALSE)*OVYLD2_!$F146 + OVYLD1_!W146*(1-VLOOKUP(OVYLD2_!W$4,'[1]INTERNAL PARAMETERS-1'!$B$5:$J$44,5,FALSE))*VLOOKUP(OVYLD2_!W$4,'[1]INTERNAL PARAMETERS-1'!$B$5:$J$44,9,FALSE)*OVYLD2_!$F146</f>
        <v>0</v>
      </c>
      <c r="X146" s="44">
        <f>OVYLD1_!X146*VLOOKUP(OVYLD2_!X$4,'[1]INTERNAL PARAMETERS-1'!$B$5:$J$44,5,FALSE)*VLOOKUP(OVYLD2_!X$4,'[1]INTERNAL PARAMETERS-1'!$B$5:$J$44,7,FALSE)*OVYLD2_!$F146 + OVYLD1_!X146*(1-VLOOKUP(OVYLD2_!X$4,'[1]INTERNAL PARAMETERS-1'!$B$5:$J$44,5,FALSE))*VLOOKUP(OVYLD2_!X$4,'[1]INTERNAL PARAMETERS-1'!$B$5:$J$44,9,FALSE)*OVYLD2_!$F146</f>
        <v>0</v>
      </c>
      <c r="Y146" s="44">
        <f>OVYLD1_!Y146*VLOOKUP(OVYLD2_!Y$4,'[1]INTERNAL PARAMETERS-1'!$B$5:$J$44,5,FALSE)*VLOOKUP(OVYLD2_!Y$4,'[1]INTERNAL PARAMETERS-1'!$B$5:$J$44,7,FALSE)*OVYLD2_!$F146 + OVYLD1_!Y146*(1-VLOOKUP(OVYLD2_!Y$4,'[1]INTERNAL PARAMETERS-1'!$B$5:$J$44,5,FALSE))*VLOOKUP(OVYLD2_!Y$4,'[1]INTERNAL PARAMETERS-1'!$B$5:$J$44,9,FALSE)*OVYLD2_!$F146</f>
        <v>0</v>
      </c>
      <c r="Z146" s="44">
        <f>OVYLD1_!Z146*VLOOKUP(OVYLD2_!Z$4,'[1]INTERNAL PARAMETERS-1'!$B$5:$J$44,5,FALSE)*VLOOKUP(OVYLD2_!Z$4,'[1]INTERNAL PARAMETERS-1'!$B$5:$J$44,7,FALSE)*OVYLD2_!$F146 + OVYLD1_!Z146*(1-VLOOKUP(OVYLD2_!Z$4,'[1]INTERNAL PARAMETERS-1'!$B$5:$J$44,5,FALSE))*VLOOKUP(OVYLD2_!Z$4,'[1]INTERNAL PARAMETERS-1'!$B$5:$J$44,9,FALSE)*OVYLD2_!$F146</f>
        <v>0</v>
      </c>
      <c r="AA146" s="44">
        <f>OVYLD1_!AA146*VLOOKUP(OVYLD2_!AA$4,'[1]INTERNAL PARAMETERS-1'!$B$5:$J$44,5,FALSE)*VLOOKUP(OVYLD2_!AA$4,'[1]INTERNAL PARAMETERS-1'!$B$5:$J$44,7,FALSE)*OVYLD2_!$F146 + OVYLD1_!AA146*(1-VLOOKUP(OVYLD2_!AA$4,'[1]INTERNAL PARAMETERS-1'!$B$5:$J$44,5,FALSE))*VLOOKUP(OVYLD2_!AA$4,'[1]INTERNAL PARAMETERS-1'!$B$5:$J$44,9,FALSE)*OVYLD2_!$F146</f>
        <v>0</v>
      </c>
      <c r="AB146" s="44">
        <f>OVYLD1_!AB146*VLOOKUP(OVYLD2_!AB$4,'[1]INTERNAL PARAMETERS-1'!$B$5:$J$44,5,FALSE)*VLOOKUP(OVYLD2_!AB$4,'[1]INTERNAL PARAMETERS-1'!$B$5:$J$44,7,FALSE)*OVYLD2_!$F146 + OVYLD1_!AB146*(1-VLOOKUP(OVYLD2_!AB$4,'[1]INTERNAL PARAMETERS-1'!$B$5:$J$44,5,FALSE))*VLOOKUP(OVYLD2_!AB$4,'[1]INTERNAL PARAMETERS-1'!$B$5:$J$44,9,FALSE)*OVYLD2_!$F146</f>
        <v>0</v>
      </c>
      <c r="AC146" s="44">
        <f>OVYLD1_!AC146*VLOOKUP(OVYLD2_!AC$4,'[1]INTERNAL PARAMETERS-1'!$B$5:$J$44,5,FALSE)*VLOOKUP(OVYLD2_!AC$4,'[1]INTERNAL PARAMETERS-1'!$B$5:$J$44,7,FALSE)*OVYLD2_!$F146 + OVYLD1_!AC146*(1-VLOOKUP(OVYLD2_!AC$4,'[1]INTERNAL PARAMETERS-1'!$B$5:$J$44,5,FALSE))*VLOOKUP(OVYLD2_!AC$4,'[1]INTERNAL PARAMETERS-1'!$B$5:$J$44,9,FALSE)*OVYLD2_!$F146</f>
        <v>0</v>
      </c>
      <c r="AD146" s="44">
        <f>OVYLD1_!AD146*VLOOKUP(OVYLD2_!AD$4,'[1]INTERNAL PARAMETERS-1'!$B$5:$J$44,5,FALSE)*VLOOKUP(OVYLD2_!AD$4,'[1]INTERNAL PARAMETERS-1'!$B$5:$J$44,7,FALSE)*OVYLD2_!$F146 + OVYLD1_!AD146*(1-VLOOKUP(OVYLD2_!AD$4,'[1]INTERNAL PARAMETERS-1'!$B$5:$J$44,5,FALSE))*VLOOKUP(OVYLD2_!AD$4,'[1]INTERNAL PARAMETERS-1'!$B$5:$J$44,9,FALSE)*OVYLD2_!$F146</f>
        <v>0</v>
      </c>
      <c r="AE146" s="44">
        <f>OVYLD1_!AE146*VLOOKUP(OVYLD2_!AE$4,'[1]INTERNAL PARAMETERS-1'!$B$5:$J$44,5,FALSE)*VLOOKUP(OVYLD2_!AE$4,'[1]INTERNAL PARAMETERS-1'!$B$5:$J$44,7,FALSE)*OVYLD2_!$F146 + OVYLD1_!AE146*(1-VLOOKUP(OVYLD2_!AE$4,'[1]INTERNAL PARAMETERS-1'!$B$5:$J$44,5,FALSE))*VLOOKUP(OVYLD2_!AE$4,'[1]INTERNAL PARAMETERS-1'!$B$5:$J$44,9,FALSE)*OVYLD2_!$F146</f>
        <v>0</v>
      </c>
      <c r="AF146" s="44">
        <f>OVYLD1_!AF146*VLOOKUP(OVYLD2_!AF$4,'[1]INTERNAL PARAMETERS-1'!$B$5:$J$44,5,FALSE)*VLOOKUP(OVYLD2_!AF$4,'[1]INTERNAL PARAMETERS-1'!$B$5:$J$44,7,FALSE)*OVYLD2_!$F146 + OVYLD1_!AF146*(1-VLOOKUP(OVYLD2_!AF$4,'[1]INTERNAL PARAMETERS-1'!$B$5:$J$44,5,FALSE))*VLOOKUP(OVYLD2_!AF$4,'[1]INTERNAL PARAMETERS-1'!$B$5:$J$44,9,FALSE)*OVYLD2_!$F146</f>
        <v>0</v>
      </c>
      <c r="AG146" s="44">
        <f>OVYLD1_!AG146*VLOOKUP(OVYLD2_!AG$4,'[1]INTERNAL PARAMETERS-1'!$B$5:$J$44,5,FALSE)*VLOOKUP(OVYLD2_!AG$4,'[1]INTERNAL PARAMETERS-1'!$B$5:$J$44,7,FALSE)*OVYLD2_!$F146 + OVYLD1_!AG146*(1-VLOOKUP(OVYLD2_!AG$4,'[1]INTERNAL PARAMETERS-1'!$B$5:$J$44,5,FALSE))*VLOOKUP(OVYLD2_!AG$4,'[1]INTERNAL PARAMETERS-1'!$B$5:$J$44,9,FALSE)*OVYLD2_!$F146</f>
        <v>0</v>
      </c>
      <c r="AH146" s="44">
        <f>OVYLD1_!AH146*VLOOKUP(OVYLD2_!AH$4,'[1]INTERNAL PARAMETERS-1'!$B$5:$J$44,5,FALSE)*VLOOKUP(OVYLD2_!AH$4,'[1]INTERNAL PARAMETERS-1'!$B$5:$J$44,7,FALSE)*OVYLD2_!$F146 + OVYLD1_!AH146*(1-VLOOKUP(OVYLD2_!AH$4,'[1]INTERNAL PARAMETERS-1'!$B$5:$J$44,5,FALSE))*VLOOKUP(OVYLD2_!AH$4,'[1]INTERNAL PARAMETERS-1'!$B$5:$J$44,9,FALSE)*OVYLD2_!$F146</f>
        <v>0</v>
      </c>
      <c r="AI146" s="44">
        <f>OVYLD1_!AI146*VLOOKUP(OVYLD2_!AI$4,'[1]INTERNAL PARAMETERS-1'!$B$5:$J$44,5,FALSE)*VLOOKUP(OVYLD2_!AI$4,'[1]INTERNAL PARAMETERS-1'!$B$5:$J$44,7,FALSE)*OVYLD2_!$F146 + OVYLD1_!AI146*(1-VLOOKUP(OVYLD2_!AI$4,'[1]INTERNAL PARAMETERS-1'!$B$5:$J$44,5,FALSE))*VLOOKUP(OVYLD2_!AI$4,'[1]INTERNAL PARAMETERS-1'!$B$5:$J$44,9,FALSE)*OVYLD2_!$F146</f>
        <v>0</v>
      </c>
      <c r="AJ146" s="44">
        <f>OVYLD1_!AJ146*VLOOKUP(OVYLD2_!AJ$4,'[1]INTERNAL PARAMETERS-1'!$B$5:$J$44,5,FALSE)*VLOOKUP(OVYLD2_!AJ$4,'[1]INTERNAL PARAMETERS-1'!$B$5:$J$44,7,FALSE)*OVYLD2_!$F146 + OVYLD1_!AJ146*(1-VLOOKUP(OVYLD2_!AJ$4,'[1]INTERNAL PARAMETERS-1'!$B$5:$J$44,5,FALSE))*VLOOKUP(OVYLD2_!AJ$4,'[1]INTERNAL PARAMETERS-1'!$B$5:$J$44,9,FALSE)*OVYLD2_!$F146</f>
        <v>0</v>
      </c>
      <c r="AK146" s="44">
        <f>OVYLD1_!AK146*VLOOKUP(OVYLD2_!AK$4,'[1]INTERNAL PARAMETERS-1'!$B$5:$J$44,5,FALSE)*VLOOKUP(OVYLD2_!AK$4,'[1]INTERNAL PARAMETERS-1'!$B$5:$J$44,7,FALSE)*OVYLD2_!$F146 + OVYLD1_!AK146*(1-VLOOKUP(OVYLD2_!AK$4,'[1]INTERNAL PARAMETERS-1'!$B$5:$J$44,5,FALSE))*VLOOKUP(OVYLD2_!AK$4,'[1]INTERNAL PARAMETERS-1'!$B$5:$J$44,9,FALSE)*OVYLD2_!$F146</f>
        <v>0</v>
      </c>
      <c r="AL146" s="44">
        <f>OVYLD1_!AL146*VLOOKUP(OVYLD2_!AL$4,'[1]INTERNAL PARAMETERS-1'!$B$5:$J$44,5,FALSE)*VLOOKUP(OVYLD2_!AL$4,'[1]INTERNAL PARAMETERS-1'!$B$5:$J$44,7,FALSE)*OVYLD2_!$F146 + OVYLD1_!AL146*(1-VLOOKUP(OVYLD2_!AL$4,'[1]INTERNAL PARAMETERS-1'!$B$5:$J$44,5,FALSE))*VLOOKUP(OVYLD2_!AL$4,'[1]INTERNAL PARAMETERS-1'!$B$5:$J$44,9,FALSE)*OVYLD2_!$F146</f>
        <v>0</v>
      </c>
      <c r="AM146" s="44">
        <f>OVYLD1_!AM146*VLOOKUP(OVYLD2_!AM$4,'[1]INTERNAL PARAMETERS-1'!$B$5:$J$44,5,FALSE)*VLOOKUP(OVYLD2_!AM$4,'[1]INTERNAL PARAMETERS-1'!$B$5:$J$44,7,FALSE)*OVYLD2_!$F146 + OVYLD1_!AM146*(1-VLOOKUP(OVYLD2_!AM$4,'[1]INTERNAL PARAMETERS-1'!$B$5:$J$44,5,FALSE))*VLOOKUP(OVYLD2_!AM$4,'[1]INTERNAL PARAMETERS-1'!$B$5:$J$44,9,FALSE)*OVYLD2_!$F146</f>
        <v>0</v>
      </c>
      <c r="AN146" s="44">
        <f>OVYLD1_!AN146*VLOOKUP(OVYLD2_!AN$4,'[1]INTERNAL PARAMETERS-1'!$B$5:$J$44,5,FALSE)*VLOOKUP(OVYLD2_!AN$4,'[1]INTERNAL PARAMETERS-1'!$B$5:$J$44,7,FALSE)*OVYLD2_!$F146 + OVYLD1_!AN146*(1-VLOOKUP(OVYLD2_!AN$4,'[1]INTERNAL PARAMETERS-1'!$B$5:$J$44,5,FALSE))*VLOOKUP(OVYLD2_!AN$4,'[1]INTERNAL PARAMETERS-1'!$B$5:$J$44,9,FALSE)*OVYLD2_!$F146</f>
        <v>0</v>
      </c>
      <c r="AO146" s="44">
        <f>OVYLD1_!AO146*VLOOKUP(OVYLD2_!AO$4,'[1]INTERNAL PARAMETERS-1'!$B$5:$J$44,5,FALSE)*VLOOKUP(OVYLD2_!AO$4,'[1]INTERNAL PARAMETERS-1'!$B$5:$J$44,7,FALSE)*OVYLD2_!$F146 + OVYLD1_!AO146*(1-VLOOKUP(OVYLD2_!AO$4,'[1]INTERNAL PARAMETERS-1'!$B$5:$J$44,5,FALSE))*VLOOKUP(OVYLD2_!AO$4,'[1]INTERNAL PARAMETERS-1'!$B$5:$J$44,9,FALSE)*OVYLD2_!$F146</f>
        <v>0</v>
      </c>
      <c r="AP146" s="44">
        <f>OVYLD1_!AP146*VLOOKUP(OVYLD2_!AP$4,'[1]INTERNAL PARAMETERS-1'!$B$5:$J$44,5,FALSE)*VLOOKUP(OVYLD2_!AP$4,'[1]INTERNAL PARAMETERS-1'!$B$5:$J$44,7,FALSE)*OVYLD2_!$F146 + OVYLD1_!AP146*(1-VLOOKUP(OVYLD2_!AP$4,'[1]INTERNAL PARAMETERS-1'!$B$5:$J$44,5,FALSE))*VLOOKUP(OVYLD2_!AP$4,'[1]INTERNAL PARAMETERS-1'!$B$5:$J$44,9,FALSE)*OVYLD2_!$F146</f>
        <v>0</v>
      </c>
      <c r="AQ146" s="44">
        <f>OVYLD1_!AQ146*VLOOKUP(OVYLD2_!AQ$4,'[1]INTERNAL PARAMETERS-1'!$B$5:$J$44,5,FALSE)*VLOOKUP(OVYLD2_!AQ$4,'[1]INTERNAL PARAMETERS-1'!$B$5:$J$44,7,FALSE)*OVYLD2_!$F146 + OVYLD1_!AQ146*(1-VLOOKUP(OVYLD2_!AQ$4,'[1]INTERNAL PARAMETERS-1'!$B$5:$J$44,5,FALSE))*VLOOKUP(OVYLD2_!AQ$4,'[1]INTERNAL PARAMETERS-1'!$B$5:$J$44,9,FALSE)*OVYLD2_!$F146</f>
        <v>0</v>
      </c>
      <c r="AR146" s="44">
        <f>OVYLD1_!AR146*VLOOKUP(OVYLD2_!AR$4,'[1]INTERNAL PARAMETERS-1'!$B$5:$J$44,5,FALSE)*VLOOKUP(OVYLD2_!AR$4,'[1]INTERNAL PARAMETERS-1'!$B$5:$J$44,7,FALSE)*OVYLD2_!$F146 + OVYLD1_!AR146*(1-VLOOKUP(OVYLD2_!AR$4,'[1]INTERNAL PARAMETERS-1'!$B$5:$J$44,5,FALSE))*VLOOKUP(OVYLD2_!AR$4,'[1]INTERNAL PARAMETERS-1'!$B$5:$J$44,9,FALSE)*OVYLD2_!$F146</f>
        <v>0</v>
      </c>
      <c r="AS146" s="44">
        <f>OVYLD1_!AS146*VLOOKUP(OVYLD2_!AS$4,'[1]INTERNAL PARAMETERS-1'!$B$5:$J$44,5,FALSE)*VLOOKUP(OVYLD2_!AS$4,'[1]INTERNAL PARAMETERS-1'!$B$5:$J$44,7,FALSE)*OVYLD2_!$F146 + OVYLD1_!AS146*(1-VLOOKUP(OVYLD2_!AS$4,'[1]INTERNAL PARAMETERS-1'!$B$5:$J$44,5,FALSE))*VLOOKUP(OVYLD2_!AS$4,'[1]INTERNAL PARAMETERS-1'!$B$5:$J$44,9,FALSE)*OVYLD2_!$F146</f>
        <v>0</v>
      </c>
      <c r="AT146" s="43">
        <f>OVYLD1_!AT146*VLOOKUP(OVYLD2_!AT$4,'[1]INTERNAL PARAMETERS-1'!$B$5:$J$44,5,FALSE)*VLOOKUP(OVYLD2_!AT$4,'[1]INTERNAL PARAMETERS-1'!$B$5:$J$44,7,FALSE)*OVYLD2_!$F146 + OVYLD1_!AT146*(1-VLOOKUP(OVYLD2_!AT$4,'[1]INTERNAL PARAMETERS-1'!$B$5:$J$44,5,FALSE))*VLOOKUP(OVYLD2_!AT$4,'[1]INTERNAL PARAMETERS-1'!$B$5:$J$44,9,FALSE)*OVYLD2_!$F146</f>
        <v>0</v>
      </c>
      <c r="AU146" s="45">
        <f>OVYLD1_!AU146*VLOOKUP(OVYLD2_!AU$4,'[1]INTERNAL PARAMETERS-1'!$B$5:$J$44,5,FALSE)*VLOOKUP(OVYLD2_!AU$4,'[1]INTERNAL PARAMETERS-1'!$B$5:$J$44,6,FALSE)*VLOOKUP(OVYLD2_!AU$4,'[1]INTERNAL PARAMETERS-1'!$B$5:$J$44,3,FALSE) + OVYLD1_!AU146*(1-VLOOKUP(OVYLD2_!AU$4,'[1]INTERNAL PARAMETERS-1'!$B$5:$J$44,5,FALSE))*VLOOKUP(OVYLD2_!AU$4,'[1]INTERNAL PARAMETERS-1'!$B$5:$J$44,8,FALSE)*VLOOKUP(OVYLD2_!AU$4,'[1]INTERNAL PARAMETERS-1'!$B$5:$J$44,3,FALSE)</f>
        <v>0</v>
      </c>
      <c r="AV146" s="44">
        <f>OVYLD1_!AV146*VLOOKUP(OVYLD2_!AV$4,'[1]INTERNAL PARAMETERS-1'!$B$5:$J$44,5,FALSE)*VLOOKUP(OVYLD2_!AV$4,'[1]INTERNAL PARAMETERS-1'!$B$5:$J$44,6,FALSE)*VLOOKUP(OVYLD2_!AV$4,'[1]INTERNAL PARAMETERS-1'!$B$5:$J$44,3,FALSE) + OVYLD1_!AV146*(1-VLOOKUP(OVYLD2_!AV$4,'[1]INTERNAL PARAMETERS-1'!$B$5:$J$44,5,FALSE))*VLOOKUP(OVYLD2_!AV$4,'[1]INTERNAL PARAMETERS-1'!$B$5:$J$44,8,FALSE)*VLOOKUP(OVYLD2_!AV$4,'[1]INTERNAL PARAMETERS-1'!$B$5:$J$44,3,FALSE)</f>
        <v>0</v>
      </c>
      <c r="AW146" s="44">
        <f>OVYLD1_!AW146*VLOOKUP(OVYLD2_!AW$4,'[1]INTERNAL PARAMETERS-1'!$B$5:$J$44,5,FALSE)*VLOOKUP(OVYLD2_!AW$4,'[1]INTERNAL PARAMETERS-1'!$B$5:$J$44,6,FALSE)*VLOOKUP(OVYLD2_!AW$4,'[1]INTERNAL PARAMETERS-1'!$B$5:$J$44,3,FALSE) + OVYLD1_!AW146*(1-VLOOKUP(OVYLD2_!AW$4,'[1]INTERNAL PARAMETERS-1'!$B$5:$J$44,5,FALSE))*VLOOKUP(OVYLD2_!AW$4,'[1]INTERNAL PARAMETERS-1'!$B$5:$J$44,8,FALSE)*VLOOKUP(OVYLD2_!AW$4,'[1]INTERNAL PARAMETERS-1'!$B$5:$J$44,3,FALSE)</f>
        <v>0</v>
      </c>
      <c r="AX146" s="44">
        <f>OVYLD1_!AX146*VLOOKUP(OVYLD2_!AX$4,'[1]INTERNAL PARAMETERS-1'!$B$5:$J$44,5,FALSE)*VLOOKUP(OVYLD2_!AX$4,'[1]INTERNAL PARAMETERS-1'!$B$5:$J$44,6,FALSE)*VLOOKUP(OVYLD2_!AX$4,'[1]INTERNAL PARAMETERS-1'!$B$5:$J$44,3,FALSE) + OVYLD1_!AX146*(1-VLOOKUP(OVYLD2_!AX$4,'[1]INTERNAL PARAMETERS-1'!$B$5:$J$44,5,FALSE))*VLOOKUP(OVYLD2_!AX$4,'[1]INTERNAL PARAMETERS-1'!$B$5:$J$44,8,FALSE)*VLOOKUP(OVYLD2_!AX$4,'[1]INTERNAL PARAMETERS-1'!$B$5:$J$44,3,FALSE)</f>
        <v>0</v>
      </c>
      <c r="AY146" s="44">
        <f>OVYLD1_!AY146*VLOOKUP(OVYLD2_!AY$4,'[1]INTERNAL PARAMETERS-1'!$B$5:$J$44,5,FALSE)*VLOOKUP(OVYLD2_!AY$4,'[1]INTERNAL PARAMETERS-1'!$B$5:$J$44,6,FALSE)*VLOOKUP(OVYLD2_!AY$4,'[1]INTERNAL PARAMETERS-1'!$B$5:$J$44,3,FALSE) + OVYLD1_!AY146*(1-VLOOKUP(OVYLD2_!AY$4,'[1]INTERNAL PARAMETERS-1'!$B$5:$J$44,5,FALSE))*VLOOKUP(OVYLD2_!AY$4,'[1]INTERNAL PARAMETERS-1'!$B$5:$J$44,8,FALSE)*VLOOKUP(OVYLD2_!AY$4,'[1]INTERNAL PARAMETERS-1'!$B$5:$J$44,3,FALSE)</f>
        <v>0</v>
      </c>
      <c r="AZ146" s="44">
        <f>OVYLD1_!AZ146*VLOOKUP(OVYLD2_!AZ$4,'[1]INTERNAL PARAMETERS-1'!$B$5:$J$44,5,FALSE)*VLOOKUP(OVYLD2_!AZ$4,'[1]INTERNAL PARAMETERS-1'!$B$5:$J$44,6,FALSE)*VLOOKUP(OVYLD2_!AZ$4,'[1]INTERNAL PARAMETERS-1'!$B$5:$J$44,3,FALSE) + OVYLD1_!AZ146*(1-VLOOKUP(OVYLD2_!AZ$4,'[1]INTERNAL PARAMETERS-1'!$B$5:$J$44,5,FALSE))*VLOOKUP(OVYLD2_!AZ$4,'[1]INTERNAL PARAMETERS-1'!$B$5:$J$44,8,FALSE)*VLOOKUP(OVYLD2_!AZ$4,'[1]INTERNAL PARAMETERS-1'!$B$5:$J$44,3,FALSE)</f>
        <v>0</v>
      </c>
      <c r="BA146" s="44">
        <f>OVYLD1_!BA146*VLOOKUP(OVYLD2_!BA$4,'[1]INTERNAL PARAMETERS-1'!$B$5:$J$44,5,FALSE)*VLOOKUP(OVYLD2_!BA$4,'[1]INTERNAL PARAMETERS-1'!$B$5:$J$44,6,FALSE)*VLOOKUP(OVYLD2_!BA$4,'[1]INTERNAL PARAMETERS-1'!$B$5:$J$44,3,FALSE) + OVYLD1_!BA146*(1-VLOOKUP(OVYLD2_!BA$4,'[1]INTERNAL PARAMETERS-1'!$B$5:$J$44,5,FALSE))*VLOOKUP(OVYLD2_!BA$4,'[1]INTERNAL PARAMETERS-1'!$B$5:$J$44,8,FALSE)*VLOOKUP(OVYLD2_!BA$4,'[1]INTERNAL PARAMETERS-1'!$B$5:$J$44,3,FALSE)</f>
        <v>0</v>
      </c>
      <c r="BB146" s="44">
        <f>OVYLD1_!BB146*VLOOKUP(OVYLD2_!BB$4,'[1]INTERNAL PARAMETERS-1'!$B$5:$J$44,5,FALSE)*VLOOKUP(OVYLD2_!BB$4,'[1]INTERNAL PARAMETERS-1'!$B$5:$J$44,6,FALSE)*VLOOKUP(OVYLD2_!BB$4,'[1]INTERNAL PARAMETERS-1'!$B$5:$J$44,3,FALSE) + OVYLD1_!BB146*(1-VLOOKUP(OVYLD2_!BB$4,'[1]INTERNAL PARAMETERS-1'!$B$5:$J$44,5,FALSE))*VLOOKUP(OVYLD2_!BB$4,'[1]INTERNAL PARAMETERS-1'!$B$5:$J$44,8,FALSE)*VLOOKUP(OVYLD2_!BB$4,'[1]INTERNAL PARAMETERS-1'!$B$5:$J$44,3,FALSE)</f>
        <v>0</v>
      </c>
      <c r="BC146" s="44">
        <f>OVYLD1_!BC146*VLOOKUP(OVYLD2_!BC$4,'[1]INTERNAL PARAMETERS-1'!$B$5:$J$44,5,FALSE)*VLOOKUP(OVYLD2_!BC$4,'[1]INTERNAL PARAMETERS-1'!$B$5:$J$44,6,FALSE)*VLOOKUP(OVYLD2_!BC$4,'[1]INTERNAL PARAMETERS-1'!$B$5:$J$44,3,FALSE) + OVYLD1_!BC146*(1-VLOOKUP(OVYLD2_!BC$4,'[1]INTERNAL PARAMETERS-1'!$B$5:$J$44,5,FALSE))*VLOOKUP(OVYLD2_!BC$4,'[1]INTERNAL PARAMETERS-1'!$B$5:$J$44,8,FALSE)*VLOOKUP(OVYLD2_!BC$4,'[1]INTERNAL PARAMETERS-1'!$B$5:$J$44,3,FALSE)</f>
        <v>0</v>
      </c>
      <c r="BD146" s="44">
        <f>OVYLD1_!BD146*VLOOKUP(OVYLD2_!BD$4,'[1]INTERNAL PARAMETERS-1'!$B$5:$J$44,5,FALSE)*VLOOKUP(OVYLD2_!BD$4,'[1]INTERNAL PARAMETERS-1'!$B$5:$J$44,6,FALSE)*VLOOKUP(OVYLD2_!BD$4,'[1]INTERNAL PARAMETERS-1'!$B$5:$J$44,3,FALSE) + OVYLD1_!BD146*(1-VLOOKUP(OVYLD2_!BD$4,'[1]INTERNAL PARAMETERS-1'!$B$5:$J$44,5,FALSE))*VLOOKUP(OVYLD2_!BD$4,'[1]INTERNAL PARAMETERS-1'!$B$5:$J$44,8,FALSE)*VLOOKUP(OVYLD2_!BD$4,'[1]INTERNAL PARAMETERS-1'!$B$5:$J$44,3,FALSE)</f>
        <v>0</v>
      </c>
      <c r="BE146" s="44">
        <f>OVYLD1_!BE146*VLOOKUP(OVYLD2_!BE$4,'[1]INTERNAL PARAMETERS-1'!$B$5:$J$44,5,FALSE)*VLOOKUP(OVYLD2_!BE$4,'[1]INTERNAL PARAMETERS-1'!$B$5:$J$44,6,FALSE)*VLOOKUP(OVYLD2_!BE$4,'[1]INTERNAL PARAMETERS-1'!$B$5:$J$44,3,FALSE) + OVYLD1_!BE146*(1-VLOOKUP(OVYLD2_!BE$4,'[1]INTERNAL PARAMETERS-1'!$B$5:$J$44,5,FALSE))*VLOOKUP(OVYLD2_!BE$4,'[1]INTERNAL PARAMETERS-1'!$B$5:$J$44,8,FALSE)*VLOOKUP(OVYLD2_!BE$4,'[1]INTERNAL PARAMETERS-1'!$B$5:$J$44,3,FALSE)</f>
        <v>0</v>
      </c>
      <c r="BF146" s="44">
        <f>OVYLD1_!BF146*VLOOKUP(OVYLD2_!BF$4,'[1]INTERNAL PARAMETERS-1'!$B$5:$J$44,5,FALSE)*VLOOKUP(OVYLD2_!BF$4,'[1]INTERNAL PARAMETERS-1'!$B$5:$J$44,6,FALSE)*VLOOKUP(OVYLD2_!BF$4,'[1]INTERNAL PARAMETERS-1'!$B$5:$J$44,3,FALSE) + OVYLD1_!BF146*(1-VLOOKUP(OVYLD2_!BF$4,'[1]INTERNAL PARAMETERS-1'!$B$5:$J$44,5,FALSE))*VLOOKUP(OVYLD2_!BF$4,'[1]INTERNAL PARAMETERS-1'!$B$5:$J$44,8,FALSE)*VLOOKUP(OVYLD2_!BF$4,'[1]INTERNAL PARAMETERS-1'!$B$5:$J$44,3,FALSE)</f>
        <v>0</v>
      </c>
      <c r="BG146" s="44">
        <f>OVYLD1_!BG146*VLOOKUP(OVYLD2_!BG$4,'[1]INTERNAL PARAMETERS-1'!$B$5:$J$44,5,FALSE)*VLOOKUP(OVYLD2_!BG$4,'[1]INTERNAL PARAMETERS-1'!$B$5:$J$44,6,FALSE)*VLOOKUP(OVYLD2_!BG$4,'[1]INTERNAL PARAMETERS-1'!$B$5:$J$44,3,FALSE) + OVYLD1_!BG146*(1-VLOOKUP(OVYLD2_!BG$4,'[1]INTERNAL PARAMETERS-1'!$B$5:$J$44,5,FALSE))*VLOOKUP(OVYLD2_!BG$4,'[1]INTERNAL PARAMETERS-1'!$B$5:$J$44,8,FALSE)*VLOOKUP(OVYLD2_!BG$4,'[1]INTERNAL PARAMETERS-1'!$B$5:$J$44,3,FALSE)</f>
        <v>0</v>
      </c>
      <c r="BH146" s="44">
        <f>OVYLD1_!BH146*VLOOKUP(OVYLD2_!BH$4,'[1]INTERNAL PARAMETERS-1'!$B$5:$J$44,5,FALSE)*VLOOKUP(OVYLD2_!BH$4,'[1]INTERNAL PARAMETERS-1'!$B$5:$J$44,6,FALSE)*VLOOKUP(OVYLD2_!BH$4,'[1]INTERNAL PARAMETERS-1'!$B$5:$J$44,3,FALSE) + OVYLD1_!BH146*(1-VLOOKUP(OVYLD2_!BH$4,'[1]INTERNAL PARAMETERS-1'!$B$5:$J$44,5,FALSE))*VLOOKUP(OVYLD2_!BH$4,'[1]INTERNAL PARAMETERS-1'!$B$5:$J$44,8,FALSE)*VLOOKUP(OVYLD2_!BH$4,'[1]INTERNAL PARAMETERS-1'!$B$5:$J$44,3,FALSE)</f>
        <v>0</v>
      </c>
      <c r="BI146" s="44">
        <f>OVYLD1_!BI146*VLOOKUP(OVYLD2_!BI$4,'[1]INTERNAL PARAMETERS-1'!$B$5:$J$44,5,FALSE)*VLOOKUP(OVYLD2_!BI$4,'[1]INTERNAL PARAMETERS-1'!$B$5:$J$44,6,FALSE)*VLOOKUP(OVYLD2_!BI$4,'[1]INTERNAL PARAMETERS-1'!$B$5:$J$44,3,FALSE) + OVYLD1_!BI146*(1-VLOOKUP(OVYLD2_!BI$4,'[1]INTERNAL PARAMETERS-1'!$B$5:$J$44,5,FALSE))*VLOOKUP(OVYLD2_!BI$4,'[1]INTERNAL PARAMETERS-1'!$B$5:$J$44,8,FALSE)*VLOOKUP(OVYLD2_!BI$4,'[1]INTERNAL PARAMETERS-1'!$B$5:$J$44,3,FALSE)</f>
        <v>0</v>
      </c>
      <c r="BJ146" s="44">
        <f>OVYLD1_!BJ146*VLOOKUP(OVYLD2_!BJ$4,'[1]INTERNAL PARAMETERS-1'!$B$5:$J$44,5,FALSE)*VLOOKUP(OVYLD2_!BJ$4,'[1]INTERNAL PARAMETERS-1'!$B$5:$J$44,6,FALSE)*VLOOKUP(OVYLD2_!BJ$4,'[1]INTERNAL PARAMETERS-1'!$B$5:$J$44,3,FALSE) + OVYLD1_!BJ146*(1-VLOOKUP(OVYLD2_!BJ$4,'[1]INTERNAL PARAMETERS-1'!$B$5:$J$44,5,FALSE))*VLOOKUP(OVYLD2_!BJ$4,'[1]INTERNAL PARAMETERS-1'!$B$5:$J$44,8,FALSE)*VLOOKUP(OVYLD2_!BJ$4,'[1]INTERNAL PARAMETERS-1'!$B$5:$J$44,3,FALSE)</f>
        <v>0</v>
      </c>
      <c r="BK146" s="44">
        <f>OVYLD1_!BK146*VLOOKUP(OVYLD2_!BK$4,'[1]INTERNAL PARAMETERS-1'!$B$5:$J$44,5,FALSE)*VLOOKUP(OVYLD2_!BK$4,'[1]INTERNAL PARAMETERS-1'!$B$5:$J$44,6,FALSE)*VLOOKUP(OVYLD2_!BK$4,'[1]INTERNAL PARAMETERS-1'!$B$5:$J$44,3,FALSE) + OVYLD1_!BK146*(1-VLOOKUP(OVYLD2_!BK$4,'[1]INTERNAL PARAMETERS-1'!$B$5:$J$44,5,FALSE))*VLOOKUP(OVYLD2_!BK$4,'[1]INTERNAL PARAMETERS-1'!$B$5:$J$44,8,FALSE)*VLOOKUP(OVYLD2_!BK$4,'[1]INTERNAL PARAMETERS-1'!$B$5:$J$44,3,FALSE)</f>
        <v>0</v>
      </c>
      <c r="BL146" s="44">
        <f>OVYLD1_!BL146*VLOOKUP(OVYLD2_!BL$4,'[1]INTERNAL PARAMETERS-1'!$B$5:$J$44,5,FALSE)*VLOOKUP(OVYLD2_!BL$4,'[1]INTERNAL PARAMETERS-1'!$B$5:$J$44,6,FALSE)*VLOOKUP(OVYLD2_!BL$4,'[1]INTERNAL PARAMETERS-1'!$B$5:$J$44,3,FALSE) + OVYLD1_!BL146*(1-VLOOKUP(OVYLD2_!BL$4,'[1]INTERNAL PARAMETERS-1'!$B$5:$J$44,5,FALSE))*VLOOKUP(OVYLD2_!BL$4,'[1]INTERNAL PARAMETERS-1'!$B$5:$J$44,8,FALSE)*VLOOKUP(OVYLD2_!BL$4,'[1]INTERNAL PARAMETERS-1'!$B$5:$J$44,3,FALSE)</f>
        <v>0</v>
      </c>
      <c r="BM146" s="44">
        <f>OVYLD1_!BM146*VLOOKUP(OVYLD2_!BM$4,'[1]INTERNAL PARAMETERS-1'!$B$5:$J$44,5,FALSE)*VLOOKUP(OVYLD2_!BM$4,'[1]INTERNAL PARAMETERS-1'!$B$5:$J$44,6,FALSE)*VLOOKUP(OVYLD2_!BM$4,'[1]INTERNAL PARAMETERS-1'!$B$5:$J$44,3,FALSE) + OVYLD1_!BM146*(1-VLOOKUP(OVYLD2_!BM$4,'[1]INTERNAL PARAMETERS-1'!$B$5:$J$44,5,FALSE))*VLOOKUP(OVYLD2_!BM$4,'[1]INTERNAL PARAMETERS-1'!$B$5:$J$44,8,FALSE)*VLOOKUP(OVYLD2_!BM$4,'[1]INTERNAL PARAMETERS-1'!$B$5:$J$44,3,FALSE)</f>
        <v>0</v>
      </c>
      <c r="BN146" s="44">
        <f>OVYLD1_!BN146*VLOOKUP(OVYLD2_!BN$4,'[1]INTERNAL PARAMETERS-1'!$B$5:$J$44,5,FALSE)*VLOOKUP(OVYLD2_!BN$4,'[1]INTERNAL PARAMETERS-1'!$B$5:$J$44,6,FALSE)*VLOOKUP(OVYLD2_!BN$4,'[1]INTERNAL PARAMETERS-1'!$B$5:$J$44,3,FALSE) + OVYLD1_!BN146*(1-VLOOKUP(OVYLD2_!BN$4,'[1]INTERNAL PARAMETERS-1'!$B$5:$J$44,5,FALSE))*VLOOKUP(OVYLD2_!BN$4,'[1]INTERNAL PARAMETERS-1'!$B$5:$J$44,8,FALSE)*VLOOKUP(OVYLD2_!BN$4,'[1]INTERNAL PARAMETERS-1'!$B$5:$J$44,3,FALSE)</f>
        <v>0</v>
      </c>
      <c r="BO146" s="44">
        <f>OVYLD1_!BO146*VLOOKUP(OVYLD2_!BO$4,'[1]INTERNAL PARAMETERS-1'!$B$5:$J$44,5,FALSE)*VLOOKUP(OVYLD2_!BO$4,'[1]INTERNAL PARAMETERS-1'!$B$5:$J$44,6,FALSE)*VLOOKUP(OVYLD2_!BO$4,'[1]INTERNAL PARAMETERS-1'!$B$5:$J$44,3,FALSE) + OVYLD1_!BO146*(1-VLOOKUP(OVYLD2_!BO$4,'[1]INTERNAL PARAMETERS-1'!$B$5:$J$44,5,FALSE))*VLOOKUP(OVYLD2_!BO$4,'[1]INTERNAL PARAMETERS-1'!$B$5:$J$44,8,FALSE)*VLOOKUP(OVYLD2_!BO$4,'[1]INTERNAL PARAMETERS-1'!$B$5:$J$44,3,FALSE)</f>
        <v>0</v>
      </c>
      <c r="BP146" s="44">
        <f>OVYLD1_!BP146*VLOOKUP(OVYLD2_!BP$4,'[1]INTERNAL PARAMETERS-1'!$B$5:$J$44,5,FALSE)*VLOOKUP(OVYLD2_!BP$4,'[1]INTERNAL PARAMETERS-1'!$B$5:$J$44,6,FALSE)*VLOOKUP(OVYLD2_!BP$4,'[1]INTERNAL PARAMETERS-1'!$B$5:$J$44,3,FALSE) + OVYLD1_!BP146*(1-VLOOKUP(OVYLD2_!BP$4,'[1]INTERNAL PARAMETERS-1'!$B$5:$J$44,5,FALSE))*VLOOKUP(OVYLD2_!BP$4,'[1]INTERNAL PARAMETERS-1'!$B$5:$J$44,8,FALSE)*VLOOKUP(OVYLD2_!BP$4,'[1]INTERNAL PARAMETERS-1'!$B$5:$J$44,3,FALSE)</f>
        <v>0</v>
      </c>
      <c r="BQ146" s="44">
        <f>OVYLD1_!BQ146*VLOOKUP(OVYLD2_!BQ$4,'[1]INTERNAL PARAMETERS-1'!$B$5:$J$44,5,FALSE)*VLOOKUP(OVYLD2_!BQ$4,'[1]INTERNAL PARAMETERS-1'!$B$5:$J$44,6,FALSE)*VLOOKUP(OVYLD2_!BQ$4,'[1]INTERNAL PARAMETERS-1'!$B$5:$J$44,3,FALSE) + OVYLD1_!BQ146*(1-VLOOKUP(OVYLD2_!BQ$4,'[1]INTERNAL PARAMETERS-1'!$B$5:$J$44,5,FALSE))*VLOOKUP(OVYLD2_!BQ$4,'[1]INTERNAL PARAMETERS-1'!$B$5:$J$44,8,FALSE)*VLOOKUP(OVYLD2_!BQ$4,'[1]INTERNAL PARAMETERS-1'!$B$5:$J$44,3,FALSE)</f>
        <v>0</v>
      </c>
      <c r="BR146" s="44">
        <f>OVYLD1_!BR146*VLOOKUP(OVYLD2_!BR$4,'[1]INTERNAL PARAMETERS-1'!$B$5:$J$44,5,FALSE)*VLOOKUP(OVYLD2_!BR$4,'[1]INTERNAL PARAMETERS-1'!$B$5:$J$44,6,FALSE)*VLOOKUP(OVYLD2_!BR$4,'[1]INTERNAL PARAMETERS-1'!$B$5:$J$44,3,FALSE) + OVYLD1_!BR146*(1-VLOOKUP(OVYLD2_!BR$4,'[1]INTERNAL PARAMETERS-1'!$B$5:$J$44,5,FALSE))*VLOOKUP(OVYLD2_!BR$4,'[1]INTERNAL PARAMETERS-1'!$B$5:$J$44,8,FALSE)*VLOOKUP(OVYLD2_!BR$4,'[1]INTERNAL PARAMETERS-1'!$B$5:$J$44,3,FALSE)</f>
        <v>0</v>
      </c>
      <c r="BS146" s="44">
        <f>OVYLD1_!BS146*VLOOKUP(OVYLD2_!BS$4,'[1]INTERNAL PARAMETERS-1'!$B$5:$J$44,5,FALSE)*VLOOKUP(OVYLD2_!BS$4,'[1]INTERNAL PARAMETERS-1'!$B$5:$J$44,6,FALSE)*VLOOKUP(OVYLD2_!BS$4,'[1]INTERNAL PARAMETERS-1'!$B$5:$J$44,3,FALSE) + OVYLD1_!BS146*(1-VLOOKUP(OVYLD2_!BS$4,'[1]INTERNAL PARAMETERS-1'!$B$5:$J$44,5,FALSE))*VLOOKUP(OVYLD2_!BS$4,'[1]INTERNAL PARAMETERS-1'!$B$5:$J$44,8,FALSE)*VLOOKUP(OVYLD2_!BS$4,'[1]INTERNAL PARAMETERS-1'!$B$5:$J$44,3,FALSE)</f>
        <v>0</v>
      </c>
      <c r="BT146" s="44">
        <f>OVYLD1_!BT146*VLOOKUP(OVYLD2_!BT$4,'[1]INTERNAL PARAMETERS-1'!$B$5:$J$44,5,FALSE)*VLOOKUP(OVYLD2_!BT$4,'[1]INTERNAL PARAMETERS-1'!$B$5:$J$44,6,FALSE)*VLOOKUP(OVYLD2_!BT$4,'[1]INTERNAL PARAMETERS-1'!$B$5:$J$44,3,FALSE) + OVYLD1_!BT146*(1-VLOOKUP(OVYLD2_!BT$4,'[1]INTERNAL PARAMETERS-1'!$B$5:$J$44,5,FALSE))*VLOOKUP(OVYLD2_!BT$4,'[1]INTERNAL PARAMETERS-1'!$B$5:$J$44,8,FALSE)*VLOOKUP(OVYLD2_!BT$4,'[1]INTERNAL PARAMETERS-1'!$B$5:$J$44,3,FALSE)</f>
        <v>0</v>
      </c>
      <c r="BU146" s="44">
        <f>OVYLD1_!BU146*VLOOKUP(OVYLD2_!BU$4,'[1]INTERNAL PARAMETERS-1'!$B$5:$J$44,5,FALSE)*VLOOKUP(OVYLD2_!BU$4,'[1]INTERNAL PARAMETERS-1'!$B$5:$J$44,6,FALSE)*VLOOKUP(OVYLD2_!BU$4,'[1]INTERNAL PARAMETERS-1'!$B$5:$J$44,3,FALSE) + OVYLD1_!BU146*(1-VLOOKUP(OVYLD2_!BU$4,'[1]INTERNAL PARAMETERS-1'!$B$5:$J$44,5,FALSE))*VLOOKUP(OVYLD2_!BU$4,'[1]INTERNAL PARAMETERS-1'!$B$5:$J$44,8,FALSE)*VLOOKUP(OVYLD2_!BU$4,'[1]INTERNAL PARAMETERS-1'!$B$5:$J$44,3,FALSE)</f>
        <v>0</v>
      </c>
      <c r="BV146" s="44">
        <f>OVYLD1_!BV146*VLOOKUP(OVYLD2_!BV$4,'[1]INTERNAL PARAMETERS-1'!$B$5:$J$44,5,FALSE)*VLOOKUP(OVYLD2_!BV$4,'[1]INTERNAL PARAMETERS-1'!$B$5:$J$44,6,FALSE)*VLOOKUP(OVYLD2_!BV$4,'[1]INTERNAL PARAMETERS-1'!$B$5:$J$44,3,FALSE) + OVYLD1_!BV146*(1-VLOOKUP(OVYLD2_!BV$4,'[1]INTERNAL PARAMETERS-1'!$B$5:$J$44,5,FALSE))*VLOOKUP(OVYLD2_!BV$4,'[1]INTERNAL PARAMETERS-1'!$B$5:$J$44,8,FALSE)*VLOOKUP(OVYLD2_!BV$4,'[1]INTERNAL PARAMETERS-1'!$B$5:$J$44,3,FALSE)</f>
        <v>0</v>
      </c>
      <c r="BW146" s="44">
        <f>OVYLD1_!BW146*VLOOKUP(OVYLD2_!BW$4,'[1]INTERNAL PARAMETERS-1'!$B$5:$J$44,5,FALSE)*VLOOKUP(OVYLD2_!BW$4,'[1]INTERNAL PARAMETERS-1'!$B$5:$J$44,6,FALSE)*VLOOKUP(OVYLD2_!BW$4,'[1]INTERNAL PARAMETERS-1'!$B$5:$J$44,3,FALSE) + OVYLD1_!BW146*(1-VLOOKUP(OVYLD2_!BW$4,'[1]INTERNAL PARAMETERS-1'!$B$5:$J$44,5,FALSE))*VLOOKUP(OVYLD2_!BW$4,'[1]INTERNAL PARAMETERS-1'!$B$5:$J$44,8,FALSE)*VLOOKUP(OVYLD2_!BW$4,'[1]INTERNAL PARAMETERS-1'!$B$5:$J$44,3,FALSE)</f>
        <v>0</v>
      </c>
      <c r="BX146" s="44">
        <f>OVYLD1_!BX146*VLOOKUP(OVYLD2_!BX$4,'[1]INTERNAL PARAMETERS-1'!$B$5:$J$44,5,FALSE)*VLOOKUP(OVYLD2_!BX$4,'[1]INTERNAL PARAMETERS-1'!$B$5:$J$44,6,FALSE)*VLOOKUP(OVYLD2_!BX$4,'[1]INTERNAL PARAMETERS-1'!$B$5:$J$44,3,FALSE) + OVYLD1_!BX146*(1-VLOOKUP(OVYLD2_!BX$4,'[1]INTERNAL PARAMETERS-1'!$B$5:$J$44,5,FALSE))*VLOOKUP(OVYLD2_!BX$4,'[1]INTERNAL PARAMETERS-1'!$B$5:$J$44,8,FALSE)*VLOOKUP(OVYLD2_!BX$4,'[1]INTERNAL PARAMETERS-1'!$B$5:$J$44,3,FALSE)</f>
        <v>0</v>
      </c>
      <c r="BY146" s="44">
        <f>OVYLD1_!BY146*VLOOKUP(OVYLD2_!BY$4,'[1]INTERNAL PARAMETERS-1'!$B$5:$J$44,5,FALSE)*VLOOKUP(OVYLD2_!BY$4,'[1]INTERNAL PARAMETERS-1'!$B$5:$J$44,6,FALSE)*VLOOKUP(OVYLD2_!BY$4,'[1]INTERNAL PARAMETERS-1'!$B$5:$J$44,3,FALSE) + OVYLD1_!BY146*(1-VLOOKUP(OVYLD2_!BY$4,'[1]INTERNAL PARAMETERS-1'!$B$5:$J$44,5,FALSE))*VLOOKUP(OVYLD2_!BY$4,'[1]INTERNAL PARAMETERS-1'!$B$5:$J$44,8,FALSE)*VLOOKUP(OVYLD2_!BY$4,'[1]INTERNAL PARAMETERS-1'!$B$5:$J$44,3,FALSE)</f>
        <v>0</v>
      </c>
      <c r="BZ146" s="44">
        <f>OVYLD1_!BZ146*VLOOKUP(OVYLD2_!BZ$4,'[1]INTERNAL PARAMETERS-1'!$B$5:$J$44,5,FALSE)*VLOOKUP(OVYLD2_!BZ$4,'[1]INTERNAL PARAMETERS-1'!$B$5:$J$44,6,FALSE)*VLOOKUP(OVYLD2_!BZ$4,'[1]INTERNAL PARAMETERS-1'!$B$5:$J$44,3,FALSE) + OVYLD1_!BZ146*(1-VLOOKUP(OVYLD2_!BZ$4,'[1]INTERNAL PARAMETERS-1'!$B$5:$J$44,5,FALSE))*VLOOKUP(OVYLD2_!BZ$4,'[1]INTERNAL PARAMETERS-1'!$B$5:$J$44,8,FALSE)*VLOOKUP(OVYLD2_!BZ$4,'[1]INTERNAL PARAMETERS-1'!$B$5:$J$44,3,FALSE)</f>
        <v>0</v>
      </c>
      <c r="CA146" s="44">
        <f>OVYLD1_!CA146*VLOOKUP(OVYLD2_!CA$4,'[1]INTERNAL PARAMETERS-1'!$B$5:$J$44,5,FALSE)*VLOOKUP(OVYLD2_!CA$4,'[1]INTERNAL PARAMETERS-1'!$B$5:$J$44,6,FALSE)*VLOOKUP(OVYLD2_!CA$4,'[1]INTERNAL PARAMETERS-1'!$B$5:$J$44,3,FALSE) + OVYLD1_!CA146*(1-VLOOKUP(OVYLD2_!CA$4,'[1]INTERNAL PARAMETERS-1'!$B$5:$J$44,5,FALSE))*VLOOKUP(OVYLD2_!CA$4,'[1]INTERNAL PARAMETERS-1'!$B$5:$J$44,8,FALSE)*VLOOKUP(OVYLD2_!CA$4,'[1]INTERNAL PARAMETERS-1'!$B$5:$J$44,3,FALSE)</f>
        <v>0</v>
      </c>
      <c r="CB146" s="44">
        <f>OVYLD1_!CB146*VLOOKUP(OVYLD2_!CB$4,'[1]INTERNAL PARAMETERS-1'!$B$5:$J$44,5,FALSE)*VLOOKUP(OVYLD2_!CB$4,'[1]INTERNAL PARAMETERS-1'!$B$5:$J$44,6,FALSE)*VLOOKUP(OVYLD2_!CB$4,'[1]INTERNAL PARAMETERS-1'!$B$5:$J$44,3,FALSE) + OVYLD1_!CB146*(1-VLOOKUP(OVYLD2_!CB$4,'[1]INTERNAL PARAMETERS-1'!$B$5:$J$44,5,FALSE))*VLOOKUP(OVYLD2_!CB$4,'[1]INTERNAL PARAMETERS-1'!$B$5:$J$44,8,FALSE)*VLOOKUP(OVYLD2_!CB$4,'[1]INTERNAL PARAMETERS-1'!$B$5:$J$44,3,FALSE)</f>
        <v>0</v>
      </c>
      <c r="CC146" s="44">
        <f>OVYLD1_!CC146*VLOOKUP(OVYLD2_!CC$4,'[1]INTERNAL PARAMETERS-1'!$B$5:$J$44,5,FALSE)*VLOOKUP(OVYLD2_!CC$4,'[1]INTERNAL PARAMETERS-1'!$B$5:$J$44,6,FALSE)*VLOOKUP(OVYLD2_!CC$4,'[1]INTERNAL PARAMETERS-1'!$B$5:$J$44,3,FALSE) + OVYLD1_!CC146*(1-VLOOKUP(OVYLD2_!CC$4,'[1]INTERNAL PARAMETERS-1'!$B$5:$J$44,5,FALSE))*VLOOKUP(OVYLD2_!CC$4,'[1]INTERNAL PARAMETERS-1'!$B$5:$J$44,8,FALSE)*VLOOKUP(OVYLD2_!CC$4,'[1]INTERNAL PARAMETERS-1'!$B$5:$J$44,3,FALSE)</f>
        <v>0</v>
      </c>
      <c r="CD146" s="44">
        <f>OVYLD1_!CD146*VLOOKUP(OVYLD2_!CD$4,'[1]INTERNAL PARAMETERS-1'!$B$5:$J$44,5,FALSE)*VLOOKUP(OVYLD2_!CD$4,'[1]INTERNAL PARAMETERS-1'!$B$5:$J$44,6,FALSE)*VLOOKUP(OVYLD2_!CD$4,'[1]INTERNAL PARAMETERS-1'!$B$5:$J$44,3,FALSE) + OVYLD1_!CD146*(1-VLOOKUP(OVYLD2_!CD$4,'[1]INTERNAL PARAMETERS-1'!$B$5:$J$44,5,FALSE))*VLOOKUP(OVYLD2_!CD$4,'[1]INTERNAL PARAMETERS-1'!$B$5:$J$44,8,FALSE)*VLOOKUP(OVYLD2_!CD$4,'[1]INTERNAL PARAMETERS-1'!$B$5:$J$44,3,FALSE)</f>
        <v>0</v>
      </c>
      <c r="CE146" s="44">
        <f>OVYLD1_!CE146*VLOOKUP(OVYLD2_!CE$4,'[1]INTERNAL PARAMETERS-1'!$B$5:$J$44,5,FALSE)*VLOOKUP(OVYLD2_!CE$4,'[1]INTERNAL PARAMETERS-1'!$B$5:$J$44,6,FALSE)*VLOOKUP(OVYLD2_!CE$4,'[1]INTERNAL PARAMETERS-1'!$B$5:$J$44,3,FALSE) + OVYLD1_!CE146*(1-VLOOKUP(OVYLD2_!CE$4,'[1]INTERNAL PARAMETERS-1'!$B$5:$J$44,5,FALSE))*VLOOKUP(OVYLD2_!CE$4,'[1]INTERNAL PARAMETERS-1'!$B$5:$J$44,8,FALSE)*VLOOKUP(OVYLD2_!CE$4,'[1]INTERNAL PARAMETERS-1'!$B$5:$J$44,3,FALSE)</f>
        <v>0</v>
      </c>
      <c r="CF146" s="44">
        <f>OVYLD1_!CF146*VLOOKUP(OVYLD2_!CF$4,'[1]INTERNAL PARAMETERS-1'!$B$5:$J$44,5,FALSE)*VLOOKUP(OVYLD2_!CF$4,'[1]INTERNAL PARAMETERS-1'!$B$5:$J$44,6,FALSE)*VLOOKUP(OVYLD2_!CF$4,'[1]INTERNAL PARAMETERS-1'!$B$5:$J$44,3,FALSE) + OVYLD1_!CF146*(1-VLOOKUP(OVYLD2_!CF$4,'[1]INTERNAL PARAMETERS-1'!$B$5:$J$44,5,FALSE))*VLOOKUP(OVYLD2_!CF$4,'[1]INTERNAL PARAMETERS-1'!$B$5:$J$44,8,FALSE)*VLOOKUP(OVYLD2_!CF$4,'[1]INTERNAL PARAMETERS-1'!$B$5:$J$44,3,FALSE)</f>
        <v>0</v>
      </c>
      <c r="CG146" s="44">
        <f>OVYLD1_!CG146*VLOOKUP(OVYLD2_!CG$4,'[1]INTERNAL PARAMETERS-1'!$B$5:$J$44,5,FALSE)*VLOOKUP(OVYLD2_!CG$4,'[1]INTERNAL PARAMETERS-1'!$B$5:$J$44,6,FALSE)*VLOOKUP(OVYLD2_!CG$4,'[1]INTERNAL PARAMETERS-1'!$B$5:$J$44,3,FALSE) + OVYLD1_!CG146*(1-VLOOKUP(OVYLD2_!CG$4,'[1]INTERNAL PARAMETERS-1'!$B$5:$J$44,5,FALSE))*VLOOKUP(OVYLD2_!CG$4,'[1]INTERNAL PARAMETERS-1'!$B$5:$J$44,8,FALSE)*VLOOKUP(OVYLD2_!CG$4,'[1]INTERNAL PARAMETERS-1'!$B$5:$J$44,3,FALSE)</f>
        <v>0</v>
      </c>
      <c r="CH146" s="43">
        <f>OVYLD1_!CH146*VLOOKUP(OVYLD2_!CH$4,'[1]INTERNAL PARAMETERS-1'!$B$5:$J$44,5,FALSE)*VLOOKUP(OVYLD2_!CH$4,'[1]INTERNAL PARAMETERS-1'!$B$5:$J$44,6,FALSE)*VLOOKUP(OVYLD2_!CH$4,'[1]INTERNAL PARAMETERS-1'!$B$5:$J$44,3,FALSE) + OVYLD1_!CH146*(1-VLOOKUP(OVYLD2_!CH$4,'[1]INTERNAL PARAMETERS-1'!$B$5:$J$44,5,FALSE))*VLOOKUP(OVYLD2_!CH$4,'[1]INTERNAL PARAMETERS-1'!$B$5:$J$44,8,FALSE)*VLOOKUP(OVYLD2_!CH$4,'[1]INTERNAL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5">
      <c r="B147" s="58" t="s">
        <v>9</v>
      </c>
      <c r="C147" s="57" t="s">
        <v>63</v>
      </c>
      <c r="D147" s="57" t="s">
        <v>64</v>
      </c>
      <c r="E147" s="128">
        <f>OVERALL2021!AI147</f>
        <v>0</v>
      </c>
      <c r="F147" s="56">
        <f>'[1]INTERNAL PARAMETERS-1'!M21</f>
        <v>9.3150000000000013</v>
      </c>
      <c r="G147" s="45">
        <f>OVYLD1_!G147*VLOOKUP(OVYLD2_!G$4,'[1]INTERNAL PARAMETERS-1'!$B$5:$J$44,5,FALSE)*VLOOKUP(OVYLD2_!G$4,'[1]INTERNAL PARAMETERS-1'!$B$5:$J$44,7,FALSE)*OVYLD2_!$F147 + OVYLD1_!G147*(1-VLOOKUP(OVYLD2_!G$4,'[1]INTERNAL PARAMETERS-1'!$B$5:$J$44,5,FALSE))*VLOOKUP(OVYLD2_!G$4,'[1]INTERNAL PARAMETERS-1'!$B$5:$J$44,9,FALSE)*OVYLD2_!$F147</f>
        <v>0</v>
      </c>
      <c r="H147" s="44">
        <f>OVYLD1_!H147*VLOOKUP(OVYLD2_!H$4,'[1]INTERNAL PARAMETERS-1'!$B$5:$J$44,5,FALSE)*VLOOKUP(OVYLD2_!H$4,'[1]INTERNAL PARAMETERS-1'!$B$5:$J$44,7,FALSE)*OVYLD2_!$F147 + OVYLD1_!H147*(1-VLOOKUP(OVYLD2_!H$4,'[1]INTERNAL PARAMETERS-1'!$B$5:$J$44,5,FALSE))*VLOOKUP(OVYLD2_!H$4,'[1]INTERNAL PARAMETERS-1'!$B$5:$J$44,9,FALSE)*OVYLD2_!$F147</f>
        <v>0</v>
      </c>
      <c r="I147" s="44">
        <f>OVYLD1_!I147*VLOOKUP(OVYLD2_!I$4,'[1]INTERNAL PARAMETERS-1'!$B$5:$J$44,5,FALSE)*VLOOKUP(OVYLD2_!I$4,'[1]INTERNAL PARAMETERS-1'!$B$5:$J$44,7,FALSE)*OVYLD2_!$F147 + OVYLD1_!I147*(1-VLOOKUP(OVYLD2_!I$4,'[1]INTERNAL PARAMETERS-1'!$B$5:$J$44,5,FALSE))*VLOOKUP(OVYLD2_!I$4,'[1]INTERNAL PARAMETERS-1'!$B$5:$J$44,9,FALSE)*OVYLD2_!$F147</f>
        <v>0</v>
      </c>
      <c r="J147" s="44">
        <f>OVYLD1_!J147*VLOOKUP(OVYLD2_!J$4,'[1]INTERNAL PARAMETERS-1'!$B$5:$J$44,5,FALSE)*VLOOKUP(OVYLD2_!J$4,'[1]INTERNAL PARAMETERS-1'!$B$5:$J$44,7,FALSE)*OVYLD2_!$F147 + OVYLD1_!J147*(1-VLOOKUP(OVYLD2_!J$4,'[1]INTERNAL PARAMETERS-1'!$B$5:$J$44,5,FALSE))*VLOOKUP(OVYLD2_!J$4,'[1]INTERNAL PARAMETERS-1'!$B$5:$J$44,9,FALSE)*OVYLD2_!$F147</f>
        <v>0</v>
      </c>
      <c r="K147" s="44">
        <f>OVYLD1_!K147*VLOOKUP(OVYLD2_!K$4,'[1]INTERNAL PARAMETERS-1'!$B$5:$J$44,5,FALSE)*VLOOKUP(OVYLD2_!K$4,'[1]INTERNAL PARAMETERS-1'!$B$5:$J$44,7,FALSE)*OVYLD2_!$F147 + OVYLD1_!K147*(1-VLOOKUP(OVYLD2_!K$4,'[1]INTERNAL PARAMETERS-1'!$B$5:$J$44,5,FALSE))*VLOOKUP(OVYLD2_!K$4,'[1]INTERNAL PARAMETERS-1'!$B$5:$J$44,9,FALSE)*OVYLD2_!$F147</f>
        <v>0</v>
      </c>
      <c r="L147" s="44">
        <f>OVYLD1_!L147*VLOOKUP(OVYLD2_!L$4,'[1]INTERNAL PARAMETERS-1'!$B$5:$J$44,5,FALSE)*VLOOKUP(OVYLD2_!L$4,'[1]INTERNAL PARAMETERS-1'!$B$5:$J$44,7,FALSE)*OVYLD2_!$F147 + OVYLD1_!L147*(1-VLOOKUP(OVYLD2_!L$4,'[1]INTERNAL PARAMETERS-1'!$B$5:$J$44,5,FALSE))*VLOOKUP(OVYLD2_!L$4,'[1]INTERNAL PARAMETERS-1'!$B$5:$J$44,9,FALSE)*OVYLD2_!$F147</f>
        <v>0</v>
      </c>
      <c r="M147" s="44">
        <f>OVYLD1_!M147*VLOOKUP(OVYLD2_!M$4,'[1]INTERNAL PARAMETERS-1'!$B$5:$J$44,5,FALSE)*VLOOKUP(OVYLD2_!M$4,'[1]INTERNAL PARAMETERS-1'!$B$5:$J$44,7,FALSE)*OVYLD2_!$F147 + OVYLD1_!M147*(1-VLOOKUP(OVYLD2_!M$4,'[1]INTERNAL PARAMETERS-1'!$B$5:$J$44,5,FALSE))*VLOOKUP(OVYLD2_!M$4,'[1]INTERNAL PARAMETERS-1'!$B$5:$J$44,9,FALSE)*OVYLD2_!$F147</f>
        <v>0</v>
      </c>
      <c r="N147" s="44">
        <f>OVYLD1_!N147*VLOOKUP(OVYLD2_!N$4,'[1]INTERNAL PARAMETERS-1'!$B$5:$J$44,5,FALSE)*VLOOKUP(OVYLD2_!N$4,'[1]INTERNAL PARAMETERS-1'!$B$5:$J$44,7,FALSE)*OVYLD2_!$F147 + OVYLD1_!N147*(1-VLOOKUP(OVYLD2_!N$4,'[1]INTERNAL PARAMETERS-1'!$B$5:$J$44,5,FALSE))*VLOOKUP(OVYLD2_!N$4,'[1]INTERNAL PARAMETERS-1'!$B$5:$J$44,9,FALSE)*OVYLD2_!$F147</f>
        <v>0</v>
      </c>
      <c r="O147" s="44">
        <f>OVYLD1_!O147*VLOOKUP(OVYLD2_!O$4,'[1]INTERNAL PARAMETERS-1'!$B$5:$J$44,5,FALSE)*VLOOKUP(OVYLD2_!O$4,'[1]INTERNAL PARAMETERS-1'!$B$5:$J$44,7,FALSE)*OVYLD2_!$F147 + OVYLD1_!O147*(1-VLOOKUP(OVYLD2_!O$4,'[1]INTERNAL PARAMETERS-1'!$B$5:$J$44,5,FALSE))*VLOOKUP(OVYLD2_!O$4,'[1]INTERNAL PARAMETERS-1'!$B$5:$J$44,9,FALSE)*OVYLD2_!$F147</f>
        <v>0</v>
      </c>
      <c r="P147" s="44">
        <f>OVYLD1_!P147*VLOOKUP(OVYLD2_!P$4,'[1]INTERNAL PARAMETERS-1'!$B$5:$J$44,5,FALSE)*VLOOKUP(OVYLD2_!P$4,'[1]INTERNAL PARAMETERS-1'!$B$5:$J$44,7,FALSE)*OVYLD2_!$F147 + OVYLD1_!P147*(1-VLOOKUP(OVYLD2_!P$4,'[1]INTERNAL PARAMETERS-1'!$B$5:$J$44,5,FALSE))*VLOOKUP(OVYLD2_!P$4,'[1]INTERNAL PARAMETERS-1'!$B$5:$J$44,9,FALSE)*OVYLD2_!$F147</f>
        <v>0</v>
      </c>
      <c r="Q147" s="44">
        <f>OVYLD1_!Q147*VLOOKUP(OVYLD2_!Q$4,'[1]INTERNAL PARAMETERS-1'!$B$5:$J$44,5,FALSE)*VLOOKUP(OVYLD2_!Q$4,'[1]INTERNAL PARAMETERS-1'!$B$5:$J$44,7,FALSE)*OVYLD2_!$F147 + OVYLD1_!Q147*(1-VLOOKUP(OVYLD2_!Q$4,'[1]INTERNAL PARAMETERS-1'!$B$5:$J$44,5,FALSE))*VLOOKUP(OVYLD2_!Q$4,'[1]INTERNAL PARAMETERS-1'!$B$5:$J$44,9,FALSE)*OVYLD2_!$F147</f>
        <v>0</v>
      </c>
      <c r="R147" s="44">
        <f>OVYLD1_!R147*VLOOKUP(OVYLD2_!R$4,'[1]INTERNAL PARAMETERS-1'!$B$5:$J$44,5,FALSE)*VLOOKUP(OVYLD2_!R$4,'[1]INTERNAL PARAMETERS-1'!$B$5:$J$44,7,FALSE)*OVYLD2_!$F147 + OVYLD1_!R147*(1-VLOOKUP(OVYLD2_!R$4,'[1]INTERNAL PARAMETERS-1'!$B$5:$J$44,5,FALSE))*VLOOKUP(OVYLD2_!R$4,'[1]INTERNAL PARAMETERS-1'!$B$5:$J$44,9,FALSE)*OVYLD2_!$F147</f>
        <v>0</v>
      </c>
      <c r="S147" s="44">
        <f>OVYLD1_!S147*VLOOKUP(OVYLD2_!S$4,'[1]INTERNAL PARAMETERS-1'!$B$5:$J$44,5,FALSE)*VLOOKUP(OVYLD2_!S$4,'[1]INTERNAL PARAMETERS-1'!$B$5:$J$44,7,FALSE)*OVYLD2_!$F147 + OVYLD1_!S147*(1-VLOOKUP(OVYLD2_!S$4,'[1]INTERNAL PARAMETERS-1'!$B$5:$J$44,5,FALSE))*VLOOKUP(OVYLD2_!S$4,'[1]INTERNAL PARAMETERS-1'!$B$5:$J$44,9,FALSE)*OVYLD2_!$F147</f>
        <v>0</v>
      </c>
      <c r="T147" s="44">
        <f>OVYLD1_!T147*VLOOKUP(OVYLD2_!T$4,'[1]INTERNAL PARAMETERS-1'!$B$5:$J$44,5,FALSE)*VLOOKUP(OVYLD2_!T$4,'[1]INTERNAL PARAMETERS-1'!$B$5:$J$44,7,FALSE)*OVYLD2_!$F147 + OVYLD1_!T147*(1-VLOOKUP(OVYLD2_!T$4,'[1]INTERNAL PARAMETERS-1'!$B$5:$J$44,5,FALSE))*VLOOKUP(OVYLD2_!T$4,'[1]INTERNAL PARAMETERS-1'!$B$5:$J$44,9,FALSE)*OVYLD2_!$F147</f>
        <v>0</v>
      </c>
      <c r="U147" s="44">
        <f>OVYLD1_!U147*VLOOKUP(OVYLD2_!U$4,'[1]INTERNAL PARAMETERS-1'!$B$5:$J$44,5,FALSE)*VLOOKUP(OVYLD2_!U$4,'[1]INTERNAL PARAMETERS-1'!$B$5:$J$44,7,FALSE)*OVYLD2_!$F147 + OVYLD1_!U147*(1-VLOOKUP(OVYLD2_!U$4,'[1]INTERNAL PARAMETERS-1'!$B$5:$J$44,5,FALSE))*VLOOKUP(OVYLD2_!U$4,'[1]INTERNAL PARAMETERS-1'!$B$5:$J$44,9,FALSE)*OVYLD2_!$F147</f>
        <v>0</v>
      </c>
      <c r="V147" s="44">
        <f>OVYLD1_!V147*VLOOKUP(OVYLD2_!V$4,'[1]INTERNAL PARAMETERS-1'!$B$5:$J$44,5,FALSE)*VLOOKUP(OVYLD2_!V$4,'[1]INTERNAL PARAMETERS-1'!$B$5:$J$44,7,FALSE)*OVYLD2_!$F147 + OVYLD1_!V147*(1-VLOOKUP(OVYLD2_!V$4,'[1]INTERNAL PARAMETERS-1'!$B$5:$J$44,5,FALSE))*VLOOKUP(OVYLD2_!V$4,'[1]INTERNAL PARAMETERS-1'!$B$5:$J$44,9,FALSE)*OVYLD2_!$F147</f>
        <v>0</v>
      </c>
      <c r="W147" s="44">
        <f>OVYLD1_!W147*VLOOKUP(OVYLD2_!W$4,'[1]INTERNAL PARAMETERS-1'!$B$5:$J$44,5,FALSE)*VLOOKUP(OVYLD2_!W$4,'[1]INTERNAL PARAMETERS-1'!$B$5:$J$44,7,FALSE)*OVYLD2_!$F147 + OVYLD1_!W147*(1-VLOOKUP(OVYLD2_!W$4,'[1]INTERNAL PARAMETERS-1'!$B$5:$J$44,5,FALSE))*VLOOKUP(OVYLD2_!W$4,'[1]INTERNAL PARAMETERS-1'!$B$5:$J$44,9,FALSE)*OVYLD2_!$F147</f>
        <v>0</v>
      </c>
      <c r="X147" s="44">
        <f>OVYLD1_!X147*VLOOKUP(OVYLD2_!X$4,'[1]INTERNAL PARAMETERS-1'!$B$5:$J$44,5,FALSE)*VLOOKUP(OVYLD2_!X$4,'[1]INTERNAL PARAMETERS-1'!$B$5:$J$44,7,FALSE)*OVYLD2_!$F147 + OVYLD1_!X147*(1-VLOOKUP(OVYLD2_!X$4,'[1]INTERNAL PARAMETERS-1'!$B$5:$J$44,5,FALSE))*VLOOKUP(OVYLD2_!X$4,'[1]INTERNAL PARAMETERS-1'!$B$5:$J$44,9,FALSE)*OVYLD2_!$F147</f>
        <v>0</v>
      </c>
      <c r="Y147" s="44">
        <f>OVYLD1_!Y147*VLOOKUP(OVYLD2_!Y$4,'[1]INTERNAL PARAMETERS-1'!$B$5:$J$44,5,FALSE)*VLOOKUP(OVYLD2_!Y$4,'[1]INTERNAL PARAMETERS-1'!$B$5:$J$44,7,FALSE)*OVYLD2_!$F147 + OVYLD1_!Y147*(1-VLOOKUP(OVYLD2_!Y$4,'[1]INTERNAL PARAMETERS-1'!$B$5:$J$44,5,FALSE))*VLOOKUP(OVYLD2_!Y$4,'[1]INTERNAL PARAMETERS-1'!$B$5:$J$44,9,FALSE)*OVYLD2_!$F147</f>
        <v>0</v>
      </c>
      <c r="Z147" s="44">
        <f>OVYLD1_!Z147*VLOOKUP(OVYLD2_!Z$4,'[1]INTERNAL PARAMETERS-1'!$B$5:$J$44,5,FALSE)*VLOOKUP(OVYLD2_!Z$4,'[1]INTERNAL PARAMETERS-1'!$B$5:$J$44,7,FALSE)*OVYLD2_!$F147 + OVYLD1_!Z147*(1-VLOOKUP(OVYLD2_!Z$4,'[1]INTERNAL PARAMETERS-1'!$B$5:$J$44,5,FALSE))*VLOOKUP(OVYLD2_!Z$4,'[1]INTERNAL PARAMETERS-1'!$B$5:$J$44,9,FALSE)*OVYLD2_!$F147</f>
        <v>0</v>
      </c>
      <c r="AA147" s="44">
        <f>OVYLD1_!AA147*VLOOKUP(OVYLD2_!AA$4,'[1]INTERNAL PARAMETERS-1'!$B$5:$J$44,5,FALSE)*VLOOKUP(OVYLD2_!AA$4,'[1]INTERNAL PARAMETERS-1'!$B$5:$J$44,7,FALSE)*OVYLD2_!$F147 + OVYLD1_!AA147*(1-VLOOKUP(OVYLD2_!AA$4,'[1]INTERNAL PARAMETERS-1'!$B$5:$J$44,5,FALSE))*VLOOKUP(OVYLD2_!AA$4,'[1]INTERNAL PARAMETERS-1'!$B$5:$J$44,9,FALSE)*OVYLD2_!$F147</f>
        <v>0</v>
      </c>
      <c r="AB147" s="44">
        <f>OVYLD1_!AB147*VLOOKUP(OVYLD2_!AB$4,'[1]INTERNAL PARAMETERS-1'!$B$5:$J$44,5,FALSE)*VLOOKUP(OVYLD2_!AB$4,'[1]INTERNAL PARAMETERS-1'!$B$5:$J$44,7,FALSE)*OVYLD2_!$F147 + OVYLD1_!AB147*(1-VLOOKUP(OVYLD2_!AB$4,'[1]INTERNAL PARAMETERS-1'!$B$5:$J$44,5,FALSE))*VLOOKUP(OVYLD2_!AB$4,'[1]INTERNAL PARAMETERS-1'!$B$5:$J$44,9,FALSE)*OVYLD2_!$F147</f>
        <v>0</v>
      </c>
      <c r="AC147" s="44">
        <f>OVYLD1_!AC147*VLOOKUP(OVYLD2_!AC$4,'[1]INTERNAL PARAMETERS-1'!$B$5:$J$44,5,FALSE)*VLOOKUP(OVYLD2_!AC$4,'[1]INTERNAL PARAMETERS-1'!$B$5:$J$44,7,FALSE)*OVYLD2_!$F147 + OVYLD1_!AC147*(1-VLOOKUP(OVYLD2_!AC$4,'[1]INTERNAL PARAMETERS-1'!$B$5:$J$44,5,FALSE))*VLOOKUP(OVYLD2_!AC$4,'[1]INTERNAL PARAMETERS-1'!$B$5:$J$44,9,FALSE)*OVYLD2_!$F147</f>
        <v>0</v>
      </c>
      <c r="AD147" s="44">
        <f>OVYLD1_!AD147*VLOOKUP(OVYLD2_!AD$4,'[1]INTERNAL PARAMETERS-1'!$B$5:$J$44,5,FALSE)*VLOOKUP(OVYLD2_!AD$4,'[1]INTERNAL PARAMETERS-1'!$B$5:$J$44,7,FALSE)*OVYLD2_!$F147 + OVYLD1_!AD147*(1-VLOOKUP(OVYLD2_!AD$4,'[1]INTERNAL PARAMETERS-1'!$B$5:$J$44,5,FALSE))*VLOOKUP(OVYLD2_!AD$4,'[1]INTERNAL PARAMETERS-1'!$B$5:$J$44,9,FALSE)*OVYLD2_!$F147</f>
        <v>0</v>
      </c>
      <c r="AE147" s="44">
        <f>OVYLD1_!AE147*VLOOKUP(OVYLD2_!AE$4,'[1]INTERNAL PARAMETERS-1'!$B$5:$J$44,5,FALSE)*VLOOKUP(OVYLD2_!AE$4,'[1]INTERNAL PARAMETERS-1'!$B$5:$J$44,7,FALSE)*OVYLD2_!$F147 + OVYLD1_!AE147*(1-VLOOKUP(OVYLD2_!AE$4,'[1]INTERNAL PARAMETERS-1'!$B$5:$J$44,5,FALSE))*VLOOKUP(OVYLD2_!AE$4,'[1]INTERNAL PARAMETERS-1'!$B$5:$J$44,9,FALSE)*OVYLD2_!$F147</f>
        <v>0</v>
      </c>
      <c r="AF147" s="44">
        <f>OVYLD1_!AF147*VLOOKUP(OVYLD2_!AF$4,'[1]INTERNAL PARAMETERS-1'!$B$5:$J$44,5,FALSE)*VLOOKUP(OVYLD2_!AF$4,'[1]INTERNAL PARAMETERS-1'!$B$5:$J$44,7,FALSE)*OVYLD2_!$F147 + OVYLD1_!AF147*(1-VLOOKUP(OVYLD2_!AF$4,'[1]INTERNAL PARAMETERS-1'!$B$5:$J$44,5,FALSE))*VLOOKUP(OVYLD2_!AF$4,'[1]INTERNAL PARAMETERS-1'!$B$5:$J$44,9,FALSE)*OVYLD2_!$F147</f>
        <v>0</v>
      </c>
      <c r="AG147" s="44">
        <f>OVYLD1_!AG147*VLOOKUP(OVYLD2_!AG$4,'[1]INTERNAL PARAMETERS-1'!$B$5:$J$44,5,FALSE)*VLOOKUP(OVYLD2_!AG$4,'[1]INTERNAL PARAMETERS-1'!$B$5:$J$44,7,FALSE)*OVYLD2_!$F147 + OVYLD1_!AG147*(1-VLOOKUP(OVYLD2_!AG$4,'[1]INTERNAL PARAMETERS-1'!$B$5:$J$44,5,FALSE))*VLOOKUP(OVYLD2_!AG$4,'[1]INTERNAL PARAMETERS-1'!$B$5:$J$44,9,FALSE)*OVYLD2_!$F147</f>
        <v>0</v>
      </c>
      <c r="AH147" s="44">
        <f>OVYLD1_!AH147*VLOOKUP(OVYLD2_!AH$4,'[1]INTERNAL PARAMETERS-1'!$B$5:$J$44,5,FALSE)*VLOOKUP(OVYLD2_!AH$4,'[1]INTERNAL PARAMETERS-1'!$B$5:$J$44,7,FALSE)*OVYLD2_!$F147 + OVYLD1_!AH147*(1-VLOOKUP(OVYLD2_!AH$4,'[1]INTERNAL PARAMETERS-1'!$B$5:$J$44,5,FALSE))*VLOOKUP(OVYLD2_!AH$4,'[1]INTERNAL PARAMETERS-1'!$B$5:$J$44,9,FALSE)*OVYLD2_!$F147</f>
        <v>0</v>
      </c>
      <c r="AI147" s="44">
        <f>OVYLD1_!AI147*VLOOKUP(OVYLD2_!AI$4,'[1]INTERNAL PARAMETERS-1'!$B$5:$J$44,5,FALSE)*VLOOKUP(OVYLD2_!AI$4,'[1]INTERNAL PARAMETERS-1'!$B$5:$J$44,7,FALSE)*OVYLD2_!$F147 + OVYLD1_!AI147*(1-VLOOKUP(OVYLD2_!AI$4,'[1]INTERNAL PARAMETERS-1'!$B$5:$J$44,5,FALSE))*VLOOKUP(OVYLD2_!AI$4,'[1]INTERNAL PARAMETERS-1'!$B$5:$J$44,9,FALSE)*OVYLD2_!$F147</f>
        <v>0</v>
      </c>
      <c r="AJ147" s="44">
        <f>OVYLD1_!AJ147*VLOOKUP(OVYLD2_!AJ$4,'[1]INTERNAL PARAMETERS-1'!$B$5:$J$44,5,FALSE)*VLOOKUP(OVYLD2_!AJ$4,'[1]INTERNAL PARAMETERS-1'!$B$5:$J$44,7,FALSE)*OVYLD2_!$F147 + OVYLD1_!AJ147*(1-VLOOKUP(OVYLD2_!AJ$4,'[1]INTERNAL PARAMETERS-1'!$B$5:$J$44,5,FALSE))*VLOOKUP(OVYLD2_!AJ$4,'[1]INTERNAL PARAMETERS-1'!$B$5:$J$44,9,FALSE)*OVYLD2_!$F147</f>
        <v>0</v>
      </c>
      <c r="AK147" s="44">
        <f>OVYLD1_!AK147*VLOOKUP(OVYLD2_!AK$4,'[1]INTERNAL PARAMETERS-1'!$B$5:$J$44,5,FALSE)*VLOOKUP(OVYLD2_!AK$4,'[1]INTERNAL PARAMETERS-1'!$B$5:$J$44,7,FALSE)*OVYLD2_!$F147 + OVYLD1_!AK147*(1-VLOOKUP(OVYLD2_!AK$4,'[1]INTERNAL PARAMETERS-1'!$B$5:$J$44,5,FALSE))*VLOOKUP(OVYLD2_!AK$4,'[1]INTERNAL PARAMETERS-1'!$B$5:$J$44,9,FALSE)*OVYLD2_!$F147</f>
        <v>0</v>
      </c>
      <c r="AL147" s="44">
        <f>OVYLD1_!AL147*VLOOKUP(OVYLD2_!AL$4,'[1]INTERNAL PARAMETERS-1'!$B$5:$J$44,5,FALSE)*VLOOKUP(OVYLD2_!AL$4,'[1]INTERNAL PARAMETERS-1'!$B$5:$J$44,7,FALSE)*OVYLD2_!$F147 + OVYLD1_!AL147*(1-VLOOKUP(OVYLD2_!AL$4,'[1]INTERNAL PARAMETERS-1'!$B$5:$J$44,5,FALSE))*VLOOKUP(OVYLD2_!AL$4,'[1]INTERNAL PARAMETERS-1'!$B$5:$J$44,9,FALSE)*OVYLD2_!$F147</f>
        <v>0</v>
      </c>
      <c r="AM147" s="44">
        <f>OVYLD1_!AM147*VLOOKUP(OVYLD2_!AM$4,'[1]INTERNAL PARAMETERS-1'!$B$5:$J$44,5,FALSE)*VLOOKUP(OVYLD2_!AM$4,'[1]INTERNAL PARAMETERS-1'!$B$5:$J$44,7,FALSE)*OVYLD2_!$F147 + OVYLD1_!AM147*(1-VLOOKUP(OVYLD2_!AM$4,'[1]INTERNAL PARAMETERS-1'!$B$5:$J$44,5,FALSE))*VLOOKUP(OVYLD2_!AM$4,'[1]INTERNAL PARAMETERS-1'!$B$5:$J$44,9,FALSE)*OVYLD2_!$F147</f>
        <v>0</v>
      </c>
      <c r="AN147" s="44">
        <f>OVYLD1_!AN147*VLOOKUP(OVYLD2_!AN$4,'[1]INTERNAL PARAMETERS-1'!$B$5:$J$44,5,FALSE)*VLOOKUP(OVYLD2_!AN$4,'[1]INTERNAL PARAMETERS-1'!$B$5:$J$44,7,FALSE)*OVYLD2_!$F147 + OVYLD1_!AN147*(1-VLOOKUP(OVYLD2_!AN$4,'[1]INTERNAL PARAMETERS-1'!$B$5:$J$44,5,FALSE))*VLOOKUP(OVYLD2_!AN$4,'[1]INTERNAL PARAMETERS-1'!$B$5:$J$44,9,FALSE)*OVYLD2_!$F147</f>
        <v>0</v>
      </c>
      <c r="AO147" s="44">
        <f>OVYLD1_!AO147*VLOOKUP(OVYLD2_!AO$4,'[1]INTERNAL PARAMETERS-1'!$B$5:$J$44,5,FALSE)*VLOOKUP(OVYLD2_!AO$4,'[1]INTERNAL PARAMETERS-1'!$B$5:$J$44,7,FALSE)*OVYLD2_!$F147 + OVYLD1_!AO147*(1-VLOOKUP(OVYLD2_!AO$4,'[1]INTERNAL PARAMETERS-1'!$B$5:$J$44,5,FALSE))*VLOOKUP(OVYLD2_!AO$4,'[1]INTERNAL PARAMETERS-1'!$B$5:$J$44,9,FALSE)*OVYLD2_!$F147</f>
        <v>0</v>
      </c>
      <c r="AP147" s="44">
        <f>OVYLD1_!AP147*VLOOKUP(OVYLD2_!AP$4,'[1]INTERNAL PARAMETERS-1'!$B$5:$J$44,5,FALSE)*VLOOKUP(OVYLD2_!AP$4,'[1]INTERNAL PARAMETERS-1'!$B$5:$J$44,7,FALSE)*OVYLD2_!$F147 + OVYLD1_!AP147*(1-VLOOKUP(OVYLD2_!AP$4,'[1]INTERNAL PARAMETERS-1'!$B$5:$J$44,5,FALSE))*VLOOKUP(OVYLD2_!AP$4,'[1]INTERNAL PARAMETERS-1'!$B$5:$J$44,9,FALSE)*OVYLD2_!$F147</f>
        <v>0</v>
      </c>
      <c r="AQ147" s="44">
        <f>OVYLD1_!AQ147*VLOOKUP(OVYLD2_!AQ$4,'[1]INTERNAL PARAMETERS-1'!$B$5:$J$44,5,FALSE)*VLOOKUP(OVYLD2_!AQ$4,'[1]INTERNAL PARAMETERS-1'!$B$5:$J$44,7,FALSE)*OVYLD2_!$F147 + OVYLD1_!AQ147*(1-VLOOKUP(OVYLD2_!AQ$4,'[1]INTERNAL PARAMETERS-1'!$B$5:$J$44,5,FALSE))*VLOOKUP(OVYLD2_!AQ$4,'[1]INTERNAL PARAMETERS-1'!$B$5:$J$44,9,FALSE)*OVYLD2_!$F147</f>
        <v>0</v>
      </c>
      <c r="AR147" s="44">
        <f>OVYLD1_!AR147*VLOOKUP(OVYLD2_!AR$4,'[1]INTERNAL PARAMETERS-1'!$B$5:$J$44,5,FALSE)*VLOOKUP(OVYLD2_!AR$4,'[1]INTERNAL PARAMETERS-1'!$B$5:$J$44,7,FALSE)*OVYLD2_!$F147 + OVYLD1_!AR147*(1-VLOOKUP(OVYLD2_!AR$4,'[1]INTERNAL PARAMETERS-1'!$B$5:$J$44,5,FALSE))*VLOOKUP(OVYLD2_!AR$4,'[1]INTERNAL PARAMETERS-1'!$B$5:$J$44,9,FALSE)*OVYLD2_!$F147</f>
        <v>0</v>
      </c>
      <c r="AS147" s="44">
        <f>OVYLD1_!AS147*VLOOKUP(OVYLD2_!AS$4,'[1]INTERNAL PARAMETERS-1'!$B$5:$J$44,5,FALSE)*VLOOKUP(OVYLD2_!AS$4,'[1]INTERNAL PARAMETERS-1'!$B$5:$J$44,7,FALSE)*OVYLD2_!$F147 + OVYLD1_!AS147*(1-VLOOKUP(OVYLD2_!AS$4,'[1]INTERNAL PARAMETERS-1'!$B$5:$J$44,5,FALSE))*VLOOKUP(OVYLD2_!AS$4,'[1]INTERNAL PARAMETERS-1'!$B$5:$J$44,9,FALSE)*OVYLD2_!$F147</f>
        <v>0</v>
      </c>
      <c r="AT147" s="43">
        <f>OVYLD1_!AT147*VLOOKUP(OVYLD2_!AT$4,'[1]INTERNAL PARAMETERS-1'!$B$5:$J$44,5,FALSE)*VLOOKUP(OVYLD2_!AT$4,'[1]INTERNAL PARAMETERS-1'!$B$5:$J$44,7,FALSE)*OVYLD2_!$F147 + OVYLD1_!AT147*(1-VLOOKUP(OVYLD2_!AT$4,'[1]INTERNAL PARAMETERS-1'!$B$5:$J$44,5,FALSE))*VLOOKUP(OVYLD2_!AT$4,'[1]INTERNAL PARAMETERS-1'!$B$5:$J$44,9,FALSE)*OVYLD2_!$F147</f>
        <v>0</v>
      </c>
      <c r="AU147" s="45">
        <f>OVYLD1_!AU147*VLOOKUP(OVYLD2_!AU$4,'[1]INTERNAL PARAMETERS-1'!$B$5:$J$44,5,FALSE)*VLOOKUP(OVYLD2_!AU$4,'[1]INTERNAL PARAMETERS-1'!$B$5:$J$44,6,FALSE)*VLOOKUP(OVYLD2_!AU$4,'[1]INTERNAL PARAMETERS-1'!$B$5:$J$44,3,FALSE) + OVYLD1_!AU147*(1-VLOOKUP(OVYLD2_!AU$4,'[1]INTERNAL PARAMETERS-1'!$B$5:$J$44,5,FALSE))*VLOOKUP(OVYLD2_!AU$4,'[1]INTERNAL PARAMETERS-1'!$B$5:$J$44,8,FALSE)*VLOOKUP(OVYLD2_!AU$4,'[1]INTERNAL PARAMETERS-1'!$B$5:$J$44,3,FALSE)</f>
        <v>0</v>
      </c>
      <c r="AV147" s="44">
        <f>OVYLD1_!AV147*VLOOKUP(OVYLD2_!AV$4,'[1]INTERNAL PARAMETERS-1'!$B$5:$J$44,5,FALSE)*VLOOKUP(OVYLD2_!AV$4,'[1]INTERNAL PARAMETERS-1'!$B$5:$J$44,6,FALSE)*VLOOKUP(OVYLD2_!AV$4,'[1]INTERNAL PARAMETERS-1'!$B$5:$J$44,3,FALSE) + OVYLD1_!AV147*(1-VLOOKUP(OVYLD2_!AV$4,'[1]INTERNAL PARAMETERS-1'!$B$5:$J$44,5,FALSE))*VLOOKUP(OVYLD2_!AV$4,'[1]INTERNAL PARAMETERS-1'!$B$5:$J$44,8,FALSE)*VLOOKUP(OVYLD2_!AV$4,'[1]INTERNAL PARAMETERS-1'!$B$5:$J$44,3,FALSE)</f>
        <v>0</v>
      </c>
      <c r="AW147" s="44">
        <f>OVYLD1_!AW147*VLOOKUP(OVYLD2_!AW$4,'[1]INTERNAL PARAMETERS-1'!$B$5:$J$44,5,FALSE)*VLOOKUP(OVYLD2_!AW$4,'[1]INTERNAL PARAMETERS-1'!$B$5:$J$44,6,FALSE)*VLOOKUP(OVYLD2_!AW$4,'[1]INTERNAL PARAMETERS-1'!$B$5:$J$44,3,FALSE) + OVYLD1_!AW147*(1-VLOOKUP(OVYLD2_!AW$4,'[1]INTERNAL PARAMETERS-1'!$B$5:$J$44,5,FALSE))*VLOOKUP(OVYLD2_!AW$4,'[1]INTERNAL PARAMETERS-1'!$B$5:$J$44,8,FALSE)*VLOOKUP(OVYLD2_!AW$4,'[1]INTERNAL PARAMETERS-1'!$B$5:$J$44,3,FALSE)</f>
        <v>0</v>
      </c>
      <c r="AX147" s="44">
        <f>OVYLD1_!AX147*VLOOKUP(OVYLD2_!AX$4,'[1]INTERNAL PARAMETERS-1'!$B$5:$J$44,5,FALSE)*VLOOKUP(OVYLD2_!AX$4,'[1]INTERNAL PARAMETERS-1'!$B$5:$J$44,6,FALSE)*VLOOKUP(OVYLD2_!AX$4,'[1]INTERNAL PARAMETERS-1'!$B$5:$J$44,3,FALSE) + OVYLD1_!AX147*(1-VLOOKUP(OVYLD2_!AX$4,'[1]INTERNAL PARAMETERS-1'!$B$5:$J$44,5,FALSE))*VLOOKUP(OVYLD2_!AX$4,'[1]INTERNAL PARAMETERS-1'!$B$5:$J$44,8,FALSE)*VLOOKUP(OVYLD2_!AX$4,'[1]INTERNAL PARAMETERS-1'!$B$5:$J$44,3,FALSE)</f>
        <v>0</v>
      </c>
      <c r="AY147" s="44">
        <f>OVYLD1_!AY147*VLOOKUP(OVYLD2_!AY$4,'[1]INTERNAL PARAMETERS-1'!$B$5:$J$44,5,FALSE)*VLOOKUP(OVYLD2_!AY$4,'[1]INTERNAL PARAMETERS-1'!$B$5:$J$44,6,FALSE)*VLOOKUP(OVYLD2_!AY$4,'[1]INTERNAL PARAMETERS-1'!$B$5:$J$44,3,FALSE) + OVYLD1_!AY147*(1-VLOOKUP(OVYLD2_!AY$4,'[1]INTERNAL PARAMETERS-1'!$B$5:$J$44,5,FALSE))*VLOOKUP(OVYLD2_!AY$4,'[1]INTERNAL PARAMETERS-1'!$B$5:$J$44,8,FALSE)*VLOOKUP(OVYLD2_!AY$4,'[1]INTERNAL PARAMETERS-1'!$B$5:$J$44,3,FALSE)</f>
        <v>0</v>
      </c>
      <c r="AZ147" s="44">
        <f>OVYLD1_!AZ147*VLOOKUP(OVYLD2_!AZ$4,'[1]INTERNAL PARAMETERS-1'!$B$5:$J$44,5,FALSE)*VLOOKUP(OVYLD2_!AZ$4,'[1]INTERNAL PARAMETERS-1'!$B$5:$J$44,6,FALSE)*VLOOKUP(OVYLD2_!AZ$4,'[1]INTERNAL PARAMETERS-1'!$B$5:$J$44,3,FALSE) + OVYLD1_!AZ147*(1-VLOOKUP(OVYLD2_!AZ$4,'[1]INTERNAL PARAMETERS-1'!$B$5:$J$44,5,FALSE))*VLOOKUP(OVYLD2_!AZ$4,'[1]INTERNAL PARAMETERS-1'!$B$5:$J$44,8,FALSE)*VLOOKUP(OVYLD2_!AZ$4,'[1]INTERNAL PARAMETERS-1'!$B$5:$J$44,3,FALSE)</f>
        <v>0</v>
      </c>
      <c r="BA147" s="44">
        <f>OVYLD1_!BA147*VLOOKUP(OVYLD2_!BA$4,'[1]INTERNAL PARAMETERS-1'!$B$5:$J$44,5,FALSE)*VLOOKUP(OVYLD2_!BA$4,'[1]INTERNAL PARAMETERS-1'!$B$5:$J$44,6,FALSE)*VLOOKUP(OVYLD2_!BA$4,'[1]INTERNAL PARAMETERS-1'!$B$5:$J$44,3,FALSE) + OVYLD1_!BA147*(1-VLOOKUP(OVYLD2_!BA$4,'[1]INTERNAL PARAMETERS-1'!$B$5:$J$44,5,FALSE))*VLOOKUP(OVYLD2_!BA$4,'[1]INTERNAL PARAMETERS-1'!$B$5:$J$44,8,FALSE)*VLOOKUP(OVYLD2_!BA$4,'[1]INTERNAL PARAMETERS-1'!$B$5:$J$44,3,FALSE)</f>
        <v>0</v>
      </c>
      <c r="BB147" s="44">
        <f>OVYLD1_!BB147*VLOOKUP(OVYLD2_!BB$4,'[1]INTERNAL PARAMETERS-1'!$B$5:$J$44,5,FALSE)*VLOOKUP(OVYLD2_!BB$4,'[1]INTERNAL PARAMETERS-1'!$B$5:$J$44,6,FALSE)*VLOOKUP(OVYLD2_!BB$4,'[1]INTERNAL PARAMETERS-1'!$B$5:$J$44,3,FALSE) + OVYLD1_!BB147*(1-VLOOKUP(OVYLD2_!BB$4,'[1]INTERNAL PARAMETERS-1'!$B$5:$J$44,5,FALSE))*VLOOKUP(OVYLD2_!BB$4,'[1]INTERNAL PARAMETERS-1'!$B$5:$J$44,8,FALSE)*VLOOKUP(OVYLD2_!BB$4,'[1]INTERNAL PARAMETERS-1'!$B$5:$J$44,3,FALSE)</f>
        <v>0</v>
      </c>
      <c r="BC147" s="44">
        <f>OVYLD1_!BC147*VLOOKUP(OVYLD2_!BC$4,'[1]INTERNAL PARAMETERS-1'!$B$5:$J$44,5,FALSE)*VLOOKUP(OVYLD2_!BC$4,'[1]INTERNAL PARAMETERS-1'!$B$5:$J$44,6,FALSE)*VLOOKUP(OVYLD2_!BC$4,'[1]INTERNAL PARAMETERS-1'!$B$5:$J$44,3,FALSE) + OVYLD1_!BC147*(1-VLOOKUP(OVYLD2_!BC$4,'[1]INTERNAL PARAMETERS-1'!$B$5:$J$44,5,FALSE))*VLOOKUP(OVYLD2_!BC$4,'[1]INTERNAL PARAMETERS-1'!$B$5:$J$44,8,FALSE)*VLOOKUP(OVYLD2_!BC$4,'[1]INTERNAL PARAMETERS-1'!$B$5:$J$44,3,FALSE)</f>
        <v>0</v>
      </c>
      <c r="BD147" s="44">
        <f>OVYLD1_!BD147*VLOOKUP(OVYLD2_!BD$4,'[1]INTERNAL PARAMETERS-1'!$B$5:$J$44,5,FALSE)*VLOOKUP(OVYLD2_!BD$4,'[1]INTERNAL PARAMETERS-1'!$B$5:$J$44,6,FALSE)*VLOOKUP(OVYLD2_!BD$4,'[1]INTERNAL PARAMETERS-1'!$B$5:$J$44,3,FALSE) + OVYLD1_!BD147*(1-VLOOKUP(OVYLD2_!BD$4,'[1]INTERNAL PARAMETERS-1'!$B$5:$J$44,5,FALSE))*VLOOKUP(OVYLD2_!BD$4,'[1]INTERNAL PARAMETERS-1'!$B$5:$J$44,8,FALSE)*VLOOKUP(OVYLD2_!BD$4,'[1]INTERNAL PARAMETERS-1'!$B$5:$J$44,3,FALSE)</f>
        <v>0</v>
      </c>
      <c r="BE147" s="44">
        <f>OVYLD1_!BE147*VLOOKUP(OVYLD2_!BE$4,'[1]INTERNAL PARAMETERS-1'!$B$5:$J$44,5,FALSE)*VLOOKUP(OVYLD2_!BE$4,'[1]INTERNAL PARAMETERS-1'!$B$5:$J$44,6,FALSE)*VLOOKUP(OVYLD2_!BE$4,'[1]INTERNAL PARAMETERS-1'!$B$5:$J$44,3,FALSE) + OVYLD1_!BE147*(1-VLOOKUP(OVYLD2_!BE$4,'[1]INTERNAL PARAMETERS-1'!$B$5:$J$44,5,FALSE))*VLOOKUP(OVYLD2_!BE$4,'[1]INTERNAL PARAMETERS-1'!$B$5:$J$44,8,FALSE)*VLOOKUP(OVYLD2_!BE$4,'[1]INTERNAL PARAMETERS-1'!$B$5:$J$44,3,FALSE)</f>
        <v>0</v>
      </c>
      <c r="BF147" s="44">
        <f>OVYLD1_!BF147*VLOOKUP(OVYLD2_!BF$4,'[1]INTERNAL PARAMETERS-1'!$B$5:$J$44,5,FALSE)*VLOOKUP(OVYLD2_!BF$4,'[1]INTERNAL PARAMETERS-1'!$B$5:$J$44,6,FALSE)*VLOOKUP(OVYLD2_!BF$4,'[1]INTERNAL PARAMETERS-1'!$B$5:$J$44,3,FALSE) + OVYLD1_!BF147*(1-VLOOKUP(OVYLD2_!BF$4,'[1]INTERNAL PARAMETERS-1'!$B$5:$J$44,5,FALSE))*VLOOKUP(OVYLD2_!BF$4,'[1]INTERNAL PARAMETERS-1'!$B$5:$J$44,8,FALSE)*VLOOKUP(OVYLD2_!BF$4,'[1]INTERNAL PARAMETERS-1'!$B$5:$J$44,3,FALSE)</f>
        <v>0</v>
      </c>
      <c r="BG147" s="44">
        <f>OVYLD1_!BG147*VLOOKUP(OVYLD2_!BG$4,'[1]INTERNAL PARAMETERS-1'!$B$5:$J$44,5,FALSE)*VLOOKUP(OVYLD2_!BG$4,'[1]INTERNAL PARAMETERS-1'!$B$5:$J$44,6,FALSE)*VLOOKUP(OVYLD2_!BG$4,'[1]INTERNAL PARAMETERS-1'!$B$5:$J$44,3,FALSE) + OVYLD1_!BG147*(1-VLOOKUP(OVYLD2_!BG$4,'[1]INTERNAL PARAMETERS-1'!$B$5:$J$44,5,FALSE))*VLOOKUP(OVYLD2_!BG$4,'[1]INTERNAL PARAMETERS-1'!$B$5:$J$44,8,FALSE)*VLOOKUP(OVYLD2_!BG$4,'[1]INTERNAL PARAMETERS-1'!$B$5:$J$44,3,FALSE)</f>
        <v>0</v>
      </c>
      <c r="BH147" s="44">
        <f>OVYLD1_!BH147*VLOOKUP(OVYLD2_!BH$4,'[1]INTERNAL PARAMETERS-1'!$B$5:$J$44,5,FALSE)*VLOOKUP(OVYLD2_!BH$4,'[1]INTERNAL PARAMETERS-1'!$B$5:$J$44,6,FALSE)*VLOOKUP(OVYLD2_!BH$4,'[1]INTERNAL PARAMETERS-1'!$B$5:$J$44,3,FALSE) + OVYLD1_!BH147*(1-VLOOKUP(OVYLD2_!BH$4,'[1]INTERNAL PARAMETERS-1'!$B$5:$J$44,5,FALSE))*VLOOKUP(OVYLD2_!BH$4,'[1]INTERNAL PARAMETERS-1'!$B$5:$J$44,8,FALSE)*VLOOKUP(OVYLD2_!BH$4,'[1]INTERNAL PARAMETERS-1'!$B$5:$J$44,3,FALSE)</f>
        <v>0</v>
      </c>
      <c r="BI147" s="44">
        <f>OVYLD1_!BI147*VLOOKUP(OVYLD2_!BI$4,'[1]INTERNAL PARAMETERS-1'!$B$5:$J$44,5,FALSE)*VLOOKUP(OVYLD2_!BI$4,'[1]INTERNAL PARAMETERS-1'!$B$5:$J$44,6,FALSE)*VLOOKUP(OVYLD2_!BI$4,'[1]INTERNAL PARAMETERS-1'!$B$5:$J$44,3,FALSE) + OVYLD1_!BI147*(1-VLOOKUP(OVYLD2_!BI$4,'[1]INTERNAL PARAMETERS-1'!$B$5:$J$44,5,FALSE))*VLOOKUP(OVYLD2_!BI$4,'[1]INTERNAL PARAMETERS-1'!$B$5:$J$44,8,FALSE)*VLOOKUP(OVYLD2_!BI$4,'[1]INTERNAL PARAMETERS-1'!$B$5:$J$44,3,FALSE)</f>
        <v>0</v>
      </c>
      <c r="BJ147" s="44">
        <f>OVYLD1_!BJ147*VLOOKUP(OVYLD2_!BJ$4,'[1]INTERNAL PARAMETERS-1'!$B$5:$J$44,5,FALSE)*VLOOKUP(OVYLD2_!BJ$4,'[1]INTERNAL PARAMETERS-1'!$B$5:$J$44,6,FALSE)*VLOOKUP(OVYLD2_!BJ$4,'[1]INTERNAL PARAMETERS-1'!$B$5:$J$44,3,FALSE) + OVYLD1_!BJ147*(1-VLOOKUP(OVYLD2_!BJ$4,'[1]INTERNAL PARAMETERS-1'!$B$5:$J$44,5,FALSE))*VLOOKUP(OVYLD2_!BJ$4,'[1]INTERNAL PARAMETERS-1'!$B$5:$J$44,8,FALSE)*VLOOKUP(OVYLD2_!BJ$4,'[1]INTERNAL PARAMETERS-1'!$B$5:$J$44,3,FALSE)</f>
        <v>0</v>
      </c>
      <c r="BK147" s="44">
        <f>OVYLD1_!BK147*VLOOKUP(OVYLD2_!BK$4,'[1]INTERNAL PARAMETERS-1'!$B$5:$J$44,5,FALSE)*VLOOKUP(OVYLD2_!BK$4,'[1]INTERNAL PARAMETERS-1'!$B$5:$J$44,6,FALSE)*VLOOKUP(OVYLD2_!BK$4,'[1]INTERNAL PARAMETERS-1'!$B$5:$J$44,3,FALSE) + OVYLD1_!BK147*(1-VLOOKUP(OVYLD2_!BK$4,'[1]INTERNAL PARAMETERS-1'!$B$5:$J$44,5,FALSE))*VLOOKUP(OVYLD2_!BK$4,'[1]INTERNAL PARAMETERS-1'!$B$5:$J$44,8,FALSE)*VLOOKUP(OVYLD2_!BK$4,'[1]INTERNAL PARAMETERS-1'!$B$5:$J$44,3,FALSE)</f>
        <v>0</v>
      </c>
      <c r="BL147" s="44">
        <f>OVYLD1_!BL147*VLOOKUP(OVYLD2_!BL$4,'[1]INTERNAL PARAMETERS-1'!$B$5:$J$44,5,FALSE)*VLOOKUP(OVYLD2_!BL$4,'[1]INTERNAL PARAMETERS-1'!$B$5:$J$44,6,FALSE)*VLOOKUP(OVYLD2_!BL$4,'[1]INTERNAL PARAMETERS-1'!$B$5:$J$44,3,FALSE) + OVYLD1_!BL147*(1-VLOOKUP(OVYLD2_!BL$4,'[1]INTERNAL PARAMETERS-1'!$B$5:$J$44,5,FALSE))*VLOOKUP(OVYLD2_!BL$4,'[1]INTERNAL PARAMETERS-1'!$B$5:$J$44,8,FALSE)*VLOOKUP(OVYLD2_!BL$4,'[1]INTERNAL PARAMETERS-1'!$B$5:$J$44,3,FALSE)</f>
        <v>0</v>
      </c>
      <c r="BM147" s="44">
        <f>OVYLD1_!BM147*VLOOKUP(OVYLD2_!BM$4,'[1]INTERNAL PARAMETERS-1'!$B$5:$J$44,5,FALSE)*VLOOKUP(OVYLD2_!BM$4,'[1]INTERNAL PARAMETERS-1'!$B$5:$J$44,6,FALSE)*VLOOKUP(OVYLD2_!BM$4,'[1]INTERNAL PARAMETERS-1'!$B$5:$J$44,3,FALSE) + OVYLD1_!BM147*(1-VLOOKUP(OVYLD2_!BM$4,'[1]INTERNAL PARAMETERS-1'!$B$5:$J$44,5,FALSE))*VLOOKUP(OVYLD2_!BM$4,'[1]INTERNAL PARAMETERS-1'!$B$5:$J$44,8,FALSE)*VLOOKUP(OVYLD2_!BM$4,'[1]INTERNAL PARAMETERS-1'!$B$5:$J$44,3,FALSE)</f>
        <v>0</v>
      </c>
      <c r="BN147" s="44">
        <f>OVYLD1_!BN147*VLOOKUP(OVYLD2_!BN$4,'[1]INTERNAL PARAMETERS-1'!$B$5:$J$44,5,FALSE)*VLOOKUP(OVYLD2_!BN$4,'[1]INTERNAL PARAMETERS-1'!$B$5:$J$44,6,FALSE)*VLOOKUP(OVYLD2_!BN$4,'[1]INTERNAL PARAMETERS-1'!$B$5:$J$44,3,FALSE) + OVYLD1_!BN147*(1-VLOOKUP(OVYLD2_!BN$4,'[1]INTERNAL PARAMETERS-1'!$B$5:$J$44,5,FALSE))*VLOOKUP(OVYLD2_!BN$4,'[1]INTERNAL PARAMETERS-1'!$B$5:$J$44,8,FALSE)*VLOOKUP(OVYLD2_!BN$4,'[1]INTERNAL PARAMETERS-1'!$B$5:$J$44,3,FALSE)</f>
        <v>0</v>
      </c>
      <c r="BO147" s="44">
        <f>OVYLD1_!BO147*VLOOKUP(OVYLD2_!BO$4,'[1]INTERNAL PARAMETERS-1'!$B$5:$J$44,5,FALSE)*VLOOKUP(OVYLD2_!BO$4,'[1]INTERNAL PARAMETERS-1'!$B$5:$J$44,6,FALSE)*VLOOKUP(OVYLD2_!BO$4,'[1]INTERNAL PARAMETERS-1'!$B$5:$J$44,3,FALSE) + OVYLD1_!BO147*(1-VLOOKUP(OVYLD2_!BO$4,'[1]INTERNAL PARAMETERS-1'!$B$5:$J$44,5,FALSE))*VLOOKUP(OVYLD2_!BO$4,'[1]INTERNAL PARAMETERS-1'!$B$5:$J$44,8,FALSE)*VLOOKUP(OVYLD2_!BO$4,'[1]INTERNAL PARAMETERS-1'!$B$5:$J$44,3,FALSE)</f>
        <v>0</v>
      </c>
      <c r="BP147" s="44">
        <f>OVYLD1_!BP147*VLOOKUP(OVYLD2_!BP$4,'[1]INTERNAL PARAMETERS-1'!$B$5:$J$44,5,FALSE)*VLOOKUP(OVYLD2_!BP$4,'[1]INTERNAL PARAMETERS-1'!$B$5:$J$44,6,FALSE)*VLOOKUP(OVYLD2_!BP$4,'[1]INTERNAL PARAMETERS-1'!$B$5:$J$44,3,FALSE) + OVYLD1_!BP147*(1-VLOOKUP(OVYLD2_!BP$4,'[1]INTERNAL PARAMETERS-1'!$B$5:$J$44,5,FALSE))*VLOOKUP(OVYLD2_!BP$4,'[1]INTERNAL PARAMETERS-1'!$B$5:$J$44,8,FALSE)*VLOOKUP(OVYLD2_!BP$4,'[1]INTERNAL PARAMETERS-1'!$B$5:$J$44,3,FALSE)</f>
        <v>0</v>
      </c>
      <c r="BQ147" s="44">
        <f>OVYLD1_!BQ147*VLOOKUP(OVYLD2_!BQ$4,'[1]INTERNAL PARAMETERS-1'!$B$5:$J$44,5,FALSE)*VLOOKUP(OVYLD2_!BQ$4,'[1]INTERNAL PARAMETERS-1'!$B$5:$J$44,6,FALSE)*VLOOKUP(OVYLD2_!BQ$4,'[1]INTERNAL PARAMETERS-1'!$B$5:$J$44,3,FALSE) + OVYLD1_!BQ147*(1-VLOOKUP(OVYLD2_!BQ$4,'[1]INTERNAL PARAMETERS-1'!$B$5:$J$44,5,FALSE))*VLOOKUP(OVYLD2_!BQ$4,'[1]INTERNAL PARAMETERS-1'!$B$5:$J$44,8,FALSE)*VLOOKUP(OVYLD2_!BQ$4,'[1]INTERNAL PARAMETERS-1'!$B$5:$J$44,3,FALSE)</f>
        <v>0</v>
      </c>
      <c r="BR147" s="44">
        <f>OVYLD1_!BR147*VLOOKUP(OVYLD2_!BR$4,'[1]INTERNAL PARAMETERS-1'!$B$5:$J$44,5,FALSE)*VLOOKUP(OVYLD2_!BR$4,'[1]INTERNAL PARAMETERS-1'!$B$5:$J$44,6,FALSE)*VLOOKUP(OVYLD2_!BR$4,'[1]INTERNAL PARAMETERS-1'!$B$5:$J$44,3,FALSE) + OVYLD1_!BR147*(1-VLOOKUP(OVYLD2_!BR$4,'[1]INTERNAL PARAMETERS-1'!$B$5:$J$44,5,FALSE))*VLOOKUP(OVYLD2_!BR$4,'[1]INTERNAL PARAMETERS-1'!$B$5:$J$44,8,FALSE)*VLOOKUP(OVYLD2_!BR$4,'[1]INTERNAL PARAMETERS-1'!$B$5:$J$44,3,FALSE)</f>
        <v>0</v>
      </c>
      <c r="BS147" s="44">
        <f>OVYLD1_!BS147*VLOOKUP(OVYLD2_!BS$4,'[1]INTERNAL PARAMETERS-1'!$B$5:$J$44,5,FALSE)*VLOOKUP(OVYLD2_!BS$4,'[1]INTERNAL PARAMETERS-1'!$B$5:$J$44,6,FALSE)*VLOOKUP(OVYLD2_!BS$4,'[1]INTERNAL PARAMETERS-1'!$B$5:$J$44,3,FALSE) + OVYLD1_!BS147*(1-VLOOKUP(OVYLD2_!BS$4,'[1]INTERNAL PARAMETERS-1'!$B$5:$J$44,5,FALSE))*VLOOKUP(OVYLD2_!BS$4,'[1]INTERNAL PARAMETERS-1'!$B$5:$J$44,8,FALSE)*VLOOKUP(OVYLD2_!BS$4,'[1]INTERNAL PARAMETERS-1'!$B$5:$J$44,3,FALSE)</f>
        <v>0</v>
      </c>
      <c r="BT147" s="44">
        <f>OVYLD1_!BT147*VLOOKUP(OVYLD2_!BT$4,'[1]INTERNAL PARAMETERS-1'!$B$5:$J$44,5,FALSE)*VLOOKUP(OVYLD2_!BT$4,'[1]INTERNAL PARAMETERS-1'!$B$5:$J$44,6,FALSE)*VLOOKUP(OVYLD2_!BT$4,'[1]INTERNAL PARAMETERS-1'!$B$5:$J$44,3,FALSE) + OVYLD1_!BT147*(1-VLOOKUP(OVYLD2_!BT$4,'[1]INTERNAL PARAMETERS-1'!$B$5:$J$44,5,FALSE))*VLOOKUP(OVYLD2_!BT$4,'[1]INTERNAL PARAMETERS-1'!$B$5:$J$44,8,FALSE)*VLOOKUP(OVYLD2_!BT$4,'[1]INTERNAL PARAMETERS-1'!$B$5:$J$44,3,FALSE)</f>
        <v>0</v>
      </c>
      <c r="BU147" s="44">
        <f>OVYLD1_!BU147*VLOOKUP(OVYLD2_!BU$4,'[1]INTERNAL PARAMETERS-1'!$B$5:$J$44,5,FALSE)*VLOOKUP(OVYLD2_!BU$4,'[1]INTERNAL PARAMETERS-1'!$B$5:$J$44,6,FALSE)*VLOOKUP(OVYLD2_!BU$4,'[1]INTERNAL PARAMETERS-1'!$B$5:$J$44,3,FALSE) + OVYLD1_!BU147*(1-VLOOKUP(OVYLD2_!BU$4,'[1]INTERNAL PARAMETERS-1'!$B$5:$J$44,5,FALSE))*VLOOKUP(OVYLD2_!BU$4,'[1]INTERNAL PARAMETERS-1'!$B$5:$J$44,8,FALSE)*VLOOKUP(OVYLD2_!BU$4,'[1]INTERNAL PARAMETERS-1'!$B$5:$J$44,3,FALSE)</f>
        <v>0</v>
      </c>
      <c r="BV147" s="44">
        <f>OVYLD1_!BV147*VLOOKUP(OVYLD2_!BV$4,'[1]INTERNAL PARAMETERS-1'!$B$5:$J$44,5,FALSE)*VLOOKUP(OVYLD2_!BV$4,'[1]INTERNAL PARAMETERS-1'!$B$5:$J$44,6,FALSE)*VLOOKUP(OVYLD2_!BV$4,'[1]INTERNAL PARAMETERS-1'!$B$5:$J$44,3,FALSE) + OVYLD1_!BV147*(1-VLOOKUP(OVYLD2_!BV$4,'[1]INTERNAL PARAMETERS-1'!$B$5:$J$44,5,FALSE))*VLOOKUP(OVYLD2_!BV$4,'[1]INTERNAL PARAMETERS-1'!$B$5:$J$44,8,FALSE)*VLOOKUP(OVYLD2_!BV$4,'[1]INTERNAL PARAMETERS-1'!$B$5:$J$44,3,FALSE)</f>
        <v>0</v>
      </c>
      <c r="BW147" s="44">
        <f>OVYLD1_!BW147*VLOOKUP(OVYLD2_!BW$4,'[1]INTERNAL PARAMETERS-1'!$B$5:$J$44,5,FALSE)*VLOOKUP(OVYLD2_!BW$4,'[1]INTERNAL PARAMETERS-1'!$B$5:$J$44,6,FALSE)*VLOOKUP(OVYLD2_!BW$4,'[1]INTERNAL PARAMETERS-1'!$B$5:$J$44,3,FALSE) + OVYLD1_!BW147*(1-VLOOKUP(OVYLD2_!BW$4,'[1]INTERNAL PARAMETERS-1'!$B$5:$J$44,5,FALSE))*VLOOKUP(OVYLD2_!BW$4,'[1]INTERNAL PARAMETERS-1'!$B$5:$J$44,8,FALSE)*VLOOKUP(OVYLD2_!BW$4,'[1]INTERNAL PARAMETERS-1'!$B$5:$J$44,3,FALSE)</f>
        <v>0</v>
      </c>
      <c r="BX147" s="44">
        <f>OVYLD1_!BX147*VLOOKUP(OVYLD2_!BX$4,'[1]INTERNAL PARAMETERS-1'!$B$5:$J$44,5,FALSE)*VLOOKUP(OVYLD2_!BX$4,'[1]INTERNAL PARAMETERS-1'!$B$5:$J$44,6,FALSE)*VLOOKUP(OVYLD2_!BX$4,'[1]INTERNAL PARAMETERS-1'!$B$5:$J$44,3,FALSE) + OVYLD1_!BX147*(1-VLOOKUP(OVYLD2_!BX$4,'[1]INTERNAL PARAMETERS-1'!$B$5:$J$44,5,FALSE))*VLOOKUP(OVYLD2_!BX$4,'[1]INTERNAL PARAMETERS-1'!$B$5:$J$44,8,FALSE)*VLOOKUP(OVYLD2_!BX$4,'[1]INTERNAL PARAMETERS-1'!$B$5:$J$44,3,FALSE)</f>
        <v>0</v>
      </c>
      <c r="BY147" s="44">
        <f>OVYLD1_!BY147*VLOOKUP(OVYLD2_!BY$4,'[1]INTERNAL PARAMETERS-1'!$B$5:$J$44,5,FALSE)*VLOOKUP(OVYLD2_!BY$4,'[1]INTERNAL PARAMETERS-1'!$B$5:$J$44,6,FALSE)*VLOOKUP(OVYLD2_!BY$4,'[1]INTERNAL PARAMETERS-1'!$B$5:$J$44,3,FALSE) + OVYLD1_!BY147*(1-VLOOKUP(OVYLD2_!BY$4,'[1]INTERNAL PARAMETERS-1'!$B$5:$J$44,5,FALSE))*VLOOKUP(OVYLD2_!BY$4,'[1]INTERNAL PARAMETERS-1'!$B$5:$J$44,8,FALSE)*VLOOKUP(OVYLD2_!BY$4,'[1]INTERNAL PARAMETERS-1'!$B$5:$J$44,3,FALSE)</f>
        <v>0</v>
      </c>
      <c r="BZ147" s="44">
        <f>OVYLD1_!BZ147*VLOOKUP(OVYLD2_!BZ$4,'[1]INTERNAL PARAMETERS-1'!$B$5:$J$44,5,FALSE)*VLOOKUP(OVYLD2_!BZ$4,'[1]INTERNAL PARAMETERS-1'!$B$5:$J$44,6,FALSE)*VLOOKUP(OVYLD2_!BZ$4,'[1]INTERNAL PARAMETERS-1'!$B$5:$J$44,3,FALSE) + OVYLD1_!BZ147*(1-VLOOKUP(OVYLD2_!BZ$4,'[1]INTERNAL PARAMETERS-1'!$B$5:$J$44,5,FALSE))*VLOOKUP(OVYLD2_!BZ$4,'[1]INTERNAL PARAMETERS-1'!$B$5:$J$44,8,FALSE)*VLOOKUP(OVYLD2_!BZ$4,'[1]INTERNAL PARAMETERS-1'!$B$5:$J$44,3,FALSE)</f>
        <v>0</v>
      </c>
      <c r="CA147" s="44">
        <f>OVYLD1_!CA147*VLOOKUP(OVYLD2_!CA$4,'[1]INTERNAL PARAMETERS-1'!$B$5:$J$44,5,FALSE)*VLOOKUP(OVYLD2_!CA$4,'[1]INTERNAL PARAMETERS-1'!$B$5:$J$44,6,FALSE)*VLOOKUP(OVYLD2_!CA$4,'[1]INTERNAL PARAMETERS-1'!$B$5:$J$44,3,FALSE) + OVYLD1_!CA147*(1-VLOOKUP(OVYLD2_!CA$4,'[1]INTERNAL PARAMETERS-1'!$B$5:$J$44,5,FALSE))*VLOOKUP(OVYLD2_!CA$4,'[1]INTERNAL PARAMETERS-1'!$B$5:$J$44,8,FALSE)*VLOOKUP(OVYLD2_!CA$4,'[1]INTERNAL PARAMETERS-1'!$B$5:$J$44,3,FALSE)</f>
        <v>0</v>
      </c>
      <c r="CB147" s="44">
        <f>OVYLD1_!CB147*VLOOKUP(OVYLD2_!CB$4,'[1]INTERNAL PARAMETERS-1'!$B$5:$J$44,5,FALSE)*VLOOKUP(OVYLD2_!CB$4,'[1]INTERNAL PARAMETERS-1'!$B$5:$J$44,6,FALSE)*VLOOKUP(OVYLD2_!CB$4,'[1]INTERNAL PARAMETERS-1'!$B$5:$J$44,3,FALSE) + OVYLD1_!CB147*(1-VLOOKUP(OVYLD2_!CB$4,'[1]INTERNAL PARAMETERS-1'!$B$5:$J$44,5,FALSE))*VLOOKUP(OVYLD2_!CB$4,'[1]INTERNAL PARAMETERS-1'!$B$5:$J$44,8,FALSE)*VLOOKUP(OVYLD2_!CB$4,'[1]INTERNAL PARAMETERS-1'!$B$5:$J$44,3,FALSE)</f>
        <v>0</v>
      </c>
      <c r="CC147" s="44">
        <f>OVYLD1_!CC147*VLOOKUP(OVYLD2_!CC$4,'[1]INTERNAL PARAMETERS-1'!$B$5:$J$44,5,FALSE)*VLOOKUP(OVYLD2_!CC$4,'[1]INTERNAL PARAMETERS-1'!$B$5:$J$44,6,FALSE)*VLOOKUP(OVYLD2_!CC$4,'[1]INTERNAL PARAMETERS-1'!$B$5:$J$44,3,FALSE) + OVYLD1_!CC147*(1-VLOOKUP(OVYLD2_!CC$4,'[1]INTERNAL PARAMETERS-1'!$B$5:$J$44,5,FALSE))*VLOOKUP(OVYLD2_!CC$4,'[1]INTERNAL PARAMETERS-1'!$B$5:$J$44,8,FALSE)*VLOOKUP(OVYLD2_!CC$4,'[1]INTERNAL PARAMETERS-1'!$B$5:$J$44,3,FALSE)</f>
        <v>0</v>
      </c>
      <c r="CD147" s="44">
        <f>OVYLD1_!CD147*VLOOKUP(OVYLD2_!CD$4,'[1]INTERNAL PARAMETERS-1'!$B$5:$J$44,5,FALSE)*VLOOKUP(OVYLD2_!CD$4,'[1]INTERNAL PARAMETERS-1'!$B$5:$J$44,6,FALSE)*VLOOKUP(OVYLD2_!CD$4,'[1]INTERNAL PARAMETERS-1'!$B$5:$J$44,3,FALSE) + OVYLD1_!CD147*(1-VLOOKUP(OVYLD2_!CD$4,'[1]INTERNAL PARAMETERS-1'!$B$5:$J$44,5,FALSE))*VLOOKUP(OVYLD2_!CD$4,'[1]INTERNAL PARAMETERS-1'!$B$5:$J$44,8,FALSE)*VLOOKUP(OVYLD2_!CD$4,'[1]INTERNAL PARAMETERS-1'!$B$5:$J$44,3,FALSE)</f>
        <v>0</v>
      </c>
      <c r="CE147" s="44">
        <f>OVYLD1_!CE147*VLOOKUP(OVYLD2_!CE$4,'[1]INTERNAL PARAMETERS-1'!$B$5:$J$44,5,FALSE)*VLOOKUP(OVYLD2_!CE$4,'[1]INTERNAL PARAMETERS-1'!$B$5:$J$44,6,FALSE)*VLOOKUP(OVYLD2_!CE$4,'[1]INTERNAL PARAMETERS-1'!$B$5:$J$44,3,FALSE) + OVYLD1_!CE147*(1-VLOOKUP(OVYLD2_!CE$4,'[1]INTERNAL PARAMETERS-1'!$B$5:$J$44,5,FALSE))*VLOOKUP(OVYLD2_!CE$4,'[1]INTERNAL PARAMETERS-1'!$B$5:$J$44,8,FALSE)*VLOOKUP(OVYLD2_!CE$4,'[1]INTERNAL PARAMETERS-1'!$B$5:$J$44,3,FALSE)</f>
        <v>0</v>
      </c>
      <c r="CF147" s="44">
        <f>OVYLD1_!CF147*VLOOKUP(OVYLD2_!CF$4,'[1]INTERNAL PARAMETERS-1'!$B$5:$J$44,5,FALSE)*VLOOKUP(OVYLD2_!CF$4,'[1]INTERNAL PARAMETERS-1'!$B$5:$J$44,6,FALSE)*VLOOKUP(OVYLD2_!CF$4,'[1]INTERNAL PARAMETERS-1'!$B$5:$J$44,3,FALSE) + OVYLD1_!CF147*(1-VLOOKUP(OVYLD2_!CF$4,'[1]INTERNAL PARAMETERS-1'!$B$5:$J$44,5,FALSE))*VLOOKUP(OVYLD2_!CF$4,'[1]INTERNAL PARAMETERS-1'!$B$5:$J$44,8,FALSE)*VLOOKUP(OVYLD2_!CF$4,'[1]INTERNAL PARAMETERS-1'!$B$5:$J$44,3,FALSE)</f>
        <v>0</v>
      </c>
      <c r="CG147" s="44">
        <f>OVYLD1_!CG147*VLOOKUP(OVYLD2_!CG$4,'[1]INTERNAL PARAMETERS-1'!$B$5:$J$44,5,FALSE)*VLOOKUP(OVYLD2_!CG$4,'[1]INTERNAL PARAMETERS-1'!$B$5:$J$44,6,FALSE)*VLOOKUP(OVYLD2_!CG$4,'[1]INTERNAL PARAMETERS-1'!$B$5:$J$44,3,FALSE) + OVYLD1_!CG147*(1-VLOOKUP(OVYLD2_!CG$4,'[1]INTERNAL PARAMETERS-1'!$B$5:$J$44,5,FALSE))*VLOOKUP(OVYLD2_!CG$4,'[1]INTERNAL PARAMETERS-1'!$B$5:$J$44,8,FALSE)*VLOOKUP(OVYLD2_!CG$4,'[1]INTERNAL PARAMETERS-1'!$B$5:$J$44,3,FALSE)</f>
        <v>0</v>
      </c>
      <c r="CH147" s="43">
        <f>OVYLD1_!CH147*VLOOKUP(OVYLD2_!CH$4,'[1]INTERNAL PARAMETERS-1'!$B$5:$J$44,5,FALSE)*VLOOKUP(OVYLD2_!CH$4,'[1]INTERNAL PARAMETERS-1'!$B$5:$J$44,6,FALSE)*VLOOKUP(OVYLD2_!CH$4,'[1]INTERNAL PARAMETERS-1'!$B$5:$J$44,3,FALSE) + OVYLD1_!CH147*(1-VLOOKUP(OVYLD2_!CH$4,'[1]INTERNAL PARAMETERS-1'!$B$5:$J$44,5,FALSE))*VLOOKUP(OVYLD2_!CH$4,'[1]INTERNAL PARAMETERS-1'!$B$5:$J$44,8,FALSE)*VLOOKUP(OVYLD2_!CH$4,'[1]INTERNAL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5">
      <c r="B148" s="58" t="s">
        <v>9</v>
      </c>
      <c r="C148" s="57" t="s">
        <v>63</v>
      </c>
      <c r="D148" s="57" t="s">
        <v>62</v>
      </c>
      <c r="E148" s="128">
        <f>OVERALL2021!AI148</f>
        <v>0</v>
      </c>
      <c r="F148" s="56">
        <f>'[1]INTERNAL PARAMETERS-1'!M22</f>
        <v>5.05</v>
      </c>
      <c r="G148" s="45">
        <f>OVYLD1_!G148*VLOOKUP(OVYLD2_!G$4,'[1]INTERNAL PARAMETERS-1'!$B$5:$J$44,5,FALSE)*VLOOKUP(OVYLD2_!G$4,'[1]INTERNAL PARAMETERS-1'!$B$5:$J$44,7,FALSE)*OVYLD2_!$F148 + OVYLD1_!G148*(1-VLOOKUP(OVYLD2_!G$4,'[1]INTERNAL PARAMETERS-1'!$B$5:$J$44,5,FALSE))*VLOOKUP(OVYLD2_!G$4,'[1]INTERNAL PARAMETERS-1'!$B$5:$J$44,9,FALSE)*OVYLD2_!$F148</f>
        <v>0</v>
      </c>
      <c r="H148" s="44">
        <f>OVYLD1_!H148*VLOOKUP(OVYLD2_!H$4,'[1]INTERNAL PARAMETERS-1'!$B$5:$J$44,5,FALSE)*VLOOKUP(OVYLD2_!H$4,'[1]INTERNAL PARAMETERS-1'!$B$5:$J$44,7,FALSE)*OVYLD2_!$F148 + OVYLD1_!H148*(1-VLOOKUP(OVYLD2_!H$4,'[1]INTERNAL PARAMETERS-1'!$B$5:$J$44,5,FALSE))*VLOOKUP(OVYLD2_!H$4,'[1]INTERNAL PARAMETERS-1'!$B$5:$J$44,9,FALSE)*OVYLD2_!$F148</f>
        <v>0</v>
      </c>
      <c r="I148" s="44">
        <f>OVYLD1_!I148*VLOOKUP(OVYLD2_!I$4,'[1]INTERNAL PARAMETERS-1'!$B$5:$J$44,5,FALSE)*VLOOKUP(OVYLD2_!I$4,'[1]INTERNAL PARAMETERS-1'!$B$5:$J$44,7,FALSE)*OVYLD2_!$F148 + OVYLD1_!I148*(1-VLOOKUP(OVYLD2_!I$4,'[1]INTERNAL PARAMETERS-1'!$B$5:$J$44,5,FALSE))*VLOOKUP(OVYLD2_!I$4,'[1]INTERNAL PARAMETERS-1'!$B$5:$J$44,9,FALSE)*OVYLD2_!$F148</f>
        <v>0</v>
      </c>
      <c r="J148" s="44">
        <f>OVYLD1_!J148*VLOOKUP(OVYLD2_!J$4,'[1]INTERNAL PARAMETERS-1'!$B$5:$J$44,5,FALSE)*VLOOKUP(OVYLD2_!J$4,'[1]INTERNAL PARAMETERS-1'!$B$5:$J$44,7,FALSE)*OVYLD2_!$F148 + OVYLD1_!J148*(1-VLOOKUP(OVYLD2_!J$4,'[1]INTERNAL PARAMETERS-1'!$B$5:$J$44,5,FALSE))*VLOOKUP(OVYLD2_!J$4,'[1]INTERNAL PARAMETERS-1'!$B$5:$J$44,9,FALSE)*OVYLD2_!$F148</f>
        <v>0</v>
      </c>
      <c r="K148" s="44">
        <f>OVYLD1_!K148*VLOOKUP(OVYLD2_!K$4,'[1]INTERNAL PARAMETERS-1'!$B$5:$J$44,5,FALSE)*VLOOKUP(OVYLD2_!K$4,'[1]INTERNAL PARAMETERS-1'!$B$5:$J$44,7,FALSE)*OVYLD2_!$F148 + OVYLD1_!K148*(1-VLOOKUP(OVYLD2_!K$4,'[1]INTERNAL PARAMETERS-1'!$B$5:$J$44,5,FALSE))*VLOOKUP(OVYLD2_!K$4,'[1]INTERNAL PARAMETERS-1'!$B$5:$J$44,9,FALSE)*OVYLD2_!$F148</f>
        <v>0</v>
      </c>
      <c r="L148" s="44">
        <f>OVYLD1_!L148*VLOOKUP(OVYLD2_!L$4,'[1]INTERNAL PARAMETERS-1'!$B$5:$J$44,5,FALSE)*VLOOKUP(OVYLD2_!L$4,'[1]INTERNAL PARAMETERS-1'!$B$5:$J$44,7,FALSE)*OVYLD2_!$F148 + OVYLD1_!L148*(1-VLOOKUP(OVYLD2_!L$4,'[1]INTERNAL PARAMETERS-1'!$B$5:$J$44,5,FALSE))*VLOOKUP(OVYLD2_!L$4,'[1]INTERNAL PARAMETERS-1'!$B$5:$J$44,9,FALSE)*OVYLD2_!$F148</f>
        <v>0</v>
      </c>
      <c r="M148" s="44">
        <f>OVYLD1_!M148*VLOOKUP(OVYLD2_!M$4,'[1]INTERNAL PARAMETERS-1'!$B$5:$J$44,5,FALSE)*VLOOKUP(OVYLD2_!M$4,'[1]INTERNAL PARAMETERS-1'!$B$5:$J$44,7,FALSE)*OVYLD2_!$F148 + OVYLD1_!M148*(1-VLOOKUP(OVYLD2_!M$4,'[1]INTERNAL PARAMETERS-1'!$B$5:$J$44,5,FALSE))*VLOOKUP(OVYLD2_!M$4,'[1]INTERNAL PARAMETERS-1'!$B$5:$J$44,9,FALSE)*OVYLD2_!$F148</f>
        <v>0</v>
      </c>
      <c r="N148" s="44">
        <f>OVYLD1_!N148*VLOOKUP(OVYLD2_!N$4,'[1]INTERNAL PARAMETERS-1'!$B$5:$J$44,5,FALSE)*VLOOKUP(OVYLD2_!N$4,'[1]INTERNAL PARAMETERS-1'!$B$5:$J$44,7,FALSE)*OVYLD2_!$F148 + OVYLD1_!N148*(1-VLOOKUP(OVYLD2_!N$4,'[1]INTERNAL PARAMETERS-1'!$B$5:$J$44,5,FALSE))*VLOOKUP(OVYLD2_!N$4,'[1]INTERNAL PARAMETERS-1'!$B$5:$J$44,9,FALSE)*OVYLD2_!$F148</f>
        <v>0</v>
      </c>
      <c r="O148" s="44">
        <f>OVYLD1_!O148*VLOOKUP(OVYLD2_!O$4,'[1]INTERNAL PARAMETERS-1'!$B$5:$J$44,5,FALSE)*VLOOKUP(OVYLD2_!O$4,'[1]INTERNAL PARAMETERS-1'!$B$5:$J$44,7,FALSE)*OVYLD2_!$F148 + OVYLD1_!O148*(1-VLOOKUP(OVYLD2_!O$4,'[1]INTERNAL PARAMETERS-1'!$B$5:$J$44,5,FALSE))*VLOOKUP(OVYLD2_!O$4,'[1]INTERNAL PARAMETERS-1'!$B$5:$J$44,9,FALSE)*OVYLD2_!$F148</f>
        <v>0</v>
      </c>
      <c r="P148" s="44">
        <f>OVYLD1_!P148*VLOOKUP(OVYLD2_!P$4,'[1]INTERNAL PARAMETERS-1'!$B$5:$J$44,5,FALSE)*VLOOKUP(OVYLD2_!P$4,'[1]INTERNAL PARAMETERS-1'!$B$5:$J$44,7,FALSE)*OVYLD2_!$F148 + OVYLD1_!P148*(1-VLOOKUP(OVYLD2_!P$4,'[1]INTERNAL PARAMETERS-1'!$B$5:$J$44,5,FALSE))*VLOOKUP(OVYLD2_!P$4,'[1]INTERNAL PARAMETERS-1'!$B$5:$J$44,9,FALSE)*OVYLD2_!$F148</f>
        <v>0</v>
      </c>
      <c r="Q148" s="44">
        <f>OVYLD1_!Q148*VLOOKUP(OVYLD2_!Q$4,'[1]INTERNAL PARAMETERS-1'!$B$5:$J$44,5,FALSE)*VLOOKUP(OVYLD2_!Q$4,'[1]INTERNAL PARAMETERS-1'!$B$5:$J$44,7,FALSE)*OVYLD2_!$F148 + OVYLD1_!Q148*(1-VLOOKUP(OVYLD2_!Q$4,'[1]INTERNAL PARAMETERS-1'!$B$5:$J$44,5,FALSE))*VLOOKUP(OVYLD2_!Q$4,'[1]INTERNAL PARAMETERS-1'!$B$5:$J$44,9,FALSE)*OVYLD2_!$F148</f>
        <v>0</v>
      </c>
      <c r="R148" s="44">
        <f>OVYLD1_!R148*VLOOKUP(OVYLD2_!R$4,'[1]INTERNAL PARAMETERS-1'!$B$5:$J$44,5,FALSE)*VLOOKUP(OVYLD2_!R$4,'[1]INTERNAL PARAMETERS-1'!$B$5:$J$44,7,FALSE)*OVYLD2_!$F148 + OVYLD1_!R148*(1-VLOOKUP(OVYLD2_!R$4,'[1]INTERNAL PARAMETERS-1'!$B$5:$J$44,5,FALSE))*VLOOKUP(OVYLD2_!R$4,'[1]INTERNAL PARAMETERS-1'!$B$5:$J$44,9,FALSE)*OVYLD2_!$F148</f>
        <v>0</v>
      </c>
      <c r="S148" s="44">
        <f>OVYLD1_!S148*VLOOKUP(OVYLD2_!S$4,'[1]INTERNAL PARAMETERS-1'!$B$5:$J$44,5,FALSE)*VLOOKUP(OVYLD2_!S$4,'[1]INTERNAL PARAMETERS-1'!$B$5:$J$44,7,FALSE)*OVYLD2_!$F148 + OVYLD1_!S148*(1-VLOOKUP(OVYLD2_!S$4,'[1]INTERNAL PARAMETERS-1'!$B$5:$J$44,5,FALSE))*VLOOKUP(OVYLD2_!S$4,'[1]INTERNAL PARAMETERS-1'!$B$5:$J$44,9,FALSE)*OVYLD2_!$F148</f>
        <v>0</v>
      </c>
      <c r="T148" s="44">
        <f>OVYLD1_!T148*VLOOKUP(OVYLD2_!T$4,'[1]INTERNAL PARAMETERS-1'!$B$5:$J$44,5,FALSE)*VLOOKUP(OVYLD2_!T$4,'[1]INTERNAL PARAMETERS-1'!$B$5:$J$44,7,FALSE)*OVYLD2_!$F148 + OVYLD1_!T148*(1-VLOOKUP(OVYLD2_!T$4,'[1]INTERNAL PARAMETERS-1'!$B$5:$J$44,5,FALSE))*VLOOKUP(OVYLD2_!T$4,'[1]INTERNAL PARAMETERS-1'!$B$5:$J$44,9,FALSE)*OVYLD2_!$F148</f>
        <v>0</v>
      </c>
      <c r="U148" s="44">
        <f>OVYLD1_!U148*VLOOKUP(OVYLD2_!U$4,'[1]INTERNAL PARAMETERS-1'!$B$5:$J$44,5,FALSE)*VLOOKUP(OVYLD2_!U$4,'[1]INTERNAL PARAMETERS-1'!$B$5:$J$44,7,FALSE)*OVYLD2_!$F148 + OVYLD1_!U148*(1-VLOOKUP(OVYLD2_!U$4,'[1]INTERNAL PARAMETERS-1'!$B$5:$J$44,5,FALSE))*VLOOKUP(OVYLD2_!U$4,'[1]INTERNAL PARAMETERS-1'!$B$5:$J$44,9,FALSE)*OVYLD2_!$F148</f>
        <v>0</v>
      </c>
      <c r="V148" s="44">
        <f>OVYLD1_!V148*VLOOKUP(OVYLD2_!V$4,'[1]INTERNAL PARAMETERS-1'!$B$5:$J$44,5,FALSE)*VLOOKUP(OVYLD2_!V$4,'[1]INTERNAL PARAMETERS-1'!$B$5:$J$44,7,FALSE)*OVYLD2_!$F148 + OVYLD1_!V148*(1-VLOOKUP(OVYLD2_!V$4,'[1]INTERNAL PARAMETERS-1'!$B$5:$J$44,5,FALSE))*VLOOKUP(OVYLD2_!V$4,'[1]INTERNAL PARAMETERS-1'!$B$5:$J$44,9,FALSE)*OVYLD2_!$F148</f>
        <v>0</v>
      </c>
      <c r="W148" s="44">
        <f>OVYLD1_!W148*VLOOKUP(OVYLD2_!W$4,'[1]INTERNAL PARAMETERS-1'!$B$5:$J$44,5,FALSE)*VLOOKUP(OVYLD2_!W$4,'[1]INTERNAL PARAMETERS-1'!$B$5:$J$44,7,FALSE)*OVYLD2_!$F148 + OVYLD1_!W148*(1-VLOOKUP(OVYLD2_!W$4,'[1]INTERNAL PARAMETERS-1'!$B$5:$J$44,5,FALSE))*VLOOKUP(OVYLD2_!W$4,'[1]INTERNAL PARAMETERS-1'!$B$5:$J$44,9,FALSE)*OVYLD2_!$F148</f>
        <v>0</v>
      </c>
      <c r="X148" s="44">
        <f>OVYLD1_!X148*VLOOKUP(OVYLD2_!X$4,'[1]INTERNAL PARAMETERS-1'!$B$5:$J$44,5,FALSE)*VLOOKUP(OVYLD2_!X$4,'[1]INTERNAL PARAMETERS-1'!$B$5:$J$44,7,FALSE)*OVYLD2_!$F148 + OVYLD1_!X148*(1-VLOOKUP(OVYLD2_!X$4,'[1]INTERNAL PARAMETERS-1'!$B$5:$J$44,5,FALSE))*VLOOKUP(OVYLD2_!X$4,'[1]INTERNAL PARAMETERS-1'!$B$5:$J$44,9,FALSE)*OVYLD2_!$F148</f>
        <v>0</v>
      </c>
      <c r="Y148" s="44">
        <f>OVYLD1_!Y148*VLOOKUP(OVYLD2_!Y$4,'[1]INTERNAL PARAMETERS-1'!$B$5:$J$44,5,FALSE)*VLOOKUP(OVYLD2_!Y$4,'[1]INTERNAL PARAMETERS-1'!$B$5:$J$44,7,FALSE)*OVYLD2_!$F148 + OVYLD1_!Y148*(1-VLOOKUP(OVYLD2_!Y$4,'[1]INTERNAL PARAMETERS-1'!$B$5:$J$44,5,FALSE))*VLOOKUP(OVYLD2_!Y$4,'[1]INTERNAL PARAMETERS-1'!$B$5:$J$44,9,FALSE)*OVYLD2_!$F148</f>
        <v>0</v>
      </c>
      <c r="Z148" s="44">
        <f>OVYLD1_!Z148*VLOOKUP(OVYLD2_!Z$4,'[1]INTERNAL PARAMETERS-1'!$B$5:$J$44,5,FALSE)*VLOOKUP(OVYLD2_!Z$4,'[1]INTERNAL PARAMETERS-1'!$B$5:$J$44,7,FALSE)*OVYLD2_!$F148 + OVYLD1_!Z148*(1-VLOOKUP(OVYLD2_!Z$4,'[1]INTERNAL PARAMETERS-1'!$B$5:$J$44,5,FALSE))*VLOOKUP(OVYLD2_!Z$4,'[1]INTERNAL PARAMETERS-1'!$B$5:$J$44,9,FALSE)*OVYLD2_!$F148</f>
        <v>0</v>
      </c>
      <c r="AA148" s="44">
        <f>OVYLD1_!AA148*VLOOKUP(OVYLD2_!AA$4,'[1]INTERNAL PARAMETERS-1'!$B$5:$J$44,5,FALSE)*VLOOKUP(OVYLD2_!AA$4,'[1]INTERNAL PARAMETERS-1'!$B$5:$J$44,7,FALSE)*OVYLD2_!$F148 + OVYLD1_!AA148*(1-VLOOKUP(OVYLD2_!AA$4,'[1]INTERNAL PARAMETERS-1'!$B$5:$J$44,5,FALSE))*VLOOKUP(OVYLD2_!AA$4,'[1]INTERNAL PARAMETERS-1'!$B$5:$J$44,9,FALSE)*OVYLD2_!$F148</f>
        <v>0</v>
      </c>
      <c r="AB148" s="44">
        <f>OVYLD1_!AB148*VLOOKUP(OVYLD2_!AB$4,'[1]INTERNAL PARAMETERS-1'!$B$5:$J$44,5,FALSE)*VLOOKUP(OVYLD2_!AB$4,'[1]INTERNAL PARAMETERS-1'!$B$5:$J$44,7,FALSE)*OVYLD2_!$F148 + OVYLD1_!AB148*(1-VLOOKUP(OVYLD2_!AB$4,'[1]INTERNAL PARAMETERS-1'!$B$5:$J$44,5,FALSE))*VLOOKUP(OVYLD2_!AB$4,'[1]INTERNAL PARAMETERS-1'!$B$5:$J$44,9,FALSE)*OVYLD2_!$F148</f>
        <v>0</v>
      </c>
      <c r="AC148" s="44">
        <f>OVYLD1_!AC148*VLOOKUP(OVYLD2_!AC$4,'[1]INTERNAL PARAMETERS-1'!$B$5:$J$44,5,FALSE)*VLOOKUP(OVYLD2_!AC$4,'[1]INTERNAL PARAMETERS-1'!$B$5:$J$44,7,FALSE)*OVYLD2_!$F148 + OVYLD1_!AC148*(1-VLOOKUP(OVYLD2_!AC$4,'[1]INTERNAL PARAMETERS-1'!$B$5:$J$44,5,FALSE))*VLOOKUP(OVYLD2_!AC$4,'[1]INTERNAL PARAMETERS-1'!$B$5:$J$44,9,FALSE)*OVYLD2_!$F148</f>
        <v>0</v>
      </c>
      <c r="AD148" s="44">
        <f>OVYLD1_!AD148*VLOOKUP(OVYLD2_!AD$4,'[1]INTERNAL PARAMETERS-1'!$B$5:$J$44,5,FALSE)*VLOOKUP(OVYLD2_!AD$4,'[1]INTERNAL PARAMETERS-1'!$B$5:$J$44,7,FALSE)*OVYLD2_!$F148 + OVYLD1_!AD148*(1-VLOOKUP(OVYLD2_!AD$4,'[1]INTERNAL PARAMETERS-1'!$B$5:$J$44,5,FALSE))*VLOOKUP(OVYLD2_!AD$4,'[1]INTERNAL PARAMETERS-1'!$B$5:$J$44,9,FALSE)*OVYLD2_!$F148</f>
        <v>0</v>
      </c>
      <c r="AE148" s="44">
        <f>OVYLD1_!AE148*VLOOKUP(OVYLD2_!AE$4,'[1]INTERNAL PARAMETERS-1'!$B$5:$J$44,5,FALSE)*VLOOKUP(OVYLD2_!AE$4,'[1]INTERNAL PARAMETERS-1'!$B$5:$J$44,7,FALSE)*OVYLD2_!$F148 + OVYLD1_!AE148*(1-VLOOKUP(OVYLD2_!AE$4,'[1]INTERNAL PARAMETERS-1'!$B$5:$J$44,5,FALSE))*VLOOKUP(OVYLD2_!AE$4,'[1]INTERNAL PARAMETERS-1'!$B$5:$J$44,9,FALSE)*OVYLD2_!$F148</f>
        <v>0</v>
      </c>
      <c r="AF148" s="44">
        <f>OVYLD1_!AF148*VLOOKUP(OVYLD2_!AF$4,'[1]INTERNAL PARAMETERS-1'!$B$5:$J$44,5,FALSE)*VLOOKUP(OVYLD2_!AF$4,'[1]INTERNAL PARAMETERS-1'!$B$5:$J$44,7,FALSE)*OVYLD2_!$F148 + OVYLD1_!AF148*(1-VLOOKUP(OVYLD2_!AF$4,'[1]INTERNAL PARAMETERS-1'!$B$5:$J$44,5,FALSE))*VLOOKUP(OVYLD2_!AF$4,'[1]INTERNAL PARAMETERS-1'!$B$5:$J$44,9,FALSE)*OVYLD2_!$F148</f>
        <v>0</v>
      </c>
      <c r="AG148" s="44">
        <f>OVYLD1_!AG148*VLOOKUP(OVYLD2_!AG$4,'[1]INTERNAL PARAMETERS-1'!$B$5:$J$44,5,FALSE)*VLOOKUP(OVYLD2_!AG$4,'[1]INTERNAL PARAMETERS-1'!$B$5:$J$44,7,FALSE)*OVYLD2_!$F148 + OVYLD1_!AG148*(1-VLOOKUP(OVYLD2_!AG$4,'[1]INTERNAL PARAMETERS-1'!$B$5:$J$44,5,FALSE))*VLOOKUP(OVYLD2_!AG$4,'[1]INTERNAL PARAMETERS-1'!$B$5:$J$44,9,FALSE)*OVYLD2_!$F148</f>
        <v>0</v>
      </c>
      <c r="AH148" s="44">
        <f>OVYLD1_!AH148*VLOOKUP(OVYLD2_!AH$4,'[1]INTERNAL PARAMETERS-1'!$B$5:$J$44,5,FALSE)*VLOOKUP(OVYLD2_!AH$4,'[1]INTERNAL PARAMETERS-1'!$B$5:$J$44,7,FALSE)*OVYLD2_!$F148 + OVYLD1_!AH148*(1-VLOOKUP(OVYLD2_!AH$4,'[1]INTERNAL PARAMETERS-1'!$B$5:$J$44,5,FALSE))*VLOOKUP(OVYLD2_!AH$4,'[1]INTERNAL PARAMETERS-1'!$B$5:$J$44,9,FALSE)*OVYLD2_!$F148</f>
        <v>0</v>
      </c>
      <c r="AI148" s="44">
        <f>OVYLD1_!AI148*VLOOKUP(OVYLD2_!AI$4,'[1]INTERNAL PARAMETERS-1'!$B$5:$J$44,5,FALSE)*VLOOKUP(OVYLD2_!AI$4,'[1]INTERNAL PARAMETERS-1'!$B$5:$J$44,7,FALSE)*OVYLD2_!$F148 + OVYLD1_!AI148*(1-VLOOKUP(OVYLD2_!AI$4,'[1]INTERNAL PARAMETERS-1'!$B$5:$J$44,5,FALSE))*VLOOKUP(OVYLD2_!AI$4,'[1]INTERNAL PARAMETERS-1'!$B$5:$J$44,9,FALSE)*OVYLD2_!$F148</f>
        <v>0</v>
      </c>
      <c r="AJ148" s="44">
        <f>OVYLD1_!AJ148*VLOOKUP(OVYLD2_!AJ$4,'[1]INTERNAL PARAMETERS-1'!$B$5:$J$44,5,FALSE)*VLOOKUP(OVYLD2_!AJ$4,'[1]INTERNAL PARAMETERS-1'!$B$5:$J$44,7,FALSE)*OVYLD2_!$F148 + OVYLD1_!AJ148*(1-VLOOKUP(OVYLD2_!AJ$4,'[1]INTERNAL PARAMETERS-1'!$B$5:$J$44,5,FALSE))*VLOOKUP(OVYLD2_!AJ$4,'[1]INTERNAL PARAMETERS-1'!$B$5:$J$44,9,FALSE)*OVYLD2_!$F148</f>
        <v>0</v>
      </c>
      <c r="AK148" s="44">
        <f>OVYLD1_!AK148*VLOOKUP(OVYLD2_!AK$4,'[1]INTERNAL PARAMETERS-1'!$B$5:$J$44,5,FALSE)*VLOOKUP(OVYLD2_!AK$4,'[1]INTERNAL PARAMETERS-1'!$B$5:$J$44,7,FALSE)*OVYLD2_!$F148 + OVYLD1_!AK148*(1-VLOOKUP(OVYLD2_!AK$4,'[1]INTERNAL PARAMETERS-1'!$B$5:$J$44,5,FALSE))*VLOOKUP(OVYLD2_!AK$4,'[1]INTERNAL PARAMETERS-1'!$B$5:$J$44,9,FALSE)*OVYLD2_!$F148</f>
        <v>0</v>
      </c>
      <c r="AL148" s="44">
        <f>OVYLD1_!AL148*VLOOKUP(OVYLD2_!AL$4,'[1]INTERNAL PARAMETERS-1'!$B$5:$J$44,5,FALSE)*VLOOKUP(OVYLD2_!AL$4,'[1]INTERNAL PARAMETERS-1'!$B$5:$J$44,7,FALSE)*OVYLD2_!$F148 + OVYLD1_!AL148*(1-VLOOKUP(OVYLD2_!AL$4,'[1]INTERNAL PARAMETERS-1'!$B$5:$J$44,5,FALSE))*VLOOKUP(OVYLD2_!AL$4,'[1]INTERNAL PARAMETERS-1'!$B$5:$J$44,9,FALSE)*OVYLD2_!$F148</f>
        <v>0</v>
      </c>
      <c r="AM148" s="44">
        <f>OVYLD1_!AM148*VLOOKUP(OVYLD2_!AM$4,'[1]INTERNAL PARAMETERS-1'!$B$5:$J$44,5,FALSE)*VLOOKUP(OVYLD2_!AM$4,'[1]INTERNAL PARAMETERS-1'!$B$5:$J$44,7,FALSE)*OVYLD2_!$F148 + OVYLD1_!AM148*(1-VLOOKUP(OVYLD2_!AM$4,'[1]INTERNAL PARAMETERS-1'!$B$5:$J$44,5,FALSE))*VLOOKUP(OVYLD2_!AM$4,'[1]INTERNAL PARAMETERS-1'!$B$5:$J$44,9,FALSE)*OVYLD2_!$F148</f>
        <v>0</v>
      </c>
      <c r="AN148" s="44">
        <f>OVYLD1_!AN148*VLOOKUP(OVYLD2_!AN$4,'[1]INTERNAL PARAMETERS-1'!$B$5:$J$44,5,FALSE)*VLOOKUP(OVYLD2_!AN$4,'[1]INTERNAL PARAMETERS-1'!$B$5:$J$44,7,FALSE)*OVYLD2_!$F148 + OVYLD1_!AN148*(1-VLOOKUP(OVYLD2_!AN$4,'[1]INTERNAL PARAMETERS-1'!$B$5:$J$44,5,FALSE))*VLOOKUP(OVYLD2_!AN$4,'[1]INTERNAL PARAMETERS-1'!$B$5:$J$44,9,FALSE)*OVYLD2_!$F148</f>
        <v>0</v>
      </c>
      <c r="AO148" s="44">
        <f>OVYLD1_!AO148*VLOOKUP(OVYLD2_!AO$4,'[1]INTERNAL PARAMETERS-1'!$B$5:$J$44,5,FALSE)*VLOOKUP(OVYLD2_!AO$4,'[1]INTERNAL PARAMETERS-1'!$B$5:$J$44,7,FALSE)*OVYLD2_!$F148 + OVYLD1_!AO148*(1-VLOOKUP(OVYLD2_!AO$4,'[1]INTERNAL PARAMETERS-1'!$B$5:$J$44,5,FALSE))*VLOOKUP(OVYLD2_!AO$4,'[1]INTERNAL PARAMETERS-1'!$B$5:$J$44,9,FALSE)*OVYLD2_!$F148</f>
        <v>0</v>
      </c>
      <c r="AP148" s="44">
        <f>OVYLD1_!AP148*VLOOKUP(OVYLD2_!AP$4,'[1]INTERNAL PARAMETERS-1'!$B$5:$J$44,5,FALSE)*VLOOKUP(OVYLD2_!AP$4,'[1]INTERNAL PARAMETERS-1'!$B$5:$J$44,7,FALSE)*OVYLD2_!$F148 + OVYLD1_!AP148*(1-VLOOKUP(OVYLD2_!AP$4,'[1]INTERNAL PARAMETERS-1'!$B$5:$J$44,5,FALSE))*VLOOKUP(OVYLD2_!AP$4,'[1]INTERNAL PARAMETERS-1'!$B$5:$J$44,9,FALSE)*OVYLD2_!$F148</f>
        <v>0</v>
      </c>
      <c r="AQ148" s="44">
        <f>OVYLD1_!AQ148*VLOOKUP(OVYLD2_!AQ$4,'[1]INTERNAL PARAMETERS-1'!$B$5:$J$44,5,FALSE)*VLOOKUP(OVYLD2_!AQ$4,'[1]INTERNAL PARAMETERS-1'!$B$5:$J$44,7,FALSE)*OVYLD2_!$F148 + OVYLD1_!AQ148*(1-VLOOKUP(OVYLD2_!AQ$4,'[1]INTERNAL PARAMETERS-1'!$B$5:$J$44,5,FALSE))*VLOOKUP(OVYLD2_!AQ$4,'[1]INTERNAL PARAMETERS-1'!$B$5:$J$44,9,FALSE)*OVYLD2_!$F148</f>
        <v>0</v>
      </c>
      <c r="AR148" s="44">
        <f>OVYLD1_!AR148*VLOOKUP(OVYLD2_!AR$4,'[1]INTERNAL PARAMETERS-1'!$B$5:$J$44,5,FALSE)*VLOOKUP(OVYLD2_!AR$4,'[1]INTERNAL PARAMETERS-1'!$B$5:$J$44,7,FALSE)*OVYLD2_!$F148 + OVYLD1_!AR148*(1-VLOOKUP(OVYLD2_!AR$4,'[1]INTERNAL PARAMETERS-1'!$B$5:$J$44,5,FALSE))*VLOOKUP(OVYLD2_!AR$4,'[1]INTERNAL PARAMETERS-1'!$B$5:$J$44,9,FALSE)*OVYLD2_!$F148</f>
        <v>0</v>
      </c>
      <c r="AS148" s="44">
        <f>OVYLD1_!AS148*VLOOKUP(OVYLD2_!AS$4,'[1]INTERNAL PARAMETERS-1'!$B$5:$J$44,5,FALSE)*VLOOKUP(OVYLD2_!AS$4,'[1]INTERNAL PARAMETERS-1'!$B$5:$J$44,7,FALSE)*OVYLD2_!$F148 + OVYLD1_!AS148*(1-VLOOKUP(OVYLD2_!AS$4,'[1]INTERNAL PARAMETERS-1'!$B$5:$J$44,5,FALSE))*VLOOKUP(OVYLD2_!AS$4,'[1]INTERNAL PARAMETERS-1'!$B$5:$J$44,9,FALSE)*OVYLD2_!$F148</f>
        <v>0</v>
      </c>
      <c r="AT148" s="43">
        <f>OVYLD1_!AT148*VLOOKUP(OVYLD2_!AT$4,'[1]INTERNAL PARAMETERS-1'!$B$5:$J$44,5,FALSE)*VLOOKUP(OVYLD2_!AT$4,'[1]INTERNAL PARAMETERS-1'!$B$5:$J$44,7,FALSE)*OVYLD2_!$F148 + OVYLD1_!AT148*(1-VLOOKUP(OVYLD2_!AT$4,'[1]INTERNAL PARAMETERS-1'!$B$5:$J$44,5,FALSE))*VLOOKUP(OVYLD2_!AT$4,'[1]INTERNAL PARAMETERS-1'!$B$5:$J$44,9,FALSE)*OVYLD2_!$F148</f>
        <v>0</v>
      </c>
      <c r="AU148" s="45">
        <f>OVYLD1_!AU148*VLOOKUP(OVYLD2_!AU$4,'[1]INTERNAL PARAMETERS-1'!$B$5:$J$44,5,FALSE)*VLOOKUP(OVYLD2_!AU$4,'[1]INTERNAL PARAMETERS-1'!$B$5:$J$44,6,FALSE)*VLOOKUP(OVYLD2_!AU$4,'[1]INTERNAL PARAMETERS-1'!$B$5:$J$44,3,FALSE) + OVYLD1_!AU148*(1-VLOOKUP(OVYLD2_!AU$4,'[1]INTERNAL PARAMETERS-1'!$B$5:$J$44,5,FALSE))*VLOOKUP(OVYLD2_!AU$4,'[1]INTERNAL PARAMETERS-1'!$B$5:$J$44,8,FALSE)*VLOOKUP(OVYLD2_!AU$4,'[1]INTERNAL PARAMETERS-1'!$B$5:$J$44,3,FALSE)</f>
        <v>0</v>
      </c>
      <c r="AV148" s="44">
        <f>OVYLD1_!AV148*VLOOKUP(OVYLD2_!AV$4,'[1]INTERNAL PARAMETERS-1'!$B$5:$J$44,5,FALSE)*VLOOKUP(OVYLD2_!AV$4,'[1]INTERNAL PARAMETERS-1'!$B$5:$J$44,6,FALSE)*VLOOKUP(OVYLD2_!AV$4,'[1]INTERNAL PARAMETERS-1'!$B$5:$J$44,3,FALSE) + OVYLD1_!AV148*(1-VLOOKUP(OVYLD2_!AV$4,'[1]INTERNAL PARAMETERS-1'!$B$5:$J$44,5,FALSE))*VLOOKUP(OVYLD2_!AV$4,'[1]INTERNAL PARAMETERS-1'!$B$5:$J$44,8,FALSE)*VLOOKUP(OVYLD2_!AV$4,'[1]INTERNAL PARAMETERS-1'!$B$5:$J$44,3,FALSE)</f>
        <v>0</v>
      </c>
      <c r="AW148" s="44">
        <f>OVYLD1_!AW148*VLOOKUP(OVYLD2_!AW$4,'[1]INTERNAL PARAMETERS-1'!$B$5:$J$44,5,FALSE)*VLOOKUP(OVYLD2_!AW$4,'[1]INTERNAL PARAMETERS-1'!$B$5:$J$44,6,FALSE)*VLOOKUP(OVYLD2_!AW$4,'[1]INTERNAL PARAMETERS-1'!$B$5:$J$44,3,FALSE) + OVYLD1_!AW148*(1-VLOOKUP(OVYLD2_!AW$4,'[1]INTERNAL PARAMETERS-1'!$B$5:$J$44,5,FALSE))*VLOOKUP(OVYLD2_!AW$4,'[1]INTERNAL PARAMETERS-1'!$B$5:$J$44,8,FALSE)*VLOOKUP(OVYLD2_!AW$4,'[1]INTERNAL PARAMETERS-1'!$B$5:$J$44,3,FALSE)</f>
        <v>0</v>
      </c>
      <c r="AX148" s="44">
        <f>OVYLD1_!AX148*VLOOKUP(OVYLD2_!AX$4,'[1]INTERNAL PARAMETERS-1'!$B$5:$J$44,5,FALSE)*VLOOKUP(OVYLD2_!AX$4,'[1]INTERNAL PARAMETERS-1'!$B$5:$J$44,6,FALSE)*VLOOKUP(OVYLD2_!AX$4,'[1]INTERNAL PARAMETERS-1'!$B$5:$J$44,3,FALSE) + OVYLD1_!AX148*(1-VLOOKUP(OVYLD2_!AX$4,'[1]INTERNAL PARAMETERS-1'!$B$5:$J$44,5,FALSE))*VLOOKUP(OVYLD2_!AX$4,'[1]INTERNAL PARAMETERS-1'!$B$5:$J$44,8,FALSE)*VLOOKUP(OVYLD2_!AX$4,'[1]INTERNAL PARAMETERS-1'!$B$5:$J$44,3,FALSE)</f>
        <v>0</v>
      </c>
      <c r="AY148" s="44">
        <f>OVYLD1_!AY148*VLOOKUP(OVYLD2_!AY$4,'[1]INTERNAL PARAMETERS-1'!$B$5:$J$44,5,FALSE)*VLOOKUP(OVYLD2_!AY$4,'[1]INTERNAL PARAMETERS-1'!$B$5:$J$44,6,FALSE)*VLOOKUP(OVYLD2_!AY$4,'[1]INTERNAL PARAMETERS-1'!$B$5:$J$44,3,FALSE) + OVYLD1_!AY148*(1-VLOOKUP(OVYLD2_!AY$4,'[1]INTERNAL PARAMETERS-1'!$B$5:$J$44,5,FALSE))*VLOOKUP(OVYLD2_!AY$4,'[1]INTERNAL PARAMETERS-1'!$B$5:$J$44,8,FALSE)*VLOOKUP(OVYLD2_!AY$4,'[1]INTERNAL PARAMETERS-1'!$B$5:$J$44,3,FALSE)</f>
        <v>0</v>
      </c>
      <c r="AZ148" s="44">
        <f>OVYLD1_!AZ148*VLOOKUP(OVYLD2_!AZ$4,'[1]INTERNAL PARAMETERS-1'!$B$5:$J$44,5,FALSE)*VLOOKUP(OVYLD2_!AZ$4,'[1]INTERNAL PARAMETERS-1'!$B$5:$J$44,6,FALSE)*VLOOKUP(OVYLD2_!AZ$4,'[1]INTERNAL PARAMETERS-1'!$B$5:$J$44,3,FALSE) + OVYLD1_!AZ148*(1-VLOOKUP(OVYLD2_!AZ$4,'[1]INTERNAL PARAMETERS-1'!$B$5:$J$44,5,FALSE))*VLOOKUP(OVYLD2_!AZ$4,'[1]INTERNAL PARAMETERS-1'!$B$5:$J$44,8,FALSE)*VLOOKUP(OVYLD2_!AZ$4,'[1]INTERNAL PARAMETERS-1'!$B$5:$J$44,3,FALSE)</f>
        <v>0</v>
      </c>
      <c r="BA148" s="44">
        <f>OVYLD1_!BA148*VLOOKUP(OVYLD2_!BA$4,'[1]INTERNAL PARAMETERS-1'!$B$5:$J$44,5,FALSE)*VLOOKUP(OVYLD2_!BA$4,'[1]INTERNAL PARAMETERS-1'!$B$5:$J$44,6,FALSE)*VLOOKUP(OVYLD2_!BA$4,'[1]INTERNAL PARAMETERS-1'!$B$5:$J$44,3,FALSE) + OVYLD1_!BA148*(1-VLOOKUP(OVYLD2_!BA$4,'[1]INTERNAL PARAMETERS-1'!$B$5:$J$44,5,FALSE))*VLOOKUP(OVYLD2_!BA$4,'[1]INTERNAL PARAMETERS-1'!$B$5:$J$44,8,FALSE)*VLOOKUP(OVYLD2_!BA$4,'[1]INTERNAL PARAMETERS-1'!$B$5:$J$44,3,FALSE)</f>
        <v>0</v>
      </c>
      <c r="BB148" s="44">
        <f>OVYLD1_!BB148*VLOOKUP(OVYLD2_!BB$4,'[1]INTERNAL PARAMETERS-1'!$B$5:$J$44,5,FALSE)*VLOOKUP(OVYLD2_!BB$4,'[1]INTERNAL PARAMETERS-1'!$B$5:$J$44,6,FALSE)*VLOOKUP(OVYLD2_!BB$4,'[1]INTERNAL PARAMETERS-1'!$B$5:$J$44,3,FALSE) + OVYLD1_!BB148*(1-VLOOKUP(OVYLD2_!BB$4,'[1]INTERNAL PARAMETERS-1'!$B$5:$J$44,5,FALSE))*VLOOKUP(OVYLD2_!BB$4,'[1]INTERNAL PARAMETERS-1'!$B$5:$J$44,8,FALSE)*VLOOKUP(OVYLD2_!BB$4,'[1]INTERNAL PARAMETERS-1'!$B$5:$J$44,3,FALSE)</f>
        <v>0</v>
      </c>
      <c r="BC148" s="44">
        <f>OVYLD1_!BC148*VLOOKUP(OVYLD2_!BC$4,'[1]INTERNAL PARAMETERS-1'!$B$5:$J$44,5,FALSE)*VLOOKUP(OVYLD2_!BC$4,'[1]INTERNAL PARAMETERS-1'!$B$5:$J$44,6,FALSE)*VLOOKUP(OVYLD2_!BC$4,'[1]INTERNAL PARAMETERS-1'!$B$5:$J$44,3,FALSE) + OVYLD1_!BC148*(1-VLOOKUP(OVYLD2_!BC$4,'[1]INTERNAL PARAMETERS-1'!$B$5:$J$44,5,FALSE))*VLOOKUP(OVYLD2_!BC$4,'[1]INTERNAL PARAMETERS-1'!$B$5:$J$44,8,FALSE)*VLOOKUP(OVYLD2_!BC$4,'[1]INTERNAL PARAMETERS-1'!$B$5:$J$44,3,FALSE)</f>
        <v>0</v>
      </c>
      <c r="BD148" s="44">
        <f>OVYLD1_!BD148*VLOOKUP(OVYLD2_!BD$4,'[1]INTERNAL PARAMETERS-1'!$B$5:$J$44,5,FALSE)*VLOOKUP(OVYLD2_!BD$4,'[1]INTERNAL PARAMETERS-1'!$B$5:$J$44,6,FALSE)*VLOOKUP(OVYLD2_!BD$4,'[1]INTERNAL PARAMETERS-1'!$B$5:$J$44,3,FALSE) + OVYLD1_!BD148*(1-VLOOKUP(OVYLD2_!BD$4,'[1]INTERNAL PARAMETERS-1'!$B$5:$J$44,5,FALSE))*VLOOKUP(OVYLD2_!BD$4,'[1]INTERNAL PARAMETERS-1'!$B$5:$J$44,8,FALSE)*VLOOKUP(OVYLD2_!BD$4,'[1]INTERNAL PARAMETERS-1'!$B$5:$J$44,3,FALSE)</f>
        <v>0</v>
      </c>
      <c r="BE148" s="44">
        <f>OVYLD1_!BE148*VLOOKUP(OVYLD2_!BE$4,'[1]INTERNAL PARAMETERS-1'!$B$5:$J$44,5,FALSE)*VLOOKUP(OVYLD2_!BE$4,'[1]INTERNAL PARAMETERS-1'!$B$5:$J$44,6,FALSE)*VLOOKUP(OVYLD2_!BE$4,'[1]INTERNAL PARAMETERS-1'!$B$5:$J$44,3,FALSE) + OVYLD1_!BE148*(1-VLOOKUP(OVYLD2_!BE$4,'[1]INTERNAL PARAMETERS-1'!$B$5:$J$44,5,FALSE))*VLOOKUP(OVYLD2_!BE$4,'[1]INTERNAL PARAMETERS-1'!$B$5:$J$44,8,FALSE)*VLOOKUP(OVYLD2_!BE$4,'[1]INTERNAL PARAMETERS-1'!$B$5:$J$44,3,FALSE)</f>
        <v>0</v>
      </c>
      <c r="BF148" s="44">
        <f>OVYLD1_!BF148*VLOOKUP(OVYLD2_!BF$4,'[1]INTERNAL PARAMETERS-1'!$B$5:$J$44,5,FALSE)*VLOOKUP(OVYLD2_!BF$4,'[1]INTERNAL PARAMETERS-1'!$B$5:$J$44,6,FALSE)*VLOOKUP(OVYLD2_!BF$4,'[1]INTERNAL PARAMETERS-1'!$B$5:$J$44,3,FALSE) + OVYLD1_!BF148*(1-VLOOKUP(OVYLD2_!BF$4,'[1]INTERNAL PARAMETERS-1'!$B$5:$J$44,5,FALSE))*VLOOKUP(OVYLD2_!BF$4,'[1]INTERNAL PARAMETERS-1'!$B$5:$J$44,8,FALSE)*VLOOKUP(OVYLD2_!BF$4,'[1]INTERNAL PARAMETERS-1'!$B$5:$J$44,3,FALSE)</f>
        <v>0</v>
      </c>
      <c r="BG148" s="44">
        <f>OVYLD1_!BG148*VLOOKUP(OVYLD2_!BG$4,'[1]INTERNAL PARAMETERS-1'!$B$5:$J$44,5,FALSE)*VLOOKUP(OVYLD2_!BG$4,'[1]INTERNAL PARAMETERS-1'!$B$5:$J$44,6,FALSE)*VLOOKUP(OVYLD2_!BG$4,'[1]INTERNAL PARAMETERS-1'!$B$5:$J$44,3,FALSE) + OVYLD1_!BG148*(1-VLOOKUP(OVYLD2_!BG$4,'[1]INTERNAL PARAMETERS-1'!$B$5:$J$44,5,FALSE))*VLOOKUP(OVYLD2_!BG$4,'[1]INTERNAL PARAMETERS-1'!$B$5:$J$44,8,FALSE)*VLOOKUP(OVYLD2_!BG$4,'[1]INTERNAL PARAMETERS-1'!$B$5:$J$44,3,FALSE)</f>
        <v>0</v>
      </c>
      <c r="BH148" s="44">
        <f>OVYLD1_!BH148*VLOOKUP(OVYLD2_!BH$4,'[1]INTERNAL PARAMETERS-1'!$B$5:$J$44,5,FALSE)*VLOOKUP(OVYLD2_!BH$4,'[1]INTERNAL PARAMETERS-1'!$B$5:$J$44,6,FALSE)*VLOOKUP(OVYLD2_!BH$4,'[1]INTERNAL PARAMETERS-1'!$B$5:$J$44,3,FALSE) + OVYLD1_!BH148*(1-VLOOKUP(OVYLD2_!BH$4,'[1]INTERNAL PARAMETERS-1'!$B$5:$J$44,5,FALSE))*VLOOKUP(OVYLD2_!BH$4,'[1]INTERNAL PARAMETERS-1'!$B$5:$J$44,8,FALSE)*VLOOKUP(OVYLD2_!BH$4,'[1]INTERNAL PARAMETERS-1'!$B$5:$J$44,3,FALSE)</f>
        <v>0</v>
      </c>
      <c r="BI148" s="44">
        <f>OVYLD1_!BI148*VLOOKUP(OVYLD2_!BI$4,'[1]INTERNAL PARAMETERS-1'!$B$5:$J$44,5,FALSE)*VLOOKUP(OVYLD2_!BI$4,'[1]INTERNAL PARAMETERS-1'!$B$5:$J$44,6,FALSE)*VLOOKUP(OVYLD2_!BI$4,'[1]INTERNAL PARAMETERS-1'!$B$5:$J$44,3,FALSE) + OVYLD1_!BI148*(1-VLOOKUP(OVYLD2_!BI$4,'[1]INTERNAL PARAMETERS-1'!$B$5:$J$44,5,FALSE))*VLOOKUP(OVYLD2_!BI$4,'[1]INTERNAL PARAMETERS-1'!$B$5:$J$44,8,FALSE)*VLOOKUP(OVYLD2_!BI$4,'[1]INTERNAL PARAMETERS-1'!$B$5:$J$44,3,FALSE)</f>
        <v>0</v>
      </c>
      <c r="BJ148" s="44">
        <f>OVYLD1_!BJ148*VLOOKUP(OVYLD2_!BJ$4,'[1]INTERNAL PARAMETERS-1'!$B$5:$J$44,5,FALSE)*VLOOKUP(OVYLD2_!BJ$4,'[1]INTERNAL PARAMETERS-1'!$B$5:$J$44,6,FALSE)*VLOOKUP(OVYLD2_!BJ$4,'[1]INTERNAL PARAMETERS-1'!$B$5:$J$44,3,FALSE) + OVYLD1_!BJ148*(1-VLOOKUP(OVYLD2_!BJ$4,'[1]INTERNAL PARAMETERS-1'!$B$5:$J$44,5,FALSE))*VLOOKUP(OVYLD2_!BJ$4,'[1]INTERNAL PARAMETERS-1'!$B$5:$J$44,8,FALSE)*VLOOKUP(OVYLD2_!BJ$4,'[1]INTERNAL PARAMETERS-1'!$B$5:$J$44,3,FALSE)</f>
        <v>0</v>
      </c>
      <c r="BK148" s="44">
        <f>OVYLD1_!BK148*VLOOKUP(OVYLD2_!BK$4,'[1]INTERNAL PARAMETERS-1'!$B$5:$J$44,5,FALSE)*VLOOKUP(OVYLD2_!BK$4,'[1]INTERNAL PARAMETERS-1'!$B$5:$J$44,6,FALSE)*VLOOKUP(OVYLD2_!BK$4,'[1]INTERNAL PARAMETERS-1'!$B$5:$J$44,3,FALSE) + OVYLD1_!BK148*(1-VLOOKUP(OVYLD2_!BK$4,'[1]INTERNAL PARAMETERS-1'!$B$5:$J$44,5,FALSE))*VLOOKUP(OVYLD2_!BK$4,'[1]INTERNAL PARAMETERS-1'!$B$5:$J$44,8,FALSE)*VLOOKUP(OVYLD2_!BK$4,'[1]INTERNAL PARAMETERS-1'!$B$5:$J$44,3,FALSE)</f>
        <v>0</v>
      </c>
      <c r="BL148" s="44">
        <f>OVYLD1_!BL148*VLOOKUP(OVYLD2_!BL$4,'[1]INTERNAL PARAMETERS-1'!$B$5:$J$44,5,FALSE)*VLOOKUP(OVYLD2_!BL$4,'[1]INTERNAL PARAMETERS-1'!$B$5:$J$44,6,FALSE)*VLOOKUP(OVYLD2_!BL$4,'[1]INTERNAL PARAMETERS-1'!$B$5:$J$44,3,FALSE) + OVYLD1_!BL148*(1-VLOOKUP(OVYLD2_!BL$4,'[1]INTERNAL PARAMETERS-1'!$B$5:$J$44,5,FALSE))*VLOOKUP(OVYLD2_!BL$4,'[1]INTERNAL PARAMETERS-1'!$B$5:$J$44,8,FALSE)*VLOOKUP(OVYLD2_!BL$4,'[1]INTERNAL PARAMETERS-1'!$B$5:$J$44,3,FALSE)</f>
        <v>0</v>
      </c>
      <c r="BM148" s="44">
        <f>OVYLD1_!BM148*VLOOKUP(OVYLD2_!BM$4,'[1]INTERNAL PARAMETERS-1'!$B$5:$J$44,5,FALSE)*VLOOKUP(OVYLD2_!BM$4,'[1]INTERNAL PARAMETERS-1'!$B$5:$J$44,6,FALSE)*VLOOKUP(OVYLD2_!BM$4,'[1]INTERNAL PARAMETERS-1'!$B$5:$J$44,3,FALSE) + OVYLD1_!BM148*(1-VLOOKUP(OVYLD2_!BM$4,'[1]INTERNAL PARAMETERS-1'!$B$5:$J$44,5,FALSE))*VLOOKUP(OVYLD2_!BM$4,'[1]INTERNAL PARAMETERS-1'!$B$5:$J$44,8,FALSE)*VLOOKUP(OVYLD2_!BM$4,'[1]INTERNAL PARAMETERS-1'!$B$5:$J$44,3,FALSE)</f>
        <v>0</v>
      </c>
      <c r="BN148" s="44">
        <f>OVYLD1_!BN148*VLOOKUP(OVYLD2_!BN$4,'[1]INTERNAL PARAMETERS-1'!$B$5:$J$44,5,FALSE)*VLOOKUP(OVYLD2_!BN$4,'[1]INTERNAL PARAMETERS-1'!$B$5:$J$44,6,FALSE)*VLOOKUP(OVYLD2_!BN$4,'[1]INTERNAL PARAMETERS-1'!$B$5:$J$44,3,FALSE) + OVYLD1_!BN148*(1-VLOOKUP(OVYLD2_!BN$4,'[1]INTERNAL PARAMETERS-1'!$B$5:$J$44,5,FALSE))*VLOOKUP(OVYLD2_!BN$4,'[1]INTERNAL PARAMETERS-1'!$B$5:$J$44,8,FALSE)*VLOOKUP(OVYLD2_!BN$4,'[1]INTERNAL PARAMETERS-1'!$B$5:$J$44,3,FALSE)</f>
        <v>0</v>
      </c>
      <c r="BO148" s="44">
        <f>OVYLD1_!BO148*VLOOKUP(OVYLD2_!BO$4,'[1]INTERNAL PARAMETERS-1'!$B$5:$J$44,5,FALSE)*VLOOKUP(OVYLD2_!BO$4,'[1]INTERNAL PARAMETERS-1'!$B$5:$J$44,6,FALSE)*VLOOKUP(OVYLD2_!BO$4,'[1]INTERNAL PARAMETERS-1'!$B$5:$J$44,3,FALSE) + OVYLD1_!BO148*(1-VLOOKUP(OVYLD2_!BO$4,'[1]INTERNAL PARAMETERS-1'!$B$5:$J$44,5,FALSE))*VLOOKUP(OVYLD2_!BO$4,'[1]INTERNAL PARAMETERS-1'!$B$5:$J$44,8,FALSE)*VLOOKUP(OVYLD2_!BO$4,'[1]INTERNAL PARAMETERS-1'!$B$5:$J$44,3,FALSE)</f>
        <v>0</v>
      </c>
      <c r="BP148" s="44">
        <f>OVYLD1_!BP148*VLOOKUP(OVYLD2_!BP$4,'[1]INTERNAL PARAMETERS-1'!$B$5:$J$44,5,FALSE)*VLOOKUP(OVYLD2_!BP$4,'[1]INTERNAL PARAMETERS-1'!$B$5:$J$44,6,FALSE)*VLOOKUP(OVYLD2_!BP$4,'[1]INTERNAL PARAMETERS-1'!$B$5:$J$44,3,FALSE) + OVYLD1_!BP148*(1-VLOOKUP(OVYLD2_!BP$4,'[1]INTERNAL PARAMETERS-1'!$B$5:$J$44,5,FALSE))*VLOOKUP(OVYLD2_!BP$4,'[1]INTERNAL PARAMETERS-1'!$B$5:$J$44,8,FALSE)*VLOOKUP(OVYLD2_!BP$4,'[1]INTERNAL PARAMETERS-1'!$B$5:$J$44,3,FALSE)</f>
        <v>0</v>
      </c>
      <c r="BQ148" s="44">
        <f>OVYLD1_!BQ148*VLOOKUP(OVYLD2_!BQ$4,'[1]INTERNAL PARAMETERS-1'!$B$5:$J$44,5,FALSE)*VLOOKUP(OVYLD2_!BQ$4,'[1]INTERNAL PARAMETERS-1'!$B$5:$J$44,6,FALSE)*VLOOKUP(OVYLD2_!BQ$4,'[1]INTERNAL PARAMETERS-1'!$B$5:$J$44,3,FALSE) + OVYLD1_!BQ148*(1-VLOOKUP(OVYLD2_!BQ$4,'[1]INTERNAL PARAMETERS-1'!$B$5:$J$44,5,FALSE))*VLOOKUP(OVYLD2_!BQ$4,'[1]INTERNAL PARAMETERS-1'!$B$5:$J$44,8,FALSE)*VLOOKUP(OVYLD2_!BQ$4,'[1]INTERNAL PARAMETERS-1'!$B$5:$J$44,3,FALSE)</f>
        <v>0</v>
      </c>
      <c r="BR148" s="44">
        <f>OVYLD1_!BR148*VLOOKUP(OVYLD2_!BR$4,'[1]INTERNAL PARAMETERS-1'!$B$5:$J$44,5,FALSE)*VLOOKUP(OVYLD2_!BR$4,'[1]INTERNAL PARAMETERS-1'!$B$5:$J$44,6,FALSE)*VLOOKUP(OVYLD2_!BR$4,'[1]INTERNAL PARAMETERS-1'!$B$5:$J$44,3,FALSE) + OVYLD1_!BR148*(1-VLOOKUP(OVYLD2_!BR$4,'[1]INTERNAL PARAMETERS-1'!$B$5:$J$44,5,FALSE))*VLOOKUP(OVYLD2_!BR$4,'[1]INTERNAL PARAMETERS-1'!$B$5:$J$44,8,FALSE)*VLOOKUP(OVYLD2_!BR$4,'[1]INTERNAL PARAMETERS-1'!$B$5:$J$44,3,FALSE)</f>
        <v>0</v>
      </c>
      <c r="BS148" s="44">
        <f>OVYLD1_!BS148*VLOOKUP(OVYLD2_!BS$4,'[1]INTERNAL PARAMETERS-1'!$B$5:$J$44,5,FALSE)*VLOOKUP(OVYLD2_!BS$4,'[1]INTERNAL PARAMETERS-1'!$B$5:$J$44,6,FALSE)*VLOOKUP(OVYLD2_!BS$4,'[1]INTERNAL PARAMETERS-1'!$B$5:$J$44,3,FALSE) + OVYLD1_!BS148*(1-VLOOKUP(OVYLD2_!BS$4,'[1]INTERNAL PARAMETERS-1'!$B$5:$J$44,5,FALSE))*VLOOKUP(OVYLD2_!BS$4,'[1]INTERNAL PARAMETERS-1'!$B$5:$J$44,8,FALSE)*VLOOKUP(OVYLD2_!BS$4,'[1]INTERNAL PARAMETERS-1'!$B$5:$J$44,3,FALSE)</f>
        <v>0</v>
      </c>
      <c r="BT148" s="44">
        <f>OVYLD1_!BT148*VLOOKUP(OVYLD2_!BT$4,'[1]INTERNAL PARAMETERS-1'!$B$5:$J$44,5,FALSE)*VLOOKUP(OVYLD2_!BT$4,'[1]INTERNAL PARAMETERS-1'!$B$5:$J$44,6,FALSE)*VLOOKUP(OVYLD2_!BT$4,'[1]INTERNAL PARAMETERS-1'!$B$5:$J$44,3,FALSE) + OVYLD1_!BT148*(1-VLOOKUP(OVYLD2_!BT$4,'[1]INTERNAL PARAMETERS-1'!$B$5:$J$44,5,FALSE))*VLOOKUP(OVYLD2_!BT$4,'[1]INTERNAL PARAMETERS-1'!$B$5:$J$44,8,FALSE)*VLOOKUP(OVYLD2_!BT$4,'[1]INTERNAL PARAMETERS-1'!$B$5:$J$44,3,FALSE)</f>
        <v>0</v>
      </c>
      <c r="BU148" s="44">
        <f>OVYLD1_!BU148*VLOOKUP(OVYLD2_!BU$4,'[1]INTERNAL PARAMETERS-1'!$B$5:$J$44,5,FALSE)*VLOOKUP(OVYLD2_!BU$4,'[1]INTERNAL PARAMETERS-1'!$B$5:$J$44,6,FALSE)*VLOOKUP(OVYLD2_!BU$4,'[1]INTERNAL PARAMETERS-1'!$B$5:$J$44,3,FALSE) + OVYLD1_!BU148*(1-VLOOKUP(OVYLD2_!BU$4,'[1]INTERNAL PARAMETERS-1'!$B$5:$J$44,5,FALSE))*VLOOKUP(OVYLD2_!BU$4,'[1]INTERNAL PARAMETERS-1'!$B$5:$J$44,8,FALSE)*VLOOKUP(OVYLD2_!BU$4,'[1]INTERNAL PARAMETERS-1'!$B$5:$J$44,3,FALSE)</f>
        <v>0</v>
      </c>
      <c r="BV148" s="44">
        <f>OVYLD1_!BV148*VLOOKUP(OVYLD2_!BV$4,'[1]INTERNAL PARAMETERS-1'!$B$5:$J$44,5,FALSE)*VLOOKUP(OVYLD2_!BV$4,'[1]INTERNAL PARAMETERS-1'!$B$5:$J$44,6,FALSE)*VLOOKUP(OVYLD2_!BV$4,'[1]INTERNAL PARAMETERS-1'!$B$5:$J$44,3,FALSE) + OVYLD1_!BV148*(1-VLOOKUP(OVYLD2_!BV$4,'[1]INTERNAL PARAMETERS-1'!$B$5:$J$44,5,FALSE))*VLOOKUP(OVYLD2_!BV$4,'[1]INTERNAL PARAMETERS-1'!$B$5:$J$44,8,FALSE)*VLOOKUP(OVYLD2_!BV$4,'[1]INTERNAL PARAMETERS-1'!$B$5:$J$44,3,FALSE)</f>
        <v>0</v>
      </c>
      <c r="BW148" s="44">
        <f>OVYLD1_!BW148*VLOOKUP(OVYLD2_!BW$4,'[1]INTERNAL PARAMETERS-1'!$B$5:$J$44,5,FALSE)*VLOOKUP(OVYLD2_!BW$4,'[1]INTERNAL PARAMETERS-1'!$B$5:$J$44,6,FALSE)*VLOOKUP(OVYLD2_!BW$4,'[1]INTERNAL PARAMETERS-1'!$B$5:$J$44,3,FALSE) + OVYLD1_!BW148*(1-VLOOKUP(OVYLD2_!BW$4,'[1]INTERNAL PARAMETERS-1'!$B$5:$J$44,5,FALSE))*VLOOKUP(OVYLD2_!BW$4,'[1]INTERNAL PARAMETERS-1'!$B$5:$J$44,8,FALSE)*VLOOKUP(OVYLD2_!BW$4,'[1]INTERNAL PARAMETERS-1'!$B$5:$J$44,3,FALSE)</f>
        <v>0</v>
      </c>
      <c r="BX148" s="44">
        <f>OVYLD1_!BX148*VLOOKUP(OVYLD2_!BX$4,'[1]INTERNAL PARAMETERS-1'!$B$5:$J$44,5,FALSE)*VLOOKUP(OVYLD2_!BX$4,'[1]INTERNAL PARAMETERS-1'!$B$5:$J$44,6,FALSE)*VLOOKUP(OVYLD2_!BX$4,'[1]INTERNAL PARAMETERS-1'!$B$5:$J$44,3,FALSE) + OVYLD1_!BX148*(1-VLOOKUP(OVYLD2_!BX$4,'[1]INTERNAL PARAMETERS-1'!$B$5:$J$44,5,FALSE))*VLOOKUP(OVYLD2_!BX$4,'[1]INTERNAL PARAMETERS-1'!$B$5:$J$44,8,FALSE)*VLOOKUP(OVYLD2_!BX$4,'[1]INTERNAL PARAMETERS-1'!$B$5:$J$44,3,FALSE)</f>
        <v>0</v>
      </c>
      <c r="BY148" s="44">
        <f>OVYLD1_!BY148*VLOOKUP(OVYLD2_!BY$4,'[1]INTERNAL PARAMETERS-1'!$B$5:$J$44,5,FALSE)*VLOOKUP(OVYLD2_!BY$4,'[1]INTERNAL PARAMETERS-1'!$B$5:$J$44,6,FALSE)*VLOOKUP(OVYLD2_!BY$4,'[1]INTERNAL PARAMETERS-1'!$B$5:$J$44,3,FALSE) + OVYLD1_!BY148*(1-VLOOKUP(OVYLD2_!BY$4,'[1]INTERNAL PARAMETERS-1'!$B$5:$J$44,5,FALSE))*VLOOKUP(OVYLD2_!BY$4,'[1]INTERNAL PARAMETERS-1'!$B$5:$J$44,8,FALSE)*VLOOKUP(OVYLD2_!BY$4,'[1]INTERNAL PARAMETERS-1'!$B$5:$J$44,3,FALSE)</f>
        <v>0</v>
      </c>
      <c r="BZ148" s="44">
        <f>OVYLD1_!BZ148*VLOOKUP(OVYLD2_!BZ$4,'[1]INTERNAL PARAMETERS-1'!$B$5:$J$44,5,FALSE)*VLOOKUP(OVYLD2_!BZ$4,'[1]INTERNAL PARAMETERS-1'!$B$5:$J$44,6,FALSE)*VLOOKUP(OVYLD2_!BZ$4,'[1]INTERNAL PARAMETERS-1'!$B$5:$J$44,3,FALSE) + OVYLD1_!BZ148*(1-VLOOKUP(OVYLD2_!BZ$4,'[1]INTERNAL PARAMETERS-1'!$B$5:$J$44,5,FALSE))*VLOOKUP(OVYLD2_!BZ$4,'[1]INTERNAL PARAMETERS-1'!$B$5:$J$44,8,FALSE)*VLOOKUP(OVYLD2_!BZ$4,'[1]INTERNAL PARAMETERS-1'!$B$5:$J$44,3,FALSE)</f>
        <v>0</v>
      </c>
      <c r="CA148" s="44">
        <f>OVYLD1_!CA148*VLOOKUP(OVYLD2_!CA$4,'[1]INTERNAL PARAMETERS-1'!$B$5:$J$44,5,FALSE)*VLOOKUP(OVYLD2_!CA$4,'[1]INTERNAL PARAMETERS-1'!$B$5:$J$44,6,FALSE)*VLOOKUP(OVYLD2_!CA$4,'[1]INTERNAL PARAMETERS-1'!$B$5:$J$44,3,FALSE) + OVYLD1_!CA148*(1-VLOOKUP(OVYLD2_!CA$4,'[1]INTERNAL PARAMETERS-1'!$B$5:$J$44,5,FALSE))*VLOOKUP(OVYLD2_!CA$4,'[1]INTERNAL PARAMETERS-1'!$B$5:$J$44,8,FALSE)*VLOOKUP(OVYLD2_!CA$4,'[1]INTERNAL PARAMETERS-1'!$B$5:$J$44,3,FALSE)</f>
        <v>0</v>
      </c>
      <c r="CB148" s="44">
        <f>OVYLD1_!CB148*VLOOKUP(OVYLD2_!CB$4,'[1]INTERNAL PARAMETERS-1'!$B$5:$J$44,5,FALSE)*VLOOKUP(OVYLD2_!CB$4,'[1]INTERNAL PARAMETERS-1'!$B$5:$J$44,6,FALSE)*VLOOKUP(OVYLD2_!CB$4,'[1]INTERNAL PARAMETERS-1'!$B$5:$J$44,3,FALSE) + OVYLD1_!CB148*(1-VLOOKUP(OVYLD2_!CB$4,'[1]INTERNAL PARAMETERS-1'!$B$5:$J$44,5,FALSE))*VLOOKUP(OVYLD2_!CB$4,'[1]INTERNAL PARAMETERS-1'!$B$5:$J$44,8,FALSE)*VLOOKUP(OVYLD2_!CB$4,'[1]INTERNAL PARAMETERS-1'!$B$5:$J$44,3,FALSE)</f>
        <v>0</v>
      </c>
      <c r="CC148" s="44">
        <f>OVYLD1_!CC148*VLOOKUP(OVYLD2_!CC$4,'[1]INTERNAL PARAMETERS-1'!$B$5:$J$44,5,FALSE)*VLOOKUP(OVYLD2_!CC$4,'[1]INTERNAL PARAMETERS-1'!$B$5:$J$44,6,FALSE)*VLOOKUP(OVYLD2_!CC$4,'[1]INTERNAL PARAMETERS-1'!$B$5:$J$44,3,FALSE) + OVYLD1_!CC148*(1-VLOOKUP(OVYLD2_!CC$4,'[1]INTERNAL PARAMETERS-1'!$B$5:$J$44,5,FALSE))*VLOOKUP(OVYLD2_!CC$4,'[1]INTERNAL PARAMETERS-1'!$B$5:$J$44,8,FALSE)*VLOOKUP(OVYLD2_!CC$4,'[1]INTERNAL PARAMETERS-1'!$B$5:$J$44,3,FALSE)</f>
        <v>0</v>
      </c>
      <c r="CD148" s="44">
        <f>OVYLD1_!CD148*VLOOKUP(OVYLD2_!CD$4,'[1]INTERNAL PARAMETERS-1'!$B$5:$J$44,5,FALSE)*VLOOKUP(OVYLD2_!CD$4,'[1]INTERNAL PARAMETERS-1'!$B$5:$J$44,6,FALSE)*VLOOKUP(OVYLD2_!CD$4,'[1]INTERNAL PARAMETERS-1'!$B$5:$J$44,3,FALSE) + OVYLD1_!CD148*(1-VLOOKUP(OVYLD2_!CD$4,'[1]INTERNAL PARAMETERS-1'!$B$5:$J$44,5,FALSE))*VLOOKUP(OVYLD2_!CD$4,'[1]INTERNAL PARAMETERS-1'!$B$5:$J$44,8,FALSE)*VLOOKUP(OVYLD2_!CD$4,'[1]INTERNAL PARAMETERS-1'!$B$5:$J$44,3,FALSE)</f>
        <v>0</v>
      </c>
      <c r="CE148" s="44">
        <f>OVYLD1_!CE148*VLOOKUP(OVYLD2_!CE$4,'[1]INTERNAL PARAMETERS-1'!$B$5:$J$44,5,FALSE)*VLOOKUP(OVYLD2_!CE$4,'[1]INTERNAL PARAMETERS-1'!$B$5:$J$44,6,FALSE)*VLOOKUP(OVYLD2_!CE$4,'[1]INTERNAL PARAMETERS-1'!$B$5:$J$44,3,FALSE) + OVYLD1_!CE148*(1-VLOOKUP(OVYLD2_!CE$4,'[1]INTERNAL PARAMETERS-1'!$B$5:$J$44,5,FALSE))*VLOOKUP(OVYLD2_!CE$4,'[1]INTERNAL PARAMETERS-1'!$B$5:$J$44,8,FALSE)*VLOOKUP(OVYLD2_!CE$4,'[1]INTERNAL PARAMETERS-1'!$B$5:$J$44,3,FALSE)</f>
        <v>0</v>
      </c>
      <c r="CF148" s="44">
        <f>OVYLD1_!CF148*VLOOKUP(OVYLD2_!CF$4,'[1]INTERNAL PARAMETERS-1'!$B$5:$J$44,5,FALSE)*VLOOKUP(OVYLD2_!CF$4,'[1]INTERNAL PARAMETERS-1'!$B$5:$J$44,6,FALSE)*VLOOKUP(OVYLD2_!CF$4,'[1]INTERNAL PARAMETERS-1'!$B$5:$J$44,3,FALSE) + OVYLD1_!CF148*(1-VLOOKUP(OVYLD2_!CF$4,'[1]INTERNAL PARAMETERS-1'!$B$5:$J$44,5,FALSE))*VLOOKUP(OVYLD2_!CF$4,'[1]INTERNAL PARAMETERS-1'!$B$5:$J$44,8,FALSE)*VLOOKUP(OVYLD2_!CF$4,'[1]INTERNAL PARAMETERS-1'!$B$5:$J$44,3,FALSE)</f>
        <v>0</v>
      </c>
      <c r="CG148" s="44">
        <f>OVYLD1_!CG148*VLOOKUP(OVYLD2_!CG$4,'[1]INTERNAL PARAMETERS-1'!$B$5:$J$44,5,FALSE)*VLOOKUP(OVYLD2_!CG$4,'[1]INTERNAL PARAMETERS-1'!$B$5:$J$44,6,FALSE)*VLOOKUP(OVYLD2_!CG$4,'[1]INTERNAL PARAMETERS-1'!$B$5:$J$44,3,FALSE) + OVYLD1_!CG148*(1-VLOOKUP(OVYLD2_!CG$4,'[1]INTERNAL PARAMETERS-1'!$B$5:$J$44,5,FALSE))*VLOOKUP(OVYLD2_!CG$4,'[1]INTERNAL PARAMETERS-1'!$B$5:$J$44,8,FALSE)*VLOOKUP(OVYLD2_!CG$4,'[1]INTERNAL PARAMETERS-1'!$B$5:$J$44,3,FALSE)</f>
        <v>0</v>
      </c>
      <c r="CH148" s="43">
        <f>OVYLD1_!CH148*VLOOKUP(OVYLD2_!CH$4,'[1]INTERNAL PARAMETERS-1'!$B$5:$J$44,5,FALSE)*VLOOKUP(OVYLD2_!CH$4,'[1]INTERNAL PARAMETERS-1'!$B$5:$J$44,6,FALSE)*VLOOKUP(OVYLD2_!CH$4,'[1]INTERNAL PARAMETERS-1'!$B$5:$J$44,3,FALSE) + OVYLD1_!CH148*(1-VLOOKUP(OVYLD2_!CH$4,'[1]INTERNAL PARAMETERS-1'!$B$5:$J$44,5,FALSE))*VLOOKUP(OVYLD2_!CH$4,'[1]INTERNAL PARAMETERS-1'!$B$5:$J$44,8,FALSE)*VLOOKUP(OVYLD2_!CH$4,'[1]INTERNAL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5">
      <c r="B149" s="58" t="s">
        <v>8</v>
      </c>
      <c r="C149" s="57" t="s">
        <v>81</v>
      </c>
      <c r="D149" s="57" t="s">
        <v>80</v>
      </c>
      <c r="E149" s="128">
        <f>OVERALL2021!AI149</f>
        <v>168.79634499221117</v>
      </c>
      <c r="F149" s="59">
        <f>'[1]INTERNAL PARAMETERS-1'!M5</f>
        <v>85.012</v>
      </c>
      <c r="G149" s="45">
        <f>OVYLD1_!G149*VLOOKUP(OVYLD2_!G$4,'[1]INTERNAL PARAMETERS-1'!$B$5:$J$44,5,FALSE)*VLOOKUP(OVYLD2_!G$4,'[1]INTERNAL PARAMETERS-1'!$B$5:$J$44,7,FALSE)*OVYLD2_!$F149 + OVYLD1_!G149*(1-VLOOKUP(OVYLD2_!G$4,'[1]INTERNAL PARAMETERS-1'!$B$5:$J$44,5,FALSE))*VLOOKUP(OVYLD2_!G$4,'[1]INTERNAL PARAMETERS-1'!$B$5:$J$44,9,FALSE)*OVYLD2_!$F149</f>
        <v>11.771920619576909</v>
      </c>
      <c r="H149" s="44">
        <f>OVYLD1_!H149*VLOOKUP(OVYLD2_!H$4,'[1]INTERNAL PARAMETERS-1'!$B$5:$J$44,5,FALSE)*VLOOKUP(OVYLD2_!H$4,'[1]INTERNAL PARAMETERS-1'!$B$5:$J$44,7,FALSE)*OVYLD2_!$F149 + OVYLD1_!H149*(1-VLOOKUP(OVYLD2_!H$4,'[1]INTERNAL PARAMETERS-1'!$B$5:$J$44,5,FALSE))*VLOOKUP(OVYLD2_!H$4,'[1]INTERNAL PARAMETERS-1'!$B$5:$J$44,9,FALSE)*OVYLD2_!$F149</f>
        <v>7.0988728300038204</v>
      </c>
      <c r="I149" s="44">
        <f>OVYLD1_!I149*VLOOKUP(OVYLD2_!I$4,'[1]INTERNAL PARAMETERS-1'!$B$5:$J$44,5,FALSE)*VLOOKUP(OVYLD2_!I$4,'[1]INTERNAL PARAMETERS-1'!$B$5:$J$44,7,FALSE)*OVYLD2_!$F149 + OVYLD1_!I149*(1-VLOOKUP(OVYLD2_!I$4,'[1]INTERNAL PARAMETERS-1'!$B$5:$J$44,5,FALSE))*VLOOKUP(OVYLD2_!I$4,'[1]INTERNAL PARAMETERS-1'!$B$5:$J$44,9,FALSE)*OVYLD2_!$F149</f>
        <v>38.920388783883027</v>
      </c>
      <c r="J149" s="44">
        <f>OVYLD1_!J149*VLOOKUP(OVYLD2_!J$4,'[1]INTERNAL PARAMETERS-1'!$B$5:$J$44,5,FALSE)*VLOOKUP(OVYLD2_!J$4,'[1]INTERNAL PARAMETERS-1'!$B$5:$J$44,7,FALSE)*OVYLD2_!$F149 + OVYLD1_!J149*(1-VLOOKUP(OVYLD2_!J$4,'[1]INTERNAL PARAMETERS-1'!$B$5:$J$44,5,FALSE))*VLOOKUP(OVYLD2_!J$4,'[1]INTERNAL PARAMETERS-1'!$B$5:$J$44,9,FALSE)*OVYLD2_!$F149</f>
        <v>0</v>
      </c>
      <c r="K149" s="44">
        <f>OVYLD1_!K149*VLOOKUP(OVYLD2_!K$4,'[1]INTERNAL PARAMETERS-1'!$B$5:$J$44,5,FALSE)*VLOOKUP(OVYLD2_!K$4,'[1]INTERNAL PARAMETERS-1'!$B$5:$J$44,7,FALSE)*OVYLD2_!$F149 + OVYLD1_!K149*(1-VLOOKUP(OVYLD2_!K$4,'[1]INTERNAL PARAMETERS-1'!$B$5:$J$44,5,FALSE))*VLOOKUP(OVYLD2_!K$4,'[1]INTERNAL PARAMETERS-1'!$B$5:$J$44,9,FALSE)*OVYLD2_!$F149</f>
        <v>0.53970712636965268</v>
      </c>
      <c r="L149" s="44">
        <f>OVYLD1_!L149*VLOOKUP(OVYLD2_!L$4,'[1]INTERNAL PARAMETERS-1'!$B$5:$J$44,5,FALSE)*VLOOKUP(OVYLD2_!L$4,'[1]INTERNAL PARAMETERS-1'!$B$5:$J$44,7,FALSE)*OVYLD2_!$F149 + OVYLD1_!L149*(1-VLOOKUP(OVYLD2_!L$4,'[1]INTERNAL PARAMETERS-1'!$B$5:$J$44,5,FALSE))*VLOOKUP(OVYLD2_!L$4,'[1]INTERNAL PARAMETERS-1'!$B$5:$J$44,9,FALSE)*OVYLD2_!$F149</f>
        <v>0</v>
      </c>
      <c r="M149" s="44">
        <f>OVYLD1_!M149*VLOOKUP(OVYLD2_!M$4,'[1]INTERNAL PARAMETERS-1'!$B$5:$J$44,5,FALSE)*VLOOKUP(OVYLD2_!M$4,'[1]INTERNAL PARAMETERS-1'!$B$5:$J$44,7,FALSE)*OVYLD2_!$F149 + OVYLD1_!M149*(1-VLOOKUP(OVYLD2_!M$4,'[1]INTERNAL PARAMETERS-1'!$B$5:$J$44,5,FALSE))*VLOOKUP(OVYLD2_!M$4,'[1]INTERNAL PARAMETERS-1'!$B$5:$J$44,9,FALSE)*OVYLD2_!$F149</f>
        <v>0.38252580246055284</v>
      </c>
      <c r="N149" s="44">
        <f>OVYLD1_!N149*VLOOKUP(OVYLD2_!N$4,'[1]INTERNAL PARAMETERS-1'!$B$5:$J$44,5,FALSE)*VLOOKUP(OVYLD2_!N$4,'[1]INTERNAL PARAMETERS-1'!$B$5:$J$44,7,FALSE)*OVYLD2_!$F149 + OVYLD1_!N149*(1-VLOOKUP(OVYLD2_!N$4,'[1]INTERNAL PARAMETERS-1'!$B$5:$J$44,5,FALSE))*VLOOKUP(OVYLD2_!N$4,'[1]INTERNAL PARAMETERS-1'!$B$5:$J$44,9,FALSE)*OVYLD2_!$F149</f>
        <v>0.28579502018842129</v>
      </c>
      <c r="O149" s="44">
        <f>OVYLD1_!O149*VLOOKUP(OVYLD2_!O$4,'[1]INTERNAL PARAMETERS-1'!$B$5:$J$44,5,FALSE)*VLOOKUP(OVYLD2_!O$4,'[1]INTERNAL PARAMETERS-1'!$B$5:$J$44,7,FALSE)*OVYLD2_!$F149 + OVYLD1_!O149*(1-VLOOKUP(OVYLD2_!O$4,'[1]INTERNAL PARAMETERS-1'!$B$5:$J$44,5,FALSE))*VLOOKUP(OVYLD2_!O$4,'[1]INTERNAL PARAMETERS-1'!$B$5:$J$44,9,FALSE)*OVYLD2_!$F149</f>
        <v>0</v>
      </c>
      <c r="P149" s="44">
        <f>OVYLD1_!P149*VLOOKUP(OVYLD2_!P$4,'[1]INTERNAL PARAMETERS-1'!$B$5:$J$44,5,FALSE)*VLOOKUP(OVYLD2_!P$4,'[1]INTERNAL PARAMETERS-1'!$B$5:$J$44,7,FALSE)*OVYLD2_!$F149 + OVYLD1_!P149*(1-VLOOKUP(OVYLD2_!P$4,'[1]INTERNAL PARAMETERS-1'!$B$5:$J$44,5,FALSE))*VLOOKUP(OVYLD2_!P$4,'[1]INTERNAL PARAMETERS-1'!$B$5:$J$44,9,FALSE)*OVYLD2_!$F149</f>
        <v>0</v>
      </c>
      <c r="Q149" s="44">
        <f>OVYLD1_!Q149*VLOOKUP(OVYLD2_!Q$4,'[1]INTERNAL PARAMETERS-1'!$B$5:$J$44,5,FALSE)*VLOOKUP(OVYLD2_!Q$4,'[1]INTERNAL PARAMETERS-1'!$B$5:$J$44,7,FALSE)*OVYLD2_!$F149 + OVYLD1_!Q149*(1-VLOOKUP(OVYLD2_!Q$4,'[1]INTERNAL PARAMETERS-1'!$B$5:$J$44,5,FALSE))*VLOOKUP(OVYLD2_!Q$4,'[1]INTERNAL PARAMETERS-1'!$B$5:$J$44,9,FALSE)*OVYLD2_!$F149</f>
        <v>0</v>
      </c>
      <c r="R149" s="44">
        <f>OVYLD1_!R149*VLOOKUP(OVYLD2_!R$4,'[1]INTERNAL PARAMETERS-1'!$B$5:$J$44,5,FALSE)*VLOOKUP(OVYLD2_!R$4,'[1]INTERNAL PARAMETERS-1'!$B$5:$J$44,7,FALSE)*OVYLD2_!$F149 + OVYLD1_!R149*(1-VLOOKUP(OVYLD2_!R$4,'[1]INTERNAL PARAMETERS-1'!$B$5:$J$44,5,FALSE))*VLOOKUP(OVYLD2_!R$4,'[1]INTERNAL PARAMETERS-1'!$B$5:$J$44,9,FALSE)*OVYLD2_!$F149</f>
        <v>0.83141100040298266</v>
      </c>
      <c r="S149" s="44">
        <f>OVYLD1_!S149*VLOOKUP(OVYLD2_!S$4,'[1]INTERNAL PARAMETERS-1'!$B$5:$J$44,5,FALSE)*VLOOKUP(OVYLD2_!S$4,'[1]INTERNAL PARAMETERS-1'!$B$5:$J$44,7,FALSE)*OVYLD2_!$F149 + OVYLD1_!S149*(1-VLOOKUP(OVYLD2_!S$4,'[1]INTERNAL PARAMETERS-1'!$B$5:$J$44,5,FALSE))*VLOOKUP(OVYLD2_!S$4,'[1]INTERNAL PARAMETERS-1'!$B$5:$J$44,9,FALSE)*OVYLD2_!$F149</f>
        <v>13.33775261051143</v>
      </c>
      <c r="T149" s="44">
        <f>OVYLD1_!T149*VLOOKUP(OVYLD2_!T$4,'[1]INTERNAL PARAMETERS-1'!$B$5:$J$44,5,FALSE)*VLOOKUP(OVYLD2_!T$4,'[1]INTERNAL PARAMETERS-1'!$B$5:$J$44,7,FALSE)*OVYLD2_!$F149 + OVYLD1_!T149*(1-VLOOKUP(OVYLD2_!T$4,'[1]INTERNAL PARAMETERS-1'!$B$5:$J$44,5,FALSE))*VLOOKUP(OVYLD2_!T$4,'[1]INTERNAL PARAMETERS-1'!$B$5:$J$44,9,FALSE)*OVYLD2_!$F149</f>
        <v>2.1584410631768378</v>
      </c>
      <c r="U149" s="44">
        <f>OVYLD1_!U149*VLOOKUP(OVYLD2_!U$4,'[1]INTERNAL PARAMETERS-1'!$B$5:$J$44,5,FALSE)*VLOOKUP(OVYLD2_!U$4,'[1]INTERNAL PARAMETERS-1'!$B$5:$J$44,7,FALSE)*OVYLD2_!$F149 + OVYLD1_!U149*(1-VLOOKUP(OVYLD2_!U$4,'[1]INTERNAL PARAMETERS-1'!$B$5:$J$44,5,FALSE))*VLOOKUP(OVYLD2_!U$4,'[1]INTERNAL PARAMETERS-1'!$B$5:$J$44,9,FALSE)*OVYLD2_!$F149</f>
        <v>0.5420085336421836</v>
      </c>
      <c r="V149" s="44">
        <f>OVYLD1_!V149*VLOOKUP(OVYLD2_!V$4,'[1]INTERNAL PARAMETERS-1'!$B$5:$J$44,5,FALSE)*VLOOKUP(OVYLD2_!V$4,'[1]INTERNAL PARAMETERS-1'!$B$5:$J$44,7,FALSE)*OVYLD2_!$F149 + OVYLD1_!V149*(1-VLOOKUP(OVYLD2_!V$4,'[1]INTERNAL PARAMETERS-1'!$B$5:$J$44,5,FALSE))*VLOOKUP(OVYLD2_!V$4,'[1]INTERNAL PARAMETERS-1'!$B$5:$J$44,9,FALSE)*OVYLD2_!$F149</f>
        <v>9.8761281277434101</v>
      </c>
      <c r="W149" s="44">
        <f>OVYLD1_!W149*VLOOKUP(OVYLD2_!W$4,'[1]INTERNAL PARAMETERS-1'!$B$5:$J$44,5,FALSE)*VLOOKUP(OVYLD2_!W$4,'[1]INTERNAL PARAMETERS-1'!$B$5:$J$44,7,FALSE)*OVYLD2_!$F149 + OVYLD1_!W149*(1-VLOOKUP(OVYLD2_!W$4,'[1]INTERNAL PARAMETERS-1'!$B$5:$J$44,5,FALSE))*VLOOKUP(OVYLD2_!W$4,'[1]INTERNAL PARAMETERS-1'!$B$5:$J$44,9,FALSE)*OVYLD2_!$F149</f>
        <v>0</v>
      </c>
      <c r="X149" s="44">
        <f>OVYLD1_!X149*VLOOKUP(OVYLD2_!X$4,'[1]INTERNAL PARAMETERS-1'!$B$5:$J$44,5,FALSE)*VLOOKUP(OVYLD2_!X$4,'[1]INTERNAL PARAMETERS-1'!$B$5:$J$44,7,FALSE)*OVYLD2_!$F149 + OVYLD1_!X149*(1-VLOOKUP(OVYLD2_!X$4,'[1]INTERNAL PARAMETERS-1'!$B$5:$J$44,5,FALSE))*VLOOKUP(OVYLD2_!X$4,'[1]INTERNAL PARAMETERS-1'!$B$5:$J$44,9,FALSE)*OVYLD2_!$F149</f>
        <v>0</v>
      </c>
      <c r="Y149" s="44">
        <f>OVYLD1_!Y149*VLOOKUP(OVYLD2_!Y$4,'[1]INTERNAL PARAMETERS-1'!$B$5:$J$44,5,FALSE)*VLOOKUP(OVYLD2_!Y$4,'[1]INTERNAL PARAMETERS-1'!$B$5:$J$44,7,FALSE)*OVYLD2_!$F149 + OVYLD1_!Y149*(1-VLOOKUP(OVYLD2_!Y$4,'[1]INTERNAL PARAMETERS-1'!$B$5:$J$44,5,FALSE))*VLOOKUP(OVYLD2_!Y$4,'[1]INTERNAL PARAMETERS-1'!$B$5:$J$44,9,FALSE)*OVYLD2_!$F149</f>
        <v>0</v>
      </c>
      <c r="Z149" s="44">
        <f>OVYLD1_!Z149*VLOOKUP(OVYLD2_!Z$4,'[1]INTERNAL PARAMETERS-1'!$B$5:$J$44,5,FALSE)*VLOOKUP(OVYLD2_!Z$4,'[1]INTERNAL PARAMETERS-1'!$B$5:$J$44,7,FALSE)*OVYLD2_!$F149 + OVYLD1_!Z149*(1-VLOOKUP(OVYLD2_!Z$4,'[1]INTERNAL PARAMETERS-1'!$B$5:$J$44,5,FALSE))*VLOOKUP(OVYLD2_!Z$4,'[1]INTERNAL PARAMETERS-1'!$B$5:$J$44,9,FALSE)*OVYLD2_!$F149</f>
        <v>0</v>
      </c>
      <c r="AA149" s="44">
        <f>OVYLD1_!AA149*VLOOKUP(OVYLD2_!AA$4,'[1]INTERNAL PARAMETERS-1'!$B$5:$J$44,5,FALSE)*VLOOKUP(OVYLD2_!AA$4,'[1]INTERNAL PARAMETERS-1'!$B$5:$J$44,7,FALSE)*OVYLD2_!$F149 + OVYLD1_!AA149*(1-VLOOKUP(OVYLD2_!AA$4,'[1]INTERNAL PARAMETERS-1'!$B$5:$J$44,5,FALSE))*VLOOKUP(OVYLD2_!AA$4,'[1]INTERNAL PARAMETERS-1'!$B$5:$J$44,9,FALSE)*OVYLD2_!$F149</f>
        <v>0</v>
      </c>
      <c r="AB149" s="44">
        <f>OVYLD1_!AB149*VLOOKUP(OVYLD2_!AB$4,'[1]INTERNAL PARAMETERS-1'!$B$5:$J$44,5,FALSE)*VLOOKUP(OVYLD2_!AB$4,'[1]INTERNAL PARAMETERS-1'!$B$5:$J$44,7,FALSE)*OVYLD2_!$F149 + OVYLD1_!AB149*(1-VLOOKUP(OVYLD2_!AB$4,'[1]INTERNAL PARAMETERS-1'!$B$5:$J$44,5,FALSE))*VLOOKUP(OVYLD2_!AB$4,'[1]INTERNAL PARAMETERS-1'!$B$5:$J$44,9,FALSE)*OVYLD2_!$F149</f>
        <v>0</v>
      </c>
      <c r="AC149" s="44">
        <f>OVYLD1_!AC149*VLOOKUP(OVYLD2_!AC$4,'[1]INTERNAL PARAMETERS-1'!$B$5:$J$44,5,FALSE)*VLOOKUP(OVYLD2_!AC$4,'[1]INTERNAL PARAMETERS-1'!$B$5:$J$44,7,FALSE)*OVYLD2_!$F149 + OVYLD1_!AC149*(1-VLOOKUP(OVYLD2_!AC$4,'[1]INTERNAL PARAMETERS-1'!$B$5:$J$44,5,FALSE))*VLOOKUP(OVYLD2_!AC$4,'[1]INTERNAL PARAMETERS-1'!$B$5:$J$44,9,FALSE)*OVYLD2_!$F149</f>
        <v>0</v>
      </c>
      <c r="AD149" s="44">
        <f>OVYLD1_!AD149*VLOOKUP(OVYLD2_!AD$4,'[1]INTERNAL PARAMETERS-1'!$B$5:$J$44,5,FALSE)*VLOOKUP(OVYLD2_!AD$4,'[1]INTERNAL PARAMETERS-1'!$B$5:$J$44,7,FALSE)*OVYLD2_!$F149 + OVYLD1_!AD149*(1-VLOOKUP(OVYLD2_!AD$4,'[1]INTERNAL PARAMETERS-1'!$B$5:$J$44,5,FALSE))*VLOOKUP(OVYLD2_!AD$4,'[1]INTERNAL PARAMETERS-1'!$B$5:$J$44,9,FALSE)*OVYLD2_!$F149</f>
        <v>0</v>
      </c>
      <c r="AE149" s="44">
        <f>OVYLD1_!AE149*VLOOKUP(OVYLD2_!AE$4,'[1]INTERNAL PARAMETERS-1'!$B$5:$J$44,5,FALSE)*VLOOKUP(OVYLD2_!AE$4,'[1]INTERNAL PARAMETERS-1'!$B$5:$J$44,7,FALSE)*OVYLD2_!$F149 + OVYLD1_!AE149*(1-VLOOKUP(OVYLD2_!AE$4,'[1]INTERNAL PARAMETERS-1'!$B$5:$J$44,5,FALSE))*VLOOKUP(OVYLD2_!AE$4,'[1]INTERNAL PARAMETERS-1'!$B$5:$J$44,9,FALSE)*OVYLD2_!$F149</f>
        <v>0</v>
      </c>
      <c r="AF149" s="44">
        <f>OVYLD1_!AF149*VLOOKUP(OVYLD2_!AF$4,'[1]INTERNAL PARAMETERS-1'!$B$5:$J$44,5,FALSE)*VLOOKUP(OVYLD2_!AF$4,'[1]INTERNAL PARAMETERS-1'!$B$5:$J$44,7,FALSE)*OVYLD2_!$F149 + OVYLD1_!AF149*(1-VLOOKUP(OVYLD2_!AF$4,'[1]INTERNAL PARAMETERS-1'!$B$5:$J$44,5,FALSE))*VLOOKUP(OVYLD2_!AF$4,'[1]INTERNAL PARAMETERS-1'!$B$5:$J$44,9,FALSE)*OVYLD2_!$F149</f>
        <v>0</v>
      </c>
      <c r="AG149" s="44">
        <f>OVYLD1_!AG149*VLOOKUP(OVYLD2_!AG$4,'[1]INTERNAL PARAMETERS-1'!$B$5:$J$44,5,FALSE)*VLOOKUP(OVYLD2_!AG$4,'[1]INTERNAL PARAMETERS-1'!$B$5:$J$44,7,FALSE)*OVYLD2_!$F149 + OVYLD1_!AG149*(1-VLOOKUP(OVYLD2_!AG$4,'[1]INTERNAL PARAMETERS-1'!$B$5:$J$44,5,FALSE))*VLOOKUP(OVYLD2_!AG$4,'[1]INTERNAL PARAMETERS-1'!$B$5:$J$44,9,FALSE)*OVYLD2_!$F149</f>
        <v>0</v>
      </c>
      <c r="AH149" s="44">
        <f>OVYLD1_!AH149*VLOOKUP(OVYLD2_!AH$4,'[1]INTERNAL PARAMETERS-1'!$B$5:$J$44,5,FALSE)*VLOOKUP(OVYLD2_!AH$4,'[1]INTERNAL PARAMETERS-1'!$B$5:$J$44,7,FALSE)*OVYLD2_!$F149 + OVYLD1_!AH149*(1-VLOOKUP(OVYLD2_!AH$4,'[1]INTERNAL PARAMETERS-1'!$B$5:$J$44,5,FALSE))*VLOOKUP(OVYLD2_!AH$4,'[1]INTERNAL PARAMETERS-1'!$B$5:$J$44,9,FALSE)*OVYLD2_!$F149</f>
        <v>8.7936487759056353E-2</v>
      </c>
      <c r="AI149" s="44">
        <f>OVYLD1_!AI149*VLOOKUP(OVYLD2_!AI$4,'[1]INTERNAL PARAMETERS-1'!$B$5:$J$44,5,FALSE)*VLOOKUP(OVYLD2_!AI$4,'[1]INTERNAL PARAMETERS-1'!$B$5:$J$44,7,FALSE)*OVYLD2_!$F149 + OVYLD1_!AI149*(1-VLOOKUP(OVYLD2_!AI$4,'[1]INTERNAL PARAMETERS-1'!$B$5:$J$44,5,FALSE))*VLOOKUP(OVYLD2_!AI$4,'[1]INTERNAL PARAMETERS-1'!$B$5:$J$44,9,FALSE)*OVYLD2_!$F149</f>
        <v>0.19985565399785538</v>
      </c>
      <c r="AJ149" s="44">
        <f>OVYLD1_!AJ149*VLOOKUP(OVYLD2_!AJ$4,'[1]INTERNAL PARAMETERS-1'!$B$5:$J$44,5,FALSE)*VLOOKUP(OVYLD2_!AJ$4,'[1]INTERNAL PARAMETERS-1'!$B$5:$J$44,7,FALSE)*OVYLD2_!$F149 + OVYLD1_!AJ149*(1-VLOOKUP(OVYLD2_!AJ$4,'[1]INTERNAL PARAMETERS-1'!$B$5:$J$44,5,FALSE))*VLOOKUP(OVYLD2_!AJ$4,'[1]INTERNAL PARAMETERS-1'!$B$5:$J$44,9,FALSE)*OVYLD2_!$F149</f>
        <v>0.15591539206234409</v>
      </c>
      <c r="AK149" s="44">
        <f>OVYLD1_!AK149*VLOOKUP(OVYLD2_!AK$4,'[1]INTERNAL PARAMETERS-1'!$B$5:$J$44,5,FALSE)*VLOOKUP(OVYLD2_!AK$4,'[1]INTERNAL PARAMETERS-1'!$B$5:$J$44,7,FALSE)*OVYLD2_!$F149 + OVYLD1_!AK149*(1-VLOOKUP(OVYLD2_!AK$4,'[1]INTERNAL PARAMETERS-1'!$B$5:$J$44,5,FALSE))*VLOOKUP(OVYLD2_!AK$4,'[1]INTERNAL PARAMETERS-1'!$B$5:$J$44,9,FALSE)*OVYLD2_!$F149</f>
        <v>0</v>
      </c>
      <c r="AL149" s="44">
        <f>OVYLD1_!AL149*VLOOKUP(OVYLD2_!AL$4,'[1]INTERNAL PARAMETERS-1'!$B$5:$J$44,5,FALSE)*VLOOKUP(OVYLD2_!AL$4,'[1]INTERNAL PARAMETERS-1'!$B$5:$J$44,7,FALSE)*OVYLD2_!$F149 + OVYLD1_!AL149*(1-VLOOKUP(OVYLD2_!AL$4,'[1]INTERNAL PARAMETERS-1'!$B$5:$J$44,5,FALSE))*VLOOKUP(OVYLD2_!AL$4,'[1]INTERNAL PARAMETERS-1'!$B$5:$J$44,9,FALSE)*OVYLD2_!$F149</f>
        <v>0</v>
      </c>
      <c r="AM149" s="44">
        <f>OVYLD1_!AM149*VLOOKUP(OVYLD2_!AM$4,'[1]INTERNAL PARAMETERS-1'!$B$5:$J$44,5,FALSE)*VLOOKUP(OVYLD2_!AM$4,'[1]INTERNAL PARAMETERS-1'!$B$5:$J$44,7,FALSE)*OVYLD2_!$F149 + OVYLD1_!AM149*(1-VLOOKUP(OVYLD2_!AM$4,'[1]INTERNAL PARAMETERS-1'!$B$5:$J$44,5,FALSE))*VLOOKUP(OVYLD2_!AM$4,'[1]INTERNAL PARAMETERS-1'!$B$5:$J$44,9,FALSE)*OVYLD2_!$F149</f>
        <v>0</v>
      </c>
      <c r="AN149" s="44">
        <f>OVYLD1_!AN149*VLOOKUP(OVYLD2_!AN$4,'[1]INTERNAL PARAMETERS-1'!$B$5:$J$44,5,FALSE)*VLOOKUP(OVYLD2_!AN$4,'[1]INTERNAL PARAMETERS-1'!$B$5:$J$44,7,FALSE)*OVYLD2_!$F149 + OVYLD1_!AN149*(1-VLOOKUP(OVYLD2_!AN$4,'[1]INTERNAL PARAMETERS-1'!$B$5:$J$44,5,FALSE))*VLOOKUP(OVYLD2_!AN$4,'[1]INTERNAL PARAMETERS-1'!$B$5:$J$44,9,FALSE)*OVYLD2_!$F149</f>
        <v>0</v>
      </c>
      <c r="AO149" s="44">
        <f>OVYLD1_!AO149*VLOOKUP(OVYLD2_!AO$4,'[1]INTERNAL PARAMETERS-1'!$B$5:$J$44,5,FALSE)*VLOOKUP(OVYLD2_!AO$4,'[1]INTERNAL PARAMETERS-1'!$B$5:$J$44,7,FALSE)*OVYLD2_!$F149 + OVYLD1_!AO149*(1-VLOOKUP(OVYLD2_!AO$4,'[1]INTERNAL PARAMETERS-1'!$B$5:$J$44,5,FALSE))*VLOOKUP(OVYLD2_!AO$4,'[1]INTERNAL PARAMETERS-1'!$B$5:$J$44,9,FALSE)*OVYLD2_!$F149</f>
        <v>0</v>
      </c>
      <c r="AP149" s="44">
        <f>OVYLD1_!AP149*VLOOKUP(OVYLD2_!AP$4,'[1]INTERNAL PARAMETERS-1'!$B$5:$J$44,5,FALSE)*VLOOKUP(OVYLD2_!AP$4,'[1]INTERNAL PARAMETERS-1'!$B$5:$J$44,7,FALSE)*OVYLD2_!$F149 + OVYLD1_!AP149*(1-VLOOKUP(OVYLD2_!AP$4,'[1]INTERNAL PARAMETERS-1'!$B$5:$J$44,5,FALSE))*VLOOKUP(OVYLD2_!AP$4,'[1]INTERNAL PARAMETERS-1'!$B$5:$J$44,9,FALSE)*OVYLD2_!$F149</f>
        <v>0</v>
      </c>
      <c r="AQ149" s="44">
        <f>OVYLD1_!AQ149*VLOOKUP(OVYLD2_!AQ$4,'[1]INTERNAL PARAMETERS-1'!$B$5:$J$44,5,FALSE)*VLOOKUP(OVYLD2_!AQ$4,'[1]INTERNAL PARAMETERS-1'!$B$5:$J$44,7,FALSE)*OVYLD2_!$F149 + OVYLD1_!AQ149*(1-VLOOKUP(OVYLD2_!AQ$4,'[1]INTERNAL PARAMETERS-1'!$B$5:$J$44,5,FALSE))*VLOOKUP(OVYLD2_!AQ$4,'[1]INTERNAL PARAMETERS-1'!$B$5:$J$44,9,FALSE)*OVYLD2_!$F149</f>
        <v>0</v>
      </c>
      <c r="AR149" s="44">
        <f>OVYLD1_!AR149*VLOOKUP(OVYLD2_!AR$4,'[1]INTERNAL PARAMETERS-1'!$B$5:$J$44,5,FALSE)*VLOOKUP(OVYLD2_!AR$4,'[1]INTERNAL PARAMETERS-1'!$B$5:$J$44,7,FALSE)*OVYLD2_!$F149 + OVYLD1_!AR149*(1-VLOOKUP(OVYLD2_!AR$4,'[1]INTERNAL PARAMETERS-1'!$B$5:$J$44,5,FALSE))*VLOOKUP(OVYLD2_!AR$4,'[1]INTERNAL PARAMETERS-1'!$B$5:$J$44,9,FALSE)*OVYLD2_!$F149</f>
        <v>0</v>
      </c>
      <c r="AS149" s="44">
        <f>OVYLD1_!AS149*VLOOKUP(OVYLD2_!AS$4,'[1]INTERNAL PARAMETERS-1'!$B$5:$J$44,5,FALSE)*VLOOKUP(OVYLD2_!AS$4,'[1]INTERNAL PARAMETERS-1'!$B$5:$J$44,7,FALSE)*OVYLD2_!$F149 + OVYLD1_!AS149*(1-VLOOKUP(OVYLD2_!AS$4,'[1]INTERNAL PARAMETERS-1'!$B$5:$J$44,5,FALSE))*VLOOKUP(OVYLD2_!AS$4,'[1]INTERNAL PARAMETERS-1'!$B$5:$J$44,9,FALSE)*OVYLD2_!$F149</f>
        <v>0</v>
      </c>
      <c r="AT149" s="43">
        <f>OVYLD1_!AT149*VLOOKUP(OVYLD2_!AT$4,'[1]INTERNAL PARAMETERS-1'!$B$5:$J$44,5,FALSE)*VLOOKUP(OVYLD2_!AT$4,'[1]INTERNAL PARAMETERS-1'!$B$5:$J$44,7,FALSE)*OVYLD2_!$F149 + OVYLD1_!AT149*(1-VLOOKUP(OVYLD2_!AT$4,'[1]INTERNAL PARAMETERS-1'!$B$5:$J$44,5,FALSE))*VLOOKUP(OVYLD2_!AT$4,'[1]INTERNAL PARAMETERS-1'!$B$5:$J$44,9,FALSE)*OVYLD2_!$F149</f>
        <v>0</v>
      </c>
      <c r="AU149" s="45">
        <f>OVYLD1_!AU149*VLOOKUP(OVYLD2_!AU$4,'[1]INTERNAL PARAMETERS-1'!$B$5:$J$44,5,FALSE)*VLOOKUP(OVYLD2_!AU$4,'[1]INTERNAL PARAMETERS-1'!$B$5:$J$44,6,FALSE)*VLOOKUP(OVYLD2_!AU$4,'[1]INTERNAL PARAMETERS-1'!$B$5:$J$44,3,FALSE) + OVYLD1_!AU149*(1-VLOOKUP(OVYLD2_!AU$4,'[1]INTERNAL PARAMETERS-1'!$B$5:$J$44,5,FALSE))*VLOOKUP(OVYLD2_!AU$4,'[1]INTERNAL PARAMETERS-1'!$B$5:$J$44,8,FALSE)*VLOOKUP(OVYLD2_!AU$4,'[1]INTERNAL PARAMETERS-1'!$B$5:$J$44,3,FALSE)</f>
        <v>0</v>
      </c>
      <c r="AV149" s="44">
        <f>OVYLD1_!AV149*VLOOKUP(OVYLD2_!AV$4,'[1]INTERNAL PARAMETERS-1'!$B$5:$J$44,5,FALSE)*VLOOKUP(OVYLD2_!AV$4,'[1]INTERNAL PARAMETERS-1'!$B$5:$J$44,6,FALSE)*VLOOKUP(OVYLD2_!AV$4,'[1]INTERNAL PARAMETERS-1'!$B$5:$J$44,3,FALSE) + OVYLD1_!AV149*(1-VLOOKUP(OVYLD2_!AV$4,'[1]INTERNAL PARAMETERS-1'!$B$5:$J$44,5,FALSE))*VLOOKUP(OVYLD2_!AV$4,'[1]INTERNAL PARAMETERS-1'!$B$5:$J$44,8,FALSE)*VLOOKUP(OVYLD2_!AV$4,'[1]INTERNAL PARAMETERS-1'!$B$5:$J$44,3,FALSE)</f>
        <v>0</v>
      </c>
      <c r="AW149" s="44">
        <f>OVYLD1_!AW149*VLOOKUP(OVYLD2_!AW$4,'[1]INTERNAL PARAMETERS-1'!$B$5:$J$44,5,FALSE)*VLOOKUP(OVYLD2_!AW$4,'[1]INTERNAL PARAMETERS-1'!$B$5:$J$44,6,FALSE)*VLOOKUP(OVYLD2_!AW$4,'[1]INTERNAL PARAMETERS-1'!$B$5:$J$44,3,FALSE) + OVYLD1_!AW149*(1-VLOOKUP(OVYLD2_!AW$4,'[1]INTERNAL PARAMETERS-1'!$B$5:$J$44,5,FALSE))*VLOOKUP(OVYLD2_!AW$4,'[1]INTERNAL PARAMETERS-1'!$B$5:$J$44,8,FALSE)*VLOOKUP(OVYLD2_!AW$4,'[1]INTERNAL PARAMETERS-1'!$B$5:$J$44,3,FALSE)</f>
        <v>0.54054043959810327</v>
      </c>
      <c r="AX149" s="44">
        <f>OVYLD1_!AX149*VLOOKUP(OVYLD2_!AX$4,'[1]INTERNAL PARAMETERS-1'!$B$5:$J$44,5,FALSE)*VLOOKUP(OVYLD2_!AX$4,'[1]INTERNAL PARAMETERS-1'!$B$5:$J$44,6,FALSE)*VLOOKUP(OVYLD2_!AX$4,'[1]INTERNAL PARAMETERS-1'!$B$5:$J$44,3,FALSE) + OVYLD1_!AX149*(1-VLOOKUP(OVYLD2_!AX$4,'[1]INTERNAL PARAMETERS-1'!$B$5:$J$44,5,FALSE))*VLOOKUP(OVYLD2_!AX$4,'[1]INTERNAL PARAMETERS-1'!$B$5:$J$44,8,FALSE)*VLOOKUP(OVYLD2_!AX$4,'[1]INTERNAL PARAMETERS-1'!$B$5:$J$44,3,FALSE)</f>
        <v>0</v>
      </c>
      <c r="AY149" s="44">
        <f>OVYLD1_!AY149*VLOOKUP(OVYLD2_!AY$4,'[1]INTERNAL PARAMETERS-1'!$B$5:$J$44,5,FALSE)*VLOOKUP(OVYLD2_!AY$4,'[1]INTERNAL PARAMETERS-1'!$B$5:$J$44,6,FALSE)*VLOOKUP(OVYLD2_!AY$4,'[1]INTERNAL PARAMETERS-1'!$B$5:$J$44,3,FALSE) + OVYLD1_!AY149*(1-VLOOKUP(OVYLD2_!AY$4,'[1]INTERNAL PARAMETERS-1'!$B$5:$J$44,5,FALSE))*VLOOKUP(OVYLD2_!AY$4,'[1]INTERNAL PARAMETERS-1'!$B$5:$J$44,8,FALSE)*VLOOKUP(OVYLD2_!AY$4,'[1]INTERNAL PARAMETERS-1'!$B$5:$J$44,3,FALSE)</f>
        <v>0</v>
      </c>
      <c r="AZ149" s="44">
        <f>OVYLD1_!AZ149*VLOOKUP(OVYLD2_!AZ$4,'[1]INTERNAL PARAMETERS-1'!$B$5:$J$44,5,FALSE)*VLOOKUP(OVYLD2_!AZ$4,'[1]INTERNAL PARAMETERS-1'!$B$5:$J$44,6,FALSE)*VLOOKUP(OVYLD2_!AZ$4,'[1]INTERNAL PARAMETERS-1'!$B$5:$J$44,3,FALSE) + OVYLD1_!AZ149*(1-VLOOKUP(OVYLD2_!AZ$4,'[1]INTERNAL PARAMETERS-1'!$B$5:$J$44,5,FALSE))*VLOOKUP(OVYLD2_!AZ$4,'[1]INTERNAL PARAMETERS-1'!$B$5:$J$44,8,FALSE)*VLOOKUP(OVYLD2_!AZ$4,'[1]INTERNAL PARAMETERS-1'!$B$5:$J$44,3,FALSE)</f>
        <v>0</v>
      </c>
      <c r="BA149" s="44">
        <f>OVYLD1_!BA149*VLOOKUP(OVYLD2_!BA$4,'[1]INTERNAL PARAMETERS-1'!$B$5:$J$44,5,FALSE)*VLOOKUP(OVYLD2_!BA$4,'[1]INTERNAL PARAMETERS-1'!$B$5:$J$44,6,FALSE)*VLOOKUP(OVYLD2_!BA$4,'[1]INTERNAL PARAMETERS-1'!$B$5:$J$44,3,FALSE) + OVYLD1_!BA149*(1-VLOOKUP(OVYLD2_!BA$4,'[1]INTERNAL PARAMETERS-1'!$B$5:$J$44,5,FALSE))*VLOOKUP(OVYLD2_!BA$4,'[1]INTERNAL PARAMETERS-1'!$B$5:$J$44,8,FALSE)*VLOOKUP(OVYLD2_!BA$4,'[1]INTERNAL PARAMETERS-1'!$B$5:$J$44,3,FALSE)</f>
        <v>5.3101374925239662E-2</v>
      </c>
      <c r="BB149" s="44">
        <f>OVYLD1_!BB149*VLOOKUP(OVYLD2_!BB$4,'[1]INTERNAL PARAMETERS-1'!$B$5:$J$44,5,FALSE)*VLOOKUP(OVYLD2_!BB$4,'[1]INTERNAL PARAMETERS-1'!$B$5:$J$44,6,FALSE)*VLOOKUP(OVYLD2_!BB$4,'[1]INTERNAL PARAMETERS-1'!$B$5:$J$44,3,FALSE) + OVYLD1_!BB149*(1-VLOOKUP(OVYLD2_!BB$4,'[1]INTERNAL PARAMETERS-1'!$B$5:$J$44,5,FALSE))*VLOOKUP(OVYLD2_!BB$4,'[1]INTERNAL PARAMETERS-1'!$B$5:$J$44,8,FALSE)*VLOOKUP(OVYLD2_!BB$4,'[1]INTERNAL PARAMETERS-1'!$B$5:$J$44,3,FALSE)</f>
        <v>0.19799806706965614</v>
      </c>
      <c r="BC149" s="44">
        <f>OVYLD1_!BC149*VLOOKUP(OVYLD2_!BC$4,'[1]INTERNAL PARAMETERS-1'!$B$5:$J$44,5,FALSE)*VLOOKUP(OVYLD2_!BC$4,'[1]INTERNAL PARAMETERS-1'!$B$5:$J$44,6,FALSE)*VLOOKUP(OVYLD2_!BC$4,'[1]INTERNAL PARAMETERS-1'!$B$5:$J$44,3,FALSE) + OVYLD1_!BC149*(1-VLOOKUP(OVYLD2_!BC$4,'[1]INTERNAL PARAMETERS-1'!$B$5:$J$44,5,FALSE))*VLOOKUP(OVYLD2_!BC$4,'[1]INTERNAL PARAMETERS-1'!$B$5:$J$44,8,FALSE)*VLOOKUP(OVYLD2_!BC$4,'[1]INTERNAL PARAMETERS-1'!$B$5:$J$44,3,FALSE)</f>
        <v>4.1231093418451333E-2</v>
      </c>
      <c r="BD149" s="44">
        <f>OVYLD1_!BD149*VLOOKUP(OVYLD2_!BD$4,'[1]INTERNAL PARAMETERS-1'!$B$5:$J$44,5,FALSE)*VLOOKUP(OVYLD2_!BD$4,'[1]INTERNAL PARAMETERS-1'!$B$5:$J$44,6,FALSE)*VLOOKUP(OVYLD2_!BD$4,'[1]INTERNAL PARAMETERS-1'!$B$5:$J$44,3,FALSE) + OVYLD1_!BD149*(1-VLOOKUP(OVYLD2_!BD$4,'[1]INTERNAL PARAMETERS-1'!$B$5:$J$44,5,FALSE))*VLOOKUP(OVYLD2_!BD$4,'[1]INTERNAL PARAMETERS-1'!$B$5:$J$44,8,FALSE)*VLOOKUP(OVYLD2_!BD$4,'[1]INTERNAL PARAMETERS-1'!$B$5:$J$44,3,FALSE)</f>
        <v>7.6572068394340873E-2</v>
      </c>
      <c r="BE149" s="44">
        <f>OVYLD1_!BE149*VLOOKUP(OVYLD2_!BE$4,'[1]INTERNAL PARAMETERS-1'!$B$5:$J$44,5,FALSE)*VLOOKUP(OVYLD2_!BE$4,'[1]INTERNAL PARAMETERS-1'!$B$5:$J$44,6,FALSE)*VLOOKUP(OVYLD2_!BE$4,'[1]INTERNAL PARAMETERS-1'!$B$5:$J$44,3,FALSE) + OVYLD1_!BE149*(1-VLOOKUP(OVYLD2_!BE$4,'[1]INTERNAL PARAMETERS-1'!$B$5:$J$44,5,FALSE))*VLOOKUP(OVYLD2_!BE$4,'[1]INTERNAL PARAMETERS-1'!$B$5:$J$44,8,FALSE)*VLOOKUP(OVYLD2_!BE$4,'[1]INTERNAL PARAMETERS-1'!$B$5:$J$44,3,FALSE)</f>
        <v>4.460716915022684E-2</v>
      </c>
      <c r="BF149" s="44">
        <f>OVYLD1_!BF149*VLOOKUP(OVYLD2_!BF$4,'[1]INTERNAL PARAMETERS-1'!$B$5:$J$44,5,FALSE)*VLOOKUP(OVYLD2_!BF$4,'[1]INTERNAL PARAMETERS-1'!$B$5:$J$44,6,FALSE)*VLOOKUP(OVYLD2_!BF$4,'[1]INTERNAL PARAMETERS-1'!$B$5:$J$44,3,FALSE) + OVYLD1_!BF149*(1-VLOOKUP(OVYLD2_!BF$4,'[1]INTERNAL PARAMETERS-1'!$B$5:$J$44,5,FALSE))*VLOOKUP(OVYLD2_!BF$4,'[1]INTERNAL PARAMETERS-1'!$B$5:$J$44,8,FALSE)*VLOOKUP(OVYLD2_!BF$4,'[1]INTERNAL PARAMETERS-1'!$B$5:$J$44,3,FALSE)</f>
        <v>0</v>
      </c>
      <c r="BG149" s="44">
        <f>OVYLD1_!BG149*VLOOKUP(OVYLD2_!BG$4,'[1]INTERNAL PARAMETERS-1'!$B$5:$J$44,5,FALSE)*VLOOKUP(OVYLD2_!BG$4,'[1]INTERNAL PARAMETERS-1'!$B$5:$J$44,6,FALSE)*VLOOKUP(OVYLD2_!BG$4,'[1]INTERNAL PARAMETERS-1'!$B$5:$J$44,3,FALSE) + OVYLD1_!BG149*(1-VLOOKUP(OVYLD2_!BG$4,'[1]INTERNAL PARAMETERS-1'!$B$5:$J$44,5,FALSE))*VLOOKUP(OVYLD2_!BG$4,'[1]INTERNAL PARAMETERS-1'!$B$5:$J$44,8,FALSE)*VLOOKUP(OVYLD2_!BG$4,'[1]INTERNAL PARAMETERS-1'!$B$5:$J$44,3,FALSE)</f>
        <v>0.23398968704110709</v>
      </c>
      <c r="BH149" s="44">
        <f>OVYLD1_!BH149*VLOOKUP(OVYLD2_!BH$4,'[1]INTERNAL PARAMETERS-1'!$B$5:$J$44,5,FALSE)*VLOOKUP(OVYLD2_!BH$4,'[1]INTERNAL PARAMETERS-1'!$B$5:$J$44,6,FALSE)*VLOOKUP(OVYLD2_!BH$4,'[1]INTERNAL PARAMETERS-1'!$B$5:$J$44,3,FALSE) + OVYLD1_!BH149*(1-VLOOKUP(OVYLD2_!BH$4,'[1]INTERNAL PARAMETERS-1'!$B$5:$J$44,5,FALSE))*VLOOKUP(OVYLD2_!BH$4,'[1]INTERNAL PARAMETERS-1'!$B$5:$J$44,8,FALSE)*VLOOKUP(OVYLD2_!BH$4,'[1]INTERNAL PARAMETERS-1'!$B$5:$J$44,3,FALSE)</f>
        <v>7.8828414404386981E-4</v>
      </c>
      <c r="BI149" s="44">
        <f>OVYLD1_!BI149*VLOOKUP(OVYLD2_!BI$4,'[1]INTERNAL PARAMETERS-1'!$B$5:$J$44,5,FALSE)*VLOOKUP(OVYLD2_!BI$4,'[1]INTERNAL PARAMETERS-1'!$B$5:$J$44,6,FALSE)*VLOOKUP(OVYLD2_!BI$4,'[1]INTERNAL PARAMETERS-1'!$B$5:$J$44,3,FALSE) + OVYLD1_!BI149*(1-VLOOKUP(OVYLD2_!BI$4,'[1]INTERNAL PARAMETERS-1'!$B$5:$J$44,5,FALSE))*VLOOKUP(OVYLD2_!BI$4,'[1]INTERNAL PARAMETERS-1'!$B$5:$J$44,8,FALSE)*VLOOKUP(OVYLD2_!BI$4,'[1]INTERNAL PARAMETERS-1'!$B$5:$J$44,3,FALSE)</f>
        <v>0</v>
      </c>
      <c r="BJ149" s="44">
        <f>OVYLD1_!BJ149*VLOOKUP(OVYLD2_!BJ$4,'[1]INTERNAL PARAMETERS-1'!$B$5:$J$44,5,FALSE)*VLOOKUP(OVYLD2_!BJ$4,'[1]INTERNAL PARAMETERS-1'!$B$5:$J$44,6,FALSE)*VLOOKUP(OVYLD2_!BJ$4,'[1]INTERNAL PARAMETERS-1'!$B$5:$J$44,3,FALSE) + OVYLD1_!BJ149*(1-VLOOKUP(OVYLD2_!BJ$4,'[1]INTERNAL PARAMETERS-1'!$B$5:$J$44,5,FALSE))*VLOOKUP(OVYLD2_!BJ$4,'[1]INTERNAL PARAMETERS-1'!$B$5:$J$44,8,FALSE)*VLOOKUP(OVYLD2_!BJ$4,'[1]INTERNAL PARAMETERS-1'!$B$5:$J$44,3,FALSE)</f>
        <v>7.0292425801151748E-2</v>
      </c>
      <c r="BK149" s="44">
        <f>OVYLD1_!BK149*VLOOKUP(OVYLD2_!BK$4,'[1]INTERNAL PARAMETERS-1'!$B$5:$J$44,5,FALSE)*VLOOKUP(OVYLD2_!BK$4,'[1]INTERNAL PARAMETERS-1'!$B$5:$J$44,6,FALSE)*VLOOKUP(OVYLD2_!BK$4,'[1]INTERNAL PARAMETERS-1'!$B$5:$J$44,3,FALSE) + OVYLD1_!BK149*(1-VLOOKUP(OVYLD2_!BK$4,'[1]INTERNAL PARAMETERS-1'!$B$5:$J$44,5,FALSE))*VLOOKUP(OVYLD2_!BK$4,'[1]INTERNAL PARAMETERS-1'!$B$5:$J$44,8,FALSE)*VLOOKUP(OVYLD2_!BK$4,'[1]INTERNAL PARAMETERS-1'!$B$5:$J$44,3,FALSE)</f>
        <v>1.4834848793166768E-2</v>
      </c>
      <c r="BL149" s="44">
        <f>OVYLD1_!BL149*VLOOKUP(OVYLD2_!BL$4,'[1]INTERNAL PARAMETERS-1'!$B$5:$J$44,5,FALSE)*VLOOKUP(OVYLD2_!BL$4,'[1]INTERNAL PARAMETERS-1'!$B$5:$J$44,6,FALSE)*VLOOKUP(OVYLD2_!BL$4,'[1]INTERNAL PARAMETERS-1'!$B$5:$J$44,3,FALSE) + OVYLD1_!BL149*(1-VLOOKUP(OVYLD2_!BL$4,'[1]INTERNAL PARAMETERS-1'!$B$5:$J$44,5,FALSE))*VLOOKUP(OVYLD2_!BL$4,'[1]INTERNAL PARAMETERS-1'!$B$5:$J$44,8,FALSE)*VLOOKUP(OVYLD2_!BL$4,'[1]INTERNAL PARAMETERS-1'!$B$5:$J$44,3,FALSE)</f>
        <v>5.8298733286724774E-3</v>
      </c>
      <c r="BM149" s="44">
        <f>OVYLD1_!BM149*VLOOKUP(OVYLD2_!BM$4,'[1]INTERNAL PARAMETERS-1'!$B$5:$J$44,5,FALSE)*VLOOKUP(OVYLD2_!BM$4,'[1]INTERNAL PARAMETERS-1'!$B$5:$J$44,6,FALSE)*VLOOKUP(OVYLD2_!BM$4,'[1]INTERNAL PARAMETERS-1'!$B$5:$J$44,3,FALSE) + OVYLD1_!BM149*(1-VLOOKUP(OVYLD2_!BM$4,'[1]INTERNAL PARAMETERS-1'!$B$5:$J$44,5,FALSE))*VLOOKUP(OVYLD2_!BM$4,'[1]INTERNAL PARAMETERS-1'!$B$5:$J$44,8,FALSE)*VLOOKUP(OVYLD2_!BM$4,'[1]INTERNAL PARAMETERS-1'!$B$5:$J$44,3,FALSE)</f>
        <v>1.1137622336971E-3</v>
      </c>
      <c r="BN149" s="44">
        <f>OVYLD1_!BN149*VLOOKUP(OVYLD2_!BN$4,'[1]INTERNAL PARAMETERS-1'!$B$5:$J$44,5,FALSE)*VLOOKUP(OVYLD2_!BN$4,'[1]INTERNAL PARAMETERS-1'!$B$5:$J$44,6,FALSE)*VLOOKUP(OVYLD2_!BN$4,'[1]INTERNAL PARAMETERS-1'!$B$5:$J$44,3,FALSE) + OVYLD1_!BN149*(1-VLOOKUP(OVYLD2_!BN$4,'[1]INTERNAL PARAMETERS-1'!$B$5:$J$44,5,FALSE))*VLOOKUP(OVYLD2_!BN$4,'[1]INTERNAL PARAMETERS-1'!$B$5:$J$44,8,FALSE)*VLOOKUP(OVYLD2_!BN$4,'[1]INTERNAL PARAMETERS-1'!$B$5:$J$44,3,FALSE)</f>
        <v>4.1563567893622325E-2</v>
      </c>
      <c r="BO149" s="44">
        <f>OVYLD1_!BO149*VLOOKUP(OVYLD2_!BO$4,'[1]INTERNAL PARAMETERS-1'!$B$5:$J$44,5,FALSE)*VLOOKUP(OVYLD2_!BO$4,'[1]INTERNAL PARAMETERS-1'!$B$5:$J$44,6,FALSE)*VLOOKUP(OVYLD2_!BO$4,'[1]INTERNAL PARAMETERS-1'!$B$5:$J$44,3,FALSE) + OVYLD1_!BO149*(1-VLOOKUP(OVYLD2_!BO$4,'[1]INTERNAL PARAMETERS-1'!$B$5:$J$44,5,FALSE))*VLOOKUP(OVYLD2_!BO$4,'[1]INTERNAL PARAMETERS-1'!$B$5:$J$44,8,FALSE)*VLOOKUP(OVYLD2_!BO$4,'[1]INTERNAL PARAMETERS-1'!$B$5:$J$44,3,FALSE)</f>
        <v>1.7733796041756303E-2</v>
      </c>
      <c r="BP149" s="44">
        <f>OVYLD1_!BP149*VLOOKUP(OVYLD2_!BP$4,'[1]INTERNAL PARAMETERS-1'!$B$5:$J$44,5,FALSE)*VLOOKUP(OVYLD2_!BP$4,'[1]INTERNAL PARAMETERS-1'!$B$5:$J$44,6,FALSE)*VLOOKUP(OVYLD2_!BP$4,'[1]INTERNAL PARAMETERS-1'!$B$5:$J$44,3,FALSE) + OVYLD1_!BP149*(1-VLOOKUP(OVYLD2_!BP$4,'[1]INTERNAL PARAMETERS-1'!$B$5:$J$44,5,FALSE))*VLOOKUP(OVYLD2_!BP$4,'[1]INTERNAL PARAMETERS-1'!$B$5:$J$44,8,FALSE)*VLOOKUP(OVYLD2_!BP$4,'[1]INTERNAL PARAMETERS-1'!$B$5:$J$44,3,FALSE)</f>
        <v>6.8934902235439223E-4</v>
      </c>
      <c r="BQ149" s="44">
        <f>OVYLD1_!BQ149*VLOOKUP(OVYLD2_!BQ$4,'[1]INTERNAL PARAMETERS-1'!$B$5:$J$44,5,FALSE)*VLOOKUP(OVYLD2_!BQ$4,'[1]INTERNAL PARAMETERS-1'!$B$5:$J$44,6,FALSE)*VLOOKUP(OVYLD2_!BQ$4,'[1]INTERNAL PARAMETERS-1'!$B$5:$J$44,3,FALSE) + OVYLD1_!BQ149*(1-VLOOKUP(OVYLD2_!BQ$4,'[1]INTERNAL PARAMETERS-1'!$B$5:$J$44,5,FALSE))*VLOOKUP(OVYLD2_!BQ$4,'[1]INTERNAL PARAMETERS-1'!$B$5:$J$44,8,FALSE)*VLOOKUP(OVYLD2_!BQ$4,'[1]INTERNAL PARAMETERS-1'!$B$5:$J$44,3,FALSE)</f>
        <v>8.3474735177456627E-2</v>
      </c>
      <c r="BR149" s="44">
        <f>OVYLD1_!BR149*VLOOKUP(OVYLD2_!BR$4,'[1]INTERNAL PARAMETERS-1'!$B$5:$J$44,5,FALSE)*VLOOKUP(OVYLD2_!BR$4,'[1]INTERNAL PARAMETERS-1'!$B$5:$J$44,6,FALSE)*VLOOKUP(OVYLD2_!BR$4,'[1]INTERNAL PARAMETERS-1'!$B$5:$J$44,3,FALSE) + OVYLD1_!BR149*(1-VLOOKUP(OVYLD2_!BR$4,'[1]INTERNAL PARAMETERS-1'!$B$5:$J$44,5,FALSE))*VLOOKUP(OVYLD2_!BR$4,'[1]INTERNAL PARAMETERS-1'!$B$5:$J$44,8,FALSE)*VLOOKUP(OVYLD2_!BR$4,'[1]INTERNAL PARAMETERS-1'!$B$5:$J$44,3,FALSE)</f>
        <v>1.4191071271702303E-3</v>
      </c>
      <c r="BS149" s="44">
        <f>OVYLD1_!BS149*VLOOKUP(OVYLD2_!BS$4,'[1]INTERNAL PARAMETERS-1'!$B$5:$J$44,5,FALSE)*VLOOKUP(OVYLD2_!BS$4,'[1]INTERNAL PARAMETERS-1'!$B$5:$J$44,6,FALSE)*VLOOKUP(OVYLD2_!BS$4,'[1]INTERNAL PARAMETERS-1'!$B$5:$J$44,3,FALSE) + OVYLD1_!BS149*(1-VLOOKUP(OVYLD2_!BS$4,'[1]INTERNAL PARAMETERS-1'!$B$5:$J$44,5,FALSE))*VLOOKUP(OVYLD2_!BS$4,'[1]INTERNAL PARAMETERS-1'!$B$5:$J$44,8,FALSE)*VLOOKUP(OVYLD2_!BS$4,'[1]INTERNAL PARAMETERS-1'!$B$5:$J$44,3,FALSE)</f>
        <v>4.7500955181949833E-4</v>
      </c>
      <c r="BT149" s="44">
        <f>OVYLD1_!BT149*VLOOKUP(OVYLD2_!BT$4,'[1]INTERNAL PARAMETERS-1'!$B$5:$J$44,5,FALSE)*VLOOKUP(OVYLD2_!BT$4,'[1]INTERNAL PARAMETERS-1'!$B$5:$J$44,6,FALSE)*VLOOKUP(OVYLD2_!BT$4,'[1]INTERNAL PARAMETERS-1'!$B$5:$J$44,3,FALSE) + OVYLD1_!BT149*(1-VLOOKUP(OVYLD2_!BT$4,'[1]INTERNAL PARAMETERS-1'!$B$5:$J$44,5,FALSE))*VLOOKUP(OVYLD2_!BT$4,'[1]INTERNAL PARAMETERS-1'!$B$5:$J$44,8,FALSE)*VLOOKUP(OVYLD2_!BT$4,'[1]INTERNAL PARAMETERS-1'!$B$5:$J$44,3,FALSE)</f>
        <v>0</v>
      </c>
      <c r="BU149" s="44">
        <f>OVYLD1_!BU149*VLOOKUP(OVYLD2_!BU$4,'[1]INTERNAL PARAMETERS-1'!$B$5:$J$44,5,FALSE)*VLOOKUP(OVYLD2_!BU$4,'[1]INTERNAL PARAMETERS-1'!$B$5:$J$44,6,FALSE)*VLOOKUP(OVYLD2_!BU$4,'[1]INTERNAL PARAMETERS-1'!$B$5:$J$44,3,FALSE) + OVYLD1_!BU149*(1-VLOOKUP(OVYLD2_!BU$4,'[1]INTERNAL PARAMETERS-1'!$B$5:$J$44,5,FALSE))*VLOOKUP(OVYLD2_!BU$4,'[1]INTERNAL PARAMETERS-1'!$B$5:$J$44,8,FALSE)*VLOOKUP(OVYLD2_!BU$4,'[1]INTERNAL PARAMETERS-1'!$B$5:$J$44,3,FALSE)</f>
        <v>0</v>
      </c>
      <c r="BV149" s="44">
        <f>OVYLD1_!BV149*VLOOKUP(OVYLD2_!BV$4,'[1]INTERNAL PARAMETERS-1'!$B$5:$J$44,5,FALSE)*VLOOKUP(OVYLD2_!BV$4,'[1]INTERNAL PARAMETERS-1'!$B$5:$J$44,6,FALSE)*VLOOKUP(OVYLD2_!BV$4,'[1]INTERNAL PARAMETERS-1'!$B$5:$J$44,3,FALSE) + OVYLD1_!BV149*(1-VLOOKUP(OVYLD2_!BV$4,'[1]INTERNAL PARAMETERS-1'!$B$5:$J$44,5,FALSE))*VLOOKUP(OVYLD2_!BV$4,'[1]INTERNAL PARAMETERS-1'!$B$5:$J$44,8,FALSE)*VLOOKUP(OVYLD2_!BV$4,'[1]INTERNAL PARAMETERS-1'!$B$5:$J$44,3,FALSE)</f>
        <v>0</v>
      </c>
      <c r="BW149" s="44">
        <f>OVYLD1_!BW149*VLOOKUP(OVYLD2_!BW$4,'[1]INTERNAL PARAMETERS-1'!$B$5:$J$44,5,FALSE)*VLOOKUP(OVYLD2_!BW$4,'[1]INTERNAL PARAMETERS-1'!$B$5:$J$44,6,FALSE)*VLOOKUP(OVYLD2_!BW$4,'[1]INTERNAL PARAMETERS-1'!$B$5:$J$44,3,FALSE) + OVYLD1_!BW149*(1-VLOOKUP(OVYLD2_!BW$4,'[1]INTERNAL PARAMETERS-1'!$B$5:$J$44,5,FALSE))*VLOOKUP(OVYLD2_!BW$4,'[1]INTERNAL PARAMETERS-1'!$B$5:$J$44,8,FALSE)*VLOOKUP(OVYLD2_!BW$4,'[1]INTERNAL PARAMETERS-1'!$B$5:$J$44,3,FALSE)</f>
        <v>0</v>
      </c>
      <c r="BX149" s="44">
        <f>OVYLD1_!BX149*VLOOKUP(OVYLD2_!BX$4,'[1]INTERNAL PARAMETERS-1'!$B$5:$J$44,5,FALSE)*VLOOKUP(OVYLD2_!BX$4,'[1]INTERNAL PARAMETERS-1'!$B$5:$J$44,6,FALSE)*VLOOKUP(OVYLD2_!BX$4,'[1]INTERNAL PARAMETERS-1'!$B$5:$J$44,3,FALSE) + OVYLD1_!BX149*(1-VLOOKUP(OVYLD2_!BX$4,'[1]INTERNAL PARAMETERS-1'!$B$5:$J$44,5,FALSE))*VLOOKUP(OVYLD2_!BX$4,'[1]INTERNAL PARAMETERS-1'!$B$5:$J$44,8,FALSE)*VLOOKUP(OVYLD2_!BX$4,'[1]INTERNAL PARAMETERS-1'!$B$5:$J$44,3,FALSE)</f>
        <v>0</v>
      </c>
      <c r="BY149" s="44">
        <f>OVYLD1_!BY149*VLOOKUP(OVYLD2_!BY$4,'[1]INTERNAL PARAMETERS-1'!$B$5:$J$44,5,FALSE)*VLOOKUP(OVYLD2_!BY$4,'[1]INTERNAL PARAMETERS-1'!$B$5:$J$44,6,FALSE)*VLOOKUP(OVYLD2_!BY$4,'[1]INTERNAL PARAMETERS-1'!$B$5:$J$44,3,FALSE) + OVYLD1_!BY149*(1-VLOOKUP(OVYLD2_!BY$4,'[1]INTERNAL PARAMETERS-1'!$B$5:$J$44,5,FALSE))*VLOOKUP(OVYLD2_!BY$4,'[1]INTERNAL PARAMETERS-1'!$B$5:$J$44,8,FALSE)*VLOOKUP(OVYLD2_!BY$4,'[1]INTERNAL PARAMETERS-1'!$B$5:$J$44,3,FALSE)</f>
        <v>0</v>
      </c>
      <c r="BZ149" s="44">
        <f>OVYLD1_!BZ149*VLOOKUP(OVYLD2_!BZ$4,'[1]INTERNAL PARAMETERS-1'!$B$5:$J$44,5,FALSE)*VLOOKUP(OVYLD2_!BZ$4,'[1]INTERNAL PARAMETERS-1'!$B$5:$J$44,6,FALSE)*VLOOKUP(OVYLD2_!BZ$4,'[1]INTERNAL PARAMETERS-1'!$B$5:$J$44,3,FALSE) + OVYLD1_!BZ149*(1-VLOOKUP(OVYLD2_!BZ$4,'[1]INTERNAL PARAMETERS-1'!$B$5:$J$44,5,FALSE))*VLOOKUP(OVYLD2_!BZ$4,'[1]INTERNAL PARAMETERS-1'!$B$5:$J$44,8,FALSE)*VLOOKUP(OVYLD2_!BZ$4,'[1]INTERNAL PARAMETERS-1'!$B$5:$J$44,3,FALSE)</f>
        <v>5.1903482735398836E-5</v>
      </c>
      <c r="CA149" s="44">
        <f>OVYLD1_!CA149*VLOOKUP(OVYLD2_!CA$4,'[1]INTERNAL PARAMETERS-1'!$B$5:$J$44,5,FALSE)*VLOOKUP(OVYLD2_!CA$4,'[1]INTERNAL PARAMETERS-1'!$B$5:$J$44,6,FALSE)*VLOOKUP(OVYLD2_!CA$4,'[1]INTERNAL PARAMETERS-1'!$B$5:$J$44,3,FALSE) + OVYLD1_!CA149*(1-VLOOKUP(OVYLD2_!CA$4,'[1]INTERNAL PARAMETERS-1'!$B$5:$J$44,5,FALSE))*VLOOKUP(OVYLD2_!CA$4,'[1]INTERNAL PARAMETERS-1'!$B$5:$J$44,8,FALSE)*VLOOKUP(OVYLD2_!CA$4,'[1]INTERNAL PARAMETERS-1'!$B$5:$J$44,3,FALSE)</f>
        <v>0</v>
      </c>
      <c r="CB149" s="44">
        <f>OVYLD1_!CB149*VLOOKUP(OVYLD2_!CB$4,'[1]INTERNAL PARAMETERS-1'!$B$5:$J$44,5,FALSE)*VLOOKUP(OVYLD2_!CB$4,'[1]INTERNAL PARAMETERS-1'!$B$5:$J$44,6,FALSE)*VLOOKUP(OVYLD2_!CB$4,'[1]INTERNAL PARAMETERS-1'!$B$5:$J$44,3,FALSE) + OVYLD1_!CB149*(1-VLOOKUP(OVYLD2_!CB$4,'[1]INTERNAL PARAMETERS-1'!$B$5:$J$44,5,FALSE))*VLOOKUP(OVYLD2_!CB$4,'[1]INTERNAL PARAMETERS-1'!$B$5:$J$44,8,FALSE)*VLOOKUP(OVYLD2_!CB$4,'[1]INTERNAL PARAMETERS-1'!$B$5:$J$44,3,FALSE)</f>
        <v>0</v>
      </c>
      <c r="CC149" s="44">
        <f>OVYLD1_!CC149*VLOOKUP(OVYLD2_!CC$4,'[1]INTERNAL PARAMETERS-1'!$B$5:$J$44,5,FALSE)*VLOOKUP(OVYLD2_!CC$4,'[1]INTERNAL PARAMETERS-1'!$B$5:$J$44,6,FALSE)*VLOOKUP(OVYLD2_!CC$4,'[1]INTERNAL PARAMETERS-1'!$B$5:$J$44,3,FALSE) + OVYLD1_!CC149*(1-VLOOKUP(OVYLD2_!CC$4,'[1]INTERNAL PARAMETERS-1'!$B$5:$J$44,5,FALSE))*VLOOKUP(OVYLD2_!CC$4,'[1]INTERNAL PARAMETERS-1'!$B$5:$J$44,8,FALSE)*VLOOKUP(OVYLD2_!CC$4,'[1]INTERNAL PARAMETERS-1'!$B$5:$J$44,3,FALSE)</f>
        <v>1.5859656300438343E-4</v>
      </c>
      <c r="CD149" s="44">
        <f>OVYLD1_!CD149*VLOOKUP(OVYLD2_!CD$4,'[1]INTERNAL PARAMETERS-1'!$B$5:$J$44,5,FALSE)*VLOOKUP(OVYLD2_!CD$4,'[1]INTERNAL PARAMETERS-1'!$B$5:$J$44,6,FALSE)*VLOOKUP(OVYLD2_!CD$4,'[1]INTERNAL PARAMETERS-1'!$B$5:$J$44,3,FALSE) + OVYLD1_!CD149*(1-VLOOKUP(OVYLD2_!CD$4,'[1]INTERNAL PARAMETERS-1'!$B$5:$J$44,5,FALSE))*VLOOKUP(OVYLD2_!CD$4,'[1]INTERNAL PARAMETERS-1'!$B$5:$J$44,8,FALSE)*VLOOKUP(OVYLD2_!CD$4,'[1]INTERNAL PARAMETERS-1'!$B$5:$J$44,3,FALSE)</f>
        <v>3.3629306210930365E-3</v>
      </c>
      <c r="CE149" s="44">
        <f>OVYLD1_!CE149*VLOOKUP(OVYLD2_!CE$4,'[1]INTERNAL PARAMETERS-1'!$B$5:$J$44,5,FALSE)*VLOOKUP(OVYLD2_!CE$4,'[1]INTERNAL PARAMETERS-1'!$B$5:$J$44,6,FALSE)*VLOOKUP(OVYLD2_!CE$4,'[1]INTERNAL PARAMETERS-1'!$B$5:$J$44,3,FALSE) + OVYLD1_!CE149*(1-VLOOKUP(OVYLD2_!CE$4,'[1]INTERNAL PARAMETERS-1'!$B$5:$J$44,5,FALSE))*VLOOKUP(OVYLD2_!CE$4,'[1]INTERNAL PARAMETERS-1'!$B$5:$J$44,8,FALSE)*VLOOKUP(OVYLD2_!CE$4,'[1]INTERNAL PARAMETERS-1'!$B$5:$J$44,3,FALSE)</f>
        <v>4.1868809406555071E-3</v>
      </c>
      <c r="CF149" s="44">
        <f>OVYLD1_!CF149*VLOOKUP(OVYLD2_!CF$4,'[1]INTERNAL PARAMETERS-1'!$B$5:$J$44,5,FALSE)*VLOOKUP(OVYLD2_!CF$4,'[1]INTERNAL PARAMETERS-1'!$B$5:$J$44,6,FALSE)*VLOOKUP(OVYLD2_!CF$4,'[1]INTERNAL PARAMETERS-1'!$B$5:$J$44,3,FALSE) + OVYLD1_!CF149*(1-VLOOKUP(OVYLD2_!CF$4,'[1]INTERNAL PARAMETERS-1'!$B$5:$J$44,5,FALSE))*VLOOKUP(OVYLD2_!CF$4,'[1]INTERNAL PARAMETERS-1'!$B$5:$J$44,8,FALSE)*VLOOKUP(OVYLD2_!CF$4,'[1]INTERNAL PARAMETERS-1'!$B$5:$J$44,3,FALSE)</f>
        <v>2.6629409248569495E-2</v>
      </c>
      <c r="CG149" s="44">
        <f>OVYLD1_!CG149*VLOOKUP(OVYLD2_!CG$4,'[1]INTERNAL PARAMETERS-1'!$B$5:$J$44,5,FALSE)*VLOOKUP(OVYLD2_!CG$4,'[1]INTERNAL PARAMETERS-1'!$B$5:$J$44,6,FALSE)*VLOOKUP(OVYLD2_!CG$4,'[1]INTERNAL PARAMETERS-1'!$B$5:$J$44,3,FALSE) + OVYLD1_!CG149*(1-VLOOKUP(OVYLD2_!CG$4,'[1]INTERNAL PARAMETERS-1'!$B$5:$J$44,5,FALSE))*VLOOKUP(OVYLD2_!CG$4,'[1]INTERNAL PARAMETERS-1'!$B$5:$J$44,8,FALSE)*VLOOKUP(OVYLD2_!CG$4,'[1]INTERNAL PARAMETERS-1'!$B$5:$J$44,3,FALSE)</f>
        <v>1.9077619398279039E-4</v>
      </c>
      <c r="CH149" s="43">
        <f>OVYLD1_!CH149*VLOOKUP(OVYLD2_!CH$4,'[1]INTERNAL PARAMETERS-1'!$B$5:$J$44,5,FALSE)*VLOOKUP(OVYLD2_!CH$4,'[1]INTERNAL PARAMETERS-1'!$B$5:$J$44,6,FALSE)*VLOOKUP(OVYLD2_!CH$4,'[1]INTERNAL PARAMETERS-1'!$B$5:$J$44,3,FALSE) + OVYLD1_!CH149*(1-VLOOKUP(OVYLD2_!CH$4,'[1]INTERNAL PARAMETERS-1'!$B$5:$J$44,5,FALSE))*VLOOKUP(OVYLD2_!CH$4,'[1]INTERNAL PARAMETERS-1'!$B$5:$J$44,8,FALSE)*VLOOKUP(OVYLD2_!CH$4,'[1]INTERNAL PARAMETERS-1'!$B$5:$J$44,3,FALSE)</f>
        <v>0</v>
      </c>
      <c r="CJ149" s="45">
        <f t="shared" si="4"/>
        <v>86.188659051778487</v>
      </c>
      <c r="CK149" s="43">
        <f t="shared" si="5"/>
        <v>1.4608351557620773</v>
      </c>
    </row>
    <row r="150" spans="2:89" x14ac:dyDescent="0.5">
      <c r="B150" s="58" t="s">
        <v>8</v>
      </c>
      <c r="C150" s="57" t="s">
        <v>81</v>
      </c>
      <c r="D150" s="57" t="s">
        <v>79</v>
      </c>
      <c r="E150" s="128">
        <f>OVERALL2021!AI150</f>
        <v>1320.3487100849281</v>
      </c>
      <c r="F150" s="59">
        <f>'[1]INTERNAL PARAMETERS-1'!M6</f>
        <v>78.760000000000005</v>
      </c>
      <c r="G150" s="45">
        <f>OVYLD1_!G150*VLOOKUP(OVYLD2_!G$4,'[1]INTERNAL PARAMETERS-1'!$B$5:$J$44,5,FALSE)*VLOOKUP(OVYLD2_!G$4,'[1]INTERNAL PARAMETERS-1'!$B$5:$J$44,7,FALSE)*OVYLD2_!$F150 + OVYLD1_!G150*(1-VLOOKUP(OVYLD2_!G$4,'[1]INTERNAL PARAMETERS-1'!$B$5:$J$44,5,FALSE))*VLOOKUP(OVYLD2_!G$4,'[1]INTERNAL PARAMETERS-1'!$B$5:$J$44,9,FALSE)*OVYLD2_!$F150</f>
        <v>84.060188032571475</v>
      </c>
      <c r="H150" s="44">
        <f>OVYLD1_!H150*VLOOKUP(OVYLD2_!H$4,'[1]INTERNAL PARAMETERS-1'!$B$5:$J$44,5,FALSE)*VLOOKUP(OVYLD2_!H$4,'[1]INTERNAL PARAMETERS-1'!$B$5:$J$44,7,FALSE)*OVYLD2_!$F150 + OVYLD1_!H150*(1-VLOOKUP(OVYLD2_!H$4,'[1]INTERNAL PARAMETERS-1'!$B$5:$J$44,5,FALSE))*VLOOKUP(OVYLD2_!H$4,'[1]INTERNAL PARAMETERS-1'!$B$5:$J$44,9,FALSE)*OVYLD2_!$F150</f>
        <v>17.600711124624741</v>
      </c>
      <c r="I150" s="44">
        <f>OVYLD1_!I150*VLOOKUP(OVYLD2_!I$4,'[1]INTERNAL PARAMETERS-1'!$B$5:$J$44,5,FALSE)*VLOOKUP(OVYLD2_!I$4,'[1]INTERNAL PARAMETERS-1'!$B$5:$J$44,7,FALSE)*OVYLD2_!$F150 + OVYLD1_!I150*(1-VLOOKUP(OVYLD2_!I$4,'[1]INTERNAL PARAMETERS-1'!$B$5:$J$44,5,FALSE))*VLOOKUP(OVYLD2_!I$4,'[1]INTERNAL PARAMETERS-1'!$B$5:$J$44,9,FALSE)*OVYLD2_!$F150</f>
        <v>227.73704523508738</v>
      </c>
      <c r="J150" s="44">
        <f>OVYLD1_!J150*VLOOKUP(OVYLD2_!J$4,'[1]INTERNAL PARAMETERS-1'!$B$5:$J$44,5,FALSE)*VLOOKUP(OVYLD2_!J$4,'[1]INTERNAL PARAMETERS-1'!$B$5:$J$44,7,FALSE)*OVYLD2_!$F150 + OVYLD1_!J150*(1-VLOOKUP(OVYLD2_!J$4,'[1]INTERNAL PARAMETERS-1'!$B$5:$J$44,5,FALSE))*VLOOKUP(OVYLD2_!J$4,'[1]INTERNAL PARAMETERS-1'!$B$5:$J$44,9,FALSE)*OVYLD2_!$F150</f>
        <v>0</v>
      </c>
      <c r="K150" s="44">
        <f>OVYLD1_!K150*VLOOKUP(OVYLD2_!K$4,'[1]INTERNAL PARAMETERS-1'!$B$5:$J$44,5,FALSE)*VLOOKUP(OVYLD2_!K$4,'[1]INTERNAL PARAMETERS-1'!$B$5:$J$44,7,FALSE)*OVYLD2_!$F150 + OVYLD1_!K150*(1-VLOOKUP(OVYLD2_!K$4,'[1]INTERNAL PARAMETERS-1'!$B$5:$J$44,5,FALSE))*VLOOKUP(OVYLD2_!K$4,'[1]INTERNAL PARAMETERS-1'!$B$5:$J$44,9,FALSE)*OVYLD2_!$F150</f>
        <v>0</v>
      </c>
      <c r="L150" s="44">
        <f>OVYLD1_!L150*VLOOKUP(OVYLD2_!L$4,'[1]INTERNAL PARAMETERS-1'!$B$5:$J$44,5,FALSE)*VLOOKUP(OVYLD2_!L$4,'[1]INTERNAL PARAMETERS-1'!$B$5:$J$44,7,FALSE)*OVYLD2_!$F150 + OVYLD1_!L150*(1-VLOOKUP(OVYLD2_!L$4,'[1]INTERNAL PARAMETERS-1'!$B$5:$J$44,5,FALSE))*VLOOKUP(OVYLD2_!L$4,'[1]INTERNAL PARAMETERS-1'!$B$5:$J$44,9,FALSE)*OVYLD2_!$F150</f>
        <v>0</v>
      </c>
      <c r="M150" s="44">
        <f>OVYLD1_!M150*VLOOKUP(OVYLD2_!M$4,'[1]INTERNAL PARAMETERS-1'!$B$5:$J$44,5,FALSE)*VLOOKUP(OVYLD2_!M$4,'[1]INTERNAL PARAMETERS-1'!$B$5:$J$44,7,FALSE)*OVYLD2_!$F150 + OVYLD1_!M150*(1-VLOOKUP(OVYLD2_!M$4,'[1]INTERNAL PARAMETERS-1'!$B$5:$J$44,5,FALSE))*VLOOKUP(OVYLD2_!M$4,'[1]INTERNAL PARAMETERS-1'!$B$5:$J$44,9,FALSE)*OVYLD2_!$F150</f>
        <v>1.5865148531949547</v>
      </c>
      <c r="N150" s="44">
        <f>OVYLD1_!N150*VLOOKUP(OVYLD2_!N$4,'[1]INTERNAL PARAMETERS-1'!$B$5:$J$44,5,FALSE)*VLOOKUP(OVYLD2_!N$4,'[1]INTERNAL PARAMETERS-1'!$B$5:$J$44,7,FALSE)*OVYLD2_!$F150 + OVYLD1_!N150*(1-VLOOKUP(OVYLD2_!N$4,'[1]INTERNAL PARAMETERS-1'!$B$5:$J$44,5,FALSE))*VLOOKUP(OVYLD2_!N$4,'[1]INTERNAL PARAMETERS-1'!$B$5:$J$44,9,FALSE)*OVYLD2_!$F150</f>
        <v>1.9325807056927455</v>
      </c>
      <c r="O150" s="44">
        <f>OVYLD1_!O150*VLOOKUP(OVYLD2_!O$4,'[1]INTERNAL PARAMETERS-1'!$B$5:$J$44,5,FALSE)*VLOOKUP(OVYLD2_!O$4,'[1]INTERNAL PARAMETERS-1'!$B$5:$J$44,7,FALSE)*OVYLD2_!$F150 + OVYLD1_!O150*(1-VLOOKUP(OVYLD2_!O$4,'[1]INTERNAL PARAMETERS-1'!$B$5:$J$44,5,FALSE))*VLOOKUP(OVYLD2_!O$4,'[1]INTERNAL PARAMETERS-1'!$B$5:$J$44,9,FALSE)*OVYLD2_!$F150</f>
        <v>0</v>
      </c>
      <c r="P150" s="44">
        <f>OVYLD1_!P150*VLOOKUP(OVYLD2_!P$4,'[1]INTERNAL PARAMETERS-1'!$B$5:$J$44,5,FALSE)*VLOOKUP(OVYLD2_!P$4,'[1]INTERNAL PARAMETERS-1'!$B$5:$J$44,7,FALSE)*OVYLD2_!$F150 + OVYLD1_!P150*(1-VLOOKUP(OVYLD2_!P$4,'[1]INTERNAL PARAMETERS-1'!$B$5:$J$44,5,FALSE))*VLOOKUP(OVYLD2_!P$4,'[1]INTERNAL PARAMETERS-1'!$B$5:$J$44,9,FALSE)*OVYLD2_!$F150</f>
        <v>0</v>
      </c>
      <c r="Q150" s="44">
        <f>OVYLD1_!Q150*VLOOKUP(OVYLD2_!Q$4,'[1]INTERNAL PARAMETERS-1'!$B$5:$J$44,5,FALSE)*VLOOKUP(OVYLD2_!Q$4,'[1]INTERNAL PARAMETERS-1'!$B$5:$J$44,7,FALSE)*OVYLD2_!$F150 + OVYLD1_!Q150*(1-VLOOKUP(OVYLD2_!Q$4,'[1]INTERNAL PARAMETERS-1'!$B$5:$J$44,5,FALSE))*VLOOKUP(OVYLD2_!Q$4,'[1]INTERNAL PARAMETERS-1'!$B$5:$J$44,9,FALSE)*OVYLD2_!$F150</f>
        <v>0</v>
      </c>
      <c r="R150" s="44">
        <f>OVYLD1_!R150*VLOOKUP(OVYLD2_!R$4,'[1]INTERNAL PARAMETERS-1'!$B$5:$J$44,5,FALSE)*VLOOKUP(OVYLD2_!R$4,'[1]INTERNAL PARAMETERS-1'!$B$5:$J$44,7,FALSE)*OVYLD2_!$F150 + OVYLD1_!R150*(1-VLOOKUP(OVYLD2_!R$4,'[1]INTERNAL PARAMETERS-1'!$B$5:$J$44,5,FALSE))*VLOOKUP(OVYLD2_!R$4,'[1]INTERNAL PARAMETERS-1'!$B$5:$J$44,9,FALSE)*OVYLD2_!$F150</f>
        <v>2.0931240931697843</v>
      </c>
      <c r="S150" s="44">
        <f>OVYLD1_!S150*VLOOKUP(OVYLD2_!S$4,'[1]INTERNAL PARAMETERS-1'!$B$5:$J$44,5,FALSE)*VLOOKUP(OVYLD2_!S$4,'[1]INTERNAL PARAMETERS-1'!$B$5:$J$44,7,FALSE)*OVYLD2_!$F150 + OVYLD1_!S150*(1-VLOOKUP(OVYLD2_!S$4,'[1]INTERNAL PARAMETERS-1'!$B$5:$J$44,5,FALSE))*VLOOKUP(OVYLD2_!S$4,'[1]INTERNAL PARAMETERS-1'!$B$5:$J$44,9,FALSE)*OVYLD2_!$F150</f>
        <v>83.568401621901117</v>
      </c>
      <c r="T150" s="44">
        <f>OVYLD1_!T150*VLOOKUP(OVYLD2_!T$4,'[1]INTERNAL PARAMETERS-1'!$B$5:$J$44,5,FALSE)*VLOOKUP(OVYLD2_!T$4,'[1]INTERNAL PARAMETERS-1'!$B$5:$J$44,7,FALSE)*OVYLD2_!$F150 + OVYLD1_!T150*(1-VLOOKUP(OVYLD2_!T$4,'[1]INTERNAL PARAMETERS-1'!$B$5:$J$44,5,FALSE))*VLOOKUP(OVYLD2_!T$4,'[1]INTERNAL PARAMETERS-1'!$B$5:$J$44,9,FALSE)*OVYLD2_!$F150</f>
        <v>12.130718984322419</v>
      </c>
      <c r="U150" s="44">
        <f>OVYLD1_!U150*VLOOKUP(OVYLD2_!U$4,'[1]INTERNAL PARAMETERS-1'!$B$5:$J$44,5,FALSE)*VLOOKUP(OVYLD2_!U$4,'[1]INTERNAL PARAMETERS-1'!$B$5:$J$44,7,FALSE)*OVYLD2_!$F150 + OVYLD1_!U150*(1-VLOOKUP(OVYLD2_!U$4,'[1]INTERNAL PARAMETERS-1'!$B$5:$J$44,5,FALSE))*VLOOKUP(OVYLD2_!U$4,'[1]INTERNAL PARAMETERS-1'!$B$5:$J$44,9,FALSE)*OVYLD2_!$F150</f>
        <v>4.0317492562311443</v>
      </c>
      <c r="V150" s="44">
        <f>OVYLD1_!V150*VLOOKUP(OVYLD2_!V$4,'[1]INTERNAL PARAMETERS-1'!$B$5:$J$44,5,FALSE)*VLOOKUP(OVYLD2_!V$4,'[1]INTERNAL PARAMETERS-1'!$B$5:$J$44,7,FALSE)*OVYLD2_!$F150 + OVYLD1_!V150*(1-VLOOKUP(OVYLD2_!V$4,'[1]INTERNAL PARAMETERS-1'!$B$5:$J$44,5,FALSE))*VLOOKUP(OVYLD2_!V$4,'[1]INTERNAL PARAMETERS-1'!$B$5:$J$44,9,FALSE)*OVYLD2_!$F150</f>
        <v>48.76347185817999</v>
      </c>
      <c r="W150" s="44">
        <f>OVYLD1_!W150*VLOOKUP(OVYLD2_!W$4,'[1]INTERNAL PARAMETERS-1'!$B$5:$J$44,5,FALSE)*VLOOKUP(OVYLD2_!W$4,'[1]INTERNAL PARAMETERS-1'!$B$5:$J$44,7,FALSE)*OVYLD2_!$F150 + OVYLD1_!W150*(1-VLOOKUP(OVYLD2_!W$4,'[1]INTERNAL PARAMETERS-1'!$B$5:$J$44,5,FALSE))*VLOOKUP(OVYLD2_!W$4,'[1]INTERNAL PARAMETERS-1'!$B$5:$J$44,9,FALSE)*OVYLD2_!$F150</f>
        <v>0</v>
      </c>
      <c r="X150" s="44">
        <f>OVYLD1_!X150*VLOOKUP(OVYLD2_!X$4,'[1]INTERNAL PARAMETERS-1'!$B$5:$J$44,5,FALSE)*VLOOKUP(OVYLD2_!X$4,'[1]INTERNAL PARAMETERS-1'!$B$5:$J$44,7,FALSE)*OVYLD2_!$F150 + OVYLD1_!X150*(1-VLOOKUP(OVYLD2_!X$4,'[1]INTERNAL PARAMETERS-1'!$B$5:$J$44,5,FALSE))*VLOOKUP(OVYLD2_!X$4,'[1]INTERNAL PARAMETERS-1'!$B$5:$J$44,9,FALSE)*OVYLD2_!$F150</f>
        <v>0</v>
      </c>
      <c r="Y150" s="44">
        <f>OVYLD1_!Y150*VLOOKUP(OVYLD2_!Y$4,'[1]INTERNAL PARAMETERS-1'!$B$5:$J$44,5,FALSE)*VLOOKUP(OVYLD2_!Y$4,'[1]INTERNAL PARAMETERS-1'!$B$5:$J$44,7,FALSE)*OVYLD2_!$F150 + OVYLD1_!Y150*(1-VLOOKUP(OVYLD2_!Y$4,'[1]INTERNAL PARAMETERS-1'!$B$5:$J$44,5,FALSE))*VLOOKUP(OVYLD2_!Y$4,'[1]INTERNAL PARAMETERS-1'!$B$5:$J$44,9,FALSE)*OVYLD2_!$F150</f>
        <v>0</v>
      </c>
      <c r="Z150" s="44">
        <f>OVYLD1_!Z150*VLOOKUP(OVYLD2_!Z$4,'[1]INTERNAL PARAMETERS-1'!$B$5:$J$44,5,FALSE)*VLOOKUP(OVYLD2_!Z$4,'[1]INTERNAL PARAMETERS-1'!$B$5:$J$44,7,FALSE)*OVYLD2_!$F150 + OVYLD1_!Z150*(1-VLOOKUP(OVYLD2_!Z$4,'[1]INTERNAL PARAMETERS-1'!$B$5:$J$44,5,FALSE))*VLOOKUP(OVYLD2_!Z$4,'[1]INTERNAL PARAMETERS-1'!$B$5:$J$44,9,FALSE)*OVYLD2_!$F150</f>
        <v>0</v>
      </c>
      <c r="AA150" s="44">
        <f>OVYLD1_!AA150*VLOOKUP(OVYLD2_!AA$4,'[1]INTERNAL PARAMETERS-1'!$B$5:$J$44,5,FALSE)*VLOOKUP(OVYLD2_!AA$4,'[1]INTERNAL PARAMETERS-1'!$B$5:$J$44,7,FALSE)*OVYLD2_!$F150 + OVYLD1_!AA150*(1-VLOOKUP(OVYLD2_!AA$4,'[1]INTERNAL PARAMETERS-1'!$B$5:$J$44,5,FALSE))*VLOOKUP(OVYLD2_!AA$4,'[1]INTERNAL PARAMETERS-1'!$B$5:$J$44,9,FALSE)*OVYLD2_!$F150</f>
        <v>0</v>
      </c>
      <c r="AB150" s="44">
        <f>OVYLD1_!AB150*VLOOKUP(OVYLD2_!AB$4,'[1]INTERNAL PARAMETERS-1'!$B$5:$J$44,5,FALSE)*VLOOKUP(OVYLD2_!AB$4,'[1]INTERNAL PARAMETERS-1'!$B$5:$J$44,7,FALSE)*OVYLD2_!$F150 + OVYLD1_!AB150*(1-VLOOKUP(OVYLD2_!AB$4,'[1]INTERNAL PARAMETERS-1'!$B$5:$J$44,5,FALSE))*VLOOKUP(OVYLD2_!AB$4,'[1]INTERNAL PARAMETERS-1'!$B$5:$J$44,9,FALSE)*OVYLD2_!$F150</f>
        <v>0</v>
      </c>
      <c r="AC150" s="44">
        <f>OVYLD1_!AC150*VLOOKUP(OVYLD2_!AC$4,'[1]INTERNAL PARAMETERS-1'!$B$5:$J$44,5,FALSE)*VLOOKUP(OVYLD2_!AC$4,'[1]INTERNAL PARAMETERS-1'!$B$5:$J$44,7,FALSE)*OVYLD2_!$F150 + OVYLD1_!AC150*(1-VLOOKUP(OVYLD2_!AC$4,'[1]INTERNAL PARAMETERS-1'!$B$5:$J$44,5,FALSE))*VLOOKUP(OVYLD2_!AC$4,'[1]INTERNAL PARAMETERS-1'!$B$5:$J$44,9,FALSE)*OVYLD2_!$F150</f>
        <v>0</v>
      </c>
      <c r="AD150" s="44">
        <f>OVYLD1_!AD150*VLOOKUP(OVYLD2_!AD$4,'[1]INTERNAL PARAMETERS-1'!$B$5:$J$44,5,FALSE)*VLOOKUP(OVYLD2_!AD$4,'[1]INTERNAL PARAMETERS-1'!$B$5:$J$44,7,FALSE)*OVYLD2_!$F150 + OVYLD1_!AD150*(1-VLOOKUP(OVYLD2_!AD$4,'[1]INTERNAL PARAMETERS-1'!$B$5:$J$44,5,FALSE))*VLOOKUP(OVYLD2_!AD$4,'[1]INTERNAL PARAMETERS-1'!$B$5:$J$44,9,FALSE)*OVYLD2_!$F150</f>
        <v>0</v>
      </c>
      <c r="AE150" s="44">
        <f>OVYLD1_!AE150*VLOOKUP(OVYLD2_!AE$4,'[1]INTERNAL PARAMETERS-1'!$B$5:$J$44,5,FALSE)*VLOOKUP(OVYLD2_!AE$4,'[1]INTERNAL PARAMETERS-1'!$B$5:$J$44,7,FALSE)*OVYLD2_!$F150 + OVYLD1_!AE150*(1-VLOOKUP(OVYLD2_!AE$4,'[1]INTERNAL PARAMETERS-1'!$B$5:$J$44,5,FALSE))*VLOOKUP(OVYLD2_!AE$4,'[1]INTERNAL PARAMETERS-1'!$B$5:$J$44,9,FALSE)*OVYLD2_!$F150</f>
        <v>0</v>
      </c>
      <c r="AF150" s="44">
        <f>OVYLD1_!AF150*VLOOKUP(OVYLD2_!AF$4,'[1]INTERNAL PARAMETERS-1'!$B$5:$J$44,5,FALSE)*VLOOKUP(OVYLD2_!AF$4,'[1]INTERNAL PARAMETERS-1'!$B$5:$J$44,7,FALSE)*OVYLD2_!$F150 + OVYLD1_!AF150*(1-VLOOKUP(OVYLD2_!AF$4,'[1]INTERNAL PARAMETERS-1'!$B$5:$J$44,5,FALSE))*VLOOKUP(OVYLD2_!AF$4,'[1]INTERNAL PARAMETERS-1'!$B$5:$J$44,9,FALSE)*OVYLD2_!$F150</f>
        <v>0</v>
      </c>
      <c r="AG150" s="44">
        <f>OVYLD1_!AG150*VLOOKUP(OVYLD2_!AG$4,'[1]INTERNAL PARAMETERS-1'!$B$5:$J$44,5,FALSE)*VLOOKUP(OVYLD2_!AG$4,'[1]INTERNAL PARAMETERS-1'!$B$5:$J$44,7,FALSE)*OVYLD2_!$F150 + OVYLD1_!AG150*(1-VLOOKUP(OVYLD2_!AG$4,'[1]INTERNAL PARAMETERS-1'!$B$5:$J$44,5,FALSE))*VLOOKUP(OVYLD2_!AG$4,'[1]INTERNAL PARAMETERS-1'!$B$5:$J$44,9,FALSE)*OVYLD2_!$F150</f>
        <v>0</v>
      </c>
      <c r="AH150" s="44">
        <f>OVYLD1_!AH150*VLOOKUP(OVYLD2_!AH$4,'[1]INTERNAL PARAMETERS-1'!$B$5:$J$44,5,FALSE)*VLOOKUP(OVYLD2_!AH$4,'[1]INTERNAL PARAMETERS-1'!$B$5:$J$44,7,FALSE)*OVYLD2_!$F150 + OVYLD1_!AH150*(1-VLOOKUP(OVYLD2_!AH$4,'[1]INTERNAL PARAMETERS-1'!$B$5:$J$44,5,FALSE))*VLOOKUP(OVYLD2_!AH$4,'[1]INTERNAL PARAMETERS-1'!$B$5:$J$44,9,FALSE)*OVYLD2_!$F150</f>
        <v>0</v>
      </c>
      <c r="AI150" s="44">
        <f>OVYLD1_!AI150*VLOOKUP(OVYLD2_!AI$4,'[1]INTERNAL PARAMETERS-1'!$B$5:$J$44,5,FALSE)*VLOOKUP(OVYLD2_!AI$4,'[1]INTERNAL PARAMETERS-1'!$B$5:$J$44,7,FALSE)*OVYLD2_!$F150 + OVYLD1_!AI150*(1-VLOOKUP(OVYLD2_!AI$4,'[1]INTERNAL PARAMETERS-1'!$B$5:$J$44,5,FALSE))*VLOOKUP(OVYLD2_!AI$4,'[1]INTERNAL PARAMETERS-1'!$B$5:$J$44,9,FALSE)*OVYLD2_!$F150</f>
        <v>0.83249726390454626</v>
      </c>
      <c r="AJ150" s="44">
        <f>OVYLD1_!AJ150*VLOOKUP(OVYLD2_!AJ$4,'[1]INTERNAL PARAMETERS-1'!$B$5:$J$44,5,FALSE)*VLOOKUP(OVYLD2_!AJ$4,'[1]INTERNAL PARAMETERS-1'!$B$5:$J$44,7,FALSE)*OVYLD2_!$F150 + OVYLD1_!AJ150*(1-VLOOKUP(OVYLD2_!AJ$4,'[1]INTERNAL PARAMETERS-1'!$B$5:$J$44,5,FALSE))*VLOOKUP(OVYLD2_!AJ$4,'[1]INTERNAL PARAMETERS-1'!$B$5:$J$44,9,FALSE)*OVYLD2_!$F150</f>
        <v>0.46396474831509876</v>
      </c>
      <c r="AK150" s="44">
        <f>OVYLD1_!AK150*VLOOKUP(OVYLD2_!AK$4,'[1]INTERNAL PARAMETERS-1'!$B$5:$J$44,5,FALSE)*VLOOKUP(OVYLD2_!AK$4,'[1]INTERNAL PARAMETERS-1'!$B$5:$J$44,7,FALSE)*OVYLD2_!$F150 + OVYLD1_!AK150*(1-VLOOKUP(OVYLD2_!AK$4,'[1]INTERNAL PARAMETERS-1'!$B$5:$J$44,5,FALSE))*VLOOKUP(OVYLD2_!AK$4,'[1]INTERNAL PARAMETERS-1'!$B$5:$J$44,9,FALSE)*OVYLD2_!$F150</f>
        <v>0</v>
      </c>
      <c r="AL150" s="44">
        <f>OVYLD1_!AL150*VLOOKUP(OVYLD2_!AL$4,'[1]INTERNAL PARAMETERS-1'!$B$5:$J$44,5,FALSE)*VLOOKUP(OVYLD2_!AL$4,'[1]INTERNAL PARAMETERS-1'!$B$5:$J$44,7,FALSE)*OVYLD2_!$F150 + OVYLD1_!AL150*(1-VLOOKUP(OVYLD2_!AL$4,'[1]INTERNAL PARAMETERS-1'!$B$5:$J$44,5,FALSE))*VLOOKUP(OVYLD2_!AL$4,'[1]INTERNAL PARAMETERS-1'!$B$5:$J$44,9,FALSE)*OVYLD2_!$F150</f>
        <v>0</v>
      </c>
      <c r="AM150" s="44">
        <f>OVYLD1_!AM150*VLOOKUP(OVYLD2_!AM$4,'[1]INTERNAL PARAMETERS-1'!$B$5:$J$44,5,FALSE)*VLOOKUP(OVYLD2_!AM$4,'[1]INTERNAL PARAMETERS-1'!$B$5:$J$44,7,FALSE)*OVYLD2_!$F150 + OVYLD1_!AM150*(1-VLOOKUP(OVYLD2_!AM$4,'[1]INTERNAL PARAMETERS-1'!$B$5:$J$44,5,FALSE))*VLOOKUP(OVYLD2_!AM$4,'[1]INTERNAL PARAMETERS-1'!$B$5:$J$44,9,FALSE)*OVYLD2_!$F150</f>
        <v>0</v>
      </c>
      <c r="AN150" s="44">
        <f>OVYLD1_!AN150*VLOOKUP(OVYLD2_!AN$4,'[1]INTERNAL PARAMETERS-1'!$B$5:$J$44,5,FALSE)*VLOOKUP(OVYLD2_!AN$4,'[1]INTERNAL PARAMETERS-1'!$B$5:$J$44,7,FALSE)*OVYLD2_!$F150 + OVYLD1_!AN150*(1-VLOOKUP(OVYLD2_!AN$4,'[1]INTERNAL PARAMETERS-1'!$B$5:$J$44,5,FALSE))*VLOOKUP(OVYLD2_!AN$4,'[1]INTERNAL PARAMETERS-1'!$B$5:$J$44,9,FALSE)*OVYLD2_!$F150</f>
        <v>0</v>
      </c>
      <c r="AO150" s="44">
        <f>OVYLD1_!AO150*VLOOKUP(OVYLD2_!AO$4,'[1]INTERNAL PARAMETERS-1'!$B$5:$J$44,5,FALSE)*VLOOKUP(OVYLD2_!AO$4,'[1]INTERNAL PARAMETERS-1'!$B$5:$J$44,7,FALSE)*OVYLD2_!$F150 + OVYLD1_!AO150*(1-VLOOKUP(OVYLD2_!AO$4,'[1]INTERNAL PARAMETERS-1'!$B$5:$J$44,5,FALSE))*VLOOKUP(OVYLD2_!AO$4,'[1]INTERNAL PARAMETERS-1'!$B$5:$J$44,9,FALSE)*OVYLD2_!$F150</f>
        <v>0</v>
      </c>
      <c r="AP150" s="44">
        <f>OVYLD1_!AP150*VLOOKUP(OVYLD2_!AP$4,'[1]INTERNAL PARAMETERS-1'!$B$5:$J$44,5,FALSE)*VLOOKUP(OVYLD2_!AP$4,'[1]INTERNAL PARAMETERS-1'!$B$5:$J$44,7,FALSE)*OVYLD2_!$F150 + OVYLD1_!AP150*(1-VLOOKUP(OVYLD2_!AP$4,'[1]INTERNAL PARAMETERS-1'!$B$5:$J$44,5,FALSE))*VLOOKUP(OVYLD2_!AP$4,'[1]INTERNAL PARAMETERS-1'!$B$5:$J$44,9,FALSE)*OVYLD2_!$F150</f>
        <v>0</v>
      </c>
      <c r="AQ150" s="44">
        <f>OVYLD1_!AQ150*VLOOKUP(OVYLD2_!AQ$4,'[1]INTERNAL PARAMETERS-1'!$B$5:$J$44,5,FALSE)*VLOOKUP(OVYLD2_!AQ$4,'[1]INTERNAL PARAMETERS-1'!$B$5:$J$44,7,FALSE)*OVYLD2_!$F150 + OVYLD1_!AQ150*(1-VLOOKUP(OVYLD2_!AQ$4,'[1]INTERNAL PARAMETERS-1'!$B$5:$J$44,5,FALSE))*VLOOKUP(OVYLD2_!AQ$4,'[1]INTERNAL PARAMETERS-1'!$B$5:$J$44,9,FALSE)*OVYLD2_!$F150</f>
        <v>0</v>
      </c>
      <c r="AR150" s="44">
        <f>OVYLD1_!AR150*VLOOKUP(OVYLD2_!AR$4,'[1]INTERNAL PARAMETERS-1'!$B$5:$J$44,5,FALSE)*VLOOKUP(OVYLD2_!AR$4,'[1]INTERNAL PARAMETERS-1'!$B$5:$J$44,7,FALSE)*OVYLD2_!$F150 + OVYLD1_!AR150*(1-VLOOKUP(OVYLD2_!AR$4,'[1]INTERNAL PARAMETERS-1'!$B$5:$J$44,5,FALSE))*VLOOKUP(OVYLD2_!AR$4,'[1]INTERNAL PARAMETERS-1'!$B$5:$J$44,9,FALSE)*OVYLD2_!$F150</f>
        <v>0</v>
      </c>
      <c r="AS150" s="44">
        <f>OVYLD1_!AS150*VLOOKUP(OVYLD2_!AS$4,'[1]INTERNAL PARAMETERS-1'!$B$5:$J$44,5,FALSE)*VLOOKUP(OVYLD2_!AS$4,'[1]INTERNAL PARAMETERS-1'!$B$5:$J$44,7,FALSE)*OVYLD2_!$F150 + OVYLD1_!AS150*(1-VLOOKUP(OVYLD2_!AS$4,'[1]INTERNAL PARAMETERS-1'!$B$5:$J$44,5,FALSE))*VLOOKUP(OVYLD2_!AS$4,'[1]INTERNAL PARAMETERS-1'!$B$5:$J$44,9,FALSE)*OVYLD2_!$F150</f>
        <v>0</v>
      </c>
      <c r="AT150" s="43">
        <f>OVYLD1_!AT150*VLOOKUP(OVYLD2_!AT$4,'[1]INTERNAL PARAMETERS-1'!$B$5:$J$44,5,FALSE)*VLOOKUP(OVYLD2_!AT$4,'[1]INTERNAL PARAMETERS-1'!$B$5:$J$44,7,FALSE)*OVYLD2_!$F150 + OVYLD1_!AT150*(1-VLOOKUP(OVYLD2_!AT$4,'[1]INTERNAL PARAMETERS-1'!$B$5:$J$44,5,FALSE))*VLOOKUP(OVYLD2_!AT$4,'[1]INTERNAL PARAMETERS-1'!$B$5:$J$44,9,FALSE)*OVYLD2_!$F150</f>
        <v>0</v>
      </c>
      <c r="AU150" s="45">
        <f>OVYLD1_!AU150*VLOOKUP(OVYLD2_!AU$4,'[1]INTERNAL PARAMETERS-1'!$B$5:$J$44,5,FALSE)*VLOOKUP(OVYLD2_!AU$4,'[1]INTERNAL PARAMETERS-1'!$B$5:$J$44,6,FALSE)*VLOOKUP(OVYLD2_!AU$4,'[1]INTERNAL PARAMETERS-1'!$B$5:$J$44,3,FALSE) + OVYLD1_!AU150*(1-VLOOKUP(OVYLD2_!AU$4,'[1]INTERNAL PARAMETERS-1'!$B$5:$J$44,5,FALSE))*VLOOKUP(OVYLD2_!AU$4,'[1]INTERNAL PARAMETERS-1'!$B$5:$J$44,8,FALSE)*VLOOKUP(OVYLD2_!AU$4,'[1]INTERNAL PARAMETERS-1'!$B$5:$J$44,3,FALSE)</f>
        <v>0</v>
      </c>
      <c r="AV150" s="44">
        <f>OVYLD1_!AV150*VLOOKUP(OVYLD2_!AV$4,'[1]INTERNAL PARAMETERS-1'!$B$5:$J$44,5,FALSE)*VLOOKUP(OVYLD2_!AV$4,'[1]INTERNAL PARAMETERS-1'!$B$5:$J$44,6,FALSE)*VLOOKUP(OVYLD2_!AV$4,'[1]INTERNAL PARAMETERS-1'!$B$5:$J$44,3,FALSE) + OVYLD1_!AV150*(1-VLOOKUP(OVYLD2_!AV$4,'[1]INTERNAL PARAMETERS-1'!$B$5:$J$44,5,FALSE))*VLOOKUP(OVYLD2_!AV$4,'[1]INTERNAL PARAMETERS-1'!$B$5:$J$44,8,FALSE)*VLOOKUP(OVYLD2_!AV$4,'[1]INTERNAL PARAMETERS-1'!$B$5:$J$44,3,FALSE)</f>
        <v>0</v>
      </c>
      <c r="AW150" s="44">
        <f>OVYLD1_!AW150*VLOOKUP(OVYLD2_!AW$4,'[1]INTERNAL PARAMETERS-1'!$B$5:$J$44,5,FALSE)*VLOOKUP(OVYLD2_!AW$4,'[1]INTERNAL PARAMETERS-1'!$B$5:$J$44,6,FALSE)*VLOOKUP(OVYLD2_!AW$4,'[1]INTERNAL PARAMETERS-1'!$B$5:$J$44,3,FALSE) + OVYLD1_!AW150*(1-VLOOKUP(OVYLD2_!AW$4,'[1]INTERNAL PARAMETERS-1'!$B$5:$J$44,5,FALSE))*VLOOKUP(OVYLD2_!AW$4,'[1]INTERNAL PARAMETERS-1'!$B$5:$J$44,8,FALSE)*VLOOKUP(OVYLD2_!AW$4,'[1]INTERNAL PARAMETERS-1'!$B$5:$J$44,3,FALSE)</f>
        <v>3.4139662884562081</v>
      </c>
      <c r="AX150" s="44">
        <f>OVYLD1_!AX150*VLOOKUP(OVYLD2_!AX$4,'[1]INTERNAL PARAMETERS-1'!$B$5:$J$44,5,FALSE)*VLOOKUP(OVYLD2_!AX$4,'[1]INTERNAL PARAMETERS-1'!$B$5:$J$44,6,FALSE)*VLOOKUP(OVYLD2_!AX$4,'[1]INTERNAL PARAMETERS-1'!$B$5:$J$44,3,FALSE) + OVYLD1_!AX150*(1-VLOOKUP(OVYLD2_!AX$4,'[1]INTERNAL PARAMETERS-1'!$B$5:$J$44,5,FALSE))*VLOOKUP(OVYLD2_!AX$4,'[1]INTERNAL PARAMETERS-1'!$B$5:$J$44,8,FALSE)*VLOOKUP(OVYLD2_!AX$4,'[1]INTERNAL PARAMETERS-1'!$B$5:$J$44,3,FALSE)</f>
        <v>0</v>
      </c>
      <c r="AY150" s="44">
        <f>OVYLD1_!AY150*VLOOKUP(OVYLD2_!AY$4,'[1]INTERNAL PARAMETERS-1'!$B$5:$J$44,5,FALSE)*VLOOKUP(OVYLD2_!AY$4,'[1]INTERNAL PARAMETERS-1'!$B$5:$J$44,6,FALSE)*VLOOKUP(OVYLD2_!AY$4,'[1]INTERNAL PARAMETERS-1'!$B$5:$J$44,3,FALSE) + OVYLD1_!AY150*(1-VLOOKUP(OVYLD2_!AY$4,'[1]INTERNAL PARAMETERS-1'!$B$5:$J$44,5,FALSE))*VLOOKUP(OVYLD2_!AY$4,'[1]INTERNAL PARAMETERS-1'!$B$5:$J$44,8,FALSE)*VLOOKUP(OVYLD2_!AY$4,'[1]INTERNAL PARAMETERS-1'!$B$5:$J$44,3,FALSE)</f>
        <v>0</v>
      </c>
      <c r="AZ150" s="44">
        <f>OVYLD1_!AZ150*VLOOKUP(OVYLD2_!AZ$4,'[1]INTERNAL PARAMETERS-1'!$B$5:$J$44,5,FALSE)*VLOOKUP(OVYLD2_!AZ$4,'[1]INTERNAL PARAMETERS-1'!$B$5:$J$44,6,FALSE)*VLOOKUP(OVYLD2_!AZ$4,'[1]INTERNAL PARAMETERS-1'!$B$5:$J$44,3,FALSE) + OVYLD1_!AZ150*(1-VLOOKUP(OVYLD2_!AZ$4,'[1]INTERNAL PARAMETERS-1'!$B$5:$J$44,5,FALSE))*VLOOKUP(OVYLD2_!AZ$4,'[1]INTERNAL PARAMETERS-1'!$B$5:$J$44,8,FALSE)*VLOOKUP(OVYLD2_!AZ$4,'[1]INTERNAL PARAMETERS-1'!$B$5:$J$44,3,FALSE)</f>
        <v>0</v>
      </c>
      <c r="BA150" s="44">
        <f>OVYLD1_!BA150*VLOOKUP(OVYLD2_!BA$4,'[1]INTERNAL PARAMETERS-1'!$B$5:$J$44,5,FALSE)*VLOOKUP(OVYLD2_!BA$4,'[1]INTERNAL PARAMETERS-1'!$B$5:$J$44,6,FALSE)*VLOOKUP(OVYLD2_!BA$4,'[1]INTERNAL PARAMETERS-1'!$B$5:$J$44,3,FALSE) + OVYLD1_!BA150*(1-VLOOKUP(OVYLD2_!BA$4,'[1]INTERNAL PARAMETERS-1'!$B$5:$J$44,5,FALSE))*VLOOKUP(OVYLD2_!BA$4,'[1]INTERNAL PARAMETERS-1'!$B$5:$J$44,8,FALSE)*VLOOKUP(OVYLD2_!BA$4,'[1]INTERNAL PARAMETERS-1'!$B$5:$J$44,3,FALSE)</f>
        <v>0.23771889331754764</v>
      </c>
      <c r="BB150" s="44">
        <f>OVYLD1_!BB150*VLOOKUP(OVYLD2_!BB$4,'[1]INTERNAL PARAMETERS-1'!$B$5:$J$44,5,FALSE)*VLOOKUP(OVYLD2_!BB$4,'[1]INTERNAL PARAMETERS-1'!$B$5:$J$44,6,FALSE)*VLOOKUP(OVYLD2_!BB$4,'[1]INTERNAL PARAMETERS-1'!$B$5:$J$44,3,FALSE) + OVYLD1_!BB150*(1-VLOOKUP(OVYLD2_!BB$4,'[1]INTERNAL PARAMETERS-1'!$B$5:$J$44,5,FALSE))*VLOOKUP(OVYLD2_!BB$4,'[1]INTERNAL PARAMETERS-1'!$B$5:$J$44,8,FALSE)*VLOOKUP(OVYLD2_!BB$4,'[1]INTERNAL PARAMETERS-1'!$B$5:$J$44,3,FALSE)</f>
        <v>1.4451684068399406</v>
      </c>
      <c r="BC150" s="44">
        <f>OVYLD1_!BC150*VLOOKUP(OVYLD2_!BC$4,'[1]INTERNAL PARAMETERS-1'!$B$5:$J$44,5,FALSE)*VLOOKUP(OVYLD2_!BC$4,'[1]INTERNAL PARAMETERS-1'!$B$5:$J$44,6,FALSE)*VLOOKUP(OVYLD2_!BC$4,'[1]INTERNAL PARAMETERS-1'!$B$5:$J$44,3,FALSE) + OVYLD1_!BC150*(1-VLOOKUP(OVYLD2_!BC$4,'[1]INTERNAL PARAMETERS-1'!$B$5:$J$44,5,FALSE))*VLOOKUP(OVYLD2_!BC$4,'[1]INTERNAL PARAMETERS-1'!$B$5:$J$44,8,FALSE)*VLOOKUP(OVYLD2_!BC$4,'[1]INTERNAL PARAMETERS-1'!$B$5:$J$44,3,FALSE)</f>
        <v>0.23645354095401327</v>
      </c>
      <c r="BD150" s="44">
        <f>OVYLD1_!BD150*VLOOKUP(OVYLD2_!BD$4,'[1]INTERNAL PARAMETERS-1'!$B$5:$J$44,5,FALSE)*VLOOKUP(OVYLD2_!BD$4,'[1]INTERNAL PARAMETERS-1'!$B$5:$J$44,6,FALSE)*VLOOKUP(OVYLD2_!BD$4,'[1]INTERNAL PARAMETERS-1'!$B$5:$J$44,3,FALSE) + OVYLD1_!BD150*(1-VLOOKUP(OVYLD2_!BD$4,'[1]INTERNAL PARAMETERS-1'!$B$5:$J$44,5,FALSE))*VLOOKUP(OVYLD2_!BD$4,'[1]INTERNAL PARAMETERS-1'!$B$5:$J$44,8,FALSE)*VLOOKUP(OVYLD2_!BD$4,'[1]INTERNAL PARAMETERS-1'!$B$5:$J$44,3,FALSE)</f>
        <v>0.93399190027879442</v>
      </c>
      <c r="BE150" s="44">
        <f>OVYLD1_!BE150*VLOOKUP(OVYLD2_!BE$4,'[1]INTERNAL PARAMETERS-1'!$B$5:$J$44,5,FALSE)*VLOOKUP(OVYLD2_!BE$4,'[1]INTERNAL PARAMETERS-1'!$B$5:$J$44,6,FALSE)*VLOOKUP(OVYLD2_!BE$4,'[1]INTERNAL PARAMETERS-1'!$B$5:$J$44,3,FALSE) + OVYLD1_!BE150*(1-VLOOKUP(OVYLD2_!BE$4,'[1]INTERNAL PARAMETERS-1'!$B$5:$J$44,5,FALSE))*VLOOKUP(OVYLD2_!BE$4,'[1]INTERNAL PARAMETERS-1'!$B$5:$J$44,8,FALSE)*VLOOKUP(OVYLD2_!BE$4,'[1]INTERNAL PARAMETERS-1'!$B$5:$J$44,3,FALSE)</f>
        <v>0.42446201393304173</v>
      </c>
      <c r="BF150" s="44">
        <f>OVYLD1_!BF150*VLOOKUP(OVYLD2_!BF$4,'[1]INTERNAL PARAMETERS-1'!$B$5:$J$44,5,FALSE)*VLOOKUP(OVYLD2_!BF$4,'[1]INTERNAL PARAMETERS-1'!$B$5:$J$44,6,FALSE)*VLOOKUP(OVYLD2_!BF$4,'[1]INTERNAL PARAMETERS-1'!$B$5:$J$44,3,FALSE) + OVYLD1_!BF150*(1-VLOOKUP(OVYLD2_!BF$4,'[1]INTERNAL PARAMETERS-1'!$B$5:$J$44,5,FALSE))*VLOOKUP(OVYLD2_!BF$4,'[1]INTERNAL PARAMETERS-1'!$B$5:$J$44,8,FALSE)*VLOOKUP(OVYLD2_!BF$4,'[1]INTERNAL PARAMETERS-1'!$B$5:$J$44,3,FALSE)</f>
        <v>0</v>
      </c>
      <c r="BG150" s="44">
        <f>OVYLD1_!BG150*VLOOKUP(OVYLD2_!BG$4,'[1]INTERNAL PARAMETERS-1'!$B$5:$J$44,5,FALSE)*VLOOKUP(OVYLD2_!BG$4,'[1]INTERNAL PARAMETERS-1'!$B$5:$J$44,6,FALSE)*VLOOKUP(OVYLD2_!BG$4,'[1]INTERNAL PARAMETERS-1'!$B$5:$J$44,3,FALSE) + OVYLD1_!BG150*(1-VLOOKUP(OVYLD2_!BG$4,'[1]INTERNAL PARAMETERS-1'!$B$5:$J$44,5,FALSE))*VLOOKUP(OVYLD2_!BG$4,'[1]INTERNAL PARAMETERS-1'!$B$5:$J$44,8,FALSE)*VLOOKUP(OVYLD2_!BG$4,'[1]INTERNAL PARAMETERS-1'!$B$5:$J$44,3,FALSE)</f>
        <v>1.5824524915522173</v>
      </c>
      <c r="BH150" s="44">
        <f>OVYLD1_!BH150*VLOOKUP(OVYLD2_!BH$4,'[1]INTERNAL PARAMETERS-1'!$B$5:$J$44,5,FALSE)*VLOOKUP(OVYLD2_!BH$4,'[1]INTERNAL PARAMETERS-1'!$B$5:$J$44,6,FALSE)*VLOOKUP(OVYLD2_!BH$4,'[1]INTERNAL PARAMETERS-1'!$B$5:$J$44,3,FALSE) + OVYLD1_!BH150*(1-VLOOKUP(OVYLD2_!BH$4,'[1]INTERNAL PARAMETERS-1'!$B$5:$J$44,5,FALSE))*VLOOKUP(OVYLD2_!BH$4,'[1]INTERNAL PARAMETERS-1'!$B$5:$J$44,8,FALSE)*VLOOKUP(OVYLD2_!BH$4,'[1]INTERNAL PARAMETERS-1'!$B$5:$J$44,3,FALSE)</f>
        <v>4.7819349570017754E-3</v>
      </c>
      <c r="BI150" s="44">
        <f>OVYLD1_!BI150*VLOOKUP(OVYLD2_!BI$4,'[1]INTERNAL PARAMETERS-1'!$B$5:$J$44,5,FALSE)*VLOOKUP(OVYLD2_!BI$4,'[1]INTERNAL PARAMETERS-1'!$B$5:$J$44,6,FALSE)*VLOOKUP(OVYLD2_!BI$4,'[1]INTERNAL PARAMETERS-1'!$B$5:$J$44,3,FALSE) + OVYLD1_!BI150*(1-VLOOKUP(OVYLD2_!BI$4,'[1]INTERNAL PARAMETERS-1'!$B$5:$J$44,5,FALSE))*VLOOKUP(OVYLD2_!BI$4,'[1]INTERNAL PARAMETERS-1'!$B$5:$J$44,8,FALSE)*VLOOKUP(OVYLD2_!BI$4,'[1]INTERNAL PARAMETERS-1'!$B$5:$J$44,3,FALSE)</f>
        <v>0</v>
      </c>
      <c r="BJ150" s="44">
        <f>OVYLD1_!BJ150*VLOOKUP(OVYLD2_!BJ$4,'[1]INTERNAL PARAMETERS-1'!$B$5:$J$44,5,FALSE)*VLOOKUP(OVYLD2_!BJ$4,'[1]INTERNAL PARAMETERS-1'!$B$5:$J$44,6,FALSE)*VLOOKUP(OVYLD2_!BJ$4,'[1]INTERNAL PARAMETERS-1'!$B$5:$J$44,3,FALSE) + OVYLD1_!BJ150*(1-VLOOKUP(OVYLD2_!BJ$4,'[1]INTERNAL PARAMETERS-1'!$B$5:$J$44,5,FALSE))*VLOOKUP(OVYLD2_!BJ$4,'[1]INTERNAL PARAMETERS-1'!$B$5:$J$44,8,FALSE)*VLOOKUP(OVYLD2_!BJ$4,'[1]INTERNAL PARAMETERS-1'!$B$5:$J$44,3,FALSE)</f>
        <v>0.37462000086410469</v>
      </c>
      <c r="BK150" s="44">
        <f>OVYLD1_!BK150*VLOOKUP(OVYLD2_!BK$4,'[1]INTERNAL PARAMETERS-1'!$B$5:$J$44,5,FALSE)*VLOOKUP(OVYLD2_!BK$4,'[1]INTERNAL PARAMETERS-1'!$B$5:$J$44,6,FALSE)*VLOOKUP(OVYLD2_!BK$4,'[1]INTERNAL PARAMETERS-1'!$B$5:$J$44,3,FALSE) + OVYLD1_!BK150*(1-VLOOKUP(OVYLD2_!BK$4,'[1]INTERNAL PARAMETERS-1'!$B$5:$J$44,5,FALSE))*VLOOKUP(OVYLD2_!BK$4,'[1]INTERNAL PARAMETERS-1'!$B$5:$J$44,8,FALSE)*VLOOKUP(OVYLD2_!BK$4,'[1]INTERNAL PARAMETERS-1'!$B$5:$J$44,3,FALSE)</f>
        <v>0.19890594331322067</v>
      </c>
      <c r="BL150" s="44">
        <f>OVYLD1_!BL150*VLOOKUP(OVYLD2_!BL$4,'[1]INTERNAL PARAMETERS-1'!$B$5:$J$44,5,FALSE)*VLOOKUP(OVYLD2_!BL$4,'[1]INTERNAL PARAMETERS-1'!$B$5:$J$44,6,FALSE)*VLOOKUP(OVYLD2_!BL$4,'[1]INTERNAL PARAMETERS-1'!$B$5:$J$44,3,FALSE) + OVYLD1_!BL150*(1-VLOOKUP(OVYLD2_!BL$4,'[1]INTERNAL PARAMETERS-1'!$B$5:$J$44,5,FALSE))*VLOOKUP(OVYLD2_!BL$4,'[1]INTERNAL PARAMETERS-1'!$B$5:$J$44,8,FALSE)*VLOOKUP(OVYLD2_!BL$4,'[1]INTERNAL PARAMETERS-1'!$B$5:$J$44,3,FALSE)</f>
        <v>3.5106076766557373E-2</v>
      </c>
      <c r="BM150" s="44">
        <f>OVYLD1_!BM150*VLOOKUP(OVYLD2_!BM$4,'[1]INTERNAL PARAMETERS-1'!$B$5:$J$44,5,FALSE)*VLOOKUP(OVYLD2_!BM$4,'[1]INTERNAL PARAMETERS-1'!$B$5:$J$44,6,FALSE)*VLOOKUP(OVYLD2_!BM$4,'[1]INTERNAL PARAMETERS-1'!$B$5:$J$44,3,FALSE) + OVYLD1_!BM150*(1-VLOOKUP(OVYLD2_!BM$4,'[1]INTERNAL PARAMETERS-1'!$B$5:$J$44,5,FALSE))*VLOOKUP(OVYLD2_!BM$4,'[1]INTERNAL PARAMETERS-1'!$B$5:$J$44,8,FALSE)*VLOOKUP(OVYLD2_!BM$4,'[1]INTERNAL PARAMETERS-1'!$B$5:$J$44,3,FALSE)</f>
        <v>1.6096331541295941E-2</v>
      </c>
      <c r="BN150" s="44">
        <f>OVYLD1_!BN150*VLOOKUP(OVYLD2_!BN$4,'[1]INTERNAL PARAMETERS-1'!$B$5:$J$44,5,FALSE)*VLOOKUP(OVYLD2_!BN$4,'[1]INTERNAL PARAMETERS-1'!$B$5:$J$44,6,FALSE)*VLOOKUP(OVYLD2_!BN$4,'[1]INTERNAL PARAMETERS-1'!$B$5:$J$44,3,FALSE) + OVYLD1_!BN150*(1-VLOOKUP(OVYLD2_!BN$4,'[1]INTERNAL PARAMETERS-1'!$B$5:$J$44,5,FALSE))*VLOOKUP(OVYLD2_!BN$4,'[1]INTERNAL PARAMETERS-1'!$B$5:$J$44,8,FALSE)*VLOOKUP(OVYLD2_!BN$4,'[1]INTERNAL PARAMETERS-1'!$B$5:$J$44,3,FALSE)</f>
        <v>0.5173167546548102</v>
      </c>
      <c r="BO150" s="44">
        <f>OVYLD1_!BO150*VLOOKUP(OVYLD2_!BO$4,'[1]INTERNAL PARAMETERS-1'!$B$5:$J$44,5,FALSE)*VLOOKUP(OVYLD2_!BO$4,'[1]INTERNAL PARAMETERS-1'!$B$5:$J$44,6,FALSE)*VLOOKUP(OVYLD2_!BO$4,'[1]INTERNAL PARAMETERS-1'!$B$5:$J$44,3,FALSE) + OVYLD1_!BO150*(1-VLOOKUP(OVYLD2_!BO$4,'[1]INTERNAL PARAMETERS-1'!$B$5:$J$44,5,FALSE))*VLOOKUP(OVYLD2_!BO$4,'[1]INTERNAL PARAMETERS-1'!$B$5:$J$44,8,FALSE)*VLOOKUP(OVYLD2_!BO$4,'[1]INTERNAL PARAMETERS-1'!$B$5:$J$44,3,FALSE)</f>
        <v>0.42334552850976109</v>
      </c>
      <c r="BP150" s="44">
        <f>OVYLD1_!BP150*VLOOKUP(OVYLD2_!BP$4,'[1]INTERNAL PARAMETERS-1'!$B$5:$J$44,5,FALSE)*VLOOKUP(OVYLD2_!BP$4,'[1]INTERNAL PARAMETERS-1'!$B$5:$J$44,6,FALSE)*VLOOKUP(OVYLD2_!BP$4,'[1]INTERNAL PARAMETERS-1'!$B$5:$J$44,3,FALSE) + OVYLD1_!BP150*(1-VLOOKUP(OVYLD2_!BP$4,'[1]INTERNAL PARAMETERS-1'!$B$5:$J$44,5,FALSE))*VLOOKUP(OVYLD2_!BP$4,'[1]INTERNAL PARAMETERS-1'!$B$5:$J$44,8,FALSE)*VLOOKUP(OVYLD2_!BP$4,'[1]INTERNAL PARAMETERS-1'!$B$5:$J$44,3,FALSE)</f>
        <v>1.1596386847292396E-2</v>
      </c>
      <c r="BQ150" s="44">
        <f>OVYLD1_!BQ150*VLOOKUP(OVYLD2_!BQ$4,'[1]INTERNAL PARAMETERS-1'!$B$5:$J$44,5,FALSE)*VLOOKUP(OVYLD2_!BQ$4,'[1]INTERNAL PARAMETERS-1'!$B$5:$J$44,6,FALSE)*VLOOKUP(OVYLD2_!BQ$4,'[1]INTERNAL PARAMETERS-1'!$B$5:$J$44,3,FALSE) + OVYLD1_!BQ150*(1-VLOOKUP(OVYLD2_!BQ$4,'[1]INTERNAL PARAMETERS-1'!$B$5:$J$44,5,FALSE))*VLOOKUP(OVYLD2_!BQ$4,'[1]INTERNAL PARAMETERS-1'!$B$5:$J$44,8,FALSE)*VLOOKUP(OVYLD2_!BQ$4,'[1]INTERNAL PARAMETERS-1'!$B$5:$J$44,3,FALSE)</f>
        <v>0.64120975544057202</v>
      </c>
      <c r="BR150" s="44">
        <f>OVYLD1_!BR150*VLOOKUP(OVYLD2_!BR$4,'[1]INTERNAL PARAMETERS-1'!$B$5:$J$44,5,FALSE)*VLOOKUP(OVYLD2_!BR$4,'[1]INTERNAL PARAMETERS-1'!$B$5:$J$44,6,FALSE)*VLOOKUP(OVYLD2_!BR$4,'[1]INTERNAL PARAMETERS-1'!$B$5:$J$44,3,FALSE) + OVYLD1_!BR150*(1-VLOOKUP(OVYLD2_!BR$4,'[1]INTERNAL PARAMETERS-1'!$B$5:$J$44,5,FALSE))*VLOOKUP(OVYLD2_!BR$4,'[1]INTERNAL PARAMETERS-1'!$B$5:$J$44,8,FALSE)*VLOOKUP(OVYLD2_!BR$4,'[1]INTERNAL PARAMETERS-1'!$B$5:$J$44,3,FALSE)</f>
        <v>1.5666366716641102E-2</v>
      </c>
      <c r="BS150" s="44">
        <f>OVYLD1_!BS150*VLOOKUP(OVYLD2_!BS$4,'[1]INTERNAL PARAMETERS-1'!$B$5:$J$44,5,FALSE)*VLOOKUP(OVYLD2_!BS$4,'[1]INTERNAL PARAMETERS-1'!$B$5:$J$44,6,FALSE)*VLOOKUP(OVYLD2_!BS$4,'[1]INTERNAL PARAMETERS-1'!$B$5:$J$44,3,FALSE) + OVYLD1_!BS150*(1-VLOOKUP(OVYLD2_!BS$4,'[1]INTERNAL PARAMETERS-1'!$B$5:$J$44,5,FALSE))*VLOOKUP(OVYLD2_!BS$4,'[1]INTERNAL PARAMETERS-1'!$B$5:$J$44,8,FALSE)*VLOOKUP(OVYLD2_!BS$4,'[1]INTERNAL PARAMETERS-1'!$B$5:$J$44,3,FALSE)</f>
        <v>2.4577934265102614E-3</v>
      </c>
      <c r="BT150" s="44">
        <f>OVYLD1_!BT150*VLOOKUP(OVYLD2_!BT$4,'[1]INTERNAL PARAMETERS-1'!$B$5:$J$44,5,FALSE)*VLOOKUP(OVYLD2_!BT$4,'[1]INTERNAL PARAMETERS-1'!$B$5:$J$44,6,FALSE)*VLOOKUP(OVYLD2_!BT$4,'[1]INTERNAL PARAMETERS-1'!$B$5:$J$44,3,FALSE) + OVYLD1_!BT150*(1-VLOOKUP(OVYLD2_!BT$4,'[1]INTERNAL PARAMETERS-1'!$B$5:$J$44,5,FALSE))*VLOOKUP(OVYLD2_!BT$4,'[1]INTERNAL PARAMETERS-1'!$B$5:$J$44,8,FALSE)*VLOOKUP(OVYLD2_!BT$4,'[1]INTERNAL PARAMETERS-1'!$B$5:$J$44,3,FALSE)</f>
        <v>0</v>
      </c>
      <c r="BU150" s="44">
        <f>OVYLD1_!BU150*VLOOKUP(OVYLD2_!BU$4,'[1]INTERNAL PARAMETERS-1'!$B$5:$J$44,5,FALSE)*VLOOKUP(OVYLD2_!BU$4,'[1]INTERNAL PARAMETERS-1'!$B$5:$J$44,6,FALSE)*VLOOKUP(OVYLD2_!BU$4,'[1]INTERNAL PARAMETERS-1'!$B$5:$J$44,3,FALSE) + OVYLD1_!BU150*(1-VLOOKUP(OVYLD2_!BU$4,'[1]INTERNAL PARAMETERS-1'!$B$5:$J$44,5,FALSE))*VLOOKUP(OVYLD2_!BU$4,'[1]INTERNAL PARAMETERS-1'!$B$5:$J$44,8,FALSE)*VLOOKUP(OVYLD2_!BU$4,'[1]INTERNAL PARAMETERS-1'!$B$5:$J$44,3,FALSE)</f>
        <v>0</v>
      </c>
      <c r="BV150" s="44">
        <f>OVYLD1_!BV150*VLOOKUP(OVYLD2_!BV$4,'[1]INTERNAL PARAMETERS-1'!$B$5:$J$44,5,FALSE)*VLOOKUP(OVYLD2_!BV$4,'[1]INTERNAL PARAMETERS-1'!$B$5:$J$44,6,FALSE)*VLOOKUP(OVYLD2_!BV$4,'[1]INTERNAL PARAMETERS-1'!$B$5:$J$44,3,FALSE) + OVYLD1_!BV150*(1-VLOOKUP(OVYLD2_!BV$4,'[1]INTERNAL PARAMETERS-1'!$B$5:$J$44,5,FALSE))*VLOOKUP(OVYLD2_!BV$4,'[1]INTERNAL PARAMETERS-1'!$B$5:$J$44,8,FALSE)*VLOOKUP(OVYLD2_!BV$4,'[1]INTERNAL PARAMETERS-1'!$B$5:$J$44,3,FALSE)</f>
        <v>0</v>
      </c>
      <c r="BW150" s="44">
        <f>OVYLD1_!BW150*VLOOKUP(OVYLD2_!BW$4,'[1]INTERNAL PARAMETERS-1'!$B$5:$J$44,5,FALSE)*VLOOKUP(OVYLD2_!BW$4,'[1]INTERNAL PARAMETERS-1'!$B$5:$J$44,6,FALSE)*VLOOKUP(OVYLD2_!BW$4,'[1]INTERNAL PARAMETERS-1'!$B$5:$J$44,3,FALSE) + OVYLD1_!BW150*(1-VLOOKUP(OVYLD2_!BW$4,'[1]INTERNAL PARAMETERS-1'!$B$5:$J$44,5,FALSE))*VLOOKUP(OVYLD2_!BW$4,'[1]INTERNAL PARAMETERS-1'!$B$5:$J$44,8,FALSE)*VLOOKUP(OVYLD2_!BW$4,'[1]INTERNAL PARAMETERS-1'!$B$5:$J$44,3,FALSE)</f>
        <v>0</v>
      </c>
      <c r="BX150" s="44">
        <f>OVYLD1_!BX150*VLOOKUP(OVYLD2_!BX$4,'[1]INTERNAL PARAMETERS-1'!$B$5:$J$44,5,FALSE)*VLOOKUP(OVYLD2_!BX$4,'[1]INTERNAL PARAMETERS-1'!$B$5:$J$44,6,FALSE)*VLOOKUP(OVYLD2_!BX$4,'[1]INTERNAL PARAMETERS-1'!$B$5:$J$44,3,FALSE) + OVYLD1_!BX150*(1-VLOOKUP(OVYLD2_!BX$4,'[1]INTERNAL PARAMETERS-1'!$B$5:$J$44,5,FALSE))*VLOOKUP(OVYLD2_!BX$4,'[1]INTERNAL PARAMETERS-1'!$B$5:$J$44,8,FALSE)*VLOOKUP(OVYLD2_!BX$4,'[1]INTERNAL PARAMETERS-1'!$B$5:$J$44,3,FALSE)</f>
        <v>0</v>
      </c>
      <c r="BY150" s="44">
        <f>OVYLD1_!BY150*VLOOKUP(OVYLD2_!BY$4,'[1]INTERNAL PARAMETERS-1'!$B$5:$J$44,5,FALSE)*VLOOKUP(OVYLD2_!BY$4,'[1]INTERNAL PARAMETERS-1'!$B$5:$J$44,6,FALSE)*VLOOKUP(OVYLD2_!BY$4,'[1]INTERNAL PARAMETERS-1'!$B$5:$J$44,3,FALSE) + OVYLD1_!BY150*(1-VLOOKUP(OVYLD2_!BY$4,'[1]INTERNAL PARAMETERS-1'!$B$5:$J$44,5,FALSE))*VLOOKUP(OVYLD2_!BY$4,'[1]INTERNAL PARAMETERS-1'!$B$5:$J$44,8,FALSE)*VLOOKUP(OVYLD2_!BY$4,'[1]INTERNAL PARAMETERS-1'!$B$5:$J$44,3,FALSE)</f>
        <v>0</v>
      </c>
      <c r="BZ150" s="44">
        <f>OVYLD1_!BZ150*VLOOKUP(OVYLD2_!BZ$4,'[1]INTERNAL PARAMETERS-1'!$B$5:$J$44,5,FALSE)*VLOOKUP(OVYLD2_!BZ$4,'[1]INTERNAL PARAMETERS-1'!$B$5:$J$44,6,FALSE)*VLOOKUP(OVYLD2_!BZ$4,'[1]INTERNAL PARAMETERS-1'!$B$5:$J$44,3,FALSE) + OVYLD1_!BZ150*(1-VLOOKUP(OVYLD2_!BZ$4,'[1]INTERNAL PARAMETERS-1'!$B$5:$J$44,5,FALSE))*VLOOKUP(OVYLD2_!BZ$4,'[1]INTERNAL PARAMETERS-1'!$B$5:$J$44,8,FALSE)*VLOOKUP(OVYLD2_!BZ$4,'[1]INTERNAL PARAMETERS-1'!$B$5:$J$44,3,FALSE)</f>
        <v>9.1678941366468681E-4</v>
      </c>
      <c r="CA150" s="44">
        <f>OVYLD1_!CA150*VLOOKUP(OVYLD2_!CA$4,'[1]INTERNAL PARAMETERS-1'!$B$5:$J$44,5,FALSE)*VLOOKUP(OVYLD2_!CA$4,'[1]INTERNAL PARAMETERS-1'!$B$5:$J$44,6,FALSE)*VLOOKUP(OVYLD2_!CA$4,'[1]INTERNAL PARAMETERS-1'!$B$5:$J$44,3,FALSE) + OVYLD1_!CA150*(1-VLOOKUP(OVYLD2_!CA$4,'[1]INTERNAL PARAMETERS-1'!$B$5:$J$44,5,FALSE))*VLOOKUP(OVYLD2_!CA$4,'[1]INTERNAL PARAMETERS-1'!$B$5:$J$44,8,FALSE)*VLOOKUP(OVYLD2_!CA$4,'[1]INTERNAL PARAMETERS-1'!$B$5:$J$44,3,FALSE)</f>
        <v>0</v>
      </c>
      <c r="CB150" s="44">
        <f>OVYLD1_!CB150*VLOOKUP(OVYLD2_!CB$4,'[1]INTERNAL PARAMETERS-1'!$B$5:$J$44,5,FALSE)*VLOOKUP(OVYLD2_!CB$4,'[1]INTERNAL PARAMETERS-1'!$B$5:$J$44,6,FALSE)*VLOOKUP(OVYLD2_!CB$4,'[1]INTERNAL PARAMETERS-1'!$B$5:$J$44,3,FALSE) + OVYLD1_!CB150*(1-VLOOKUP(OVYLD2_!CB$4,'[1]INTERNAL PARAMETERS-1'!$B$5:$J$44,5,FALSE))*VLOOKUP(OVYLD2_!CB$4,'[1]INTERNAL PARAMETERS-1'!$B$5:$J$44,8,FALSE)*VLOOKUP(OVYLD2_!CB$4,'[1]INTERNAL PARAMETERS-1'!$B$5:$J$44,3,FALSE)</f>
        <v>0</v>
      </c>
      <c r="CC150" s="44">
        <f>OVYLD1_!CC150*VLOOKUP(OVYLD2_!CC$4,'[1]INTERNAL PARAMETERS-1'!$B$5:$J$44,5,FALSE)*VLOOKUP(OVYLD2_!CC$4,'[1]INTERNAL PARAMETERS-1'!$B$5:$J$44,6,FALSE)*VLOOKUP(OVYLD2_!CC$4,'[1]INTERNAL PARAMETERS-1'!$B$5:$J$44,3,FALSE) + OVYLD1_!CC150*(1-VLOOKUP(OVYLD2_!CC$4,'[1]INTERNAL PARAMETERS-1'!$B$5:$J$44,5,FALSE))*VLOOKUP(OVYLD2_!CC$4,'[1]INTERNAL PARAMETERS-1'!$B$5:$J$44,8,FALSE)*VLOOKUP(OVYLD2_!CC$4,'[1]INTERNAL PARAMETERS-1'!$B$5:$J$44,3,FALSE)</f>
        <v>2.0373098081437487E-3</v>
      </c>
      <c r="CD150" s="44">
        <f>OVYLD1_!CD150*VLOOKUP(OVYLD2_!CD$4,'[1]INTERNAL PARAMETERS-1'!$B$5:$J$44,5,FALSE)*VLOOKUP(OVYLD2_!CD$4,'[1]INTERNAL PARAMETERS-1'!$B$5:$J$44,6,FALSE)*VLOOKUP(OVYLD2_!CD$4,'[1]INTERNAL PARAMETERS-1'!$B$5:$J$44,3,FALSE) + OVYLD1_!CD150*(1-VLOOKUP(OVYLD2_!CD$4,'[1]INTERNAL PARAMETERS-1'!$B$5:$J$44,5,FALSE))*VLOOKUP(OVYLD2_!CD$4,'[1]INTERNAL PARAMETERS-1'!$B$5:$J$44,8,FALSE)*VLOOKUP(OVYLD2_!CD$4,'[1]INTERNAL PARAMETERS-1'!$B$5:$J$44,3,FALSE)</f>
        <v>2.1739132122112564E-2</v>
      </c>
      <c r="CE150" s="44">
        <f>OVYLD1_!CE150*VLOOKUP(OVYLD2_!CE$4,'[1]INTERNAL PARAMETERS-1'!$B$5:$J$44,5,FALSE)*VLOOKUP(OVYLD2_!CE$4,'[1]INTERNAL PARAMETERS-1'!$B$5:$J$44,6,FALSE)*VLOOKUP(OVYLD2_!CE$4,'[1]INTERNAL PARAMETERS-1'!$B$5:$J$44,3,FALSE) + OVYLD1_!CE150*(1-VLOOKUP(OVYLD2_!CE$4,'[1]INTERNAL PARAMETERS-1'!$B$5:$J$44,5,FALSE))*VLOOKUP(OVYLD2_!CE$4,'[1]INTERNAL PARAMETERS-1'!$B$5:$J$44,8,FALSE)*VLOOKUP(OVYLD2_!CE$4,'[1]INTERNAL PARAMETERS-1'!$B$5:$J$44,3,FALSE)</f>
        <v>2.5932310629807328E-2</v>
      </c>
      <c r="CF150" s="44">
        <f>OVYLD1_!CF150*VLOOKUP(OVYLD2_!CF$4,'[1]INTERNAL PARAMETERS-1'!$B$5:$J$44,5,FALSE)*VLOOKUP(OVYLD2_!CF$4,'[1]INTERNAL PARAMETERS-1'!$B$5:$J$44,6,FALSE)*VLOOKUP(OVYLD2_!CF$4,'[1]INTERNAL PARAMETERS-1'!$B$5:$J$44,3,FALSE) + OVYLD1_!CF150*(1-VLOOKUP(OVYLD2_!CF$4,'[1]INTERNAL PARAMETERS-1'!$B$5:$J$44,5,FALSE))*VLOOKUP(OVYLD2_!CF$4,'[1]INTERNAL PARAMETERS-1'!$B$5:$J$44,8,FALSE)*VLOOKUP(OVYLD2_!CF$4,'[1]INTERNAL PARAMETERS-1'!$B$5:$J$44,3,FALSE)</f>
        <v>1.6178620263853982E-2</v>
      </c>
      <c r="CG150" s="44">
        <f>OVYLD1_!CG150*VLOOKUP(OVYLD2_!CG$4,'[1]INTERNAL PARAMETERS-1'!$B$5:$J$44,5,FALSE)*VLOOKUP(OVYLD2_!CG$4,'[1]INTERNAL PARAMETERS-1'!$B$5:$J$44,6,FALSE)*VLOOKUP(OVYLD2_!CG$4,'[1]INTERNAL PARAMETERS-1'!$B$5:$J$44,3,FALSE) + OVYLD1_!CG150*(1-VLOOKUP(OVYLD2_!CG$4,'[1]INTERNAL PARAMETERS-1'!$B$5:$J$44,5,FALSE))*VLOOKUP(OVYLD2_!CG$4,'[1]INTERNAL PARAMETERS-1'!$B$5:$J$44,8,FALSE)*VLOOKUP(OVYLD2_!CG$4,'[1]INTERNAL PARAMETERS-1'!$B$5:$J$44,3,FALSE)</f>
        <v>3.0643802407497164E-4</v>
      </c>
      <c r="CH150" s="43">
        <f>OVYLD1_!CH150*VLOOKUP(OVYLD2_!CH$4,'[1]INTERNAL PARAMETERS-1'!$B$5:$J$44,5,FALSE)*VLOOKUP(OVYLD2_!CH$4,'[1]INTERNAL PARAMETERS-1'!$B$5:$J$44,6,FALSE)*VLOOKUP(OVYLD2_!CH$4,'[1]INTERNAL PARAMETERS-1'!$B$5:$J$44,3,FALSE) + OVYLD1_!CH150*(1-VLOOKUP(OVYLD2_!CH$4,'[1]INTERNAL PARAMETERS-1'!$B$5:$J$44,5,FALSE))*VLOOKUP(OVYLD2_!CH$4,'[1]INTERNAL PARAMETERS-1'!$B$5:$J$44,8,FALSE)*VLOOKUP(OVYLD2_!CH$4,'[1]INTERNAL PARAMETERS-1'!$B$5:$J$44,3,FALSE)</f>
        <v>0</v>
      </c>
      <c r="CJ150" s="45">
        <f t="shared" si="4"/>
        <v>484.80096777719535</v>
      </c>
      <c r="CK150" s="43">
        <f t="shared" si="5"/>
        <v>10.582427008631191</v>
      </c>
    </row>
    <row r="151" spans="2:89" x14ac:dyDescent="0.5">
      <c r="B151" s="58" t="s">
        <v>8</v>
      </c>
      <c r="C151" s="57" t="s">
        <v>81</v>
      </c>
      <c r="D151" s="57" t="s">
        <v>78</v>
      </c>
      <c r="E151" s="128">
        <f>OVERALL2021!AI151</f>
        <v>3668.6668081181188</v>
      </c>
      <c r="F151" s="59">
        <f>'[1]INTERNAL PARAMETERS-1'!M7</f>
        <v>73.784999999999997</v>
      </c>
      <c r="G151" s="45">
        <f>OVYLD1_!G151*VLOOKUP(OVYLD2_!G$4,'[1]INTERNAL PARAMETERS-1'!$B$5:$J$44,5,FALSE)*VLOOKUP(OVYLD2_!G$4,'[1]INTERNAL PARAMETERS-1'!$B$5:$J$44,7,FALSE)*OVYLD2_!$F151 + OVYLD1_!G151*(1-VLOOKUP(OVYLD2_!G$4,'[1]INTERNAL PARAMETERS-1'!$B$5:$J$44,5,FALSE))*VLOOKUP(OVYLD2_!G$4,'[1]INTERNAL PARAMETERS-1'!$B$5:$J$44,9,FALSE)*OVYLD2_!$F151</f>
        <v>97.926776530693104</v>
      </c>
      <c r="H151" s="44">
        <f>OVYLD1_!H151*VLOOKUP(OVYLD2_!H$4,'[1]INTERNAL PARAMETERS-1'!$B$5:$J$44,5,FALSE)*VLOOKUP(OVYLD2_!H$4,'[1]INTERNAL PARAMETERS-1'!$B$5:$J$44,7,FALSE)*OVYLD2_!$F151 + OVYLD1_!H151*(1-VLOOKUP(OVYLD2_!H$4,'[1]INTERNAL PARAMETERS-1'!$B$5:$J$44,5,FALSE))*VLOOKUP(OVYLD2_!H$4,'[1]INTERNAL PARAMETERS-1'!$B$5:$J$44,9,FALSE)*OVYLD2_!$F151</f>
        <v>79.964753801731931</v>
      </c>
      <c r="I151" s="44">
        <f>OVYLD1_!I151*VLOOKUP(OVYLD2_!I$4,'[1]INTERNAL PARAMETERS-1'!$B$5:$J$44,5,FALSE)*VLOOKUP(OVYLD2_!I$4,'[1]INTERNAL PARAMETERS-1'!$B$5:$J$44,7,FALSE)*OVYLD2_!$F151 + OVYLD1_!I151*(1-VLOOKUP(OVYLD2_!I$4,'[1]INTERNAL PARAMETERS-1'!$B$5:$J$44,5,FALSE))*VLOOKUP(OVYLD2_!I$4,'[1]INTERNAL PARAMETERS-1'!$B$5:$J$44,9,FALSE)*OVYLD2_!$F151</f>
        <v>594.27310701595479</v>
      </c>
      <c r="J151" s="44">
        <f>OVYLD1_!J151*VLOOKUP(OVYLD2_!J$4,'[1]INTERNAL PARAMETERS-1'!$B$5:$J$44,5,FALSE)*VLOOKUP(OVYLD2_!J$4,'[1]INTERNAL PARAMETERS-1'!$B$5:$J$44,7,FALSE)*OVYLD2_!$F151 + OVYLD1_!J151*(1-VLOOKUP(OVYLD2_!J$4,'[1]INTERNAL PARAMETERS-1'!$B$5:$J$44,5,FALSE))*VLOOKUP(OVYLD2_!J$4,'[1]INTERNAL PARAMETERS-1'!$B$5:$J$44,9,FALSE)*OVYLD2_!$F151</f>
        <v>0</v>
      </c>
      <c r="K151" s="44">
        <f>OVYLD1_!K151*VLOOKUP(OVYLD2_!K$4,'[1]INTERNAL PARAMETERS-1'!$B$5:$J$44,5,FALSE)*VLOOKUP(OVYLD2_!K$4,'[1]INTERNAL PARAMETERS-1'!$B$5:$J$44,7,FALSE)*OVYLD2_!$F151 + OVYLD1_!K151*(1-VLOOKUP(OVYLD2_!K$4,'[1]INTERNAL PARAMETERS-1'!$B$5:$J$44,5,FALSE))*VLOOKUP(OVYLD2_!K$4,'[1]INTERNAL PARAMETERS-1'!$B$5:$J$44,9,FALSE)*OVYLD2_!$F151</f>
        <v>0</v>
      </c>
      <c r="L151" s="44">
        <f>OVYLD1_!L151*VLOOKUP(OVYLD2_!L$4,'[1]INTERNAL PARAMETERS-1'!$B$5:$J$44,5,FALSE)*VLOOKUP(OVYLD2_!L$4,'[1]INTERNAL PARAMETERS-1'!$B$5:$J$44,7,FALSE)*OVYLD2_!$F151 + OVYLD1_!L151*(1-VLOOKUP(OVYLD2_!L$4,'[1]INTERNAL PARAMETERS-1'!$B$5:$J$44,5,FALSE))*VLOOKUP(OVYLD2_!L$4,'[1]INTERNAL PARAMETERS-1'!$B$5:$J$44,9,FALSE)*OVYLD2_!$F151</f>
        <v>0</v>
      </c>
      <c r="M151" s="44">
        <f>OVYLD1_!M151*VLOOKUP(OVYLD2_!M$4,'[1]INTERNAL PARAMETERS-1'!$B$5:$J$44,5,FALSE)*VLOOKUP(OVYLD2_!M$4,'[1]INTERNAL PARAMETERS-1'!$B$5:$J$44,7,FALSE)*OVYLD2_!$F151 + OVYLD1_!M151*(1-VLOOKUP(OVYLD2_!M$4,'[1]INTERNAL PARAMETERS-1'!$B$5:$J$44,5,FALSE))*VLOOKUP(OVYLD2_!M$4,'[1]INTERNAL PARAMETERS-1'!$B$5:$J$44,9,FALSE)*OVYLD2_!$F151</f>
        <v>6.9304473945252392</v>
      </c>
      <c r="N151" s="44">
        <f>OVYLD1_!N151*VLOOKUP(OVYLD2_!N$4,'[1]INTERNAL PARAMETERS-1'!$B$5:$J$44,5,FALSE)*VLOOKUP(OVYLD2_!N$4,'[1]INTERNAL PARAMETERS-1'!$B$5:$J$44,7,FALSE)*OVYLD2_!$F151 + OVYLD1_!N151*(1-VLOOKUP(OVYLD2_!N$4,'[1]INTERNAL PARAMETERS-1'!$B$5:$J$44,5,FALSE))*VLOOKUP(OVYLD2_!N$4,'[1]INTERNAL PARAMETERS-1'!$B$5:$J$44,9,FALSE)*OVYLD2_!$F151</f>
        <v>3.854865364858143</v>
      </c>
      <c r="O151" s="44">
        <f>OVYLD1_!O151*VLOOKUP(OVYLD2_!O$4,'[1]INTERNAL PARAMETERS-1'!$B$5:$J$44,5,FALSE)*VLOOKUP(OVYLD2_!O$4,'[1]INTERNAL PARAMETERS-1'!$B$5:$J$44,7,FALSE)*OVYLD2_!$F151 + OVYLD1_!O151*(1-VLOOKUP(OVYLD2_!O$4,'[1]INTERNAL PARAMETERS-1'!$B$5:$J$44,5,FALSE))*VLOOKUP(OVYLD2_!O$4,'[1]INTERNAL PARAMETERS-1'!$B$5:$J$44,9,FALSE)*OVYLD2_!$F151</f>
        <v>0</v>
      </c>
      <c r="P151" s="44">
        <f>OVYLD1_!P151*VLOOKUP(OVYLD2_!P$4,'[1]INTERNAL PARAMETERS-1'!$B$5:$J$44,5,FALSE)*VLOOKUP(OVYLD2_!P$4,'[1]INTERNAL PARAMETERS-1'!$B$5:$J$44,7,FALSE)*OVYLD2_!$F151 + OVYLD1_!P151*(1-VLOOKUP(OVYLD2_!P$4,'[1]INTERNAL PARAMETERS-1'!$B$5:$J$44,5,FALSE))*VLOOKUP(OVYLD2_!P$4,'[1]INTERNAL PARAMETERS-1'!$B$5:$J$44,9,FALSE)*OVYLD2_!$F151</f>
        <v>0</v>
      </c>
      <c r="Q151" s="44">
        <f>OVYLD1_!Q151*VLOOKUP(OVYLD2_!Q$4,'[1]INTERNAL PARAMETERS-1'!$B$5:$J$44,5,FALSE)*VLOOKUP(OVYLD2_!Q$4,'[1]INTERNAL PARAMETERS-1'!$B$5:$J$44,7,FALSE)*OVYLD2_!$F151 + OVYLD1_!Q151*(1-VLOOKUP(OVYLD2_!Q$4,'[1]INTERNAL PARAMETERS-1'!$B$5:$J$44,5,FALSE))*VLOOKUP(OVYLD2_!Q$4,'[1]INTERNAL PARAMETERS-1'!$B$5:$J$44,9,FALSE)*OVYLD2_!$F151</f>
        <v>0</v>
      </c>
      <c r="R151" s="44">
        <f>OVYLD1_!R151*VLOOKUP(OVYLD2_!R$4,'[1]INTERNAL PARAMETERS-1'!$B$5:$J$44,5,FALSE)*VLOOKUP(OVYLD2_!R$4,'[1]INTERNAL PARAMETERS-1'!$B$5:$J$44,7,FALSE)*OVYLD2_!$F151 + OVYLD1_!R151*(1-VLOOKUP(OVYLD2_!R$4,'[1]INTERNAL PARAMETERS-1'!$B$5:$J$44,5,FALSE))*VLOOKUP(OVYLD2_!R$4,'[1]INTERNAL PARAMETERS-1'!$B$5:$J$44,9,FALSE)*OVYLD2_!$F151</f>
        <v>1.994896040788481</v>
      </c>
      <c r="S151" s="44">
        <f>OVYLD1_!S151*VLOOKUP(OVYLD2_!S$4,'[1]INTERNAL PARAMETERS-1'!$B$5:$J$44,5,FALSE)*VLOOKUP(OVYLD2_!S$4,'[1]INTERNAL PARAMETERS-1'!$B$5:$J$44,7,FALSE)*OVYLD2_!$F151 + OVYLD1_!S151*(1-VLOOKUP(OVYLD2_!S$4,'[1]INTERNAL PARAMETERS-1'!$B$5:$J$44,5,FALSE))*VLOOKUP(OVYLD2_!S$4,'[1]INTERNAL PARAMETERS-1'!$B$5:$J$44,9,FALSE)*OVYLD2_!$F151</f>
        <v>197.30081635654426</v>
      </c>
      <c r="T151" s="44">
        <f>OVYLD1_!T151*VLOOKUP(OVYLD2_!T$4,'[1]INTERNAL PARAMETERS-1'!$B$5:$J$44,5,FALSE)*VLOOKUP(OVYLD2_!T$4,'[1]INTERNAL PARAMETERS-1'!$B$5:$J$44,7,FALSE)*OVYLD2_!$F151 + OVYLD1_!T151*(1-VLOOKUP(OVYLD2_!T$4,'[1]INTERNAL PARAMETERS-1'!$B$5:$J$44,5,FALSE))*VLOOKUP(OVYLD2_!T$4,'[1]INTERNAL PARAMETERS-1'!$B$5:$J$44,9,FALSE)*OVYLD2_!$F151</f>
        <v>18.702962460133321</v>
      </c>
      <c r="U151" s="44">
        <f>OVYLD1_!U151*VLOOKUP(OVYLD2_!U$4,'[1]INTERNAL PARAMETERS-1'!$B$5:$J$44,5,FALSE)*VLOOKUP(OVYLD2_!U$4,'[1]INTERNAL PARAMETERS-1'!$B$5:$J$44,7,FALSE)*OVYLD2_!$F151 + OVYLD1_!U151*(1-VLOOKUP(OVYLD2_!U$4,'[1]INTERNAL PARAMETERS-1'!$B$5:$J$44,5,FALSE))*VLOOKUP(OVYLD2_!U$4,'[1]INTERNAL PARAMETERS-1'!$B$5:$J$44,9,FALSE)*OVYLD2_!$F151</f>
        <v>8.9232076708540742</v>
      </c>
      <c r="V151" s="44">
        <f>OVYLD1_!V151*VLOOKUP(OVYLD2_!V$4,'[1]INTERNAL PARAMETERS-1'!$B$5:$J$44,5,FALSE)*VLOOKUP(OVYLD2_!V$4,'[1]INTERNAL PARAMETERS-1'!$B$5:$J$44,7,FALSE)*OVYLD2_!$F151 + OVYLD1_!V151*(1-VLOOKUP(OVYLD2_!V$4,'[1]INTERNAL PARAMETERS-1'!$B$5:$J$44,5,FALSE))*VLOOKUP(OVYLD2_!V$4,'[1]INTERNAL PARAMETERS-1'!$B$5:$J$44,9,FALSE)*OVYLD2_!$F151</f>
        <v>119.06854379427351</v>
      </c>
      <c r="W151" s="44">
        <f>OVYLD1_!W151*VLOOKUP(OVYLD2_!W$4,'[1]INTERNAL PARAMETERS-1'!$B$5:$J$44,5,FALSE)*VLOOKUP(OVYLD2_!W$4,'[1]INTERNAL PARAMETERS-1'!$B$5:$J$44,7,FALSE)*OVYLD2_!$F151 + OVYLD1_!W151*(1-VLOOKUP(OVYLD2_!W$4,'[1]INTERNAL PARAMETERS-1'!$B$5:$J$44,5,FALSE))*VLOOKUP(OVYLD2_!W$4,'[1]INTERNAL PARAMETERS-1'!$B$5:$J$44,9,FALSE)*OVYLD2_!$F151</f>
        <v>0</v>
      </c>
      <c r="X151" s="44">
        <f>OVYLD1_!X151*VLOOKUP(OVYLD2_!X$4,'[1]INTERNAL PARAMETERS-1'!$B$5:$J$44,5,FALSE)*VLOOKUP(OVYLD2_!X$4,'[1]INTERNAL PARAMETERS-1'!$B$5:$J$44,7,FALSE)*OVYLD2_!$F151 + OVYLD1_!X151*(1-VLOOKUP(OVYLD2_!X$4,'[1]INTERNAL PARAMETERS-1'!$B$5:$J$44,5,FALSE))*VLOOKUP(OVYLD2_!X$4,'[1]INTERNAL PARAMETERS-1'!$B$5:$J$44,9,FALSE)*OVYLD2_!$F151</f>
        <v>0</v>
      </c>
      <c r="Y151" s="44">
        <f>OVYLD1_!Y151*VLOOKUP(OVYLD2_!Y$4,'[1]INTERNAL PARAMETERS-1'!$B$5:$J$44,5,FALSE)*VLOOKUP(OVYLD2_!Y$4,'[1]INTERNAL PARAMETERS-1'!$B$5:$J$44,7,FALSE)*OVYLD2_!$F151 + OVYLD1_!Y151*(1-VLOOKUP(OVYLD2_!Y$4,'[1]INTERNAL PARAMETERS-1'!$B$5:$J$44,5,FALSE))*VLOOKUP(OVYLD2_!Y$4,'[1]INTERNAL PARAMETERS-1'!$B$5:$J$44,9,FALSE)*OVYLD2_!$F151</f>
        <v>0</v>
      </c>
      <c r="Z151" s="44">
        <f>OVYLD1_!Z151*VLOOKUP(OVYLD2_!Z$4,'[1]INTERNAL PARAMETERS-1'!$B$5:$J$44,5,FALSE)*VLOOKUP(OVYLD2_!Z$4,'[1]INTERNAL PARAMETERS-1'!$B$5:$J$44,7,FALSE)*OVYLD2_!$F151 + OVYLD1_!Z151*(1-VLOOKUP(OVYLD2_!Z$4,'[1]INTERNAL PARAMETERS-1'!$B$5:$J$44,5,FALSE))*VLOOKUP(OVYLD2_!Z$4,'[1]INTERNAL PARAMETERS-1'!$B$5:$J$44,9,FALSE)*OVYLD2_!$F151</f>
        <v>0</v>
      </c>
      <c r="AA151" s="44">
        <f>OVYLD1_!AA151*VLOOKUP(OVYLD2_!AA$4,'[1]INTERNAL PARAMETERS-1'!$B$5:$J$44,5,FALSE)*VLOOKUP(OVYLD2_!AA$4,'[1]INTERNAL PARAMETERS-1'!$B$5:$J$44,7,FALSE)*OVYLD2_!$F151 + OVYLD1_!AA151*(1-VLOOKUP(OVYLD2_!AA$4,'[1]INTERNAL PARAMETERS-1'!$B$5:$J$44,5,FALSE))*VLOOKUP(OVYLD2_!AA$4,'[1]INTERNAL PARAMETERS-1'!$B$5:$J$44,9,FALSE)*OVYLD2_!$F151</f>
        <v>0</v>
      </c>
      <c r="AB151" s="44">
        <f>OVYLD1_!AB151*VLOOKUP(OVYLD2_!AB$4,'[1]INTERNAL PARAMETERS-1'!$B$5:$J$44,5,FALSE)*VLOOKUP(OVYLD2_!AB$4,'[1]INTERNAL PARAMETERS-1'!$B$5:$J$44,7,FALSE)*OVYLD2_!$F151 + OVYLD1_!AB151*(1-VLOOKUP(OVYLD2_!AB$4,'[1]INTERNAL PARAMETERS-1'!$B$5:$J$44,5,FALSE))*VLOOKUP(OVYLD2_!AB$4,'[1]INTERNAL PARAMETERS-1'!$B$5:$J$44,9,FALSE)*OVYLD2_!$F151</f>
        <v>0</v>
      </c>
      <c r="AC151" s="44">
        <f>OVYLD1_!AC151*VLOOKUP(OVYLD2_!AC$4,'[1]INTERNAL PARAMETERS-1'!$B$5:$J$44,5,FALSE)*VLOOKUP(OVYLD2_!AC$4,'[1]INTERNAL PARAMETERS-1'!$B$5:$J$44,7,FALSE)*OVYLD2_!$F151 + OVYLD1_!AC151*(1-VLOOKUP(OVYLD2_!AC$4,'[1]INTERNAL PARAMETERS-1'!$B$5:$J$44,5,FALSE))*VLOOKUP(OVYLD2_!AC$4,'[1]INTERNAL PARAMETERS-1'!$B$5:$J$44,9,FALSE)*OVYLD2_!$F151</f>
        <v>0</v>
      </c>
      <c r="AD151" s="44">
        <f>OVYLD1_!AD151*VLOOKUP(OVYLD2_!AD$4,'[1]INTERNAL PARAMETERS-1'!$B$5:$J$44,5,FALSE)*VLOOKUP(OVYLD2_!AD$4,'[1]INTERNAL PARAMETERS-1'!$B$5:$J$44,7,FALSE)*OVYLD2_!$F151 + OVYLD1_!AD151*(1-VLOOKUP(OVYLD2_!AD$4,'[1]INTERNAL PARAMETERS-1'!$B$5:$J$44,5,FALSE))*VLOOKUP(OVYLD2_!AD$4,'[1]INTERNAL PARAMETERS-1'!$B$5:$J$44,9,FALSE)*OVYLD2_!$F151</f>
        <v>0</v>
      </c>
      <c r="AE151" s="44">
        <f>OVYLD1_!AE151*VLOOKUP(OVYLD2_!AE$4,'[1]INTERNAL PARAMETERS-1'!$B$5:$J$44,5,FALSE)*VLOOKUP(OVYLD2_!AE$4,'[1]INTERNAL PARAMETERS-1'!$B$5:$J$44,7,FALSE)*OVYLD2_!$F151 + OVYLD1_!AE151*(1-VLOOKUP(OVYLD2_!AE$4,'[1]INTERNAL PARAMETERS-1'!$B$5:$J$44,5,FALSE))*VLOOKUP(OVYLD2_!AE$4,'[1]INTERNAL PARAMETERS-1'!$B$5:$J$44,9,FALSE)*OVYLD2_!$F151</f>
        <v>0</v>
      </c>
      <c r="AF151" s="44">
        <f>OVYLD1_!AF151*VLOOKUP(OVYLD2_!AF$4,'[1]INTERNAL PARAMETERS-1'!$B$5:$J$44,5,FALSE)*VLOOKUP(OVYLD2_!AF$4,'[1]INTERNAL PARAMETERS-1'!$B$5:$J$44,7,FALSE)*OVYLD2_!$F151 + OVYLD1_!AF151*(1-VLOOKUP(OVYLD2_!AF$4,'[1]INTERNAL PARAMETERS-1'!$B$5:$J$44,5,FALSE))*VLOOKUP(OVYLD2_!AF$4,'[1]INTERNAL PARAMETERS-1'!$B$5:$J$44,9,FALSE)*OVYLD2_!$F151</f>
        <v>0.8107784169248885</v>
      </c>
      <c r="AG151" s="44">
        <f>OVYLD1_!AG151*VLOOKUP(OVYLD2_!AG$4,'[1]INTERNAL PARAMETERS-1'!$B$5:$J$44,5,FALSE)*VLOOKUP(OVYLD2_!AG$4,'[1]INTERNAL PARAMETERS-1'!$B$5:$J$44,7,FALSE)*OVYLD2_!$F151 + OVYLD1_!AG151*(1-VLOOKUP(OVYLD2_!AG$4,'[1]INTERNAL PARAMETERS-1'!$B$5:$J$44,5,FALSE))*VLOOKUP(OVYLD2_!AG$4,'[1]INTERNAL PARAMETERS-1'!$B$5:$J$44,9,FALSE)*OVYLD2_!$F151</f>
        <v>0</v>
      </c>
      <c r="AH151" s="44">
        <f>OVYLD1_!AH151*VLOOKUP(OVYLD2_!AH$4,'[1]INTERNAL PARAMETERS-1'!$B$5:$J$44,5,FALSE)*VLOOKUP(OVYLD2_!AH$4,'[1]INTERNAL PARAMETERS-1'!$B$5:$J$44,7,FALSE)*OVYLD2_!$F151 + OVYLD1_!AH151*(1-VLOOKUP(OVYLD2_!AH$4,'[1]INTERNAL PARAMETERS-1'!$B$5:$J$44,5,FALSE))*VLOOKUP(OVYLD2_!AH$4,'[1]INTERNAL PARAMETERS-1'!$B$5:$J$44,9,FALSE)*OVYLD2_!$F151</f>
        <v>0.45706442206786668</v>
      </c>
      <c r="AI151" s="44">
        <f>OVYLD1_!AI151*VLOOKUP(OVYLD2_!AI$4,'[1]INTERNAL PARAMETERS-1'!$B$5:$J$44,5,FALSE)*VLOOKUP(OVYLD2_!AI$4,'[1]INTERNAL PARAMETERS-1'!$B$5:$J$44,7,FALSE)*OVYLD2_!$F151 + OVYLD1_!AI151*(1-VLOOKUP(OVYLD2_!AI$4,'[1]INTERNAL PARAMETERS-1'!$B$5:$J$44,5,FALSE))*VLOOKUP(OVYLD2_!AI$4,'[1]INTERNAL PARAMETERS-1'!$B$5:$J$44,9,FALSE)*OVYLD2_!$F151</f>
        <v>1.142999420895213</v>
      </c>
      <c r="AJ151" s="44">
        <f>OVYLD1_!AJ151*VLOOKUP(OVYLD2_!AJ$4,'[1]INTERNAL PARAMETERS-1'!$B$5:$J$44,5,FALSE)*VLOOKUP(OVYLD2_!AJ$4,'[1]INTERNAL PARAMETERS-1'!$B$5:$J$44,7,FALSE)*OVYLD2_!$F151 + OVYLD1_!AJ151*(1-VLOOKUP(OVYLD2_!AJ$4,'[1]INTERNAL PARAMETERS-1'!$B$5:$J$44,5,FALSE))*VLOOKUP(OVYLD2_!AJ$4,'[1]INTERNAL PARAMETERS-1'!$B$5:$J$44,9,FALSE)*OVYLD2_!$F151</f>
        <v>0.8107784169248885</v>
      </c>
      <c r="AK151" s="44">
        <f>OVYLD1_!AK151*VLOOKUP(OVYLD2_!AK$4,'[1]INTERNAL PARAMETERS-1'!$B$5:$J$44,5,FALSE)*VLOOKUP(OVYLD2_!AK$4,'[1]INTERNAL PARAMETERS-1'!$B$5:$J$44,7,FALSE)*OVYLD2_!$F151 + OVYLD1_!AK151*(1-VLOOKUP(OVYLD2_!AK$4,'[1]INTERNAL PARAMETERS-1'!$B$5:$J$44,5,FALSE))*VLOOKUP(OVYLD2_!AK$4,'[1]INTERNAL PARAMETERS-1'!$B$5:$J$44,9,FALSE)*OVYLD2_!$F151</f>
        <v>0</v>
      </c>
      <c r="AL151" s="44">
        <f>OVYLD1_!AL151*VLOOKUP(OVYLD2_!AL$4,'[1]INTERNAL PARAMETERS-1'!$B$5:$J$44,5,FALSE)*VLOOKUP(OVYLD2_!AL$4,'[1]INTERNAL PARAMETERS-1'!$B$5:$J$44,7,FALSE)*OVYLD2_!$F151 + OVYLD1_!AL151*(1-VLOOKUP(OVYLD2_!AL$4,'[1]INTERNAL PARAMETERS-1'!$B$5:$J$44,5,FALSE))*VLOOKUP(OVYLD2_!AL$4,'[1]INTERNAL PARAMETERS-1'!$B$5:$J$44,9,FALSE)*OVYLD2_!$F151</f>
        <v>0</v>
      </c>
      <c r="AM151" s="44">
        <f>OVYLD1_!AM151*VLOOKUP(OVYLD2_!AM$4,'[1]INTERNAL PARAMETERS-1'!$B$5:$J$44,5,FALSE)*VLOOKUP(OVYLD2_!AM$4,'[1]INTERNAL PARAMETERS-1'!$B$5:$J$44,7,FALSE)*OVYLD2_!$F151 + OVYLD1_!AM151*(1-VLOOKUP(OVYLD2_!AM$4,'[1]INTERNAL PARAMETERS-1'!$B$5:$J$44,5,FALSE))*VLOOKUP(OVYLD2_!AM$4,'[1]INTERNAL PARAMETERS-1'!$B$5:$J$44,9,FALSE)*OVYLD2_!$F151</f>
        <v>0</v>
      </c>
      <c r="AN151" s="44">
        <f>OVYLD1_!AN151*VLOOKUP(OVYLD2_!AN$4,'[1]INTERNAL PARAMETERS-1'!$B$5:$J$44,5,FALSE)*VLOOKUP(OVYLD2_!AN$4,'[1]INTERNAL PARAMETERS-1'!$B$5:$J$44,7,FALSE)*OVYLD2_!$F151 + OVYLD1_!AN151*(1-VLOOKUP(OVYLD2_!AN$4,'[1]INTERNAL PARAMETERS-1'!$B$5:$J$44,5,FALSE))*VLOOKUP(OVYLD2_!AN$4,'[1]INTERNAL PARAMETERS-1'!$B$5:$J$44,9,FALSE)*OVYLD2_!$F151</f>
        <v>0</v>
      </c>
      <c r="AO151" s="44">
        <f>OVYLD1_!AO151*VLOOKUP(OVYLD2_!AO$4,'[1]INTERNAL PARAMETERS-1'!$B$5:$J$44,5,FALSE)*VLOOKUP(OVYLD2_!AO$4,'[1]INTERNAL PARAMETERS-1'!$B$5:$J$44,7,FALSE)*OVYLD2_!$F151 + OVYLD1_!AO151*(1-VLOOKUP(OVYLD2_!AO$4,'[1]INTERNAL PARAMETERS-1'!$B$5:$J$44,5,FALSE))*VLOOKUP(OVYLD2_!AO$4,'[1]INTERNAL PARAMETERS-1'!$B$5:$J$44,9,FALSE)*OVYLD2_!$F151</f>
        <v>0</v>
      </c>
      <c r="AP151" s="44">
        <f>OVYLD1_!AP151*VLOOKUP(OVYLD2_!AP$4,'[1]INTERNAL PARAMETERS-1'!$B$5:$J$44,5,FALSE)*VLOOKUP(OVYLD2_!AP$4,'[1]INTERNAL PARAMETERS-1'!$B$5:$J$44,7,FALSE)*OVYLD2_!$F151 + OVYLD1_!AP151*(1-VLOOKUP(OVYLD2_!AP$4,'[1]INTERNAL PARAMETERS-1'!$B$5:$J$44,5,FALSE))*VLOOKUP(OVYLD2_!AP$4,'[1]INTERNAL PARAMETERS-1'!$B$5:$J$44,9,FALSE)*OVYLD2_!$F151</f>
        <v>0</v>
      </c>
      <c r="AQ151" s="44">
        <f>OVYLD1_!AQ151*VLOOKUP(OVYLD2_!AQ$4,'[1]INTERNAL PARAMETERS-1'!$B$5:$J$44,5,FALSE)*VLOOKUP(OVYLD2_!AQ$4,'[1]INTERNAL PARAMETERS-1'!$B$5:$J$44,7,FALSE)*OVYLD2_!$F151 + OVYLD1_!AQ151*(1-VLOOKUP(OVYLD2_!AQ$4,'[1]INTERNAL PARAMETERS-1'!$B$5:$J$44,5,FALSE))*VLOOKUP(OVYLD2_!AQ$4,'[1]INTERNAL PARAMETERS-1'!$B$5:$J$44,9,FALSE)*OVYLD2_!$F151</f>
        <v>0</v>
      </c>
      <c r="AR151" s="44">
        <f>OVYLD1_!AR151*VLOOKUP(OVYLD2_!AR$4,'[1]INTERNAL PARAMETERS-1'!$B$5:$J$44,5,FALSE)*VLOOKUP(OVYLD2_!AR$4,'[1]INTERNAL PARAMETERS-1'!$B$5:$J$44,7,FALSE)*OVYLD2_!$F151 + OVYLD1_!AR151*(1-VLOOKUP(OVYLD2_!AR$4,'[1]INTERNAL PARAMETERS-1'!$B$5:$J$44,5,FALSE))*VLOOKUP(OVYLD2_!AR$4,'[1]INTERNAL PARAMETERS-1'!$B$5:$J$44,9,FALSE)*OVYLD2_!$F151</f>
        <v>0</v>
      </c>
      <c r="AS151" s="44">
        <f>OVYLD1_!AS151*VLOOKUP(OVYLD2_!AS$4,'[1]INTERNAL PARAMETERS-1'!$B$5:$J$44,5,FALSE)*VLOOKUP(OVYLD2_!AS$4,'[1]INTERNAL PARAMETERS-1'!$B$5:$J$44,7,FALSE)*OVYLD2_!$F151 + OVYLD1_!AS151*(1-VLOOKUP(OVYLD2_!AS$4,'[1]INTERNAL PARAMETERS-1'!$B$5:$J$44,5,FALSE))*VLOOKUP(OVYLD2_!AS$4,'[1]INTERNAL PARAMETERS-1'!$B$5:$J$44,9,FALSE)*OVYLD2_!$F151</f>
        <v>0</v>
      </c>
      <c r="AT151" s="43">
        <f>OVYLD1_!AT151*VLOOKUP(OVYLD2_!AT$4,'[1]INTERNAL PARAMETERS-1'!$B$5:$J$44,5,FALSE)*VLOOKUP(OVYLD2_!AT$4,'[1]INTERNAL PARAMETERS-1'!$B$5:$J$44,7,FALSE)*OVYLD2_!$F151 + OVYLD1_!AT151*(1-VLOOKUP(OVYLD2_!AT$4,'[1]INTERNAL PARAMETERS-1'!$B$5:$J$44,5,FALSE))*VLOOKUP(OVYLD2_!AT$4,'[1]INTERNAL PARAMETERS-1'!$B$5:$J$44,9,FALSE)*OVYLD2_!$F151</f>
        <v>0</v>
      </c>
      <c r="AU151" s="45">
        <f>OVYLD1_!AU151*VLOOKUP(OVYLD2_!AU$4,'[1]INTERNAL PARAMETERS-1'!$B$5:$J$44,5,FALSE)*VLOOKUP(OVYLD2_!AU$4,'[1]INTERNAL PARAMETERS-1'!$B$5:$J$44,6,FALSE)*VLOOKUP(OVYLD2_!AU$4,'[1]INTERNAL PARAMETERS-1'!$B$5:$J$44,3,FALSE) + OVYLD1_!AU151*(1-VLOOKUP(OVYLD2_!AU$4,'[1]INTERNAL PARAMETERS-1'!$B$5:$J$44,5,FALSE))*VLOOKUP(OVYLD2_!AU$4,'[1]INTERNAL PARAMETERS-1'!$B$5:$J$44,8,FALSE)*VLOOKUP(OVYLD2_!AU$4,'[1]INTERNAL PARAMETERS-1'!$B$5:$J$44,3,FALSE)</f>
        <v>0</v>
      </c>
      <c r="AV151" s="44">
        <f>OVYLD1_!AV151*VLOOKUP(OVYLD2_!AV$4,'[1]INTERNAL PARAMETERS-1'!$B$5:$J$44,5,FALSE)*VLOOKUP(OVYLD2_!AV$4,'[1]INTERNAL PARAMETERS-1'!$B$5:$J$44,6,FALSE)*VLOOKUP(OVYLD2_!AV$4,'[1]INTERNAL PARAMETERS-1'!$B$5:$J$44,3,FALSE) + OVYLD1_!AV151*(1-VLOOKUP(OVYLD2_!AV$4,'[1]INTERNAL PARAMETERS-1'!$B$5:$J$44,5,FALSE))*VLOOKUP(OVYLD2_!AV$4,'[1]INTERNAL PARAMETERS-1'!$B$5:$J$44,8,FALSE)*VLOOKUP(OVYLD2_!AV$4,'[1]INTERNAL PARAMETERS-1'!$B$5:$J$44,3,FALSE)</f>
        <v>0</v>
      </c>
      <c r="AW151" s="44">
        <f>OVYLD1_!AW151*VLOOKUP(OVYLD2_!AW$4,'[1]INTERNAL PARAMETERS-1'!$B$5:$J$44,5,FALSE)*VLOOKUP(OVYLD2_!AW$4,'[1]INTERNAL PARAMETERS-1'!$B$5:$J$44,6,FALSE)*VLOOKUP(OVYLD2_!AW$4,'[1]INTERNAL PARAMETERS-1'!$B$5:$J$44,3,FALSE) + OVYLD1_!AW151*(1-VLOOKUP(OVYLD2_!AW$4,'[1]INTERNAL PARAMETERS-1'!$B$5:$J$44,5,FALSE))*VLOOKUP(OVYLD2_!AW$4,'[1]INTERNAL PARAMETERS-1'!$B$5:$J$44,8,FALSE)*VLOOKUP(OVYLD2_!AW$4,'[1]INTERNAL PARAMETERS-1'!$B$5:$J$44,3,FALSE)</f>
        <v>9.5093153515567437</v>
      </c>
      <c r="AX151" s="44">
        <f>OVYLD1_!AX151*VLOOKUP(OVYLD2_!AX$4,'[1]INTERNAL PARAMETERS-1'!$B$5:$J$44,5,FALSE)*VLOOKUP(OVYLD2_!AX$4,'[1]INTERNAL PARAMETERS-1'!$B$5:$J$44,6,FALSE)*VLOOKUP(OVYLD2_!AX$4,'[1]INTERNAL PARAMETERS-1'!$B$5:$J$44,3,FALSE) + OVYLD1_!AX151*(1-VLOOKUP(OVYLD2_!AX$4,'[1]INTERNAL PARAMETERS-1'!$B$5:$J$44,5,FALSE))*VLOOKUP(OVYLD2_!AX$4,'[1]INTERNAL PARAMETERS-1'!$B$5:$J$44,8,FALSE)*VLOOKUP(OVYLD2_!AX$4,'[1]INTERNAL PARAMETERS-1'!$B$5:$J$44,3,FALSE)</f>
        <v>0</v>
      </c>
      <c r="AY151" s="44">
        <f>OVYLD1_!AY151*VLOOKUP(OVYLD2_!AY$4,'[1]INTERNAL PARAMETERS-1'!$B$5:$J$44,5,FALSE)*VLOOKUP(OVYLD2_!AY$4,'[1]INTERNAL PARAMETERS-1'!$B$5:$J$44,6,FALSE)*VLOOKUP(OVYLD2_!AY$4,'[1]INTERNAL PARAMETERS-1'!$B$5:$J$44,3,FALSE) + OVYLD1_!AY151*(1-VLOOKUP(OVYLD2_!AY$4,'[1]INTERNAL PARAMETERS-1'!$B$5:$J$44,5,FALSE))*VLOOKUP(OVYLD2_!AY$4,'[1]INTERNAL PARAMETERS-1'!$B$5:$J$44,8,FALSE)*VLOOKUP(OVYLD2_!AY$4,'[1]INTERNAL PARAMETERS-1'!$B$5:$J$44,3,FALSE)</f>
        <v>0</v>
      </c>
      <c r="AZ151" s="44">
        <f>OVYLD1_!AZ151*VLOOKUP(OVYLD2_!AZ$4,'[1]INTERNAL PARAMETERS-1'!$B$5:$J$44,5,FALSE)*VLOOKUP(OVYLD2_!AZ$4,'[1]INTERNAL PARAMETERS-1'!$B$5:$J$44,6,FALSE)*VLOOKUP(OVYLD2_!AZ$4,'[1]INTERNAL PARAMETERS-1'!$B$5:$J$44,3,FALSE) + OVYLD1_!AZ151*(1-VLOOKUP(OVYLD2_!AZ$4,'[1]INTERNAL PARAMETERS-1'!$B$5:$J$44,5,FALSE))*VLOOKUP(OVYLD2_!AZ$4,'[1]INTERNAL PARAMETERS-1'!$B$5:$J$44,8,FALSE)*VLOOKUP(OVYLD2_!AZ$4,'[1]INTERNAL PARAMETERS-1'!$B$5:$J$44,3,FALSE)</f>
        <v>0</v>
      </c>
      <c r="BA151" s="44">
        <f>OVYLD1_!BA151*VLOOKUP(OVYLD2_!BA$4,'[1]INTERNAL PARAMETERS-1'!$B$5:$J$44,5,FALSE)*VLOOKUP(OVYLD2_!BA$4,'[1]INTERNAL PARAMETERS-1'!$B$5:$J$44,6,FALSE)*VLOOKUP(OVYLD2_!BA$4,'[1]INTERNAL PARAMETERS-1'!$B$5:$J$44,3,FALSE) + OVYLD1_!BA151*(1-VLOOKUP(OVYLD2_!BA$4,'[1]INTERNAL PARAMETERS-1'!$B$5:$J$44,5,FALSE))*VLOOKUP(OVYLD2_!BA$4,'[1]INTERNAL PARAMETERS-1'!$B$5:$J$44,8,FALSE)*VLOOKUP(OVYLD2_!BA$4,'[1]INTERNAL PARAMETERS-1'!$B$5:$J$44,3,FALSE)</f>
        <v>1.1084559899407984</v>
      </c>
      <c r="BB151" s="44">
        <f>OVYLD1_!BB151*VLOOKUP(OVYLD2_!BB$4,'[1]INTERNAL PARAMETERS-1'!$B$5:$J$44,5,FALSE)*VLOOKUP(OVYLD2_!BB$4,'[1]INTERNAL PARAMETERS-1'!$B$5:$J$44,6,FALSE)*VLOOKUP(OVYLD2_!BB$4,'[1]INTERNAL PARAMETERS-1'!$B$5:$J$44,3,FALSE) + OVYLD1_!BB151*(1-VLOOKUP(OVYLD2_!BB$4,'[1]INTERNAL PARAMETERS-1'!$B$5:$J$44,5,FALSE))*VLOOKUP(OVYLD2_!BB$4,'[1]INTERNAL PARAMETERS-1'!$B$5:$J$44,8,FALSE)*VLOOKUP(OVYLD2_!BB$4,'[1]INTERNAL PARAMETERS-1'!$B$5:$J$44,3,FALSE)</f>
        <v>3.0770011584244403</v>
      </c>
      <c r="BC151" s="44">
        <f>OVYLD1_!BC151*VLOOKUP(OVYLD2_!BC$4,'[1]INTERNAL PARAMETERS-1'!$B$5:$J$44,5,FALSE)*VLOOKUP(OVYLD2_!BC$4,'[1]INTERNAL PARAMETERS-1'!$B$5:$J$44,6,FALSE)*VLOOKUP(OVYLD2_!BC$4,'[1]INTERNAL PARAMETERS-1'!$B$5:$J$44,3,FALSE) + OVYLD1_!BC151*(1-VLOOKUP(OVYLD2_!BC$4,'[1]INTERNAL PARAMETERS-1'!$B$5:$J$44,5,FALSE))*VLOOKUP(OVYLD2_!BC$4,'[1]INTERNAL PARAMETERS-1'!$B$5:$J$44,8,FALSE)*VLOOKUP(OVYLD2_!BC$4,'[1]INTERNAL PARAMETERS-1'!$B$5:$J$44,3,FALSE)</f>
        <v>0.59097494896506164</v>
      </c>
      <c r="BD151" s="44">
        <f>OVYLD1_!BD151*VLOOKUP(OVYLD2_!BD$4,'[1]INTERNAL PARAMETERS-1'!$B$5:$J$44,5,FALSE)*VLOOKUP(OVYLD2_!BD$4,'[1]INTERNAL PARAMETERS-1'!$B$5:$J$44,6,FALSE)*VLOOKUP(OVYLD2_!BD$4,'[1]INTERNAL PARAMETERS-1'!$B$5:$J$44,3,FALSE) + OVYLD1_!BD151*(1-VLOOKUP(OVYLD2_!BD$4,'[1]INTERNAL PARAMETERS-1'!$B$5:$J$44,5,FALSE))*VLOOKUP(OVYLD2_!BD$4,'[1]INTERNAL PARAMETERS-1'!$B$5:$J$44,8,FALSE)*VLOOKUP(OVYLD2_!BD$4,'[1]INTERNAL PARAMETERS-1'!$B$5:$J$44,3,FALSE)</f>
        <v>2.6726204536008487</v>
      </c>
      <c r="BE151" s="44">
        <f>OVYLD1_!BE151*VLOOKUP(OVYLD2_!BE$4,'[1]INTERNAL PARAMETERS-1'!$B$5:$J$44,5,FALSE)*VLOOKUP(OVYLD2_!BE$4,'[1]INTERNAL PARAMETERS-1'!$B$5:$J$44,6,FALSE)*VLOOKUP(OVYLD2_!BE$4,'[1]INTERNAL PARAMETERS-1'!$B$5:$J$44,3,FALSE) + OVYLD1_!BE151*(1-VLOOKUP(OVYLD2_!BE$4,'[1]INTERNAL PARAMETERS-1'!$B$5:$J$44,5,FALSE))*VLOOKUP(OVYLD2_!BE$4,'[1]INTERNAL PARAMETERS-1'!$B$5:$J$44,8,FALSE)*VLOOKUP(OVYLD2_!BE$4,'[1]INTERNAL PARAMETERS-1'!$B$5:$J$44,3,FALSE)</f>
        <v>1.0292019707215805</v>
      </c>
      <c r="BF151" s="44">
        <f>OVYLD1_!BF151*VLOOKUP(OVYLD2_!BF$4,'[1]INTERNAL PARAMETERS-1'!$B$5:$J$44,5,FALSE)*VLOOKUP(OVYLD2_!BF$4,'[1]INTERNAL PARAMETERS-1'!$B$5:$J$44,6,FALSE)*VLOOKUP(OVYLD2_!BF$4,'[1]INTERNAL PARAMETERS-1'!$B$5:$J$44,3,FALSE) + OVYLD1_!BF151*(1-VLOOKUP(OVYLD2_!BF$4,'[1]INTERNAL PARAMETERS-1'!$B$5:$J$44,5,FALSE))*VLOOKUP(OVYLD2_!BF$4,'[1]INTERNAL PARAMETERS-1'!$B$5:$J$44,8,FALSE)*VLOOKUP(OVYLD2_!BF$4,'[1]INTERNAL PARAMETERS-1'!$B$5:$J$44,3,FALSE)</f>
        <v>0</v>
      </c>
      <c r="BG151" s="44">
        <f>OVYLD1_!BG151*VLOOKUP(OVYLD2_!BG$4,'[1]INTERNAL PARAMETERS-1'!$B$5:$J$44,5,FALSE)*VLOOKUP(OVYLD2_!BG$4,'[1]INTERNAL PARAMETERS-1'!$B$5:$J$44,6,FALSE)*VLOOKUP(OVYLD2_!BG$4,'[1]INTERNAL PARAMETERS-1'!$B$5:$J$44,3,FALSE) + OVYLD1_!BG151*(1-VLOOKUP(OVYLD2_!BG$4,'[1]INTERNAL PARAMETERS-1'!$B$5:$J$44,5,FALSE))*VLOOKUP(OVYLD2_!BG$4,'[1]INTERNAL PARAMETERS-1'!$B$5:$J$44,8,FALSE)*VLOOKUP(OVYLD2_!BG$4,'[1]INTERNAL PARAMETERS-1'!$B$5:$J$44,3,FALSE)</f>
        <v>3.9879994785873918</v>
      </c>
      <c r="BH151" s="44">
        <f>OVYLD1_!BH151*VLOOKUP(OVYLD2_!BH$4,'[1]INTERNAL PARAMETERS-1'!$B$5:$J$44,5,FALSE)*VLOOKUP(OVYLD2_!BH$4,'[1]INTERNAL PARAMETERS-1'!$B$5:$J$44,6,FALSE)*VLOOKUP(OVYLD2_!BH$4,'[1]INTERNAL PARAMETERS-1'!$B$5:$J$44,3,FALSE) + OVYLD1_!BH151*(1-VLOOKUP(OVYLD2_!BH$4,'[1]INTERNAL PARAMETERS-1'!$B$5:$J$44,5,FALSE))*VLOOKUP(OVYLD2_!BH$4,'[1]INTERNAL PARAMETERS-1'!$B$5:$J$44,8,FALSE)*VLOOKUP(OVYLD2_!BH$4,'[1]INTERNAL PARAMETERS-1'!$B$5:$J$44,3,FALSE)</f>
        <v>7.8698263656927607E-3</v>
      </c>
      <c r="BI151" s="44">
        <f>OVYLD1_!BI151*VLOOKUP(OVYLD2_!BI$4,'[1]INTERNAL PARAMETERS-1'!$B$5:$J$44,5,FALSE)*VLOOKUP(OVYLD2_!BI$4,'[1]INTERNAL PARAMETERS-1'!$B$5:$J$44,6,FALSE)*VLOOKUP(OVYLD2_!BI$4,'[1]INTERNAL PARAMETERS-1'!$B$5:$J$44,3,FALSE) + OVYLD1_!BI151*(1-VLOOKUP(OVYLD2_!BI$4,'[1]INTERNAL PARAMETERS-1'!$B$5:$J$44,5,FALSE))*VLOOKUP(OVYLD2_!BI$4,'[1]INTERNAL PARAMETERS-1'!$B$5:$J$44,8,FALSE)*VLOOKUP(OVYLD2_!BI$4,'[1]INTERNAL PARAMETERS-1'!$B$5:$J$44,3,FALSE)</f>
        <v>0</v>
      </c>
      <c r="BJ151" s="44">
        <f>OVYLD1_!BJ151*VLOOKUP(OVYLD2_!BJ$4,'[1]INTERNAL PARAMETERS-1'!$B$5:$J$44,5,FALSE)*VLOOKUP(OVYLD2_!BJ$4,'[1]INTERNAL PARAMETERS-1'!$B$5:$J$44,6,FALSE)*VLOOKUP(OVYLD2_!BJ$4,'[1]INTERNAL PARAMETERS-1'!$B$5:$J$44,3,FALSE) + OVYLD1_!BJ151*(1-VLOOKUP(OVYLD2_!BJ$4,'[1]INTERNAL PARAMETERS-1'!$B$5:$J$44,5,FALSE))*VLOOKUP(OVYLD2_!BJ$4,'[1]INTERNAL PARAMETERS-1'!$B$5:$J$44,8,FALSE)*VLOOKUP(OVYLD2_!BJ$4,'[1]INTERNAL PARAMETERS-1'!$B$5:$J$44,3,FALSE)</f>
        <v>0.97640728201275717</v>
      </c>
      <c r="BK151" s="44">
        <f>OVYLD1_!BK151*VLOOKUP(OVYLD2_!BK$4,'[1]INTERNAL PARAMETERS-1'!$B$5:$J$44,5,FALSE)*VLOOKUP(OVYLD2_!BK$4,'[1]INTERNAL PARAMETERS-1'!$B$5:$J$44,6,FALSE)*VLOOKUP(OVYLD2_!BK$4,'[1]INTERNAL PARAMETERS-1'!$B$5:$J$44,3,FALSE) + OVYLD1_!BK151*(1-VLOOKUP(OVYLD2_!BK$4,'[1]INTERNAL PARAMETERS-1'!$B$5:$J$44,5,FALSE))*VLOOKUP(OVYLD2_!BK$4,'[1]INTERNAL PARAMETERS-1'!$B$5:$J$44,8,FALSE)*VLOOKUP(OVYLD2_!BK$4,'[1]INTERNAL PARAMETERS-1'!$B$5:$J$44,3,FALSE)</f>
        <v>0.61980405341907441</v>
      </c>
      <c r="BL151" s="44">
        <f>OVYLD1_!BL151*VLOOKUP(OVYLD2_!BL$4,'[1]INTERNAL PARAMETERS-1'!$B$5:$J$44,5,FALSE)*VLOOKUP(OVYLD2_!BL$4,'[1]INTERNAL PARAMETERS-1'!$B$5:$J$44,6,FALSE)*VLOOKUP(OVYLD2_!BL$4,'[1]INTERNAL PARAMETERS-1'!$B$5:$J$44,3,FALSE) + OVYLD1_!BL151*(1-VLOOKUP(OVYLD2_!BL$4,'[1]INTERNAL PARAMETERS-1'!$B$5:$J$44,5,FALSE))*VLOOKUP(OVYLD2_!BL$4,'[1]INTERNAL PARAMETERS-1'!$B$5:$J$44,8,FALSE)*VLOOKUP(OVYLD2_!BL$4,'[1]INTERNAL PARAMETERS-1'!$B$5:$J$44,3,FALSE)</f>
        <v>0.29682922797204664</v>
      </c>
      <c r="BM151" s="44">
        <f>OVYLD1_!BM151*VLOOKUP(OVYLD2_!BM$4,'[1]INTERNAL PARAMETERS-1'!$B$5:$J$44,5,FALSE)*VLOOKUP(OVYLD2_!BM$4,'[1]INTERNAL PARAMETERS-1'!$B$5:$J$44,6,FALSE)*VLOOKUP(OVYLD2_!BM$4,'[1]INTERNAL PARAMETERS-1'!$B$5:$J$44,3,FALSE) + OVYLD1_!BM151*(1-VLOOKUP(OVYLD2_!BM$4,'[1]INTERNAL PARAMETERS-1'!$B$5:$J$44,5,FALSE))*VLOOKUP(OVYLD2_!BM$4,'[1]INTERNAL PARAMETERS-1'!$B$5:$J$44,8,FALSE)*VLOOKUP(OVYLD2_!BM$4,'[1]INTERNAL PARAMETERS-1'!$B$5:$J$44,3,FALSE)</f>
        <v>4.0027502220670128E-2</v>
      </c>
      <c r="BN151" s="44">
        <f>OVYLD1_!BN151*VLOOKUP(OVYLD2_!BN$4,'[1]INTERNAL PARAMETERS-1'!$B$5:$J$44,5,FALSE)*VLOOKUP(OVYLD2_!BN$4,'[1]INTERNAL PARAMETERS-1'!$B$5:$J$44,6,FALSE)*VLOOKUP(OVYLD2_!BN$4,'[1]INTERNAL PARAMETERS-1'!$B$5:$J$44,3,FALSE) + OVYLD1_!BN151*(1-VLOOKUP(OVYLD2_!BN$4,'[1]INTERNAL PARAMETERS-1'!$B$5:$J$44,5,FALSE))*VLOOKUP(OVYLD2_!BN$4,'[1]INTERNAL PARAMETERS-1'!$B$5:$J$44,8,FALSE)*VLOOKUP(OVYLD2_!BN$4,'[1]INTERNAL PARAMETERS-1'!$B$5:$J$44,3,FALSE)</f>
        <v>0.98369510946892846</v>
      </c>
      <c r="BO151" s="44">
        <f>OVYLD1_!BO151*VLOOKUP(OVYLD2_!BO$4,'[1]INTERNAL PARAMETERS-1'!$B$5:$J$44,5,FALSE)*VLOOKUP(OVYLD2_!BO$4,'[1]INTERNAL PARAMETERS-1'!$B$5:$J$44,6,FALSE)*VLOOKUP(OVYLD2_!BO$4,'[1]INTERNAL PARAMETERS-1'!$B$5:$J$44,3,FALSE) + OVYLD1_!BO151*(1-VLOOKUP(OVYLD2_!BO$4,'[1]INTERNAL PARAMETERS-1'!$B$5:$J$44,5,FALSE))*VLOOKUP(OVYLD2_!BO$4,'[1]INTERNAL PARAMETERS-1'!$B$5:$J$44,8,FALSE)*VLOOKUP(OVYLD2_!BO$4,'[1]INTERNAL PARAMETERS-1'!$B$5:$J$44,3,FALSE)</f>
        <v>1.7589229187392561</v>
      </c>
      <c r="BP151" s="44">
        <f>OVYLD1_!BP151*VLOOKUP(OVYLD2_!BP$4,'[1]INTERNAL PARAMETERS-1'!$B$5:$J$44,5,FALSE)*VLOOKUP(OVYLD2_!BP$4,'[1]INTERNAL PARAMETERS-1'!$B$5:$J$44,6,FALSE)*VLOOKUP(OVYLD2_!BP$4,'[1]INTERNAL PARAMETERS-1'!$B$5:$J$44,3,FALSE) + OVYLD1_!BP151*(1-VLOOKUP(OVYLD2_!BP$4,'[1]INTERNAL PARAMETERS-1'!$B$5:$J$44,5,FALSE))*VLOOKUP(OVYLD2_!BP$4,'[1]INTERNAL PARAMETERS-1'!$B$5:$J$44,8,FALSE)*VLOOKUP(OVYLD2_!BP$4,'[1]INTERNAL PARAMETERS-1'!$B$5:$J$44,3,FALSE)</f>
        <v>5.3482999907436005E-2</v>
      </c>
      <c r="BQ151" s="44">
        <f>OVYLD1_!BQ151*VLOOKUP(OVYLD2_!BQ$4,'[1]INTERNAL PARAMETERS-1'!$B$5:$J$44,5,FALSE)*VLOOKUP(OVYLD2_!BQ$4,'[1]INTERNAL PARAMETERS-1'!$B$5:$J$44,6,FALSE)*VLOOKUP(OVYLD2_!BQ$4,'[1]INTERNAL PARAMETERS-1'!$B$5:$J$44,3,FALSE) + OVYLD1_!BQ151*(1-VLOOKUP(OVYLD2_!BQ$4,'[1]INTERNAL PARAMETERS-1'!$B$5:$J$44,5,FALSE))*VLOOKUP(OVYLD2_!BQ$4,'[1]INTERNAL PARAMETERS-1'!$B$5:$J$44,8,FALSE)*VLOOKUP(OVYLD2_!BQ$4,'[1]INTERNAL PARAMETERS-1'!$B$5:$J$44,3,FALSE)</f>
        <v>1.8690154884900556</v>
      </c>
      <c r="BR151" s="44">
        <f>OVYLD1_!BR151*VLOOKUP(OVYLD2_!BR$4,'[1]INTERNAL PARAMETERS-1'!$B$5:$J$44,5,FALSE)*VLOOKUP(OVYLD2_!BR$4,'[1]INTERNAL PARAMETERS-1'!$B$5:$J$44,6,FALSE)*VLOOKUP(OVYLD2_!BR$4,'[1]INTERNAL PARAMETERS-1'!$B$5:$J$44,3,FALSE) + OVYLD1_!BR151*(1-VLOOKUP(OVYLD2_!BR$4,'[1]INTERNAL PARAMETERS-1'!$B$5:$J$44,5,FALSE))*VLOOKUP(OVYLD2_!BR$4,'[1]INTERNAL PARAMETERS-1'!$B$5:$J$44,8,FALSE)*VLOOKUP(OVYLD2_!BR$4,'[1]INTERNAL PARAMETERS-1'!$B$5:$J$44,3,FALSE)</f>
        <v>4.9409578456652815E-2</v>
      </c>
      <c r="BS151" s="44">
        <f>OVYLD1_!BS151*VLOOKUP(OVYLD2_!BS$4,'[1]INTERNAL PARAMETERS-1'!$B$5:$J$44,5,FALSE)*VLOOKUP(OVYLD2_!BS$4,'[1]INTERNAL PARAMETERS-1'!$B$5:$J$44,6,FALSE)*VLOOKUP(OVYLD2_!BS$4,'[1]INTERNAL PARAMETERS-1'!$B$5:$J$44,3,FALSE) + OVYLD1_!BS151*(1-VLOOKUP(OVYLD2_!BS$4,'[1]INTERNAL PARAMETERS-1'!$B$5:$J$44,5,FALSE))*VLOOKUP(OVYLD2_!BS$4,'[1]INTERNAL PARAMETERS-1'!$B$5:$J$44,8,FALSE)*VLOOKUP(OVYLD2_!BS$4,'[1]INTERNAL PARAMETERS-1'!$B$5:$J$44,3,FALSE)</f>
        <v>4.7422528070752978E-3</v>
      </c>
      <c r="BT151" s="44">
        <f>OVYLD1_!BT151*VLOOKUP(OVYLD2_!BT$4,'[1]INTERNAL PARAMETERS-1'!$B$5:$J$44,5,FALSE)*VLOOKUP(OVYLD2_!BT$4,'[1]INTERNAL PARAMETERS-1'!$B$5:$J$44,6,FALSE)*VLOOKUP(OVYLD2_!BT$4,'[1]INTERNAL PARAMETERS-1'!$B$5:$J$44,3,FALSE) + OVYLD1_!BT151*(1-VLOOKUP(OVYLD2_!BT$4,'[1]INTERNAL PARAMETERS-1'!$B$5:$J$44,5,FALSE))*VLOOKUP(OVYLD2_!BT$4,'[1]INTERNAL PARAMETERS-1'!$B$5:$J$44,8,FALSE)*VLOOKUP(OVYLD2_!BT$4,'[1]INTERNAL PARAMETERS-1'!$B$5:$J$44,3,FALSE)</f>
        <v>0</v>
      </c>
      <c r="BU151" s="44">
        <f>OVYLD1_!BU151*VLOOKUP(OVYLD2_!BU$4,'[1]INTERNAL PARAMETERS-1'!$B$5:$J$44,5,FALSE)*VLOOKUP(OVYLD2_!BU$4,'[1]INTERNAL PARAMETERS-1'!$B$5:$J$44,6,FALSE)*VLOOKUP(OVYLD2_!BU$4,'[1]INTERNAL PARAMETERS-1'!$B$5:$J$44,3,FALSE) + OVYLD1_!BU151*(1-VLOOKUP(OVYLD2_!BU$4,'[1]INTERNAL PARAMETERS-1'!$B$5:$J$44,5,FALSE))*VLOOKUP(OVYLD2_!BU$4,'[1]INTERNAL PARAMETERS-1'!$B$5:$J$44,8,FALSE)*VLOOKUP(OVYLD2_!BU$4,'[1]INTERNAL PARAMETERS-1'!$B$5:$J$44,3,FALSE)</f>
        <v>0</v>
      </c>
      <c r="BV151" s="44">
        <f>OVYLD1_!BV151*VLOOKUP(OVYLD2_!BV$4,'[1]INTERNAL PARAMETERS-1'!$B$5:$J$44,5,FALSE)*VLOOKUP(OVYLD2_!BV$4,'[1]INTERNAL PARAMETERS-1'!$B$5:$J$44,6,FALSE)*VLOOKUP(OVYLD2_!BV$4,'[1]INTERNAL PARAMETERS-1'!$B$5:$J$44,3,FALSE) + OVYLD1_!BV151*(1-VLOOKUP(OVYLD2_!BV$4,'[1]INTERNAL PARAMETERS-1'!$B$5:$J$44,5,FALSE))*VLOOKUP(OVYLD2_!BV$4,'[1]INTERNAL PARAMETERS-1'!$B$5:$J$44,8,FALSE)*VLOOKUP(OVYLD2_!BV$4,'[1]INTERNAL PARAMETERS-1'!$B$5:$J$44,3,FALSE)</f>
        <v>0</v>
      </c>
      <c r="BW151" s="44">
        <f>OVYLD1_!BW151*VLOOKUP(OVYLD2_!BW$4,'[1]INTERNAL PARAMETERS-1'!$B$5:$J$44,5,FALSE)*VLOOKUP(OVYLD2_!BW$4,'[1]INTERNAL PARAMETERS-1'!$B$5:$J$44,6,FALSE)*VLOOKUP(OVYLD2_!BW$4,'[1]INTERNAL PARAMETERS-1'!$B$5:$J$44,3,FALSE) + OVYLD1_!BW151*(1-VLOOKUP(OVYLD2_!BW$4,'[1]INTERNAL PARAMETERS-1'!$B$5:$J$44,5,FALSE))*VLOOKUP(OVYLD2_!BW$4,'[1]INTERNAL PARAMETERS-1'!$B$5:$J$44,8,FALSE)*VLOOKUP(OVYLD2_!BW$4,'[1]INTERNAL PARAMETERS-1'!$B$5:$J$44,3,FALSE)</f>
        <v>0</v>
      </c>
      <c r="BX151" s="44">
        <f>OVYLD1_!BX151*VLOOKUP(OVYLD2_!BX$4,'[1]INTERNAL PARAMETERS-1'!$B$5:$J$44,5,FALSE)*VLOOKUP(OVYLD2_!BX$4,'[1]INTERNAL PARAMETERS-1'!$B$5:$J$44,6,FALSE)*VLOOKUP(OVYLD2_!BX$4,'[1]INTERNAL PARAMETERS-1'!$B$5:$J$44,3,FALSE) + OVYLD1_!BX151*(1-VLOOKUP(OVYLD2_!BX$4,'[1]INTERNAL PARAMETERS-1'!$B$5:$J$44,5,FALSE))*VLOOKUP(OVYLD2_!BX$4,'[1]INTERNAL PARAMETERS-1'!$B$5:$J$44,8,FALSE)*VLOOKUP(OVYLD2_!BX$4,'[1]INTERNAL PARAMETERS-1'!$B$5:$J$44,3,FALSE)</f>
        <v>0</v>
      </c>
      <c r="BY151" s="44">
        <f>OVYLD1_!BY151*VLOOKUP(OVYLD2_!BY$4,'[1]INTERNAL PARAMETERS-1'!$B$5:$J$44,5,FALSE)*VLOOKUP(OVYLD2_!BY$4,'[1]INTERNAL PARAMETERS-1'!$B$5:$J$44,6,FALSE)*VLOOKUP(OVYLD2_!BY$4,'[1]INTERNAL PARAMETERS-1'!$B$5:$J$44,3,FALSE) + OVYLD1_!BY151*(1-VLOOKUP(OVYLD2_!BY$4,'[1]INTERNAL PARAMETERS-1'!$B$5:$J$44,5,FALSE))*VLOOKUP(OVYLD2_!BY$4,'[1]INTERNAL PARAMETERS-1'!$B$5:$J$44,8,FALSE)*VLOOKUP(OVYLD2_!BY$4,'[1]INTERNAL PARAMETERS-1'!$B$5:$J$44,3,FALSE)</f>
        <v>0</v>
      </c>
      <c r="BZ151" s="44">
        <f>OVYLD1_!BZ151*VLOOKUP(OVYLD2_!BZ$4,'[1]INTERNAL PARAMETERS-1'!$B$5:$J$44,5,FALSE)*VLOOKUP(OVYLD2_!BZ$4,'[1]INTERNAL PARAMETERS-1'!$B$5:$J$44,6,FALSE)*VLOOKUP(OVYLD2_!BZ$4,'[1]INTERNAL PARAMETERS-1'!$B$5:$J$44,3,FALSE) + OVYLD1_!BZ151*(1-VLOOKUP(OVYLD2_!BZ$4,'[1]INTERNAL PARAMETERS-1'!$B$5:$J$44,5,FALSE))*VLOOKUP(OVYLD2_!BZ$4,'[1]INTERNAL PARAMETERS-1'!$B$5:$J$44,8,FALSE)*VLOOKUP(OVYLD2_!BZ$4,'[1]INTERNAL PARAMETERS-1'!$B$5:$J$44,3,FALSE)</f>
        <v>2.4872132664940597E-3</v>
      </c>
      <c r="CA151" s="44">
        <f>OVYLD1_!CA151*VLOOKUP(OVYLD2_!CA$4,'[1]INTERNAL PARAMETERS-1'!$B$5:$J$44,5,FALSE)*VLOOKUP(OVYLD2_!CA$4,'[1]INTERNAL PARAMETERS-1'!$B$5:$J$44,6,FALSE)*VLOOKUP(OVYLD2_!CA$4,'[1]INTERNAL PARAMETERS-1'!$B$5:$J$44,3,FALSE) + OVYLD1_!CA151*(1-VLOOKUP(OVYLD2_!CA$4,'[1]INTERNAL PARAMETERS-1'!$B$5:$J$44,5,FALSE))*VLOOKUP(OVYLD2_!CA$4,'[1]INTERNAL PARAMETERS-1'!$B$5:$J$44,8,FALSE)*VLOOKUP(OVYLD2_!CA$4,'[1]INTERNAL PARAMETERS-1'!$B$5:$J$44,3,FALSE)</f>
        <v>0</v>
      </c>
      <c r="CB151" s="44">
        <f>OVYLD1_!CB151*VLOOKUP(OVYLD2_!CB$4,'[1]INTERNAL PARAMETERS-1'!$B$5:$J$44,5,FALSE)*VLOOKUP(OVYLD2_!CB$4,'[1]INTERNAL PARAMETERS-1'!$B$5:$J$44,6,FALSE)*VLOOKUP(OVYLD2_!CB$4,'[1]INTERNAL PARAMETERS-1'!$B$5:$J$44,3,FALSE) + OVYLD1_!CB151*(1-VLOOKUP(OVYLD2_!CB$4,'[1]INTERNAL PARAMETERS-1'!$B$5:$J$44,5,FALSE))*VLOOKUP(OVYLD2_!CB$4,'[1]INTERNAL PARAMETERS-1'!$B$5:$J$44,8,FALSE)*VLOOKUP(OVYLD2_!CB$4,'[1]INTERNAL PARAMETERS-1'!$B$5:$J$44,3,FALSE)</f>
        <v>0</v>
      </c>
      <c r="CC151" s="44">
        <f>OVYLD1_!CC151*VLOOKUP(OVYLD2_!CC$4,'[1]INTERNAL PARAMETERS-1'!$B$5:$J$44,5,FALSE)*VLOOKUP(OVYLD2_!CC$4,'[1]INTERNAL PARAMETERS-1'!$B$5:$J$44,6,FALSE)*VLOOKUP(OVYLD2_!CC$4,'[1]INTERNAL PARAMETERS-1'!$B$5:$J$44,3,FALSE) + OVYLD1_!CC151*(1-VLOOKUP(OVYLD2_!CC$4,'[1]INTERNAL PARAMETERS-1'!$B$5:$J$44,5,FALSE))*VLOOKUP(OVYLD2_!CC$4,'[1]INTERNAL PARAMETERS-1'!$B$5:$J$44,8,FALSE)*VLOOKUP(OVYLD2_!CC$4,'[1]INTERNAL PARAMETERS-1'!$B$5:$J$44,3,FALSE)</f>
        <v>6.3044861407754215E-3</v>
      </c>
      <c r="CD151" s="44">
        <f>OVYLD1_!CD151*VLOOKUP(OVYLD2_!CD$4,'[1]INTERNAL PARAMETERS-1'!$B$5:$J$44,5,FALSE)*VLOOKUP(OVYLD2_!CD$4,'[1]INTERNAL PARAMETERS-1'!$B$5:$J$44,6,FALSE)*VLOOKUP(OVYLD2_!CD$4,'[1]INTERNAL PARAMETERS-1'!$B$5:$J$44,3,FALSE) + OVYLD1_!CD151*(1-VLOOKUP(OVYLD2_!CD$4,'[1]INTERNAL PARAMETERS-1'!$B$5:$J$44,5,FALSE))*VLOOKUP(OVYLD2_!CD$4,'[1]INTERNAL PARAMETERS-1'!$B$5:$J$44,8,FALSE)*VLOOKUP(OVYLD2_!CD$4,'[1]INTERNAL PARAMETERS-1'!$B$5:$J$44,3,FALSE)</f>
        <v>5.6416303170157861E-2</v>
      </c>
      <c r="CE151" s="44">
        <f>OVYLD1_!CE151*VLOOKUP(OVYLD2_!CE$4,'[1]INTERNAL PARAMETERS-1'!$B$5:$J$44,5,FALSE)*VLOOKUP(OVYLD2_!CE$4,'[1]INTERNAL PARAMETERS-1'!$B$5:$J$44,6,FALSE)*VLOOKUP(OVYLD2_!CE$4,'[1]INTERNAL PARAMETERS-1'!$B$5:$J$44,3,FALSE) + OVYLD1_!CE151*(1-VLOOKUP(OVYLD2_!CE$4,'[1]INTERNAL PARAMETERS-1'!$B$5:$J$44,5,FALSE))*VLOOKUP(OVYLD2_!CE$4,'[1]INTERNAL PARAMETERS-1'!$B$5:$J$44,8,FALSE)*VLOOKUP(OVYLD2_!CE$4,'[1]INTERNAL PARAMETERS-1'!$B$5:$J$44,3,FALSE)</f>
        <v>6.538652768861368E-2</v>
      </c>
      <c r="CF151" s="44">
        <f>OVYLD1_!CF151*VLOOKUP(OVYLD2_!CF$4,'[1]INTERNAL PARAMETERS-1'!$B$5:$J$44,5,FALSE)*VLOOKUP(OVYLD2_!CF$4,'[1]INTERNAL PARAMETERS-1'!$B$5:$J$44,6,FALSE)*VLOOKUP(OVYLD2_!CF$4,'[1]INTERNAL PARAMETERS-1'!$B$5:$J$44,3,FALSE) + OVYLD1_!CF151*(1-VLOOKUP(OVYLD2_!CF$4,'[1]INTERNAL PARAMETERS-1'!$B$5:$J$44,5,FALSE))*VLOOKUP(OVYLD2_!CF$4,'[1]INTERNAL PARAMETERS-1'!$B$5:$J$44,8,FALSE)*VLOOKUP(OVYLD2_!CF$4,'[1]INTERNAL PARAMETERS-1'!$B$5:$J$44,3,FALSE)</f>
        <v>3.8798502455884995E-2</v>
      </c>
      <c r="CG151" s="44">
        <f>OVYLD1_!CG151*VLOOKUP(OVYLD2_!CG$4,'[1]INTERNAL PARAMETERS-1'!$B$5:$J$44,5,FALSE)*VLOOKUP(OVYLD2_!CG$4,'[1]INTERNAL PARAMETERS-1'!$B$5:$J$44,6,FALSE)*VLOOKUP(OVYLD2_!CG$4,'[1]INTERNAL PARAMETERS-1'!$B$5:$J$44,3,FALSE) + OVYLD1_!CG151*(1-VLOOKUP(OVYLD2_!CG$4,'[1]INTERNAL PARAMETERS-1'!$B$5:$J$44,5,FALSE))*VLOOKUP(OVYLD2_!CG$4,'[1]INTERNAL PARAMETERS-1'!$B$5:$J$44,8,FALSE)*VLOOKUP(OVYLD2_!CG$4,'[1]INTERNAL PARAMETERS-1'!$B$5:$J$44,3,FALSE)</f>
        <v>5.7160691485238168E-4</v>
      </c>
      <c r="CH151" s="43">
        <f>OVYLD1_!CH151*VLOOKUP(OVYLD2_!CH$4,'[1]INTERNAL PARAMETERS-1'!$B$5:$J$44,5,FALSE)*VLOOKUP(OVYLD2_!CH$4,'[1]INTERNAL PARAMETERS-1'!$B$5:$J$44,6,FALSE)*VLOOKUP(OVYLD2_!CH$4,'[1]INTERNAL PARAMETERS-1'!$B$5:$J$44,3,FALSE) + OVYLD1_!CH151*(1-VLOOKUP(OVYLD2_!CH$4,'[1]INTERNAL PARAMETERS-1'!$B$5:$J$44,5,FALSE))*VLOOKUP(OVYLD2_!CH$4,'[1]INTERNAL PARAMETERS-1'!$B$5:$J$44,8,FALSE)*VLOOKUP(OVYLD2_!CH$4,'[1]INTERNAL PARAMETERS-1'!$B$5:$J$44,3,FALSE)</f>
        <v>0</v>
      </c>
      <c r="CJ151" s="45">
        <f t="shared" si="4"/>
        <v>1132.1619971071696</v>
      </c>
      <c r="CK151" s="43">
        <f t="shared" si="5"/>
        <v>28.805740231293292</v>
      </c>
    </row>
    <row r="152" spans="2:89" x14ac:dyDescent="0.5">
      <c r="B152" s="58" t="s">
        <v>8</v>
      </c>
      <c r="C152" s="57" t="s">
        <v>81</v>
      </c>
      <c r="D152" s="57" t="s">
        <v>77</v>
      </c>
      <c r="E152" s="128">
        <f>OVERALL2021!AI152</f>
        <v>8826.7727622679395</v>
      </c>
      <c r="F152" s="59">
        <f>'[1]INTERNAL PARAMETERS-1'!M8</f>
        <v>68.824999999999989</v>
      </c>
      <c r="G152" s="45">
        <f>OVYLD1_!G152*VLOOKUP(OVYLD2_!G$4,'[1]INTERNAL PARAMETERS-1'!$B$5:$J$44,5,FALSE)*VLOOKUP(OVYLD2_!G$4,'[1]INTERNAL PARAMETERS-1'!$B$5:$J$44,7,FALSE)*OVYLD2_!$F152 + OVYLD1_!G152*(1-VLOOKUP(OVYLD2_!G$4,'[1]INTERNAL PARAMETERS-1'!$B$5:$J$44,5,FALSE))*VLOOKUP(OVYLD2_!G$4,'[1]INTERNAL PARAMETERS-1'!$B$5:$J$44,9,FALSE)*OVYLD2_!$F152</f>
        <v>1113.5686724414368</v>
      </c>
      <c r="H152" s="44">
        <f>OVYLD1_!H152*VLOOKUP(OVYLD2_!H$4,'[1]INTERNAL PARAMETERS-1'!$B$5:$J$44,5,FALSE)*VLOOKUP(OVYLD2_!H$4,'[1]INTERNAL PARAMETERS-1'!$B$5:$J$44,7,FALSE)*OVYLD2_!$F152 + OVYLD1_!H152*(1-VLOOKUP(OVYLD2_!H$4,'[1]INTERNAL PARAMETERS-1'!$B$5:$J$44,5,FALSE))*VLOOKUP(OVYLD2_!H$4,'[1]INTERNAL PARAMETERS-1'!$B$5:$J$44,9,FALSE)*OVYLD2_!$F152</f>
        <v>827.60715818254641</v>
      </c>
      <c r="I152" s="44">
        <f>OVYLD1_!I152*VLOOKUP(OVYLD2_!I$4,'[1]INTERNAL PARAMETERS-1'!$B$5:$J$44,5,FALSE)*VLOOKUP(OVYLD2_!I$4,'[1]INTERNAL PARAMETERS-1'!$B$5:$J$44,7,FALSE)*OVYLD2_!$F152 + OVYLD1_!I152*(1-VLOOKUP(OVYLD2_!I$4,'[1]INTERNAL PARAMETERS-1'!$B$5:$J$44,5,FALSE))*VLOOKUP(OVYLD2_!I$4,'[1]INTERNAL PARAMETERS-1'!$B$5:$J$44,9,FALSE)*OVYLD2_!$F152</f>
        <v>1561.829615722201</v>
      </c>
      <c r="J152" s="44">
        <f>OVYLD1_!J152*VLOOKUP(OVYLD2_!J$4,'[1]INTERNAL PARAMETERS-1'!$B$5:$J$44,5,FALSE)*VLOOKUP(OVYLD2_!J$4,'[1]INTERNAL PARAMETERS-1'!$B$5:$J$44,7,FALSE)*OVYLD2_!$F152 + OVYLD1_!J152*(1-VLOOKUP(OVYLD2_!J$4,'[1]INTERNAL PARAMETERS-1'!$B$5:$J$44,5,FALSE))*VLOOKUP(OVYLD2_!J$4,'[1]INTERNAL PARAMETERS-1'!$B$5:$J$44,9,FALSE)*OVYLD2_!$F152</f>
        <v>0</v>
      </c>
      <c r="K152" s="44">
        <f>OVYLD1_!K152*VLOOKUP(OVYLD2_!K$4,'[1]INTERNAL PARAMETERS-1'!$B$5:$J$44,5,FALSE)*VLOOKUP(OVYLD2_!K$4,'[1]INTERNAL PARAMETERS-1'!$B$5:$J$44,7,FALSE)*OVYLD2_!$F152 + OVYLD1_!K152*(1-VLOOKUP(OVYLD2_!K$4,'[1]INTERNAL PARAMETERS-1'!$B$5:$J$44,5,FALSE))*VLOOKUP(OVYLD2_!K$4,'[1]INTERNAL PARAMETERS-1'!$B$5:$J$44,9,FALSE)*OVYLD2_!$F152</f>
        <v>7.1925274513813156</v>
      </c>
      <c r="L152" s="44">
        <f>OVYLD1_!L152*VLOOKUP(OVYLD2_!L$4,'[1]INTERNAL PARAMETERS-1'!$B$5:$J$44,5,FALSE)*VLOOKUP(OVYLD2_!L$4,'[1]INTERNAL PARAMETERS-1'!$B$5:$J$44,7,FALSE)*OVYLD2_!$F152 + OVYLD1_!L152*(1-VLOOKUP(OVYLD2_!L$4,'[1]INTERNAL PARAMETERS-1'!$B$5:$J$44,5,FALSE))*VLOOKUP(OVYLD2_!L$4,'[1]INTERNAL PARAMETERS-1'!$B$5:$J$44,9,FALSE)*OVYLD2_!$F152</f>
        <v>0</v>
      </c>
      <c r="M152" s="44">
        <f>OVYLD1_!M152*VLOOKUP(OVYLD2_!M$4,'[1]INTERNAL PARAMETERS-1'!$B$5:$J$44,5,FALSE)*VLOOKUP(OVYLD2_!M$4,'[1]INTERNAL PARAMETERS-1'!$B$5:$J$44,7,FALSE)*OVYLD2_!$F152 + OVYLD1_!M152*(1-VLOOKUP(OVYLD2_!M$4,'[1]INTERNAL PARAMETERS-1'!$B$5:$J$44,5,FALSE))*VLOOKUP(OVYLD2_!M$4,'[1]INTERNAL PARAMETERS-1'!$B$5:$J$44,9,FALSE)*OVYLD2_!$F152</f>
        <v>20.69571937859817</v>
      </c>
      <c r="N152" s="44">
        <f>OVYLD1_!N152*VLOOKUP(OVYLD2_!N$4,'[1]INTERNAL PARAMETERS-1'!$B$5:$J$44,5,FALSE)*VLOOKUP(OVYLD2_!N$4,'[1]INTERNAL PARAMETERS-1'!$B$5:$J$44,7,FALSE)*OVYLD2_!$F152 + OVYLD1_!N152*(1-VLOOKUP(OVYLD2_!N$4,'[1]INTERNAL PARAMETERS-1'!$B$5:$J$44,5,FALSE))*VLOOKUP(OVYLD2_!N$4,'[1]INTERNAL PARAMETERS-1'!$B$5:$J$44,9,FALSE)*OVYLD2_!$F152</f>
        <v>12.262425507238106</v>
      </c>
      <c r="O152" s="44">
        <f>OVYLD1_!O152*VLOOKUP(OVYLD2_!O$4,'[1]INTERNAL PARAMETERS-1'!$B$5:$J$44,5,FALSE)*VLOOKUP(OVYLD2_!O$4,'[1]INTERNAL PARAMETERS-1'!$B$5:$J$44,7,FALSE)*OVYLD2_!$F152 + OVYLD1_!O152*(1-VLOOKUP(OVYLD2_!O$4,'[1]INTERNAL PARAMETERS-1'!$B$5:$J$44,5,FALSE))*VLOOKUP(OVYLD2_!O$4,'[1]INTERNAL PARAMETERS-1'!$B$5:$J$44,9,FALSE)*OVYLD2_!$F152</f>
        <v>0</v>
      </c>
      <c r="P152" s="44">
        <f>OVYLD1_!P152*VLOOKUP(OVYLD2_!P$4,'[1]INTERNAL PARAMETERS-1'!$B$5:$J$44,5,FALSE)*VLOOKUP(OVYLD2_!P$4,'[1]INTERNAL PARAMETERS-1'!$B$5:$J$44,7,FALSE)*OVYLD2_!$F152 + OVYLD1_!P152*(1-VLOOKUP(OVYLD2_!P$4,'[1]INTERNAL PARAMETERS-1'!$B$5:$J$44,5,FALSE))*VLOOKUP(OVYLD2_!P$4,'[1]INTERNAL PARAMETERS-1'!$B$5:$J$44,9,FALSE)*OVYLD2_!$F152</f>
        <v>0</v>
      </c>
      <c r="Q152" s="44">
        <f>OVYLD1_!Q152*VLOOKUP(OVYLD2_!Q$4,'[1]INTERNAL PARAMETERS-1'!$B$5:$J$44,5,FALSE)*VLOOKUP(OVYLD2_!Q$4,'[1]INTERNAL PARAMETERS-1'!$B$5:$J$44,7,FALSE)*OVYLD2_!$F152 + OVYLD1_!Q152*(1-VLOOKUP(OVYLD2_!Q$4,'[1]INTERNAL PARAMETERS-1'!$B$5:$J$44,5,FALSE))*VLOOKUP(OVYLD2_!Q$4,'[1]INTERNAL PARAMETERS-1'!$B$5:$J$44,9,FALSE)*OVYLD2_!$F152</f>
        <v>0</v>
      </c>
      <c r="R152" s="44">
        <f>OVYLD1_!R152*VLOOKUP(OVYLD2_!R$4,'[1]INTERNAL PARAMETERS-1'!$B$5:$J$44,5,FALSE)*VLOOKUP(OVYLD2_!R$4,'[1]INTERNAL PARAMETERS-1'!$B$5:$J$44,7,FALSE)*OVYLD2_!$F152 + OVYLD1_!R152*(1-VLOOKUP(OVYLD2_!R$4,'[1]INTERNAL PARAMETERS-1'!$B$5:$J$44,5,FALSE))*VLOOKUP(OVYLD2_!R$4,'[1]INTERNAL PARAMETERS-1'!$B$5:$J$44,9,FALSE)*OVYLD2_!$F152</f>
        <v>12.781855448039432</v>
      </c>
      <c r="S152" s="44">
        <f>OVYLD1_!S152*VLOOKUP(OVYLD2_!S$4,'[1]INTERNAL PARAMETERS-1'!$B$5:$J$44,5,FALSE)*VLOOKUP(OVYLD2_!S$4,'[1]INTERNAL PARAMETERS-1'!$B$5:$J$44,7,FALSE)*OVYLD2_!$F152 + OVYLD1_!S152*(1-VLOOKUP(OVYLD2_!S$4,'[1]INTERNAL PARAMETERS-1'!$B$5:$J$44,5,FALSE))*VLOOKUP(OVYLD2_!S$4,'[1]INTERNAL PARAMETERS-1'!$B$5:$J$44,9,FALSE)*OVYLD2_!$F152</f>
        <v>231.01642440558388</v>
      </c>
      <c r="T152" s="44">
        <f>OVYLD1_!T152*VLOOKUP(OVYLD2_!T$4,'[1]INTERNAL PARAMETERS-1'!$B$5:$J$44,5,FALSE)*VLOOKUP(OVYLD2_!T$4,'[1]INTERNAL PARAMETERS-1'!$B$5:$J$44,7,FALSE)*OVYLD2_!$F152 + OVYLD1_!T152*(1-VLOOKUP(OVYLD2_!T$4,'[1]INTERNAL PARAMETERS-1'!$B$5:$J$44,5,FALSE))*VLOOKUP(OVYLD2_!T$4,'[1]INTERNAL PARAMETERS-1'!$B$5:$J$44,9,FALSE)*OVYLD2_!$F152</f>
        <v>43.138762137133085</v>
      </c>
      <c r="U152" s="44">
        <f>OVYLD1_!U152*VLOOKUP(OVYLD2_!U$4,'[1]INTERNAL PARAMETERS-1'!$B$5:$J$44,5,FALSE)*VLOOKUP(OVYLD2_!U$4,'[1]INTERNAL PARAMETERS-1'!$B$5:$J$44,7,FALSE)*OVYLD2_!$F152 + OVYLD1_!U152*(1-VLOOKUP(OVYLD2_!U$4,'[1]INTERNAL PARAMETERS-1'!$B$5:$J$44,5,FALSE))*VLOOKUP(OVYLD2_!U$4,'[1]INTERNAL PARAMETERS-1'!$B$5:$J$44,9,FALSE)*OVYLD2_!$F152</f>
        <v>20.461162611084482</v>
      </c>
      <c r="V152" s="44">
        <f>OVYLD1_!V152*VLOOKUP(OVYLD2_!V$4,'[1]INTERNAL PARAMETERS-1'!$B$5:$J$44,5,FALSE)*VLOOKUP(OVYLD2_!V$4,'[1]INTERNAL PARAMETERS-1'!$B$5:$J$44,7,FALSE)*OVYLD2_!$F152 + OVYLD1_!V152*(1-VLOOKUP(OVYLD2_!V$4,'[1]INTERNAL PARAMETERS-1'!$B$5:$J$44,5,FALSE))*VLOOKUP(OVYLD2_!V$4,'[1]INTERNAL PARAMETERS-1'!$B$5:$J$44,9,FALSE)*OVYLD2_!$F152</f>
        <v>248.99486650905871</v>
      </c>
      <c r="W152" s="44">
        <f>OVYLD1_!W152*VLOOKUP(OVYLD2_!W$4,'[1]INTERNAL PARAMETERS-1'!$B$5:$J$44,5,FALSE)*VLOOKUP(OVYLD2_!W$4,'[1]INTERNAL PARAMETERS-1'!$B$5:$J$44,7,FALSE)*OVYLD2_!$F152 + OVYLD1_!W152*(1-VLOOKUP(OVYLD2_!W$4,'[1]INTERNAL PARAMETERS-1'!$B$5:$J$44,5,FALSE))*VLOOKUP(OVYLD2_!W$4,'[1]INTERNAL PARAMETERS-1'!$B$5:$J$44,9,FALSE)*OVYLD2_!$F152</f>
        <v>0</v>
      </c>
      <c r="X152" s="44">
        <f>OVYLD1_!X152*VLOOKUP(OVYLD2_!X$4,'[1]INTERNAL PARAMETERS-1'!$B$5:$J$44,5,FALSE)*VLOOKUP(OVYLD2_!X$4,'[1]INTERNAL PARAMETERS-1'!$B$5:$J$44,7,FALSE)*OVYLD2_!$F152 + OVYLD1_!X152*(1-VLOOKUP(OVYLD2_!X$4,'[1]INTERNAL PARAMETERS-1'!$B$5:$J$44,5,FALSE))*VLOOKUP(OVYLD2_!X$4,'[1]INTERNAL PARAMETERS-1'!$B$5:$J$44,9,FALSE)*OVYLD2_!$F152</f>
        <v>0</v>
      </c>
      <c r="Y152" s="44">
        <f>OVYLD1_!Y152*VLOOKUP(OVYLD2_!Y$4,'[1]INTERNAL PARAMETERS-1'!$B$5:$J$44,5,FALSE)*VLOOKUP(OVYLD2_!Y$4,'[1]INTERNAL PARAMETERS-1'!$B$5:$J$44,7,FALSE)*OVYLD2_!$F152 + OVYLD1_!Y152*(1-VLOOKUP(OVYLD2_!Y$4,'[1]INTERNAL PARAMETERS-1'!$B$5:$J$44,5,FALSE))*VLOOKUP(OVYLD2_!Y$4,'[1]INTERNAL PARAMETERS-1'!$B$5:$J$44,9,FALSE)*OVYLD2_!$F152</f>
        <v>0</v>
      </c>
      <c r="Z152" s="44">
        <f>OVYLD1_!Z152*VLOOKUP(OVYLD2_!Z$4,'[1]INTERNAL PARAMETERS-1'!$B$5:$J$44,5,FALSE)*VLOOKUP(OVYLD2_!Z$4,'[1]INTERNAL PARAMETERS-1'!$B$5:$J$44,7,FALSE)*OVYLD2_!$F152 + OVYLD1_!Z152*(1-VLOOKUP(OVYLD2_!Z$4,'[1]INTERNAL PARAMETERS-1'!$B$5:$J$44,5,FALSE))*VLOOKUP(OVYLD2_!Z$4,'[1]INTERNAL PARAMETERS-1'!$B$5:$J$44,9,FALSE)*OVYLD2_!$F152</f>
        <v>0</v>
      </c>
      <c r="AA152" s="44">
        <f>OVYLD1_!AA152*VLOOKUP(OVYLD2_!AA$4,'[1]INTERNAL PARAMETERS-1'!$B$5:$J$44,5,FALSE)*VLOOKUP(OVYLD2_!AA$4,'[1]INTERNAL PARAMETERS-1'!$B$5:$J$44,7,FALSE)*OVYLD2_!$F152 + OVYLD1_!AA152*(1-VLOOKUP(OVYLD2_!AA$4,'[1]INTERNAL PARAMETERS-1'!$B$5:$J$44,5,FALSE))*VLOOKUP(OVYLD2_!AA$4,'[1]INTERNAL PARAMETERS-1'!$B$5:$J$44,9,FALSE)*OVYLD2_!$F152</f>
        <v>0</v>
      </c>
      <c r="AB152" s="44">
        <f>OVYLD1_!AB152*VLOOKUP(OVYLD2_!AB$4,'[1]INTERNAL PARAMETERS-1'!$B$5:$J$44,5,FALSE)*VLOOKUP(OVYLD2_!AB$4,'[1]INTERNAL PARAMETERS-1'!$B$5:$J$44,7,FALSE)*OVYLD2_!$F152 + OVYLD1_!AB152*(1-VLOOKUP(OVYLD2_!AB$4,'[1]INTERNAL PARAMETERS-1'!$B$5:$J$44,5,FALSE))*VLOOKUP(OVYLD2_!AB$4,'[1]INTERNAL PARAMETERS-1'!$B$5:$J$44,9,FALSE)*OVYLD2_!$F152</f>
        <v>0</v>
      </c>
      <c r="AC152" s="44">
        <f>OVYLD1_!AC152*VLOOKUP(OVYLD2_!AC$4,'[1]INTERNAL PARAMETERS-1'!$B$5:$J$44,5,FALSE)*VLOOKUP(OVYLD2_!AC$4,'[1]INTERNAL PARAMETERS-1'!$B$5:$J$44,7,FALSE)*OVYLD2_!$F152 + OVYLD1_!AC152*(1-VLOOKUP(OVYLD2_!AC$4,'[1]INTERNAL PARAMETERS-1'!$B$5:$J$44,5,FALSE))*VLOOKUP(OVYLD2_!AC$4,'[1]INTERNAL PARAMETERS-1'!$B$5:$J$44,9,FALSE)*OVYLD2_!$F152</f>
        <v>0</v>
      </c>
      <c r="AD152" s="44">
        <f>OVYLD1_!AD152*VLOOKUP(OVYLD2_!AD$4,'[1]INTERNAL PARAMETERS-1'!$B$5:$J$44,5,FALSE)*VLOOKUP(OVYLD2_!AD$4,'[1]INTERNAL PARAMETERS-1'!$B$5:$J$44,7,FALSE)*OVYLD2_!$F152 + OVYLD1_!AD152*(1-VLOOKUP(OVYLD2_!AD$4,'[1]INTERNAL PARAMETERS-1'!$B$5:$J$44,5,FALSE))*VLOOKUP(OVYLD2_!AD$4,'[1]INTERNAL PARAMETERS-1'!$B$5:$J$44,9,FALSE)*OVYLD2_!$F152</f>
        <v>0</v>
      </c>
      <c r="AE152" s="44">
        <f>OVYLD1_!AE152*VLOOKUP(OVYLD2_!AE$4,'[1]INTERNAL PARAMETERS-1'!$B$5:$J$44,5,FALSE)*VLOOKUP(OVYLD2_!AE$4,'[1]INTERNAL PARAMETERS-1'!$B$5:$J$44,7,FALSE)*OVYLD2_!$F152 + OVYLD1_!AE152*(1-VLOOKUP(OVYLD2_!AE$4,'[1]INTERNAL PARAMETERS-1'!$B$5:$J$44,5,FALSE))*VLOOKUP(OVYLD2_!AE$4,'[1]INTERNAL PARAMETERS-1'!$B$5:$J$44,9,FALSE)*OVYLD2_!$F152</f>
        <v>0</v>
      </c>
      <c r="AF152" s="44">
        <f>OVYLD1_!AF152*VLOOKUP(OVYLD2_!AF$4,'[1]INTERNAL PARAMETERS-1'!$B$5:$J$44,5,FALSE)*VLOOKUP(OVYLD2_!AF$4,'[1]INTERNAL PARAMETERS-1'!$B$5:$J$44,7,FALSE)*OVYLD2_!$F152 + OVYLD1_!AF152*(1-VLOOKUP(OVYLD2_!AF$4,'[1]INTERNAL PARAMETERS-1'!$B$5:$J$44,5,FALSE))*VLOOKUP(OVYLD2_!AF$4,'[1]INTERNAL PARAMETERS-1'!$B$5:$J$44,9,FALSE)*OVYLD2_!$F152</f>
        <v>4.1533132671868431</v>
      </c>
      <c r="AG152" s="44">
        <f>OVYLD1_!AG152*VLOOKUP(OVYLD2_!AG$4,'[1]INTERNAL PARAMETERS-1'!$B$5:$J$44,5,FALSE)*VLOOKUP(OVYLD2_!AG$4,'[1]INTERNAL PARAMETERS-1'!$B$5:$J$44,7,FALSE)*OVYLD2_!$F152 + OVYLD1_!AG152*(1-VLOOKUP(OVYLD2_!AG$4,'[1]INTERNAL PARAMETERS-1'!$B$5:$J$44,5,FALSE))*VLOOKUP(OVYLD2_!AG$4,'[1]INTERNAL PARAMETERS-1'!$B$5:$J$44,9,FALSE)*OVYLD2_!$F152</f>
        <v>0</v>
      </c>
      <c r="AH152" s="44">
        <f>OVYLD1_!AH152*VLOOKUP(OVYLD2_!AH$4,'[1]INTERNAL PARAMETERS-1'!$B$5:$J$44,5,FALSE)*VLOOKUP(OVYLD2_!AH$4,'[1]INTERNAL PARAMETERS-1'!$B$5:$J$44,7,FALSE)*OVYLD2_!$F152 + OVYLD1_!AH152*(1-VLOOKUP(OVYLD2_!AH$4,'[1]INTERNAL PARAMETERS-1'!$B$5:$J$44,5,FALSE))*VLOOKUP(OVYLD2_!AH$4,'[1]INTERNAL PARAMETERS-1'!$B$5:$J$44,9,FALSE)*OVYLD2_!$F152</f>
        <v>1.171447331770648</v>
      </c>
      <c r="AI152" s="44">
        <f>OVYLD1_!AI152*VLOOKUP(OVYLD2_!AI$4,'[1]INTERNAL PARAMETERS-1'!$B$5:$J$44,5,FALSE)*VLOOKUP(OVYLD2_!AI$4,'[1]INTERNAL PARAMETERS-1'!$B$5:$J$44,7,FALSE)*OVYLD2_!$F152 + OVYLD1_!AI152*(1-VLOOKUP(OVYLD2_!AI$4,'[1]INTERNAL PARAMETERS-1'!$B$5:$J$44,5,FALSE))*VLOOKUP(OVYLD2_!AI$4,'[1]INTERNAL PARAMETERS-1'!$B$5:$J$44,9,FALSE)*OVYLD2_!$F152</f>
        <v>3.3285069391543751</v>
      </c>
      <c r="AJ152" s="44">
        <f>OVYLD1_!AJ152*VLOOKUP(OVYLD2_!AJ$4,'[1]INTERNAL PARAMETERS-1'!$B$5:$J$44,5,FALSE)*VLOOKUP(OVYLD2_!AJ$4,'[1]INTERNAL PARAMETERS-1'!$B$5:$J$44,7,FALSE)*OVYLD2_!$F152 + OVYLD1_!AJ152*(1-VLOOKUP(OVYLD2_!AJ$4,'[1]INTERNAL PARAMETERS-1'!$B$5:$J$44,5,FALSE))*VLOOKUP(OVYLD2_!AJ$4,'[1]INTERNAL PARAMETERS-1'!$B$5:$J$44,9,FALSE)*OVYLD2_!$F152</f>
        <v>16.615622329025289</v>
      </c>
      <c r="AK152" s="44">
        <f>OVYLD1_!AK152*VLOOKUP(OVYLD2_!AK$4,'[1]INTERNAL PARAMETERS-1'!$B$5:$J$44,5,FALSE)*VLOOKUP(OVYLD2_!AK$4,'[1]INTERNAL PARAMETERS-1'!$B$5:$J$44,7,FALSE)*OVYLD2_!$F152 + OVYLD1_!AK152*(1-VLOOKUP(OVYLD2_!AK$4,'[1]INTERNAL PARAMETERS-1'!$B$5:$J$44,5,FALSE))*VLOOKUP(OVYLD2_!AK$4,'[1]INTERNAL PARAMETERS-1'!$B$5:$J$44,9,FALSE)*OVYLD2_!$F152</f>
        <v>4.6884623386781898</v>
      </c>
      <c r="AL152" s="44">
        <f>OVYLD1_!AL152*VLOOKUP(OVYLD2_!AL$4,'[1]INTERNAL PARAMETERS-1'!$B$5:$J$44,5,FALSE)*VLOOKUP(OVYLD2_!AL$4,'[1]INTERNAL PARAMETERS-1'!$B$5:$J$44,7,FALSE)*OVYLD2_!$F152 + OVYLD1_!AL152*(1-VLOOKUP(OVYLD2_!AL$4,'[1]INTERNAL PARAMETERS-1'!$B$5:$J$44,5,FALSE))*VLOOKUP(OVYLD2_!AL$4,'[1]INTERNAL PARAMETERS-1'!$B$5:$J$44,9,FALSE)*OVYLD2_!$F152</f>
        <v>0</v>
      </c>
      <c r="AM152" s="44">
        <f>OVYLD1_!AM152*VLOOKUP(OVYLD2_!AM$4,'[1]INTERNAL PARAMETERS-1'!$B$5:$J$44,5,FALSE)*VLOOKUP(OVYLD2_!AM$4,'[1]INTERNAL PARAMETERS-1'!$B$5:$J$44,7,FALSE)*OVYLD2_!$F152 + OVYLD1_!AM152*(1-VLOOKUP(OVYLD2_!AM$4,'[1]INTERNAL PARAMETERS-1'!$B$5:$J$44,5,FALSE))*VLOOKUP(OVYLD2_!AM$4,'[1]INTERNAL PARAMETERS-1'!$B$5:$J$44,9,FALSE)*OVYLD2_!$F152</f>
        <v>0</v>
      </c>
      <c r="AN152" s="44">
        <f>OVYLD1_!AN152*VLOOKUP(OVYLD2_!AN$4,'[1]INTERNAL PARAMETERS-1'!$B$5:$J$44,5,FALSE)*VLOOKUP(OVYLD2_!AN$4,'[1]INTERNAL PARAMETERS-1'!$B$5:$J$44,7,FALSE)*OVYLD2_!$F152 + OVYLD1_!AN152*(1-VLOOKUP(OVYLD2_!AN$4,'[1]INTERNAL PARAMETERS-1'!$B$5:$J$44,5,FALSE))*VLOOKUP(OVYLD2_!AN$4,'[1]INTERNAL PARAMETERS-1'!$B$5:$J$44,9,FALSE)*OVYLD2_!$F152</f>
        <v>0</v>
      </c>
      <c r="AO152" s="44">
        <f>OVYLD1_!AO152*VLOOKUP(OVYLD2_!AO$4,'[1]INTERNAL PARAMETERS-1'!$B$5:$J$44,5,FALSE)*VLOOKUP(OVYLD2_!AO$4,'[1]INTERNAL PARAMETERS-1'!$B$5:$J$44,7,FALSE)*OVYLD2_!$F152 + OVYLD1_!AO152*(1-VLOOKUP(OVYLD2_!AO$4,'[1]INTERNAL PARAMETERS-1'!$B$5:$J$44,5,FALSE))*VLOOKUP(OVYLD2_!AO$4,'[1]INTERNAL PARAMETERS-1'!$B$5:$J$44,9,FALSE)*OVYLD2_!$F152</f>
        <v>0</v>
      </c>
      <c r="AP152" s="44">
        <f>OVYLD1_!AP152*VLOOKUP(OVYLD2_!AP$4,'[1]INTERNAL PARAMETERS-1'!$B$5:$J$44,5,FALSE)*VLOOKUP(OVYLD2_!AP$4,'[1]INTERNAL PARAMETERS-1'!$B$5:$J$44,7,FALSE)*OVYLD2_!$F152 + OVYLD1_!AP152*(1-VLOOKUP(OVYLD2_!AP$4,'[1]INTERNAL PARAMETERS-1'!$B$5:$J$44,5,FALSE))*VLOOKUP(OVYLD2_!AP$4,'[1]INTERNAL PARAMETERS-1'!$B$5:$J$44,9,FALSE)*OVYLD2_!$F152</f>
        <v>0</v>
      </c>
      <c r="AQ152" s="44">
        <f>OVYLD1_!AQ152*VLOOKUP(OVYLD2_!AQ$4,'[1]INTERNAL PARAMETERS-1'!$B$5:$J$44,5,FALSE)*VLOOKUP(OVYLD2_!AQ$4,'[1]INTERNAL PARAMETERS-1'!$B$5:$J$44,7,FALSE)*OVYLD2_!$F152 + OVYLD1_!AQ152*(1-VLOOKUP(OVYLD2_!AQ$4,'[1]INTERNAL PARAMETERS-1'!$B$5:$J$44,5,FALSE))*VLOOKUP(OVYLD2_!AQ$4,'[1]INTERNAL PARAMETERS-1'!$B$5:$J$44,9,FALSE)*OVYLD2_!$F152</f>
        <v>0</v>
      </c>
      <c r="AR152" s="44">
        <f>OVYLD1_!AR152*VLOOKUP(OVYLD2_!AR$4,'[1]INTERNAL PARAMETERS-1'!$B$5:$J$44,5,FALSE)*VLOOKUP(OVYLD2_!AR$4,'[1]INTERNAL PARAMETERS-1'!$B$5:$J$44,7,FALSE)*OVYLD2_!$F152 + OVYLD1_!AR152*(1-VLOOKUP(OVYLD2_!AR$4,'[1]INTERNAL PARAMETERS-1'!$B$5:$J$44,5,FALSE))*VLOOKUP(OVYLD2_!AR$4,'[1]INTERNAL PARAMETERS-1'!$B$5:$J$44,9,FALSE)*OVYLD2_!$F152</f>
        <v>0</v>
      </c>
      <c r="AS152" s="44">
        <f>OVYLD1_!AS152*VLOOKUP(OVYLD2_!AS$4,'[1]INTERNAL PARAMETERS-1'!$B$5:$J$44,5,FALSE)*VLOOKUP(OVYLD2_!AS$4,'[1]INTERNAL PARAMETERS-1'!$B$5:$J$44,7,FALSE)*OVYLD2_!$F152 + OVYLD1_!AS152*(1-VLOOKUP(OVYLD2_!AS$4,'[1]INTERNAL PARAMETERS-1'!$B$5:$J$44,5,FALSE))*VLOOKUP(OVYLD2_!AS$4,'[1]INTERNAL PARAMETERS-1'!$B$5:$J$44,9,FALSE)*OVYLD2_!$F152</f>
        <v>0</v>
      </c>
      <c r="AT152" s="43">
        <f>OVYLD1_!AT152*VLOOKUP(OVYLD2_!AT$4,'[1]INTERNAL PARAMETERS-1'!$B$5:$J$44,5,FALSE)*VLOOKUP(OVYLD2_!AT$4,'[1]INTERNAL PARAMETERS-1'!$B$5:$J$44,7,FALSE)*OVYLD2_!$F152 + OVYLD1_!AT152*(1-VLOOKUP(OVYLD2_!AT$4,'[1]INTERNAL PARAMETERS-1'!$B$5:$J$44,5,FALSE))*VLOOKUP(OVYLD2_!AT$4,'[1]INTERNAL PARAMETERS-1'!$B$5:$J$44,9,FALSE)*OVYLD2_!$F152</f>
        <v>0</v>
      </c>
      <c r="AU152" s="45">
        <f>OVYLD1_!AU152*VLOOKUP(OVYLD2_!AU$4,'[1]INTERNAL PARAMETERS-1'!$B$5:$J$44,5,FALSE)*VLOOKUP(OVYLD2_!AU$4,'[1]INTERNAL PARAMETERS-1'!$B$5:$J$44,6,FALSE)*VLOOKUP(OVYLD2_!AU$4,'[1]INTERNAL PARAMETERS-1'!$B$5:$J$44,3,FALSE) + OVYLD1_!AU152*(1-VLOOKUP(OVYLD2_!AU$4,'[1]INTERNAL PARAMETERS-1'!$B$5:$J$44,5,FALSE))*VLOOKUP(OVYLD2_!AU$4,'[1]INTERNAL PARAMETERS-1'!$B$5:$J$44,8,FALSE)*VLOOKUP(OVYLD2_!AU$4,'[1]INTERNAL PARAMETERS-1'!$B$5:$J$44,3,FALSE)</f>
        <v>0</v>
      </c>
      <c r="AV152" s="44">
        <f>OVYLD1_!AV152*VLOOKUP(OVYLD2_!AV$4,'[1]INTERNAL PARAMETERS-1'!$B$5:$J$44,5,FALSE)*VLOOKUP(OVYLD2_!AV$4,'[1]INTERNAL PARAMETERS-1'!$B$5:$J$44,6,FALSE)*VLOOKUP(OVYLD2_!AV$4,'[1]INTERNAL PARAMETERS-1'!$B$5:$J$44,3,FALSE) + OVYLD1_!AV152*(1-VLOOKUP(OVYLD2_!AV$4,'[1]INTERNAL PARAMETERS-1'!$B$5:$J$44,5,FALSE))*VLOOKUP(OVYLD2_!AV$4,'[1]INTERNAL PARAMETERS-1'!$B$5:$J$44,8,FALSE)*VLOOKUP(OVYLD2_!AV$4,'[1]INTERNAL PARAMETERS-1'!$B$5:$J$44,3,FALSE)</f>
        <v>0</v>
      </c>
      <c r="AW152" s="44">
        <f>OVYLD1_!AW152*VLOOKUP(OVYLD2_!AW$4,'[1]INTERNAL PARAMETERS-1'!$B$5:$J$44,5,FALSE)*VLOOKUP(OVYLD2_!AW$4,'[1]INTERNAL PARAMETERS-1'!$B$5:$J$44,6,FALSE)*VLOOKUP(OVYLD2_!AW$4,'[1]INTERNAL PARAMETERS-1'!$B$5:$J$44,3,FALSE) + OVYLD1_!AW152*(1-VLOOKUP(OVYLD2_!AW$4,'[1]INTERNAL PARAMETERS-1'!$B$5:$J$44,5,FALSE))*VLOOKUP(OVYLD2_!AW$4,'[1]INTERNAL PARAMETERS-1'!$B$5:$J$44,8,FALSE)*VLOOKUP(OVYLD2_!AW$4,'[1]INTERNAL PARAMETERS-1'!$B$5:$J$44,3,FALSE)</f>
        <v>26.792836128995468</v>
      </c>
      <c r="AX152" s="44">
        <f>OVYLD1_!AX152*VLOOKUP(OVYLD2_!AX$4,'[1]INTERNAL PARAMETERS-1'!$B$5:$J$44,5,FALSE)*VLOOKUP(OVYLD2_!AX$4,'[1]INTERNAL PARAMETERS-1'!$B$5:$J$44,6,FALSE)*VLOOKUP(OVYLD2_!AX$4,'[1]INTERNAL PARAMETERS-1'!$B$5:$J$44,3,FALSE) + OVYLD1_!AX152*(1-VLOOKUP(OVYLD2_!AX$4,'[1]INTERNAL PARAMETERS-1'!$B$5:$J$44,5,FALSE))*VLOOKUP(OVYLD2_!AX$4,'[1]INTERNAL PARAMETERS-1'!$B$5:$J$44,8,FALSE)*VLOOKUP(OVYLD2_!AX$4,'[1]INTERNAL PARAMETERS-1'!$B$5:$J$44,3,FALSE)</f>
        <v>0</v>
      </c>
      <c r="AY152" s="44">
        <f>OVYLD1_!AY152*VLOOKUP(OVYLD2_!AY$4,'[1]INTERNAL PARAMETERS-1'!$B$5:$J$44,5,FALSE)*VLOOKUP(OVYLD2_!AY$4,'[1]INTERNAL PARAMETERS-1'!$B$5:$J$44,6,FALSE)*VLOOKUP(OVYLD2_!AY$4,'[1]INTERNAL PARAMETERS-1'!$B$5:$J$44,3,FALSE) + OVYLD1_!AY152*(1-VLOOKUP(OVYLD2_!AY$4,'[1]INTERNAL PARAMETERS-1'!$B$5:$J$44,5,FALSE))*VLOOKUP(OVYLD2_!AY$4,'[1]INTERNAL PARAMETERS-1'!$B$5:$J$44,8,FALSE)*VLOOKUP(OVYLD2_!AY$4,'[1]INTERNAL PARAMETERS-1'!$B$5:$J$44,3,FALSE)</f>
        <v>0</v>
      </c>
      <c r="AZ152" s="44">
        <f>OVYLD1_!AZ152*VLOOKUP(OVYLD2_!AZ$4,'[1]INTERNAL PARAMETERS-1'!$B$5:$J$44,5,FALSE)*VLOOKUP(OVYLD2_!AZ$4,'[1]INTERNAL PARAMETERS-1'!$B$5:$J$44,6,FALSE)*VLOOKUP(OVYLD2_!AZ$4,'[1]INTERNAL PARAMETERS-1'!$B$5:$J$44,3,FALSE) + OVYLD1_!AZ152*(1-VLOOKUP(OVYLD2_!AZ$4,'[1]INTERNAL PARAMETERS-1'!$B$5:$J$44,5,FALSE))*VLOOKUP(OVYLD2_!AZ$4,'[1]INTERNAL PARAMETERS-1'!$B$5:$J$44,8,FALSE)*VLOOKUP(OVYLD2_!AZ$4,'[1]INTERNAL PARAMETERS-1'!$B$5:$J$44,3,FALSE)</f>
        <v>0</v>
      </c>
      <c r="BA152" s="44">
        <f>OVYLD1_!BA152*VLOOKUP(OVYLD2_!BA$4,'[1]INTERNAL PARAMETERS-1'!$B$5:$J$44,5,FALSE)*VLOOKUP(OVYLD2_!BA$4,'[1]INTERNAL PARAMETERS-1'!$B$5:$J$44,6,FALSE)*VLOOKUP(OVYLD2_!BA$4,'[1]INTERNAL PARAMETERS-1'!$B$5:$J$44,3,FALSE) + OVYLD1_!BA152*(1-VLOOKUP(OVYLD2_!BA$4,'[1]INTERNAL PARAMETERS-1'!$B$5:$J$44,5,FALSE))*VLOOKUP(OVYLD2_!BA$4,'[1]INTERNAL PARAMETERS-1'!$B$5:$J$44,8,FALSE)*VLOOKUP(OVYLD2_!BA$4,'[1]INTERNAL PARAMETERS-1'!$B$5:$J$44,3,FALSE)</f>
        <v>3.5486206198437324</v>
      </c>
      <c r="BB152" s="44">
        <f>OVYLD1_!BB152*VLOOKUP(OVYLD2_!BB$4,'[1]INTERNAL PARAMETERS-1'!$B$5:$J$44,5,FALSE)*VLOOKUP(OVYLD2_!BB$4,'[1]INTERNAL PARAMETERS-1'!$B$5:$J$44,6,FALSE)*VLOOKUP(OVYLD2_!BB$4,'[1]INTERNAL PARAMETERS-1'!$B$5:$J$44,3,FALSE) + OVYLD1_!BB152*(1-VLOOKUP(OVYLD2_!BB$4,'[1]INTERNAL PARAMETERS-1'!$B$5:$J$44,5,FALSE))*VLOOKUP(OVYLD2_!BB$4,'[1]INTERNAL PARAMETERS-1'!$B$5:$J$44,8,FALSE)*VLOOKUP(OVYLD2_!BB$4,'[1]INTERNAL PARAMETERS-1'!$B$5:$J$44,3,FALSE)</f>
        <v>10.493411133907495</v>
      </c>
      <c r="BC152" s="44">
        <f>OVYLD1_!BC152*VLOOKUP(OVYLD2_!BC$4,'[1]INTERNAL PARAMETERS-1'!$B$5:$J$44,5,FALSE)*VLOOKUP(OVYLD2_!BC$4,'[1]INTERNAL PARAMETERS-1'!$B$5:$J$44,6,FALSE)*VLOOKUP(OVYLD2_!BC$4,'[1]INTERNAL PARAMETERS-1'!$B$5:$J$44,3,FALSE) + OVYLD1_!BC152*(1-VLOOKUP(OVYLD2_!BC$4,'[1]INTERNAL PARAMETERS-1'!$B$5:$J$44,5,FALSE))*VLOOKUP(OVYLD2_!BC$4,'[1]INTERNAL PARAMETERS-1'!$B$5:$J$44,8,FALSE)*VLOOKUP(OVYLD2_!BC$4,'[1]INTERNAL PARAMETERS-1'!$B$5:$J$44,3,FALSE)</f>
        <v>3.8774758146674673</v>
      </c>
      <c r="BD152" s="44">
        <f>OVYLD1_!BD152*VLOOKUP(OVYLD2_!BD$4,'[1]INTERNAL PARAMETERS-1'!$B$5:$J$44,5,FALSE)*VLOOKUP(OVYLD2_!BD$4,'[1]INTERNAL PARAMETERS-1'!$B$5:$J$44,6,FALSE)*VLOOKUP(OVYLD2_!BD$4,'[1]INTERNAL PARAMETERS-1'!$B$5:$J$44,3,FALSE) + OVYLD1_!BD152*(1-VLOOKUP(OVYLD2_!BD$4,'[1]INTERNAL PARAMETERS-1'!$B$5:$J$44,5,FALSE))*VLOOKUP(OVYLD2_!BD$4,'[1]INTERNAL PARAMETERS-1'!$B$5:$J$44,8,FALSE)*VLOOKUP(OVYLD2_!BD$4,'[1]INTERNAL PARAMETERS-1'!$B$5:$J$44,3,FALSE)</f>
        <v>6.8825092045610745</v>
      </c>
      <c r="BE152" s="44">
        <f>OVYLD1_!BE152*VLOOKUP(OVYLD2_!BE$4,'[1]INTERNAL PARAMETERS-1'!$B$5:$J$44,5,FALSE)*VLOOKUP(OVYLD2_!BE$4,'[1]INTERNAL PARAMETERS-1'!$B$5:$J$44,6,FALSE)*VLOOKUP(OVYLD2_!BE$4,'[1]INTERNAL PARAMETERS-1'!$B$5:$J$44,3,FALSE) + OVYLD1_!BE152*(1-VLOOKUP(OVYLD2_!BE$4,'[1]INTERNAL PARAMETERS-1'!$B$5:$J$44,5,FALSE))*VLOOKUP(OVYLD2_!BE$4,'[1]INTERNAL PARAMETERS-1'!$B$5:$J$44,8,FALSE)*VLOOKUP(OVYLD2_!BE$4,'[1]INTERNAL PARAMETERS-1'!$B$5:$J$44,3,FALSE)</f>
        <v>4.7853570832143468</v>
      </c>
      <c r="BF152" s="44">
        <f>OVYLD1_!BF152*VLOOKUP(OVYLD2_!BF$4,'[1]INTERNAL PARAMETERS-1'!$B$5:$J$44,5,FALSE)*VLOOKUP(OVYLD2_!BF$4,'[1]INTERNAL PARAMETERS-1'!$B$5:$J$44,6,FALSE)*VLOOKUP(OVYLD2_!BF$4,'[1]INTERNAL PARAMETERS-1'!$B$5:$J$44,3,FALSE) + OVYLD1_!BF152*(1-VLOOKUP(OVYLD2_!BF$4,'[1]INTERNAL PARAMETERS-1'!$B$5:$J$44,5,FALSE))*VLOOKUP(OVYLD2_!BF$4,'[1]INTERNAL PARAMETERS-1'!$B$5:$J$44,8,FALSE)*VLOOKUP(OVYLD2_!BF$4,'[1]INTERNAL PARAMETERS-1'!$B$5:$J$44,3,FALSE)</f>
        <v>0</v>
      </c>
      <c r="BG152" s="44">
        <f>OVYLD1_!BG152*VLOOKUP(OVYLD2_!BG$4,'[1]INTERNAL PARAMETERS-1'!$B$5:$J$44,5,FALSE)*VLOOKUP(OVYLD2_!BG$4,'[1]INTERNAL PARAMETERS-1'!$B$5:$J$44,6,FALSE)*VLOOKUP(OVYLD2_!BG$4,'[1]INTERNAL PARAMETERS-1'!$B$5:$J$44,3,FALSE) + OVYLD1_!BG152*(1-VLOOKUP(OVYLD2_!BG$4,'[1]INTERNAL PARAMETERS-1'!$B$5:$J$44,5,FALSE))*VLOOKUP(OVYLD2_!BG$4,'[1]INTERNAL PARAMETERS-1'!$B$5:$J$44,8,FALSE)*VLOOKUP(OVYLD2_!BG$4,'[1]INTERNAL PARAMETERS-1'!$B$5:$J$44,3,FALSE)</f>
        <v>5.006000975607221</v>
      </c>
      <c r="BH152" s="44">
        <f>OVYLD1_!BH152*VLOOKUP(OVYLD2_!BH$4,'[1]INTERNAL PARAMETERS-1'!$B$5:$J$44,5,FALSE)*VLOOKUP(OVYLD2_!BH$4,'[1]INTERNAL PARAMETERS-1'!$B$5:$J$44,6,FALSE)*VLOOKUP(OVYLD2_!BH$4,'[1]INTERNAL PARAMETERS-1'!$B$5:$J$44,3,FALSE) + OVYLD1_!BH152*(1-VLOOKUP(OVYLD2_!BH$4,'[1]INTERNAL PARAMETERS-1'!$B$5:$J$44,5,FALSE))*VLOOKUP(OVYLD2_!BH$4,'[1]INTERNAL PARAMETERS-1'!$B$5:$J$44,8,FALSE)*VLOOKUP(OVYLD2_!BH$4,'[1]INTERNAL PARAMETERS-1'!$B$5:$J$44,3,FALSE)</f>
        <v>1.9460065100187954E-2</v>
      </c>
      <c r="BI152" s="44">
        <f>OVYLD1_!BI152*VLOOKUP(OVYLD2_!BI$4,'[1]INTERNAL PARAMETERS-1'!$B$5:$J$44,5,FALSE)*VLOOKUP(OVYLD2_!BI$4,'[1]INTERNAL PARAMETERS-1'!$B$5:$J$44,6,FALSE)*VLOOKUP(OVYLD2_!BI$4,'[1]INTERNAL PARAMETERS-1'!$B$5:$J$44,3,FALSE) + OVYLD1_!BI152*(1-VLOOKUP(OVYLD2_!BI$4,'[1]INTERNAL PARAMETERS-1'!$B$5:$J$44,5,FALSE))*VLOOKUP(OVYLD2_!BI$4,'[1]INTERNAL PARAMETERS-1'!$B$5:$J$44,8,FALSE)*VLOOKUP(OVYLD2_!BI$4,'[1]INTERNAL PARAMETERS-1'!$B$5:$J$44,3,FALSE)</f>
        <v>0</v>
      </c>
      <c r="BJ152" s="44">
        <f>OVYLD1_!BJ152*VLOOKUP(OVYLD2_!BJ$4,'[1]INTERNAL PARAMETERS-1'!$B$5:$J$44,5,FALSE)*VLOOKUP(OVYLD2_!BJ$4,'[1]INTERNAL PARAMETERS-1'!$B$5:$J$44,6,FALSE)*VLOOKUP(OVYLD2_!BJ$4,'[1]INTERNAL PARAMETERS-1'!$B$5:$J$44,3,FALSE) + OVYLD1_!BJ152*(1-VLOOKUP(OVYLD2_!BJ$4,'[1]INTERNAL PARAMETERS-1'!$B$5:$J$44,5,FALSE))*VLOOKUP(OVYLD2_!BJ$4,'[1]INTERNAL PARAMETERS-1'!$B$5:$J$44,8,FALSE)*VLOOKUP(OVYLD2_!BJ$4,'[1]INTERNAL PARAMETERS-1'!$B$5:$J$44,3,FALSE)</f>
        <v>2.1890023228372399</v>
      </c>
      <c r="BK152" s="44">
        <f>OVYLD1_!BK152*VLOOKUP(OVYLD2_!BK$4,'[1]INTERNAL PARAMETERS-1'!$B$5:$J$44,5,FALSE)*VLOOKUP(OVYLD2_!BK$4,'[1]INTERNAL PARAMETERS-1'!$B$5:$J$44,6,FALSE)*VLOOKUP(OVYLD2_!BK$4,'[1]INTERNAL PARAMETERS-1'!$B$5:$J$44,3,FALSE) + OVYLD1_!BK152*(1-VLOOKUP(OVYLD2_!BK$4,'[1]INTERNAL PARAMETERS-1'!$B$5:$J$44,5,FALSE))*VLOOKUP(OVYLD2_!BK$4,'[1]INTERNAL PARAMETERS-1'!$B$5:$J$44,8,FALSE)*VLOOKUP(OVYLD2_!BK$4,'[1]INTERNAL PARAMETERS-1'!$B$5:$J$44,3,FALSE)</f>
        <v>2.2186458467897952</v>
      </c>
      <c r="BL152" s="44">
        <f>OVYLD1_!BL152*VLOOKUP(OVYLD2_!BL$4,'[1]INTERNAL PARAMETERS-1'!$B$5:$J$44,5,FALSE)*VLOOKUP(OVYLD2_!BL$4,'[1]INTERNAL PARAMETERS-1'!$B$5:$J$44,6,FALSE)*VLOOKUP(OVYLD2_!BL$4,'[1]INTERNAL PARAMETERS-1'!$B$5:$J$44,3,FALSE) + OVYLD1_!BL152*(1-VLOOKUP(OVYLD2_!BL$4,'[1]INTERNAL PARAMETERS-1'!$B$5:$J$44,5,FALSE))*VLOOKUP(OVYLD2_!BL$4,'[1]INTERNAL PARAMETERS-1'!$B$5:$J$44,8,FALSE)*VLOOKUP(OVYLD2_!BL$4,'[1]INTERNAL PARAMETERS-1'!$B$5:$J$44,3,FALSE)</f>
        <v>3.0462573186598099</v>
      </c>
      <c r="BM152" s="44">
        <f>OVYLD1_!BM152*VLOOKUP(OVYLD2_!BM$4,'[1]INTERNAL PARAMETERS-1'!$B$5:$J$44,5,FALSE)*VLOOKUP(OVYLD2_!BM$4,'[1]INTERNAL PARAMETERS-1'!$B$5:$J$44,6,FALSE)*VLOOKUP(OVYLD2_!BM$4,'[1]INTERNAL PARAMETERS-1'!$B$5:$J$44,3,FALSE) + OVYLD1_!BM152*(1-VLOOKUP(OVYLD2_!BM$4,'[1]INTERNAL PARAMETERS-1'!$B$5:$J$44,5,FALSE))*VLOOKUP(OVYLD2_!BM$4,'[1]INTERNAL PARAMETERS-1'!$B$5:$J$44,8,FALSE)*VLOOKUP(OVYLD2_!BM$4,'[1]INTERNAL PARAMETERS-1'!$B$5:$J$44,3,FALSE)</f>
        <v>0.29327669156834452</v>
      </c>
      <c r="BN152" s="44">
        <f>OVYLD1_!BN152*VLOOKUP(OVYLD2_!BN$4,'[1]INTERNAL PARAMETERS-1'!$B$5:$J$44,5,FALSE)*VLOOKUP(OVYLD2_!BN$4,'[1]INTERNAL PARAMETERS-1'!$B$5:$J$44,6,FALSE)*VLOOKUP(OVYLD2_!BN$4,'[1]INTERNAL PARAMETERS-1'!$B$5:$J$44,3,FALSE) + OVYLD1_!BN152*(1-VLOOKUP(OVYLD2_!BN$4,'[1]INTERNAL PARAMETERS-1'!$B$5:$J$44,5,FALSE))*VLOOKUP(OVYLD2_!BN$4,'[1]INTERNAL PARAMETERS-1'!$B$5:$J$44,8,FALSE)*VLOOKUP(OVYLD2_!BN$4,'[1]INTERNAL PARAMETERS-1'!$B$5:$J$44,3,FALSE)</f>
        <v>1.469904536641508</v>
      </c>
      <c r="BO152" s="44">
        <f>OVYLD1_!BO152*VLOOKUP(OVYLD2_!BO$4,'[1]INTERNAL PARAMETERS-1'!$B$5:$J$44,5,FALSE)*VLOOKUP(OVYLD2_!BO$4,'[1]INTERNAL PARAMETERS-1'!$B$5:$J$44,6,FALSE)*VLOOKUP(OVYLD2_!BO$4,'[1]INTERNAL PARAMETERS-1'!$B$5:$J$44,3,FALSE) + OVYLD1_!BO152*(1-VLOOKUP(OVYLD2_!BO$4,'[1]INTERNAL PARAMETERS-1'!$B$5:$J$44,5,FALSE))*VLOOKUP(OVYLD2_!BO$4,'[1]INTERNAL PARAMETERS-1'!$B$5:$J$44,8,FALSE)*VLOOKUP(OVYLD2_!BO$4,'[1]INTERNAL PARAMETERS-1'!$B$5:$J$44,3,FALSE)</f>
        <v>1.7632764848565248</v>
      </c>
      <c r="BP152" s="44">
        <f>OVYLD1_!BP152*VLOOKUP(OVYLD2_!BP$4,'[1]INTERNAL PARAMETERS-1'!$B$5:$J$44,5,FALSE)*VLOOKUP(OVYLD2_!BP$4,'[1]INTERNAL PARAMETERS-1'!$B$5:$J$44,6,FALSE)*VLOOKUP(OVYLD2_!BP$4,'[1]INTERNAL PARAMETERS-1'!$B$5:$J$44,3,FALSE) + OVYLD1_!BP152*(1-VLOOKUP(OVYLD2_!BP$4,'[1]INTERNAL PARAMETERS-1'!$B$5:$J$44,5,FALSE))*VLOOKUP(OVYLD2_!BP$4,'[1]INTERNAL PARAMETERS-1'!$B$5:$J$44,8,FALSE)*VLOOKUP(OVYLD2_!BP$4,'[1]INTERNAL PARAMETERS-1'!$B$5:$J$44,3,FALSE)</f>
        <v>0.16963317269232614</v>
      </c>
      <c r="BQ152" s="44">
        <f>OVYLD1_!BQ152*VLOOKUP(OVYLD2_!BQ$4,'[1]INTERNAL PARAMETERS-1'!$B$5:$J$44,5,FALSE)*VLOOKUP(OVYLD2_!BQ$4,'[1]INTERNAL PARAMETERS-1'!$B$5:$J$44,6,FALSE)*VLOOKUP(OVYLD2_!BQ$4,'[1]INTERNAL PARAMETERS-1'!$B$5:$J$44,3,FALSE) + OVYLD1_!BQ152*(1-VLOOKUP(OVYLD2_!BQ$4,'[1]INTERNAL PARAMETERS-1'!$B$5:$J$44,5,FALSE))*VLOOKUP(OVYLD2_!BQ$4,'[1]INTERNAL PARAMETERS-1'!$B$5:$J$44,8,FALSE)*VLOOKUP(OVYLD2_!BQ$4,'[1]INTERNAL PARAMETERS-1'!$B$5:$J$44,3,FALSE)</f>
        <v>5.9775082769021148</v>
      </c>
      <c r="BR152" s="44">
        <f>OVYLD1_!BR152*VLOOKUP(OVYLD2_!BR$4,'[1]INTERNAL PARAMETERS-1'!$B$5:$J$44,5,FALSE)*VLOOKUP(OVYLD2_!BR$4,'[1]INTERNAL PARAMETERS-1'!$B$5:$J$44,6,FALSE)*VLOOKUP(OVYLD2_!BR$4,'[1]INTERNAL PARAMETERS-1'!$B$5:$J$44,3,FALSE) + OVYLD1_!BR152*(1-VLOOKUP(OVYLD2_!BR$4,'[1]INTERNAL PARAMETERS-1'!$B$5:$J$44,5,FALSE))*VLOOKUP(OVYLD2_!BR$4,'[1]INTERNAL PARAMETERS-1'!$B$5:$J$44,8,FALSE)*VLOOKUP(OVYLD2_!BR$4,'[1]INTERNAL PARAMETERS-1'!$B$5:$J$44,3,FALSE)</f>
        <v>0.28828752410630165</v>
      </c>
      <c r="BS152" s="44">
        <f>OVYLD1_!BS152*VLOOKUP(OVYLD2_!BS$4,'[1]INTERNAL PARAMETERS-1'!$B$5:$J$44,5,FALSE)*VLOOKUP(OVYLD2_!BS$4,'[1]INTERNAL PARAMETERS-1'!$B$5:$J$44,6,FALSE)*VLOOKUP(OVYLD2_!BS$4,'[1]INTERNAL PARAMETERS-1'!$B$5:$J$44,3,FALSE) + OVYLD1_!BS152*(1-VLOOKUP(OVYLD2_!BS$4,'[1]INTERNAL PARAMETERS-1'!$B$5:$J$44,5,FALSE))*VLOOKUP(OVYLD2_!BS$4,'[1]INTERNAL PARAMETERS-1'!$B$5:$J$44,8,FALSE)*VLOOKUP(OVYLD2_!BS$4,'[1]INTERNAL PARAMETERS-1'!$B$5:$J$44,3,FALSE)</f>
        <v>1.5417683505155598E-2</v>
      </c>
      <c r="BT152" s="44">
        <f>OVYLD1_!BT152*VLOOKUP(OVYLD2_!BT$4,'[1]INTERNAL PARAMETERS-1'!$B$5:$J$44,5,FALSE)*VLOOKUP(OVYLD2_!BT$4,'[1]INTERNAL PARAMETERS-1'!$B$5:$J$44,6,FALSE)*VLOOKUP(OVYLD2_!BT$4,'[1]INTERNAL PARAMETERS-1'!$B$5:$J$44,3,FALSE) + OVYLD1_!BT152*(1-VLOOKUP(OVYLD2_!BT$4,'[1]INTERNAL PARAMETERS-1'!$B$5:$J$44,5,FALSE))*VLOOKUP(OVYLD2_!BT$4,'[1]INTERNAL PARAMETERS-1'!$B$5:$J$44,8,FALSE)*VLOOKUP(OVYLD2_!BT$4,'[1]INTERNAL PARAMETERS-1'!$B$5:$J$44,3,FALSE)</f>
        <v>0</v>
      </c>
      <c r="BU152" s="44">
        <f>OVYLD1_!BU152*VLOOKUP(OVYLD2_!BU$4,'[1]INTERNAL PARAMETERS-1'!$B$5:$J$44,5,FALSE)*VLOOKUP(OVYLD2_!BU$4,'[1]INTERNAL PARAMETERS-1'!$B$5:$J$44,6,FALSE)*VLOOKUP(OVYLD2_!BU$4,'[1]INTERNAL PARAMETERS-1'!$B$5:$J$44,3,FALSE) + OVYLD1_!BU152*(1-VLOOKUP(OVYLD2_!BU$4,'[1]INTERNAL PARAMETERS-1'!$B$5:$J$44,5,FALSE))*VLOOKUP(OVYLD2_!BU$4,'[1]INTERNAL PARAMETERS-1'!$B$5:$J$44,8,FALSE)*VLOOKUP(OVYLD2_!BU$4,'[1]INTERNAL PARAMETERS-1'!$B$5:$J$44,3,FALSE)</f>
        <v>0</v>
      </c>
      <c r="BV152" s="44">
        <f>OVYLD1_!BV152*VLOOKUP(OVYLD2_!BV$4,'[1]INTERNAL PARAMETERS-1'!$B$5:$J$44,5,FALSE)*VLOOKUP(OVYLD2_!BV$4,'[1]INTERNAL PARAMETERS-1'!$B$5:$J$44,6,FALSE)*VLOOKUP(OVYLD2_!BV$4,'[1]INTERNAL PARAMETERS-1'!$B$5:$J$44,3,FALSE) + OVYLD1_!BV152*(1-VLOOKUP(OVYLD2_!BV$4,'[1]INTERNAL PARAMETERS-1'!$B$5:$J$44,5,FALSE))*VLOOKUP(OVYLD2_!BV$4,'[1]INTERNAL PARAMETERS-1'!$B$5:$J$44,8,FALSE)*VLOOKUP(OVYLD2_!BV$4,'[1]INTERNAL PARAMETERS-1'!$B$5:$J$44,3,FALSE)</f>
        <v>0</v>
      </c>
      <c r="BW152" s="44">
        <f>OVYLD1_!BW152*VLOOKUP(OVYLD2_!BW$4,'[1]INTERNAL PARAMETERS-1'!$B$5:$J$44,5,FALSE)*VLOOKUP(OVYLD2_!BW$4,'[1]INTERNAL PARAMETERS-1'!$B$5:$J$44,6,FALSE)*VLOOKUP(OVYLD2_!BW$4,'[1]INTERNAL PARAMETERS-1'!$B$5:$J$44,3,FALSE) + OVYLD1_!BW152*(1-VLOOKUP(OVYLD2_!BW$4,'[1]INTERNAL PARAMETERS-1'!$B$5:$J$44,5,FALSE))*VLOOKUP(OVYLD2_!BW$4,'[1]INTERNAL PARAMETERS-1'!$B$5:$J$44,8,FALSE)*VLOOKUP(OVYLD2_!BW$4,'[1]INTERNAL PARAMETERS-1'!$B$5:$J$44,3,FALSE)</f>
        <v>0</v>
      </c>
      <c r="BX152" s="44">
        <f>OVYLD1_!BX152*VLOOKUP(OVYLD2_!BX$4,'[1]INTERNAL PARAMETERS-1'!$B$5:$J$44,5,FALSE)*VLOOKUP(OVYLD2_!BX$4,'[1]INTERNAL PARAMETERS-1'!$B$5:$J$44,6,FALSE)*VLOOKUP(OVYLD2_!BX$4,'[1]INTERNAL PARAMETERS-1'!$B$5:$J$44,3,FALSE) + OVYLD1_!BX152*(1-VLOOKUP(OVYLD2_!BX$4,'[1]INTERNAL PARAMETERS-1'!$B$5:$J$44,5,FALSE))*VLOOKUP(OVYLD2_!BX$4,'[1]INTERNAL PARAMETERS-1'!$B$5:$J$44,8,FALSE)*VLOOKUP(OVYLD2_!BX$4,'[1]INTERNAL PARAMETERS-1'!$B$5:$J$44,3,FALSE)</f>
        <v>0</v>
      </c>
      <c r="BY152" s="44">
        <f>OVYLD1_!BY152*VLOOKUP(OVYLD2_!BY$4,'[1]INTERNAL PARAMETERS-1'!$B$5:$J$44,5,FALSE)*VLOOKUP(OVYLD2_!BY$4,'[1]INTERNAL PARAMETERS-1'!$B$5:$J$44,6,FALSE)*VLOOKUP(OVYLD2_!BY$4,'[1]INTERNAL PARAMETERS-1'!$B$5:$J$44,3,FALSE) + OVYLD1_!BY152*(1-VLOOKUP(OVYLD2_!BY$4,'[1]INTERNAL PARAMETERS-1'!$B$5:$J$44,5,FALSE))*VLOOKUP(OVYLD2_!BY$4,'[1]INTERNAL PARAMETERS-1'!$B$5:$J$44,8,FALSE)*VLOOKUP(OVYLD2_!BY$4,'[1]INTERNAL PARAMETERS-1'!$B$5:$J$44,3,FALSE)</f>
        <v>0</v>
      </c>
      <c r="BZ152" s="44">
        <f>OVYLD1_!BZ152*VLOOKUP(OVYLD2_!BZ$4,'[1]INTERNAL PARAMETERS-1'!$B$5:$J$44,5,FALSE)*VLOOKUP(OVYLD2_!BZ$4,'[1]INTERNAL PARAMETERS-1'!$B$5:$J$44,6,FALSE)*VLOOKUP(OVYLD2_!BZ$4,'[1]INTERNAL PARAMETERS-1'!$B$5:$J$44,3,FALSE) + OVYLD1_!BZ152*(1-VLOOKUP(OVYLD2_!BZ$4,'[1]INTERNAL PARAMETERS-1'!$B$5:$J$44,5,FALSE))*VLOOKUP(OVYLD2_!BZ$4,'[1]INTERNAL PARAMETERS-1'!$B$5:$J$44,8,FALSE)*VLOOKUP(OVYLD2_!BZ$4,'[1]INTERNAL PARAMETERS-1'!$B$5:$J$44,3,FALSE)</f>
        <v>2.3703954244555091E-2</v>
      </c>
      <c r="CA152" s="44">
        <f>OVYLD1_!CA152*VLOOKUP(OVYLD2_!CA$4,'[1]INTERNAL PARAMETERS-1'!$B$5:$J$44,5,FALSE)*VLOOKUP(OVYLD2_!CA$4,'[1]INTERNAL PARAMETERS-1'!$B$5:$J$44,6,FALSE)*VLOOKUP(OVYLD2_!CA$4,'[1]INTERNAL PARAMETERS-1'!$B$5:$J$44,3,FALSE) + OVYLD1_!CA152*(1-VLOOKUP(OVYLD2_!CA$4,'[1]INTERNAL PARAMETERS-1'!$B$5:$J$44,5,FALSE))*VLOOKUP(OVYLD2_!CA$4,'[1]INTERNAL PARAMETERS-1'!$B$5:$J$44,8,FALSE)*VLOOKUP(OVYLD2_!CA$4,'[1]INTERNAL PARAMETERS-1'!$B$5:$J$44,3,FALSE)</f>
        <v>0</v>
      </c>
      <c r="CB152" s="44">
        <f>OVYLD1_!CB152*VLOOKUP(OVYLD2_!CB$4,'[1]INTERNAL PARAMETERS-1'!$B$5:$J$44,5,FALSE)*VLOOKUP(OVYLD2_!CB$4,'[1]INTERNAL PARAMETERS-1'!$B$5:$J$44,6,FALSE)*VLOOKUP(OVYLD2_!CB$4,'[1]INTERNAL PARAMETERS-1'!$B$5:$J$44,3,FALSE) + OVYLD1_!CB152*(1-VLOOKUP(OVYLD2_!CB$4,'[1]INTERNAL PARAMETERS-1'!$B$5:$J$44,5,FALSE))*VLOOKUP(OVYLD2_!CB$4,'[1]INTERNAL PARAMETERS-1'!$B$5:$J$44,8,FALSE)*VLOOKUP(OVYLD2_!CB$4,'[1]INTERNAL PARAMETERS-1'!$B$5:$J$44,3,FALSE)</f>
        <v>0</v>
      </c>
      <c r="CC152" s="44">
        <f>OVYLD1_!CC152*VLOOKUP(OVYLD2_!CC$4,'[1]INTERNAL PARAMETERS-1'!$B$5:$J$44,5,FALSE)*VLOOKUP(OVYLD2_!CC$4,'[1]INTERNAL PARAMETERS-1'!$B$5:$J$44,6,FALSE)*VLOOKUP(OVYLD2_!CC$4,'[1]INTERNAL PARAMETERS-1'!$B$5:$J$44,3,FALSE) + OVYLD1_!CC152*(1-VLOOKUP(OVYLD2_!CC$4,'[1]INTERNAL PARAMETERS-1'!$B$5:$J$44,5,FALSE))*VLOOKUP(OVYLD2_!CC$4,'[1]INTERNAL PARAMETERS-1'!$B$5:$J$44,8,FALSE)*VLOOKUP(OVYLD2_!CC$4,'[1]INTERNAL PARAMETERS-1'!$B$5:$J$44,3,FALSE)</f>
        <v>2.325324533164131E-2</v>
      </c>
      <c r="CD152" s="44">
        <f>OVYLD1_!CD152*VLOOKUP(OVYLD2_!CD$4,'[1]INTERNAL PARAMETERS-1'!$B$5:$J$44,5,FALSE)*VLOOKUP(OVYLD2_!CD$4,'[1]INTERNAL PARAMETERS-1'!$B$5:$J$44,6,FALSE)*VLOOKUP(OVYLD2_!CD$4,'[1]INTERNAL PARAMETERS-1'!$B$5:$J$44,3,FALSE) + OVYLD1_!CD152*(1-VLOOKUP(OVYLD2_!CD$4,'[1]INTERNAL PARAMETERS-1'!$B$5:$J$44,5,FALSE))*VLOOKUP(OVYLD2_!CD$4,'[1]INTERNAL PARAMETERS-1'!$B$5:$J$44,8,FALSE)*VLOOKUP(OVYLD2_!CD$4,'[1]INTERNAL PARAMETERS-1'!$B$5:$J$44,3,FALSE)</f>
        <v>0.13266830134480212</v>
      </c>
      <c r="CE152" s="44">
        <f>OVYLD1_!CE152*VLOOKUP(OVYLD2_!CE$4,'[1]INTERNAL PARAMETERS-1'!$B$5:$J$44,5,FALSE)*VLOOKUP(OVYLD2_!CE$4,'[1]INTERNAL PARAMETERS-1'!$B$5:$J$44,6,FALSE)*VLOOKUP(OVYLD2_!CE$4,'[1]INTERNAL PARAMETERS-1'!$B$5:$J$44,3,FALSE) + OVYLD1_!CE152*(1-VLOOKUP(OVYLD2_!CE$4,'[1]INTERNAL PARAMETERS-1'!$B$5:$J$44,5,FALSE))*VLOOKUP(OVYLD2_!CE$4,'[1]INTERNAL PARAMETERS-1'!$B$5:$J$44,8,FALSE)*VLOOKUP(OVYLD2_!CE$4,'[1]INTERNAL PARAMETERS-1'!$B$5:$J$44,3,FALSE)</f>
        <v>0.11443137537737835</v>
      </c>
      <c r="CF152" s="44">
        <f>OVYLD1_!CF152*VLOOKUP(OVYLD2_!CF$4,'[1]INTERNAL PARAMETERS-1'!$B$5:$J$44,5,FALSE)*VLOOKUP(OVYLD2_!CF$4,'[1]INTERNAL PARAMETERS-1'!$B$5:$J$44,6,FALSE)*VLOOKUP(OVYLD2_!CF$4,'[1]INTERNAL PARAMETERS-1'!$B$5:$J$44,3,FALSE) + OVYLD1_!CF152*(1-VLOOKUP(OVYLD2_!CF$4,'[1]INTERNAL PARAMETERS-1'!$B$5:$J$44,5,FALSE))*VLOOKUP(OVYLD2_!CF$4,'[1]INTERNAL PARAMETERS-1'!$B$5:$J$44,8,FALSE)*VLOOKUP(OVYLD2_!CF$4,'[1]INTERNAL PARAMETERS-1'!$B$5:$J$44,3,FALSE)</f>
        <v>0.14805556710227691</v>
      </c>
      <c r="CG152" s="44">
        <f>OVYLD1_!CG152*VLOOKUP(OVYLD2_!CG$4,'[1]INTERNAL PARAMETERS-1'!$B$5:$J$44,5,FALSE)*VLOOKUP(OVYLD2_!CG$4,'[1]INTERNAL PARAMETERS-1'!$B$5:$J$44,6,FALSE)*VLOOKUP(OVYLD2_!CG$4,'[1]INTERNAL PARAMETERS-1'!$B$5:$J$44,3,FALSE) + OVYLD1_!CG152*(1-VLOOKUP(OVYLD2_!CG$4,'[1]INTERNAL PARAMETERS-1'!$B$5:$J$44,5,FALSE))*VLOOKUP(OVYLD2_!CG$4,'[1]INTERNAL PARAMETERS-1'!$B$5:$J$44,8,FALSE)*VLOOKUP(OVYLD2_!CG$4,'[1]INTERNAL PARAMETERS-1'!$B$5:$J$44,3,FALSE)</f>
        <v>1.570469559745149E-3</v>
      </c>
      <c r="CH152" s="43">
        <f>OVYLD1_!CH152*VLOOKUP(OVYLD2_!CH$4,'[1]INTERNAL PARAMETERS-1'!$B$5:$J$44,5,FALSE)*VLOOKUP(OVYLD2_!CH$4,'[1]INTERNAL PARAMETERS-1'!$B$5:$J$44,6,FALSE)*VLOOKUP(OVYLD2_!CH$4,'[1]INTERNAL PARAMETERS-1'!$B$5:$J$44,3,FALSE) + OVYLD1_!CH152*(1-VLOOKUP(OVYLD2_!CH$4,'[1]INTERNAL PARAMETERS-1'!$B$5:$J$44,5,FALSE))*VLOOKUP(OVYLD2_!CH$4,'[1]INTERNAL PARAMETERS-1'!$B$5:$J$44,8,FALSE)*VLOOKUP(OVYLD2_!CH$4,'[1]INTERNAL PARAMETERS-1'!$B$5:$J$44,3,FALSE)</f>
        <v>0</v>
      </c>
      <c r="CJ152" s="45">
        <f t="shared" si="4"/>
        <v>4129.5065420001174</v>
      </c>
      <c r="CK152" s="43">
        <f t="shared" si="5"/>
        <v>79.280563797416519</v>
      </c>
    </row>
    <row r="153" spans="2:89" x14ac:dyDescent="0.5">
      <c r="B153" s="58" t="s">
        <v>8</v>
      </c>
      <c r="C153" s="57" t="s">
        <v>81</v>
      </c>
      <c r="D153" s="57" t="s">
        <v>76</v>
      </c>
      <c r="E153" s="128">
        <f>OVERALL2021!AI153</f>
        <v>13296.479273389743</v>
      </c>
      <c r="F153" s="59">
        <f>'[1]INTERNAL PARAMETERS-1'!M9</f>
        <v>63.875</v>
      </c>
      <c r="G153" s="45">
        <f>OVYLD1_!G153*VLOOKUP(OVYLD2_!G$4,'[1]INTERNAL PARAMETERS-1'!$B$5:$J$44,5,FALSE)*VLOOKUP(OVYLD2_!G$4,'[1]INTERNAL PARAMETERS-1'!$B$5:$J$44,7,FALSE)*OVYLD2_!$F153 + OVYLD1_!G153*(1-VLOOKUP(OVYLD2_!G$4,'[1]INTERNAL PARAMETERS-1'!$B$5:$J$44,5,FALSE))*VLOOKUP(OVYLD2_!G$4,'[1]INTERNAL PARAMETERS-1'!$B$5:$J$44,9,FALSE)*OVYLD2_!$F153</f>
        <v>3107.1225477491334</v>
      </c>
      <c r="H153" s="44">
        <f>OVYLD1_!H153*VLOOKUP(OVYLD2_!H$4,'[1]INTERNAL PARAMETERS-1'!$B$5:$J$44,5,FALSE)*VLOOKUP(OVYLD2_!H$4,'[1]INTERNAL PARAMETERS-1'!$B$5:$J$44,7,FALSE)*OVYLD2_!$F153 + OVYLD1_!H153*(1-VLOOKUP(OVYLD2_!H$4,'[1]INTERNAL PARAMETERS-1'!$B$5:$J$44,5,FALSE))*VLOOKUP(OVYLD2_!H$4,'[1]INTERNAL PARAMETERS-1'!$B$5:$J$44,9,FALSE)*OVYLD2_!$F153</f>
        <v>1910.0103038463542</v>
      </c>
      <c r="I153" s="44">
        <f>OVYLD1_!I153*VLOOKUP(OVYLD2_!I$4,'[1]INTERNAL PARAMETERS-1'!$B$5:$J$44,5,FALSE)*VLOOKUP(OVYLD2_!I$4,'[1]INTERNAL PARAMETERS-1'!$B$5:$J$44,7,FALSE)*OVYLD2_!$F153 + OVYLD1_!I153*(1-VLOOKUP(OVYLD2_!I$4,'[1]INTERNAL PARAMETERS-1'!$B$5:$J$44,5,FALSE))*VLOOKUP(OVYLD2_!I$4,'[1]INTERNAL PARAMETERS-1'!$B$5:$J$44,9,FALSE)*OVYLD2_!$F153</f>
        <v>2268.5678330660717</v>
      </c>
      <c r="J153" s="44">
        <f>OVYLD1_!J153*VLOOKUP(OVYLD2_!J$4,'[1]INTERNAL PARAMETERS-1'!$B$5:$J$44,5,FALSE)*VLOOKUP(OVYLD2_!J$4,'[1]INTERNAL PARAMETERS-1'!$B$5:$J$44,7,FALSE)*OVYLD2_!$F153 + OVYLD1_!J153*(1-VLOOKUP(OVYLD2_!J$4,'[1]INTERNAL PARAMETERS-1'!$B$5:$J$44,5,FALSE))*VLOOKUP(OVYLD2_!J$4,'[1]INTERNAL PARAMETERS-1'!$B$5:$J$44,9,FALSE)*OVYLD2_!$F153</f>
        <v>0</v>
      </c>
      <c r="K153" s="44">
        <f>OVYLD1_!K153*VLOOKUP(OVYLD2_!K$4,'[1]INTERNAL PARAMETERS-1'!$B$5:$J$44,5,FALSE)*VLOOKUP(OVYLD2_!K$4,'[1]INTERNAL PARAMETERS-1'!$B$5:$J$44,7,FALSE)*OVYLD2_!$F153 + OVYLD1_!K153*(1-VLOOKUP(OVYLD2_!K$4,'[1]INTERNAL PARAMETERS-1'!$B$5:$J$44,5,FALSE))*VLOOKUP(OVYLD2_!K$4,'[1]INTERNAL PARAMETERS-1'!$B$5:$J$44,9,FALSE)*OVYLD2_!$F153</f>
        <v>12.715483794329295</v>
      </c>
      <c r="L153" s="44">
        <f>OVYLD1_!L153*VLOOKUP(OVYLD2_!L$4,'[1]INTERNAL PARAMETERS-1'!$B$5:$J$44,5,FALSE)*VLOOKUP(OVYLD2_!L$4,'[1]INTERNAL PARAMETERS-1'!$B$5:$J$44,7,FALSE)*OVYLD2_!$F153 + OVYLD1_!L153*(1-VLOOKUP(OVYLD2_!L$4,'[1]INTERNAL PARAMETERS-1'!$B$5:$J$44,5,FALSE))*VLOOKUP(OVYLD2_!L$4,'[1]INTERNAL PARAMETERS-1'!$B$5:$J$44,9,FALSE)*OVYLD2_!$F153</f>
        <v>0</v>
      </c>
      <c r="M153" s="44">
        <f>OVYLD1_!M153*VLOOKUP(OVYLD2_!M$4,'[1]INTERNAL PARAMETERS-1'!$B$5:$J$44,5,FALSE)*VLOOKUP(OVYLD2_!M$4,'[1]INTERNAL PARAMETERS-1'!$B$5:$J$44,7,FALSE)*OVYLD2_!$F153 + OVYLD1_!M153*(1-VLOOKUP(OVYLD2_!M$4,'[1]INTERNAL PARAMETERS-1'!$B$5:$J$44,5,FALSE))*VLOOKUP(OVYLD2_!M$4,'[1]INTERNAL PARAMETERS-1'!$B$5:$J$44,9,FALSE)*OVYLD2_!$F153</f>
        <v>35.103754972305161</v>
      </c>
      <c r="N153" s="44">
        <f>OVYLD1_!N153*VLOOKUP(OVYLD2_!N$4,'[1]INTERNAL PARAMETERS-1'!$B$5:$J$44,5,FALSE)*VLOOKUP(OVYLD2_!N$4,'[1]INTERNAL PARAMETERS-1'!$B$5:$J$44,7,FALSE)*OVYLD2_!$F153 + OVYLD1_!N153*(1-VLOOKUP(OVYLD2_!N$4,'[1]INTERNAL PARAMETERS-1'!$B$5:$J$44,5,FALSE))*VLOOKUP(OVYLD2_!N$4,'[1]INTERNAL PARAMETERS-1'!$B$5:$J$44,9,FALSE)*OVYLD2_!$F153</f>
        <v>14.21252467266978</v>
      </c>
      <c r="O153" s="44">
        <f>OVYLD1_!O153*VLOOKUP(OVYLD2_!O$4,'[1]INTERNAL PARAMETERS-1'!$B$5:$J$44,5,FALSE)*VLOOKUP(OVYLD2_!O$4,'[1]INTERNAL PARAMETERS-1'!$B$5:$J$44,7,FALSE)*OVYLD2_!$F153 + OVYLD1_!O153*(1-VLOOKUP(OVYLD2_!O$4,'[1]INTERNAL PARAMETERS-1'!$B$5:$J$44,5,FALSE))*VLOOKUP(OVYLD2_!O$4,'[1]INTERNAL PARAMETERS-1'!$B$5:$J$44,9,FALSE)*OVYLD2_!$F153</f>
        <v>0</v>
      </c>
      <c r="P153" s="44">
        <f>OVYLD1_!P153*VLOOKUP(OVYLD2_!P$4,'[1]INTERNAL PARAMETERS-1'!$B$5:$J$44,5,FALSE)*VLOOKUP(OVYLD2_!P$4,'[1]INTERNAL PARAMETERS-1'!$B$5:$J$44,7,FALSE)*OVYLD2_!$F153 + OVYLD1_!P153*(1-VLOOKUP(OVYLD2_!P$4,'[1]INTERNAL PARAMETERS-1'!$B$5:$J$44,5,FALSE))*VLOOKUP(OVYLD2_!P$4,'[1]INTERNAL PARAMETERS-1'!$B$5:$J$44,9,FALSE)*OVYLD2_!$F153</f>
        <v>0</v>
      </c>
      <c r="Q153" s="44">
        <f>OVYLD1_!Q153*VLOOKUP(OVYLD2_!Q$4,'[1]INTERNAL PARAMETERS-1'!$B$5:$J$44,5,FALSE)*VLOOKUP(OVYLD2_!Q$4,'[1]INTERNAL PARAMETERS-1'!$B$5:$J$44,7,FALSE)*OVYLD2_!$F153 + OVYLD1_!Q153*(1-VLOOKUP(OVYLD2_!Q$4,'[1]INTERNAL PARAMETERS-1'!$B$5:$J$44,5,FALSE))*VLOOKUP(OVYLD2_!Q$4,'[1]INTERNAL PARAMETERS-1'!$B$5:$J$44,9,FALSE)*OVYLD2_!$F153</f>
        <v>0</v>
      </c>
      <c r="R153" s="44">
        <f>OVYLD1_!R153*VLOOKUP(OVYLD2_!R$4,'[1]INTERNAL PARAMETERS-1'!$B$5:$J$44,5,FALSE)*VLOOKUP(OVYLD2_!R$4,'[1]INTERNAL PARAMETERS-1'!$B$5:$J$44,7,FALSE)*OVYLD2_!$F153 + OVYLD1_!R153*(1-VLOOKUP(OVYLD2_!R$4,'[1]INTERNAL PARAMETERS-1'!$B$5:$J$44,5,FALSE))*VLOOKUP(OVYLD2_!R$4,'[1]INTERNAL PARAMETERS-1'!$B$5:$J$44,9,FALSE)*OVYLD2_!$F153</f>
        <v>10.550501011032711</v>
      </c>
      <c r="S153" s="44">
        <f>OVYLD1_!S153*VLOOKUP(OVYLD2_!S$4,'[1]INTERNAL PARAMETERS-1'!$B$5:$J$44,5,FALSE)*VLOOKUP(OVYLD2_!S$4,'[1]INTERNAL PARAMETERS-1'!$B$5:$J$44,7,FALSE)*OVYLD2_!$F153 + OVYLD1_!S153*(1-VLOOKUP(OVYLD2_!S$4,'[1]INTERNAL PARAMETERS-1'!$B$5:$J$44,5,FALSE))*VLOOKUP(OVYLD2_!S$4,'[1]INTERNAL PARAMETERS-1'!$B$5:$J$44,9,FALSE)*OVYLD2_!$F153</f>
        <v>305.25019796003835</v>
      </c>
      <c r="T153" s="44">
        <f>OVYLD1_!T153*VLOOKUP(OVYLD2_!T$4,'[1]INTERNAL PARAMETERS-1'!$B$5:$J$44,5,FALSE)*VLOOKUP(OVYLD2_!T$4,'[1]INTERNAL PARAMETERS-1'!$B$5:$J$44,7,FALSE)*OVYLD2_!$F153 + OVYLD1_!T153*(1-VLOOKUP(OVYLD2_!T$4,'[1]INTERNAL PARAMETERS-1'!$B$5:$J$44,5,FALSE))*VLOOKUP(OVYLD2_!T$4,'[1]INTERNAL PARAMETERS-1'!$B$5:$J$44,9,FALSE)*OVYLD2_!$F153</f>
        <v>55.106799620028866</v>
      </c>
      <c r="U153" s="44">
        <f>OVYLD1_!U153*VLOOKUP(OVYLD2_!U$4,'[1]INTERNAL PARAMETERS-1'!$B$5:$J$44,5,FALSE)*VLOOKUP(OVYLD2_!U$4,'[1]INTERNAL PARAMETERS-1'!$B$5:$J$44,7,FALSE)*OVYLD2_!$F153 + OVYLD1_!U153*(1-VLOOKUP(OVYLD2_!U$4,'[1]INTERNAL PARAMETERS-1'!$B$5:$J$44,5,FALSE))*VLOOKUP(OVYLD2_!U$4,'[1]INTERNAL PARAMETERS-1'!$B$5:$J$44,9,FALSE)*OVYLD2_!$F153</f>
        <v>40.450415682371982</v>
      </c>
      <c r="V153" s="44">
        <f>OVYLD1_!V153*VLOOKUP(OVYLD2_!V$4,'[1]INTERNAL PARAMETERS-1'!$B$5:$J$44,5,FALSE)*VLOOKUP(OVYLD2_!V$4,'[1]INTERNAL PARAMETERS-1'!$B$5:$J$44,7,FALSE)*OVYLD2_!$F153 + OVYLD1_!V153*(1-VLOOKUP(OVYLD2_!V$4,'[1]INTERNAL PARAMETERS-1'!$B$5:$J$44,5,FALSE))*VLOOKUP(OVYLD2_!V$4,'[1]INTERNAL PARAMETERS-1'!$B$5:$J$44,9,FALSE)*OVYLD2_!$F153</f>
        <v>275.38862550663947</v>
      </c>
      <c r="W153" s="44">
        <f>OVYLD1_!W153*VLOOKUP(OVYLD2_!W$4,'[1]INTERNAL PARAMETERS-1'!$B$5:$J$44,5,FALSE)*VLOOKUP(OVYLD2_!W$4,'[1]INTERNAL PARAMETERS-1'!$B$5:$J$44,7,FALSE)*OVYLD2_!$F153 + OVYLD1_!W153*(1-VLOOKUP(OVYLD2_!W$4,'[1]INTERNAL PARAMETERS-1'!$B$5:$J$44,5,FALSE))*VLOOKUP(OVYLD2_!W$4,'[1]INTERNAL PARAMETERS-1'!$B$5:$J$44,9,FALSE)*OVYLD2_!$F153</f>
        <v>0</v>
      </c>
      <c r="X153" s="44">
        <f>OVYLD1_!X153*VLOOKUP(OVYLD2_!X$4,'[1]INTERNAL PARAMETERS-1'!$B$5:$J$44,5,FALSE)*VLOOKUP(OVYLD2_!X$4,'[1]INTERNAL PARAMETERS-1'!$B$5:$J$44,7,FALSE)*OVYLD2_!$F153 + OVYLD1_!X153*(1-VLOOKUP(OVYLD2_!X$4,'[1]INTERNAL PARAMETERS-1'!$B$5:$J$44,5,FALSE))*VLOOKUP(OVYLD2_!X$4,'[1]INTERNAL PARAMETERS-1'!$B$5:$J$44,9,FALSE)*OVYLD2_!$F153</f>
        <v>0</v>
      </c>
      <c r="Y153" s="44">
        <f>OVYLD1_!Y153*VLOOKUP(OVYLD2_!Y$4,'[1]INTERNAL PARAMETERS-1'!$B$5:$J$44,5,FALSE)*VLOOKUP(OVYLD2_!Y$4,'[1]INTERNAL PARAMETERS-1'!$B$5:$J$44,7,FALSE)*OVYLD2_!$F153 + OVYLD1_!Y153*(1-VLOOKUP(OVYLD2_!Y$4,'[1]INTERNAL PARAMETERS-1'!$B$5:$J$44,5,FALSE))*VLOOKUP(OVYLD2_!Y$4,'[1]INTERNAL PARAMETERS-1'!$B$5:$J$44,9,FALSE)*OVYLD2_!$F153</f>
        <v>0</v>
      </c>
      <c r="Z153" s="44">
        <f>OVYLD1_!Z153*VLOOKUP(OVYLD2_!Z$4,'[1]INTERNAL PARAMETERS-1'!$B$5:$J$44,5,FALSE)*VLOOKUP(OVYLD2_!Z$4,'[1]INTERNAL PARAMETERS-1'!$B$5:$J$44,7,FALSE)*OVYLD2_!$F153 + OVYLD1_!Z153*(1-VLOOKUP(OVYLD2_!Z$4,'[1]INTERNAL PARAMETERS-1'!$B$5:$J$44,5,FALSE))*VLOOKUP(OVYLD2_!Z$4,'[1]INTERNAL PARAMETERS-1'!$B$5:$J$44,9,FALSE)*OVYLD2_!$F153</f>
        <v>0</v>
      </c>
      <c r="AA153" s="44">
        <f>OVYLD1_!AA153*VLOOKUP(OVYLD2_!AA$4,'[1]INTERNAL PARAMETERS-1'!$B$5:$J$44,5,FALSE)*VLOOKUP(OVYLD2_!AA$4,'[1]INTERNAL PARAMETERS-1'!$B$5:$J$44,7,FALSE)*OVYLD2_!$F153 + OVYLD1_!AA153*(1-VLOOKUP(OVYLD2_!AA$4,'[1]INTERNAL PARAMETERS-1'!$B$5:$J$44,5,FALSE))*VLOOKUP(OVYLD2_!AA$4,'[1]INTERNAL PARAMETERS-1'!$B$5:$J$44,9,FALSE)*OVYLD2_!$F153</f>
        <v>0</v>
      </c>
      <c r="AB153" s="44">
        <f>OVYLD1_!AB153*VLOOKUP(OVYLD2_!AB$4,'[1]INTERNAL PARAMETERS-1'!$B$5:$J$44,5,FALSE)*VLOOKUP(OVYLD2_!AB$4,'[1]INTERNAL PARAMETERS-1'!$B$5:$J$44,7,FALSE)*OVYLD2_!$F153 + OVYLD1_!AB153*(1-VLOOKUP(OVYLD2_!AB$4,'[1]INTERNAL PARAMETERS-1'!$B$5:$J$44,5,FALSE))*VLOOKUP(OVYLD2_!AB$4,'[1]INTERNAL PARAMETERS-1'!$B$5:$J$44,9,FALSE)*OVYLD2_!$F153</f>
        <v>0</v>
      </c>
      <c r="AC153" s="44">
        <f>OVYLD1_!AC153*VLOOKUP(OVYLD2_!AC$4,'[1]INTERNAL PARAMETERS-1'!$B$5:$J$44,5,FALSE)*VLOOKUP(OVYLD2_!AC$4,'[1]INTERNAL PARAMETERS-1'!$B$5:$J$44,7,FALSE)*OVYLD2_!$F153 + OVYLD1_!AC153*(1-VLOOKUP(OVYLD2_!AC$4,'[1]INTERNAL PARAMETERS-1'!$B$5:$J$44,5,FALSE))*VLOOKUP(OVYLD2_!AC$4,'[1]INTERNAL PARAMETERS-1'!$B$5:$J$44,9,FALSE)*OVYLD2_!$F153</f>
        <v>0</v>
      </c>
      <c r="AD153" s="44">
        <f>OVYLD1_!AD153*VLOOKUP(OVYLD2_!AD$4,'[1]INTERNAL PARAMETERS-1'!$B$5:$J$44,5,FALSE)*VLOOKUP(OVYLD2_!AD$4,'[1]INTERNAL PARAMETERS-1'!$B$5:$J$44,7,FALSE)*OVYLD2_!$F153 + OVYLD1_!AD153*(1-VLOOKUP(OVYLD2_!AD$4,'[1]INTERNAL PARAMETERS-1'!$B$5:$J$44,5,FALSE))*VLOOKUP(OVYLD2_!AD$4,'[1]INTERNAL PARAMETERS-1'!$B$5:$J$44,9,FALSE)*OVYLD2_!$F153</f>
        <v>0</v>
      </c>
      <c r="AE153" s="44">
        <f>OVYLD1_!AE153*VLOOKUP(OVYLD2_!AE$4,'[1]INTERNAL PARAMETERS-1'!$B$5:$J$44,5,FALSE)*VLOOKUP(OVYLD2_!AE$4,'[1]INTERNAL PARAMETERS-1'!$B$5:$J$44,7,FALSE)*OVYLD2_!$F153 + OVYLD1_!AE153*(1-VLOOKUP(OVYLD2_!AE$4,'[1]INTERNAL PARAMETERS-1'!$B$5:$J$44,5,FALSE))*VLOOKUP(OVYLD2_!AE$4,'[1]INTERNAL PARAMETERS-1'!$B$5:$J$44,9,FALSE)*OVYLD2_!$F153</f>
        <v>0</v>
      </c>
      <c r="AF153" s="44">
        <f>OVYLD1_!AF153*VLOOKUP(OVYLD2_!AF$4,'[1]INTERNAL PARAMETERS-1'!$B$5:$J$44,5,FALSE)*VLOOKUP(OVYLD2_!AF$4,'[1]INTERNAL PARAMETERS-1'!$B$5:$J$44,7,FALSE)*OVYLD2_!$F153 + OVYLD1_!AF153*(1-VLOOKUP(OVYLD2_!AF$4,'[1]INTERNAL PARAMETERS-1'!$B$5:$J$44,5,FALSE))*VLOOKUP(OVYLD2_!AF$4,'[1]INTERNAL PARAMETERS-1'!$B$5:$J$44,9,FALSE)*OVYLD2_!$F153</f>
        <v>1.8383371521107277</v>
      </c>
      <c r="AG153" s="44">
        <f>OVYLD1_!AG153*VLOOKUP(OVYLD2_!AG$4,'[1]INTERNAL PARAMETERS-1'!$B$5:$J$44,5,FALSE)*VLOOKUP(OVYLD2_!AG$4,'[1]INTERNAL PARAMETERS-1'!$B$5:$J$44,7,FALSE)*OVYLD2_!$F153 + OVYLD1_!AG153*(1-VLOOKUP(OVYLD2_!AG$4,'[1]INTERNAL PARAMETERS-1'!$B$5:$J$44,5,FALSE))*VLOOKUP(OVYLD2_!AG$4,'[1]INTERNAL PARAMETERS-1'!$B$5:$J$44,9,FALSE)*OVYLD2_!$F153</f>
        <v>0</v>
      </c>
      <c r="AH153" s="44">
        <f>OVYLD1_!AH153*VLOOKUP(OVYLD2_!AH$4,'[1]INTERNAL PARAMETERS-1'!$B$5:$J$44,5,FALSE)*VLOOKUP(OVYLD2_!AH$4,'[1]INTERNAL PARAMETERS-1'!$B$5:$J$44,7,FALSE)*OVYLD2_!$F153 + OVYLD1_!AH153*(1-VLOOKUP(OVYLD2_!AH$4,'[1]INTERNAL PARAMETERS-1'!$B$5:$J$44,5,FALSE))*VLOOKUP(OVYLD2_!AH$4,'[1]INTERNAL PARAMETERS-1'!$B$5:$J$44,9,FALSE)*OVYLD2_!$F153</f>
        <v>0.51850535059533343</v>
      </c>
      <c r="AI153" s="44">
        <f>OVYLD1_!AI153*VLOOKUP(OVYLD2_!AI$4,'[1]INTERNAL PARAMETERS-1'!$B$5:$J$44,5,FALSE)*VLOOKUP(OVYLD2_!AI$4,'[1]INTERNAL PARAMETERS-1'!$B$5:$J$44,7,FALSE)*OVYLD2_!$F153 + OVYLD1_!AI153*(1-VLOOKUP(OVYLD2_!AI$4,'[1]INTERNAL PARAMETERS-1'!$B$5:$J$44,5,FALSE))*VLOOKUP(OVYLD2_!AI$4,'[1]INTERNAL PARAMETERS-1'!$B$5:$J$44,9,FALSE)*OVYLD2_!$F153</f>
        <v>2.1194596272082795</v>
      </c>
      <c r="AJ153" s="44">
        <f>OVYLD1_!AJ153*VLOOKUP(OVYLD2_!AJ$4,'[1]INTERNAL PARAMETERS-1'!$B$5:$J$44,5,FALSE)*VLOOKUP(OVYLD2_!AJ$4,'[1]INTERNAL PARAMETERS-1'!$B$5:$J$44,7,FALSE)*OVYLD2_!$F153 + OVYLD1_!AJ153*(1-VLOOKUP(OVYLD2_!AJ$4,'[1]INTERNAL PARAMETERS-1'!$B$5:$J$44,5,FALSE))*VLOOKUP(OVYLD2_!AJ$4,'[1]INTERNAL PARAMETERS-1'!$B$5:$J$44,9,FALSE)*OVYLD2_!$F153</f>
        <v>34.901907336559894</v>
      </c>
      <c r="AK153" s="44">
        <f>OVYLD1_!AK153*VLOOKUP(OVYLD2_!AK$4,'[1]INTERNAL PARAMETERS-1'!$B$5:$J$44,5,FALSE)*VLOOKUP(OVYLD2_!AK$4,'[1]INTERNAL PARAMETERS-1'!$B$5:$J$44,7,FALSE)*OVYLD2_!$F153 + OVYLD1_!AK153*(1-VLOOKUP(OVYLD2_!AK$4,'[1]INTERNAL PARAMETERS-1'!$B$5:$J$44,5,FALSE))*VLOOKUP(OVYLD2_!AK$4,'[1]INTERNAL PARAMETERS-1'!$B$5:$J$44,9,FALSE)*OVYLD2_!$F153</f>
        <v>4.1480428047626674</v>
      </c>
      <c r="AL153" s="44">
        <f>OVYLD1_!AL153*VLOOKUP(OVYLD2_!AL$4,'[1]INTERNAL PARAMETERS-1'!$B$5:$J$44,5,FALSE)*VLOOKUP(OVYLD2_!AL$4,'[1]INTERNAL PARAMETERS-1'!$B$5:$J$44,7,FALSE)*OVYLD2_!$F153 + OVYLD1_!AL153*(1-VLOOKUP(OVYLD2_!AL$4,'[1]INTERNAL PARAMETERS-1'!$B$5:$J$44,5,FALSE))*VLOOKUP(OVYLD2_!AL$4,'[1]INTERNAL PARAMETERS-1'!$B$5:$J$44,9,FALSE)*OVYLD2_!$F153</f>
        <v>0</v>
      </c>
      <c r="AM153" s="44">
        <f>OVYLD1_!AM153*VLOOKUP(OVYLD2_!AM$4,'[1]INTERNAL PARAMETERS-1'!$B$5:$J$44,5,FALSE)*VLOOKUP(OVYLD2_!AM$4,'[1]INTERNAL PARAMETERS-1'!$B$5:$J$44,7,FALSE)*OVYLD2_!$F153 + OVYLD1_!AM153*(1-VLOOKUP(OVYLD2_!AM$4,'[1]INTERNAL PARAMETERS-1'!$B$5:$J$44,5,FALSE))*VLOOKUP(OVYLD2_!AM$4,'[1]INTERNAL PARAMETERS-1'!$B$5:$J$44,9,FALSE)*OVYLD2_!$F153</f>
        <v>0</v>
      </c>
      <c r="AN153" s="44">
        <f>OVYLD1_!AN153*VLOOKUP(OVYLD2_!AN$4,'[1]INTERNAL PARAMETERS-1'!$B$5:$J$44,5,FALSE)*VLOOKUP(OVYLD2_!AN$4,'[1]INTERNAL PARAMETERS-1'!$B$5:$J$44,7,FALSE)*OVYLD2_!$F153 + OVYLD1_!AN153*(1-VLOOKUP(OVYLD2_!AN$4,'[1]INTERNAL PARAMETERS-1'!$B$5:$J$44,5,FALSE))*VLOOKUP(OVYLD2_!AN$4,'[1]INTERNAL PARAMETERS-1'!$B$5:$J$44,9,FALSE)*OVYLD2_!$F153</f>
        <v>0</v>
      </c>
      <c r="AO153" s="44">
        <f>OVYLD1_!AO153*VLOOKUP(OVYLD2_!AO$4,'[1]INTERNAL PARAMETERS-1'!$B$5:$J$44,5,FALSE)*VLOOKUP(OVYLD2_!AO$4,'[1]INTERNAL PARAMETERS-1'!$B$5:$J$44,7,FALSE)*OVYLD2_!$F153 + OVYLD1_!AO153*(1-VLOOKUP(OVYLD2_!AO$4,'[1]INTERNAL PARAMETERS-1'!$B$5:$J$44,5,FALSE))*VLOOKUP(OVYLD2_!AO$4,'[1]INTERNAL PARAMETERS-1'!$B$5:$J$44,9,FALSE)*OVYLD2_!$F153</f>
        <v>0</v>
      </c>
      <c r="AP153" s="44">
        <f>OVYLD1_!AP153*VLOOKUP(OVYLD2_!AP$4,'[1]INTERNAL PARAMETERS-1'!$B$5:$J$44,5,FALSE)*VLOOKUP(OVYLD2_!AP$4,'[1]INTERNAL PARAMETERS-1'!$B$5:$J$44,7,FALSE)*OVYLD2_!$F153 + OVYLD1_!AP153*(1-VLOOKUP(OVYLD2_!AP$4,'[1]INTERNAL PARAMETERS-1'!$B$5:$J$44,5,FALSE))*VLOOKUP(OVYLD2_!AP$4,'[1]INTERNAL PARAMETERS-1'!$B$5:$J$44,9,FALSE)*OVYLD2_!$F153</f>
        <v>0</v>
      </c>
      <c r="AQ153" s="44">
        <f>OVYLD1_!AQ153*VLOOKUP(OVYLD2_!AQ$4,'[1]INTERNAL PARAMETERS-1'!$B$5:$J$44,5,FALSE)*VLOOKUP(OVYLD2_!AQ$4,'[1]INTERNAL PARAMETERS-1'!$B$5:$J$44,7,FALSE)*OVYLD2_!$F153 + OVYLD1_!AQ153*(1-VLOOKUP(OVYLD2_!AQ$4,'[1]INTERNAL PARAMETERS-1'!$B$5:$J$44,5,FALSE))*VLOOKUP(OVYLD2_!AQ$4,'[1]INTERNAL PARAMETERS-1'!$B$5:$J$44,9,FALSE)*OVYLD2_!$F153</f>
        <v>0</v>
      </c>
      <c r="AR153" s="44">
        <f>OVYLD1_!AR153*VLOOKUP(OVYLD2_!AR$4,'[1]INTERNAL PARAMETERS-1'!$B$5:$J$44,5,FALSE)*VLOOKUP(OVYLD2_!AR$4,'[1]INTERNAL PARAMETERS-1'!$B$5:$J$44,7,FALSE)*OVYLD2_!$F153 + OVYLD1_!AR153*(1-VLOOKUP(OVYLD2_!AR$4,'[1]INTERNAL PARAMETERS-1'!$B$5:$J$44,5,FALSE))*VLOOKUP(OVYLD2_!AR$4,'[1]INTERNAL PARAMETERS-1'!$B$5:$J$44,9,FALSE)*OVYLD2_!$F153</f>
        <v>0</v>
      </c>
      <c r="AS153" s="44">
        <f>OVYLD1_!AS153*VLOOKUP(OVYLD2_!AS$4,'[1]INTERNAL PARAMETERS-1'!$B$5:$J$44,5,FALSE)*VLOOKUP(OVYLD2_!AS$4,'[1]INTERNAL PARAMETERS-1'!$B$5:$J$44,7,FALSE)*OVYLD2_!$F153 + OVYLD1_!AS153*(1-VLOOKUP(OVYLD2_!AS$4,'[1]INTERNAL PARAMETERS-1'!$B$5:$J$44,5,FALSE))*VLOOKUP(OVYLD2_!AS$4,'[1]INTERNAL PARAMETERS-1'!$B$5:$J$44,9,FALSE)*OVYLD2_!$F153</f>
        <v>0</v>
      </c>
      <c r="AT153" s="43">
        <f>OVYLD1_!AT153*VLOOKUP(OVYLD2_!AT$4,'[1]INTERNAL PARAMETERS-1'!$B$5:$J$44,5,FALSE)*VLOOKUP(OVYLD2_!AT$4,'[1]INTERNAL PARAMETERS-1'!$B$5:$J$44,7,FALSE)*OVYLD2_!$F153 + OVYLD1_!AT153*(1-VLOOKUP(OVYLD2_!AT$4,'[1]INTERNAL PARAMETERS-1'!$B$5:$J$44,5,FALSE))*VLOOKUP(OVYLD2_!AT$4,'[1]INTERNAL PARAMETERS-1'!$B$5:$J$44,9,FALSE)*OVYLD2_!$F153</f>
        <v>0</v>
      </c>
      <c r="AU153" s="45">
        <f>OVYLD1_!AU153*VLOOKUP(OVYLD2_!AU$4,'[1]INTERNAL PARAMETERS-1'!$B$5:$J$44,5,FALSE)*VLOOKUP(OVYLD2_!AU$4,'[1]INTERNAL PARAMETERS-1'!$B$5:$J$44,6,FALSE)*VLOOKUP(OVYLD2_!AU$4,'[1]INTERNAL PARAMETERS-1'!$B$5:$J$44,3,FALSE) + OVYLD1_!AU153*(1-VLOOKUP(OVYLD2_!AU$4,'[1]INTERNAL PARAMETERS-1'!$B$5:$J$44,5,FALSE))*VLOOKUP(OVYLD2_!AU$4,'[1]INTERNAL PARAMETERS-1'!$B$5:$J$44,8,FALSE)*VLOOKUP(OVYLD2_!AU$4,'[1]INTERNAL PARAMETERS-1'!$B$5:$J$44,3,FALSE)</f>
        <v>0</v>
      </c>
      <c r="AV153" s="44">
        <f>OVYLD1_!AV153*VLOOKUP(OVYLD2_!AV$4,'[1]INTERNAL PARAMETERS-1'!$B$5:$J$44,5,FALSE)*VLOOKUP(OVYLD2_!AV$4,'[1]INTERNAL PARAMETERS-1'!$B$5:$J$44,6,FALSE)*VLOOKUP(OVYLD2_!AV$4,'[1]INTERNAL PARAMETERS-1'!$B$5:$J$44,3,FALSE) + OVYLD1_!AV153*(1-VLOOKUP(OVYLD2_!AV$4,'[1]INTERNAL PARAMETERS-1'!$B$5:$J$44,5,FALSE))*VLOOKUP(OVYLD2_!AV$4,'[1]INTERNAL PARAMETERS-1'!$B$5:$J$44,8,FALSE)*VLOOKUP(OVYLD2_!AV$4,'[1]INTERNAL PARAMETERS-1'!$B$5:$J$44,3,FALSE)</f>
        <v>0</v>
      </c>
      <c r="AW153" s="44">
        <f>OVYLD1_!AW153*VLOOKUP(OVYLD2_!AW$4,'[1]INTERNAL PARAMETERS-1'!$B$5:$J$44,5,FALSE)*VLOOKUP(OVYLD2_!AW$4,'[1]INTERNAL PARAMETERS-1'!$B$5:$J$44,6,FALSE)*VLOOKUP(OVYLD2_!AW$4,'[1]INTERNAL PARAMETERS-1'!$B$5:$J$44,3,FALSE) + OVYLD1_!AW153*(1-VLOOKUP(OVYLD2_!AW$4,'[1]INTERNAL PARAMETERS-1'!$B$5:$J$44,5,FALSE))*VLOOKUP(OVYLD2_!AW$4,'[1]INTERNAL PARAMETERS-1'!$B$5:$J$44,8,FALSE)*VLOOKUP(OVYLD2_!AW$4,'[1]INTERNAL PARAMETERS-1'!$B$5:$J$44,3,FALSE)</f>
        <v>41.932630842175044</v>
      </c>
      <c r="AX153" s="44">
        <f>OVYLD1_!AX153*VLOOKUP(OVYLD2_!AX$4,'[1]INTERNAL PARAMETERS-1'!$B$5:$J$44,5,FALSE)*VLOOKUP(OVYLD2_!AX$4,'[1]INTERNAL PARAMETERS-1'!$B$5:$J$44,6,FALSE)*VLOOKUP(OVYLD2_!AX$4,'[1]INTERNAL PARAMETERS-1'!$B$5:$J$44,3,FALSE) + OVYLD1_!AX153*(1-VLOOKUP(OVYLD2_!AX$4,'[1]INTERNAL PARAMETERS-1'!$B$5:$J$44,5,FALSE))*VLOOKUP(OVYLD2_!AX$4,'[1]INTERNAL PARAMETERS-1'!$B$5:$J$44,8,FALSE)*VLOOKUP(OVYLD2_!AX$4,'[1]INTERNAL PARAMETERS-1'!$B$5:$J$44,3,FALSE)</f>
        <v>0</v>
      </c>
      <c r="AY153" s="44">
        <f>OVYLD1_!AY153*VLOOKUP(OVYLD2_!AY$4,'[1]INTERNAL PARAMETERS-1'!$B$5:$J$44,5,FALSE)*VLOOKUP(OVYLD2_!AY$4,'[1]INTERNAL PARAMETERS-1'!$B$5:$J$44,6,FALSE)*VLOOKUP(OVYLD2_!AY$4,'[1]INTERNAL PARAMETERS-1'!$B$5:$J$44,3,FALSE) + OVYLD1_!AY153*(1-VLOOKUP(OVYLD2_!AY$4,'[1]INTERNAL PARAMETERS-1'!$B$5:$J$44,5,FALSE))*VLOOKUP(OVYLD2_!AY$4,'[1]INTERNAL PARAMETERS-1'!$B$5:$J$44,8,FALSE)*VLOOKUP(OVYLD2_!AY$4,'[1]INTERNAL PARAMETERS-1'!$B$5:$J$44,3,FALSE)</f>
        <v>0</v>
      </c>
      <c r="AZ153" s="44">
        <f>OVYLD1_!AZ153*VLOOKUP(OVYLD2_!AZ$4,'[1]INTERNAL PARAMETERS-1'!$B$5:$J$44,5,FALSE)*VLOOKUP(OVYLD2_!AZ$4,'[1]INTERNAL PARAMETERS-1'!$B$5:$J$44,6,FALSE)*VLOOKUP(OVYLD2_!AZ$4,'[1]INTERNAL PARAMETERS-1'!$B$5:$J$44,3,FALSE) + OVYLD1_!AZ153*(1-VLOOKUP(OVYLD2_!AZ$4,'[1]INTERNAL PARAMETERS-1'!$B$5:$J$44,5,FALSE))*VLOOKUP(OVYLD2_!AZ$4,'[1]INTERNAL PARAMETERS-1'!$B$5:$J$44,8,FALSE)*VLOOKUP(OVYLD2_!AZ$4,'[1]INTERNAL PARAMETERS-1'!$B$5:$J$44,3,FALSE)</f>
        <v>0</v>
      </c>
      <c r="BA153" s="44">
        <f>OVYLD1_!BA153*VLOOKUP(OVYLD2_!BA$4,'[1]INTERNAL PARAMETERS-1'!$B$5:$J$44,5,FALSE)*VLOOKUP(OVYLD2_!BA$4,'[1]INTERNAL PARAMETERS-1'!$B$5:$J$44,6,FALSE)*VLOOKUP(OVYLD2_!BA$4,'[1]INTERNAL PARAMETERS-1'!$B$5:$J$44,3,FALSE) + OVYLD1_!BA153*(1-VLOOKUP(OVYLD2_!BA$4,'[1]INTERNAL PARAMETERS-1'!$B$5:$J$44,5,FALSE))*VLOOKUP(OVYLD2_!BA$4,'[1]INTERNAL PARAMETERS-1'!$B$5:$J$44,8,FALSE)*VLOOKUP(OVYLD2_!BA$4,'[1]INTERNAL PARAMETERS-1'!$B$5:$J$44,3,FALSE)</f>
        <v>6.4855666409989574</v>
      </c>
      <c r="BB153" s="44">
        <f>OVYLD1_!BB153*VLOOKUP(OVYLD2_!BB$4,'[1]INTERNAL PARAMETERS-1'!$B$5:$J$44,5,FALSE)*VLOOKUP(OVYLD2_!BB$4,'[1]INTERNAL PARAMETERS-1'!$B$5:$J$44,6,FALSE)*VLOOKUP(OVYLD2_!BB$4,'[1]INTERNAL PARAMETERS-1'!$B$5:$J$44,3,FALSE) + OVYLD1_!BB153*(1-VLOOKUP(OVYLD2_!BB$4,'[1]INTERNAL PARAMETERS-1'!$B$5:$J$44,5,FALSE))*VLOOKUP(OVYLD2_!BB$4,'[1]INTERNAL PARAMETERS-1'!$B$5:$J$44,8,FALSE)*VLOOKUP(OVYLD2_!BB$4,'[1]INTERNAL PARAMETERS-1'!$B$5:$J$44,3,FALSE)</f>
        <v>13.104692821062171</v>
      </c>
      <c r="BC153" s="44">
        <f>OVYLD1_!BC153*VLOOKUP(OVYLD2_!BC$4,'[1]INTERNAL PARAMETERS-1'!$B$5:$J$44,5,FALSE)*VLOOKUP(OVYLD2_!BC$4,'[1]INTERNAL PARAMETERS-1'!$B$5:$J$44,6,FALSE)*VLOOKUP(OVYLD2_!BC$4,'[1]INTERNAL PARAMETERS-1'!$B$5:$J$44,3,FALSE) + OVYLD1_!BC153*(1-VLOOKUP(OVYLD2_!BC$4,'[1]INTERNAL PARAMETERS-1'!$B$5:$J$44,5,FALSE))*VLOOKUP(OVYLD2_!BC$4,'[1]INTERNAL PARAMETERS-1'!$B$5:$J$44,8,FALSE)*VLOOKUP(OVYLD2_!BC$4,'[1]INTERNAL PARAMETERS-1'!$B$5:$J$44,3,FALSE)</f>
        <v>8.4291469614555332</v>
      </c>
      <c r="BD153" s="44">
        <f>OVYLD1_!BD153*VLOOKUP(OVYLD2_!BD$4,'[1]INTERNAL PARAMETERS-1'!$B$5:$J$44,5,FALSE)*VLOOKUP(OVYLD2_!BD$4,'[1]INTERNAL PARAMETERS-1'!$B$5:$J$44,6,FALSE)*VLOOKUP(OVYLD2_!BD$4,'[1]INTERNAL PARAMETERS-1'!$B$5:$J$44,3,FALSE) + OVYLD1_!BD153*(1-VLOOKUP(OVYLD2_!BD$4,'[1]INTERNAL PARAMETERS-1'!$B$5:$J$44,5,FALSE))*VLOOKUP(OVYLD2_!BD$4,'[1]INTERNAL PARAMETERS-1'!$B$5:$J$44,8,FALSE)*VLOOKUP(OVYLD2_!BD$4,'[1]INTERNAL PARAMETERS-1'!$B$5:$J$44,3,FALSE)</f>
        <v>8.1635733230109171</v>
      </c>
      <c r="BE153" s="44">
        <f>OVYLD1_!BE153*VLOOKUP(OVYLD2_!BE$4,'[1]INTERNAL PARAMETERS-1'!$B$5:$J$44,5,FALSE)*VLOOKUP(OVYLD2_!BE$4,'[1]INTERNAL PARAMETERS-1'!$B$5:$J$44,6,FALSE)*VLOOKUP(OVYLD2_!BE$4,'[1]INTERNAL PARAMETERS-1'!$B$5:$J$44,3,FALSE) + OVYLD1_!BE153*(1-VLOOKUP(OVYLD2_!BE$4,'[1]INTERNAL PARAMETERS-1'!$B$5:$J$44,5,FALSE))*VLOOKUP(OVYLD2_!BE$4,'[1]INTERNAL PARAMETERS-1'!$B$5:$J$44,8,FALSE)*VLOOKUP(OVYLD2_!BE$4,'[1]INTERNAL PARAMETERS-1'!$B$5:$J$44,3,FALSE)</f>
        <v>10.286195594603587</v>
      </c>
      <c r="BF153" s="44">
        <f>OVYLD1_!BF153*VLOOKUP(OVYLD2_!BF$4,'[1]INTERNAL PARAMETERS-1'!$B$5:$J$44,5,FALSE)*VLOOKUP(OVYLD2_!BF$4,'[1]INTERNAL PARAMETERS-1'!$B$5:$J$44,6,FALSE)*VLOOKUP(OVYLD2_!BF$4,'[1]INTERNAL PARAMETERS-1'!$B$5:$J$44,3,FALSE) + OVYLD1_!BF153*(1-VLOOKUP(OVYLD2_!BF$4,'[1]INTERNAL PARAMETERS-1'!$B$5:$J$44,5,FALSE))*VLOOKUP(OVYLD2_!BF$4,'[1]INTERNAL PARAMETERS-1'!$B$5:$J$44,8,FALSE)*VLOOKUP(OVYLD2_!BF$4,'[1]INTERNAL PARAMETERS-1'!$B$5:$J$44,3,FALSE)</f>
        <v>0</v>
      </c>
      <c r="BG153" s="44">
        <f>OVYLD1_!BG153*VLOOKUP(OVYLD2_!BG$4,'[1]INTERNAL PARAMETERS-1'!$B$5:$J$44,5,FALSE)*VLOOKUP(OVYLD2_!BG$4,'[1]INTERNAL PARAMETERS-1'!$B$5:$J$44,6,FALSE)*VLOOKUP(OVYLD2_!BG$4,'[1]INTERNAL PARAMETERS-1'!$B$5:$J$44,3,FALSE) + OVYLD1_!BG153*(1-VLOOKUP(OVYLD2_!BG$4,'[1]INTERNAL PARAMETERS-1'!$B$5:$J$44,5,FALSE))*VLOOKUP(OVYLD2_!BG$4,'[1]INTERNAL PARAMETERS-1'!$B$5:$J$44,8,FALSE)*VLOOKUP(OVYLD2_!BG$4,'[1]INTERNAL PARAMETERS-1'!$B$5:$J$44,3,FALSE)</f>
        <v>7.127206358669004</v>
      </c>
      <c r="BH153" s="44">
        <f>OVYLD1_!BH153*VLOOKUP(OVYLD2_!BH$4,'[1]INTERNAL PARAMETERS-1'!$B$5:$J$44,5,FALSE)*VLOOKUP(OVYLD2_!BH$4,'[1]INTERNAL PARAMETERS-1'!$B$5:$J$44,6,FALSE)*VLOOKUP(OVYLD2_!BH$4,'[1]INTERNAL PARAMETERS-1'!$B$5:$J$44,3,FALSE) + OVYLD1_!BH153*(1-VLOOKUP(OVYLD2_!BH$4,'[1]INTERNAL PARAMETERS-1'!$B$5:$J$44,5,FALSE))*VLOOKUP(OVYLD2_!BH$4,'[1]INTERNAL PARAMETERS-1'!$B$5:$J$44,8,FALSE)*VLOOKUP(OVYLD2_!BH$4,'[1]INTERNAL PARAMETERS-1'!$B$5:$J$44,3,FALSE)</f>
        <v>2.6785336486571366E-2</v>
      </c>
      <c r="BI153" s="44">
        <f>OVYLD1_!BI153*VLOOKUP(OVYLD2_!BI$4,'[1]INTERNAL PARAMETERS-1'!$B$5:$J$44,5,FALSE)*VLOOKUP(OVYLD2_!BI$4,'[1]INTERNAL PARAMETERS-1'!$B$5:$J$44,6,FALSE)*VLOOKUP(OVYLD2_!BI$4,'[1]INTERNAL PARAMETERS-1'!$B$5:$J$44,3,FALSE) + OVYLD1_!BI153*(1-VLOOKUP(OVYLD2_!BI$4,'[1]INTERNAL PARAMETERS-1'!$B$5:$J$44,5,FALSE))*VLOOKUP(OVYLD2_!BI$4,'[1]INTERNAL PARAMETERS-1'!$B$5:$J$44,8,FALSE)*VLOOKUP(OVYLD2_!BI$4,'[1]INTERNAL PARAMETERS-1'!$B$5:$J$44,3,FALSE)</f>
        <v>0</v>
      </c>
      <c r="BJ153" s="44">
        <f>OVYLD1_!BJ153*VLOOKUP(OVYLD2_!BJ$4,'[1]INTERNAL PARAMETERS-1'!$B$5:$J$44,5,FALSE)*VLOOKUP(OVYLD2_!BJ$4,'[1]INTERNAL PARAMETERS-1'!$B$5:$J$44,6,FALSE)*VLOOKUP(OVYLD2_!BJ$4,'[1]INTERNAL PARAMETERS-1'!$B$5:$J$44,3,FALSE) + OVYLD1_!BJ153*(1-VLOOKUP(OVYLD2_!BJ$4,'[1]INTERNAL PARAMETERS-1'!$B$5:$J$44,5,FALSE))*VLOOKUP(OVYLD2_!BJ$4,'[1]INTERNAL PARAMETERS-1'!$B$5:$J$44,8,FALSE)*VLOOKUP(OVYLD2_!BJ$4,'[1]INTERNAL PARAMETERS-1'!$B$5:$J$44,3,FALSE)</f>
        <v>2.6086579301673312</v>
      </c>
      <c r="BK153" s="44">
        <f>OVYLD1_!BK153*VLOOKUP(OVYLD2_!BK$4,'[1]INTERNAL PARAMETERS-1'!$B$5:$J$44,5,FALSE)*VLOOKUP(OVYLD2_!BK$4,'[1]INTERNAL PARAMETERS-1'!$B$5:$J$44,6,FALSE)*VLOOKUP(OVYLD2_!BK$4,'[1]INTERNAL PARAMETERS-1'!$B$5:$J$44,3,FALSE) + OVYLD1_!BK153*(1-VLOOKUP(OVYLD2_!BK$4,'[1]INTERNAL PARAMETERS-1'!$B$5:$J$44,5,FALSE))*VLOOKUP(OVYLD2_!BK$4,'[1]INTERNAL PARAMETERS-1'!$B$5:$J$44,8,FALSE)*VLOOKUP(OVYLD2_!BK$4,'[1]INTERNAL PARAMETERS-1'!$B$5:$J$44,3,FALSE)</f>
        <v>3.0651808427511624</v>
      </c>
      <c r="BL153" s="44">
        <f>OVYLD1_!BL153*VLOOKUP(OVYLD2_!BL$4,'[1]INTERNAL PARAMETERS-1'!$B$5:$J$44,5,FALSE)*VLOOKUP(OVYLD2_!BL$4,'[1]INTERNAL PARAMETERS-1'!$B$5:$J$44,6,FALSE)*VLOOKUP(OVYLD2_!BL$4,'[1]INTERNAL PARAMETERS-1'!$B$5:$J$44,3,FALSE) + OVYLD1_!BL153*(1-VLOOKUP(OVYLD2_!BL$4,'[1]INTERNAL PARAMETERS-1'!$B$5:$J$44,5,FALSE))*VLOOKUP(OVYLD2_!BL$4,'[1]INTERNAL PARAMETERS-1'!$B$5:$J$44,8,FALSE)*VLOOKUP(OVYLD2_!BL$4,'[1]INTERNAL PARAMETERS-1'!$B$5:$J$44,3,FALSE)</f>
        <v>7.8057800877822645</v>
      </c>
      <c r="BM153" s="44">
        <f>OVYLD1_!BM153*VLOOKUP(OVYLD2_!BM$4,'[1]INTERNAL PARAMETERS-1'!$B$5:$J$44,5,FALSE)*VLOOKUP(OVYLD2_!BM$4,'[1]INTERNAL PARAMETERS-1'!$B$5:$J$44,6,FALSE)*VLOOKUP(OVYLD2_!BM$4,'[1]INTERNAL PARAMETERS-1'!$B$5:$J$44,3,FALSE) + OVYLD1_!BM153*(1-VLOOKUP(OVYLD2_!BM$4,'[1]INTERNAL PARAMETERS-1'!$B$5:$J$44,5,FALSE))*VLOOKUP(OVYLD2_!BM$4,'[1]INTERNAL PARAMETERS-1'!$B$5:$J$44,8,FALSE)*VLOOKUP(OVYLD2_!BM$4,'[1]INTERNAL PARAMETERS-1'!$B$5:$J$44,3,FALSE)</f>
        <v>0.97815677005889612</v>
      </c>
      <c r="BN153" s="44">
        <f>OVYLD1_!BN153*VLOOKUP(OVYLD2_!BN$4,'[1]INTERNAL PARAMETERS-1'!$B$5:$J$44,5,FALSE)*VLOOKUP(OVYLD2_!BN$4,'[1]INTERNAL PARAMETERS-1'!$B$5:$J$44,6,FALSE)*VLOOKUP(OVYLD2_!BN$4,'[1]INTERNAL PARAMETERS-1'!$B$5:$J$44,3,FALSE) + OVYLD1_!BN153*(1-VLOOKUP(OVYLD2_!BN$4,'[1]INTERNAL PARAMETERS-1'!$B$5:$J$44,5,FALSE))*VLOOKUP(OVYLD2_!BN$4,'[1]INTERNAL PARAMETERS-1'!$B$5:$J$44,8,FALSE)*VLOOKUP(OVYLD2_!BN$4,'[1]INTERNAL PARAMETERS-1'!$B$5:$J$44,3,FALSE)</f>
        <v>2.3321191545106252</v>
      </c>
      <c r="BO153" s="44">
        <f>OVYLD1_!BO153*VLOOKUP(OVYLD2_!BO$4,'[1]INTERNAL PARAMETERS-1'!$B$5:$J$44,5,FALSE)*VLOOKUP(OVYLD2_!BO$4,'[1]INTERNAL PARAMETERS-1'!$B$5:$J$44,6,FALSE)*VLOOKUP(OVYLD2_!BO$4,'[1]INTERNAL PARAMETERS-1'!$B$5:$J$44,3,FALSE) + OVYLD1_!BO153*(1-VLOOKUP(OVYLD2_!BO$4,'[1]INTERNAL PARAMETERS-1'!$B$5:$J$44,5,FALSE))*VLOOKUP(OVYLD2_!BO$4,'[1]INTERNAL PARAMETERS-1'!$B$5:$J$44,8,FALSE)*VLOOKUP(OVYLD2_!BO$4,'[1]INTERNAL PARAMETERS-1'!$B$5:$J$44,3,FALSE)</f>
        <v>2.1461248826308252</v>
      </c>
      <c r="BP153" s="44">
        <f>OVYLD1_!BP153*VLOOKUP(OVYLD2_!BP$4,'[1]INTERNAL PARAMETERS-1'!$B$5:$J$44,5,FALSE)*VLOOKUP(OVYLD2_!BP$4,'[1]INTERNAL PARAMETERS-1'!$B$5:$J$44,6,FALSE)*VLOOKUP(OVYLD2_!BP$4,'[1]INTERNAL PARAMETERS-1'!$B$5:$J$44,3,FALSE) + OVYLD1_!BP153*(1-VLOOKUP(OVYLD2_!BP$4,'[1]INTERNAL PARAMETERS-1'!$B$5:$J$44,5,FALSE))*VLOOKUP(OVYLD2_!BP$4,'[1]INTERNAL PARAMETERS-1'!$B$5:$J$44,8,FALSE)*VLOOKUP(OVYLD2_!BP$4,'[1]INTERNAL PARAMETERS-1'!$B$5:$J$44,3,FALSE)</f>
        <v>0.19665585674972852</v>
      </c>
      <c r="BQ153" s="44">
        <f>OVYLD1_!BQ153*VLOOKUP(OVYLD2_!BQ$4,'[1]INTERNAL PARAMETERS-1'!$B$5:$J$44,5,FALSE)*VLOOKUP(OVYLD2_!BQ$4,'[1]INTERNAL PARAMETERS-1'!$B$5:$J$44,6,FALSE)*VLOOKUP(OVYLD2_!BQ$4,'[1]INTERNAL PARAMETERS-1'!$B$5:$J$44,3,FALSE) + OVYLD1_!BQ153*(1-VLOOKUP(OVYLD2_!BQ$4,'[1]INTERNAL PARAMETERS-1'!$B$5:$J$44,5,FALSE))*VLOOKUP(OVYLD2_!BQ$4,'[1]INTERNAL PARAMETERS-1'!$B$5:$J$44,8,FALSE)*VLOOKUP(OVYLD2_!BQ$4,'[1]INTERNAL PARAMETERS-1'!$B$5:$J$44,3,FALSE)</f>
        <v>8.2577732652005871</v>
      </c>
      <c r="BR153" s="44">
        <f>OVYLD1_!BR153*VLOOKUP(OVYLD2_!BR$4,'[1]INTERNAL PARAMETERS-1'!$B$5:$J$44,5,FALSE)*VLOOKUP(OVYLD2_!BR$4,'[1]INTERNAL PARAMETERS-1'!$B$5:$J$44,6,FALSE)*VLOOKUP(OVYLD2_!BR$4,'[1]INTERNAL PARAMETERS-1'!$B$5:$J$44,3,FALSE) + OVYLD1_!BR153*(1-VLOOKUP(OVYLD2_!BR$4,'[1]INTERNAL PARAMETERS-1'!$B$5:$J$44,5,FALSE))*VLOOKUP(OVYLD2_!BR$4,'[1]INTERNAL PARAMETERS-1'!$B$5:$J$44,8,FALSE)*VLOOKUP(OVYLD2_!BR$4,'[1]INTERNAL PARAMETERS-1'!$B$5:$J$44,3,FALSE)</f>
        <v>0.42981362704419346</v>
      </c>
      <c r="BS153" s="44">
        <f>OVYLD1_!BS153*VLOOKUP(OVYLD2_!BS$4,'[1]INTERNAL PARAMETERS-1'!$B$5:$J$44,5,FALSE)*VLOOKUP(OVYLD2_!BS$4,'[1]INTERNAL PARAMETERS-1'!$B$5:$J$44,6,FALSE)*VLOOKUP(OVYLD2_!BS$4,'[1]INTERNAL PARAMETERS-1'!$B$5:$J$44,3,FALSE) + OVYLD1_!BS153*(1-VLOOKUP(OVYLD2_!BS$4,'[1]INTERNAL PARAMETERS-1'!$B$5:$J$44,5,FALSE))*VLOOKUP(OVYLD2_!BS$4,'[1]INTERNAL PARAMETERS-1'!$B$5:$J$44,8,FALSE)*VLOOKUP(OVYLD2_!BS$4,'[1]INTERNAL PARAMETERS-1'!$B$5:$J$44,3,FALSE)</f>
        <v>3.2280975777466962E-2</v>
      </c>
      <c r="BT153" s="44">
        <f>OVYLD1_!BT153*VLOOKUP(OVYLD2_!BT$4,'[1]INTERNAL PARAMETERS-1'!$B$5:$J$44,5,FALSE)*VLOOKUP(OVYLD2_!BT$4,'[1]INTERNAL PARAMETERS-1'!$B$5:$J$44,6,FALSE)*VLOOKUP(OVYLD2_!BT$4,'[1]INTERNAL PARAMETERS-1'!$B$5:$J$44,3,FALSE) + OVYLD1_!BT153*(1-VLOOKUP(OVYLD2_!BT$4,'[1]INTERNAL PARAMETERS-1'!$B$5:$J$44,5,FALSE))*VLOOKUP(OVYLD2_!BT$4,'[1]INTERNAL PARAMETERS-1'!$B$5:$J$44,8,FALSE)*VLOOKUP(OVYLD2_!BT$4,'[1]INTERNAL PARAMETERS-1'!$B$5:$J$44,3,FALSE)</f>
        <v>0</v>
      </c>
      <c r="BU153" s="44">
        <f>OVYLD1_!BU153*VLOOKUP(OVYLD2_!BU$4,'[1]INTERNAL PARAMETERS-1'!$B$5:$J$44,5,FALSE)*VLOOKUP(OVYLD2_!BU$4,'[1]INTERNAL PARAMETERS-1'!$B$5:$J$44,6,FALSE)*VLOOKUP(OVYLD2_!BU$4,'[1]INTERNAL PARAMETERS-1'!$B$5:$J$44,3,FALSE) + OVYLD1_!BU153*(1-VLOOKUP(OVYLD2_!BU$4,'[1]INTERNAL PARAMETERS-1'!$B$5:$J$44,5,FALSE))*VLOOKUP(OVYLD2_!BU$4,'[1]INTERNAL PARAMETERS-1'!$B$5:$J$44,8,FALSE)*VLOOKUP(OVYLD2_!BU$4,'[1]INTERNAL PARAMETERS-1'!$B$5:$J$44,3,FALSE)</f>
        <v>0</v>
      </c>
      <c r="BV153" s="44">
        <f>OVYLD1_!BV153*VLOOKUP(OVYLD2_!BV$4,'[1]INTERNAL PARAMETERS-1'!$B$5:$J$44,5,FALSE)*VLOOKUP(OVYLD2_!BV$4,'[1]INTERNAL PARAMETERS-1'!$B$5:$J$44,6,FALSE)*VLOOKUP(OVYLD2_!BV$4,'[1]INTERNAL PARAMETERS-1'!$B$5:$J$44,3,FALSE) + OVYLD1_!BV153*(1-VLOOKUP(OVYLD2_!BV$4,'[1]INTERNAL PARAMETERS-1'!$B$5:$J$44,5,FALSE))*VLOOKUP(OVYLD2_!BV$4,'[1]INTERNAL PARAMETERS-1'!$B$5:$J$44,8,FALSE)*VLOOKUP(OVYLD2_!BV$4,'[1]INTERNAL PARAMETERS-1'!$B$5:$J$44,3,FALSE)</f>
        <v>0</v>
      </c>
      <c r="BW153" s="44">
        <f>OVYLD1_!BW153*VLOOKUP(OVYLD2_!BW$4,'[1]INTERNAL PARAMETERS-1'!$B$5:$J$44,5,FALSE)*VLOOKUP(OVYLD2_!BW$4,'[1]INTERNAL PARAMETERS-1'!$B$5:$J$44,6,FALSE)*VLOOKUP(OVYLD2_!BW$4,'[1]INTERNAL PARAMETERS-1'!$B$5:$J$44,3,FALSE) + OVYLD1_!BW153*(1-VLOOKUP(OVYLD2_!BW$4,'[1]INTERNAL PARAMETERS-1'!$B$5:$J$44,5,FALSE))*VLOOKUP(OVYLD2_!BW$4,'[1]INTERNAL PARAMETERS-1'!$B$5:$J$44,8,FALSE)*VLOOKUP(OVYLD2_!BW$4,'[1]INTERNAL PARAMETERS-1'!$B$5:$J$44,3,FALSE)</f>
        <v>0</v>
      </c>
      <c r="BX153" s="44">
        <f>OVYLD1_!BX153*VLOOKUP(OVYLD2_!BX$4,'[1]INTERNAL PARAMETERS-1'!$B$5:$J$44,5,FALSE)*VLOOKUP(OVYLD2_!BX$4,'[1]INTERNAL PARAMETERS-1'!$B$5:$J$44,6,FALSE)*VLOOKUP(OVYLD2_!BX$4,'[1]INTERNAL PARAMETERS-1'!$B$5:$J$44,3,FALSE) + OVYLD1_!BX153*(1-VLOOKUP(OVYLD2_!BX$4,'[1]INTERNAL PARAMETERS-1'!$B$5:$J$44,5,FALSE))*VLOOKUP(OVYLD2_!BX$4,'[1]INTERNAL PARAMETERS-1'!$B$5:$J$44,8,FALSE)*VLOOKUP(OVYLD2_!BX$4,'[1]INTERNAL PARAMETERS-1'!$B$5:$J$44,3,FALSE)</f>
        <v>0</v>
      </c>
      <c r="BY153" s="44">
        <f>OVYLD1_!BY153*VLOOKUP(OVYLD2_!BY$4,'[1]INTERNAL PARAMETERS-1'!$B$5:$J$44,5,FALSE)*VLOOKUP(OVYLD2_!BY$4,'[1]INTERNAL PARAMETERS-1'!$B$5:$J$44,6,FALSE)*VLOOKUP(OVYLD2_!BY$4,'[1]INTERNAL PARAMETERS-1'!$B$5:$J$44,3,FALSE) + OVYLD1_!BY153*(1-VLOOKUP(OVYLD2_!BY$4,'[1]INTERNAL PARAMETERS-1'!$B$5:$J$44,5,FALSE))*VLOOKUP(OVYLD2_!BY$4,'[1]INTERNAL PARAMETERS-1'!$B$5:$J$44,8,FALSE)*VLOOKUP(OVYLD2_!BY$4,'[1]INTERNAL PARAMETERS-1'!$B$5:$J$44,3,FALSE)</f>
        <v>0</v>
      </c>
      <c r="BZ153" s="44">
        <f>OVYLD1_!BZ153*VLOOKUP(OVYLD2_!BZ$4,'[1]INTERNAL PARAMETERS-1'!$B$5:$J$44,5,FALSE)*VLOOKUP(OVYLD2_!BZ$4,'[1]INTERNAL PARAMETERS-1'!$B$5:$J$44,6,FALSE)*VLOOKUP(OVYLD2_!BZ$4,'[1]INTERNAL PARAMETERS-1'!$B$5:$J$44,3,FALSE) + OVYLD1_!BZ153*(1-VLOOKUP(OVYLD2_!BZ$4,'[1]INTERNAL PARAMETERS-1'!$B$5:$J$44,5,FALSE))*VLOOKUP(OVYLD2_!BZ$4,'[1]INTERNAL PARAMETERS-1'!$B$5:$J$44,8,FALSE)*VLOOKUP(OVYLD2_!BZ$4,'[1]INTERNAL PARAMETERS-1'!$B$5:$J$44,3,FALSE)</f>
        <v>4.5176690246631554E-2</v>
      </c>
      <c r="CA153" s="44">
        <f>OVYLD1_!CA153*VLOOKUP(OVYLD2_!CA$4,'[1]INTERNAL PARAMETERS-1'!$B$5:$J$44,5,FALSE)*VLOOKUP(OVYLD2_!CA$4,'[1]INTERNAL PARAMETERS-1'!$B$5:$J$44,6,FALSE)*VLOOKUP(OVYLD2_!CA$4,'[1]INTERNAL PARAMETERS-1'!$B$5:$J$44,3,FALSE) + OVYLD1_!CA153*(1-VLOOKUP(OVYLD2_!CA$4,'[1]INTERNAL PARAMETERS-1'!$B$5:$J$44,5,FALSE))*VLOOKUP(OVYLD2_!CA$4,'[1]INTERNAL PARAMETERS-1'!$B$5:$J$44,8,FALSE)*VLOOKUP(OVYLD2_!CA$4,'[1]INTERNAL PARAMETERS-1'!$B$5:$J$44,3,FALSE)</f>
        <v>0</v>
      </c>
      <c r="CB153" s="44">
        <f>OVYLD1_!CB153*VLOOKUP(OVYLD2_!CB$4,'[1]INTERNAL PARAMETERS-1'!$B$5:$J$44,5,FALSE)*VLOOKUP(OVYLD2_!CB$4,'[1]INTERNAL PARAMETERS-1'!$B$5:$J$44,6,FALSE)*VLOOKUP(OVYLD2_!CB$4,'[1]INTERNAL PARAMETERS-1'!$B$5:$J$44,3,FALSE) + OVYLD1_!CB153*(1-VLOOKUP(OVYLD2_!CB$4,'[1]INTERNAL PARAMETERS-1'!$B$5:$J$44,5,FALSE))*VLOOKUP(OVYLD2_!CB$4,'[1]INTERNAL PARAMETERS-1'!$B$5:$J$44,8,FALSE)*VLOOKUP(OVYLD2_!CB$4,'[1]INTERNAL PARAMETERS-1'!$B$5:$J$44,3,FALSE)</f>
        <v>0</v>
      </c>
      <c r="CC153" s="44">
        <f>OVYLD1_!CC153*VLOOKUP(OVYLD2_!CC$4,'[1]INTERNAL PARAMETERS-1'!$B$5:$J$44,5,FALSE)*VLOOKUP(OVYLD2_!CC$4,'[1]INTERNAL PARAMETERS-1'!$B$5:$J$44,6,FALSE)*VLOOKUP(OVYLD2_!CC$4,'[1]INTERNAL PARAMETERS-1'!$B$5:$J$44,3,FALSE) + OVYLD1_!CC153*(1-VLOOKUP(OVYLD2_!CC$4,'[1]INTERNAL PARAMETERS-1'!$B$5:$J$44,5,FALSE))*VLOOKUP(OVYLD2_!CC$4,'[1]INTERNAL PARAMETERS-1'!$B$5:$J$44,8,FALSE)*VLOOKUP(OVYLD2_!CC$4,'[1]INTERNAL PARAMETERS-1'!$B$5:$J$44,3,FALSE)</f>
        <v>5.1101058266512456E-2</v>
      </c>
      <c r="CD153" s="44">
        <f>OVYLD1_!CD153*VLOOKUP(OVYLD2_!CD$4,'[1]INTERNAL PARAMETERS-1'!$B$5:$J$44,5,FALSE)*VLOOKUP(OVYLD2_!CD$4,'[1]INTERNAL PARAMETERS-1'!$B$5:$J$44,6,FALSE)*VLOOKUP(OVYLD2_!CD$4,'[1]INTERNAL PARAMETERS-1'!$B$5:$J$44,3,FALSE) + OVYLD1_!CD153*(1-VLOOKUP(OVYLD2_!CD$4,'[1]INTERNAL PARAMETERS-1'!$B$5:$J$44,5,FALSE))*VLOOKUP(OVYLD2_!CD$4,'[1]INTERNAL PARAMETERS-1'!$B$5:$J$44,8,FALSE)*VLOOKUP(OVYLD2_!CD$4,'[1]INTERNAL PARAMETERS-1'!$B$5:$J$44,3,FALSE)</f>
        <v>0.19637699654293864</v>
      </c>
      <c r="CE153" s="44">
        <f>OVYLD1_!CE153*VLOOKUP(OVYLD2_!CE$4,'[1]INTERNAL PARAMETERS-1'!$B$5:$J$44,5,FALSE)*VLOOKUP(OVYLD2_!CE$4,'[1]INTERNAL PARAMETERS-1'!$B$5:$J$44,6,FALSE)*VLOOKUP(OVYLD2_!CE$4,'[1]INTERNAL PARAMETERS-1'!$B$5:$J$44,3,FALSE) + OVYLD1_!CE153*(1-VLOOKUP(OVYLD2_!CE$4,'[1]INTERNAL PARAMETERS-1'!$B$5:$J$44,5,FALSE))*VLOOKUP(OVYLD2_!CE$4,'[1]INTERNAL PARAMETERS-1'!$B$5:$J$44,8,FALSE)*VLOOKUP(OVYLD2_!CE$4,'[1]INTERNAL PARAMETERS-1'!$B$5:$J$44,3,FALSE)</f>
        <v>0.25561419978187816</v>
      </c>
      <c r="CF153" s="44">
        <f>OVYLD1_!CF153*VLOOKUP(OVYLD2_!CF$4,'[1]INTERNAL PARAMETERS-1'!$B$5:$J$44,5,FALSE)*VLOOKUP(OVYLD2_!CF$4,'[1]INTERNAL PARAMETERS-1'!$B$5:$J$44,6,FALSE)*VLOOKUP(OVYLD2_!CF$4,'[1]INTERNAL PARAMETERS-1'!$B$5:$J$44,3,FALSE) + OVYLD1_!CF153*(1-VLOOKUP(OVYLD2_!CF$4,'[1]INTERNAL PARAMETERS-1'!$B$5:$J$44,5,FALSE))*VLOOKUP(OVYLD2_!CF$4,'[1]INTERNAL PARAMETERS-1'!$B$5:$J$44,8,FALSE)*VLOOKUP(OVYLD2_!CF$4,'[1]INTERNAL PARAMETERS-1'!$B$5:$J$44,3,FALSE)</f>
        <v>0.16931650102150811</v>
      </c>
      <c r="CG153" s="44">
        <f>OVYLD1_!CG153*VLOOKUP(OVYLD2_!CG$4,'[1]INTERNAL PARAMETERS-1'!$B$5:$J$44,5,FALSE)*VLOOKUP(OVYLD2_!CG$4,'[1]INTERNAL PARAMETERS-1'!$B$5:$J$44,6,FALSE)*VLOOKUP(OVYLD2_!CG$4,'[1]INTERNAL PARAMETERS-1'!$B$5:$J$44,3,FALSE) + OVYLD1_!CG153*(1-VLOOKUP(OVYLD2_!CG$4,'[1]INTERNAL PARAMETERS-1'!$B$5:$J$44,5,FALSE))*VLOOKUP(OVYLD2_!CG$4,'[1]INTERNAL PARAMETERS-1'!$B$5:$J$44,8,FALSE)*VLOOKUP(OVYLD2_!CG$4,'[1]INTERNAL PARAMETERS-1'!$B$5:$J$44,3,FALSE)</f>
        <v>4.4886729800389094E-3</v>
      </c>
      <c r="CH153" s="43">
        <f>OVYLD1_!CH153*VLOOKUP(OVYLD2_!CH$4,'[1]INTERNAL PARAMETERS-1'!$B$5:$J$44,5,FALSE)*VLOOKUP(OVYLD2_!CH$4,'[1]INTERNAL PARAMETERS-1'!$B$5:$J$44,6,FALSE)*VLOOKUP(OVYLD2_!CH$4,'[1]INTERNAL PARAMETERS-1'!$B$5:$J$44,3,FALSE) + OVYLD1_!CH153*(1-VLOOKUP(OVYLD2_!CH$4,'[1]INTERNAL PARAMETERS-1'!$B$5:$J$44,5,FALSE))*VLOOKUP(OVYLD2_!CH$4,'[1]INTERNAL PARAMETERS-1'!$B$5:$J$44,8,FALSE)*VLOOKUP(OVYLD2_!CH$4,'[1]INTERNAL PARAMETERS-1'!$B$5:$J$44,3,FALSE)</f>
        <v>0</v>
      </c>
      <c r="CJ153" s="45">
        <f t="shared" si="4"/>
        <v>8078.0052401522107</v>
      </c>
      <c r="CK153" s="43">
        <f t="shared" si="5"/>
        <v>124.13041538997437</v>
      </c>
    </row>
    <row r="154" spans="2:89" x14ac:dyDescent="0.5">
      <c r="B154" s="58" t="s">
        <v>8</v>
      </c>
      <c r="C154" s="57" t="s">
        <v>81</v>
      </c>
      <c r="D154" s="57" t="s">
        <v>75</v>
      </c>
      <c r="E154" s="128">
        <f>OVERALL2021!AI154</f>
        <v>12963.821148304562</v>
      </c>
      <c r="F154" s="59">
        <f>'[1]INTERNAL PARAMETERS-1'!M10</f>
        <v>58.935000000000002</v>
      </c>
      <c r="G154" s="45">
        <f>OVYLD1_!G154*VLOOKUP(OVYLD2_!G$4,'[1]INTERNAL PARAMETERS-1'!$B$5:$J$44,5,FALSE)*VLOOKUP(OVYLD2_!G$4,'[1]INTERNAL PARAMETERS-1'!$B$5:$J$44,7,FALSE)*OVYLD2_!$F154 + OVYLD1_!G154*(1-VLOOKUP(OVYLD2_!G$4,'[1]INTERNAL PARAMETERS-1'!$B$5:$J$44,5,FALSE))*VLOOKUP(OVYLD2_!G$4,'[1]INTERNAL PARAMETERS-1'!$B$5:$J$44,9,FALSE)*OVYLD2_!$F154</f>
        <v>2465.0616492563072</v>
      </c>
      <c r="H154" s="44">
        <f>OVYLD1_!H154*VLOOKUP(OVYLD2_!H$4,'[1]INTERNAL PARAMETERS-1'!$B$5:$J$44,5,FALSE)*VLOOKUP(OVYLD2_!H$4,'[1]INTERNAL PARAMETERS-1'!$B$5:$J$44,7,FALSE)*OVYLD2_!$F154 + OVYLD1_!H154*(1-VLOOKUP(OVYLD2_!H$4,'[1]INTERNAL PARAMETERS-1'!$B$5:$J$44,5,FALSE))*VLOOKUP(OVYLD2_!H$4,'[1]INTERNAL PARAMETERS-1'!$B$5:$J$44,9,FALSE)*OVYLD2_!$F154</f>
        <v>2059.7131731617233</v>
      </c>
      <c r="I154" s="44">
        <f>OVYLD1_!I154*VLOOKUP(OVYLD2_!I$4,'[1]INTERNAL PARAMETERS-1'!$B$5:$J$44,5,FALSE)*VLOOKUP(OVYLD2_!I$4,'[1]INTERNAL PARAMETERS-1'!$B$5:$J$44,7,FALSE)*OVYLD2_!$F154 + OVYLD1_!I154*(1-VLOOKUP(OVYLD2_!I$4,'[1]INTERNAL PARAMETERS-1'!$B$5:$J$44,5,FALSE))*VLOOKUP(OVYLD2_!I$4,'[1]INTERNAL PARAMETERS-1'!$B$5:$J$44,9,FALSE)*OVYLD2_!$F154</f>
        <v>1907.1756659958373</v>
      </c>
      <c r="J154" s="44">
        <f>OVYLD1_!J154*VLOOKUP(OVYLD2_!J$4,'[1]INTERNAL PARAMETERS-1'!$B$5:$J$44,5,FALSE)*VLOOKUP(OVYLD2_!J$4,'[1]INTERNAL PARAMETERS-1'!$B$5:$J$44,7,FALSE)*OVYLD2_!$F154 + OVYLD1_!J154*(1-VLOOKUP(OVYLD2_!J$4,'[1]INTERNAL PARAMETERS-1'!$B$5:$J$44,5,FALSE))*VLOOKUP(OVYLD2_!J$4,'[1]INTERNAL PARAMETERS-1'!$B$5:$J$44,9,FALSE)*OVYLD2_!$F154</f>
        <v>0</v>
      </c>
      <c r="K154" s="44">
        <f>OVYLD1_!K154*VLOOKUP(OVYLD2_!K$4,'[1]INTERNAL PARAMETERS-1'!$B$5:$J$44,5,FALSE)*VLOOKUP(OVYLD2_!K$4,'[1]INTERNAL PARAMETERS-1'!$B$5:$J$44,7,FALSE)*OVYLD2_!$F154 + OVYLD1_!K154*(1-VLOOKUP(OVYLD2_!K$4,'[1]INTERNAL PARAMETERS-1'!$B$5:$J$44,5,FALSE))*VLOOKUP(OVYLD2_!K$4,'[1]INTERNAL PARAMETERS-1'!$B$5:$J$44,9,FALSE)*OVYLD2_!$F154</f>
        <v>13.614886284868371</v>
      </c>
      <c r="L154" s="44">
        <f>OVYLD1_!L154*VLOOKUP(OVYLD2_!L$4,'[1]INTERNAL PARAMETERS-1'!$B$5:$J$44,5,FALSE)*VLOOKUP(OVYLD2_!L$4,'[1]INTERNAL PARAMETERS-1'!$B$5:$J$44,7,FALSE)*OVYLD2_!$F154 + OVYLD1_!L154*(1-VLOOKUP(OVYLD2_!L$4,'[1]INTERNAL PARAMETERS-1'!$B$5:$J$44,5,FALSE))*VLOOKUP(OVYLD2_!L$4,'[1]INTERNAL PARAMETERS-1'!$B$5:$J$44,9,FALSE)*OVYLD2_!$F154</f>
        <v>0</v>
      </c>
      <c r="M154" s="44">
        <f>OVYLD1_!M154*VLOOKUP(OVYLD2_!M$4,'[1]INTERNAL PARAMETERS-1'!$B$5:$J$44,5,FALSE)*VLOOKUP(OVYLD2_!M$4,'[1]INTERNAL PARAMETERS-1'!$B$5:$J$44,7,FALSE)*OVYLD2_!$F154 + OVYLD1_!M154*(1-VLOOKUP(OVYLD2_!M$4,'[1]INTERNAL PARAMETERS-1'!$B$5:$J$44,5,FALSE))*VLOOKUP(OVYLD2_!M$4,'[1]INTERNAL PARAMETERS-1'!$B$5:$J$44,9,FALSE)*OVYLD2_!$F154</f>
        <v>39.189372898846486</v>
      </c>
      <c r="N154" s="44">
        <f>OVYLD1_!N154*VLOOKUP(OVYLD2_!N$4,'[1]INTERNAL PARAMETERS-1'!$B$5:$J$44,5,FALSE)*VLOOKUP(OVYLD2_!N$4,'[1]INTERNAL PARAMETERS-1'!$B$5:$J$44,7,FALSE)*OVYLD2_!$F154 + OVYLD1_!N154*(1-VLOOKUP(OVYLD2_!N$4,'[1]INTERNAL PARAMETERS-1'!$B$5:$J$44,5,FALSE))*VLOOKUP(OVYLD2_!N$4,'[1]INTERNAL PARAMETERS-1'!$B$5:$J$44,9,FALSE)*OVYLD2_!$F154</f>
        <v>10.072169865874923</v>
      </c>
      <c r="O154" s="44">
        <f>OVYLD1_!O154*VLOOKUP(OVYLD2_!O$4,'[1]INTERNAL PARAMETERS-1'!$B$5:$J$44,5,FALSE)*VLOOKUP(OVYLD2_!O$4,'[1]INTERNAL PARAMETERS-1'!$B$5:$J$44,7,FALSE)*OVYLD2_!$F154 + OVYLD1_!O154*(1-VLOOKUP(OVYLD2_!O$4,'[1]INTERNAL PARAMETERS-1'!$B$5:$J$44,5,FALSE))*VLOOKUP(OVYLD2_!O$4,'[1]INTERNAL PARAMETERS-1'!$B$5:$J$44,9,FALSE)*OVYLD2_!$F154</f>
        <v>0</v>
      </c>
      <c r="P154" s="44">
        <f>OVYLD1_!P154*VLOOKUP(OVYLD2_!P$4,'[1]INTERNAL PARAMETERS-1'!$B$5:$J$44,5,FALSE)*VLOOKUP(OVYLD2_!P$4,'[1]INTERNAL PARAMETERS-1'!$B$5:$J$44,7,FALSE)*OVYLD2_!$F154 + OVYLD1_!P154*(1-VLOOKUP(OVYLD2_!P$4,'[1]INTERNAL PARAMETERS-1'!$B$5:$J$44,5,FALSE))*VLOOKUP(OVYLD2_!P$4,'[1]INTERNAL PARAMETERS-1'!$B$5:$J$44,9,FALSE)*OVYLD2_!$F154</f>
        <v>0</v>
      </c>
      <c r="Q154" s="44">
        <f>OVYLD1_!Q154*VLOOKUP(OVYLD2_!Q$4,'[1]INTERNAL PARAMETERS-1'!$B$5:$J$44,5,FALSE)*VLOOKUP(OVYLD2_!Q$4,'[1]INTERNAL PARAMETERS-1'!$B$5:$J$44,7,FALSE)*OVYLD2_!$F154 + OVYLD1_!Q154*(1-VLOOKUP(OVYLD2_!Q$4,'[1]INTERNAL PARAMETERS-1'!$B$5:$J$44,5,FALSE))*VLOOKUP(OVYLD2_!Q$4,'[1]INTERNAL PARAMETERS-1'!$B$5:$J$44,9,FALSE)*OVYLD2_!$F154</f>
        <v>0</v>
      </c>
      <c r="R154" s="44">
        <f>OVYLD1_!R154*VLOOKUP(OVYLD2_!R$4,'[1]INTERNAL PARAMETERS-1'!$B$5:$J$44,5,FALSE)*VLOOKUP(OVYLD2_!R$4,'[1]INTERNAL PARAMETERS-1'!$B$5:$J$44,7,FALSE)*OVYLD2_!$F154 + OVYLD1_!R154*(1-VLOOKUP(OVYLD2_!R$4,'[1]INTERNAL PARAMETERS-1'!$B$5:$J$44,5,FALSE))*VLOOKUP(OVYLD2_!R$4,'[1]INTERNAL PARAMETERS-1'!$B$5:$J$44,9,FALSE)*OVYLD2_!$F154</f>
        <v>13.715737294385912</v>
      </c>
      <c r="S154" s="44">
        <f>OVYLD1_!S154*VLOOKUP(OVYLD2_!S$4,'[1]INTERNAL PARAMETERS-1'!$B$5:$J$44,5,FALSE)*VLOOKUP(OVYLD2_!S$4,'[1]INTERNAL PARAMETERS-1'!$B$5:$J$44,7,FALSE)*OVYLD2_!$F154 + OVYLD1_!S154*(1-VLOOKUP(OVYLD2_!S$4,'[1]INTERNAL PARAMETERS-1'!$B$5:$J$44,5,FALSE))*VLOOKUP(OVYLD2_!S$4,'[1]INTERNAL PARAMETERS-1'!$B$5:$J$44,9,FALSE)*OVYLD2_!$F154</f>
        <v>247.72627113509319</v>
      </c>
      <c r="T154" s="44">
        <f>OVYLD1_!T154*VLOOKUP(OVYLD2_!T$4,'[1]INTERNAL PARAMETERS-1'!$B$5:$J$44,5,FALSE)*VLOOKUP(OVYLD2_!T$4,'[1]INTERNAL PARAMETERS-1'!$B$5:$J$44,7,FALSE)*OVYLD2_!$F154 + OVYLD1_!T154*(1-VLOOKUP(OVYLD2_!T$4,'[1]INTERNAL PARAMETERS-1'!$B$5:$J$44,5,FALSE))*VLOOKUP(OVYLD2_!T$4,'[1]INTERNAL PARAMETERS-1'!$B$5:$J$44,9,FALSE)*OVYLD2_!$F154</f>
        <v>77.148730212522622</v>
      </c>
      <c r="U154" s="44">
        <f>OVYLD1_!U154*VLOOKUP(OVYLD2_!U$4,'[1]INTERNAL PARAMETERS-1'!$B$5:$J$44,5,FALSE)*VLOOKUP(OVYLD2_!U$4,'[1]INTERNAL PARAMETERS-1'!$B$5:$J$44,7,FALSE)*OVYLD2_!$F154 + OVYLD1_!U154*(1-VLOOKUP(OVYLD2_!U$4,'[1]INTERNAL PARAMETERS-1'!$B$5:$J$44,5,FALSE))*VLOOKUP(OVYLD2_!U$4,'[1]INTERNAL PARAMETERS-1'!$B$5:$J$44,9,FALSE)*OVYLD2_!$F154</f>
        <v>47.862162425499555</v>
      </c>
      <c r="V154" s="44">
        <f>OVYLD1_!V154*VLOOKUP(OVYLD2_!V$4,'[1]INTERNAL PARAMETERS-1'!$B$5:$J$44,5,FALSE)*VLOOKUP(OVYLD2_!V$4,'[1]INTERNAL PARAMETERS-1'!$B$5:$J$44,7,FALSE)*OVYLD2_!$F154 + OVYLD1_!V154*(1-VLOOKUP(OVYLD2_!V$4,'[1]INTERNAL PARAMETERS-1'!$B$5:$J$44,5,FALSE))*VLOOKUP(OVYLD2_!V$4,'[1]INTERNAL PARAMETERS-1'!$B$5:$J$44,9,FALSE)*OVYLD2_!$F154</f>
        <v>237.36065539243415</v>
      </c>
      <c r="W154" s="44">
        <f>OVYLD1_!W154*VLOOKUP(OVYLD2_!W$4,'[1]INTERNAL PARAMETERS-1'!$B$5:$J$44,5,FALSE)*VLOOKUP(OVYLD2_!W$4,'[1]INTERNAL PARAMETERS-1'!$B$5:$J$44,7,FALSE)*OVYLD2_!$F154 + OVYLD1_!W154*(1-VLOOKUP(OVYLD2_!W$4,'[1]INTERNAL PARAMETERS-1'!$B$5:$J$44,5,FALSE))*VLOOKUP(OVYLD2_!W$4,'[1]INTERNAL PARAMETERS-1'!$B$5:$J$44,9,FALSE)*OVYLD2_!$F154</f>
        <v>0</v>
      </c>
      <c r="X154" s="44">
        <f>OVYLD1_!X154*VLOOKUP(OVYLD2_!X$4,'[1]INTERNAL PARAMETERS-1'!$B$5:$J$44,5,FALSE)*VLOOKUP(OVYLD2_!X$4,'[1]INTERNAL PARAMETERS-1'!$B$5:$J$44,7,FALSE)*OVYLD2_!$F154 + OVYLD1_!X154*(1-VLOOKUP(OVYLD2_!X$4,'[1]INTERNAL PARAMETERS-1'!$B$5:$J$44,5,FALSE))*VLOOKUP(OVYLD2_!X$4,'[1]INTERNAL PARAMETERS-1'!$B$5:$J$44,9,FALSE)*OVYLD2_!$F154</f>
        <v>0</v>
      </c>
      <c r="Y154" s="44">
        <f>OVYLD1_!Y154*VLOOKUP(OVYLD2_!Y$4,'[1]INTERNAL PARAMETERS-1'!$B$5:$J$44,5,FALSE)*VLOOKUP(OVYLD2_!Y$4,'[1]INTERNAL PARAMETERS-1'!$B$5:$J$44,7,FALSE)*OVYLD2_!$F154 + OVYLD1_!Y154*(1-VLOOKUP(OVYLD2_!Y$4,'[1]INTERNAL PARAMETERS-1'!$B$5:$J$44,5,FALSE))*VLOOKUP(OVYLD2_!Y$4,'[1]INTERNAL PARAMETERS-1'!$B$5:$J$44,9,FALSE)*OVYLD2_!$F154</f>
        <v>0</v>
      </c>
      <c r="Z154" s="44">
        <f>OVYLD1_!Z154*VLOOKUP(OVYLD2_!Z$4,'[1]INTERNAL PARAMETERS-1'!$B$5:$J$44,5,FALSE)*VLOOKUP(OVYLD2_!Z$4,'[1]INTERNAL PARAMETERS-1'!$B$5:$J$44,7,FALSE)*OVYLD2_!$F154 + OVYLD1_!Z154*(1-VLOOKUP(OVYLD2_!Z$4,'[1]INTERNAL PARAMETERS-1'!$B$5:$J$44,5,FALSE))*VLOOKUP(OVYLD2_!Z$4,'[1]INTERNAL PARAMETERS-1'!$B$5:$J$44,9,FALSE)*OVYLD2_!$F154</f>
        <v>0</v>
      </c>
      <c r="AA154" s="44">
        <f>OVYLD1_!AA154*VLOOKUP(OVYLD2_!AA$4,'[1]INTERNAL PARAMETERS-1'!$B$5:$J$44,5,FALSE)*VLOOKUP(OVYLD2_!AA$4,'[1]INTERNAL PARAMETERS-1'!$B$5:$J$44,7,FALSE)*OVYLD2_!$F154 + OVYLD1_!AA154*(1-VLOOKUP(OVYLD2_!AA$4,'[1]INTERNAL PARAMETERS-1'!$B$5:$J$44,5,FALSE))*VLOOKUP(OVYLD2_!AA$4,'[1]INTERNAL PARAMETERS-1'!$B$5:$J$44,9,FALSE)*OVYLD2_!$F154</f>
        <v>0</v>
      </c>
      <c r="AB154" s="44">
        <f>OVYLD1_!AB154*VLOOKUP(OVYLD2_!AB$4,'[1]INTERNAL PARAMETERS-1'!$B$5:$J$44,5,FALSE)*VLOOKUP(OVYLD2_!AB$4,'[1]INTERNAL PARAMETERS-1'!$B$5:$J$44,7,FALSE)*OVYLD2_!$F154 + OVYLD1_!AB154*(1-VLOOKUP(OVYLD2_!AB$4,'[1]INTERNAL PARAMETERS-1'!$B$5:$J$44,5,FALSE))*VLOOKUP(OVYLD2_!AB$4,'[1]INTERNAL PARAMETERS-1'!$B$5:$J$44,9,FALSE)*OVYLD2_!$F154</f>
        <v>0</v>
      </c>
      <c r="AC154" s="44">
        <f>OVYLD1_!AC154*VLOOKUP(OVYLD2_!AC$4,'[1]INTERNAL PARAMETERS-1'!$B$5:$J$44,5,FALSE)*VLOOKUP(OVYLD2_!AC$4,'[1]INTERNAL PARAMETERS-1'!$B$5:$J$44,7,FALSE)*OVYLD2_!$F154 + OVYLD1_!AC154*(1-VLOOKUP(OVYLD2_!AC$4,'[1]INTERNAL PARAMETERS-1'!$B$5:$J$44,5,FALSE))*VLOOKUP(OVYLD2_!AC$4,'[1]INTERNAL PARAMETERS-1'!$B$5:$J$44,9,FALSE)*OVYLD2_!$F154</f>
        <v>0</v>
      </c>
      <c r="AD154" s="44">
        <f>OVYLD1_!AD154*VLOOKUP(OVYLD2_!AD$4,'[1]INTERNAL PARAMETERS-1'!$B$5:$J$44,5,FALSE)*VLOOKUP(OVYLD2_!AD$4,'[1]INTERNAL PARAMETERS-1'!$B$5:$J$44,7,FALSE)*OVYLD2_!$F154 + OVYLD1_!AD154*(1-VLOOKUP(OVYLD2_!AD$4,'[1]INTERNAL PARAMETERS-1'!$B$5:$J$44,5,FALSE))*VLOOKUP(OVYLD2_!AD$4,'[1]INTERNAL PARAMETERS-1'!$B$5:$J$44,9,FALSE)*OVYLD2_!$F154</f>
        <v>0</v>
      </c>
      <c r="AE154" s="44">
        <f>OVYLD1_!AE154*VLOOKUP(OVYLD2_!AE$4,'[1]INTERNAL PARAMETERS-1'!$B$5:$J$44,5,FALSE)*VLOOKUP(OVYLD2_!AE$4,'[1]INTERNAL PARAMETERS-1'!$B$5:$J$44,7,FALSE)*OVYLD2_!$F154 + OVYLD1_!AE154*(1-VLOOKUP(OVYLD2_!AE$4,'[1]INTERNAL PARAMETERS-1'!$B$5:$J$44,5,FALSE))*VLOOKUP(OVYLD2_!AE$4,'[1]INTERNAL PARAMETERS-1'!$B$5:$J$44,9,FALSE)*OVYLD2_!$F154</f>
        <v>0</v>
      </c>
      <c r="AF154" s="44">
        <f>OVYLD1_!AF154*VLOOKUP(OVYLD2_!AF$4,'[1]INTERNAL PARAMETERS-1'!$B$5:$J$44,5,FALSE)*VLOOKUP(OVYLD2_!AF$4,'[1]INTERNAL PARAMETERS-1'!$B$5:$J$44,7,FALSE)*OVYLD2_!$F154 + OVYLD1_!AF154*(1-VLOOKUP(OVYLD2_!AF$4,'[1]INTERNAL PARAMETERS-1'!$B$5:$J$44,5,FALSE))*VLOOKUP(OVYLD2_!AF$4,'[1]INTERNAL PARAMETERS-1'!$B$5:$J$44,9,FALSE)*OVYLD2_!$F154</f>
        <v>19.665946855920978</v>
      </c>
      <c r="AG154" s="44">
        <f>OVYLD1_!AG154*VLOOKUP(OVYLD2_!AG$4,'[1]INTERNAL PARAMETERS-1'!$B$5:$J$44,5,FALSE)*VLOOKUP(OVYLD2_!AG$4,'[1]INTERNAL PARAMETERS-1'!$B$5:$J$44,7,FALSE)*OVYLD2_!$F154 + OVYLD1_!AG154*(1-VLOOKUP(OVYLD2_!AG$4,'[1]INTERNAL PARAMETERS-1'!$B$5:$J$44,5,FALSE))*VLOOKUP(OVYLD2_!AG$4,'[1]INTERNAL PARAMETERS-1'!$B$5:$J$44,9,FALSE)*OVYLD2_!$F154</f>
        <v>0</v>
      </c>
      <c r="AH154" s="44">
        <f>OVYLD1_!AH154*VLOOKUP(OVYLD2_!AH$4,'[1]INTERNAL PARAMETERS-1'!$B$5:$J$44,5,FALSE)*VLOOKUP(OVYLD2_!AH$4,'[1]INTERNAL PARAMETERS-1'!$B$5:$J$44,7,FALSE)*OVYLD2_!$F154 + OVYLD1_!AH154*(1-VLOOKUP(OVYLD2_!AH$4,'[1]INTERNAL PARAMETERS-1'!$B$5:$J$44,5,FALSE))*VLOOKUP(OVYLD2_!AH$4,'[1]INTERNAL PARAMETERS-1'!$B$5:$J$44,9,FALSE)*OVYLD2_!$F154</f>
        <v>0</v>
      </c>
      <c r="AI154" s="44">
        <f>OVYLD1_!AI154*VLOOKUP(OVYLD2_!AI$4,'[1]INTERNAL PARAMETERS-1'!$B$5:$J$44,5,FALSE)*VLOOKUP(OVYLD2_!AI$4,'[1]INTERNAL PARAMETERS-1'!$B$5:$J$44,7,FALSE)*OVYLD2_!$F154 + OVYLD1_!AI154*(1-VLOOKUP(OVYLD2_!AI$4,'[1]INTERNAL PARAMETERS-1'!$B$5:$J$44,5,FALSE))*VLOOKUP(OVYLD2_!AI$4,'[1]INTERNAL PARAMETERS-1'!$B$5:$J$44,9,FALSE)*OVYLD2_!$F154</f>
        <v>3.5297853331140221</v>
      </c>
      <c r="AJ154" s="44">
        <f>OVYLD1_!AJ154*VLOOKUP(OVYLD2_!AJ$4,'[1]INTERNAL PARAMETERS-1'!$B$5:$J$44,5,FALSE)*VLOOKUP(OVYLD2_!AJ$4,'[1]INTERNAL PARAMETERS-1'!$B$5:$J$44,7,FALSE)*OVYLD2_!$F154 + OVYLD1_!AJ154*(1-VLOOKUP(OVYLD2_!AJ$4,'[1]INTERNAL PARAMETERS-1'!$B$5:$J$44,5,FALSE))*VLOOKUP(OVYLD2_!AJ$4,'[1]INTERNAL PARAMETERS-1'!$B$5:$J$44,9,FALSE)*OVYLD2_!$F154</f>
        <v>25.565730912697273</v>
      </c>
      <c r="AK154" s="44">
        <f>OVYLD1_!AK154*VLOOKUP(OVYLD2_!AK$4,'[1]INTERNAL PARAMETERS-1'!$B$5:$J$44,5,FALSE)*VLOOKUP(OVYLD2_!AK$4,'[1]INTERNAL PARAMETERS-1'!$B$5:$J$44,7,FALSE)*OVYLD2_!$F154 + OVYLD1_!AK154*(1-VLOOKUP(OVYLD2_!AK$4,'[1]INTERNAL PARAMETERS-1'!$B$5:$J$44,5,FALSE))*VLOOKUP(OVYLD2_!AK$4,'[1]INTERNAL PARAMETERS-1'!$B$5:$J$44,9,FALSE)*OVYLD2_!$F154</f>
        <v>8.8748888375438266</v>
      </c>
      <c r="AL154" s="44">
        <f>OVYLD1_!AL154*VLOOKUP(OVYLD2_!AL$4,'[1]INTERNAL PARAMETERS-1'!$B$5:$J$44,5,FALSE)*VLOOKUP(OVYLD2_!AL$4,'[1]INTERNAL PARAMETERS-1'!$B$5:$J$44,7,FALSE)*OVYLD2_!$F154 + OVYLD1_!AL154*(1-VLOOKUP(OVYLD2_!AL$4,'[1]INTERNAL PARAMETERS-1'!$B$5:$J$44,5,FALSE))*VLOOKUP(OVYLD2_!AL$4,'[1]INTERNAL PARAMETERS-1'!$B$5:$J$44,9,FALSE)*OVYLD2_!$F154</f>
        <v>0</v>
      </c>
      <c r="AM154" s="44">
        <f>OVYLD1_!AM154*VLOOKUP(OVYLD2_!AM$4,'[1]INTERNAL PARAMETERS-1'!$B$5:$J$44,5,FALSE)*VLOOKUP(OVYLD2_!AM$4,'[1]INTERNAL PARAMETERS-1'!$B$5:$J$44,7,FALSE)*OVYLD2_!$F154 + OVYLD1_!AM154*(1-VLOOKUP(OVYLD2_!AM$4,'[1]INTERNAL PARAMETERS-1'!$B$5:$J$44,5,FALSE))*VLOOKUP(OVYLD2_!AM$4,'[1]INTERNAL PARAMETERS-1'!$B$5:$J$44,9,FALSE)*OVYLD2_!$F154</f>
        <v>0</v>
      </c>
      <c r="AN154" s="44">
        <f>OVYLD1_!AN154*VLOOKUP(OVYLD2_!AN$4,'[1]INTERNAL PARAMETERS-1'!$B$5:$J$44,5,FALSE)*VLOOKUP(OVYLD2_!AN$4,'[1]INTERNAL PARAMETERS-1'!$B$5:$J$44,7,FALSE)*OVYLD2_!$F154 + OVYLD1_!AN154*(1-VLOOKUP(OVYLD2_!AN$4,'[1]INTERNAL PARAMETERS-1'!$B$5:$J$44,5,FALSE))*VLOOKUP(OVYLD2_!AN$4,'[1]INTERNAL PARAMETERS-1'!$B$5:$J$44,9,FALSE)*OVYLD2_!$F154</f>
        <v>0</v>
      </c>
      <c r="AO154" s="44">
        <f>OVYLD1_!AO154*VLOOKUP(OVYLD2_!AO$4,'[1]INTERNAL PARAMETERS-1'!$B$5:$J$44,5,FALSE)*VLOOKUP(OVYLD2_!AO$4,'[1]INTERNAL PARAMETERS-1'!$B$5:$J$44,7,FALSE)*OVYLD2_!$F154 + OVYLD1_!AO154*(1-VLOOKUP(OVYLD2_!AO$4,'[1]INTERNAL PARAMETERS-1'!$B$5:$J$44,5,FALSE))*VLOOKUP(OVYLD2_!AO$4,'[1]INTERNAL PARAMETERS-1'!$B$5:$J$44,9,FALSE)*OVYLD2_!$F154</f>
        <v>0</v>
      </c>
      <c r="AP154" s="44">
        <f>OVYLD1_!AP154*VLOOKUP(OVYLD2_!AP$4,'[1]INTERNAL PARAMETERS-1'!$B$5:$J$44,5,FALSE)*VLOOKUP(OVYLD2_!AP$4,'[1]INTERNAL PARAMETERS-1'!$B$5:$J$44,7,FALSE)*OVYLD2_!$F154 + OVYLD1_!AP154*(1-VLOOKUP(OVYLD2_!AP$4,'[1]INTERNAL PARAMETERS-1'!$B$5:$J$44,5,FALSE))*VLOOKUP(OVYLD2_!AP$4,'[1]INTERNAL PARAMETERS-1'!$B$5:$J$44,9,FALSE)*OVYLD2_!$F154</f>
        <v>0</v>
      </c>
      <c r="AQ154" s="44">
        <f>OVYLD1_!AQ154*VLOOKUP(OVYLD2_!AQ$4,'[1]INTERNAL PARAMETERS-1'!$B$5:$J$44,5,FALSE)*VLOOKUP(OVYLD2_!AQ$4,'[1]INTERNAL PARAMETERS-1'!$B$5:$J$44,7,FALSE)*OVYLD2_!$F154 + OVYLD1_!AQ154*(1-VLOOKUP(OVYLD2_!AQ$4,'[1]INTERNAL PARAMETERS-1'!$B$5:$J$44,5,FALSE))*VLOOKUP(OVYLD2_!AQ$4,'[1]INTERNAL PARAMETERS-1'!$B$5:$J$44,9,FALSE)*OVYLD2_!$F154</f>
        <v>0</v>
      </c>
      <c r="AR154" s="44">
        <f>OVYLD1_!AR154*VLOOKUP(OVYLD2_!AR$4,'[1]INTERNAL PARAMETERS-1'!$B$5:$J$44,5,FALSE)*VLOOKUP(OVYLD2_!AR$4,'[1]INTERNAL PARAMETERS-1'!$B$5:$J$44,7,FALSE)*OVYLD2_!$F154 + OVYLD1_!AR154*(1-VLOOKUP(OVYLD2_!AR$4,'[1]INTERNAL PARAMETERS-1'!$B$5:$J$44,5,FALSE))*VLOOKUP(OVYLD2_!AR$4,'[1]INTERNAL PARAMETERS-1'!$B$5:$J$44,9,FALSE)*OVYLD2_!$F154</f>
        <v>0</v>
      </c>
      <c r="AS154" s="44">
        <f>OVYLD1_!AS154*VLOOKUP(OVYLD2_!AS$4,'[1]INTERNAL PARAMETERS-1'!$B$5:$J$44,5,FALSE)*VLOOKUP(OVYLD2_!AS$4,'[1]INTERNAL PARAMETERS-1'!$B$5:$J$44,7,FALSE)*OVYLD2_!$F154 + OVYLD1_!AS154*(1-VLOOKUP(OVYLD2_!AS$4,'[1]INTERNAL PARAMETERS-1'!$B$5:$J$44,5,FALSE))*VLOOKUP(OVYLD2_!AS$4,'[1]INTERNAL PARAMETERS-1'!$B$5:$J$44,9,FALSE)*OVYLD2_!$F154</f>
        <v>0</v>
      </c>
      <c r="AT154" s="43">
        <f>OVYLD1_!AT154*VLOOKUP(OVYLD2_!AT$4,'[1]INTERNAL PARAMETERS-1'!$B$5:$J$44,5,FALSE)*VLOOKUP(OVYLD2_!AT$4,'[1]INTERNAL PARAMETERS-1'!$B$5:$J$44,7,FALSE)*OVYLD2_!$F154 + OVYLD1_!AT154*(1-VLOOKUP(OVYLD2_!AT$4,'[1]INTERNAL PARAMETERS-1'!$B$5:$J$44,5,FALSE))*VLOOKUP(OVYLD2_!AT$4,'[1]INTERNAL PARAMETERS-1'!$B$5:$J$44,9,FALSE)*OVYLD2_!$F154</f>
        <v>0</v>
      </c>
      <c r="AU154" s="45">
        <f>OVYLD1_!AU154*VLOOKUP(OVYLD2_!AU$4,'[1]INTERNAL PARAMETERS-1'!$B$5:$J$44,5,FALSE)*VLOOKUP(OVYLD2_!AU$4,'[1]INTERNAL PARAMETERS-1'!$B$5:$J$44,6,FALSE)*VLOOKUP(OVYLD2_!AU$4,'[1]INTERNAL PARAMETERS-1'!$B$5:$J$44,3,FALSE) + OVYLD1_!AU154*(1-VLOOKUP(OVYLD2_!AU$4,'[1]INTERNAL PARAMETERS-1'!$B$5:$J$44,5,FALSE))*VLOOKUP(OVYLD2_!AU$4,'[1]INTERNAL PARAMETERS-1'!$B$5:$J$44,8,FALSE)*VLOOKUP(OVYLD2_!AU$4,'[1]INTERNAL PARAMETERS-1'!$B$5:$J$44,3,FALSE)</f>
        <v>0</v>
      </c>
      <c r="AV154" s="44">
        <f>OVYLD1_!AV154*VLOOKUP(OVYLD2_!AV$4,'[1]INTERNAL PARAMETERS-1'!$B$5:$J$44,5,FALSE)*VLOOKUP(OVYLD2_!AV$4,'[1]INTERNAL PARAMETERS-1'!$B$5:$J$44,6,FALSE)*VLOOKUP(OVYLD2_!AV$4,'[1]INTERNAL PARAMETERS-1'!$B$5:$J$44,3,FALSE) + OVYLD1_!AV154*(1-VLOOKUP(OVYLD2_!AV$4,'[1]INTERNAL PARAMETERS-1'!$B$5:$J$44,5,FALSE))*VLOOKUP(OVYLD2_!AV$4,'[1]INTERNAL PARAMETERS-1'!$B$5:$J$44,8,FALSE)*VLOOKUP(OVYLD2_!AV$4,'[1]INTERNAL PARAMETERS-1'!$B$5:$J$44,3,FALSE)</f>
        <v>0</v>
      </c>
      <c r="AW154" s="44">
        <f>OVYLD1_!AW154*VLOOKUP(OVYLD2_!AW$4,'[1]INTERNAL PARAMETERS-1'!$B$5:$J$44,5,FALSE)*VLOOKUP(OVYLD2_!AW$4,'[1]INTERNAL PARAMETERS-1'!$B$5:$J$44,6,FALSE)*VLOOKUP(OVYLD2_!AW$4,'[1]INTERNAL PARAMETERS-1'!$B$5:$J$44,3,FALSE) + OVYLD1_!AW154*(1-VLOOKUP(OVYLD2_!AW$4,'[1]INTERNAL PARAMETERS-1'!$B$5:$J$44,5,FALSE))*VLOOKUP(OVYLD2_!AW$4,'[1]INTERNAL PARAMETERS-1'!$B$5:$J$44,8,FALSE)*VLOOKUP(OVYLD2_!AW$4,'[1]INTERNAL PARAMETERS-1'!$B$5:$J$44,3,FALSE)</f>
        <v>38.207503639531161</v>
      </c>
      <c r="AX154" s="44">
        <f>OVYLD1_!AX154*VLOOKUP(OVYLD2_!AX$4,'[1]INTERNAL PARAMETERS-1'!$B$5:$J$44,5,FALSE)*VLOOKUP(OVYLD2_!AX$4,'[1]INTERNAL PARAMETERS-1'!$B$5:$J$44,6,FALSE)*VLOOKUP(OVYLD2_!AX$4,'[1]INTERNAL PARAMETERS-1'!$B$5:$J$44,3,FALSE) + OVYLD1_!AX154*(1-VLOOKUP(OVYLD2_!AX$4,'[1]INTERNAL PARAMETERS-1'!$B$5:$J$44,5,FALSE))*VLOOKUP(OVYLD2_!AX$4,'[1]INTERNAL PARAMETERS-1'!$B$5:$J$44,8,FALSE)*VLOOKUP(OVYLD2_!AX$4,'[1]INTERNAL PARAMETERS-1'!$B$5:$J$44,3,FALSE)</f>
        <v>0</v>
      </c>
      <c r="AY154" s="44">
        <f>OVYLD1_!AY154*VLOOKUP(OVYLD2_!AY$4,'[1]INTERNAL PARAMETERS-1'!$B$5:$J$44,5,FALSE)*VLOOKUP(OVYLD2_!AY$4,'[1]INTERNAL PARAMETERS-1'!$B$5:$J$44,6,FALSE)*VLOOKUP(OVYLD2_!AY$4,'[1]INTERNAL PARAMETERS-1'!$B$5:$J$44,3,FALSE) + OVYLD1_!AY154*(1-VLOOKUP(OVYLD2_!AY$4,'[1]INTERNAL PARAMETERS-1'!$B$5:$J$44,5,FALSE))*VLOOKUP(OVYLD2_!AY$4,'[1]INTERNAL PARAMETERS-1'!$B$5:$J$44,8,FALSE)*VLOOKUP(OVYLD2_!AY$4,'[1]INTERNAL PARAMETERS-1'!$B$5:$J$44,3,FALSE)</f>
        <v>0</v>
      </c>
      <c r="AZ154" s="44">
        <f>OVYLD1_!AZ154*VLOOKUP(OVYLD2_!AZ$4,'[1]INTERNAL PARAMETERS-1'!$B$5:$J$44,5,FALSE)*VLOOKUP(OVYLD2_!AZ$4,'[1]INTERNAL PARAMETERS-1'!$B$5:$J$44,6,FALSE)*VLOOKUP(OVYLD2_!AZ$4,'[1]INTERNAL PARAMETERS-1'!$B$5:$J$44,3,FALSE) + OVYLD1_!AZ154*(1-VLOOKUP(OVYLD2_!AZ$4,'[1]INTERNAL PARAMETERS-1'!$B$5:$J$44,5,FALSE))*VLOOKUP(OVYLD2_!AZ$4,'[1]INTERNAL PARAMETERS-1'!$B$5:$J$44,8,FALSE)*VLOOKUP(OVYLD2_!AZ$4,'[1]INTERNAL PARAMETERS-1'!$B$5:$J$44,3,FALSE)</f>
        <v>0</v>
      </c>
      <c r="BA154" s="44">
        <f>OVYLD1_!BA154*VLOOKUP(OVYLD2_!BA$4,'[1]INTERNAL PARAMETERS-1'!$B$5:$J$44,5,FALSE)*VLOOKUP(OVYLD2_!BA$4,'[1]INTERNAL PARAMETERS-1'!$B$5:$J$44,6,FALSE)*VLOOKUP(OVYLD2_!BA$4,'[1]INTERNAL PARAMETERS-1'!$B$5:$J$44,3,FALSE) + OVYLD1_!BA154*(1-VLOOKUP(OVYLD2_!BA$4,'[1]INTERNAL PARAMETERS-1'!$B$5:$J$44,5,FALSE))*VLOOKUP(OVYLD2_!BA$4,'[1]INTERNAL PARAMETERS-1'!$B$5:$J$44,8,FALSE)*VLOOKUP(OVYLD2_!BA$4,'[1]INTERNAL PARAMETERS-1'!$B$5:$J$44,3,FALSE)</f>
        <v>7.8473006347995726</v>
      </c>
      <c r="BB154" s="44">
        <f>OVYLD1_!BB154*VLOOKUP(OVYLD2_!BB$4,'[1]INTERNAL PARAMETERS-1'!$B$5:$J$44,5,FALSE)*VLOOKUP(OVYLD2_!BB$4,'[1]INTERNAL PARAMETERS-1'!$B$5:$J$44,6,FALSE)*VLOOKUP(OVYLD2_!BB$4,'[1]INTERNAL PARAMETERS-1'!$B$5:$J$44,3,FALSE) + OVYLD1_!BB154*(1-VLOOKUP(OVYLD2_!BB$4,'[1]INTERNAL PARAMETERS-1'!$B$5:$J$44,5,FALSE))*VLOOKUP(OVYLD2_!BB$4,'[1]INTERNAL PARAMETERS-1'!$B$5:$J$44,8,FALSE)*VLOOKUP(OVYLD2_!BB$4,'[1]INTERNAL PARAMETERS-1'!$B$5:$J$44,3,FALSE)</f>
        <v>10.065521492493497</v>
      </c>
      <c r="BC154" s="44">
        <f>OVYLD1_!BC154*VLOOKUP(OVYLD2_!BC$4,'[1]INTERNAL PARAMETERS-1'!$B$5:$J$44,5,FALSE)*VLOOKUP(OVYLD2_!BC$4,'[1]INTERNAL PARAMETERS-1'!$B$5:$J$44,6,FALSE)*VLOOKUP(OVYLD2_!BC$4,'[1]INTERNAL PARAMETERS-1'!$B$5:$J$44,3,FALSE) + OVYLD1_!BC154*(1-VLOOKUP(OVYLD2_!BC$4,'[1]INTERNAL PARAMETERS-1'!$B$5:$J$44,5,FALSE))*VLOOKUP(OVYLD2_!BC$4,'[1]INTERNAL PARAMETERS-1'!$B$5:$J$44,8,FALSE)*VLOOKUP(OVYLD2_!BC$4,'[1]INTERNAL PARAMETERS-1'!$B$5:$J$44,3,FALSE)</f>
        <v>9.552575795219644</v>
      </c>
      <c r="BD154" s="44">
        <f>OVYLD1_!BD154*VLOOKUP(OVYLD2_!BD$4,'[1]INTERNAL PARAMETERS-1'!$B$5:$J$44,5,FALSE)*VLOOKUP(OVYLD2_!BD$4,'[1]INTERNAL PARAMETERS-1'!$B$5:$J$44,6,FALSE)*VLOOKUP(OVYLD2_!BD$4,'[1]INTERNAL PARAMETERS-1'!$B$5:$J$44,3,FALSE) + OVYLD1_!BD154*(1-VLOOKUP(OVYLD2_!BD$4,'[1]INTERNAL PARAMETERS-1'!$B$5:$J$44,5,FALSE))*VLOOKUP(OVYLD2_!BD$4,'[1]INTERNAL PARAMETERS-1'!$B$5:$J$44,8,FALSE)*VLOOKUP(OVYLD2_!BD$4,'[1]INTERNAL PARAMETERS-1'!$B$5:$J$44,3,FALSE)</f>
        <v>7.3687383948130183</v>
      </c>
      <c r="BE154" s="44">
        <f>OVYLD1_!BE154*VLOOKUP(OVYLD2_!BE$4,'[1]INTERNAL PARAMETERS-1'!$B$5:$J$44,5,FALSE)*VLOOKUP(OVYLD2_!BE$4,'[1]INTERNAL PARAMETERS-1'!$B$5:$J$44,6,FALSE)*VLOOKUP(OVYLD2_!BE$4,'[1]INTERNAL PARAMETERS-1'!$B$5:$J$44,3,FALSE) + OVYLD1_!BE154*(1-VLOOKUP(OVYLD2_!BE$4,'[1]INTERNAL PARAMETERS-1'!$B$5:$J$44,5,FALSE))*VLOOKUP(OVYLD2_!BE$4,'[1]INTERNAL PARAMETERS-1'!$B$5:$J$44,8,FALSE)*VLOOKUP(OVYLD2_!BE$4,'[1]INTERNAL PARAMETERS-1'!$B$5:$J$44,3,FALSE)</f>
        <v>10.16136025964464</v>
      </c>
      <c r="BF154" s="44">
        <f>OVYLD1_!BF154*VLOOKUP(OVYLD2_!BF$4,'[1]INTERNAL PARAMETERS-1'!$B$5:$J$44,5,FALSE)*VLOOKUP(OVYLD2_!BF$4,'[1]INTERNAL PARAMETERS-1'!$B$5:$J$44,6,FALSE)*VLOOKUP(OVYLD2_!BF$4,'[1]INTERNAL PARAMETERS-1'!$B$5:$J$44,3,FALSE) + OVYLD1_!BF154*(1-VLOOKUP(OVYLD2_!BF$4,'[1]INTERNAL PARAMETERS-1'!$B$5:$J$44,5,FALSE))*VLOOKUP(OVYLD2_!BF$4,'[1]INTERNAL PARAMETERS-1'!$B$5:$J$44,8,FALSE)*VLOOKUP(OVYLD2_!BF$4,'[1]INTERNAL PARAMETERS-1'!$B$5:$J$44,3,FALSE)</f>
        <v>0</v>
      </c>
      <c r="BG154" s="44">
        <f>OVYLD1_!BG154*VLOOKUP(OVYLD2_!BG$4,'[1]INTERNAL PARAMETERS-1'!$B$5:$J$44,5,FALSE)*VLOOKUP(OVYLD2_!BG$4,'[1]INTERNAL PARAMETERS-1'!$B$5:$J$44,6,FALSE)*VLOOKUP(OVYLD2_!BG$4,'[1]INTERNAL PARAMETERS-1'!$B$5:$J$44,3,FALSE) + OVYLD1_!BG154*(1-VLOOKUP(OVYLD2_!BG$4,'[1]INTERNAL PARAMETERS-1'!$B$5:$J$44,5,FALSE))*VLOOKUP(OVYLD2_!BG$4,'[1]INTERNAL PARAMETERS-1'!$B$5:$J$44,8,FALSE)*VLOOKUP(OVYLD2_!BG$4,'[1]INTERNAL PARAMETERS-1'!$B$5:$J$44,3,FALSE)</f>
        <v>6.2689249404884357</v>
      </c>
      <c r="BH154" s="44">
        <f>OVYLD1_!BH154*VLOOKUP(OVYLD2_!BH$4,'[1]INTERNAL PARAMETERS-1'!$B$5:$J$44,5,FALSE)*VLOOKUP(OVYLD2_!BH$4,'[1]INTERNAL PARAMETERS-1'!$B$5:$J$44,6,FALSE)*VLOOKUP(OVYLD2_!BH$4,'[1]INTERNAL PARAMETERS-1'!$B$5:$J$44,3,FALSE) + OVYLD1_!BH154*(1-VLOOKUP(OVYLD2_!BH$4,'[1]INTERNAL PARAMETERS-1'!$B$5:$J$44,5,FALSE))*VLOOKUP(OVYLD2_!BH$4,'[1]INTERNAL PARAMETERS-1'!$B$5:$J$44,8,FALSE)*VLOOKUP(OVYLD2_!BH$4,'[1]INTERNAL PARAMETERS-1'!$B$5:$J$44,3,FALSE)</f>
        <v>4.0642304422086911E-2</v>
      </c>
      <c r="BI154" s="44">
        <f>OVYLD1_!BI154*VLOOKUP(OVYLD2_!BI$4,'[1]INTERNAL PARAMETERS-1'!$B$5:$J$44,5,FALSE)*VLOOKUP(OVYLD2_!BI$4,'[1]INTERNAL PARAMETERS-1'!$B$5:$J$44,6,FALSE)*VLOOKUP(OVYLD2_!BI$4,'[1]INTERNAL PARAMETERS-1'!$B$5:$J$44,3,FALSE) + OVYLD1_!BI154*(1-VLOOKUP(OVYLD2_!BI$4,'[1]INTERNAL PARAMETERS-1'!$B$5:$J$44,5,FALSE))*VLOOKUP(OVYLD2_!BI$4,'[1]INTERNAL PARAMETERS-1'!$B$5:$J$44,8,FALSE)*VLOOKUP(OVYLD2_!BI$4,'[1]INTERNAL PARAMETERS-1'!$B$5:$J$44,3,FALSE)</f>
        <v>0</v>
      </c>
      <c r="BJ154" s="44">
        <f>OVYLD1_!BJ154*VLOOKUP(OVYLD2_!BJ$4,'[1]INTERNAL PARAMETERS-1'!$B$5:$J$44,5,FALSE)*VLOOKUP(OVYLD2_!BJ$4,'[1]INTERNAL PARAMETERS-1'!$B$5:$J$44,6,FALSE)*VLOOKUP(OVYLD2_!BJ$4,'[1]INTERNAL PARAMETERS-1'!$B$5:$J$44,3,FALSE) + OVYLD1_!BJ154*(1-VLOOKUP(OVYLD2_!BJ$4,'[1]INTERNAL PARAMETERS-1'!$B$5:$J$44,5,FALSE))*VLOOKUP(OVYLD2_!BJ$4,'[1]INTERNAL PARAMETERS-1'!$B$5:$J$44,8,FALSE)*VLOOKUP(OVYLD2_!BJ$4,'[1]INTERNAL PARAMETERS-1'!$B$5:$J$44,3,FALSE)</f>
        <v>2.4368987976801759</v>
      </c>
      <c r="BK154" s="44">
        <f>OVYLD1_!BK154*VLOOKUP(OVYLD2_!BK$4,'[1]INTERNAL PARAMETERS-1'!$B$5:$J$44,5,FALSE)*VLOOKUP(OVYLD2_!BK$4,'[1]INTERNAL PARAMETERS-1'!$B$5:$J$44,6,FALSE)*VLOOKUP(OVYLD2_!BK$4,'[1]INTERNAL PARAMETERS-1'!$B$5:$J$44,3,FALSE) + OVYLD1_!BK154*(1-VLOOKUP(OVYLD2_!BK$4,'[1]INTERNAL PARAMETERS-1'!$B$5:$J$44,5,FALSE))*VLOOKUP(OVYLD2_!BK$4,'[1]INTERNAL PARAMETERS-1'!$B$5:$J$44,8,FALSE)*VLOOKUP(OVYLD2_!BK$4,'[1]INTERNAL PARAMETERS-1'!$B$5:$J$44,3,FALSE)</f>
        <v>3.2933382462183305</v>
      </c>
      <c r="BL154" s="44">
        <f>OVYLD1_!BL154*VLOOKUP(OVYLD2_!BL$4,'[1]INTERNAL PARAMETERS-1'!$B$5:$J$44,5,FALSE)*VLOOKUP(OVYLD2_!BL$4,'[1]INTERNAL PARAMETERS-1'!$B$5:$J$44,6,FALSE)*VLOOKUP(OVYLD2_!BL$4,'[1]INTERNAL PARAMETERS-1'!$B$5:$J$44,3,FALSE) + OVYLD1_!BL154*(1-VLOOKUP(OVYLD2_!BL$4,'[1]INTERNAL PARAMETERS-1'!$B$5:$J$44,5,FALSE))*VLOOKUP(OVYLD2_!BL$4,'[1]INTERNAL PARAMETERS-1'!$B$5:$J$44,8,FALSE)*VLOOKUP(OVYLD2_!BL$4,'[1]INTERNAL PARAMETERS-1'!$B$5:$J$44,3,FALSE)</f>
        <v>8.8714016835874858</v>
      </c>
      <c r="BM154" s="44">
        <f>OVYLD1_!BM154*VLOOKUP(OVYLD2_!BM$4,'[1]INTERNAL PARAMETERS-1'!$B$5:$J$44,5,FALSE)*VLOOKUP(OVYLD2_!BM$4,'[1]INTERNAL PARAMETERS-1'!$B$5:$J$44,6,FALSE)*VLOOKUP(OVYLD2_!BM$4,'[1]INTERNAL PARAMETERS-1'!$B$5:$J$44,3,FALSE) + OVYLD1_!BM154*(1-VLOOKUP(OVYLD2_!BM$4,'[1]INTERNAL PARAMETERS-1'!$B$5:$J$44,5,FALSE))*VLOOKUP(OVYLD2_!BM$4,'[1]INTERNAL PARAMETERS-1'!$B$5:$J$44,8,FALSE)*VLOOKUP(OVYLD2_!BM$4,'[1]INTERNAL PARAMETERS-1'!$B$5:$J$44,3,FALSE)</f>
        <v>1.1653587816141404</v>
      </c>
      <c r="BN154" s="44">
        <f>OVYLD1_!BN154*VLOOKUP(OVYLD2_!BN$4,'[1]INTERNAL PARAMETERS-1'!$B$5:$J$44,5,FALSE)*VLOOKUP(OVYLD2_!BN$4,'[1]INTERNAL PARAMETERS-1'!$B$5:$J$44,6,FALSE)*VLOOKUP(OVYLD2_!BN$4,'[1]INTERNAL PARAMETERS-1'!$B$5:$J$44,3,FALSE) + OVYLD1_!BN154*(1-VLOOKUP(OVYLD2_!BN$4,'[1]INTERNAL PARAMETERS-1'!$B$5:$J$44,5,FALSE))*VLOOKUP(OVYLD2_!BN$4,'[1]INTERNAL PARAMETERS-1'!$B$5:$J$44,8,FALSE)*VLOOKUP(OVYLD2_!BN$4,'[1]INTERNAL PARAMETERS-1'!$B$5:$J$44,3,FALSE)</f>
        <v>2.4706524524825419</v>
      </c>
      <c r="BO154" s="44">
        <f>OVYLD1_!BO154*VLOOKUP(OVYLD2_!BO$4,'[1]INTERNAL PARAMETERS-1'!$B$5:$J$44,5,FALSE)*VLOOKUP(OVYLD2_!BO$4,'[1]INTERNAL PARAMETERS-1'!$B$5:$J$44,6,FALSE)*VLOOKUP(OVYLD2_!BO$4,'[1]INTERNAL PARAMETERS-1'!$B$5:$J$44,3,FALSE) + OVYLD1_!BO154*(1-VLOOKUP(OVYLD2_!BO$4,'[1]INTERNAL PARAMETERS-1'!$B$5:$J$44,5,FALSE))*VLOOKUP(OVYLD2_!BO$4,'[1]INTERNAL PARAMETERS-1'!$B$5:$J$44,8,FALSE)*VLOOKUP(OVYLD2_!BO$4,'[1]INTERNAL PARAMETERS-1'!$B$5:$J$44,3,FALSE)</f>
        <v>2.2481264695394989</v>
      </c>
      <c r="BP154" s="44">
        <f>OVYLD1_!BP154*VLOOKUP(OVYLD2_!BP$4,'[1]INTERNAL PARAMETERS-1'!$B$5:$J$44,5,FALSE)*VLOOKUP(OVYLD2_!BP$4,'[1]INTERNAL PARAMETERS-1'!$B$5:$J$44,6,FALSE)*VLOOKUP(OVYLD2_!BP$4,'[1]INTERNAL PARAMETERS-1'!$B$5:$J$44,3,FALSE) + OVYLD1_!BP154*(1-VLOOKUP(OVYLD2_!BP$4,'[1]INTERNAL PARAMETERS-1'!$B$5:$J$44,5,FALSE))*VLOOKUP(OVYLD2_!BP$4,'[1]INTERNAL PARAMETERS-1'!$B$5:$J$44,8,FALSE)*VLOOKUP(OVYLD2_!BP$4,'[1]INTERNAL PARAMETERS-1'!$B$5:$J$44,3,FALSE)</f>
        <v>0.2281794370217787</v>
      </c>
      <c r="BQ154" s="44">
        <f>OVYLD1_!BQ154*VLOOKUP(OVYLD2_!BQ$4,'[1]INTERNAL PARAMETERS-1'!$B$5:$J$44,5,FALSE)*VLOOKUP(OVYLD2_!BQ$4,'[1]INTERNAL PARAMETERS-1'!$B$5:$J$44,6,FALSE)*VLOOKUP(OVYLD2_!BQ$4,'[1]INTERNAL PARAMETERS-1'!$B$5:$J$44,3,FALSE) + OVYLD1_!BQ154*(1-VLOOKUP(OVYLD2_!BQ$4,'[1]INTERNAL PARAMETERS-1'!$B$5:$J$44,5,FALSE))*VLOOKUP(OVYLD2_!BQ$4,'[1]INTERNAL PARAMETERS-1'!$B$5:$J$44,8,FALSE)*VLOOKUP(OVYLD2_!BQ$4,'[1]INTERNAL PARAMETERS-1'!$B$5:$J$44,3,FALSE)</f>
        <v>8.7195842960660741</v>
      </c>
      <c r="BR154" s="44">
        <f>OVYLD1_!BR154*VLOOKUP(OVYLD2_!BR$4,'[1]INTERNAL PARAMETERS-1'!$B$5:$J$44,5,FALSE)*VLOOKUP(OVYLD2_!BR$4,'[1]INTERNAL PARAMETERS-1'!$B$5:$J$44,6,FALSE)*VLOOKUP(OVYLD2_!BR$4,'[1]INTERNAL PARAMETERS-1'!$B$5:$J$44,3,FALSE) + OVYLD1_!BR154*(1-VLOOKUP(OVYLD2_!BR$4,'[1]INTERNAL PARAMETERS-1'!$B$5:$J$44,5,FALSE))*VLOOKUP(OVYLD2_!BR$4,'[1]INTERNAL PARAMETERS-1'!$B$5:$J$44,8,FALSE)*VLOOKUP(OVYLD2_!BR$4,'[1]INTERNAL PARAMETERS-1'!$B$5:$J$44,3,FALSE)</f>
        <v>0.45352186822909174</v>
      </c>
      <c r="BS154" s="44">
        <f>OVYLD1_!BS154*VLOOKUP(OVYLD2_!BS$4,'[1]INTERNAL PARAMETERS-1'!$B$5:$J$44,5,FALSE)*VLOOKUP(OVYLD2_!BS$4,'[1]INTERNAL PARAMETERS-1'!$B$5:$J$44,6,FALSE)*VLOOKUP(OVYLD2_!BS$4,'[1]INTERNAL PARAMETERS-1'!$B$5:$J$44,3,FALSE) + OVYLD1_!BS154*(1-VLOOKUP(OVYLD2_!BS$4,'[1]INTERNAL PARAMETERS-1'!$B$5:$J$44,5,FALSE))*VLOOKUP(OVYLD2_!BS$4,'[1]INTERNAL PARAMETERS-1'!$B$5:$J$44,8,FALSE)*VLOOKUP(OVYLD2_!BS$4,'[1]INTERNAL PARAMETERS-1'!$B$5:$J$44,3,FALSE)</f>
        <v>2.7371835042985411E-2</v>
      </c>
      <c r="BT154" s="44">
        <f>OVYLD1_!BT154*VLOOKUP(OVYLD2_!BT$4,'[1]INTERNAL PARAMETERS-1'!$B$5:$J$44,5,FALSE)*VLOOKUP(OVYLD2_!BT$4,'[1]INTERNAL PARAMETERS-1'!$B$5:$J$44,6,FALSE)*VLOOKUP(OVYLD2_!BT$4,'[1]INTERNAL PARAMETERS-1'!$B$5:$J$44,3,FALSE) + OVYLD1_!BT154*(1-VLOOKUP(OVYLD2_!BT$4,'[1]INTERNAL PARAMETERS-1'!$B$5:$J$44,5,FALSE))*VLOOKUP(OVYLD2_!BT$4,'[1]INTERNAL PARAMETERS-1'!$B$5:$J$44,8,FALSE)*VLOOKUP(OVYLD2_!BT$4,'[1]INTERNAL PARAMETERS-1'!$B$5:$J$44,3,FALSE)</f>
        <v>0</v>
      </c>
      <c r="BU154" s="44">
        <f>OVYLD1_!BU154*VLOOKUP(OVYLD2_!BU$4,'[1]INTERNAL PARAMETERS-1'!$B$5:$J$44,5,FALSE)*VLOOKUP(OVYLD2_!BU$4,'[1]INTERNAL PARAMETERS-1'!$B$5:$J$44,6,FALSE)*VLOOKUP(OVYLD2_!BU$4,'[1]INTERNAL PARAMETERS-1'!$B$5:$J$44,3,FALSE) + OVYLD1_!BU154*(1-VLOOKUP(OVYLD2_!BU$4,'[1]INTERNAL PARAMETERS-1'!$B$5:$J$44,5,FALSE))*VLOOKUP(OVYLD2_!BU$4,'[1]INTERNAL PARAMETERS-1'!$B$5:$J$44,8,FALSE)*VLOOKUP(OVYLD2_!BU$4,'[1]INTERNAL PARAMETERS-1'!$B$5:$J$44,3,FALSE)</f>
        <v>0</v>
      </c>
      <c r="BV154" s="44">
        <f>OVYLD1_!BV154*VLOOKUP(OVYLD2_!BV$4,'[1]INTERNAL PARAMETERS-1'!$B$5:$J$44,5,FALSE)*VLOOKUP(OVYLD2_!BV$4,'[1]INTERNAL PARAMETERS-1'!$B$5:$J$44,6,FALSE)*VLOOKUP(OVYLD2_!BV$4,'[1]INTERNAL PARAMETERS-1'!$B$5:$J$44,3,FALSE) + OVYLD1_!BV154*(1-VLOOKUP(OVYLD2_!BV$4,'[1]INTERNAL PARAMETERS-1'!$B$5:$J$44,5,FALSE))*VLOOKUP(OVYLD2_!BV$4,'[1]INTERNAL PARAMETERS-1'!$B$5:$J$44,8,FALSE)*VLOOKUP(OVYLD2_!BV$4,'[1]INTERNAL PARAMETERS-1'!$B$5:$J$44,3,FALSE)</f>
        <v>0</v>
      </c>
      <c r="BW154" s="44">
        <f>OVYLD1_!BW154*VLOOKUP(OVYLD2_!BW$4,'[1]INTERNAL PARAMETERS-1'!$B$5:$J$44,5,FALSE)*VLOOKUP(OVYLD2_!BW$4,'[1]INTERNAL PARAMETERS-1'!$B$5:$J$44,6,FALSE)*VLOOKUP(OVYLD2_!BW$4,'[1]INTERNAL PARAMETERS-1'!$B$5:$J$44,3,FALSE) + OVYLD1_!BW154*(1-VLOOKUP(OVYLD2_!BW$4,'[1]INTERNAL PARAMETERS-1'!$B$5:$J$44,5,FALSE))*VLOOKUP(OVYLD2_!BW$4,'[1]INTERNAL PARAMETERS-1'!$B$5:$J$44,8,FALSE)*VLOOKUP(OVYLD2_!BW$4,'[1]INTERNAL PARAMETERS-1'!$B$5:$J$44,3,FALSE)</f>
        <v>0</v>
      </c>
      <c r="BX154" s="44">
        <f>OVYLD1_!BX154*VLOOKUP(OVYLD2_!BX$4,'[1]INTERNAL PARAMETERS-1'!$B$5:$J$44,5,FALSE)*VLOOKUP(OVYLD2_!BX$4,'[1]INTERNAL PARAMETERS-1'!$B$5:$J$44,6,FALSE)*VLOOKUP(OVYLD2_!BX$4,'[1]INTERNAL PARAMETERS-1'!$B$5:$J$44,3,FALSE) + OVYLD1_!BX154*(1-VLOOKUP(OVYLD2_!BX$4,'[1]INTERNAL PARAMETERS-1'!$B$5:$J$44,5,FALSE))*VLOOKUP(OVYLD2_!BX$4,'[1]INTERNAL PARAMETERS-1'!$B$5:$J$44,8,FALSE)*VLOOKUP(OVYLD2_!BX$4,'[1]INTERNAL PARAMETERS-1'!$B$5:$J$44,3,FALSE)</f>
        <v>0</v>
      </c>
      <c r="BY154" s="44">
        <f>OVYLD1_!BY154*VLOOKUP(OVYLD2_!BY$4,'[1]INTERNAL PARAMETERS-1'!$B$5:$J$44,5,FALSE)*VLOOKUP(OVYLD2_!BY$4,'[1]INTERNAL PARAMETERS-1'!$B$5:$J$44,6,FALSE)*VLOOKUP(OVYLD2_!BY$4,'[1]INTERNAL PARAMETERS-1'!$B$5:$J$44,3,FALSE) + OVYLD1_!BY154*(1-VLOOKUP(OVYLD2_!BY$4,'[1]INTERNAL PARAMETERS-1'!$B$5:$J$44,5,FALSE))*VLOOKUP(OVYLD2_!BY$4,'[1]INTERNAL PARAMETERS-1'!$B$5:$J$44,8,FALSE)*VLOOKUP(OVYLD2_!BY$4,'[1]INTERNAL PARAMETERS-1'!$B$5:$J$44,3,FALSE)</f>
        <v>0</v>
      </c>
      <c r="BZ154" s="44">
        <f>OVYLD1_!BZ154*VLOOKUP(OVYLD2_!BZ$4,'[1]INTERNAL PARAMETERS-1'!$B$5:$J$44,5,FALSE)*VLOOKUP(OVYLD2_!BZ$4,'[1]INTERNAL PARAMETERS-1'!$B$5:$J$44,6,FALSE)*VLOOKUP(OVYLD2_!BZ$4,'[1]INTERNAL PARAMETERS-1'!$B$5:$J$44,3,FALSE) + OVYLD1_!BZ154*(1-VLOOKUP(OVYLD2_!BZ$4,'[1]INTERNAL PARAMETERS-1'!$B$5:$J$44,5,FALSE))*VLOOKUP(OVYLD2_!BZ$4,'[1]INTERNAL PARAMETERS-1'!$B$5:$J$44,8,FALSE)*VLOOKUP(OVYLD2_!BZ$4,'[1]INTERNAL PARAMETERS-1'!$B$5:$J$44,3,FALSE)</f>
        <v>3.9195797531593253E-2</v>
      </c>
      <c r="CA154" s="44">
        <f>OVYLD1_!CA154*VLOOKUP(OVYLD2_!CA$4,'[1]INTERNAL PARAMETERS-1'!$B$5:$J$44,5,FALSE)*VLOOKUP(OVYLD2_!CA$4,'[1]INTERNAL PARAMETERS-1'!$B$5:$J$44,6,FALSE)*VLOOKUP(OVYLD2_!CA$4,'[1]INTERNAL PARAMETERS-1'!$B$5:$J$44,3,FALSE) + OVYLD1_!CA154*(1-VLOOKUP(OVYLD2_!CA$4,'[1]INTERNAL PARAMETERS-1'!$B$5:$J$44,5,FALSE))*VLOOKUP(OVYLD2_!CA$4,'[1]INTERNAL PARAMETERS-1'!$B$5:$J$44,8,FALSE)*VLOOKUP(OVYLD2_!CA$4,'[1]INTERNAL PARAMETERS-1'!$B$5:$J$44,3,FALSE)</f>
        <v>0</v>
      </c>
      <c r="CB154" s="44">
        <f>OVYLD1_!CB154*VLOOKUP(OVYLD2_!CB$4,'[1]INTERNAL PARAMETERS-1'!$B$5:$J$44,5,FALSE)*VLOOKUP(OVYLD2_!CB$4,'[1]INTERNAL PARAMETERS-1'!$B$5:$J$44,6,FALSE)*VLOOKUP(OVYLD2_!CB$4,'[1]INTERNAL PARAMETERS-1'!$B$5:$J$44,3,FALSE) + OVYLD1_!CB154*(1-VLOOKUP(OVYLD2_!CB$4,'[1]INTERNAL PARAMETERS-1'!$B$5:$J$44,5,FALSE))*VLOOKUP(OVYLD2_!CB$4,'[1]INTERNAL PARAMETERS-1'!$B$5:$J$44,8,FALSE)*VLOOKUP(OVYLD2_!CB$4,'[1]INTERNAL PARAMETERS-1'!$B$5:$J$44,3,FALSE)</f>
        <v>0</v>
      </c>
      <c r="CC154" s="44">
        <f>OVYLD1_!CC154*VLOOKUP(OVYLD2_!CC$4,'[1]INTERNAL PARAMETERS-1'!$B$5:$J$44,5,FALSE)*VLOOKUP(OVYLD2_!CC$4,'[1]INTERNAL PARAMETERS-1'!$B$5:$J$44,6,FALSE)*VLOOKUP(OVYLD2_!CC$4,'[1]INTERNAL PARAMETERS-1'!$B$5:$J$44,3,FALSE) + OVYLD1_!CC154*(1-VLOOKUP(OVYLD2_!CC$4,'[1]INTERNAL PARAMETERS-1'!$B$5:$J$44,5,FALSE))*VLOOKUP(OVYLD2_!CC$4,'[1]INTERNAL PARAMETERS-1'!$B$5:$J$44,8,FALSE)*VLOOKUP(OVYLD2_!CC$4,'[1]INTERNAL PARAMETERS-1'!$B$5:$J$44,3,FALSE)</f>
        <v>4.7223986551404994E-2</v>
      </c>
      <c r="CD154" s="44">
        <f>OVYLD1_!CD154*VLOOKUP(OVYLD2_!CD$4,'[1]INTERNAL PARAMETERS-1'!$B$5:$J$44,5,FALSE)*VLOOKUP(OVYLD2_!CD$4,'[1]INTERNAL PARAMETERS-1'!$B$5:$J$44,6,FALSE)*VLOOKUP(OVYLD2_!CD$4,'[1]INTERNAL PARAMETERS-1'!$B$5:$J$44,3,FALSE) + OVYLD1_!CD154*(1-VLOOKUP(OVYLD2_!CD$4,'[1]INTERNAL PARAMETERS-1'!$B$5:$J$44,5,FALSE))*VLOOKUP(OVYLD2_!CD$4,'[1]INTERNAL PARAMETERS-1'!$B$5:$J$44,8,FALSE)*VLOOKUP(OVYLD2_!CD$4,'[1]INTERNAL PARAMETERS-1'!$B$5:$J$44,3,FALSE)</f>
        <v>0.16174253158416654</v>
      </c>
      <c r="CE154" s="44">
        <f>OVYLD1_!CE154*VLOOKUP(OVYLD2_!CE$4,'[1]INTERNAL PARAMETERS-1'!$B$5:$J$44,5,FALSE)*VLOOKUP(OVYLD2_!CE$4,'[1]INTERNAL PARAMETERS-1'!$B$5:$J$44,6,FALSE)*VLOOKUP(OVYLD2_!CE$4,'[1]INTERNAL PARAMETERS-1'!$B$5:$J$44,3,FALSE) + OVYLD1_!CE154*(1-VLOOKUP(OVYLD2_!CE$4,'[1]INTERNAL PARAMETERS-1'!$B$5:$J$44,5,FALSE))*VLOOKUP(OVYLD2_!CE$4,'[1]INTERNAL PARAMETERS-1'!$B$5:$J$44,8,FALSE)*VLOOKUP(OVYLD2_!CE$4,'[1]INTERNAL PARAMETERS-1'!$B$5:$J$44,3,FALSE)</f>
        <v>0.27754321467781401</v>
      </c>
      <c r="CF154" s="44">
        <f>OVYLD1_!CF154*VLOOKUP(OVYLD2_!CF$4,'[1]INTERNAL PARAMETERS-1'!$B$5:$J$44,5,FALSE)*VLOOKUP(OVYLD2_!CF$4,'[1]INTERNAL PARAMETERS-1'!$B$5:$J$44,6,FALSE)*VLOOKUP(OVYLD2_!CF$4,'[1]INTERNAL PARAMETERS-1'!$B$5:$J$44,3,FALSE) + OVYLD1_!CF154*(1-VLOOKUP(OVYLD2_!CF$4,'[1]INTERNAL PARAMETERS-1'!$B$5:$J$44,5,FALSE))*VLOOKUP(OVYLD2_!CF$4,'[1]INTERNAL PARAMETERS-1'!$B$5:$J$44,8,FALSE)*VLOOKUP(OVYLD2_!CF$4,'[1]INTERNAL PARAMETERS-1'!$B$5:$J$44,3,FALSE)</f>
        <v>6.5484493161282603E-2</v>
      </c>
      <c r="CG154" s="44">
        <f>OVYLD1_!CG154*VLOOKUP(OVYLD2_!CG$4,'[1]INTERNAL PARAMETERS-1'!$B$5:$J$44,5,FALSE)*VLOOKUP(OVYLD2_!CG$4,'[1]INTERNAL PARAMETERS-1'!$B$5:$J$44,6,FALSE)*VLOOKUP(OVYLD2_!CG$4,'[1]INTERNAL PARAMETERS-1'!$B$5:$J$44,3,FALSE) + OVYLD1_!CG154*(1-VLOOKUP(OVYLD2_!CG$4,'[1]INTERNAL PARAMETERS-1'!$B$5:$J$44,5,FALSE))*VLOOKUP(OVYLD2_!CG$4,'[1]INTERNAL PARAMETERS-1'!$B$5:$J$44,8,FALSE)*VLOOKUP(OVYLD2_!CG$4,'[1]INTERNAL PARAMETERS-1'!$B$5:$J$44,3,FALSE)</f>
        <v>0</v>
      </c>
      <c r="CH154" s="43">
        <f>OVYLD1_!CH154*VLOOKUP(OVYLD2_!CH$4,'[1]INTERNAL PARAMETERS-1'!$B$5:$J$44,5,FALSE)*VLOOKUP(OVYLD2_!CH$4,'[1]INTERNAL PARAMETERS-1'!$B$5:$J$44,6,FALSE)*VLOOKUP(OVYLD2_!CH$4,'[1]INTERNAL PARAMETERS-1'!$B$5:$J$44,3,FALSE) + OVYLD1_!CH154*(1-VLOOKUP(OVYLD2_!CH$4,'[1]INTERNAL PARAMETERS-1'!$B$5:$J$44,5,FALSE))*VLOOKUP(OVYLD2_!CH$4,'[1]INTERNAL PARAMETERS-1'!$B$5:$J$44,8,FALSE)*VLOOKUP(OVYLD2_!CH$4,'[1]INTERNAL PARAMETERS-1'!$B$5:$J$44,3,FALSE)</f>
        <v>0</v>
      </c>
      <c r="CJ154" s="45">
        <f t="shared" si="4"/>
        <v>7176.2768258626684</v>
      </c>
      <c r="CK154" s="43">
        <f t="shared" si="5"/>
        <v>120.01819135240041</v>
      </c>
    </row>
    <row r="155" spans="2:89" x14ac:dyDescent="0.5">
      <c r="B155" s="58" t="s">
        <v>8</v>
      </c>
      <c r="C155" s="57" t="s">
        <v>81</v>
      </c>
      <c r="D155" s="57" t="s">
        <v>74</v>
      </c>
      <c r="E155" s="128">
        <f>OVERALL2021!AI155</f>
        <v>11093.632978386608</v>
      </c>
      <c r="F155" s="59">
        <f>'[1]INTERNAL PARAMETERS-1'!M11</f>
        <v>53.995000000000005</v>
      </c>
      <c r="G155" s="45">
        <f>OVYLD1_!G155*VLOOKUP(OVYLD2_!G$4,'[1]INTERNAL PARAMETERS-1'!$B$5:$J$44,5,FALSE)*VLOOKUP(OVYLD2_!G$4,'[1]INTERNAL PARAMETERS-1'!$B$5:$J$44,7,FALSE)*OVYLD2_!$F155 + OVYLD1_!G155*(1-VLOOKUP(OVYLD2_!G$4,'[1]INTERNAL PARAMETERS-1'!$B$5:$J$44,5,FALSE))*VLOOKUP(OVYLD2_!G$4,'[1]INTERNAL PARAMETERS-1'!$B$5:$J$44,9,FALSE)*OVYLD2_!$F155</f>
        <v>1992.9611479484397</v>
      </c>
      <c r="H155" s="44">
        <f>OVYLD1_!H155*VLOOKUP(OVYLD2_!H$4,'[1]INTERNAL PARAMETERS-1'!$B$5:$J$44,5,FALSE)*VLOOKUP(OVYLD2_!H$4,'[1]INTERNAL PARAMETERS-1'!$B$5:$J$44,7,FALSE)*OVYLD2_!$F155 + OVYLD1_!H155*(1-VLOOKUP(OVYLD2_!H$4,'[1]INTERNAL PARAMETERS-1'!$B$5:$J$44,5,FALSE))*VLOOKUP(OVYLD2_!H$4,'[1]INTERNAL PARAMETERS-1'!$B$5:$J$44,9,FALSE)*OVYLD2_!$F155</f>
        <v>1509.3907478149963</v>
      </c>
      <c r="I155" s="44">
        <f>OVYLD1_!I155*VLOOKUP(OVYLD2_!I$4,'[1]INTERNAL PARAMETERS-1'!$B$5:$J$44,5,FALSE)*VLOOKUP(OVYLD2_!I$4,'[1]INTERNAL PARAMETERS-1'!$B$5:$J$44,7,FALSE)*OVYLD2_!$F155 + OVYLD1_!I155*(1-VLOOKUP(OVYLD2_!I$4,'[1]INTERNAL PARAMETERS-1'!$B$5:$J$44,5,FALSE))*VLOOKUP(OVYLD2_!I$4,'[1]INTERNAL PARAMETERS-1'!$B$5:$J$44,9,FALSE)*OVYLD2_!$F155</f>
        <v>1321.9831499146521</v>
      </c>
      <c r="J155" s="44">
        <f>OVYLD1_!J155*VLOOKUP(OVYLD2_!J$4,'[1]INTERNAL PARAMETERS-1'!$B$5:$J$44,5,FALSE)*VLOOKUP(OVYLD2_!J$4,'[1]INTERNAL PARAMETERS-1'!$B$5:$J$44,7,FALSE)*OVYLD2_!$F155 + OVYLD1_!J155*(1-VLOOKUP(OVYLD2_!J$4,'[1]INTERNAL PARAMETERS-1'!$B$5:$J$44,5,FALSE))*VLOOKUP(OVYLD2_!J$4,'[1]INTERNAL PARAMETERS-1'!$B$5:$J$44,9,FALSE)*OVYLD2_!$F155</f>
        <v>0</v>
      </c>
      <c r="K155" s="44">
        <f>OVYLD1_!K155*VLOOKUP(OVYLD2_!K$4,'[1]INTERNAL PARAMETERS-1'!$B$5:$J$44,5,FALSE)*VLOOKUP(OVYLD2_!K$4,'[1]INTERNAL PARAMETERS-1'!$B$5:$J$44,7,FALSE)*OVYLD2_!$F155 + OVYLD1_!K155*(1-VLOOKUP(OVYLD2_!K$4,'[1]INTERNAL PARAMETERS-1'!$B$5:$J$44,5,FALSE))*VLOOKUP(OVYLD2_!K$4,'[1]INTERNAL PARAMETERS-1'!$B$5:$J$44,9,FALSE)*OVYLD2_!$F155</f>
        <v>19.302498465369482</v>
      </c>
      <c r="L155" s="44">
        <f>OVYLD1_!L155*VLOOKUP(OVYLD2_!L$4,'[1]INTERNAL PARAMETERS-1'!$B$5:$J$44,5,FALSE)*VLOOKUP(OVYLD2_!L$4,'[1]INTERNAL PARAMETERS-1'!$B$5:$J$44,7,FALSE)*OVYLD2_!$F155 + OVYLD1_!L155*(1-VLOOKUP(OVYLD2_!L$4,'[1]INTERNAL PARAMETERS-1'!$B$5:$J$44,5,FALSE))*VLOOKUP(OVYLD2_!L$4,'[1]INTERNAL PARAMETERS-1'!$B$5:$J$44,9,FALSE)*OVYLD2_!$F155</f>
        <v>6.4368616583301659</v>
      </c>
      <c r="M155" s="44">
        <f>OVYLD1_!M155*VLOOKUP(OVYLD2_!M$4,'[1]INTERNAL PARAMETERS-1'!$B$5:$J$44,5,FALSE)*VLOOKUP(OVYLD2_!M$4,'[1]INTERNAL PARAMETERS-1'!$B$5:$J$44,7,FALSE)*OVYLD2_!$F155 + OVYLD1_!M155*(1-VLOOKUP(OVYLD2_!M$4,'[1]INTERNAL PARAMETERS-1'!$B$5:$J$44,5,FALSE))*VLOOKUP(OVYLD2_!M$4,'[1]INTERNAL PARAMETERS-1'!$B$5:$J$44,9,FALSE)*OVYLD2_!$F155</f>
        <v>38.697422740703637</v>
      </c>
      <c r="N155" s="44">
        <f>OVYLD1_!N155*VLOOKUP(OVYLD2_!N$4,'[1]INTERNAL PARAMETERS-1'!$B$5:$J$44,5,FALSE)*VLOOKUP(OVYLD2_!N$4,'[1]INTERNAL PARAMETERS-1'!$B$5:$J$44,7,FALSE)*OVYLD2_!$F155 + OVYLD1_!N155*(1-VLOOKUP(OVYLD2_!N$4,'[1]INTERNAL PARAMETERS-1'!$B$5:$J$44,5,FALSE))*VLOOKUP(OVYLD2_!N$4,'[1]INTERNAL PARAMETERS-1'!$B$5:$J$44,9,FALSE)*OVYLD2_!$F155</f>
        <v>7.3510864960396791</v>
      </c>
      <c r="O155" s="44">
        <f>OVYLD1_!O155*VLOOKUP(OVYLD2_!O$4,'[1]INTERNAL PARAMETERS-1'!$B$5:$J$44,5,FALSE)*VLOOKUP(OVYLD2_!O$4,'[1]INTERNAL PARAMETERS-1'!$B$5:$J$44,7,FALSE)*OVYLD2_!$F155 + OVYLD1_!O155*(1-VLOOKUP(OVYLD2_!O$4,'[1]INTERNAL PARAMETERS-1'!$B$5:$J$44,5,FALSE))*VLOOKUP(OVYLD2_!O$4,'[1]INTERNAL PARAMETERS-1'!$B$5:$J$44,9,FALSE)*OVYLD2_!$F155</f>
        <v>0</v>
      </c>
      <c r="P155" s="44">
        <f>OVYLD1_!P155*VLOOKUP(OVYLD2_!P$4,'[1]INTERNAL PARAMETERS-1'!$B$5:$J$44,5,FALSE)*VLOOKUP(OVYLD2_!P$4,'[1]INTERNAL PARAMETERS-1'!$B$5:$J$44,7,FALSE)*OVYLD2_!$F155 + OVYLD1_!P155*(1-VLOOKUP(OVYLD2_!P$4,'[1]INTERNAL PARAMETERS-1'!$B$5:$J$44,5,FALSE))*VLOOKUP(OVYLD2_!P$4,'[1]INTERNAL PARAMETERS-1'!$B$5:$J$44,9,FALSE)*OVYLD2_!$F155</f>
        <v>0</v>
      </c>
      <c r="Q155" s="44">
        <f>OVYLD1_!Q155*VLOOKUP(OVYLD2_!Q$4,'[1]INTERNAL PARAMETERS-1'!$B$5:$J$44,5,FALSE)*VLOOKUP(OVYLD2_!Q$4,'[1]INTERNAL PARAMETERS-1'!$B$5:$J$44,7,FALSE)*OVYLD2_!$F155 + OVYLD1_!Q155*(1-VLOOKUP(OVYLD2_!Q$4,'[1]INTERNAL PARAMETERS-1'!$B$5:$J$44,5,FALSE))*VLOOKUP(OVYLD2_!Q$4,'[1]INTERNAL PARAMETERS-1'!$B$5:$J$44,9,FALSE)*OVYLD2_!$F155</f>
        <v>0</v>
      </c>
      <c r="R155" s="44">
        <f>OVYLD1_!R155*VLOOKUP(OVYLD2_!R$4,'[1]INTERNAL PARAMETERS-1'!$B$5:$J$44,5,FALSE)*VLOOKUP(OVYLD2_!R$4,'[1]INTERNAL PARAMETERS-1'!$B$5:$J$44,7,FALSE)*OVYLD2_!$F155 + OVYLD1_!R155*(1-VLOOKUP(OVYLD2_!R$4,'[1]INTERNAL PARAMETERS-1'!$B$5:$J$44,5,FALSE))*VLOOKUP(OVYLD2_!R$4,'[1]INTERNAL PARAMETERS-1'!$B$5:$J$44,9,FALSE)*OVYLD2_!$F155</f>
        <v>12.962375422135194</v>
      </c>
      <c r="S155" s="44">
        <f>OVYLD1_!S155*VLOOKUP(OVYLD2_!S$4,'[1]INTERNAL PARAMETERS-1'!$B$5:$J$44,5,FALSE)*VLOOKUP(OVYLD2_!S$4,'[1]INTERNAL PARAMETERS-1'!$B$5:$J$44,7,FALSE)*OVYLD2_!$F155 + OVYLD1_!S155*(1-VLOOKUP(OVYLD2_!S$4,'[1]INTERNAL PARAMETERS-1'!$B$5:$J$44,5,FALSE))*VLOOKUP(OVYLD2_!S$4,'[1]INTERNAL PARAMETERS-1'!$B$5:$J$44,9,FALSE)*OVYLD2_!$F155</f>
        <v>173.21153858041953</v>
      </c>
      <c r="T155" s="44">
        <f>OVYLD1_!T155*VLOOKUP(OVYLD2_!T$4,'[1]INTERNAL PARAMETERS-1'!$B$5:$J$44,5,FALSE)*VLOOKUP(OVYLD2_!T$4,'[1]INTERNAL PARAMETERS-1'!$B$5:$J$44,7,FALSE)*OVYLD2_!$F155 + OVYLD1_!T155*(1-VLOOKUP(OVYLD2_!T$4,'[1]INTERNAL PARAMETERS-1'!$B$5:$J$44,5,FALSE))*VLOOKUP(OVYLD2_!T$4,'[1]INTERNAL PARAMETERS-1'!$B$5:$J$44,9,FALSE)*OVYLD2_!$F155</f>
        <v>45.749877431442684</v>
      </c>
      <c r="U155" s="44">
        <f>OVYLD1_!U155*VLOOKUP(OVYLD2_!U$4,'[1]INTERNAL PARAMETERS-1'!$B$5:$J$44,5,FALSE)*VLOOKUP(OVYLD2_!U$4,'[1]INTERNAL PARAMETERS-1'!$B$5:$J$44,7,FALSE)*OVYLD2_!$F155 + OVYLD1_!U155*(1-VLOOKUP(OVYLD2_!U$4,'[1]INTERNAL PARAMETERS-1'!$B$5:$J$44,5,FALSE))*VLOOKUP(OVYLD2_!U$4,'[1]INTERNAL PARAMETERS-1'!$B$5:$J$44,9,FALSE)*OVYLD2_!$F155</f>
        <v>34.464907665020156</v>
      </c>
      <c r="V155" s="44">
        <f>OVYLD1_!V155*VLOOKUP(OVYLD2_!V$4,'[1]INTERNAL PARAMETERS-1'!$B$5:$J$44,5,FALSE)*VLOOKUP(OVYLD2_!V$4,'[1]INTERNAL PARAMETERS-1'!$B$5:$J$44,7,FALSE)*OVYLD2_!$F155 + OVYLD1_!V155*(1-VLOOKUP(OVYLD2_!V$4,'[1]INTERNAL PARAMETERS-1'!$B$5:$J$44,5,FALSE))*VLOOKUP(OVYLD2_!V$4,'[1]INTERNAL PARAMETERS-1'!$B$5:$J$44,9,FALSE)*OVYLD2_!$F155</f>
        <v>169.5205830440627</v>
      </c>
      <c r="W155" s="44">
        <f>OVYLD1_!W155*VLOOKUP(OVYLD2_!W$4,'[1]INTERNAL PARAMETERS-1'!$B$5:$J$44,5,FALSE)*VLOOKUP(OVYLD2_!W$4,'[1]INTERNAL PARAMETERS-1'!$B$5:$J$44,7,FALSE)*OVYLD2_!$F155 + OVYLD1_!W155*(1-VLOOKUP(OVYLD2_!W$4,'[1]INTERNAL PARAMETERS-1'!$B$5:$J$44,5,FALSE))*VLOOKUP(OVYLD2_!W$4,'[1]INTERNAL PARAMETERS-1'!$B$5:$J$44,9,FALSE)*OVYLD2_!$F155</f>
        <v>0</v>
      </c>
      <c r="X155" s="44">
        <f>OVYLD1_!X155*VLOOKUP(OVYLD2_!X$4,'[1]INTERNAL PARAMETERS-1'!$B$5:$J$44,5,FALSE)*VLOOKUP(OVYLD2_!X$4,'[1]INTERNAL PARAMETERS-1'!$B$5:$J$44,7,FALSE)*OVYLD2_!$F155 + OVYLD1_!X155*(1-VLOOKUP(OVYLD2_!X$4,'[1]INTERNAL PARAMETERS-1'!$B$5:$J$44,5,FALSE))*VLOOKUP(OVYLD2_!X$4,'[1]INTERNAL PARAMETERS-1'!$B$5:$J$44,9,FALSE)*OVYLD2_!$F155</f>
        <v>0</v>
      </c>
      <c r="Y155" s="44">
        <f>OVYLD1_!Y155*VLOOKUP(OVYLD2_!Y$4,'[1]INTERNAL PARAMETERS-1'!$B$5:$J$44,5,FALSE)*VLOOKUP(OVYLD2_!Y$4,'[1]INTERNAL PARAMETERS-1'!$B$5:$J$44,7,FALSE)*OVYLD2_!$F155 + OVYLD1_!Y155*(1-VLOOKUP(OVYLD2_!Y$4,'[1]INTERNAL PARAMETERS-1'!$B$5:$J$44,5,FALSE))*VLOOKUP(OVYLD2_!Y$4,'[1]INTERNAL PARAMETERS-1'!$B$5:$J$44,9,FALSE)*OVYLD2_!$F155</f>
        <v>0</v>
      </c>
      <c r="Z155" s="44">
        <f>OVYLD1_!Z155*VLOOKUP(OVYLD2_!Z$4,'[1]INTERNAL PARAMETERS-1'!$B$5:$J$44,5,FALSE)*VLOOKUP(OVYLD2_!Z$4,'[1]INTERNAL PARAMETERS-1'!$B$5:$J$44,7,FALSE)*OVYLD2_!$F155 + OVYLD1_!Z155*(1-VLOOKUP(OVYLD2_!Z$4,'[1]INTERNAL PARAMETERS-1'!$B$5:$J$44,5,FALSE))*VLOOKUP(OVYLD2_!Z$4,'[1]INTERNAL PARAMETERS-1'!$B$5:$J$44,9,FALSE)*OVYLD2_!$F155</f>
        <v>0</v>
      </c>
      <c r="AA155" s="44">
        <f>OVYLD1_!AA155*VLOOKUP(OVYLD2_!AA$4,'[1]INTERNAL PARAMETERS-1'!$B$5:$J$44,5,FALSE)*VLOOKUP(OVYLD2_!AA$4,'[1]INTERNAL PARAMETERS-1'!$B$5:$J$44,7,FALSE)*OVYLD2_!$F155 + OVYLD1_!AA155*(1-VLOOKUP(OVYLD2_!AA$4,'[1]INTERNAL PARAMETERS-1'!$B$5:$J$44,5,FALSE))*VLOOKUP(OVYLD2_!AA$4,'[1]INTERNAL PARAMETERS-1'!$B$5:$J$44,9,FALSE)*OVYLD2_!$F155</f>
        <v>0</v>
      </c>
      <c r="AB155" s="44">
        <f>OVYLD1_!AB155*VLOOKUP(OVYLD2_!AB$4,'[1]INTERNAL PARAMETERS-1'!$B$5:$J$44,5,FALSE)*VLOOKUP(OVYLD2_!AB$4,'[1]INTERNAL PARAMETERS-1'!$B$5:$J$44,7,FALSE)*OVYLD2_!$F155 + OVYLD1_!AB155*(1-VLOOKUP(OVYLD2_!AB$4,'[1]INTERNAL PARAMETERS-1'!$B$5:$J$44,5,FALSE))*VLOOKUP(OVYLD2_!AB$4,'[1]INTERNAL PARAMETERS-1'!$B$5:$J$44,9,FALSE)*OVYLD2_!$F155</f>
        <v>0</v>
      </c>
      <c r="AC155" s="44">
        <f>OVYLD1_!AC155*VLOOKUP(OVYLD2_!AC$4,'[1]INTERNAL PARAMETERS-1'!$B$5:$J$44,5,FALSE)*VLOOKUP(OVYLD2_!AC$4,'[1]INTERNAL PARAMETERS-1'!$B$5:$J$44,7,FALSE)*OVYLD2_!$F155 + OVYLD1_!AC155*(1-VLOOKUP(OVYLD2_!AC$4,'[1]INTERNAL PARAMETERS-1'!$B$5:$J$44,5,FALSE))*VLOOKUP(OVYLD2_!AC$4,'[1]INTERNAL PARAMETERS-1'!$B$5:$J$44,9,FALSE)*OVYLD2_!$F155</f>
        <v>0</v>
      </c>
      <c r="AD155" s="44">
        <f>OVYLD1_!AD155*VLOOKUP(OVYLD2_!AD$4,'[1]INTERNAL PARAMETERS-1'!$B$5:$J$44,5,FALSE)*VLOOKUP(OVYLD2_!AD$4,'[1]INTERNAL PARAMETERS-1'!$B$5:$J$44,7,FALSE)*OVYLD2_!$F155 + OVYLD1_!AD155*(1-VLOOKUP(OVYLD2_!AD$4,'[1]INTERNAL PARAMETERS-1'!$B$5:$J$44,5,FALSE))*VLOOKUP(OVYLD2_!AD$4,'[1]INTERNAL PARAMETERS-1'!$B$5:$J$44,9,FALSE)*OVYLD2_!$F155</f>
        <v>0</v>
      </c>
      <c r="AE155" s="44">
        <f>OVYLD1_!AE155*VLOOKUP(OVYLD2_!AE$4,'[1]INTERNAL PARAMETERS-1'!$B$5:$J$44,5,FALSE)*VLOOKUP(OVYLD2_!AE$4,'[1]INTERNAL PARAMETERS-1'!$B$5:$J$44,7,FALSE)*OVYLD2_!$F155 + OVYLD1_!AE155*(1-VLOOKUP(OVYLD2_!AE$4,'[1]INTERNAL PARAMETERS-1'!$B$5:$J$44,5,FALSE))*VLOOKUP(OVYLD2_!AE$4,'[1]INTERNAL PARAMETERS-1'!$B$5:$J$44,9,FALSE)*OVYLD2_!$F155</f>
        <v>0</v>
      </c>
      <c r="AF155" s="44">
        <f>OVYLD1_!AF155*VLOOKUP(OVYLD2_!AF$4,'[1]INTERNAL PARAMETERS-1'!$B$5:$J$44,5,FALSE)*VLOOKUP(OVYLD2_!AF$4,'[1]INTERNAL PARAMETERS-1'!$B$5:$J$44,7,FALSE)*OVYLD2_!$F155 + OVYLD1_!AF155*(1-VLOOKUP(OVYLD2_!AF$4,'[1]INTERNAL PARAMETERS-1'!$B$5:$J$44,5,FALSE))*VLOOKUP(OVYLD2_!AF$4,'[1]INTERNAL PARAMETERS-1'!$B$5:$J$44,9,FALSE)*OVYLD2_!$F155</f>
        <v>7.433479044067159</v>
      </c>
      <c r="AG155" s="44">
        <f>OVYLD1_!AG155*VLOOKUP(OVYLD2_!AG$4,'[1]INTERNAL PARAMETERS-1'!$B$5:$J$44,5,FALSE)*VLOOKUP(OVYLD2_!AG$4,'[1]INTERNAL PARAMETERS-1'!$B$5:$J$44,7,FALSE)*OVYLD2_!$F155 + OVYLD1_!AG155*(1-VLOOKUP(OVYLD2_!AG$4,'[1]INTERNAL PARAMETERS-1'!$B$5:$J$44,5,FALSE))*VLOOKUP(OVYLD2_!AG$4,'[1]INTERNAL PARAMETERS-1'!$B$5:$J$44,9,FALSE)*OVYLD2_!$F155</f>
        <v>0</v>
      </c>
      <c r="AH155" s="44">
        <f>OVYLD1_!AH155*VLOOKUP(OVYLD2_!AH$4,'[1]INTERNAL PARAMETERS-1'!$B$5:$J$44,5,FALSE)*VLOOKUP(OVYLD2_!AH$4,'[1]INTERNAL PARAMETERS-1'!$B$5:$J$44,7,FALSE)*OVYLD2_!$F155 + OVYLD1_!AH155*(1-VLOOKUP(OVYLD2_!AH$4,'[1]INTERNAL PARAMETERS-1'!$B$5:$J$44,5,FALSE))*VLOOKUP(OVYLD2_!AH$4,'[1]INTERNAL PARAMETERS-1'!$B$5:$J$44,9,FALSE)*OVYLD2_!$F155</f>
        <v>0.52448502401208763</v>
      </c>
      <c r="AI155" s="44">
        <f>OVYLD1_!AI155*VLOOKUP(OVYLD2_!AI$4,'[1]INTERNAL PARAMETERS-1'!$B$5:$J$44,5,FALSE)*VLOOKUP(OVYLD2_!AI$4,'[1]INTERNAL PARAMETERS-1'!$B$5:$J$44,7,FALSE)*OVYLD2_!$F155 + OVYLD1_!AI155*(1-VLOOKUP(OVYLD2_!AI$4,'[1]INTERNAL PARAMETERS-1'!$B$5:$J$44,5,FALSE))*VLOOKUP(OVYLD2_!AI$4,'[1]INTERNAL PARAMETERS-1'!$B$5:$J$44,9,FALSE)*OVYLD2_!$F155</f>
        <v>2.6212271186351019</v>
      </c>
      <c r="AJ155" s="44">
        <f>OVYLD1_!AJ155*VLOOKUP(OVYLD2_!AJ$4,'[1]INTERNAL PARAMETERS-1'!$B$5:$J$44,5,FALSE)*VLOOKUP(OVYLD2_!AJ$4,'[1]INTERNAL PARAMETERS-1'!$B$5:$J$44,7,FALSE)*OVYLD2_!$F155 + OVYLD1_!AJ155*(1-VLOOKUP(OVYLD2_!AJ$4,'[1]INTERNAL PARAMETERS-1'!$B$5:$J$44,5,FALSE))*VLOOKUP(OVYLD2_!AJ$4,'[1]INTERNAL PARAMETERS-1'!$B$5:$J$44,9,FALSE)*OVYLD2_!$F155</f>
        <v>31.595790091454532</v>
      </c>
      <c r="AK155" s="44">
        <f>OVYLD1_!AK155*VLOOKUP(OVYLD2_!AK$4,'[1]INTERNAL PARAMETERS-1'!$B$5:$J$44,5,FALSE)*VLOOKUP(OVYLD2_!AK$4,'[1]INTERNAL PARAMETERS-1'!$B$5:$J$44,7,FALSE)*OVYLD2_!$F155 + OVYLD1_!AK155*(1-VLOOKUP(OVYLD2_!AK$4,'[1]INTERNAL PARAMETERS-1'!$B$5:$J$44,5,FALSE))*VLOOKUP(OVYLD2_!AK$4,'[1]INTERNAL PARAMETERS-1'!$B$5:$J$44,9,FALSE)*OVYLD2_!$F155</f>
        <v>4.195880192096701</v>
      </c>
      <c r="AL155" s="44">
        <f>OVYLD1_!AL155*VLOOKUP(OVYLD2_!AL$4,'[1]INTERNAL PARAMETERS-1'!$B$5:$J$44,5,FALSE)*VLOOKUP(OVYLD2_!AL$4,'[1]INTERNAL PARAMETERS-1'!$B$5:$J$44,7,FALSE)*OVYLD2_!$F155 + OVYLD1_!AL155*(1-VLOOKUP(OVYLD2_!AL$4,'[1]INTERNAL PARAMETERS-1'!$B$5:$J$44,5,FALSE))*VLOOKUP(OVYLD2_!AL$4,'[1]INTERNAL PARAMETERS-1'!$B$5:$J$44,9,FALSE)*OVYLD2_!$F155</f>
        <v>0</v>
      </c>
      <c r="AM155" s="44">
        <f>OVYLD1_!AM155*VLOOKUP(OVYLD2_!AM$4,'[1]INTERNAL PARAMETERS-1'!$B$5:$J$44,5,FALSE)*VLOOKUP(OVYLD2_!AM$4,'[1]INTERNAL PARAMETERS-1'!$B$5:$J$44,7,FALSE)*OVYLD2_!$F155 + OVYLD1_!AM155*(1-VLOOKUP(OVYLD2_!AM$4,'[1]INTERNAL PARAMETERS-1'!$B$5:$J$44,5,FALSE))*VLOOKUP(OVYLD2_!AM$4,'[1]INTERNAL PARAMETERS-1'!$B$5:$J$44,9,FALSE)*OVYLD2_!$F155</f>
        <v>0</v>
      </c>
      <c r="AN155" s="44">
        <f>OVYLD1_!AN155*VLOOKUP(OVYLD2_!AN$4,'[1]INTERNAL PARAMETERS-1'!$B$5:$J$44,5,FALSE)*VLOOKUP(OVYLD2_!AN$4,'[1]INTERNAL PARAMETERS-1'!$B$5:$J$44,7,FALSE)*OVYLD2_!$F155 + OVYLD1_!AN155*(1-VLOOKUP(OVYLD2_!AN$4,'[1]INTERNAL PARAMETERS-1'!$B$5:$J$44,5,FALSE))*VLOOKUP(OVYLD2_!AN$4,'[1]INTERNAL PARAMETERS-1'!$B$5:$J$44,9,FALSE)*OVYLD2_!$F155</f>
        <v>0</v>
      </c>
      <c r="AO155" s="44">
        <f>OVYLD1_!AO155*VLOOKUP(OVYLD2_!AO$4,'[1]INTERNAL PARAMETERS-1'!$B$5:$J$44,5,FALSE)*VLOOKUP(OVYLD2_!AO$4,'[1]INTERNAL PARAMETERS-1'!$B$5:$J$44,7,FALSE)*OVYLD2_!$F155 + OVYLD1_!AO155*(1-VLOOKUP(OVYLD2_!AO$4,'[1]INTERNAL PARAMETERS-1'!$B$5:$J$44,5,FALSE))*VLOOKUP(OVYLD2_!AO$4,'[1]INTERNAL PARAMETERS-1'!$B$5:$J$44,9,FALSE)*OVYLD2_!$F155</f>
        <v>0</v>
      </c>
      <c r="AP155" s="44">
        <f>OVYLD1_!AP155*VLOOKUP(OVYLD2_!AP$4,'[1]INTERNAL PARAMETERS-1'!$B$5:$J$44,5,FALSE)*VLOOKUP(OVYLD2_!AP$4,'[1]INTERNAL PARAMETERS-1'!$B$5:$J$44,7,FALSE)*OVYLD2_!$F155 + OVYLD1_!AP155*(1-VLOOKUP(OVYLD2_!AP$4,'[1]INTERNAL PARAMETERS-1'!$B$5:$J$44,5,FALSE))*VLOOKUP(OVYLD2_!AP$4,'[1]INTERNAL PARAMETERS-1'!$B$5:$J$44,9,FALSE)*OVYLD2_!$F155</f>
        <v>0</v>
      </c>
      <c r="AQ155" s="44">
        <f>OVYLD1_!AQ155*VLOOKUP(OVYLD2_!AQ$4,'[1]INTERNAL PARAMETERS-1'!$B$5:$J$44,5,FALSE)*VLOOKUP(OVYLD2_!AQ$4,'[1]INTERNAL PARAMETERS-1'!$B$5:$J$44,7,FALSE)*OVYLD2_!$F155 + OVYLD1_!AQ155*(1-VLOOKUP(OVYLD2_!AQ$4,'[1]INTERNAL PARAMETERS-1'!$B$5:$J$44,5,FALSE))*VLOOKUP(OVYLD2_!AQ$4,'[1]INTERNAL PARAMETERS-1'!$B$5:$J$44,9,FALSE)*OVYLD2_!$F155</f>
        <v>0</v>
      </c>
      <c r="AR155" s="44">
        <f>OVYLD1_!AR155*VLOOKUP(OVYLD2_!AR$4,'[1]INTERNAL PARAMETERS-1'!$B$5:$J$44,5,FALSE)*VLOOKUP(OVYLD2_!AR$4,'[1]INTERNAL PARAMETERS-1'!$B$5:$J$44,7,FALSE)*OVYLD2_!$F155 + OVYLD1_!AR155*(1-VLOOKUP(OVYLD2_!AR$4,'[1]INTERNAL PARAMETERS-1'!$B$5:$J$44,5,FALSE))*VLOOKUP(OVYLD2_!AR$4,'[1]INTERNAL PARAMETERS-1'!$B$5:$J$44,9,FALSE)*OVYLD2_!$F155</f>
        <v>0</v>
      </c>
      <c r="AS155" s="44">
        <f>OVYLD1_!AS155*VLOOKUP(OVYLD2_!AS$4,'[1]INTERNAL PARAMETERS-1'!$B$5:$J$44,5,FALSE)*VLOOKUP(OVYLD2_!AS$4,'[1]INTERNAL PARAMETERS-1'!$B$5:$J$44,7,FALSE)*OVYLD2_!$F155 + OVYLD1_!AS155*(1-VLOOKUP(OVYLD2_!AS$4,'[1]INTERNAL PARAMETERS-1'!$B$5:$J$44,5,FALSE))*VLOOKUP(OVYLD2_!AS$4,'[1]INTERNAL PARAMETERS-1'!$B$5:$J$44,9,FALSE)*OVYLD2_!$F155</f>
        <v>0</v>
      </c>
      <c r="AT155" s="43">
        <f>OVYLD1_!AT155*VLOOKUP(OVYLD2_!AT$4,'[1]INTERNAL PARAMETERS-1'!$B$5:$J$44,5,FALSE)*VLOOKUP(OVYLD2_!AT$4,'[1]INTERNAL PARAMETERS-1'!$B$5:$J$44,7,FALSE)*OVYLD2_!$F155 + OVYLD1_!AT155*(1-VLOOKUP(OVYLD2_!AT$4,'[1]INTERNAL PARAMETERS-1'!$B$5:$J$44,5,FALSE))*VLOOKUP(OVYLD2_!AT$4,'[1]INTERNAL PARAMETERS-1'!$B$5:$J$44,9,FALSE)*OVYLD2_!$F155</f>
        <v>0</v>
      </c>
      <c r="AU155" s="45">
        <f>OVYLD1_!AU155*VLOOKUP(OVYLD2_!AU$4,'[1]INTERNAL PARAMETERS-1'!$B$5:$J$44,5,FALSE)*VLOOKUP(OVYLD2_!AU$4,'[1]INTERNAL PARAMETERS-1'!$B$5:$J$44,6,FALSE)*VLOOKUP(OVYLD2_!AU$4,'[1]INTERNAL PARAMETERS-1'!$B$5:$J$44,3,FALSE) + OVYLD1_!AU155*(1-VLOOKUP(OVYLD2_!AU$4,'[1]INTERNAL PARAMETERS-1'!$B$5:$J$44,5,FALSE))*VLOOKUP(OVYLD2_!AU$4,'[1]INTERNAL PARAMETERS-1'!$B$5:$J$44,8,FALSE)*VLOOKUP(OVYLD2_!AU$4,'[1]INTERNAL PARAMETERS-1'!$B$5:$J$44,3,FALSE)</f>
        <v>0</v>
      </c>
      <c r="AV155" s="44">
        <f>OVYLD1_!AV155*VLOOKUP(OVYLD2_!AV$4,'[1]INTERNAL PARAMETERS-1'!$B$5:$J$44,5,FALSE)*VLOOKUP(OVYLD2_!AV$4,'[1]INTERNAL PARAMETERS-1'!$B$5:$J$44,6,FALSE)*VLOOKUP(OVYLD2_!AV$4,'[1]INTERNAL PARAMETERS-1'!$B$5:$J$44,3,FALSE) + OVYLD1_!AV155*(1-VLOOKUP(OVYLD2_!AV$4,'[1]INTERNAL PARAMETERS-1'!$B$5:$J$44,5,FALSE))*VLOOKUP(OVYLD2_!AV$4,'[1]INTERNAL PARAMETERS-1'!$B$5:$J$44,8,FALSE)*VLOOKUP(OVYLD2_!AV$4,'[1]INTERNAL PARAMETERS-1'!$B$5:$J$44,3,FALSE)</f>
        <v>0</v>
      </c>
      <c r="AW155" s="44">
        <f>OVYLD1_!AW155*VLOOKUP(OVYLD2_!AW$4,'[1]INTERNAL PARAMETERS-1'!$B$5:$J$44,5,FALSE)*VLOOKUP(OVYLD2_!AW$4,'[1]INTERNAL PARAMETERS-1'!$B$5:$J$44,6,FALSE)*VLOOKUP(OVYLD2_!AW$4,'[1]INTERNAL PARAMETERS-1'!$B$5:$J$44,3,FALSE) + OVYLD1_!AW155*(1-VLOOKUP(OVYLD2_!AW$4,'[1]INTERNAL PARAMETERS-1'!$B$5:$J$44,5,FALSE))*VLOOKUP(OVYLD2_!AW$4,'[1]INTERNAL PARAMETERS-1'!$B$5:$J$44,8,FALSE)*VLOOKUP(OVYLD2_!AW$4,'[1]INTERNAL PARAMETERS-1'!$B$5:$J$44,3,FALSE)</f>
        <v>28.907040325460745</v>
      </c>
      <c r="AX155" s="44">
        <f>OVYLD1_!AX155*VLOOKUP(OVYLD2_!AX$4,'[1]INTERNAL PARAMETERS-1'!$B$5:$J$44,5,FALSE)*VLOOKUP(OVYLD2_!AX$4,'[1]INTERNAL PARAMETERS-1'!$B$5:$J$44,6,FALSE)*VLOOKUP(OVYLD2_!AX$4,'[1]INTERNAL PARAMETERS-1'!$B$5:$J$44,3,FALSE) + OVYLD1_!AX155*(1-VLOOKUP(OVYLD2_!AX$4,'[1]INTERNAL PARAMETERS-1'!$B$5:$J$44,5,FALSE))*VLOOKUP(OVYLD2_!AX$4,'[1]INTERNAL PARAMETERS-1'!$B$5:$J$44,8,FALSE)*VLOOKUP(OVYLD2_!AX$4,'[1]INTERNAL PARAMETERS-1'!$B$5:$J$44,3,FALSE)</f>
        <v>0</v>
      </c>
      <c r="AY155" s="44">
        <f>OVYLD1_!AY155*VLOOKUP(OVYLD2_!AY$4,'[1]INTERNAL PARAMETERS-1'!$B$5:$J$44,5,FALSE)*VLOOKUP(OVYLD2_!AY$4,'[1]INTERNAL PARAMETERS-1'!$B$5:$J$44,6,FALSE)*VLOOKUP(OVYLD2_!AY$4,'[1]INTERNAL PARAMETERS-1'!$B$5:$J$44,3,FALSE) + OVYLD1_!AY155*(1-VLOOKUP(OVYLD2_!AY$4,'[1]INTERNAL PARAMETERS-1'!$B$5:$J$44,5,FALSE))*VLOOKUP(OVYLD2_!AY$4,'[1]INTERNAL PARAMETERS-1'!$B$5:$J$44,8,FALSE)*VLOOKUP(OVYLD2_!AY$4,'[1]INTERNAL PARAMETERS-1'!$B$5:$J$44,3,FALSE)</f>
        <v>0</v>
      </c>
      <c r="AZ155" s="44">
        <f>OVYLD1_!AZ155*VLOOKUP(OVYLD2_!AZ$4,'[1]INTERNAL PARAMETERS-1'!$B$5:$J$44,5,FALSE)*VLOOKUP(OVYLD2_!AZ$4,'[1]INTERNAL PARAMETERS-1'!$B$5:$J$44,6,FALSE)*VLOOKUP(OVYLD2_!AZ$4,'[1]INTERNAL PARAMETERS-1'!$B$5:$J$44,3,FALSE) + OVYLD1_!AZ155*(1-VLOOKUP(OVYLD2_!AZ$4,'[1]INTERNAL PARAMETERS-1'!$B$5:$J$44,5,FALSE))*VLOOKUP(OVYLD2_!AZ$4,'[1]INTERNAL PARAMETERS-1'!$B$5:$J$44,8,FALSE)*VLOOKUP(OVYLD2_!AZ$4,'[1]INTERNAL PARAMETERS-1'!$B$5:$J$44,3,FALSE)</f>
        <v>0</v>
      </c>
      <c r="BA155" s="44">
        <f>OVYLD1_!BA155*VLOOKUP(OVYLD2_!BA$4,'[1]INTERNAL PARAMETERS-1'!$B$5:$J$44,5,FALSE)*VLOOKUP(OVYLD2_!BA$4,'[1]INTERNAL PARAMETERS-1'!$B$5:$J$44,6,FALSE)*VLOOKUP(OVYLD2_!BA$4,'[1]INTERNAL PARAMETERS-1'!$B$5:$J$44,3,FALSE) + OVYLD1_!BA155*(1-VLOOKUP(OVYLD2_!BA$4,'[1]INTERNAL PARAMETERS-1'!$B$5:$J$44,5,FALSE))*VLOOKUP(OVYLD2_!BA$4,'[1]INTERNAL PARAMETERS-1'!$B$5:$J$44,8,FALSE)*VLOOKUP(OVYLD2_!BA$4,'[1]INTERNAL PARAMETERS-1'!$B$5:$J$44,3,FALSE)</f>
        <v>8.4577289158936804</v>
      </c>
      <c r="BB155" s="44">
        <f>OVYLD1_!BB155*VLOOKUP(OVYLD2_!BB$4,'[1]INTERNAL PARAMETERS-1'!$B$5:$J$44,5,FALSE)*VLOOKUP(OVYLD2_!BB$4,'[1]INTERNAL PARAMETERS-1'!$B$5:$J$44,6,FALSE)*VLOOKUP(OVYLD2_!BB$4,'[1]INTERNAL PARAMETERS-1'!$B$5:$J$44,3,FALSE) + OVYLD1_!BB155*(1-VLOOKUP(OVYLD2_!BB$4,'[1]INTERNAL PARAMETERS-1'!$B$5:$J$44,5,FALSE))*VLOOKUP(OVYLD2_!BB$4,'[1]INTERNAL PARAMETERS-1'!$B$5:$J$44,8,FALSE)*VLOOKUP(OVYLD2_!BB$4,'[1]INTERNAL PARAMETERS-1'!$B$5:$J$44,3,FALSE)</f>
        <v>8.0183408614345577</v>
      </c>
      <c r="BC155" s="44">
        <f>OVYLD1_!BC155*VLOOKUP(OVYLD2_!BC$4,'[1]INTERNAL PARAMETERS-1'!$B$5:$J$44,5,FALSE)*VLOOKUP(OVYLD2_!BC$4,'[1]INTERNAL PARAMETERS-1'!$B$5:$J$44,6,FALSE)*VLOOKUP(OVYLD2_!BC$4,'[1]INTERNAL PARAMETERS-1'!$B$5:$J$44,3,FALSE) + OVYLD1_!BC155*(1-VLOOKUP(OVYLD2_!BC$4,'[1]INTERNAL PARAMETERS-1'!$B$5:$J$44,5,FALSE))*VLOOKUP(OVYLD2_!BC$4,'[1]INTERNAL PARAMETERS-1'!$B$5:$J$44,8,FALSE)*VLOOKUP(OVYLD2_!BC$4,'[1]INTERNAL PARAMETERS-1'!$B$5:$J$44,3,FALSE)</f>
        <v>10.158467673352542</v>
      </c>
      <c r="BD155" s="44">
        <f>OVYLD1_!BD155*VLOOKUP(OVYLD2_!BD$4,'[1]INTERNAL PARAMETERS-1'!$B$5:$J$44,5,FALSE)*VLOOKUP(OVYLD2_!BD$4,'[1]INTERNAL PARAMETERS-1'!$B$5:$J$44,6,FALSE)*VLOOKUP(OVYLD2_!BD$4,'[1]INTERNAL PARAMETERS-1'!$B$5:$J$44,3,FALSE) + OVYLD1_!BD155*(1-VLOOKUP(OVYLD2_!BD$4,'[1]INTERNAL PARAMETERS-1'!$B$5:$J$44,5,FALSE))*VLOOKUP(OVYLD2_!BD$4,'[1]INTERNAL PARAMETERS-1'!$B$5:$J$44,8,FALSE)*VLOOKUP(OVYLD2_!BD$4,'[1]INTERNAL PARAMETERS-1'!$B$5:$J$44,3,FALSE)</f>
        <v>6.0950771296770236</v>
      </c>
      <c r="BE155" s="44">
        <f>OVYLD1_!BE155*VLOOKUP(OVYLD2_!BE$4,'[1]INTERNAL PARAMETERS-1'!$B$5:$J$44,5,FALSE)*VLOOKUP(OVYLD2_!BE$4,'[1]INTERNAL PARAMETERS-1'!$B$5:$J$44,6,FALSE)*VLOOKUP(OVYLD2_!BE$4,'[1]INTERNAL PARAMETERS-1'!$B$5:$J$44,3,FALSE) + OVYLD1_!BE155*(1-VLOOKUP(OVYLD2_!BE$4,'[1]INTERNAL PARAMETERS-1'!$B$5:$J$44,5,FALSE))*VLOOKUP(OVYLD2_!BE$4,'[1]INTERNAL PARAMETERS-1'!$B$5:$J$44,8,FALSE)*VLOOKUP(OVYLD2_!BE$4,'[1]INTERNAL PARAMETERS-1'!$B$5:$J$44,3,FALSE)</f>
        <v>8.5906038958020279</v>
      </c>
      <c r="BF155" s="44">
        <f>OVYLD1_!BF155*VLOOKUP(OVYLD2_!BF$4,'[1]INTERNAL PARAMETERS-1'!$B$5:$J$44,5,FALSE)*VLOOKUP(OVYLD2_!BF$4,'[1]INTERNAL PARAMETERS-1'!$B$5:$J$44,6,FALSE)*VLOOKUP(OVYLD2_!BF$4,'[1]INTERNAL PARAMETERS-1'!$B$5:$J$44,3,FALSE) + OVYLD1_!BF155*(1-VLOOKUP(OVYLD2_!BF$4,'[1]INTERNAL PARAMETERS-1'!$B$5:$J$44,5,FALSE))*VLOOKUP(OVYLD2_!BF$4,'[1]INTERNAL PARAMETERS-1'!$B$5:$J$44,8,FALSE)*VLOOKUP(OVYLD2_!BF$4,'[1]INTERNAL PARAMETERS-1'!$B$5:$J$44,3,FALSE)</f>
        <v>0</v>
      </c>
      <c r="BG155" s="44">
        <f>OVYLD1_!BG155*VLOOKUP(OVYLD2_!BG$4,'[1]INTERNAL PARAMETERS-1'!$B$5:$J$44,5,FALSE)*VLOOKUP(OVYLD2_!BG$4,'[1]INTERNAL PARAMETERS-1'!$B$5:$J$44,6,FALSE)*VLOOKUP(OVYLD2_!BG$4,'[1]INTERNAL PARAMETERS-1'!$B$5:$J$44,3,FALSE) + OVYLD1_!BG155*(1-VLOOKUP(OVYLD2_!BG$4,'[1]INTERNAL PARAMETERS-1'!$B$5:$J$44,5,FALSE))*VLOOKUP(OVYLD2_!BG$4,'[1]INTERNAL PARAMETERS-1'!$B$5:$J$44,8,FALSE)*VLOOKUP(OVYLD2_!BG$4,'[1]INTERNAL PARAMETERS-1'!$B$5:$J$44,3,FALSE)</f>
        <v>4.7842907667900141</v>
      </c>
      <c r="BH155" s="44">
        <f>OVYLD1_!BH155*VLOOKUP(OVYLD2_!BH$4,'[1]INTERNAL PARAMETERS-1'!$B$5:$J$44,5,FALSE)*VLOOKUP(OVYLD2_!BH$4,'[1]INTERNAL PARAMETERS-1'!$B$5:$J$44,6,FALSE)*VLOOKUP(OVYLD2_!BH$4,'[1]INTERNAL PARAMETERS-1'!$B$5:$J$44,3,FALSE) + OVYLD1_!BH155*(1-VLOOKUP(OVYLD2_!BH$4,'[1]INTERNAL PARAMETERS-1'!$B$5:$J$44,5,FALSE))*VLOOKUP(OVYLD2_!BH$4,'[1]INTERNAL PARAMETERS-1'!$B$5:$J$44,8,FALSE)*VLOOKUP(OVYLD2_!BH$4,'[1]INTERNAL PARAMETERS-1'!$B$5:$J$44,3,FALSE)</f>
        <v>2.6306266732181387E-2</v>
      </c>
      <c r="BI155" s="44">
        <f>OVYLD1_!BI155*VLOOKUP(OVYLD2_!BI$4,'[1]INTERNAL PARAMETERS-1'!$B$5:$J$44,5,FALSE)*VLOOKUP(OVYLD2_!BI$4,'[1]INTERNAL PARAMETERS-1'!$B$5:$J$44,6,FALSE)*VLOOKUP(OVYLD2_!BI$4,'[1]INTERNAL PARAMETERS-1'!$B$5:$J$44,3,FALSE) + OVYLD1_!BI155*(1-VLOOKUP(OVYLD2_!BI$4,'[1]INTERNAL PARAMETERS-1'!$B$5:$J$44,5,FALSE))*VLOOKUP(OVYLD2_!BI$4,'[1]INTERNAL PARAMETERS-1'!$B$5:$J$44,8,FALSE)*VLOOKUP(OVYLD2_!BI$4,'[1]INTERNAL PARAMETERS-1'!$B$5:$J$44,3,FALSE)</f>
        <v>0</v>
      </c>
      <c r="BJ155" s="44">
        <f>OVYLD1_!BJ155*VLOOKUP(OVYLD2_!BJ$4,'[1]INTERNAL PARAMETERS-1'!$B$5:$J$44,5,FALSE)*VLOOKUP(OVYLD2_!BJ$4,'[1]INTERNAL PARAMETERS-1'!$B$5:$J$44,6,FALSE)*VLOOKUP(OVYLD2_!BJ$4,'[1]INTERNAL PARAMETERS-1'!$B$5:$J$44,3,FALSE) + OVYLD1_!BJ155*(1-VLOOKUP(OVYLD2_!BJ$4,'[1]INTERNAL PARAMETERS-1'!$B$5:$J$44,5,FALSE))*VLOOKUP(OVYLD2_!BJ$4,'[1]INTERNAL PARAMETERS-1'!$B$5:$J$44,8,FALSE)*VLOOKUP(OVYLD2_!BJ$4,'[1]INTERNAL PARAMETERS-1'!$B$5:$J$44,3,FALSE)</f>
        <v>1.8996384043082479</v>
      </c>
      <c r="BK155" s="44">
        <f>OVYLD1_!BK155*VLOOKUP(OVYLD2_!BK$4,'[1]INTERNAL PARAMETERS-1'!$B$5:$J$44,5,FALSE)*VLOOKUP(OVYLD2_!BK$4,'[1]INTERNAL PARAMETERS-1'!$B$5:$J$44,6,FALSE)*VLOOKUP(OVYLD2_!BK$4,'[1]INTERNAL PARAMETERS-1'!$B$5:$J$44,3,FALSE) + OVYLD1_!BK155*(1-VLOOKUP(OVYLD2_!BK$4,'[1]INTERNAL PARAMETERS-1'!$B$5:$J$44,5,FALSE))*VLOOKUP(OVYLD2_!BK$4,'[1]INTERNAL PARAMETERS-1'!$B$5:$J$44,8,FALSE)*VLOOKUP(OVYLD2_!BK$4,'[1]INTERNAL PARAMETERS-1'!$B$5:$J$44,3,FALSE)</f>
        <v>2.422734730821777</v>
      </c>
      <c r="BL155" s="44">
        <f>OVYLD1_!BL155*VLOOKUP(OVYLD2_!BL$4,'[1]INTERNAL PARAMETERS-1'!$B$5:$J$44,5,FALSE)*VLOOKUP(OVYLD2_!BL$4,'[1]INTERNAL PARAMETERS-1'!$B$5:$J$44,6,FALSE)*VLOOKUP(OVYLD2_!BL$4,'[1]INTERNAL PARAMETERS-1'!$B$5:$J$44,3,FALSE) + OVYLD1_!BL155*(1-VLOOKUP(OVYLD2_!BL$4,'[1]INTERNAL PARAMETERS-1'!$B$5:$J$44,5,FALSE))*VLOOKUP(OVYLD2_!BL$4,'[1]INTERNAL PARAMETERS-1'!$B$5:$J$44,8,FALSE)*VLOOKUP(OVYLD2_!BL$4,'[1]INTERNAL PARAMETERS-1'!$B$5:$J$44,3,FALSE)</f>
        <v>6.8808809084216698</v>
      </c>
      <c r="BM155" s="44">
        <f>OVYLD1_!BM155*VLOOKUP(OVYLD2_!BM$4,'[1]INTERNAL PARAMETERS-1'!$B$5:$J$44,5,FALSE)*VLOOKUP(OVYLD2_!BM$4,'[1]INTERNAL PARAMETERS-1'!$B$5:$J$44,6,FALSE)*VLOOKUP(OVYLD2_!BM$4,'[1]INTERNAL PARAMETERS-1'!$B$5:$J$44,3,FALSE) + OVYLD1_!BM155*(1-VLOOKUP(OVYLD2_!BM$4,'[1]INTERNAL PARAMETERS-1'!$B$5:$J$44,5,FALSE))*VLOOKUP(OVYLD2_!BM$4,'[1]INTERNAL PARAMETERS-1'!$B$5:$J$44,8,FALSE)*VLOOKUP(OVYLD2_!BM$4,'[1]INTERNAL PARAMETERS-1'!$B$5:$J$44,3,FALSE)</f>
        <v>1.65168068960583</v>
      </c>
      <c r="BN155" s="44">
        <f>OVYLD1_!BN155*VLOOKUP(OVYLD2_!BN$4,'[1]INTERNAL PARAMETERS-1'!$B$5:$J$44,5,FALSE)*VLOOKUP(OVYLD2_!BN$4,'[1]INTERNAL PARAMETERS-1'!$B$5:$J$44,6,FALSE)*VLOOKUP(OVYLD2_!BN$4,'[1]INTERNAL PARAMETERS-1'!$B$5:$J$44,3,FALSE) + OVYLD1_!BN155*(1-VLOOKUP(OVYLD2_!BN$4,'[1]INTERNAL PARAMETERS-1'!$B$5:$J$44,5,FALSE))*VLOOKUP(OVYLD2_!BN$4,'[1]INTERNAL PARAMETERS-1'!$B$5:$J$44,8,FALSE)*VLOOKUP(OVYLD2_!BN$4,'[1]INTERNAL PARAMETERS-1'!$B$5:$J$44,3,FALSE)</f>
        <v>2.6007336376732826</v>
      </c>
      <c r="BO155" s="44">
        <f>OVYLD1_!BO155*VLOOKUP(OVYLD2_!BO$4,'[1]INTERNAL PARAMETERS-1'!$B$5:$J$44,5,FALSE)*VLOOKUP(OVYLD2_!BO$4,'[1]INTERNAL PARAMETERS-1'!$B$5:$J$44,6,FALSE)*VLOOKUP(OVYLD2_!BO$4,'[1]INTERNAL PARAMETERS-1'!$B$5:$J$44,3,FALSE) + OVYLD1_!BO155*(1-VLOOKUP(OVYLD2_!BO$4,'[1]INTERNAL PARAMETERS-1'!$B$5:$J$44,5,FALSE))*VLOOKUP(OVYLD2_!BO$4,'[1]INTERNAL PARAMETERS-1'!$B$5:$J$44,8,FALSE)*VLOOKUP(OVYLD2_!BO$4,'[1]INTERNAL PARAMETERS-1'!$B$5:$J$44,3,FALSE)</f>
        <v>2.1111032726983003</v>
      </c>
      <c r="BP155" s="44">
        <f>OVYLD1_!BP155*VLOOKUP(OVYLD2_!BP$4,'[1]INTERNAL PARAMETERS-1'!$B$5:$J$44,5,FALSE)*VLOOKUP(OVYLD2_!BP$4,'[1]INTERNAL PARAMETERS-1'!$B$5:$J$44,6,FALSE)*VLOOKUP(OVYLD2_!BP$4,'[1]INTERNAL PARAMETERS-1'!$B$5:$J$44,3,FALSE) + OVYLD1_!BP155*(1-VLOOKUP(OVYLD2_!BP$4,'[1]INTERNAL PARAMETERS-1'!$B$5:$J$44,5,FALSE))*VLOOKUP(OVYLD2_!BP$4,'[1]INTERNAL PARAMETERS-1'!$B$5:$J$44,8,FALSE)*VLOOKUP(OVYLD2_!BP$4,'[1]INTERNAL PARAMETERS-1'!$B$5:$J$44,3,FALSE)</f>
        <v>0.18855768244995288</v>
      </c>
      <c r="BQ155" s="44">
        <f>OVYLD1_!BQ155*VLOOKUP(OVYLD2_!BQ$4,'[1]INTERNAL PARAMETERS-1'!$B$5:$J$44,5,FALSE)*VLOOKUP(OVYLD2_!BQ$4,'[1]INTERNAL PARAMETERS-1'!$B$5:$J$44,6,FALSE)*VLOOKUP(OVYLD2_!BQ$4,'[1]INTERNAL PARAMETERS-1'!$B$5:$J$44,3,FALSE) + OVYLD1_!BQ155*(1-VLOOKUP(OVYLD2_!BQ$4,'[1]INTERNAL PARAMETERS-1'!$B$5:$J$44,5,FALSE))*VLOOKUP(OVYLD2_!BQ$4,'[1]INTERNAL PARAMETERS-1'!$B$5:$J$44,8,FALSE)*VLOOKUP(OVYLD2_!BQ$4,'[1]INTERNAL PARAMETERS-1'!$B$5:$J$44,3,FALSE)</f>
        <v>8.137849963532048</v>
      </c>
      <c r="BR155" s="44">
        <f>OVYLD1_!BR155*VLOOKUP(OVYLD2_!BR$4,'[1]INTERNAL PARAMETERS-1'!$B$5:$J$44,5,FALSE)*VLOOKUP(OVYLD2_!BR$4,'[1]INTERNAL PARAMETERS-1'!$B$5:$J$44,6,FALSE)*VLOOKUP(OVYLD2_!BR$4,'[1]INTERNAL PARAMETERS-1'!$B$5:$J$44,3,FALSE) + OVYLD1_!BR155*(1-VLOOKUP(OVYLD2_!BR$4,'[1]INTERNAL PARAMETERS-1'!$B$5:$J$44,5,FALSE))*VLOOKUP(OVYLD2_!BR$4,'[1]INTERNAL PARAMETERS-1'!$B$5:$J$44,8,FALSE)*VLOOKUP(OVYLD2_!BR$4,'[1]INTERNAL PARAMETERS-1'!$B$5:$J$44,3,FALSE)</f>
        <v>0.35962912349006043</v>
      </c>
      <c r="BS155" s="44">
        <f>OVYLD1_!BS155*VLOOKUP(OVYLD2_!BS$4,'[1]INTERNAL PARAMETERS-1'!$B$5:$J$44,5,FALSE)*VLOOKUP(OVYLD2_!BS$4,'[1]INTERNAL PARAMETERS-1'!$B$5:$J$44,6,FALSE)*VLOOKUP(OVYLD2_!BS$4,'[1]INTERNAL PARAMETERS-1'!$B$5:$J$44,3,FALSE) + OVYLD1_!BS155*(1-VLOOKUP(OVYLD2_!BS$4,'[1]INTERNAL PARAMETERS-1'!$B$5:$J$44,5,FALSE))*VLOOKUP(OVYLD2_!BS$4,'[1]INTERNAL PARAMETERS-1'!$B$5:$J$44,8,FALSE)*VLOOKUP(OVYLD2_!BS$4,'[1]INTERNAL PARAMETERS-1'!$B$5:$J$44,3,FALSE)</f>
        <v>2.6750507733973142E-2</v>
      </c>
      <c r="BT155" s="44">
        <f>OVYLD1_!BT155*VLOOKUP(OVYLD2_!BT$4,'[1]INTERNAL PARAMETERS-1'!$B$5:$J$44,5,FALSE)*VLOOKUP(OVYLD2_!BT$4,'[1]INTERNAL PARAMETERS-1'!$B$5:$J$44,6,FALSE)*VLOOKUP(OVYLD2_!BT$4,'[1]INTERNAL PARAMETERS-1'!$B$5:$J$44,3,FALSE) + OVYLD1_!BT155*(1-VLOOKUP(OVYLD2_!BT$4,'[1]INTERNAL PARAMETERS-1'!$B$5:$J$44,5,FALSE))*VLOOKUP(OVYLD2_!BT$4,'[1]INTERNAL PARAMETERS-1'!$B$5:$J$44,8,FALSE)*VLOOKUP(OVYLD2_!BT$4,'[1]INTERNAL PARAMETERS-1'!$B$5:$J$44,3,FALSE)</f>
        <v>0</v>
      </c>
      <c r="BU155" s="44">
        <f>OVYLD1_!BU155*VLOOKUP(OVYLD2_!BU$4,'[1]INTERNAL PARAMETERS-1'!$B$5:$J$44,5,FALSE)*VLOOKUP(OVYLD2_!BU$4,'[1]INTERNAL PARAMETERS-1'!$B$5:$J$44,6,FALSE)*VLOOKUP(OVYLD2_!BU$4,'[1]INTERNAL PARAMETERS-1'!$B$5:$J$44,3,FALSE) + OVYLD1_!BU155*(1-VLOOKUP(OVYLD2_!BU$4,'[1]INTERNAL PARAMETERS-1'!$B$5:$J$44,5,FALSE))*VLOOKUP(OVYLD2_!BU$4,'[1]INTERNAL PARAMETERS-1'!$B$5:$J$44,8,FALSE)*VLOOKUP(OVYLD2_!BU$4,'[1]INTERNAL PARAMETERS-1'!$B$5:$J$44,3,FALSE)</f>
        <v>0</v>
      </c>
      <c r="BV155" s="44">
        <f>OVYLD1_!BV155*VLOOKUP(OVYLD2_!BV$4,'[1]INTERNAL PARAMETERS-1'!$B$5:$J$44,5,FALSE)*VLOOKUP(OVYLD2_!BV$4,'[1]INTERNAL PARAMETERS-1'!$B$5:$J$44,6,FALSE)*VLOOKUP(OVYLD2_!BV$4,'[1]INTERNAL PARAMETERS-1'!$B$5:$J$44,3,FALSE) + OVYLD1_!BV155*(1-VLOOKUP(OVYLD2_!BV$4,'[1]INTERNAL PARAMETERS-1'!$B$5:$J$44,5,FALSE))*VLOOKUP(OVYLD2_!BV$4,'[1]INTERNAL PARAMETERS-1'!$B$5:$J$44,8,FALSE)*VLOOKUP(OVYLD2_!BV$4,'[1]INTERNAL PARAMETERS-1'!$B$5:$J$44,3,FALSE)</f>
        <v>0</v>
      </c>
      <c r="BW155" s="44">
        <f>OVYLD1_!BW155*VLOOKUP(OVYLD2_!BW$4,'[1]INTERNAL PARAMETERS-1'!$B$5:$J$44,5,FALSE)*VLOOKUP(OVYLD2_!BW$4,'[1]INTERNAL PARAMETERS-1'!$B$5:$J$44,6,FALSE)*VLOOKUP(OVYLD2_!BW$4,'[1]INTERNAL PARAMETERS-1'!$B$5:$J$44,3,FALSE) + OVYLD1_!BW155*(1-VLOOKUP(OVYLD2_!BW$4,'[1]INTERNAL PARAMETERS-1'!$B$5:$J$44,5,FALSE))*VLOOKUP(OVYLD2_!BW$4,'[1]INTERNAL PARAMETERS-1'!$B$5:$J$44,8,FALSE)*VLOOKUP(OVYLD2_!BW$4,'[1]INTERNAL PARAMETERS-1'!$B$5:$J$44,3,FALSE)</f>
        <v>0</v>
      </c>
      <c r="BX155" s="44">
        <f>OVYLD1_!BX155*VLOOKUP(OVYLD2_!BX$4,'[1]INTERNAL PARAMETERS-1'!$B$5:$J$44,5,FALSE)*VLOOKUP(OVYLD2_!BX$4,'[1]INTERNAL PARAMETERS-1'!$B$5:$J$44,6,FALSE)*VLOOKUP(OVYLD2_!BX$4,'[1]INTERNAL PARAMETERS-1'!$B$5:$J$44,3,FALSE) + OVYLD1_!BX155*(1-VLOOKUP(OVYLD2_!BX$4,'[1]INTERNAL PARAMETERS-1'!$B$5:$J$44,5,FALSE))*VLOOKUP(OVYLD2_!BX$4,'[1]INTERNAL PARAMETERS-1'!$B$5:$J$44,8,FALSE)*VLOOKUP(OVYLD2_!BX$4,'[1]INTERNAL PARAMETERS-1'!$B$5:$J$44,3,FALSE)</f>
        <v>0</v>
      </c>
      <c r="BY155" s="44">
        <f>OVYLD1_!BY155*VLOOKUP(OVYLD2_!BY$4,'[1]INTERNAL PARAMETERS-1'!$B$5:$J$44,5,FALSE)*VLOOKUP(OVYLD2_!BY$4,'[1]INTERNAL PARAMETERS-1'!$B$5:$J$44,6,FALSE)*VLOOKUP(OVYLD2_!BY$4,'[1]INTERNAL PARAMETERS-1'!$B$5:$J$44,3,FALSE) + OVYLD1_!BY155*(1-VLOOKUP(OVYLD2_!BY$4,'[1]INTERNAL PARAMETERS-1'!$B$5:$J$44,5,FALSE))*VLOOKUP(OVYLD2_!BY$4,'[1]INTERNAL PARAMETERS-1'!$B$5:$J$44,8,FALSE)*VLOOKUP(OVYLD2_!BY$4,'[1]INTERNAL PARAMETERS-1'!$B$5:$J$44,3,FALSE)</f>
        <v>0</v>
      </c>
      <c r="BZ155" s="44">
        <f>OVYLD1_!BZ155*VLOOKUP(OVYLD2_!BZ$4,'[1]INTERNAL PARAMETERS-1'!$B$5:$J$44,5,FALSE)*VLOOKUP(OVYLD2_!BZ$4,'[1]INTERNAL PARAMETERS-1'!$B$5:$J$44,6,FALSE)*VLOOKUP(OVYLD2_!BZ$4,'[1]INTERNAL PARAMETERS-1'!$B$5:$J$44,3,FALSE) + OVYLD1_!BZ155*(1-VLOOKUP(OVYLD2_!BZ$4,'[1]INTERNAL PARAMETERS-1'!$B$5:$J$44,5,FALSE))*VLOOKUP(OVYLD2_!BZ$4,'[1]INTERNAL PARAMETERS-1'!$B$5:$J$44,8,FALSE)*VLOOKUP(OVYLD2_!BZ$4,'[1]INTERNAL PARAMETERS-1'!$B$5:$J$44,3,FALSE)</f>
        <v>2.2409462996902781E-2</v>
      </c>
      <c r="CA155" s="44">
        <f>OVYLD1_!CA155*VLOOKUP(OVYLD2_!CA$4,'[1]INTERNAL PARAMETERS-1'!$B$5:$J$44,5,FALSE)*VLOOKUP(OVYLD2_!CA$4,'[1]INTERNAL PARAMETERS-1'!$B$5:$J$44,6,FALSE)*VLOOKUP(OVYLD2_!CA$4,'[1]INTERNAL PARAMETERS-1'!$B$5:$J$44,3,FALSE) + OVYLD1_!CA155*(1-VLOOKUP(OVYLD2_!CA$4,'[1]INTERNAL PARAMETERS-1'!$B$5:$J$44,5,FALSE))*VLOOKUP(OVYLD2_!CA$4,'[1]INTERNAL PARAMETERS-1'!$B$5:$J$44,8,FALSE)*VLOOKUP(OVYLD2_!CA$4,'[1]INTERNAL PARAMETERS-1'!$B$5:$J$44,3,FALSE)</f>
        <v>0</v>
      </c>
      <c r="CB155" s="44">
        <f>OVYLD1_!CB155*VLOOKUP(OVYLD2_!CB$4,'[1]INTERNAL PARAMETERS-1'!$B$5:$J$44,5,FALSE)*VLOOKUP(OVYLD2_!CB$4,'[1]INTERNAL PARAMETERS-1'!$B$5:$J$44,6,FALSE)*VLOOKUP(OVYLD2_!CB$4,'[1]INTERNAL PARAMETERS-1'!$B$5:$J$44,3,FALSE) + OVYLD1_!CB155*(1-VLOOKUP(OVYLD2_!CB$4,'[1]INTERNAL PARAMETERS-1'!$B$5:$J$44,5,FALSE))*VLOOKUP(OVYLD2_!CB$4,'[1]INTERNAL PARAMETERS-1'!$B$5:$J$44,8,FALSE)*VLOOKUP(OVYLD2_!CB$4,'[1]INTERNAL PARAMETERS-1'!$B$5:$J$44,3,FALSE)</f>
        <v>0</v>
      </c>
      <c r="CC155" s="44">
        <f>OVYLD1_!CC155*VLOOKUP(OVYLD2_!CC$4,'[1]INTERNAL PARAMETERS-1'!$B$5:$J$44,5,FALSE)*VLOOKUP(OVYLD2_!CC$4,'[1]INTERNAL PARAMETERS-1'!$B$5:$J$44,6,FALSE)*VLOOKUP(OVYLD2_!CC$4,'[1]INTERNAL PARAMETERS-1'!$B$5:$J$44,3,FALSE) + OVYLD1_!CC155*(1-VLOOKUP(OVYLD2_!CC$4,'[1]INTERNAL PARAMETERS-1'!$B$5:$J$44,5,FALSE))*VLOOKUP(OVYLD2_!CC$4,'[1]INTERNAL PARAMETERS-1'!$B$5:$J$44,8,FALSE)*VLOOKUP(OVYLD2_!CC$4,'[1]INTERNAL PARAMETERS-1'!$B$5:$J$44,3,FALSE)</f>
        <v>4.357395582731096E-2</v>
      </c>
      <c r="CD155" s="44">
        <f>OVYLD1_!CD155*VLOOKUP(OVYLD2_!CD$4,'[1]INTERNAL PARAMETERS-1'!$B$5:$J$44,5,FALSE)*VLOOKUP(OVYLD2_!CD$4,'[1]INTERNAL PARAMETERS-1'!$B$5:$J$44,6,FALSE)*VLOOKUP(OVYLD2_!CD$4,'[1]INTERNAL PARAMETERS-1'!$B$5:$J$44,3,FALSE) + OVYLD1_!CD155*(1-VLOOKUP(OVYLD2_!CD$4,'[1]INTERNAL PARAMETERS-1'!$B$5:$J$44,5,FALSE))*VLOOKUP(OVYLD2_!CD$4,'[1]INTERNAL PARAMETERS-1'!$B$5:$J$44,8,FALSE)*VLOOKUP(OVYLD2_!CD$4,'[1]INTERNAL PARAMETERS-1'!$B$5:$J$44,3,FALSE)</f>
        <v>0.13478150843688849</v>
      </c>
      <c r="CE155" s="44">
        <f>OVYLD1_!CE155*VLOOKUP(OVYLD2_!CE$4,'[1]INTERNAL PARAMETERS-1'!$B$5:$J$44,5,FALSE)*VLOOKUP(OVYLD2_!CE$4,'[1]INTERNAL PARAMETERS-1'!$B$5:$J$44,6,FALSE)*VLOOKUP(OVYLD2_!CE$4,'[1]INTERNAL PARAMETERS-1'!$B$5:$J$44,3,FALSE) + OVYLD1_!CE155*(1-VLOOKUP(OVYLD2_!CE$4,'[1]INTERNAL PARAMETERS-1'!$B$5:$J$44,5,FALSE))*VLOOKUP(OVYLD2_!CE$4,'[1]INTERNAL PARAMETERS-1'!$B$5:$J$44,8,FALSE)*VLOOKUP(OVYLD2_!CE$4,'[1]INTERNAL PARAMETERS-1'!$B$5:$J$44,3,FALSE)</f>
        <v>0.2161381069171972</v>
      </c>
      <c r="CF155" s="44">
        <f>OVYLD1_!CF155*VLOOKUP(OVYLD2_!CF$4,'[1]INTERNAL PARAMETERS-1'!$B$5:$J$44,5,FALSE)*VLOOKUP(OVYLD2_!CF$4,'[1]INTERNAL PARAMETERS-1'!$B$5:$J$44,6,FALSE)*VLOOKUP(OVYLD2_!CF$4,'[1]INTERNAL PARAMETERS-1'!$B$5:$J$44,3,FALSE) + OVYLD1_!CF155*(1-VLOOKUP(OVYLD2_!CF$4,'[1]INTERNAL PARAMETERS-1'!$B$5:$J$44,5,FALSE))*VLOOKUP(OVYLD2_!CF$4,'[1]INTERNAL PARAMETERS-1'!$B$5:$J$44,8,FALSE)*VLOOKUP(OVYLD2_!CF$4,'[1]INTERNAL PARAMETERS-1'!$B$5:$J$44,3,FALSE)</f>
        <v>0.21616914114664182</v>
      </c>
      <c r="CG155" s="44">
        <f>OVYLD1_!CG155*VLOOKUP(OVYLD2_!CG$4,'[1]INTERNAL PARAMETERS-1'!$B$5:$J$44,5,FALSE)*VLOOKUP(OVYLD2_!CG$4,'[1]INTERNAL PARAMETERS-1'!$B$5:$J$44,6,FALSE)*VLOOKUP(OVYLD2_!CG$4,'[1]INTERNAL PARAMETERS-1'!$B$5:$J$44,3,FALSE) + OVYLD1_!CG155*(1-VLOOKUP(OVYLD2_!CG$4,'[1]INTERNAL PARAMETERS-1'!$B$5:$J$44,5,FALSE))*VLOOKUP(OVYLD2_!CG$4,'[1]INTERNAL PARAMETERS-1'!$B$5:$J$44,8,FALSE)*VLOOKUP(OVYLD2_!CG$4,'[1]INTERNAL PARAMETERS-1'!$B$5:$J$44,3,FALSE)</f>
        <v>3.5807331473900893E-3</v>
      </c>
      <c r="CH155" s="43">
        <f>OVYLD1_!CH155*VLOOKUP(OVYLD2_!CH$4,'[1]INTERNAL PARAMETERS-1'!$B$5:$J$44,5,FALSE)*VLOOKUP(OVYLD2_!CH$4,'[1]INTERNAL PARAMETERS-1'!$B$5:$J$44,6,FALSE)*VLOOKUP(OVYLD2_!CH$4,'[1]INTERNAL PARAMETERS-1'!$B$5:$J$44,3,FALSE) + OVYLD1_!CH155*(1-VLOOKUP(OVYLD2_!CH$4,'[1]INTERNAL PARAMETERS-1'!$B$5:$J$44,5,FALSE))*VLOOKUP(OVYLD2_!CH$4,'[1]INTERNAL PARAMETERS-1'!$B$5:$J$44,8,FALSE)*VLOOKUP(OVYLD2_!CH$4,'[1]INTERNAL PARAMETERS-1'!$B$5:$J$44,3,FALSE)</f>
        <v>0</v>
      </c>
      <c r="CJ155" s="45">
        <f t="shared" si="4"/>
        <v>5378.4030586518775</v>
      </c>
      <c r="CK155" s="43">
        <f t="shared" si="5"/>
        <v>101.95406766435025</v>
      </c>
    </row>
    <row r="156" spans="2:89" x14ac:dyDescent="0.5">
      <c r="B156" s="58" t="s">
        <v>8</v>
      </c>
      <c r="C156" s="57" t="s">
        <v>81</v>
      </c>
      <c r="D156" s="57" t="s">
        <v>73</v>
      </c>
      <c r="E156" s="128">
        <f>OVERALL2021!AI156</f>
        <v>10296.651233889186</v>
      </c>
      <c r="F156" s="59">
        <f>'[1]INTERNAL PARAMETERS-1'!M12</f>
        <v>49.09</v>
      </c>
      <c r="G156" s="45">
        <f>OVYLD1_!G156*VLOOKUP(OVYLD2_!G$4,'[1]INTERNAL PARAMETERS-1'!$B$5:$J$44,5,FALSE)*VLOOKUP(OVYLD2_!G$4,'[1]INTERNAL PARAMETERS-1'!$B$5:$J$44,7,FALSE)*OVYLD2_!$F156 + OVYLD1_!G156*(1-VLOOKUP(OVYLD2_!G$4,'[1]INTERNAL PARAMETERS-1'!$B$5:$J$44,5,FALSE))*VLOOKUP(OVYLD2_!G$4,'[1]INTERNAL PARAMETERS-1'!$B$5:$J$44,9,FALSE)*OVYLD2_!$F156</f>
        <v>2339.5830192386393</v>
      </c>
      <c r="H156" s="44">
        <f>OVYLD1_!H156*VLOOKUP(OVYLD2_!H$4,'[1]INTERNAL PARAMETERS-1'!$B$5:$J$44,5,FALSE)*VLOOKUP(OVYLD2_!H$4,'[1]INTERNAL PARAMETERS-1'!$B$5:$J$44,7,FALSE)*OVYLD2_!$F156 + OVYLD1_!H156*(1-VLOOKUP(OVYLD2_!H$4,'[1]INTERNAL PARAMETERS-1'!$B$5:$J$44,5,FALSE))*VLOOKUP(OVYLD2_!H$4,'[1]INTERNAL PARAMETERS-1'!$B$5:$J$44,9,FALSE)*OVYLD2_!$F156</f>
        <v>1232.4096329264175</v>
      </c>
      <c r="I156" s="44">
        <f>OVYLD1_!I156*VLOOKUP(OVYLD2_!I$4,'[1]INTERNAL PARAMETERS-1'!$B$5:$J$44,5,FALSE)*VLOOKUP(OVYLD2_!I$4,'[1]INTERNAL PARAMETERS-1'!$B$5:$J$44,7,FALSE)*OVYLD2_!$F156 + OVYLD1_!I156*(1-VLOOKUP(OVYLD2_!I$4,'[1]INTERNAL PARAMETERS-1'!$B$5:$J$44,5,FALSE))*VLOOKUP(OVYLD2_!I$4,'[1]INTERNAL PARAMETERS-1'!$B$5:$J$44,9,FALSE)*OVYLD2_!$F156</f>
        <v>1072.8599534755604</v>
      </c>
      <c r="J156" s="44">
        <f>OVYLD1_!J156*VLOOKUP(OVYLD2_!J$4,'[1]INTERNAL PARAMETERS-1'!$B$5:$J$44,5,FALSE)*VLOOKUP(OVYLD2_!J$4,'[1]INTERNAL PARAMETERS-1'!$B$5:$J$44,7,FALSE)*OVYLD2_!$F156 + OVYLD1_!J156*(1-VLOOKUP(OVYLD2_!J$4,'[1]INTERNAL PARAMETERS-1'!$B$5:$J$44,5,FALSE))*VLOOKUP(OVYLD2_!J$4,'[1]INTERNAL PARAMETERS-1'!$B$5:$J$44,9,FALSE)*OVYLD2_!$F156</f>
        <v>0</v>
      </c>
      <c r="K156" s="44">
        <f>OVYLD1_!K156*VLOOKUP(OVYLD2_!K$4,'[1]INTERNAL PARAMETERS-1'!$B$5:$J$44,5,FALSE)*VLOOKUP(OVYLD2_!K$4,'[1]INTERNAL PARAMETERS-1'!$B$5:$J$44,7,FALSE)*OVYLD2_!$F156 + OVYLD1_!K156*(1-VLOOKUP(OVYLD2_!K$4,'[1]INTERNAL PARAMETERS-1'!$B$5:$J$44,5,FALSE))*VLOOKUP(OVYLD2_!K$4,'[1]INTERNAL PARAMETERS-1'!$B$5:$J$44,9,FALSE)*OVYLD2_!$F156</f>
        <v>6.4620867256761283</v>
      </c>
      <c r="L156" s="44">
        <f>OVYLD1_!L156*VLOOKUP(OVYLD2_!L$4,'[1]INTERNAL PARAMETERS-1'!$B$5:$J$44,5,FALSE)*VLOOKUP(OVYLD2_!L$4,'[1]INTERNAL PARAMETERS-1'!$B$5:$J$44,7,FALSE)*OVYLD2_!$F156 + OVYLD1_!L156*(1-VLOOKUP(OVYLD2_!L$4,'[1]INTERNAL PARAMETERS-1'!$B$5:$J$44,5,FALSE))*VLOOKUP(OVYLD2_!L$4,'[1]INTERNAL PARAMETERS-1'!$B$5:$J$44,9,FALSE)*OVYLD2_!$F156</f>
        <v>0</v>
      </c>
      <c r="M156" s="44">
        <f>OVYLD1_!M156*VLOOKUP(OVYLD2_!M$4,'[1]INTERNAL PARAMETERS-1'!$B$5:$J$44,5,FALSE)*VLOOKUP(OVYLD2_!M$4,'[1]INTERNAL PARAMETERS-1'!$B$5:$J$44,7,FALSE)*OVYLD2_!$F156 + OVYLD1_!M156*(1-VLOOKUP(OVYLD2_!M$4,'[1]INTERNAL PARAMETERS-1'!$B$5:$J$44,5,FALSE))*VLOOKUP(OVYLD2_!M$4,'[1]INTERNAL PARAMETERS-1'!$B$5:$J$44,9,FALSE)*OVYLD2_!$F156</f>
        <v>37.055448707162213</v>
      </c>
      <c r="N156" s="44">
        <f>OVYLD1_!N156*VLOOKUP(OVYLD2_!N$4,'[1]INTERNAL PARAMETERS-1'!$B$5:$J$44,5,FALSE)*VLOOKUP(OVYLD2_!N$4,'[1]INTERNAL PARAMETERS-1'!$B$5:$J$44,7,FALSE)*OVYLD2_!$F156 + OVYLD1_!N156*(1-VLOOKUP(OVYLD2_!N$4,'[1]INTERNAL PARAMETERS-1'!$B$5:$J$44,5,FALSE))*VLOOKUP(OVYLD2_!N$4,'[1]INTERNAL PARAMETERS-1'!$B$5:$J$44,9,FALSE)*OVYLD2_!$F156</f>
        <v>5.2044199349145766</v>
      </c>
      <c r="O156" s="44">
        <f>OVYLD1_!O156*VLOOKUP(OVYLD2_!O$4,'[1]INTERNAL PARAMETERS-1'!$B$5:$J$44,5,FALSE)*VLOOKUP(OVYLD2_!O$4,'[1]INTERNAL PARAMETERS-1'!$B$5:$J$44,7,FALSE)*OVYLD2_!$F156 + OVYLD1_!O156*(1-VLOOKUP(OVYLD2_!O$4,'[1]INTERNAL PARAMETERS-1'!$B$5:$J$44,5,FALSE))*VLOOKUP(OVYLD2_!O$4,'[1]INTERNAL PARAMETERS-1'!$B$5:$J$44,9,FALSE)*OVYLD2_!$F156</f>
        <v>0</v>
      </c>
      <c r="P156" s="44">
        <f>OVYLD1_!P156*VLOOKUP(OVYLD2_!P$4,'[1]INTERNAL PARAMETERS-1'!$B$5:$J$44,5,FALSE)*VLOOKUP(OVYLD2_!P$4,'[1]INTERNAL PARAMETERS-1'!$B$5:$J$44,7,FALSE)*OVYLD2_!$F156 + OVYLD1_!P156*(1-VLOOKUP(OVYLD2_!P$4,'[1]INTERNAL PARAMETERS-1'!$B$5:$J$44,5,FALSE))*VLOOKUP(OVYLD2_!P$4,'[1]INTERNAL PARAMETERS-1'!$B$5:$J$44,9,FALSE)*OVYLD2_!$F156</f>
        <v>0</v>
      </c>
      <c r="Q156" s="44">
        <f>OVYLD1_!Q156*VLOOKUP(OVYLD2_!Q$4,'[1]INTERNAL PARAMETERS-1'!$B$5:$J$44,5,FALSE)*VLOOKUP(OVYLD2_!Q$4,'[1]INTERNAL PARAMETERS-1'!$B$5:$J$44,7,FALSE)*OVYLD2_!$F156 + OVYLD1_!Q156*(1-VLOOKUP(OVYLD2_!Q$4,'[1]INTERNAL PARAMETERS-1'!$B$5:$J$44,5,FALSE))*VLOOKUP(OVYLD2_!Q$4,'[1]INTERNAL PARAMETERS-1'!$B$5:$J$44,9,FALSE)*OVYLD2_!$F156</f>
        <v>0</v>
      </c>
      <c r="R156" s="44">
        <f>OVYLD1_!R156*VLOOKUP(OVYLD2_!R$4,'[1]INTERNAL PARAMETERS-1'!$B$5:$J$44,5,FALSE)*VLOOKUP(OVYLD2_!R$4,'[1]INTERNAL PARAMETERS-1'!$B$5:$J$44,7,FALSE)*OVYLD2_!$F156 + OVYLD1_!R156*(1-VLOOKUP(OVYLD2_!R$4,'[1]INTERNAL PARAMETERS-1'!$B$5:$J$44,5,FALSE))*VLOOKUP(OVYLD2_!R$4,'[1]INTERNAL PARAMETERS-1'!$B$5:$J$44,9,FALSE)*OVYLD2_!$F156</f>
        <v>10.719851013190922</v>
      </c>
      <c r="S156" s="44">
        <f>OVYLD1_!S156*VLOOKUP(OVYLD2_!S$4,'[1]INTERNAL PARAMETERS-1'!$B$5:$J$44,5,FALSE)*VLOOKUP(OVYLD2_!S$4,'[1]INTERNAL PARAMETERS-1'!$B$5:$J$44,7,FALSE)*OVYLD2_!$F156 + OVYLD1_!S156*(1-VLOOKUP(OVYLD2_!S$4,'[1]INTERNAL PARAMETERS-1'!$B$5:$J$44,5,FALSE))*VLOOKUP(OVYLD2_!S$4,'[1]INTERNAL PARAMETERS-1'!$B$5:$J$44,9,FALSE)*OVYLD2_!$F156</f>
        <v>133.61362214891355</v>
      </c>
      <c r="T156" s="44">
        <f>OVYLD1_!T156*VLOOKUP(OVYLD2_!T$4,'[1]INTERNAL PARAMETERS-1'!$B$5:$J$44,5,FALSE)*VLOOKUP(OVYLD2_!T$4,'[1]INTERNAL PARAMETERS-1'!$B$5:$J$44,7,FALSE)*OVYLD2_!$F156 + OVYLD1_!T156*(1-VLOOKUP(OVYLD2_!T$4,'[1]INTERNAL PARAMETERS-1'!$B$5:$J$44,5,FALSE))*VLOOKUP(OVYLD2_!T$4,'[1]INTERNAL PARAMETERS-1'!$B$5:$J$44,9,FALSE)*OVYLD2_!$F156</f>
        <v>44.507499116583375</v>
      </c>
      <c r="U156" s="44">
        <f>OVYLD1_!U156*VLOOKUP(OVYLD2_!U$4,'[1]INTERNAL PARAMETERS-1'!$B$5:$J$44,5,FALSE)*VLOOKUP(OVYLD2_!U$4,'[1]INTERNAL PARAMETERS-1'!$B$5:$J$44,7,FALSE)*OVYLD2_!$F156 + OVYLD1_!U156*(1-VLOOKUP(OVYLD2_!U$4,'[1]INTERNAL PARAMETERS-1'!$B$5:$J$44,5,FALSE))*VLOOKUP(OVYLD2_!U$4,'[1]INTERNAL PARAMETERS-1'!$B$5:$J$44,9,FALSE)*OVYLD2_!$F156</f>
        <v>31.365380297451612</v>
      </c>
      <c r="V156" s="44">
        <f>OVYLD1_!V156*VLOOKUP(OVYLD2_!V$4,'[1]INTERNAL PARAMETERS-1'!$B$5:$J$44,5,FALSE)*VLOOKUP(OVYLD2_!V$4,'[1]INTERNAL PARAMETERS-1'!$B$5:$J$44,7,FALSE)*OVYLD2_!$F156 + OVYLD1_!V156*(1-VLOOKUP(OVYLD2_!V$4,'[1]INTERNAL PARAMETERS-1'!$B$5:$J$44,5,FALSE))*VLOOKUP(OVYLD2_!V$4,'[1]INTERNAL PARAMETERS-1'!$B$5:$J$44,9,FALSE)*OVYLD2_!$F156</f>
        <v>147.80534671234773</v>
      </c>
      <c r="W156" s="44">
        <f>OVYLD1_!W156*VLOOKUP(OVYLD2_!W$4,'[1]INTERNAL PARAMETERS-1'!$B$5:$J$44,5,FALSE)*VLOOKUP(OVYLD2_!W$4,'[1]INTERNAL PARAMETERS-1'!$B$5:$J$44,7,FALSE)*OVYLD2_!$F156 + OVYLD1_!W156*(1-VLOOKUP(OVYLD2_!W$4,'[1]INTERNAL PARAMETERS-1'!$B$5:$J$44,5,FALSE))*VLOOKUP(OVYLD2_!W$4,'[1]INTERNAL PARAMETERS-1'!$B$5:$J$44,9,FALSE)*OVYLD2_!$F156</f>
        <v>0</v>
      </c>
      <c r="X156" s="44">
        <f>OVYLD1_!X156*VLOOKUP(OVYLD2_!X$4,'[1]INTERNAL PARAMETERS-1'!$B$5:$J$44,5,FALSE)*VLOOKUP(OVYLD2_!X$4,'[1]INTERNAL PARAMETERS-1'!$B$5:$J$44,7,FALSE)*OVYLD2_!$F156 + OVYLD1_!X156*(1-VLOOKUP(OVYLD2_!X$4,'[1]INTERNAL PARAMETERS-1'!$B$5:$J$44,5,FALSE))*VLOOKUP(OVYLD2_!X$4,'[1]INTERNAL PARAMETERS-1'!$B$5:$J$44,9,FALSE)*OVYLD2_!$F156</f>
        <v>0</v>
      </c>
      <c r="Y156" s="44">
        <f>OVYLD1_!Y156*VLOOKUP(OVYLD2_!Y$4,'[1]INTERNAL PARAMETERS-1'!$B$5:$J$44,5,FALSE)*VLOOKUP(OVYLD2_!Y$4,'[1]INTERNAL PARAMETERS-1'!$B$5:$J$44,7,FALSE)*OVYLD2_!$F156 + OVYLD1_!Y156*(1-VLOOKUP(OVYLD2_!Y$4,'[1]INTERNAL PARAMETERS-1'!$B$5:$J$44,5,FALSE))*VLOOKUP(OVYLD2_!Y$4,'[1]INTERNAL PARAMETERS-1'!$B$5:$J$44,9,FALSE)*OVYLD2_!$F156</f>
        <v>0</v>
      </c>
      <c r="Z156" s="44">
        <f>OVYLD1_!Z156*VLOOKUP(OVYLD2_!Z$4,'[1]INTERNAL PARAMETERS-1'!$B$5:$J$44,5,FALSE)*VLOOKUP(OVYLD2_!Z$4,'[1]INTERNAL PARAMETERS-1'!$B$5:$J$44,7,FALSE)*OVYLD2_!$F156 + OVYLD1_!Z156*(1-VLOOKUP(OVYLD2_!Z$4,'[1]INTERNAL PARAMETERS-1'!$B$5:$J$44,5,FALSE))*VLOOKUP(OVYLD2_!Z$4,'[1]INTERNAL PARAMETERS-1'!$B$5:$J$44,9,FALSE)*OVYLD2_!$F156</f>
        <v>0</v>
      </c>
      <c r="AA156" s="44">
        <f>OVYLD1_!AA156*VLOOKUP(OVYLD2_!AA$4,'[1]INTERNAL PARAMETERS-1'!$B$5:$J$44,5,FALSE)*VLOOKUP(OVYLD2_!AA$4,'[1]INTERNAL PARAMETERS-1'!$B$5:$J$44,7,FALSE)*OVYLD2_!$F156 + OVYLD1_!AA156*(1-VLOOKUP(OVYLD2_!AA$4,'[1]INTERNAL PARAMETERS-1'!$B$5:$J$44,5,FALSE))*VLOOKUP(OVYLD2_!AA$4,'[1]INTERNAL PARAMETERS-1'!$B$5:$J$44,9,FALSE)*OVYLD2_!$F156</f>
        <v>0</v>
      </c>
      <c r="AB156" s="44">
        <f>OVYLD1_!AB156*VLOOKUP(OVYLD2_!AB$4,'[1]INTERNAL PARAMETERS-1'!$B$5:$J$44,5,FALSE)*VLOOKUP(OVYLD2_!AB$4,'[1]INTERNAL PARAMETERS-1'!$B$5:$J$44,7,FALSE)*OVYLD2_!$F156 + OVYLD1_!AB156*(1-VLOOKUP(OVYLD2_!AB$4,'[1]INTERNAL PARAMETERS-1'!$B$5:$J$44,5,FALSE))*VLOOKUP(OVYLD2_!AB$4,'[1]INTERNAL PARAMETERS-1'!$B$5:$J$44,9,FALSE)*OVYLD2_!$F156</f>
        <v>0</v>
      </c>
      <c r="AC156" s="44">
        <f>OVYLD1_!AC156*VLOOKUP(OVYLD2_!AC$4,'[1]INTERNAL PARAMETERS-1'!$B$5:$J$44,5,FALSE)*VLOOKUP(OVYLD2_!AC$4,'[1]INTERNAL PARAMETERS-1'!$B$5:$J$44,7,FALSE)*OVYLD2_!$F156 + OVYLD1_!AC156*(1-VLOOKUP(OVYLD2_!AC$4,'[1]INTERNAL PARAMETERS-1'!$B$5:$J$44,5,FALSE))*VLOOKUP(OVYLD2_!AC$4,'[1]INTERNAL PARAMETERS-1'!$B$5:$J$44,9,FALSE)*OVYLD2_!$F156</f>
        <v>0</v>
      </c>
      <c r="AD156" s="44">
        <f>OVYLD1_!AD156*VLOOKUP(OVYLD2_!AD$4,'[1]INTERNAL PARAMETERS-1'!$B$5:$J$44,5,FALSE)*VLOOKUP(OVYLD2_!AD$4,'[1]INTERNAL PARAMETERS-1'!$B$5:$J$44,7,FALSE)*OVYLD2_!$F156 + OVYLD1_!AD156*(1-VLOOKUP(OVYLD2_!AD$4,'[1]INTERNAL PARAMETERS-1'!$B$5:$J$44,5,FALSE))*VLOOKUP(OVYLD2_!AD$4,'[1]INTERNAL PARAMETERS-1'!$B$5:$J$44,9,FALSE)*OVYLD2_!$F156</f>
        <v>0</v>
      </c>
      <c r="AE156" s="44">
        <f>OVYLD1_!AE156*VLOOKUP(OVYLD2_!AE$4,'[1]INTERNAL PARAMETERS-1'!$B$5:$J$44,5,FALSE)*VLOOKUP(OVYLD2_!AE$4,'[1]INTERNAL PARAMETERS-1'!$B$5:$J$44,7,FALSE)*OVYLD2_!$F156 + OVYLD1_!AE156*(1-VLOOKUP(OVYLD2_!AE$4,'[1]INTERNAL PARAMETERS-1'!$B$5:$J$44,5,FALSE))*VLOOKUP(OVYLD2_!AE$4,'[1]INTERNAL PARAMETERS-1'!$B$5:$J$44,9,FALSE)*OVYLD2_!$F156</f>
        <v>0</v>
      </c>
      <c r="AF156" s="44">
        <f>OVYLD1_!AF156*VLOOKUP(OVYLD2_!AF$4,'[1]INTERNAL PARAMETERS-1'!$B$5:$J$44,5,FALSE)*VLOOKUP(OVYLD2_!AF$4,'[1]INTERNAL PARAMETERS-1'!$B$5:$J$44,7,FALSE)*OVYLD2_!$F156 + OVYLD1_!AF156*(1-VLOOKUP(OVYLD2_!AF$4,'[1]INTERNAL PARAMETERS-1'!$B$5:$J$44,5,FALSE))*VLOOKUP(OVYLD2_!AF$4,'[1]INTERNAL PARAMETERS-1'!$B$5:$J$44,9,FALSE)*OVYLD2_!$F156</f>
        <v>11.19897902032991</v>
      </c>
      <c r="AG156" s="44">
        <f>OVYLD1_!AG156*VLOOKUP(OVYLD2_!AG$4,'[1]INTERNAL PARAMETERS-1'!$B$5:$J$44,5,FALSE)*VLOOKUP(OVYLD2_!AG$4,'[1]INTERNAL PARAMETERS-1'!$B$5:$J$44,7,FALSE)*OVYLD2_!$F156 + OVYLD1_!AG156*(1-VLOOKUP(OVYLD2_!AG$4,'[1]INTERNAL PARAMETERS-1'!$B$5:$J$44,5,FALSE))*VLOOKUP(OVYLD2_!AG$4,'[1]INTERNAL PARAMETERS-1'!$B$5:$J$44,9,FALSE)*OVYLD2_!$F156</f>
        <v>0</v>
      </c>
      <c r="AH156" s="44">
        <f>OVYLD1_!AH156*VLOOKUP(OVYLD2_!AH$4,'[1]INTERNAL PARAMETERS-1'!$B$5:$J$44,5,FALSE)*VLOOKUP(OVYLD2_!AH$4,'[1]INTERNAL PARAMETERS-1'!$B$5:$J$44,7,FALSE)*OVYLD2_!$F156 + OVYLD1_!AH156*(1-VLOOKUP(OVYLD2_!AH$4,'[1]INTERNAL PARAMETERS-1'!$B$5:$J$44,5,FALSE))*VLOOKUP(OVYLD2_!AH$4,'[1]INTERNAL PARAMETERS-1'!$B$5:$J$44,9,FALSE)*OVYLD2_!$F156</f>
        <v>1.5790651907397417</v>
      </c>
      <c r="AI156" s="44">
        <f>OVYLD1_!AI156*VLOOKUP(OVYLD2_!AI$4,'[1]INTERNAL PARAMETERS-1'!$B$5:$J$44,5,FALSE)*VLOOKUP(OVYLD2_!AI$4,'[1]INTERNAL PARAMETERS-1'!$B$5:$J$44,7,FALSE)*OVYLD2_!$F156 + OVYLD1_!AI156*(1-VLOOKUP(OVYLD2_!AI$4,'[1]INTERNAL PARAMETERS-1'!$B$5:$J$44,5,FALSE))*VLOOKUP(OVYLD2_!AI$4,'[1]INTERNAL PARAMETERS-1'!$B$5:$J$44,9,FALSE)*OVYLD2_!$F156</f>
        <v>2.6321965367404623</v>
      </c>
      <c r="AJ156" s="44">
        <f>OVYLD1_!AJ156*VLOOKUP(OVYLD2_!AJ$4,'[1]INTERNAL PARAMETERS-1'!$B$5:$J$44,5,FALSE)*VLOOKUP(OVYLD2_!AJ$4,'[1]INTERNAL PARAMETERS-1'!$B$5:$J$44,7,FALSE)*OVYLD2_!$F156 + OVYLD1_!AJ156*(1-VLOOKUP(OVYLD2_!AJ$4,'[1]INTERNAL PARAMETERS-1'!$B$5:$J$44,5,FALSE))*VLOOKUP(OVYLD2_!AJ$4,'[1]INTERNAL PARAMETERS-1'!$B$5:$J$44,9,FALSE)*OVYLD2_!$F156</f>
        <v>29.863286952821298</v>
      </c>
      <c r="AK156" s="44">
        <f>OVYLD1_!AK156*VLOOKUP(OVYLD2_!AK$4,'[1]INTERNAL PARAMETERS-1'!$B$5:$J$44,5,FALSE)*VLOOKUP(OVYLD2_!AK$4,'[1]INTERNAL PARAMETERS-1'!$B$5:$J$44,7,FALSE)*OVYLD2_!$F156 + OVYLD1_!AK156*(1-VLOOKUP(OVYLD2_!AK$4,'[1]INTERNAL PARAMETERS-1'!$B$5:$J$44,5,FALSE))*VLOOKUP(OVYLD2_!AK$4,'[1]INTERNAL PARAMETERS-1'!$B$5:$J$44,9,FALSE)*OVYLD2_!$F156</f>
        <v>12.632521525917934</v>
      </c>
      <c r="AL156" s="44">
        <f>OVYLD1_!AL156*VLOOKUP(OVYLD2_!AL$4,'[1]INTERNAL PARAMETERS-1'!$B$5:$J$44,5,FALSE)*VLOOKUP(OVYLD2_!AL$4,'[1]INTERNAL PARAMETERS-1'!$B$5:$J$44,7,FALSE)*OVYLD2_!$F156 + OVYLD1_!AL156*(1-VLOOKUP(OVYLD2_!AL$4,'[1]INTERNAL PARAMETERS-1'!$B$5:$J$44,5,FALSE))*VLOOKUP(OVYLD2_!AL$4,'[1]INTERNAL PARAMETERS-1'!$B$5:$J$44,9,FALSE)*OVYLD2_!$F156</f>
        <v>0</v>
      </c>
      <c r="AM156" s="44">
        <f>OVYLD1_!AM156*VLOOKUP(OVYLD2_!AM$4,'[1]INTERNAL PARAMETERS-1'!$B$5:$J$44,5,FALSE)*VLOOKUP(OVYLD2_!AM$4,'[1]INTERNAL PARAMETERS-1'!$B$5:$J$44,7,FALSE)*OVYLD2_!$F156 + OVYLD1_!AM156*(1-VLOOKUP(OVYLD2_!AM$4,'[1]INTERNAL PARAMETERS-1'!$B$5:$J$44,5,FALSE))*VLOOKUP(OVYLD2_!AM$4,'[1]INTERNAL PARAMETERS-1'!$B$5:$J$44,9,FALSE)*OVYLD2_!$F156</f>
        <v>0</v>
      </c>
      <c r="AN156" s="44">
        <f>OVYLD1_!AN156*VLOOKUP(OVYLD2_!AN$4,'[1]INTERNAL PARAMETERS-1'!$B$5:$J$44,5,FALSE)*VLOOKUP(OVYLD2_!AN$4,'[1]INTERNAL PARAMETERS-1'!$B$5:$J$44,7,FALSE)*OVYLD2_!$F156 + OVYLD1_!AN156*(1-VLOOKUP(OVYLD2_!AN$4,'[1]INTERNAL PARAMETERS-1'!$B$5:$J$44,5,FALSE))*VLOOKUP(OVYLD2_!AN$4,'[1]INTERNAL PARAMETERS-1'!$B$5:$J$44,9,FALSE)*OVYLD2_!$F156</f>
        <v>0</v>
      </c>
      <c r="AO156" s="44">
        <f>OVYLD1_!AO156*VLOOKUP(OVYLD2_!AO$4,'[1]INTERNAL PARAMETERS-1'!$B$5:$J$44,5,FALSE)*VLOOKUP(OVYLD2_!AO$4,'[1]INTERNAL PARAMETERS-1'!$B$5:$J$44,7,FALSE)*OVYLD2_!$F156 + OVYLD1_!AO156*(1-VLOOKUP(OVYLD2_!AO$4,'[1]INTERNAL PARAMETERS-1'!$B$5:$J$44,5,FALSE))*VLOOKUP(OVYLD2_!AO$4,'[1]INTERNAL PARAMETERS-1'!$B$5:$J$44,9,FALSE)*OVYLD2_!$F156</f>
        <v>0</v>
      </c>
      <c r="AP156" s="44">
        <f>OVYLD1_!AP156*VLOOKUP(OVYLD2_!AP$4,'[1]INTERNAL PARAMETERS-1'!$B$5:$J$44,5,FALSE)*VLOOKUP(OVYLD2_!AP$4,'[1]INTERNAL PARAMETERS-1'!$B$5:$J$44,7,FALSE)*OVYLD2_!$F156 + OVYLD1_!AP156*(1-VLOOKUP(OVYLD2_!AP$4,'[1]INTERNAL PARAMETERS-1'!$B$5:$J$44,5,FALSE))*VLOOKUP(OVYLD2_!AP$4,'[1]INTERNAL PARAMETERS-1'!$B$5:$J$44,9,FALSE)*OVYLD2_!$F156</f>
        <v>0</v>
      </c>
      <c r="AQ156" s="44">
        <f>OVYLD1_!AQ156*VLOOKUP(OVYLD2_!AQ$4,'[1]INTERNAL PARAMETERS-1'!$B$5:$J$44,5,FALSE)*VLOOKUP(OVYLD2_!AQ$4,'[1]INTERNAL PARAMETERS-1'!$B$5:$J$44,7,FALSE)*OVYLD2_!$F156 + OVYLD1_!AQ156*(1-VLOOKUP(OVYLD2_!AQ$4,'[1]INTERNAL PARAMETERS-1'!$B$5:$J$44,5,FALSE))*VLOOKUP(OVYLD2_!AQ$4,'[1]INTERNAL PARAMETERS-1'!$B$5:$J$44,9,FALSE)*OVYLD2_!$F156</f>
        <v>0</v>
      </c>
      <c r="AR156" s="44">
        <f>OVYLD1_!AR156*VLOOKUP(OVYLD2_!AR$4,'[1]INTERNAL PARAMETERS-1'!$B$5:$J$44,5,FALSE)*VLOOKUP(OVYLD2_!AR$4,'[1]INTERNAL PARAMETERS-1'!$B$5:$J$44,7,FALSE)*OVYLD2_!$F156 + OVYLD1_!AR156*(1-VLOOKUP(OVYLD2_!AR$4,'[1]INTERNAL PARAMETERS-1'!$B$5:$J$44,5,FALSE))*VLOOKUP(OVYLD2_!AR$4,'[1]INTERNAL PARAMETERS-1'!$B$5:$J$44,9,FALSE)*OVYLD2_!$F156</f>
        <v>0</v>
      </c>
      <c r="AS156" s="44">
        <f>OVYLD1_!AS156*VLOOKUP(OVYLD2_!AS$4,'[1]INTERNAL PARAMETERS-1'!$B$5:$J$44,5,FALSE)*VLOOKUP(OVYLD2_!AS$4,'[1]INTERNAL PARAMETERS-1'!$B$5:$J$44,7,FALSE)*OVYLD2_!$F156 + OVYLD1_!AS156*(1-VLOOKUP(OVYLD2_!AS$4,'[1]INTERNAL PARAMETERS-1'!$B$5:$J$44,5,FALSE))*VLOOKUP(OVYLD2_!AS$4,'[1]INTERNAL PARAMETERS-1'!$B$5:$J$44,9,FALSE)*OVYLD2_!$F156</f>
        <v>0</v>
      </c>
      <c r="AT156" s="43">
        <f>OVYLD1_!AT156*VLOOKUP(OVYLD2_!AT$4,'[1]INTERNAL PARAMETERS-1'!$B$5:$J$44,5,FALSE)*VLOOKUP(OVYLD2_!AT$4,'[1]INTERNAL PARAMETERS-1'!$B$5:$J$44,7,FALSE)*OVYLD2_!$F156 + OVYLD1_!AT156*(1-VLOOKUP(OVYLD2_!AT$4,'[1]INTERNAL PARAMETERS-1'!$B$5:$J$44,5,FALSE))*VLOOKUP(OVYLD2_!AT$4,'[1]INTERNAL PARAMETERS-1'!$B$5:$J$44,9,FALSE)*OVYLD2_!$F156</f>
        <v>0</v>
      </c>
      <c r="AU156" s="45">
        <f>OVYLD1_!AU156*VLOOKUP(OVYLD2_!AU$4,'[1]INTERNAL PARAMETERS-1'!$B$5:$J$44,5,FALSE)*VLOOKUP(OVYLD2_!AU$4,'[1]INTERNAL PARAMETERS-1'!$B$5:$J$44,6,FALSE)*VLOOKUP(OVYLD2_!AU$4,'[1]INTERNAL PARAMETERS-1'!$B$5:$J$44,3,FALSE) + OVYLD1_!AU156*(1-VLOOKUP(OVYLD2_!AU$4,'[1]INTERNAL PARAMETERS-1'!$B$5:$J$44,5,FALSE))*VLOOKUP(OVYLD2_!AU$4,'[1]INTERNAL PARAMETERS-1'!$B$5:$J$44,8,FALSE)*VLOOKUP(OVYLD2_!AU$4,'[1]INTERNAL PARAMETERS-1'!$B$5:$J$44,3,FALSE)</f>
        <v>0</v>
      </c>
      <c r="AV156" s="44">
        <f>OVYLD1_!AV156*VLOOKUP(OVYLD2_!AV$4,'[1]INTERNAL PARAMETERS-1'!$B$5:$J$44,5,FALSE)*VLOOKUP(OVYLD2_!AV$4,'[1]INTERNAL PARAMETERS-1'!$B$5:$J$44,6,FALSE)*VLOOKUP(OVYLD2_!AV$4,'[1]INTERNAL PARAMETERS-1'!$B$5:$J$44,3,FALSE) + OVYLD1_!AV156*(1-VLOOKUP(OVYLD2_!AV$4,'[1]INTERNAL PARAMETERS-1'!$B$5:$J$44,5,FALSE))*VLOOKUP(OVYLD2_!AV$4,'[1]INTERNAL PARAMETERS-1'!$B$5:$J$44,8,FALSE)*VLOOKUP(OVYLD2_!AV$4,'[1]INTERNAL PARAMETERS-1'!$B$5:$J$44,3,FALSE)</f>
        <v>0</v>
      </c>
      <c r="AW156" s="44">
        <f>OVYLD1_!AW156*VLOOKUP(OVYLD2_!AW$4,'[1]INTERNAL PARAMETERS-1'!$B$5:$J$44,5,FALSE)*VLOOKUP(OVYLD2_!AW$4,'[1]INTERNAL PARAMETERS-1'!$B$5:$J$44,6,FALSE)*VLOOKUP(OVYLD2_!AW$4,'[1]INTERNAL PARAMETERS-1'!$B$5:$J$44,3,FALSE) + OVYLD1_!AW156*(1-VLOOKUP(OVYLD2_!AW$4,'[1]INTERNAL PARAMETERS-1'!$B$5:$J$44,5,FALSE))*VLOOKUP(OVYLD2_!AW$4,'[1]INTERNAL PARAMETERS-1'!$B$5:$J$44,8,FALSE)*VLOOKUP(OVYLD2_!AW$4,'[1]INTERNAL PARAMETERS-1'!$B$5:$J$44,3,FALSE)</f>
        <v>25.803656790934642</v>
      </c>
      <c r="AX156" s="44">
        <f>OVYLD1_!AX156*VLOOKUP(OVYLD2_!AX$4,'[1]INTERNAL PARAMETERS-1'!$B$5:$J$44,5,FALSE)*VLOOKUP(OVYLD2_!AX$4,'[1]INTERNAL PARAMETERS-1'!$B$5:$J$44,6,FALSE)*VLOOKUP(OVYLD2_!AX$4,'[1]INTERNAL PARAMETERS-1'!$B$5:$J$44,3,FALSE) + OVYLD1_!AX156*(1-VLOOKUP(OVYLD2_!AX$4,'[1]INTERNAL PARAMETERS-1'!$B$5:$J$44,5,FALSE))*VLOOKUP(OVYLD2_!AX$4,'[1]INTERNAL PARAMETERS-1'!$B$5:$J$44,8,FALSE)*VLOOKUP(OVYLD2_!AX$4,'[1]INTERNAL PARAMETERS-1'!$B$5:$J$44,3,FALSE)</f>
        <v>0</v>
      </c>
      <c r="AY156" s="44">
        <f>OVYLD1_!AY156*VLOOKUP(OVYLD2_!AY$4,'[1]INTERNAL PARAMETERS-1'!$B$5:$J$44,5,FALSE)*VLOOKUP(OVYLD2_!AY$4,'[1]INTERNAL PARAMETERS-1'!$B$5:$J$44,6,FALSE)*VLOOKUP(OVYLD2_!AY$4,'[1]INTERNAL PARAMETERS-1'!$B$5:$J$44,3,FALSE) + OVYLD1_!AY156*(1-VLOOKUP(OVYLD2_!AY$4,'[1]INTERNAL PARAMETERS-1'!$B$5:$J$44,5,FALSE))*VLOOKUP(OVYLD2_!AY$4,'[1]INTERNAL PARAMETERS-1'!$B$5:$J$44,8,FALSE)*VLOOKUP(OVYLD2_!AY$4,'[1]INTERNAL PARAMETERS-1'!$B$5:$J$44,3,FALSE)</f>
        <v>0</v>
      </c>
      <c r="AZ156" s="44">
        <f>OVYLD1_!AZ156*VLOOKUP(OVYLD2_!AZ$4,'[1]INTERNAL PARAMETERS-1'!$B$5:$J$44,5,FALSE)*VLOOKUP(OVYLD2_!AZ$4,'[1]INTERNAL PARAMETERS-1'!$B$5:$J$44,6,FALSE)*VLOOKUP(OVYLD2_!AZ$4,'[1]INTERNAL PARAMETERS-1'!$B$5:$J$44,3,FALSE) + OVYLD1_!AZ156*(1-VLOOKUP(OVYLD2_!AZ$4,'[1]INTERNAL PARAMETERS-1'!$B$5:$J$44,5,FALSE))*VLOOKUP(OVYLD2_!AZ$4,'[1]INTERNAL PARAMETERS-1'!$B$5:$J$44,8,FALSE)*VLOOKUP(OVYLD2_!AZ$4,'[1]INTERNAL PARAMETERS-1'!$B$5:$J$44,3,FALSE)</f>
        <v>0</v>
      </c>
      <c r="BA156" s="44">
        <f>OVYLD1_!BA156*VLOOKUP(OVYLD2_!BA$4,'[1]INTERNAL PARAMETERS-1'!$B$5:$J$44,5,FALSE)*VLOOKUP(OVYLD2_!BA$4,'[1]INTERNAL PARAMETERS-1'!$B$5:$J$44,6,FALSE)*VLOOKUP(OVYLD2_!BA$4,'[1]INTERNAL PARAMETERS-1'!$B$5:$J$44,3,FALSE) + OVYLD1_!BA156*(1-VLOOKUP(OVYLD2_!BA$4,'[1]INTERNAL PARAMETERS-1'!$B$5:$J$44,5,FALSE))*VLOOKUP(OVYLD2_!BA$4,'[1]INTERNAL PARAMETERS-1'!$B$5:$J$44,8,FALSE)*VLOOKUP(OVYLD2_!BA$4,'[1]INTERNAL PARAMETERS-1'!$B$5:$J$44,3,FALSE)</f>
        <v>8.9080841161512385</v>
      </c>
      <c r="BB156" s="44">
        <f>OVYLD1_!BB156*VLOOKUP(OVYLD2_!BB$4,'[1]INTERNAL PARAMETERS-1'!$B$5:$J$44,5,FALSE)*VLOOKUP(OVYLD2_!BB$4,'[1]INTERNAL PARAMETERS-1'!$B$5:$J$44,6,FALSE)*VLOOKUP(OVYLD2_!BB$4,'[1]INTERNAL PARAMETERS-1'!$B$5:$J$44,3,FALSE) + OVYLD1_!BB156*(1-VLOOKUP(OVYLD2_!BB$4,'[1]INTERNAL PARAMETERS-1'!$B$5:$J$44,5,FALSE))*VLOOKUP(OVYLD2_!BB$4,'[1]INTERNAL PARAMETERS-1'!$B$5:$J$44,8,FALSE)*VLOOKUP(OVYLD2_!BB$4,'[1]INTERNAL PARAMETERS-1'!$B$5:$J$44,3,FALSE)</f>
        <v>6.2440421562036379</v>
      </c>
      <c r="BC156" s="44">
        <f>OVYLD1_!BC156*VLOOKUP(OVYLD2_!BC$4,'[1]INTERNAL PARAMETERS-1'!$B$5:$J$44,5,FALSE)*VLOOKUP(OVYLD2_!BC$4,'[1]INTERNAL PARAMETERS-1'!$B$5:$J$44,6,FALSE)*VLOOKUP(OVYLD2_!BC$4,'[1]INTERNAL PARAMETERS-1'!$B$5:$J$44,3,FALSE) + OVYLD1_!BC156*(1-VLOOKUP(OVYLD2_!BC$4,'[1]INTERNAL PARAMETERS-1'!$B$5:$J$44,5,FALSE))*VLOOKUP(OVYLD2_!BC$4,'[1]INTERNAL PARAMETERS-1'!$B$5:$J$44,8,FALSE)*VLOOKUP(OVYLD2_!BC$4,'[1]INTERNAL PARAMETERS-1'!$B$5:$J$44,3,FALSE)</f>
        <v>11.403496316841222</v>
      </c>
      <c r="BD156" s="44">
        <f>OVYLD1_!BD156*VLOOKUP(OVYLD2_!BD$4,'[1]INTERNAL PARAMETERS-1'!$B$5:$J$44,5,FALSE)*VLOOKUP(OVYLD2_!BD$4,'[1]INTERNAL PARAMETERS-1'!$B$5:$J$44,6,FALSE)*VLOOKUP(OVYLD2_!BD$4,'[1]INTERNAL PARAMETERS-1'!$B$5:$J$44,3,FALSE) + OVYLD1_!BD156*(1-VLOOKUP(OVYLD2_!BD$4,'[1]INTERNAL PARAMETERS-1'!$B$5:$J$44,5,FALSE))*VLOOKUP(OVYLD2_!BD$4,'[1]INTERNAL PARAMETERS-1'!$B$5:$J$44,8,FALSE)*VLOOKUP(OVYLD2_!BD$4,'[1]INTERNAL PARAMETERS-1'!$B$5:$J$44,3,FALSE)</f>
        <v>4.9308272286853416</v>
      </c>
      <c r="BE156" s="44">
        <f>OVYLD1_!BE156*VLOOKUP(OVYLD2_!BE$4,'[1]INTERNAL PARAMETERS-1'!$B$5:$J$44,5,FALSE)*VLOOKUP(OVYLD2_!BE$4,'[1]INTERNAL PARAMETERS-1'!$B$5:$J$44,6,FALSE)*VLOOKUP(OVYLD2_!BE$4,'[1]INTERNAL PARAMETERS-1'!$B$5:$J$44,3,FALSE) + OVYLD1_!BE156*(1-VLOOKUP(OVYLD2_!BE$4,'[1]INTERNAL PARAMETERS-1'!$B$5:$J$44,5,FALSE))*VLOOKUP(OVYLD2_!BE$4,'[1]INTERNAL PARAMETERS-1'!$B$5:$J$44,8,FALSE)*VLOOKUP(OVYLD2_!BE$4,'[1]INTERNAL PARAMETERS-1'!$B$5:$J$44,3,FALSE)</f>
        <v>9.1117725545863983</v>
      </c>
      <c r="BF156" s="44">
        <f>OVYLD1_!BF156*VLOOKUP(OVYLD2_!BF$4,'[1]INTERNAL PARAMETERS-1'!$B$5:$J$44,5,FALSE)*VLOOKUP(OVYLD2_!BF$4,'[1]INTERNAL PARAMETERS-1'!$B$5:$J$44,6,FALSE)*VLOOKUP(OVYLD2_!BF$4,'[1]INTERNAL PARAMETERS-1'!$B$5:$J$44,3,FALSE) + OVYLD1_!BF156*(1-VLOOKUP(OVYLD2_!BF$4,'[1]INTERNAL PARAMETERS-1'!$B$5:$J$44,5,FALSE))*VLOOKUP(OVYLD2_!BF$4,'[1]INTERNAL PARAMETERS-1'!$B$5:$J$44,8,FALSE)*VLOOKUP(OVYLD2_!BF$4,'[1]INTERNAL PARAMETERS-1'!$B$5:$J$44,3,FALSE)</f>
        <v>0</v>
      </c>
      <c r="BG156" s="44">
        <f>OVYLD1_!BG156*VLOOKUP(OVYLD2_!BG$4,'[1]INTERNAL PARAMETERS-1'!$B$5:$J$44,5,FALSE)*VLOOKUP(OVYLD2_!BG$4,'[1]INTERNAL PARAMETERS-1'!$B$5:$J$44,6,FALSE)*VLOOKUP(OVYLD2_!BG$4,'[1]INTERNAL PARAMETERS-1'!$B$5:$J$44,3,FALSE) + OVYLD1_!BG156*(1-VLOOKUP(OVYLD2_!BG$4,'[1]INTERNAL PARAMETERS-1'!$B$5:$J$44,5,FALSE))*VLOOKUP(OVYLD2_!BG$4,'[1]INTERNAL PARAMETERS-1'!$B$5:$J$44,8,FALSE)*VLOOKUP(OVYLD2_!BG$4,'[1]INTERNAL PARAMETERS-1'!$B$5:$J$44,3,FALSE)</f>
        <v>4.0593079346419589</v>
      </c>
      <c r="BH156" s="44">
        <f>OVYLD1_!BH156*VLOOKUP(OVYLD2_!BH$4,'[1]INTERNAL PARAMETERS-1'!$B$5:$J$44,5,FALSE)*VLOOKUP(OVYLD2_!BH$4,'[1]INTERNAL PARAMETERS-1'!$B$5:$J$44,6,FALSE)*VLOOKUP(OVYLD2_!BH$4,'[1]INTERNAL PARAMETERS-1'!$B$5:$J$44,3,FALSE) + OVYLD1_!BH156*(1-VLOOKUP(OVYLD2_!BH$4,'[1]INTERNAL PARAMETERS-1'!$B$5:$J$44,5,FALSE))*VLOOKUP(OVYLD2_!BH$4,'[1]INTERNAL PARAMETERS-1'!$B$5:$J$44,8,FALSE)*VLOOKUP(OVYLD2_!BH$4,'[1]INTERNAL PARAMETERS-1'!$B$5:$J$44,3,FALSE)</f>
        <v>2.8149001211902225E-2</v>
      </c>
      <c r="BI156" s="44">
        <f>OVYLD1_!BI156*VLOOKUP(OVYLD2_!BI$4,'[1]INTERNAL PARAMETERS-1'!$B$5:$J$44,5,FALSE)*VLOOKUP(OVYLD2_!BI$4,'[1]INTERNAL PARAMETERS-1'!$B$5:$J$44,6,FALSE)*VLOOKUP(OVYLD2_!BI$4,'[1]INTERNAL PARAMETERS-1'!$B$5:$J$44,3,FALSE) + OVYLD1_!BI156*(1-VLOOKUP(OVYLD2_!BI$4,'[1]INTERNAL PARAMETERS-1'!$B$5:$J$44,5,FALSE))*VLOOKUP(OVYLD2_!BI$4,'[1]INTERNAL PARAMETERS-1'!$B$5:$J$44,8,FALSE)*VLOOKUP(OVYLD2_!BI$4,'[1]INTERNAL PARAMETERS-1'!$B$5:$J$44,3,FALSE)</f>
        <v>0</v>
      </c>
      <c r="BJ156" s="44">
        <f>OVYLD1_!BJ156*VLOOKUP(OVYLD2_!BJ$4,'[1]INTERNAL PARAMETERS-1'!$B$5:$J$44,5,FALSE)*VLOOKUP(OVYLD2_!BJ$4,'[1]INTERNAL PARAMETERS-1'!$B$5:$J$44,6,FALSE)*VLOOKUP(OVYLD2_!BJ$4,'[1]INTERNAL PARAMETERS-1'!$B$5:$J$44,3,FALSE) + OVYLD1_!BJ156*(1-VLOOKUP(OVYLD2_!BJ$4,'[1]INTERNAL PARAMETERS-1'!$B$5:$J$44,5,FALSE))*VLOOKUP(OVYLD2_!BJ$4,'[1]INTERNAL PARAMETERS-1'!$B$5:$J$44,8,FALSE)*VLOOKUP(OVYLD2_!BJ$4,'[1]INTERNAL PARAMETERS-1'!$B$5:$J$44,3,FALSE)</f>
        <v>1.8217935557009635</v>
      </c>
      <c r="BK156" s="44">
        <f>OVYLD1_!BK156*VLOOKUP(OVYLD2_!BK$4,'[1]INTERNAL PARAMETERS-1'!$B$5:$J$44,5,FALSE)*VLOOKUP(OVYLD2_!BK$4,'[1]INTERNAL PARAMETERS-1'!$B$5:$J$44,6,FALSE)*VLOOKUP(OVYLD2_!BK$4,'[1]INTERNAL PARAMETERS-1'!$B$5:$J$44,3,FALSE) + OVYLD1_!BK156*(1-VLOOKUP(OVYLD2_!BK$4,'[1]INTERNAL PARAMETERS-1'!$B$5:$J$44,5,FALSE))*VLOOKUP(OVYLD2_!BK$4,'[1]INTERNAL PARAMETERS-1'!$B$5:$J$44,8,FALSE)*VLOOKUP(OVYLD2_!BK$4,'[1]INTERNAL PARAMETERS-1'!$B$5:$J$44,3,FALSE)</f>
        <v>2.2838086806414557</v>
      </c>
      <c r="BL156" s="44">
        <f>OVYLD1_!BL156*VLOOKUP(OVYLD2_!BL$4,'[1]INTERNAL PARAMETERS-1'!$B$5:$J$44,5,FALSE)*VLOOKUP(OVYLD2_!BL$4,'[1]INTERNAL PARAMETERS-1'!$B$5:$J$44,6,FALSE)*VLOOKUP(OVYLD2_!BL$4,'[1]INTERNAL PARAMETERS-1'!$B$5:$J$44,3,FALSE) + OVYLD1_!BL156*(1-VLOOKUP(OVYLD2_!BL$4,'[1]INTERNAL PARAMETERS-1'!$B$5:$J$44,5,FALSE))*VLOOKUP(OVYLD2_!BL$4,'[1]INTERNAL PARAMETERS-1'!$B$5:$J$44,8,FALSE)*VLOOKUP(OVYLD2_!BL$4,'[1]INTERNAL PARAMETERS-1'!$B$5:$J$44,3,FALSE)</f>
        <v>6.3762556310643017</v>
      </c>
      <c r="BM156" s="44">
        <f>OVYLD1_!BM156*VLOOKUP(OVYLD2_!BM$4,'[1]INTERNAL PARAMETERS-1'!$B$5:$J$44,5,FALSE)*VLOOKUP(OVYLD2_!BM$4,'[1]INTERNAL PARAMETERS-1'!$B$5:$J$44,6,FALSE)*VLOOKUP(OVYLD2_!BM$4,'[1]INTERNAL PARAMETERS-1'!$B$5:$J$44,3,FALSE) + OVYLD1_!BM156*(1-VLOOKUP(OVYLD2_!BM$4,'[1]INTERNAL PARAMETERS-1'!$B$5:$J$44,5,FALSE))*VLOOKUP(OVYLD2_!BM$4,'[1]INTERNAL PARAMETERS-1'!$B$5:$J$44,8,FALSE)*VLOOKUP(OVYLD2_!BM$4,'[1]INTERNAL PARAMETERS-1'!$B$5:$J$44,3,FALSE)</f>
        <v>1.8705142736247697</v>
      </c>
      <c r="BN156" s="44">
        <f>OVYLD1_!BN156*VLOOKUP(OVYLD2_!BN$4,'[1]INTERNAL PARAMETERS-1'!$B$5:$J$44,5,FALSE)*VLOOKUP(OVYLD2_!BN$4,'[1]INTERNAL PARAMETERS-1'!$B$5:$J$44,6,FALSE)*VLOOKUP(OVYLD2_!BN$4,'[1]INTERNAL PARAMETERS-1'!$B$5:$J$44,3,FALSE) + OVYLD1_!BN156*(1-VLOOKUP(OVYLD2_!BN$4,'[1]INTERNAL PARAMETERS-1'!$B$5:$J$44,5,FALSE))*VLOOKUP(OVYLD2_!BN$4,'[1]INTERNAL PARAMETERS-1'!$B$5:$J$44,8,FALSE)*VLOOKUP(OVYLD2_!BN$4,'[1]INTERNAL PARAMETERS-1'!$B$5:$J$44,3,FALSE)</f>
        <v>2.3746695251350016</v>
      </c>
      <c r="BO156" s="44">
        <f>OVYLD1_!BO156*VLOOKUP(OVYLD2_!BO$4,'[1]INTERNAL PARAMETERS-1'!$B$5:$J$44,5,FALSE)*VLOOKUP(OVYLD2_!BO$4,'[1]INTERNAL PARAMETERS-1'!$B$5:$J$44,6,FALSE)*VLOOKUP(OVYLD2_!BO$4,'[1]INTERNAL PARAMETERS-1'!$B$5:$J$44,3,FALSE) + OVYLD1_!BO156*(1-VLOOKUP(OVYLD2_!BO$4,'[1]INTERNAL PARAMETERS-1'!$B$5:$J$44,5,FALSE))*VLOOKUP(OVYLD2_!BO$4,'[1]INTERNAL PARAMETERS-1'!$B$5:$J$44,8,FALSE)*VLOOKUP(OVYLD2_!BO$4,'[1]INTERNAL PARAMETERS-1'!$B$5:$J$44,3,FALSE)</f>
        <v>1.957953272396928</v>
      </c>
      <c r="BP156" s="44">
        <f>OVYLD1_!BP156*VLOOKUP(OVYLD2_!BP$4,'[1]INTERNAL PARAMETERS-1'!$B$5:$J$44,5,FALSE)*VLOOKUP(OVYLD2_!BP$4,'[1]INTERNAL PARAMETERS-1'!$B$5:$J$44,6,FALSE)*VLOOKUP(OVYLD2_!BP$4,'[1]INTERNAL PARAMETERS-1'!$B$5:$J$44,3,FALSE) + OVYLD1_!BP156*(1-VLOOKUP(OVYLD2_!BP$4,'[1]INTERNAL PARAMETERS-1'!$B$5:$J$44,5,FALSE))*VLOOKUP(OVYLD2_!BP$4,'[1]INTERNAL PARAMETERS-1'!$B$5:$J$44,8,FALSE)*VLOOKUP(OVYLD2_!BP$4,'[1]INTERNAL PARAMETERS-1'!$B$5:$J$44,3,FALSE)</f>
        <v>0.17763960310082141</v>
      </c>
      <c r="BQ156" s="44">
        <f>OVYLD1_!BQ156*VLOOKUP(OVYLD2_!BQ$4,'[1]INTERNAL PARAMETERS-1'!$B$5:$J$44,5,FALSE)*VLOOKUP(OVYLD2_!BQ$4,'[1]INTERNAL PARAMETERS-1'!$B$5:$J$44,6,FALSE)*VLOOKUP(OVYLD2_!BQ$4,'[1]INTERNAL PARAMETERS-1'!$B$5:$J$44,3,FALSE) + OVYLD1_!BQ156*(1-VLOOKUP(OVYLD2_!BQ$4,'[1]INTERNAL PARAMETERS-1'!$B$5:$J$44,5,FALSE))*VLOOKUP(OVYLD2_!BQ$4,'[1]INTERNAL PARAMETERS-1'!$B$5:$J$44,8,FALSE)*VLOOKUP(OVYLD2_!BQ$4,'[1]INTERNAL PARAMETERS-1'!$B$5:$J$44,3,FALSE)</f>
        <v>7.6452774955565914</v>
      </c>
      <c r="BR156" s="44">
        <f>OVYLD1_!BR156*VLOOKUP(OVYLD2_!BR$4,'[1]INTERNAL PARAMETERS-1'!$B$5:$J$44,5,FALSE)*VLOOKUP(OVYLD2_!BR$4,'[1]INTERNAL PARAMETERS-1'!$B$5:$J$44,6,FALSE)*VLOOKUP(OVYLD2_!BR$4,'[1]INTERNAL PARAMETERS-1'!$B$5:$J$44,3,FALSE) + OVYLD1_!BR156*(1-VLOOKUP(OVYLD2_!BR$4,'[1]INTERNAL PARAMETERS-1'!$B$5:$J$44,5,FALSE))*VLOOKUP(OVYLD2_!BR$4,'[1]INTERNAL PARAMETERS-1'!$B$5:$J$44,8,FALSE)*VLOOKUP(OVYLD2_!BR$4,'[1]INTERNAL PARAMETERS-1'!$B$5:$J$44,3,FALSE)</f>
        <v>0.31446660439340951</v>
      </c>
      <c r="BS156" s="44">
        <f>OVYLD1_!BS156*VLOOKUP(OVYLD2_!BS$4,'[1]INTERNAL PARAMETERS-1'!$B$5:$J$44,5,FALSE)*VLOOKUP(OVYLD2_!BS$4,'[1]INTERNAL PARAMETERS-1'!$B$5:$J$44,6,FALSE)*VLOOKUP(OVYLD2_!BS$4,'[1]INTERNAL PARAMETERS-1'!$B$5:$J$44,3,FALSE) + OVYLD1_!BS156*(1-VLOOKUP(OVYLD2_!BS$4,'[1]INTERNAL PARAMETERS-1'!$B$5:$J$44,5,FALSE))*VLOOKUP(OVYLD2_!BS$4,'[1]INTERNAL PARAMETERS-1'!$B$5:$J$44,8,FALSE)*VLOOKUP(OVYLD2_!BS$4,'[1]INTERNAL PARAMETERS-1'!$B$5:$J$44,3,FALSE)</f>
        <v>2.0244738623339156E-2</v>
      </c>
      <c r="BT156" s="44">
        <f>OVYLD1_!BT156*VLOOKUP(OVYLD2_!BT$4,'[1]INTERNAL PARAMETERS-1'!$B$5:$J$44,5,FALSE)*VLOOKUP(OVYLD2_!BT$4,'[1]INTERNAL PARAMETERS-1'!$B$5:$J$44,6,FALSE)*VLOOKUP(OVYLD2_!BT$4,'[1]INTERNAL PARAMETERS-1'!$B$5:$J$44,3,FALSE) + OVYLD1_!BT156*(1-VLOOKUP(OVYLD2_!BT$4,'[1]INTERNAL PARAMETERS-1'!$B$5:$J$44,5,FALSE))*VLOOKUP(OVYLD2_!BT$4,'[1]INTERNAL PARAMETERS-1'!$B$5:$J$44,8,FALSE)*VLOOKUP(OVYLD2_!BT$4,'[1]INTERNAL PARAMETERS-1'!$B$5:$J$44,3,FALSE)</f>
        <v>0</v>
      </c>
      <c r="BU156" s="44">
        <f>OVYLD1_!BU156*VLOOKUP(OVYLD2_!BU$4,'[1]INTERNAL PARAMETERS-1'!$B$5:$J$44,5,FALSE)*VLOOKUP(OVYLD2_!BU$4,'[1]INTERNAL PARAMETERS-1'!$B$5:$J$44,6,FALSE)*VLOOKUP(OVYLD2_!BU$4,'[1]INTERNAL PARAMETERS-1'!$B$5:$J$44,3,FALSE) + OVYLD1_!BU156*(1-VLOOKUP(OVYLD2_!BU$4,'[1]INTERNAL PARAMETERS-1'!$B$5:$J$44,5,FALSE))*VLOOKUP(OVYLD2_!BU$4,'[1]INTERNAL PARAMETERS-1'!$B$5:$J$44,8,FALSE)*VLOOKUP(OVYLD2_!BU$4,'[1]INTERNAL PARAMETERS-1'!$B$5:$J$44,3,FALSE)</f>
        <v>0</v>
      </c>
      <c r="BV156" s="44">
        <f>OVYLD1_!BV156*VLOOKUP(OVYLD2_!BV$4,'[1]INTERNAL PARAMETERS-1'!$B$5:$J$44,5,FALSE)*VLOOKUP(OVYLD2_!BV$4,'[1]INTERNAL PARAMETERS-1'!$B$5:$J$44,6,FALSE)*VLOOKUP(OVYLD2_!BV$4,'[1]INTERNAL PARAMETERS-1'!$B$5:$J$44,3,FALSE) + OVYLD1_!BV156*(1-VLOOKUP(OVYLD2_!BV$4,'[1]INTERNAL PARAMETERS-1'!$B$5:$J$44,5,FALSE))*VLOOKUP(OVYLD2_!BV$4,'[1]INTERNAL PARAMETERS-1'!$B$5:$J$44,8,FALSE)*VLOOKUP(OVYLD2_!BV$4,'[1]INTERNAL PARAMETERS-1'!$B$5:$J$44,3,FALSE)</f>
        <v>0</v>
      </c>
      <c r="BW156" s="44">
        <f>OVYLD1_!BW156*VLOOKUP(OVYLD2_!BW$4,'[1]INTERNAL PARAMETERS-1'!$B$5:$J$44,5,FALSE)*VLOOKUP(OVYLD2_!BW$4,'[1]INTERNAL PARAMETERS-1'!$B$5:$J$44,6,FALSE)*VLOOKUP(OVYLD2_!BW$4,'[1]INTERNAL PARAMETERS-1'!$B$5:$J$44,3,FALSE) + OVYLD1_!BW156*(1-VLOOKUP(OVYLD2_!BW$4,'[1]INTERNAL PARAMETERS-1'!$B$5:$J$44,5,FALSE))*VLOOKUP(OVYLD2_!BW$4,'[1]INTERNAL PARAMETERS-1'!$B$5:$J$44,8,FALSE)*VLOOKUP(OVYLD2_!BW$4,'[1]INTERNAL PARAMETERS-1'!$B$5:$J$44,3,FALSE)</f>
        <v>0</v>
      </c>
      <c r="BX156" s="44">
        <f>OVYLD1_!BX156*VLOOKUP(OVYLD2_!BX$4,'[1]INTERNAL PARAMETERS-1'!$B$5:$J$44,5,FALSE)*VLOOKUP(OVYLD2_!BX$4,'[1]INTERNAL PARAMETERS-1'!$B$5:$J$44,6,FALSE)*VLOOKUP(OVYLD2_!BX$4,'[1]INTERNAL PARAMETERS-1'!$B$5:$J$44,3,FALSE) + OVYLD1_!BX156*(1-VLOOKUP(OVYLD2_!BX$4,'[1]INTERNAL PARAMETERS-1'!$B$5:$J$44,5,FALSE))*VLOOKUP(OVYLD2_!BX$4,'[1]INTERNAL PARAMETERS-1'!$B$5:$J$44,8,FALSE)*VLOOKUP(OVYLD2_!BX$4,'[1]INTERNAL PARAMETERS-1'!$B$5:$J$44,3,FALSE)</f>
        <v>0</v>
      </c>
      <c r="BY156" s="44">
        <f>OVYLD1_!BY156*VLOOKUP(OVYLD2_!BY$4,'[1]INTERNAL PARAMETERS-1'!$B$5:$J$44,5,FALSE)*VLOOKUP(OVYLD2_!BY$4,'[1]INTERNAL PARAMETERS-1'!$B$5:$J$44,6,FALSE)*VLOOKUP(OVYLD2_!BY$4,'[1]INTERNAL PARAMETERS-1'!$B$5:$J$44,3,FALSE) + OVYLD1_!BY156*(1-VLOOKUP(OVYLD2_!BY$4,'[1]INTERNAL PARAMETERS-1'!$B$5:$J$44,5,FALSE))*VLOOKUP(OVYLD2_!BY$4,'[1]INTERNAL PARAMETERS-1'!$B$5:$J$44,8,FALSE)*VLOOKUP(OVYLD2_!BY$4,'[1]INTERNAL PARAMETERS-1'!$B$5:$J$44,3,FALSE)</f>
        <v>0</v>
      </c>
      <c r="BZ156" s="44">
        <f>OVYLD1_!BZ156*VLOOKUP(OVYLD2_!BZ$4,'[1]INTERNAL PARAMETERS-1'!$B$5:$J$44,5,FALSE)*VLOOKUP(OVYLD2_!BZ$4,'[1]INTERNAL PARAMETERS-1'!$B$5:$J$44,6,FALSE)*VLOOKUP(OVYLD2_!BZ$4,'[1]INTERNAL PARAMETERS-1'!$B$5:$J$44,3,FALSE) + OVYLD1_!BZ156*(1-VLOOKUP(OVYLD2_!BZ$4,'[1]INTERNAL PARAMETERS-1'!$B$5:$J$44,5,FALSE))*VLOOKUP(OVYLD2_!BZ$4,'[1]INTERNAL PARAMETERS-1'!$B$5:$J$44,8,FALSE)*VLOOKUP(OVYLD2_!BZ$4,'[1]INTERNAL PARAMETERS-1'!$B$5:$J$44,3,FALSE)</f>
        <v>2.313762317067046E-2</v>
      </c>
      <c r="CA156" s="44">
        <f>OVYLD1_!CA156*VLOOKUP(OVYLD2_!CA$4,'[1]INTERNAL PARAMETERS-1'!$B$5:$J$44,5,FALSE)*VLOOKUP(OVYLD2_!CA$4,'[1]INTERNAL PARAMETERS-1'!$B$5:$J$44,6,FALSE)*VLOOKUP(OVYLD2_!CA$4,'[1]INTERNAL PARAMETERS-1'!$B$5:$J$44,3,FALSE) + OVYLD1_!CA156*(1-VLOOKUP(OVYLD2_!CA$4,'[1]INTERNAL PARAMETERS-1'!$B$5:$J$44,5,FALSE))*VLOOKUP(OVYLD2_!CA$4,'[1]INTERNAL PARAMETERS-1'!$B$5:$J$44,8,FALSE)*VLOOKUP(OVYLD2_!CA$4,'[1]INTERNAL PARAMETERS-1'!$B$5:$J$44,3,FALSE)</f>
        <v>0</v>
      </c>
      <c r="CB156" s="44">
        <f>OVYLD1_!CB156*VLOOKUP(OVYLD2_!CB$4,'[1]INTERNAL PARAMETERS-1'!$B$5:$J$44,5,FALSE)*VLOOKUP(OVYLD2_!CB$4,'[1]INTERNAL PARAMETERS-1'!$B$5:$J$44,6,FALSE)*VLOOKUP(OVYLD2_!CB$4,'[1]INTERNAL PARAMETERS-1'!$B$5:$J$44,3,FALSE) + OVYLD1_!CB156*(1-VLOOKUP(OVYLD2_!CB$4,'[1]INTERNAL PARAMETERS-1'!$B$5:$J$44,5,FALSE))*VLOOKUP(OVYLD2_!CB$4,'[1]INTERNAL PARAMETERS-1'!$B$5:$J$44,8,FALSE)*VLOOKUP(OVYLD2_!CB$4,'[1]INTERNAL PARAMETERS-1'!$B$5:$J$44,3,FALSE)</f>
        <v>0</v>
      </c>
      <c r="CC156" s="44">
        <f>OVYLD1_!CC156*VLOOKUP(OVYLD2_!CC$4,'[1]INTERNAL PARAMETERS-1'!$B$5:$J$44,5,FALSE)*VLOOKUP(OVYLD2_!CC$4,'[1]INTERNAL PARAMETERS-1'!$B$5:$J$44,6,FALSE)*VLOOKUP(OVYLD2_!CC$4,'[1]INTERNAL PARAMETERS-1'!$B$5:$J$44,3,FALSE) + OVYLD1_!CC156*(1-VLOOKUP(OVYLD2_!CC$4,'[1]INTERNAL PARAMETERS-1'!$B$5:$J$44,5,FALSE))*VLOOKUP(OVYLD2_!CC$4,'[1]INTERNAL PARAMETERS-1'!$B$5:$J$44,8,FALSE)*VLOOKUP(OVYLD2_!CC$4,'[1]INTERNAL PARAMETERS-1'!$B$5:$J$44,3,FALSE)</f>
        <v>4.2149779486460384E-2</v>
      </c>
      <c r="CD156" s="44">
        <f>OVYLD1_!CD156*VLOOKUP(OVYLD2_!CD$4,'[1]INTERNAL PARAMETERS-1'!$B$5:$J$44,5,FALSE)*VLOOKUP(OVYLD2_!CD$4,'[1]INTERNAL PARAMETERS-1'!$B$5:$J$44,6,FALSE)*VLOOKUP(OVYLD2_!CD$4,'[1]INTERNAL PARAMETERS-1'!$B$5:$J$44,3,FALSE) + OVYLD1_!CD156*(1-VLOOKUP(OVYLD2_!CD$4,'[1]INTERNAL PARAMETERS-1'!$B$5:$J$44,5,FALSE))*VLOOKUP(OVYLD2_!CD$4,'[1]INTERNAL PARAMETERS-1'!$B$5:$J$44,8,FALSE)*VLOOKUP(OVYLD2_!CD$4,'[1]INTERNAL PARAMETERS-1'!$B$5:$J$44,3,FALSE)</f>
        <v>0.12084471262011763</v>
      </c>
      <c r="CE156" s="44">
        <f>OVYLD1_!CE156*VLOOKUP(OVYLD2_!CE$4,'[1]INTERNAL PARAMETERS-1'!$B$5:$J$44,5,FALSE)*VLOOKUP(OVYLD2_!CE$4,'[1]INTERNAL PARAMETERS-1'!$B$5:$J$44,6,FALSE)*VLOOKUP(OVYLD2_!CE$4,'[1]INTERNAL PARAMETERS-1'!$B$5:$J$44,3,FALSE) + OVYLD1_!CE156*(1-VLOOKUP(OVYLD2_!CE$4,'[1]INTERNAL PARAMETERS-1'!$B$5:$J$44,5,FALSE))*VLOOKUP(OVYLD2_!CE$4,'[1]INTERNAL PARAMETERS-1'!$B$5:$J$44,8,FALSE)*VLOOKUP(OVYLD2_!CE$4,'[1]INTERNAL PARAMETERS-1'!$B$5:$J$44,3,FALSE)</f>
        <v>0.17051986499280086</v>
      </c>
      <c r="CF156" s="44">
        <f>OVYLD1_!CF156*VLOOKUP(OVYLD2_!CF$4,'[1]INTERNAL PARAMETERS-1'!$B$5:$J$44,5,FALSE)*VLOOKUP(OVYLD2_!CF$4,'[1]INTERNAL PARAMETERS-1'!$B$5:$J$44,6,FALSE)*VLOOKUP(OVYLD2_!CF$4,'[1]INTERNAL PARAMETERS-1'!$B$5:$J$44,3,FALSE) + OVYLD1_!CF156*(1-VLOOKUP(OVYLD2_!CF$4,'[1]INTERNAL PARAMETERS-1'!$B$5:$J$44,5,FALSE))*VLOOKUP(OVYLD2_!CF$4,'[1]INTERNAL PARAMETERS-1'!$B$5:$J$44,8,FALSE)*VLOOKUP(OVYLD2_!CF$4,'[1]INTERNAL PARAMETERS-1'!$B$5:$J$44,3,FALSE)</f>
        <v>7.4613215417859188E-2</v>
      </c>
      <c r="CG156" s="44">
        <f>OVYLD1_!CG156*VLOOKUP(OVYLD2_!CG$4,'[1]INTERNAL PARAMETERS-1'!$B$5:$J$44,5,FALSE)*VLOOKUP(OVYLD2_!CG$4,'[1]INTERNAL PARAMETERS-1'!$B$5:$J$44,6,FALSE)*VLOOKUP(OVYLD2_!CG$4,'[1]INTERNAL PARAMETERS-1'!$B$5:$J$44,3,FALSE) + OVYLD1_!CG156*(1-VLOOKUP(OVYLD2_!CG$4,'[1]INTERNAL PARAMETERS-1'!$B$5:$J$44,5,FALSE))*VLOOKUP(OVYLD2_!CG$4,'[1]INTERNAL PARAMETERS-1'!$B$5:$J$44,8,FALSE)*VLOOKUP(OVYLD2_!CG$4,'[1]INTERNAL PARAMETERS-1'!$B$5:$J$44,3,FALSE)</f>
        <v>0</v>
      </c>
      <c r="CH156" s="43">
        <f>OVYLD1_!CH156*VLOOKUP(OVYLD2_!CH$4,'[1]INTERNAL PARAMETERS-1'!$B$5:$J$44,5,FALSE)*VLOOKUP(OVYLD2_!CH$4,'[1]INTERNAL PARAMETERS-1'!$B$5:$J$44,6,FALSE)*VLOOKUP(OVYLD2_!CH$4,'[1]INTERNAL PARAMETERS-1'!$B$5:$J$44,3,FALSE) + OVYLD1_!CH156*(1-VLOOKUP(OVYLD2_!CH$4,'[1]INTERNAL PARAMETERS-1'!$B$5:$J$44,5,FALSE))*VLOOKUP(OVYLD2_!CH$4,'[1]INTERNAL PARAMETERS-1'!$B$5:$J$44,8,FALSE)*VLOOKUP(OVYLD2_!CH$4,'[1]INTERNAL PARAMETERS-1'!$B$5:$J$44,3,FALSE)</f>
        <v>0</v>
      </c>
      <c r="CJ156" s="45">
        <f t="shared" si="4"/>
        <v>5119.4923095234062</v>
      </c>
      <c r="CK156" s="43">
        <f t="shared" si="5"/>
        <v>95.763224675181817</v>
      </c>
    </row>
    <row r="157" spans="2:89" x14ac:dyDescent="0.5">
      <c r="B157" s="58" t="s">
        <v>8</v>
      </c>
      <c r="C157" s="57" t="s">
        <v>81</v>
      </c>
      <c r="D157" s="57" t="s">
        <v>72</v>
      </c>
      <c r="E157" s="128">
        <f>OVERALL2021!AI157</f>
        <v>9253.5517192865282</v>
      </c>
      <c r="F157" s="59">
        <f>'[1]INTERNAL PARAMETERS-1'!M13</f>
        <v>44.225000000000001</v>
      </c>
      <c r="G157" s="45">
        <f>OVYLD1_!G157*VLOOKUP(OVYLD2_!G$4,'[1]INTERNAL PARAMETERS-1'!$B$5:$J$44,5,FALSE)*VLOOKUP(OVYLD2_!G$4,'[1]INTERNAL PARAMETERS-1'!$B$5:$J$44,7,FALSE)*OVYLD2_!$F157 + OVYLD1_!G157*(1-VLOOKUP(OVYLD2_!G$4,'[1]INTERNAL PARAMETERS-1'!$B$5:$J$44,5,FALSE))*VLOOKUP(OVYLD2_!G$4,'[1]INTERNAL PARAMETERS-1'!$B$5:$J$44,9,FALSE)*OVYLD2_!$F157</f>
        <v>1813.1132099522806</v>
      </c>
      <c r="H157" s="44">
        <f>OVYLD1_!H157*VLOOKUP(OVYLD2_!H$4,'[1]INTERNAL PARAMETERS-1'!$B$5:$J$44,5,FALSE)*VLOOKUP(OVYLD2_!H$4,'[1]INTERNAL PARAMETERS-1'!$B$5:$J$44,7,FALSE)*OVYLD2_!$F157 + OVYLD1_!H157*(1-VLOOKUP(OVYLD2_!H$4,'[1]INTERNAL PARAMETERS-1'!$B$5:$J$44,5,FALSE))*VLOOKUP(OVYLD2_!H$4,'[1]INTERNAL PARAMETERS-1'!$B$5:$J$44,9,FALSE)*OVYLD2_!$F157</f>
        <v>872.67748286811718</v>
      </c>
      <c r="I157" s="44">
        <f>OVYLD1_!I157*VLOOKUP(OVYLD2_!I$4,'[1]INTERNAL PARAMETERS-1'!$B$5:$J$44,5,FALSE)*VLOOKUP(OVYLD2_!I$4,'[1]INTERNAL PARAMETERS-1'!$B$5:$J$44,7,FALSE)*OVYLD2_!$F157 + OVYLD1_!I157*(1-VLOOKUP(OVYLD2_!I$4,'[1]INTERNAL PARAMETERS-1'!$B$5:$J$44,5,FALSE))*VLOOKUP(OVYLD2_!I$4,'[1]INTERNAL PARAMETERS-1'!$B$5:$J$44,9,FALSE)*OVYLD2_!$F157</f>
        <v>892.52577283986523</v>
      </c>
      <c r="J157" s="44">
        <f>OVYLD1_!J157*VLOOKUP(OVYLD2_!J$4,'[1]INTERNAL PARAMETERS-1'!$B$5:$J$44,5,FALSE)*VLOOKUP(OVYLD2_!J$4,'[1]INTERNAL PARAMETERS-1'!$B$5:$J$44,7,FALSE)*OVYLD2_!$F157 + OVYLD1_!J157*(1-VLOOKUP(OVYLD2_!J$4,'[1]INTERNAL PARAMETERS-1'!$B$5:$J$44,5,FALSE))*VLOOKUP(OVYLD2_!J$4,'[1]INTERNAL PARAMETERS-1'!$B$5:$J$44,9,FALSE)*OVYLD2_!$F157</f>
        <v>0</v>
      </c>
      <c r="K157" s="44">
        <f>OVYLD1_!K157*VLOOKUP(OVYLD2_!K$4,'[1]INTERNAL PARAMETERS-1'!$B$5:$J$44,5,FALSE)*VLOOKUP(OVYLD2_!K$4,'[1]INTERNAL PARAMETERS-1'!$B$5:$J$44,7,FALSE)*OVYLD2_!$F157 + OVYLD1_!K157*(1-VLOOKUP(OVYLD2_!K$4,'[1]INTERNAL PARAMETERS-1'!$B$5:$J$44,5,FALSE))*VLOOKUP(OVYLD2_!K$4,'[1]INTERNAL PARAMETERS-1'!$B$5:$J$44,9,FALSE)*OVYLD2_!$F157</f>
        <v>11.706876137974882</v>
      </c>
      <c r="L157" s="44">
        <f>OVYLD1_!L157*VLOOKUP(OVYLD2_!L$4,'[1]INTERNAL PARAMETERS-1'!$B$5:$J$44,5,FALSE)*VLOOKUP(OVYLD2_!L$4,'[1]INTERNAL PARAMETERS-1'!$B$5:$J$44,7,FALSE)*OVYLD2_!$F157 + OVYLD1_!L157*(1-VLOOKUP(OVYLD2_!L$4,'[1]INTERNAL PARAMETERS-1'!$B$5:$J$44,5,FALSE))*VLOOKUP(OVYLD2_!L$4,'[1]INTERNAL PARAMETERS-1'!$B$5:$J$44,9,FALSE)*OVYLD2_!$F157</f>
        <v>0</v>
      </c>
      <c r="M157" s="44">
        <f>OVYLD1_!M157*VLOOKUP(OVYLD2_!M$4,'[1]INTERNAL PARAMETERS-1'!$B$5:$J$44,5,FALSE)*VLOOKUP(OVYLD2_!M$4,'[1]INTERNAL PARAMETERS-1'!$B$5:$J$44,7,FALSE)*OVYLD2_!$F157 + OVYLD1_!M157*(1-VLOOKUP(OVYLD2_!M$4,'[1]INTERNAL PARAMETERS-1'!$B$5:$J$44,5,FALSE))*VLOOKUP(OVYLD2_!M$4,'[1]INTERNAL PARAMETERS-1'!$B$5:$J$44,9,FALSE)*OVYLD2_!$F157</f>
        <v>33.822123394146928</v>
      </c>
      <c r="N157" s="44">
        <f>OVYLD1_!N157*VLOOKUP(OVYLD2_!N$4,'[1]INTERNAL PARAMETERS-1'!$B$5:$J$44,5,FALSE)*VLOOKUP(OVYLD2_!N$4,'[1]INTERNAL PARAMETERS-1'!$B$5:$J$44,7,FALSE)*OVYLD2_!$F157 + OVYLD1_!N157*(1-VLOOKUP(OVYLD2_!N$4,'[1]INTERNAL PARAMETERS-1'!$B$5:$J$44,5,FALSE))*VLOOKUP(OVYLD2_!N$4,'[1]INTERNAL PARAMETERS-1'!$B$5:$J$44,9,FALSE)*OVYLD2_!$F157</f>
        <v>3.988764104018792</v>
      </c>
      <c r="O157" s="44">
        <f>OVYLD1_!O157*VLOOKUP(OVYLD2_!O$4,'[1]INTERNAL PARAMETERS-1'!$B$5:$J$44,5,FALSE)*VLOOKUP(OVYLD2_!O$4,'[1]INTERNAL PARAMETERS-1'!$B$5:$J$44,7,FALSE)*OVYLD2_!$F157 + OVYLD1_!O157*(1-VLOOKUP(OVYLD2_!O$4,'[1]INTERNAL PARAMETERS-1'!$B$5:$J$44,5,FALSE))*VLOOKUP(OVYLD2_!O$4,'[1]INTERNAL PARAMETERS-1'!$B$5:$J$44,9,FALSE)*OVYLD2_!$F157</f>
        <v>0</v>
      </c>
      <c r="P157" s="44">
        <f>OVYLD1_!P157*VLOOKUP(OVYLD2_!P$4,'[1]INTERNAL PARAMETERS-1'!$B$5:$J$44,5,FALSE)*VLOOKUP(OVYLD2_!P$4,'[1]INTERNAL PARAMETERS-1'!$B$5:$J$44,7,FALSE)*OVYLD2_!$F157 + OVYLD1_!P157*(1-VLOOKUP(OVYLD2_!P$4,'[1]INTERNAL PARAMETERS-1'!$B$5:$J$44,5,FALSE))*VLOOKUP(OVYLD2_!P$4,'[1]INTERNAL PARAMETERS-1'!$B$5:$J$44,9,FALSE)*OVYLD2_!$F157</f>
        <v>0</v>
      </c>
      <c r="Q157" s="44">
        <f>OVYLD1_!Q157*VLOOKUP(OVYLD2_!Q$4,'[1]INTERNAL PARAMETERS-1'!$B$5:$J$44,5,FALSE)*VLOOKUP(OVYLD2_!Q$4,'[1]INTERNAL PARAMETERS-1'!$B$5:$J$44,7,FALSE)*OVYLD2_!$F157 + OVYLD1_!Q157*(1-VLOOKUP(OVYLD2_!Q$4,'[1]INTERNAL PARAMETERS-1'!$B$5:$J$44,5,FALSE))*VLOOKUP(OVYLD2_!Q$4,'[1]INTERNAL PARAMETERS-1'!$B$5:$J$44,9,FALSE)*OVYLD2_!$F157</f>
        <v>0</v>
      </c>
      <c r="R157" s="44">
        <f>OVYLD1_!R157*VLOOKUP(OVYLD2_!R$4,'[1]INTERNAL PARAMETERS-1'!$B$5:$J$44,5,FALSE)*VLOOKUP(OVYLD2_!R$4,'[1]INTERNAL PARAMETERS-1'!$B$5:$J$44,7,FALSE)*OVYLD2_!$F157 + OVYLD1_!R157*(1-VLOOKUP(OVYLD2_!R$4,'[1]INTERNAL PARAMETERS-1'!$B$5:$J$44,5,FALSE))*VLOOKUP(OVYLD2_!R$4,'[1]INTERNAL PARAMETERS-1'!$B$5:$J$44,9,FALSE)*OVYLD2_!$F157</f>
        <v>8.324234916795815</v>
      </c>
      <c r="S157" s="44">
        <f>OVYLD1_!S157*VLOOKUP(OVYLD2_!S$4,'[1]INTERNAL PARAMETERS-1'!$B$5:$J$44,5,FALSE)*VLOOKUP(OVYLD2_!S$4,'[1]INTERNAL PARAMETERS-1'!$B$5:$J$44,7,FALSE)*OVYLD2_!$F157 + OVYLD1_!S157*(1-VLOOKUP(OVYLD2_!S$4,'[1]INTERNAL PARAMETERS-1'!$B$5:$J$44,5,FALSE))*VLOOKUP(OVYLD2_!S$4,'[1]INTERNAL PARAMETERS-1'!$B$5:$J$44,9,FALSE)*OVYLD2_!$F157</f>
        <v>98.355242220223843</v>
      </c>
      <c r="T157" s="44">
        <f>OVYLD1_!T157*VLOOKUP(OVYLD2_!T$4,'[1]INTERNAL PARAMETERS-1'!$B$5:$J$44,5,FALSE)*VLOOKUP(OVYLD2_!T$4,'[1]INTERNAL PARAMETERS-1'!$B$5:$J$44,7,FALSE)*OVYLD2_!$F157 + OVYLD1_!T157*(1-VLOOKUP(OVYLD2_!T$4,'[1]INTERNAL PARAMETERS-1'!$B$5:$J$44,5,FALSE))*VLOOKUP(OVYLD2_!T$4,'[1]INTERNAL PARAMETERS-1'!$B$5:$J$44,9,FALSE)*OVYLD2_!$F157</f>
        <v>23.41252456097541</v>
      </c>
      <c r="U157" s="44">
        <f>OVYLD1_!U157*VLOOKUP(OVYLD2_!U$4,'[1]INTERNAL PARAMETERS-1'!$B$5:$J$44,5,FALSE)*VLOOKUP(OVYLD2_!U$4,'[1]INTERNAL PARAMETERS-1'!$B$5:$J$44,7,FALSE)*OVYLD2_!$F157 + OVYLD1_!U157*(1-VLOOKUP(OVYLD2_!U$4,'[1]INTERNAL PARAMETERS-1'!$B$5:$J$44,5,FALSE))*VLOOKUP(OVYLD2_!U$4,'[1]INTERNAL PARAMETERS-1'!$B$5:$J$44,9,FALSE)*OVYLD2_!$F157</f>
        <v>9.7981640368760736</v>
      </c>
      <c r="V157" s="44">
        <f>OVYLD1_!V157*VLOOKUP(OVYLD2_!V$4,'[1]INTERNAL PARAMETERS-1'!$B$5:$J$44,5,FALSE)*VLOOKUP(OVYLD2_!V$4,'[1]INTERNAL PARAMETERS-1'!$B$5:$J$44,7,FALSE)*OVYLD2_!$F157 + OVYLD1_!V157*(1-VLOOKUP(OVYLD2_!V$4,'[1]INTERNAL PARAMETERS-1'!$B$5:$J$44,5,FALSE))*VLOOKUP(OVYLD2_!V$4,'[1]INTERNAL PARAMETERS-1'!$B$5:$J$44,9,FALSE)*OVYLD2_!$F157</f>
        <v>134.82891689166198</v>
      </c>
      <c r="W157" s="44">
        <f>OVYLD1_!W157*VLOOKUP(OVYLD2_!W$4,'[1]INTERNAL PARAMETERS-1'!$B$5:$J$44,5,FALSE)*VLOOKUP(OVYLD2_!W$4,'[1]INTERNAL PARAMETERS-1'!$B$5:$J$44,7,FALSE)*OVYLD2_!$F157 + OVYLD1_!W157*(1-VLOOKUP(OVYLD2_!W$4,'[1]INTERNAL PARAMETERS-1'!$B$5:$J$44,5,FALSE))*VLOOKUP(OVYLD2_!W$4,'[1]INTERNAL PARAMETERS-1'!$B$5:$J$44,9,FALSE)*OVYLD2_!$F157</f>
        <v>0</v>
      </c>
      <c r="X157" s="44">
        <f>OVYLD1_!X157*VLOOKUP(OVYLD2_!X$4,'[1]INTERNAL PARAMETERS-1'!$B$5:$J$44,5,FALSE)*VLOOKUP(OVYLD2_!X$4,'[1]INTERNAL PARAMETERS-1'!$B$5:$J$44,7,FALSE)*OVYLD2_!$F157 + OVYLD1_!X157*(1-VLOOKUP(OVYLD2_!X$4,'[1]INTERNAL PARAMETERS-1'!$B$5:$J$44,5,FALSE))*VLOOKUP(OVYLD2_!X$4,'[1]INTERNAL PARAMETERS-1'!$B$5:$J$44,9,FALSE)*OVYLD2_!$F157</f>
        <v>0</v>
      </c>
      <c r="Y157" s="44">
        <f>OVYLD1_!Y157*VLOOKUP(OVYLD2_!Y$4,'[1]INTERNAL PARAMETERS-1'!$B$5:$J$44,5,FALSE)*VLOOKUP(OVYLD2_!Y$4,'[1]INTERNAL PARAMETERS-1'!$B$5:$J$44,7,FALSE)*OVYLD2_!$F157 + OVYLD1_!Y157*(1-VLOOKUP(OVYLD2_!Y$4,'[1]INTERNAL PARAMETERS-1'!$B$5:$J$44,5,FALSE))*VLOOKUP(OVYLD2_!Y$4,'[1]INTERNAL PARAMETERS-1'!$B$5:$J$44,9,FALSE)*OVYLD2_!$F157</f>
        <v>0</v>
      </c>
      <c r="Z157" s="44">
        <f>OVYLD1_!Z157*VLOOKUP(OVYLD2_!Z$4,'[1]INTERNAL PARAMETERS-1'!$B$5:$J$44,5,FALSE)*VLOOKUP(OVYLD2_!Z$4,'[1]INTERNAL PARAMETERS-1'!$B$5:$J$44,7,FALSE)*OVYLD2_!$F157 + OVYLD1_!Z157*(1-VLOOKUP(OVYLD2_!Z$4,'[1]INTERNAL PARAMETERS-1'!$B$5:$J$44,5,FALSE))*VLOOKUP(OVYLD2_!Z$4,'[1]INTERNAL PARAMETERS-1'!$B$5:$J$44,9,FALSE)*OVYLD2_!$F157</f>
        <v>0</v>
      </c>
      <c r="AA157" s="44">
        <f>OVYLD1_!AA157*VLOOKUP(OVYLD2_!AA$4,'[1]INTERNAL PARAMETERS-1'!$B$5:$J$44,5,FALSE)*VLOOKUP(OVYLD2_!AA$4,'[1]INTERNAL PARAMETERS-1'!$B$5:$J$44,7,FALSE)*OVYLD2_!$F157 + OVYLD1_!AA157*(1-VLOOKUP(OVYLD2_!AA$4,'[1]INTERNAL PARAMETERS-1'!$B$5:$J$44,5,FALSE))*VLOOKUP(OVYLD2_!AA$4,'[1]INTERNAL PARAMETERS-1'!$B$5:$J$44,9,FALSE)*OVYLD2_!$F157</f>
        <v>0</v>
      </c>
      <c r="AB157" s="44">
        <f>OVYLD1_!AB157*VLOOKUP(OVYLD2_!AB$4,'[1]INTERNAL PARAMETERS-1'!$B$5:$J$44,5,FALSE)*VLOOKUP(OVYLD2_!AB$4,'[1]INTERNAL PARAMETERS-1'!$B$5:$J$44,7,FALSE)*OVYLD2_!$F157 + OVYLD1_!AB157*(1-VLOOKUP(OVYLD2_!AB$4,'[1]INTERNAL PARAMETERS-1'!$B$5:$J$44,5,FALSE))*VLOOKUP(OVYLD2_!AB$4,'[1]INTERNAL PARAMETERS-1'!$B$5:$J$44,9,FALSE)*OVYLD2_!$F157</f>
        <v>0</v>
      </c>
      <c r="AC157" s="44">
        <f>OVYLD1_!AC157*VLOOKUP(OVYLD2_!AC$4,'[1]INTERNAL PARAMETERS-1'!$B$5:$J$44,5,FALSE)*VLOOKUP(OVYLD2_!AC$4,'[1]INTERNAL PARAMETERS-1'!$B$5:$J$44,7,FALSE)*OVYLD2_!$F157 + OVYLD1_!AC157*(1-VLOOKUP(OVYLD2_!AC$4,'[1]INTERNAL PARAMETERS-1'!$B$5:$J$44,5,FALSE))*VLOOKUP(OVYLD2_!AC$4,'[1]INTERNAL PARAMETERS-1'!$B$5:$J$44,9,FALSE)*OVYLD2_!$F157</f>
        <v>0</v>
      </c>
      <c r="AD157" s="44">
        <f>OVYLD1_!AD157*VLOOKUP(OVYLD2_!AD$4,'[1]INTERNAL PARAMETERS-1'!$B$5:$J$44,5,FALSE)*VLOOKUP(OVYLD2_!AD$4,'[1]INTERNAL PARAMETERS-1'!$B$5:$J$44,7,FALSE)*OVYLD2_!$F157 + OVYLD1_!AD157*(1-VLOOKUP(OVYLD2_!AD$4,'[1]INTERNAL PARAMETERS-1'!$B$5:$J$44,5,FALSE))*VLOOKUP(OVYLD2_!AD$4,'[1]INTERNAL PARAMETERS-1'!$B$5:$J$44,9,FALSE)*OVYLD2_!$F157</f>
        <v>0</v>
      </c>
      <c r="AE157" s="44">
        <f>OVYLD1_!AE157*VLOOKUP(OVYLD2_!AE$4,'[1]INTERNAL PARAMETERS-1'!$B$5:$J$44,5,FALSE)*VLOOKUP(OVYLD2_!AE$4,'[1]INTERNAL PARAMETERS-1'!$B$5:$J$44,7,FALSE)*OVYLD2_!$F157 + OVYLD1_!AE157*(1-VLOOKUP(OVYLD2_!AE$4,'[1]INTERNAL PARAMETERS-1'!$B$5:$J$44,5,FALSE))*VLOOKUP(OVYLD2_!AE$4,'[1]INTERNAL PARAMETERS-1'!$B$5:$J$44,9,FALSE)*OVYLD2_!$F157</f>
        <v>0</v>
      </c>
      <c r="AF157" s="44">
        <f>OVYLD1_!AF157*VLOOKUP(OVYLD2_!AF$4,'[1]INTERNAL PARAMETERS-1'!$B$5:$J$44,5,FALSE)*VLOOKUP(OVYLD2_!AF$4,'[1]INTERNAL PARAMETERS-1'!$B$5:$J$44,7,FALSE)*OVYLD2_!$F157 + OVYLD1_!AF157*(1-VLOOKUP(OVYLD2_!AF$4,'[1]INTERNAL PARAMETERS-1'!$B$5:$J$44,5,FALSE))*VLOOKUP(OVYLD2_!AF$4,'[1]INTERNAL PARAMETERS-1'!$B$5:$J$44,9,FALSE)*OVYLD2_!$F157</f>
        <v>6.7639728797188212</v>
      </c>
      <c r="AG157" s="44">
        <f>OVYLD1_!AG157*VLOOKUP(OVYLD2_!AG$4,'[1]INTERNAL PARAMETERS-1'!$B$5:$J$44,5,FALSE)*VLOOKUP(OVYLD2_!AG$4,'[1]INTERNAL PARAMETERS-1'!$B$5:$J$44,7,FALSE)*OVYLD2_!$F157 + OVYLD1_!AG157*(1-VLOOKUP(OVYLD2_!AG$4,'[1]INTERNAL PARAMETERS-1'!$B$5:$J$44,5,FALSE))*VLOOKUP(OVYLD2_!AG$4,'[1]INTERNAL PARAMETERS-1'!$B$5:$J$44,9,FALSE)*OVYLD2_!$F157</f>
        <v>0</v>
      </c>
      <c r="AH157" s="44">
        <f>OVYLD1_!AH157*VLOOKUP(OVYLD2_!AH$4,'[1]INTERNAL PARAMETERS-1'!$B$5:$J$44,5,FALSE)*VLOOKUP(OVYLD2_!AH$4,'[1]INTERNAL PARAMETERS-1'!$B$5:$J$44,7,FALSE)*OVYLD2_!$F157 + OVYLD1_!AH157*(1-VLOOKUP(OVYLD2_!AH$4,'[1]INTERNAL PARAMETERS-1'!$B$5:$J$44,5,FALSE))*VLOOKUP(OVYLD2_!AH$4,'[1]INTERNAL PARAMETERS-1'!$B$5:$J$44,9,FALSE)*OVYLD2_!$F157</f>
        <v>0.9538936112423978</v>
      </c>
      <c r="AI157" s="44">
        <f>OVYLD1_!AI157*VLOOKUP(OVYLD2_!AI$4,'[1]INTERNAL PARAMETERS-1'!$B$5:$J$44,5,FALSE)*VLOOKUP(OVYLD2_!AI$4,'[1]INTERNAL PARAMETERS-1'!$B$5:$J$44,7,FALSE)*OVYLD2_!$F157 + OVYLD1_!AI157*(1-VLOOKUP(OVYLD2_!AI$4,'[1]INTERNAL PARAMETERS-1'!$B$5:$J$44,5,FALSE))*VLOOKUP(OVYLD2_!AI$4,'[1]INTERNAL PARAMETERS-1'!$B$5:$J$44,9,FALSE)*OVYLD2_!$F157</f>
        <v>1.7341474012783304</v>
      </c>
      <c r="AJ157" s="44">
        <f>OVYLD1_!AJ157*VLOOKUP(OVYLD2_!AJ$4,'[1]INTERNAL PARAMETERS-1'!$B$5:$J$44,5,FALSE)*VLOOKUP(OVYLD2_!AJ$4,'[1]INTERNAL PARAMETERS-1'!$B$5:$J$44,7,FALSE)*OVYLD2_!$F157 + OVYLD1_!AJ157*(1-VLOOKUP(OVYLD2_!AJ$4,'[1]INTERNAL PARAMETERS-1'!$B$5:$J$44,5,FALSE))*VLOOKUP(OVYLD2_!AJ$4,'[1]INTERNAL PARAMETERS-1'!$B$5:$J$44,9,FALSE)*OVYLD2_!$F157</f>
        <v>10.145959319578232</v>
      </c>
      <c r="AK157" s="44">
        <f>OVYLD1_!AK157*VLOOKUP(OVYLD2_!AK$4,'[1]INTERNAL PARAMETERS-1'!$B$5:$J$44,5,FALSE)*VLOOKUP(OVYLD2_!AK$4,'[1]INTERNAL PARAMETERS-1'!$B$5:$J$44,7,FALSE)*OVYLD2_!$F157 + OVYLD1_!AK157*(1-VLOOKUP(OVYLD2_!AK$4,'[1]INTERNAL PARAMETERS-1'!$B$5:$J$44,5,FALSE))*VLOOKUP(OVYLD2_!AK$4,'[1]INTERNAL PARAMETERS-1'!$B$5:$J$44,9,FALSE)*OVYLD2_!$F157</f>
        <v>0</v>
      </c>
      <c r="AL157" s="44">
        <f>OVYLD1_!AL157*VLOOKUP(OVYLD2_!AL$4,'[1]INTERNAL PARAMETERS-1'!$B$5:$J$44,5,FALSE)*VLOOKUP(OVYLD2_!AL$4,'[1]INTERNAL PARAMETERS-1'!$B$5:$J$44,7,FALSE)*OVYLD2_!$F157 + OVYLD1_!AL157*(1-VLOOKUP(OVYLD2_!AL$4,'[1]INTERNAL PARAMETERS-1'!$B$5:$J$44,5,FALSE))*VLOOKUP(OVYLD2_!AL$4,'[1]INTERNAL PARAMETERS-1'!$B$5:$J$44,9,FALSE)*OVYLD2_!$F157</f>
        <v>0</v>
      </c>
      <c r="AM157" s="44">
        <f>OVYLD1_!AM157*VLOOKUP(OVYLD2_!AM$4,'[1]INTERNAL PARAMETERS-1'!$B$5:$J$44,5,FALSE)*VLOOKUP(OVYLD2_!AM$4,'[1]INTERNAL PARAMETERS-1'!$B$5:$J$44,7,FALSE)*OVYLD2_!$F157 + OVYLD1_!AM157*(1-VLOOKUP(OVYLD2_!AM$4,'[1]INTERNAL PARAMETERS-1'!$B$5:$J$44,5,FALSE))*VLOOKUP(OVYLD2_!AM$4,'[1]INTERNAL PARAMETERS-1'!$B$5:$J$44,9,FALSE)*OVYLD2_!$F157</f>
        <v>0</v>
      </c>
      <c r="AN157" s="44">
        <f>OVYLD1_!AN157*VLOOKUP(OVYLD2_!AN$4,'[1]INTERNAL PARAMETERS-1'!$B$5:$J$44,5,FALSE)*VLOOKUP(OVYLD2_!AN$4,'[1]INTERNAL PARAMETERS-1'!$B$5:$J$44,7,FALSE)*OVYLD2_!$F157 + OVYLD1_!AN157*(1-VLOOKUP(OVYLD2_!AN$4,'[1]INTERNAL PARAMETERS-1'!$B$5:$J$44,5,FALSE))*VLOOKUP(OVYLD2_!AN$4,'[1]INTERNAL PARAMETERS-1'!$B$5:$J$44,9,FALSE)*OVYLD2_!$F157</f>
        <v>0</v>
      </c>
      <c r="AO157" s="44">
        <f>OVYLD1_!AO157*VLOOKUP(OVYLD2_!AO$4,'[1]INTERNAL PARAMETERS-1'!$B$5:$J$44,5,FALSE)*VLOOKUP(OVYLD2_!AO$4,'[1]INTERNAL PARAMETERS-1'!$B$5:$J$44,7,FALSE)*OVYLD2_!$F157 + OVYLD1_!AO157*(1-VLOOKUP(OVYLD2_!AO$4,'[1]INTERNAL PARAMETERS-1'!$B$5:$J$44,5,FALSE))*VLOOKUP(OVYLD2_!AO$4,'[1]INTERNAL PARAMETERS-1'!$B$5:$J$44,9,FALSE)*OVYLD2_!$F157</f>
        <v>0</v>
      </c>
      <c r="AP157" s="44">
        <f>OVYLD1_!AP157*VLOOKUP(OVYLD2_!AP$4,'[1]INTERNAL PARAMETERS-1'!$B$5:$J$44,5,FALSE)*VLOOKUP(OVYLD2_!AP$4,'[1]INTERNAL PARAMETERS-1'!$B$5:$J$44,7,FALSE)*OVYLD2_!$F157 + OVYLD1_!AP157*(1-VLOOKUP(OVYLD2_!AP$4,'[1]INTERNAL PARAMETERS-1'!$B$5:$J$44,5,FALSE))*VLOOKUP(OVYLD2_!AP$4,'[1]INTERNAL PARAMETERS-1'!$B$5:$J$44,9,FALSE)*OVYLD2_!$F157</f>
        <v>0</v>
      </c>
      <c r="AQ157" s="44">
        <f>OVYLD1_!AQ157*VLOOKUP(OVYLD2_!AQ$4,'[1]INTERNAL PARAMETERS-1'!$B$5:$J$44,5,FALSE)*VLOOKUP(OVYLD2_!AQ$4,'[1]INTERNAL PARAMETERS-1'!$B$5:$J$44,7,FALSE)*OVYLD2_!$F157 + OVYLD1_!AQ157*(1-VLOOKUP(OVYLD2_!AQ$4,'[1]INTERNAL PARAMETERS-1'!$B$5:$J$44,5,FALSE))*VLOOKUP(OVYLD2_!AQ$4,'[1]INTERNAL PARAMETERS-1'!$B$5:$J$44,9,FALSE)*OVYLD2_!$F157</f>
        <v>0</v>
      </c>
      <c r="AR157" s="44">
        <f>OVYLD1_!AR157*VLOOKUP(OVYLD2_!AR$4,'[1]INTERNAL PARAMETERS-1'!$B$5:$J$44,5,FALSE)*VLOOKUP(OVYLD2_!AR$4,'[1]INTERNAL PARAMETERS-1'!$B$5:$J$44,7,FALSE)*OVYLD2_!$F157 + OVYLD1_!AR157*(1-VLOOKUP(OVYLD2_!AR$4,'[1]INTERNAL PARAMETERS-1'!$B$5:$J$44,5,FALSE))*VLOOKUP(OVYLD2_!AR$4,'[1]INTERNAL PARAMETERS-1'!$B$5:$J$44,9,FALSE)*OVYLD2_!$F157</f>
        <v>0</v>
      </c>
      <c r="AS157" s="44">
        <f>OVYLD1_!AS157*VLOOKUP(OVYLD2_!AS$4,'[1]INTERNAL PARAMETERS-1'!$B$5:$J$44,5,FALSE)*VLOOKUP(OVYLD2_!AS$4,'[1]INTERNAL PARAMETERS-1'!$B$5:$J$44,7,FALSE)*OVYLD2_!$F157 + OVYLD1_!AS157*(1-VLOOKUP(OVYLD2_!AS$4,'[1]INTERNAL PARAMETERS-1'!$B$5:$J$44,5,FALSE))*VLOOKUP(OVYLD2_!AS$4,'[1]INTERNAL PARAMETERS-1'!$B$5:$J$44,9,FALSE)*OVYLD2_!$F157</f>
        <v>0</v>
      </c>
      <c r="AT157" s="43">
        <f>OVYLD1_!AT157*VLOOKUP(OVYLD2_!AT$4,'[1]INTERNAL PARAMETERS-1'!$B$5:$J$44,5,FALSE)*VLOOKUP(OVYLD2_!AT$4,'[1]INTERNAL PARAMETERS-1'!$B$5:$J$44,7,FALSE)*OVYLD2_!$F157 + OVYLD1_!AT157*(1-VLOOKUP(OVYLD2_!AT$4,'[1]INTERNAL PARAMETERS-1'!$B$5:$J$44,5,FALSE))*VLOOKUP(OVYLD2_!AT$4,'[1]INTERNAL PARAMETERS-1'!$B$5:$J$44,9,FALSE)*OVYLD2_!$F157</f>
        <v>0</v>
      </c>
      <c r="AU157" s="45">
        <f>OVYLD1_!AU157*VLOOKUP(OVYLD2_!AU$4,'[1]INTERNAL PARAMETERS-1'!$B$5:$J$44,5,FALSE)*VLOOKUP(OVYLD2_!AU$4,'[1]INTERNAL PARAMETERS-1'!$B$5:$J$44,6,FALSE)*VLOOKUP(OVYLD2_!AU$4,'[1]INTERNAL PARAMETERS-1'!$B$5:$J$44,3,FALSE) + OVYLD1_!AU157*(1-VLOOKUP(OVYLD2_!AU$4,'[1]INTERNAL PARAMETERS-1'!$B$5:$J$44,5,FALSE))*VLOOKUP(OVYLD2_!AU$4,'[1]INTERNAL PARAMETERS-1'!$B$5:$J$44,8,FALSE)*VLOOKUP(OVYLD2_!AU$4,'[1]INTERNAL PARAMETERS-1'!$B$5:$J$44,3,FALSE)</f>
        <v>0</v>
      </c>
      <c r="AV157" s="44">
        <f>OVYLD1_!AV157*VLOOKUP(OVYLD2_!AV$4,'[1]INTERNAL PARAMETERS-1'!$B$5:$J$44,5,FALSE)*VLOOKUP(OVYLD2_!AV$4,'[1]INTERNAL PARAMETERS-1'!$B$5:$J$44,6,FALSE)*VLOOKUP(OVYLD2_!AV$4,'[1]INTERNAL PARAMETERS-1'!$B$5:$J$44,3,FALSE) + OVYLD1_!AV157*(1-VLOOKUP(OVYLD2_!AV$4,'[1]INTERNAL PARAMETERS-1'!$B$5:$J$44,5,FALSE))*VLOOKUP(OVYLD2_!AV$4,'[1]INTERNAL PARAMETERS-1'!$B$5:$J$44,8,FALSE)*VLOOKUP(OVYLD2_!AV$4,'[1]INTERNAL PARAMETERS-1'!$B$5:$J$44,3,FALSE)</f>
        <v>0</v>
      </c>
      <c r="AW157" s="44">
        <f>OVYLD1_!AW157*VLOOKUP(OVYLD2_!AW$4,'[1]INTERNAL PARAMETERS-1'!$B$5:$J$44,5,FALSE)*VLOOKUP(OVYLD2_!AW$4,'[1]INTERNAL PARAMETERS-1'!$B$5:$J$44,6,FALSE)*VLOOKUP(OVYLD2_!AW$4,'[1]INTERNAL PARAMETERS-1'!$B$5:$J$44,3,FALSE) + OVYLD1_!AW157*(1-VLOOKUP(OVYLD2_!AW$4,'[1]INTERNAL PARAMETERS-1'!$B$5:$J$44,5,FALSE))*VLOOKUP(OVYLD2_!AW$4,'[1]INTERNAL PARAMETERS-1'!$B$5:$J$44,8,FALSE)*VLOOKUP(OVYLD2_!AW$4,'[1]INTERNAL PARAMETERS-1'!$B$5:$J$44,3,FALSE)</f>
        <v>23.827812739877885</v>
      </c>
      <c r="AX157" s="44">
        <f>OVYLD1_!AX157*VLOOKUP(OVYLD2_!AX$4,'[1]INTERNAL PARAMETERS-1'!$B$5:$J$44,5,FALSE)*VLOOKUP(OVYLD2_!AX$4,'[1]INTERNAL PARAMETERS-1'!$B$5:$J$44,6,FALSE)*VLOOKUP(OVYLD2_!AX$4,'[1]INTERNAL PARAMETERS-1'!$B$5:$J$44,3,FALSE) + OVYLD1_!AX157*(1-VLOOKUP(OVYLD2_!AX$4,'[1]INTERNAL PARAMETERS-1'!$B$5:$J$44,5,FALSE))*VLOOKUP(OVYLD2_!AX$4,'[1]INTERNAL PARAMETERS-1'!$B$5:$J$44,8,FALSE)*VLOOKUP(OVYLD2_!AX$4,'[1]INTERNAL PARAMETERS-1'!$B$5:$J$44,3,FALSE)</f>
        <v>0</v>
      </c>
      <c r="AY157" s="44">
        <f>OVYLD1_!AY157*VLOOKUP(OVYLD2_!AY$4,'[1]INTERNAL PARAMETERS-1'!$B$5:$J$44,5,FALSE)*VLOOKUP(OVYLD2_!AY$4,'[1]INTERNAL PARAMETERS-1'!$B$5:$J$44,6,FALSE)*VLOOKUP(OVYLD2_!AY$4,'[1]INTERNAL PARAMETERS-1'!$B$5:$J$44,3,FALSE) + OVYLD1_!AY157*(1-VLOOKUP(OVYLD2_!AY$4,'[1]INTERNAL PARAMETERS-1'!$B$5:$J$44,5,FALSE))*VLOOKUP(OVYLD2_!AY$4,'[1]INTERNAL PARAMETERS-1'!$B$5:$J$44,8,FALSE)*VLOOKUP(OVYLD2_!AY$4,'[1]INTERNAL PARAMETERS-1'!$B$5:$J$44,3,FALSE)</f>
        <v>0</v>
      </c>
      <c r="AZ157" s="44">
        <f>OVYLD1_!AZ157*VLOOKUP(OVYLD2_!AZ$4,'[1]INTERNAL PARAMETERS-1'!$B$5:$J$44,5,FALSE)*VLOOKUP(OVYLD2_!AZ$4,'[1]INTERNAL PARAMETERS-1'!$B$5:$J$44,6,FALSE)*VLOOKUP(OVYLD2_!AZ$4,'[1]INTERNAL PARAMETERS-1'!$B$5:$J$44,3,FALSE) + OVYLD1_!AZ157*(1-VLOOKUP(OVYLD2_!AZ$4,'[1]INTERNAL PARAMETERS-1'!$B$5:$J$44,5,FALSE))*VLOOKUP(OVYLD2_!AZ$4,'[1]INTERNAL PARAMETERS-1'!$B$5:$J$44,8,FALSE)*VLOOKUP(OVYLD2_!AZ$4,'[1]INTERNAL PARAMETERS-1'!$B$5:$J$44,3,FALSE)</f>
        <v>0</v>
      </c>
      <c r="BA157" s="44">
        <f>OVYLD1_!BA157*VLOOKUP(OVYLD2_!BA$4,'[1]INTERNAL PARAMETERS-1'!$B$5:$J$44,5,FALSE)*VLOOKUP(OVYLD2_!BA$4,'[1]INTERNAL PARAMETERS-1'!$B$5:$J$44,6,FALSE)*VLOOKUP(OVYLD2_!BA$4,'[1]INTERNAL PARAMETERS-1'!$B$5:$J$44,3,FALSE) + OVYLD1_!BA157*(1-VLOOKUP(OVYLD2_!BA$4,'[1]INTERNAL PARAMETERS-1'!$B$5:$J$44,5,FALSE))*VLOOKUP(OVYLD2_!BA$4,'[1]INTERNAL PARAMETERS-1'!$B$5:$J$44,8,FALSE)*VLOOKUP(OVYLD2_!BA$4,'[1]INTERNAL PARAMETERS-1'!$B$5:$J$44,3,FALSE)</f>
        <v>9.0252303031677208</v>
      </c>
      <c r="BB157" s="44">
        <f>OVYLD1_!BB157*VLOOKUP(OVYLD2_!BB$4,'[1]INTERNAL PARAMETERS-1'!$B$5:$J$44,5,FALSE)*VLOOKUP(OVYLD2_!BB$4,'[1]INTERNAL PARAMETERS-1'!$B$5:$J$44,6,FALSE)*VLOOKUP(OVYLD2_!BB$4,'[1]INTERNAL PARAMETERS-1'!$B$5:$J$44,3,FALSE) + OVYLD1_!BB157*(1-VLOOKUP(OVYLD2_!BB$4,'[1]INTERNAL PARAMETERS-1'!$B$5:$J$44,5,FALSE))*VLOOKUP(OVYLD2_!BB$4,'[1]INTERNAL PARAMETERS-1'!$B$5:$J$44,8,FALSE)*VLOOKUP(OVYLD2_!BB$4,'[1]INTERNAL PARAMETERS-1'!$B$5:$J$44,3,FALSE)</f>
        <v>5.3119874237052489</v>
      </c>
      <c r="BC157" s="44">
        <f>OVYLD1_!BC157*VLOOKUP(OVYLD2_!BC$4,'[1]INTERNAL PARAMETERS-1'!$B$5:$J$44,5,FALSE)*VLOOKUP(OVYLD2_!BC$4,'[1]INTERNAL PARAMETERS-1'!$B$5:$J$44,6,FALSE)*VLOOKUP(OVYLD2_!BC$4,'[1]INTERNAL PARAMETERS-1'!$B$5:$J$44,3,FALSE) + OVYLD1_!BC157*(1-VLOOKUP(OVYLD2_!BC$4,'[1]INTERNAL PARAMETERS-1'!$B$5:$J$44,5,FALSE))*VLOOKUP(OVYLD2_!BC$4,'[1]INTERNAL PARAMETERS-1'!$B$5:$J$44,8,FALSE)*VLOOKUP(OVYLD2_!BC$4,'[1]INTERNAL PARAMETERS-1'!$B$5:$J$44,3,FALSE)</f>
        <v>12.219784487307138</v>
      </c>
      <c r="BD157" s="44">
        <f>OVYLD1_!BD157*VLOOKUP(OVYLD2_!BD$4,'[1]INTERNAL PARAMETERS-1'!$B$5:$J$44,5,FALSE)*VLOOKUP(OVYLD2_!BD$4,'[1]INTERNAL PARAMETERS-1'!$B$5:$J$44,6,FALSE)*VLOOKUP(OVYLD2_!BD$4,'[1]INTERNAL PARAMETERS-1'!$B$5:$J$44,3,FALSE) + OVYLD1_!BD157*(1-VLOOKUP(OVYLD2_!BD$4,'[1]INTERNAL PARAMETERS-1'!$B$5:$J$44,5,FALSE))*VLOOKUP(OVYLD2_!BD$4,'[1]INTERNAL PARAMETERS-1'!$B$5:$J$44,8,FALSE)*VLOOKUP(OVYLD2_!BD$4,'[1]INTERNAL PARAMETERS-1'!$B$5:$J$44,3,FALSE)</f>
        <v>4.1756013999233357</v>
      </c>
      <c r="BE157" s="44">
        <f>OVYLD1_!BE157*VLOOKUP(OVYLD2_!BE$4,'[1]INTERNAL PARAMETERS-1'!$B$5:$J$44,5,FALSE)*VLOOKUP(OVYLD2_!BE$4,'[1]INTERNAL PARAMETERS-1'!$B$5:$J$44,6,FALSE)*VLOOKUP(OVYLD2_!BE$4,'[1]INTERNAL PARAMETERS-1'!$B$5:$J$44,3,FALSE) + OVYLD1_!BE157*(1-VLOOKUP(OVYLD2_!BE$4,'[1]INTERNAL PARAMETERS-1'!$B$5:$J$44,5,FALSE))*VLOOKUP(OVYLD2_!BE$4,'[1]INTERNAL PARAMETERS-1'!$B$5:$J$44,8,FALSE)*VLOOKUP(OVYLD2_!BE$4,'[1]INTERNAL PARAMETERS-1'!$B$5:$J$44,3,FALSE)</f>
        <v>8.3706918514313831</v>
      </c>
      <c r="BF157" s="44">
        <f>OVYLD1_!BF157*VLOOKUP(OVYLD2_!BF$4,'[1]INTERNAL PARAMETERS-1'!$B$5:$J$44,5,FALSE)*VLOOKUP(OVYLD2_!BF$4,'[1]INTERNAL PARAMETERS-1'!$B$5:$J$44,6,FALSE)*VLOOKUP(OVYLD2_!BF$4,'[1]INTERNAL PARAMETERS-1'!$B$5:$J$44,3,FALSE) + OVYLD1_!BF157*(1-VLOOKUP(OVYLD2_!BF$4,'[1]INTERNAL PARAMETERS-1'!$B$5:$J$44,5,FALSE))*VLOOKUP(OVYLD2_!BF$4,'[1]INTERNAL PARAMETERS-1'!$B$5:$J$44,8,FALSE)*VLOOKUP(OVYLD2_!BF$4,'[1]INTERNAL PARAMETERS-1'!$B$5:$J$44,3,FALSE)</f>
        <v>0</v>
      </c>
      <c r="BG157" s="44">
        <f>OVYLD1_!BG157*VLOOKUP(OVYLD2_!BG$4,'[1]INTERNAL PARAMETERS-1'!$B$5:$J$44,5,FALSE)*VLOOKUP(OVYLD2_!BG$4,'[1]INTERNAL PARAMETERS-1'!$B$5:$J$44,6,FALSE)*VLOOKUP(OVYLD2_!BG$4,'[1]INTERNAL PARAMETERS-1'!$B$5:$J$44,3,FALSE) + OVYLD1_!BG157*(1-VLOOKUP(OVYLD2_!BG$4,'[1]INTERNAL PARAMETERS-1'!$B$5:$J$44,5,FALSE))*VLOOKUP(OVYLD2_!BG$4,'[1]INTERNAL PARAMETERS-1'!$B$5:$J$44,8,FALSE)*VLOOKUP(OVYLD2_!BG$4,'[1]INTERNAL PARAMETERS-1'!$B$5:$J$44,3,FALSE)</f>
        <v>3.3168357286228596</v>
      </c>
      <c r="BH157" s="44">
        <f>OVYLD1_!BH157*VLOOKUP(OVYLD2_!BH$4,'[1]INTERNAL PARAMETERS-1'!$B$5:$J$44,5,FALSE)*VLOOKUP(OVYLD2_!BH$4,'[1]INTERNAL PARAMETERS-1'!$B$5:$J$44,6,FALSE)*VLOOKUP(OVYLD2_!BH$4,'[1]INTERNAL PARAMETERS-1'!$B$5:$J$44,3,FALSE) + OVYLD1_!BH157*(1-VLOOKUP(OVYLD2_!BH$4,'[1]INTERNAL PARAMETERS-1'!$B$5:$J$44,5,FALSE))*VLOOKUP(OVYLD2_!BH$4,'[1]INTERNAL PARAMETERS-1'!$B$5:$J$44,8,FALSE)*VLOOKUP(OVYLD2_!BH$4,'[1]INTERNAL PARAMETERS-1'!$B$5:$J$44,3,FALSE)</f>
        <v>1.6436268770367513E-2</v>
      </c>
      <c r="BI157" s="44">
        <f>OVYLD1_!BI157*VLOOKUP(OVYLD2_!BI$4,'[1]INTERNAL PARAMETERS-1'!$B$5:$J$44,5,FALSE)*VLOOKUP(OVYLD2_!BI$4,'[1]INTERNAL PARAMETERS-1'!$B$5:$J$44,6,FALSE)*VLOOKUP(OVYLD2_!BI$4,'[1]INTERNAL PARAMETERS-1'!$B$5:$J$44,3,FALSE) + OVYLD1_!BI157*(1-VLOOKUP(OVYLD2_!BI$4,'[1]INTERNAL PARAMETERS-1'!$B$5:$J$44,5,FALSE))*VLOOKUP(OVYLD2_!BI$4,'[1]INTERNAL PARAMETERS-1'!$B$5:$J$44,8,FALSE)*VLOOKUP(OVYLD2_!BI$4,'[1]INTERNAL PARAMETERS-1'!$B$5:$J$44,3,FALSE)</f>
        <v>0</v>
      </c>
      <c r="BJ157" s="44">
        <f>OVYLD1_!BJ157*VLOOKUP(OVYLD2_!BJ$4,'[1]INTERNAL PARAMETERS-1'!$B$5:$J$44,5,FALSE)*VLOOKUP(OVYLD2_!BJ$4,'[1]INTERNAL PARAMETERS-1'!$B$5:$J$44,6,FALSE)*VLOOKUP(OVYLD2_!BJ$4,'[1]INTERNAL PARAMETERS-1'!$B$5:$J$44,3,FALSE) + OVYLD1_!BJ157*(1-VLOOKUP(OVYLD2_!BJ$4,'[1]INTERNAL PARAMETERS-1'!$B$5:$J$44,5,FALSE))*VLOOKUP(OVYLD2_!BJ$4,'[1]INTERNAL PARAMETERS-1'!$B$5:$J$44,8,FALSE)*VLOOKUP(OVYLD2_!BJ$4,'[1]INTERNAL PARAMETERS-1'!$B$5:$J$44,3,FALSE)</f>
        <v>1.8446639192547474</v>
      </c>
      <c r="BK157" s="44">
        <f>OVYLD1_!BK157*VLOOKUP(OVYLD2_!BK$4,'[1]INTERNAL PARAMETERS-1'!$B$5:$J$44,5,FALSE)*VLOOKUP(OVYLD2_!BK$4,'[1]INTERNAL PARAMETERS-1'!$B$5:$J$44,6,FALSE)*VLOOKUP(OVYLD2_!BK$4,'[1]INTERNAL PARAMETERS-1'!$B$5:$J$44,3,FALSE) + OVYLD1_!BK157*(1-VLOOKUP(OVYLD2_!BK$4,'[1]INTERNAL PARAMETERS-1'!$B$5:$J$44,5,FALSE))*VLOOKUP(OVYLD2_!BK$4,'[1]INTERNAL PARAMETERS-1'!$B$5:$J$44,8,FALSE)*VLOOKUP(OVYLD2_!BK$4,'[1]INTERNAL PARAMETERS-1'!$B$5:$J$44,3,FALSE)</f>
        <v>2.2811685270890516</v>
      </c>
      <c r="BL157" s="44">
        <f>OVYLD1_!BL157*VLOOKUP(OVYLD2_!BL$4,'[1]INTERNAL PARAMETERS-1'!$B$5:$J$44,5,FALSE)*VLOOKUP(OVYLD2_!BL$4,'[1]INTERNAL PARAMETERS-1'!$B$5:$J$44,6,FALSE)*VLOOKUP(OVYLD2_!BL$4,'[1]INTERNAL PARAMETERS-1'!$B$5:$J$44,3,FALSE) + OVYLD1_!BL157*(1-VLOOKUP(OVYLD2_!BL$4,'[1]INTERNAL PARAMETERS-1'!$B$5:$J$44,5,FALSE))*VLOOKUP(OVYLD2_!BL$4,'[1]INTERNAL PARAMETERS-1'!$B$5:$J$44,8,FALSE)*VLOOKUP(OVYLD2_!BL$4,'[1]INTERNAL PARAMETERS-1'!$B$5:$J$44,3,FALSE)</f>
        <v>6.1537599273516896</v>
      </c>
      <c r="BM157" s="44">
        <f>OVYLD1_!BM157*VLOOKUP(OVYLD2_!BM$4,'[1]INTERNAL PARAMETERS-1'!$B$5:$J$44,5,FALSE)*VLOOKUP(OVYLD2_!BM$4,'[1]INTERNAL PARAMETERS-1'!$B$5:$J$44,6,FALSE)*VLOOKUP(OVYLD2_!BM$4,'[1]INTERNAL PARAMETERS-1'!$B$5:$J$44,3,FALSE) + OVYLD1_!BM157*(1-VLOOKUP(OVYLD2_!BM$4,'[1]INTERNAL PARAMETERS-1'!$B$5:$J$44,5,FALSE))*VLOOKUP(OVYLD2_!BM$4,'[1]INTERNAL PARAMETERS-1'!$B$5:$J$44,8,FALSE)*VLOOKUP(OVYLD2_!BM$4,'[1]INTERNAL PARAMETERS-1'!$B$5:$J$44,3,FALSE)</f>
        <v>2.0087438606003958</v>
      </c>
      <c r="BN157" s="44">
        <f>OVYLD1_!BN157*VLOOKUP(OVYLD2_!BN$4,'[1]INTERNAL PARAMETERS-1'!$B$5:$J$44,5,FALSE)*VLOOKUP(OVYLD2_!BN$4,'[1]INTERNAL PARAMETERS-1'!$B$5:$J$44,6,FALSE)*VLOOKUP(OVYLD2_!BN$4,'[1]INTERNAL PARAMETERS-1'!$B$5:$J$44,3,FALSE) + OVYLD1_!BN157*(1-VLOOKUP(OVYLD2_!BN$4,'[1]INTERNAL PARAMETERS-1'!$B$5:$J$44,5,FALSE))*VLOOKUP(OVYLD2_!BN$4,'[1]INTERNAL PARAMETERS-1'!$B$5:$J$44,8,FALSE)*VLOOKUP(OVYLD2_!BN$4,'[1]INTERNAL PARAMETERS-1'!$B$5:$J$44,3,FALSE)</f>
        <v>2.0952838565923546</v>
      </c>
      <c r="BO157" s="44">
        <f>OVYLD1_!BO157*VLOOKUP(OVYLD2_!BO$4,'[1]INTERNAL PARAMETERS-1'!$B$5:$J$44,5,FALSE)*VLOOKUP(OVYLD2_!BO$4,'[1]INTERNAL PARAMETERS-1'!$B$5:$J$44,6,FALSE)*VLOOKUP(OVYLD2_!BO$4,'[1]INTERNAL PARAMETERS-1'!$B$5:$J$44,3,FALSE) + OVYLD1_!BO157*(1-VLOOKUP(OVYLD2_!BO$4,'[1]INTERNAL PARAMETERS-1'!$B$5:$J$44,5,FALSE))*VLOOKUP(OVYLD2_!BO$4,'[1]INTERNAL PARAMETERS-1'!$B$5:$J$44,8,FALSE)*VLOOKUP(OVYLD2_!BO$4,'[1]INTERNAL PARAMETERS-1'!$B$5:$J$44,3,FALSE)</f>
        <v>1.5837881343718692</v>
      </c>
      <c r="BP157" s="44">
        <f>OVYLD1_!BP157*VLOOKUP(OVYLD2_!BP$4,'[1]INTERNAL PARAMETERS-1'!$B$5:$J$44,5,FALSE)*VLOOKUP(OVYLD2_!BP$4,'[1]INTERNAL PARAMETERS-1'!$B$5:$J$44,6,FALSE)*VLOOKUP(OVYLD2_!BP$4,'[1]INTERNAL PARAMETERS-1'!$B$5:$J$44,3,FALSE) + OVYLD1_!BP157*(1-VLOOKUP(OVYLD2_!BP$4,'[1]INTERNAL PARAMETERS-1'!$B$5:$J$44,5,FALSE))*VLOOKUP(OVYLD2_!BP$4,'[1]INTERNAL PARAMETERS-1'!$B$5:$J$44,8,FALSE)*VLOOKUP(OVYLD2_!BP$4,'[1]INTERNAL PARAMETERS-1'!$B$5:$J$44,3,FALSE)</f>
        <v>0.12867407586173293</v>
      </c>
      <c r="BQ157" s="44">
        <f>OVYLD1_!BQ157*VLOOKUP(OVYLD2_!BQ$4,'[1]INTERNAL PARAMETERS-1'!$B$5:$J$44,5,FALSE)*VLOOKUP(OVYLD2_!BQ$4,'[1]INTERNAL PARAMETERS-1'!$B$5:$J$44,6,FALSE)*VLOOKUP(OVYLD2_!BQ$4,'[1]INTERNAL PARAMETERS-1'!$B$5:$J$44,3,FALSE) + OVYLD1_!BQ157*(1-VLOOKUP(OVYLD2_!BQ$4,'[1]INTERNAL PARAMETERS-1'!$B$5:$J$44,5,FALSE))*VLOOKUP(OVYLD2_!BQ$4,'[1]INTERNAL PARAMETERS-1'!$B$5:$J$44,8,FALSE)*VLOOKUP(OVYLD2_!BQ$4,'[1]INTERNAL PARAMETERS-1'!$B$5:$J$44,3,FALSE)</f>
        <v>7.0637767995735663</v>
      </c>
      <c r="BR157" s="44">
        <f>OVYLD1_!BR157*VLOOKUP(OVYLD2_!BR$4,'[1]INTERNAL PARAMETERS-1'!$B$5:$J$44,5,FALSE)*VLOOKUP(OVYLD2_!BR$4,'[1]INTERNAL PARAMETERS-1'!$B$5:$J$44,6,FALSE)*VLOOKUP(OVYLD2_!BR$4,'[1]INTERNAL PARAMETERS-1'!$B$5:$J$44,3,FALSE) + OVYLD1_!BR157*(1-VLOOKUP(OVYLD2_!BR$4,'[1]INTERNAL PARAMETERS-1'!$B$5:$J$44,5,FALSE))*VLOOKUP(OVYLD2_!BR$4,'[1]INTERNAL PARAMETERS-1'!$B$5:$J$44,8,FALSE)*VLOOKUP(OVYLD2_!BR$4,'[1]INTERNAL PARAMETERS-1'!$B$5:$J$44,3,FALSE)</f>
        <v>0.25520593359920485</v>
      </c>
      <c r="BS157" s="44">
        <f>OVYLD1_!BS157*VLOOKUP(OVYLD2_!BS$4,'[1]INTERNAL PARAMETERS-1'!$B$5:$J$44,5,FALSE)*VLOOKUP(OVYLD2_!BS$4,'[1]INTERNAL PARAMETERS-1'!$B$5:$J$44,6,FALSE)*VLOOKUP(OVYLD2_!BS$4,'[1]INTERNAL PARAMETERS-1'!$B$5:$J$44,3,FALSE) + OVYLD1_!BS157*(1-VLOOKUP(OVYLD2_!BS$4,'[1]INTERNAL PARAMETERS-1'!$B$5:$J$44,5,FALSE))*VLOOKUP(OVYLD2_!BS$4,'[1]INTERNAL PARAMETERS-1'!$B$5:$J$44,8,FALSE)*VLOOKUP(OVYLD2_!BS$4,'[1]INTERNAL PARAMETERS-1'!$B$5:$J$44,3,FALSE)</f>
        <v>1.3755882825897252E-2</v>
      </c>
      <c r="BT157" s="44">
        <f>OVYLD1_!BT157*VLOOKUP(OVYLD2_!BT$4,'[1]INTERNAL PARAMETERS-1'!$B$5:$J$44,5,FALSE)*VLOOKUP(OVYLD2_!BT$4,'[1]INTERNAL PARAMETERS-1'!$B$5:$J$44,6,FALSE)*VLOOKUP(OVYLD2_!BT$4,'[1]INTERNAL PARAMETERS-1'!$B$5:$J$44,3,FALSE) + OVYLD1_!BT157*(1-VLOOKUP(OVYLD2_!BT$4,'[1]INTERNAL PARAMETERS-1'!$B$5:$J$44,5,FALSE))*VLOOKUP(OVYLD2_!BT$4,'[1]INTERNAL PARAMETERS-1'!$B$5:$J$44,8,FALSE)*VLOOKUP(OVYLD2_!BT$4,'[1]INTERNAL PARAMETERS-1'!$B$5:$J$44,3,FALSE)</f>
        <v>0</v>
      </c>
      <c r="BU157" s="44">
        <f>OVYLD1_!BU157*VLOOKUP(OVYLD2_!BU$4,'[1]INTERNAL PARAMETERS-1'!$B$5:$J$44,5,FALSE)*VLOOKUP(OVYLD2_!BU$4,'[1]INTERNAL PARAMETERS-1'!$B$5:$J$44,6,FALSE)*VLOOKUP(OVYLD2_!BU$4,'[1]INTERNAL PARAMETERS-1'!$B$5:$J$44,3,FALSE) + OVYLD1_!BU157*(1-VLOOKUP(OVYLD2_!BU$4,'[1]INTERNAL PARAMETERS-1'!$B$5:$J$44,5,FALSE))*VLOOKUP(OVYLD2_!BU$4,'[1]INTERNAL PARAMETERS-1'!$B$5:$J$44,8,FALSE)*VLOOKUP(OVYLD2_!BU$4,'[1]INTERNAL PARAMETERS-1'!$B$5:$J$44,3,FALSE)</f>
        <v>0</v>
      </c>
      <c r="BV157" s="44">
        <f>OVYLD1_!BV157*VLOOKUP(OVYLD2_!BV$4,'[1]INTERNAL PARAMETERS-1'!$B$5:$J$44,5,FALSE)*VLOOKUP(OVYLD2_!BV$4,'[1]INTERNAL PARAMETERS-1'!$B$5:$J$44,6,FALSE)*VLOOKUP(OVYLD2_!BV$4,'[1]INTERNAL PARAMETERS-1'!$B$5:$J$44,3,FALSE) + OVYLD1_!BV157*(1-VLOOKUP(OVYLD2_!BV$4,'[1]INTERNAL PARAMETERS-1'!$B$5:$J$44,5,FALSE))*VLOOKUP(OVYLD2_!BV$4,'[1]INTERNAL PARAMETERS-1'!$B$5:$J$44,8,FALSE)*VLOOKUP(OVYLD2_!BV$4,'[1]INTERNAL PARAMETERS-1'!$B$5:$J$44,3,FALSE)</f>
        <v>0</v>
      </c>
      <c r="BW157" s="44">
        <f>OVYLD1_!BW157*VLOOKUP(OVYLD2_!BW$4,'[1]INTERNAL PARAMETERS-1'!$B$5:$J$44,5,FALSE)*VLOOKUP(OVYLD2_!BW$4,'[1]INTERNAL PARAMETERS-1'!$B$5:$J$44,6,FALSE)*VLOOKUP(OVYLD2_!BW$4,'[1]INTERNAL PARAMETERS-1'!$B$5:$J$44,3,FALSE) + OVYLD1_!BW157*(1-VLOOKUP(OVYLD2_!BW$4,'[1]INTERNAL PARAMETERS-1'!$B$5:$J$44,5,FALSE))*VLOOKUP(OVYLD2_!BW$4,'[1]INTERNAL PARAMETERS-1'!$B$5:$J$44,8,FALSE)*VLOOKUP(OVYLD2_!BW$4,'[1]INTERNAL PARAMETERS-1'!$B$5:$J$44,3,FALSE)</f>
        <v>0</v>
      </c>
      <c r="BX157" s="44">
        <f>OVYLD1_!BX157*VLOOKUP(OVYLD2_!BX$4,'[1]INTERNAL PARAMETERS-1'!$B$5:$J$44,5,FALSE)*VLOOKUP(OVYLD2_!BX$4,'[1]INTERNAL PARAMETERS-1'!$B$5:$J$44,6,FALSE)*VLOOKUP(OVYLD2_!BX$4,'[1]INTERNAL PARAMETERS-1'!$B$5:$J$44,3,FALSE) + OVYLD1_!BX157*(1-VLOOKUP(OVYLD2_!BX$4,'[1]INTERNAL PARAMETERS-1'!$B$5:$J$44,5,FALSE))*VLOOKUP(OVYLD2_!BX$4,'[1]INTERNAL PARAMETERS-1'!$B$5:$J$44,8,FALSE)*VLOOKUP(OVYLD2_!BX$4,'[1]INTERNAL PARAMETERS-1'!$B$5:$J$44,3,FALSE)</f>
        <v>0</v>
      </c>
      <c r="BY157" s="44">
        <f>OVYLD1_!BY157*VLOOKUP(OVYLD2_!BY$4,'[1]INTERNAL PARAMETERS-1'!$B$5:$J$44,5,FALSE)*VLOOKUP(OVYLD2_!BY$4,'[1]INTERNAL PARAMETERS-1'!$B$5:$J$44,6,FALSE)*VLOOKUP(OVYLD2_!BY$4,'[1]INTERNAL PARAMETERS-1'!$B$5:$J$44,3,FALSE) + OVYLD1_!BY157*(1-VLOOKUP(OVYLD2_!BY$4,'[1]INTERNAL PARAMETERS-1'!$B$5:$J$44,5,FALSE))*VLOOKUP(OVYLD2_!BY$4,'[1]INTERNAL PARAMETERS-1'!$B$5:$J$44,8,FALSE)*VLOOKUP(OVYLD2_!BY$4,'[1]INTERNAL PARAMETERS-1'!$B$5:$J$44,3,FALSE)</f>
        <v>0</v>
      </c>
      <c r="BZ157" s="44">
        <f>OVYLD1_!BZ157*VLOOKUP(OVYLD2_!BZ$4,'[1]INTERNAL PARAMETERS-1'!$B$5:$J$44,5,FALSE)*VLOOKUP(OVYLD2_!BZ$4,'[1]INTERNAL PARAMETERS-1'!$B$5:$J$44,6,FALSE)*VLOOKUP(OVYLD2_!BZ$4,'[1]INTERNAL PARAMETERS-1'!$B$5:$J$44,3,FALSE) + OVYLD1_!BZ157*(1-VLOOKUP(OVYLD2_!BZ$4,'[1]INTERNAL PARAMETERS-1'!$B$5:$J$44,5,FALSE))*VLOOKUP(OVYLD2_!BZ$4,'[1]INTERNAL PARAMETERS-1'!$B$5:$J$44,8,FALSE)*VLOOKUP(OVYLD2_!BZ$4,'[1]INTERNAL PARAMETERS-1'!$B$5:$J$44,3,FALSE)</f>
        <v>1.8938626767044688E-2</v>
      </c>
      <c r="CA157" s="44">
        <f>OVYLD1_!CA157*VLOOKUP(OVYLD2_!CA$4,'[1]INTERNAL PARAMETERS-1'!$B$5:$J$44,5,FALSE)*VLOOKUP(OVYLD2_!CA$4,'[1]INTERNAL PARAMETERS-1'!$B$5:$J$44,6,FALSE)*VLOOKUP(OVYLD2_!CA$4,'[1]INTERNAL PARAMETERS-1'!$B$5:$J$44,3,FALSE) + OVYLD1_!CA157*(1-VLOOKUP(OVYLD2_!CA$4,'[1]INTERNAL PARAMETERS-1'!$B$5:$J$44,5,FALSE))*VLOOKUP(OVYLD2_!CA$4,'[1]INTERNAL PARAMETERS-1'!$B$5:$J$44,8,FALSE)*VLOOKUP(OVYLD2_!CA$4,'[1]INTERNAL PARAMETERS-1'!$B$5:$J$44,3,FALSE)</f>
        <v>0</v>
      </c>
      <c r="CB157" s="44">
        <f>OVYLD1_!CB157*VLOOKUP(OVYLD2_!CB$4,'[1]INTERNAL PARAMETERS-1'!$B$5:$J$44,5,FALSE)*VLOOKUP(OVYLD2_!CB$4,'[1]INTERNAL PARAMETERS-1'!$B$5:$J$44,6,FALSE)*VLOOKUP(OVYLD2_!CB$4,'[1]INTERNAL PARAMETERS-1'!$B$5:$J$44,3,FALSE) + OVYLD1_!CB157*(1-VLOOKUP(OVYLD2_!CB$4,'[1]INTERNAL PARAMETERS-1'!$B$5:$J$44,5,FALSE))*VLOOKUP(OVYLD2_!CB$4,'[1]INTERNAL PARAMETERS-1'!$B$5:$J$44,8,FALSE)*VLOOKUP(OVYLD2_!CB$4,'[1]INTERNAL PARAMETERS-1'!$B$5:$J$44,3,FALSE)</f>
        <v>0</v>
      </c>
      <c r="CC157" s="44">
        <f>OVYLD1_!CC157*VLOOKUP(OVYLD2_!CC$4,'[1]INTERNAL PARAMETERS-1'!$B$5:$J$44,5,FALSE)*VLOOKUP(OVYLD2_!CC$4,'[1]INTERNAL PARAMETERS-1'!$B$5:$J$44,6,FALSE)*VLOOKUP(OVYLD2_!CC$4,'[1]INTERNAL PARAMETERS-1'!$B$5:$J$44,3,FALSE) + OVYLD1_!CC157*(1-VLOOKUP(OVYLD2_!CC$4,'[1]INTERNAL PARAMETERS-1'!$B$5:$J$44,5,FALSE))*VLOOKUP(OVYLD2_!CC$4,'[1]INTERNAL PARAMETERS-1'!$B$5:$J$44,8,FALSE)*VLOOKUP(OVYLD2_!CC$4,'[1]INTERNAL PARAMETERS-1'!$B$5:$J$44,3,FALSE)</f>
        <v>3.2466419993684617E-2</v>
      </c>
      <c r="CD157" s="44">
        <f>OVYLD1_!CD157*VLOOKUP(OVYLD2_!CD$4,'[1]INTERNAL PARAMETERS-1'!$B$5:$J$44,5,FALSE)*VLOOKUP(OVYLD2_!CD$4,'[1]INTERNAL PARAMETERS-1'!$B$5:$J$44,6,FALSE)*VLOOKUP(OVYLD2_!CD$4,'[1]INTERNAL PARAMETERS-1'!$B$5:$J$44,3,FALSE) + OVYLD1_!CD157*(1-VLOOKUP(OVYLD2_!CD$4,'[1]INTERNAL PARAMETERS-1'!$B$5:$J$44,5,FALSE))*VLOOKUP(OVYLD2_!CD$4,'[1]INTERNAL PARAMETERS-1'!$B$5:$J$44,8,FALSE)*VLOOKUP(OVYLD2_!CD$4,'[1]INTERNAL PARAMETERS-1'!$B$5:$J$44,3,FALSE)</f>
        <v>9.8751897428592222E-2</v>
      </c>
      <c r="CE157" s="44">
        <f>OVYLD1_!CE157*VLOOKUP(OVYLD2_!CE$4,'[1]INTERNAL PARAMETERS-1'!$B$5:$J$44,5,FALSE)*VLOOKUP(OVYLD2_!CE$4,'[1]INTERNAL PARAMETERS-1'!$B$5:$J$44,6,FALSE)*VLOOKUP(OVYLD2_!CE$4,'[1]INTERNAL PARAMETERS-1'!$B$5:$J$44,3,FALSE) + OVYLD1_!CE157*(1-VLOOKUP(OVYLD2_!CE$4,'[1]INTERNAL PARAMETERS-1'!$B$5:$J$44,5,FALSE))*VLOOKUP(OVYLD2_!CE$4,'[1]INTERNAL PARAMETERS-1'!$B$5:$J$44,8,FALSE)*VLOOKUP(OVYLD2_!CE$4,'[1]INTERNAL PARAMETERS-1'!$B$5:$J$44,3,FALSE)</f>
        <v>0.17771557119510412</v>
      </c>
      <c r="CF157" s="44">
        <f>OVYLD1_!CF157*VLOOKUP(OVYLD2_!CF$4,'[1]INTERNAL PARAMETERS-1'!$B$5:$J$44,5,FALSE)*VLOOKUP(OVYLD2_!CF$4,'[1]INTERNAL PARAMETERS-1'!$B$5:$J$44,6,FALSE)*VLOOKUP(OVYLD2_!CF$4,'[1]INTERNAL PARAMETERS-1'!$B$5:$J$44,3,FALSE) + OVYLD1_!CF157*(1-VLOOKUP(OVYLD2_!CF$4,'[1]INTERNAL PARAMETERS-1'!$B$5:$J$44,5,FALSE))*VLOOKUP(OVYLD2_!CF$4,'[1]INTERNAL PARAMETERS-1'!$B$5:$J$44,8,FALSE)*VLOOKUP(OVYLD2_!CF$4,'[1]INTERNAL PARAMETERS-1'!$B$5:$J$44,3,FALSE)</f>
        <v>9.0043458570261872E-2</v>
      </c>
      <c r="CG157" s="44">
        <f>OVYLD1_!CG157*VLOOKUP(OVYLD2_!CG$4,'[1]INTERNAL PARAMETERS-1'!$B$5:$J$44,5,FALSE)*VLOOKUP(OVYLD2_!CG$4,'[1]INTERNAL PARAMETERS-1'!$B$5:$J$44,6,FALSE)*VLOOKUP(OVYLD2_!CG$4,'[1]INTERNAL PARAMETERS-1'!$B$5:$J$44,3,FALSE) + OVYLD1_!CG157*(1-VLOOKUP(OVYLD2_!CG$4,'[1]INTERNAL PARAMETERS-1'!$B$5:$J$44,5,FALSE))*VLOOKUP(OVYLD2_!CG$4,'[1]INTERNAL PARAMETERS-1'!$B$5:$J$44,8,FALSE)*VLOOKUP(OVYLD2_!CG$4,'[1]INTERNAL PARAMETERS-1'!$B$5:$J$44,3,FALSE)</f>
        <v>0</v>
      </c>
      <c r="CH157" s="43">
        <f>OVYLD1_!CH157*VLOOKUP(OVYLD2_!CH$4,'[1]INTERNAL PARAMETERS-1'!$B$5:$J$44,5,FALSE)*VLOOKUP(OVYLD2_!CH$4,'[1]INTERNAL PARAMETERS-1'!$B$5:$J$44,6,FALSE)*VLOOKUP(OVYLD2_!CH$4,'[1]INTERNAL PARAMETERS-1'!$B$5:$J$44,3,FALSE) + OVYLD1_!CH157*(1-VLOOKUP(OVYLD2_!CH$4,'[1]INTERNAL PARAMETERS-1'!$B$5:$J$44,5,FALSE))*VLOOKUP(OVYLD2_!CH$4,'[1]INTERNAL PARAMETERS-1'!$B$5:$J$44,8,FALSE)*VLOOKUP(OVYLD2_!CH$4,'[1]INTERNAL PARAMETERS-1'!$B$5:$J$44,3,FALSE)</f>
        <v>0</v>
      </c>
      <c r="CJ157" s="45">
        <f t="shared" si="4"/>
        <v>3922.1512851347547</v>
      </c>
      <c r="CK157" s="43">
        <f t="shared" si="5"/>
        <v>90.111117093881106</v>
      </c>
    </row>
    <row r="158" spans="2:89" x14ac:dyDescent="0.5">
      <c r="B158" s="58" t="s">
        <v>8</v>
      </c>
      <c r="C158" s="57" t="s">
        <v>81</v>
      </c>
      <c r="D158" s="57" t="s">
        <v>71</v>
      </c>
      <c r="E158" s="128">
        <f>OVERALL2021!AI158</f>
        <v>7310.2980890687159</v>
      </c>
      <c r="F158" s="59">
        <f>'[1]INTERNAL PARAMETERS-1'!M14</f>
        <v>39.424999999999997</v>
      </c>
      <c r="G158" s="45">
        <f>OVYLD1_!G158*VLOOKUP(OVYLD2_!G$4,'[1]INTERNAL PARAMETERS-1'!$B$5:$J$44,5,FALSE)*VLOOKUP(OVYLD2_!G$4,'[1]INTERNAL PARAMETERS-1'!$B$5:$J$44,7,FALSE)*OVYLD2_!$F158 + OVYLD1_!G158*(1-VLOOKUP(OVYLD2_!G$4,'[1]INTERNAL PARAMETERS-1'!$B$5:$J$44,5,FALSE))*VLOOKUP(OVYLD2_!G$4,'[1]INTERNAL PARAMETERS-1'!$B$5:$J$44,9,FALSE)*OVYLD2_!$F158</f>
        <v>1533.3782031340288</v>
      </c>
      <c r="H158" s="44">
        <f>OVYLD1_!H158*VLOOKUP(OVYLD2_!H$4,'[1]INTERNAL PARAMETERS-1'!$B$5:$J$44,5,FALSE)*VLOOKUP(OVYLD2_!H$4,'[1]INTERNAL PARAMETERS-1'!$B$5:$J$44,7,FALSE)*OVYLD2_!$F158 + OVYLD1_!H158*(1-VLOOKUP(OVYLD2_!H$4,'[1]INTERNAL PARAMETERS-1'!$B$5:$J$44,5,FALSE))*VLOOKUP(OVYLD2_!H$4,'[1]INTERNAL PARAMETERS-1'!$B$5:$J$44,9,FALSE)*OVYLD2_!$F158</f>
        <v>524.00640348839408</v>
      </c>
      <c r="I158" s="44">
        <f>OVYLD1_!I158*VLOOKUP(OVYLD2_!I$4,'[1]INTERNAL PARAMETERS-1'!$B$5:$J$44,5,FALSE)*VLOOKUP(OVYLD2_!I$4,'[1]INTERNAL PARAMETERS-1'!$B$5:$J$44,7,FALSE)*OVYLD2_!$F158 + OVYLD1_!I158*(1-VLOOKUP(OVYLD2_!I$4,'[1]INTERNAL PARAMETERS-1'!$B$5:$J$44,5,FALSE))*VLOOKUP(OVYLD2_!I$4,'[1]INTERNAL PARAMETERS-1'!$B$5:$J$44,9,FALSE)*OVYLD2_!$F158</f>
        <v>614.34853022549328</v>
      </c>
      <c r="J158" s="44">
        <f>OVYLD1_!J158*VLOOKUP(OVYLD2_!J$4,'[1]INTERNAL PARAMETERS-1'!$B$5:$J$44,5,FALSE)*VLOOKUP(OVYLD2_!J$4,'[1]INTERNAL PARAMETERS-1'!$B$5:$J$44,7,FALSE)*OVYLD2_!$F158 + OVYLD1_!J158*(1-VLOOKUP(OVYLD2_!J$4,'[1]INTERNAL PARAMETERS-1'!$B$5:$J$44,5,FALSE))*VLOOKUP(OVYLD2_!J$4,'[1]INTERNAL PARAMETERS-1'!$B$5:$J$44,9,FALSE)*OVYLD2_!$F158</f>
        <v>0</v>
      </c>
      <c r="K158" s="44">
        <f>OVYLD1_!K158*VLOOKUP(OVYLD2_!K$4,'[1]INTERNAL PARAMETERS-1'!$B$5:$J$44,5,FALSE)*VLOOKUP(OVYLD2_!K$4,'[1]INTERNAL PARAMETERS-1'!$B$5:$J$44,7,FALSE)*OVYLD2_!$F158 + OVYLD1_!K158*(1-VLOOKUP(OVYLD2_!K$4,'[1]INTERNAL PARAMETERS-1'!$B$5:$J$44,5,FALSE))*VLOOKUP(OVYLD2_!K$4,'[1]INTERNAL PARAMETERS-1'!$B$5:$J$44,9,FALSE)*OVYLD2_!$F158</f>
        <v>4.6845409941335756</v>
      </c>
      <c r="L158" s="44">
        <f>OVYLD1_!L158*VLOOKUP(OVYLD2_!L$4,'[1]INTERNAL PARAMETERS-1'!$B$5:$J$44,5,FALSE)*VLOOKUP(OVYLD2_!L$4,'[1]INTERNAL PARAMETERS-1'!$B$5:$J$44,7,FALSE)*OVYLD2_!$F158 + OVYLD1_!L158*(1-VLOOKUP(OVYLD2_!L$4,'[1]INTERNAL PARAMETERS-1'!$B$5:$J$44,5,FALSE))*VLOOKUP(OVYLD2_!L$4,'[1]INTERNAL PARAMETERS-1'!$B$5:$J$44,9,FALSE)*OVYLD2_!$F158</f>
        <v>0</v>
      </c>
      <c r="M158" s="44">
        <f>OVYLD1_!M158*VLOOKUP(OVYLD2_!M$4,'[1]INTERNAL PARAMETERS-1'!$B$5:$J$44,5,FALSE)*VLOOKUP(OVYLD2_!M$4,'[1]INTERNAL PARAMETERS-1'!$B$5:$J$44,7,FALSE)*OVYLD2_!$F158 + OVYLD1_!M158*(1-VLOOKUP(OVYLD2_!M$4,'[1]INTERNAL PARAMETERS-1'!$B$5:$J$44,5,FALSE))*VLOOKUP(OVYLD2_!M$4,'[1]INTERNAL PARAMETERS-1'!$B$5:$J$44,9,FALSE)*OVYLD2_!$F158</f>
        <v>33.017459980297552</v>
      </c>
      <c r="N158" s="44">
        <f>OVYLD1_!N158*VLOOKUP(OVYLD2_!N$4,'[1]INTERNAL PARAMETERS-1'!$B$5:$J$44,5,FALSE)*VLOOKUP(OVYLD2_!N$4,'[1]INTERNAL PARAMETERS-1'!$B$5:$J$44,7,FALSE)*OVYLD2_!$F158 + OVYLD1_!N158*(1-VLOOKUP(OVYLD2_!N$4,'[1]INTERNAL PARAMETERS-1'!$B$5:$J$44,5,FALSE))*VLOOKUP(OVYLD2_!N$4,'[1]INTERNAL PARAMETERS-1'!$B$5:$J$44,9,FALSE)*OVYLD2_!$F158</f>
        <v>2.343019839172408</v>
      </c>
      <c r="O158" s="44">
        <f>OVYLD1_!O158*VLOOKUP(OVYLD2_!O$4,'[1]INTERNAL PARAMETERS-1'!$B$5:$J$44,5,FALSE)*VLOOKUP(OVYLD2_!O$4,'[1]INTERNAL PARAMETERS-1'!$B$5:$J$44,7,FALSE)*OVYLD2_!$F158 + OVYLD1_!O158*(1-VLOOKUP(OVYLD2_!O$4,'[1]INTERNAL PARAMETERS-1'!$B$5:$J$44,5,FALSE))*VLOOKUP(OVYLD2_!O$4,'[1]INTERNAL PARAMETERS-1'!$B$5:$J$44,9,FALSE)*OVYLD2_!$F158</f>
        <v>0</v>
      </c>
      <c r="P158" s="44">
        <f>OVYLD1_!P158*VLOOKUP(OVYLD2_!P$4,'[1]INTERNAL PARAMETERS-1'!$B$5:$J$44,5,FALSE)*VLOOKUP(OVYLD2_!P$4,'[1]INTERNAL PARAMETERS-1'!$B$5:$J$44,7,FALSE)*OVYLD2_!$F158 + OVYLD1_!P158*(1-VLOOKUP(OVYLD2_!P$4,'[1]INTERNAL PARAMETERS-1'!$B$5:$J$44,5,FALSE))*VLOOKUP(OVYLD2_!P$4,'[1]INTERNAL PARAMETERS-1'!$B$5:$J$44,9,FALSE)*OVYLD2_!$F158</f>
        <v>0</v>
      </c>
      <c r="Q158" s="44">
        <f>OVYLD1_!Q158*VLOOKUP(OVYLD2_!Q$4,'[1]INTERNAL PARAMETERS-1'!$B$5:$J$44,5,FALSE)*VLOOKUP(OVYLD2_!Q$4,'[1]INTERNAL PARAMETERS-1'!$B$5:$J$44,7,FALSE)*OVYLD2_!$F158 + OVYLD1_!Q158*(1-VLOOKUP(OVYLD2_!Q$4,'[1]INTERNAL PARAMETERS-1'!$B$5:$J$44,5,FALSE))*VLOOKUP(OVYLD2_!Q$4,'[1]INTERNAL PARAMETERS-1'!$B$5:$J$44,9,FALSE)*OVYLD2_!$F158</f>
        <v>0</v>
      </c>
      <c r="R158" s="44">
        <f>OVYLD1_!R158*VLOOKUP(OVYLD2_!R$4,'[1]INTERNAL PARAMETERS-1'!$B$5:$J$44,5,FALSE)*VLOOKUP(OVYLD2_!R$4,'[1]INTERNAL PARAMETERS-1'!$B$5:$J$44,7,FALSE)*OVYLD2_!$F158 + OVYLD1_!R158*(1-VLOOKUP(OVYLD2_!R$4,'[1]INTERNAL PARAMETERS-1'!$B$5:$J$44,5,FALSE))*VLOOKUP(OVYLD2_!R$4,'[1]INTERNAL PARAMETERS-1'!$B$5:$J$44,9,FALSE)*OVYLD2_!$F158</f>
        <v>5.5538931200536261</v>
      </c>
      <c r="S158" s="44">
        <f>OVYLD1_!S158*VLOOKUP(OVYLD2_!S$4,'[1]INTERNAL PARAMETERS-1'!$B$5:$J$44,5,FALSE)*VLOOKUP(OVYLD2_!S$4,'[1]INTERNAL PARAMETERS-1'!$B$5:$J$44,7,FALSE)*OVYLD2_!$F158 + OVYLD1_!S158*(1-VLOOKUP(OVYLD2_!S$4,'[1]INTERNAL PARAMETERS-1'!$B$5:$J$44,5,FALSE))*VLOOKUP(OVYLD2_!S$4,'[1]INTERNAL PARAMETERS-1'!$B$5:$J$44,9,FALSE)*OVYLD2_!$F158</f>
        <v>67.645555882414712</v>
      </c>
      <c r="T158" s="44">
        <f>OVYLD1_!T158*VLOOKUP(OVYLD2_!T$4,'[1]INTERNAL PARAMETERS-1'!$B$5:$J$44,5,FALSE)*VLOOKUP(OVYLD2_!T$4,'[1]INTERNAL PARAMETERS-1'!$B$5:$J$44,7,FALSE)*OVYLD2_!$F158 + OVYLD1_!T158*(1-VLOOKUP(OVYLD2_!T$4,'[1]INTERNAL PARAMETERS-1'!$B$5:$J$44,5,FALSE))*VLOOKUP(OVYLD2_!T$4,'[1]INTERNAL PARAMETERS-1'!$B$5:$J$44,9,FALSE)*OVYLD2_!$F158</f>
        <v>29.157765955180242</v>
      </c>
      <c r="U158" s="44">
        <f>OVYLD1_!U158*VLOOKUP(OVYLD2_!U$4,'[1]INTERNAL PARAMETERS-1'!$B$5:$J$44,5,FALSE)*VLOOKUP(OVYLD2_!U$4,'[1]INTERNAL PARAMETERS-1'!$B$5:$J$44,7,FALSE)*OVYLD2_!$F158 + OVYLD1_!U158*(1-VLOOKUP(OVYLD2_!U$4,'[1]INTERNAL PARAMETERS-1'!$B$5:$J$44,5,FALSE))*VLOOKUP(OVYLD2_!U$4,'[1]INTERNAL PARAMETERS-1'!$B$5:$J$44,9,FALSE)*OVYLD2_!$F158</f>
        <v>14.120642987493369</v>
      </c>
      <c r="V158" s="44">
        <f>OVYLD1_!V158*VLOOKUP(OVYLD2_!V$4,'[1]INTERNAL PARAMETERS-1'!$B$5:$J$44,5,FALSE)*VLOOKUP(OVYLD2_!V$4,'[1]INTERNAL PARAMETERS-1'!$B$5:$J$44,7,FALSE)*OVYLD2_!$F158 + OVYLD1_!V158*(1-VLOOKUP(OVYLD2_!V$4,'[1]INTERNAL PARAMETERS-1'!$B$5:$J$44,5,FALSE))*VLOOKUP(OVYLD2_!V$4,'[1]INTERNAL PARAMETERS-1'!$B$5:$J$44,9,FALSE)*OVYLD2_!$F158</f>
        <v>80.959036374584443</v>
      </c>
      <c r="W158" s="44">
        <f>OVYLD1_!W158*VLOOKUP(OVYLD2_!W$4,'[1]INTERNAL PARAMETERS-1'!$B$5:$J$44,5,FALSE)*VLOOKUP(OVYLD2_!W$4,'[1]INTERNAL PARAMETERS-1'!$B$5:$J$44,7,FALSE)*OVYLD2_!$F158 + OVYLD1_!W158*(1-VLOOKUP(OVYLD2_!W$4,'[1]INTERNAL PARAMETERS-1'!$B$5:$J$44,5,FALSE))*VLOOKUP(OVYLD2_!W$4,'[1]INTERNAL PARAMETERS-1'!$B$5:$J$44,9,FALSE)*OVYLD2_!$F158</f>
        <v>0</v>
      </c>
      <c r="X158" s="44">
        <f>OVYLD1_!X158*VLOOKUP(OVYLD2_!X$4,'[1]INTERNAL PARAMETERS-1'!$B$5:$J$44,5,FALSE)*VLOOKUP(OVYLD2_!X$4,'[1]INTERNAL PARAMETERS-1'!$B$5:$J$44,7,FALSE)*OVYLD2_!$F158 + OVYLD1_!X158*(1-VLOOKUP(OVYLD2_!X$4,'[1]INTERNAL PARAMETERS-1'!$B$5:$J$44,5,FALSE))*VLOOKUP(OVYLD2_!X$4,'[1]INTERNAL PARAMETERS-1'!$B$5:$J$44,9,FALSE)*OVYLD2_!$F158</f>
        <v>0</v>
      </c>
      <c r="Y158" s="44">
        <f>OVYLD1_!Y158*VLOOKUP(OVYLD2_!Y$4,'[1]INTERNAL PARAMETERS-1'!$B$5:$J$44,5,FALSE)*VLOOKUP(OVYLD2_!Y$4,'[1]INTERNAL PARAMETERS-1'!$B$5:$J$44,7,FALSE)*OVYLD2_!$F158 + OVYLD1_!Y158*(1-VLOOKUP(OVYLD2_!Y$4,'[1]INTERNAL PARAMETERS-1'!$B$5:$J$44,5,FALSE))*VLOOKUP(OVYLD2_!Y$4,'[1]INTERNAL PARAMETERS-1'!$B$5:$J$44,9,FALSE)*OVYLD2_!$F158</f>
        <v>0</v>
      </c>
      <c r="Z158" s="44">
        <f>OVYLD1_!Z158*VLOOKUP(OVYLD2_!Z$4,'[1]INTERNAL PARAMETERS-1'!$B$5:$J$44,5,FALSE)*VLOOKUP(OVYLD2_!Z$4,'[1]INTERNAL PARAMETERS-1'!$B$5:$J$44,7,FALSE)*OVYLD2_!$F158 + OVYLD1_!Z158*(1-VLOOKUP(OVYLD2_!Z$4,'[1]INTERNAL PARAMETERS-1'!$B$5:$J$44,5,FALSE))*VLOOKUP(OVYLD2_!Z$4,'[1]INTERNAL PARAMETERS-1'!$B$5:$J$44,9,FALSE)*OVYLD2_!$F158</f>
        <v>0</v>
      </c>
      <c r="AA158" s="44">
        <f>OVYLD1_!AA158*VLOOKUP(OVYLD2_!AA$4,'[1]INTERNAL PARAMETERS-1'!$B$5:$J$44,5,FALSE)*VLOOKUP(OVYLD2_!AA$4,'[1]INTERNAL PARAMETERS-1'!$B$5:$J$44,7,FALSE)*OVYLD2_!$F158 + OVYLD1_!AA158*(1-VLOOKUP(OVYLD2_!AA$4,'[1]INTERNAL PARAMETERS-1'!$B$5:$J$44,5,FALSE))*VLOOKUP(OVYLD2_!AA$4,'[1]INTERNAL PARAMETERS-1'!$B$5:$J$44,9,FALSE)*OVYLD2_!$F158</f>
        <v>0</v>
      </c>
      <c r="AB158" s="44">
        <f>OVYLD1_!AB158*VLOOKUP(OVYLD2_!AB$4,'[1]INTERNAL PARAMETERS-1'!$B$5:$J$44,5,FALSE)*VLOOKUP(OVYLD2_!AB$4,'[1]INTERNAL PARAMETERS-1'!$B$5:$J$44,7,FALSE)*OVYLD2_!$F158 + OVYLD1_!AB158*(1-VLOOKUP(OVYLD2_!AB$4,'[1]INTERNAL PARAMETERS-1'!$B$5:$J$44,5,FALSE))*VLOOKUP(OVYLD2_!AB$4,'[1]INTERNAL PARAMETERS-1'!$B$5:$J$44,9,FALSE)*OVYLD2_!$F158</f>
        <v>0</v>
      </c>
      <c r="AC158" s="44">
        <f>OVYLD1_!AC158*VLOOKUP(OVYLD2_!AC$4,'[1]INTERNAL PARAMETERS-1'!$B$5:$J$44,5,FALSE)*VLOOKUP(OVYLD2_!AC$4,'[1]INTERNAL PARAMETERS-1'!$B$5:$J$44,7,FALSE)*OVYLD2_!$F158 + OVYLD1_!AC158*(1-VLOOKUP(OVYLD2_!AC$4,'[1]INTERNAL PARAMETERS-1'!$B$5:$J$44,5,FALSE))*VLOOKUP(OVYLD2_!AC$4,'[1]INTERNAL PARAMETERS-1'!$B$5:$J$44,9,FALSE)*OVYLD2_!$F158</f>
        <v>0</v>
      </c>
      <c r="AD158" s="44">
        <f>OVYLD1_!AD158*VLOOKUP(OVYLD2_!AD$4,'[1]INTERNAL PARAMETERS-1'!$B$5:$J$44,5,FALSE)*VLOOKUP(OVYLD2_!AD$4,'[1]INTERNAL PARAMETERS-1'!$B$5:$J$44,7,FALSE)*OVYLD2_!$F158 + OVYLD1_!AD158*(1-VLOOKUP(OVYLD2_!AD$4,'[1]INTERNAL PARAMETERS-1'!$B$5:$J$44,5,FALSE))*VLOOKUP(OVYLD2_!AD$4,'[1]INTERNAL PARAMETERS-1'!$B$5:$J$44,9,FALSE)*OVYLD2_!$F158</f>
        <v>0</v>
      </c>
      <c r="AE158" s="44">
        <f>OVYLD1_!AE158*VLOOKUP(OVYLD2_!AE$4,'[1]INTERNAL PARAMETERS-1'!$B$5:$J$44,5,FALSE)*VLOOKUP(OVYLD2_!AE$4,'[1]INTERNAL PARAMETERS-1'!$B$5:$J$44,7,FALSE)*OVYLD2_!$F158 + OVYLD1_!AE158*(1-VLOOKUP(OVYLD2_!AE$4,'[1]INTERNAL PARAMETERS-1'!$B$5:$J$44,5,FALSE))*VLOOKUP(OVYLD2_!AE$4,'[1]INTERNAL PARAMETERS-1'!$B$5:$J$44,9,FALSE)*OVYLD2_!$F158</f>
        <v>0</v>
      </c>
      <c r="AF158" s="44">
        <f>OVYLD1_!AF158*VLOOKUP(OVYLD2_!AF$4,'[1]INTERNAL PARAMETERS-1'!$B$5:$J$44,5,FALSE)*VLOOKUP(OVYLD2_!AF$4,'[1]INTERNAL PARAMETERS-1'!$B$5:$J$44,7,FALSE)*OVYLD2_!$F158 + OVYLD1_!AF158*(1-VLOOKUP(OVYLD2_!AF$4,'[1]INTERNAL PARAMETERS-1'!$B$5:$J$44,5,FALSE))*VLOOKUP(OVYLD2_!AF$4,'[1]INTERNAL PARAMETERS-1'!$B$5:$J$44,9,FALSE)*OVYLD2_!$F158</f>
        <v>2.7077476986578293</v>
      </c>
      <c r="AG158" s="44">
        <f>OVYLD1_!AG158*VLOOKUP(OVYLD2_!AG$4,'[1]INTERNAL PARAMETERS-1'!$B$5:$J$44,5,FALSE)*VLOOKUP(OVYLD2_!AG$4,'[1]INTERNAL PARAMETERS-1'!$B$5:$J$44,7,FALSE)*OVYLD2_!$F158 + OVYLD1_!AG158*(1-VLOOKUP(OVYLD2_!AG$4,'[1]INTERNAL PARAMETERS-1'!$B$5:$J$44,5,FALSE))*VLOOKUP(OVYLD2_!AG$4,'[1]INTERNAL PARAMETERS-1'!$B$5:$J$44,9,FALSE)*OVYLD2_!$F158</f>
        <v>0</v>
      </c>
      <c r="AH158" s="44">
        <f>OVYLD1_!AH158*VLOOKUP(OVYLD2_!AH$4,'[1]INTERNAL PARAMETERS-1'!$B$5:$J$44,5,FALSE)*VLOOKUP(OVYLD2_!AH$4,'[1]INTERNAL PARAMETERS-1'!$B$5:$J$44,7,FALSE)*OVYLD2_!$F158 + OVYLD1_!AH158*(1-VLOOKUP(OVYLD2_!AH$4,'[1]INTERNAL PARAMETERS-1'!$B$5:$J$44,5,FALSE))*VLOOKUP(OVYLD2_!AH$4,'[1]INTERNAL PARAMETERS-1'!$B$5:$J$44,9,FALSE)*OVYLD2_!$F158</f>
        <v>0.76372370987784921</v>
      </c>
      <c r="AI158" s="44">
        <f>OVYLD1_!AI158*VLOOKUP(OVYLD2_!AI$4,'[1]INTERNAL PARAMETERS-1'!$B$5:$J$44,5,FALSE)*VLOOKUP(OVYLD2_!AI$4,'[1]INTERNAL PARAMETERS-1'!$B$5:$J$44,7,FALSE)*OVYLD2_!$F158 + OVYLD1_!AI158*(1-VLOOKUP(OVYLD2_!AI$4,'[1]INTERNAL PARAMETERS-1'!$B$5:$J$44,5,FALSE))*VLOOKUP(OVYLD2_!AI$4,'[1]INTERNAL PARAMETERS-1'!$B$5:$J$44,9,FALSE)*OVYLD2_!$F158</f>
        <v>0.6942942817071357</v>
      </c>
      <c r="AJ158" s="44">
        <f>OVYLD1_!AJ158*VLOOKUP(OVYLD2_!AJ$4,'[1]INTERNAL PARAMETERS-1'!$B$5:$J$44,5,FALSE)*VLOOKUP(OVYLD2_!AJ$4,'[1]INTERNAL PARAMETERS-1'!$B$5:$J$44,7,FALSE)*OVYLD2_!$F158 + OVYLD1_!AJ158*(1-VLOOKUP(OVYLD2_!AJ$4,'[1]INTERNAL PARAMETERS-1'!$B$5:$J$44,5,FALSE))*VLOOKUP(OVYLD2_!AJ$4,'[1]INTERNAL PARAMETERS-1'!$B$5:$J$44,9,FALSE)*OVYLD2_!$F158</f>
        <v>10.829866781472886</v>
      </c>
      <c r="AK158" s="44">
        <f>OVYLD1_!AK158*VLOOKUP(OVYLD2_!AK$4,'[1]INTERNAL PARAMETERS-1'!$B$5:$J$44,5,FALSE)*VLOOKUP(OVYLD2_!AK$4,'[1]INTERNAL PARAMETERS-1'!$B$5:$J$44,7,FALSE)*OVYLD2_!$F158 + OVYLD1_!AK158*(1-VLOOKUP(OVYLD2_!AK$4,'[1]INTERNAL PARAMETERS-1'!$B$5:$J$44,5,FALSE))*VLOOKUP(OVYLD2_!AK$4,'[1]INTERNAL PARAMETERS-1'!$B$5:$J$44,9,FALSE)*OVYLD2_!$F158</f>
        <v>3.0536267221018862</v>
      </c>
      <c r="AL158" s="44">
        <f>OVYLD1_!AL158*VLOOKUP(OVYLD2_!AL$4,'[1]INTERNAL PARAMETERS-1'!$B$5:$J$44,5,FALSE)*VLOOKUP(OVYLD2_!AL$4,'[1]INTERNAL PARAMETERS-1'!$B$5:$J$44,7,FALSE)*OVYLD2_!$F158 + OVYLD1_!AL158*(1-VLOOKUP(OVYLD2_!AL$4,'[1]INTERNAL PARAMETERS-1'!$B$5:$J$44,5,FALSE))*VLOOKUP(OVYLD2_!AL$4,'[1]INTERNAL PARAMETERS-1'!$B$5:$J$44,9,FALSE)*OVYLD2_!$F158</f>
        <v>0</v>
      </c>
      <c r="AM158" s="44">
        <f>OVYLD1_!AM158*VLOOKUP(OVYLD2_!AM$4,'[1]INTERNAL PARAMETERS-1'!$B$5:$J$44,5,FALSE)*VLOOKUP(OVYLD2_!AM$4,'[1]INTERNAL PARAMETERS-1'!$B$5:$J$44,7,FALSE)*OVYLD2_!$F158 + OVYLD1_!AM158*(1-VLOOKUP(OVYLD2_!AM$4,'[1]INTERNAL PARAMETERS-1'!$B$5:$J$44,5,FALSE))*VLOOKUP(OVYLD2_!AM$4,'[1]INTERNAL PARAMETERS-1'!$B$5:$J$44,9,FALSE)*OVYLD2_!$F158</f>
        <v>0</v>
      </c>
      <c r="AN158" s="44">
        <f>OVYLD1_!AN158*VLOOKUP(OVYLD2_!AN$4,'[1]INTERNAL PARAMETERS-1'!$B$5:$J$44,5,FALSE)*VLOOKUP(OVYLD2_!AN$4,'[1]INTERNAL PARAMETERS-1'!$B$5:$J$44,7,FALSE)*OVYLD2_!$F158 + OVYLD1_!AN158*(1-VLOOKUP(OVYLD2_!AN$4,'[1]INTERNAL PARAMETERS-1'!$B$5:$J$44,5,FALSE))*VLOOKUP(OVYLD2_!AN$4,'[1]INTERNAL PARAMETERS-1'!$B$5:$J$44,9,FALSE)*OVYLD2_!$F158</f>
        <v>0</v>
      </c>
      <c r="AO158" s="44">
        <f>OVYLD1_!AO158*VLOOKUP(OVYLD2_!AO$4,'[1]INTERNAL PARAMETERS-1'!$B$5:$J$44,5,FALSE)*VLOOKUP(OVYLD2_!AO$4,'[1]INTERNAL PARAMETERS-1'!$B$5:$J$44,7,FALSE)*OVYLD2_!$F158 + OVYLD1_!AO158*(1-VLOOKUP(OVYLD2_!AO$4,'[1]INTERNAL PARAMETERS-1'!$B$5:$J$44,5,FALSE))*VLOOKUP(OVYLD2_!AO$4,'[1]INTERNAL PARAMETERS-1'!$B$5:$J$44,9,FALSE)*OVYLD2_!$F158</f>
        <v>0</v>
      </c>
      <c r="AP158" s="44">
        <f>OVYLD1_!AP158*VLOOKUP(OVYLD2_!AP$4,'[1]INTERNAL PARAMETERS-1'!$B$5:$J$44,5,FALSE)*VLOOKUP(OVYLD2_!AP$4,'[1]INTERNAL PARAMETERS-1'!$B$5:$J$44,7,FALSE)*OVYLD2_!$F158 + OVYLD1_!AP158*(1-VLOOKUP(OVYLD2_!AP$4,'[1]INTERNAL PARAMETERS-1'!$B$5:$J$44,5,FALSE))*VLOOKUP(OVYLD2_!AP$4,'[1]INTERNAL PARAMETERS-1'!$B$5:$J$44,9,FALSE)*OVYLD2_!$F158</f>
        <v>0</v>
      </c>
      <c r="AQ158" s="44">
        <f>OVYLD1_!AQ158*VLOOKUP(OVYLD2_!AQ$4,'[1]INTERNAL PARAMETERS-1'!$B$5:$J$44,5,FALSE)*VLOOKUP(OVYLD2_!AQ$4,'[1]INTERNAL PARAMETERS-1'!$B$5:$J$44,7,FALSE)*OVYLD2_!$F158 + OVYLD1_!AQ158*(1-VLOOKUP(OVYLD2_!AQ$4,'[1]INTERNAL PARAMETERS-1'!$B$5:$J$44,5,FALSE))*VLOOKUP(OVYLD2_!AQ$4,'[1]INTERNAL PARAMETERS-1'!$B$5:$J$44,9,FALSE)*OVYLD2_!$F158</f>
        <v>0</v>
      </c>
      <c r="AR158" s="44">
        <f>OVYLD1_!AR158*VLOOKUP(OVYLD2_!AR$4,'[1]INTERNAL PARAMETERS-1'!$B$5:$J$44,5,FALSE)*VLOOKUP(OVYLD2_!AR$4,'[1]INTERNAL PARAMETERS-1'!$B$5:$J$44,7,FALSE)*OVYLD2_!$F158 + OVYLD1_!AR158*(1-VLOOKUP(OVYLD2_!AR$4,'[1]INTERNAL PARAMETERS-1'!$B$5:$J$44,5,FALSE))*VLOOKUP(OVYLD2_!AR$4,'[1]INTERNAL PARAMETERS-1'!$B$5:$J$44,9,FALSE)*OVYLD2_!$F158</f>
        <v>0</v>
      </c>
      <c r="AS158" s="44">
        <f>OVYLD1_!AS158*VLOOKUP(OVYLD2_!AS$4,'[1]INTERNAL PARAMETERS-1'!$B$5:$J$44,5,FALSE)*VLOOKUP(OVYLD2_!AS$4,'[1]INTERNAL PARAMETERS-1'!$B$5:$J$44,7,FALSE)*OVYLD2_!$F158 + OVYLD1_!AS158*(1-VLOOKUP(OVYLD2_!AS$4,'[1]INTERNAL PARAMETERS-1'!$B$5:$J$44,5,FALSE))*VLOOKUP(OVYLD2_!AS$4,'[1]INTERNAL PARAMETERS-1'!$B$5:$J$44,9,FALSE)*OVYLD2_!$F158</f>
        <v>0</v>
      </c>
      <c r="AT158" s="43">
        <f>OVYLD1_!AT158*VLOOKUP(OVYLD2_!AT$4,'[1]INTERNAL PARAMETERS-1'!$B$5:$J$44,5,FALSE)*VLOOKUP(OVYLD2_!AT$4,'[1]INTERNAL PARAMETERS-1'!$B$5:$J$44,7,FALSE)*OVYLD2_!$F158 + OVYLD1_!AT158*(1-VLOOKUP(OVYLD2_!AT$4,'[1]INTERNAL PARAMETERS-1'!$B$5:$J$44,5,FALSE))*VLOOKUP(OVYLD2_!AT$4,'[1]INTERNAL PARAMETERS-1'!$B$5:$J$44,9,FALSE)*OVYLD2_!$F158</f>
        <v>0</v>
      </c>
      <c r="AU158" s="45">
        <f>OVYLD1_!AU158*VLOOKUP(OVYLD2_!AU$4,'[1]INTERNAL PARAMETERS-1'!$B$5:$J$44,5,FALSE)*VLOOKUP(OVYLD2_!AU$4,'[1]INTERNAL PARAMETERS-1'!$B$5:$J$44,6,FALSE)*VLOOKUP(OVYLD2_!AU$4,'[1]INTERNAL PARAMETERS-1'!$B$5:$J$44,3,FALSE) + OVYLD1_!AU158*(1-VLOOKUP(OVYLD2_!AU$4,'[1]INTERNAL PARAMETERS-1'!$B$5:$J$44,5,FALSE))*VLOOKUP(OVYLD2_!AU$4,'[1]INTERNAL PARAMETERS-1'!$B$5:$J$44,8,FALSE)*VLOOKUP(OVYLD2_!AU$4,'[1]INTERNAL PARAMETERS-1'!$B$5:$J$44,3,FALSE)</f>
        <v>0</v>
      </c>
      <c r="AV158" s="44">
        <f>OVYLD1_!AV158*VLOOKUP(OVYLD2_!AV$4,'[1]INTERNAL PARAMETERS-1'!$B$5:$J$44,5,FALSE)*VLOOKUP(OVYLD2_!AV$4,'[1]INTERNAL PARAMETERS-1'!$B$5:$J$44,6,FALSE)*VLOOKUP(OVYLD2_!AV$4,'[1]INTERNAL PARAMETERS-1'!$B$5:$J$44,3,FALSE) + OVYLD1_!AV158*(1-VLOOKUP(OVYLD2_!AV$4,'[1]INTERNAL PARAMETERS-1'!$B$5:$J$44,5,FALSE))*VLOOKUP(OVYLD2_!AV$4,'[1]INTERNAL PARAMETERS-1'!$B$5:$J$44,8,FALSE)*VLOOKUP(OVYLD2_!AV$4,'[1]INTERNAL PARAMETERS-1'!$B$5:$J$44,3,FALSE)</f>
        <v>0</v>
      </c>
      <c r="AW158" s="44">
        <f>OVYLD1_!AW158*VLOOKUP(OVYLD2_!AW$4,'[1]INTERNAL PARAMETERS-1'!$B$5:$J$44,5,FALSE)*VLOOKUP(OVYLD2_!AW$4,'[1]INTERNAL PARAMETERS-1'!$B$5:$J$44,6,FALSE)*VLOOKUP(OVYLD2_!AW$4,'[1]INTERNAL PARAMETERS-1'!$B$5:$J$44,3,FALSE) + OVYLD1_!AW158*(1-VLOOKUP(OVYLD2_!AW$4,'[1]INTERNAL PARAMETERS-1'!$B$5:$J$44,5,FALSE))*VLOOKUP(OVYLD2_!AW$4,'[1]INTERNAL PARAMETERS-1'!$B$5:$J$44,8,FALSE)*VLOOKUP(OVYLD2_!AW$4,'[1]INTERNAL PARAMETERS-1'!$B$5:$J$44,3,FALSE)</f>
        <v>18.398159338173578</v>
      </c>
      <c r="AX158" s="44">
        <f>OVYLD1_!AX158*VLOOKUP(OVYLD2_!AX$4,'[1]INTERNAL PARAMETERS-1'!$B$5:$J$44,5,FALSE)*VLOOKUP(OVYLD2_!AX$4,'[1]INTERNAL PARAMETERS-1'!$B$5:$J$44,6,FALSE)*VLOOKUP(OVYLD2_!AX$4,'[1]INTERNAL PARAMETERS-1'!$B$5:$J$44,3,FALSE) + OVYLD1_!AX158*(1-VLOOKUP(OVYLD2_!AX$4,'[1]INTERNAL PARAMETERS-1'!$B$5:$J$44,5,FALSE))*VLOOKUP(OVYLD2_!AX$4,'[1]INTERNAL PARAMETERS-1'!$B$5:$J$44,8,FALSE)*VLOOKUP(OVYLD2_!AX$4,'[1]INTERNAL PARAMETERS-1'!$B$5:$J$44,3,FALSE)</f>
        <v>0</v>
      </c>
      <c r="AY158" s="44">
        <f>OVYLD1_!AY158*VLOOKUP(OVYLD2_!AY$4,'[1]INTERNAL PARAMETERS-1'!$B$5:$J$44,5,FALSE)*VLOOKUP(OVYLD2_!AY$4,'[1]INTERNAL PARAMETERS-1'!$B$5:$J$44,6,FALSE)*VLOOKUP(OVYLD2_!AY$4,'[1]INTERNAL PARAMETERS-1'!$B$5:$J$44,3,FALSE) + OVYLD1_!AY158*(1-VLOOKUP(OVYLD2_!AY$4,'[1]INTERNAL PARAMETERS-1'!$B$5:$J$44,5,FALSE))*VLOOKUP(OVYLD2_!AY$4,'[1]INTERNAL PARAMETERS-1'!$B$5:$J$44,8,FALSE)*VLOOKUP(OVYLD2_!AY$4,'[1]INTERNAL PARAMETERS-1'!$B$5:$J$44,3,FALSE)</f>
        <v>0</v>
      </c>
      <c r="AZ158" s="44">
        <f>OVYLD1_!AZ158*VLOOKUP(OVYLD2_!AZ$4,'[1]INTERNAL PARAMETERS-1'!$B$5:$J$44,5,FALSE)*VLOOKUP(OVYLD2_!AZ$4,'[1]INTERNAL PARAMETERS-1'!$B$5:$J$44,6,FALSE)*VLOOKUP(OVYLD2_!AZ$4,'[1]INTERNAL PARAMETERS-1'!$B$5:$J$44,3,FALSE) + OVYLD1_!AZ158*(1-VLOOKUP(OVYLD2_!AZ$4,'[1]INTERNAL PARAMETERS-1'!$B$5:$J$44,5,FALSE))*VLOOKUP(OVYLD2_!AZ$4,'[1]INTERNAL PARAMETERS-1'!$B$5:$J$44,8,FALSE)*VLOOKUP(OVYLD2_!AZ$4,'[1]INTERNAL PARAMETERS-1'!$B$5:$J$44,3,FALSE)</f>
        <v>0</v>
      </c>
      <c r="BA158" s="44">
        <f>OVYLD1_!BA158*VLOOKUP(OVYLD2_!BA$4,'[1]INTERNAL PARAMETERS-1'!$B$5:$J$44,5,FALSE)*VLOOKUP(OVYLD2_!BA$4,'[1]INTERNAL PARAMETERS-1'!$B$5:$J$44,6,FALSE)*VLOOKUP(OVYLD2_!BA$4,'[1]INTERNAL PARAMETERS-1'!$B$5:$J$44,3,FALSE) + OVYLD1_!BA158*(1-VLOOKUP(OVYLD2_!BA$4,'[1]INTERNAL PARAMETERS-1'!$B$5:$J$44,5,FALSE))*VLOOKUP(OVYLD2_!BA$4,'[1]INTERNAL PARAMETERS-1'!$B$5:$J$44,8,FALSE)*VLOOKUP(OVYLD2_!BA$4,'[1]INTERNAL PARAMETERS-1'!$B$5:$J$44,3,FALSE)</f>
        <v>9.8831917839624186</v>
      </c>
      <c r="BB158" s="44">
        <f>OVYLD1_!BB158*VLOOKUP(OVYLD2_!BB$4,'[1]INTERNAL PARAMETERS-1'!$B$5:$J$44,5,FALSE)*VLOOKUP(OVYLD2_!BB$4,'[1]INTERNAL PARAMETERS-1'!$B$5:$J$44,6,FALSE)*VLOOKUP(OVYLD2_!BB$4,'[1]INTERNAL PARAMETERS-1'!$B$5:$J$44,3,FALSE) + OVYLD1_!BB158*(1-VLOOKUP(OVYLD2_!BB$4,'[1]INTERNAL PARAMETERS-1'!$B$5:$J$44,5,FALSE))*VLOOKUP(OVYLD2_!BB$4,'[1]INTERNAL PARAMETERS-1'!$B$5:$J$44,8,FALSE)*VLOOKUP(OVYLD2_!BB$4,'[1]INTERNAL PARAMETERS-1'!$B$5:$J$44,3,FALSE)</f>
        <v>3.5001833197740444</v>
      </c>
      <c r="BC158" s="44">
        <f>OVYLD1_!BC158*VLOOKUP(OVYLD2_!BC$4,'[1]INTERNAL PARAMETERS-1'!$B$5:$J$44,5,FALSE)*VLOOKUP(OVYLD2_!BC$4,'[1]INTERNAL PARAMETERS-1'!$B$5:$J$44,6,FALSE)*VLOOKUP(OVYLD2_!BC$4,'[1]INTERNAL PARAMETERS-1'!$B$5:$J$44,3,FALSE) + OVYLD1_!BC158*(1-VLOOKUP(OVYLD2_!BC$4,'[1]INTERNAL PARAMETERS-1'!$B$5:$J$44,5,FALSE))*VLOOKUP(OVYLD2_!BC$4,'[1]INTERNAL PARAMETERS-1'!$B$5:$J$44,8,FALSE)*VLOOKUP(OVYLD2_!BC$4,'[1]INTERNAL PARAMETERS-1'!$B$5:$J$44,3,FALSE)</f>
        <v>11.11226832827032</v>
      </c>
      <c r="BD158" s="44">
        <f>OVYLD1_!BD158*VLOOKUP(OVYLD2_!BD$4,'[1]INTERNAL PARAMETERS-1'!$B$5:$J$44,5,FALSE)*VLOOKUP(OVYLD2_!BD$4,'[1]INTERNAL PARAMETERS-1'!$B$5:$J$44,6,FALSE)*VLOOKUP(OVYLD2_!BD$4,'[1]INTERNAL PARAMETERS-1'!$B$5:$J$44,3,FALSE) + OVYLD1_!BD158*(1-VLOOKUP(OVYLD2_!BD$4,'[1]INTERNAL PARAMETERS-1'!$B$5:$J$44,5,FALSE))*VLOOKUP(OVYLD2_!BD$4,'[1]INTERNAL PARAMETERS-1'!$B$5:$J$44,8,FALSE)*VLOOKUP(OVYLD2_!BD$4,'[1]INTERNAL PARAMETERS-1'!$B$5:$J$44,3,FALSE)</f>
        <v>3.0744919592413011</v>
      </c>
      <c r="BE158" s="44">
        <f>OVYLD1_!BE158*VLOOKUP(OVYLD2_!BE$4,'[1]INTERNAL PARAMETERS-1'!$B$5:$J$44,5,FALSE)*VLOOKUP(OVYLD2_!BE$4,'[1]INTERNAL PARAMETERS-1'!$B$5:$J$44,6,FALSE)*VLOOKUP(OVYLD2_!BE$4,'[1]INTERNAL PARAMETERS-1'!$B$5:$J$44,3,FALSE) + OVYLD1_!BE158*(1-VLOOKUP(OVYLD2_!BE$4,'[1]INTERNAL PARAMETERS-1'!$B$5:$J$44,5,FALSE))*VLOOKUP(OVYLD2_!BE$4,'[1]INTERNAL PARAMETERS-1'!$B$5:$J$44,8,FALSE)*VLOOKUP(OVYLD2_!BE$4,'[1]INTERNAL PARAMETERS-1'!$B$5:$J$44,3,FALSE)</f>
        <v>6.5276113421455975</v>
      </c>
      <c r="BF158" s="44">
        <f>OVYLD1_!BF158*VLOOKUP(OVYLD2_!BF$4,'[1]INTERNAL PARAMETERS-1'!$B$5:$J$44,5,FALSE)*VLOOKUP(OVYLD2_!BF$4,'[1]INTERNAL PARAMETERS-1'!$B$5:$J$44,6,FALSE)*VLOOKUP(OVYLD2_!BF$4,'[1]INTERNAL PARAMETERS-1'!$B$5:$J$44,3,FALSE) + OVYLD1_!BF158*(1-VLOOKUP(OVYLD2_!BF$4,'[1]INTERNAL PARAMETERS-1'!$B$5:$J$44,5,FALSE))*VLOOKUP(OVYLD2_!BF$4,'[1]INTERNAL PARAMETERS-1'!$B$5:$J$44,8,FALSE)*VLOOKUP(OVYLD2_!BF$4,'[1]INTERNAL PARAMETERS-1'!$B$5:$J$44,3,FALSE)</f>
        <v>0</v>
      </c>
      <c r="BG158" s="44">
        <f>OVYLD1_!BG158*VLOOKUP(OVYLD2_!BG$4,'[1]INTERNAL PARAMETERS-1'!$B$5:$J$44,5,FALSE)*VLOOKUP(OVYLD2_!BG$4,'[1]INTERNAL PARAMETERS-1'!$B$5:$J$44,6,FALSE)*VLOOKUP(OVYLD2_!BG$4,'[1]INTERNAL PARAMETERS-1'!$B$5:$J$44,3,FALSE) + OVYLD1_!BG158*(1-VLOOKUP(OVYLD2_!BG$4,'[1]INTERNAL PARAMETERS-1'!$B$5:$J$44,5,FALSE))*VLOOKUP(OVYLD2_!BG$4,'[1]INTERNAL PARAMETERS-1'!$B$5:$J$44,8,FALSE)*VLOOKUP(OVYLD2_!BG$4,'[1]INTERNAL PARAMETERS-1'!$B$5:$J$44,3,FALSE)</f>
        <v>2.5589503539517171</v>
      </c>
      <c r="BH158" s="44">
        <f>OVYLD1_!BH158*VLOOKUP(OVYLD2_!BH$4,'[1]INTERNAL PARAMETERS-1'!$B$5:$J$44,5,FALSE)*VLOOKUP(OVYLD2_!BH$4,'[1]INTERNAL PARAMETERS-1'!$B$5:$J$44,6,FALSE)*VLOOKUP(OVYLD2_!BH$4,'[1]INTERNAL PARAMETERS-1'!$B$5:$J$44,3,FALSE) + OVYLD1_!BH158*(1-VLOOKUP(OVYLD2_!BH$4,'[1]INTERNAL PARAMETERS-1'!$B$5:$J$44,5,FALSE))*VLOOKUP(OVYLD2_!BH$4,'[1]INTERNAL PARAMETERS-1'!$B$5:$J$44,8,FALSE)*VLOOKUP(OVYLD2_!BH$4,'[1]INTERNAL PARAMETERS-1'!$B$5:$J$44,3,FALSE)</f>
        <v>2.2961770587843228E-2</v>
      </c>
      <c r="BI158" s="44">
        <f>OVYLD1_!BI158*VLOOKUP(OVYLD2_!BI$4,'[1]INTERNAL PARAMETERS-1'!$B$5:$J$44,5,FALSE)*VLOOKUP(OVYLD2_!BI$4,'[1]INTERNAL PARAMETERS-1'!$B$5:$J$44,6,FALSE)*VLOOKUP(OVYLD2_!BI$4,'[1]INTERNAL PARAMETERS-1'!$B$5:$J$44,3,FALSE) + OVYLD1_!BI158*(1-VLOOKUP(OVYLD2_!BI$4,'[1]INTERNAL PARAMETERS-1'!$B$5:$J$44,5,FALSE))*VLOOKUP(OVYLD2_!BI$4,'[1]INTERNAL PARAMETERS-1'!$B$5:$J$44,8,FALSE)*VLOOKUP(OVYLD2_!BI$4,'[1]INTERNAL PARAMETERS-1'!$B$5:$J$44,3,FALSE)</f>
        <v>0</v>
      </c>
      <c r="BJ158" s="44">
        <f>OVYLD1_!BJ158*VLOOKUP(OVYLD2_!BJ$4,'[1]INTERNAL PARAMETERS-1'!$B$5:$J$44,5,FALSE)*VLOOKUP(OVYLD2_!BJ$4,'[1]INTERNAL PARAMETERS-1'!$B$5:$J$44,6,FALSE)*VLOOKUP(OVYLD2_!BJ$4,'[1]INTERNAL PARAMETERS-1'!$B$5:$J$44,3,FALSE) + OVYLD1_!BJ158*(1-VLOOKUP(OVYLD2_!BJ$4,'[1]INTERNAL PARAMETERS-1'!$B$5:$J$44,5,FALSE))*VLOOKUP(OVYLD2_!BJ$4,'[1]INTERNAL PARAMETERS-1'!$B$5:$J$44,8,FALSE)*VLOOKUP(OVYLD2_!BJ$4,'[1]INTERNAL PARAMETERS-1'!$B$5:$J$44,3,FALSE)</f>
        <v>1.2424979399735789</v>
      </c>
      <c r="BK158" s="44">
        <f>OVYLD1_!BK158*VLOOKUP(OVYLD2_!BK$4,'[1]INTERNAL PARAMETERS-1'!$B$5:$J$44,5,FALSE)*VLOOKUP(OVYLD2_!BK$4,'[1]INTERNAL PARAMETERS-1'!$B$5:$J$44,6,FALSE)*VLOOKUP(OVYLD2_!BK$4,'[1]INTERNAL PARAMETERS-1'!$B$5:$J$44,3,FALSE) + OVYLD1_!BK158*(1-VLOOKUP(OVYLD2_!BK$4,'[1]INTERNAL PARAMETERS-1'!$B$5:$J$44,5,FALSE))*VLOOKUP(OVYLD2_!BK$4,'[1]INTERNAL PARAMETERS-1'!$B$5:$J$44,8,FALSE)*VLOOKUP(OVYLD2_!BK$4,'[1]INTERNAL PARAMETERS-1'!$B$5:$J$44,3,FALSE)</f>
        <v>1.972292695784077</v>
      </c>
      <c r="BL158" s="44">
        <f>OVYLD1_!BL158*VLOOKUP(OVYLD2_!BL$4,'[1]INTERNAL PARAMETERS-1'!$B$5:$J$44,5,FALSE)*VLOOKUP(OVYLD2_!BL$4,'[1]INTERNAL PARAMETERS-1'!$B$5:$J$44,6,FALSE)*VLOOKUP(OVYLD2_!BL$4,'[1]INTERNAL PARAMETERS-1'!$B$5:$J$44,3,FALSE) + OVYLD1_!BL158*(1-VLOOKUP(OVYLD2_!BL$4,'[1]INTERNAL PARAMETERS-1'!$B$5:$J$44,5,FALSE))*VLOOKUP(OVYLD2_!BL$4,'[1]INTERNAL PARAMETERS-1'!$B$5:$J$44,8,FALSE)*VLOOKUP(OVYLD2_!BL$4,'[1]INTERNAL PARAMETERS-1'!$B$5:$J$44,3,FALSE)</f>
        <v>4.3939919799517941</v>
      </c>
      <c r="BM158" s="44">
        <f>OVYLD1_!BM158*VLOOKUP(OVYLD2_!BM$4,'[1]INTERNAL PARAMETERS-1'!$B$5:$J$44,5,FALSE)*VLOOKUP(OVYLD2_!BM$4,'[1]INTERNAL PARAMETERS-1'!$B$5:$J$44,6,FALSE)*VLOOKUP(OVYLD2_!BM$4,'[1]INTERNAL PARAMETERS-1'!$B$5:$J$44,3,FALSE) + OVYLD1_!BM158*(1-VLOOKUP(OVYLD2_!BM$4,'[1]INTERNAL PARAMETERS-1'!$B$5:$J$44,5,FALSE))*VLOOKUP(OVYLD2_!BM$4,'[1]INTERNAL PARAMETERS-1'!$B$5:$J$44,8,FALSE)*VLOOKUP(OVYLD2_!BM$4,'[1]INTERNAL PARAMETERS-1'!$B$5:$J$44,3,FALSE)</f>
        <v>1.9187343537381265</v>
      </c>
      <c r="BN158" s="44">
        <f>OVYLD1_!BN158*VLOOKUP(OVYLD2_!BN$4,'[1]INTERNAL PARAMETERS-1'!$B$5:$J$44,5,FALSE)*VLOOKUP(OVYLD2_!BN$4,'[1]INTERNAL PARAMETERS-1'!$B$5:$J$44,6,FALSE)*VLOOKUP(OVYLD2_!BN$4,'[1]INTERNAL PARAMETERS-1'!$B$5:$J$44,3,FALSE) + OVYLD1_!BN158*(1-VLOOKUP(OVYLD2_!BN$4,'[1]INTERNAL PARAMETERS-1'!$B$5:$J$44,5,FALSE))*VLOOKUP(OVYLD2_!BN$4,'[1]INTERNAL PARAMETERS-1'!$B$5:$J$44,8,FALSE)*VLOOKUP(OVYLD2_!BN$4,'[1]INTERNAL PARAMETERS-1'!$B$5:$J$44,3,FALSE)</f>
        <v>1.7191676851456019</v>
      </c>
      <c r="BO158" s="44">
        <f>OVYLD1_!BO158*VLOOKUP(OVYLD2_!BO$4,'[1]INTERNAL PARAMETERS-1'!$B$5:$J$44,5,FALSE)*VLOOKUP(OVYLD2_!BO$4,'[1]INTERNAL PARAMETERS-1'!$B$5:$J$44,6,FALSE)*VLOOKUP(OVYLD2_!BO$4,'[1]INTERNAL PARAMETERS-1'!$B$5:$J$44,3,FALSE) + OVYLD1_!BO158*(1-VLOOKUP(OVYLD2_!BO$4,'[1]INTERNAL PARAMETERS-1'!$B$5:$J$44,5,FALSE))*VLOOKUP(OVYLD2_!BO$4,'[1]INTERNAL PARAMETERS-1'!$B$5:$J$44,8,FALSE)*VLOOKUP(OVYLD2_!BO$4,'[1]INTERNAL PARAMETERS-1'!$B$5:$J$44,3,FALSE)</f>
        <v>1.2784783685456944</v>
      </c>
      <c r="BP158" s="44">
        <f>OVYLD1_!BP158*VLOOKUP(OVYLD2_!BP$4,'[1]INTERNAL PARAMETERS-1'!$B$5:$J$44,5,FALSE)*VLOOKUP(OVYLD2_!BP$4,'[1]INTERNAL PARAMETERS-1'!$B$5:$J$44,6,FALSE)*VLOOKUP(OVYLD2_!BP$4,'[1]INTERNAL PARAMETERS-1'!$B$5:$J$44,3,FALSE) + OVYLD1_!BP158*(1-VLOOKUP(OVYLD2_!BP$4,'[1]INTERNAL PARAMETERS-1'!$B$5:$J$44,5,FALSE))*VLOOKUP(OVYLD2_!BP$4,'[1]INTERNAL PARAMETERS-1'!$B$5:$J$44,8,FALSE)*VLOOKUP(OVYLD2_!BP$4,'[1]INTERNAL PARAMETERS-1'!$B$5:$J$44,3,FALSE)</f>
        <v>0.10572516359683776</v>
      </c>
      <c r="BQ158" s="44">
        <f>OVYLD1_!BQ158*VLOOKUP(OVYLD2_!BQ$4,'[1]INTERNAL PARAMETERS-1'!$B$5:$J$44,5,FALSE)*VLOOKUP(OVYLD2_!BQ$4,'[1]INTERNAL PARAMETERS-1'!$B$5:$J$44,6,FALSE)*VLOOKUP(OVYLD2_!BQ$4,'[1]INTERNAL PARAMETERS-1'!$B$5:$J$44,3,FALSE) + OVYLD1_!BQ158*(1-VLOOKUP(OVYLD2_!BQ$4,'[1]INTERNAL PARAMETERS-1'!$B$5:$J$44,5,FALSE))*VLOOKUP(OVYLD2_!BQ$4,'[1]INTERNAL PARAMETERS-1'!$B$5:$J$44,8,FALSE)*VLOOKUP(OVYLD2_!BQ$4,'[1]INTERNAL PARAMETERS-1'!$B$5:$J$44,3,FALSE)</f>
        <v>5.357489304117161</v>
      </c>
      <c r="BR158" s="44">
        <f>OVYLD1_!BR158*VLOOKUP(OVYLD2_!BR$4,'[1]INTERNAL PARAMETERS-1'!$B$5:$J$44,5,FALSE)*VLOOKUP(OVYLD2_!BR$4,'[1]INTERNAL PARAMETERS-1'!$B$5:$J$44,6,FALSE)*VLOOKUP(OVYLD2_!BR$4,'[1]INTERNAL PARAMETERS-1'!$B$5:$J$44,3,FALSE) + OVYLD1_!BR158*(1-VLOOKUP(OVYLD2_!BR$4,'[1]INTERNAL PARAMETERS-1'!$B$5:$J$44,5,FALSE))*VLOOKUP(OVYLD2_!BR$4,'[1]INTERNAL PARAMETERS-1'!$B$5:$J$44,8,FALSE)*VLOOKUP(OVYLD2_!BR$4,'[1]INTERNAL PARAMETERS-1'!$B$5:$J$44,3,FALSE)</f>
        <v>0.1494766421848629</v>
      </c>
      <c r="BS158" s="44">
        <f>OVYLD1_!BS158*VLOOKUP(OVYLD2_!BS$4,'[1]INTERNAL PARAMETERS-1'!$B$5:$J$44,5,FALSE)*VLOOKUP(OVYLD2_!BS$4,'[1]INTERNAL PARAMETERS-1'!$B$5:$J$44,6,FALSE)*VLOOKUP(OVYLD2_!BS$4,'[1]INTERNAL PARAMETERS-1'!$B$5:$J$44,3,FALSE) + OVYLD1_!BS158*(1-VLOOKUP(OVYLD2_!BS$4,'[1]INTERNAL PARAMETERS-1'!$B$5:$J$44,5,FALSE))*VLOOKUP(OVYLD2_!BS$4,'[1]INTERNAL PARAMETERS-1'!$B$5:$J$44,8,FALSE)*VLOOKUP(OVYLD2_!BS$4,'[1]INTERNAL PARAMETERS-1'!$B$5:$J$44,3,FALSE)</f>
        <v>1.5812860263464807E-2</v>
      </c>
      <c r="BT158" s="44">
        <f>OVYLD1_!BT158*VLOOKUP(OVYLD2_!BT$4,'[1]INTERNAL PARAMETERS-1'!$B$5:$J$44,5,FALSE)*VLOOKUP(OVYLD2_!BT$4,'[1]INTERNAL PARAMETERS-1'!$B$5:$J$44,6,FALSE)*VLOOKUP(OVYLD2_!BT$4,'[1]INTERNAL PARAMETERS-1'!$B$5:$J$44,3,FALSE) + OVYLD1_!BT158*(1-VLOOKUP(OVYLD2_!BT$4,'[1]INTERNAL PARAMETERS-1'!$B$5:$J$44,5,FALSE))*VLOOKUP(OVYLD2_!BT$4,'[1]INTERNAL PARAMETERS-1'!$B$5:$J$44,8,FALSE)*VLOOKUP(OVYLD2_!BT$4,'[1]INTERNAL PARAMETERS-1'!$B$5:$J$44,3,FALSE)</f>
        <v>0</v>
      </c>
      <c r="BU158" s="44">
        <f>OVYLD1_!BU158*VLOOKUP(OVYLD2_!BU$4,'[1]INTERNAL PARAMETERS-1'!$B$5:$J$44,5,FALSE)*VLOOKUP(OVYLD2_!BU$4,'[1]INTERNAL PARAMETERS-1'!$B$5:$J$44,6,FALSE)*VLOOKUP(OVYLD2_!BU$4,'[1]INTERNAL PARAMETERS-1'!$B$5:$J$44,3,FALSE) + OVYLD1_!BU158*(1-VLOOKUP(OVYLD2_!BU$4,'[1]INTERNAL PARAMETERS-1'!$B$5:$J$44,5,FALSE))*VLOOKUP(OVYLD2_!BU$4,'[1]INTERNAL PARAMETERS-1'!$B$5:$J$44,8,FALSE)*VLOOKUP(OVYLD2_!BU$4,'[1]INTERNAL PARAMETERS-1'!$B$5:$J$44,3,FALSE)</f>
        <v>0</v>
      </c>
      <c r="BV158" s="44">
        <f>OVYLD1_!BV158*VLOOKUP(OVYLD2_!BV$4,'[1]INTERNAL PARAMETERS-1'!$B$5:$J$44,5,FALSE)*VLOOKUP(OVYLD2_!BV$4,'[1]INTERNAL PARAMETERS-1'!$B$5:$J$44,6,FALSE)*VLOOKUP(OVYLD2_!BV$4,'[1]INTERNAL PARAMETERS-1'!$B$5:$J$44,3,FALSE) + OVYLD1_!BV158*(1-VLOOKUP(OVYLD2_!BV$4,'[1]INTERNAL PARAMETERS-1'!$B$5:$J$44,5,FALSE))*VLOOKUP(OVYLD2_!BV$4,'[1]INTERNAL PARAMETERS-1'!$B$5:$J$44,8,FALSE)*VLOOKUP(OVYLD2_!BV$4,'[1]INTERNAL PARAMETERS-1'!$B$5:$J$44,3,FALSE)</f>
        <v>0</v>
      </c>
      <c r="BW158" s="44">
        <f>OVYLD1_!BW158*VLOOKUP(OVYLD2_!BW$4,'[1]INTERNAL PARAMETERS-1'!$B$5:$J$44,5,FALSE)*VLOOKUP(OVYLD2_!BW$4,'[1]INTERNAL PARAMETERS-1'!$B$5:$J$44,6,FALSE)*VLOOKUP(OVYLD2_!BW$4,'[1]INTERNAL PARAMETERS-1'!$B$5:$J$44,3,FALSE) + OVYLD1_!BW158*(1-VLOOKUP(OVYLD2_!BW$4,'[1]INTERNAL PARAMETERS-1'!$B$5:$J$44,5,FALSE))*VLOOKUP(OVYLD2_!BW$4,'[1]INTERNAL PARAMETERS-1'!$B$5:$J$44,8,FALSE)*VLOOKUP(OVYLD2_!BW$4,'[1]INTERNAL PARAMETERS-1'!$B$5:$J$44,3,FALSE)</f>
        <v>0</v>
      </c>
      <c r="BX158" s="44">
        <f>OVYLD1_!BX158*VLOOKUP(OVYLD2_!BX$4,'[1]INTERNAL PARAMETERS-1'!$B$5:$J$44,5,FALSE)*VLOOKUP(OVYLD2_!BX$4,'[1]INTERNAL PARAMETERS-1'!$B$5:$J$44,6,FALSE)*VLOOKUP(OVYLD2_!BX$4,'[1]INTERNAL PARAMETERS-1'!$B$5:$J$44,3,FALSE) + OVYLD1_!BX158*(1-VLOOKUP(OVYLD2_!BX$4,'[1]INTERNAL PARAMETERS-1'!$B$5:$J$44,5,FALSE))*VLOOKUP(OVYLD2_!BX$4,'[1]INTERNAL PARAMETERS-1'!$B$5:$J$44,8,FALSE)*VLOOKUP(OVYLD2_!BX$4,'[1]INTERNAL PARAMETERS-1'!$B$5:$J$44,3,FALSE)</f>
        <v>0</v>
      </c>
      <c r="BY158" s="44">
        <f>OVYLD1_!BY158*VLOOKUP(OVYLD2_!BY$4,'[1]INTERNAL PARAMETERS-1'!$B$5:$J$44,5,FALSE)*VLOOKUP(OVYLD2_!BY$4,'[1]INTERNAL PARAMETERS-1'!$B$5:$J$44,6,FALSE)*VLOOKUP(OVYLD2_!BY$4,'[1]INTERNAL PARAMETERS-1'!$B$5:$J$44,3,FALSE) + OVYLD1_!BY158*(1-VLOOKUP(OVYLD2_!BY$4,'[1]INTERNAL PARAMETERS-1'!$B$5:$J$44,5,FALSE))*VLOOKUP(OVYLD2_!BY$4,'[1]INTERNAL PARAMETERS-1'!$B$5:$J$44,8,FALSE)*VLOOKUP(OVYLD2_!BY$4,'[1]INTERNAL PARAMETERS-1'!$B$5:$J$44,3,FALSE)</f>
        <v>0</v>
      </c>
      <c r="BZ158" s="44">
        <f>OVYLD1_!BZ158*VLOOKUP(OVYLD2_!BZ$4,'[1]INTERNAL PARAMETERS-1'!$B$5:$J$44,5,FALSE)*VLOOKUP(OVYLD2_!BZ$4,'[1]INTERNAL PARAMETERS-1'!$B$5:$J$44,6,FALSE)*VLOOKUP(OVYLD2_!BZ$4,'[1]INTERNAL PARAMETERS-1'!$B$5:$J$44,3,FALSE) + OVYLD1_!BZ158*(1-VLOOKUP(OVYLD2_!BZ$4,'[1]INTERNAL PARAMETERS-1'!$B$5:$J$44,5,FALSE))*VLOOKUP(OVYLD2_!BZ$4,'[1]INTERNAL PARAMETERS-1'!$B$5:$J$44,8,FALSE)*VLOOKUP(OVYLD2_!BZ$4,'[1]INTERNAL PARAMETERS-1'!$B$5:$J$44,3,FALSE)</f>
        <v>1.6036806567032789E-2</v>
      </c>
      <c r="CA158" s="44">
        <f>OVYLD1_!CA158*VLOOKUP(OVYLD2_!CA$4,'[1]INTERNAL PARAMETERS-1'!$B$5:$J$44,5,FALSE)*VLOOKUP(OVYLD2_!CA$4,'[1]INTERNAL PARAMETERS-1'!$B$5:$J$44,6,FALSE)*VLOOKUP(OVYLD2_!CA$4,'[1]INTERNAL PARAMETERS-1'!$B$5:$J$44,3,FALSE) + OVYLD1_!CA158*(1-VLOOKUP(OVYLD2_!CA$4,'[1]INTERNAL PARAMETERS-1'!$B$5:$J$44,5,FALSE))*VLOOKUP(OVYLD2_!CA$4,'[1]INTERNAL PARAMETERS-1'!$B$5:$J$44,8,FALSE)*VLOOKUP(OVYLD2_!CA$4,'[1]INTERNAL PARAMETERS-1'!$B$5:$J$44,3,FALSE)</f>
        <v>0</v>
      </c>
      <c r="CB158" s="44">
        <f>OVYLD1_!CB158*VLOOKUP(OVYLD2_!CB$4,'[1]INTERNAL PARAMETERS-1'!$B$5:$J$44,5,FALSE)*VLOOKUP(OVYLD2_!CB$4,'[1]INTERNAL PARAMETERS-1'!$B$5:$J$44,6,FALSE)*VLOOKUP(OVYLD2_!CB$4,'[1]INTERNAL PARAMETERS-1'!$B$5:$J$44,3,FALSE) + OVYLD1_!CB158*(1-VLOOKUP(OVYLD2_!CB$4,'[1]INTERNAL PARAMETERS-1'!$B$5:$J$44,5,FALSE))*VLOOKUP(OVYLD2_!CB$4,'[1]INTERNAL PARAMETERS-1'!$B$5:$J$44,8,FALSE)*VLOOKUP(OVYLD2_!CB$4,'[1]INTERNAL PARAMETERS-1'!$B$5:$J$44,3,FALSE)</f>
        <v>0</v>
      </c>
      <c r="CC158" s="44">
        <f>OVYLD1_!CC158*VLOOKUP(OVYLD2_!CC$4,'[1]INTERNAL PARAMETERS-1'!$B$5:$J$44,5,FALSE)*VLOOKUP(OVYLD2_!CC$4,'[1]INTERNAL PARAMETERS-1'!$B$5:$J$44,6,FALSE)*VLOOKUP(OVYLD2_!CC$4,'[1]INTERNAL PARAMETERS-1'!$B$5:$J$44,3,FALSE) + OVYLD1_!CC158*(1-VLOOKUP(OVYLD2_!CC$4,'[1]INTERNAL PARAMETERS-1'!$B$5:$J$44,5,FALSE))*VLOOKUP(OVYLD2_!CC$4,'[1]INTERNAL PARAMETERS-1'!$B$5:$J$44,8,FALSE)*VLOOKUP(OVYLD2_!CC$4,'[1]INTERNAL PARAMETERS-1'!$B$5:$J$44,3,FALSE)</f>
        <v>3.2397303726632021E-2</v>
      </c>
      <c r="CD158" s="44">
        <f>OVYLD1_!CD158*VLOOKUP(OVYLD2_!CD$4,'[1]INTERNAL PARAMETERS-1'!$B$5:$J$44,5,FALSE)*VLOOKUP(OVYLD2_!CD$4,'[1]INTERNAL PARAMETERS-1'!$B$5:$J$44,6,FALSE)*VLOOKUP(OVYLD2_!CD$4,'[1]INTERNAL PARAMETERS-1'!$B$5:$J$44,3,FALSE) + OVYLD1_!CD158*(1-VLOOKUP(OVYLD2_!CD$4,'[1]INTERNAL PARAMETERS-1'!$B$5:$J$44,5,FALSE))*VLOOKUP(OVYLD2_!CD$4,'[1]INTERNAL PARAMETERS-1'!$B$5:$J$44,8,FALSE)*VLOOKUP(OVYLD2_!CD$4,'[1]INTERNAL PARAMETERS-1'!$B$5:$J$44,3,FALSE)</f>
        <v>7.3298938909935482E-2</v>
      </c>
      <c r="CE158" s="44">
        <f>OVYLD1_!CE158*VLOOKUP(OVYLD2_!CE$4,'[1]INTERNAL PARAMETERS-1'!$B$5:$J$44,5,FALSE)*VLOOKUP(OVYLD2_!CE$4,'[1]INTERNAL PARAMETERS-1'!$B$5:$J$44,6,FALSE)*VLOOKUP(OVYLD2_!CE$4,'[1]INTERNAL PARAMETERS-1'!$B$5:$J$44,3,FALSE) + OVYLD1_!CE158*(1-VLOOKUP(OVYLD2_!CE$4,'[1]INTERNAL PARAMETERS-1'!$B$5:$J$44,5,FALSE))*VLOOKUP(OVYLD2_!CE$4,'[1]INTERNAL PARAMETERS-1'!$B$5:$J$44,8,FALSE)*VLOOKUP(OVYLD2_!CE$4,'[1]INTERNAL PARAMETERS-1'!$B$5:$J$44,3,FALSE)</f>
        <v>0.15120354214392173</v>
      </c>
      <c r="CF158" s="44">
        <f>OVYLD1_!CF158*VLOOKUP(OVYLD2_!CF$4,'[1]INTERNAL PARAMETERS-1'!$B$5:$J$44,5,FALSE)*VLOOKUP(OVYLD2_!CF$4,'[1]INTERNAL PARAMETERS-1'!$B$5:$J$44,6,FALSE)*VLOOKUP(OVYLD2_!CF$4,'[1]INTERNAL PARAMETERS-1'!$B$5:$J$44,3,FALSE) + OVYLD1_!CF158*(1-VLOOKUP(OVYLD2_!CF$4,'[1]INTERNAL PARAMETERS-1'!$B$5:$J$44,5,FALSE))*VLOOKUP(OVYLD2_!CF$4,'[1]INTERNAL PARAMETERS-1'!$B$5:$J$44,8,FALSE)*VLOOKUP(OVYLD2_!CF$4,'[1]INTERNAL PARAMETERS-1'!$B$5:$J$44,3,FALSE)</f>
        <v>6.7385636884309791E-2</v>
      </c>
      <c r="CG158" s="44">
        <f>OVYLD1_!CG158*VLOOKUP(OVYLD2_!CG$4,'[1]INTERNAL PARAMETERS-1'!$B$5:$J$44,5,FALSE)*VLOOKUP(OVYLD2_!CG$4,'[1]INTERNAL PARAMETERS-1'!$B$5:$J$44,6,FALSE)*VLOOKUP(OVYLD2_!CG$4,'[1]INTERNAL PARAMETERS-1'!$B$5:$J$44,3,FALSE) + OVYLD1_!CG158*(1-VLOOKUP(OVYLD2_!CG$4,'[1]INTERNAL PARAMETERS-1'!$B$5:$J$44,5,FALSE))*VLOOKUP(OVYLD2_!CG$4,'[1]INTERNAL PARAMETERS-1'!$B$5:$J$44,8,FALSE)*VLOOKUP(OVYLD2_!CG$4,'[1]INTERNAL PARAMETERS-1'!$B$5:$J$44,3,FALSE)</f>
        <v>0</v>
      </c>
      <c r="CH158" s="43">
        <f>OVYLD1_!CH158*VLOOKUP(OVYLD2_!CH$4,'[1]INTERNAL PARAMETERS-1'!$B$5:$J$44,5,FALSE)*VLOOKUP(OVYLD2_!CH$4,'[1]INTERNAL PARAMETERS-1'!$B$5:$J$44,6,FALSE)*VLOOKUP(OVYLD2_!CH$4,'[1]INTERNAL PARAMETERS-1'!$B$5:$J$44,3,FALSE) + OVYLD1_!CH158*(1-VLOOKUP(OVYLD2_!CH$4,'[1]INTERNAL PARAMETERS-1'!$B$5:$J$44,5,FALSE))*VLOOKUP(OVYLD2_!CH$4,'[1]INTERNAL PARAMETERS-1'!$B$5:$J$44,8,FALSE)*VLOOKUP(OVYLD2_!CH$4,'[1]INTERNAL PARAMETERS-1'!$B$5:$J$44,3,FALSE)</f>
        <v>0</v>
      </c>
      <c r="CJ158" s="45">
        <f t="shared" si="4"/>
        <v>2927.2643111750635</v>
      </c>
      <c r="CK158" s="43">
        <f t="shared" si="5"/>
        <v>73.571807417639846</v>
      </c>
    </row>
    <row r="159" spans="2:89" x14ac:dyDescent="0.5">
      <c r="B159" s="58" t="s">
        <v>8</v>
      </c>
      <c r="C159" s="57" t="s">
        <v>81</v>
      </c>
      <c r="D159" s="57" t="s">
        <v>70</v>
      </c>
      <c r="E159" s="128">
        <f>OVERALL2021!AI159</f>
        <v>4779.051069376711</v>
      </c>
      <c r="F159" s="59">
        <f>'[1]INTERNAL PARAMETERS-1'!M15</f>
        <v>34.72</v>
      </c>
      <c r="G159" s="45">
        <f>OVYLD1_!G159*VLOOKUP(OVYLD2_!G$4,'[1]INTERNAL PARAMETERS-1'!$B$5:$J$44,5,FALSE)*VLOOKUP(OVYLD2_!G$4,'[1]INTERNAL PARAMETERS-1'!$B$5:$J$44,7,FALSE)*OVYLD2_!$F159 + OVYLD1_!G159*(1-VLOOKUP(OVYLD2_!G$4,'[1]INTERNAL PARAMETERS-1'!$B$5:$J$44,5,FALSE))*VLOOKUP(OVYLD2_!G$4,'[1]INTERNAL PARAMETERS-1'!$B$5:$J$44,9,FALSE)*OVYLD2_!$F159</f>
        <v>782.17832906580065</v>
      </c>
      <c r="H159" s="44">
        <f>OVYLD1_!H159*VLOOKUP(OVYLD2_!H$4,'[1]INTERNAL PARAMETERS-1'!$B$5:$J$44,5,FALSE)*VLOOKUP(OVYLD2_!H$4,'[1]INTERNAL PARAMETERS-1'!$B$5:$J$44,7,FALSE)*OVYLD2_!$F159 + OVYLD1_!H159*(1-VLOOKUP(OVYLD2_!H$4,'[1]INTERNAL PARAMETERS-1'!$B$5:$J$44,5,FALSE))*VLOOKUP(OVYLD2_!H$4,'[1]INTERNAL PARAMETERS-1'!$B$5:$J$44,9,FALSE)*OVYLD2_!$F159</f>
        <v>216.87166998358362</v>
      </c>
      <c r="I159" s="44">
        <f>OVYLD1_!I159*VLOOKUP(OVYLD2_!I$4,'[1]INTERNAL PARAMETERS-1'!$B$5:$J$44,5,FALSE)*VLOOKUP(OVYLD2_!I$4,'[1]INTERNAL PARAMETERS-1'!$B$5:$J$44,7,FALSE)*OVYLD2_!$F159 + OVYLD1_!I159*(1-VLOOKUP(OVYLD2_!I$4,'[1]INTERNAL PARAMETERS-1'!$B$5:$J$44,5,FALSE))*VLOOKUP(OVYLD2_!I$4,'[1]INTERNAL PARAMETERS-1'!$B$5:$J$44,9,FALSE)*OVYLD2_!$F159</f>
        <v>359.76220567273032</v>
      </c>
      <c r="J159" s="44">
        <f>OVYLD1_!J159*VLOOKUP(OVYLD2_!J$4,'[1]INTERNAL PARAMETERS-1'!$B$5:$J$44,5,FALSE)*VLOOKUP(OVYLD2_!J$4,'[1]INTERNAL PARAMETERS-1'!$B$5:$J$44,7,FALSE)*OVYLD2_!$F159 + OVYLD1_!J159*(1-VLOOKUP(OVYLD2_!J$4,'[1]INTERNAL PARAMETERS-1'!$B$5:$J$44,5,FALSE))*VLOOKUP(OVYLD2_!J$4,'[1]INTERNAL PARAMETERS-1'!$B$5:$J$44,9,FALSE)*OVYLD2_!$F159</f>
        <v>0</v>
      </c>
      <c r="K159" s="44">
        <f>OVYLD1_!K159*VLOOKUP(OVYLD2_!K$4,'[1]INTERNAL PARAMETERS-1'!$B$5:$J$44,5,FALSE)*VLOOKUP(OVYLD2_!K$4,'[1]INTERNAL PARAMETERS-1'!$B$5:$J$44,7,FALSE)*OVYLD2_!$F159 + OVYLD1_!K159*(1-VLOOKUP(OVYLD2_!K$4,'[1]INTERNAL PARAMETERS-1'!$B$5:$J$44,5,FALSE))*VLOOKUP(OVYLD2_!K$4,'[1]INTERNAL PARAMETERS-1'!$B$5:$J$44,9,FALSE)*OVYLD2_!$F159</f>
        <v>0</v>
      </c>
      <c r="L159" s="44">
        <f>OVYLD1_!L159*VLOOKUP(OVYLD2_!L$4,'[1]INTERNAL PARAMETERS-1'!$B$5:$J$44,5,FALSE)*VLOOKUP(OVYLD2_!L$4,'[1]INTERNAL PARAMETERS-1'!$B$5:$J$44,7,FALSE)*OVYLD2_!$F159 + OVYLD1_!L159*(1-VLOOKUP(OVYLD2_!L$4,'[1]INTERNAL PARAMETERS-1'!$B$5:$J$44,5,FALSE))*VLOOKUP(OVYLD2_!L$4,'[1]INTERNAL PARAMETERS-1'!$B$5:$J$44,9,FALSE)*OVYLD2_!$F159</f>
        <v>0</v>
      </c>
      <c r="M159" s="44">
        <f>OVYLD1_!M159*VLOOKUP(OVYLD2_!M$4,'[1]INTERNAL PARAMETERS-1'!$B$5:$J$44,5,FALSE)*VLOOKUP(OVYLD2_!M$4,'[1]INTERNAL PARAMETERS-1'!$B$5:$J$44,7,FALSE)*OVYLD2_!$F159 + OVYLD1_!M159*(1-VLOOKUP(OVYLD2_!M$4,'[1]INTERNAL PARAMETERS-1'!$B$5:$J$44,5,FALSE))*VLOOKUP(OVYLD2_!M$4,'[1]INTERNAL PARAMETERS-1'!$B$5:$J$44,9,FALSE)*OVYLD2_!$F159</f>
        <v>21.446872441470354</v>
      </c>
      <c r="N159" s="44">
        <f>OVYLD1_!N159*VLOOKUP(OVYLD2_!N$4,'[1]INTERNAL PARAMETERS-1'!$B$5:$J$44,5,FALSE)*VLOOKUP(OVYLD2_!N$4,'[1]INTERNAL PARAMETERS-1'!$B$5:$J$44,7,FALSE)*OVYLD2_!$F159 + OVYLD1_!N159*(1-VLOOKUP(OVYLD2_!N$4,'[1]INTERNAL PARAMETERS-1'!$B$5:$J$44,5,FALSE))*VLOOKUP(OVYLD2_!N$4,'[1]INTERNAL PARAMETERS-1'!$B$5:$J$44,9,FALSE)*OVYLD2_!$F159</f>
        <v>1.2363924694909814</v>
      </c>
      <c r="O159" s="44">
        <f>OVYLD1_!O159*VLOOKUP(OVYLD2_!O$4,'[1]INTERNAL PARAMETERS-1'!$B$5:$J$44,5,FALSE)*VLOOKUP(OVYLD2_!O$4,'[1]INTERNAL PARAMETERS-1'!$B$5:$J$44,7,FALSE)*OVYLD2_!$F159 + OVYLD1_!O159*(1-VLOOKUP(OVYLD2_!O$4,'[1]INTERNAL PARAMETERS-1'!$B$5:$J$44,5,FALSE))*VLOOKUP(OVYLD2_!O$4,'[1]INTERNAL PARAMETERS-1'!$B$5:$J$44,9,FALSE)*OVYLD2_!$F159</f>
        <v>0</v>
      </c>
      <c r="P159" s="44">
        <f>OVYLD1_!P159*VLOOKUP(OVYLD2_!P$4,'[1]INTERNAL PARAMETERS-1'!$B$5:$J$44,5,FALSE)*VLOOKUP(OVYLD2_!P$4,'[1]INTERNAL PARAMETERS-1'!$B$5:$J$44,7,FALSE)*OVYLD2_!$F159 + OVYLD1_!P159*(1-VLOOKUP(OVYLD2_!P$4,'[1]INTERNAL PARAMETERS-1'!$B$5:$J$44,5,FALSE))*VLOOKUP(OVYLD2_!P$4,'[1]INTERNAL PARAMETERS-1'!$B$5:$J$44,9,FALSE)*OVYLD2_!$F159</f>
        <v>0</v>
      </c>
      <c r="Q159" s="44">
        <f>OVYLD1_!Q159*VLOOKUP(OVYLD2_!Q$4,'[1]INTERNAL PARAMETERS-1'!$B$5:$J$44,5,FALSE)*VLOOKUP(OVYLD2_!Q$4,'[1]INTERNAL PARAMETERS-1'!$B$5:$J$44,7,FALSE)*OVYLD2_!$F159 + OVYLD1_!Q159*(1-VLOOKUP(OVYLD2_!Q$4,'[1]INTERNAL PARAMETERS-1'!$B$5:$J$44,5,FALSE))*VLOOKUP(OVYLD2_!Q$4,'[1]INTERNAL PARAMETERS-1'!$B$5:$J$44,9,FALSE)*OVYLD2_!$F159</f>
        <v>0</v>
      </c>
      <c r="R159" s="44">
        <f>OVYLD1_!R159*VLOOKUP(OVYLD2_!R$4,'[1]INTERNAL PARAMETERS-1'!$B$5:$J$44,5,FALSE)*VLOOKUP(OVYLD2_!R$4,'[1]INTERNAL PARAMETERS-1'!$B$5:$J$44,7,FALSE)*OVYLD2_!$F159 + OVYLD1_!R159*(1-VLOOKUP(OVYLD2_!R$4,'[1]INTERNAL PARAMETERS-1'!$B$5:$J$44,5,FALSE))*VLOOKUP(OVYLD2_!R$4,'[1]INTERNAL PARAMETERS-1'!$B$5:$J$44,9,FALSE)*OVYLD2_!$F159</f>
        <v>2.5643277769130992</v>
      </c>
      <c r="S159" s="44">
        <f>OVYLD1_!S159*VLOOKUP(OVYLD2_!S$4,'[1]INTERNAL PARAMETERS-1'!$B$5:$J$44,5,FALSE)*VLOOKUP(OVYLD2_!S$4,'[1]INTERNAL PARAMETERS-1'!$B$5:$J$44,7,FALSE)*OVYLD2_!$F159 + OVYLD1_!S159*(1-VLOOKUP(OVYLD2_!S$4,'[1]INTERNAL PARAMETERS-1'!$B$5:$J$44,5,FALSE))*VLOOKUP(OVYLD2_!S$4,'[1]INTERNAL PARAMETERS-1'!$B$5:$J$44,9,FALSE)*OVYLD2_!$F159</f>
        <v>42.462461468441909</v>
      </c>
      <c r="T159" s="44">
        <f>OVYLD1_!T159*VLOOKUP(OVYLD2_!T$4,'[1]INTERNAL PARAMETERS-1'!$B$5:$J$44,5,FALSE)*VLOOKUP(OVYLD2_!T$4,'[1]INTERNAL PARAMETERS-1'!$B$5:$J$44,7,FALSE)*OVYLD2_!$F159 + OVYLD1_!T159*(1-VLOOKUP(OVYLD2_!T$4,'[1]INTERNAL PARAMETERS-1'!$B$5:$J$44,5,FALSE))*VLOOKUP(OVYLD2_!T$4,'[1]INTERNAL PARAMETERS-1'!$B$5:$J$44,9,FALSE)*OVYLD2_!$F159</f>
        <v>8.9292845394710572</v>
      </c>
      <c r="U159" s="44">
        <f>OVYLD1_!U159*VLOOKUP(OVYLD2_!U$4,'[1]INTERNAL PARAMETERS-1'!$B$5:$J$44,5,FALSE)*VLOOKUP(OVYLD2_!U$4,'[1]INTERNAL PARAMETERS-1'!$B$5:$J$44,7,FALSE)*OVYLD2_!$F159 + OVYLD1_!U159*(1-VLOOKUP(OVYLD2_!U$4,'[1]INTERNAL PARAMETERS-1'!$B$5:$J$44,5,FALSE))*VLOOKUP(OVYLD2_!U$4,'[1]INTERNAL PARAMETERS-1'!$B$5:$J$44,9,FALSE)*OVYLD2_!$F159</f>
        <v>9.8317173866693821</v>
      </c>
      <c r="V159" s="44">
        <f>OVYLD1_!V159*VLOOKUP(OVYLD2_!V$4,'[1]INTERNAL PARAMETERS-1'!$B$5:$J$44,5,FALSE)*VLOOKUP(OVYLD2_!V$4,'[1]INTERNAL PARAMETERS-1'!$B$5:$J$44,7,FALSE)*OVYLD2_!$F159 + OVYLD1_!V159*(1-VLOOKUP(OVYLD2_!V$4,'[1]INTERNAL PARAMETERS-1'!$B$5:$J$44,5,FALSE))*VLOOKUP(OVYLD2_!V$4,'[1]INTERNAL PARAMETERS-1'!$B$5:$J$44,9,FALSE)*OVYLD2_!$F159</f>
        <v>47.793542512295794</v>
      </c>
      <c r="W159" s="44">
        <f>OVYLD1_!W159*VLOOKUP(OVYLD2_!W$4,'[1]INTERNAL PARAMETERS-1'!$B$5:$J$44,5,FALSE)*VLOOKUP(OVYLD2_!W$4,'[1]INTERNAL PARAMETERS-1'!$B$5:$J$44,7,FALSE)*OVYLD2_!$F159 + OVYLD1_!W159*(1-VLOOKUP(OVYLD2_!W$4,'[1]INTERNAL PARAMETERS-1'!$B$5:$J$44,5,FALSE))*VLOOKUP(OVYLD2_!W$4,'[1]INTERNAL PARAMETERS-1'!$B$5:$J$44,9,FALSE)*OVYLD2_!$F159</f>
        <v>0</v>
      </c>
      <c r="X159" s="44">
        <f>OVYLD1_!X159*VLOOKUP(OVYLD2_!X$4,'[1]INTERNAL PARAMETERS-1'!$B$5:$J$44,5,FALSE)*VLOOKUP(OVYLD2_!X$4,'[1]INTERNAL PARAMETERS-1'!$B$5:$J$44,7,FALSE)*OVYLD2_!$F159 + OVYLD1_!X159*(1-VLOOKUP(OVYLD2_!X$4,'[1]INTERNAL PARAMETERS-1'!$B$5:$J$44,5,FALSE))*VLOOKUP(OVYLD2_!X$4,'[1]INTERNAL PARAMETERS-1'!$B$5:$J$44,9,FALSE)*OVYLD2_!$F159</f>
        <v>0</v>
      </c>
      <c r="Y159" s="44">
        <f>OVYLD1_!Y159*VLOOKUP(OVYLD2_!Y$4,'[1]INTERNAL PARAMETERS-1'!$B$5:$J$44,5,FALSE)*VLOOKUP(OVYLD2_!Y$4,'[1]INTERNAL PARAMETERS-1'!$B$5:$J$44,7,FALSE)*OVYLD2_!$F159 + OVYLD1_!Y159*(1-VLOOKUP(OVYLD2_!Y$4,'[1]INTERNAL PARAMETERS-1'!$B$5:$J$44,5,FALSE))*VLOOKUP(OVYLD2_!Y$4,'[1]INTERNAL PARAMETERS-1'!$B$5:$J$44,9,FALSE)*OVYLD2_!$F159</f>
        <v>0</v>
      </c>
      <c r="Z159" s="44">
        <f>OVYLD1_!Z159*VLOOKUP(OVYLD2_!Z$4,'[1]INTERNAL PARAMETERS-1'!$B$5:$J$44,5,FALSE)*VLOOKUP(OVYLD2_!Z$4,'[1]INTERNAL PARAMETERS-1'!$B$5:$J$44,7,FALSE)*OVYLD2_!$F159 + OVYLD1_!Z159*(1-VLOOKUP(OVYLD2_!Z$4,'[1]INTERNAL PARAMETERS-1'!$B$5:$J$44,5,FALSE))*VLOOKUP(OVYLD2_!Z$4,'[1]INTERNAL PARAMETERS-1'!$B$5:$J$44,9,FALSE)*OVYLD2_!$F159</f>
        <v>0</v>
      </c>
      <c r="AA159" s="44">
        <f>OVYLD1_!AA159*VLOOKUP(OVYLD2_!AA$4,'[1]INTERNAL PARAMETERS-1'!$B$5:$J$44,5,FALSE)*VLOOKUP(OVYLD2_!AA$4,'[1]INTERNAL PARAMETERS-1'!$B$5:$J$44,7,FALSE)*OVYLD2_!$F159 + OVYLD1_!AA159*(1-VLOOKUP(OVYLD2_!AA$4,'[1]INTERNAL PARAMETERS-1'!$B$5:$J$44,5,FALSE))*VLOOKUP(OVYLD2_!AA$4,'[1]INTERNAL PARAMETERS-1'!$B$5:$J$44,9,FALSE)*OVYLD2_!$F159</f>
        <v>0</v>
      </c>
      <c r="AB159" s="44">
        <f>OVYLD1_!AB159*VLOOKUP(OVYLD2_!AB$4,'[1]INTERNAL PARAMETERS-1'!$B$5:$J$44,5,FALSE)*VLOOKUP(OVYLD2_!AB$4,'[1]INTERNAL PARAMETERS-1'!$B$5:$J$44,7,FALSE)*OVYLD2_!$F159 + OVYLD1_!AB159*(1-VLOOKUP(OVYLD2_!AB$4,'[1]INTERNAL PARAMETERS-1'!$B$5:$J$44,5,FALSE))*VLOOKUP(OVYLD2_!AB$4,'[1]INTERNAL PARAMETERS-1'!$B$5:$J$44,9,FALSE)*OVYLD2_!$F159</f>
        <v>0</v>
      </c>
      <c r="AC159" s="44">
        <f>OVYLD1_!AC159*VLOOKUP(OVYLD2_!AC$4,'[1]INTERNAL PARAMETERS-1'!$B$5:$J$44,5,FALSE)*VLOOKUP(OVYLD2_!AC$4,'[1]INTERNAL PARAMETERS-1'!$B$5:$J$44,7,FALSE)*OVYLD2_!$F159 + OVYLD1_!AC159*(1-VLOOKUP(OVYLD2_!AC$4,'[1]INTERNAL PARAMETERS-1'!$B$5:$J$44,5,FALSE))*VLOOKUP(OVYLD2_!AC$4,'[1]INTERNAL PARAMETERS-1'!$B$5:$J$44,9,FALSE)*OVYLD2_!$F159</f>
        <v>0</v>
      </c>
      <c r="AD159" s="44">
        <f>OVYLD1_!AD159*VLOOKUP(OVYLD2_!AD$4,'[1]INTERNAL PARAMETERS-1'!$B$5:$J$44,5,FALSE)*VLOOKUP(OVYLD2_!AD$4,'[1]INTERNAL PARAMETERS-1'!$B$5:$J$44,7,FALSE)*OVYLD2_!$F159 + OVYLD1_!AD159*(1-VLOOKUP(OVYLD2_!AD$4,'[1]INTERNAL PARAMETERS-1'!$B$5:$J$44,5,FALSE))*VLOOKUP(OVYLD2_!AD$4,'[1]INTERNAL PARAMETERS-1'!$B$5:$J$44,9,FALSE)*OVYLD2_!$F159</f>
        <v>0</v>
      </c>
      <c r="AE159" s="44">
        <f>OVYLD1_!AE159*VLOOKUP(OVYLD2_!AE$4,'[1]INTERNAL PARAMETERS-1'!$B$5:$J$44,5,FALSE)*VLOOKUP(OVYLD2_!AE$4,'[1]INTERNAL PARAMETERS-1'!$B$5:$J$44,7,FALSE)*OVYLD2_!$F159 + OVYLD1_!AE159*(1-VLOOKUP(OVYLD2_!AE$4,'[1]INTERNAL PARAMETERS-1'!$B$5:$J$44,5,FALSE))*VLOOKUP(OVYLD2_!AE$4,'[1]INTERNAL PARAMETERS-1'!$B$5:$J$44,9,FALSE)*OVYLD2_!$F159</f>
        <v>0</v>
      </c>
      <c r="AF159" s="44">
        <f>OVYLD1_!AF159*VLOOKUP(OVYLD2_!AF$4,'[1]INTERNAL PARAMETERS-1'!$B$5:$J$44,5,FALSE)*VLOOKUP(OVYLD2_!AF$4,'[1]INTERNAL PARAMETERS-1'!$B$5:$J$44,7,FALSE)*OVYLD2_!$F159 + OVYLD1_!AF159*(1-VLOOKUP(OVYLD2_!AF$4,'[1]INTERNAL PARAMETERS-1'!$B$5:$J$44,5,FALSE))*VLOOKUP(OVYLD2_!AF$4,'[1]INTERNAL PARAMETERS-1'!$B$5:$J$44,9,FALSE)*OVYLD2_!$F159</f>
        <v>3.5721120445559325</v>
      </c>
      <c r="AG159" s="44">
        <f>OVYLD1_!AG159*VLOOKUP(OVYLD2_!AG$4,'[1]INTERNAL PARAMETERS-1'!$B$5:$J$44,5,FALSE)*VLOOKUP(OVYLD2_!AG$4,'[1]INTERNAL PARAMETERS-1'!$B$5:$J$44,7,FALSE)*OVYLD2_!$F159 + OVYLD1_!AG159*(1-VLOOKUP(OVYLD2_!AG$4,'[1]INTERNAL PARAMETERS-1'!$B$5:$J$44,5,FALSE))*VLOOKUP(OVYLD2_!AG$4,'[1]INTERNAL PARAMETERS-1'!$B$5:$J$44,9,FALSE)*OVYLD2_!$F159</f>
        <v>0</v>
      </c>
      <c r="AH159" s="44">
        <f>OVYLD1_!AH159*VLOOKUP(OVYLD2_!AH$4,'[1]INTERNAL PARAMETERS-1'!$B$5:$J$44,5,FALSE)*VLOOKUP(OVYLD2_!AH$4,'[1]INTERNAL PARAMETERS-1'!$B$5:$J$44,7,FALSE)*OVYLD2_!$F159 + OVYLD1_!AH159*(1-VLOOKUP(OVYLD2_!AH$4,'[1]INTERNAL PARAMETERS-1'!$B$5:$J$44,5,FALSE))*VLOOKUP(OVYLD2_!AH$4,'[1]INTERNAL PARAMETERS-1'!$B$5:$J$44,9,FALSE)*OVYLD2_!$F159</f>
        <v>0</v>
      </c>
      <c r="AI159" s="44">
        <f>OVYLD1_!AI159*VLOOKUP(OVYLD2_!AI$4,'[1]INTERNAL PARAMETERS-1'!$B$5:$J$44,5,FALSE)*VLOOKUP(OVYLD2_!AI$4,'[1]INTERNAL PARAMETERS-1'!$B$5:$J$44,7,FALSE)*OVYLD2_!$F159 + OVYLD1_!AI159*(1-VLOOKUP(OVYLD2_!AI$4,'[1]INTERNAL PARAMETERS-1'!$B$5:$J$44,5,FALSE))*VLOOKUP(OVYLD2_!AI$4,'[1]INTERNAL PARAMETERS-1'!$B$5:$J$44,9,FALSE)*OVYLD2_!$F159</f>
        <v>0.80135243028534353</v>
      </c>
      <c r="AJ159" s="44">
        <f>OVYLD1_!AJ159*VLOOKUP(OVYLD2_!AJ$4,'[1]INTERNAL PARAMETERS-1'!$B$5:$J$44,5,FALSE)*VLOOKUP(OVYLD2_!AJ$4,'[1]INTERNAL PARAMETERS-1'!$B$5:$J$44,7,FALSE)*OVYLD2_!$F159 + OVYLD1_!AJ159*(1-VLOOKUP(OVYLD2_!AJ$4,'[1]INTERNAL PARAMETERS-1'!$B$5:$J$44,5,FALSE))*VLOOKUP(OVYLD2_!AJ$4,'[1]INTERNAL PARAMETERS-1'!$B$5:$J$44,9,FALSE)*OVYLD2_!$F159</f>
        <v>6.2505489562256793</v>
      </c>
      <c r="AK159" s="44">
        <f>OVYLD1_!AK159*VLOOKUP(OVYLD2_!AK$4,'[1]INTERNAL PARAMETERS-1'!$B$5:$J$44,5,FALSE)*VLOOKUP(OVYLD2_!AK$4,'[1]INTERNAL PARAMETERS-1'!$B$5:$J$44,7,FALSE)*OVYLD2_!$F159 + OVYLD1_!AK159*(1-VLOOKUP(OVYLD2_!AK$4,'[1]INTERNAL PARAMETERS-1'!$B$5:$J$44,5,FALSE))*VLOOKUP(OVYLD2_!AK$4,'[1]INTERNAL PARAMETERS-1'!$B$5:$J$44,9,FALSE)*OVYLD2_!$F159</f>
        <v>0</v>
      </c>
      <c r="AL159" s="44">
        <f>OVYLD1_!AL159*VLOOKUP(OVYLD2_!AL$4,'[1]INTERNAL PARAMETERS-1'!$B$5:$J$44,5,FALSE)*VLOOKUP(OVYLD2_!AL$4,'[1]INTERNAL PARAMETERS-1'!$B$5:$J$44,7,FALSE)*OVYLD2_!$F159 + OVYLD1_!AL159*(1-VLOOKUP(OVYLD2_!AL$4,'[1]INTERNAL PARAMETERS-1'!$B$5:$J$44,5,FALSE))*VLOOKUP(OVYLD2_!AL$4,'[1]INTERNAL PARAMETERS-1'!$B$5:$J$44,9,FALSE)*OVYLD2_!$F159</f>
        <v>0</v>
      </c>
      <c r="AM159" s="44">
        <f>OVYLD1_!AM159*VLOOKUP(OVYLD2_!AM$4,'[1]INTERNAL PARAMETERS-1'!$B$5:$J$44,5,FALSE)*VLOOKUP(OVYLD2_!AM$4,'[1]INTERNAL PARAMETERS-1'!$B$5:$J$44,7,FALSE)*OVYLD2_!$F159 + OVYLD1_!AM159*(1-VLOOKUP(OVYLD2_!AM$4,'[1]INTERNAL PARAMETERS-1'!$B$5:$J$44,5,FALSE))*VLOOKUP(OVYLD2_!AM$4,'[1]INTERNAL PARAMETERS-1'!$B$5:$J$44,9,FALSE)*OVYLD2_!$F159</f>
        <v>0</v>
      </c>
      <c r="AN159" s="44">
        <f>OVYLD1_!AN159*VLOOKUP(OVYLD2_!AN$4,'[1]INTERNAL PARAMETERS-1'!$B$5:$J$44,5,FALSE)*VLOOKUP(OVYLD2_!AN$4,'[1]INTERNAL PARAMETERS-1'!$B$5:$J$44,7,FALSE)*OVYLD2_!$F159 + OVYLD1_!AN159*(1-VLOOKUP(OVYLD2_!AN$4,'[1]INTERNAL PARAMETERS-1'!$B$5:$J$44,5,FALSE))*VLOOKUP(OVYLD2_!AN$4,'[1]INTERNAL PARAMETERS-1'!$B$5:$J$44,9,FALSE)*OVYLD2_!$F159</f>
        <v>0</v>
      </c>
      <c r="AO159" s="44">
        <f>OVYLD1_!AO159*VLOOKUP(OVYLD2_!AO$4,'[1]INTERNAL PARAMETERS-1'!$B$5:$J$44,5,FALSE)*VLOOKUP(OVYLD2_!AO$4,'[1]INTERNAL PARAMETERS-1'!$B$5:$J$44,7,FALSE)*OVYLD2_!$F159 + OVYLD1_!AO159*(1-VLOOKUP(OVYLD2_!AO$4,'[1]INTERNAL PARAMETERS-1'!$B$5:$J$44,5,FALSE))*VLOOKUP(OVYLD2_!AO$4,'[1]INTERNAL PARAMETERS-1'!$B$5:$J$44,9,FALSE)*OVYLD2_!$F159</f>
        <v>0</v>
      </c>
      <c r="AP159" s="44">
        <f>OVYLD1_!AP159*VLOOKUP(OVYLD2_!AP$4,'[1]INTERNAL PARAMETERS-1'!$B$5:$J$44,5,FALSE)*VLOOKUP(OVYLD2_!AP$4,'[1]INTERNAL PARAMETERS-1'!$B$5:$J$44,7,FALSE)*OVYLD2_!$F159 + OVYLD1_!AP159*(1-VLOOKUP(OVYLD2_!AP$4,'[1]INTERNAL PARAMETERS-1'!$B$5:$J$44,5,FALSE))*VLOOKUP(OVYLD2_!AP$4,'[1]INTERNAL PARAMETERS-1'!$B$5:$J$44,9,FALSE)*OVYLD2_!$F159</f>
        <v>0</v>
      </c>
      <c r="AQ159" s="44">
        <f>OVYLD1_!AQ159*VLOOKUP(OVYLD2_!AQ$4,'[1]INTERNAL PARAMETERS-1'!$B$5:$J$44,5,FALSE)*VLOOKUP(OVYLD2_!AQ$4,'[1]INTERNAL PARAMETERS-1'!$B$5:$J$44,7,FALSE)*OVYLD2_!$F159 + OVYLD1_!AQ159*(1-VLOOKUP(OVYLD2_!AQ$4,'[1]INTERNAL PARAMETERS-1'!$B$5:$J$44,5,FALSE))*VLOOKUP(OVYLD2_!AQ$4,'[1]INTERNAL PARAMETERS-1'!$B$5:$J$44,9,FALSE)*OVYLD2_!$F159</f>
        <v>0</v>
      </c>
      <c r="AR159" s="44">
        <f>OVYLD1_!AR159*VLOOKUP(OVYLD2_!AR$4,'[1]INTERNAL PARAMETERS-1'!$B$5:$J$44,5,FALSE)*VLOOKUP(OVYLD2_!AR$4,'[1]INTERNAL PARAMETERS-1'!$B$5:$J$44,7,FALSE)*OVYLD2_!$F159 + OVYLD1_!AR159*(1-VLOOKUP(OVYLD2_!AR$4,'[1]INTERNAL PARAMETERS-1'!$B$5:$J$44,5,FALSE))*VLOOKUP(OVYLD2_!AR$4,'[1]INTERNAL PARAMETERS-1'!$B$5:$J$44,9,FALSE)*OVYLD2_!$F159</f>
        <v>0</v>
      </c>
      <c r="AS159" s="44">
        <f>OVYLD1_!AS159*VLOOKUP(OVYLD2_!AS$4,'[1]INTERNAL PARAMETERS-1'!$B$5:$J$44,5,FALSE)*VLOOKUP(OVYLD2_!AS$4,'[1]INTERNAL PARAMETERS-1'!$B$5:$J$44,7,FALSE)*OVYLD2_!$F159 + OVYLD1_!AS159*(1-VLOOKUP(OVYLD2_!AS$4,'[1]INTERNAL PARAMETERS-1'!$B$5:$J$44,5,FALSE))*VLOOKUP(OVYLD2_!AS$4,'[1]INTERNAL PARAMETERS-1'!$B$5:$J$44,9,FALSE)*OVYLD2_!$F159</f>
        <v>0</v>
      </c>
      <c r="AT159" s="43">
        <f>OVYLD1_!AT159*VLOOKUP(OVYLD2_!AT$4,'[1]INTERNAL PARAMETERS-1'!$B$5:$J$44,5,FALSE)*VLOOKUP(OVYLD2_!AT$4,'[1]INTERNAL PARAMETERS-1'!$B$5:$J$44,7,FALSE)*OVYLD2_!$F159 + OVYLD1_!AT159*(1-VLOOKUP(OVYLD2_!AT$4,'[1]INTERNAL PARAMETERS-1'!$B$5:$J$44,5,FALSE))*VLOOKUP(OVYLD2_!AT$4,'[1]INTERNAL PARAMETERS-1'!$B$5:$J$44,9,FALSE)*OVYLD2_!$F159</f>
        <v>0</v>
      </c>
      <c r="AU159" s="45">
        <f>OVYLD1_!AU159*VLOOKUP(OVYLD2_!AU$4,'[1]INTERNAL PARAMETERS-1'!$B$5:$J$44,5,FALSE)*VLOOKUP(OVYLD2_!AU$4,'[1]INTERNAL PARAMETERS-1'!$B$5:$J$44,6,FALSE)*VLOOKUP(OVYLD2_!AU$4,'[1]INTERNAL PARAMETERS-1'!$B$5:$J$44,3,FALSE) + OVYLD1_!AU159*(1-VLOOKUP(OVYLD2_!AU$4,'[1]INTERNAL PARAMETERS-1'!$B$5:$J$44,5,FALSE))*VLOOKUP(OVYLD2_!AU$4,'[1]INTERNAL PARAMETERS-1'!$B$5:$J$44,8,FALSE)*VLOOKUP(OVYLD2_!AU$4,'[1]INTERNAL PARAMETERS-1'!$B$5:$J$44,3,FALSE)</f>
        <v>0</v>
      </c>
      <c r="AV159" s="44">
        <f>OVYLD1_!AV159*VLOOKUP(OVYLD2_!AV$4,'[1]INTERNAL PARAMETERS-1'!$B$5:$J$44,5,FALSE)*VLOOKUP(OVYLD2_!AV$4,'[1]INTERNAL PARAMETERS-1'!$B$5:$J$44,6,FALSE)*VLOOKUP(OVYLD2_!AV$4,'[1]INTERNAL PARAMETERS-1'!$B$5:$J$44,3,FALSE) + OVYLD1_!AV159*(1-VLOOKUP(OVYLD2_!AV$4,'[1]INTERNAL PARAMETERS-1'!$B$5:$J$44,5,FALSE))*VLOOKUP(OVYLD2_!AV$4,'[1]INTERNAL PARAMETERS-1'!$B$5:$J$44,8,FALSE)*VLOOKUP(OVYLD2_!AV$4,'[1]INTERNAL PARAMETERS-1'!$B$5:$J$44,3,FALSE)</f>
        <v>0</v>
      </c>
      <c r="AW159" s="44">
        <f>OVYLD1_!AW159*VLOOKUP(OVYLD2_!AW$4,'[1]INTERNAL PARAMETERS-1'!$B$5:$J$44,5,FALSE)*VLOOKUP(OVYLD2_!AW$4,'[1]INTERNAL PARAMETERS-1'!$B$5:$J$44,6,FALSE)*VLOOKUP(OVYLD2_!AW$4,'[1]INTERNAL PARAMETERS-1'!$B$5:$J$44,3,FALSE) + OVYLD1_!AW159*(1-VLOOKUP(OVYLD2_!AW$4,'[1]INTERNAL PARAMETERS-1'!$B$5:$J$44,5,FALSE))*VLOOKUP(OVYLD2_!AW$4,'[1]INTERNAL PARAMETERS-1'!$B$5:$J$44,8,FALSE)*VLOOKUP(OVYLD2_!AW$4,'[1]INTERNAL PARAMETERS-1'!$B$5:$J$44,3,FALSE)</f>
        <v>12.233960525515146</v>
      </c>
      <c r="AX159" s="44">
        <f>OVYLD1_!AX159*VLOOKUP(OVYLD2_!AX$4,'[1]INTERNAL PARAMETERS-1'!$B$5:$J$44,5,FALSE)*VLOOKUP(OVYLD2_!AX$4,'[1]INTERNAL PARAMETERS-1'!$B$5:$J$44,6,FALSE)*VLOOKUP(OVYLD2_!AX$4,'[1]INTERNAL PARAMETERS-1'!$B$5:$J$44,3,FALSE) + OVYLD1_!AX159*(1-VLOOKUP(OVYLD2_!AX$4,'[1]INTERNAL PARAMETERS-1'!$B$5:$J$44,5,FALSE))*VLOOKUP(OVYLD2_!AX$4,'[1]INTERNAL PARAMETERS-1'!$B$5:$J$44,8,FALSE)*VLOOKUP(OVYLD2_!AX$4,'[1]INTERNAL PARAMETERS-1'!$B$5:$J$44,3,FALSE)</f>
        <v>0</v>
      </c>
      <c r="AY159" s="44">
        <f>OVYLD1_!AY159*VLOOKUP(OVYLD2_!AY$4,'[1]INTERNAL PARAMETERS-1'!$B$5:$J$44,5,FALSE)*VLOOKUP(OVYLD2_!AY$4,'[1]INTERNAL PARAMETERS-1'!$B$5:$J$44,6,FALSE)*VLOOKUP(OVYLD2_!AY$4,'[1]INTERNAL PARAMETERS-1'!$B$5:$J$44,3,FALSE) + OVYLD1_!AY159*(1-VLOOKUP(OVYLD2_!AY$4,'[1]INTERNAL PARAMETERS-1'!$B$5:$J$44,5,FALSE))*VLOOKUP(OVYLD2_!AY$4,'[1]INTERNAL PARAMETERS-1'!$B$5:$J$44,8,FALSE)*VLOOKUP(OVYLD2_!AY$4,'[1]INTERNAL PARAMETERS-1'!$B$5:$J$44,3,FALSE)</f>
        <v>0</v>
      </c>
      <c r="AZ159" s="44">
        <f>OVYLD1_!AZ159*VLOOKUP(OVYLD2_!AZ$4,'[1]INTERNAL PARAMETERS-1'!$B$5:$J$44,5,FALSE)*VLOOKUP(OVYLD2_!AZ$4,'[1]INTERNAL PARAMETERS-1'!$B$5:$J$44,6,FALSE)*VLOOKUP(OVYLD2_!AZ$4,'[1]INTERNAL PARAMETERS-1'!$B$5:$J$44,3,FALSE) + OVYLD1_!AZ159*(1-VLOOKUP(OVYLD2_!AZ$4,'[1]INTERNAL PARAMETERS-1'!$B$5:$J$44,5,FALSE))*VLOOKUP(OVYLD2_!AZ$4,'[1]INTERNAL PARAMETERS-1'!$B$5:$J$44,8,FALSE)*VLOOKUP(OVYLD2_!AZ$4,'[1]INTERNAL PARAMETERS-1'!$B$5:$J$44,3,FALSE)</f>
        <v>0</v>
      </c>
      <c r="BA159" s="44">
        <f>OVYLD1_!BA159*VLOOKUP(OVYLD2_!BA$4,'[1]INTERNAL PARAMETERS-1'!$B$5:$J$44,5,FALSE)*VLOOKUP(OVYLD2_!BA$4,'[1]INTERNAL PARAMETERS-1'!$B$5:$J$44,6,FALSE)*VLOOKUP(OVYLD2_!BA$4,'[1]INTERNAL PARAMETERS-1'!$B$5:$J$44,3,FALSE) + OVYLD1_!BA159*(1-VLOOKUP(OVYLD2_!BA$4,'[1]INTERNAL PARAMETERS-1'!$B$5:$J$44,5,FALSE))*VLOOKUP(OVYLD2_!BA$4,'[1]INTERNAL PARAMETERS-1'!$B$5:$J$44,8,FALSE)*VLOOKUP(OVYLD2_!BA$4,'[1]INTERNAL PARAMETERS-1'!$B$5:$J$44,3,FALSE)</f>
        <v>7.2896976727730882</v>
      </c>
      <c r="BB159" s="44">
        <f>OVYLD1_!BB159*VLOOKUP(OVYLD2_!BB$4,'[1]INTERNAL PARAMETERS-1'!$B$5:$J$44,5,FALSE)*VLOOKUP(OVYLD2_!BB$4,'[1]INTERNAL PARAMETERS-1'!$B$5:$J$44,6,FALSE)*VLOOKUP(OVYLD2_!BB$4,'[1]INTERNAL PARAMETERS-1'!$B$5:$J$44,3,FALSE) + OVYLD1_!BB159*(1-VLOOKUP(OVYLD2_!BB$4,'[1]INTERNAL PARAMETERS-1'!$B$5:$J$44,5,FALSE))*VLOOKUP(OVYLD2_!BB$4,'[1]INTERNAL PARAMETERS-1'!$B$5:$J$44,8,FALSE)*VLOOKUP(OVYLD2_!BB$4,'[1]INTERNAL PARAMETERS-1'!$B$5:$J$44,3,FALSE)</f>
        <v>2.0973125790677498</v>
      </c>
      <c r="BC159" s="44">
        <f>OVYLD1_!BC159*VLOOKUP(OVYLD2_!BC$4,'[1]INTERNAL PARAMETERS-1'!$B$5:$J$44,5,FALSE)*VLOOKUP(OVYLD2_!BC$4,'[1]INTERNAL PARAMETERS-1'!$B$5:$J$44,6,FALSE)*VLOOKUP(OVYLD2_!BC$4,'[1]INTERNAL PARAMETERS-1'!$B$5:$J$44,3,FALSE) + OVYLD1_!BC159*(1-VLOOKUP(OVYLD2_!BC$4,'[1]INTERNAL PARAMETERS-1'!$B$5:$J$44,5,FALSE))*VLOOKUP(OVYLD2_!BC$4,'[1]INTERNAL PARAMETERS-1'!$B$5:$J$44,8,FALSE)*VLOOKUP(OVYLD2_!BC$4,'[1]INTERNAL PARAMETERS-1'!$B$5:$J$44,3,FALSE)</f>
        <v>7.3317848446867</v>
      </c>
      <c r="BD159" s="44">
        <f>OVYLD1_!BD159*VLOOKUP(OVYLD2_!BD$4,'[1]INTERNAL PARAMETERS-1'!$B$5:$J$44,5,FALSE)*VLOOKUP(OVYLD2_!BD$4,'[1]INTERNAL PARAMETERS-1'!$B$5:$J$44,6,FALSE)*VLOOKUP(OVYLD2_!BD$4,'[1]INTERNAL PARAMETERS-1'!$B$5:$J$44,3,FALSE) + OVYLD1_!BD159*(1-VLOOKUP(OVYLD2_!BD$4,'[1]INTERNAL PARAMETERS-1'!$B$5:$J$44,5,FALSE))*VLOOKUP(OVYLD2_!BD$4,'[1]INTERNAL PARAMETERS-1'!$B$5:$J$44,8,FALSE)*VLOOKUP(OVYLD2_!BD$4,'[1]INTERNAL PARAMETERS-1'!$B$5:$J$44,3,FALSE)</f>
        <v>1.8381098826262943</v>
      </c>
      <c r="BE159" s="44">
        <f>OVYLD1_!BE159*VLOOKUP(OVYLD2_!BE$4,'[1]INTERNAL PARAMETERS-1'!$B$5:$J$44,5,FALSE)*VLOOKUP(OVYLD2_!BE$4,'[1]INTERNAL PARAMETERS-1'!$B$5:$J$44,6,FALSE)*VLOOKUP(OVYLD2_!BE$4,'[1]INTERNAL PARAMETERS-1'!$B$5:$J$44,3,FALSE) + OVYLD1_!BE159*(1-VLOOKUP(OVYLD2_!BE$4,'[1]INTERNAL PARAMETERS-1'!$B$5:$J$44,5,FALSE))*VLOOKUP(OVYLD2_!BE$4,'[1]INTERNAL PARAMETERS-1'!$B$5:$J$44,8,FALSE)*VLOOKUP(OVYLD2_!BE$4,'[1]INTERNAL PARAMETERS-1'!$B$5:$J$44,3,FALSE)</f>
        <v>4.6574805202191749</v>
      </c>
      <c r="BF159" s="44">
        <f>OVYLD1_!BF159*VLOOKUP(OVYLD2_!BF$4,'[1]INTERNAL PARAMETERS-1'!$B$5:$J$44,5,FALSE)*VLOOKUP(OVYLD2_!BF$4,'[1]INTERNAL PARAMETERS-1'!$B$5:$J$44,6,FALSE)*VLOOKUP(OVYLD2_!BF$4,'[1]INTERNAL PARAMETERS-1'!$B$5:$J$44,3,FALSE) + OVYLD1_!BF159*(1-VLOOKUP(OVYLD2_!BF$4,'[1]INTERNAL PARAMETERS-1'!$B$5:$J$44,5,FALSE))*VLOOKUP(OVYLD2_!BF$4,'[1]INTERNAL PARAMETERS-1'!$B$5:$J$44,8,FALSE)*VLOOKUP(OVYLD2_!BF$4,'[1]INTERNAL PARAMETERS-1'!$B$5:$J$44,3,FALSE)</f>
        <v>0</v>
      </c>
      <c r="BG159" s="44">
        <f>OVYLD1_!BG159*VLOOKUP(OVYLD2_!BG$4,'[1]INTERNAL PARAMETERS-1'!$B$5:$J$44,5,FALSE)*VLOOKUP(OVYLD2_!BG$4,'[1]INTERNAL PARAMETERS-1'!$B$5:$J$44,6,FALSE)*VLOOKUP(OVYLD2_!BG$4,'[1]INTERNAL PARAMETERS-1'!$B$5:$J$44,3,FALSE) + OVYLD1_!BG159*(1-VLOOKUP(OVYLD2_!BG$4,'[1]INTERNAL PARAMETERS-1'!$B$5:$J$44,5,FALSE))*VLOOKUP(OVYLD2_!BG$4,'[1]INTERNAL PARAMETERS-1'!$B$5:$J$44,8,FALSE)*VLOOKUP(OVYLD2_!BG$4,'[1]INTERNAL PARAMETERS-1'!$B$5:$J$44,3,FALSE)</f>
        <v>1.8239786123120869</v>
      </c>
      <c r="BH159" s="44">
        <f>OVYLD1_!BH159*VLOOKUP(OVYLD2_!BH$4,'[1]INTERNAL PARAMETERS-1'!$B$5:$J$44,5,FALSE)*VLOOKUP(OVYLD2_!BH$4,'[1]INTERNAL PARAMETERS-1'!$B$5:$J$44,6,FALSE)*VLOOKUP(OVYLD2_!BH$4,'[1]INTERNAL PARAMETERS-1'!$B$5:$J$44,3,FALSE) + OVYLD1_!BH159*(1-VLOOKUP(OVYLD2_!BH$4,'[1]INTERNAL PARAMETERS-1'!$B$5:$J$44,5,FALSE))*VLOOKUP(OVYLD2_!BH$4,'[1]INTERNAL PARAMETERS-1'!$B$5:$J$44,8,FALSE)*VLOOKUP(OVYLD2_!BH$4,'[1]INTERNAL PARAMETERS-1'!$B$5:$J$44,3,FALSE)</f>
        <v>7.984721552815743E-3</v>
      </c>
      <c r="BI159" s="44">
        <f>OVYLD1_!BI159*VLOOKUP(OVYLD2_!BI$4,'[1]INTERNAL PARAMETERS-1'!$B$5:$J$44,5,FALSE)*VLOOKUP(OVYLD2_!BI$4,'[1]INTERNAL PARAMETERS-1'!$B$5:$J$44,6,FALSE)*VLOOKUP(OVYLD2_!BI$4,'[1]INTERNAL PARAMETERS-1'!$B$5:$J$44,3,FALSE) + OVYLD1_!BI159*(1-VLOOKUP(OVYLD2_!BI$4,'[1]INTERNAL PARAMETERS-1'!$B$5:$J$44,5,FALSE))*VLOOKUP(OVYLD2_!BI$4,'[1]INTERNAL PARAMETERS-1'!$B$5:$J$44,8,FALSE)*VLOOKUP(OVYLD2_!BI$4,'[1]INTERNAL PARAMETERS-1'!$B$5:$J$44,3,FALSE)</f>
        <v>0</v>
      </c>
      <c r="BJ159" s="44">
        <f>OVYLD1_!BJ159*VLOOKUP(OVYLD2_!BJ$4,'[1]INTERNAL PARAMETERS-1'!$B$5:$J$44,5,FALSE)*VLOOKUP(OVYLD2_!BJ$4,'[1]INTERNAL PARAMETERS-1'!$B$5:$J$44,6,FALSE)*VLOOKUP(OVYLD2_!BJ$4,'[1]INTERNAL PARAMETERS-1'!$B$5:$J$44,3,FALSE) + OVYLD1_!BJ159*(1-VLOOKUP(OVYLD2_!BJ$4,'[1]INTERNAL PARAMETERS-1'!$B$5:$J$44,5,FALSE))*VLOOKUP(OVYLD2_!BJ$4,'[1]INTERNAL PARAMETERS-1'!$B$5:$J$44,8,FALSE)*VLOOKUP(OVYLD2_!BJ$4,'[1]INTERNAL PARAMETERS-1'!$B$5:$J$44,3,FALSE)</f>
        <v>0.83289749265995527</v>
      </c>
      <c r="BK159" s="44">
        <f>OVYLD1_!BK159*VLOOKUP(OVYLD2_!BK$4,'[1]INTERNAL PARAMETERS-1'!$B$5:$J$44,5,FALSE)*VLOOKUP(OVYLD2_!BK$4,'[1]INTERNAL PARAMETERS-1'!$B$5:$J$44,6,FALSE)*VLOOKUP(OVYLD2_!BK$4,'[1]INTERNAL PARAMETERS-1'!$B$5:$J$44,3,FALSE) + OVYLD1_!BK159*(1-VLOOKUP(OVYLD2_!BK$4,'[1]INTERNAL PARAMETERS-1'!$B$5:$J$44,5,FALSE))*VLOOKUP(OVYLD2_!BK$4,'[1]INTERNAL PARAMETERS-1'!$B$5:$J$44,8,FALSE)*VLOOKUP(OVYLD2_!BK$4,'[1]INTERNAL PARAMETERS-1'!$B$5:$J$44,3,FALSE)</f>
        <v>1.0195133840432229</v>
      </c>
      <c r="BL159" s="44">
        <f>OVYLD1_!BL159*VLOOKUP(OVYLD2_!BL$4,'[1]INTERNAL PARAMETERS-1'!$B$5:$J$44,5,FALSE)*VLOOKUP(OVYLD2_!BL$4,'[1]INTERNAL PARAMETERS-1'!$B$5:$J$44,6,FALSE)*VLOOKUP(OVYLD2_!BL$4,'[1]INTERNAL PARAMETERS-1'!$B$5:$J$44,3,FALSE) + OVYLD1_!BL159*(1-VLOOKUP(OVYLD2_!BL$4,'[1]INTERNAL PARAMETERS-1'!$B$5:$J$44,5,FALSE))*VLOOKUP(OVYLD2_!BL$4,'[1]INTERNAL PARAMETERS-1'!$B$5:$J$44,8,FALSE)*VLOOKUP(OVYLD2_!BL$4,'[1]INTERNAL PARAMETERS-1'!$B$5:$J$44,3,FALSE)</f>
        <v>3.2093438603185365</v>
      </c>
      <c r="BM159" s="44">
        <f>OVYLD1_!BM159*VLOOKUP(OVYLD2_!BM$4,'[1]INTERNAL PARAMETERS-1'!$B$5:$J$44,5,FALSE)*VLOOKUP(OVYLD2_!BM$4,'[1]INTERNAL PARAMETERS-1'!$B$5:$J$44,6,FALSE)*VLOOKUP(OVYLD2_!BM$4,'[1]INTERNAL PARAMETERS-1'!$B$5:$J$44,3,FALSE) + OVYLD1_!BM159*(1-VLOOKUP(OVYLD2_!BM$4,'[1]INTERNAL PARAMETERS-1'!$B$5:$J$44,5,FALSE))*VLOOKUP(OVYLD2_!BM$4,'[1]INTERNAL PARAMETERS-1'!$B$5:$J$44,8,FALSE)*VLOOKUP(OVYLD2_!BM$4,'[1]INTERNAL PARAMETERS-1'!$B$5:$J$44,3,FALSE)</f>
        <v>1.6636413753351493</v>
      </c>
      <c r="BN159" s="44">
        <f>OVYLD1_!BN159*VLOOKUP(OVYLD2_!BN$4,'[1]INTERNAL PARAMETERS-1'!$B$5:$J$44,5,FALSE)*VLOOKUP(OVYLD2_!BN$4,'[1]INTERNAL PARAMETERS-1'!$B$5:$J$44,6,FALSE)*VLOOKUP(OVYLD2_!BN$4,'[1]INTERNAL PARAMETERS-1'!$B$5:$J$44,3,FALSE) + OVYLD1_!BN159*(1-VLOOKUP(OVYLD2_!BN$4,'[1]INTERNAL PARAMETERS-1'!$B$5:$J$44,5,FALSE))*VLOOKUP(OVYLD2_!BN$4,'[1]INTERNAL PARAMETERS-1'!$B$5:$J$44,8,FALSE)*VLOOKUP(OVYLD2_!BN$4,'[1]INTERNAL PARAMETERS-1'!$B$5:$J$44,3,FALSE)</f>
        <v>1.1062995095700778</v>
      </c>
      <c r="BO159" s="44">
        <f>OVYLD1_!BO159*VLOOKUP(OVYLD2_!BO$4,'[1]INTERNAL PARAMETERS-1'!$B$5:$J$44,5,FALSE)*VLOOKUP(OVYLD2_!BO$4,'[1]INTERNAL PARAMETERS-1'!$B$5:$J$44,6,FALSE)*VLOOKUP(OVYLD2_!BO$4,'[1]INTERNAL PARAMETERS-1'!$B$5:$J$44,3,FALSE) + OVYLD1_!BO159*(1-VLOOKUP(OVYLD2_!BO$4,'[1]INTERNAL PARAMETERS-1'!$B$5:$J$44,5,FALSE))*VLOOKUP(OVYLD2_!BO$4,'[1]INTERNAL PARAMETERS-1'!$B$5:$J$44,8,FALSE)*VLOOKUP(OVYLD2_!BO$4,'[1]INTERNAL PARAMETERS-1'!$B$5:$J$44,3,FALSE)</f>
        <v>0.74824209243064499</v>
      </c>
      <c r="BP159" s="44">
        <f>OVYLD1_!BP159*VLOOKUP(OVYLD2_!BP$4,'[1]INTERNAL PARAMETERS-1'!$B$5:$J$44,5,FALSE)*VLOOKUP(OVYLD2_!BP$4,'[1]INTERNAL PARAMETERS-1'!$B$5:$J$44,6,FALSE)*VLOOKUP(OVYLD2_!BP$4,'[1]INTERNAL PARAMETERS-1'!$B$5:$J$44,3,FALSE) + OVYLD1_!BP159*(1-VLOOKUP(OVYLD2_!BP$4,'[1]INTERNAL PARAMETERS-1'!$B$5:$J$44,5,FALSE))*VLOOKUP(OVYLD2_!BP$4,'[1]INTERNAL PARAMETERS-1'!$B$5:$J$44,8,FALSE)*VLOOKUP(OVYLD2_!BP$4,'[1]INTERNAL PARAMETERS-1'!$B$5:$J$44,3,FALSE)</f>
        <v>6.5376456930911597E-2</v>
      </c>
      <c r="BQ159" s="44">
        <f>OVYLD1_!BQ159*VLOOKUP(OVYLD2_!BQ$4,'[1]INTERNAL PARAMETERS-1'!$B$5:$J$44,5,FALSE)*VLOOKUP(OVYLD2_!BQ$4,'[1]INTERNAL PARAMETERS-1'!$B$5:$J$44,6,FALSE)*VLOOKUP(OVYLD2_!BQ$4,'[1]INTERNAL PARAMETERS-1'!$B$5:$J$44,3,FALSE) + OVYLD1_!BQ159*(1-VLOOKUP(OVYLD2_!BQ$4,'[1]INTERNAL PARAMETERS-1'!$B$5:$J$44,5,FALSE))*VLOOKUP(OVYLD2_!BQ$4,'[1]INTERNAL PARAMETERS-1'!$B$5:$J$44,8,FALSE)*VLOOKUP(OVYLD2_!BQ$4,'[1]INTERNAL PARAMETERS-1'!$B$5:$J$44,3,FALSE)</f>
        <v>3.4586712881375958</v>
      </c>
      <c r="BR159" s="44">
        <f>OVYLD1_!BR159*VLOOKUP(OVYLD2_!BR$4,'[1]INTERNAL PARAMETERS-1'!$B$5:$J$44,5,FALSE)*VLOOKUP(OVYLD2_!BR$4,'[1]INTERNAL PARAMETERS-1'!$B$5:$J$44,6,FALSE)*VLOOKUP(OVYLD2_!BR$4,'[1]INTERNAL PARAMETERS-1'!$B$5:$J$44,3,FALSE) + OVYLD1_!BR159*(1-VLOOKUP(OVYLD2_!BR$4,'[1]INTERNAL PARAMETERS-1'!$B$5:$J$44,5,FALSE))*VLOOKUP(OVYLD2_!BR$4,'[1]INTERNAL PARAMETERS-1'!$B$5:$J$44,8,FALSE)*VLOOKUP(OVYLD2_!BR$4,'[1]INTERNAL PARAMETERS-1'!$B$5:$J$44,3,FALSE)</f>
        <v>8.9565944811723988E-2</v>
      </c>
      <c r="BS159" s="44">
        <f>OVYLD1_!BS159*VLOOKUP(OVYLD2_!BS$4,'[1]INTERNAL PARAMETERS-1'!$B$5:$J$44,5,FALSE)*VLOOKUP(OVYLD2_!BS$4,'[1]INTERNAL PARAMETERS-1'!$B$5:$J$44,6,FALSE)*VLOOKUP(OVYLD2_!BS$4,'[1]INTERNAL PARAMETERS-1'!$B$5:$J$44,3,FALSE) + OVYLD1_!BS159*(1-VLOOKUP(OVYLD2_!BS$4,'[1]INTERNAL PARAMETERS-1'!$B$5:$J$44,5,FALSE))*VLOOKUP(OVYLD2_!BS$4,'[1]INTERNAL PARAMETERS-1'!$B$5:$J$44,8,FALSE)*VLOOKUP(OVYLD2_!BS$4,'[1]INTERNAL PARAMETERS-1'!$B$5:$J$44,3,FALSE)</f>
        <v>1.1103596879924233E-2</v>
      </c>
      <c r="BT159" s="44">
        <f>OVYLD1_!BT159*VLOOKUP(OVYLD2_!BT$4,'[1]INTERNAL PARAMETERS-1'!$B$5:$J$44,5,FALSE)*VLOOKUP(OVYLD2_!BT$4,'[1]INTERNAL PARAMETERS-1'!$B$5:$J$44,6,FALSE)*VLOOKUP(OVYLD2_!BT$4,'[1]INTERNAL PARAMETERS-1'!$B$5:$J$44,3,FALSE) + OVYLD1_!BT159*(1-VLOOKUP(OVYLD2_!BT$4,'[1]INTERNAL PARAMETERS-1'!$B$5:$J$44,5,FALSE))*VLOOKUP(OVYLD2_!BT$4,'[1]INTERNAL PARAMETERS-1'!$B$5:$J$44,8,FALSE)*VLOOKUP(OVYLD2_!BT$4,'[1]INTERNAL PARAMETERS-1'!$B$5:$J$44,3,FALSE)</f>
        <v>0</v>
      </c>
      <c r="BU159" s="44">
        <f>OVYLD1_!BU159*VLOOKUP(OVYLD2_!BU$4,'[1]INTERNAL PARAMETERS-1'!$B$5:$J$44,5,FALSE)*VLOOKUP(OVYLD2_!BU$4,'[1]INTERNAL PARAMETERS-1'!$B$5:$J$44,6,FALSE)*VLOOKUP(OVYLD2_!BU$4,'[1]INTERNAL PARAMETERS-1'!$B$5:$J$44,3,FALSE) + OVYLD1_!BU159*(1-VLOOKUP(OVYLD2_!BU$4,'[1]INTERNAL PARAMETERS-1'!$B$5:$J$44,5,FALSE))*VLOOKUP(OVYLD2_!BU$4,'[1]INTERNAL PARAMETERS-1'!$B$5:$J$44,8,FALSE)*VLOOKUP(OVYLD2_!BU$4,'[1]INTERNAL PARAMETERS-1'!$B$5:$J$44,3,FALSE)</f>
        <v>0</v>
      </c>
      <c r="BV159" s="44">
        <f>OVYLD1_!BV159*VLOOKUP(OVYLD2_!BV$4,'[1]INTERNAL PARAMETERS-1'!$B$5:$J$44,5,FALSE)*VLOOKUP(OVYLD2_!BV$4,'[1]INTERNAL PARAMETERS-1'!$B$5:$J$44,6,FALSE)*VLOOKUP(OVYLD2_!BV$4,'[1]INTERNAL PARAMETERS-1'!$B$5:$J$44,3,FALSE) + OVYLD1_!BV159*(1-VLOOKUP(OVYLD2_!BV$4,'[1]INTERNAL PARAMETERS-1'!$B$5:$J$44,5,FALSE))*VLOOKUP(OVYLD2_!BV$4,'[1]INTERNAL PARAMETERS-1'!$B$5:$J$44,8,FALSE)*VLOOKUP(OVYLD2_!BV$4,'[1]INTERNAL PARAMETERS-1'!$B$5:$J$44,3,FALSE)</f>
        <v>0</v>
      </c>
      <c r="BW159" s="44">
        <f>OVYLD1_!BW159*VLOOKUP(OVYLD2_!BW$4,'[1]INTERNAL PARAMETERS-1'!$B$5:$J$44,5,FALSE)*VLOOKUP(OVYLD2_!BW$4,'[1]INTERNAL PARAMETERS-1'!$B$5:$J$44,6,FALSE)*VLOOKUP(OVYLD2_!BW$4,'[1]INTERNAL PARAMETERS-1'!$B$5:$J$44,3,FALSE) + OVYLD1_!BW159*(1-VLOOKUP(OVYLD2_!BW$4,'[1]INTERNAL PARAMETERS-1'!$B$5:$J$44,5,FALSE))*VLOOKUP(OVYLD2_!BW$4,'[1]INTERNAL PARAMETERS-1'!$B$5:$J$44,8,FALSE)*VLOOKUP(OVYLD2_!BW$4,'[1]INTERNAL PARAMETERS-1'!$B$5:$J$44,3,FALSE)</f>
        <v>0</v>
      </c>
      <c r="BX159" s="44">
        <f>OVYLD1_!BX159*VLOOKUP(OVYLD2_!BX$4,'[1]INTERNAL PARAMETERS-1'!$B$5:$J$44,5,FALSE)*VLOOKUP(OVYLD2_!BX$4,'[1]INTERNAL PARAMETERS-1'!$B$5:$J$44,6,FALSE)*VLOOKUP(OVYLD2_!BX$4,'[1]INTERNAL PARAMETERS-1'!$B$5:$J$44,3,FALSE) + OVYLD1_!BX159*(1-VLOOKUP(OVYLD2_!BX$4,'[1]INTERNAL PARAMETERS-1'!$B$5:$J$44,5,FALSE))*VLOOKUP(OVYLD2_!BX$4,'[1]INTERNAL PARAMETERS-1'!$B$5:$J$44,8,FALSE)*VLOOKUP(OVYLD2_!BX$4,'[1]INTERNAL PARAMETERS-1'!$B$5:$J$44,3,FALSE)</f>
        <v>0</v>
      </c>
      <c r="BY159" s="44">
        <f>OVYLD1_!BY159*VLOOKUP(OVYLD2_!BY$4,'[1]INTERNAL PARAMETERS-1'!$B$5:$J$44,5,FALSE)*VLOOKUP(OVYLD2_!BY$4,'[1]INTERNAL PARAMETERS-1'!$B$5:$J$44,6,FALSE)*VLOOKUP(OVYLD2_!BY$4,'[1]INTERNAL PARAMETERS-1'!$B$5:$J$44,3,FALSE) + OVYLD1_!BY159*(1-VLOOKUP(OVYLD2_!BY$4,'[1]INTERNAL PARAMETERS-1'!$B$5:$J$44,5,FALSE))*VLOOKUP(OVYLD2_!BY$4,'[1]INTERNAL PARAMETERS-1'!$B$5:$J$44,8,FALSE)*VLOOKUP(OVYLD2_!BY$4,'[1]INTERNAL PARAMETERS-1'!$B$5:$J$44,3,FALSE)</f>
        <v>0</v>
      </c>
      <c r="BZ159" s="44">
        <f>OVYLD1_!BZ159*VLOOKUP(OVYLD2_!BZ$4,'[1]INTERNAL PARAMETERS-1'!$B$5:$J$44,5,FALSE)*VLOOKUP(OVYLD2_!BZ$4,'[1]INTERNAL PARAMETERS-1'!$B$5:$J$44,6,FALSE)*VLOOKUP(OVYLD2_!BZ$4,'[1]INTERNAL PARAMETERS-1'!$B$5:$J$44,3,FALSE) + OVYLD1_!BZ159*(1-VLOOKUP(OVYLD2_!BZ$4,'[1]INTERNAL PARAMETERS-1'!$B$5:$J$44,5,FALSE))*VLOOKUP(OVYLD2_!BZ$4,'[1]INTERNAL PARAMETERS-1'!$B$5:$J$44,8,FALSE)*VLOOKUP(OVYLD2_!BZ$4,'[1]INTERNAL PARAMETERS-1'!$B$5:$J$44,3,FALSE)</f>
        <v>4.0039176406037316E-3</v>
      </c>
      <c r="CA159" s="44">
        <f>OVYLD1_!CA159*VLOOKUP(OVYLD2_!CA$4,'[1]INTERNAL PARAMETERS-1'!$B$5:$J$44,5,FALSE)*VLOOKUP(OVYLD2_!CA$4,'[1]INTERNAL PARAMETERS-1'!$B$5:$J$44,6,FALSE)*VLOOKUP(OVYLD2_!CA$4,'[1]INTERNAL PARAMETERS-1'!$B$5:$J$44,3,FALSE) + OVYLD1_!CA159*(1-VLOOKUP(OVYLD2_!CA$4,'[1]INTERNAL PARAMETERS-1'!$B$5:$J$44,5,FALSE))*VLOOKUP(OVYLD2_!CA$4,'[1]INTERNAL PARAMETERS-1'!$B$5:$J$44,8,FALSE)*VLOOKUP(OVYLD2_!CA$4,'[1]INTERNAL PARAMETERS-1'!$B$5:$J$44,3,FALSE)</f>
        <v>0</v>
      </c>
      <c r="CB159" s="44">
        <f>OVYLD1_!CB159*VLOOKUP(OVYLD2_!CB$4,'[1]INTERNAL PARAMETERS-1'!$B$5:$J$44,5,FALSE)*VLOOKUP(OVYLD2_!CB$4,'[1]INTERNAL PARAMETERS-1'!$B$5:$J$44,6,FALSE)*VLOOKUP(OVYLD2_!CB$4,'[1]INTERNAL PARAMETERS-1'!$B$5:$J$44,3,FALSE) + OVYLD1_!CB159*(1-VLOOKUP(OVYLD2_!CB$4,'[1]INTERNAL PARAMETERS-1'!$B$5:$J$44,5,FALSE))*VLOOKUP(OVYLD2_!CB$4,'[1]INTERNAL PARAMETERS-1'!$B$5:$J$44,8,FALSE)*VLOOKUP(OVYLD2_!CB$4,'[1]INTERNAL PARAMETERS-1'!$B$5:$J$44,3,FALSE)</f>
        <v>0</v>
      </c>
      <c r="CC159" s="44">
        <f>OVYLD1_!CC159*VLOOKUP(OVYLD2_!CC$4,'[1]INTERNAL PARAMETERS-1'!$B$5:$J$44,5,FALSE)*VLOOKUP(OVYLD2_!CC$4,'[1]INTERNAL PARAMETERS-1'!$B$5:$J$44,6,FALSE)*VLOOKUP(OVYLD2_!CC$4,'[1]INTERNAL PARAMETERS-1'!$B$5:$J$44,3,FALSE) + OVYLD1_!CC159*(1-VLOOKUP(OVYLD2_!CC$4,'[1]INTERNAL PARAMETERS-1'!$B$5:$J$44,5,FALSE))*VLOOKUP(OVYLD2_!CC$4,'[1]INTERNAL PARAMETERS-1'!$B$5:$J$44,8,FALSE)*VLOOKUP(OVYLD2_!CC$4,'[1]INTERNAL PARAMETERS-1'!$B$5:$J$44,3,FALSE)</f>
        <v>1.8401444034996082E-2</v>
      </c>
      <c r="CD159" s="44">
        <f>OVYLD1_!CD159*VLOOKUP(OVYLD2_!CD$4,'[1]INTERNAL PARAMETERS-1'!$B$5:$J$44,5,FALSE)*VLOOKUP(OVYLD2_!CD$4,'[1]INTERNAL PARAMETERS-1'!$B$5:$J$44,6,FALSE)*VLOOKUP(OVYLD2_!CD$4,'[1]INTERNAL PARAMETERS-1'!$B$5:$J$44,3,FALSE) + OVYLD1_!CD159*(1-VLOOKUP(OVYLD2_!CD$4,'[1]INTERNAL PARAMETERS-1'!$B$5:$J$44,5,FALSE))*VLOOKUP(OVYLD2_!CD$4,'[1]INTERNAL PARAMETERS-1'!$B$5:$J$44,8,FALSE)*VLOOKUP(OVYLD2_!CD$4,'[1]INTERNAL PARAMETERS-1'!$B$5:$J$44,3,FALSE)</f>
        <v>4.5801451974848729E-2</v>
      </c>
      <c r="CE159" s="44">
        <f>OVYLD1_!CE159*VLOOKUP(OVYLD2_!CE$4,'[1]INTERNAL PARAMETERS-1'!$B$5:$J$44,5,FALSE)*VLOOKUP(OVYLD2_!CE$4,'[1]INTERNAL PARAMETERS-1'!$B$5:$J$44,6,FALSE)*VLOOKUP(OVYLD2_!CE$4,'[1]INTERNAL PARAMETERS-1'!$B$5:$J$44,3,FALSE) + OVYLD1_!CE159*(1-VLOOKUP(OVYLD2_!CE$4,'[1]INTERNAL PARAMETERS-1'!$B$5:$J$44,5,FALSE))*VLOOKUP(OVYLD2_!CE$4,'[1]INTERNAL PARAMETERS-1'!$B$5:$J$44,8,FALSE)*VLOOKUP(OVYLD2_!CE$4,'[1]INTERNAL PARAMETERS-1'!$B$5:$J$44,3,FALSE)</f>
        <v>8.8084391876633777E-2</v>
      </c>
      <c r="CF159" s="44">
        <f>OVYLD1_!CF159*VLOOKUP(OVYLD2_!CF$4,'[1]INTERNAL PARAMETERS-1'!$B$5:$J$44,5,FALSE)*VLOOKUP(OVYLD2_!CF$4,'[1]INTERNAL PARAMETERS-1'!$B$5:$J$44,6,FALSE)*VLOOKUP(OVYLD2_!CF$4,'[1]INTERNAL PARAMETERS-1'!$B$5:$J$44,3,FALSE) + OVYLD1_!CF159*(1-VLOOKUP(OVYLD2_!CF$4,'[1]INTERNAL PARAMETERS-1'!$B$5:$J$44,5,FALSE))*VLOOKUP(OVYLD2_!CF$4,'[1]INTERNAL PARAMETERS-1'!$B$5:$J$44,8,FALSE)*VLOOKUP(OVYLD2_!CF$4,'[1]INTERNAL PARAMETERS-1'!$B$5:$J$44,3,FALSE)</f>
        <v>0.10094406412361838</v>
      </c>
      <c r="CG159" s="44">
        <f>OVYLD1_!CG159*VLOOKUP(OVYLD2_!CG$4,'[1]INTERNAL PARAMETERS-1'!$B$5:$J$44,5,FALSE)*VLOOKUP(OVYLD2_!CG$4,'[1]INTERNAL PARAMETERS-1'!$B$5:$J$44,6,FALSE)*VLOOKUP(OVYLD2_!CG$4,'[1]INTERNAL PARAMETERS-1'!$B$5:$J$44,3,FALSE) + OVYLD1_!CG159*(1-VLOOKUP(OVYLD2_!CG$4,'[1]INTERNAL PARAMETERS-1'!$B$5:$J$44,5,FALSE))*VLOOKUP(OVYLD2_!CG$4,'[1]INTERNAL PARAMETERS-1'!$B$5:$J$44,8,FALSE)*VLOOKUP(OVYLD2_!CG$4,'[1]INTERNAL PARAMETERS-1'!$B$5:$J$44,3,FALSE)</f>
        <v>0</v>
      </c>
      <c r="CH159" s="43">
        <f>OVYLD1_!CH159*VLOOKUP(OVYLD2_!CH$4,'[1]INTERNAL PARAMETERS-1'!$B$5:$J$44,5,FALSE)*VLOOKUP(OVYLD2_!CH$4,'[1]INTERNAL PARAMETERS-1'!$B$5:$J$44,6,FALSE)*VLOOKUP(OVYLD2_!CH$4,'[1]INTERNAL PARAMETERS-1'!$B$5:$J$44,3,FALSE) + OVYLD1_!CH159*(1-VLOOKUP(OVYLD2_!CH$4,'[1]INTERNAL PARAMETERS-1'!$B$5:$J$44,5,FALSE))*VLOOKUP(OVYLD2_!CH$4,'[1]INTERNAL PARAMETERS-1'!$B$5:$J$44,8,FALSE)*VLOOKUP(OVYLD2_!CH$4,'[1]INTERNAL PARAMETERS-1'!$B$5:$J$44,3,FALSE)</f>
        <v>0</v>
      </c>
      <c r="CJ159" s="45">
        <f t="shared" si="4"/>
        <v>1503.7008167479341</v>
      </c>
      <c r="CK159" s="43">
        <f t="shared" si="5"/>
        <v>49.742199629521494</v>
      </c>
    </row>
    <row r="160" spans="2:89" x14ac:dyDescent="0.5">
      <c r="B160" s="58" t="s">
        <v>8</v>
      </c>
      <c r="C160" s="57" t="s">
        <v>81</v>
      </c>
      <c r="D160" s="57" t="s">
        <v>69</v>
      </c>
      <c r="E160" s="128">
        <f>OVERALL2021!AI160</f>
        <v>3021.5311124619661</v>
      </c>
      <c r="F160" s="59">
        <f>'[1]INTERNAL PARAMETERS-1'!M16</f>
        <v>30.094999999999999</v>
      </c>
      <c r="G160" s="45">
        <f>OVYLD1_!G160*VLOOKUP(OVYLD2_!G$4,'[1]INTERNAL PARAMETERS-1'!$B$5:$J$44,5,FALSE)*VLOOKUP(OVYLD2_!G$4,'[1]INTERNAL PARAMETERS-1'!$B$5:$J$44,7,FALSE)*OVYLD2_!$F160 + OVYLD1_!G160*(1-VLOOKUP(OVYLD2_!G$4,'[1]INTERNAL PARAMETERS-1'!$B$5:$J$44,5,FALSE))*VLOOKUP(OVYLD2_!G$4,'[1]INTERNAL PARAMETERS-1'!$B$5:$J$44,9,FALSE)*OVYLD2_!$F160</f>
        <v>531.89963811339601</v>
      </c>
      <c r="H160" s="44">
        <f>OVYLD1_!H160*VLOOKUP(OVYLD2_!H$4,'[1]INTERNAL PARAMETERS-1'!$B$5:$J$44,5,FALSE)*VLOOKUP(OVYLD2_!H$4,'[1]INTERNAL PARAMETERS-1'!$B$5:$J$44,7,FALSE)*OVYLD2_!$F160 + OVYLD1_!H160*(1-VLOOKUP(OVYLD2_!H$4,'[1]INTERNAL PARAMETERS-1'!$B$5:$J$44,5,FALSE))*VLOOKUP(OVYLD2_!H$4,'[1]INTERNAL PARAMETERS-1'!$B$5:$J$44,9,FALSE)*OVYLD2_!$F160</f>
        <v>149.50851196514731</v>
      </c>
      <c r="I160" s="44">
        <f>OVYLD1_!I160*VLOOKUP(OVYLD2_!I$4,'[1]INTERNAL PARAMETERS-1'!$B$5:$J$44,5,FALSE)*VLOOKUP(OVYLD2_!I$4,'[1]INTERNAL PARAMETERS-1'!$B$5:$J$44,7,FALSE)*OVYLD2_!$F160 + OVYLD1_!I160*(1-VLOOKUP(OVYLD2_!I$4,'[1]INTERNAL PARAMETERS-1'!$B$5:$J$44,5,FALSE))*VLOOKUP(OVYLD2_!I$4,'[1]INTERNAL PARAMETERS-1'!$B$5:$J$44,9,FALSE)*OVYLD2_!$F160</f>
        <v>201.95744883739331</v>
      </c>
      <c r="J160" s="44">
        <f>OVYLD1_!J160*VLOOKUP(OVYLD2_!J$4,'[1]INTERNAL PARAMETERS-1'!$B$5:$J$44,5,FALSE)*VLOOKUP(OVYLD2_!J$4,'[1]INTERNAL PARAMETERS-1'!$B$5:$J$44,7,FALSE)*OVYLD2_!$F160 + OVYLD1_!J160*(1-VLOOKUP(OVYLD2_!J$4,'[1]INTERNAL PARAMETERS-1'!$B$5:$J$44,5,FALSE))*VLOOKUP(OVYLD2_!J$4,'[1]INTERNAL PARAMETERS-1'!$B$5:$J$44,9,FALSE)*OVYLD2_!$F160</f>
        <v>0</v>
      </c>
      <c r="K160" s="44">
        <f>OVYLD1_!K160*VLOOKUP(OVYLD2_!K$4,'[1]INTERNAL PARAMETERS-1'!$B$5:$J$44,5,FALSE)*VLOOKUP(OVYLD2_!K$4,'[1]INTERNAL PARAMETERS-1'!$B$5:$J$44,7,FALSE)*OVYLD2_!$F160 + OVYLD1_!K160*(1-VLOOKUP(OVYLD2_!K$4,'[1]INTERNAL PARAMETERS-1'!$B$5:$J$44,5,FALSE))*VLOOKUP(OVYLD2_!K$4,'[1]INTERNAL PARAMETERS-1'!$B$5:$J$44,9,FALSE)*OVYLD2_!$F160</f>
        <v>0</v>
      </c>
      <c r="L160" s="44">
        <f>OVYLD1_!L160*VLOOKUP(OVYLD2_!L$4,'[1]INTERNAL PARAMETERS-1'!$B$5:$J$44,5,FALSE)*VLOOKUP(OVYLD2_!L$4,'[1]INTERNAL PARAMETERS-1'!$B$5:$J$44,7,FALSE)*OVYLD2_!$F160 + OVYLD1_!L160*(1-VLOOKUP(OVYLD2_!L$4,'[1]INTERNAL PARAMETERS-1'!$B$5:$J$44,5,FALSE))*VLOOKUP(OVYLD2_!L$4,'[1]INTERNAL PARAMETERS-1'!$B$5:$J$44,9,FALSE)*OVYLD2_!$F160</f>
        <v>0</v>
      </c>
      <c r="M160" s="44">
        <f>OVYLD1_!M160*VLOOKUP(OVYLD2_!M$4,'[1]INTERNAL PARAMETERS-1'!$B$5:$J$44,5,FALSE)*VLOOKUP(OVYLD2_!M$4,'[1]INTERNAL PARAMETERS-1'!$B$5:$J$44,7,FALSE)*OVYLD2_!$F160 + OVYLD1_!M160*(1-VLOOKUP(OVYLD2_!M$4,'[1]INTERNAL PARAMETERS-1'!$B$5:$J$44,5,FALSE))*VLOOKUP(OVYLD2_!M$4,'[1]INTERNAL PARAMETERS-1'!$B$5:$J$44,9,FALSE)*OVYLD2_!$F160</f>
        <v>15.979480506385581</v>
      </c>
      <c r="N160" s="44">
        <f>OVYLD1_!N160*VLOOKUP(OVYLD2_!N$4,'[1]INTERNAL PARAMETERS-1'!$B$5:$J$44,5,FALSE)*VLOOKUP(OVYLD2_!N$4,'[1]INTERNAL PARAMETERS-1'!$B$5:$J$44,7,FALSE)*OVYLD2_!$F160 + OVYLD1_!N160*(1-VLOOKUP(OVYLD2_!N$4,'[1]INTERNAL PARAMETERS-1'!$B$5:$J$44,5,FALSE))*VLOOKUP(OVYLD2_!N$4,'[1]INTERNAL PARAMETERS-1'!$B$5:$J$44,9,FALSE)*OVYLD2_!$F160</f>
        <v>0.60076009125972862</v>
      </c>
      <c r="O160" s="44">
        <f>OVYLD1_!O160*VLOOKUP(OVYLD2_!O$4,'[1]INTERNAL PARAMETERS-1'!$B$5:$J$44,5,FALSE)*VLOOKUP(OVYLD2_!O$4,'[1]INTERNAL PARAMETERS-1'!$B$5:$J$44,7,FALSE)*OVYLD2_!$F160 + OVYLD1_!O160*(1-VLOOKUP(OVYLD2_!O$4,'[1]INTERNAL PARAMETERS-1'!$B$5:$J$44,5,FALSE))*VLOOKUP(OVYLD2_!O$4,'[1]INTERNAL PARAMETERS-1'!$B$5:$J$44,9,FALSE)*OVYLD2_!$F160</f>
        <v>0</v>
      </c>
      <c r="P160" s="44">
        <f>OVYLD1_!P160*VLOOKUP(OVYLD2_!P$4,'[1]INTERNAL PARAMETERS-1'!$B$5:$J$44,5,FALSE)*VLOOKUP(OVYLD2_!P$4,'[1]INTERNAL PARAMETERS-1'!$B$5:$J$44,7,FALSE)*OVYLD2_!$F160 + OVYLD1_!P160*(1-VLOOKUP(OVYLD2_!P$4,'[1]INTERNAL PARAMETERS-1'!$B$5:$J$44,5,FALSE))*VLOOKUP(OVYLD2_!P$4,'[1]INTERNAL PARAMETERS-1'!$B$5:$J$44,9,FALSE)*OVYLD2_!$F160</f>
        <v>0</v>
      </c>
      <c r="Q160" s="44">
        <f>OVYLD1_!Q160*VLOOKUP(OVYLD2_!Q$4,'[1]INTERNAL PARAMETERS-1'!$B$5:$J$44,5,FALSE)*VLOOKUP(OVYLD2_!Q$4,'[1]INTERNAL PARAMETERS-1'!$B$5:$J$44,7,FALSE)*OVYLD2_!$F160 + OVYLD1_!Q160*(1-VLOOKUP(OVYLD2_!Q$4,'[1]INTERNAL PARAMETERS-1'!$B$5:$J$44,5,FALSE))*VLOOKUP(OVYLD2_!Q$4,'[1]INTERNAL PARAMETERS-1'!$B$5:$J$44,9,FALSE)*OVYLD2_!$F160</f>
        <v>0</v>
      </c>
      <c r="R160" s="44">
        <f>OVYLD1_!R160*VLOOKUP(OVYLD2_!R$4,'[1]INTERNAL PARAMETERS-1'!$B$5:$J$44,5,FALSE)*VLOOKUP(OVYLD2_!R$4,'[1]INTERNAL PARAMETERS-1'!$B$5:$J$44,7,FALSE)*OVYLD2_!$F160 + OVYLD1_!R160*(1-VLOOKUP(OVYLD2_!R$4,'[1]INTERNAL PARAMETERS-1'!$B$5:$J$44,5,FALSE))*VLOOKUP(OVYLD2_!R$4,'[1]INTERNAL PARAMETERS-1'!$B$5:$J$44,9,FALSE)*OVYLD2_!$F160</f>
        <v>1.9592055886697992</v>
      </c>
      <c r="S160" s="44">
        <f>OVYLD1_!S160*VLOOKUP(OVYLD2_!S$4,'[1]INTERNAL PARAMETERS-1'!$B$5:$J$44,5,FALSE)*VLOOKUP(OVYLD2_!S$4,'[1]INTERNAL PARAMETERS-1'!$B$5:$J$44,7,FALSE)*OVYLD2_!$F160 + OVYLD1_!S160*(1-VLOOKUP(OVYLD2_!S$4,'[1]INTERNAL PARAMETERS-1'!$B$5:$J$44,5,FALSE))*VLOOKUP(OVYLD2_!S$4,'[1]INTERNAL PARAMETERS-1'!$B$5:$J$44,9,FALSE)*OVYLD2_!$F160</f>
        <v>24.142893201180023</v>
      </c>
      <c r="T160" s="44">
        <f>OVYLD1_!T160*VLOOKUP(OVYLD2_!T$4,'[1]INTERNAL PARAMETERS-1'!$B$5:$J$44,5,FALSE)*VLOOKUP(OVYLD2_!T$4,'[1]INTERNAL PARAMETERS-1'!$B$5:$J$44,7,FALSE)*OVYLD2_!$F160 + OVYLD1_!T160*(1-VLOOKUP(OVYLD2_!T$4,'[1]INTERNAL PARAMETERS-1'!$B$5:$J$44,5,FALSE))*VLOOKUP(OVYLD2_!T$4,'[1]INTERNAL PARAMETERS-1'!$B$5:$J$44,9,FALSE)*OVYLD2_!$F160</f>
        <v>9.6428968070000423</v>
      </c>
      <c r="U160" s="44">
        <f>OVYLD1_!U160*VLOOKUP(OVYLD2_!U$4,'[1]INTERNAL PARAMETERS-1'!$B$5:$J$44,5,FALSE)*VLOOKUP(OVYLD2_!U$4,'[1]INTERNAL PARAMETERS-1'!$B$5:$J$44,7,FALSE)*OVYLD2_!$F160 + OVYLD1_!U160*(1-VLOOKUP(OVYLD2_!U$4,'[1]INTERNAL PARAMETERS-1'!$B$5:$J$44,5,FALSE))*VLOOKUP(OVYLD2_!U$4,'[1]INTERNAL PARAMETERS-1'!$B$5:$J$44,9,FALSE)*OVYLD2_!$F160</f>
        <v>2.0754306662309907</v>
      </c>
      <c r="V160" s="44">
        <f>OVYLD1_!V160*VLOOKUP(OVYLD2_!V$4,'[1]INTERNAL PARAMETERS-1'!$B$5:$J$44,5,FALSE)*VLOOKUP(OVYLD2_!V$4,'[1]INTERNAL PARAMETERS-1'!$B$5:$J$44,7,FALSE)*OVYLD2_!$F160 + OVYLD1_!V160*(1-VLOOKUP(OVYLD2_!V$4,'[1]INTERNAL PARAMETERS-1'!$B$5:$J$44,5,FALSE))*VLOOKUP(OVYLD2_!V$4,'[1]INTERNAL PARAMETERS-1'!$B$5:$J$44,9,FALSE)*OVYLD2_!$F160</f>
        <v>23.636332401349389</v>
      </c>
      <c r="W160" s="44">
        <f>OVYLD1_!W160*VLOOKUP(OVYLD2_!W$4,'[1]INTERNAL PARAMETERS-1'!$B$5:$J$44,5,FALSE)*VLOOKUP(OVYLD2_!W$4,'[1]INTERNAL PARAMETERS-1'!$B$5:$J$44,7,FALSE)*OVYLD2_!$F160 + OVYLD1_!W160*(1-VLOOKUP(OVYLD2_!W$4,'[1]INTERNAL PARAMETERS-1'!$B$5:$J$44,5,FALSE))*VLOOKUP(OVYLD2_!W$4,'[1]INTERNAL PARAMETERS-1'!$B$5:$J$44,9,FALSE)*OVYLD2_!$F160</f>
        <v>0</v>
      </c>
      <c r="X160" s="44">
        <f>OVYLD1_!X160*VLOOKUP(OVYLD2_!X$4,'[1]INTERNAL PARAMETERS-1'!$B$5:$J$44,5,FALSE)*VLOOKUP(OVYLD2_!X$4,'[1]INTERNAL PARAMETERS-1'!$B$5:$J$44,7,FALSE)*OVYLD2_!$F160 + OVYLD1_!X160*(1-VLOOKUP(OVYLD2_!X$4,'[1]INTERNAL PARAMETERS-1'!$B$5:$J$44,5,FALSE))*VLOOKUP(OVYLD2_!X$4,'[1]INTERNAL PARAMETERS-1'!$B$5:$J$44,9,FALSE)*OVYLD2_!$F160</f>
        <v>0</v>
      </c>
      <c r="Y160" s="44">
        <f>OVYLD1_!Y160*VLOOKUP(OVYLD2_!Y$4,'[1]INTERNAL PARAMETERS-1'!$B$5:$J$44,5,FALSE)*VLOOKUP(OVYLD2_!Y$4,'[1]INTERNAL PARAMETERS-1'!$B$5:$J$44,7,FALSE)*OVYLD2_!$F160 + OVYLD1_!Y160*(1-VLOOKUP(OVYLD2_!Y$4,'[1]INTERNAL PARAMETERS-1'!$B$5:$J$44,5,FALSE))*VLOOKUP(OVYLD2_!Y$4,'[1]INTERNAL PARAMETERS-1'!$B$5:$J$44,9,FALSE)*OVYLD2_!$F160</f>
        <v>0</v>
      </c>
      <c r="Z160" s="44">
        <f>OVYLD1_!Z160*VLOOKUP(OVYLD2_!Z$4,'[1]INTERNAL PARAMETERS-1'!$B$5:$J$44,5,FALSE)*VLOOKUP(OVYLD2_!Z$4,'[1]INTERNAL PARAMETERS-1'!$B$5:$J$44,7,FALSE)*OVYLD2_!$F160 + OVYLD1_!Z160*(1-VLOOKUP(OVYLD2_!Z$4,'[1]INTERNAL PARAMETERS-1'!$B$5:$J$44,5,FALSE))*VLOOKUP(OVYLD2_!Z$4,'[1]INTERNAL PARAMETERS-1'!$B$5:$J$44,9,FALSE)*OVYLD2_!$F160</f>
        <v>0</v>
      </c>
      <c r="AA160" s="44">
        <f>OVYLD1_!AA160*VLOOKUP(OVYLD2_!AA$4,'[1]INTERNAL PARAMETERS-1'!$B$5:$J$44,5,FALSE)*VLOOKUP(OVYLD2_!AA$4,'[1]INTERNAL PARAMETERS-1'!$B$5:$J$44,7,FALSE)*OVYLD2_!$F160 + OVYLD1_!AA160*(1-VLOOKUP(OVYLD2_!AA$4,'[1]INTERNAL PARAMETERS-1'!$B$5:$J$44,5,FALSE))*VLOOKUP(OVYLD2_!AA$4,'[1]INTERNAL PARAMETERS-1'!$B$5:$J$44,9,FALSE)*OVYLD2_!$F160</f>
        <v>0</v>
      </c>
      <c r="AB160" s="44">
        <f>OVYLD1_!AB160*VLOOKUP(OVYLD2_!AB$4,'[1]INTERNAL PARAMETERS-1'!$B$5:$J$44,5,FALSE)*VLOOKUP(OVYLD2_!AB$4,'[1]INTERNAL PARAMETERS-1'!$B$5:$J$44,7,FALSE)*OVYLD2_!$F160 + OVYLD1_!AB160*(1-VLOOKUP(OVYLD2_!AB$4,'[1]INTERNAL PARAMETERS-1'!$B$5:$J$44,5,FALSE))*VLOOKUP(OVYLD2_!AB$4,'[1]INTERNAL PARAMETERS-1'!$B$5:$J$44,9,FALSE)*OVYLD2_!$F160</f>
        <v>0</v>
      </c>
      <c r="AC160" s="44">
        <f>OVYLD1_!AC160*VLOOKUP(OVYLD2_!AC$4,'[1]INTERNAL PARAMETERS-1'!$B$5:$J$44,5,FALSE)*VLOOKUP(OVYLD2_!AC$4,'[1]INTERNAL PARAMETERS-1'!$B$5:$J$44,7,FALSE)*OVYLD2_!$F160 + OVYLD1_!AC160*(1-VLOOKUP(OVYLD2_!AC$4,'[1]INTERNAL PARAMETERS-1'!$B$5:$J$44,5,FALSE))*VLOOKUP(OVYLD2_!AC$4,'[1]INTERNAL PARAMETERS-1'!$B$5:$J$44,9,FALSE)*OVYLD2_!$F160</f>
        <v>0</v>
      </c>
      <c r="AD160" s="44">
        <f>OVYLD1_!AD160*VLOOKUP(OVYLD2_!AD$4,'[1]INTERNAL PARAMETERS-1'!$B$5:$J$44,5,FALSE)*VLOOKUP(OVYLD2_!AD$4,'[1]INTERNAL PARAMETERS-1'!$B$5:$J$44,7,FALSE)*OVYLD2_!$F160 + OVYLD1_!AD160*(1-VLOOKUP(OVYLD2_!AD$4,'[1]INTERNAL PARAMETERS-1'!$B$5:$J$44,5,FALSE))*VLOOKUP(OVYLD2_!AD$4,'[1]INTERNAL PARAMETERS-1'!$B$5:$J$44,9,FALSE)*OVYLD2_!$F160</f>
        <v>0</v>
      </c>
      <c r="AE160" s="44">
        <f>OVYLD1_!AE160*VLOOKUP(OVYLD2_!AE$4,'[1]INTERNAL PARAMETERS-1'!$B$5:$J$44,5,FALSE)*VLOOKUP(OVYLD2_!AE$4,'[1]INTERNAL PARAMETERS-1'!$B$5:$J$44,7,FALSE)*OVYLD2_!$F160 + OVYLD1_!AE160*(1-VLOOKUP(OVYLD2_!AE$4,'[1]INTERNAL PARAMETERS-1'!$B$5:$J$44,5,FALSE))*VLOOKUP(OVYLD2_!AE$4,'[1]INTERNAL PARAMETERS-1'!$B$5:$J$44,9,FALSE)*OVYLD2_!$F160</f>
        <v>0</v>
      </c>
      <c r="AF160" s="44">
        <f>OVYLD1_!AF160*VLOOKUP(OVYLD2_!AF$4,'[1]INTERNAL PARAMETERS-1'!$B$5:$J$44,5,FALSE)*VLOOKUP(OVYLD2_!AF$4,'[1]INTERNAL PARAMETERS-1'!$B$5:$J$44,7,FALSE)*OVYLD2_!$F160 + OVYLD1_!AF160*(1-VLOOKUP(OVYLD2_!AF$4,'[1]INTERNAL PARAMETERS-1'!$B$5:$J$44,5,FALSE))*VLOOKUP(OVYLD2_!AF$4,'[1]INTERNAL PARAMETERS-1'!$B$5:$J$44,9,FALSE)*OVYLD2_!$F160</f>
        <v>2.9846386043347879</v>
      </c>
      <c r="AG160" s="44">
        <f>OVYLD1_!AG160*VLOOKUP(OVYLD2_!AG$4,'[1]INTERNAL PARAMETERS-1'!$B$5:$J$44,5,FALSE)*VLOOKUP(OVYLD2_!AG$4,'[1]INTERNAL PARAMETERS-1'!$B$5:$J$44,7,FALSE)*OVYLD2_!$F160 + OVYLD1_!AG160*(1-VLOOKUP(OVYLD2_!AG$4,'[1]INTERNAL PARAMETERS-1'!$B$5:$J$44,5,FALSE))*VLOOKUP(OVYLD2_!AG$4,'[1]INTERNAL PARAMETERS-1'!$B$5:$J$44,9,FALSE)*OVYLD2_!$F160</f>
        <v>0</v>
      </c>
      <c r="AH160" s="44">
        <f>OVYLD1_!AH160*VLOOKUP(OVYLD2_!AH$4,'[1]INTERNAL PARAMETERS-1'!$B$5:$J$44,5,FALSE)*VLOOKUP(OVYLD2_!AH$4,'[1]INTERNAL PARAMETERS-1'!$B$5:$J$44,7,FALSE)*OVYLD2_!$F160 + OVYLD1_!AH160*(1-VLOOKUP(OVYLD2_!AH$4,'[1]INTERNAL PARAMETERS-1'!$B$5:$J$44,5,FALSE))*VLOOKUP(OVYLD2_!AH$4,'[1]INTERNAL PARAMETERS-1'!$B$5:$J$44,9,FALSE)*OVYLD2_!$F160</f>
        <v>0.1683442237071327</v>
      </c>
      <c r="AI160" s="44">
        <f>OVYLD1_!AI160*VLOOKUP(OVYLD2_!AI$4,'[1]INTERNAL PARAMETERS-1'!$B$5:$J$44,5,FALSE)*VLOOKUP(OVYLD2_!AI$4,'[1]INTERNAL PARAMETERS-1'!$B$5:$J$44,7,FALSE)*OVYLD2_!$F160 + OVYLD1_!AI160*(1-VLOOKUP(OVYLD2_!AI$4,'[1]INTERNAL PARAMETERS-1'!$B$5:$J$44,5,FALSE))*VLOOKUP(OVYLD2_!AI$4,'[1]INTERNAL PARAMETERS-1'!$B$5:$J$44,9,FALSE)*OVYLD2_!$F160</f>
        <v>0.45916607659977671</v>
      </c>
      <c r="AJ160" s="44">
        <f>OVYLD1_!AJ160*VLOOKUP(OVYLD2_!AJ$4,'[1]INTERNAL PARAMETERS-1'!$B$5:$J$44,5,FALSE)*VLOOKUP(OVYLD2_!AJ$4,'[1]INTERNAL PARAMETERS-1'!$B$5:$J$44,7,FALSE)*OVYLD2_!$F160 + OVYLD1_!AJ160*(1-VLOOKUP(OVYLD2_!AJ$4,'[1]INTERNAL PARAMETERS-1'!$B$5:$J$44,5,FALSE))*VLOOKUP(OVYLD2_!AJ$4,'[1]INTERNAL PARAMETERS-1'!$B$5:$J$44,9,FALSE)*OVYLD2_!$F160</f>
        <v>4.7755636223826352</v>
      </c>
      <c r="AK160" s="44">
        <f>OVYLD1_!AK160*VLOOKUP(OVYLD2_!AK$4,'[1]INTERNAL PARAMETERS-1'!$B$5:$J$44,5,FALSE)*VLOOKUP(OVYLD2_!AK$4,'[1]INTERNAL PARAMETERS-1'!$B$5:$J$44,7,FALSE)*OVYLD2_!$F160 + OVYLD1_!AK160*(1-VLOOKUP(OVYLD2_!AK$4,'[1]INTERNAL PARAMETERS-1'!$B$5:$J$44,5,FALSE))*VLOOKUP(OVYLD2_!AK$4,'[1]INTERNAL PARAMETERS-1'!$B$5:$J$44,9,FALSE)*OVYLD2_!$F160</f>
        <v>0</v>
      </c>
      <c r="AL160" s="44">
        <f>OVYLD1_!AL160*VLOOKUP(OVYLD2_!AL$4,'[1]INTERNAL PARAMETERS-1'!$B$5:$J$44,5,FALSE)*VLOOKUP(OVYLD2_!AL$4,'[1]INTERNAL PARAMETERS-1'!$B$5:$J$44,7,FALSE)*OVYLD2_!$F160 + OVYLD1_!AL160*(1-VLOOKUP(OVYLD2_!AL$4,'[1]INTERNAL PARAMETERS-1'!$B$5:$J$44,5,FALSE))*VLOOKUP(OVYLD2_!AL$4,'[1]INTERNAL PARAMETERS-1'!$B$5:$J$44,9,FALSE)*OVYLD2_!$F160</f>
        <v>0</v>
      </c>
      <c r="AM160" s="44">
        <f>OVYLD1_!AM160*VLOOKUP(OVYLD2_!AM$4,'[1]INTERNAL PARAMETERS-1'!$B$5:$J$44,5,FALSE)*VLOOKUP(OVYLD2_!AM$4,'[1]INTERNAL PARAMETERS-1'!$B$5:$J$44,7,FALSE)*OVYLD2_!$F160 + OVYLD1_!AM160*(1-VLOOKUP(OVYLD2_!AM$4,'[1]INTERNAL PARAMETERS-1'!$B$5:$J$44,5,FALSE))*VLOOKUP(OVYLD2_!AM$4,'[1]INTERNAL PARAMETERS-1'!$B$5:$J$44,9,FALSE)*OVYLD2_!$F160</f>
        <v>0</v>
      </c>
      <c r="AN160" s="44">
        <f>OVYLD1_!AN160*VLOOKUP(OVYLD2_!AN$4,'[1]INTERNAL PARAMETERS-1'!$B$5:$J$44,5,FALSE)*VLOOKUP(OVYLD2_!AN$4,'[1]INTERNAL PARAMETERS-1'!$B$5:$J$44,7,FALSE)*OVYLD2_!$F160 + OVYLD1_!AN160*(1-VLOOKUP(OVYLD2_!AN$4,'[1]INTERNAL PARAMETERS-1'!$B$5:$J$44,5,FALSE))*VLOOKUP(OVYLD2_!AN$4,'[1]INTERNAL PARAMETERS-1'!$B$5:$J$44,9,FALSE)*OVYLD2_!$F160</f>
        <v>0</v>
      </c>
      <c r="AO160" s="44">
        <f>OVYLD1_!AO160*VLOOKUP(OVYLD2_!AO$4,'[1]INTERNAL PARAMETERS-1'!$B$5:$J$44,5,FALSE)*VLOOKUP(OVYLD2_!AO$4,'[1]INTERNAL PARAMETERS-1'!$B$5:$J$44,7,FALSE)*OVYLD2_!$F160 + OVYLD1_!AO160*(1-VLOOKUP(OVYLD2_!AO$4,'[1]INTERNAL PARAMETERS-1'!$B$5:$J$44,5,FALSE))*VLOOKUP(OVYLD2_!AO$4,'[1]INTERNAL PARAMETERS-1'!$B$5:$J$44,9,FALSE)*OVYLD2_!$F160</f>
        <v>0</v>
      </c>
      <c r="AP160" s="44">
        <f>OVYLD1_!AP160*VLOOKUP(OVYLD2_!AP$4,'[1]INTERNAL PARAMETERS-1'!$B$5:$J$44,5,FALSE)*VLOOKUP(OVYLD2_!AP$4,'[1]INTERNAL PARAMETERS-1'!$B$5:$J$44,7,FALSE)*OVYLD2_!$F160 + OVYLD1_!AP160*(1-VLOOKUP(OVYLD2_!AP$4,'[1]INTERNAL PARAMETERS-1'!$B$5:$J$44,5,FALSE))*VLOOKUP(OVYLD2_!AP$4,'[1]INTERNAL PARAMETERS-1'!$B$5:$J$44,9,FALSE)*OVYLD2_!$F160</f>
        <v>0</v>
      </c>
      <c r="AQ160" s="44">
        <f>OVYLD1_!AQ160*VLOOKUP(OVYLD2_!AQ$4,'[1]INTERNAL PARAMETERS-1'!$B$5:$J$44,5,FALSE)*VLOOKUP(OVYLD2_!AQ$4,'[1]INTERNAL PARAMETERS-1'!$B$5:$J$44,7,FALSE)*OVYLD2_!$F160 + OVYLD1_!AQ160*(1-VLOOKUP(OVYLD2_!AQ$4,'[1]INTERNAL PARAMETERS-1'!$B$5:$J$44,5,FALSE))*VLOOKUP(OVYLD2_!AQ$4,'[1]INTERNAL PARAMETERS-1'!$B$5:$J$44,9,FALSE)*OVYLD2_!$F160</f>
        <v>0</v>
      </c>
      <c r="AR160" s="44">
        <f>OVYLD1_!AR160*VLOOKUP(OVYLD2_!AR$4,'[1]INTERNAL PARAMETERS-1'!$B$5:$J$44,5,FALSE)*VLOOKUP(OVYLD2_!AR$4,'[1]INTERNAL PARAMETERS-1'!$B$5:$J$44,7,FALSE)*OVYLD2_!$F160 + OVYLD1_!AR160*(1-VLOOKUP(OVYLD2_!AR$4,'[1]INTERNAL PARAMETERS-1'!$B$5:$J$44,5,FALSE))*VLOOKUP(OVYLD2_!AR$4,'[1]INTERNAL PARAMETERS-1'!$B$5:$J$44,9,FALSE)*OVYLD2_!$F160</f>
        <v>0</v>
      </c>
      <c r="AS160" s="44">
        <f>OVYLD1_!AS160*VLOOKUP(OVYLD2_!AS$4,'[1]INTERNAL PARAMETERS-1'!$B$5:$J$44,5,FALSE)*VLOOKUP(OVYLD2_!AS$4,'[1]INTERNAL PARAMETERS-1'!$B$5:$J$44,7,FALSE)*OVYLD2_!$F160 + OVYLD1_!AS160*(1-VLOOKUP(OVYLD2_!AS$4,'[1]INTERNAL PARAMETERS-1'!$B$5:$J$44,5,FALSE))*VLOOKUP(OVYLD2_!AS$4,'[1]INTERNAL PARAMETERS-1'!$B$5:$J$44,9,FALSE)*OVYLD2_!$F160</f>
        <v>0</v>
      </c>
      <c r="AT160" s="43">
        <f>OVYLD1_!AT160*VLOOKUP(OVYLD2_!AT$4,'[1]INTERNAL PARAMETERS-1'!$B$5:$J$44,5,FALSE)*VLOOKUP(OVYLD2_!AT$4,'[1]INTERNAL PARAMETERS-1'!$B$5:$J$44,7,FALSE)*OVYLD2_!$F160 + OVYLD1_!AT160*(1-VLOOKUP(OVYLD2_!AT$4,'[1]INTERNAL PARAMETERS-1'!$B$5:$J$44,5,FALSE))*VLOOKUP(OVYLD2_!AT$4,'[1]INTERNAL PARAMETERS-1'!$B$5:$J$44,9,FALSE)*OVYLD2_!$F160</f>
        <v>0</v>
      </c>
      <c r="AU160" s="45">
        <f>OVYLD1_!AU160*VLOOKUP(OVYLD2_!AU$4,'[1]INTERNAL PARAMETERS-1'!$B$5:$J$44,5,FALSE)*VLOOKUP(OVYLD2_!AU$4,'[1]INTERNAL PARAMETERS-1'!$B$5:$J$44,6,FALSE)*VLOOKUP(OVYLD2_!AU$4,'[1]INTERNAL PARAMETERS-1'!$B$5:$J$44,3,FALSE) + OVYLD1_!AU160*(1-VLOOKUP(OVYLD2_!AU$4,'[1]INTERNAL PARAMETERS-1'!$B$5:$J$44,5,FALSE))*VLOOKUP(OVYLD2_!AU$4,'[1]INTERNAL PARAMETERS-1'!$B$5:$J$44,8,FALSE)*VLOOKUP(OVYLD2_!AU$4,'[1]INTERNAL PARAMETERS-1'!$B$5:$J$44,3,FALSE)</f>
        <v>0</v>
      </c>
      <c r="AV160" s="44">
        <f>OVYLD1_!AV160*VLOOKUP(OVYLD2_!AV$4,'[1]INTERNAL PARAMETERS-1'!$B$5:$J$44,5,FALSE)*VLOOKUP(OVYLD2_!AV$4,'[1]INTERNAL PARAMETERS-1'!$B$5:$J$44,6,FALSE)*VLOOKUP(OVYLD2_!AV$4,'[1]INTERNAL PARAMETERS-1'!$B$5:$J$44,3,FALSE) + OVYLD1_!AV160*(1-VLOOKUP(OVYLD2_!AV$4,'[1]INTERNAL PARAMETERS-1'!$B$5:$J$44,5,FALSE))*VLOOKUP(OVYLD2_!AV$4,'[1]INTERNAL PARAMETERS-1'!$B$5:$J$44,8,FALSE)*VLOOKUP(OVYLD2_!AV$4,'[1]INTERNAL PARAMETERS-1'!$B$5:$J$44,3,FALSE)</f>
        <v>0</v>
      </c>
      <c r="AW160" s="44">
        <f>OVYLD1_!AW160*VLOOKUP(OVYLD2_!AW$4,'[1]INTERNAL PARAMETERS-1'!$B$5:$J$44,5,FALSE)*VLOOKUP(OVYLD2_!AW$4,'[1]INTERNAL PARAMETERS-1'!$B$5:$J$44,6,FALSE)*VLOOKUP(OVYLD2_!AW$4,'[1]INTERNAL PARAMETERS-1'!$B$5:$J$44,3,FALSE) + OVYLD1_!AW160*(1-VLOOKUP(OVYLD2_!AW$4,'[1]INTERNAL PARAMETERS-1'!$B$5:$J$44,5,FALSE))*VLOOKUP(OVYLD2_!AW$4,'[1]INTERNAL PARAMETERS-1'!$B$5:$J$44,8,FALSE)*VLOOKUP(OVYLD2_!AW$4,'[1]INTERNAL PARAMETERS-1'!$B$5:$J$44,3,FALSE)</f>
        <v>7.9231300134973317</v>
      </c>
      <c r="AX160" s="44">
        <f>OVYLD1_!AX160*VLOOKUP(OVYLD2_!AX$4,'[1]INTERNAL PARAMETERS-1'!$B$5:$J$44,5,FALSE)*VLOOKUP(OVYLD2_!AX$4,'[1]INTERNAL PARAMETERS-1'!$B$5:$J$44,6,FALSE)*VLOOKUP(OVYLD2_!AX$4,'[1]INTERNAL PARAMETERS-1'!$B$5:$J$44,3,FALSE) + OVYLD1_!AX160*(1-VLOOKUP(OVYLD2_!AX$4,'[1]INTERNAL PARAMETERS-1'!$B$5:$J$44,5,FALSE))*VLOOKUP(OVYLD2_!AX$4,'[1]INTERNAL PARAMETERS-1'!$B$5:$J$44,8,FALSE)*VLOOKUP(OVYLD2_!AX$4,'[1]INTERNAL PARAMETERS-1'!$B$5:$J$44,3,FALSE)</f>
        <v>0</v>
      </c>
      <c r="AY160" s="44">
        <f>OVYLD1_!AY160*VLOOKUP(OVYLD2_!AY$4,'[1]INTERNAL PARAMETERS-1'!$B$5:$J$44,5,FALSE)*VLOOKUP(OVYLD2_!AY$4,'[1]INTERNAL PARAMETERS-1'!$B$5:$J$44,6,FALSE)*VLOOKUP(OVYLD2_!AY$4,'[1]INTERNAL PARAMETERS-1'!$B$5:$J$44,3,FALSE) + OVYLD1_!AY160*(1-VLOOKUP(OVYLD2_!AY$4,'[1]INTERNAL PARAMETERS-1'!$B$5:$J$44,5,FALSE))*VLOOKUP(OVYLD2_!AY$4,'[1]INTERNAL PARAMETERS-1'!$B$5:$J$44,8,FALSE)*VLOOKUP(OVYLD2_!AY$4,'[1]INTERNAL PARAMETERS-1'!$B$5:$J$44,3,FALSE)</f>
        <v>0</v>
      </c>
      <c r="AZ160" s="44">
        <f>OVYLD1_!AZ160*VLOOKUP(OVYLD2_!AZ$4,'[1]INTERNAL PARAMETERS-1'!$B$5:$J$44,5,FALSE)*VLOOKUP(OVYLD2_!AZ$4,'[1]INTERNAL PARAMETERS-1'!$B$5:$J$44,6,FALSE)*VLOOKUP(OVYLD2_!AZ$4,'[1]INTERNAL PARAMETERS-1'!$B$5:$J$44,3,FALSE) + OVYLD1_!AZ160*(1-VLOOKUP(OVYLD2_!AZ$4,'[1]INTERNAL PARAMETERS-1'!$B$5:$J$44,5,FALSE))*VLOOKUP(OVYLD2_!AZ$4,'[1]INTERNAL PARAMETERS-1'!$B$5:$J$44,8,FALSE)*VLOOKUP(OVYLD2_!AZ$4,'[1]INTERNAL PARAMETERS-1'!$B$5:$J$44,3,FALSE)</f>
        <v>0</v>
      </c>
      <c r="BA160" s="44">
        <f>OVYLD1_!BA160*VLOOKUP(OVYLD2_!BA$4,'[1]INTERNAL PARAMETERS-1'!$B$5:$J$44,5,FALSE)*VLOOKUP(OVYLD2_!BA$4,'[1]INTERNAL PARAMETERS-1'!$B$5:$J$44,6,FALSE)*VLOOKUP(OVYLD2_!BA$4,'[1]INTERNAL PARAMETERS-1'!$B$5:$J$44,3,FALSE) + OVYLD1_!BA160*(1-VLOOKUP(OVYLD2_!BA$4,'[1]INTERNAL PARAMETERS-1'!$B$5:$J$44,5,FALSE))*VLOOKUP(OVYLD2_!BA$4,'[1]INTERNAL PARAMETERS-1'!$B$5:$J$44,8,FALSE)*VLOOKUP(OVYLD2_!BA$4,'[1]INTERNAL PARAMETERS-1'!$B$5:$J$44,3,FALSE)</f>
        <v>6.2660459232310455</v>
      </c>
      <c r="BB160" s="44">
        <f>OVYLD1_!BB160*VLOOKUP(OVYLD2_!BB$4,'[1]INTERNAL PARAMETERS-1'!$B$5:$J$44,5,FALSE)*VLOOKUP(OVYLD2_!BB$4,'[1]INTERNAL PARAMETERS-1'!$B$5:$J$44,6,FALSE)*VLOOKUP(OVYLD2_!BB$4,'[1]INTERNAL PARAMETERS-1'!$B$5:$J$44,3,FALSE) + OVYLD1_!BB160*(1-VLOOKUP(OVYLD2_!BB$4,'[1]INTERNAL PARAMETERS-1'!$B$5:$J$44,5,FALSE))*VLOOKUP(OVYLD2_!BB$4,'[1]INTERNAL PARAMETERS-1'!$B$5:$J$44,8,FALSE)*VLOOKUP(OVYLD2_!BB$4,'[1]INTERNAL PARAMETERS-1'!$B$5:$J$44,3,FALSE)</f>
        <v>1.1756911628950515</v>
      </c>
      <c r="BC160" s="44">
        <f>OVYLD1_!BC160*VLOOKUP(OVYLD2_!BC$4,'[1]INTERNAL PARAMETERS-1'!$B$5:$J$44,5,FALSE)*VLOOKUP(OVYLD2_!BC$4,'[1]INTERNAL PARAMETERS-1'!$B$5:$J$44,6,FALSE)*VLOOKUP(OVYLD2_!BC$4,'[1]INTERNAL PARAMETERS-1'!$B$5:$J$44,3,FALSE) + OVYLD1_!BC160*(1-VLOOKUP(OVYLD2_!BC$4,'[1]INTERNAL PARAMETERS-1'!$B$5:$J$44,5,FALSE))*VLOOKUP(OVYLD2_!BC$4,'[1]INTERNAL PARAMETERS-1'!$B$5:$J$44,8,FALSE)*VLOOKUP(OVYLD2_!BC$4,'[1]INTERNAL PARAMETERS-1'!$B$5:$J$44,3,FALSE)</f>
        <v>5.1288664177425964</v>
      </c>
      <c r="BD160" s="44">
        <f>OVYLD1_!BD160*VLOOKUP(OVYLD2_!BD$4,'[1]INTERNAL PARAMETERS-1'!$B$5:$J$44,5,FALSE)*VLOOKUP(OVYLD2_!BD$4,'[1]INTERNAL PARAMETERS-1'!$B$5:$J$44,6,FALSE)*VLOOKUP(OVYLD2_!BD$4,'[1]INTERNAL PARAMETERS-1'!$B$5:$J$44,3,FALSE) + OVYLD1_!BD160*(1-VLOOKUP(OVYLD2_!BD$4,'[1]INTERNAL PARAMETERS-1'!$B$5:$J$44,5,FALSE))*VLOOKUP(OVYLD2_!BD$4,'[1]INTERNAL PARAMETERS-1'!$B$5:$J$44,8,FALSE)*VLOOKUP(OVYLD2_!BD$4,'[1]INTERNAL PARAMETERS-1'!$B$5:$J$44,3,FALSE)</f>
        <v>0.92383120062905855</v>
      </c>
      <c r="BE160" s="44">
        <f>OVYLD1_!BE160*VLOOKUP(OVYLD2_!BE$4,'[1]INTERNAL PARAMETERS-1'!$B$5:$J$44,5,FALSE)*VLOOKUP(OVYLD2_!BE$4,'[1]INTERNAL PARAMETERS-1'!$B$5:$J$44,6,FALSE)*VLOOKUP(OVYLD2_!BE$4,'[1]INTERNAL PARAMETERS-1'!$B$5:$J$44,3,FALSE) + OVYLD1_!BE160*(1-VLOOKUP(OVYLD2_!BE$4,'[1]INTERNAL PARAMETERS-1'!$B$5:$J$44,5,FALSE))*VLOOKUP(OVYLD2_!BE$4,'[1]INTERNAL PARAMETERS-1'!$B$5:$J$44,8,FALSE)*VLOOKUP(OVYLD2_!BE$4,'[1]INTERNAL PARAMETERS-1'!$B$5:$J$44,3,FALSE)</f>
        <v>2.5376263306443718</v>
      </c>
      <c r="BF160" s="44">
        <f>OVYLD1_!BF160*VLOOKUP(OVYLD2_!BF$4,'[1]INTERNAL PARAMETERS-1'!$B$5:$J$44,5,FALSE)*VLOOKUP(OVYLD2_!BF$4,'[1]INTERNAL PARAMETERS-1'!$B$5:$J$44,6,FALSE)*VLOOKUP(OVYLD2_!BF$4,'[1]INTERNAL PARAMETERS-1'!$B$5:$J$44,3,FALSE) + OVYLD1_!BF160*(1-VLOOKUP(OVYLD2_!BF$4,'[1]INTERNAL PARAMETERS-1'!$B$5:$J$44,5,FALSE))*VLOOKUP(OVYLD2_!BF$4,'[1]INTERNAL PARAMETERS-1'!$B$5:$J$44,8,FALSE)*VLOOKUP(OVYLD2_!BF$4,'[1]INTERNAL PARAMETERS-1'!$B$5:$J$44,3,FALSE)</f>
        <v>0</v>
      </c>
      <c r="BG160" s="44">
        <f>OVYLD1_!BG160*VLOOKUP(OVYLD2_!BG$4,'[1]INTERNAL PARAMETERS-1'!$B$5:$J$44,5,FALSE)*VLOOKUP(OVYLD2_!BG$4,'[1]INTERNAL PARAMETERS-1'!$B$5:$J$44,6,FALSE)*VLOOKUP(OVYLD2_!BG$4,'[1]INTERNAL PARAMETERS-1'!$B$5:$J$44,3,FALSE) + OVYLD1_!BG160*(1-VLOOKUP(OVYLD2_!BG$4,'[1]INTERNAL PARAMETERS-1'!$B$5:$J$44,5,FALSE))*VLOOKUP(OVYLD2_!BG$4,'[1]INTERNAL PARAMETERS-1'!$B$5:$J$44,8,FALSE)*VLOOKUP(OVYLD2_!BG$4,'[1]INTERNAL PARAMETERS-1'!$B$5:$J$44,3,FALSE)</f>
        <v>1.1964354094678968</v>
      </c>
      <c r="BH160" s="44">
        <f>OVYLD1_!BH160*VLOOKUP(OVYLD2_!BH$4,'[1]INTERNAL PARAMETERS-1'!$B$5:$J$44,5,FALSE)*VLOOKUP(OVYLD2_!BH$4,'[1]INTERNAL PARAMETERS-1'!$B$5:$J$44,6,FALSE)*VLOOKUP(OVYLD2_!BH$4,'[1]INTERNAL PARAMETERS-1'!$B$5:$J$44,3,FALSE) + OVYLD1_!BH160*(1-VLOOKUP(OVYLD2_!BH$4,'[1]INTERNAL PARAMETERS-1'!$B$5:$J$44,5,FALSE))*VLOOKUP(OVYLD2_!BH$4,'[1]INTERNAL PARAMETERS-1'!$B$5:$J$44,8,FALSE)*VLOOKUP(OVYLD2_!BH$4,'[1]INTERNAL PARAMETERS-1'!$B$5:$J$44,3,FALSE)</f>
        <v>9.9480051515062427E-3</v>
      </c>
      <c r="BI160" s="44">
        <f>OVYLD1_!BI160*VLOOKUP(OVYLD2_!BI$4,'[1]INTERNAL PARAMETERS-1'!$B$5:$J$44,5,FALSE)*VLOOKUP(OVYLD2_!BI$4,'[1]INTERNAL PARAMETERS-1'!$B$5:$J$44,6,FALSE)*VLOOKUP(OVYLD2_!BI$4,'[1]INTERNAL PARAMETERS-1'!$B$5:$J$44,3,FALSE) + OVYLD1_!BI160*(1-VLOOKUP(OVYLD2_!BI$4,'[1]INTERNAL PARAMETERS-1'!$B$5:$J$44,5,FALSE))*VLOOKUP(OVYLD2_!BI$4,'[1]INTERNAL PARAMETERS-1'!$B$5:$J$44,8,FALSE)*VLOOKUP(OVYLD2_!BI$4,'[1]INTERNAL PARAMETERS-1'!$B$5:$J$44,3,FALSE)</f>
        <v>0</v>
      </c>
      <c r="BJ160" s="44">
        <f>OVYLD1_!BJ160*VLOOKUP(OVYLD2_!BJ$4,'[1]INTERNAL PARAMETERS-1'!$B$5:$J$44,5,FALSE)*VLOOKUP(OVYLD2_!BJ$4,'[1]INTERNAL PARAMETERS-1'!$B$5:$J$44,6,FALSE)*VLOOKUP(OVYLD2_!BJ$4,'[1]INTERNAL PARAMETERS-1'!$B$5:$J$44,3,FALSE) + OVYLD1_!BJ160*(1-VLOOKUP(OVYLD2_!BJ$4,'[1]INTERNAL PARAMETERS-1'!$B$5:$J$44,5,FALSE))*VLOOKUP(OVYLD2_!BJ$4,'[1]INTERNAL PARAMETERS-1'!$B$5:$J$44,8,FALSE)*VLOOKUP(OVYLD2_!BJ$4,'[1]INTERNAL PARAMETERS-1'!$B$5:$J$44,3,FALSE)</f>
        <v>0.47521242833224936</v>
      </c>
      <c r="BK160" s="44">
        <f>OVYLD1_!BK160*VLOOKUP(OVYLD2_!BK$4,'[1]INTERNAL PARAMETERS-1'!$B$5:$J$44,5,FALSE)*VLOOKUP(OVYLD2_!BK$4,'[1]INTERNAL PARAMETERS-1'!$B$5:$J$44,6,FALSE)*VLOOKUP(OVYLD2_!BK$4,'[1]INTERNAL PARAMETERS-1'!$B$5:$J$44,3,FALSE) + OVYLD1_!BK160*(1-VLOOKUP(OVYLD2_!BK$4,'[1]INTERNAL PARAMETERS-1'!$B$5:$J$44,5,FALSE))*VLOOKUP(OVYLD2_!BK$4,'[1]INTERNAL PARAMETERS-1'!$B$5:$J$44,8,FALSE)*VLOOKUP(OVYLD2_!BK$4,'[1]INTERNAL PARAMETERS-1'!$B$5:$J$44,3,FALSE)</f>
        <v>0.64988270908247303</v>
      </c>
      <c r="BL160" s="44">
        <f>OVYLD1_!BL160*VLOOKUP(OVYLD2_!BL$4,'[1]INTERNAL PARAMETERS-1'!$B$5:$J$44,5,FALSE)*VLOOKUP(OVYLD2_!BL$4,'[1]INTERNAL PARAMETERS-1'!$B$5:$J$44,6,FALSE)*VLOOKUP(OVYLD2_!BL$4,'[1]INTERNAL PARAMETERS-1'!$B$5:$J$44,3,FALSE) + OVYLD1_!BL160*(1-VLOOKUP(OVYLD2_!BL$4,'[1]INTERNAL PARAMETERS-1'!$B$5:$J$44,5,FALSE))*VLOOKUP(OVYLD2_!BL$4,'[1]INTERNAL PARAMETERS-1'!$B$5:$J$44,8,FALSE)*VLOOKUP(OVYLD2_!BL$4,'[1]INTERNAL PARAMETERS-1'!$B$5:$J$44,3,FALSE)</f>
        <v>1.9864195181127273</v>
      </c>
      <c r="BM160" s="44">
        <f>OVYLD1_!BM160*VLOOKUP(OVYLD2_!BM$4,'[1]INTERNAL PARAMETERS-1'!$B$5:$J$44,5,FALSE)*VLOOKUP(OVYLD2_!BM$4,'[1]INTERNAL PARAMETERS-1'!$B$5:$J$44,6,FALSE)*VLOOKUP(OVYLD2_!BM$4,'[1]INTERNAL PARAMETERS-1'!$B$5:$J$44,3,FALSE) + OVYLD1_!BM160*(1-VLOOKUP(OVYLD2_!BM$4,'[1]INTERNAL PARAMETERS-1'!$B$5:$J$44,5,FALSE))*VLOOKUP(OVYLD2_!BM$4,'[1]INTERNAL PARAMETERS-1'!$B$5:$J$44,8,FALSE)*VLOOKUP(OVYLD2_!BM$4,'[1]INTERNAL PARAMETERS-1'!$B$5:$J$44,3,FALSE)</f>
        <v>1.0180067873784795</v>
      </c>
      <c r="BN160" s="44">
        <f>OVYLD1_!BN160*VLOOKUP(OVYLD2_!BN$4,'[1]INTERNAL PARAMETERS-1'!$B$5:$J$44,5,FALSE)*VLOOKUP(OVYLD2_!BN$4,'[1]INTERNAL PARAMETERS-1'!$B$5:$J$44,6,FALSE)*VLOOKUP(OVYLD2_!BN$4,'[1]INTERNAL PARAMETERS-1'!$B$5:$J$44,3,FALSE) + OVYLD1_!BN160*(1-VLOOKUP(OVYLD2_!BN$4,'[1]INTERNAL PARAMETERS-1'!$B$5:$J$44,5,FALSE))*VLOOKUP(OVYLD2_!BN$4,'[1]INTERNAL PARAMETERS-1'!$B$5:$J$44,8,FALSE)*VLOOKUP(OVYLD2_!BN$4,'[1]INTERNAL PARAMETERS-1'!$B$5:$J$44,3,FALSE)</f>
        <v>0.61143569163633671</v>
      </c>
      <c r="BO160" s="44">
        <f>OVYLD1_!BO160*VLOOKUP(OVYLD2_!BO$4,'[1]INTERNAL PARAMETERS-1'!$B$5:$J$44,5,FALSE)*VLOOKUP(OVYLD2_!BO$4,'[1]INTERNAL PARAMETERS-1'!$B$5:$J$44,6,FALSE)*VLOOKUP(OVYLD2_!BO$4,'[1]INTERNAL PARAMETERS-1'!$B$5:$J$44,3,FALSE) + OVYLD1_!BO160*(1-VLOOKUP(OVYLD2_!BO$4,'[1]INTERNAL PARAMETERS-1'!$B$5:$J$44,5,FALSE))*VLOOKUP(OVYLD2_!BO$4,'[1]INTERNAL PARAMETERS-1'!$B$5:$J$44,8,FALSE)*VLOOKUP(OVYLD2_!BO$4,'[1]INTERNAL PARAMETERS-1'!$B$5:$J$44,3,FALSE)</f>
        <v>0.39163793618673465</v>
      </c>
      <c r="BP160" s="44">
        <f>OVYLD1_!BP160*VLOOKUP(OVYLD2_!BP$4,'[1]INTERNAL PARAMETERS-1'!$B$5:$J$44,5,FALSE)*VLOOKUP(OVYLD2_!BP$4,'[1]INTERNAL PARAMETERS-1'!$B$5:$J$44,6,FALSE)*VLOOKUP(OVYLD2_!BP$4,'[1]INTERNAL PARAMETERS-1'!$B$5:$J$44,3,FALSE) + OVYLD1_!BP160*(1-VLOOKUP(OVYLD2_!BP$4,'[1]INTERNAL PARAMETERS-1'!$B$5:$J$44,5,FALSE))*VLOOKUP(OVYLD2_!BP$4,'[1]INTERNAL PARAMETERS-1'!$B$5:$J$44,8,FALSE)*VLOOKUP(OVYLD2_!BP$4,'[1]INTERNAL PARAMETERS-1'!$B$5:$J$44,3,FALSE)</f>
        <v>3.9058011158707634E-2</v>
      </c>
      <c r="BQ160" s="44">
        <f>OVYLD1_!BQ160*VLOOKUP(OVYLD2_!BQ$4,'[1]INTERNAL PARAMETERS-1'!$B$5:$J$44,5,FALSE)*VLOOKUP(OVYLD2_!BQ$4,'[1]INTERNAL PARAMETERS-1'!$B$5:$J$44,6,FALSE)*VLOOKUP(OVYLD2_!BQ$4,'[1]INTERNAL PARAMETERS-1'!$B$5:$J$44,3,FALSE) + OVYLD1_!BQ160*(1-VLOOKUP(OVYLD2_!BQ$4,'[1]INTERNAL PARAMETERS-1'!$B$5:$J$44,5,FALSE))*VLOOKUP(OVYLD2_!BQ$4,'[1]INTERNAL PARAMETERS-1'!$B$5:$J$44,8,FALSE)*VLOOKUP(OVYLD2_!BQ$4,'[1]INTERNAL PARAMETERS-1'!$B$5:$J$44,3,FALSE)</f>
        <v>2.1252155612223675</v>
      </c>
      <c r="BR160" s="44">
        <f>OVYLD1_!BR160*VLOOKUP(OVYLD2_!BR$4,'[1]INTERNAL PARAMETERS-1'!$B$5:$J$44,5,FALSE)*VLOOKUP(OVYLD2_!BR$4,'[1]INTERNAL PARAMETERS-1'!$B$5:$J$44,6,FALSE)*VLOOKUP(OVYLD2_!BR$4,'[1]INTERNAL PARAMETERS-1'!$B$5:$J$44,3,FALSE) + OVYLD1_!BR160*(1-VLOOKUP(OVYLD2_!BR$4,'[1]INTERNAL PARAMETERS-1'!$B$5:$J$44,5,FALSE))*VLOOKUP(OVYLD2_!BR$4,'[1]INTERNAL PARAMETERS-1'!$B$5:$J$44,8,FALSE)*VLOOKUP(OVYLD2_!BR$4,'[1]INTERNAL PARAMETERS-1'!$B$5:$J$44,3,FALSE)</f>
        <v>6.9076451642066272E-2</v>
      </c>
      <c r="BS160" s="44">
        <f>OVYLD1_!BS160*VLOOKUP(OVYLD2_!BS$4,'[1]INTERNAL PARAMETERS-1'!$B$5:$J$44,5,FALSE)*VLOOKUP(OVYLD2_!BS$4,'[1]INTERNAL PARAMETERS-1'!$B$5:$J$44,6,FALSE)*VLOOKUP(OVYLD2_!BS$4,'[1]INTERNAL PARAMETERS-1'!$B$5:$J$44,3,FALSE) + OVYLD1_!BS160*(1-VLOOKUP(OVYLD2_!BS$4,'[1]INTERNAL PARAMETERS-1'!$B$5:$J$44,5,FALSE))*VLOOKUP(OVYLD2_!BS$4,'[1]INTERNAL PARAMETERS-1'!$B$5:$J$44,8,FALSE)*VLOOKUP(OVYLD2_!BS$4,'[1]INTERNAL PARAMETERS-1'!$B$5:$J$44,3,FALSE)</f>
        <v>6.8507768464820921E-3</v>
      </c>
      <c r="BT160" s="44">
        <f>OVYLD1_!BT160*VLOOKUP(OVYLD2_!BT$4,'[1]INTERNAL PARAMETERS-1'!$B$5:$J$44,5,FALSE)*VLOOKUP(OVYLD2_!BT$4,'[1]INTERNAL PARAMETERS-1'!$B$5:$J$44,6,FALSE)*VLOOKUP(OVYLD2_!BT$4,'[1]INTERNAL PARAMETERS-1'!$B$5:$J$44,3,FALSE) + OVYLD1_!BT160*(1-VLOOKUP(OVYLD2_!BT$4,'[1]INTERNAL PARAMETERS-1'!$B$5:$J$44,5,FALSE))*VLOOKUP(OVYLD2_!BT$4,'[1]INTERNAL PARAMETERS-1'!$B$5:$J$44,8,FALSE)*VLOOKUP(OVYLD2_!BT$4,'[1]INTERNAL PARAMETERS-1'!$B$5:$J$44,3,FALSE)</f>
        <v>0</v>
      </c>
      <c r="BU160" s="44">
        <f>OVYLD1_!BU160*VLOOKUP(OVYLD2_!BU$4,'[1]INTERNAL PARAMETERS-1'!$B$5:$J$44,5,FALSE)*VLOOKUP(OVYLD2_!BU$4,'[1]INTERNAL PARAMETERS-1'!$B$5:$J$44,6,FALSE)*VLOOKUP(OVYLD2_!BU$4,'[1]INTERNAL PARAMETERS-1'!$B$5:$J$44,3,FALSE) + OVYLD1_!BU160*(1-VLOOKUP(OVYLD2_!BU$4,'[1]INTERNAL PARAMETERS-1'!$B$5:$J$44,5,FALSE))*VLOOKUP(OVYLD2_!BU$4,'[1]INTERNAL PARAMETERS-1'!$B$5:$J$44,8,FALSE)*VLOOKUP(OVYLD2_!BU$4,'[1]INTERNAL PARAMETERS-1'!$B$5:$J$44,3,FALSE)</f>
        <v>0</v>
      </c>
      <c r="BV160" s="44">
        <f>OVYLD1_!BV160*VLOOKUP(OVYLD2_!BV$4,'[1]INTERNAL PARAMETERS-1'!$B$5:$J$44,5,FALSE)*VLOOKUP(OVYLD2_!BV$4,'[1]INTERNAL PARAMETERS-1'!$B$5:$J$44,6,FALSE)*VLOOKUP(OVYLD2_!BV$4,'[1]INTERNAL PARAMETERS-1'!$B$5:$J$44,3,FALSE) + OVYLD1_!BV160*(1-VLOOKUP(OVYLD2_!BV$4,'[1]INTERNAL PARAMETERS-1'!$B$5:$J$44,5,FALSE))*VLOOKUP(OVYLD2_!BV$4,'[1]INTERNAL PARAMETERS-1'!$B$5:$J$44,8,FALSE)*VLOOKUP(OVYLD2_!BV$4,'[1]INTERNAL PARAMETERS-1'!$B$5:$J$44,3,FALSE)</f>
        <v>0</v>
      </c>
      <c r="BW160" s="44">
        <f>OVYLD1_!BW160*VLOOKUP(OVYLD2_!BW$4,'[1]INTERNAL PARAMETERS-1'!$B$5:$J$44,5,FALSE)*VLOOKUP(OVYLD2_!BW$4,'[1]INTERNAL PARAMETERS-1'!$B$5:$J$44,6,FALSE)*VLOOKUP(OVYLD2_!BW$4,'[1]INTERNAL PARAMETERS-1'!$B$5:$J$44,3,FALSE) + OVYLD1_!BW160*(1-VLOOKUP(OVYLD2_!BW$4,'[1]INTERNAL PARAMETERS-1'!$B$5:$J$44,5,FALSE))*VLOOKUP(OVYLD2_!BW$4,'[1]INTERNAL PARAMETERS-1'!$B$5:$J$44,8,FALSE)*VLOOKUP(OVYLD2_!BW$4,'[1]INTERNAL PARAMETERS-1'!$B$5:$J$44,3,FALSE)</f>
        <v>0</v>
      </c>
      <c r="BX160" s="44">
        <f>OVYLD1_!BX160*VLOOKUP(OVYLD2_!BX$4,'[1]INTERNAL PARAMETERS-1'!$B$5:$J$44,5,FALSE)*VLOOKUP(OVYLD2_!BX$4,'[1]INTERNAL PARAMETERS-1'!$B$5:$J$44,6,FALSE)*VLOOKUP(OVYLD2_!BX$4,'[1]INTERNAL PARAMETERS-1'!$B$5:$J$44,3,FALSE) + OVYLD1_!BX160*(1-VLOOKUP(OVYLD2_!BX$4,'[1]INTERNAL PARAMETERS-1'!$B$5:$J$44,5,FALSE))*VLOOKUP(OVYLD2_!BX$4,'[1]INTERNAL PARAMETERS-1'!$B$5:$J$44,8,FALSE)*VLOOKUP(OVYLD2_!BX$4,'[1]INTERNAL PARAMETERS-1'!$B$5:$J$44,3,FALSE)</f>
        <v>0</v>
      </c>
      <c r="BY160" s="44">
        <f>OVYLD1_!BY160*VLOOKUP(OVYLD2_!BY$4,'[1]INTERNAL PARAMETERS-1'!$B$5:$J$44,5,FALSE)*VLOOKUP(OVYLD2_!BY$4,'[1]INTERNAL PARAMETERS-1'!$B$5:$J$44,6,FALSE)*VLOOKUP(OVYLD2_!BY$4,'[1]INTERNAL PARAMETERS-1'!$B$5:$J$44,3,FALSE) + OVYLD1_!BY160*(1-VLOOKUP(OVYLD2_!BY$4,'[1]INTERNAL PARAMETERS-1'!$B$5:$J$44,5,FALSE))*VLOOKUP(OVYLD2_!BY$4,'[1]INTERNAL PARAMETERS-1'!$B$5:$J$44,8,FALSE)*VLOOKUP(OVYLD2_!BY$4,'[1]INTERNAL PARAMETERS-1'!$B$5:$J$44,3,FALSE)</f>
        <v>0</v>
      </c>
      <c r="BZ160" s="44">
        <f>OVYLD1_!BZ160*VLOOKUP(OVYLD2_!BZ$4,'[1]INTERNAL PARAMETERS-1'!$B$5:$J$44,5,FALSE)*VLOOKUP(OVYLD2_!BZ$4,'[1]INTERNAL PARAMETERS-1'!$B$5:$J$44,6,FALSE)*VLOOKUP(OVYLD2_!BZ$4,'[1]INTERNAL PARAMETERS-1'!$B$5:$J$44,3,FALSE) + OVYLD1_!BZ160*(1-VLOOKUP(OVYLD2_!BZ$4,'[1]INTERNAL PARAMETERS-1'!$B$5:$J$44,5,FALSE))*VLOOKUP(OVYLD2_!BZ$4,'[1]INTERNAL PARAMETERS-1'!$B$5:$J$44,8,FALSE)*VLOOKUP(OVYLD2_!BZ$4,'[1]INTERNAL PARAMETERS-1'!$B$5:$J$44,3,FALSE)</f>
        <v>4.772227333900831E-3</v>
      </c>
      <c r="CA160" s="44">
        <f>OVYLD1_!CA160*VLOOKUP(OVYLD2_!CA$4,'[1]INTERNAL PARAMETERS-1'!$B$5:$J$44,5,FALSE)*VLOOKUP(OVYLD2_!CA$4,'[1]INTERNAL PARAMETERS-1'!$B$5:$J$44,6,FALSE)*VLOOKUP(OVYLD2_!CA$4,'[1]INTERNAL PARAMETERS-1'!$B$5:$J$44,3,FALSE) + OVYLD1_!CA160*(1-VLOOKUP(OVYLD2_!CA$4,'[1]INTERNAL PARAMETERS-1'!$B$5:$J$44,5,FALSE))*VLOOKUP(OVYLD2_!CA$4,'[1]INTERNAL PARAMETERS-1'!$B$5:$J$44,8,FALSE)*VLOOKUP(OVYLD2_!CA$4,'[1]INTERNAL PARAMETERS-1'!$B$5:$J$44,3,FALSE)</f>
        <v>0</v>
      </c>
      <c r="CB160" s="44">
        <f>OVYLD1_!CB160*VLOOKUP(OVYLD2_!CB$4,'[1]INTERNAL PARAMETERS-1'!$B$5:$J$44,5,FALSE)*VLOOKUP(OVYLD2_!CB$4,'[1]INTERNAL PARAMETERS-1'!$B$5:$J$44,6,FALSE)*VLOOKUP(OVYLD2_!CB$4,'[1]INTERNAL PARAMETERS-1'!$B$5:$J$44,3,FALSE) + OVYLD1_!CB160*(1-VLOOKUP(OVYLD2_!CB$4,'[1]INTERNAL PARAMETERS-1'!$B$5:$J$44,5,FALSE))*VLOOKUP(OVYLD2_!CB$4,'[1]INTERNAL PARAMETERS-1'!$B$5:$J$44,8,FALSE)*VLOOKUP(OVYLD2_!CB$4,'[1]INTERNAL PARAMETERS-1'!$B$5:$J$44,3,FALSE)</f>
        <v>0</v>
      </c>
      <c r="CC160" s="44">
        <f>OVYLD1_!CC160*VLOOKUP(OVYLD2_!CC$4,'[1]INTERNAL PARAMETERS-1'!$B$5:$J$44,5,FALSE)*VLOOKUP(OVYLD2_!CC$4,'[1]INTERNAL PARAMETERS-1'!$B$5:$J$44,6,FALSE)*VLOOKUP(OVYLD2_!CC$4,'[1]INTERNAL PARAMETERS-1'!$B$5:$J$44,3,FALSE) + OVYLD1_!CC160*(1-VLOOKUP(OVYLD2_!CC$4,'[1]INTERNAL PARAMETERS-1'!$B$5:$J$44,5,FALSE))*VLOOKUP(OVYLD2_!CC$4,'[1]INTERNAL PARAMETERS-1'!$B$5:$J$44,8,FALSE)*VLOOKUP(OVYLD2_!CC$4,'[1]INTERNAL PARAMETERS-1'!$B$5:$J$44,3,FALSE)</f>
        <v>9.8250976210776404E-3</v>
      </c>
      <c r="CD160" s="44">
        <f>OVYLD1_!CD160*VLOOKUP(OVYLD2_!CD$4,'[1]INTERNAL PARAMETERS-1'!$B$5:$J$44,5,FALSE)*VLOOKUP(OVYLD2_!CD$4,'[1]INTERNAL PARAMETERS-1'!$B$5:$J$44,6,FALSE)*VLOOKUP(OVYLD2_!CD$4,'[1]INTERNAL PARAMETERS-1'!$B$5:$J$44,3,FALSE) + OVYLD1_!CD160*(1-VLOOKUP(OVYLD2_!CD$4,'[1]INTERNAL PARAMETERS-1'!$B$5:$J$44,5,FALSE))*VLOOKUP(OVYLD2_!CD$4,'[1]INTERNAL PARAMETERS-1'!$B$5:$J$44,8,FALSE)*VLOOKUP(OVYLD2_!CD$4,'[1]INTERNAL PARAMETERS-1'!$B$5:$J$44,3,FALSE)</f>
        <v>2.6551125782478639E-2</v>
      </c>
      <c r="CE160" s="44">
        <f>OVYLD1_!CE160*VLOOKUP(OVYLD2_!CE$4,'[1]INTERNAL PARAMETERS-1'!$B$5:$J$44,5,FALSE)*VLOOKUP(OVYLD2_!CE$4,'[1]INTERNAL PARAMETERS-1'!$B$5:$J$44,6,FALSE)*VLOOKUP(OVYLD2_!CE$4,'[1]INTERNAL PARAMETERS-1'!$B$5:$J$44,3,FALSE) + OVYLD1_!CE160*(1-VLOOKUP(OVYLD2_!CE$4,'[1]INTERNAL PARAMETERS-1'!$B$5:$J$44,5,FALSE))*VLOOKUP(OVYLD2_!CE$4,'[1]INTERNAL PARAMETERS-1'!$B$5:$J$44,8,FALSE)*VLOOKUP(OVYLD2_!CE$4,'[1]INTERNAL PARAMETERS-1'!$B$5:$J$44,3,FALSE)</f>
        <v>6.6315960301917706E-2</v>
      </c>
      <c r="CF160" s="44">
        <f>OVYLD1_!CF160*VLOOKUP(OVYLD2_!CF$4,'[1]INTERNAL PARAMETERS-1'!$B$5:$J$44,5,FALSE)*VLOOKUP(OVYLD2_!CF$4,'[1]INTERNAL PARAMETERS-1'!$B$5:$J$44,6,FALSE)*VLOOKUP(OVYLD2_!CF$4,'[1]INTERNAL PARAMETERS-1'!$B$5:$J$44,3,FALSE) + OVYLD1_!CF160*(1-VLOOKUP(OVYLD2_!CF$4,'[1]INTERNAL PARAMETERS-1'!$B$5:$J$44,5,FALSE))*VLOOKUP(OVYLD2_!CF$4,'[1]INTERNAL PARAMETERS-1'!$B$5:$J$44,8,FALSE)*VLOOKUP(OVYLD2_!CF$4,'[1]INTERNAL PARAMETERS-1'!$B$5:$J$44,3,FALSE)</f>
        <v>2.3356617494360358E-2</v>
      </c>
      <c r="CG160" s="44">
        <f>OVYLD1_!CG160*VLOOKUP(OVYLD2_!CG$4,'[1]INTERNAL PARAMETERS-1'!$B$5:$J$44,5,FALSE)*VLOOKUP(OVYLD2_!CG$4,'[1]INTERNAL PARAMETERS-1'!$B$5:$J$44,6,FALSE)*VLOOKUP(OVYLD2_!CG$4,'[1]INTERNAL PARAMETERS-1'!$B$5:$J$44,3,FALSE) + OVYLD1_!CG160*(1-VLOOKUP(OVYLD2_!CG$4,'[1]INTERNAL PARAMETERS-1'!$B$5:$J$44,5,FALSE))*VLOOKUP(OVYLD2_!CG$4,'[1]INTERNAL PARAMETERS-1'!$B$5:$J$44,8,FALSE)*VLOOKUP(OVYLD2_!CG$4,'[1]INTERNAL PARAMETERS-1'!$B$5:$J$44,3,FALSE)</f>
        <v>1.031666123188133E-3</v>
      </c>
      <c r="CH160" s="43">
        <f>OVYLD1_!CH160*VLOOKUP(OVYLD2_!CH$4,'[1]INTERNAL PARAMETERS-1'!$B$5:$J$44,5,FALSE)*VLOOKUP(OVYLD2_!CH$4,'[1]INTERNAL PARAMETERS-1'!$B$5:$J$44,6,FALSE)*VLOOKUP(OVYLD2_!CH$4,'[1]INTERNAL PARAMETERS-1'!$B$5:$J$44,3,FALSE) + OVYLD1_!CH160*(1-VLOOKUP(OVYLD2_!CH$4,'[1]INTERNAL PARAMETERS-1'!$B$5:$J$44,5,FALSE))*VLOOKUP(OVYLD2_!CH$4,'[1]INTERNAL PARAMETERS-1'!$B$5:$J$44,8,FALSE)*VLOOKUP(OVYLD2_!CH$4,'[1]INTERNAL PARAMETERS-1'!$B$5:$J$44,3,FALSE)</f>
        <v>0</v>
      </c>
      <c r="CJ160" s="45">
        <f t="shared" si="4"/>
        <v>969.7903107050364</v>
      </c>
      <c r="CK160" s="43">
        <f t="shared" si="5"/>
        <v>32.666223029514406</v>
      </c>
    </row>
    <row r="161" spans="2:89" x14ac:dyDescent="0.5">
      <c r="B161" s="58" t="s">
        <v>8</v>
      </c>
      <c r="C161" s="57" t="s">
        <v>81</v>
      </c>
      <c r="D161" s="57" t="s">
        <v>68</v>
      </c>
      <c r="E161" s="128">
        <f>OVERALL2021!AI161</f>
        <v>1760.1692564885316</v>
      </c>
      <c r="F161" s="59">
        <f>'[1]INTERNAL PARAMETERS-1'!M17</f>
        <v>25.55</v>
      </c>
      <c r="G161" s="45">
        <f>OVYLD1_!G161*VLOOKUP(OVYLD2_!G$4,'[1]INTERNAL PARAMETERS-1'!$B$5:$J$44,5,FALSE)*VLOOKUP(OVYLD2_!G$4,'[1]INTERNAL PARAMETERS-1'!$B$5:$J$44,7,FALSE)*OVYLD2_!$F161 + OVYLD1_!G161*(1-VLOOKUP(OVYLD2_!G$4,'[1]INTERNAL PARAMETERS-1'!$B$5:$J$44,5,FALSE))*VLOOKUP(OVYLD2_!G$4,'[1]INTERNAL PARAMETERS-1'!$B$5:$J$44,9,FALSE)*OVYLD2_!$F161</f>
        <v>247.07334115776962</v>
      </c>
      <c r="H161" s="44">
        <f>OVYLD1_!H161*VLOOKUP(OVYLD2_!H$4,'[1]INTERNAL PARAMETERS-1'!$B$5:$J$44,5,FALSE)*VLOOKUP(OVYLD2_!H$4,'[1]INTERNAL PARAMETERS-1'!$B$5:$J$44,7,FALSE)*OVYLD2_!$F161 + OVYLD1_!H161*(1-VLOOKUP(OVYLD2_!H$4,'[1]INTERNAL PARAMETERS-1'!$B$5:$J$44,5,FALSE))*VLOOKUP(OVYLD2_!H$4,'[1]INTERNAL PARAMETERS-1'!$B$5:$J$44,9,FALSE)*OVYLD2_!$F161</f>
        <v>83.740590918827607</v>
      </c>
      <c r="I161" s="44">
        <f>OVYLD1_!I161*VLOOKUP(OVYLD2_!I$4,'[1]INTERNAL PARAMETERS-1'!$B$5:$J$44,5,FALSE)*VLOOKUP(OVYLD2_!I$4,'[1]INTERNAL PARAMETERS-1'!$B$5:$J$44,7,FALSE)*OVYLD2_!$F161 + OVYLD1_!I161*(1-VLOOKUP(OVYLD2_!I$4,'[1]INTERNAL PARAMETERS-1'!$B$5:$J$44,5,FALSE))*VLOOKUP(OVYLD2_!I$4,'[1]INTERNAL PARAMETERS-1'!$B$5:$J$44,9,FALSE)*OVYLD2_!$F161</f>
        <v>107.77062946019592</v>
      </c>
      <c r="J161" s="44">
        <f>OVYLD1_!J161*VLOOKUP(OVYLD2_!J$4,'[1]INTERNAL PARAMETERS-1'!$B$5:$J$44,5,FALSE)*VLOOKUP(OVYLD2_!J$4,'[1]INTERNAL PARAMETERS-1'!$B$5:$J$44,7,FALSE)*OVYLD2_!$F161 + OVYLD1_!J161*(1-VLOOKUP(OVYLD2_!J$4,'[1]INTERNAL PARAMETERS-1'!$B$5:$J$44,5,FALSE))*VLOOKUP(OVYLD2_!J$4,'[1]INTERNAL PARAMETERS-1'!$B$5:$J$44,9,FALSE)*OVYLD2_!$F161</f>
        <v>0</v>
      </c>
      <c r="K161" s="44">
        <f>OVYLD1_!K161*VLOOKUP(OVYLD2_!K$4,'[1]INTERNAL PARAMETERS-1'!$B$5:$J$44,5,FALSE)*VLOOKUP(OVYLD2_!K$4,'[1]INTERNAL PARAMETERS-1'!$B$5:$J$44,7,FALSE)*OVYLD2_!$F161 + OVYLD1_!K161*(1-VLOOKUP(OVYLD2_!K$4,'[1]INTERNAL PARAMETERS-1'!$B$5:$J$44,5,FALSE))*VLOOKUP(OVYLD2_!K$4,'[1]INTERNAL PARAMETERS-1'!$B$5:$J$44,9,FALSE)*OVYLD2_!$F161</f>
        <v>1.3168571199428516</v>
      </c>
      <c r="L161" s="44">
        <f>OVYLD1_!L161*VLOOKUP(OVYLD2_!L$4,'[1]INTERNAL PARAMETERS-1'!$B$5:$J$44,5,FALSE)*VLOOKUP(OVYLD2_!L$4,'[1]INTERNAL PARAMETERS-1'!$B$5:$J$44,7,FALSE)*OVYLD2_!$F161 + OVYLD1_!L161*(1-VLOOKUP(OVYLD2_!L$4,'[1]INTERNAL PARAMETERS-1'!$B$5:$J$44,5,FALSE))*VLOOKUP(OVYLD2_!L$4,'[1]INTERNAL PARAMETERS-1'!$B$5:$J$44,9,FALSE)*OVYLD2_!$F161</f>
        <v>0</v>
      </c>
      <c r="M161" s="44">
        <f>OVYLD1_!M161*VLOOKUP(OVYLD2_!M$4,'[1]INTERNAL PARAMETERS-1'!$B$5:$J$44,5,FALSE)*VLOOKUP(OVYLD2_!M$4,'[1]INTERNAL PARAMETERS-1'!$B$5:$J$44,7,FALSE)*OVYLD2_!$F161 + OVYLD1_!M161*(1-VLOOKUP(OVYLD2_!M$4,'[1]INTERNAL PARAMETERS-1'!$B$5:$J$44,5,FALSE))*VLOOKUP(OVYLD2_!M$4,'[1]INTERNAL PARAMETERS-1'!$B$5:$J$44,9,FALSE)*OVYLD2_!$F161</f>
        <v>9.9582906224182199</v>
      </c>
      <c r="N161" s="44">
        <f>OVYLD1_!N161*VLOOKUP(OVYLD2_!N$4,'[1]INTERNAL PARAMETERS-1'!$B$5:$J$44,5,FALSE)*VLOOKUP(OVYLD2_!N$4,'[1]INTERNAL PARAMETERS-1'!$B$5:$J$44,7,FALSE)*OVYLD2_!$F161 + OVYLD1_!N161*(1-VLOOKUP(OVYLD2_!N$4,'[1]INTERNAL PARAMETERS-1'!$B$5:$J$44,5,FALSE))*VLOOKUP(OVYLD2_!N$4,'[1]INTERNAL PARAMETERS-1'!$B$5:$J$44,9,FALSE)*OVYLD2_!$F161</f>
        <v>0.24144629148510777</v>
      </c>
      <c r="O161" s="44">
        <f>OVYLD1_!O161*VLOOKUP(OVYLD2_!O$4,'[1]INTERNAL PARAMETERS-1'!$B$5:$J$44,5,FALSE)*VLOOKUP(OVYLD2_!O$4,'[1]INTERNAL PARAMETERS-1'!$B$5:$J$44,7,FALSE)*OVYLD2_!$F161 + OVYLD1_!O161*(1-VLOOKUP(OVYLD2_!O$4,'[1]INTERNAL PARAMETERS-1'!$B$5:$J$44,5,FALSE))*VLOOKUP(OVYLD2_!O$4,'[1]INTERNAL PARAMETERS-1'!$B$5:$J$44,9,FALSE)*OVYLD2_!$F161</f>
        <v>0</v>
      </c>
      <c r="P161" s="44">
        <f>OVYLD1_!P161*VLOOKUP(OVYLD2_!P$4,'[1]INTERNAL PARAMETERS-1'!$B$5:$J$44,5,FALSE)*VLOOKUP(OVYLD2_!P$4,'[1]INTERNAL PARAMETERS-1'!$B$5:$J$44,7,FALSE)*OVYLD2_!$F161 + OVYLD1_!P161*(1-VLOOKUP(OVYLD2_!P$4,'[1]INTERNAL PARAMETERS-1'!$B$5:$J$44,5,FALSE))*VLOOKUP(OVYLD2_!P$4,'[1]INTERNAL PARAMETERS-1'!$B$5:$J$44,9,FALSE)*OVYLD2_!$F161</f>
        <v>0</v>
      </c>
      <c r="Q161" s="44">
        <f>OVYLD1_!Q161*VLOOKUP(OVYLD2_!Q$4,'[1]INTERNAL PARAMETERS-1'!$B$5:$J$44,5,FALSE)*VLOOKUP(OVYLD2_!Q$4,'[1]INTERNAL PARAMETERS-1'!$B$5:$J$44,7,FALSE)*OVYLD2_!$F161 + OVYLD1_!Q161*(1-VLOOKUP(OVYLD2_!Q$4,'[1]INTERNAL PARAMETERS-1'!$B$5:$J$44,5,FALSE))*VLOOKUP(OVYLD2_!Q$4,'[1]INTERNAL PARAMETERS-1'!$B$5:$J$44,9,FALSE)*OVYLD2_!$F161</f>
        <v>0</v>
      </c>
      <c r="R161" s="44">
        <f>OVYLD1_!R161*VLOOKUP(OVYLD2_!R$4,'[1]INTERNAL PARAMETERS-1'!$B$5:$J$44,5,FALSE)*VLOOKUP(OVYLD2_!R$4,'[1]INTERNAL PARAMETERS-1'!$B$5:$J$44,7,FALSE)*OVYLD2_!$F161 + OVYLD1_!R161*(1-VLOOKUP(OVYLD2_!R$4,'[1]INTERNAL PARAMETERS-1'!$B$5:$J$44,5,FALSE))*VLOOKUP(OVYLD2_!R$4,'[1]INTERNAL PARAMETERS-1'!$B$5:$J$44,9,FALSE)*OVYLD2_!$F161</f>
        <v>0.31214390991237961</v>
      </c>
      <c r="S161" s="44">
        <f>OVYLD1_!S161*VLOOKUP(OVYLD2_!S$4,'[1]INTERNAL PARAMETERS-1'!$B$5:$J$44,5,FALSE)*VLOOKUP(OVYLD2_!S$4,'[1]INTERNAL PARAMETERS-1'!$B$5:$J$44,7,FALSE)*OVYLD2_!$F161 + OVYLD1_!S161*(1-VLOOKUP(OVYLD2_!S$4,'[1]INTERNAL PARAMETERS-1'!$B$5:$J$44,5,FALSE))*VLOOKUP(OVYLD2_!S$4,'[1]INTERNAL PARAMETERS-1'!$B$5:$J$44,9,FALSE)*OVYLD2_!$F161</f>
        <v>12.587015632623528</v>
      </c>
      <c r="T161" s="44">
        <f>OVYLD1_!T161*VLOOKUP(OVYLD2_!T$4,'[1]INTERNAL PARAMETERS-1'!$B$5:$J$44,5,FALSE)*VLOOKUP(OVYLD2_!T$4,'[1]INTERNAL PARAMETERS-1'!$B$5:$J$44,7,FALSE)*OVYLD2_!$F161 + OVYLD1_!T161*(1-VLOOKUP(OVYLD2_!T$4,'[1]INTERNAL PARAMETERS-1'!$B$5:$J$44,5,FALSE))*VLOOKUP(OVYLD2_!T$4,'[1]INTERNAL PARAMETERS-1'!$B$5:$J$44,9,FALSE)*OVYLD2_!$F161</f>
        <v>4.0972935685205112</v>
      </c>
      <c r="U161" s="44">
        <f>OVYLD1_!U161*VLOOKUP(OVYLD2_!U$4,'[1]INTERNAL PARAMETERS-1'!$B$5:$J$44,5,FALSE)*VLOOKUP(OVYLD2_!U$4,'[1]INTERNAL PARAMETERS-1'!$B$5:$J$44,7,FALSE)*OVYLD2_!$F161 + OVYLD1_!U161*(1-VLOOKUP(OVYLD2_!U$4,'[1]INTERNAL PARAMETERS-1'!$B$5:$J$44,5,FALSE))*VLOOKUP(OVYLD2_!U$4,'[1]INTERNAL PARAMETERS-1'!$B$5:$J$44,9,FALSE)*OVYLD2_!$F161</f>
        <v>2.6456229114141721</v>
      </c>
      <c r="V161" s="44">
        <f>OVYLD1_!V161*VLOOKUP(OVYLD2_!V$4,'[1]INTERNAL PARAMETERS-1'!$B$5:$J$44,5,FALSE)*VLOOKUP(OVYLD2_!V$4,'[1]INTERNAL PARAMETERS-1'!$B$5:$J$44,7,FALSE)*OVYLD2_!$F161 + OVYLD1_!V161*(1-VLOOKUP(OVYLD2_!V$4,'[1]INTERNAL PARAMETERS-1'!$B$5:$J$44,5,FALSE))*VLOOKUP(OVYLD2_!V$4,'[1]INTERNAL PARAMETERS-1'!$B$5:$J$44,9,FALSE)*OVYLD2_!$F161</f>
        <v>16.830966649688712</v>
      </c>
      <c r="W161" s="44">
        <f>OVYLD1_!W161*VLOOKUP(OVYLD2_!W$4,'[1]INTERNAL PARAMETERS-1'!$B$5:$J$44,5,FALSE)*VLOOKUP(OVYLD2_!W$4,'[1]INTERNAL PARAMETERS-1'!$B$5:$J$44,7,FALSE)*OVYLD2_!$F161 + OVYLD1_!W161*(1-VLOOKUP(OVYLD2_!W$4,'[1]INTERNAL PARAMETERS-1'!$B$5:$J$44,5,FALSE))*VLOOKUP(OVYLD2_!W$4,'[1]INTERNAL PARAMETERS-1'!$B$5:$J$44,9,FALSE)*OVYLD2_!$F161</f>
        <v>0</v>
      </c>
      <c r="X161" s="44">
        <f>OVYLD1_!X161*VLOOKUP(OVYLD2_!X$4,'[1]INTERNAL PARAMETERS-1'!$B$5:$J$44,5,FALSE)*VLOOKUP(OVYLD2_!X$4,'[1]INTERNAL PARAMETERS-1'!$B$5:$J$44,7,FALSE)*OVYLD2_!$F161 + OVYLD1_!X161*(1-VLOOKUP(OVYLD2_!X$4,'[1]INTERNAL PARAMETERS-1'!$B$5:$J$44,5,FALSE))*VLOOKUP(OVYLD2_!X$4,'[1]INTERNAL PARAMETERS-1'!$B$5:$J$44,9,FALSE)*OVYLD2_!$F161</f>
        <v>0</v>
      </c>
      <c r="Y161" s="44">
        <f>OVYLD1_!Y161*VLOOKUP(OVYLD2_!Y$4,'[1]INTERNAL PARAMETERS-1'!$B$5:$J$44,5,FALSE)*VLOOKUP(OVYLD2_!Y$4,'[1]INTERNAL PARAMETERS-1'!$B$5:$J$44,7,FALSE)*OVYLD2_!$F161 + OVYLD1_!Y161*(1-VLOOKUP(OVYLD2_!Y$4,'[1]INTERNAL PARAMETERS-1'!$B$5:$J$44,5,FALSE))*VLOOKUP(OVYLD2_!Y$4,'[1]INTERNAL PARAMETERS-1'!$B$5:$J$44,9,FALSE)*OVYLD2_!$F161</f>
        <v>0</v>
      </c>
      <c r="Z161" s="44">
        <f>OVYLD1_!Z161*VLOOKUP(OVYLD2_!Z$4,'[1]INTERNAL PARAMETERS-1'!$B$5:$J$44,5,FALSE)*VLOOKUP(OVYLD2_!Z$4,'[1]INTERNAL PARAMETERS-1'!$B$5:$J$44,7,FALSE)*OVYLD2_!$F161 + OVYLD1_!Z161*(1-VLOOKUP(OVYLD2_!Z$4,'[1]INTERNAL PARAMETERS-1'!$B$5:$J$44,5,FALSE))*VLOOKUP(OVYLD2_!Z$4,'[1]INTERNAL PARAMETERS-1'!$B$5:$J$44,9,FALSE)*OVYLD2_!$F161</f>
        <v>0</v>
      </c>
      <c r="AA161" s="44">
        <f>OVYLD1_!AA161*VLOOKUP(OVYLD2_!AA$4,'[1]INTERNAL PARAMETERS-1'!$B$5:$J$44,5,FALSE)*VLOOKUP(OVYLD2_!AA$4,'[1]INTERNAL PARAMETERS-1'!$B$5:$J$44,7,FALSE)*OVYLD2_!$F161 + OVYLD1_!AA161*(1-VLOOKUP(OVYLD2_!AA$4,'[1]INTERNAL PARAMETERS-1'!$B$5:$J$44,5,FALSE))*VLOOKUP(OVYLD2_!AA$4,'[1]INTERNAL PARAMETERS-1'!$B$5:$J$44,9,FALSE)*OVYLD2_!$F161</f>
        <v>0</v>
      </c>
      <c r="AB161" s="44">
        <f>OVYLD1_!AB161*VLOOKUP(OVYLD2_!AB$4,'[1]INTERNAL PARAMETERS-1'!$B$5:$J$44,5,FALSE)*VLOOKUP(OVYLD2_!AB$4,'[1]INTERNAL PARAMETERS-1'!$B$5:$J$44,7,FALSE)*OVYLD2_!$F161 + OVYLD1_!AB161*(1-VLOOKUP(OVYLD2_!AB$4,'[1]INTERNAL PARAMETERS-1'!$B$5:$J$44,5,FALSE))*VLOOKUP(OVYLD2_!AB$4,'[1]INTERNAL PARAMETERS-1'!$B$5:$J$44,9,FALSE)*OVYLD2_!$F161</f>
        <v>0</v>
      </c>
      <c r="AC161" s="44">
        <f>OVYLD1_!AC161*VLOOKUP(OVYLD2_!AC$4,'[1]INTERNAL PARAMETERS-1'!$B$5:$J$44,5,FALSE)*VLOOKUP(OVYLD2_!AC$4,'[1]INTERNAL PARAMETERS-1'!$B$5:$J$44,7,FALSE)*OVYLD2_!$F161 + OVYLD1_!AC161*(1-VLOOKUP(OVYLD2_!AC$4,'[1]INTERNAL PARAMETERS-1'!$B$5:$J$44,5,FALSE))*VLOOKUP(OVYLD2_!AC$4,'[1]INTERNAL PARAMETERS-1'!$B$5:$J$44,9,FALSE)*OVYLD2_!$F161</f>
        <v>0</v>
      </c>
      <c r="AD161" s="44">
        <f>OVYLD1_!AD161*VLOOKUP(OVYLD2_!AD$4,'[1]INTERNAL PARAMETERS-1'!$B$5:$J$44,5,FALSE)*VLOOKUP(OVYLD2_!AD$4,'[1]INTERNAL PARAMETERS-1'!$B$5:$J$44,7,FALSE)*OVYLD2_!$F161 + OVYLD1_!AD161*(1-VLOOKUP(OVYLD2_!AD$4,'[1]INTERNAL PARAMETERS-1'!$B$5:$J$44,5,FALSE))*VLOOKUP(OVYLD2_!AD$4,'[1]INTERNAL PARAMETERS-1'!$B$5:$J$44,9,FALSE)*OVYLD2_!$F161</f>
        <v>0</v>
      </c>
      <c r="AE161" s="44">
        <f>OVYLD1_!AE161*VLOOKUP(OVYLD2_!AE$4,'[1]INTERNAL PARAMETERS-1'!$B$5:$J$44,5,FALSE)*VLOOKUP(OVYLD2_!AE$4,'[1]INTERNAL PARAMETERS-1'!$B$5:$J$44,7,FALSE)*OVYLD2_!$F161 + OVYLD1_!AE161*(1-VLOOKUP(OVYLD2_!AE$4,'[1]INTERNAL PARAMETERS-1'!$B$5:$J$44,5,FALSE))*VLOOKUP(OVYLD2_!AE$4,'[1]INTERNAL PARAMETERS-1'!$B$5:$J$44,9,FALSE)*OVYLD2_!$F161</f>
        <v>0</v>
      </c>
      <c r="AF161" s="44">
        <f>OVYLD1_!AF161*VLOOKUP(OVYLD2_!AF$4,'[1]INTERNAL PARAMETERS-1'!$B$5:$J$44,5,FALSE)*VLOOKUP(OVYLD2_!AF$4,'[1]INTERNAL PARAMETERS-1'!$B$5:$J$44,7,FALSE)*OVYLD2_!$F161 + OVYLD1_!AF161*(1-VLOOKUP(OVYLD2_!AF$4,'[1]INTERNAL PARAMETERS-1'!$B$5:$J$44,5,FALSE))*VLOOKUP(OVYLD2_!AF$4,'[1]INTERNAL PARAMETERS-1'!$B$5:$J$44,9,FALSE)*OVYLD2_!$F161</f>
        <v>0.76085078041142529</v>
      </c>
      <c r="AG161" s="44">
        <f>OVYLD1_!AG161*VLOOKUP(OVYLD2_!AG$4,'[1]INTERNAL PARAMETERS-1'!$B$5:$J$44,5,FALSE)*VLOOKUP(OVYLD2_!AG$4,'[1]INTERNAL PARAMETERS-1'!$B$5:$J$44,7,FALSE)*OVYLD2_!$F161 + OVYLD1_!AG161*(1-VLOOKUP(OVYLD2_!AG$4,'[1]INTERNAL PARAMETERS-1'!$B$5:$J$44,5,FALSE))*VLOOKUP(OVYLD2_!AG$4,'[1]INTERNAL PARAMETERS-1'!$B$5:$J$44,9,FALSE)*OVYLD2_!$F161</f>
        <v>0</v>
      </c>
      <c r="AH161" s="44">
        <f>OVYLD1_!AH161*VLOOKUP(OVYLD2_!AH$4,'[1]INTERNAL PARAMETERS-1'!$B$5:$J$44,5,FALSE)*VLOOKUP(OVYLD2_!AH$4,'[1]INTERNAL PARAMETERS-1'!$B$5:$J$44,7,FALSE)*OVYLD2_!$F161 + OVYLD1_!AH161*(1-VLOOKUP(OVYLD2_!AH$4,'[1]INTERNAL PARAMETERS-1'!$B$5:$J$44,5,FALSE))*VLOOKUP(OVYLD2_!AH$4,'[1]INTERNAL PARAMETERS-1'!$B$5:$J$44,9,FALSE)*OVYLD2_!$F161</f>
        <v>0</v>
      </c>
      <c r="AI161" s="44">
        <f>OVYLD1_!AI161*VLOOKUP(OVYLD2_!AI$4,'[1]INTERNAL PARAMETERS-1'!$B$5:$J$44,5,FALSE)*VLOOKUP(OVYLD2_!AI$4,'[1]INTERNAL PARAMETERS-1'!$B$5:$J$44,7,FALSE)*OVYLD2_!$F161 + OVYLD1_!AI161*(1-VLOOKUP(OVYLD2_!AI$4,'[1]INTERNAL PARAMETERS-1'!$B$5:$J$44,5,FALSE))*VLOOKUP(OVYLD2_!AI$4,'[1]INTERNAL PARAMETERS-1'!$B$5:$J$44,9,FALSE)*OVYLD2_!$F161</f>
        <v>0.43899734563878712</v>
      </c>
      <c r="AJ161" s="44">
        <f>OVYLD1_!AJ161*VLOOKUP(OVYLD2_!AJ$4,'[1]INTERNAL PARAMETERS-1'!$B$5:$J$44,5,FALSE)*VLOOKUP(OVYLD2_!AJ$4,'[1]INTERNAL PARAMETERS-1'!$B$5:$J$44,7,FALSE)*OVYLD2_!$F161 + OVYLD1_!AJ161*(1-VLOOKUP(OVYLD2_!AJ$4,'[1]INTERNAL PARAMETERS-1'!$B$5:$J$44,5,FALSE))*VLOOKUP(OVYLD2_!AJ$4,'[1]INTERNAL PARAMETERS-1'!$B$5:$J$44,9,FALSE)*OVYLD2_!$F161</f>
        <v>1.9023023430941259</v>
      </c>
      <c r="AK161" s="44">
        <f>OVYLD1_!AK161*VLOOKUP(OVYLD2_!AK$4,'[1]INTERNAL PARAMETERS-1'!$B$5:$J$44,5,FALSE)*VLOOKUP(OVYLD2_!AK$4,'[1]INTERNAL PARAMETERS-1'!$B$5:$J$44,7,FALSE)*OVYLD2_!$F161 + OVYLD1_!AK161*(1-VLOOKUP(OVYLD2_!AK$4,'[1]INTERNAL PARAMETERS-1'!$B$5:$J$44,5,FALSE))*VLOOKUP(OVYLD2_!AK$4,'[1]INTERNAL PARAMETERS-1'!$B$5:$J$44,9,FALSE)*OVYLD2_!$F161</f>
        <v>0</v>
      </c>
      <c r="AL161" s="44">
        <f>OVYLD1_!AL161*VLOOKUP(OVYLD2_!AL$4,'[1]INTERNAL PARAMETERS-1'!$B$5:$J$44,5,FALSE)*VLOOKUP(OVYLD2_!AL$4,'[1]INTERNAL PARAMETERS-1'!$B$5:$J$44,7,FALSE)*OVYLD2_!$F161 + OVYLD1_!AL161*(1-VLOOKUP(OVYLD2_!AL$4,'[1]INTERNAL PARAMETERS-1'!$B$5:$J$44,5,FALSE))*VLOOKUP(OVYLD2_!AL$4,'[1]INTERNAL PARAMETERS-1'!$B$5:$J$44,9,FALSE)*OVYLD2_!$F161</f>
        <v>0</v>
      </c>
      <c r="AM161" s="44">
        <f>OVYLD1_!AM161*VLOOKUP(OVYLD2_!AM$4,'[1]INTERNAL PARAMETERS-1'!$B$5:$J$44,5,FALSE)*VLOOKUP(OVYLD2_!AM$4,'[1]INTERNAL PARAMETERS-1'!$B$5:$J$44,7,FALSE)*OVYLD2_!$F161 + OVYLD1_!AM161*(1-VLOOKUP(OVYLD2_!AM$4,'[1]INTERNAL PARAMETERS-1'!$B$5:$J$44,5,FALSE))*VLOOKUP(OVYLD2_!AM$4,'[1]INTERNAL PARAMETERS-1'!$B$5:$J$44,9,FALSE)*OVYLD2_!$F161</f>
        <v>0</v>
      </c>
      <c r="AN161" s="44">
        <f>OVYLD1_!AN161*VLOOKUP(OVYLD2_!AN$4,'[1]INTERNAL PARAMETERS-1'!$B$5:$J$44,5,FALSE)*VLOOKUP(OVYLD2_!AN$4,'[1]INTERNAL PARAMETERS-1'!$B$5:$J$44,7,FALSE)*OVYLD2_!$F161 + OVYLD1_!AN161*(1-VLOOKUP(OVYLD2_!AN$4,'[1]INTERNAL PARAMETERS-1'!$B$5:$J$44,5,FALSE))*VLOOKUP(OVYLD2_!AN$4,'[1]INTERNAL PARAMETERS-1'!$B$5:$J$44,9,FALSE)*OVYLD2_!$F161</f>
        <v>0</v>
      </c>
      <c r="AO161" s="44">
        <f>OVYLD1_!AO161*VLOOKUP(OVYLD2_!AO$4,'[1]INTERNAL PARAMETERS-1'!$B$5:$J$44,5,FALSE)*VLOOKUP(OVYLD2_!AO$4,'[1]INTERNAL PARAMETERS-1'!$B$5:$J$44,7,FALSE)*OVYLD2_!$F161 + OVYLD1_!AO161*(1-VLOOKUP(OVYLD2_!AO$4,'[1]INTERNAL PARAMETERS-1'!$B$5:$J$44,5,FALSE))*VLOOKUP(OVYLD2_!AO$4,'[1]INTERNAL PARAMETERS-1'!$B$5:$J$44,9,FALSE)*OVYLD2_!$F161</f>
        <v>0</v>
      </c>
      <c r="AP161" s="44">
        <f>OVYLD1_!AP161*VLOOKUP(OVYLD2_!AP$4,'[1]INTERNAL PARAMETERS-1'!$B$5:$J$44,5,FALSE)*VLOOKUP(OVYLD2_!AP$4,'[1]INTERNAL PARAMETERS-1'!$B$5:$J$44,7,FALSE)*OVYLD2_!$F161 + OVYLD1_!AP161*(1-VLOOKUP(OVYLD2_!AP$4,'[1]INTERNAL PARAMETERS-1'!$B$5:$J$44,5,FALSE))*VLOOKUP(OVYLD2_!AP$4,'[1]INTERNAL PARAMETERS-1'!$B$5:$J$44,9,FALSE)*OVYLD2_!$F161</f>
        <v>0</v>
      </c>
      <c r="AQ161" s="44">
        <f>OVYLD1_!AQ161*VLOOKUP(OVYLD2_!AQ$4,'[1]INTERNAL PARAMETERS-1'!$B$5:$J$44,5,FALSE)*VLOOKUP(OVYLD2_!AQ$4,'[1]INTERNAL PARAMETERS-1'!$B$5:$J$44,7,FALSE)*OVYLD2_!$F161 + OVYLD1_!AQ161*(1-VLOOKUP(OVYLD2_!AQ$4,'[1]INTERNAL PARAMETERS-1'!$B$5:$J$44,5,FALSE))*VLOOKUP(OVYLD2_!AQ$4,'[1]INTERNAL PARAMETERS-1'!$B$5:$J$44,9,FALSE)*OVYLD2_!$F161</f>
        <v>0</v>
      </c>
      <c r="AR161" s="44">
        <f>OVYLD1_!AR161*VLOOKUP(OVYLD2_!AR$4,'[1]INTERNAL PARAMETERS-1'!$B$5:$J$44,5,FALSE)*VLOOKUP(OVYLD2_!AR$4,'[1]INTERNAL PARAMETERS-1'!$B$5:$J$44,7,FALSE)*OVYLD2_!$F161 + OVYLD1_!AR161*(1-VLOOKUP(OVYLD2_!AR$4,'[1]INTERNAL PARAMETERS-1'!$B$5:$J$44,5,FALSE))*VLOOKUP(OVYLD2_!AR$4,'[1]INTERNAL PARAMETERS-1'!$B$5:$J$44,9,FALSE)*OVYLD2_!$F161</f>
        <v>0</v>
      </c>
      <c r="AS161" s="44">
        <f>OVYLD1_!AS161*VLOOKUP(OVYLD2_!AS$4,'[1]INTERNAL PARAMETERS-1'!$B$5:$J$44,5,FALSE)*VLOOKUP(OVYLD2_!AS$4,'[1]INTERNAL PARAMETERS-1'!$B$5:$J$44,7,FALSE)*OVYLD2_!$F161 + OVYLD1_!AS161*(1-VLOOKUP(OVYLD2_!AS$4,'[1]INTERNAL PARAMETERS-1'!$B$5:$J$44,5,FALSE))*VLOOKUP(OVYLD2_!AS$4,'[1]INTERNAL PARAMETERS-1'!$B$5:$J$44,9,FALSE)*OVYLD2_!$F161</f>
        <v>0</v>
      </c>
      <c r="AT161" s="43">
        <f>OVYLD1_!AT161*VLOOKUP(OVYLD2_!AT$4,'[1]INTERNAL PARAMETERS-1'!$B$5:$J$44,5,FALSE)*VLOOKUP(OVYLD2_!AT$4,'[1]INTERNAL PARAMETERS-1'!$B$5:$J$44,7,FALSE)*OVYLD2_!$F161 + OVYLD1_!AT161*(1-VLOOKUP(OVYLD2_!AT$4,'[1]INTERNAL PARAMETERS-1'!$B$5:$J$44,5,FALSE))*VLOOKUP(OVYLD2_!AT$4,'[1]INTERNAL PARAMETERS-1'!$B$5:$J$44,9,FALSE)*OVYLD2_!$F161</f>
        <v>0</v>
      </c>
      <c r="AU161" s="45">
        <f>OVYLD1_!AU161*VLOOKUP(OVYLD2_!AU$4,'[1]INTERNAL PARAMETERS-1'!$B$5:$J$44,5,FALSE)*VLOOKUP(OVYLD2_!AU$4,'[1]INTERNAL PARAMETERS-1'!$B$5:$J$44,6,FALSE)*VLOOKUP(OVYLD2_!AU$4,'[1]INTERNAL PARAMETERS-1'!$B$5:$J$44,3,FALSE) + OVYLD1_!AU161*(1-VLOOKUP(OVYLD2_!AU$4,'[1]INTERNAL PARAMETERS-1'!$B$5:$J$44,5,FALSE))*VLOOKUP(OVYLD2_!AU$4,'[1]INTERNAL PARAMETERS-1'!$B$5:$J$44,8,FALSE)*VLOOKUP(OVYLD2_!AU$4,'[1]INTERNAL PARAMETERS-1'!$B$5:$J$44,3,FALSE)</f>
        <v>0</v>
      </c>
      <c r="AV161" s="44">
        <f>OVYLD1_!AV161*VLOOKUP(OVYLD2_!AV$4,'[1]INTERNAL PARAMETERS-1'!$B$5:$J$44,5,FALSE)*VLOOKUP(OVYLD2_!AV$4,'[1]INTERNAL PARAMETERS-1'!$B$5:$J$44,6,FALSE)*VLOOKUP(OVYLD2_!AV$4,'[1]INTERNAL PARAMETERS-1'!$B$5:$J$44,3,FALSE) + OVYLD1_!AV161*(1-VLOOKUP(OVYLD2_!AV$4,'[1]INTERNAL PARAMETERS-1'!$B$5:$J$44,5,FALSE))*VLOOKUP(OVYLD2_!AV$4,'[1]INTERNAL PARAMETERS-1'!$B$5:$J$44,8,FALSE)*VLOOKUP(OVYLD2_!AV$4,'[1]INTERNAL PARAMETERS-1'!$B$5:$J$44,3,FALSE)</f>
        <v>0</v>
      </c>
      <c r="AW161" s="44">
        <f>OVYLD1_!AW161*VLOOKUP(OVYLD2_!AW$4,'[1]INTERNAL PARAMETERS-1'!$B$5:$J$44,5,FALSE)*VLOOKUP(OVYLD2_!AW$4,'[1]INTERNAL PARAMETERS-1'!$B$5:$J$44,6,FALSE)*VLOOKUP(OVYLD2_!AW$4,'[1]INTERNAL PARAMETERS-1'!$B$5:$J$44,3,FALSE) + OVYLD1_!AW161*(1-VLOOKUP(OVYLD2_!AW$4,'[1]INTERNAL PARAMETERS-1'!$B$5:$J$44,5,FALSE))*VLOOKUP(OVYLD2_!AW$4,'[1]INTERNAL PARAMETERS-1'!$B$5:$J$44,8,FALSE)*VLOOKUP(OVYLD2_!AW$4,'[1]INTERNAL PARAMETERS-1'!$B$5:$J$44,3,FALSE)</f>
        <v>4.9801310268464114</v>
      </c>
      <c r="AX161" s="44">
        <f>OVYLD1_!AX161*VLOOKUP(OVYLD2_!AX$4,'[1]INTERNAL PARAMETERS-1'!$B$5:$J$44,5,FALSE)*VLOOKUP(OVYLD2_!AX$4,'[1]INTERNAL PARAMETERS-1'!$B$5:$J$44,6,FALSE)*VLOOKUP(OVYLD2_!AX$4,'[1]INTERNAL PARAMETERS-1'!$B$5:$J$44,3,FALSE) + OVYLD1_!AX161*(1-VLOOKUP(OVYLD2_!AX$4,'[1]INTERNAL PARAMETERS-1'!$B$5:$J$44,5,FALSE))*VLOOKUP(OVYLD2_!AX$4,'[1]INTERNAL PARAMETERS-1'!$B$5:$J$44,8,FALSE)*VLOOKUP(OVYLD2_!AX$4,'[1]INTERNAL PARAMETERS-1'!$B$5:$J$44,3,FALSE)</f>
        <v>0</v>
      </c>
      <c r="AY161" s="44">
        <f>OVYLD1_!AY161*VLOOKUP(OVYLD2_!AY$4,'[1]INTERNAL PARAMETERS-1'!$B$5:$J$44,5,FALSE)*VLOOKUP(OVYLD2_!AY$4,'[1]INTERNAL PARAMETERS-1'!$B$5:$J$44,6,FALSE)*VLOOKUP(OVYLD2_!AY$4,'[1]INTERNAL PARAMETERS-1'!$B$5:$J$44,3,FALSE) + OVYLD1_!AY161*(1-VLOOKUP(OVYLD2_!AY$4,'[1]INTERNAL PARAMETERS-1'!$B$5:$J$44,5,FALSE))*VLOOKUP(OVYLD2_!AY$4,'[1]INTERNAL PARAMETERS-1'!$B$5:$J$44,8,FALSE)*VLOOKUP(OVYLD2_!AY$4,'[1]INTERNAL PARAMETERS-1'!$B$5:$J$44,3,FALSE)</f>
        <v>0</v>
      </c>
      <c r="AZ161" s="44">
        <f>OVYLD1_!AZ161*VLOOKUP(OVYLD2_!AZ$4,'[1]INTERNAL PARAMETERS-1'!$B$5:$J$44,5,FALSE)*VLOOKUP(OVYLD2_!AZ$4,'[1]INTERNAL PARAMETERS-1'!$B$5:$J$44,6,FALSE)*VLOOKUP(OVYLD2_!AZ$4,'[1]INTERNAL PARAMETERS-1'!$B$5:$J$44,3,FALSE) + OVYLD1_!AZ161*(1-VLOOKUP(OVYLD2_!AZ$4,'[1]INTERNAL PARAMETERS-1'!$B$5:$J$44,5,FALSE))*VLOOKUP(OVYLD2_!AZ$4,'[1]INTERNAL PARAMETERS-1'!$B$5:$J$44,8,FALSE)*VLOOKUP(OVYLD2_!AZ$4,'[1]INTERNAL PARAMETERS-1'!$B$5:$J$44,3,FALSE)</f>
        <v>0</v>
      </c>
      <c r="BA161" s="44">
        <f>OVYLD1_!BA161*VLOOKUP(OVYLD2_!BA$4,'[1]INTERNAL PARAMETERS-1'!$B$5:$J$44,5,FALSE)*VLOOKUP(OVYLD2_!BA$4,'[1]INTERNAL PARAMETERS-1'!$B$5:$J$44,6,FALSE)*VLOOKUP(OVYLD2_!BA$4,'[1]INTERNAL PARAMETERS-1'!$B$5:$J$44,3,FALSE) + OVYLD1_!BA161*(1-VLOOKUP(OVYLD2_!BA$4,'[1]INTERNAL PARAMETERS-1'!$B$5:$J$44,5,FALSE))*VLOOKUP(OVYLD2_!BA$4,'[1]INTERNAL PARAMETERS-1'!$B$5:$J$44,8,FALSE)*VLOOKUP(OVYLD2_!BA$4,'[1]INTERNAL PARAMETERS-1'!$B$5:$J$44,3,FALSE)</f>
        <v>4.5995903795108459</v>
      </c>
      <c r="BB161" s="44">
        <f>OVYLD1_!BB161*VLOOKUP(OVYLD2_!BB$4,'[1]INTERNAL PARAMETERS-1'!$B$5:$J$44,5,FALSE)*VLOOKUP(OVYLD2_!BB$4,'[1]INTERNAL PARAMETERS-1'!$B$5:$J$44,6,FALSE)*VLOOKUP(OVYLD2_!BB$4,'[1]INTERNAL PARAMETERS-1'!$B$5:$J$44,3,FALSE) + OVYLD1_!BB161*(1-VLOOKUP(OVYLD2_!BB$4,'[1]INTERNAL PARAMETERS-1'!$B$5:$J$44,5,FALSE))*VLOOKUP(OVYLD2_!BB$4,'[1]INTERNAL PARAMETERS-1'!$B$5:$J$44,8,FALSE)*VLOOKUP(OVYLD2_!BB$4,'[1]INTERNAL PARAMETERS-1'!$B$5:$J$44,3,FALSE)</f>
        <v>0.55656534563162408</v>
      </c>
      <c r="BC161" s="44">
        <f>OVYLD1_!BC161*VLOOKUP(OVYLD2_!BC$4,'[1]INTERNAL PARAMETERS-1'!$B$5:$J$44,5,FALSE)*VLOOKUP(OVYLD2_!BC$4,'[1]INTERNAL PARAMETERS-1'!$B$5:$J$44,6,FALSE)*VLOOKUP(OVYLD2_!BC$4,'[1]INTERNAL PARAMETERS-1'!$B$5:$J$44,3,FALSE) + OVYLD1_!BC161*(1-VLOOKUP(OVYLD2_!BC$4,'[1]INTERNAL PARAMETERS-1'!$B$5:$J$44,5,FALSE))*VLOOKUP(OVYLD2_!BC$4,'[1]INTERNAL PARAMETERS-1'!$B$5:$J$44,8,FALSE)*VLOOKUP(OVYLD2_!BC$4,'[1]INTERNAL PARAMETERS-1'!$B$5:$J$44,3,FALSE)</f>
        <v>3.0731537218798093</v>
      </c>
      <c r="BD161" s="44">
        <f>OVYLD1_!BD161*VLOOKUP(OVYLD2_!BD$4,'[1]INTERNAL PARAMETERS-1'!$B$5:$J$44,5,FALSE)*VLOOKUP(OVYLD2_!BD$4,'[1]INTERNAL PARAMETERS-1'!$B$5:$J$44,6,FALSE)*VLOOKUP(OVYLD2_!BD$4,'[1]INTERNAL PARAMETERS-1'!$B$5:$J$44,3,FALSE) + OVYLD1_!BD161*(1-VLOOKUP(OVYLD2_!BD$4,'[1]INTERNAL PARAMETERS-1'!$B$5:$J$44,5,FALSE))*VLOOKUP(OVYLD2_!BD$4,'[1]INTERNAL PARAMETERS-1'!$B$5:$J$44,8,FALSE)*VLOOKUP(OVYLD2_!BD$4,'[1]INTERNAL PARAMETERS-1'!$B$5:$J$44,3,FALSE)</f>
        <v>0.52016388861119445</v>
      </c>
      <c r="BE161" s="44">
        <f>OVYLD1_!BE161*VLOOKUP(OVYLD2_!BE$4,'[1]INTERNAL PARAMETERS-1'!$B$5:$J$44,5,FALSE)*VLOOKUP(OVYLD2_!BE$4,'[1]INTERNAL PARAMETERS-1'!$B$5:$J$44,6,FALSE)*VLOOKUP(OVYLD2_!BE$4,'[1]INTERNAL PARAMETERS-1'!$B$5:$J$44,3,FALSE) + OVYLD1_!BE161*(1-VLOOKUP(OVYLD2_!BE$4,'[1]INTERNAL PARAMETERS-1'!$B$5:$J$44,5,FALSE))*VLOOKUP(OVYLD2_!BE$4,'[1]INTERNAL PARAMETERS-1'!$B$5:$J$44,8,FALSE)*VLOOKUP(OVYLD2_!BE$4,'[1]INTERNAL PARAMETERS-1'!$B$5:$J$44,3,FALSE)</f>
        <v>1.757506044502942</v>
      </c>
      <c r="BF161" s="44">
        <f>OVYLD1_!BF161*VLOOKUP(OVYLD2_!BF$4,'[1]INTERNAL PARAMETERS-1'!$B$5:$J$44,5,FALSE)*VLOOKUP(OVYLD2_!BF$4,'[1]INTERNAL PARAMETERS-1'!$B$5:$J$44,6,FALSE)*VLOOKUP(OVYLD2_!BF$4,'[1]INTERNAL PARAMETERS-1'!$B$5:$J$44,3,FALSE) + OVYLD1_!BF161*(1-VLOOKUP(OVYLD2_!BF$4,'[1]INTERNAL PARAMETERS-1'!$B$5:$J$44,5,FALSE))*VLOOKUP(OVYLD2_!BF$4,'[1]INTERNAL PARAMETERS-1'!$B$5:$J$44,8,FALSE)*VLOOKUP(OVYLD2_!BF$4,'[1]INTERNAL PARAMETERS-1'!$B$5:$J$44,3,FALSE)</f>
        <v>0</v>
      </c>
      <c r="BG161" s="44">
        <f>OVYLD1_!BG161*VLOOKUP(OVYLD2_!BG$4,'[1]INTERNAL PARAMETERS-1'!$B$5:$J$44,5,FALSE)*VLOOKUP(OVYLD2_!BG$4,'[1]INTERNAL PARAMETERS-1'!$B$5:$J$44,6,FALSE)*VLOOKUP(OVYLD2_!BG$4,'[1]INTERNAL PARAMETERS-1'!$B$5:$J$44,3,FALSE) + OVYLD1_!BG161*(1-VLOOKUP(OVYLD2_!BG$4,'[1]INTERNAL PARAMETERS-1'!$B$5:$J$44,5,FALSE))*VLOOKUP(OVYLD2_!BG$4,'[1]INTERNAL PARAMETERS-1'!$B$5:$J$44,8,FALSE)*VLOOKUP(OVYLD2_!BG$4,'[1]INTERNAL PARAMETERS-1'!$B$5:$J$44,3,FALSE)</f>
        <v>0.73472727006425176</v>
      </c>
      <c r="BH161" s="44">
        <f>OVYLD1_!BH161*VLOOKUP(OVYLD2_!BH$4,'[1]INTERNAL PARAMETERS-1'!$B$5:$J$44,5,FALSE)*VLOOKUP(OVYLD2_!BH$4,'[1]INTERNAL PARAMETERS-1'!$B$5:$J$44,6,FALSE)*VLOOKUP(OVYLD2_!BH$4,'[1]INTERNAL PARAMETERS-1'!$B$5:$J$44,3,FALSE) + OVYLD1_!BH161*(1-VLOOKUP(OVYLD2_!BH$4,'[1]INTERNAL PARAMETERS-1'!$B$5:$J$44,5,FALSE))*VLOOKUP(OVYLD2_!BH$4,'[1]INTERNAL PARAMETERS-1'!$B$5:$J$44,8,FALSE)*VLOOKUP(OVYLD2_!BH$4,'[1]INTERNAL PARAMETERS-1'!$B$5:$J$44,3,FALSE)</f>
        <v>4.9788496008575309E-3</v>
      </c>
      <c r="BI161" s="44">
        <f>OVYLD1_!BI161*VLOOKUP(OVYLD2_!BI$4,'[1]INTERNAL PARAMETERS-1'!$B$5:$J$44,5,FALSE)*VLOOKUP(OVYLD2_!BI$4,'[1]INTERNAL PARAMETERS-1'!$B$5:$J$44,6,FALSE)*VLOOKUP(OVYLD2_!BI$4,'[1]INTERNAL PARAMETERS-1'!$B$5:$J$44,3,FALSE) + OVYLD1_!BI161*(1-VLOOKUP(OVYLD2_!BI$4,'[1]INTERNAL PARAMETERS-1'!$B$5:$J$44,5,FALSE))*VLOOKUP(OVYLD2_!BI$4,'[1]INTERNAL PARAMETERS-1'!$B$5:$J$44,8,FALSE)*VLOOKUP(OVYLD2_!BI$4,'[1]INTERNAL PARAMETERS-1'!$B$5:$J$44,3,FALSE)</f>
        <v>0</v>
      </c>
      <c r="BJ161" s="44">
        <f>OVYLD1_!BJ161*VLOOKUP(OVYLD2_!BJ$4,'[1]INTERNAL PARAMETERS-1'!$B$5:$J$44,5,FALSE)*VLOOKUP(OVYLD2_!BJ$4,'[1]INTERNAL PARAMETERS-1'!$B$5:$J$44,6,FALSE)*VLOOKUP(OVYLD2_!BJ$4,'[1]INTERNAL PARAMETERS-1'!$B$5:$J$44,3,FALSE) + OVYLD1_!BJ161*(1-VLOOKUP(OVYLD2_!BJ$4,'[1]INTERNAL PARAMETERS-1'!$B$5:$J$44,5,FALSE))*VLOOKUP(OVYLD2_!BJ$4,'[1]INTERNAL PARAMETERS-1'!$B$5:$J$44,8,FALSE)*VLOOKUP(OVYLD2_!BJ$4,'[1]INTERNAL PARAMETERS-1'!$B$5:$J$44,3,FALSE)</f>
        <v>0.39858431464187122</v>
      </c>
      <c r="BK161" s="44">
        <f>OVYLD1_!BK161*VLOOKUP(OVYLD2_!BK$4,'[1]INTERNAL PARAMETERS-1'!$B$5:$J$44,5,FALSE)*VLOOKUP(OVYLD2_!BK$4,'[1]INTERNAL PARAMETERS-1'!$B$5:$J$44,6,FALSE)*VLOOKUP(OVYLD2_!BK$4,'[1]INTERNAL PARAMETERS-1'!$B$5:$J$44,3,FALSE) + OVYLD1_!BK161*(1-VLOOKUP(OVYLD2_!BK$4,'[1]INTERNAL PARAMETERS-1'!$B$5:$J$44,5,FALSE))*VLOOKUP(OVYLD2_!BK$4,'[1]INTERNAL PARAMETERS-1'!$B$5:$J$44,8,FALSE)*VLOOKUP(OVYLD2_!BK$4,'[1]INTERNAL PARAMETERS-1'!$B$5:$J$44,3,FALSE)</f>
        <v>0.37043430216542705</v>
      </c>
      <c r="BL161" s="44">
        <f>OVYLD1_!BL161*VLOOKUP(OVYLD2_!BL$4,'[1]INTERNAL PARAMETERS-1'!$B$5:$J$44,5,FALSE)*VLOOKUP(OVYLD2_!BL$4,'[1]INTERNAL PARAMETERS-1'!$B$5:$J$44,6,FALSE)*VLOOKUP(OVYLD2_!BL$4,'[1]INTERNAL PARAMETERS-1'!$B$5:$J$44,3,FALSE) + OVYLD1_!BL161*(1-VLOOKUP(OVYLD2_!BL$4,'[1]INTERNAL PARAMETERS-1'!$B$5:$J$44,5,FALSE))*VLOOKUP(OVYLD2_!BL$4,'[1]INTERNAL PARAMETERS-1'!$B$5:$J$44,8,FALSE)*VLOOKUP(OVYLD2_!BL$4,'[1]INTERNAL PARAMETERS-1'!$B$5:$J$44,3,FALSE)</f>
        <v>0.94684074819115616</v>
      </c>
      <c r="BM161" s="44">
        <f>OVYLD1_!BM161*VLOOKUP(OVYLD2_!BM$4,'[1]INTERNAL PARAMETERS-1'!$B$5:$J$44,5,FALSE)*VLOOKUP(OVYLD2_!BM$4,'[1]INTERNAL PARAMETERS-1'!$B$5:$J$44,6,FALSE)*VLOOKUP(OVYLD2_!BM$4,'[1]INTERNAL PARAMETERS-1'!$B$5:$J$44,3,FALSE) + OVYLD1_!BM161*(1-VLOOKUP(OVYLD2_!BM$4,'[1]INTERNAL PARAMETERS-1'!$B$5:$J$44,5,FALSE))*VLOOKUP(OVYLD2_!BM$4,'[1]INTERNAL PARAMETERS-1'!$B$5:$J$44,8,FALSE)*VLOOKUP(OVYLD2_!BM$4,'[1]INTERNAL PARAMETERS-1'!$B$5:$J$44,3,FALSE)</f>
        <v>0.65119595966481814</v>
      </c>
      <c r="BN161" s="44">
        <f>OVYLD1_!BN161*VLOOKUP(OVYLD2_!BN$4,'[1]INTERNAL PARAMETERS-1'!$B$5:$J$44,5,FALSE)*VLOOKUP(OVYLD2_!BN$4,'[1]INTERNAL PARAMETERS-1'!$B$5:$J$44,6,FALSE)*VLOOKUP(OVYLD2_!BN$4,'[1]INTERNAL PARAMETERS-1'!$B$5:$J$44,3,FALSE) + OVYLD1_!BN161*(1-VLOOKUP(OVYLD2_!BN$4,'[1]INTERNAL PARAMETERS-1'!$B$5:$J$44,5,FALSE))*VLOOKUP(OVYLD2_!BN$4,'[1]INTERNAL PARAMETERS-1'!$B$5:$J$44,8,FALSE)*VLOOKUP(OVYLD2_!BN$4,'[1]INTERNAL PARAMETERS-1'!$B$5:$J$44,3,FALSE)</f>
        <v>0.28501604177079887</v>
      </c>
      <c r="BO161" s="44">
        <f>OVYLD1_!BO161*VLOOKUP(OVYLD2_!BO$4,'[1]INTERNAL PARAMETERS-1'!$B$5:$J$44,5,FALSE)*VLOOKUP(OVYLD2_!BO$4,'[1]INTERNAL PARAMETERS-1'!$B$5:$J$44,6,FALSE)*VLOOKUP(OVYLD2_!BO$4,'[1]INTERNAL PARAMETERS-1'!$B$5:$J$44,3,FALSE) + OVYLD1_!BO161*(1-VLOOKUP(OVYLD2_!BO$4,'[1]INTERNAL PARAMETERS-1'!$B$5:$J$44,5,FALSE))*VLOOKUP(OVYLD2_!BO$4,'[1]INTERNAL PARAMETERS-1'!$B$5:$J$44,8,FALSE)*VLOOKUP(OVYLD2_!BO$4,'[1]INTERNAL PARAMETERS-1'!$B$5:$J$44,3,FALSE)</f>
        <v>0.16080860835156624</v>
      </c>
      <c r="BP161" s="44">
        <f>OVYLD1_!BP161*VLOOKUP(OVYLD2_!BP$4,'[1]INTERNAL PARAMETERS-1'!$B$5:$J$44,5,FALSE)*VLOOKUP(OVYLD2_!BP$4,'[1]INTERNAL PARAMETERS-1'!$B$5:$J$44,6,FALSE)*VLOOKUP(OVYLD2_!BP$4,'[1]INTERNAL PARAMETERS-1'!$B$5:$J$44,3,FALSE) + OVYLD1_!BP161*(1-VLOOKUP(OVYLD2_!BP$4,'[1]INTERNAL PARAMETERS-1'!$B$5:$J$44,5,FALSE))*VLOOKUP(OVYLD2_!BP$4,'[1]INTERNAL PARAMETERS-1'!$B$5:$J$44,8,FALSE)*VLOOKUP(OVYLD2_!BP$4,'[1]INTERNAL PARAMETERS-1'!$B$5:$J$44,3,FALSE)</f>
        <v>2.2658069706150974E-2</v>
      </c>
      <c r="BQ161" s="44">
        <f>OVYLD1_!BQ161*VLOOKUP(OVYLD2_!BQ$4,'[1]INTERNAL PARAMETERS-1'!$B$5:$J$44,5,FALSE)*VLOOKUP(OVYLD2_!BQ$4,'[1]INTERNAL PARAMETERS-1'!$B$5:$J$44,6,FALSE)*VLOOKUP(OVYLD2_!BQ$4,'[1]INTERNAL PARAMETERS-1'!$B$5:$J$44,3,FALSE) + OVYLD1_!BQ161*(1-VLOOKUP(OVYLD2_!BQ$4,'[1]INTERNAL PARAMETERS-1'!$B$5:$J$44,5,FALSE))*VLOOKUP(OVYLD2_!BQ$4,'[1]INTERNAL PARAMETERS-1'!$B$5:$J$44,8,FALSE)*VLOOKUP(OVYLD2_!BQ$4,'[1]INTERNAL PARAMETERS-1'!$B$5:$J$44,3,FALSE)</f>
        <v>1.1694373704510743</v>
      </c>
      <c r="BR161" s="44">
        <f>OVYLD1_!BR161*VLOOKUP(OVYLD2_!BR$4,'[1]INTERNAL PARAMETERS-1'!$B$5:$J$44,5,FALSE)*VLOOKUP(OVYLD2_!BR$4,'[1]INTERNAL PARAMETERS-1'!$B$5:$J$44,6,FALSE)*VLOOKUP(OVYLD2_!BR$4,'[1]INTERNAL PARAMETERS-1'!$B$5:$J$44,3,FALSE) + OVYLD1_!BR161*(1-VLOOKUP(OVYLD2_!BR$4,'[1]INTERNAL PARAMETERS-1'!$B$5:$J$44,5,FALSE))*VLOOKUP(OVYLD2_!BR$4,'[1]INTERNAL PARAMETERS-1'!$B$5:$J$44,8,FALSE)*VLOOKUP(OVYLD2_!BR$4,'[1]INTERNAL PARAMETERS-1'!$B$5:$J$44,3,FALSE)</f>
        <v>2.5928919105932716E-2</v>
      </c>
      <c r="BS161" s="44">
        <f>OVYLD1_!BS161*VLOOKUP(OVYLD2_!BS$4,'[1]INTERNAL PARAMETERS-1'!$B$5:$J$44,5,FALSE)*VLOOKUP(OVYLD2_!BS$4,'[1]INTERNAL PARAMETERS-1'!$B$5:$J$44,6,FALSE)*VLOOKUP(OVYLD2_!BS$4,'[1]INTERNAL PARAMETERS-1'!$B$5:$J$44,3,FALSE) + OVYLD1_!BS161*(1-VLOOKUP(OVYLD2_!BS$4,'[1]INTERNAL PARAMETERS-1'!$B$5:$J$44,5,FALSE))*VLOOKUP(OVYLD2_!BS$4,'[1]INTERNAL PARAMETERS-1'!$B$5:$J$44,8,FALSE)*VLOOKUP(OVYLD2_!BS$4,'[1]INTERNAL PARAMETERS-1'!$B$5:$J$44,3,FALSE)</f>
        <v>4.9288883591153444E-3</v>
      </c>
      <c r="BT161" s="44">
        <f>OVYLD1_!BT161*VLOOKUP(OVYLD2_!BT$4,'[1]INTERNAL PARAMETERS-1'!$B$5:$J$44,5,FALSE)*VLOOKUP(OVYLD2_!BT$4,'[1]INTERNAL PARAMETERS-1'!$B$5:$J$44,6,FALSE)*VLOOKUP(OVYLD2_!BT$4,'[1]INTERNAL PARAMETERS-1'!$B$5:$J$44,3,FALSE) + OVYLD1_!BT161*(1-VLOOKUP(OVYLD2_!BT$4,'[1]INTERNAL PARAMETERS-1'!$B$5:$J$44,5,FALSE))*VLOOKUP(OVYLD2_!BT$4,'[1]INTERNAL PARAMETERS-1'!$B$5:$J$44,8,FALSE)*VLOOKUP(OVYLD2_!BT$4,'[1]INTERNAL PARAMETERS-1'!$B$5:$J$44,3,FALSE)</f>
        <v>0</v>
      </c>
      <c r="BU161" s="44">
        <f>OVYLD1_!BU161*VLOOKUP(OVYLD2_!BU$4,'[1]INTERNAL PARAMETERS-1'!$B$5:$J$44,5,FALSE)*VLOOKUP(OVYLD2_!BU$4,'[1]INTERNAL PARAMETERS-1'!$B$5:$J$44,6,FALSE)*VLOOKUP(OVYLD2_!BU$4,'[1]INTERNAL PARAMETERS-1'!$B$5:$J$44,3,FALSE) + OVYLD1_!BU161*(1-VLOOKUP(OVYLD2_!BU$4,'[1]INTERNAL PARAMETERS-1'!$B$5:$J$44,5,FALSE))*VLOOKUP(OVYLD2_!BU$4,'[1]INTERNAL PARAMETERS-1'!$B$5:$J$44,8,FALSE)*VLOOKUP(OVYLD2_!BU$4,'[1]INTERNAL PARAMETERS-1'!$B$5:$J$44,3,FALSE)</f>
        <v>0</v>
      </c>
      <c r="BV161" s="44">
        <f>OVYLD1_!BV161*VLOOKUP(OVYLD2_!BV$4,'[1]INTERNAL PARAMETERS-1'!$B$5:$J$44,5,FALSE)*VLOOKUP(OVYLD2_!BV$4,'[1]INTERNAL PARAMETERS-1'!$B$5:$J$44,6,FALSE)*VLOOKUP(OVYLD2_!BV$4,'[1]INTERNAL PARAMETERS-1'!$B$5:$J$44,3,FALSE) + OVYLD1_!BV161*(1-VLOOKUP(OVYLD2_!BV$4,'[1]INTERNAL PARAMETERS-1'!$B$5:$J$44,5,FALSE))*VLOOKUP(OVYLD2_!BV$4,'[1]INTERNAL PARAMETERS-1'!$B$5:$J$44,8,FALSE)*VLOOKUP(OVYLD2_!BV$4,'[1]INTERNAL PARAMETERS-1'!$B$5:$J$44,3,FALSE)</f>
        <v>0</v>
      </c>
      <c r="BW161" s="44">
        <f>OVYLD1_!BW161*VLOOKUP(OVYLD2_!BW$4,'[1]INTERNAL PARAMETERS-1'!$B$5:$J$44,5,FALSE)*VLOOKUP(OVYLD2_!BW$4,'[1]INTERNAL PARAMETERS-1'!$B$5:$J$44,6,FALSE)*VLOOKUP(OVYLD2_!BW$4,'[1]INTERNAL PARAMETERS-1'!$B$5:$J$44,3,FALSE) + OVYLD1_!BW161*(1-VLOOKUP(OVYLD2_!BW$4,'[1]INTERNAL PARAMETERS-1'!$B$5:$J$44,5,FALSE))*VLOOKUP(OVYLD2_!BW$4,'[1]INTERNAL PARAMETERS-1'!$B$5:$J$44,8,FALSE)*VLOOKUP(OVYLD2_!BW$4,'[1]INTERNAL PARAMETERS-1'!$B$5:$J$44,3,FALSE)</f>
        <v>0</v>
      </c>
      <c r="BX161" s="44">
        <f>OVYLD1_!BX161*VLOOKUP(OVYLD2_!BX$4,'[1]INTERNAL PARAMETERS-1'!$B$5:$J$44,5,FALSE)*VLOOKUP(OVYLD2_!BX$4,'[1]INTERNAL PARAMETERS-1'!$B$5:$J$44,6,FALSE)*VLOOKUP(OVYLD2_!BX$4,'[1]INTERNAL PARAMETERS-1'!$B$5:$J$44,3,FALSE) + OVYLD1_!BX161*(1-VLOOKUP(OVYLD2_!BX$4,'[1]INTERNAL PARAMETERS-1'!$B$5:$J$44,5,FALSE))*VLOOKUP(OVYLD2_!BX$4,'[1]INTERNAL PARAMETERS-1'!$B$5:$J$44,8,FALSE)*VLOOKUP(OVYLD2_!BX$4,'[1]INTERNAL PARAMETERS-1'!$B$5:$J$44,3,FALSE)</f>
        <v>0</v>
      </c>
      <c r="BY161" s="44">
        <f>OVYLD1_!BY161*VLOOKUP(OVYLD2_!BY$4,'[1]INTERNAL PARAMETERS-1'!$B$5:$J$44,5,FALSE)*VLOOKUP(OVYLD2_!BY$4,'[1]INTERNAL PARAMETERS-1'!$B$5:$J$44,6,FALSE)*VLOOKUP(OVYLD2_!BY$4,'[1]INTERNAL PARAMETERS-1'!$B$5:$J$44,3,FALSE) + OVYLD1_!BY161*(1-VLOOKUP(OVYLD2_!BY$4,'[1]INTERNAL PARAMETERS-1'!$B$5:$J$44,5,FALSE))*VLOOKUP(OVYLD2_!BY$4,'[1]INTERNAL PARAMETERS-1'!$B$5:$J$44,8,FALSE)*VLOOKUP(OVYLD2_!BY$4,'[1]INTERNAL PARAMETERS-1'!$B$5:$J$44,3,FALSE)</f>
        <v>0</v>
      </c>
      <c r="BZ161" s="44">
        <f>OVYLD1_!BZ161*VLOOKUP(OVYLD2_!BZ$4,'[1]INTERNAL PARAMETERS-1'!$B$5:$J$44,5,FALSE)*VLOOKUP(OVYLD2_!BZ$4,'[1]INTERNAL PARAMETERS-1'!$B$5:$J$44,6,FALSE)*VLOOKUP(OVYLD2_!BZ$4,'[1]INTERNAL PARAMETERS-1'!$B$5:$J$44,3,FALSE) + OVYLD1_!BZ161*(1-VLOOKUP(OVYLD2_!BZ$4,'[1]INTERNAL PARAMETERS-1'!$B$5:$J$44,5,FALSE))*VLOOKUP(OVYLD2_!BZ$4,'[1]INTERNAL PARAMETERS-1'!$B$5:$J$44,8,FALSE)*VLOOKUP(OVYLD2_!BZ$4,'[1]INTERNAL PARAMETERS-1'!$B$5:$J$44,3,FALSE)</f>
        <v>3.1611535313218245E-3</v>
      </c>
      <c r="CA161" s="44">
        <f>OVYLD1_!CA161*VLOOKUP(OVYLD2_!CA$4,'[1]INTERNAL PARAMETERS-1'!$B$5:$J$44,5,FALSE)*VLOOKUP(OVYLD2_!CA$4,'[1]INTERNAL PARAMETERS-1'!$B$5:$J$44,6,FALSE)*VLOOKUP(OVYLD2_!CA$4,'[1]INTERNAL PARAMETERS-1'!$B$5:$J$44,3,FALSE) + OVYLD1_!CA161*(1-VLOOKUP(OVYLD2_!CA$4,'[1]INTERNAL PARAMETERS-1'!$B$5:$J$44,5,FALSE))*VLOOKUP(OVYLD2_!CA$4,'[1]INTERNAL PARAMETERS-1'!$B$5:$J$44,8,FALSE)*VLOOKUP(OVYLD2_!CA$4,'[1]INTERNAL PARAMETERS-1'!$B$5:$J$44,3,FALSE)</f>
        <v>0</v>
      </c>
      <c r="CB161" s="44">
        <f>OVYLD1_!CB161*VLOOKUP(OVYLD2_!CB$4,'[1]INTERNAL PARAMETERS-1'!$B$5:$J$44,5,FALSE)*VLOOKUP(OVYLD2_!CB$4,'[1]INTERNAL PARAMETERS-1'!$B$5:$J$44,6,FALSE)*VLOOKUP(OVYLD2_!CB$4,'[1]INTERNAL PARAMETERS-1'!$B$5:$J$44,3,FALSE) + OVYLD1_!CB161*(1-VLOOKUP(OVYLD2_!CB$4,'[1]INTERNAL PARAMETERS-1'!$B$5:$J$44,5,FALSE))*VLOOKUP(OVYLD2_!CB$4,'[1]INTERNAL PARAMETERS-1'!$B$5:$J$44,8,FALSE)*VLOOKUP(OVYLD2_!CB$4,'[1]INTERNAL PARAMETERS-1'!$B$5:$J$44,3,FALSE)</f>
        <v>0</v>
      </c>
      <c r="CC161" s="44">
        <f>OVYLD1_!CC161*VLOOKUP(OVYLD2_!CC$4,'[1]INTERNAL PARAMETERS-1'!$B$5:$J$44,5,FALSE)*VLOOKUP(OVYLD2_!CC$4,'[1]INTERNAL PARAMETERS-1'!$B$5:$J$44,6,FALSE)*VLOOKUP(OVYLD2_!CC$4,'[1]INTERNAL PARAMETERS-1'!$B$5:$J$44,3,FALSE) + OVYLD1_!CC161*(1-VLOOKUP(OVYLD2_!CC$4,'[1]INTERNAL PARAMETERS-1'!$B$5:$J$44,5,FALSE))*VLOOKUP(OVYLD2_!CC$4,'[1]INTERNAL PARAMETERS-1'!$B$5:$J$44,8,FALSE)*VLOOKUP(OVYLD2_!CC$4,'[1]INTERNAL PARAMETERS-1'!$B$5:$J$44,3,FALSE)</f>
        <v>5.6197961159048177E-3</v>
      </c>
      <c r="CD161" s="44">
        <f>OVYLD1_!CD161*VLOOKUP(OVYLD2_!CD$4,'[1]INTERNAL PARAMETERS-1'!$B$5:$J$44,5,FALSE)*VLOOKUP(OVYLD2_!CD$4,'[1]INTERNAL PARAMETERS-1'!$B$5:$J$44,6,FALSE)*VLOOKUP(OVYLD2_!CD$4,'[1]INTERNAL PARAMETERS-1'!$B$5:$J$44,3,FALSE) + OVYLD1_!CD161*(1-VLOOKUP(OVYLD2_!CD$4,'[1]INTERNAL PARAMETERS-1'!$B$5:$J$44,5,FALSE))*VLOOKUP(OVYLD2_!CD$4,'[1]INTERNAL PARAMETERS-1'!$B$5:$J$44,8,FALSE)*VLOOKUP(OVYLD2_!CD$4,'[1]INTERNAL PARAMETERS-1'!$B$5:$J$44,3,FALSE)</f>
        <v>1.5717925452071756E-2</v>
      </c>
      <c r="CE161" s="44">
        <f>OVYLD1_!CE161*VLOOKUP(OVYLD2_!CE$4,'[1]INTERNAL PARAMETERS-1'!$B$5:$J$44,5,FALSE)*VLOOKUP(OVYLD2_!CE$4,'[1]INTERNAL PARAMETERS-1'!$B$5:$J$44,6,FALSE)*VLOOKUP(OVYLD2_!CE$4,'[1]INTERNAL PARAMETERS-1'!$B$5:$J$44,3,FALSE) + OVYLD1_!CE161*(1-VLOOKUP(OVYLD2_!CE$4,'[1]INTERNAL PARAMETERS-1'!$B$5:$J$44,5,FALSE))*VLOOKUP(OVYLD2_!CE$4,'[1]INTERNAL PARAMETERS-1'!$B$5:$J$44,8,FALSE)*VLOOKUP(OVYLD2_!CE$4,'[1]INTERNAL PARAMETERS-1'!$B$5:$J$44,3,FALSE)</f>
        <v>2.7928764477796998E-2</v>
      </c>
      <c r="CF161" s="44">
        <f>OVYLD1_!CF161*VLOOKUP(OVYLD2_!CF$4,'[1]INTERNAL PARAMETERS-1'!$B$5:$J$44,5,FALSE)*VLOOKUP(OVYLD2_!CF$4,'[1]INTERNAL PARAMETERS-1'!$B$5:$J$44,6,FALSE)*VLOOKUP(OVYLD2_!CF$4,'[1]INTERNAL PARAMETERS-1'!$B$5:$J$44,3,FALSE) + OVYLD1_!CF161*(1-VLOOKUP(OVYLD2_!CF$4,'[1]INTERNAL PARAMETERS-1'!$B$5:$J$44,5,FALSE))*VLOOKUP(OVYLD2_!CF$4,'[1]INTERNAL PARAMETERS-1'!$B$5:$J$44,8,FALSE)*VLOOKUP(OVYLD2_!CF$4,'[1]INTERNAL PARAMETERS-1'!$B$5:$J$44,3,FALSE)</f>
        <v>0</v>
      </c>
      <c r="CG161" s="44">
        <f>OVYLD1_!CG161*VLOOKUP(OVYLD2_!CG$4,'[1]INTERNAL PARAMETERS-1'!$B$5:$J$44,5,FALSE)*VLOOKUP(OVYLD2_!CG$4,'[1]INTERNAL PARAMETERS-1'!$B$5:$J$44,6,FALSE)*VLOOKUP(OVYLD2_!CG$4,'[1]INTERNAL PARAMETERS-1'!$B$5:$J$44,3,FALSE) + OVYLD1_!CG161*(1-VLOOKUP(OVYLD2_!CG$4,'[1]INTERNAL PARAMETERS-1'!$B$5:$J$44,5,FALSE))*VLOOKUP(OVYLD2_!CG$4,'[1]INTERNAL PARAMETERS-1'!$B$5:$J$44,8,FALSE)*VLOOKUP(OVYLD2_!CG$4,'[1]INTERNAL PARAMETERS-1'!$B$5:$J$44,3,FALSE)</f>
        <v>0</v>
      </c>
      <c r="CH161" s="43">
        <f>OVYLD1_!CH161*VLOOKUP(OVYLD2_!CH$4,'[1]INTERNAL PARAMETERS-1'!$B$5:$J$44,5,FALSE)*VLOOKUP(OVYLD2_!CH$4,'[1]INTERNAL PARAMETERS-1'!$B$5:$J$44,6,FALSE)*VLOOKUP(OVYLD2_!CH$4,'[1]INTERNAL PARAMETERS-1'!$B$5:$J$44,3,FALSE) + OVYLD1_!CH161*(1-VLOOKUP(OVYLD2_!CH$4,'[1]INTERNAL PARAMETERS-1'!$B$5:$J$44,5,FALSE))*VLOOKUP(OVYLD2_!CH$4,'[1]INTERNAL PARAMETERS-1'!$B$5:$J$44,8,FALSE)*VLOOKUP(OVYLD2_!CH$4,'[1]INTERNAL PARAMETERS-1'!$B$5:$J$44,3,FALSE)</f>
        <v>0</v>
      </c>
      <c r="CJ161" s="45">
        <f t="shared" si="4"/>
        <v>489.67634871194292</v>
      </c>
      <c r="CK161" s="43">
        <f t="shared" si="5"/>
        <v>20.31507738863294</v>
      </c>
    </row>
    <row r="162" spans="2:89" x14ac:dyDescent="0.5">
      <c r="B162" s="58" t="s">
        <v>8</v>
      </c>
      <c r="C162" s="57" t="s">
        <v>81</v>
      </c>
      <c r="D162" s="57" t="s">
        <v>67</v>
      </c>
      <c r="E162" s="128">
        <f>OVERALL2021!AI162</f>
        <v>776.54223340491228</v>
      </c>
      <c r="F162" s="59">
        <f>'[1]INTERNAL PARAMETERS-1'!M18</f>
        <v>21.115000000000002</v>
      </c>
      <c r="G162" s="45">
        <f>OVYLD1_!G162*VLOOKUP(OVYLD2_!G$4,'[1]INTERNAL PARAMETERS-1'!$B$5:$J$44,5,FALSE)*VLOOKUP(OVYLD2_!G$4,'[1]INTERNAL PARAMETERS-1'!$B$5:$J$44,7,FALSE)*OVYLD2_!$F162 + OVYLD1_!G162*(1-VLOOKUP(OVYLD2_!G$4,'[1]INTERNAL PARAMETERS-1'!$B$5:$J$44,5,FALSE))*VLOOKUP(OVYLD2_!G$4,'[1]INTERNAL PARAMETERS-1'!$B$5:$J$44,9,FALSE)*OVYLD2_!$F162</f>
        <v>126.03426367979841</v>
      </c>
      <c r="H162" s="44">
        <f>OVYLD1_!H162*VLOOKUP(OVYLD2_!H$4,'[1]INTERNAL PARAMETERS-1'!$B$5:$J$44,5,FALSE)*VLOOKUP(OVYLD2_!H$4,'[1]INTERNAL PARAMETERS-1'!$B$5:$J$44,7,FALSE)*OVYLD2_!$F162 + OVYLD1_!H162*(1-VLOOKUP(OVYLD2_!H$4,'[1]INTERNAL PARAMETERS-1'!$B$5:$J$44,5,FALSE))*VLOOKUP(OVYLD2_!H$4,'[1]INTERNAL PARAMETERS-1'!$B$5:$J$44,9,FALSE)*OVYLD2_!$F162</f>
        <v>29.805823029710599</v>
      </c>
      <c r="I162" s="44">
        <f>OVYLD1_!I162*VLOOKUP(OVYLD2_!I$4,'[1]INTERNAL PARAMETERS-1'!$B$5:$J$44,5,FALSE)*VLOOKUP(OVYLD2_!I$4,'[1]INTERNAL PARAMETERS-1'!$B$5:$J$44,7,FALSE)*OVYLD2_!$F162 + OVYLD1_!I162*(1-VLOOKUP(OVYLD2_!I$4,'[1]INTERNAL PARAMETERS-1'!$B$5:$J$44,5,FALSE))*VLOOKUP(OVYLD2_!I$4,'[1]INTERNAL PARAMETERS-1'!$B$5:$J$44,9,FALSE)*OVYLD2_!$F162</f>
        <v>39.409908872290607</v>
      </c>
      <c r="J162" s="44">
        <f>OVYLD1_!J162*VLOOKUP(OVYLD2_!J$4,'[1]INTERNAL PARAMETERS-1'!$B$5:$J$44,5,FALSE)*VLOOKUP(OVYLD2_!J$4,'[1]INTERNAL PARAMETERS-1'!$B$5:$J$44,7,FALSE)*OVYLD2_!$F162 + OVYLD1_!J162*(1-VLOOKUP(OVYLD2_!J$4,'[1]INTERNAL PARAMETERS-1'!$B$5:$J$44,5,FALSE))*VLOOKUP(OVYLD2_!J$4,'[1]INTERNAL PARAMETERS-1'!$B$5:$J$44,9,FALSE)*OVYLD2_!$F162</f>
        <v>0</v>
      </c>
      <c r="K162" s="44">
        <f>OVYLD1_!K162*VLOOKUP(OVYLD2_!K$4,'[1]INTERNAL PARAMETERS-1'!$B$5:$J$44,5,FALSE)*VLOOKUP(OVYLD2_!K$4,'[1]INTERNAL PARAMETERS-1'!$B$5:$J$44,7,FALSE)*OVYLD2_!$F162 + OVYLD1_!K162*(1-VLOOKUP(OVYLD2_!K$4,'[1]INTERNAL PARAMETERS-1'!$B$5:$J$44,5,FALSE))*VLOOKUP(OVYLD2_!K$4,'[1]INTERNAL PARAMETERS-1'!$B$5:$J$44,9,FALSE)*OVYLD2_!$F162</f>
        <v>0.56644822546340601</v>
      </c>
      <c r="L162" s="44">
        <f>OVYLD1_!L162*VLOOKUP(OVYLD2_!L$4,'[1]INTERNAL PARAMETERS-1'!$B$5:$J$44,5,FALSE)*VLOOKUP(OVYLD2_!L$4,'[1]INTERNAL PARAMETERS-1'!$B$5:$J$44,7,FALSE)*OVYLD2_!$F162 + OVYLD1_!L162*(1-VLOOKUP(OVYLD2_!L$4,'[1]INTERNAL PARAMETERS-1'!$B$5:$J$44,5,FALSE))*VLOOKUP(OVYLD2_!L$4,'[1]INTERNAL PARAMETERS-1'!$B$5:$J$44,9,FALSE)*OVYLD2_!$F162</f>
        <v>0</v>
      </c>
      <c r="M162" s="44">
        <f>OVYLD1_!M162*VLOOKUP(OVYLD2_!M$4,'[1]INTERNAL PARAMETERS-1'!$B$5:$J$44,5,FALSE)*VLOOKUP(OVYLD2_!M$4,'[1]INTERNAL PARAMETERS-1'!$B$5:$J$44,7,FALSE)*OVYLD2_!$F162 + OVYLD1_!M162*(1-VLOOKUP(OVYLD2_!M$4,'[1]INTERNAL PARAMETERS-1'!$B$5:$J$44,5,FALSE))*VLOOKUP(OVYLD2_!M$4,'[1]INTERNAL PARAMETERS-1'!$B$5:$J$44,9,FALSE)*OVYLD2_!$F162</f>
        <v>4.1126007111880885</v>
      </c>
      <c r="N162" s="44">
        <f>OVYLD1_!N162*VLOOKUP(OVYLD2_!N$4,'[1]INTERNAL PARAMETERS-1'!$B$5:$J$44,5,FALSE)*VLOOKUP(OVYLD2_!N$4,'[1]INTERNAL PARAMETERS-1'!$B$5:$J$44,7,FALSE)*OVYLD2_!$F162 + OVYLD1_!N162*(1-VLOOKUP(OVYLD2_!N$4,'[1]INTERNAL PARAMETERS-1'!$B$5:$J$44,5,FALSE))*VLOOKUP(OVYLD2_!N$4,'[1]INTERNAL PARAMETERS-1'!$B$5:$J$44,9,FALSE)*OVYLD2_!$F162</f>
        <v>0.1174789991981883</v>
      </c>
      <c r="O162" s="44">
        <f>OVYLD1_!O162*VLOOKUP(OVYLD2_!O$4,'[1]INTERNAL PARAMETERS-1'!$B$5:$J$44,5,FALSE)*VLOOKUP(OVYLD2_!O$4,'[1]INTERNAL PARAMETERS-1'!$B$5:$J$44,7,FALSE)*OVYLD2_!$F162 + OVYLD1_!O162*(1-VLOOKUP(OVYLD2_!O$4,'[1]INTERNAL PARAMETERS-1'!$B$5:$J$44,5,FALSE))*VLOOKUP(OVYLD2_!O$4,'[1]INTERNAL PARAMETERS-1'!$B$5:$J$44,9,FALSE)*OVYLD2_!$F162</f>
        <v>0</v>
      </c>
      <c r="P162" s="44">
        <f>OVYLD1_!P162*VLOOKUP(OVYLD2_!P$4,'[1]INTERNAL PARAMETERS-1'!$B$5:$J$44,5,FALSE)*VLOOKUP(OVYLD2_!P$4,'[1]INTERNAL PARAMETERS-1'!$B$5:$J$44,7,FALSE)*OVYLD2_!$F162 + OVYLD1_!P162*(1-VLOOKUP(OVYLD2_!P$4,'[1]INTERNAL PARAMETERS-1'!$B$5:$J$44,5,FALSE))*VLOOKUP(OVYLD2_!P$4,'[1]INTERNAL PARAMETERS-1'!$B$5:$J$44,9,FALSE)*OVYLD2_!$F162</f>
        <v>0</v>
      </c>
      <c r="Q162" s="44">
        <f>OVYLD1_!Q162*VLOOKUP(OVYLD2_!Q$4,'[1]INTERNAL PARAMETERS-1'!$B$5:$J$44,5,FALSE)*VLOOKUP(OVYLD2_!Q$4,'[1]INTERNAL PARAMETERS-1'!$B$5:$J$44,7,FALSE)*OVYLD2_!$F162 + OVYLD1_!Q162*(1-VLOOKUP(OVYLD2_!Q$4,'[1]INTERNAL PARAMETERS-1'!$B$5:$J$44,5,FALSE))*VLOOKUP(OVYLD2_!Q$4,'[1]INTERNAL PARAMETERS-1'!$B$5:$J$44,9,FALSE)*OVYLD2_!$F162</f>
        <v>0</v>
      </c>
      <c r="R162" s="44">
        <f>OVYLD1_!R162*VLOOKUP(OVYLD2_!R$4,'[1]INTERNAL PARAMETERS-1'!$B$5:$J$44,5,FALSE)*VLOOKUP(OVYLD2_!R$4,'[1]INTERNAL PARAMETERS-1'!$B$5:$J$44,7,FALSE)*OVYLD2_!$F162 + OVYLD1_!R162*(1-VLOOKUP(OVYLD2_!R$4,'[1]INTERNAL PARAMETERS-1'!$B$5:$J$44,5,FALSE))*VLOOKUP(OVYLD2_!R$4,'[1]INTERNAL PARAMETERS-1'!$B$5:$J$44,9,FALSE)*OVYLD2_!$F162</f>
        <v>6.7134604499366632E-2</v>
      </c>
      <c r="S162" s="44">
        <f>OVYLD1_!S162*VLOOKUP(OVYLD2_!S$4,'[1]INTERNAL PARAMETERS-1'!$B$5:$J$44,5,FALSE)*VLOOKUP(OVYLD2_!S$4,'[1]INTERNAL PARAMETERS-1'!$B$5:$J$44,7,FALSE)*OVYLD2_!$F162 + OVYLD1_!S162*(1-VLOOKUP(OVYLD2_!S$4,'[1]INTERNAL PARAMETERS-1'!$B$5:$J$44,5,FALSE))*VLOOKUP(OVYLD2_!S$4,'[1]INTERNAL PARAMETERS-1'!$B$5:$J$44,9,FALSE)*OVYLD2_!$F162</f>
        <v>4.0179703345045104</v>
      </c>
      <c r="T162" s="44">
        <f>OVYLD1_!T162*VLOOKUP(OVYLD2_!T$4,'[1]INTERNAL PARAMETERS-1'!$B$5:$J$44,5,FALSE)*VLOOKUP(OVYLD2_!T$4,'[1]INTERNAL PARAMETERS-1'!$B$5:$J$44,7,FALSE)*OVYLD2_!$F162 + OVYLD1_!T162*(1-VLOOKUP(OVYLD2_!T$4,'[1]INTERNAL PARAMETERS-1'!$B$5:$J$44,5,FALSE))*VLOOKUP(OVYLD2_!T$4,'[1]INTERNAL PARAMETERS-1'!$B$5:$J$44,9,FALSE)*OVYLD2_!$F162</f>
        <v>1.5104302211001994</v>
      </c>
      <c r="U162" s="44">
        <f>OVYLD1_!U162*VLOOKUP(OVYLD2_!U$4,'[1]INTERNAL PARAMETERS-1'!$B$5:$J$44,5,FALSE)*VLOOKUP(OVYLD2_!U$4,'[1]INTERNAL PARAMETERS-1'!$B$5:$J$44,7,FALSE)*OVYLD2_!$F162 + OVYLD1_!U162*(1-VLOOKUP(OVYLD2_!U$4,'[1]INTERNAL PARAMETERS-1'!$B$5:$J$44,5,FALSE))*VLOOKUP(OVYLD2_!U$4,'[1]INTERNAL PARAMETERS-1'!$B$5:$J$44,9,FALSE)*OVYLD2_!$F162</f>
        <v>0.47410108775905302</v>
      </c>
      <c r="V162" s="44">
        <f>OVYLD1_!V162*VLOOKUP(OVYLD2_!V$4,'[1]INTERNAL PARAMETERS-1'!$B$5:$J$44,5,FALSE)*VLOOKUP(OVYLD2_!V$4,'[1]INTERNAL PARAMETERS-1'!$B$5:$J$44,7,FALSE)*OVYLD2_!$F162 + OVYLD1_!V162*(1-VLOOKUP(OVYLD2_!V$4,'[1]INTERNAL PARAMETERS-1'!$B$5:$J$44,5,FALSE))*VLOOKUP(OVYLD2_!V$4,'[1]INTERNAL PARAMETERS-1'!$B$5:$J$44,9,FALSE)*OVYLD2_!$F162</f>
        <v>4.8705459524831474</v>
      </c>
      <c r="W162" s="44">
        <f>OVYLD1_!W162*VLOOKUP(OVYLD2_!W$4,'[1]INTERNAL PARAMETERS-1'!$B$5:$J$44,5,FALSE)*VLOOKUP(OVYLD2_!W$4,'[1]INTERNAL PARAMETERS-1'!$B$5:$J$44,7,FALSE)*OVYLD2_!$F162 + OVYLD1_!W162*(1-VLOOKUP(OVYLD2_!W$4,'[1]INTERNAL PARAMETERS-1'!$B$5:$J$44,5,FALSE))*VLOOKUP(OVYLD2_!W$4,'[1]INTERNAL PARAMETERS-1'!$B$5:$J$44,9,FALSE)*OVYLD2_!$F162</f>
        <v>0</v>
      </c>
      <c r="X162" s="44">
        <f>OVYLD1_!X162*VLOOKUP(OVYLD2_!X$4,'[1]INTERNAL PARAMETERS-1'!$B$5:$J$44,5,FALSE)*VLOOKUP(OVYLD2_!X$4,'[1]INTERNAL PARAMETERS-1'!$B$5:$J$44,7,FALSE)*OVYLD2_!$F162 + OVYLD1_!X162*(1-VLOOKUP(OVYLD2_!X$4,'[1]INTERNAL PARAMETERS-1'!$B$5:$J$44,5,FALSE))*VLOOKUP(OVYLD2_!X$4,'[1]INTERNAL PARAMETERS-1'!$B$5:$J$44,9,FALSE)*OVYLD2_!$F162</f>
        <v>0</v>
      </c>
      <c r="Y162" s="44">
        <f>OVYLD1_!Y162*VLOOKUP(OVYLD2_!Y$4,'[1]INTERNAL PARAMETERS-1'!$B$5:$J$44,5,FALSE)*VLOOKUP(OVYLD2_!Y$4,'[1]INTERNAL PARAMETERS-1'!$B$5:$J$44,7,FALSE)*OVYLD2_!$F162 + OVYLD1_!Y162*(1-VLOOKUP(OVYLD2_!Y$4,'[1]INTERNAL PARAMETERS-1'!$B$5:$J$44,5,FALSE))*VLOOKUP(OVYLD2_!Y$4,'[1]INTERNAL PARAMETERS-1'!$B$5:$J$44,9,FALSE)*OVYLD2_!$F162</f>
        <v>0</v>
      </c>
      <c r="Z162" s="44">
        <f>OVYLD1_!Z162*VLOOKUP(OVYLD2_!Z$4,'[1]INTERNAL PARAMETERS-1'!$B$5:$J$44,5,FALSE)*VLOOKUP(OVYLD2_!Z$4,'[1]INTERNAL PARAMETERS-1'!$B$5:$J$44,7,FALSE)*OVYLD2_!$F162 + OVYLD1_!Z162*(1-VLOOKUP(OVYLD2_!Z$4,'[1]INTERNAL PARAMETERS-1'!$B$5:$J$44,5,FALSE))*VLOOKUP(OVYLD2_!Z$4,'[1]INTERNAL PARAMETERS-1'!$B$5:$J$44,9,FALSE)*OVYLD2_!$F162</f>
        <v>0</v>
      </c>
      <c r="AA162" s="44">
        <f>OVYLD1_!AA162*VLOOKUP(OVYLD2_!AA$4,'[1]INTERNAL PARAMETERS-1'!$B$5:$J$44,5,FALSE)*VLOOKUP(OVYLD2_!AA$4,'[1]INTERNAL PARAMETERS-1'!$B$5:$J$44,7,FALSE)*OVYLD2_!$F162 + OVYLD1_!AA162*(1-VLOOKUP(OVYLD2_!AA$4,'[1]INTERNAL PARAMETERS-1'!$B$5:$J$44,5,FALSE))*VLOOKUP(OVYLD2_!AA$4,'[1]INTERNAL PARAMETERS-1'!$B$5:$J$44,9,FALSE)*OVYLD2_!$F162</f>
        <v>0</v>
      </c>
      <c r="AB162" s="44">
        <f>OVYLD1_!AB162*VLOOKUP(OVYLD2_!AB$4,'[1]INTERNAL PARAMETERS-1'!$B$5:$J$44,5,FALSE)*VLOOKUP(OVYLD2_!AB$4,'[1]INTERNAL PARAMETERS-1'!$B$5:$J$44,7,FALSE)*OVYLD2_!$F162 + OVYLD1_!AB162*(1-VLOOKUP(OVYLD2_!AB$4,'[1]INTERNAL PARAMETERS-1'!$B$5:$J$44,5,FALSE))*VLOOKUP(OVYLD2_!AB$4,'[1]INTERNAL PARAMETERS-1'!$B$5:$J$44,9,FALSE)*OVYLD2_!$F162</f>
        <v>0</v>
      </c>
      <c r="AC162" s="44">
        <f>OVYLD1_!AC162*VLOOKUP(OVYLD2_!AC$4,'[1]INTERNAL PARAMETERS-1'!$B$5:$J$44,5,FALSE)*VLOOKUP(OVYLD2_!AC$4,'[1]INTERNAL PARAMETERS-1'!$B$5:$J$44,7,FALSE)*OVYLD2_!$F162 + OVYLD1_!AC162*(1-VLOOKUP(OVYLD2_!AC$4,'[1]INTERNAL PARAMETERS-1'!$B$5:$J$44,5,FALSE))*VLOOKUP(OVYLD2_!AC$4,'[1]INTERNAL PARAMETERS-1'!$B$5:$J$44,9,FALSE)*OVYLD2_!$F162</f>
        <v>0</v>
      </c>
      <c r="AD162" s="44">
        <f>OVYLD1_!AD162*VLOOKUP(OVYLD2_!AD$4,'[1]INTERNAL PARAMETERS-1'!$B$5:$J$44,5,FALSE)*VLOOKUP(OVYLD2_!AD$4,'[1]INTERNAL PARAMETERS-1'!$B$5:$J$44,7,FALSE)*OVYLD2_!$F162 + OVYLD1_!AD162*(1-VLOOKUP(OVYLD2_!AD$4,'[1]INTERNAL PARAMETERS-1'!$B$5:$J$44,5,FALSE))*VLOOKUP(OVYLD2_!AD$4,'[1]INTERNAL PARAMETERS-1'!$B$5:$J$44,9,FALSE)*OVYLD2_!$F162</f>
        <v>0</v>
      </c>
      <c r="AE162" s="44">
        <f>OVYLD1_!AE162*VLOOKUP(OVYLD2_!AE$4,'[1]INTERNAL PARAMETERS-1'!$B$5:$J$44,5,FALSE)*VLOOKUP(OVYLD2_!AE$4,'[1]INTERNAL PARAMETERS-1'!$B$5:$J$44,7,FALSE)*OVYLD2_!$F162 + OVYLD1_!AE162*(1-VLOOKUP(OVYLD2_!AE$4,'[1]INTERNAL PARAMETERS-1'!$B$5:$J$44,5,FALSE))*VLOOKUP(OVYLD2_!AE$4,'[1]INTERNAL PARAMETERS-1'!$B$5:$J$44,9,FALSE)*OVYLD2_!$F162</f>
        <v>0</v>
      </c>
      <c r="AF162" s="44">
        <f>OVYLD1_!AF162*VLOOKUP(OVYLD2_!AF$4,'[1]INTERNAL PARAMETERS-1'!$B$5:$J$44,5,FALSE)*VLOOKUP(OVYLD2_!AF$4,'[1]INTERNAL PARAMETERS-1'!$B$5:$J$44,7,FALSE)*OVYLD2_!$F162 + OVYLD1_!AF162*(1-VLOOKUP(OVYLD2_!AF$4,'[1]INTERNAL PARAMETERS-1'!$B$5:$J$44,5,FALSE))*VLOOKUP(OVYLD2_!AF$4,'[1]INTERNAL PARAMETERS-1'!$B$5:$J$44,9,FALSE)*OVYLD2_!$F162</f>
        <v>0.32728119693441232</v>
      </c>
      <c r="AG162" s="44">
        <f>OVYLD1_!AG162*VLOOKUP(OVYLD2_!AG$4,'[1]INTERNAL PARAMETERS-1'!$B$5:$J$44,5,FALSE)*VLOOKUP(OVYLD2_!AG$4,'[1]INTERNAL PARAMETERS-1'!$B$5:$J$44,7,FALSE)*OVYLD2_!$F162 + OVYLD1_!AG162*(1-VLOOKUP(OVYLD2_!AG$4,'[1]INTERNAL PARAMETERS-1'!$B$5:$J$44,5,FALSE))*VLOOKUP(OVYLD2_!AG$4,'[1]INTERNAL PARAMETERS-1'!$B$5:$J$44,9,FALSE)*OVYLD2_!$F162</f>
        <v>0</v>
      </c>
      <c r="AH162" s="44">
        <f>OVYLD1_!AH162*VLOOKUP(OVYLD2_!AH$4,'[1]INTERNAL PARAMETERS-1'!$B$5:$J$44,5,FALSE)*VLOOKUP(OVYLD2_!AH$4,'[1]INTERNAL PARAMETERS-1'!$B$5:$J$44,7,FALSE)*OVYLD2_!$F162 + OVYLD1_!AH162*(1-VLOOKUP(OVYLD2_!AH$4,'[1]INTERNAL PARAMETERS-1'!$B$5:$J$44,5,FALSE))*VLOOKUP(OVYLD2_!AH$4,'[1]INTERNAL PARAMETERS-1'!$B$5:$J$44,9,FALSE)*OVYLD2_!$F162</f>
        <v>0</v>
      </c>
      <c r="AI162" s="44">
        <f>OVYLD1_!AI162*VLOOKUP(OVYLD2_!AI$4,'[1]INTERNAL PARAMETERS-1'!$B$5:$J$44,5,FALSE)*VLOOKUP(OVYLD2_!AI$4,'[1]INTERNAL PARAMETERS-1'!$B$5:$J$44,7,FALSE)*OVYLD2_!$F162 + OVYLD1_!AI162*(1-VLOOKUP(OVYLD2_!AI$4,'[1]INTERNAL PARAMETERS-1'!$B$5:$J$44,5,FALSE))*VLOOKUP(OVYLD2_!AI$4,'[1]INTERNAL PARAMETERS-1'!$B$5:$J$44,9,FALSE)*OVYLD2_!$F162</f>
        <v>8.3910057279579134E-2</v>
      </c>
      <c r="AJ162" s="44">
        <f>OVYLD1_!AJ162*VLOOKUP(OVYLD2_!AJ$4,'[1]INTERNAL PARAMETERS-1'!$B$5:$J$44,5,FALSE)*VLOOKUP(OVYLD2_!AJ$4,'[1]INTERNAL PARAMETERS-1'!$B$5:$J$44,7,FALSE)*OVYLD2_!$F162 + OVYLD1_!AJ162*(1-VLOOKUP(OVYLD2_!AJ$4,'[1]INTERNAL PARAMETERS-1'!$B$5:$J$44,5,FALSE))*VLOOKUP(OVYLD2_!AJ$4,'[1]INTERNAL PARAMETERS-1'!$B$5:$J$44,9,FALSE)*OVYLD2_!$F162</f>
        <v>0.49092179540161851</v>
      </c>
      <c r="AK162" s="44">
        <f>OVYLD1_!AK162*VLOOKUP(OVYLD2_!AK$4,'[1]INTERNAL PARAMETERS-1'!$B$5:$J$44,5,FALSE)*VLOOKUP(OVYLD2_!AK$4,'[1]INTERNAL PARAMETERS-1'!$B$5:$J$44,7,FALSE)*OVYLD2_!$F162 + OVYLD1_!AK162*(1-VLOOKUP(OVYLD2_!AK$4,'[1]INTERNAL PARAMETERS-1'!$B$5:$J$44,5,FALSE))*VLOOKUP(OVYLD2_!AK$4,'[1]INTERNAL PARAMETERS-1'!$B$5:$J$44,9,FALSE)*OVYLD2_!$F162</f>
        <v>0.73848064949303294</v>
      </c>
      <c r="AL162" s="44">
        <f>OVYLD1_!AL162*VLOOKUP(OVYLD2_!AL$4,'[1]INTERNAL PARAMETERS-1'!$B$5:$J$44,5,FALSE)*VLOOKUP(OVYLD2_!AL$4,'[1]INTERNAL PARAMETERS-1'!$B$5:$J$44,7,FALSE)*OVYLD2_!$F162 + OVYLD1_!AL162*(1-VLOOKUP(OVYLD2_!AL$4,'[1]INTERNAL PARAMETERS-1'!$B$5:$J$44,5,FALSE))*VLOOKUP(OVYLD2_!AL$4,'[1]INTERNAL PARAMETERS-1'!$B$5:$J$44,9,FALSE)*OVYLD2_!$F162</f>
        <v>0</v>
      </c>
      <c r="AM162" s="44">
        <f>OVYLD1_!AM162*VLOOKUP(OVYLD2_!AM$4,'[1]INTERNAL PARAMETERS-1'!$B$5:$J$44,5,FALSE)*VLOOKUP(OVYLD2_!AM$4,'[1]INTERNAL PARAMETERS-1'!$B$5:$J$44,7,FALSE)*OVYLD2_!$F162 + OVYLD1_!AM162*(1-VLOOKUP(OVYLD2_!AM$4,'[1]INTERNAL PARAMETERS-1'!$B$5:$J$44,5,FALSE))*VLOOKUP(OVYLD2_!AM$4,'[1]INTERNAL PARAMETERS-1'!$B$5:$J$44,9,FALSE)*OVYLD2_!$F162</f>
        <v>0</v>
      </c>
      <c r="AN162" s="44">
        <f>OVYLD1_!AN162*VLOOKUP(OVYLD2_!AN$4,'[1]INTERNAL PARAMETERS-1'!$B$5:$J$44,5,FALSE)*VLOOKUP(OVYLD2_!AN$4,'[1]INTERNAL PARAMETERS-1'!$B$5:$J$44,7,FALSE)*OVYLD2_!$F162 + OVYLD1_!AN162*(1-VLOOKUP(OVYLD2_!AN$4,'[1]INTERNAL PARAMETERS-1'!$B$5:$J$44,5,FALSE))*VLOOKUP(OVYLD2_!AN$4,'[1]INTERNAL PARAMETERS-1'!$B$5:$J$44,9,FALSE)*OVYLD2_!$F162</f>
        <v>0</v>
      </c>
      <c r="AO162" s="44">
        <f>OVYLD1_!AO162*VLOOKUP(OVYLD2_!AO$4,'[1]INTERNAL PARAMETERS-1'!$B$5:$J$44,5,FALSE)*VLOOKUP(OVYLD2_!AO$4,'[1]INTERNAL PARAMETERS-1'!$B$5:$J$44,7,FALSE)*OVYLD2_!$F162 + OVYLD1_!AO162*(1-VLOOKUP(OVYLD2_!AO$4,'[1]INTERNAL PARAMETERS-1'!$B$5:$J$44,5,FALSE))*VLOOKUP(OVYLD2_!AO$4,'[1]INTERNAL PARAMETERS-1'!$B$5:$J$44,9,FALSE)*OVYLD2_!$F162</f>
        <v>0</v>
      </c>
      <c r="AP162" s="44">
        <f>OVYLD1_!AP162*VLOOKUP(OVYLD2_!AP$4,'[1]INTERNAL PARAMETERS-1'!$B$5:$J$44,5,FALSE)*VLOOKUP(OVYLD2_!AP$4,'[1]INTERNAL PARAMETERS-1'!$B$5:$J$44,7,FALSE)*OVYLD2_!$F162 + OVYLD1_!AP162*(1-VLOOKUP(OVYLD2_!AP$4,'[1]INTERNAL PARAMETERS-1'!$B$5:$J$44,5,FALSE))*VLOOKUP(OVYLD2_!AP$4,'[1]INTERNAL PARAMETERS-1'!$B$5:$J$44,9,FALSE)*OVYLD2_!$F162</f>
        <v>0</v>
      </c>
      <c r="AQ162" s="44">
        <f>OVYLD1_!AQ162*VLOOKUP(OVYLD2_!AQ$4,'[1]INTERNAL PARAMETERS-1'!$B$5:$J$44,5,FALSE)*VLOOKUP(OVYLD2_!AQ$4,'[1]INTERNAL PARAMETERS-1'!$B$5:$J$44,7,FALSE)*OVYLD2_!$F162 + OVYLD1_!AQ162*(1-VLOOKUP(OVYLD2_!AQ$4,'[1]INTERNAL PARAMETERS-1'!$B$5:$J$44,5,FALSE))*VLOOKUP(OVYLD2_!AQ$4,'[1]INTERNAL PARAMETERS-1'!$B$5:$J$44,9,FALSE)*OVYLD2_!$F162</f>
        <v>0</v>
      </c>
      <c r="AR162" s="44">
        <f>OVYLD1_!AR162*VLOOKUP(OVYLD2_!AR$4,'[1]INTERNAL PARAMETERS-1'!$B$5:$J$44,5,FALSE)*VLOOKUP(OVYLD2_!AR$4,'[1]INTERNAL PARAMETERS-1'!$B$5:$J$44,7,FALSE)*OVYLD2_!$F162 + OVYLD1_!AR162*(1-VLOOKUP(OVYLD2_!AR$4,'[1]INTERNAL PARAMETERS-1'!$B$5:$J$44,5,FALSE))*VLOOKUP(OVYLD2_!AR$4,'[1]INTERNAL PARAMETERS-1'!$B$5:$J$44,9,FALSE)*OVYLD2_!$F162</f>
        <v>0</v>
      </c>
      <c r="AS162" s="44">
        <f>OVYLD1_!AS162*VLOOKUP(OVYLD2_!AS$4,'[1]INTERNAL PARAMETERS-1'!$B$5:$J$44,5,FALSE)*VLOOKUP(OVYLD2_!AS$4,'[1]INTERNAL PARAMETERS-1'!$B$5:$J$44,7,FALSE)*OVYLD2_!$F162 + OVYLD1_!AS162*(1-VLOOKUP(OVYLD2_!AS$4,'[1]INTERNAL PARAMETERS-1'!$B$5:$J$44,5,FALSE))*VLOOKUP(OVYLD2_!AS$4,'[1]INTERNAL PARAMETERS-1'!$B$5:$J$44,9,FALSE)*OVYLD2_!$F162</f>
        <v>0</v>
      </c>
      <c r="AT162" s="43">
        <f>OVYLD1_!AT162*VLOOKUP(OVYLD2_!AT$4,'[1]INTERNAL PARAMETERS-1'!$B$5:$J$44,5,FALSE)*VLOOKUP(OVYLD2_!AT$4,'[1]INTERNAL PARAMETERS-1'!$B$5:$J$44,7,FALSE)*OVYLD2_!$F162 + OVYLD1_!AT162*(1-VLOOKUP(OVYLD2_!AT$4,'[1]INTERNAL PARAMETERS-1'!$B$5:$J$44,5,FALSE))*VLOOKUP(OVYLD2_!AT$4,'[1]INTERNAL PARAMETERS-1'!$B$5:$J$44,9,FALSE)*OVYLD2_!$F162</f>
        <v>0</v>
      </c>
      <c r="AU162" s="45">
        <f>OVYLD1_!AU162*VLOOKUP(OVYLD2_!AU$4,'[1]INTERNAL PARAMETERS-1'!$B$5:$J$44,5,FALSE)*VLOOKUP(OVYLD2_!AU$4,'[1]INTERNAL PARAMETERS-1'!$B$5:$J$44,6,FALSE)*VLOOKUP(OVYLD2_!AU$4,'[1]INTERNAL PARAMETERS-1'!$B$5:$J$44,3,FALSE) + OVYLD1_!AU162*(1-VLOOKUP(OVYLD2_!AU$4,'[1]INTERNAL PARAMETERS-1'!$B$5:$J$44,5,FALSE))*VLOOKUP(OVYLD2_!AU$4,'[1]INTERNAL PARAMETERS-1'!$B$5:$J$44,8,FALSE)*VLOOKUP(OVYLD2_!AU$4,'[1]INTERNAL PARAMETERS-1'!$B$5:$J$44,3,FALSE)</f>
        <v>0</v>
      </c>
      <c r="AV162" s="44">
        <f>OVYLD1_!AV162*VLOOKUP(OVYLD2_!AV$4,'[1]INTERNAL PARAMETERS-1'!$B$5:$J$44,5,FALSE)*VLOOKUP(OVYLD2_!AV$4,'[1]INTERNAL PARAMETERS-1'!$B$5:$J$44,6,FALSE)*VLOOKUP(OVYLD2_!AV$4,'[1]INTERNAL PARAMETERS-1'!$B$5:$J$44,3,FALSE) + OVYLD1_!AV162*(1-VLOOKUP(OVYLD2_!AV$4,'[1]INTERNAL PARAMETERS-1'!$B$5:$J$44,5,FALSE))*VLOOKUP(OVYLD2_!AV$4,'[1]INTERNAL PARAMETERS-1'!$B$5:$J$44,8,FALSE)*VLOOKUP(OVYLD2_!AV$4,'[1]INTERNAL PARAMETERS-1'!$B$5:$J$44,3,FALSE)</f>
        <v>0</v>
      </c>
      <c r="AW162" s="44">
        <f>OVYLD1_!AW162*VLOOKUP(OVYLD2_!AW$4,'[1]INTERNAL PARAMETERS-1'!$B$5:$J$44,5,FALSE)*VLOOKUP(OVYLD2_!AW$4,'[1]INTERNAL PARAMETERS-1'!$B$5:$J$44,6,FALSE)*VLOOKUP(OVYLD2_!AW$4,'[1]INTERNAL PARAMETERS-1'!$B$5:$J$44,3,FALSE) + OVYLD1_!AW162*(1-VLOOKUP(OVYLD2_!AW$4,'[1]INTERNAL PARAMETERS-1'!$B$5:$J$44,5,FALSE))*VLOOKUP(OVYLD2_!AW$4,'[1]INTERNAL PARAMETERS-1'!$B$5:$J$44,8,FALSE)*VLOOKUP(OVYLD2_!AW$4,'[1]INTERNAL PARAMETERS-1'!$B$5:$J$44,3,FALSE)</f>
        <v>2.2036651272346455</v>
      </c>
      <c r="AX162" s="44">
        <f>OVYLD1_!AX162*VLOOKUP(OVYLD2_!AX$4,'[1]INTERNAL PARAMETERS-1'!$B$5:$J$44,5,FALSE)*VLOOKUP(OVYLD2_!AX$4,'[1]INTERNAL PARAMETERS-1'!$B$5:$J$44,6,FALSE)*VLOOKUP(OVYLD2_!AX$4,'[1]INTERNAL PARAMETERS-1'!$B$5:$J$44,3,FALSE) + OVYLD1_!AX162*(1-VLOOKUP(OVYLD2_!AX$4,'[1]INTERNAL PARAMETERS-1'!$B$5:$J$44,5,FALSE))*VLOOKUP(OVYLD2_!AX$4,'[1]INTERNAL PARAMETERS-1'!$B$5:$J$44,8,FALSE)*VLOOKUP(OVYLD2_!AX$4,'[1]INTERNAL PARAMETERS-1'!$B$5:$J$44,3,FALSE)</f>
        <v>0</v>
      </c>
      <c r="AY162" s="44">
        <f>OVYLD1_!AY162*VLOOKUP(OVYLD2_!AY$4,'[1]INTERNAL PARAMETERS-1'!$B$5:$J$44,5,FALSE)*VLOOKUP(OVYLD2_!AY$4,'[1]INTERNAL PARAMETERS-1'!$B$5:$J$44,6,FALSE)*VLOOKUP(OVYLD2_!AY$4,'[1]INTERNAL PARAMETERS-1'!$B$5:$J$44,3,FALSE) + OVYLD1_!AY162*(1-VLOOKUP(OVYLD2_!AY$4,'[1]INTERNAL PARAMETERS-1'!$B$5:$J$44,5,FALSE))*VLOOKUP(OVYLD2_!AY$4,'[1]INTERNAL PARAMETERS-1'!$B$5:$J$44,8,FALSE)*VLOOKUP(OVYLD2_!AY$4,'[1]INTERNAL PARAMETERS-1'!$B$5:$J$44,3,FALSE)</f>
        <v>0</v>
      </c>
      <c r="AZ162" s="44">
        <f>OVYLD1_!AZ162*VLOOKUP(OVYLD2_!AZ$4,'[1]INTERNAL PARAMETERS-1'!$B$5:$J$44,5,FALSE)*VLOOKUP(OVYLD2_!AZ$4,'[1]INTERNAL PARAMETERS-1'!$B$5:$J$44,6,FALSE)*VLOOKUP(OVYLD2_!AZ$4,'[1]INTERNAL PARAMETERS-1'!$B$5:$J$44,3,FALSE) + OVYLD1_!AZ162*(1-VLOOKUP(OVYLD2_!AZ$4,'[1]INTERNAL PARAMETERS-1'!$B$5:$J$44,5,FALSE))*VLOOKUP(OVYLD2_!AZ$4,'[1]INTERNAL PARAMETERS-1'!$B$5:$J$44,8,FALSE)*VLOOKUP(OVYLD2_!AZ$4,'[1]INTERNAL PARAMETERS-1'!$B$5:$J$44,3,FALSE)</f>
        <v>0</v>
      </c>
      <c r="BA162" s="44">
        <f>OVYLD1_!BA162*VLOOKUP(OVYLD2_!BA$4,'[1]INTERNAL PARAMETERS-1'!$B$5:$J$44,5,FALSE)*VLOOKUP(OVYLD2_!BA$4,'[1]INTERNAL PARAMETERS-1'!$B$5:$J$44,6,FALSE)*VLOOKUP(OVYLD2_!BA$4,'[1]INTERNAL PARAMETERS-1'!$B$5:$J$44,3,FALSE) + OVYLD1_!BA162*(1-VLOOKUP(OVYLD2_!BA$4,'[1]INTERNAL PARAMETERS-1'!$B$5:$J$44,5,FALSE))*VLOOKUP(OVYLD2_!BA$4,'[1]INTERNAL PARAMETERS-1'!$B$5:$J$44,8,FALSE)*VLOOKUP(OVYLD2_!BA$4,'[1]INTERNAL PARAMETERS-1'!$B$5:$J$44,3,FALSE)</f>
        <v>2.2985329051465087</v>
      </c>
      <c r="BB162" s="44">
        <f>OVYLD1_!BB162*VLOOKUP(OVYLD2_!BB$4,'[1]INTERNAL PARAMETERS-1'!$B$5:$J$44,5,FALSE)*VLOOKUP(OVYLD2_!BB$4,'[1]INTERNAL PARAMETERS-1'!$B$5:$J$44,6,FALSE)*VLOOKUP(OVYLD2_!BB$4,'[1]INTERNAL PARAMETERS-1'!$B$5:$J$44,3,FALSE) + OVYLD1_!BB162*(1-VLOOKUP(OVYLD2_!BB$4,'[1]INTERNAL PARAMETERS-1'!$B$5:$J$44,5,FALSE))*VLOOKUP(OVYLD2_!BB$4,'[1]INTERNAL PARAMETERS-1'!$B$5:$J$44,8,FALSE)*VLOOKUP(OVYLD2_!BB$4,'[1]INTERNAL PARAMETERS-1'!$B$5:$J$44,3,FALSE)</f>
        <v>0.32768433416128012</v>
      </c>
      <c r="BC162" s="44">
        <f>OVYLD1_!BC162*VLOOKUP(OVYLD2_!BC$4,'[1]INTERNAL PARAMETERS-1'!$B$5:$J$44,5,FALSE)*VLOOKUP(OVYLD2_!BC$4,'[1]INTERNAL PARAMETERS-1'!$B$5:$J$44,6,FALSE)*VLOOKUP(OVYLD2_!BC$4,'[1]INTERNAL PARAMETERS-1'!$B$5:$J$44,3,FALSE) + OVYLD1_!BC162*(1-VLOOKUP(OVYLD2_!BC$4,'[1]INTERNAL PARAMETERS-1'!$B$5:$J$44,5,FALSE))*VLOOKUP(OVYLD2_!BC$4,'[1]INTERNAL PARAMETERS-1'!$B$5:$J$44,8,FALSE)*VLOOKUP(OVYLD2_!BC$4,'[1]INTERNAL PARAMETERS-1'!$B$5:$J$44,3,FALSE)</f>
        <v>1.4779910517355146</v>
      </c>
      <c r="BD162" s="44">
        <f>OVYLD1_!BD162*VLOOKUP(OVYLD2_!BD$4,'[1]INTERNAL PARAMETERS-1'!$B$5:$J$44,5,FALSE)*VLOOKUP(OVYLD2_!BD$4,'[1]INTERNAL PARAMETERS-1'!$B$5:$J$44,6,FALSE)*VLOOKUP(OVYLD2_!BD$4,'[1]INTERNAL PARAMETERS-1'!$B$5:$J$44,3,FALSE) + OVYLD1_!BD162*(1-VLOOKUP(OVYLD2_!BD$4,'[1]INTERNAL PARAMETERS-1'!$B$5:$J$44,5,FALSE))*VLOOKUP(OVYLD2_!BD$4,'[1]INTERNAL PARAMETERS-1'!$B$5:$J$44,8,FALSE)*VLOOKUP(OVYLD2_!BD$4,'[1]INTERNAL PARAMETERS-1'!$B$5:$J$44,3,FALSE)</f>
        <v>0.27692899049338943</v>
      </c>
      <c r="BE162" s="44">
        <f>OVYLD1_!BE162*VLOOKUP(OVYLD2_!BE$4,'[1]INTERNAL PARAMETERS-1'!$B$5:$J$44,5,FALSE)*VLOOKUP(OVYLD2_!BE$4,'[1]INTERNAL PARAMETERS-1'!$B$5:$J$44,6,FALSE)*VLOOKUP(OVYLD2_!BE$4,'[1]INTERNAL PARAMETERS-1'!$B$5:$J$44,3,FALSE) + OVYLD1_!BE162*(1-VLOOKUP(OVYLD2_!BE$4,'[1]INTERNAL PARAMETERS-1'!$B$5:$J$44,5,FALSE))*VLOOKUP(OVYLD2_!BE$4,'[1]INTERNAL PARAMETERS-1'!$B$5:$J$44,8,FALSE)*VLOOKUP(OVYLD2_!BE$4,'[1]INTERNAL PARAMETERS-1'!$B$5:$J$44,3,FALSE)</f>
        <v>0.74707736109796963</v>
      </c>
      <c r="BF162" s="44">
        <f>OVYLD1_!BF162*VLOOKUP(OVYLD2_!BF$4,'[1]INTERNAL PARAMETERS-1'!$B$5:$J$44,5,FALSE)*VLOOKUP(OVYLD2_!BF$4,'[1]INTERNAL PARAMETERS-1'!$B$5:$J$44,6,FALSE)*VLOOKUP(OVYLD2_!BF$4,'[1]INTERNAL PARAMETERS-1'!$B$5:$J$44,3,FALSE) + OVYLD1_!BF162*(1-VLOOKUP(OVYLD2_!BF$4,'[1]INTERNAL PARAMETERS-1'!$B$5:$J$44,5,FALSE))*VLOOKUP(OVYLD2_!BF$4,'[1]INTERNAL PARAMETERS-1'!$B$5:$J$44,8,FALSE)*VLOOKUP(OVYLD2_!BF$4,'[1]INTERNAL PARAMETERS-1'!$B$5:$J$44,3,FALSE)</f>
        <v>0</v>
      </c>
      <c r="BG162" s="44">
        <f>OVYLD1_!BG162*VLOOKUP(OVYLD2_!BG$4,'[1]INTERNAL PARAMETERS-1'!$B$5:$J$44,5,FALSE)*VLOOKUP(OVYLD2_!BG$4,'[1]INTERNAL PARAMETERS-1'!$B$5:$J$44,6,FALSE)*VLOOKUP(OVYLD2_!BG$4,'[1]INTERNAL PARAMETERS-1'!$B$5:$J$44,3,FALSE) + OVYLD1_!BG162*(1-VLOOKUP(OVYLD2_!BG$4,'[1]INTERNAL PARAMETERS-1'!$B$5:$J$44,5,FALSE))*VLOOKUP(OVYLD2_!BG$4,'[1]INTERNAL PARAMETERS-1'!$B$5:$J$44,8,FALSE)*VLOOKUP(OVYLD2_!BG$4,'[1]INTERNAL PARAMETERS-1'!$B$5:$J$44,3,FALSE)</f>
        <v>0.28379839332613249</v>
      </c>
      <c r="BH162" s="44">
        <f>OVYLD1_!BH162*VLOOKUP(OVYLD2_!BH$4,'[1]INTERNAL PARAMETERS-1'!$B$5:$J$44,5,FALSE)*VLOOKUP(OVYLD2_!BH$4,'[1]INTERNAL PARAMETERS-1'!$B$5:$J$44,6,FALSE)*VLOOKUP(OVYLD2_!BH$4,'[1]INTERNAL PARAMETERS-1'!$B$5:$J$44,3,FALSE) + OVYLD1_!BH162*(1-VLOOKUP(OVYLD2_!BH$4,'[1]INTERNAL PARAMETERS-1'!$B$5:$J$44,5,FALSE))*VLOOKUP(OVYLD2_!BH$4,'[1]INTERNAL PARAMETERS-1'!$B$5:$J$44,8,FALSE)*VLOOKUP(OVYLD2_!BH$4,'[1]INTERNAL PARAMETERS-1'!$B$5:$J$44,3,FALSE)</f>
        <v>2.2209174208351556E-3</v>
      </c>
      <c r="BI162" s="44">
        <f>OVYLD1_!BI162*VLOOKUP(OVYLD2_!BI$4,'[1]INTERNAL PARAMETERS-1'!$B$5:$J$44,5,FALSE)*VLOOKUP(OVYLD2_!BI$4,'[1]INTERNAL PARAMETERS-1'!$B$5:$J$44,6,FALSE)*VLOOKUP(OVYLD2_!BI$4,'[1]INTERNAL PARAMETERS-1'!$B$5:$J$44,3,FALSE) + OVYLD1_!BI162*(1-VLOOKUP(OVYLD2_!BI$4,'[1]INTERNAL PARAMETERS-1'!$B$5:$J$44,5,FALSE))*VLOOKUP(OVYLD2_!BI$4,'[1]INTERNAL PARAMETERS-1'!$B$5:$J$44,8,FALSE)*VLOOKUP(OVYLD2_!BI$4,'[1]INTERNAL PARAMETERS-1'!$B$5:$J$44,3,FALSE)</f>
        <v>0</v>
      </c>
      <c r="BJ162" s="44">
        <f>OVYLD1_!BJ162*VLOOKUP(OVYLD2_!BJ$4,'[1]INTERNAL PARAMETERS-1'!$B$5:$J$44,5,FALSE)*VLOOKUP(OVYLD2_!BJ$4,'[1]INTERNAL PARAMETERS-1'!$B$5:$J$44,6,FALSE)*VLOOKUP(OVYLD2_!BJ$4,'[1]INTERNAL PARAMETERS-1'!$B$5:$J$44,3,FALSE) + OVYLD1_!BJ162*(1-VLOOKUP(OVYLD2_!BJ$4,'[1]INTERNAL PARAMETERS-1'!$B$5:$J$44,5,FALSE))*VLOOKUP(OVYLD2_!BJ$4,'[1]INTERNAL PARAMETERS-1'!$B$5:$J$44,8,FALSE)*VLOOKUP(OVYLD2_!BJ$4,'[1]INTERNAL PARAMETERS-1'!$B$5:$J$44,3,FALSE)</f>
        <v>0.13956888484105898</v>
      </c>
      <c r="BK162" s="44">
        <f>OVYLD1_!BK162*VLOOKUP(OVYLD2_!BK$4,'[1]INTERNAL PARAMETERS-1'!$B$5:$J$44,5,FALSE)*VLOOKUP(OVYLD2_!BK$4,'[1]INTERNAL PARAMETERS-1'!$B$5:$J$44,6,FALSE)*VLOOKUP(OVYLD2_!BK$4,'[1]INTERNAL PARAMETERS-1'!$B$5:$J$44,3,FALSE) + OVYLD1_!BK162*(1-VLOOKUP(OVYLD2_!BK$4,'[1]INTERNAL PARAMETERS-1'!$B$5:$J$44,5,FALSE))*VLOOKUP(OVYLD2_!BK$4,'[1]INTERNAL PARAMETERS-1'!$B$5:$J$44,8,FALSE)*VLOOKUP(OVYLD2_!BK$4,'[1]INTERNAL PARAMETERS-1'!$B$5:$J$44,3,FALSE)</f>
        <v>0.13322427504315565</v>
      </c>
      <c r="BL162" s="44">
        <f>OVYLD1_!BL162*VLOOKUP(OVYLD2_!BL$4,'[1]INTERNAL PARAMETERS-1'!$B$5:$J$44,5,FALSE)*VLOOKUP(OVYLD2_!BL$4,'[1]INTERNAL PARAMETERS-1'!$B$5:$J$44,6,FALSE)*VLOOKUP(OVYLD2_!BL$4,'[1]INTERNAL PARAMETERS-1'!$B$5:$J$44,3,FALSE) + OVYLD1_!BL162*(1-VLOOKUP(OVYLD2_!BL$4,'[1]INTERNAL PARAMETERS-1'!$B$5:$J$44,5,FALSE))*VLOOKUP(OVYLD2_!BL$4,'[1]INTERNAL PARAMETERS-1'!$B$5:$J$44,8,FALSE)*VLOOKUP(OVYLD2_!BL$4,'[1]INTERNAL PARAMETERS-1'!$B$5:$J$44,3,FALSE)</f>
        <v>0.50815658133685837</v>
      </c>
      <c r="BM162" s="44">
        <f>OVYLD1_!BM162*VLOOKUP(OVYLD2_!BM$4,'[1]INTERNAL PARAMETERS-1'!$B$5:$J$44,5,FALSE)*VLOOKUP(OVYLD2_!BM$4,'[1]INTERNAL PARAMETERS-1'!$B$5:$J$44,6,FALSE)*VLOOKUP(OVYLD2_!BM$4,'[1]INTERNAL PARAMETERS-1'!$B$5:$J$44,3,FALSE) + OVYLD1_!BM162*(1-VLOOKUP(OVYLD2_!BM$4,'[1]INTERNAL PARAMETERS-1'!$B$5:$J$44,5,FALSE))*VLOOKUP(OVYLD2_!BM$4,'[1]INTERNAL PARAMETERS-1'!$B$5:$J$44,8,FALSE)*VLOOKUP(OVYLD2_!BM$4,'[1]INTERNAL PARAMETERS-1'!$B$5:$J$44,3,FALSE)</f>
        <v>0.26358787820297663</v>
      </c>
      <c r="BN162" s="44">
        <f>OVYLD1_!BN162*VLOOKUP(OVYLD2_!BN$4,'[1]INTERNAL PARAMETERS-1'!$B$5:$J$44,5,FALSE)*VLOOKUP(OVYLD2_!BN$4,'[1]INTERNAL PARAMETERS-1'!$B$5:$J$44,6,FALSE)*VLOOKUP(OVYLD2_!BN$4,'[1]INTERNAL PARAMETERS-1'!$B$5:$J$44,3,FALSE) + OVYLD1_!BN162*(1-VLOOKUP(OVYLD2_!BN$4,'[1]INTERNAL PARAMETERS-1'!$B$5:$J$44,5,FALSE))*VLOOKUP(OVYLD2_!BN$4,'[1]INTERNAL PARAMETERS-1'!$B$5:$J$44,8,FALSE)*VLOOKUP(OVYLD2_!BN$4,'[1]INTERNAL PARAMETERS-1'!$B$5:$J$44,3,FALSE)</f>
        <v>0.12803127020195015</v>
      </c>
      <c r="BO162" s="44">
        <f>OVYLD1_!BO162*VLOOKUP(OVYLD2_!BO$4,'[1]INTERNAL PARAMETERS-1'!$B$5:$J$44,5,FALSE)*VLOOKUP(OVYLD2_!BO$4,'[1]INTERNAL PARAMETERS-1'!$B$5:$J$44,6,FALSE)*VLOOKUP(OVYLD2_!BO$4,'[1]INTERNAL PARAMETERS-1'!$B$5:$J$44,3,FALSE) + OVYLD1_!BO162*(1-VLOOKUP(OVYLD2_!BO$4,'[1]INTERNAL PARAMETERS-1'!$B$5:$J$44,5,FALSE))*VLOOKUP(OVYLD2_!BO$4,'[1]INTERNAL PARAMETERS-1'!$B$5:$J$44,8,FALSE)*VLOOKUP(OVYLD2_!BO$4,'[1]INTERNAL PARAMETERS-1'!$B$5:$J$44,3,FALSE)</f>
        <v>7.1197799699447492E-2</v>
      </c>
      <c r="BP162" s="44">
        <f>OVYLD1_!BP162*VLOOKUP(OVYLD2_!BP$4,'[1]INTERNAL PARAMETERS-1'!$B$5:$J$44,5,FALSE)*VLOOKUP(OVYLD2_!BP$4,'[1]INTERNAL PARAMETERS-1'!$B$5:$J$44,6,FALSE)*VLOOKUP(OVYLD2_!BP$4,'[1]INTERNAL PARAMETERS-1'!$B$5:$J$44,3,FALSE) + OVYLD1_!BP162*(1-VLOOKUP(OVYLD2_!BP$4,'[1]INTERNAL PARAMETERS-1'!$B$5:$J$44,5,FALSE))*VLOOKUP(OVYLD2_!BP$4,'[1]INTERNAL PARAMETERS-1'!$B$5:$J$44,8,FALSE)*VLOOKUP(OVYLD2_!BP$4,'[1]INTERNAL PARAMETERS-1'!$B$5:$J$44,3,FALSE)</f>
        <v>5.6878003312713045E-3</v>
      </c>
      <c r="BQ162" s="44">
        <f>OVYLD1_!BQ162*VLOOKUP(OVYLD2_!BQ$4,'[1]INTERNAL PARAMETERS-1'!$B$5:$J$44,5,FALSE)*VLOOKUP(OVYLD2_!BQ$4,'[1]INTERNAL PARAMETERS-1'!$B$5:$J$44,6,FALSE)*VLOOKUP(OVYLD2_!BQ$4,'[1]INTERNAL PARAMETERS-1'!$B$5:$J$44,3,FALSE) + OVYLD1_!BQ162*(1-VLOOKUP(OVYLD2_!BQ$4,'[1]INTERNAL PARAMETERS-1'!$B$5:$J$44,5,FALSE))*VLOOKUP(OVYLD2_!BQ$4,'[1]INTERNAL PARAMETERS-1'!$B$5:$J$44,8,FALSE)*VLOOKUP(OVYLD2_!BQ$4,'[1]INTERNAL PARAMETERS-1'!$B$5:$J$44,3,FALSE)</f>
        <v>0.49460184881566061</v>
      </c>
      <c r="BR162" s="44">
        <f>OVYLD1_!BR162*VLOOKUP(OVYLD2_!BR$4,'[1]INTERNAL PARAMETERS-1'!$B$5:$J$44,5,FALSE)*VLOOKUP(OVYLD2_!BR$4,'[1]INTERNAL PARAMETERS-1'!$B$5:$J$44,6,FALSE)*VLOOKUP(OVYLD2_!BR$4,'[1]INTERNAL PARAMETERS-1'!$B$5:$J$44,3,FALSE) + OVYLD1_!BR162*(1-VLOOKUP(OVYLD2_!BR$4,'[1]INTERNAL PARAMETERS-1'!$B$5:$J$44,5,FALSE))*VLOOKUP(OVYLD2_!BR$4,'[1]INTERNAL PARAMETERS-1'!$B$5:$J$44,8,FALSE)*VLOOKUP(OVYLD2_!BR$4,'[1]INTERNAL PARAMETERS-1'!$B$5:$J$44,3,FALSE)</f>
        <v>1.199465672932218E-2</v>
      </c>
      <c r="BS162" s="44">
        <f>OVYLD1_!BS162*VLOOKUP(OVYLD2_!BS$4,'[1]INTERNAL PARAMETERS-1'!$B$5:$J$44,5,FALSE)*VLOOKUP(OVYLD2_!BS$4,'[1]INTERNAL PARAMETERS-1'!$B$5:$J$44,6,FALSE)*VLOOKUP(OVYLD2_!BS$4,'[1]INTERNAL PARAMETERS-1'!$B$5:$J$44,3,FALSE) + OVYLD1_!BS162*(1-VLOOKUP(OVYLD2_!BS$4,'[1]INTERNAL PARAMETERS-1'!$B$5:$J$44,5,FALSE))*VLOOKUP(OVYLD2_!BS$4,'[1]INTERNAL PARAMETERS-1'!$B$5:$J$44,8,FALSE)*VLOOKUP(OVYLD2_!BS$4,'[1]INTERNAL PARAMETERS-1'!$B$5:$J$44,3,FALSE)</f>
        <v>1.5613590797390838E-3</v>
      </c>
      <c r="BT162" s="44">
        <f>OVYLD1_!BT162*VLOOKUP(OVYLD2_!BT$4,'[1]INTERNAL PARAMETERS-1'!$B$5:$J$44,5,FALSE)*VLOOKUP(OVYLD2_!BT$4,'[1]INTERNAL PARAMETERS-1'!$B$5:$J$44,6,FALSE)*VLOOKUP(OVYLD2_!BT$4,'[1]INTERNAL PARAMETERS-1'!$B$5:$J$44,3,FALSE) + OVYLD1_!BT162*(1-VLOOKUP(OVYLD2_!BT$4,'[1]INTERNAL PARAMETERS-1'!$B$5:$J$44,5,FALSE))*VLOOKUP(OVYLD2_!BT$4,'[1]INTERNAL PARAMETERS-1'!$B$5:$J$44,8,FALSE)*VLOOKUP(OVYLD2_!BT$4,'[1]INTERNAL PARAMETERS-1'!$B$5:$J$44,3,FALSE)</f>
        <v>0</v>
      </c>
      <c r="BU162" s="44">
        <f>OVYLD1_!BU162*VLOOKUP(OVYLD2_!BU$4,'[1]INTERNAL PARAMETERS-1'!$B$5:$J$44,5,FALSE)*VLOOKUP(OVYLD2_!BU$4,'[1]INTERNAL PARAMETERS-1'!$B$5:$J$44,6,FALSE)*VLOOKUP(OVYLD2_!BU$4,'[1]INTERNAL PARAMETERS-1'!$B$5:$J$44,3,FALSE) + OVYLD1_!BU162*(1-VLOOKUP(OVYLD2_!BU$4,'[1]INTERNAL PARAMETERS-1'!$B$5:$J$44,5,FALSE))*VLOOKUP(OVYLD2_!BU$4,'[1]INTERNAL PARAMETERS-1'!$B$5:$J$44,8,FALSE)*VLOOKUP(OVYLD2_!BU$4,'[1]INTERNAL PARAMETERS-1'!$B$5:$J$44,3,FALSE)</f>
        <v>0</v>
      </c>
      <c r="BV162" s="44">
        <f>OVYLD1_!BV162*VLOOKUP(OVYLD2_!BV$4,'[1]INTERNAL PARAMETERS-1'!$B$5:$J$44,5,FALSE)*VLOOKUP(OVYLD2_!BV$4,'[1]INTERNAL PARAMETERS-1'!$B$5:$J$44,6,FALSE)*VLOOKUP(OVYLD2_!BV$4,'[1]INTERNAL PARAMETERS-1'!$B$5:$J$44,3,FALSE) + OVYLD1_!BV162*(1-VLOOKUP(OVYLD2_!BV$4,'[1]INTERNAL PARAMETERS-1'!$B$5:$J$44,5,FALSE))*VLOOKUP(OVYLD2_!BV$4,'[1]INTERNAL PARAMETERS-1'!$B$5:$J$44,8,FALSE)*VLOOKUP(OVYLD2_!BV$4,'[1]INTERNAL PARAMETERS-1'!$B$5:$J$44,3,FALSE)</f>
        <v>0</v>
      </c>
      <c r="BW162" s="44">
        <f>OVYLD1_!BW162*VLOOKUP(OVYLD2_!BW$4,'[1]INTERNAL PARAMETERS-1'!$B$5:$J$44,5,FALSE)*VLOOKUP(OVYLD2_!BW$4,'[1]INTERNAL PARAMETERS-1'!$B$5:$J$44,6,FALSE)*VLOOKUP(OVYLD2_!BW$4,'[1]INTERNAL PARAMETERS-1'!$B$5:$J$44,3,FALSE) + OVYLD1_!BW162*(1-VLOOKUP(OVYLD2_!BW$4,'[1]INTERNAL PARAMETERS-1'!$B$5:$J$44,5,FALSE))*VLOOKUP(OVYLD2_!BW$4,'[1]INTERNAL PARAMETERS-1'!$B$5:$J$44,8,FALSE)*VLOOKUP(OVYLD2_!BW$4,'[1]INTERNAL PARAMETERS-1'!$B$5:$J$44,3,FALSE)</f>
        <v>0</v>
      </c>
      <c r="BX162" s="44">
        <f>OVYLD1_!BX162*VLOOKUP(OVYLD2_!BX$4,'[1]INTERNAL PARAMETERS-1'!$B$5:$J$44,5,FALSE)*VLOOKUP(OVYLD2_!BX$4,'[1]INTERNAL PARAMETERS-1'!$B$5:$J$44,6,FALSE)*VLOOKUP(OVYLD2_!BX$4,'[1]INTERNAL PARAMETERS-1'!$B$5:$J$44,3,FALSE) + OVYLD1_!BX162*(1-VLOOKUP(OVYLD2_!BX$4,'[1]INTERNAL PARAMETERS-1'!$B$5:$J$44,5,FALSE))*VLOOKUP(OVYLD2_!BX$4,'[1]INTERNAL PARAMETERS-1'!$B$5:$J$44,8,FALSE)*VLOOKUP(OVYLD2_!BX$4,'[1]INTERNAL PARAMETERS-1'!$B$5:$J$44,3,FALSE)</f>
        <v>0</v>
      </c>
      <c r="BY162" s="44">
        <f>OVYLD1_!BY162*VLOOKUP(OVYLD2_!BY$4,'[1]INTERNAL PARAMETERS-1'!$B$5:$J$44,5,FALSE)*VLOOKUP(OVYLD2_!BY$4,'[1]INTERNAL PARAMETERS-1'!$B$5:$J$44,6,FALSE)*VLOOKUP(OVYLD2_!BY$4,'[1]INTERNAL PARAMETERS-1'!$B$5:$J$44,3,FALSE) + OVYLD1_!BY162*(1-VLOOKUP(OVYLD2_!BY$4,'[1]INTERNAL PARAMETERS-1'!$B$5:$J$44,5,FALSE))*VLOOKUP(OVYLD2_!BY$4,'[1]INTERNAL PARAMETERS-1'!$B$5:$J$44,8,FALSE)*VLOOKUP(OVYLD2_!BY$4,'[1]INTERNAL PARAMETERS-1'!$B$5:$J$44,3,FALSE)</f>
        <v>0</v>
      </c>
      <c r="BZ162" s="44">
        <f>OVYLD1_!BZ162*VLOOKUP(OVYLD2_!BZ$4,'[1]INTERNAL PARAMETERS-1'!$B$5:$J$44,5,FALSE)*VLOOKUP(OVYLD2_!BZ$4,'[1]INTERNAL PARAMETERS-1'!$B$5:$J$44,6,FALSE)*VLOOKUP(OVYLD2_!BZ$4,'[1]INTERNAL PARAMETERS-1'!$B$5:$J$44,3,FALSE) + OVYLD1_!BZ162*(1-VLOOKUP(OVYLD2_!BZ$4,'[1]INTERNAL PARAMETERS-1'!$B$5:$J$44,5,FALSE))*VLOOKUP(OVYLD2_!BZ$4,'[1]INTERNAL PARAMETERS-1'!$B$5:$J$44,8,FALSE)*VLOOKUP(OVYLD2_!BZ$4,'[1]INTERNAL PARAMETERS-1'!$B$5:$J$44,3,FALSE)</f>
        <v>7.6773168408633967E-4</v>
      </c>
      <c r="CA162" s="44">
        <f>OVYLD1_!CA162*VLOOKUP(OVYLD2_!CA$4,'[1]INTERNAL PARAMETERS-1'!$B$5:$J$44,5,FALSE)*VLOOKUP(OVYLD2_!CA$4,'[1]INTERNAL PARAMETERS-1'!$B$5:$J$44,6,FALSE)*VLOOKUP(OVYLD2_!CA$4,'[1]INTERNAL PARAMETERS-1'!$B$5:$J$44,3,FALSE) + OVYLD1_!CA162*(1-VLOOKUP(OVYLD2_!CA$4,'[1]INTERNAL PARAMETERS-1'!$B$5:$J$44,5,FALSE))*VLOOKUP(OVYLD2_!CA$4,'[1]INTERNAL PARAMETERS-1'!$B$5:$J$44,8,FALSE)*VLOOKUP(OVYLD2_!CA$4,'[1]INTERNAL PARAMETERS-1'!$B$5:$J$44,3,FALSE)</f>
        <v>0</v>
      </c>
      <c r="CB162" s="44">
        <f>OVYLD1_!CB162*VLOOKUP(OVYLD2_!CB$4,'[1]INTERNAL PARAMETERS-1'!$B$5:$J$44,5,FALSE)*VLOOKUP(OVYLD2_!CB$4,'[1]INTERNAL PARAMETERS-1'!$B$5:$J$44,6,FALSE)*VLOOKUP(OVYLD2_!CB$4,'[1]INTERNAL PARAMETERS-1'!$B$5:$J$44,3,FALSE) + OVYLD1_!CB162*(1-VLOOKUP(OVYLD2_!CB$4,'[1]INTERNAL PARAMETERS-1'!$B$5:$J$44,5,FALSE))*VLOOKUP(OVYLD2_!CB$4,'[1]INTERNAL PARAMETERS-1'!$B$5:$J$44,8,FALSE)*VLOOKUP(OVYLD2_!CB$4,'[1]INTERNAL PARAMETERS-1'!$B$5:$J$44,3,FALSE)</f>
        <v>0</v>
      </c>
      <c r="CC162" s="44">
        <f>OVYLD1_!CC162*VLOOKUP(OVYLD2_!CC$4,'[1]INTERNAL PARAMETERS-1'!$B$5:$J$44,5,FALSE)*VLOOKUP(OVYLD2_!CC$4,'[1]INTERNAL PARAMETERS-1'!$B$5:$J$44,6,FALSE)*VLOOKUP(OVYLD2_!CC$4,'[1]INTERNAL PARAMETERS-1'!$B$5:$J$44,3,FALSE) + OVYLD1_!CC162*(1-VLOOKUP(OVYLD2_!CC$4,'[1]INTERNAL PARAMETERS-1'!$B$5:$J$44,5,FALSE))*VLOOKUP(OVYLD2_!CC$4,'[1]INTERNAL PARAMETERS-1'!$B$5:$J$44,8,FALSE)*VLOOKUP(OVYLD2_!CC$4,'[1]INTERNAL PARAMETERS-1'!$B$5:$J$44,3,FALSE)</f>
        <v>2.6809745890799771E-3</v>
      </c>
      <c r="CD162" s="44">
        <f>OVYLD1_!CD162*VLOOKUP(OVYLD2_!CD$4,'[1]INTERNAL PARAMETERS-1'!$B$5:$J$44,5,FALSE)*VLOOKUP(OVYLD2_!CD$4,'[1]INTERNAL PARAMETERS-1'!$B$5:$J$44,6,FALSE)*VLOOKUP(OVYLD2_!CD$4,'[1]INTERNAL PARAMETERS-1'!$B$5:$J$44,3,FALSE) + OVYLD1_!CD162*(1-VLOOKUP(OVYLD2_!CD$4,'[1]INTERNAL PARAMETERS-1'!$B$5:$J$44,5,FALSE))*VLOOKUP(OVYLD2_!CD$4,'[1]INTERNAL PARAMETERS-1'!$B$5:$J$44,8,FALSE)*VLOOKUP(OVYLD2_!CD$4,'[1]INTERNAL PARAMETERS-1'!$B$5:$J$44,3,FALSE)</f>
        <v>6.8090361084727795E-3</v>
      </c>
      <c r="CE162" s="44">
        <f>OVYLD1_!CE162*VLOOKUP(OVYLD2_!CE$4,'[1]INTERNAL PARAMETERS-1'!$B$5:$J$44,5,FALSE)*VLOOKUP(OVYLD2_!CE$4,'[1]INTERNAL PARAMETERS-1'!$B$5:$J$44,6,FALSE)*VLOOKUP(OVYLD2_!CE$4,'[1]INTERNAL PARAMETERS-1'!$B$5:$J$44,3,FALSE) + OVYLD1_!CE162*(1-VLOOKUP(OVYLD2_!CE$4,'[1]INTERNAL PARAMETERS-1'!$B$5:$J$44,5,FALSE))*VLOOKUP(OVYLD2_!CE$4,'[1]INTERNAL PARAMETERS-1'!$B$5:$J$44,8,FALSE)*VLOOKUP(OVYLD2_!CE$4,'[1]INTERNAL PARAMETERS-1'!$B$5:$J$44,3,FALSE)</f>
        <v>1.5798454324542091E-2</v>
      </c>
      <c r="CF162" s="44">
        <f>OVYLD1_!CF162*VLOOKUP(OVYLD2_!CF$4,'[1]INTERNAL PARAMETERS-1'!$B$5:$J$44,5,FALSE)*VLOOKUP(OVYLD2_!CF$4,'[1]INTERNAL PARAMETERS-1'!$B$5:$J$44,6,FALSE)*VLOOKUP(OVYLD2_!CF$4,'[1]INTERNAL PARAMETERS-1'!$B$5:$J$44,3,FALSE) + OVYLD1_!CF162*(1-VLOOKUP(OVYLD2_!CF$4,'[1]INTERNAL PARAMETERS-1'!$B$5:$J$44,5,FALSE))*VLOOKUP(OVYLD2_!CF$4,'[1]INTERNAL PARAMETERS-1'!$B$5:$J$44,8,FALSE)*VLOOKUP(OVYLD2_!CF$4,'[1]INTERNAL PARAMETERS-1'!$B$5:$J$44,3,FALSE)</f>
        <v>3.0417734593431011E-3</v>
      </c>
      <c r="CG162" s="44">
        <f>OVYLD1_!CG162*VLOOKUP(OVYLD2_!CG$4,'[1]INTERNAL PARAMETERS-1'!$B$5:$J$44,5,FALSE)*VLOOKUP(OVYLD2_!CG$4,'[1]INTERNAL PARAMETERS-1'!$B$5:$J$44,6,FALSE)*VLOOKUP(OVYLD2_!CG$4,'[1]INTERNAL PARAMETERS-1'!$B$5:$J$44,3,FALSE) + OVYLD1_!CG162*(1-VLOOKUP(OVYLD2_!CG$4,'[1]INTERNAL PARAMETERS-1'!$B$5:$J$44,5,FALSE))*VLOOKUP(OVYLD2_!CG$4,'[1]INTERNAL PARAMETERS-1'!$B$5:$J$44,8,FALSE)*VLOOKUP(OVYLD2_!CG$4,'[1]INTERNAL PARAMETERS-1'!$B$5:$J$44,3,FALSE)</f>
        <v>4.0314692328126742E-4</v>
      </c>
      <c r="CH162" s="43">
        <f>OVYLD1_!CH162*VLOOKUP(OVYLD2_!CH$4,'[1]INTERNAL PARAMETERS-1'!$B$5:$J$44,5,FALSE)*VLOOKUP(OVYLD2_!CH$4,'[1]INTERNAL PARAMETERS-1'!$B$5:$J$44,6,FALSE)*VLOOKUP(OVYLD2_!CH$4,'[1]INTERNAL PARAMETERS-1'!$B$5:$J$44,3,FALSE) + OVYLD1_!CH162*(1-VLOOKUP(OVYLD2_!CH$4,'[1]INTERNAL PARAMETERS-1'!$B$5:$J$44,5,FALSE))*VLOOKUP(OVYLD2_!CH$4,'[1]INTERNAL PARAMETERS-1'!$B$5:$J$44,8,FALSE)*VLOOKUP(OVYLD2_!CH$4,'[1]INTERNAL PARAMETERS-1'!$B$5:$J$44,3,FALSE)</f>
        <v>0</v>
      </c>
      <c r="CJ162" s="45">
        <f t="shared" si="4"/>
        <v>212.62729941710424</v>
      </c>
      <c r="CK162" s="43">
        <f t="shared" si="5"/>
        <v>9.4050125519865198</v>
      </c>
    </row>
    <row r="163" spans="2:89" x14ac:dyDescent="0.5">
      <c r="B163" s="58" t="s">
        <v>8</v>
      </c>
      <c r="C163" s="57" t="s">
        <v>81</v>
      </c>
      <c r="D163" s="57" t="s">
        <v>66</v>
      </c>
      <c r="E163" s="128">
        <f>OVERALL2021!AI163</f>
        <v>332.01517544136709</v>
      </c>
      <c r="F163" s="59">
        <f>'[1]INTERNAL PARAMETERS-1'!M19</f>
        <v>16.865000000000002</v>
      </c>
      <c r="G163" s="45">
        <f>OVYLD1_!G163*VLOOKUP(OVYLD2_!G$4,'[1]INTERNAL PARAMETERS-1'!$B$5:$J$44,5,FALSE)*VLOOKUP(OVYLD2_!G$4,'[1]INTERNAL PARAMETERS-1'!$B$5:$J$44,7,FALSE)*OVYLD2_!$F163 + OVYLD1_!G163*(1-VLOOKUP(OVYLD2_!G$4,'[1]INTERNAL PARAMETERS-1'!$B$5:$J$44,5,FALSE))*VLOOKUP(OVYLD2_!G$4,'[1]INTERNAL PARAMETERS-1'!$B$5:$J$44,9,FALSE)*OVYLD2_!$F163</f>
        <v>18.081656521717704</v>
      </c>
      <c r="H163" s="44">
        <f>OVYLD1_!H163*VLOOKUP(OVYLD2_!H$4,'[1]INTERNAL PARAMETERS-1'!$B$5:$J$44,5,FALSE)*VLOOKUP(OVYLD2_!H$4,'[1]INTERNAL PARAMETERS-1'!$B$5:$J$44,7,FALSE)*OVYLD2_!$F163 + OVYLD1_!H163*(1-VLOOKUP(OVYLD2_!H$4,'[1]INTERNAL PARAMETERS-1'!$B$5:$J$44,5,FALSE))*VLOOKUP(OVYLD2_!H$4,'[1]INTERNAL PARAMETERS-1'!$B$5:$J$44,9,FALSE)*OVYLD2_!$F163</f>
        <v>5.9064283685518246</v>
      </c>
      <c r="I163" s="44">
        <f>OVYLD1_!I163*VLOOKUP(OVYLD2_!I$4,'[1]INTERNAL PARAMETERS-1'!$B$5:$J$44,5,FALSE)*VLOOKUP(OVYLD2_!I$4,'[1]INTERNAL PARAMETERS-1'!$B$5:$J$44,7,FALSE)*OVYLD2_!$F163 + OVYLD1_!I163*(1-VLOOKUP(OVYLD2_!I$4,'[1]INTERNAL PARAMETERS-1'!$B$5:$J$44,5,FALSE))*VLOOKUP(OVYLD2_!I$4,'[1]INTERNAL PARAMETERS-1'!$B$5:$J$44,9,FALSE)*OVYLD2_!$F163</f>
        <v>13.678364476848516</v>
      </c>
      <c r="J163" s="44">
        <f>OVYLD1_!J163*VLOOKUP(OVYLD2_!J$4,'[1]INTERNAL PARAMETERS-1'!$B$5:$J$44,5,FALSE)*VLOOKUP(OVYLD2_!J$4,'[1]INTERNAL PARAMETERS-1'!$B$5:$J$44,7,FALSE)*OVYLD2_!$F163 + OVYLD1_!J163*(1-VLOOKUP(OVYLD2_!J$4,'[1]INTERNAL PARAMETERS-1'!$B$5:$J$44,5,FALSE))*VLOOKUP(OVYLD2_!J$4,'[1]INTERNAL PARAMETERS-1'!$B$5:$J$44,9,FALSE)*OVYLD2_!$F163</f>
        <v>0</v>
      </c>
      <c r="K163" s="44">
        <f>OVYLD1_!K163*VLOOKUP(OVYLD2_!K$4,'[1]INTERNAL PARAMETERS-1'!$B$5:$J$44,5,FALSE)*VLOOKUP(OVYLD2_!K$4,'[1]INTERNAL PARAMETERS-1'!$B$5:$J$44,7,FALSE)*OVYLD2_!$F163 + OVYLD1_!K163*(1-VLOOKUP(OVYLD2_!K$4,'[1]INTERNAL PARAMETERS-1'!$B$5:$J$44,5,FALSE))*VLOOKUP(OVYLD2_!K$4,'[1]INTERNAL PARAMETERS-1'!$B$5:$J$44,9,FALSE)*OVYLD2_!$F163</f>
        <v>0</v>
      </c>
      <c r="L163" s="44">
        <f>OVYLD1_!L163*VLOOKUP(OVYLD2_!L$4,'[1]INTERNAL PARAMETERS-1'!$B$5:$J$44,5,FALSE)*VLOOKUP(OVYLD2_!L$4,'[1]INTERNAL PARAMETERS-1'!$B$5:$J$44,7,FALSE)*OVYLD2_!$F163 + OVYLD1_!L163*(1-VLOOKUP(OVYLD2_!L$4,'[1]INTERNAL PARAMETERS-1'!$B$5:$J$44,5,FALSE))*VLOOKUP(OVYLD2_!L$4,'[1]INTERNAL PARAMETERS-1'!$B$5:$J$44,9,FALSE)*OVYLD2_!$F163</f>
        <v>0</v>
      </c>
      <c r="M163" s="44">
        <f>OVYLD1_!M163*VLOOKUP(OVYLD2_!M$4,'[1]INTERNAL PARAMETERS-1'!$B$5:$J$44,5,FALSE)*VLOOKUP(OVYLD2_!M$4,'[1]INTERNAL PARAMETERS-1'!$B$5:$J$44,7,FALSE)*OVYLD2_!$F163 + OVYLD1_!M163*(1-VLOOKUP(OVYLD2_!M$4,'[1]INTERNAL PARAMETERS-1'!$B$5:$J$44,5,FALSE))*VLOOKUP(OVYLD2_!M$4,'[1]INTERNAL PARAMETERS-1'!$B$5:$J$44,9,FALSE)*OVYLD2_!$F163</f>
        <v>1.9318668229796305</v>
      </c>
      <c r="N163" s="44">
        <f>OVYLD1_!N163*VLOOKUP(OVYLD2_!N$4,'[1]INTERNAL PARAMETERS-1'!$B$5:$J$44,5,FALSE)*VLOOKUP(OVYLD2_!N$4,'[1]INTERNAL PARAMETERS-1'!$B$5:$J$44,7,FALSE)*OVYLD2_!$F163 + OVYLD1_!N163*(1-VLOOKUP(OVYLD2_!N$4,'[1]INTERNAL PARAMETERS-1'!$B$5:$J$44,5,FALSE))*VLOOKUP(OVYLD2_!N$4,'[1]INTERNAL PARAMETERS-1'!$B$5:$J$44,9,FALSE)*OVYLD2_!$F163</f>
        <v>3.3001115591350327E-2</v>
      </c>
      <c r="O163" s="44">
        <f>OVYLD1_!O163*VLOOKUP(OVYLD2_!O$4,'[1]INTERNAL PARAMETERS-1'!$B$5:$J$44,5,FALSE)*VLOOKUP(OVYLD2_!O$4,'[1]INTERNAL PARAMETERS-1'!$B$5:$J$44,7,FALSE)*OVYLD2_!$F163 + OVYLD1_!O163*(1-VLOOKUP(OVYLD2_!O$4,'[1]INTERNAL PARAMETERS-1'!$B$5:$J$44,5,FALSE))*VLOOKUP(OVYLD2_!O$4,'[1]INTERNAL PARAMETERS-1'!$B$5:$J$44,9,FALSE)*OVYLD2_!$F163</f>
        <v>0</v>
      </c>
      <c r="P163" s="44">
        <f>OVYLD1_!P163*VLOOKUP(OVYLD2_!P$4,'[1]INTERNAL PARAMETERS-1'!$B$5:$J$44,5,FALSE)*VLOOKUP(OVYLD2_!P$4,'[1]INTERNAL PARAMETERS-1'!$B$5:$J$44,7,FALSE)*OVYLD2_!$F163 + OVYLD1_!P163*(1-VLOOKUP(OVYLD2_!P$4,'[1]INTERNAL PARAMETERS-1'!$B$5:$J$44,5,FALSE))*VLOOKUP(OVYLD2_!P$4,'[1]INTERNAL PARAMETERS-1'!$B$5:$J$44,9,FALSE)*OVYLD2_!$F163</f>
        <v>0</v>
      </c>
      <c r="Q163" s="44">
        <f>OVYLD1_!Q163*VLOOKUP(OVYLD2_!Q$4,'[1]INTERNAL PARAMETERS-1'!$B$5:$J$44,5,FALSE)*VLOOKUP(OVYLD2_!Q$4,'[1]INTERNAL PARAMETERS-1'!$B$5:$J$44,7,FALSE)*OVYLD2_!$F163 + OVYLD1_!Q163*(1-VLOOKUP(OVYLD2_!Q$4,'[1]INTERNAL PARAMETERS-1'!$B$5:$J$44,5,FALSE))*VLOOKUP(OVYLD2_!Q$4,'[1]INTERNAL PARAMETERS-1'!$B$5:$J$44,9,FALSE)*OVYLD2_!$F163</f>
        <v>0</v>
      </c>
      <c r="R163" s="44">
        <f>OVYLD1_!R163*VLOOKUP(OVYLD2_!R$4,'[1]INTERNAL PARAMETERS-1'!$B$5:$J$44,5,FALSE)*VLOOKUP(OVYLD2_!R$4,'[1]INTERNAL PARAMETERS-1'!$B$5:$J$44,7,FALSE)*OVYLD2_!$F163 + OVYLD1_!R163*(1-VLOOKUP(OVYLD2_!R$4,'[1]INTERNAL PARAMETERS-1'!$B$5:$J$44,5,FALSE))*VLOOKUP(OVYLD2_!R$4,'[1]INTERNAL PARAMETERS-1'!$B$5:$J$44,9,FALSE)*OVYLD2_!$F163</f>
        <v>0</v>
      </c>
      <c r="S163" s="44">
        <f>OVYLD1_!S163*VLOOKUP(OVYLD2_!S$4,'[1]INTERNAL PARAMETERS-1'!$B$5:$J$44,5,FALSE)*VLOOKUP(OVYLD2_!S$4,'[1]INTERNAL PARAMETERS-1'!$B$5:$J$44,7,FALSE)*OVYLD2_!$F163 + OVYLD1_!S163*(1-VLOOKUP(OVYLD2_!S$4,'[1]INTERNAL PARAMETERS-1'!$B$5:$J$44,5,FALSE))*VLOOKUP(OVYLD2_!S$4,'[1]INTERNAL PARAMETERS-1'!$B$5:$J$44,9,FALSE)*OVYLD2_!$F163</f>
        <v>1.2729622705537331</v>
      </c>
      <c r="T163" s="44">
        <f>OVYLD1_!T163*VLOOKUP(OVYLD2_!T$4,'[1]INTERNAL PARAMETERS-1'!$B$5:$J$44,5,FALSE)*VLOOKUP(OVYLD2_!T$4,'[1]INTERNAL PARAMETERS-1'!$B$5:$J$44,7,FALSE)*OVYLD2_!$F163 + OVYLD1_!T163*(1-VLOOKUP(OVYLD2_!T$4,'[1]INTERNAL PARAMETERS-1'!$B$5:$J$44,5,FALSE))*VLOOKUP(OVYLD2_!T$4,'[1]INTERNAL PARAMETERS-1'!$B$5:$J$44,9,FALSE)*OVYLD2_!$F163</f>
        <v>0.55258033512889415</v>
      </c>
      <c r="U163" s="44">
        <f>OVYLD1_!U163*VLOOKUP(OVYLD2_!U$4,'[1]INTERNAL PARAMETERS-1'!$B$5:$J$44,5,FALSE)*VLOOKUP(OVYLD2_!U$4,'[1]INTERNAL PARAMETERS-1'!$B$5:$J$44,7,FALSE)*OVYLD2_!$F163 + OVYLD1_!U163*(1-VLOOKUP(OVYLD2_!U$4,'[1]INTERNAL PARAMETERS-1'!$B$5:$J$44,5,FALSE))*VLOOKUP(OVYLD2_!U$4,'[1]INTERNAL PARAMETERS-1'!$B$5:$J$44,9,FALSE)*OVYLD2_!$F163</f>
        <v>6.9373203603578168E-2</v>
      </c>
      <c r="V163" s="44">
        <f>OVYLD1_!V163*VLOOKUP(OVYLD2_!V$4,'[1]INTERNAL PARAMETERS-1'!$B$5:$J$44,5,FALSE)*VLOOKUP(OVYLD2_!V$4,'[1]INTERNAL PARAMETERS-1'!$B$5:$J$44,7,FALSE)*OVYLD2_!$F163 + OVYLD1_!V163*(1-VLOOKUP(OVYLD2_!V$4,'[1]INTERNAL PARAMETERS-1'!$B$5:$J$44,5,FALSE))*VLOOKUP(OVYLD2_!V$4,'[1]INTERNAL PARAMETERS-1'!$B$5:$J$44,9,FALSE)*OVYLD2_!$F163</f>
        <v>1.8635622717240214</v>
      </c>
      <c r="W163" s="44">
        <f>OVYLD1_!W163*VLOOKUP(OVYLD2_!W$4,'[1]INTERNAL PARAMETERS-1'!$B$5:$J$44,5,FALSE)*VLOOKUP(OVYLD2_!W$4,'[1]INTERNAL PARAMETERS-1'!$B$5:$J$44,7,FALSE)*OVYLD2_!$F163 + OVYLD1_!W163*(1-VLOOKUP(OVYLD2_!W$4,'[1]INTERNAL PARAMETERS-1'!$B$5:$J$44,5,FALSE))*VLOOKUP(OVYLD2_!W$4,'[1]INTERNAL PARAMETERS-1'!$B$5:$J$44,9,FALSE)*OVYLD2_!$F163</f>
        <v>0</v>
      </c>
      <c r="X163" s="44">
        <f>OVYLD1_!X163*VLOOKUP(OVYLD2_!X$4,'[1]INTERNAL PARAMETERS-1'!$B$5:$J$44,5,FALSE)*VLOOKUP(OVYLD2_!X$4,'[1]INTERNAL PARAMETERS-1'!$B$5:$J$44,7,FALSE)*OVYLD2_!$F163 + OVYLD1_!X163*(1-VLOOKUP(OVYLD2_!X$4,'[1]INTERNAL PARAMETERS-1'!$B$5:$J$44,5,FALSE))*VLOOKUP(OVYLD2_!X$4,'[1]INTERNAL PARAMETERS-1'!$B$5:$J$44,9,FALSE)*OVYLD2_!$F163</f>
        <v>0</v>
      </c>
      <c r="Y163" s="44">
        <f>OVYLD1_!Y163*VLOOKUP(OVYLD2_!Y$4,'[1]INTERNAL PARAMETERS-1'!$B$5:$J$44,5,FALSE)*VLOOKUP(OVYLD2_!Y$4,'[1]INTERNAL PARAMETERS-1'!$B$5:$J$44,7,FALSE)*OVYLD2_!$F163 + OVYLD1_!Y163*(1-VLOOKUP(OVYLD2_!Y$4,'[1]INTERNAL PARAMETERS-1'!$B$5:$J$44,5,FALSE))*VLOOKUP(OVYLD2_!Y$4,'[1]INTERNAL PARAMETERS-1'!$B$5:$J$44,9,FALSE)*OVYLD2_!$F163</f>
        <v>0</v>
      </c>
      <c r="Z163" s="44">
        <f>OVYLD1_!Z163*VLOOKUP(OVYLD2_!Z$4,'[1]INTERNAL PARAMETERS-1'!$B$5:$J$44,5,FALSE)*VLOOKUP(OVYLD2_!Z$4,'[1]INTERNAL PARAMETERS-1'!$B$5:$J$44,7,FALSE)*OVYLD2_!$F163 + OVYLD1_!Z163*(1-VLOOKUP(OVYLD2_!Z$4,'[1]INTERNAL PARAMETERS-1'!$B$5:$J$44,5,FALSE))*VLOOKUP(OVYLD2_!Z$4,'[1]INTERNAL PARAMETERS-1'!$B$5:$J$44,9,FALSE)*OVYLD2_!$F163</f>
        <v>0</v>
      </c>
      <c r="AA163" s="44">
        <f>OVYLD1_!AA163*VLOOKUP(OVYLD2_!AA$4,'[1]INTERNAL PARAMETERS-1'!$B$5:$J$44,5,FALSE)*VLOOKUP(OVYLD2_!AA$4,'[1]INTERNAL PARAMETERS-1'!$B$5:$J$44,7,FALSE)*OVYLD2_!$F163 + OVYLD1_!AA163*(1-VLOOKUP(OVYLD2_!AA$4,'[1]INTERNAL PARAMETERS-1'!$B$5:$J$44,5,FALSE))*VLOOKUP(OVYLD2_!AA$4,'[1]INTERNAL PARAMETERS-1'!$B$5:$J$44,9,FALSE)*OVYLD2_!$F163</f>
        <v>0</v>
      </c>
      <c r="AB163" s="44">
        <f>OVYLD1_!AB163*VLOOKUP(OVYLD2_!AB$4,'[1]INTERNAL PARAMETERS-1'!$B$5:$J$44,5,FALSE)*VLOOKUP(OVYLD2_!AB$4,'[1]INTERNAL PARAMETERS-1'!$B$5:$J$44,7,FALSE)*OVYLD2_!$F163 + OVYLD1_!AB163*(1-VLOOKUP(OVYLD2_!AB$4,'[1]INTERNAL PARAMETERS-1'!$B$5:$J$44,5,FALSE))*VLOOKUP(OVYLD2_!AB$4,'[1]INTERNAL PARAMETERS-1'!$B$5:$J$44,9,FALSE)*OVYLD2_!$F163</f>
        <v>0</v>
      </c>
      <c r="AC163" s="44">
        <f>OVYLD1_!AC163*VLOOKUP(OVYLD2_!AC$4,'[1]INTERNAL PARAMETERS-1'!$B$5:$J$44,5,FALSE)*VLOOKUP(OVYLD2_!AC$4,'[1]INTERNAL PARAMETERS-1'!$B$5:$J$44,7,FALSE)*OVYLD2_!$F163 + OVYLD1_!AC163*(1-VLOOKUP(OVYLD2_!AC$4,'[1]INTERNAL PARAMETERS-1'!$B$5:$J$44,5,FALSE))*VLOOKUP(OVYLD2_!AC$4,'[1]INTERNAL PARAMETERS-1'!$B$5:$J$44,9,FALSE)*OVYLD2_!$F163</f>
        <v>0</v>
      </c>
      <c r="AD163" s="44">
        <f>OVYLD1_!AD163*VLOOKUP(OVYLD2_!AD$4,'[1]INTERNAL PARAMETERS-1'!$B$5:$J$44,5,FALSE)*VLOOKUP(OVYLD2_!AD$4,'[1]INTERNAL PARAMETERS-1'!$B$5:$J$44,7,FALSE)*OVYLD2_!$F163 + OVYLD1_!AD163*(1-VLOOKUP(OVYLD2_!AD$4,'[1]INTERNAL PARAMETERS-1'!$B$5:$J$44,5,FALSE))*VLOOKUP(OVYLD2_!AD$4,'[1]INTERNAL PARAMETERS-1'!$B$5:$J$44,9,FALSE)*OVYLD2_!$F163</f>
        <v>0</v>
      </c>
      <c r="AE163" s="44">
        <f>OVYLD1_!AE163*VLOOKUP(OVYLD2_!AE$4,'[1]INTERNAL PARAMETERS-1'!$B$5:$J$44,5,FALSE)*VLOOKUP(OVYLD2_!AE$4,'[1]INTERNAL PARAMETERS-1'!$B$5:$J$44,7,FALSE)*OVYLD2_!$F163 + OVYLD1_!AE163*(1-VLOOKUP(OVYLD2_!AE$4,'[1]INTERNAL PARAMETERS-1'!$B$5:$J$44,5,FALSE))*VLOOKUP(OVYLD2_!AE$4,'[1]INTERNAL PARAMETERS-1'!$B$5:$J$44,9,FALSE)*OVYLD2_!$F163</f>
        <v>0</v>
      </c>
      <c r="AF163" s="44">
        <f>OVYLD1_!AF163*VLOOKUP(OVYLD2_!AF$4,'[1]INTERNAL PARAMETERS-1'!$B$5:$J$44,5,FALSE)*VLOOKUP(OVYLD2_!AF$4,'[1]INTERNAL PARAMETERS-1'!$B$5:$J$44,7,FALSE)*OVYLD2_!$F163 + OVYLD1_!AF163*(1-VLOOKUP(OVYLD2_!AF$4,'[1]INTERNAL PARAMETERS-1'!$B$5:$J$44,5,FALSE))*VLOOKUP(OVYLD2_!AF$4,'[1]INTERNAL PARAMETERS-1'!$B$5:$J$44,9,FALSE)*OVYLD2_!$F163</f>
        <v>0</v>
      </c>
      <c r="AG163" s="44">
        <f>OVYLD1_!AG163*VLOOKUP(OVYLD2_!AG$4,'[1]INTERNAL PARAMETERS-1'!$B$5:$J$44,5,FALSE)*VLOOKUP(OVYLD2_!AG$4,'[1]INTERNAL PARAMETERS-1'!$B$5:$J$44,7,FALSE)*OVYLD2_!$F163 + OVYLD1_!AG163*(1-VLOOKUP(OVYLD2_!AG$4,'[1]INTERNAL PARAMETERS-1'!$B$5:$J$44,5,FALSE))*VLOOKUP(OVYLD2_!AG$4,'[1]INTERNAL PARAMETERS-1'!$B$5:$J$44,9,FALSE)*OVYLD2_!$F163</f>
        <v>0</v>
      </c>
      <c r="AH163" s="44">
        <f>OVYLD1_!AH163*VLOOKUP(OVYLD2_!AH$4,'[1]INTERNAL PARAMETERS-1'!$B$5:$J$44,5,FALSE)*VLOOKUP(OVYLD2_!AH$4,'[1]INTERNAL PARAMETERS-1'!$B$5:$J$44,7,FALSE)*OVYLD2_!$F163 + OVYLD1_!AH163*(1-VLOOKUP(OVYLD2_!AH$4,'[1]INTERNAL PARAMETERS-1'!$B$5:$J$44,5,FALSE))*VLOOKUP(OVYLD2_!AH$4,'[1]INTERNAL PARAMETERS-1'!$B$5:$J$44,9,FALSE)*OVYLD2_!$F163</f>
        <v>0</v>
      </c>
      <c r="AI163" s="44">
        <f>OVYLD1_!AI163*VLOOKUP(OVYLD2_!AI$4,'[1]INTERNAL PARAMETERS-1'!$B$5:$J$44,5,FALSE)*VLOOKUP(OVYLD2_!AI$4,'[1]INTERNAL PARAMETERS-1'!$B$5:$J$44,7,FALSE)*OVYLD2_!$F163 + OVYLD1_!AI163*(1-VLOOKUP(OVYLD2_!AI$4,'[1]INTERNAL PARAMETERS-1'!$B$5:$J$44,5,FALSE))*VLOOKUP(OVYLD2_!AI$4,'[1]INTERNAL PARAMETERS-1'!$B$5:$J$44,9,FALSE)*OVYLD2_!$F163</f>
        <v>1.5348053894596939E-2</v>
      </c>
      <c r="AJ163" s="44">
        <f>OVYLD1_!AJ163*VLOOKUP(OVYLD2_!AJ$4,'[1]INTERNAL PARAMETERS-1'!$B$5:$J$44,5,FALSE)*VLOOKUP(OVYLD2_!AJ$4,'[1]INTERNAL PARAMETERS-1'!$B$5:$J$44,7,FALSE)*OVYLD2_!$F163 + OVYLD1_!AJ163*(1-VLOOKUP(OVYLD2_!AJ$4,'[1]INTERNAL PARAMETERS-1'!$B$5:$J$44,5,FALSE))*VLOOKUP(OVYLD2_!AJ$4,'[1]INTERNAL PARAMETERS-1'!$B$5:$J$44,9,FALSE)*OVYLD2_!$F163</f>
        <v>0.23945147855585414</v>
      </c>
      <c r="AK163" s="44">
        <f>OVYLD1_!AK163*VLOOKUP(OVYLD2_!AK$4,'[1]INTERNAL PARAMETERS-1'!$B$5:$J$44,5,FALSE)*VLOOKUP(OVYLD2_!AK$4,'[1]INTERNAL PARAMETERS-1'!$B$5:$J$44,7,FALSE)*OVYLD2_!$F163 + OVYLD1_!AK163*(1-VLOOKUP(OVYLD2_!AK$4,'[1]INTERNAL PARAMETERS-1'!$B$5:$J$44,5,FALSE))*VLOOKUP(OVYLD2_!AK$4,'[1]INTERNAL PARAMETERS-1'!$B$5:$J$44,9,FALSE)*OVYLD2_!$F163</f>
        <v>0</v>
      </c>
      <c r="AL163" s="44">
        <f>OVYLD1_!AL163*VLOOKUP(OVYLD2_!AL$4,'[1]INTERNAL PARAMETERS-1'!$B$5:$J$44,5,FALSE)*VLOOKUP(OVYLD2_!AL$4,'[1]INTERNAL PARAMETERS-1'!$B$5:$J$44,7,FALSE)*OVYLD2_!$F163 + OVYLD1_!AL163*(1-VLOOKUP(OVYLD2_!AL$4,'[1]INTERNAL PARAMETERS-1'!$B$5:$J$44,5,FALSE))*VLOOKUP(OVYLD2_!AL$4,'[1]INTERNAL PARAMETERS-1'!$B$5:$J$44,9,FALSE)*OVYLD2_!$F163</f>
        <v>0</v>
      </c>
      <c r="AM163" s="44">
        <f>OVYLD1_!AM163*VLOOKUP(OVYLD2_!AM$4,'[1]INTERNAL PARAMETERS-1'!$B$5:$J$44,5,FALSE)*VLOOKUP(OVYLD2_!AM$4,'[1]INTERNAL PARAMETERS-1'!$B$5:$J$44,7,FALSE)*OVYLD2_!$F163 + OVYLD1_!AM163*(1-VLOOKUP(OVYLD2_!AM$4,'[1]INTERNAL PARAMETERS-1'!$B$5:$J$44,5,FALSE))*VLOOKUP(OVYLD2_!AM$4,'[1]INTERNAL PARAMETERS-1'!$B$5:$J$44,9,FALSE)*OVYLD2_!$F163</f>
        <v>0</v>
      </c>
      <c r="AN163" s="44">
        <f>OVYLD1_!AN163*VLOOKUP(OVYLD2_!AN$4,'[1]INTERNAL PARAMETERS-1'!$B$5:$J$44,5,FALSE)*VLOOKUP(OVYLD2_!AN$4,'[1]INTERNAL PARAMETERS-1'!$B$5:$J$44,7,FALSE)*OVYLD2_!$F163 + OVYLD1_!AN163*(1-VLOOKUP(OVYLD2_!AN$4,'[1]INTERNAL PARAMETERS-1'!$B$5:$J$44,5,FALSE))*VLOOKUP(OVYLD2_!AN$4,'[1]INTERNAL PARAMETERS-1'!$B$5:$J$44,9,FALSE)*OVYLD2_!$F163</f>
        <v>0</v>
      </c>
      <c r="AO163" s="44">
        <f>OVYLD1_!AO163*VLOOKUP(OVYLD2_!AO$4,'[1]INTERNAL PARAMETERS-1'!$B$5:$J$44,5,FALSE)*VLOOKUP(OVYLD2_!AO$4,'[1]INTERNAL PARAMETERS-1'!$B$5:$J$44,7,FALSE)*OVYLD2_!$F163 + OVYLD1_!AO163*(1-VLOOKUP(OVYLD2_!AO$4,'[1]INTERNAL PARAMETERS-1'!$B$5:$J$44,5,FALSE))*VLOOKUP(OVYLD2_!AO$4,'[1]INTERNAL PARAMETERS-1'!$B$5:$J$44,9,FALSE)*OVYLD2_!$F163</f>
        <v>0</v>
      </c>
      <c r="AP163" s="44">
        <f>OVYLD1_!AP163*VLOOKUP(OVYLD2_!AP$4,'[1]INTERNAL PARAMETERS-1'!$B$5:$J$44,5,FALSE)*VLOOKUP(OVYLD2_!AP$4,'[1]INTERNAL PARAMETERS-1'!$B$5:$J$44,7,FALSE)*OVYLD2_!$F163 + OVYLD1_!AP163*(1-VLOOKUP(OVYLD2_!AP$4,'[1]INTERNAL PARAMETERS-1'!$B$5:$J$44,5,FALSE))*VLOOKUP(OVYLD2_!AP$4,'[1]INTERNAL PARAMETERS-1'!$B$5:$J$44,9,FALSE)*OVYLD2_!$F163</f>
        <v>0</v>
      </c>
      <c r="AQ163" s="44">
        <f>OVYLD1_!AQ163*VLOOKUP(OVYLD2_!AQ$4,'[1]INTERNAL PARAMETERS-1'!$B$5:$J$44,5,FALSE)*VLOOKUP(OVYLD2_!AQ$4,'[1]INTERNAL PARAMETERS-1'!$B$5:$J$44,7,FALSE)*OVYLD2_!$F163 + OVYLD1_!AQ163*(1-VLOOKUP(OVYLD2_!AQ$4,'[1]INTERNAL PARAMETERS-1'!$B$5:$J$44,5,FALSE))*VLOOKUP(OVYLD2_!AQ$4,'[1]INTERNAL PARAMETERS-1'!$B$5:$J$44,9,FALSE)*OVYLD2_!$F163</f>
        <v>0</v>
      </c>
      <c r="AR163" s="44">
        <f>OVYLD1_!AR163*VLOOKUP(OVYLD2_!AR$4,'[1]INTERNAL PARAMETERS-1'!$B$5:$J$44,5,FALSE)*VLOOKUP(OVYLD2_!AR$4,'[1]INTERNAL PARAMETERS-1'!$B$5:$J$44,7,FALSE)*OVYLD2_!$F163 + OVYLD1_!AR163*(1-VLOOKUP(OVYLD2_!AR$4,'[1]INTERNAL PARAMETERS-1'!$B$5:$J$44,5,FALSE))*VLOOKUP(OVYLD2_!AR$4,'[1]INTERNAL PARAMETERS-1'!$B$5:$J$44,9,FALSE)*OVYLD2_!$F163</f>
        <v>0</v>
      </c>
      <c r="AS163" s="44">
        <f>OVYLD1_!AS163*VLOOKUP(OVYLD2_!AS$4,'[1]INTERNAL PARAMETERS-1'!$B$5:$J$44,5,FALSE)*VLOOKUP(OVYLD2_!AS$4,'[1]INTERNAL PARAMETERS-1'!$B$5:$J$44,7,FALSE)*OVYLD2_!$F163 + OVYLD1_!AS163*(1-VLOOKUP(OVYLD2_!AS$4,'[1]INTERNAL PARAMETERS-1'!$B$5:$J$44,5,FALSE))*VLOOKUP(OVYLD2_!AS$4,'[1]INTERNAL PARAMETERS-1'!$B$5:$J$44,9,FALSE)*OVYLD2_!$F163</f>
        <v>0</v>
      </c>
      <c r="AT163" s="43">
        <f>OVYLD1_!AT163*VLOOKUP(OVYLD2_!AT$4,'[1]INTERNAL PARAMETERS-1'!$B$5:$J$44,5,FALSE)*VLOOKUP(OVYLD2_!AT$4,'[1]INTERNAL PARAMETERS-1'!$B$5:$J$44,7,FALSE)*OVYLD2_!$F163 + OVYLD1_!AT163*(1-VLOOKUP(OVYLD2_!AT$4,'[1]INTERNAL PARAMETERS-1'!$B$5:$J$44,5,FALSE))*VLOOKUP(OVYLD2_!AT$4,'[1]INTERNAL PARAMETERS-1'!$B$5:$J$44,9,FALSE)*OVYLD2_!$F163</f>
        <v>0</v>
      </c>
      <c r="AU163" s="45">
        <f>OVYLD1_!AU163*VLOOKUP(OVYLD2_!AU$4,'[1]INTERNAL PARAMETERS-1'!$B$5:$J$44,5,FALSE)*VLOOKUP(OVYLD2_!AU$4,'[1]INTERNAL PARAMETERS-1'!$B$5:$J$44,6,FALSE)*VLOOKUP(OVYLD2_!AU$4,'[1]INTERNAL PARAMETERS-1'!$B$5:$J$44,3,FALSE) + OVYLD1_!AU163*(1-VLOOKUP(OVYLD2_!AU$4,'[1]INTERNAL PARAMETERS-1'!$B$5:$J$44,5,FALSE))*VLOOKUP(OVYLD2_!AU$4,'[1]INTERNAL PARAMETERS-1'!$B$5:$J$44,8,FALSE)*VLOOKUP(OVYLD2_!AU$4,'[1]INTERNAL PARAMETERS-1'!$B$5:$J$44,3,FALSE)</f>
        <v>0</v>
      </c>
      <c r="AV163" s="44">
        <f>OVYLD1_!AV163*VLOOKUP(OVYLD2_!AV$4,'[1]INTERNAL PARAMETERS-1'!$B$5:$J$44,5,FALSE)*VLOOKUP(OVYLD2_!AV$4,'[1]INTERNAL PARAMETERS-1'!$B$5:$J$44,6,FALSE)*VLOOKUP(OVYLD2_!AV$4,'[1]INTERNAL PARAMETERS-1'!$B$5:$J$44,3,FALSE) + OVYLD1_!AV163*(1-VLOOKUP(OVYLD2_!AV$4,'[1]INTERNAL PARAMETERS-1'!$B$5:$J$44,5,FALSE))*VLOOKUP(OVYLD2_!AV$4,'[1]INTERNAL PARAMETERS-1'!$B$5:$J$44,8,FALSE)*VLOOKUP(OVYLD2_!AV$4,'[1]INTERNAL PARAMETERS-1'!$B$5:$J$44,3,FALSE)</f>
        <v>0</v>
      </c>
      <c r="AW163" s="44">
        <f>OVYLD1_!AW163*VLOOKUP(OVYLD2_!AW$4,'[1]INTERNAL PARAMETERS-1'!$B$5:$J$44,5,FALSE)*VLOOKUP(OVYLD2_!AW$4,'[1]INTERNAL PARAMETERS-1'!$B$5:$J$44,6,FALSE)*VLOOKUP(OVYLD2_!AW$4,'[1]INTERNAL PARAMETERS-1'!$B$5:$J$44,3,FALSE) + OVYLD1_!AW163*(1-VLOOKUP(OVYLD2_!AW$4,'[1]INTERNAL PARAMETERS-1'!$B$5:$J$44,5,FALSE))*VLOOKUP(OVYLD2_!AW$4,'[1]INTERNAL PARAMETERS-1'!$B$5:$J$44,8,FALSE)*VLOOKUP(OVYLD2_!AW$4,'[1]INTERNAL PARAMETERS-1'!$B$5:$J$44,3,FALSE)</f>
        <v>0.95758884983969794</v>
      </c>
      <c r="AX163" s="44">
        <f>OVYLD1_!AX163*VLOOKUP(OVYLD2_!AX$4,'[1]INTERNAL PARAMETERS-1'!$B$5:$J$44,5,FALSE)*VLOOKUP(OVYLD2_!AX$4,'[1]INTERNAL PARAMETERS-1'!$B$5:$J$44,6,FALSE)*VLOOKUP(OVYLD2_!AX$4,'[1]INTERNAL PARAMETERS-1'!$B$5:$J$44,3,FALSE) + OVYLD1_!AX163*(1-VLOOKUP(OVYLD2_!AX$4,'[1]INTERNAL PARAMETERS-1'!$B$5:$J$44,5,FALSE))*VLOOKUP(OVYLD2_!AX$4,'[1]INTERNAL PARAMETERS-1'!$B$5:$J$44,8,FALSE)*VLOOKUP(OVYLD2_!AX$4,'[1]INTERNAL PARAMETERS-1'!$B$5:$J$44,3,FALSE)</f>
        <v>0</v>
      </c>
      <c r="AY163" s="44">
        <f>OVYLD1_!AY163*VLOOKUP(OVYLD2_!AY$4,'[1]INTERNAL PARAMETERS-1'!$B$5:$J$44,5,FALSE)*VLOOKUP(OVYLD2_!AY$4,'[1]INTERNAL PARAMETERS-1'!$B$5:$J$44,6,FALSE)*VLOOKUP(OVYLD2_!AY$4,'[1]INTERNAL PARAMETERS-1'!$B$5:$J$44,3,FALSE) + OVYLD1_!AY163*(1-VLOOKUP(OVYLD2_!AY$4,'[1]INTERNAL PARAMETERS-1'!$B$5:$J$44,5,FALSE))*VLOOKUP(OVYLD2_!AY$4,'[1]INTERNAL PARAMETERS-1'!$B$5:$J$44,8,FALSE)*VLOOKUP(OVYLD2_!AY$4,'[1]INTERNAL PARAMETERS-1'!$B$5:$J$44,3,FALSE)</f>
        <v>0</v>
      </c>
      <c r="AZ163" s="44">
        <f>OVYLD1_!AZ163*VLOOKUP(OVYLD2_!AZ$4,'[1]INTERNAL PARAMETERS-1'!$B$5:$J$44,5,FALSE)*VLOOKUP(OVYLD2_!AZ$4,'[1]INTERNAL PARAMETERS-1'!$B$5:$J$44,6,FALSE)*VLOOKUP(OVYLD2_!AZ$4,'[1]INTERNAL PARAMETERS-1'!$B$5:$J$44,3,FALSE) + OVYLD1_!AZ163*(1-VLOOKUP(OVYLD2_!AZ$4,'[1]INTERNAL PARAMETERS-1'!$B$5:$J$44,5,FALSE))*VLOOKUP(OVYLD2_!AZ$4,'[1]INTERNAL PARAMETERS-1'!$B$5:$J$44,8,FALSE)*VLOOKUP(OVYLD2_!AZ$4,'[1]INTERNAL PARAMETERS-1'!$B$5:$J$44,3,FALSE)</f>
        <v>0</v>
      </c>
      <c r="BA163" s="44">
        <f>OVYLD1_!BA163*VLOOKUP(OVYLD2_!BA$4,'[1]INTERNAL PARAMETERS-1'!$B$5:$J$44,5,FALSE)*VLOOKUP(OVYLD2_!BA$4,'[1]INTERNAL PARAMETERS-1'!$B$5:$J$44,6,FALSE)*VLOOKUP(OVYLD2_!BA$4,'[1]INTERNAL PARAMETERS-1'!$B$5:$J$44,3,FALSE) + OVYLD1_!BA163*(1-VLOOKUP(OVYLD2_!BA$4,'[1]INTERNAL PARAMETERS-1'!$B$5:$J$44,5,FALSE))*VLOOKUP(OVYLD2_!BA$4,'[1]INTERNAL PARAMETERS-1'!$B$5:$J$44,8,FALSE)*VLOOKUP(OVYLD2_!BA$4,'[1]INTERNAL PARAMETERS-1'!$B$5:$J$44,3,FALSE)</f>
        <v>1.3518113965961915</v>
      </c>
      <c r="BB163" s="44">
        <f>OVYLD1_!BB163*VLOOKUP(OVYLD2_!BB$4,'[1]INTERNAL PARAMETERS-1'!$B$5:$J$44,5,FALSE)*VLOOKUP(OVYLD2_!BB$4,'[1]INTERNAL PARAMETERS-1'!$B$5:$J$44,6,FALSE)*VLOOKUP(OVYLD2_!BB$4,'[1]INTERNAL PARAMETERS-1'!$B$5:$J$44,3,FALSE) + OVYLD1_!BB163*(1-VLOOKUP(OVYLD2_!BB$4,'[1]INTERNAL PARAMETERS-1'!$B$5:$J$44,5,FALSE))*VLOOKUP(OVYLD2_!BB$4,'[1]INTERNAL PARAMETERS-1'!$B$5:$J$44,8,FALSE)*VLOOKUP(OVYLD2_!BB$4,'[1]INTERNAL PARAMETERS-1'!$B$5:$J$44,3,FALSE)</f>
        <v>0.11524678070233377</v>
      </c>
      <c r="BC163" s="44">
        <f>OVYLD1_!BC163*VLOOKUP(OVYLD2_!BC$4,'[1]INTERNAL PARAMETERS-1'!$B$5:$J$44,5,FALSE)*VLOOKUP(OVYLD2_!BC$4,'[1]INTERNAL PARAMETERS-1'!$B$5:$J$44,6,FALSE)*VLOOKUP(OVYLD2_!BC$4,'[1]INTERNAL PARAMETERS-1'!$B$5:$J$44,3,FALSE) + OVYLD1_!BC163*(1-VLOOKUP(OVYLD2_!BC$4,'[1]INTERNAL PARAMETERS-1'!$B$5:$J$44,5,FALSE))*VLOOKUP(OVYLD2_!BC$4,'[1]INTERNAL PARAMETERS-1'!$B$5:$J$44,8,FALSE)*VLOOKUP(OVYLD2_!BC$4,'[1]INTERNAL PARAMETERS-1'!$B$5:$J$44,3,FALSE)</f>
        <v>0.64133300115273095</v>
      </c>
      <c r="BD163" s="44">
        <f>OVYLD1_!BD163*VLOOKUP(OVYLD2_!BD$4,'[1]INTERNAL PARAMETERS-1'!$B$5:$J$44,5,FALSE)*VLOOKUP(OVYLD2_!BD$4,'[1]INTERNAL PARAMETERS-1'!$B$5:$J$44,6,FALSE)*VLOOKUP(OVYLD2_!BD$4,'[1]INTERNAL PARAMETERS-1'!$B$5:$J$44,3,FALSE) + OVYLD1_!BD163*(1-VLOOKUP(OVYLD2_!BD$4,'[1]INTERNAL PARAMETERS-1'!$B$5:$J$44,5,FALSE))*VLOOKUP(OVYLD2_!BD$4,'[1]INTERNAL PARAMETERS-1'!$B$5:$J$44,8,FALSE)*VLOOKUP(OVYLD2_!BD$4,'[1]INTERNAL PARAMETERS-1'!$B$5:$J$44,3,FALSE)</f>
        <v>0.10688874687426665</v>
      </c>
      <c r="BE163" s="44">
        <f>OVYLD1_!BE163*VLOOKUP(OVYLD2_!BE$4,'[1]INTERNAL PARAMETERS-1'!$B$5:$J$44,5,FALSE)*VLOOKUP(OVYLD2_!BE$4,'[1]INTERNAL PARAMETERS-1'!$B$5:$J$44,6,FALSE)*VLOOKUP(OVYLD2_!BE$4,'[1]INTERNAL PARAMETERS-1'!$B$5:$J$44,3,FALSE) + OVYLD1_!BE163*(1-VLOOKUP(OVYLD2_!BE$4,'[1]INTERNAL PARAMETERS-1'!$B$5:$J$44,5,FALSE))*VLOOKUP(OVYLD2_!BE$4,'[1]INTERNAL PARAMETERS-1'!$B$5:$J$44,8,FALSE)*VLOOKUP(OVYLD2_!BE$4,'[1]INTERNAL PARAMETERS-1'!$B$5:$J$44,3,FALSE)</f>
        <v>0.40294501860310528</v>
      </c>
      <c r="BF163" s="44">
        <f>OVYLD1_!BF163*VLOOKUP(OVYLD2_!BF$4,'[1]INTERNAL PARAMETERS-1'!$B$5:$J$44,5,FALSE)*VLOOKUP(OVYLD2_!BF$4,'[1]INTERNAL PARAMETERS-1'!$B$5:$J$44,6,FALSE)*VLOOKUP(OVYLD2_!BF$4,'[1]INTERNAL PARAMETERS-1'!$B$5:$J$44,3,FALSE) + OVYLD1_!BF163*(1-VLOOKUP(OVYLD2_!BF$4,'[1]INTERNAL PARAMETERS-1'!$B$5:$J$44,5,FALSE))*VLOOKUP(OVYLD2_!BF$4,'[1]INTERNAL PARAMETERS-1'!$B$5:$J$44,8,FALSE)*VLOOKUP(OVYLD2_!BF$4,'[1]INTERNAL PARAMETERS-1'!$B$5:$J$44,3,FALSE)</f>
        <v>0</v>
      </c>
      <c r="BG163" s="44">
        <f>OVYLD1_!BG163*VLOOKUP(OVYLD2_!BG$4,'[1]INTERNAL PARAMETERS-1'!$B$5:$J$44,5,FALSE)*VLOOKUP(OVYLD2_!BG$4,'[1]INTERNAL PARAMETERS-1'!$B$5:$J$44,6,FALSE)*VLOOKUP(OVYLD2_!BG$4,'[1]INTERNAL PARAMETERS-1'!$B$5:$J$44,3,FALSE) + OVYLD1_!BG163*(1-VLOOKUP(OVYLD2_!BG$4,'[1]INTERNAL PARAMETERS-1'!$B$5:$J$44,5,FALSE))*VLOOKUP(OVYLD2_!BG$4,'[1]INTERNAL PARAMETERS-1'!$B$5:$J$44,8,FALSE)*VLOOKUP(OVYLD2_!BG$4,'[1]INTERNAL PARAMETERS-1'!$B$5:$J$44,3,FALSE)</f>
        <v>0.11257021057732075</v>
      </c>
      <c r="BH163" s="44">
        <f>OVYLD1_!BH163*VLOOKUP(OVYLD2_!BH$4,'[1]INTERNAL PARAMETERS-1'!$B$5:$J$44,5,FALSE)*VLOOKUP(OVYLD2_!BH$4,'[1]INTERNAL PARAMETERS-1'!$B$5:$J$44,6,FALSE)*VLOOKUP(OVYLD2_!BH$4,'[1]INTERNAL PARAMETERS-1'!$B$5:$J$44,3,FALSE) + OVYLD1_!BH163*(1-VLOOKUP(OVYLD2_!BH$4,'[1]INTERNAL PARAMETERS-1'!$B$5:$J$44,5,FALSE))*VLOOKUP(OVYLD2_!BH$4,'[1]INTERNAL PARAMETERS-1'!$B$5:$J$44,8,FALSE)*VLOOKUP(OVYLD2_!BH$4,'[1]INTERNAL PARAMETERS-1'!$B$5:$J$44,3,FALSE)</f>
        <v>1.0172598643471897E-3</v>
      </c>
      <c r="BI163" s="44">
        <f>OVYLD1_!BI163*VLOOKUP(OVYLD2_!BI$4,'[1]INTERNAL PARAMETERS-1'!$B$5:$J$44,5,FALSE)*VLOOKUP(OVYLD2_!BI$4,'[1]INTERNAL PARAMETERS-1'!$B$5:$J$44,6,FALSE)*VLOOKUP(OVYLD2_!BI$4,'[1]INTERNAL PARAMETERS-1'!$B$5:$J$44,3,FALSE) + OVYLD1_!BI163*(1-VLOOKUP(OVYLD2_!BI$4,'[1]INTERNAL PARAMETERS-1'!$B$5:$J$44,5,FALSE))*VLOOKUP(OVYLD2_!BI$4,'[1]INTERNAL PARAMETERS-1'!$B$5:$J$44,8,FALSE)*VLOOKUP(OVYLD2_!BI$4,'[1]INTERNAL PARAMETERS-1'!$B$5:$J$44,3,FALSE)</f>
        <v>0</v>
      </c>
      <c r="BJ163" s="44">
        <f>OVYLD1_!BJ163*VLOOKUP(OVYLD2_!BJ$4,'[1]INTERNAL PARAMETERS-1'!$B$5:$J$44,5,FALSE)*VLOOKUP(OVYLD2_!BJ$4,'[1]INTERNAL PARAMETERS-1'!$B$5:$J$44,6,FALSE)*VLOOKUP(OVYLD2_!BJ$4,'[1]INTERNAL PARAMETERS-1'!$B$5:$J$44,3,FALSE) + OVYLD1_!BJ163*(1-VLOOKUP(OVYLD2_!BJ$4,'[1]INTERNAL PARAMETERS-1'!$B$5:$J$44,5,FALSE))*VLOOKUP(OVYLD2_!BJ$4,'[1]INTERNAL PARAMETERS-1'!$B$5:$J$44,8,FALSE)*VLOOKUP(OVYLD2_!BJ$4,'[1]INTERNAL PARAMETERS-1'!$B$5:$J$44,3,FALSE)</f>
        <v>6.6858959417999117E-2</v>
      </c>
      <c r="BK163" s="44">
        <f>OVYLD1_!BK163*VLOOKUP(OVYLD2_!BK$4,'[1]INTERNAL PARAMETERS-1'!$B$5:$J$44,5,FALSE)*VLOOKUP(OVYLD2_!BK$4,'[1]INTERNAL PARAMETERS-1'!$B$5:$J$44,6,FALSE)*VLOOKUP(OVYLD2_!BK$4,'[1]INTERNAL PARAMETERS-1'!$B$5:$J$44,3,FALSE) + OVYLD1_!BK163*(1-VLOOKUP(OVYLD2_!BK$4,'[1]INTERNAL PARAMETERS-1'!$B$5:$J$44,5,FALSE))*VLOOKUP(OVYLD2_!BK$4,'[1]INTERNAL PARAMETERS-1'!$B$5:$J$44,8,FALSE)*VLOOKUP(OVYLD2_!BK$4,'[1]INTERNAL PARAMETERS-1'!$B$5:$J$44,3,FALSE)</f>
        <v>5.3123676229516477E-2</v>
      </c>
      <c r="BL163" s="44">
        <f>OVYLD1_!BL163*VLOOKUP(OVYLD2_!BL$4,'[1]INTERNAL PARAMETERS-1'!$B$5:$J$44,5,FALSE)*VLOOKUP(OVYLD2_!BL$4,'[1]INTERNAL PARAMETERS-1'!$B$5:$J$44,6,FALSE)*VLOOKUP(OVYLD2_!BL$4,'[1]INTERNAL PARAMETERS-1'!$B$5:$J$44,3,FALSE) + OVYLD1_!BL163*(1-VLOOKUP(OVYLD2_!BL$4,'[1]INTERNAL PARAMETERS-1'!$B$5:$J$44,5,FALSE))*VLOOKUP(OVYLD2_!BL$4,'[1]INTERNAL PARAMETERS-1'!$B$5:$J$44,8,FALSE)*VLOOKUP(OVYLD2_!BL$4,'[1]INTERNAL PARAMETERS-1'!$B$5:$J$44,3,FALSE)</f>
        <v>0.20030599559430479</v>
      </c>
      <c r="BM163" s="44">
        <f>OVYLD1_!BM163*VLOOKUP(OVYLD2_!BM$4,'[1]INTERNAL PARAMETERS-1'!$B$5:$J$44,5,FALSE)*VLOOKUP(OVYLD2_!BM$4,'[1]INTERNAL PARAMETERS-1'!$B$5:$J$44,6,FALSE)*VLOOKUP(OVYLD2_!BM$4,'[1]INTERNAL PARAMETERS-1'!$B$5:$J$44,3,FALSE) + OVYLD1_!BM163*(1-VLOOKUP(OVYLD2_!BM$4,'[1]INTERNAL PARAMETERS-1'!$B$5:$J$44,5,FALSE))*VLOOKUP(OVYLD2_!BM$4,'[1]INTERNAL PARAMETERS-1'!$B$5:$J$44,8,FALSE)*VLOOKUP(OVYLD2_!BM$4,'[1]INTERNAL PARAMETERS-1'!$B$5:$J$44,3,FALSE)</f>
        <v>0.13151020472045907</v>
      </c>
      <c r="BN163" s="44">
        <f>OVYLD1_!BN163*VLOOKUP(OVYLD2_!BN$4,'[1]INTERNAL PARAMETERS-1'!$B$5:$J$44,5,FALSE)*VLOOKUP(OVYLD2_!BN$4,'[1]INTERNAL PARAMETERS-1'!$B$5:$J$44,6,FALSE)*VLOOKUP(OVYLD2_!BN$4,'[1]INTERNAL PARAMETERS-1'!$B$5:$J$44,3,FALSE) + OVYLD1_!BN163*(1-VLOOKUP(OVYLD2_!BN$4,'[1]INTERNAL PARAMETERS-1'!$B$5:$J$44,5,FALSE))*VLOOKUP(OVYLD2_!BN$4,'[1]INTERNAL PARAMETERS-1'!$B$5:$J$44,8,FALSE)*VLOOKUP(OVYLD2_!BN$4,'[1]INTERNAL PARAMETERS-1'!$B$5:$J$44,3,FALSE)</f>
        <v>4.3623935222806012E-2</v>
      </c>
      <c r="BO163" s="44">
        <f>OVYLD1_!BO163*VLOOKUP(OVYLD2_!BO$4,'[1]INTERNAL PARAMETERS-1'!$B$5:$J$44,5,FALSE)*VLOOKUP(OVYLD2_!BO$4,'[1]INTERNAL PARAMETERS-1'!$B$5:$J$44,6,FALSE)*VLOOKUP(OVYLD2_!BO$4,'[1]INTERNAL PARAMETERS-1'!$B$5:$J$44,3,FALSE) + OVYLD1_!BO163*(1-VLOOKUP(OVYLD2_!BO$4,'[1]INTERNAL PARAMETERS-1'!$B$5:$J$44,5,FALSE))*VLOOKUP(OVYLD2_!BO$4,'[1]INTERNAL PARAMETERS-1'!$B$5:$J$44,8,FALSE)*VLOOKUP(OVYLD2_!BO$4,'[1]INTERNAL PARAMETERS-1'!$B$5:$J$44,3,FALSE)</f>
        <v>2.831982965316638E-2</v>
      </c>
      <c r="BP163" s="44">
        <f>OVYLD1_!BP163*VLOOKUP(OVYLD2_!BP$4,'[1]INTERNAL PARAMETERS-1'!$B$5:$J$44,5,FALSE)*VLOOKUP(OVYLD2_!BP$4,'[1]INTERNAL PARAMETERS-1'!$B$5:$J$44,6,FALSE)*VLOOKUP(OVYLD2_!BP$4,'[1]INTERNAL PARAMETERS-1'!$B$5:$J$44,3,FALSE) + OVYLD1_!BP163*(1-VLOOKUP(OVYLD2_!BP$4,'[1]INTERNAL PARAMETERS-1'!$B$5:$J$44,5,FALSE))*VLOOKUP(OVYLD2_!BP$4,'[1]INTERNAL PARAMETERS-1'!$B$5:$J$44,8,FALSE)*VLOOKUP(OVYLD2_!BP$4,'[1]INTERNAL PARAMETERS-1'!$B$5:$J$44,3,FALSE)</f>
        <v>1.9062293376062378E-3</v>
      </c>
      <c r="BQ163" s="44">
        <f>OVYLD1_!BQ163*VLOOKUP(OVYLD2_!BQ$4,'[1]INTERNAL PARAMETERS-1'!$B$5:$J$44,5,FALSE)*VLOOKUP(OVYLD2_!BQ$4,'[1]INTERNAL PARAMETERS-1'!$B$5:$J$44,6,FALSE)*VLOOKUP(OVYLD2_!BQ$4,'[1]INTERNAL PARAMETERS-1'!$B$5:$J$44,3,FALSE) + OVYLD1_!BQ163*(1-VLOOKUP(OVYLD2_!BQ$4,'[1]INTERNAL PARAMETERS-1'!$B$5:$J$44,5,FALSE))*VLOOKUP(OVYLD2_!BQ$4,'[1]INTERNAL PARAMETERS-1'!$B$5:$J$44,8,FALSE)*VLOOKUP(OVYLD2_!BQ$4,'[1]INTERNAL PARAMETERS-1'!$B$5:$J$44,3,FALSE)</f>
        <v>0.21297397720941441</v>
      </c>
      <c r="BR163" s="44">
        <f>OVYLD1_!BR163*VLOOKUP(OVYLD2_!BR$4,'[1]INTERNAL PARAMETERS-1'!$B$5:$J$44,5,FALSE)*VLOOKUP(OVYLD2_!BR$4,'[1]INTERNAL PARAMETERS-1'!$B$5:$J$44,6,FALSE)*VLOOKUP(OVYLD2_!BR$4,'[1]INTERNAL PARAMETERS-1'!$B$5:$J$44,3,FALSE) + OVYLD1_!BR163*(1-VLOOKUP(OVYLD2_!BR$4,'[1]INTERNAL PARAMETERS-1'!$B$5:$J$44,5,FALSE))*VLOOKUP(OVYLD2_!BR$4,'[1]INTERNAL PARAMETERS-1'!$B$5:$J$44,8,FALSE)*VLOOKUP(OVYLD2_!BR$4,'[1]INTERNAL PARAMETERS-1'!$B$5:$J$44,3,FALSE)</f>
        <v>2.4035765260156865E-3</v>
      </c>
      <c r="BS163" s="44">
        <f>OVYLD1_!BS163*VLOOKUP(OVYLD2_!BS$4,'[1]INTERNAL PARAMETERS-1'!$B$5:$J$44,5,FALSE)*VLOOKUP(OVYLD2_!BS$4,'[1]INTERNAL PARAMETERS-1'!$B$5:$J$44,6,FALSE)*VLOOKUP(OVYLD2_!BS$4,'[1]INTERNAL PARAMETERS-1'!$B$5:$J$44,3,FALSE) + OVYLD1_!BS163*(1-VLOOKUP(OVYLD2_!BS$4,'[1]INTERNAL PARAMETERS-1'!$B$5:$J$44,5,FALSE))*VLOOKUP(OVYLD2_!BS$4,'[1]INTERNAL PARAMETERS-1'!$B$5:$J$44,8,FALSE)*VLOOKUP(OVYLD2_!BS$4,'[1]INTERNAL PARAMETERS-1'!$B$5:$J$44,3,FALSE)</f>
        <v>4.5973580030920288E-4</v>
      </c>
      <c r="BT163" s="44">
        <f>OVYLD1_!BT163*VLOOKUP(OVYLD2_!BT$4,'[1]INTERNAL PARAMETERS-1'!$B$5:$J$44,5,FALSE)*VLOOKUP(OVYLD2_!BT$4,'[1]INTERNAL PARAMETERS-1'!$B$5:$J$44,6,FALSE)*VLOOKUP(OVYLD2_!BT$4,'[1]INTERNAL PARAMETERS-1'!$B$5:$J$44,3,FALSE) + OVYLD1_!BT163*(1-VLOOKUP(OVYLD2_!BT$4,'[1]INTERNAL PARAMETERS-1'!$B$5:$J$44,5,FALSE))*VLOOKUP(OVYLD2_!BT$4,'[1]INTERNAL PARAMETERS-1'!$B$5:$J$44,8,FALSE)*VLOOKUP(OVYLD2_!BT$4,'[1]INTERNAL PARAMETERS-1'!$B$5:$J$44,3,FALSE)</f>
        <v>0</v>
      </c>
      <c r="BU163" s="44">
        <f>OVYLD1_!BU163*VLOOKUP(OVYLD2_!BU$4,'[1]INTERNAL PARAMETERS-1'!$B$5:$J$44,5,FALSE)*VLOOKUP(OVYLD2_!BU$4,'[1]INTERNAL PARAMETERS-1'!$B$5:$J$44,6,FALSE)*VLOOKUP(OVYLD2_!BU$4,'[1]INTERNAL PARAMETERS-1'!$B$5:$J$44,3,FALSE) + OVYLD1_!BU163*(1-VLOOKUP(OVYLD2_!BU$4,'[1]INTERNAL PARAMETERS-1'!$B$5:$J$44,5,FALSE))*VLOOKUP(OVYLD2_!BU$4,'[1]INTERNAL PARAMETERS-1'!$B$5:$J$44,8,FALSE)*VLOOKUP(OVYLD2_!BU$4,'[1]INTERNAL PARAMETERS-1'!$B$5:$J$44,3,FALSE)</f>
        <v>0</v>
      </c>
      <c r="BV163" s="44">
        <f>OVYLD1_!BV163*VLOOKUP(OVYLD2_!BV$4,'[1]INTERNAL PARAMETERS-1'!$B$5:$J$44,5,FALSE)*VLOOKUP(OVYLD2_!BV$4,'[1]INTERNAL PARAMETERS-1'!$B$5:$J$44,6,FALSE)*VLOOKUP(OVYLD2_!BV$4,'[1]INTERNAL PARAMETERS-1'!$B$5:$J$44,3,FALSE) + OVYLD1_!BV163*(1-VLOOKUP(OVYLD2_!BV$4,'[1]INTERNAL PARAMETERS-1'!$B$5:$J$44,5,FALSE))*VLOOKUP(OVYLD2_!BV$4,'[1]INTERNAL PARAMETERS-1'!$B$5:$J$44,8,FALSE)*VLOOKUP(OVYLD2_!BV$4,'[1]INTERNAL PARAMETERS-1'!$B$5:$J$44,3,FALSE)</f>
        <v>0</v>
      </c>
      <c r="BW163" s="44">
        <f>OVYLD1_!BW163*VLOOKUP(OVYLD2_!BW$4,'[1]INTERNAL PARAMETERS-1'!$B$5:$J$44,5,FALSE)*VLOOKUP(OVYLD2_!BW$4,'[1]INTERNAL PARAMETERS-1'!$B$5:$J$44,6,FALSE)*VLOOKUP(OVYLD2_!BW$4,'[1]INTERNAL PARAMETERS-1'!$B$5:$J$44,3,FALSE) + OVYLD1_!BW163*(1-VLOOKUP(OVYLD2_!BW$4,'[1]INTERNAL PARAMETERS-1'!$B$5:$J$44,5,FALSE))*VLOOKUP(OVYLD2_!BW$4,'[1]INTERNAL PARAMETERS-1'!$B$5:$J$44,8,FALSE)*VLOOKUP(OVYLD2_!BW$4,'[1]INTERNAL PARAMETERS-1'!$B$5:$J$44,3,FALSE)</f>
        <v>0</v>
      </c>
      <c r="BX163" s="44">
        <f>OVYLD1_!BX163*VLOOKUP(OVYLD2_!BX$4,'[1]INTERNAL PARAMETERS-1'!$B$5:$J$44,5,FALSE)*VLOOKUP(OVYLD2_!BX$4,'[1]INTERNAL PARAMETERS-1'!$B$5:$J$44,6,FALSE)*VLOOKUP(OVYLD2_!BX$4,'[1]INTERNAL PARAMETERS-1'!$B$5:$J$44,3,FALSE) + OVYLD1_!BX163*(1-VLOOKUP(OVYLD2_!BX$4,'[1]INTERNAL PARAMETERS-1'!$B$5:$J$44,5,FALSE))*VLOOKUP(OVYLD2_!BX$4,'[1]INTERNAL PARAMETERS-1'!$B$5:$J$44,8,FALSE)*VLOOKUP(OVYLD2_!BX$4,'[1]INTERNAL PARAMETERS-1'!$B$5:$J$44,3,FALSE)</f>
        <v>0</v>
      </c>
      <c r="BY163" s="44">
        <f>OVYLD1_!BY163*VLOOKUP(OVYLD2_!BY$4,'[1]INTERNAL PARAMETERS-1'!$B$5:$J$44,5,FALSE)*VLOOKUP(OVYLD2_!BY$4,'[1]INTERNAL PARAMETERS-1'!$B$5:$J$44,6,FALSE)*VLOOKUP(OVYLD2_!BY$4,'[1]INTERNAL PARAMETERS-1'!$B$5:$J$44,3,FALSE) + OVYLD1_!BY163*(1-VLOOKUP(OVYLD2_!BY$4,'[1]INTERNAL PARAMETERS-1'!$B$5:$J$44,5,FALSE))*VLOOKUP(OVYLD2_!BY$4,'[1]INTERNAL PARAMETERS-1'!$B$5:$J$44,8,FALSE)*VLOOKUP(OVYLD2_!BY$4,'[1]INTERNAL PARAMETERS-1'!$B$5:$J$44,3,FALSE)</f>
        <v>0</v>
      </c>
      <c r="BZ163" s="44">
        <f>OVYLD1_!BZ163*VLOOKUP(OVYLD2_!BZ$4,'[1]INTERNAL PARAMETERS-1'!$B$5:$J$44,5,FALSE)*VLOOKUP(OVYLD2_!BZ$4,'[1]INTERNAL PARAMETERS-1'!$B$5:$J$44,6,FALSE)*VLOOKUP(OVYLD2_!BZ$4,'[1]INTERNAL PARAMETERS-1'!$B$5:$J$44,3,FALSE) + OVYLD1_!BZ163*(1-VLOOKUP(OVYLD2_!BZ$4,'[1]INTERNAL PARAMETERS-1'!$B$5:$J$44,5,FALSE))*VLOOKUP(OVYLD2_!BZ$4,'[1]INTERNAL PARAMETERS-1'!$B$5:$J$44,8,FALSE)*VLOOKUP(OVYLD2_!BZ$4,'[1]INTERNAL PARAMETERS-1'!$B$5:$J$44,3,FALSE)</f>
        <v>3.0140116737621014E-4</v>
      </c>
      <c r="CA163" s="44">
        <f>OVYLD1_!CA163*VLOOKUP(OVYLD2_!CA$4,'[1]INTERNAL PARAMETERS-1'!$B$5:$J$44,5,FALSE)*VLOOKUP(OVYLD2_!CA$4,'[1]INTERNAL PARAMETERS-1'!$B$5:$J$44,6,FALSE)*VLOOKUP(OVYLD2_!CA$4,'[1]INTERNAL PARAMETERS-1'!$B$5:$J$44,3,FALSE) + OVYLD1_!CA163*(1-VLOOKUP(OVYLD2_!CA$4,'[1]INTERNAL PARAMETERS-1'!$B$5:$J$44,5,FALSE))*VLOOKUP(OVYLD2_!CA$4,'[1]INTERNAL PARAMETERS-1'!$B$5:$J$44,8,FALSE)*VLOOKUP(OVYLD2_!CA$4,'[1]INTERNAL PARAMETERS-1'!$B$5:$J$44,3,FALSE)</f>
        <v>0</v>
      </c>
      <c r="CB163" s="44">
        <f>OVYLD1_!CB163*VLOOKUP(OVYLD2_!CB$4,'[1]INTERNAL PARAMETERS-1'!$B$5:$J$44,5,FALSE)*VLOOKUP(OVYLD2_!CB$4,'[1]INTERNAL PARAMETERS-1'!$B$5:$J$44,6,FALSE)*VLOOKUP(OVYLD2_!CB$4,'[1]INTERNAL PARAMETERS-1'!$B$5:$J$44,3,FALSE) + OVYLD1_!CB163*(1-VLOOKUP(OVYLD2_!CB$4,'[1]INTERNAL PARAMETERS-1'!$B$5:$J$44,5,FALSE))*VLOOKUP(OVYLD2_!CB$4,'[1]INTERNAL PARAMETERS-1'!$B$5:$J$44,8,FALSE)*VLOOKUP(OVYLD2_!CB$4,'[1]INTERNAL PARAMETERS-1'!$B$5:$J$44,3,FALSE)</f>
        <v>0</v>
      </c>
      <c r="CC163" s="44">
        <f>OVYLD1_!CC163*VLOOKUP(OVYLD2_!CC$4,'[1]INTERNAL PARAMETERS-1'!$B$5:$J$44,5,FALSE)*VLOOKUP(OVYLD2_!CC$4,'[1]INTERNAL PARAMETERS-1'!$B$5:$J$44,6,FALSE)*VLOOKUP(OVYLD2_!CC$4,'[1]INTERNAL PARAMETERS-1'!$B$5:$J$44,3,FALSE) + OVYLD1_!CC163*(1-VLOOKUP(OVYLD2_!CC$4,'[1]INTERNAL PARAMETERS-1'!$B$5:$J$44,5,FALSE))*VLOOKUP(OVYLD2_!CC$4,'[1]INTERNAL PARAMETERS-1'!$B$5:$J$44,8,FALSE)*VLOOKUP(OVYLD2_!CC$4,'[1]INTERNAL PARAMETERS-1'!$B$5:$J$44,3,FALSE)</f>
        <v>5.0234545985005578E-4</v>
      </c>
      <c r="CD163" s="44">
        <f>OVYLD1_!CD163*VLOOKUP(OVYLD2_!CD$4,'[1]INTERNAL PARAMETERS-1'!$B$5:$J$44,5,FALSE)*VLOOKUP(OVYLD2_!CD$4,'[1]INTERNAL PARAMETERS-1'!$B$5:$J$44,6,FALSE)*VLOOKUP(OVYLD2_!CD$4,'[1]INTERNAL PARAMETERS-1'!$B$5:$J$44,3,FALSE) + OVYLD1_!CD163*(1-VLOOKUP(OVYLD2_!CD$4,'[1]INTERNAL PARAMETERS-1'!$B$5:$J$44,5,FALSE))*VLOOKUP(OVYLD2_!CD$4,'[1]INTERNAL PARAMETERS-1'!$B$5:$J$44,8,FALSE)*VLOOKUP(OVYLD2_!CD$4,'[1]INTERNAL PARAMETERS-1'!$B$5:$J$44,3,FALSE)</f>
        <v>2.7838344836322942E-3</v>
      </c>
      <c r="CE163" s="44">
        <f>OVYLD1_!CE163*VLOOKUP(OVYLD2_!CE$4,'[1]INTERNAL PARAMETERS-1'!$B$5:$J$44,5,FALSE)*VLOOKUP(OVYLD2_!CE$4,'[1]INTERNAL PARAMETERS-1'!$B$5:$J$44,6,FALSE)*VLOOKUP(OVYLD2_!CE$4,'[1]INTERNAL PARAMETERS-1'!$B$5:$J$44,3,FALSE) + OVYLD1_!CE163*(1-VLOOKUP(OVYLD2_!CE$4,'[1]INTERNAL PARAMETERS-1'!$B$5:$J$44,5,FALSE))*VLOOKUP(OVYLD2_!CE$4,'[1]INTERNAL PARAMETERS-1'!$B$5:$J$44,8,FALSE)*VLOOKUP(OVYLD2_!CE$4,'[1]INTERNAL PARAMETERS-1'!$B$5:$J$44,3,FALSE)</f>
        <v>4.3416648490567861E-3</v>
      </c>
      <c r="CF163" s="44">
        <f>OVYLD1_!CF163*VLOOKUP(OVYLD2_!CF$4,'[1]INTERNAL PARAMETERS-1'!$B$5:$J$44,5,FALSE)*VLOOKUP(OVYLD2_!CF$4,'[1]INTERNAL PARAMETERS-1'!$B$5:$J$44,6,FALSE)*VLOOKUP(OVYLD2_!CF$4,'[1]INTERNAL PARAMETERS-1'!$B$5:$J$44,3,FALSE) + OVYLD1_!CF163*(1-VLOOKUP(OVYLD2_!CF$4,'[1]INTERNAL PARAMETERS-1'!$B$5:$J$44,5,FALSE))*VLOOKUP(OVYLD2_!CF$4,'[1]INTERNAL PARAMETERS-1'!$B$5:$J$44,8,FALSE)*VLOOKUP(OVYLD2_!CF$4,'[1]INTERNAL PARAMETERS-1'!$B$5:$J$44,3,FALSE)</f>
        <v>2.7860471727486689E-3</v>
      </c>
      <c r="CG163" s="44">
        <f>OVYLD1_!CG163*VLOOKUP(OVYLD2_!CG$4,'[1]INTERNAL PARAMETERS-1'!$B$5:$J$44,5,FALSE)*VLOOKUP(OVYLD2_!CG$4,'[1]INTERNAL PARAMETERS-1'!$B$5:$J$44,6,FALSE)*VLOOKUP(OVYLD2_!CG$4,'[1]INTERNAL PARAMETERS-1'!$B$5:$J$44,3,FALSE) + OVYLD1_!CG163*(1-VLOOKUP(OVYLD2_!CG$4,'[1]INTERNAL PARAMETERS-1'!$B$5:$J$44,5,FALSE))*VLOOKUP(OVYLD2_!CG$4,'[1]INTERNAL PARAMETERS-1'!$B$5:$J$44,8,FALSE)*VLOOKUP(OVYLD2_!CG$4,'[1]INTERNAL PARAMETERS-1'!$B$5:$J$44,3,FALSE)</f>
        <v>5.5394802652892106E-4</v>
      </c>
      <c r="CH163" s="43">
        <f>OVYLD1_!CH163*VLOOKUP(OVYLD2_!CH$4,'[1]INTERNAL PARAMETERS-1'!$B$5:$J$44,5,FALSE)*VLOOKUP(OVYLD2_!CH$4,'[1]INTERNAL PARAMETERS-1'!$B$5:$J$44,6,FALSE)*VLOOKUP(OVYLD2_!CH$4,'[1]INTERNAL PARAMETERS-1'!$B$5:$J$44,3,FALSE) + OVYLD1_!CH163*(1-VLOOKUP(OVYLD2_!CH$4,'[1]INTERNAL PARAMETERS-1'!$B$5:$J$44,5,FALSE))*VLOOKUP(OVYLD2_!CH$4,'[1]INTERNAL PARAMETERS-1'!$B$5:$J$44,8,FALSE)*VLOOKUP(OVYLD2_!CH$4,'[1]INTERNAL PARAMETERS-1'!$B$5:$J$44,3,FALSE)</f>
        <v>0</v>
      </c>
      <c r="CJ163" s="45">
        <f t="shared" si="4"/>
        <v>43.644594919149704</v>
      </c>
      <c r="CK163" s="43">
        <f t="shared" si="5"/>
        <v>4.4421566250807842</v>
      </c>
    </row>
    <row r="164" spans="2:89" x14ac:dyDescent="0.5">
      <c r="B164" s="58" t="s">
        <v>8</v>
      </c>
      <c r="C164" s="57" t="s">
        <v>81</v>
      </c>
      <c r="D164" s="57" t="s">
        <v>65</v>
      </c>
      <c r="E164" s="128">
        <f>OVERALL2021!AI164</f>
        <v>171.41047821966438</v>
      </c>
      <c r="F164" s="59">
        <f>'[1]INTERNAL PARAMETERS-1'!M20</f>
        <v>12.89</v>
      </c>
      <c r="G164" s="45">
        <f>OVYLD1_!G164*VLOOKUP(OVYLD2_!G$4,'[1]INTERNAL PARAMETERS-1'!$B$5:$J$44,5,FALSE)*VLOOKUP(OVYLD2_!G$4,'[1]INTERNAL PARAMETERS-1'!$B$5:$J$44,7,FALSE)*OVYLD2_!$F164 + OVYLD1_!G164*(1-VLOOKUP(OVYLD2_!G$4,'[1]INTERNAL PARAMETERS-1'!$B$5:$J$44,5,FALSE))*VLOOKUP(OVYLD2_!G$4,'[1]INTERNAL PARAMETERS-1'!$B$5:$J$44,9,FALSE)*OVYLD2_!$F164</f>
        <v>4.4144258429299326</v>
      </c>
      <c r="H164" s="44">
        <f>OVYLD1_!H164*VLOOKUP(OVYLD2_!H$4,'[1]INTERNAL PARAMETERS-1'!$B$5:$J$44,5,FALSE)*VLOOKUP(OVYLD2_!H$4,'[1]INTERNAL PARAMETERS-1'!$B$5:$J$44,7,FALSE)*OVYLD2_!$F164 + OVYLD1_!H164*(1-VLOOKUP(OVYLD2_!H$4,'[1]INTERNAL PARAMETERS-1'!$B$5:$J$44,5,FALSE))*VLOOKUP(OVYLD2_!H$4,'[1]INTERNAL PARAMETERS-1'!$B$5:$J$44,9,FALSE)*OVYLD2_!$F164</f>
        <v>2.4402940617322915</v>
      </c>
      <c r="I164" s="44">
        <f>OVYLD1_!I164*VLOOKUP(OVYLD2_!I$4,'[1]INTERNAL PARAMETERS-1'!$B$5:$J$44,5,FALSE)*VLOOKUP(OVYLD2_!I$4,'[1]INTERNAL PARAMETERS-1'!$B$5:$J$44,7,FALSE)*OVYLD2_!$F164 + OVYLD1_!I164*(1-VLOOKUP(OVYLD2_!I$4,'[1]INTERNAL PARAMETERS-1'!$B$5:$J$44,5,FALSE))*VLOOKUP(OVYLD2_!I$4,'[1]INTERNAL PARAMETERS-1'!$B$5:$J$44,9,FALSE)*OVYLD2_!$F164</f>
        <v>5.3147816986657119</v>
      </c>
      <c r="J164" s="44">
        <f>OVYLD1_!J164*VLOOKUP(OVYLD2_!J$4,'[1]INTERNAL PARAMETERS-1'!$B$5:$J$44,5,FALSE)*VLOOKUP(OVYLD2_!J$4,'[1]INTERNAL PARAMETERS-1'!$B$5:$J$44,7,FALSE)*OVYLD2_!$F164 + OVYLD1_!J164*(1-VLOOKUP(OVYLD2_!J$4,'[1]INTERNAL PARAMETERS-1'!$B$5:$J$44,5,FALSE))*VLOOKUP(OVYLD2_!J$4,'[1]INTERNAL PARAMETERS-1'!$B$5:$J$44,9,FALSE)*OVYLD2_!$F164</f>
        <v>0</v>
      </c>
      <c r="K164" s="44">
        <f>OVYLD1_!K164*VLOOKUP(OVYLD2_!K$4,'[1]INTERNAL PARAMETERS-1'!$B$5:$J$44,5,FALSE)*VLOOKUP(OVYLD2_!K$4,'[1]INTERNAL PARAMETERS-1'!$B$5:$J$44,7,FALSE)*OVYLD2_!$F164 + OVYLD1_!K164*(1-VLOOKUP(OVYLD2_!K$4,'[1]INTERNAL PARAMETERS-1'!$B$5:$J$44,5,FALSE))*VLOOKUP(OVYLD2_!K$4,'[1]INTERNAL PARAMETERS-1'!$B$5:$J$44,9,FALSE)*OVYLD2_!$F164</f>
        <v>0</v>
      </c>
      <c r="L164" s="44">
        <f>OVYLD1_!L164*VLOOKUP(OVYLD2_!L$4,'[1]INTERNAL PARAMETERS-1'!$B$5:$J$44,5,FALSE)*VLOOKUP(OVYLD2_!L$4,'[1]INTERNAL PARAMETERS-1'!$B$5:$J$44,7,FALSE)*OVYLD2_!$F164 + OVYLD1_!L164*(1-VLOOKUP(OVYLD2_!L$4,'[1]INTERNAL PARAMETERS-1'!$B$5:$J$44,5,FALSE))*VLOOKUP(OVYLD2_!L$4,'[1]INTERNAL PARAMETERS-1'!$B$5:$J$44,9,FALSE)*OVYLD2_!$F164</f>
        <v>0</v>
      </c>
      <c r="M164" s="44">
        <f>OVYLD1_!M164*VLOOKUP(OVYLD2_!M$4,'[1]INTERNAL PARAMETERS-1'!$B$5:$J$44,5,FALSE)*VLOOKUP(OVYLD2_!M$4,'[1]INTERNAL PARAMETERS-1'!$B$5:$J$44,7,FALSE)*OVYLD2_!$F164 + OVYLD1_!M164*(1-VLOOKUP(OVYLD2_!M$4,'[1]INTERNAL PARAMETERS-1'!$B$5:$J$44,5,FALSE))*VLOOKUP(OVYLD2_!M$4,'[1]INTERNAL PARAMETERS-1'!$B$5:$J$44,9,FALSE)*OVYLD2_!$F164</f>
        <v>1.0606711066106029</v>
      </c>
      <c r="N164" s="44">
        <f>OVYLD1_!N164*VLOOKUP(OVYLD2_!N$4,'[1]INTERNAL PARAMETERS-1'!$B$5:$J$44,5,FALSE)*VLOOKUP(OVYLD2_!N$4,'[1]INTERNAL PARAMETERS-1'!$B$5:$J$44,7,FALSE)*OVYLD2_!$F164 + OVYLD1_!N164*(1-VLOOKUP(OVYLD2_!N$4,'[1]INTERNAL PARAMETERS-1'!$B$5:$J$44,5,FALSE))*VLOOKUP(OVYLD2_!N$4,'[1]INTERNAL PARAMETERS-1'!$B$5:$J$44,9,FALSE)*OVYLD2_!$F164</f>
        <v>1.4052851938905438E-2</v>
      </c>
      <c r="O164" s="44">
        <f>OVYLD1_!O164*VLOOKUP(OVYLD2_!O$4,'[1]INTERNAL PARAMETERS-1'!$B$5:$J$44,5,FALSE)*VLOOKUP(OVYLD2_!O$4,'[1]INTERNAL PARAMETERS-1'!$B$5:$J$44,7,FALSE)*OVYLD2_!$F164 + OVYLD1_!O164*(1-VLOOKUP(OVYLD2_!O$4,'[1]INTERNAL PARAMETERS-1'!$B$5:$J$44,5,FALSE))*VLOOKUP(OVYLD2_!O$4,'[1]INTERNAL PARAMETERS-1'!$B$5:$J$44,9,FALSE)*OVYLD2_!$F164</f>
        <v>0</v>
      </c>
      <c r="P164" s="44">
        <f>OVYLD1_!P164*VLOOKUP(OVYLD2_!P$4,'[1]INTERNAL PARAMETERS-1'!$B$5:$J$44,5,FALSE)*VLOOKUP(OVYLD2_!P$4,'[1]INTERNAL PARAMETERS-1'!$B$5:$J$44,7,FALSE)*OVYLD2_!$F164 + OVYLD1_!P164*(1-VLOOKUP(OVYLD2_!P$4,'[1]INTERNAL PARAMETERS-1'!$B$5:$J$44,5,FALSE))*VLOOKUP(OVYLD2_!P$4,'[1]INTERNAL PARAMETERS-1'!$B$5:$J$44,9,FALSE)*OVYLD2_!$F164</f>
        <v>0</v>
      </c>
      <c r="Q164" s="44">
        <f>OVYLD1_!Q164*VLOOKUP(OVYLD2_!Q$4,'[1]INTERNAL PARAMETERS-1'!$B$5:$J$44,5,FALSE)*VLOOKUP(OVYLD2_!Q$4,'[1]INTERNAL PARAMETERS-1'!$B$5:$J$44,7,FALSE)*OVYLD2_!$F164 + OVYLD1_!Q164*(1-VLOOKUP(OVYLD2_!Q$4,'[1]INTERNAL PARAMETERS-1'!$B$5:$J$44,5,FALSE))*VLOOKUP(OVYLD2_!Q$4,'[1]INTERNAL PARAMETERS-1'!$B$5:$J$44,9,FALSE)*OVYLD2_!$F164</f>
        <v>0</v>
      </c>
      <c r="R164" s="44">
        <f>OVYLD1_!R164*VLOOKUP(OVYLD2_!R$4,'[1]INTERNAL PARAMETERS-1'!$B$5:$J$44,5,FALSE)*VLOOKUP(OVYLD2_!R$4,'[1]INTERNAL PARAMETERS-1'!$B$5:$J$44,7,FALSE)*OVYLD2_!$F164 + OVYLD1_!R164*(1-VLOOKUP(OVYLD2_!R$4,'[1]INTERNAL PARAMETERS-1'!$B$5:$J$44,5,FALSE))*VLOOKUP(OVYLD2_!R$4,'[1]INTERNAL PARAMETERS-1'!$B$5:$J$44,9,FALSE)*OVYLD2_!$F164</f>
        <v>0</v>
      </c>
      <c r="S164" s="44">
        <f>OVYLD1_!S164*VLOOKUP(OVYLD2_!S$4,'[1]INTERNAL PARAMETERS-1'!$B$5:$J$44,5,FALSE)*VLOOKUP(OVYLD2_!S$4,'[1]INTERNAL PARAMETERS-1'!$B$5:$J$44,7,FALSE)*OVYLD2_!$F164 + OVYLD1_!S164*(1-VLOOKUP(OVYLD2_!S$4,'[1]INTERNAL PARAMETERS-1'!$B$5:$J$44,5,FALSE))*VLOOKUP(OVYLD2_!S$4,'[1]INTERNAL PARAMETERS-1'!$B$5:$J$44,9,FALSE)*OVYLD2_!$F164</f>
        <v>0.51443453674058159</v>
      </c>
      <c r="T164" s="44">
        <f>OVYLD1_!T164*VLOOKUP(OVYLD2_!T$4,'[1]INTERNAL PARAMETERS-1'!$B$5:$J$44,5,FALSE)*VLOOKUP(OVYLD2_!T$4,'[1]INTERNAL PARAMETERS-1'!$B$5:$J$44,7,FALSE)*OVYLD2_!$F164 + OVYLD1_!T164*(1-VLOOKUP(OVYLD2_!T$4,'[1]INTERNAL PARAMETERS-1'!$B$5:$J$44,5,FALSE))*VLOOKUP(OVYLD2_!T$4,'[1]INTERNAL PARAMETERS-1'!$B$5:$J$44,9,FALSE)*OVYLD2_!$F164</f>
        <v>0.17987606292177674</v>
      </c>
      <c r="U164" s="44">
        <f>OVYLD1_!U164*VLOOKUP(OVYLD2_!U$4,'[1]INTERNAL PARAMETERS-1'!$B$5:$J$44,5,FALSE)*VLOOKUP(OVYLD2_!U$4,'[1]INTERNAL PARAMETERS-1'!$B$5:$J$44,7,FALSE)*OVYLD2_!$F164 + OVYLD1_!U164*(1-VLOOKUP(OVYLD2_!U$4,'[1]INTERNAL PARAMETERS-1'!$B$5:$J$44,5,FALSE))*VLOOKUP(OVYLD2_!U$4,'[1]INTERNAL PARAMETERS-1'!$B$5:$J$44,9,FALSE)*OVYLD2_!$F164</f>
        <v>5.081311524019997E-2</v>
      </c>
      <c r="V164" s="44">
        <f>OVYLD1_!V164*VLOOKUP(OVYLD2_!V$4,'[1]INTERNAL PARAMETERS-1'!$B$5:$J$44,5,FALSE)*VLOOKUP(OVYLD2_!V$4,'[1]INTERNAL PARAMETERS-1'!$B$5:$J$44,7,FALSE)*OVYLD2_!$F164 + OVYLD1_!V164*(1-VLOOKUP(OVYLD2_!V$4,'[1]INTERNAL PARAMETERS-1'!$B$5:$J$44,5,FALSE))*VLOOKUP(OVYLD2_!V$4,'[1]INTERNAL PARAMETERS-1'!$B$5:$J$44,9,FALSE)*OVYLD2_!$F164</f>
        <v>0.83811208963632022</v>
      </c>
      <c r="W164" s="44">
        <f>OVYLD1_!W164*VLOOKUP(OVYLD2_!W$4,'[1]INTERNAL PARAMETERS-1'!$B$5:$J$44,5,FALSE)*VLOOKUP(OVYLD2_!W$4,'[1]INTERNAL PARAMETERS-1'!$B$5:$J$44,7,FALSE)*OVYLD2_!$F164 + OVYLD1_!W164*(1-VLOOKUP(OVYLD2_!W$4,'[1]INTERNAL PARAMETERS-1'!$B$5:$J$44,5,FALSE))*VLOOKUP(OVYLD2_!W$4,'[1]INTERNAL PARAMETERS-1'!$B$5:$J$44,9,FALSE)*OVYLD2_!$F164</f>
        <v>0</v>
      </c>
      <c r="X164" s="44">
        <f>OVYLD1_!X164*VLOOKUP(OVYLD2_!X$4,'[1]INTERNAL PARAMETERS-1'!$B$5:$J$44,5,FALSE)*VLOOKUP(OVYLD2_!X$4,'[1]INTERNAL PARAMETERS-1'!$B$5:$J$44,7,FALSE)*OVYLD2_!$F164 + OVYLD1_!X164*(1-VLOOKUP(OVYLD2_!X$4,'[1]INTERNAL PARAMETERS-1'!$B$5:$J$44,5,FALSE))*VLOOKUP(OVYLD2_!X$4,'[1]INTERNAL PARAMETERS-1'!$B$5:$J$44,9,FALSE)*OVYLD2_!$F164</f>
        <v>0</v>
      </c>
      <c r="Y164" s="44">
        <f>OVYLD1_!Y164*VLOOKUP(OVYLD2_!Y$4,'[1]INTERNAL PARAMETERS-1'!$B$5:$J$44,5,FALSE)*VLOOKUP(OVYLD2_!Y$4,'[1]INTERNAL PARAMETERS-1'!$B$5:$J$44,7,FALSE)*OVYLD2_!$F164 + OVYLD1_!Y164*(1-VLOOKUP(OVYLD2_!Y$4,'[1]INTERNAL PARAMETERS-1'!$B$5:$J$44,5,FALSE))*VLOOKUP(OVYLD2_!Y$4,'[1]INTERNAL PARAMETERS-1'!$B$5:$J$44,9,FALSE)*OVYLD2_!$F164</f>
        <v>0</v>
      </c>
      <c r="Z164" s="44">
        <f>OVYLD1_!Z164*VLOOKUP(OVYLD2_!Z$4,'[1]INTERNAL PARAMETERS-1'!$B$5:$J$44,5,FALSE)*VLOOKUP(OVYLD2_!Z$4,'[1]INTERNAL PARAMETERS-1'!$B$5:$J$44,7,FALSE)*OVYLD2_!$F164 + OVYLD1_!Z164*(1-VLOOKUP(OVYLD2_!Z$4,'[1]INTERNAL PARAMETERS-1'!$B$5:$J$44,5,FALSE))*VLOOKUP(OVYLD2_!Z$4,'[1]INTERNAL PARAMETERS-1'!$B$5:$J$44,9,FALSE)*OVYLD2_!$F164</f>
        <v>0</v>
      </c>
      <c r="AA164" s="44">
        <f>OVYLD1_!AA164*VLOOKUP(OVYLD2_!AA$4,'[1]INTERNAL PARAMETERS-1'!$B$5:$J$44,5,FALSE)*VLOOKUP(OVYLD2_!AA$4,'[1]INTERNAL PARAMETERS-1'!$B$5:$J$44,7,FALSE)*OVYLD2_!$F164 + OVYLD1_!AA164*(1-VLOOKUP(OVYLD2_!AA$4,'[1]INTERNAL PARAMETERS-1'!$B$5:$J$44,5,FALSE))*VLOOKUP(OVYLD2_!AA$4,'[1]INTERNAL PARAMETERS-1'!$B$5:$J$44,9,FALSE)*OVYLD2_!$F164</f>
        <v>0</v>
      </c>
      <c r="AB164" s="44">
        <f>OVYLD1_!AB164*VLOOKUP(OVYLD2_!AB$4,'[1]INTERNAL PARAMETERS-1'!$B$5:$J$44,5,FALSE)*VLOOKUP(OVYLD2_!AB$4,'[1]INTERNAL PARAMETERS-1'!$B$5:$J$44,7,FALSE)*OVYLD2_!$F164 + OVYLD1_!AB164*(1-VLOOKUP(OVYLD2_!AB$4,'[1]INTERNAL PARAMETERS-1'!$B$5:$J$44,5,FALSE))*VLOOKUP(OVYLD2_!AB$4,'[1]INTERNAL PARAMETERS-1'!$B$5:$J$44,9,FALSE)*OVYLD2_!$F164</f>
        <v>0</v>
      </c>
      <c r="AC164" s="44">
        <f>OVYLD1_!AC164*VLOOKUP(OVYLD2_!AC$4,'[1]INTERNAL PARAMETERS-1'!$B$5:$J$44,5,FALSE)*VLOOKUP(OVYLD2_!AC$4,'[1]INTERNAL PARAMETERS-1'!$B$5:$J$44,7,FALSE)*OVYLD2_!$F164 + OVYLD1_!AC164*(1-VLOOKUP(OVYLD2_!AC$4,'[1]INTERNAL PARAMETERS-1'!$B$5:$J$44,5,FALSE))*VLOOKUP(OVYLD2_!AC$4,'[1]INTERNAL PARAMETERS-1'!$B$5:$J$44,9,FALSE)*OVYLD2_!$F164</f>
        <v>0</v>
      </c>
      <c r="AD164" s="44">
        <f>OVYLD1_!AD164*VLOOKUP(OVYLD2_!AD$4,'[1]INTERNAL PARAMETERS-1'!$B$5:$J$44,5,FALSE)*VLOOKUP(OVYLD2_!AD$4,'[1]INTERNAL PARAMETERS-1'!$B$5:$J$44,7,FALSE)*OVYLD2_!$F164 + OVYLD1_!AD164*(1-VLOOKUP(OVYLD2_!AD$4,'[1]INTERNAL PARAMETERS-1'!$B$5:$J$44,5,FALSE))*VLOOKUP(OVYLD2_!AD$4,'[1]INTERNAL PARAMETERS-1'!$B$5:$J$44,9,FALSE)*OVYLD2_!$F164</f>
        <v>0</v>
      </c>
      <c r="AE164" s="44">
        <f>OVYLD1_!AE164*VLOOKUP(OVYLD2_!AE$4,'[1]INTERNAL PARAMETERS-1'!$B$5:$J$44,5,FALSE)*VLOOKUP(OVYLD2_!AE$4,'[1]INTERNAL PARAMETERS-1'!$B$5:$J$44,7,FALSE)*OVYLD2_!$F164 + OVYLD1_!AE164*(1-VLOOKUP(OVYLD2_!AE$4,'[1]INTERNAL PARAMETERS-1'!$B$5:$J$44,5,FALSE))*VLOOKUP(OVYLD2_!AE$4,'[1]INTERNAL PARAMETERS-1'!$B$5:$J$44,9,FALSE)*OVYLD2_!$F164</f>
        <v>0</v>
      </c>
      <c r="AF164" s="44">
        <f>OVYLD1_!AF164*VLOOKUP(OVYLD2_!AF$4,'[1]INTERNAL PARAMETERS-1'!$B$5:$J$44,5,FALSE)*VLOOKUP(OVYLD2_!AF$4,'[1]INTERNAL PARAMETERS-1'!$B$5:$J$44,7,FALSE)*OVYLD2_!$F164 + OVYLD1_!AF164*(1-VLOOKUP(OVYLD2_!AF$4,'[1]INTERNAL PARAMETERS-1'!$B$5:$J$44,5,FALSE))*VLOOKUP(OVYLD2_!AF$4,'[1]INTERNAL PARAMETERS-1'!$B$5:$J$44,9,FALSE)*OVYLD2_!$F164</f>
        <v>0</v>
      </c>
      <c r="AG164" s="44">
        <f>OVYLD1_!AG164*VLOOKUP(OVYLD2_!AG$4,'[1]INTERNAL PARAMETERS-1'!$B$5:$J$44,5,FALSE)*VLOOKUP(OVYLD2_!AG$4,'[1]INTERNAL PARAMETERS-1'!$B$5:$J$44,7,FALSE)*OVYLD2_!$F164 + OVYLD1_!AG164*(1-VLOOKUP(OVYLD2_!AG$4,'[1]INTERNAL PARAMETERS-1'!$B$5:$J$44,5,FALSE))*VLOOKUP(OVYLD2_!AG$4,'[1]INTERNAL PARAMETERS-1'!$B$5:$J$44,9,FALSE)*OVYLD2_!$F164</f>
        <v>0</v>
      </c>
      <c r="AH164" s="44">
        <f>OVYLD1_!AH164*VLOOKUP(OVYLD2_!AH$4,'[1]INTERNAL PARAMETERS-1'!$B$5:$J$44,5,FALSE)*VLOOKUP(OVYLD2_!AH$4,'[1]INTERNAL PARAMETERS-1'!$B$5:$J$44,7,FALSE)*OVYLD2_!$F164 + OVYLD1_!AH164*(1-VLOOKUP(OVYLD2_!AH$4,'[1]INTERNAL PARAMETERS-1'!$B$5:$J$44,5,FALSE))*VLOOKUP(OVYLD2_!AH$4,'[1]INTERNAL PARAMETERS-1'!$B$5:$J$44,9,FALSE)*OVYLD2_!$F164</f>
        <v>0</v>
      </c>
      <c r="AI164" s="44">
        <f>OVYLD1_!AI164*VLOOKUP(OVYLD2_!AI$4,'[1]INTERNAL PARAMETERS-1'!$B$5:$J$44,5,FALSE)*VLOOKUP(OVYLD2_!AI$4,'[1]INTERNAL PARAMETERS-1'!$B$5:$J$44,7,FALSE)*OVYLD2_!$F164 + OVYLD1_!AI164*(1-VLOOKUP(OVYLD2_!AI$4,'[1]INTERNAL PARAMETERS-1'!$B$5:$J$44,5,FALSE))*VLOOKUP(OVYLD2_!AI$4,'[1]INTERNAL PARAMETERS-1'!$B$5:$J$44,9,FALSE)*OVYLD2_!$F164</f>
        <v>1.12418396549115E-2</v>
      </c>
      <c r="AJ164" s="44">
        <f>OVYLD1_!AJ164*VLOOKUP(OVYLD2_!AJ$4,'[1]INTERNAL PARAMETERS-1'!$B$5:$J$44,5,FALSE)*VLOOKUP(OVYLD2_!AJ$4,'[1]INTERNAL PARAMETERS-1'!$B$5:$J$44,7,FALSE)*OVYLD2_!$F164 + OVYLD1_!AJ164*(1-VLOOKUP(OVYLD2_!AJ$4,'[1]INTERNAL PARAMETERS-1'!$B$5:$J$44,5,FALSE))*VLOOKUP(OVYLD2_!AJ$4,'[1]INTERNAL PARAMETERS-1'!$B$5:$J$44,9,FALSE)*OVYLD2_!$F164</f>
        <v>2.9228783102769901E-2</v>
      </c>
      <c r="AK164" s="44">
        <f>OVYLD1_!AK164*VLOOKUP(OVYLD2_!AK$4,'[1]INTERNAL PARAMETERS-1'!$B$5:$J$44,5,FALSE)*VLOOKUP(OVYLD2_!AK$4,'[1]INTERNAL PARAMETERS-1'!$B$5:$J$44,7,FALSE)*OVYLD2_!$F164 + OVYLD1_!AK164*(1-VLOOKUP(OVYLD2_!AK$4,'[1]INTERNAL PARAMETERS-1'!$B$5:$J$44,5,FALSE))*VLOOKUP(OVYLD2_!AK$4,'[1]INTERNAL PARAMETERS-1'!$B$5:$J$44,9,FALSE)*OVYLD2_!$F164</f>
        <v>0</v>
      </c>
      <c r="AL164" s="44">
        <f>OVYLD1_!AL164*VLOOKUP(OVYLD2_!AL$4,'[1]INTERNAL PARAMETERS-1'!$B$5:$J$44,5,FALSE)*VLOOKUP(OVYLD2_!AL$4,'[1]INTERNAL PARAMETERS-1'!$B$5:$J$44,7,FALSE)*OVYLD2_!$F164 + OVYLD1_!AL164*(1-VLOOKUP(OVYLD2_!AL$4,'[1]INTERNAL PARAMETERS-1'!$B$5:$J$44,5,FALSE))*VLOOKUP(OVYLD2_!AL$4,'[1]INTERNAL PARAMETERS-1'!$B$5:$J$44,9,FALSE)*OVYLD2_!$F164</f>
        <v>0</v>
      </c>
      <c r="AM164" s="44">
        <f>OVYLD1_!AM164*VLOOKUP(OVYLD2_!AM$4,'[1]INTERNAL PARAMETERS-1'!$B$5:$J$44,5,FALSE)*VLOOKUP(OVYLD2_!AM$4,'[1]INTERNAL PARAMETERS-1'!$B$5:$J$44,7,FALSE)*OVYLD2_!$F164 + OVYLD1_!AM164*(1-VLOOKUP(OVYLD2_!AM$4,'[1]INTERNAL PARAMETERS-1'!$B$5:$J$44,5,FALSE))*VLOOKUP(OVYLD2_!AM$4,'[1]INTERNAL PARAMETERS-1'!$B$5:$J$44,9,FALSE)*OVYLD2_!$F164</f>
        <v>0</v>
      </c>
      <c r="AN164" s="44">
        <f>OVYLD1_!AN164*VLOOKUP(OVYLD2_!AN$4,'[1]INTERNAL PARAMETERS-1'!$B$5:$J$44,5,FALSE)*VLOOKUP(OVYLD2_!AN$4,'[1]INTERNAL PARAMETERS-1'!$B$5:$J$44,7,FALSE)*OVYLD2_!$F164 + OVYLD1_!AN164*(1-VLOOKUP(OVYLD2_!AN$4,'[1]INTERNAL PARAMETERS-1'!$B$5:$J$44,5,FALSE))*VLOOKUP(OVYLD2_!AN$4,'[1]INTERNAL PARAMETERS-1'!$B$5:$J$44,9,FALSE)*OVYLD2_!$F164</f>
        <v>0</v>
      </c>
      <c r="AO164" s="44">
        <f>OVYLD1_!AO164*VLOOKUP(OVYLD2_!AO$4,'[1]INTERNAL PARAMETERS-1'!$B$5:$J$44,5,FALSE)*VLOOKUP(OVYLD2_!AO$4,'[1]INTERNAL PARAMETERS-1'!$B$5:$J$44,7,FALSE)*OVYLD2_!$F164 + OVYLD1_!AO164*(1-VLOOKUP(OVYLD2_!AO$4,'[1]INTERNAL PARAMETERS-1'!$B$5:$J$44,5,FALSE))*VLOOKUP(OVYLD2_!AO$4,'[1]INTERNAL PARAMETERS-1'!$B$5:$J$44,9,FALSE)*OVYLD2_!$F164</f>
        <v>0</v>
      </c>
      <c r="AP164" s="44">
        <f>OVYLD1_!AP164*VLOOKUP(OVYLD2_!AP$4,'[1]INTERNAL PARAMETERS-1'!$B$5:$J$44,5,FALSE)*VLOOKUP(OVYLD2_!AP$4,'[1]INTERNAL PARAMETERS-1'!$B$5:$J$44,7,FALSE)*OVYLD2_!$F164 + OVYLD1_!AP164*(1-VLOOKUP(OVYLD2_!AP$4,'[1]INTERNAL PARAMETERS-1'!$B$5:$J$44,5,FALSE))*VLOOKUP(OVYLD2_!AP$4,'[1]INTERNAL PARAMETERS-1'!$B$5:$J$44,9,FALSE)*OVYLD2_!$F164</f>
        <v>0</v>
      </c>
      <c r="AQ164" s="44">
        <f>OVYLD1_!AQ164*VLOOKUP(OVYLD2_!AQ$4,'[1]INTERNAL PARAMETERS-1'!$B$5:$J$44,5,FALSE)*VLOOKUP(OVYLD2_!AQ$4,'[1]INTERNAL PARAMETERS-1'!$B$5:$J$44,7,FALSE)*OVYLD2_!$F164 + OVYLD1_!AQ164*(1-VLOOKUP(OVYLD2_!AQ$4,'[1]INTERNAL PARAMETERS-1'!$B$5:$J$44,5,FALSE))*VLOOKUP(OVYLD2_!AQ$4,'[1]INTERNAL PARAMETERS-1'!$B$5:$J$44,9,FALSE)*OVYLD2_!$F164</f>
        <v>0</v>
      </c>
      <c r="AR164" s="44">
        <f>OVYLD1_!AR164*VLOOKUP(OVYLD2_!AR$4,'[1]INTERNAL PARAMETERS-1'!$B$5:$J$44,5,FALSE)*VLOOKUP(OVYLD2_!AR$4,'[1]INTERNAL PARAMETERS-1'!$B$5:$J$44,7,FALSE)*OVYLD2_!$F164 + OVYLD1_!AR164*(1-VLOOKUP(OVYLD2_!AR$4,'[1]INTERNAL PARAMETERS-1'!$B$5:$J$44,5,FALSE))*VLOOKUP(OVYLD2_!AR$4,'[1]INTERNAL PARAMETERS-1'!$B$5:$J$44,9,FALSE)*OVYLD2_!$F164</f>
        <v>0</v>
      </c>
      <c r="AS164" s="44">
        <f>OVYLD1_!AS164*VLOOKUP(OVYLD2_!AS$4,'[1]INTERNAL PARAMETERS-1'!$B$5:$J$44,5,FALSE)*VLOOKUP(OVYLD2_!AS$4,'[1]INTERNAL PARAMETERS-1'!$B$5:$J$44,7,FALSE)*OVYLD2_!$F164 + OVYLD1_!AS164*(1-VLOOKUP(OVYLD2_!AS$4,'[1]INTERNAL PARAMETERS-1'!$B$5:$J$44,5,FALSE))*VLOOKUP(OVYLD2_!AS$4,'[1]INTERNAL PARAMETERS-1'!$B$5:$J$44,9,FALSE)*OVYLD2_!$F164</f>
        <v>0</v>
      </c>
      <c r="AT164" s="43">
        <f>OVYLD1_!AT164*VLOOKUP(OVYLD2_!AT$4,'[1]INTERNAL PARAMETERS-1'!$B$5:$J$44,5,FALSE)*VLOOKUP(OVYLD2_!AT$4,'[1]INTERNAL PARAMETERS-1'!$B$5:$J$44,7,FALSE)*OVYLD2_!$F164 + OVYLD1_!AT164*(1-VLOOKUP(OVYLD2_!AT$4,'[1]INTERNAL PARAMETERS-1'!$B$5:$J$44,5,FALSE))*VLOOKUP(OVYLD2_!AT$4,'[1]INTERNAL PARAMETERS-1'!$B$5:$J$44,9,FALSE)*OVYLD2_!$F164</f>
        <v>0</v>
      </c>
      <c r="AU164" s="45">
        <f>OVYLD1_!AU164*VLOOKUP(OVYLD2_!AU$4,'[1]INTERNAL PARAMETERS-1'!$B$5:$J$44,5,FALSE)*VLOOKUP(OVYLD2_!AU$4,'[1]INTERNAL PARAMETERS-1'!$B$5:$J$44,6,FALSE)*VLOOKUP(OVYLD2_!AU$4,'[1]INTERNAL PARAMETERS-1'!$B$5:$J$44,3,FALSE) + OVYLD1_!AU164*(1-VLOOKUP(OVYLD2_!AU$4,'[1]INTERNAL PARAMETERS-1'!$B$5:$J$44,5,FALSE))*VLOOKUP(OVYLD2_!AU$4,'[1]INTERNAL PARAMETERS-1'!$B$5:$J$44,8,FALSE)*VLOOKUP(OVYLD2_!AU$4,'[1]INTERNAL PARAMETERS-1'!$B$5:$J$44,3,FALSE)</f>
        <v>0</v>
      </c>
      <c r="AV164" s="44">
        <f>OVYLD1_!AV164*VLOOKUP(OVYLD2_!AV$4,'[1]INTERNAL PARAMETERS-1'!$B$5:$J$44,5,FALSE)*VLOOKUP(OVYLD2_!AV$4,'[1]INTERNAL PARAMETERS-1'!$B$5:$J$44,6,FALSE)*VLOOKUP(OVYLD2_!AV$4,'[1]INTERNAL PARAMETERS-1'!$B$5:$J$44,3,FALSE) + OVYLD1_!AV164*(1-VLOOKUP(OVYLD2_!AV$4,'[1]INTERNAL PARAMETERS-1'!$B$5:$J$44,5,FALSE))*VLOOKUP(OVYLD2_!AV$4,'[1]INTERNAL PARAMETERS-1'!$B$5:$J$44,8,FALSE)*VLOOKUP(OVYLD2_!AV$4,'[1]INTERNAL PARAMETERS-1'!$B$5:$J$44,3,FALSE)</f>
        <v>0</v>
      </c>
      <c r="AW164" s="44">
        <f>OVYLD1_!AW164*VLOOKUP(OVYLD2_!AW$4,'[1]INTERNAL PARAMETERS-1'!$B$5:$J$44,5,FALSE)*VLOOKUP(OVYLD2_!AW$4,'[1]INTERNAL PARAMETERS-1'!$B$5:$J$44,6,FALSE)*VLOOKUP(OVYLD2_!AW$4,'[1]INTERNAL PARAMETERS-1'!$B$5:$J$44,3,FALSE) + OVYLD1_!AW164*(1-VLOOKUP(OVYLD2_!AW$4,'[1]INTERNAL PARAMETERS-1'!$B$5:$J$44,5,FALSE))*VLOOKUP(OVYLD2_!AW$4,'[1]INTERNAL PARAMETERS-1'!$B$5:$J$44,8,FALSE)*VLOOKUP(OVYLD2_!AW$4,'[1]INTERNAL PARAMETERS-1'!$B$5:$J$44,3,FALSE)</f>
        <v>0.4868147939633195</v>
      </c>
      <c r="AX164" s="44">
        <f>OVYLD1_!AX164*VLOOKUP(OVYLD2_!AX$4,'[1]INTERNAL PARAMETERS-1'!$B$5:$J$44,5,FALSE)*VLOOKUP(OVYLD2_!AX$4,'[1]INTERNAL PARAMETERS-1'!$B$5:$J$44,6,FALSE)*VLOOKUP(OVYLD2_!AX$4,'[1]INTERNAL PARAMETERS-1'!$B$5:$J$44,3,FALSE) + OVYLD1_!AX164*(1-VLOOKUP(OVYLD2_!AX$4,'[1]INTERNAL PARAMETERS-1'!$B$5:$J$44,5,FALSE))*VLOOKUP(OVYLD2_!AX$4,'[1]INTERNAL PARAMETERS-1'!$B$5:$J$44,8,FALSE)*VLOOKUP(OVYLD2_!AX$4,'[1]INTERNAL PARAMETERS-1'!$B$5:$J$44,3,FALSE)</f>
        <v>0</v>
      </c>
      <c r="AY164" s="44">
        <f>OVYLD1_!AY164*VLOOKUP(OVYLD2_!AY$4,'[1]INTERNAL PARAMETERS-1'!$B$5:$J$44,5,FALSE)*VLOOKUP(OVYLD2_!AY$4,'[1]INTERNAL PARAMETERS-1'!$B$5:$J$44,6,FALSE)*VLOOKUP(OVYLD2_!AY$4,'[1]INTERNAL PARAMETERS-1'!$B$5:$J$44,3,FALSE) + OVYLD1_!AY164*(1-VLOOKUP(OVYLD2_!AY$4,'[1]INTERNAL PARAMETERS-1'!$B$5:$J$44,5,FALSE))*VLOOKUP(OVYLD2_!AY$4,'[1]INTERNAL PARAMETERS-1'!$B$5:$J$44,8,FALSE)*VLOOKUP(OVYLD2_!AY$4,'[1]INTERNAL PARAMETERS-1'!$B$5:$J$44,3,FALSE)</f>
        <v>0</v>
      </c>
      <c r="AZ164" s="44">
        <f>OVYLD1_!AZ164*VLOOKUP(OVYLD2_!AZ$4,'[1]INTERNAL PARAMETERS-1'!$B$5:$J$44,5,FALSE)*VLOOKUP(OVYLD2_!AZ$4,'[1]INTERNAL PARAMETERS-1'!$B$5:$J$44,6,FALSE)*VLOOKUP(OVYLD2_!AZ$4,'[1]INTERNAL PARAMETERS-1'!$B$5:$J$44,3,FALSE) + OVYLD1_!AZ164*(1-VLOOKUP(OVYLD2_!AZ$4,'[1]INTERNAL PARAMETERS-1'!$B$5:$J$44,5,FALSE))*VLOOKUP(OVYLD2_!AZ$4,'[1]INTERNAL PARAMETERS-1'!$B$5:$J$44,8,FALSE)*VLOOKUP(OVYLD2_!AZ$4,'[1]INTERNAL PARAMETERS-1'!$B$5:$J$44,3,FALSE)</f>
        <v>0</v>
      </c>
      <c r="BA164" s="44">
        <f>OVYLD1_!BA164*VLOOKUP(OVYLD2_!BA$4,'[1]INTERNAL PARAMETERS-1'!$B$5:$J$44,5,FALSE)*VLOOKUP(OVYLD2_!BA$4,'[1]INTERNAL PARAMETERS-1'!$B$5:$J$44,6,FALSE)*VLOOKUP(OVYLD2_!BA$4,'[1]INTERNAL PARAMETERS-1'!$B$5:$J$44,3,FALSE) + OVYLD1_!BA164*(1-VLOOKUP(OVYLD2_!BA$4,'[1]INTERNAL PARAMETERS-1'!$B$5:$J$44,5,FALSE))*VLOOKUP(OVYLD2_!BA$4,'[1]INTERNAL PARAMETERS-1'!$B$5:$J$44,8,FALSE)*VLOOKUP(OVYLD2_!BA$4,'[1]INTERNAL PARAMETERS-1'!$B$5:$J$44,3,FALSE)</f>
        <v>0.97107569881621292</v>
      </c>
      <c r="BB164" s="44">
        <f>OVYLD1_!BB164*VLOOKUP(OVYLD2_!BB$4,'[1]INTERNAL PARAMETERS-1'!$B$5:$J$44,5,FALSE)*VLOOKUP(OVYLD2_!BB$4,'[1]INTERNAL PARAMETERS-1'!$B$5:$J$44,6,FALSE)*VLOOKUP(OVYLD2_!BB$4,'[1]INTERNAL PARAMETERS-1'!$B$5:$J$44,3,FALSE) + OVYLD1_!BB164*(1-VLOOKUP(OVYLD2_!BB$4,'[1]INTERNAL PARAMETERS-1'!$B$5:$J$44,5,FALSE))*VLOOKUP(OVYLD2_!BB$4,'[1]INTERNAL PARAMETERS-1'!$B$5:$J$44,8,FALSE)*VLOOKUP(OVYLD2_!BB$4,'[1]INTERNAL PARAMETERS-1'!$B$5:$J$44,3,FALSE)</f>
        <v>6.4209321402621963E-2</v>
      </c>
      <c r="BC164" s="44">
        <f>OVYLD1_!BC164*VLOOKUP(OVYLD2_!BC$4,'[1]INTERNAL PARAMETERS-1'!$B$5:$J$44,5,FALSE)*VLOOKUP(OVYLD2_!BC$4,'[1]INTERNAL PARAMETERS-1'!$B$5:$J$44,6,FALSE)*VLOOKUP(OVYLD2_!BC$4,'[1]INTERNAL PARAMETERS-1'!$B$5:$J$44,3,FALSE) + OVYLD1_!BC164*(1-VLOOKUP(OVYLD2_!BC$4,'[1]INTERNAL PARAMETERS-1'!$B$5:$J$44,5,FALSE))*VLOOKUP(OVYLD2_!BC$4,'[1]INTERNAL PARAMETERS-1'!$B$5:$J$44,8,FALSE)*VLOOKUP(OVYLD2_!BC$4,'[1]INTERNAL PARAMETERS-1'!$B$5:$J$44,3,FALSE)</f>
        <v>0.30137392638795368</v>
      </c>
      <c r="BD164" s="44">
        <f>OVYLD1_!BD164*VLOOKUP(OVYLD2_!BD$4,'[1]INTERNAL PARAMETERS-1'!$B$5:$J$44,5,FALSE)*VLOOKUP(OVYLD2_!BD$4,'[1]INTERNAL PARAMETERS-1'!$B$5:$J$44,6,FALSE)*VLOOKUP(OVYLD2_!BD$4,'[1]INTERNAL PARAMETERS-1'!$B$5:$J$44,3,FALSE) + OVYLD1_!BD164*(1-VLOOKUP(OVYLD2_!BD$4,'[1]INTERNAL PARAMETERS-1'!$B$5:$J$44,5,FALSE))*VLOOKUP(OVYLD2_!BD$4,'[1]INTERNAL PARAMETERS-1'!$B$5:$J$44,8,FALSE)*VLOOKUP(OVYLD2_!BD$4,'[1]INTERNAL PARAMETERS-1'!$B$5:$J$44,3,FALSE)</f>
        <v>4.188278779806065E-2</v>
      </c>
      <c r="BE164" s="44">
        <f>OVYLD1_!BE164*VLOOKUP(OVYLD2_!BE$4,'[1]INTERNAL PARAMETERS-1'!$B$5:$J$44,5,FALSE)*VLOOKUP(OVYLD2_!BE$4,'[1]INTERNAL PARAMETERS-1'!$B$5:$J$44,6,FALSE)*VLOOKUP(OVYLD2_!BE$4,'[1]INTERNAL PARAMETERS-1'!$B$5:$J$44,3,FALSE) + OVYLD1_!BE164*(1-VLOOKUP(OVYLD2_!BE$4,'[1]INTERNAL PARAMETERS-1'!$B$5:$J$44,5,FALSE))*VLOOKUP(OVYLD2_!BE$4,'[1]INTERNAL PARAMETERS-1'!$B$5:$J$44,8,FALSE)*VLOOKUP(OVYLD2_!BE$4,'[1]INTERNAL PARAMETERS-1'!$B$5:$J$44,3,FALSE)</f>
        <v>0.22065073212363151</v>
      </c>
      <c r="BF164" s="44">
        <f>OVYLD1_!BF164*VLOOKUP(OVYLD2_!BF$4,'[1]INTERNAL PARAMETERS-1'!$B$5:$J$44,5,FALSE)*VLOOKUP(OVYLD2_!BF$4,'[1]INTERNAL PARAMETERS-1'!$B$5:$J$44,6,FALSE)*VLOOKUP(OVYLD2_!BF$4,'[1]INTERNAL PARAMETERS-1'!$B$5:$J$44,3,FALSE) + OVYLD1_!BF164*(1-VLOOKUP(OVYLD2_!BF$4,'[1]INTERNAL PARAMETERS-1'!$B$5:$J$44,5,FALSE))*VLOOKUP(OVYLD2_!BF$4,'[1]INTERNAL PARAMETERS-1'!$B$5:$J$44,8,FALSE)*VLOOKUP(OVYLD2_!BF$4,'[1]INTERNAL PARAMETERS-1'!$B$5:$J$44,3,FALSE)</f>
        <v>0</v>
      </c>
      <c r="BG164" s="44">
        <f>OVYLD1_!BG164*VLOOKUP(OVYLD2_!BG$4,'[1]INTERNAL PARAMETERS-1'!$B$5:$J$44,5,FALSE)*VLOOKUP(OVYLD2_!BG$4,'[1]INTERNAL PARAMETERS-1'!$B$5:$J$44,6,FALSE)*VLOOKUP(OVYLD2_!BG$4,'[1]INTERNAL PARAMETERS-1'!$B$5:$J$44,3,FALSE) + OVYLD1_!BG164*(1-VLOOKUP(OVYLD2_!BG$4,'[1]INTERNAL PARAMETERS-1'!$B$5:$J$44,5,FALSE))*VLOOKUP(OVYLD2_!BG$4,'[1]INTERNAL PARAMETERS-1'!$B$5:$J$44,8,FALSE)*VLOOKUP(OVYLD2_!BG$4,'[1]INTERNAL PARAMETERS-1'!$B$5:$J$44,3,FALSE)</f>
        <v>5.9521174499261711E-2</v>
      </c>
      <c r="BH164" s="44">
        <f>OVYLD1_!BH164*VLOOKUP(OVYLD2_!BH$4,'[1]INTERNAL PARAMETERS-1'!$B$5:$J$44,5,FALSE)*VLOOKUP(OVYLD2_!BH$4,'[1]INTERNAL PARAMETERS-1'!$B$5:$J$44,6,FALSE)*VLOOKUP(OVYLD2_!BH$4,'[1]INTERNAL PARAMETERS-1'!$B$5:$J$44,3,FALSE) + OVYLD1_!BH164*(1-VLOOKUP(OVYLD2_!BH$4,'[1]INTERNAL PARAMETERS-1'!$B$5:$J$44,5,FALSE))*VLOOKUP(OVYLD2_!BH$4,'[1]INTERNAL PARAMETERS-1'!$B$5:$J$44,8,FALSE)*VLOOKUP(OVYLD2_!BH$4,'[1]INTERNAL PARAMETERS-1'!$B$5:$J$44,3,FALSE)</f>
        <v>4.3325470317905003E-4</v>
      </c>
      <c r="BI164" s="44">
        <f>OVYLD1_!BI164*VLOOKUP(OVYLD2_!BI$4,'[1]INTERNAL PARAMETERS-1'!$B$5:$J$44,5,FALSE)*VLOOKUP(OVYLD2_!BI$4,'[1]INTERNAL PARAMETERS-1'!$B$5:$J$44,6,FALSE)*VLOOKUP(OVYLD2_!BI$4,'[1]INTERNAL PARAMETERS-1'!$B$5:$J$44,3,FALSE) + OVYLD1_!BI164*(1-VLOOKUP(OVYLD2_!BI$4,'[1]INTERNAL PARAMETERS-1'!$B$5:$J$44,5,FALSE))*VLOOKUP(OVYLD2_!BI$4,'[1]INTERNAL PARAMETERS-1'!$B$5:$J$44,8,FALSE)*VLOOKUP(OVYLD2_!BI$4,'[1]INTERNAL PARAMETERS-1'!$B$5:$J$44,3,FALSE)</f>
        <v>0</v>
      </c>
      <c r="BJ164" s="44">
        <f>OVYLD1_!BJ164*VLOOKUP(OVYLD2_!BJ$4,'[1]INTERNAL PARAMETERS-1'!$B$5:$J$44,5,FALSE)*VLOOKUP(OVYLD2_!BJ$4,'[1]INTERNAL PARAMETERS-1'!$B$5:$J$44,6,FALSE)*VLOOKUP(OVYLD2_!BJ$4,'[1]INTERNAL PARAMETERS-1'!$B$5:$J$44,3,FALSE) + OVYLD1_!BJ164*(1-VLOOKUP(OVYLD2_!BJ$4,'[1]INTERNAL PARAMETERS-1'!$B$5:$J$44,5,FALSE))*VLOOKUP(OVYLD2_!BJ$4,'[1]INTERNAL PARAMETERS-1'!$B$5:$J$44,8,FALSE)*VLOOKUP(OVYLD2_!BJ$4,'[1]INTERNAL PARAMETERS-1'!$B$5:$J$44,3,FALSE)</f>
        <v>3.9341529215964018E-2</v>
      </c>
      <c r="BK164" s="44">
        <f>OVYLD1_!BK164*VLOOKUP(OVYLD2_!BK$4,'[1]INTERNAL PARAMETERS-1'!$B$5:$J$44,5,FALSE)*VLOOKUP(OVYLD2_!BK$4,'[1]INTERNAL PARAMETERS-1'!$B$5:$J$44,6,FALSE)*VLOOKUP(OVYLD2_!BK$4,'[1]INTERNAL PARAMETERS-1'!$B$5:$J$44,3,FALSE) + OVYLD1_!BK164*(1-VLOOKUP(OVYLD2_!BK$4,'[1]INTERNAL PARAMETERS-1'!$B$5:$J$44,5,FALSE))*VLOOKUP(OVYLD2_!BK$4,'[1]INTERNAL PARAMETERS-1'!$B$5:$J$44,8,FALSE)*VLOOKUP(OVYLD2_!BK$4,'[1]INTERNAL PARAMETERS-1'!$B$5:$J$44,3,FALSE)</f>
        <v>2.7517854195141859E-2</v>
      </c>
      <c r="BL164" s="44">
        <f>OVYLD1_!BL164*VLOOKUP(OVYLD2_!BL$4,'[1]INTERNAL PARAMETERS-1'!$B$5:$J$44,5,FALSE)*VLOOKUP(OVYLD2_!BL$4,'[1]INTERNAL PARAMETERS-1'!$B$5:$J$44,6,FALSE)*VLOOKUP(OVYLD2_!BL$4,'[1]INTERNAL PARAMETERS-1'!$B$5:$J$44,3,FALSE) + OVYLD1_!BL164*(1-VLOOKUP(OVYLD2_!BL$4,'[1]INTERNAL PARAMETERS-1'!$B$5:$J$44,5,FALSE))*VLOOKUP(OVYLD2_!BL$4,'[1]INTERNAL PARAMETERS-1'!$B$5:$J$44,8,FALSE)*VLOOKUP(OVYLD2_!BL$4,'[1]INTERNAL PARAMETERS-1'!$B$5:$J$44,3,FALSE)</f>
        <v>7.9303949505181145E-2</v>
      </c>
      <c r="BM164" s="44">
        <f>OVYLD1_!BM164*VLOOKUP(OVYLD2_!BM$4,'[1]INTERNAL PARAMETERS-1'!$B$5:$J$44,5,FALSE)*VLOOKUP(OVYLD2_!BM$4,'[1]INTERNAL PARAMETERS-1'!$B$5:$J$44,6,FALSE)*VLOOKUP(OVYLD2_!BM$4,'[1]INTERNAL PARAMETERS-1'!$B$5:$J$44,3,FALSE) + OVYLD1_!BM164*(1-VLOOKUP(OVYLD2_!BM$4,'[1]INTERNAL PARAMETERS-1'!$B$5:$J$44,5,FALSE))*VLOOKUP(OVYLD2_!BM$4,'[1]INTERNAL PARAMETERS-1'!$B$5:$J$44,8,FALSE)*VLOOKUP(OVYLD2_!BM$4,'[1]INTERNAL PARAMETERS-1'!$B$5:$J$44,3,FALSE)</f>
        <v>7.0243475316110721E-2</v>
      </c>
      <c r="BN164" s="44">
        <f>OVYLD1_!BN164*VLOOKUP(OVYLD2_!BN$4,'[1]INTERNAL PARAMETERS-1'!$B$5:$J$44,5,FALSE)*VLOOKUP(OVYLD2_!BN$4,'[1]INTERNAL PARAMETERS-1'!$B$5:$J$44,6,FALSE)*VLOOKUP(OVYLD2_!BN$4,'[1]INTERNAL PARAMETERS-1'!$B$5:$J$44,3,FALSE) + OVYLD1_!BN164*(1-VLOOKUP(OVYLD2_!BN$4,'[1]INTERNAL PARAMETERS-1'!$B$5:$J$44,5,FALSE))*VLOOKUP(OVYLD2_!BN$4,'[1]INTERNAL PARAMETERS-1'!$B$5:$J$44,8,FALSE)*VLOOKUP(OVYLD2_!BN$4,'[1]INTERNAL PARAMETERS-1'!$B$5:$J$44,3,FALSE)</f>
        <v>2.3529260109426589E-2</v>
      </c>
      <c r="BO164" s="44">
        <f>OVYLD1_!BO164*VLOOKUP(OVYLD2_!BO$4,'[1]INTERNAL PARAMETERS-1'!$B$5:$J$44,5,FALSE)*VLOOKUP(OVYLD2_!BO$4,'[1]INTERNAL PARAMETERS-1'!$B$5:$J$44,6,FALSE)*VLOOKUP(OVYLD2_!BO$4,'[1]INTERNAL PARAMETERS-1'!$B$5:$J$44,3,FALSE) + OVYLD1_!BO164*(1-VLOOKUP(OVYLD2_!BO$4,'[1]INTERNAL PARAMETERS-1'!$B$5:$J$44,5,FALSE))*VLOOKUP(OVYLD2_!BO$4,'[1]INTERNAL PARAMETERS-1'!$B$5:$J$44,8,FALSE)*VLOOKUP(OVYLD2_!BO$4,'[1]INTERNAL PARAMETERS-1'!$B$5:$J$44,3,FALSE)</f>
        <v>1.3158105800252631E-2</v>
      </c>
      <c r="BP164" s="44">
        <f>OVYLD1_!BP164*VLOOKUP(OVYLD2_!BP$4,'[1]INTERNAL PARAMETERS-1'!$B$5:$J$44,5,FALSE)*VLOOKUP(OVYLD2_!BP$4,'[1]INTERNAL PARAMETERS-1'!$B$5:$J$44,6,FALSE)*VLOOKUP(OVYLD2_!BP$4,'[1]INTERNAL PARAMETERS-1'!$B$5:$J$44,3,FALSE) + OVYLD1_!BP164*(1-VLOOKUP(OVYLD2_!BP$4,'[1]INTERNAL PARAMETERS-1'!$B$5:$J$44,5,FALSE))*VLOOKUP(OVYLD2_!BP$4,'[1]INTERNAL PARAMETERS-1'!$B$5:$J$44,8,FALSE)*VLOOKUP(OVYLD2_!BP$4,'[1]INTERNAL PARAMETERS-1'!$B$5:$J$44,3,FALSE)</f>
        <v>1.1366309764359889E-3</v>
      </c>
      <c r="BQ164" s="44">
        <f>OVYLD1_!BQ164*VLOOKUP(OVYLD2_!BQ$4,'[1]INTERNAL PARAMETERS-1'!$B$5:$J$44,5,FALSE)*VLOOKUP(OVYLD2_!BQ$4,'[1]INTERNAL PARAMETERS-1'!$B$5:$J$44,6,FALSE)*VLOOKUP(OVYLD2_!BQ$4,'[1]INTERNAL PARAMETERS-1'!$B$5:$J$44,3,FALSE) + OVYLD1_!BQ164*(1-VLOOKUP(OVYLD2_!BQ$4,'[1]INTERNAL PARAMETERS-1'!$B$5:$J$44,5,FALSE))*VLOOKUP(OVYLD2_!BQ$4,'[1]INTERNAL PARAMETERS-1'!$B$5:$J$44,8,FALSE)*VLOOKUP(OVYLD2_!BQ$4,'[1]INTERNAL PARAMETERS-1'!$B$5:$J$44,3,FALSE)</f>
        <v>9.4034401580703822E-2</v>
      </c>
      <c r="BR164" s="44">
        <f>OVYLD1_!BR164*VLOOKUP(OVYLD2_!BR$4,'[1]INTERNAL PARAMETERS-1'!$B$5:$J$44,5,FALSE)*VLOOKUP(OVYLD2_!BR$4,'[1]INTERNAL PARAMETERS-1'!$B$5:$J$44,6,FALSE)*VLOOKUP(OVYLD2_!BR$4,'[1]INTERNAL PARAMETERS-1'!$B$5:$J$44,3,FALSE) + OVYLD1_!BR164*(1-VLOOKUP(OVYLD2_!BR$4,'[1]INTERNAL PARAMETERS-1'!$B$5:$J$44,5,FALSE))*VLOOKUP(OVYLD2_!BR$4,'[1]INTERNAL PARAMETERS-1'!$B$5:$J$44,8,FALSE)*VLOOKUP(OVYLD2_!BR$4,'[1]INTERNAL PARAMETERS-1'!$B$5:$J$44,3,FALSE)</f>
        <v>2.1936705653353207E-3</v>
      </c>
      <c r="BS164" s="44">
        <f>OVYLD1_!BS164*VLOOKUP(OVYLD2_!BS$4,'[1]INTERNAL PARAMETERS-1'!$B$5:$J$44,5,FALSE)*VLOOKUP(OVYLD2_!BS$4,'[1]INTERNAL PARAMETERS-1'!$B$5:$J$44,6,FALSE)*VLOOKUP(OVYLD2_!BS$4,'[1]INTERNAL PARAMETERS-1'!$B$5:$J$44,3,FALSE) + OVYLD1_!BS164*(1-VLOOKUP(OVYLD2_!BS$4,'[1]INTERNAL PARAMETERS-1'!$B$5:$J$44,5,FALSE))*VLOOKUP(OVYLD2_!BS$4,'[1]INTERNAL PARAMETERS-1'!$B$5:$J$44,8,FALSE)*VLOOKUP(OVYLD2_!BS$4,'[1]INTERNAL PARAMETERS-1'!$B$5:$J$44,3,FALSE)</f>
        <v>1.9580755098069541E-4</v>
      </c>
      <c r="BT164" s="44">
        <f>OVYLD1_!BT164*VLOOKUP(OVYLD2_!BT$4,'[1]INTERNAL PARAMETERS-1'!$B$5:$J$44,5,FALSE)*VLOOKUP(OVYLD2_!BT$4,'[1]INTERNAL PARAMETERS-1'!$B$5:$J$44,6,FALSE)*VLOOKUP(OVYLD2_!BT$4,'[1]INTERNAL PARAMETERS-1'!$B$5:$J$44,3,FALSE) + OVYLD1_!BT164*(1-VLOOKUP(OVYLD2_!BT$4,'[1]INTERNAL PARAMETERS-1'!$B$5:$J$44,5,FALSE))*VLOOKUP(OVYLD2_!BT$4,'[1]INTERNAL PARAMETERS-1'!$B$5:$J$44,8,FALSE)*VLOOKUP(OVYLD2_!BT$4,'[1]INTERNAL PARAMETERS-1'!$B$5:$J$44,3,FALSE)</f>
        <v>0</v>
      </c>
      <c r="BU164" s="44">
        <f>OVYLD1_!BU164*VLOOKUP(OVYLD2_!BU$4,'[1]INTERNAL PARAMETERS-1'!$B$5:$J$44,5,FALSE)*VLOOKUP(OVYLD2_!BU$4,'[1]INTERNAL PARAMETERS-1'!$B$5:$J$44,6,FALSE)*VLOOKUP(OVYLD2_!BU$4,'[1]INTERNAL PARAMETERS-1'!$B$5:$J$44,3,FALSE) + OVYLD1_!BU164*(1-VLOOKUP(OVYLD2_!BU$4,'[1]INTERNAL PARAMETERS-1'!$B$5:$J$44,5,FALSE))*VLOOKUP(OVYLD2_!BU$4,'[1]INTERNAL PARAMETERS-1'!$B$5:$J$44,8,FALSE)*VLOOKUP(OVYLD2_!BU$4,'[1]INTERNAL PARAMETERS-1'!$B$5:$J$44,3,FALSE)</f>
        <v>0</v>
      </c>
      <c r="BV164" s="44">
        <f>OVYLD1_!BV164*VLOOKUP(OVYLD2_!BV$4,'[1]INTERNAL PARAMETERS-1'!$B$5:$J$44,5,FALSE)*VLOOKUP(OVYLD2_!BV$4,'[1]INTERNAL PARAMETERS-1'!$B$5:$J$44,6,FALSE)*VLOOKUP(OVYLD2_!BV$4,'[1]INTERNAL PARAMETERS-1'!$B$5:$J$44,3,FALSE) + OVYLD1_!BV164*(1-VLOOKUP(OVYLD2_!BV$4,'[1]INTERNAL PARAMETERS-1'!$B$5:$J$44,5,FALSE))*VLOOKUP(OVYLD2_!BV$4,'[1]INTERNAL PARAMETERS-1'!$B$5:$J$44,8,FALSE)*VLOOKUP(OVYLD2_!BV$4,'[1]INTERNAL PARAMETERS-1'!$B$5:$J$44,3,FALSE)</f>
        <v>0</v>
      </c>
      <c r="BW164" s="44">
        <f>OVYLD1_!BW164*VLOOKUP(OVYLD2_!BW$4,'[1]INTERNAL PARAMETERS-1'!$B$5:$J$44,5,FALSE)*VLOOKUP(OVYLD2_!BW$4,'[1]INTERNAL PARAMETERS-1'!$B$5:$J$44,6,FALSE)*VLOOKUP(OVYLD2_!BW$4,'[1]INTERNAL PARAMETERS-1'!$B$5:$J$44,3,FALSE) + OVYLD1_!BW164*(1-VLOOKUP(OVYLD2_!BW$4,'[1]INTERNAL PARAMETERS-1'!$B$5:$J$44,5,FALSE))*VLOOKUP(OVYLD2_!BW$4,'[1]INTERNAL PARAMETERS-1'!$B$5:$J$44,8,FALSE)*VLOOKUP(OVYLD2_!BW$4,'[1]INTERNAL PARAMETERS-1'!$B$5:$J$44,3,FALSE)</f>
        <v>0</v>
      </c>
      <c r="BX164" s="44">
        <f>OVYLD1_!BX164*VLOOKUP(OVYLD2_!BX$4,'[1]INTERNAL PARAMETERS-1'!$B$5:$J$44,5,FALSE)*VLOOKUP(OVYLD2_!BX$4,'[1]INTERNAL PARAMETERS-1'!$B$5:$J$44,6,FALSE)*VLOOKUP(OVYLD2_!BX$4,'[1]INTERNAL PARAMETERS-1'!$B$5:$J$44,3,FALSE) + OVYLD1_!BX164*(1-VLOOKUP(OVYLD2_!BX$4,'[1]INTERNAL PARAMETERS-1'!$B$5:$J$44,5,FALSE))*VLOOKUP(OVYLD2_!BX$4,'[1]INTERNAL PARAMETERS-1'!$B$5:$J$44,8,FALSE)*VLOOKUP(OVYLD2_!BX$4,'[1]INTERNAL PARAMETERS-1'!$B$5:$J$44,3,FALSE)</f>
        <v>0</v>
      </c>
      <c r="BY164" s="44">
        <f>OVYLD1_!BY164*VLOOKUP(OVYLD2_!BY$4,'[1]INTERNAL PARAMETERS-1'!$B$5:$J$44,5,FALSE)*VLOOKUP(OVYLD2_!BY$4,'[1]INTERNAL PARAMETERS-1'!$B$5:$J$44,6,FALSE)*VLOOKUP(OVYLD2_!BY$4,'[1]INTERNAL PARAMETERS-1'!$B$5:$J$44,3,FALSE) + OVYLD1_!BY164*(1-VLOOKUP(OVYLD2_!BY$4,'[1]INTERNAL PARAMETERS-1'!$B$5:$J$44,5,FALSE))*VLOOKUP(OVYLD2_!BY$4,'[1]INTERNAL PARAMETERS-1'!$B$5:$J$44,8,FALSE)*VLOOKUP(OVYLD2_!BY$4,'[1]INTERNAL PARAMETERS-1'!$B$5:$J$44,3,FALSE)</f>
        <v>0</v>
      </c>
      <c r="BZ164" s="44">
        <f>OVYLD1_!BZ164*VLOOKUP(OVYLD2_!BZ$4,'[1]INTERNAL PARAMETERS-1'!$B$5:$J$44,5,FALSE)*VLOOKUP(OVYLD2_!BZ$4,'[1]INTERNAL PARAMETERS-1'!$B$5:$J$44,6,FALSE)*VLOOKUP(OVYLD2_!BZ$4,'[1]INTERNAL PARAMETERS-1'!$B$5:$J$44,3,FALSE) + OVYLD1_!BZ164*(1-VLOOKUP(OVYLD2_!BZ$4,'[1]INTERNAL PARAMETERS-1'!$B$5:$J$44,5,FALSE))*VLOOKUP(OVYLD2_!BZ$4,'[1]INTERNAL PARAMETERS-1'!$B$5:$J$44,8,FALSE)*VLOOKUP(OVYLD2_!BZ$4,'[1]INTERNAL PARAMETERS-1'!$B$5:$J$44,3,FALSE)</f>
        <v>1.9256001111077166E-4</v>
      </c>
      <c r="CA164" s="44">
        <f>OVYLD1_!CA164*VLOOKUP(OVYLD2_!CA$4,'[1]INTERNAL PARAMETERS-1'!$B$5:$J$44,5,FALSE)*VLOOKUP(OVYLD2_!CA$4,'[1]INTERNAL PARAMETERS-1'!$B$5:$J$44,6,FALSE)*VLOOKUP(OVYLD2_!CA$4,'[1]INTERNAL PARAMETERS-1'!$B$5:$J$44,3,FALSE) + OVYLD1_!CA164*(1-VLOOKUP(OVYLD2_!CA$4,'[1]INTERNAL PARAMETERS-1'!$B$5:$J$44,5,FALSE))*VLOOKUP(OVYLD2_!CA$4,'[1]INTERNAL PARAMETERS-1'!$B$5:$J$44,8,FALSE)*VLOOKUP(OVYLD2_!CA$4,'[1]INTERNAL PARAMETERS-1'!$B$5:$J$44,3,FALSE)</f>
        <v>0</v>
      </c>
      <c r="CB164" s="44">
        <f>OVYLD1_!CB164*VLOOKUP(OVYLD2_!CB$4,'[1]INTERNAL PARAMETERS-1'!$B$5:$J$44,5,FALSE)*VLOOKUP(OVYLD2_!CB$4,'[1]INTERNAL PARAMETERS-1'!$B$5:$J$44,6,FALSE)*VLOOKUP(OVYLD2_!CB$4,'[1]INTERNAL PARAMETERS-1'!$B$5:$J$44,3,FALSE) + OVYLD1_!CB164*(1-VLOOKUP(OVYLD2_!CB$4,'[1]INTERNAL PARAMETERS-1'!$B$5:$J$44,5,FALSE))*VLOOKUP(OVYLD2_!CB$4,'[1]INTERNAL PARAMETERS-1'!$B$5:$J$44,8,FALSE)*VLOOKUP(OVYLD2_!CB$4,'[1]INTERNAL PARAMETERS-1'!$B$5:$J$44,3,FALSE)</f>
        <v>0</v>
      </c>
      <c r="CC164" s="44">
        <f>OVYLD1_!CC164*VLOOKUP(OVYLD2_!CC$4,'[1]INTERNAL PARAMETERS-1'!$B$5:$J$44,5,FALSE)*VLOOKUP(OVYLD2_!CC$4,'[1]INTERNAL PARAMETERS-1'!$B$5:$J$44,6,FALSE)*VLOOKUP(OVYLD2_!CC$4,'[1]INTERNAL PARAMETERS-1'!$B$5:$J$44,3,FALSE) + OVYLD1_!CC164*(1-VLOOKUP(OVYLD2_!CC$4,'[1]INTERNAL PARAMETERS-1'!$B$5:$J$44,5,FALSE))*VLOOKUP(OVYLD2_!CC$4,'[1]INTERNAL PARAMETERS-1'!$B$5:$J$44,8,FALSE)*VLOOKUP(OVYLD2_!CC$4,'[1]INTERNAL PARAMETERS-1'!$B$5:$J$44,3,FALSE)</f>
        <v>3.5659086112852818E-4</v>
      </c>
      <c r="CD164" s="44">
        <f>OVYLD1_!CD164*VLOOKUP(OVYLD2_!CD$4,'[1]INTERNAL PARAMETERS-1'!$B$5:$J$44,5,FALSE)*VLOOKUP(OVYLD2_!CD$4,'[1]INTERNAL PARAMETERS-1'!$B$5:$J$44,6,FALSE)*VLOOKUP(OVYLD2_!CD$4,'[1]INTERNAL PARAMETERS-1'!$B$5:$J$44,3,FALSE) + OVYLD1_!CD164*(1-VLOOKUP(OVYLD2_!CD$4,'[1]INTERNAL PARAMETERS-1'!$B$5:$J$44,5,FALSE))*VLOOKUP(OVYLD2_!CD$4,'[1]INTERNAL PARAMETERS-1'!$B$5:$J$44,8,FALSE)*VLOOKUP(OVYLD2_!CD$4,'[1]INTERNAL PARAMETERS-1'!$B$5:$J$44,3,FALSE)</f>
        <v>1.2034882431752423E-3</v>
      </c>
      <c r="CE164" s="44">
        <f>OVYLD1_!CE164*VLOOKUP(OVYLD2_!CE$4,'[1]INTERNAL PARAMETERS-1'!$B$5:$J$44,5,FALSE)*VLOOKUP(OVYLD2_!CE$4,'[1]INTERNAL PARAMETERS-1'!$B$5:$J$44,6,FALSE)*VLOOKUP(OVYLD2_!CE$4,'[1]INTERNAL PARAMETERS-1'!$B$5:$J$44,3,FALSE) + OVYLD1_!CE164*(1-VLOOKUP(OVYLD2_!CE$4,'[1]INTERNAL PARAMETERS-1'!$B$5:$J$44,5,FALSE))*VLOOKUP(OVYLD2_!CE$4,'[1]INTERNAL PARAMETERS-1'!$B$5:$J$44,8,FALSE)*VLOOKUP(OVYLD2_!CE$4,'[1]INTERNAL PARAMETERS-1'!$B$5:$J$44,3,FALSE)</f>
        <v>2.2190248899431786E-3</v>
      </c>
      <c r="CF164" s="44">
        <f>OVYLD1_!CF164*VLOOKUP(OVYLD2_!CF$4,'[1]INTERNAL PARAMETERS-1'!$B$5:$J$44,5,FALSE)*VLOOKUP(OVYLD2_!CF$4,'[1]INTERNAL PARAMETERS-1'!$B$5:$J$44,6,FALSE)*VLOOKUP(OVYLD2_!CF$4,'[1]INTERNAL PARAMETERS-1'!$B$5:$J$44,3,FALSE) + OVYLD1_!CF164*(1-VLOOKUP(OVYLD2_!CF$4,'[1]INTERNAL PARAMETERS-1'!$B$5:$J$44,5,FALSE))*VLOOKUP(OVYLD2_!CF$4,'[1]INTERNAL PARAMETERS-1'!$B$5:$J$44,8,FALSE)*VLOOKUP(OVYLD2_!CF$4,'[1]INTERNAL PARAMETERS-1'!$B$5:$J$44,3,FALSE)</f>
        <v>0</v>
      </c>
      <c r="CG164" s="44">
        <f>OVYLD1_!CG164*VLOOKUP(OVYLD2_!CG$4,'[1]INTERNAL PARAMETERS-1'!$B$5:$J$44,5,FALSE)*VLOOKUP(OVYLD2_!CG$4,'[1]INTERNAL PARAMETERS-1'!$B$5:$J$44,6,FALSE)*VLOOKUP(OVYLD2_!CG$4,'[1]INTERNAL PARAMETERS-1'!$B$5:$J$44,3,FALSE) + OVYLD1_!CG164*(1-VLOOKUP(OVYLD2_!CG$4,'[1]INTERNAL PARAMETERS-1'!$B$5:$J$44,5,FALSE))*VLOOKUP(OVYLD2_!CG$4,'[1]INTERNAL PARAMETERS-1'!$B$5:$J$44,8,FALSE)*VLOOKUP(OVYLD2_!CG$4,'[1]INTERNAL PARAMETERS-1'!$B$5:$J$44,3,FALSE)</f>
        <v>1.1795631417159105E-4</v>
      </c>
      <c r="CH164" s="43">
        <f>OVYLD1_!CH164*VLOOKUP(OVYLD2_!CH$4,'[1]INTERNAL PARAMETERS-1'!$B$5:$J$44,5,FALSE)*VLOOKUP(OVYLD2_!CH$4,'[1]INTERNAL PARAMETERS-1'!$B$5:$J$44,6,FALSE)*VLOOKUP(OVYLD2_!CH$4,'[1]INTERNAL PARAMETERS-1'!$B$5:$J$44,3,FALSE) + OVYLD1_!CH164*(1-VLOOKUP(OVYLD2_!CH$4,'[1]INTERNAL PARAMETERS-1'!$B$5:$J$44,5,FALSE))*VLOOKUP(OVYLD2_!CH$4,'[1]INTERNAL PARAMETERS-1'!$B$5:$J$44,8,FALSE)*VLOOKUP(OVYLD2_!CH$4,'[1]INTERNAL PARAMETERS-1'!$B$5:$J$44,3,FALSE)</f>
        <v>0</v>
      </c>
      <c r="CJ164" s="45">
        <f t="shared" si="4"/>
        <v>14.867931989174002</v>
      </c>
      <c r="CK164" s="43">
        <f t="shared" si="5"/>
        <v>2.5007059948293033</v>
      </c>
    </row>
    <row r="165" spans="2:89" x14ac:dyDescent="0.5">
      <c r="B165" s="58" t="s">
        <v>8</v>
      </c>
      <c r="C165" s="57" t="s">
        <v>81</v>
      </c>
      <c r="D165" s="57" t="s">
        <v>64</v>
      </c>
      <c r="E165" s="128">
        <f>OVERALL2021!AI165</f>
        <v>92.263912347397394</v>
      </c>
      <c r="F165" s="59">
        <f>'[1]INTERNAL PARAMETERS-1'!M21</f>
        <v>9.3150000000000013</v>
      </c>
      <c r="G165" s="45">
        <f>OVYLD1_!G165*VLOOKUP(OVYLD2_!G$4,'[1]INTERNAL PARAMETERS-1'!$B$5:$J$44,5,FALSE)*VLOOKUP(OVYLD2_!G$4,'[1]INTERNAL PARAMETERS-1'!$B$5:$J$44,7,FALSE)*OVYLD2_!$F165 + OVYLD1_!G165*(1-VLOOKUP(OVYLD2_!G$4,'[1]INTERNAL PARAMETERS-1'!$B$5:$J$44,5,FALSE))*VLOOKUP(OVYLD2_!G$4,'[1]INTERNAL PARAMETERS-1'!$B$5:$J$44,9,FALSE)*OVYLD2_!$F165</f>
        <v>1.4969111789849872</v>
      </c>
      <c r="H165" s="44">
        <f>OVYLD1_!H165*VLOOKUP(OVYLD2_!H$4,'[1]INTERNAL PARAMETERS-1'!$B$5:$J$44,5,FALSE)*VLOOKUP(OVYLD2_!H$4,'[1]INTERNAL PARAMETERS-1'!$B$5:$J$44,7,FALSE)*OVYLD2_!$F165 + OVYLD1_!H165*(1-VLOOKUP(OVYLD2_!H$4,'[1]INTERNAL PARAMETERS-1'!$B$5:$J$44,5,FALSE))*VLOOKUP(OVYLD2_!H$4,'[1]INTERNAL PARAMETERS-1'!$B$5:$J$44,9,FALSE)*OVYLD2_!$F165</f>
        <v>0.25075591906030348</v>
      </c>
      <c r="I165" s="44">
        <f>OVYLD1_!I165*VLOOKUP(OVYLD2_!I$4,'[1]INTERNAL PARAMETERS-1'!$B$5:$J$44,5,FALSE)*VLOOKUP(OVYLD2_!I$4,'[1]INTERNAL PARAMETERS-1'!$B$5:$J$44,7,FALSE)*OVYLD2_!$F165 + OVYLD1_!I165*(1-VLOOKUP(OVYLD2_!I$4,'[1]INTERNAL PARAMETERS-1'!$B$5:$J$44,5,FALSE))*VLOOKUP(OVYLD2_!I$4,'[1]INTERNAL PARAMETERS-1'!$B$5:$J$44,9,FALSE)*OVYLD2_!$F165</f>
        <v>2.218005844072207</v>
      </c>
      <c r="J165" s="44">
        <f>OVYLD1_!J165*VLOOKUP(OVYLD2_!J$4,'[1]INTERNAL PARAMETERS-1'!$B$5:$J$44,5,FALSE)*VLOOKUP(OVYLD2_!J$4,'[1]INTERNAL PARAMETERS-1'!$B$5:$J$44,7,FALSE)*OVYLD2_!$F165 + OVYLD1_!J165*(1-VLOOKUP(OVYLD2_!J$4,'[1]INTERNAL PARAMETERS-1'!$B$5:$J$44,5,FALSE))*VLOOKUP(OVYLD2_!J$4,'[1]INTERNAL PARAMETERS-1'!$B$5:$J$44,9,FALSE)*OVYLD2_!$F165</f>
        <v>0</v>
      </c>
      <c r="K165" s="44">
        <f>OVYLD1_!K165*VLOOKUP(OVYLD2_!K$4,'[1]INTERNAL PARAMETERS-1'!$B$5:$J$44,5,FALSE)*VLOOKUP(OVYLD2_!K$4,'[1]INTERNAL PARAMETERS-1'!$B$5:$J$44,7,FALSE)*OVYLD2_!$F165 + OVYLD1_!K165*(1-VLOOKUP(OVYLD2_!K$4,'[1]INTERNAL PARAMETERS-1'!$B$5:$J$44,5,FALSE))*VLOOKUP(OVYLD2_!K$4,'[1]INTERNAL PARAMETERS-1'!$B$5:$J$44,9,FALSE)*OVYLD2_!$F165</f>
        <v>0</v>
      </c>
      <c r="L165" s="44">
        <f>OVYLD1_!L165*VLOOKUP(OVYLD2_!L$4,'[1]INTERNAL PARAMETERS-1'!$B$5:$J$44,5,FALSE)*VLOOKUP(OVYLD2_!L$4,'[1]INTERNAL PARAMETERS-1'!$B$5:$J$44,7,FALSE)*OVYLD2_!$F165 + OVYLD1_!L165*(1-VLOOKUP(OVYLD2_!L$4,'[1]INTERNAL PARAMETERS-1'!$B$5:$J$44,5,FALSE))*VLOOKUP(OVYLD2_!L$4,'[1]INTERNAL PARAMETERS-1'!$B$5:$J$44,9,FALSE)*OVYLD2_!$F165</f>
        <v>0</v>
      </c>
      <c r="M165" s="44">
        <f>OVYLD1_!M165*VLOOKUP(OVYLD2_!M$4,'[1]INTERNAL PARAMETERS-1'!$B$5:$J$44,5,FALSE)*VLOOKUP(OVYLD2_!M$4,'[1]INTERNAL PARAMETERS-1'!$B$5:$J$44,7,FALSE)*OVYLD2_!$F165 + OVYLD1_!M165*(1-VLOOKUP(OVYLD2_!M$4,'[1]INTERNAL PARAMETERS-1'!$B$5:$J$44,5,FALSE))*VLOOKUP(OVYLD2_!M$4,'[1]INTERNAL PARAMETERS-1'!$B$5:$J$44,9,FALSE)*OVYLD2_!$F165</f>
        <v>0.56382371352931493</v>
      </c>
      <c r="N165" s="44">
        <f>OVYLD1_!N165*VLOOKUP(OVYLD2_!N$4,'[1]INTERNAL PARAMETERS-1'!$B$5:$J$44,5,FALSE)*VLOOKUP(OVYLD2_!N$4,'[1]INTERNAL PARAMETERS-1'!$B$5:$J$44,7,FALSE)*OVYLD2_!$F165 + OVYLD1_!N165*(1-VLOOKUP(OVYLD2_!N$4,'[1]INTERNAL PARAMETERS-1'!$B$5:$J$44,5,FALSE))*VLOOKUP(OVYLD2_!N$4,'[1]INTERNAL PARAMETERS-1'!$B$5:$J$44,9,FALSE)*OVYLD2_!$F165</f>
        <v>3.6004020805744321E-3</v>
      </c>
      <c r="O165" s="44">
        <f>OVYLD1_!O165*VLOOKUP(OVYLD2_!O$4,'[1]INTERNAL PARAMETERS-1'!$B$5:$J$44,5,FALSE)*VLOOKUP(OVYLD2_!O$4,'[1]INTERNAL PARAMETERS-1'!$B$5:$J$44,7,FALSE)*OVYLD2_!$F165 + OVYLD1_!O165*(1-VLOOKUP(OVYLD2_!O$4,'[1]INTERNAL PARAMETERS-1'!$B$5:$J$44,5,FALSE))*VLOOKUP(OVYLD2_!O$4,'[1]INTERNAL PARAMETERS-1'!$B$5:$J$44,9,FALSE)*OVYLD2_!$F165</f>
        <v>0</v>
      </c>
      <c r="P165" s="44">
        <f>OVYLD1_!P165*VLOOKUP(OVYLD2_!P$4,'[1]INTERNAL PARAMETERS-1'!$B$5:$J$44,5,FALSE)*VLOOKUP(OVYLD2_!P$4,'[1]INTERNAL PARAMETERS-1'!$B$5:$J$44,7,FALSE)*OVYLD2_!$F165 + OVYLD1_!P165*(1-VLOOKUP(OVYLD2_!P$4,'[1]INTERNAL PARAMETERS-1'!$B$5:$J$44,5,FALSE))*VLOOKUP(OVYLD2_!P$4,'[1]INTERNAL PARAMETERS-1'!$B$5:$J$44,9,FALSE)*OVYLD2_!$F165</f>
        <v>0</v>
      </c>
      <c r="Q165" s="44">
        <f>OVYLD1_!Q165*VLOOKUP(OVYLD2_!Q$4,'[1]INTERNAL PARAMETERS-1'!$B$5:$J$44,5,FALSE)*VLOOKUP(OVYLD2_!Q$4,'[1]INTERNAL PARAMETERS-1'!$B$5:$J$44,7,FALSE)*OVYLD2_!$F165 + OVYLD1_!Q165*(1-VLOOKUP(OVYLD2_!Q$4,'[1]INTERNAL PARAMETERS-1'!$B$5:$J$44,5,FALSE))*VLOOKUP(OVYLD2_!Q$4,'[1]INTERNAL PARAMETERS-1'!$B$5:$J$44,9,FALSE)*OVYLD2_!$F165</f>
        <v>0</v>
      </c>
      <c r="R165" s="44">
        <f>OVYLD1_!R165*VLOOKUP(OVYLD2_!R$4,'[1]INTERNAL PARAMETERS-1'!$B$5:$J$44,5,FALSE)*VLOOKUP(OVYLD2_!R$4,'[1]INTERNAL PARAMETERS-1'!$B$5:$J$44,7,FALSE)*OVYLD2_!$F165 + OVYLD1_!R165*(1-VLOOKUP(OVYLD2_!R$4,'[1]INTERNAL PARAMETERS-1'!$B$5:$J$44,5,FALSE))*VLOOKUP(OVYLD2_!R$4,'[1]INTERNAL PARAMETERS-1'!$B$5:$J$44,9,FALSE)*OVYLD2_!$F165</f>
        <v>6.7778745523046366E-3</v>
      </c>
      <c r="S165" s="44">
        <f>OVYLD1_!S165*VLOOKUP(OVYLD2_!S$4,'[1]INTERNAL PARAMETERS-1'!$B$5:$J$44,5,FALSE)*VLOOKUP(OVYLD2_!S$4,'[1]INTERNAL PARAMETERS-1'!$B$5:$J$44,7,FALSE)*OVYLD2_!$F165 + OVYLD1_!S165*(1-VLOOKUP(OVYLD2_!S$4,'[1]INTERNAL PARAMETERS-1'!$B$5:$J$44,5,FALSE))*VLOOKUP(OVYLD2_!S$4,'[1]INTERNAL PARAMETERS-1'!$B$5:$J$44,9,FALSE)*OVYLD2_!$F165</f>
        <v>0.16251961887120819</v>
      </c>
      <c r="T165" s="44">
        <f>OVYLD1_!T165*VLOOKUP(OVYLD2_!T$4,'[1]INTERNAL PARAMETERS-1'!$B$5:$J$44,5,FALSE)*VLOOKUP(OVYLD2_!T$4,'[1]INTERNAL PARAMETERS-1'!$B$5:$J$44,7,FALSE)*OVYLD2_!$F165 + OVYLD1_!T165*(1-VLOOKUP(OVYLD2_!T$4,'[1]INTERNAL PARAMETERS-1'!$B$5:$J$44,5,FALSE))*VLOOKUP(OVYLD2_!T$4,'[1]INTERNAL PARAMETERS-1'!$B$5:$J$44,9,FALSE)*OVYLD2_!$F165</f>
        <v>6.3537417297794871E-2</v>
      </c>
      <c r="U165" s="44">
        <f>OVYLD1_!U165*VLOOKUP(OVYLD2_!U$4,'[1]INTERNAL PARAMETERS-1'!$B$5:$J$44,5,FALSE)*VLOOKUP(OVYLD2_!U$4,'[1]INTERNAL PARAMETERS-1'!$B$5:$J$44,7,FALSE)*OVYLD2_!$F165 + OVYLD1_!U165*(1-VLOOKUP(OVYLD2_!U$4,'[1]INTERNAL PARAMETERS-1'!$B$5:$J$44,5,FALSE))*VLOOKUP(OVYLD2_!U$4,'[1]INTERNAL PARAMETERS-1'!$B$5:$J$44,9,FALSE)*OVYLD2_!$F165</f>
        <v>9.573747805130298E-3</v>
      </c>
      <c r="V165" s="44">
        <f>OVYLD1_!V165*VLOOKUP(OVYLD2_!V$4,'[1]INTERNAL PARAMETERS-1'!$B$5:$J$44,5,FALSE)*VLOOKUP(OVYLD2_!V$4,'[1]INTERNAL PARAMETERS-1'!$B$5:$J$44,7,FALSE)*OVYLD2_!$F165 + OVYLD1_!V165*(1-VLOOKUP(OVYLD2_!V$4,'[1]INTERNAL PARAMETERS-1'!$B$5:$J$44,5,FALSE))*VLOOKUP(OVYLD2_!V$4,'[1]INTERNAL PARAMETERS-1'!$B$5:$J$44,9,FALSE)*OVYLD2_!$F165</f>
        <v>0.1939771721650273</v>
      </c>
      <c r="W165" s="44">
        <f>OVYLD1_!W165*VLOOKUP(OVYLD2_!W$4,'[1]INTERNAL PARAMETERS-1'!$B$5:$J$44,5,FALSE)*VLOOKUP(OVYLD2_!W$4,'[1]INTERNAL PARAMETERS-1'!$B$5:$J$44,7,FALSE)*OVYLD2_!$F165 + OVYLD1_!W165*(1-VLOOKUP(OVYLD2_!W$4,'[1]INTERNAL PARAMETERS-1'!$B$5:$J$44,5,FALSE))*VLOOKUP(OVYLD2_!W$4,'[1]INTERNAL PARAMETERS-1'!$B$5:$J$44,9,FALSE)*OVYLD2_!$F165</f>
        <v>0</v>
      </c>
      <c r="X165" s="44">
        <f>OVYLD1_!X165*VLOOKUP(OVYLD2_!X$4,'[1]INTERNAL PARAMETERS-1'!$B$5:$J$44,5,FALSE)*VLOOKUP(OVYLD2_!X$4,'[1]INTERNAL PARAMETERS-1'!$B$5:$J$44,7,FALSE)*OVYLD2_!$F165 + OVYLD1_!X165*(1-VLOOKUP(OVYLD2_!X$4,'[1]INTERNAL PARAMETERS-1'!$B$5:$J$44,5,FALSE))*VLOOKUP(OVYLD2_!X$4,'[1]INTERNAL PARAMETERS-1'!$B$5:$J$44,9,FALSE)*OVYLD2_!$F165</f>
        <v>0</v>
      </c>
      <c r="Y165" s="44">
        <f>OVYLD1_!Y165*VLOOKUP(OVYLD2_!Y$4,'[1]INTERNAL PARAMETERS-1'!$B$5:$J$44,5,FALSE)*VLOOKUP(OVYLD2_!Y$4,'[1]INTERNAL PARAMETERS-1'!$B$5:$J$44,7,FALSE)*OVYLD2_!$F165 + OVYLD1_!Y165*(1-VLOOKUP(OVYLD2_!Y$4,'[1]INTERNAL PARAMETERS-1'!$B$5:$J$44,5,FALSE))*VLOOKUP(OVYLD2_!Y$4,'[1]INTERNAL PARAMETERS-1'!$B$5:$J$44,9,FALSE)*OVYLD2_!$F165</f>
        <v>0</v>
      </c>
      <c r="Z165" s="44">
        <f>OVYLD1_!Z165*VLOOKUP(OVYLD2_!Z$4,'[1]INTERNAL PARAMETERS-1'!$B$5:$J$44,5,FALSE)*VLOOKUP(OVYLD2_!Z$4,'[1]INTERNAL PARAMETERS-1'!$B$5:$J$44,7,FALSE)*OVYLD2_!$F165 + OVYLD1_!Z165*(1-VLOOKUP(OVYLD2_!Z$4,'[1]INTERNAL PARAMETERS-1'!$B$5:$J$44,5,FALSE))*VLOOKUP(OVYLD2_!Z$4,'[1]INTERNAL PARAMETERS-1'!$B$5:$J$44,9,FALSE)*OVYLD2_!$F165</f>
        <v>0</v>
      </c>
      <c r="AA165" s="44">
        <f>OVYLD1_!AA165*VLOOKUP(OVYLD2_!AA$4,'[1]INTERNAL PARAMETERS-1'!$B$5:$J$44,5,FALSE)*VLOOKUP(OVYLD2_!AA$4,'[1]INTERNAL PARAMETERS-1'!$B$5:$J$44,7,FALSE)*OVYLD2_!$F165 + OVYLD1_!AA165*(1-VLOOKUP(OVYLD2_!AA$4,'[1]INTERNAL PARAMETERS-1'!$B$5:$J$44,5,FALSE))*VLOOKUP(OVYLD2_!AA$4,'[1]INTERNAL PARAMETERS-1'!$B$5:$J$44,9,FALSE)*OVYLD2_!$F165</f>
        <v>0</v>
      </c>
      <c r="AB165" s="44">
        <f>OVYLD1_!AB165*VLOOKUP(OVYLD2_!AB$4,'[1]INTERNAL PARAMETERS-1'!$B$5:$J$44,5,FALSE)*VLOOKUP(OVYLD2_!AB$4,'[1]INTERNAL PARAMETERS-1'!$B$5:$J$44,7,FALSE)*OVYLD2_!$F165 + OVYLD1_!AB165*(1-VLOOKUP(OVYLD2_!AB$4,'[1]INTERNAL PARAMETERS-1'!$B$5:$J$44,5,FALSE))*VLOOKUP(OVYLD2_!AB$4,'[1]INTERNAL PARAMETERS-1'!$B$5:$J$44,9,FALSE)*OVYLD2_!$F165</f>
        <v>0</v>
      </c>
      <c r="AC165" s="44">
        <f>OVYLD1_!AC165*VLOOKUP(OVYLD2_!AC$4,'[1]INTERNAL PARAMETERS-1'!$B$5:$J$44,5,FALSE)*VLOOKUP(OVYLD2_!AC$4,'[1]INTERNAL PARAMETERS-1'!$B$5:$J$44,7,FALSE)*OVYLD2_!$F165 + OVYLD1_!AC165*(1-VLOOKUP(OVYLD2_!AC$4,'[1]INTERNAL PARAMETERS-1'!$B$5:$J$44,5,FALSE))*VLOOKUP(OVYLD2_!AC$4,'[1]INTERNAL PARAMETERS-1'!$B$5:$J$44,9,FALSE)*OVYLD2_!$F165</f>
        <v>0</v>
      </c>
      <c r="AD165" s="44">
        <f>OVYLD1_!AD165*VLOOKUP(OVYLD2_!AD$4,'[1]INTERNAL PARAMETERS-1'!$B$5:$J$44,5,FALSE)*VLOOKUP(OVYLD2_!AD$4,'[1]INTERNAL PARAMETERS-1'!$B$5:$J$44,7,FALSE)*OVYLD2_!$F165 + OVYLD1_!AD165*(1-VLOOKUP(OVYLD2_!AD$4,'[1]INTERNAL PARAMETERS-1'!$B$5:$J$44,5,FALSE))*VLOOKUP(OVYLD2_!AD$4,'[1]INTERNAL PARAMETERS-1'!$B$5:$J$44,9,FALSE)*OVYLD2_!$F165</f>
        <v>0</v>
      </c>
      <c r="AE165" s="44">
        <f>OVYLD1_!AE165*VLOOKUP(OVYLD2_!AE$4,'[1]INTERNAL PARAMETERS-1'!$B$5:$J$44,5,FALSE)*VLOOKUP(OVYLD2_!AE$4,'[1]INTERNAL PARAMETERS-1'!$B$5:$J$44,7,FALSE)*OVYLD2_!$F165 + OVYLD1_!AE165*(1-VLOOKUP(OVYLD2_!AE$4,'[1]INTERNAL PARAMETERS-1'!$B$5:$J$44,5,FALSE))*VLOOKUP(OVYLD2_!AE$4,'[1]INTERNAL PARAMETERS-1'!$B$5:$J$44,9,FALSE)*OVYLD2_!$F165</f>
        <v>0</v>
      </c>
      <c r="AF165" s="44">
        <f>OVYLD1_!AF165*VLOOKUP(OVYLD2_!AF$4,'[1]INTERNAL PARAMETERS-1'!$B$5:$J$44,5,FALSE)*VLOOKUP(OVYLD2_!AF$4,'[1]INTERNAL PARAMETERS-1'!$B$5:$J$44,7,FALSE)*OVYLD2_!$F165 + OVYLD1_!AF165*(1-VLOOKUP(OVYLD2_!AF$4,'[1]INTERNAL PARAMETERS-1'!$B$5:$J$44,5,FALSE))*VLOOKUP(OVYLD2_!AF$4,'[1]INTERNAL PARAMETERS-1'!$B$5:$J$44,9,FALSE)*OVYLD2_!$F165</f>
        <v>0</v>
      </c>
      <c r="AG165" s="44">
        <f>OVYLD1_!AG165*VLOOKUP(OVYLD2_!AG$4,'[1]INTERNAL PARAMETERS-1'!$B$5:$J$44,5,FALSE)*VLOOKUP(OVYLD2_!AG$4,'[1]INTERNAL PARAMETERS-1'!$B$5:$J$44,7,FALSE)*OVYLD2_!$F165 + OVYLD1_!AG165*(1-VLOOKUP(OVYLD2_!AG$4,'[1]INTERNAL PARAMETERS-1'!$B$5:$J$44,5,FALSE))*VLOOKUP(OVYLD2_!AG$4,'[1]INTERNAL PARAMETERS-1'!$B$5:$J$44,9,FALSE)*OVYLD2_!$F165</f>
        <v>0</v>
      </c>
      <c r="AH165" s="44">
        <f>OVYLD1_!AH165*VLOOKUP(OVYLD2_!AH$4,'[1]INTERNAL PARAMETERS-1'!$B$5:$J$44,5,FALSE)*VLOOKUP(OVYLD2_!AH$4,'[1]INTERNAL PARAMETERS-1'!$B$5:$J$44,7,FALSE)*OVYLD2_!$F165 + OVYLD1_!AH165*(1-VLOOKUP(OVYLD2_!AH$4,'[1]INTERNAL PARAMETERS-1'!$B$5:$J$44,5,FALSE))*VLOOKUP(OVYLD2_!AH$4,'[1]INTERNAL PARAMETERS-1'!$B$5:$J$44,9,FALSE)*OVYLD2_!$F165</f>
        <v>0</v>
      </c>
      <c r="AI165" s="44">
        <f>OVYLD1_!AI165*VLOOKUP(OVYLD2_!AI$4,'[1]INTERNAL PARAMETERS-1'!$B$5:$J$44,5,FALSE)*VLOOKUP(OVYLD2_!AI$4,'[1]INTERNAL PARAMETERS-1'!$B$5:$J$44,7,FALSE)*OVYLD2_!$F165 + OVYLD1_!AI165*(1-VLOOKUP(OVYLD2_!AI$4,'[1]INTERNAL PARAMETERS-1'!$B$5:$J$44,5,FALSE))*VLOOKUP(OVYLD2_!AI$4,'[1]INTERNAL PARAMETERS-1'!$B$5:$J$44,9,FALSE)*OVYLD2_!$F165</f>
        <v>2.1180857975951991E-3</v>
      </c>
      <c r="AJ165" s="44">
        <f>OVYLD1_!AJ165*VLOOKUP(OVYLD2_!AJ$4,'[1]INTERNAL PARAMETERS-1'!$B$5:$J$44,5,FALSE)*VLOOKUP(OVYLD2_!AJ$4,'[1]INTERNAL PARAMETERS-1'!$B$5:$J$44,7,FALSE)*OVYLD2_!$F165 + OVYLD1_!AJ165*(1-VLOOKUP(OVYLD2_!AJ$4,'[1]INTERNAL PARAMETERS-1'!$B$5:$J$44,5,FALSE))*VLOOKUP(OVYLD2_!AJ$4,'[1]INTERNAL PARAMETERS-1'!$B$5:$J$44,9,FALSE)*OVYLD2_!$F165</f>
        <v>1.6521069221242551E-2</v>
      </c>
      <c r="AK165" s="44">
        <f>OVYLD1_!AK165*VLOOKUP(OVYLD2_!AK$4,'[1]INTERNAL PARAMETERS-1'!$B$5:$J$44,5,FALSE)*VLOOKUP(OVYLD2_!AK$4,'[1]INTERNAL PARAMETERS-1'!$B$5:$J$44,7,FALSE)*OVYLD2_!$F165 + OVYLD1_!AK165*(1-VLOOKUP(OVYLD2_!AK$4,'[1]INTERNAL PARAMETERS-1'!$B$5:$J$44,5,FALSE))*VLOOKUP(OVYLD2_!AK$4,'[1]INTERNAL PARAMETERS-1'!$B$5:$J$44,9,FALSE)*OVYLD2_!$F165</f>
        <v>3.7278310037675497E-2</v>
      </c>
      <c r="AL165" s="44">
        <f>OVYLD1_!AL165*VLOOKUP(OVYLD2_!AL$4,'[1]INTERNAL PARAMETERS-1'!$B$5:$J$44,5,FALSE)*VLOOKUP(OVYLD2_!AL$4,'[1]INTERNAL PARAMETERS-1'!$B$5:$J$44,7,FALSE)*OVYLD2_!$F165 + OVYLD1_!AL165*(1-VLOOKUP(OVYLD2_!AL$4,'[1]INTERNAL PARAMETERS-1'!$B$5:$J$44,5,FALSE))*VLOOKUP(OVYLD2_!AL$4,'[1]INTERNAL PARAMETERS-1'!$B$5:$J$44,9,FALSE)*OVYLD2_!$F165</f>
        <v>0</v>
      </c>
      <c r="AM165" s="44">
        <f>OVYLD1_!AM165*VLOOKUP(OVYLD2_!AM$4,'[1]INTERNAL PARAMETERS-1'!$B$5:$J$44,5,FALSE)*VLOOKUP(OVYLD2_!AM$4,'[1]INTERNAL PARAMETERS-1'!$B$5:$J$44,7,FALSE)*OVYLD2_!$F165 + OVYLD1_!AM165*(1-VLOOKUP(OVYLD2_!AM$4,'[1]INTERNAL PARAMETERS-1'!$B$5:$J$44,5,FALSE))*VLOOKUP(OVYLD2_!AM$4,'[1]INTERNAL PARAMETERS-1'!$B$5:$J$44,9,FALSE)*OVYLD2_!$F165</f>
        <v>0</v>
      </c>
      <c r="AN165" s="44">
        <f>OVYLD1_!AN165*VLOOKUP(OVYLD2_!AN$4,'[1]INTERNAL PARAMETERS-1'!$B$5:$J$44,5,FALSE)*VLOOKUP(OVYLD2_!AN$4,'[1]INTERNAL PARAMETERS-1'!$B$5:$J$44,7,FALSE)*OVYLD2_!$F165 + OVYLD1_!AN165*(1-VLOOKUP(OVYLD2_!AN$4,'[1]INTERNAL PARAMETERS-1'!$B$5:$J$44,5,FALSE))*VLOOKUP(OVYLD2_!AN$4,'[1]INTERNAL PARAMETERS-1'!$B$5:$J$44,9,FALSE)*OVYLD2_!$F165</f>
        <v>0</v>
      </c>
      <c r="AO165" s="44">
        <f>OVYLD1_!AO165*VLOOKUP(OVYLD2_!AO$4,'[1]INTERNAL PARAMETERS-1'!$B$5:$J$44,5,FALSE)*VLOOKUP(OVYLD2_!AO$4,'[1]INTERNAL PARAMETERS-1'!$B$5:$J$44,7,FALSE)*OVYLD2_!$F165 + OVYLD1_!AO165*(1-VLOOKUP(OVYLD2_!AO$4,'[1]INTERNAL PARAMETERS-1'!$B$5:$J$44,5,FALSE))*VLOOKUP(OVYLD2_!AO$4,'[1]INTERNAL PARAMETERS-1'!$B$5:$J$44,9,FALSE)*OVYLD2_!$F165</f>
        <v>0</v>
      </c>
      <c r="AP165" s="44">
        <f>OVYLD1_!AP165*VLOOKUP(OVYLD2_!AP$4,'[1]INTERNAL PARAMETERS-1'!$B$5:$J$44,5,FALSE)*VLOOKUP(OVYLD2_!AP$4,'[1]INTERNAL PARAMETERS-1'!$B$5:$J$44,7,FALSE)*OVYLD2_!$F165 + OVYLD1_!AP165*(1-VLOOKUP(OVYLD2_!AP$4,'[1]INTERNAL PARAMETERS-1'!$B$5:$J$44,5,FALSE))*VLOOKUP(OVYLD2_!AP$4,'[1]INTERNAL PARAMETERS-1'!$B$5:$J$44,9,FALSE)*OVYLD2_!$F165</f>
        <v>0</v>
      </c>
      <c r="AQ165" s="44">
        <f>OVYLD1_!AQ165*VLOOKUP(OVYLD2_!AQ$4,'[1]INTERNAL PARAMETERS-1'!$B$5:$J$44,5,FALSE)*VLOOKUP(OVYLD2_!AQ$4,'[1]INTERNAL PARAMETERS-1'!$B$5:$J$44,7,FALSE)*OVYLD2_!$F165 + OVYLD1_!AQ165*(1-VLOOKUP(OVYLD2_!AQ$4,'[1]INTERNAL PARAMETERS-1'!$B$5:$J$44,5,FALSE))*VLOOKUP(OVYLD2_!AQ$4,'[1]INTERNAL PARAMETERS-1'!$B$5:$J$44,9,FALSE)*OVYLD2_!$F165</f>
        <v>0</v>
      </c>
      <c r="AR165" s="44">
        <f>OVYLD1_!AR165*VLOOKUP(OVYLD2_!AR$4,'[1]INTERNAL PARAMETERS-1'!$B$5:$J$44,5,FALSE)*VLOOKUP(OVYLD2_!AR$4,'[1]INTERNAL PARAMETERS-1'!$B$5:$J$44,7,FALSE)*OVYLD2_!$F165 + OVYLD1_!AR165*(1-VLOOKUP(OVYLD2_!AR$4,'[1]INTERNAL PARAMETERS-1'!$B$5:$J$44,5,FALSE))*VLOOKUP(OVYLD2_!AR$4,'[1]INTERNAL PARAMETERS-1'!$B$5:$J$44,9,FALSE)*OVYLD2_!$F165</f>
        <v>0</v>
      </c>
      <c r="AS165" s="44">
        <f>OVYLD1_!AS165*VLOOKUP(OVYLD2_!AS$4,'[1]INTERNAL PARAMETERS-1'!$B$5:$J$44,5,FALSE)*VLOOKUP(OVYLD2_!AS$4,'[1]INTERNAL PARAMETERS-1'!$B$5:$J$44,7,FALSE)*OVYLD2_!$F165 + OVYLD1_!AS165*(1-VLOOKUP(OVYLD2_!AS$4,'[1]INTERNAL PARAMETERS-1'!$B$5:$J$44,5,FALSE))*VLOOKUP(OVYLD2_!AS$4,'[1]INTERNAL PARAMETERS-1'!$B$5:$J$44,9,FALSE)*OVYLD2_!$F165</f>
        <v>0</v>
      </c>
      <c r="AT165" s="43">
        <f>OVYLD1_!AT165*VLOOKUP(OVYLD2_!AT$4,'[1]INTERNAL PARAMETERS-1'!$B$5:$J$44,5,FALSE)*VLOOKUP(OVYLD2_!AT$4,'[1]INTERNAL PARAMETERS-1'!$B$5:$J$44,7,FALSE)*OVYLD2_!$F165 + OVYLD1_!AT165*(1-VLOOKUP(OVYLD2_!AT$4,'[1]INTERNAL PARAMETERS-1'!$B$5:$J$44,5,FALSE))*VLOOKUP(OVYLD2_!AT$4,'[1]INTERNAL PARAMETERS-1'!$B$5:$J$44,9,FALSE)*OVYLD2_!$F165</f>
        <v>0</v>
      </c>
      <c r="AU165" s="45">
        <f>OVYLD1_!AU165*VLOOKUP(OVYLD2_!AU$4,'[1]INTERNAL PARAMETERS-1'!$B$5:$J$44,5,FALSE)*VLOOKUP(OVYLD2_!AU$4,'[1]INTERNAL PARAMETERS-1'!$B$5:$J$44,6,FALSE)*VLOOKUP(OVYLD2_!AU$4,'[1]INTERNAL PARAMETERS-1'!$B$5:$J$44,3,FALSE) + OVYLD1_!AU165*(1-VLOOKUP(OVYLD2_!AU$4,'[1]INTERNAL PARAMETERS-1'!$B$5:$J$44,5,FALSE))*VLOOKUP(OVYLD2_!AU$4,'[1]INTERNAL PARAMETERS-1'!$B$5:$J$44,8,FALSE)*VLOOKUP(OVYLD2_!AU$4,'[1]INTERNAL PARAMETERS-1'!$B$5:$J$44,3,FALSE)</f>
        <v>0</v>
      </c>
      <c r="AV165" s="44">
        <f>OVYLD1_!AV165*VLOOKUP(OVYLD2_!AV$4,'[1]INTERNAL PARAMETERS-1'!$B$5:$J$44,5,FALSE)*VLOOKUP(OVYLD2_!AV$4,'[1]INTERNAL PARAMETERS-1'!$B$5:$J$44,6,FALSE)*VLOOKUP(OVYLD2_!AV$4,'[1]INTERNAL PARAMETERS-1'!$B$5:$J$44,3,FALSE) + OVYLD1_!AV165*(1-VLOOKUP(OVYLD2_!AV$4,'[1]INTERNAL PARAMETERS-1'!$B$5:$J$44,5,FALSE))*VLOOKUP(OVYLD2_!AV$4,'[1]INTERNAL PARAMETERS-1'!$B$5:$J$44,8,FALSE)*VLOOKUP(OVYLD2_!AV$4,'[1]INTERNAL PARAMETERS-1'!$B$5:$J$44,3,FALSE)</f>
        <v>0</v>
      </c>
      <c r="AW165" s="44">
        <f>OVYLD1_!AW165*VLOOKUP(OVYLD2_!AW$4,'[1]INTERNAL PARAMETERS-1'!$B$5:$J$44,5,FALSE)*VLOOKUP(OVYLD2_!AW$4,'[1]INTERNAL PARAMETERS-1'!$B$5:$J$44,6,FALSE)*VLOOKUP(OVYLD2_!AW$4,'[1]INTERNAL PARAMETERS-1'!$B$5:$J$44,3,FALSE) + OVYLD1_!AW165*(1-VLOOKUP(OVYLD2_!AW$4,'[1]INTERNAL PARAMETERS-1'!$B$5:$J$44,5,FALSE))*VLOOKUP(OVYLD2_!AW$4,'[1]INTERNAL PARAMETERS-1'!$B$5:$J$44,8,FALSE)*VLOOKUP(OVYLD2_!AW$4,'[1]INTERNAL PARAMETERS-1'!$B$5:$J$44,3,FALSE)</f>
        <v>0.2811325171015559</v>
      </c>
      <c r="AX165" s="44">
        <f>OVYLD1_!AX165*VLOOKUP(OVYLD2_!AX$4,'[1]INTERNAL PARAMETERS-1'!$B$5:$J$44,5,FALSE)*VLOOKUP(OVYLD2_!AX$4,'[1]INTERNAL PARAMETERS-1'!$B$5:$J$44,6,FALSE)*VLOOKUP(OVYLD2_!AX$4,'[1]INTERNAL PARAMETERS-1'!$B$5:$J$44,3,FALSE) + OVYLD1_!AX165*(1-VLOOKUP(OVYLD2_!AX$4,'[1]INTERNAL PARAMETERS-1'!$B$5:$J$44,5,FALSE))*VLOOKUP(OVYLD2_!AX$4,'[1]INTERNAL PARAMETERS-1'!$B$5:$J$44,8,FALSE)*VLOOKUP(OVYLD2_!AX$4,'[1]INTERNAL PARAMETERS-1'!$B$5:$J$44,3,FALSE)</f>
        <v>0</v>
      </c>
      <c r="AY165" s="44">
        <f>OVYLD1_!AY165*VLOOKUP(OVYLD2_!AY$4,'[1]INTERNAL PARAMETERS-1'!$B$5:$J$44,5,FALSE)*VLOOKUP(OVYLD2_!AY$4,'[1]INTERNAL PARAMETERS-1'!$B$5:$J$44,6,FALSE)*VLOOKUP(OVYLD2_!AY$4,'[1]INTERNAL PARAMETERS-1'!$B$5:$J$44,3,FALSE) + OVYLD1_!AY165*(1-VLOOKUP(OVYLD2_!AY$4,'[1]INTERNAL PARAMETERS-1'!$B$5:$J$44,5,FALSE))*VLOOKUP(OVYLD2_!AY$4,'[1]INTERNAL PARAMETERS-1'!$B$5:$J$44,8,FALSE)*VLOOKUP(OVYLD2_!AY$4,'[1]INTERNAL PARAMETERS-1'!$B$5:$J$44,3,FALSE)</f>
        <v>0</v>
      </c>
      <c r="AZ165" s="44">
        <f>OVYLD1_!AZ165*VLOOKUP(OVYLD2_!AZ$4,'[1]INTERNAL PARAMETERS-1'!$B$5:$J$44,5,FALSE)*VLOOKUP(OVYLD2_!AZ$4,'[1]INTERNAL PARAMETERS-1'!$B$5:$J$44,6,FALSE)*VLOOKUP(OVYLD2_!AZ$4,'[1]INTERNAL PARAMETERS-1'!$B$5:$J$44,3,FALSE) + OVYLD1_!AZ165*(1-VLOOKUP(OVYLD2_!AZ$4,'[1]INTERNAL PARAMETERS-1'!$B$5:$J$44,5,FALSE))*VLOOKUP(OVYLD2_!AZ$4,'[1]INTERNAL PARAMETERS-1'!$B$5:$J$44,8,FALSE)*VLOOKUP(OVYLD2_!AZ$4,'[1]INTERNAL PARAMETERS-1'!$B$5:$J$44,3,FALSE)</f>
        <v>0</v>
      </c>
      <c r="BA165" s="44">
        <f>OVYLD1_!BA165*VLOOKUP(OVYLD2_!BA$4,'[1]INTERNAL PARAMETERS-1'!$B$5:$J$44,5,FALSE)*VLOOKUP(OVYLD2_!BA$4,'[1]INTERNAL PARAMETERS-1'!$B$5:$J$44,6,FALSE)*VLOOKUP(OVYLD2_!BA$4,'[1]INTERNAL PARAMETERS-1'!$B$5:$J$44,3,FALSE) + OVYLD1_!BA165*(1-VLOOKUP(OVYLD2_!BA$4,'[1]INTERNAL PARAMETERS-1'!$B$5:$J$44,5,FALSE))*VLOOKUP(OVYLD2_!BA$4,'[1]INTERNAL PARAMETERS-1'!$B$5:$J$44,8,FALSE)*VLOOKUP(OVYLD2_!BA$4,'[1]INTERNAL PARAMETERS-1'!$B$5:$J$44,3,FALSE)</f>
        <v>0.71430837692799987</v>
      </c>
      <c r="BB165" s="44">
        <f>OVYLD1_!BB165*VLOOKUP(OVYLD2_!BB$4,'[1]INTERNAL PARAMETERS-1'!$B$5:$J$44,5,FALSE)*VLOOKUP(OVYLD2_!BB$4,'[1]INTERNAL PARAMETERS-1'!$B$5:$J$44,6,FALSE)*VLOOKUP(OVYLD2_!BB$4,'[1]INTERNAL PARAMETERS-1'!$B$5:$J$44,3,FALSE) + OVYLD1_!BB165*(1-VLOOKUP(OVYLD2_!BB$4,'[1]INTERNAL PARAMETERS-1'!$B$5:$J$44,5,FALSE))*VLOOKUP(OVYLD2_!BB$4,'[1]INTERNAL PARAMETERS-1'!$B$5:$J$44,8,FALSE)*VLOOKUP(OVYLD2_!BB$4,'[1]INTERNAL PARAMETERS-1'!$B$5:$J$44,3,FALSE)</f>
        <v>2.2764319463510877E-2</v>
      </c>
      <c r="BC165" s="44">
        <f>OVYLD1_!BC165*VLOOKUP(OVYLD2_!BC$4,'[1]INTERNAL PARAMETERS-1'!$B$5:$J$44,5,FALSE)*VLOOKUP(OVYLD2_!BC$4,'[1]INTERNAL PARAMETERS-1'!$B$5:$J$44,6,FALSE)*VLOOKUP(OVYLD2_!BC$4,'[1]INTERNAL PARAMETERS-1'!$B$5:$J$44,3,FALSE) + OVYLD1_!BC165*(1-VLOOKUP(OVYLD2_!BC$4,'[1]INTERNAL PARAMETERS-1'!$B$5:$J$44,5,FALSE))*VLOOKUP(OVYLD2_!BC$4,'[1]INTERNAL PARAMETERS-1'!$B$5:$J$44,8,FALSE)*VLOOKUP(OVYLD2_!BC$4,'[1]INTERNAL PARAMETERS-1'!$B$5:$J$44,3,FALSE)</f>
        <v>0.1303072821432846</v>
      </c>
      <c r="BD165" s="44">
        <f>OVYLD1_!BD165*VLOOKUP(OVYLD2_!BD$4,'[1]INTERNAL PARAMETERS-1'!$B$5:$J$44,5,FALSE)*VLOOKUP(OVYLD2_!BD$4,'[1]INTERNAL PARAMETERS-1'!$B$5:$J$44,6,FALSE)*VLOOKUP(OVYLD2_!BD$4,'[1]INTERNAL PARAMETERS-1'!$B$5:$J$44,3,FALSE) + OVYLD1_!BD165*(1-VLOOKUP(OVYLD2_!BD$4,'[1]INTERNAL PARAMETERS-1'!$B$5:$J$44,5,FALSE))*VLOOKUP(OVYLD2_!BD$4,'[1]INTERNAL PARAMETERS-1'!$B$5:$J$44,8,FALSE)*VLOOKUP(OVYLD2_!BD$4,'[1]INTERNAL PARAMETERS-1'!$B$5:$J$44,3,FALSE)</f>
        <v>2.4922194893166428E-2</v>
      </c>
      <c r="BE165" s="44">
        <f>OVYLD1_!BE165*VLOOKUP(OVYLD2_!BE$4,'[1]INTERNAL PARAMETERS-1'!$B$5:$J$44,5,FALSE)*VLOOKUP(OVYLD2_!BE$4,'[1]INTERNAL PARAMETERS-1'!$B$5:$J$44,6,FALSE)*VLOOKUP(OVYLD2_!BE$4,'[1]INTERNAL PARAMETERS-1'!$B$5:$J$44,3,FALSE) + OVYLD1_!BE165*(1-VLOOKUP(OVYLD2_!BE$4,'[1]INTERNAL PARAMETERS-1'!$B$5:$J$44,5,FALSE))*VLOOKUP(OVYLD2_!BE$4,'[1]INTERNAL PARAMETERS-1'!$B$5:$J$44,8,FALSE)*VLOOKUP(OVYLD2_!BE$4,'[1]INTERNAL PARAMETERS-1'!$B$5:$J$44,3,FALSE)</f>
        <v>0.13101937213908682</v>
      </c>
      <c r="BF165" s="44">
        <f>OVYLD1_!BF165*VLOOKUP(OVYLD2_!BF$4,'[1]INTERNAL PARAMETERS-1'!$B$5:$J$44,5,FALSE)*VLOOKUP(OVYLD2_!BF$4,'[1]INTERNAL PARAMETERS-1'!$B$5:$J$44,6,FALSE)*VLOOKUP(OVYLD2_!BF$4,'[1]INTERNAL PARAMETERS-1'!$B$5:$J$44,3,FALSE) + OVYLD1_!BF165*(1-VLOOKUP(OVYLD2_!BF$4,'[1]INTERNAL PARAMETERS-1'!$B$5:$J$44,5,FALSE))*VLOOKUP(OVYLD2_!BF$4,'[1]INTERNAL PARAMETERS-1'!$B$5:$J$44,8,FALSE)*VLOOKUP(OVYLD2_!BF$4,'[1]INTERNAL PARAMETERS-1'!$B$5:$J$44,3,FALSE)</f>
        <v>0</v>
      </c>
      <c r="BG165" s="44">
        <f>OVYLD1_!BG165*VLOOKUP(OVYLD2_!BG$4,'[1]INTERNAL PARAMETERS-1'!$B$5:$J$44,5,FALSE)*VLOOKUP(OVYLD2_!BG$4,'[1]INTERNAL PARAMETERS-1'!$B$5:$J$44,6,FALSE)*VLOOKUP(OVYLD2_!BG$4,'[1]INTERNAL PARAMETERS-1'!$B$5:$J$44,3,FALSE) + OVYLD1_!BG165*(1-VLOOKUP(OVYLD2_!BG$4,'[1]INTERNAL PARAMETERS-1'!$B$5:$J$44,5,FALSE))*VLOOKUP(OVYLD2_!BG$4,'[1]INTERNAL PARAMETERS-1'!$B$5:$J$44,8,FALSE)*VLOOKUP(OVYLD2_!BG$4,'[1]INTERNAL PARAMETERS-1'!$B$5:$J$44,3,FALSE)</f>
        <v>2.6020595304554205E-2</v>
      </c>
      <c r="BH165" s="44">
        <f>OVYLD1_!BH165*VLOOKUP(OVYLD2_!BH$4,'[1]INTERNAL PARAMETERS-1'!$B$5:$J$44,5,FALSE)*VLOOKUP(OVYLD2_!BH$4,'[1]INTERNAL PARAMETERS-1'!$B$5:$J$44,6,FALSE)*VLOOKUP(OVYLD2_!BH$4,'[1]INTERNAL PARAMETERS-1'!$B$5:$J$44,3,FALSE) + OVYLD1_!BH165*(1-VLOOKUP(OVYLD2_!BH$4,'[1]INTERNAL PARAMETERS-1'!$B$5:$J$44,5,FALSE))*VLOOKUP(OVYLD2_!BH$4,'[1]INTERNAL PARAMETERS-1'!$B$5:$J$44,8,FALSE)*VLOOKUP(OVYLD2_!BH$4,'[1]INTERNAL PARAMETERS-1'!$B$5:$J$44,3,FALSE)</f>
        <v>2.1177248273526243E-4</v>
      </c>
      <c r="BI165" s="44">
        <f>OVYLD1_!BI165*VLOOKUP(OVYLD2_!BI$4,'[1]INTERNAL PARAMETERS-1'!$B$5:$J$44,5,FALSE)*VLOOKUP(OVYLD2_!BI$4,'[1]INTERNAL PARAMETERS-1'!$B$5:$J$44,6,FALSE)*VLOOKUP(OVYLD2_!BI$4,'[1]INTERNAL PARAMETERS-1'!$B$5:$J$44,3,FALSE) + OVYLD1_!BI165*(1-VLOOKUP(OVYLD2_!BI$4,'[1]INTERNAL PARAMETERS-1'!$B$5:$J$44,5,FALSE))*VLOOKUP(OVYLD2_!BI$4,'[1]INTERNAL PARAMETERS-1'!$B$5:$J$44,8,FALSE)*VLOOKUP(OVYLD2_!BI$4,'[1]INTERNAL PARAMETERS-1'!$B$5:$J$44,3,FALSE)</f>
        <v>0</v>
      </c>
      <c r="BJ165" s="44">
        <f>OVYLD1_!BJ165*VLOOKUP(OVYLD2_!BJ$4,'[1]INTERNAL PARAMETERS-1'!$B$5:$J$44,5,FALSE)*VLOOKUP(OVYLD2_!BJ$4,'[1]INTERNAL PARAMETERS-1'!$B$5:$J$44,6,FALSE)*VLOOKUP(OVYLD2_!BJ$4,'[1]INTERNAL PARAMETERS-1'!$B$5:$J$44,3,FALSE) + OVYLD1_!BJ165*(1-VLOOKUP(OVYLD2_!BJ$4,'[1]INTERNAL PARAMETERS-1'!$B$5:$J$44,5,FALSE))*VLOOKUP(OVYLD2_!BJ$4,'[1]INTERNAL PARAMETERS-1'!$B$5:$J$44,8,FALSE)*VLOOKUP(OVYLD2_!BJ$4,'[1]INTERNAL PARAMETERS-1'!$B$5:$J$44,3,FALSE)</f>
        <v>1.2599978778635222E-2</v>
      </c>
      <c r="BK165" s="44">
        <f>OVYLD1_!BK165*VLOOKUP(OVYLD2_!BK$4,'[1]INTERNAL PARAMETERS-1'!$B$5:$J$44,5,FALSE)*VLOOKUP(OVYLD2_!BK$4,'[1]INTERNAL PARAMETERS-1'!$B$5:$J$44,6,FALSE)*VLOOKUP(OVYLD2_!BK$4,'[1]INTERNAL PARAMETERS-1'!$B$5:$J$44,3,FALSE) + OVYLD1_!BK165*(1-VLOOKUP(OVYLD2_!BK$4,'[1]INTERNAL PARAMETERS-1'!$B$5:$J$44,5,FALSE))*VLOOKUP(OVYLD2_!BK$4,'[1]INTERNAL PARAMETERS-1'!$B$5:$J$44,8,FALSE)*VLOOKUP(OVYLD2_!BK$4,'[1]INTERNAL PARAMETERS-1'!$B$5:$J$44,3,FALSE)</f>
        <v>1.6499140617441389E-2</v>
      </c>
      <c r="BL165" s="44">
        <f>OVYLD1_!BL165*VLOOKUP(OVYLD2_!BL$4,'[1]INTERNAL PARAMETERS-1'!$B$5:$J$44,5,FALSE)*VLOOKUP(OVYLD2_!BL$4,'[1]INTERNAL PARAMETERS-1'!$B$5:$J$44,6,FALSE)*VLOOKUP(OVYLD2_!BL$4,'[1]INTERNAL PARAMETERS-1'!$B$5:$J$44,3,FALSE) + OVYLD1_!BL165*(1-VLOOKUP(OVYLD2_!BL$4,'[1]INTERNAL PARAMETERS-1'!$B$5:$J$44,5,FALSE))*VLOOKUP(OVYLD2_!BL$4,'[1]INTERNAL PARAMETERS-1'!$B$5:$J$44,8,FALSE)*VLOOKUP(OVYLD2_!BL$4,'[1]INTERNAL PARAMETERS-1'!$B$5:$J$44,3,FALSE)</f>
        <v>3.8058054270097647E-2</v>
      </c>
      <c r="BM165" s="44">
        <f>OVYLD1_!BM165*VLOOKUP(OVYLD2_!BM$4,'[1]INTERNAL PARAMETERS-1'!$B$5:$J$44,5,FALSE)*VLOOKUP(OVYLD2_!BM$4,'[1]INTERNAL PARAMETERS-1'!$B$5:$J$44,6,FALSE)*VLOOKUP(OVYLD2_!BM$4,'[1]INTERNAL PARAMETERS-1'!$B$5:$J$44,3,FALSE) + OVYLD1_!BM165*(1-VLOOKUP(OVYLD2_!BM$4,'[1]INTERNAL PARAMETERS-1'!$B$5:$J$44,5,FALSE))*VLOOKUP(OVYLD2_!BM$4,'[1]INTERNAL PARAMETERS-1'!$B$5:$J$44,8,FALSE)*VLOOKUP(OVYLD2_!BM$4,'[1]INTERNAL PARAMETERS-1'!$B$5:$J$44,3,FALSE)</f>
        <v>3.6623042608855808E-2</v>
      </c>
      <c r="BN165" s="44">
        <f>OVYLD1_!BN165*VLOOKUP(OVYLD2_!BN$4,'[1]INTERNAL PARAMETERS-1'!$B$5:$J$44,5,FALSE)*VLOOKUP(OVYLD2_!BN$4,'[1]INTERNAL PARAMETERS-1'!$B$5:$J$44,6,FALSE)*VLOOKUP(OVYLD2_!BN$4,'[1]INTERNAL PARAMETERS-1'!$B$5:$J$44,3,FALSE) + OVYLD1_!BN165*(1-VLOOKUP(OVYLD2_!BN$4,'[1]INTERNAL PARAMETERS-1'!$B$5:$J$44,5,FALSE))*VLOOKUP(OVYLD2_!BN$4,'[1]INTERNAL PARAMETERS-1'!$B$5:$J$44,8,FALSE)*VLOOKUP(OVYLD2_!BN$4,'[1]INTERNAL PARAMETERS-1'!$B$5:$J$44,3,FALSE)</f>
        <v>1.3577673918169759E-2</v>
      </c>
      <c r="BO165" s="44">
        <f>OVYLD1_!BO165*VLOOKUP(OVYLD2_!BO$4,'[1]INTERNAL PARAMETERS-1'!$B$5:$J$44,5,FALSE)*VLOOKUP(OVYLD2_!BO$4,'[1]INTERNAL PARAMETERS-1'!$B$5:$J$44,6,FALSE)*VLOOKUP(OVYLD2_!BO$4,'[1]INTERNAL PARAMETERS-1'!$B$5:$J$44,3,FALSE) + OVYLD1_!BO165*(1-VLOOKUP(OVYLD2_!BO$4,'[1]INTERNAL PARAMETERS-1'!$B$5:$J$44,5,FALSE))*VLOOKUP(OVYLD2_!BO$4,'[1]INTERNAL PARAMETERS-1'!$B$5:$J$44,8,FALSE)*VLOOKUP(OVYLD2_!BO$4,'[1]INTERNAL PARAMETERS-1'!$B$5:$J$44,3,FALSE)</f>
        <v>6.0027710213866542E-3</v>
      </c>
      <c r="BP165" s="44">
        <f>OVYLD1_!BP165*VLOOKUP(OVYLD2_!BP$4,'[1]INTERNAL PARAMETERS-1'!$B$5:$J$44,5,FALSE)*VLOOKUP(OVYLD2_!BP$4,'[1]INTERNAL PARAMETERS-1'!$B$5:$J$44,6,FALSE)*VLOOKUP(OVYLD2_!BP$4,'[1]INTERNAL PARAMETERS-1'!$B$5:$J$44,3,FALSE) + OVYLD1_!BP165*(1-VLOOKUP(OVYLD2_!BP$4,'[1]INTERNAL PARAMETERS-1'!$B$5:$J$44,5,FALSE))*VLOOKUP(OVYLD2_!BP$4,'[1]INTERNAL PARAMETERS-1'!$B$5:$J$44,8,FALSE)*VLOOKUP(OVYLD2_!BP$4,'[1]INTERNAL PARAMETERS-1'!$B$5:$J$44,3,FALSE)</f>
        <v>3.1746553445874816E-4</v>
      </c>
      <c r="BQ165" s="44">
        <f>OVYLD1_!BQ165*VLOOKUP(OVYLD2_!BQ$4,'[1]INTERNAL PARAMETERS-1'!$B$5:$J$44,5,FALSE)*VLOOKUP(OVYLD2_!BQ$4,'[1]INTERNAL PARAMETERS-1'!$B$5:$J$44,6,FALSE)*VLOOKUP(OVYLD2_!BQ$4,'[1]INTERNAL PARAMETERS-1'!$B$5:$J$44,3,FALSE) + OVYLD1_!BQ165*(1-VLOOKUP(OVYLD2_!BQ$4,'[1]INTERNAL PARAMETERS-1'!$B$5:$J$44,5,FALSE))*VLOOKUP(OVYLD2_!BQ$4,'[1]INTERNAL PARAMETERS-1'!$B$5:$J$44,8,FALSE)*VLOOKUP(OVYLD2_!BQ$4,'[1]INTERNAL PARAMETERS-1'!$B$5:$J$44,3,FALSE)</f>
        <v>4.5603323741208054E-2</v>
      </c>
      <c r="BR165" s="44">
        <f>OVYLD1_!BR165*VLOOKUP(OVYLD2_!BR$4,'[1]INTERNAL PARAMETERS-1'!$B$5:$J$44,5,FALSE)*VLOOKUP(OVYLD2_!BR$4,'[1]INTERNAL PARAMETERS-1'!$B$5:$J$44,6,FALSE)*VLOOKUP(OVYLD2_!BR$4,'[1]INTERNAL PARAMETERS-1'!$B$5:$J$44,3,FALSE) + OVYLD1_!BR165*(1-VLOOKUP(OVYLD2_!BR$4,'[1]INTERNAL PARAMETERS-1'!$B$5:$J$44,5,FALSE))*VLOOKUP(OVYLD2_!BR$4,'[1]INTERNAL PARAMETERS-1'!$B$5:$J$44,8,FALSE)*VLOOKUP(OVYLD2_!BR$4,'[1]INTERNAL PARAMETERS-1'!$B$5:$J$44,3,FALSE)</f>
        <v>7.720101842670844E-4</v>
      </c>
      <c r="BS165" s="44">
        <f>OVYLD1_!BS165*VLOOKUP(OVYLD2_!BS$4,'[1]INTERNAL PARAMETERS-1'!$B$5:$J$44,5,FALSE)*VLOOKUP(OVYLD2_!BS$4,'[1]INTERNAL PARAMETERS-1'!$B$5:$J$44,6,FALSE)*VLOOKUP(OVYLD2_!BS$4,'[1]INTERNAL PARAMETERS-1'!$B$5:$J$44,3,FALSE) + OVYLD1_!BS165*(1-VLOOKUP(OVYLD2_!BS$4,'[1]INTERNAL PARAMETERS-1'!$B$5:$J$44,5,FALSE))*VLOOKUP(OVYLD2_!BS$4,'[1]INTERNAL PARAMETERS-1'!$B$5:$J$44,8,FALSE)*VLOOKUP(OVYLD2_!BS$4,'[1]INTERNAL PARAMETERS-1'!$B$5:$J$44,3,FALSE)</f>
        <v>1.5313043426833735E-4</v>
      </c>
      <c r="BT165" s="44">
        <f>OVYLD1_!BT165*VLOOKUP(OVYLD2_!BT$4,'[1]INTERNAL PARAMETERS-1'!$B$5:$J$44,5,FALSE)*VLOOKUP(OVYLD2_!BT$4,'[1]INTERNAL PARAMETERS-1'!$B$5:$J$44,6,FALSE)*VLOOKUP(OVYLD2_!BT$4,'[1]INTERNAL PARAMETERS-1'!$B$5:$J$44,3,FALSE) + OVYLD1_!BT165*(1-VLOOKUP(OVYLD2_!BT$4,'[1]INTERNAL PARAMETERS-1'!$B$5:$J$44,5,FALSE))*VLOOKUP(OVYLD2_!BT$4,'[1]INTERNAL PARAMETERS-1'!$B$5:$J$44,8,FALSE)*VLOOKUP(OVYLD2_!BT$4,'[1]INTERNAL PARAMETERS-1'!$B$5:$J$44,3,FALSE)</f>
        <v>0</v>
      </c>
      <c r="BU165" s="44">
        <f>OVYLD1_!BU165*VLOOKUP(OVYLD2_!BU$4,'[1]INTERNAL PARAMETERS-1'!$B$5:$J$44,5,FALSE)*VLOOKUP(OVYLD2_!BU$4,'[1]INTERNAL PARAMETERS-1'!$B$5:$J$44,6,FALSE)*VLOOKUP(OVYLD2_!BU$4,'[1]INTERNAL PARAMETERS-1'!$B$5:$J$44,3,FALSE) + OVYLD1_!BU165*(1-VLOOKUP(OVYLD2_!BU$4,'[1]INTERNAL PARAMETERS-1'!$B$5:$J$44,5,FALSE))*VLOOKUP(OVYLD2_!BU$4,'[1]INTERNAL PARAMETERS-1'!$B$5:$J$44,8,FALSE)*VLOOKUP(OVYLD2_!BU$4,'[1]INTERNAL PARAMETERS-1'!$B$5:$J$44,3,FALSE)</f>
        <v>0</v>
      </c>
      <c r="BV165" s="44">
        <f>OVYLD1_!BV165*VLOOKUP(OVYLD2_!BV$4,'[1]INTERNAL PARAMETERS-1'!$B$5:$J$44,5,FALSE)*VLOOKUP(OVYLD2_!BV$4,'[1]INTERNAL PARAMETERS-1'!$B$5:$J$44,6,FALSE)*VLOOKUP(OVYLD2_!BV$4,'[1]INTERNAL PARAMETERS-1'!$B$5:$J$44,3,FALSE) + OVYLD1_!BV165*(1-VLOOKUP(OVYLD2_!BV$4,'[1]INTERNAL PARAMETERS-1'!$B$5:$J$44,5,FALSE))*VLOOKUP(OVYLD2_!BV$4,'[1]INTERNAL PARAMETERS-1'!$B$5:$J$44,8,FALSE)*VLOOKUP(OVYLD2_!BV$4,'[1]INTERNAL PARAMETERS-1'!$B$5:$J$44,3,FALSE)</f>
        <v>0</v>
      </c>
      <c r="BW165" s="44">
        <f>OVYLD1_!BW165*VLOOKUP(OVYLD2_!BW$4,'[1]INTERNAL PARAMETERS-1'!$B$5:$J$44,5,FALSE)*VLOOKUP(OVYLD2_!BW$4,'[1]INTERNAL PARAMETERS-1'!$B$5:$J$44,6,FALSE)*VLOOKUP(OVYLD2_!BW$4,'[1]INTERNAL PARAMETERS-1'!$B$5:$J$44,3,FALSE) + OVYLD1_!BW165*(1-VLOOKUP(OVYLD2_!BW$4,'[1]INTERNAL PARAMETERS-1'!$B$5:$J$44,5,FALSE))*VLOOKUP(OVYLD2_!BW$4,'[1]INTERNAL PARAMETERS-1'!$B$5:$J$44,8,FALSE)*VLOOKUP(OVYLD2_!BW$4,'[1]INTERNAL PARAMETERS-1'!$B$5:$J$44,3,FALSE)</f>
        <v>0</v>
      </c>
      <c r="BX165" s="44">
        <f>OVYLD1_!BX165*VLOOKUP(OVYLD2_!BX$4,'[1]INTERNAL PARAMETERS-1'!$B$5:$J$44,5,FALSE)*VLOOKUP(OVYLD2_!BX$4,'[1]INTERNAL PARAMETERS-1'!$B$5:$J$44,6,FALSE)*VLOOKUP(OVYLD2_!BX$4,'[1]INTERNAL PARAMETERS-1'!$B$5:$J$44,3,FALSE) + OVYLD1_!BX165*(1-VLOOKUP(OVYLD2_!BX$4,'[1]INTERNAL PARAMETERS-1'!$B$5:$J$44,5,FALSE))*VLOOKUP(OVYLD2_!BX$4,'[1]INTERNAL PARAMETERS-1'!$B$5:$J$44,8,FALSE)*VLOOKUP(OVYLD2_!BX$4,'[1]INTERNAL PARAMETERS-1'!$B$5:$J$44,3,FALSE)</f>
        <v>0</v>
      </c>
      <c r="BY165" s="44">
        <f>OVYLD1_!BY165*VLOOKUP(OVYLD2_!BY$4,'[1]INTERNAL PARAMETERS-1'!$B$5:$J$44,5,FALSE)*VLOOKUP(OVYLD2_!BY$4,'[1]INTERNAL PARAMETERS-1'!$B$5:$J$44,6,FALSE)*VLOOKUP(OVYLD2_!BY$4,'[1]INTERNAL PARAMETERS-1'!$B$5:$J$44,3,FALSE) + OVYLD1_!BY165*(1-VLOOKUP(OVYLD2_!BY$4,'[1]INTERNAL PARAMETERS-1'!$B$5:$J$44,5,FALSE))*VLOOKUP(OVYLD2_!BY$4,'[1]INTERNAL PARAMETERS-1'!$B$5:$J$44,8,FALSE)*VLOOKUP(OVYLD2_!BY$4,'[1]INTERNAL PARAMETERS-1'!$B$5:$J$44,3,FALSE)</f>
        <v>0</v>
      </c>
      <c r="BZ165" s="44">
        <f>OVYLD1_!BZ165*VLOOKUP(OVYLD2_!BZ$4,'[1]INTERNAL PARAMETERS-1'!$B$5:$J$44,5,FALSE)*VLOOKUP(OVYLD2_!BZ$4,'[1]INTERNAL PARAMETERS-1'!$B$5:$J$44,6,FALSE)*VLOOKUP(OVYLD2_!BZ$4,'[1]INTERNAL PARAMETERS-1'!$B$5:$J$44,3,FALSE) + OVYLD1_!BZ165*(1-VLOOKUP(OVYLD2_!BZ$4,'[1]INTERNAL PARAMETERS-1'!$B$5:$J$44,5,FALSE))*VLOOKUP(OVYLD2_!BZ$4,'[1]INTERNAL PARAMETERS-1'!$B$5:$J$44,8,FALSE)*VLOOKUP(OVYLD2_!BZ$4,'[1]INTERNAL PARAMETERS-1'!$B$5:$J$44,3,FALSE)</f>
        <v>5.0196903330889113E-5</v>
      </c>
      <c r="CA165" s="44">
        <f>OVYLD1_!CA165*VLOOKUP(OVYLD2_!CA$4,'[1]INTERNAL PARAMETERS-1'!$B$5:$J$44,5,FALSE)*VLOOKUP(OVYLD2_!CA$4,'[1]INTERNAL PARAMETERS-1'!$B$5:$J$44,6,FALSE)*VLOOKUP(OVYLD2_!CA$4,'[1]INTERNAL PARAMETERS-1'!$B$5:$J$44,3,FALSE) + OVYLD1_!CA165*(1-VLOOKUP(OVYLD2_!CA$4,'[1]INTERNAL PARAMETERS-1'!$B$5:$J$44,5,FALSE))*VLOOKUP(OVYLD2_!CA$4,'[1]INTERNAL PARAMETERS-1'!$B$5:$J$44,8,FALSE)*VLOOKUP(OVYLD2_!CA$4,'[1]INTERNAL PARAMETERS-1'!$B$5:$J$44,3,FALSE)</f>
        <v>0</v>
      </c>
      <c r="CB165" s="44">
        <f>OVYLD1_!CB165*VLOOKUP(OVYLD2_!CB$4,'[1]INTERNAL PARAMETERS-1'!$B$5:$J$44,5,FALSE)*VLOOKUP(OVYLD2_!CB$4,'[1]INTERNAL PARAMETERS-1'!$B$5:$J$44,6,FALSE)*VLOOKUP(OVYLD2_!CB$4,'[1]INTERNAL PARAMETERS-1'!$B$5:$J$44,3,FALSE) + OVYLD1_!CB165*(1-VLOOKUP(OVYLD2_!CB$4,'[1]INTERNAL PARAMETERS-1'!$B$5:$J$44,5,FALSE))*VLOOKUP(OVYLD2_!CB$4,'[1]INTERNAL PARAMETERS-1'!$B$5:$J$44,8,FALSE)*VLOOKUP(OVYLD2_!CB$4,'[1]INTERNAL PARAMETERS-1'!$B$5:$J$44,3,FALSE)</f>
        <v>0</v>
      </c>
      <c r="CC165" s="44">
        <f>OVYLD1_!CC165*VLOOKUP(OVYLD2_!CC$4,'[1]INTERNAL PARAMETERS-1'!$B$5:$J$44,5,FALSE)*VLOOKUP(OVYLD2_!CC$4,'[1]INTERNAL PARAMETERS-1'!$B$5:$J$44,6,FALSE)*VLOOKUP(OVYLD2_!CC$4,'[1]INTERNAL PARAMETERS-1'!$B$5:$J$44,3,FALSE) + OVYLD1_!CC165*(1-VLOOKUP(OVYLD2_!CC$4,'[1]INTERNAL PARAMETERS-1'!$B$5:$J$44,5,FALSE))*VLOOKUP(OVYLD2_!CC$4,'[1]INTERNAL PARAMETERS-1'!$B$5:$J$44,8,FALSE)*VLOOKUP(OVYLD2_!CC$4,'[1]INTERNAL PARAMETERS-1'!$B$5:$J$44,3,FALSE)</f>
        <v>2.2310017731132545E-4</v>
      </c>
      <c r="CD165" s="44">
        <f>OVYLD1_!CD165*VLOOKUP(OVYLD2_!CD$4,'[1]INTERNAL PARAMETERS-1'!$B$5:$J$44,5,FALSE)*VLOOKUP(OVYLD2_!CD$4,'[1]INTERNAL PARAMETERS-1'!$B$5:$J$44,6,FALSE)*VLOOKUP(OVYLD2_!CD$4,'[1]INTERNAL PARAMETERS-1'!$B$5:$J$44,3,FALSE) + OVYLD1_!CD165*(1-VLOOKUP(OVYLD2_!CD$4,'[1]INTERNAL PARAMETERS-1'!$B$5:$J$44,5,FALSE))*VLOOKUP(OVYLD2_!CD$4,'[1]INTERNAL PARAMETERS-1'!$B$5:$J$44,8,FALSE)*VLOOKUP(OVYLD2_!CD$4,'[1]INTERNAL PARAMETERS-1'!$B$5:$J$44,3,FALSE)</f>
        <v>7.2158579008285695E-4</v>
      </c>
      <c r="CE165" s="44">
        <f>OVYLD1_!CE165*VLOOKUP(OVYLD2_!CE$4,'[1]INTERNAL PARAMETERS-1'!$B$5:$J$44,5,FALSE)*VLOOKUP(OVYLD2_!CE$4,'[1]INTERNAL PARAMETERS-1'!$B$5:$J$44,6,FALSE)*VLOOKUP(OVYLD2_!CE$4,'[1]INTERNAL PARAMETERS-1'!$B$5:$J$44,3,FALSE) + OVYLD1_!CE165*(1-VLOOKUP(OVYLD2_!CE$4,'[1]INTERNAL PARAMETERS-1'!$B$5:$J$44,5,FALSE))*VLOOKUP(OVYLD2_!CE$4,'[1]INTERNAL PARAMETERS-1'!$B$5:$J$44,8,FALSE)*VLOOKUP(OVYLD2_!CE$4,'[1]INTERNAL PARAMETERS-1'!$B$5:$J$44,3,FALSE)</f>
        <v>7.2308911212604619E-4</v>
      </c>
      <c r="CF165" s="44">
        <f>OVYLD1_!CF165*VLOOKUP(OVYLD2_!CF$4,'[1]INTERNAL PARAMETERS-1'!$B$5:$J$44,5,FALSE)*VLOOKUP(OVYLD2_!CF$4,'[1]INTERNAL PARAMETERS-1'!$B$5:$J$44,6,FALSE)*VLOOKUP(OVYLD2_!CF$4,'[1]INTERNAL PARAMETERS-1'!$B$5:$J$44,3,FALSE) + OVYLD1_!CF165*(1-VLOOKUP(OVYLD2_!CF$4,'[1]INTERNAL PARAMETERS-1'!$B$5:$J$44,5,FALSE))*VLOOKUP(OVYLD2_!CF$4,'[1]INTERNAL PARAMETERS-1'!$B$5:$J$44,8,FALSE)*VLOOKUP(OVYLD2_!CF$4,'[1]INTERNAL PARAMETERS-1'!$B$5:$J$44,3,FALSE)</f>
        <v>0</v>
      </c>
      <c r="CG165" s="44">
        <f>OVYLD1_!CG165*VLOOKUP(OVYLD2_!CG$4,'[1]INTERNAL PARAMETERS-1'!$B$5:$J$44,5,FALSE)*VLOOKUP(OVYLD2_!CG$4,'[1]INTERNAL PARAMETERS-1'!$B$5:$J$44,6,FALSE)*VLOOKUP(OVYLD2_!CG$4,'[1]INTERNAL PARAMETERS-1'!$B$5:$J$44,3,FALSE) + OVYLD1_!CG165*(1-VLOOKUP(OVYLD2_!CG$4,'[1]INTERNAL PARAMETERS-1'!$B$5:$J$44,5,FALSE))*VLOOKUP(OVYLD2_!CG$4,'[1]INTERNAL PARAMETERS-1'!$B$5:$J$44,8,FALSE)*VLOOKUP(OVYLD2_!CG$4,'[1]INTERNAL PARAMETERS-1'!$B$5:$J$44,3,FALSE)</f>
        <v>9.2261108433839412E-5</v>
      </c>
      <c r="CH165" s="43">
        <f>OVYLD1_!CH165*VLOOKUP(OVYLD2_!CH$4,'[1]INTERNAL PARAMETERS-1'!$B$5:$J$44,5,FALSE)*VLOOKUP(OVYLD2_!CH$4,'[1]INTERNAL PARAMETERS-1'!$B$5:$J$44,6,FALSE)*VLOOKUP(OVYLD2_!CH$4,'[1]INTERNAL PARAMETERS-1'!$B$5:$J$44,3,FALSE) + OVYLD1_!CH165*(1-VLOOKUP(OVYLD2_!CH$4,'[1]INTERNAL PARAMETERS-1'!$B$5:$J$44,5,FALSE))*VLOOKUP(OVYLD2_!CH$4,'[1]INTERNAL PARAMETERS-1'!$B$5:$J$44,8,FALSE)*VLOOKUP(OVYLD2_!CH$4,'[1]INTERNAL PARAMETERS-1'!$B$5:$J$44,3,FALSE)</f>
        <v>0</v>
      </c>
      <c r="CJ165" s="45">
        <f t="shared" si="4"/>
        <v>5.0254003534753657</v>
      </c>
      <c r="CK165" s="43">
        <f t="shared" si="5"/>
        <v>1.5027032546559678</v>
      </c>
    </row>
    <row r="166" spans="2:89" x14ac:dyDescent="0.5">
      <c r="B166" s="58" t="s">
        <v>8</v>
      </c>
      <c r="C166" s="57" t="s">
        <v>81</v>
      </c>
      <c r="D166" s="57" t="s">
        <v>62</v>
      </c>
      <c r="E166" s="128">
        <f>OVERALL2021!AI166</f>
        <v>55.90114321063259</v>
      </c>
      <c r="F166" s="59">
        <f>'[1]INTERNAL PARAMETERS-1'!M22</f>
        <v>5.05</v>
      </c>
      <c r="G166" s="45">
        <f>OVYLD1_!G166*VLOOKUP(OVYLD2_!G$4,'[1]INTERNAL PARAMETERS-1'!$B$5:$J$44,5,FALSE)*VLOOKUP(OVYLD2_!G$4,'[1]INTERNAL PARAMETERS-1'!$B$5:$J$44,7,FALSE)*OVYLD2_!$F166 + OVYLD1_!G166*(1-VLOOKUP(OVYLD2_!G$4,'[1]INTERNAL PARAMETERS-1'!$B$5:$J$44,5,FALSE))*VLOOKUP(OVYLD2_!G$4,'[1]INTERNAL PARAMETERS-1'!$B$5:$J$44,9,FALSE)*OVYLD2_!$F166</f>
        <v>0.42744354204556179</v>
      </c>
      <c r="H166" s="44">
        <f>OVYLD1_!H166*VLOOKUP(OVYLD2_!H$4,'[1]INTERNAL PARAMETERS-1'!$B$5:$J$44,5,FALSE)*VLOOKUP(OVYLD2_!H$4,'[1]INTERNAL PARAMETERS-1'!$B$5:$J$44,7,FALSE)*OVYLD2_!$F166 + OVYLD1_!H166*(1-VLOOKUP(OVYLD2_!H$4,'[1]INTERNAL PARAMETERS-1'!$B$5:$J$44,5,FALSE))*VLOOKUP(OVYLD2_!H$4,'[1]INTERNAL PARAMETERS-1'!$B$5:$J$44,9,FALSE)*OVYLD2_!$F166</f>
        <v>0.2148103369193316</v>
      </c>
      <c r="I166" s="44">
        <f>OVYLD1_!I166*VLOOKUP(OVYLD2_!I$4,'[1]INTERNAL PARAMETERS-1'!$B$5:$J$44,5,FALSE)*VLOOKUP(OVYLD2_!I$4,'[1]INTERNAL PARAMETERS-1'!$B$5:$J$44,7,FALSE)*OVYLD2_!$F166 + OVYLD1_!I166*(1-VLOOKUP(OVYLD2_!I$4,'[1]INTERNAL PARAMETERS-1'!$B$5:$J$44,5,FALSE))*VLOOKUP(OVYLD2_!I$4,'[1]INTERNAL PARAMETERS-1'!$B$5:$J$44,9,FALSE)*OVYLD2_!$F166</f>
        <v>0.64659822109042153</v>
      </c>
      <c r="J166" s="44">
        <f>OVYLD1_!J166*VLOOKUP(OVYLD2_!J$4,'[1]INTERNAL PARAMETERS-1'!$B$5:$J$44,5,FALSE)*VLOOKUP(OVYLD2_!J$4,'[1]INTERNAL PARAMETERS-1'!$B$5:$J$44,7,FALSE)*OVYLD2_!$F166 + OVYLD1_!J166*(1-VLOOKUP(OVYLD2_!J$4,'[1]INTERNAL PARAMETERS-1'!$B$5:$J$44,5,FALSE))*VLOOKUP(OVYLD2_!J$4,'[1]INTERNAL PARAMETERS-1'!$B$5:$J$44,9,FALSE)*OVYLD2_!$F166</f>
        <v>0</v>
      </c>
      <c r="K166" s="44">
        <f>OVYLD1_!K166*VLOOKUP(OVYLD2_!K$4,'[1]INTERNAL PARAMETERS-1'!$B$5:$J$44,5,FALSE)*VLOOKUP(OVYLD2_!K$4,'[1]INTERNAL PARAMETERS-1'!$B$5:$J$44,7,FALSE)*OVYLD2_!$F166 + OVYLD1_!K166*(1-VLOOKUP(OVYLD2_!K$4,'[1]INTERNAL PARAMETERS-1'!$B$5:$J$44,5,FALSE))*VLOOKUP(OVYLD2_!K$4,'[1]INTERNAL PARAMETERS-1'!$B$5:$J$44,9,FALSE)*OVYLD2_!$F166</f>
        <v>0</v>
      </c>
      <c r="L166" s="44">
        <f>OVYLD1_!L166*VLOOKUP(OVYLD2_!L$4,'[1]INTERNAL PARAMETERS-1'!$B$5:$J$44,5,FALSE)*VLOOKUP(OVYLD2_!L$4,'[1]INTERNAL PARAMETERS-1'!$B$5:$J$44,7,FALSE)*OVYLD2_!$F166 + OVYLD1_!L166*(1-VLOOKUP(OVYLD2_!L$4,'[1]INTERNAL PARAMETERS-1'!$B$5:$J$44,5,FALSE))*VLOOKUP(OVYLD2_!L$4,'[1]INTERNAL PARAMETERS-1'!$B$5:$J$44,9,FALSE)*OVYLD2_!$F166</f>
        <v>0</v>
      </c>
      <c r="M166" s="44">
        <f>OVYLD1_!M166*VLOOKUP(OVYLD2_!M$4,'[1]INTERNAL PARAMETERS-1'!$B$5:$J$44,5,FALSE)*VLOOKUP(OVYLD2_!M$4,'[1]INTERNAL PARAMETERS-1'!$B$5:$J$44,7,FALSE)*OVYLD2_!$F166 + OVYLD1_!M166*(1-VLOOKUP(OVYLD2_!M$4,'[1]INTERNAL PARAMETERS-1'!$B$5:$J$44,5,FALSE))*VLOOKUP(OVYLD2_!M$4,'[1]INTERNAL PARAMETERS-1'!$B$5:$J$44,9,FALSE)*OVYLD2_!$F166</f>
        <v>0.17818573275259469</v>
      </c>
      <c r="N166" s="44">
        <f>OVYLD1_!N166*VLOOKUP(OVYLD2_!N$4,'[1]INTERNAL PARAMETERS-1'!$B$5:$J$44,5,FALSE)*VLOOKUP(OVYLD2_!N$4,'[1]INTERNAL PARAMETERS-1'!$B$5:$J$44,7,FALSE)*OVYLD2_!$F166 + OVYLD1_!N166*(1-VLOOKUP(OVYLD2_!N$4,'[1]INTERNAL PARAMETERS-1'!$B$5:$J$44,5,FALSE))*VLOOKUP(OVYLD2_!N$4,'[1]INTERNAL PARAMETERS-1'!$B$5:$J$44,9,FALSE)*OVYLD2_!$F166</f>
        <v>1.2699935459757781E-3</v>
      </c>
      <c r="O166" s="44">
        <f>OVYLD1_!O166*VLOOKUP(OVYLD2_!O$4,'[1]INTERNAL PARAMETERS-1'!$B$5:$J$44,5,FALSE)*VLOOKUP(OVYLD2_!O$4,'[1]INTERNAL PARAMETERS-1'!$B$5:$J$44,7,FALSE)*OVYLD2_!$F166 + OVYLD1_!O166*(1-VLOOKUP(OVYLD2_!O$4,'[1]INTERNAL PARAMETERS-1'!$B$5:$J$44,5,FALSE))*VLOOKUP(OVYLD2_!O$4,'[1]INTERNAL PARAMETERS-1'!$B$5:$J$44,9,FALSE)*OVYLD2_!$F166</f>
        <v>0</v>
      </c>
      <c r="P166" s="44">
        <f>OVYLD1_!P166*VLOOKUP(OVYLD2_!P$4,'[1]INTERNAL PARAMETERS-1'!$B$5:$J$44,5,FALSE)*VLOOKUP(OVYLD2_!P$4,'[1]INTERNAL PARAMETERS-1'!$B$5:$J$44,7,FALSE)*OVYLD2_!$F166 + OVYLD1_!P166*(1-VLOOKUP(OVYLD2_!P$4,'[1]INTERNAL PARAMETERS-1'!$B$5:$J$44,5,FALSE))*VLOOKUP(OVYLD2_!P$4,'[1]INTERNAL PARAMETERS-1'!$B$5:$J$44,9,FALSE)*OVYLD2_!$F166</f>
        <v>0</v>
      </c>
      <c r="Q166" s="44">
        <f>OVYLD1_!Q166*VLOOKUP(OVYLD2_!Q$4,'[1]INTERNAL PARAMETERS-1'!$B$5:$J$44,5,FALSE)*VLOOKUP(OVYLD2_!Q$4,'[1]INTERNAL PARAMETERS-1'!$B$5:$J$44,7,FALSE)*OVYLD2_!$F166 + OVYLD1_!Q166*(1-VLOOKUP(OVYLD2_!Q$4,'[1]INTERNAL PARAMETERS-1'!$B$5:$J$44,5,FALSE))*VLOOKUP(OVYLD2_!Q$4,'[1]INTERNAL PARAMETERS-1'!$B$5:$J$44,9,FALSE)*OVYLD2_!$F166</f>
        <v>0</v>
      </c>
      <c r="R166" s="44">
        <f>OVYLD1_!R166*VLOOKUP(OVYLD2_!R$4,'[1]INTERNAL PARAMETERS-1'!$B$5:$J$44,5,FALSE)*VLOOKUP(OVYLD2_!R$4,'[1]INTERNAL PARAMETERS-1'!$B$5:$J$44,7,FALSE)*OVYLD2_!$F166 + OVYLD1_!R166*(1-VLOOKUP(OVYLD2_!R$4,'[1]INTERNAL PARAMETERS-1'!$B$5:$J$44,5,FALSE))*VLOOKUP(OVYLD2_!R$4,'[1]INTERNAL PARAMETERS-1'!$B$5:$J$44,9,FALSE)*OVYLD2_!$F166</f>
        <v>0</v>
      </c>
      <c r="S166" s="44">
        <f>OVYLD1_!S166*VLOOKUP(OVYLD2_!S$4,'[1]INTERNAL PARAMETERS-1'!$B$5:$J$44,5,FALSE)*VLOOKUP(OVYLD2_!S$4,'[1]INTERNAL PARAMETERS-1'!$B$5:$J$44,7,FALSE)*OVYLD2_!$F166 + OVYLD1_!S166*(1-VLOOKUP(OVYLD2_!S$4,'[1]INTERNAL PARAMETERS-1'!$B$5:$J$44,5,FALSE))*VLOOKUP(OVYLD2_!S$4,'[1]INTERNAL PARAMETERS-1'!$B$5:$J$44,9,FALSE)*OVYLD2_!$F166</f>
        <v>7.5691400791568747E-2</v>
      </c>
      <c r="T166" s="44">
        <f>OVYLD1_!T166*VLOOKUP(OVYLD2_!T$4,'[1]INTERNAL PARAMETERS-1'!$B$5:$J$44,5,FALSE)*VLOOKUP(OVYLD2_!T$4,'[1]INTERNAL PARAMETERS-1'!$B$5:$J$44,7,FALSE)*OVYLD2_!$F166 + OVYLD1_!T166*(1-VLOOKUP(OVYLD2_!T$4,'[1]INTERNAL PARAMETERS-1'!$B$5:$J$44,5,FALSE))*VLOOKUP(OVYLD2_!T$4,'[1]INTERNAL PARAMETERS-1'!$B$5:$J$44,9,FALSE)*OVYLD2_!$F166</f>
        <v>7.2571059770044468E-3</v>
      </c>
      <c r="U166" s="44">
        <f>OVYLD1_!U166*VLOOKUP(OVYLD2_!U$4,'[1]INTERNAL PARAMETERS-1'!$B$5:$J$44,5,FALSE)*VLOOKUP(OVYLD2_!U$4,'[1]INTERNAL PARAMETERS-1'!$B$5:$J$44,7,FALSE)*OVYLD2_!$F166 + OVYLD1_!U166*(1-VLOOKUP(OVYLD2_!U$4,'[1]INTERNAL PARAMETERS-1'!$B$5:$J$44,5,FALSE))*VLOOKUP(OVYLD2_!U$4,'[1]INTERNAL PARAMETERS-1'!$B$5:$J$44,9,FALSE)*OVYLD2_!$F166</f>
        <v>5.4670198360100173E-3</v>
      </c>
      <c r="V166" s="44">
        <f>OVYLD1_!V166*VLOOKUP(OVYLD2_!V$4,'[1]INTERNAL PARAMETERS-1'!$B$5:$J$44,5,FALSE)*VLOOKUP(OVYLD2_!V$4,'[1]INTERNAL PARAMETERS-1'!$B$5:$J$44,7,FALSE)*OVYLD2_!$F166 + OVYLD1_!V166*(1-VLOOKUP(OVYLD2_!V$4,'[1]INTERNAL PARAMETERS-1'!$B$5:$J$44,5,FALSE))*VLOOKUP(OVYLD2_!V$4,'[1]INTERNAL PARAMETERS-1'!$B$5:$J$44,9,FALSE)*OVYLD2_!$F166</f>
        <v>8.5016695870283612E-2</v>
      </c>
      <c r="W166" s="44">
        <f>OVYLD1_!W166*VLOOKUP(OVYLD2_!W$4,'[1]INTERNAL PARAMETERS-1'!$B$5:$J$44,5,FALSE)*VLOOKUP(OVYLD2_!W$4,'[1]INTERNAL PARAMETERS-1'!$B$5:$J$44,7,FALSE)*OVYLD2_!$F166 + OVYLD1_!W166*(1-VLOOKUP(OVYLD2_!W$4,'[1]INTERNAL PARAMETERS-1'!$B$5:$J$44,5,FALSE))*VLOOKUP(OVYLD2_!W$4,'[1]INTERNAL PARAMETERS-1'!$B$5:$J$44,9,FALSE)*OVYLD2_!$F166</f>
        <v>0</v>
      </c>
      <c r="X166" s="44">
        <f>OVYLD1_!X166*VLOOKUP(OVYLD2_!X$4,'[1]INTERNAL PARAMETERS-1'!$B$5:$J$44,5,FALSE)*VLOOKUP(OVYLD2_!X$4,'[1]INTERNAL PARAMETERS-1'!$B$5:$J$44,7,FALSE)*OVYLD2_!$F166 + OVYLD1_!X166*(1-VLOOKUP(OVYLD2_!X$4,'[1]INTERNAL PARAMETERS-1'!$B$5:$J$44,5,FALSE))*VLOOKUP(OVYLD2_!X$4,'[1]INTERNAL PARAMETERS-1'!$B$5:$J$44,9,FALSE)*OVYLD2_!$F166</f>
        <v>0</v>
      </c>
      <c r="Y166" s="44">
        <f>OVYLD1_!Y166*VLOOKUP(OVYLD2_!Y$4,'[1]INTERNAL PARAMETERS-1'!$B$5:$J$44,5,FALSE)*VLOOKUP(OVYLD2_!Y$4,'[1]INTERNAL PARAMETERS-1'!$B$5:$J$44,7,FALSE)*OVYLD2_!$F166 + OVYLD1_!Y166*(1-VLOOKUP(OVYLD2_!Y$4,'[1]INTERNAL PARAMETERS-1'!$B$5:$J$44,5,FALSE))*VLOOKUP(OVYLD2_!Y$4,'[1]INTERNAL PARAMETERS-1'!$B$5:$J$44,9,FALSE)*OVYLD2_!$F166</f>
        <v>0</v>
      </c>
      <c r="Z166" s="44">
        <f>OVYLD1_!Z166*VLOOKUP(OVYLD2_!Z$4,'[1]INTERNAL PARAMETERS-1'!$B$5:$J$44,5,FALSE)*VLOOKUP(OVYLD2_!Z$4,'[1]INTERNAL PARAMETERS-1'!$B$5:$J$44,7,FALSE)*OVYLD2_!$F166 + OVYLD1_!Z166*(1-VLOOKUP(OVYLD2_!Z$4,'[1]INTERNAL PARAMETERS-1'!$B$5:$J$44,5,FALSE))*VLOOKUP(OVYLD2_!Z$4,'[1]INTERNAL PARAMETERS-1'!$B$5:$J$44,9,FALSE)*OVYLD2_!$F166</f>
        <v>0</v>
      </c>
      <c r="AA166" s="44">
        <f>OVYLD1_!AA166*VLOOKUP(OVYLD2_!AA$4,'[1]INTERNAL PARAMETERS-1'!$B$5:$J$44,5,FALSE)*VLOOKUP(OVYLD2_!AA$4,'[1]INTERNAL PARAMETERS-1'!$B$5:$J$44,7,FALSE)*OVYLD2_!$F166 + OVYLD1_!AA166*(1-VLOOKUP(OVYLD2_!AA$4,'[1]INTERNAL PARAMETERS-1'!$B$5:$J$44,5,FALSE))*VLOOKUP(OVYLD2_!AA$4,'[1]INTERNAL PARAMETERS-1'!$B$5:$J$44,9,FALSE)*OVYLD2_!$F166</f>
        <v>0</v>
      </c>
      <c r="AB166" s="44">
        <f>OVYLD1_!AB166*VLOOKUP(OVYLD2_!AB$4,'[1]INTERNAL PARAMETERS-1'!$B$5:$J$44,5,FALSE)*VLOOKUP(OVYLD2_!AB$4,'[1]INTERNAL PARAMETERS-1'!$B$5:$J$44,7,FALSE)*OVYLD2_!$F166 + OVYLD1_!AB166*(1-VLOOKUP(OVYLD2_!AB$4,'[1]INTERNAL PARAMETERS-1'!$B$5:$J$44,5,FALSE))*VLOOKUP(OVYLD2_!AB$4,'[1]INTERNAL PARAMETERS-1'!$B$5:$J$44,9,FALSE)*OVYLD2_!$F166</f>
        <v>0</v>
      </c>
      <c r="AC166" s="44">
        <f>OVYLD1_!AC166*VLOOKUP(OVYLD2_!AC$4,'[1]INTERNAL PARAMETERS-1'!$B$5:$J$44,5,FALSE)*VLOOKUP(OVYLD2_!AC$4,'[1]INTERNAL PARAMETERS-1'!$B$5:$J$44,7,FALSE)*OVYLD2_!$F166 + OVYLD1_!AC166*(1-VLOOKUP(OVYLD2_!AC$4,'[1]INTERNAL PARAMETERS-1'!$B$5:$J$44,5,FALSE))*VLOOKUP(OVYLD2_!AC$4,'[1]INTERNAL PARAMETERS-1'!$B$5:$J$44,9,FALSE)*OVYLD2_!$F166</f>
        <v>0</v>
      </c>
      <c r="AD166" s="44">
        <f>OVYLD1_!AD166*VLOOKUP(OVYLD2_!AD$4,'[1]INTERNAL PARAMETERS-1'!$B$5:$J$44,5,FALSE)*VLOOKUP(OVYLD2_!AD$4,'[1]INTERNAL PARAMETERS-1'!$B$5:$J$44,7,FALSE)*OVYLD2_!$F166 + OVYLD1_!AD166*(1-VLOOKUP(OVYLD2_!AD$4,'[1]INTERNAL PARAMETERS-1'!$B$5:$J$44,5,FALSE))*VLOOKUP(OVYLD2_!AD$4,'[1]INTERNAL PARAMETERS-1'!$B$5:$J$44,9,FALSE)*OVYLD2_!$F166</f>
        <v>0</v>
      </c>
      <c r="AE166" s="44">
        <f>OVYLD1_!AE166*VLOOKUP(OVYLD2_!AE$4,'[1]INTERNAL PARAMETERS-1'!$B$5:$J$44,5,FALSE)*VLOOKUP(OVYLD2_!AE$4,'[1]INTERNAL PARAMETERS-1'!$B$5:$J$44,7,FALSE)*OVYLD2_!$F166 + OVYLD1_!AE166*(1-VLOOKUP(OVYLD2_!AE$4,'[1]INTERNAL PARAMETERS-1'!$B$5:$J$44,5,FALSE))*VLOOKUP(OVYLD2_!AE$4,'[1]INTERNAL PARAMETERS-1'!$B$5:$J$44,9,FALSE)*OVYLD2_!$F166</f>
        <v>0</v>
      </c>
      <c r="AF166" s="44">
        <f>OVYLD1_!AF166*VLOOKUP(OVYLD2_!AF$4,'[1]INTERNAL PARAMETERS-1'!$B$5:$J$44,5,FALSE)*VLOOKUP(OVYLD2_!AF$4,'[1]INTERNAL PARAMETERS-1'!$B$5:$J$44,7,FALSE)*OVYLD2_!$F166 + OVYLD1_!AF166*(1-VLOOKUP(OVYLD2_!AF$4,'[1]INTERNAL PARAMETERS-1'!$B$5:$J$44,5,FALSE))*VLOOKUP(OVYLD2_!AF$4,'[1]INTERNAL PARAMETERS-1'!$B$5:$J$44,9,FALSE)*OVYLD2_!$F166</f>
        <v>0</v>
      </c>
      <c r="AG166" s="44">
        <f>OVYLD1_!AG166*VLOOKUP(OVYLD2_!AG$4,'[1]INTERNAL PARAMETERS-1'!$B$5:$J$44,5,FALSE)*VLOOKUP(OVYLD2_!AG$4,'[1]INTERNAL PARAMETERS-1'!$B$5:$J$44,7,FALSE)*OVYLD2_!$F166 + OVYLD1_!AG166*(1-VLOOKUP(OVYLD2_!AG$4,'[1]INTERNAL PARAMETERS-1'!$B$5:$J$44,5,FALSE))*VLOOKUP(OVYLD2_!AG$4,'[1]INTERNAL PARAMETERS-1'!$B$5:$J$44,9,FALSE)*OVYLD2_!$F166</f>
        <v>0</v>
      </c>
      <c r="AH166" s="44">
        <f>OVYLD1_!AH166*VLOOKUP(OVYLD2_!AH$4,'[1]INTERNAL PARAMETERS-1'!$B$5:$J$44,5,FALSE)*VLOOKUP(OVYLD2_!AH$4,'[1]INTERNAL PARAMETERS-1'!$B$5:$J$44,7,FALSE)*OVYLD2_!$F166 + OVYLD1_!AH166*(1-VLOOKUP(OVYLD2_!AH$4,'[1]INTERNAL PARAMETERS-1'!$B$5:$J$44,5,FALSE))*VLOOKUP(OVYLD2_!AH$4,'[1]INTERNAL PARAMETERS-1'!$B$5:$J$44,9,FALSE)*OVYLD2_!$F166</f>
        <v>0</v>
      </c>
      <c r="AI166" s="44">
        <f>OVYLD1_!AI166*VLOOKUP(OVYLD2_!AI$4,'[1]INTERNAL PARAMETERS-1'!$B$5:$J$44,5,FALSE)*VLOOKUP(OVYLD2_!AI$4,'[1]INTERNAL PARAMETERS-1'!$B$5:$J$44,7,FALSE)*OVYLD2_!$F166 + OVYLD1_!AI166*(1-VLOOKUP(OVYLD2_!AI$4,'[1]INTERNAL PARAMETERS-1'!$B$5:$J$44,5,FALSE))*VLOOKUP(OVYLD2_!AI$4,'[1]INTERNAL PARAMETERS-1'!$B$5:$J$44,9,FALSE)*OVYLD2_!$F166</f>
        <v>0</v>
      </c>
      <c r="AJ166" s="44">
        <f>OVYLD1_!AJ166*VLOOKUP(OVYLD2_!AJ$4,'[1]INTERNAL PARAMETERS-1'!$B$5:$J$44,5,FALSE)*VLOOKUP(OVYLD2_!AJ$4,'[1]INTERNAL PARAMETERS-1'!$B$5:$J$44,7,FALSE)*OVYLD2_!$F166 + OVYLD1_!AJ166*(1-VLOOKUP(OVYLD2_!AJ$4,'[1]INTERNAL PARAMETERS-1'!$B$5:$J$44,5,FALSE))*VLOOKUP(OVYLD2_!AJ$4,'[1]INTERNAL PARAMETERS-1'!$B$5:$J$44,9,FALSE)*OVYLD2_!$F166</f>
        <v>9.4342377701057793E-3</v>
      </c>
      <c r="AK166" s="44">
        <f>OVYLD1_!AK166*VLOOKUP(OVYLD2_!AK$4,'[1]INTERNAL PARAMETERS-1'!$B$5:$J$44,5,FALSE)*VLOOKUP(OVYLD2_!AK$4,'[1]INTERNAL PARAMETERS-1'!$B$5:$J$44,7,FALSE)*OVYLD2_!$F166 + OVYLD1_!AK166*(1-VLOOKUP(OVYLD2_!AK$4,'[1]INTERNAL PARAMETERS-1'!$B$5:$J$44,5,FALSE))*VLOOKUP(OVYLD2_!AK$4,'[1]INTERNAL PARAMETERS-1'!$B$5:$J$44,9,FALSE)*OVYLD2_!$F166</f>
        <v>0</v>
      </c>
      <c r="AL166" s="44">
        <f>OVYLD1_!AL166*VLOOKUP(OVYLD2_!AL$4,'[1]INTERNAL PARAMETERS-1'!$B$5:$J$44,5,FALSE)*VLOOKUP(OVYLD2_!AL$4,'[1]INTERNAL PARAMETERS-1'!$B$5:$J$44,7,FALSE)*OVYLD2_!$F166 + OVYLD1_!AL166*(1-VLOOKUP(OVYLD2_!AL$4,'[1]INTERNAL PARAMETERS-1'!$B$5:$J$44,5,FALSE))*VLOOKUP(OVYLD2_!AL$4,'[1]INTERNAL PARAMETERS-1'!$B$5:$J$44,9,FALSE)*OVYLD2_!$F166</f>
        <v>0</v>
      </c>
      <c r="AM166" s="44">
        <f>OVYLD1_!AM166*VLOOKUP(OVYLD2_!AM$4,'[1]INTERNAL PARAMETERS-1'!$B$5:$J$44,5,FALSE)*VLOOKUP(OVYLD2_!AM$4,'[1]INTERNAL PARAMETERS-1'!$B$5:$J$44,7,FALSE)*OVYLD2_!$F166 + OVYLD1_!AM166*(1-VLOOKUP(OVYLD2_!AM$4,'[1]INTERNAL PARAMETERS-1'!$B$5:$J$44,5,FALSE))*VLOOKUP(OVYLD2_!AM$4,'[1]INTERNAL PARAMETERS-1'!$B$5:$J$44,9,FALSE)*OVYLD2_!$F166</f>
        <v>0</v>
      </c>
      <c r="AN166" s="44">
        <f>OVYLD1_!AN166*VLOOKUP(OVYLD2_!AN$4,'[1]INTERNAL PARAMETERS-1'!$B$5:$J$44,5,FALSE)*VLOOKUP(OVYLD2_!AN$4,'[1]INTERNAL PARAMETERS-1'!$B$5:$J$44,7,FALSE)*OVYLD2_!$F166 + OVYLD1_!AN166*(1-VLOOKUP(OVYLD2_!AN$4,'[1]INTERNAL PARAMETERS-1'!$B$5:$J$44,5,FALSE))*VLOOKUP(OVYLD2_!AN$4,'[1]INTERNAL PARAMETERS-1'!$B$5:$J$44,9,FALSE)*OVYLD2_!$F166</f>
        <v>0</v>
      </c>
      <c r="AO166" s="44">
        <f>OVYLD1_!AO166*VLOOKUP(OVYLD2_!AO$4,'[1]INTERNAL PARAMETERS-1'!$B$5:$J$44,5,FALSE)*VLOOKUP(OVYLD2_!AO$4,'[1]INTERNAL PARAMETERS-1'!$B$5:$J$44,7,FALSE)*OVYLD2_!$F166 + OVYLD1_!AO166*(1-VLOOKUP(OVYLD2_!AO$4,'[1]INTERNAL PARAMETERS-1'!$B$5:$J$44,5,FALSE))*VLOOKUP(OVYLD2_!AO$4,'[1]INTERNAL PARAMETERS-1'!$B$5:$J$44,9,FALSE)*OVYLD2_!$F166</f>
        <v>0</v>
      </c>
      <c r="AP166" s="44">
        <f>OVYLD1_!AP166*VLOOKUP(OVYLD2_!AP$4,'[1]INTERNAL PARAMETERS-1'!$B$5:$J$44,5,FALSE)*VLOOKUP(OVYLD2_!AP$4,'[1]INTERNAL PARAMETERS-1'!$B$5:$J$44,7,FALSE)*OVYLD2_!$F166 + OVYLD1_!AP166*(1-VLOOKUP(OVYLD2_!AP$4,'[1]INTERNAL PARAMETERS-1'!$B$5:$J$44,5,FALSE))*VLOOKUP(OVYLD2_!AP$4,'[1]INTERNAL PARAMETERS-1'!$B$5:$J$44,9,FALSE)*OVYLD2_!$F166</f>
        <v>0</v>
      </c>
      <c r="AQ166" s="44">
        <f>OVYLD1_!AQ166*VLOOKUP(OVYLD2_!AQ$4,'[1]INTERNAL PARAMETERS-1'!$B$5:$J$44,5,FALSE)*VLOOKUP(OVYLD2_!AQ$4,'[1]INTERNAL PARAMETERS-1'!$B$5:$J$44,7,FALSE)*OVYLD2_!$F166 + OVYLD1_!AQ166*(1-VLOOKUP(OVYLD2_!AQ$4,'[1]INTERNAL PARAMETERS-1'!$B$5:$J$44,5,FALSE))*VLOOKUP(OVYLD2_!AQ$4,'[1]INTERNAL PARAMETERS-1'!$B$5:$J$44,9,FALSE)*OVYLD2_!$F166</f>
        <v>0</v>
      </c>
      <c r="AR166" s="44">
        <f>OVYLD1_!AR166*VLOOKUP(OVYLD2_!AR$4,'[1]INTERNAL PARAMETERS-1'!$B$5:$J$44,5,FALSE)*VLOOKUP(OVYLD2_!AR$4,'[1]INTERNAL PARAMETERS-1'!$B$5:$J$44,7,FALSE)*OVYLD2_!$F166 + OVYLD1_!AR166*(1-VLOOKUP(OVYLD2_!AR$4,'[1]INTERNAL PARAMETERS-1'!$B$5:$J$44,5,FALSE))*VLOOKUP(OVYLD2_!AR$4,'[1]INTERNAL PARAMETERS-1'!$B$5:$J$44,9,FALSE)*OVYLD2_!$F166</f>
        <v>0</v>
      </c>
      <c r="AS166" s="44">
        <f>OVYLD1_!AS166*VLOOKUP(OVYLD2_!AS$4,'[1]INTERNAL PARAMETERS-1'!$B$5:$J$44,5,FALSE)*VLOOKUP(OVYLD2_!AS$4,'[1]INTERNAL PARAMETERS-1'!$B$5:$J$44,7,FALSE)*OVYLD2_!$F166 + OVYLD1_!AS166*(1-VLOOKUP(OVYLD2_!AS$4,'[1]INTERNAL PARAMETERS-1'!$B$5:$J$44,5,FALSE))*VLOOKUP(OVYLD2_!AS$4,'[1]INTERNAL PARAMETERS-1'!$B$5:$J$44,9,FALSE)*OVYLD2_!$F166</f>
        <v>0</v>
      </c>
      <c r="AT166" s="43">
        <f>OVYLD1_!AT166*VLOOKUP(OVYLD2_!AT$4,'[1]INTERNAL PARAMETERS-1'!$B$5:$J$44,5,FALSE)*VLOOKUP(OVYLD2_!AT$4,'[1]INTERNAL PARAMETERS-1'!$B$5:$J$44,7,FALSE)*OVYLD2_!$F166 + OVYLD1_!AT166*(1-VLOOKUP(OVYLD2_!AT$4,'[1]INTERNAL PARAMETERS-1'!$B$5:$J$44,5,FALSE))*VLOOKUP(OVYLD2_!AT$4,'[1]INTERNAL PARAMETERS-1'!$B$5:$J$44,9,FALSE)*OVYLD2_!$F166</f>
        <v>0</v>
      </c>
      <c r="AU166" s="45">
        <f>OVYLD1_!AU166*VLOOKUP(OVYLD2_!AU$4,'[1]INTERNAL PARAMETERS-1'!$B$5:$J$44,5,FALSE)*VLOOKUP(OVYLD2_!AU$4,'[1]INTERNAL PARAMETERS-1'!$B$5:$J$44,6,FALSE)*VLOOKUP(OVYLD2_!AU$4,'[1]INTERNAL PARAMETERS-1'!$B$5:$J$44,3,FALSE) + OVYLD1_!AU166*(1-VLOOKUP(OVYLD2_!AU$4,'[1]INTERNAL PARAMETERS-1'!$B$5:$J$44,5,FALSE))*VLOOKUP(OVYLD2_!AU$4,'[1]INTERNAL PARAMETERS-1'!$B$5:$J$44,8,FALSE)*VLOOKUP(OVYLD2_!AU$4,'[1]INTERNAL PARAMETERS-1'!$B$5:$J$44,3,FALSE)</f>
        <v>0</v>
      </c>
      <c r="AV166" s="44">
        <f>OVYLD1_!AV166*VLOOKUP(OVYLD2_!AV$4,'[1]INTERNAL PARAMETERS-1'!$B$5:$J$44,5,FALSE)*VLOOKUP(OVYLD2_!AV$4,'[1]INTERNAL PARAMETERS-1'!$B$5:$J$44,6,FALSE)*VLOOKUP(OVYLD2_!AV$4,'[1]INTERNAL PARAMETERS-1'!$B$5:$J$44,3,FALSE) + OVYLD1_!AV166*(1-VLOOKUP(OVYLD2_!AV$4,'[1]INTERNAL PARAMETERS-1'!$B$5:$J$44,5,FALSE))*VLOOKUP(OVYLD2_!AV$4,'[1]INTERNAL PARAMETERS-1'!$B$5:$J$44,8,FALSE)*VLOOKUP(OVYLD2_!AV$4,'[1]INTERNAL PARAMETERS-1'!$B$5:$J$44,3,FALSE)</f>
        <v>0</v>
      </c>
      <c r="AW166" s="44">
        <f>OVYLD1_!AW166*VLOOKUP(OVYLD2_!AW$4,'[1]INTERNAL PARAMETERS-1'!$B$5:$J$44,5,FALSE)*VLOOKUP(OVYLD2_!AW$4,'[1]INTERNAL PARAMETERS-1'!$B$5:$J$44,6,FALSE)*VLOOKUP(OVYLD2_!AW$4,'[1]INTERNAL PARAMETERS-1'!$B$5:$J$44,3,FALSE) + OVYLD1_!AW166*(1-VLOOKUP(OVYLD2_!AW$4,'[1]INTERNAL PARAMETERS-1'!$B$5:$J$44,5,FALSE))*VLOOKUP(OVYLD2_!AW$4,'[1]INTERNAL PARAMETERS-1'!$B$5:$J$44,8,FALSE)*VLOOKUP(OVYLD2_!AW$4,'[1]INTERNAL PARAMETERS-1'!$B$5:$J$44,3,FALSE)</f>
        <v>0.15117305216086765</v>
      </c>
      <c r="AX166" s="44">
        <f>OVYLD1_!AX166*VLOOKUP(OVYLD2_!AX$4,'[1]INTERNAL PARAMETERS-1'!$B$5:$J$44,5,FALSE)*VLOOKUP(OVYLD2_!AX$4,'[1]INTERNAL PARAMETERS-1'!$B$5:$J$44,6,FALSE)*VLOOKUP(OVYLD2_!AX$4,'[1]INTERNAL PARAMETERS-1'!$B$5:$J$44,3,FALSE) + OVYLD1_!AX166*(1-VLOOKUP(OVYLD2_!AX$4,'[1]INTERNAL PARAMETERS-1'!$B$5:$J$44,5,FALSE))*VLOOKUP(OVYLD2_!AX$4,'[1]INTERNAL PARAMETERS-1'!$B$5:$J$44,8,FALSE)*VLOOKUP(OVYLD2_!AX$4,'[1]INTERNAL PARAMETERS-1'!$B$5:$J$44,3,FALSE)</f>
        <v>0</v>
      </c>
      <c r="AY166" s="44">
        <f>OVYLD1_!AY166*VLOOKUP(OVYLD2_!AY$4,'[1]INTERNAL PARAMETERS-1'!$B$5:$J$44,5,FALSE)*VLOOKUP(OVYLD2_!AY$4,'[1]INTERNAL PARAMETERS-1'!$B$5:$J$44,6,FALSE)*VLOOKUP(OVYLD2_!AY$4,'[1]INTERNAL PARAMETERS-1'!$B$5:$J$44,3,FALSE) + OVYLD1_!AY166*(1-VLOOKUP(OVYLD2_!AY$4,'[1]INTERNAL PARAMETERS-1'!$B$5:$J$44,5,FALSE))*VLOOKUP(OVYLD2_!AY$4,'[1]INTERNAL PARAMETERS-1'!$B$5:$J$44,8,FALSE)*VLOOKUP(OVYLD2_!AY$4,'[1]INTERNAL PARAMETERS-1'!$B$5:$J$44,3,FALSE)</f>
        <v>0</v>
      </c>
      <c r="AZ166" s="44">
        <f>OVYLD1_!AZ166*VLOOKUP(OVYLD2_!AZ$4,'[1]INTERNAL PARAMETERS-1'!$B$5:$J$44,5,FALSE)*VLOOKUP(OVYLD2_!AZ$4,'[1]INTERNAL PARAMETERS-1'!$B$5:$J$44,6,FALSE)*VLOOKUP(OVYLD2_!AZ$4,'[1]INTERNAL PARAMETERS-1'!$B$5:$J$44,3,FALSE) + OVYLD1_!AZ166*(1-VLOOKUP(OVYLD2_!AZ$4,'[1]INTERNAL PARAMETERS-1'!$B$5:$J$44,5,FALSE))*VLOOKUP(OVYLD2_!AZ$4,'[1]INTERNAL PARAMETERS-1'!$B$5:$J$44,8,FALSE)*VLOOKUP(OVYLD2_!AZ$4,'[1]INTERNAL PARAMETERS-1'!$B$5:$J$44,3,FALSE)</f>
        <v>0</v>
      </c>
      <c r="BA166" s="44">
        <f>OVYLD1_!BA166*VLOOKUP(OVYLD2_!BA$4,'[1]INTERNAL PARAMETERS-1'!$B$5:$J$44,5,FALSE)*VLOOKUP(OVYLD2_!BA$4,'[1]INTERNAL PARAMETERS-1'!$B$5:$J$44,6,FALSE)*VLOOKUP(OVYLD2_!BA$4,'[1]INTERNAL PARAMETERS-1'!$B$5:$J$44,3,FALSE) + OVYLD1_!BA166*(1-VLOOKUP(OVYLD2_!BA$4,'[1]INTERNAL PARAMETERS-1'!$B$5:$J$44,5,FALSE))*VLOOKUP(OVYLD2_!BA$4,'[1]INTERNAL PARAMETERS-1'!$B$5:$J$44,8,FALSE)*VLOOKUP(OVYLD2_!BA$4,'[1]INTERNAL PARAMETERS-1'!$B$5:$J$44,3,FALSE)</f>
        <v>0.41639625421644838</v>
      </c>
      <c r="BB166" s="44">
        <f>OVYLD1_!BB166*VLOOKUP(OVYLD2_!BB$4,'[1]INTERNAL PARAMETERS-1'!$B$5:$J$44,5,FALSE)*VLOOKUP(OVYLD2_!BB$4,'[1]INTERNAL PARAMETERS-1'!$B$5:$J$44,6,FALSE)*VLOOKUP(OVYLD2_!BB$4,'[1]INTERNAL PARAMETERS-1'!$B$5:$J$44,3,FALSE) + OVYLD1_!BB166*(1-VLOOKUP(OVYLD2_!BB$4,'[1]INTERNAL PARAMETERS-1'!$B$5:$J$44,5,FALSE))*VLOOKUP(OVYLD2_!BB$4,'[1]INTERNAL PARAMETERS-1'!$B$5:$J$44,8,FALSE)*VLOOKUP(OVYLD2_!BB$4,'[1]INTERNAL PARAMETERS-1'!$B$5:$J$44,3,FALSE)</f>
        <v>1.4811418823305207E-2</v>
      </c>
      <c r="BC166" s="44">
        <f>OVYLD1_!BC166*VLOOKUP(OVYLD2_!BC$4,'[1]INTERNAL PARAMETERS-1'!$B$5:$J$44,5,FALSE)*VLOOKUP(OVYLD2_!BC$4,'[1]INTERNAL PARAMETERS-1'!$B$5:$J$44,6,FALSE)*VLOOKUP(OVYLD2_!BC$4,'[1]INTERNAL PARAMETERS-1'!$B$5:$J$44,3,FALSE) + OVYLD1_!BC166*(1-VLOOKUP(OVYLD2_!BC$4,'[1]INTERNAL PARAMETERS-1'!$B$5:$J$44,5,FALSE))*VLOOKUP(OVYLD2_!BC$4,'[1]INTERNAL PARAMETERS-1'!$B$5:$J$44,8,FALSE)*VLOOKUP(OVYLD2_!BC$4,'[1]INTERNAL PARAMETERS-1'!$B$5:$J$44,3,FALSE)</f>
        <v>7.6509938011679018E-2</v>
      </c>
      <c r="BD166" s="44">
        <f>OVYLD1_!BD166*VLOOKUP(OVYLD2_!BD$4,'[1]INTERNAL PARAMETERS-1'!$B$5:$J$44,5,FALSE)*VLOOKUP(OVYLD2_!BD$4,'[1]INTERNAL PARAMETERS-1'!$B$5:$J$44,6,FALSE)*VLOOKUP(OVYLD2_!BD$4,'[1]INTERNAL PARAMETERS-1'!$B$5:$J$44,3,FALSE) + OVYLD1_!BD166*(1-VLOOKUP(OVYLD2_!BD$4,'[1]INTERNAL PARAMETERS-1'!$B$5:$J$44,5,FALSE))*VLOOKUP(OVYLD2_!BD$4,'[1]INTERNAL PARAMETERS-1'!$B$5:$J$44,8,FALSE)*VLOOKUP(OVYLD2_!BD$4,'[1]INTERNAL PARAMETERS-1'!$B$5:$J$44,3,FALSE)</f>
        <v>1.2751685514069579E-2</v>
      </c>
      <c r="BE166" s="44">
        <f>OVYLD1_!BE166*VLOOKUP(OVYLD2_!BE$4,'[1]INTERNAL PARAMETERS-1'!$B$5:$J$44,5,FALSE)*VLOOKUP(OVYLD2_!BE$4,'[1]INTERNAL PARAMETERS-1'!$B$5:$J$44,6,FALSE)*VLOOKUP(OVYLD2_!BE$4,'[1]INTERNAL PARAMETERS-1'!$B$5:$J$44,3,FALSE) + OVYLD1_!BE166*(1-VLOOKUP(OVYLD2_!BE$4,'[1]INTERNAL PARAMETERS-1'!$B$5:$J$44,5,FALSE))*VLOOKUP(OVYLD2_!BE$4,'[1]INTERNAL PARAMETERS-1'!$B$5:$J$44,8,FALSE)*VLOOKUP(OVYLD2_!BE$4,'[1]INTERNAL PARAMETERS-1'!$B$5:$J$44,3,FALSE)</f>
        <v>8.7523567564458241E-2</v>
      </c>
      <c r="BF166" s="44">
        <f>OVYLD1_!BF166*VLOOKUP(OVYLD2_!BF$4,'[1]INTERNAL PARAMETERS-1'!$B$5:$J$44,5,FALSE)*VLOOKUP(OVYLD2_!BF$4,'[1]INTERNAL PARAMETERS-1'!$B$5:$J$44,6,FALSE)*VLOOKUP(OVYLD2_!BF$4,'[1]INTERNAL PARAMETERS-1'!$B$5:$J$44,3,FALSE) + OVYLD1_!BF166*(1-VLOOKUP(OVYLD2_!BF$4,'[1]INTERNAL PARAMETERS-1'!$B$5:$J$44,5,FALSE))*VLOOKUP(OVYLD2_!BF$4,'[1]INTERNAL PARAMETERS-1'!$B$5:$J$44,8,FALSE)*VLOOKUP(OVYLD2_!BF$4,'[1]INTERNAL PARAMETERS-1'!$B$5:$J$44,3,FALSE)</f>
        <v>0</v>
      </c>
      <c r="BG166" s="44">
        <f>OVYLD1_!BG166*VLOOKUP(OVYLD2_!BG$4,'[1]INTERNAL PARAMETERS-1'!$B$5:$J$44,5,FALSE)*VLOOKUP(OVYLD2_!BG$4,'[1]INTERNAL PARAMETERS-1'!$B$5:$J$44,6,FALSE)*VLOOKUP(OVYLD2_!BG$4,'[1]INTERNAL PARAMETERS-1'!$B$5:$J$44,3,FALSE) + OVYLD1_!BG166*(1-VLOOKUP(OVYLD2_!BG$4,'[1]INTERNAL PARAMETERS-1'!$B$5:$J$44,5,FALSE))*VLOOKUP(OVYLD2_!BG$4,'[1]INTERNAL PARAMETERS-1'!$B$5:$J$44,8,FALSE)*VLOOKUP(OVYLD2_!BG$4,'[1]INTERNAL PARAMETERS-1'!$B$5:$J$44,3,FALSE)</f>
        <v>2.2353701988848042E-2</v>
      </c>
      <c r="BH166" s="44">
        <f>OVYLD1_!BH166*VLOOKUP(OVYLD2_!BH$4,'[1]INTERNAL PARAMETERS-1'!$B$5:$J$44,5,FALSE)*VLOOKUP(OVYLD2_!BH$4,'[1]INTERNAL PARAMETERS-1'!$B$5:$J$44,6,FALSE)*VLOOKUP(OVYLD2_!BH$4,'[1]INTERNAL PARAMETERS-1'!$B$5:$J$44,3,FALSE) + OVYLD1_!BH166*(1-VLOOKUP(OVYLD2_!BH$4,'[1]INTERNAL PARAMETERS-1'!$B$5:$J$44,5,FALSE))*VLOOKUP(OVYLD2_!BH$4,'[1]INTERNAL PARAMETERS-1'!$B$5:$J$44,8,FALSE)*VLOOKUP(OVYLD2_!BH$4,'[1]INTERNAL PARAMETERS-1'!$B$5:$J$44,3,FALSE)</f>
        <v>4.4616440267675291E-5</v>
      </c>
      <c r="BI166" s="44">
        <f>OVYLD1_!BI166*VLOOKUP(OVYLD2_!BI$4,'[1]INTERNAL PARAMETERS-1'!$B$5:$J$44,5,FALSE)*VLOOKUP(OVYLD2_!BI$4,'[1]INTERNAL PARAMETERS-1'!$B$5:$J$44,6,FALSE)*VLOOKUP(OVYLD2_!BI$4,'[1]INTERNAL PARAMETERS-1'!$B$5:$J$44,3,FALSE) + OVYLD1_!BI166*(1-VLOOKUP(OVYLD2_!BI$4,'[1]INTERNAL PARAMETERS-1'!$B$5:$J$44,5,FALSE))*VLOOKUP(OVYLD2_!BI$4,'[1]INTERNAL PARAMETERS-1'!$B$5:$J$44,8,FALSE)*VLOOKUP(OVYLD2_!BI$4,'[1]INTERNAL PARAMETERS-1'!$B$5:$J$44,3,FALSE)</f>
        <v>0</v>
      </c>
      <c r="BJ166" s="44">
        <f>OVYLD1_!BJ166*VLOOKUP(OVYLD2_!BJ$4,'[1]INTERNAL PARAMETERS-1'!$B$5:$J$44,5,FALSE)*VLOOKUP(OVYLD2_!BJ$4,'[1]INTERNAL PARAMETERS-1'!$B$5:$J$44,6,FALSE)*VLOOKUP(OVYLD2_!BJ$4,'[1]INTERNAL PARAMETERS-1'!$B$5:$J$44,3,FALSE) + OVYLD1_!BJ166*(1-VLOOKUP(OVYLD2_!BJ$4,'[1]INTERNAL PARAMETERS-1'!$B$5:$J$44,5,FALSE))*VLOOKUP(OVYLD2_!BJ$4,'[1]INTERNAL PARAMETERS-1'!$B$5:$J$44,8,FALSE)*VLOOKUP(OVYLD2_!BJ$4,'[1]INTERNAL PARAMETERS-1'!$B$5:$J$44,3,FALSE)</f>
        <v>1.0186263192758345E-2</v>
      </c>
      <c r="BK166" s="44">
        <f>OVYLD1_!BK166*VLOOKUP(OVYLD2_!BK$4,'[1]INTERNAL PARAMETERS-1'!$B$5:$J$44,5,FALSE)*VLOOKUP(OVYLD2_!BK$4,'[1]INTERNAL PARAMETERS-1'!$B$5:$J$44,6,FALSE)*VLOOKUP(OVYLD2_!BK$4,'[1]INTERNAL PARAMETERS-1'!$B$5:$J$44,3,FALSE) + OVYLD1_!BK166*(1-VLOOKUP(OVYLD2_!BK$4,'[1]INTERNAL PARAMETERS-1'!$B$5:$J$44,5,FALSE))*VLOOKUP(OVYLD2_!BK$4,'[1]INTERNAL PARAMETERS-1'!$B$5:$J$44,8,FALSE)*VLOOKUP(OVYLD2_!BK$4,'[1]INTERNAL PARAMETERS-1'!$B$5:$J$44,3,FALSE)</f>
        <v>9.8237039215494995E-3</v>
      </c>
      <c r="BL166" s="44">
        <f>OVYLD1_!BL166*VLOOKUP(OVYLD2_!BL$4,'[1]INTERNAL PARAMETERS-1'!$B$5:$J$44,5,FALSE)*VLOOKUP(OVYLD2_!BL$4,'[1]INTERNAL PARAMETERS-1'!$B$5:$J$44,6,FALSE)*VLOOKUP(OVYLD2_!BL$4,'[1]INTERNAL PARAMETERS-1'!$B$5:$J$44,3,FALSE) + OVYLD1_!BL166*(1-VLOOKUP(OVYLD2_!BL$4,'[1]INTERNAL PARAMETERS-1'!$B$5:$J$44,5,FALSE))*VLOOKUP(OVYLD2_!BL$4,'[1]INTERNAL PARAMETERS-1'!$B$5:$J$44,8,FALSE)*VLOOKUP(OVYLD2_!BL$4,'[1]INTERNAL PARAMETERS-1'!$B$5:$J$44,3,FALSE)</f>
        <v>1.9303015584828779E-2</v>
      </c>
      <c r="BM166" s="44">
        <f>OVYLD1_!BM166*VLOOKUP(OVYLD2_!BM$4,'[1]INTERNAL PARAMETERS-1'!$B$5:$J$44,5,FALSE)*VLOOKUP(OVYLD2_!BM$4,'[1]INTERNAL PARAMETERS-1'!$B$5:$J$44,6,FALSE)*VLOOKUP(OVYLD2_!BM$4,'[1]INTERNAL PARAMETERS-1'!$B$5:$J$44,3,FALSE) + OVYLD1_!BM166*(1-VLOOKUP(OVYLD2_!BM$4,'[1]INTERNAL PARAMETERS-1'!$B$5:$J$44,5,FALSE))*VLOOKUP(OVYLD2_!BM$4,'[1]INTERNAL PARAMETERS-1'!$B$5:$J$44,8,FALSE)*VLOOKUP(OVYLD2_!BM$4,'[1]INTERNAL PARAMETERS-1'!$B$5:$J$44,3,FALSE)</f>
        <v>1.872231409592446E-2</v>
      </c>
      <c r="BN166" s="44">
        <f>OVYLD1_!BN166*VLOOKUP(OVYLD2_!BN$4,'[1]INTERNAL PARAMETERS-1'!$B$5:$J$44,5,FALSE)*VLOOKUP(OVYLD2_!BN$4,'[1]INTERNAL PARAMETERS-1'!$B$5:$J$44,6,FALSE)*VLOOKUP(OVYLD2_!BN$4,'[1]INTERNAL PARAMETERS-1'!$B$5:$J$44,3,FALSE) + OVYLD1_!BN166*(1-VLOOKUP(OVYLD2_!BN$4,'[1]INTERNAL PARAMETERS-1'!$B$5:$J$44,5,FALSE))*VLOOKUP(OVYLD2_!BN$4,'[1]INTERNAL PARAMETERS-1'!$B$5:$J$44,8,FALSE)*VLOOKUP(OVYLD2_!BN$4,'[1]INTERNAL PARAMETERS-1'!$B$5:$J$44,3,FALSE)</f>
        <v>8.2806424657505644E-3</v>
      </c>
      <c r="BO166" s="44">
        <f>OVYLD1_!BO166*VLOOKUP(OVYLD2_!BO$4,'[1]INTERNAL PARAMETERS-1'!$B$5:$J$44,5,FALSE)*VLOOKUP(OVYLD2_!BO$4,'[1]INTERNAL PARAMETERS-1'!$B$5:$J$44,6,FALSE)*VLOOKUP(OVYLD2_!BO$4,'[1]INTERNAL PARAMETERS-1'!$B$5:$J$44,3,FALSE) + OVYLD1_!BO166*(1-VLOOKUP(OVYLD2_!BO$4,'[1]INTERNAL PARAMETERS-1'!$B$5:$J$44,5,FALSE))*VLOOKUP(OVYLD2_!BO$4,'[1]INTERNAL PARAMETERS-1'!$B$5:$J$44,8,FALSE)*VLOOKUP(OVYLD2_!BO$4,'[1]INTERNAL PARAMETERS-1'!$B$5:$J$44,3,FALSE)</f>
        <v>3.4628233063718353E-3</v>
      </c>
      <c r="BP166" s="44">
        <f>OVYLD1_!BP166*VLOOKUP(OVYLD2_!BP$4,'[1]INTERNAL PARAMETERS-1'!$B$5:$J$44,5,FALSE)*VLOOKUP(OVYLD2_!BP$4,'[1]INTERNAL PARAMETERS-1'!$B$5:$J$44,6,FALSE)*VLOOKUP(OVYLD2_!BP$4,'[1]INTERNAL PARAMETERS-1'!$B$5:$J$44,3,FALSE) + OVYLD1_!BP166*(1-VLOOKUP(OVYLD2_!BP$4,'[1]INTERNAL PARAMETERS-1'!$B$5:$J$44,5,FALSE))*VLOOKUP(OVYLD2_!BP$4,'[1]INTERNAL PARAMETERS-1'!$B$5:$J$44,8,FALSE)*VLOOKUP(OVYLD2_!BP$4,'[1]INTERNAL PARAMETERS-1'!$B$5:$J$44,3,FALSE)</f>
        <v>2.0065594829377775E-4</v>
      </c>
      <c r="BQ166" s="44">
        <f>OVYLD1_!BQ166*VLOOKUP(OVYLD2_!BQ$4,'[1]INTERNAL PARAMETERS-1'!$B$5:$J$44,5,FALSE)*VLOOKUP(OVYLD2_!BQ$4,'[1]INTERNAL PARAMETERS-1'!$B$5:$J$44,6,FALSE)*VLOOKUP(OVYLD2_!BQ$4,'[1]INTERNAL PARAMETERS-1'!$B$5:$J$44,3,FALSE) + OVYLD1_!BQ166*(1-VLOOKUP(OVYLD2_!BQ$4,'[1]INTERNAL PARAMETERS-1'!$B$5:$J$44,5,FALSE))*VLOOKUP(OVYLD2_!BQ$4,'[1]INTERNAL PARAMETERS-1'!$B$5:$J$44,8,FALSE)*VLOOKUP(OVYLD2_!BQ$4,'[1]INTERNAL PARAMETERS-1'!$B$5:$J$44,3,FALSE)</f>
        <v>2.9862250663295051E-2</v>
      </c>
      <c r="BR166" s="44">
        <f>OVYLD1_!BR166*VLOOKUP(OVYLD2_!BR$4,'[1]INTERNAL PARAMETERS-1'!$B$5:$J$44,5,FALSE)*VLOOKUP(OVYLD2_!BR$4,'[1]INTERNAL PARAMETERS-1'!$B$5:$J$44,6,FALSE)*VLOOKUP(OVYLD2_!BR$4,'[1]INTERNAL PARAMETERS-1'!$B$5:$J$44,3,FALSE) + OVYLD1_!BR166*(1-VLOOKUP(OVYLD2_!BR$4,'[1]INTERNAL PARAMETERS-1'!$B$5:$J$44,5,FALSE))*VLOOKUP(OVYLD2_!BR$4,'[1]INTERNAL PARAMETERS-1'!$B$5:$J$44,8,FALSE)*VLOOKUP(OVYLD2_!BR$4,'[1]INTERNAL PARAMETERS-1'!$B$5:$J$44,3,FALSE)</f>
        <v>5.4216450342907006E-4</v>
      </c>
      <c r="BS166" s="44">
        <f>OVYLD1_!BS166*VLOOKUP(OVYLD2_!BS$4,'[1]INTERNAL PARAMETERS-1'!$B$5:$J$44,5,FALSE)*VLOOKUP(OVYLD2_!BS$4,'[1]INTERNAL PARAMETERS-1'!$B$5:$J$44,6,FALSE)*VLOOKUP(OVYLD2_!BS$4,'[1]INTERNAL PARAMETERS-1'!$B$5:$J$44,3,FALSE) + OVYLD1_!BS166*(1-VLOOKUP(OVYLD2_!BS$4,'[1]INTERNAL PARAMETERS-1'!$B$5:$J$44,5,FALSE))*VLOOKUP(OVYLD2_!BS$4,'[1]INTERNAL PARAMETERS-1'!$B$5:$J$44,8,FALSE)*VLOOKUP(OVYLD2_!BS$4,'[1]INTERNAL PARAMETERS-1'!$B$5:$J$44,3,FALSE)</f>
        <v>2.6885274117793755E-5</v>
      </c>
      <c r="BT166" s="44">
        <f>OVYLD1_!BT166*VLOOKUP(OVYLD2_!BT$4,'[1]INTERNAL PARAMETERS-1'!$B$5:$J$44,5,FALSE)*VLOOKUP(OVYLD2_!BT$4,'[1]INTERNAL PARAMETERS-1'!$B$5:$J$44,6,FALSE)*VLOOKUP(OVYLD2_!BT$4,'[1]INTERNAL PARAMETERS-1'!$B$5:$J$44,3,FALSE) + OVYLD1_!BT166*(1-VLOOKUP(OVYLD2_!BT$4,'[1]INTERNAL PARAMETERS-1'!$B$5:$J$44,5,FALSE))*VLOOKUP(OVYLD2_!BT$4,'[1]INTERNAL PARAMETERS-1'!$B$5:$J$44,8,FALSE)*VLOOKUP(OVYLD2_!BT$4,'[1]INTERNAL PARAMETERS-1'!$B$5:$J$44,3,FALSE)</f>
        <v>0</v>
      </c>
      <c r="BU166" s="44">
        <f>OVYLD1_!BU166*VLOOKUP(OVYLD2_!BU$4,'[1]INTERNAL PARAMETERS-1'!$B$5:$J$44,5,FALSE)*VLOOKUP(OVYLD2_!BU$4,'[1]INTERNAL PARAMETERS-1'!$B$5:$J$44,6,FALSE)*VLOOKUP(OVYLD2_!BU$4,'[1]INTERNAL PARAMETERS-1'!$B$5:$J$44,3,FALSE) + OVYLD1_!BU166*(1-VLOOKUP(OVYLD2_!BU$4,'[1]INTERNAL PARAMETERS-1'!$B$5:$J$44,5,FALSE))*VLOOKUP(OVYLD2_!BU$4,'[1]INTERNAL PARAMETERS-1'!$B$5:$J$44,8,FALSE)*VLOOKUP(OVYLD2_!BU$4,'[1]INTERNAL PARAMETERS-1'!$B$5:$J$44,3,FALSE)</f>
        <v>0</v>
      </c>
      <c r="BV166" s="44">
        <f>OVYLD1_!BV166*VLOOKUP(OVYLD2_!BV$4,'[1]INTERNAL PARAMETERS-1'!$B$5:$J$44,5,FALSE)*VLOOKUP(OVYLD2_!BV$4,'[1]INTERNAL PARAMETERS-1'!$B$5:$J$44,6,FALSE)*VLOOKUP(OVYLD2_!BV$4,'[1]INTERNAL PARAMETERS-1'!$B$5:$J$44,3,FALSE) + OVYLD1_!BV166*(1-VLOOKUP(OVYLD2_!BV$4,'[1]INTERNAL PARAMETERS-1'!$B$5:$J$44,5,FALSE))*VLOOKUP(OVYLD2_!BV$4,'[1]INTERNAL PARAMETERS-1'!$B$5:$J$44,8,FALSE)*VLOOKUP(OVYLD2_!BV$4,'[1]INTERNAL PARAMETERS-1'!$B$5:$J$44,3,FALSE)</f>
        <v>0</v>
      </c>
      <c r="BW166" s="44">
        <f>OVYLD1_!BW166*VLOOKUP(OVYLD2_!BW$4,'[1]INTERNAL PARAMETERS-1'!$B$5:$J$44,5,FALSE)*VLOOKUP(OVYLD2_!BW$4,'[1]INTERNAL PARAMETERS-1'!$B$5:$J$44,6,FALSE)*VLOOKUP(OVYLD2_!BW$4,'[1]INTERNAL PARAMETERS-1'!$B$5:$J$44,3,FALSE) + OVYLD1_!BW166*(1-VLOOKUP(OVYLD2_!BW$4,'[1]INTERNAL PARAMETERS-1'!$B$5:$J$44,5,FALSE))*VLOOKUP(OVYLD2_!BW$4,'[1]INTERNAL PARAMETERS-1'!$B$5:$J$44,8,FALSE)*VLOOKUP(OVYLD2_!BW$4,'[1]INTERNAL PARAMETERS-1'!$B$5:$J$44,3,FALSE)</f>
        <v>0</v>
      </c>
      <c r="BX166" s="44">
        <f>OVYLD1_!BX166*VLOOKUP(OVYLD2_!BX$4,'[1]INTERNAL PARAMETERS-1'!$B$5:$J$44,5,FALSE)*VLOOKUP(OVYLD2_!BX$4,'[1]INTERNAL PARAMETERS-1'!$B$5:$J$44,6,FALSE)*VLOOKUP(OVYLD2_!BX$4,'[1]INTERNAL PARAMETERS-1'!$B$5:$J$44,3,FALSE) + OVYLD1_!BX166*(1-VLOOKUP(OVYLD2_!BX$4,'[1]INTERNAL PARAMETERS-1'!$B$5:$J$44,5,FALSE))*VLOOKUP(OVYLD2_!BX$4,'[1]INTERNAL PARAMETERS-1'!$B$5:$J$44,8,FALSE)*VLOOKUP(OVYLD2_!BX$4,'[1]INTERNAL PARAMETERS-1'!$B$5:$J$44,3,FALSE)</f>
        <v>0</v>
      </c>
      <c r="BY166" s="44">
        <f>OVYLD1_!BY166*VLOOKUP(OVYLD2_!BY$4,'[1]INTERNAL PARAMETERS-1'!$B$5:$J$44,5,FALSE)*VLOOKUP(OVYLD2_!BY$4,'[1]INTERNAL PARAMETERS-1'!$B$5:$J$44,6,FALSE)*VLOOKUP(OVYLD2_!BY$4,'[1]INTERNAL PARAMETERS-1'!$B$5:$J$44,3,FALSE) + OVYLD1_!BY166*(1-VLOOKUP(OVYLD2_!BY$4,'[1]INTERNAL PARAMETERS-1'!$B$5:$J$44,5,FALSE))*VLOOKUP(OVYLD2_!BY$4,'[1]INTERNAL PARAMETERS-1'!$B$5:$J$44,8,FALSE)*VLOOKUP(OVYLD2_!BY$4,'[1]INTERNAL PARAMETERS-1'!$B$5:$J$44,3,FALSE)</f>
        <v>0</v>
      </c>
      <c r="BZ166" s="44">
        <f>OVYLD1_!BZ166*VLOOKUP(OVYLD2_!BZ$4,'[1]INTERNAL PARAMETERS-1'!$B$5:$J$44,5,FALSE)*VLOOKUP(OVYLD2_!BZ$4,'[1]INTERNAL PARAMETERS-1'!$B$5:$J$44,6,FALSE)*VLOOKUP(OVYLD2_!BZ$4,'[1]INTERNAL PARAMETERS-1'!$B$5:$J$44,3,FALSE) + OVYLD1_!BZ166*(1-VLOOKUP(OVYLD2_!BZ$4,'[1]INTERNAL PARAMETERS-1'!$B$5:$J$44,5,FALSE))*VLOOKUP(OVYLD2_!BZ$4,'[1]INTERNAL PARAMETERS-1'!$B$5:$J$44,8,FALSE)*VLOOKUP(OVYLD2_!BZ$4,'[1]INTERNAL PARAMETERS-1'!$B$5:$J$44,3,FALSE)</f>
        <v>5.2878744020948486E-5</v>
      </c>
      <c r="CA166" s="44">
        <f>OVYLD1_!CA166*VLOOKUP(OVYLD2_!CA$4,'[1]INTERNAL PARAMETERS-1'!$B$5:$J$44,5,FALSE)*VLOOKUP(OVYLD2_!CA$4,'[1]INTERNAL PARAMETERS-1'!$B$5:$J$44,6,FALSE)*VLOOKUP(OVYLD2_!CA$4,'[1]INTERNAL PARAMETERS-1'!$B$5:$J$44,3,FALSE) + OVYLD1_!CA166*(1-VLOOKUP(OVYLD2_!CA$4,'[1]INTERNAL PARAMETERS-1'!$B$5:$J$44,5,FALSE))*VLOOKUP(OVYLD2_!CA$4,'[1]INTERNAL PARAMETERS-1'!$B$5:$J$44,8,FALSE)*VLOOKUP(OVYLD2_!CA$4,'[1]INTERNAL PARAMETERS-1'!$B$5:$J$44,3,FALSE)</f>
        <v>0</v>
      </c>
      <c r="CB166" s="44">
        <f>OVYLD1_!CB166*VLOOKUP(OVYLD2_!CB$4,'[1]INTERNAL PARAMETERS-1'!$B$5:$J$44,5,FALSE)*VLOOKUP(OVYLD2_!CB$4,'[1]INTERNAL PARAMETERS-1'!$B$5:$J$44,6,FALSE)*VLOOKUP(OVYLD2_!CB$4,'[1]INTERNAL PARAMETERS-1'!$B$5:$J$44,3,FALSE) + OVYLD1_!CB166*(1-VLOOKUP(OVYLD2_!CB$4,'[1]INTERNAL PARAMETERS-1'!$B$5:$J$44,5,FALSE))*VLOOKUP(OVYLD2_!CB$4,'[1]INTERNAL PARAMETERS-1'!$B$5:$J$44,8,FALSE)*VLOOKUP(OVYLD2_!CB$4,'[1]INTERNAL PARAMETERS-1'!$B$5:$J$44,3,FALSE)</f>
        <v>0</v>
      </c>
      <c r="CC166" s="44">
        <f>OVYLD1_!CC166*VLOOKUP(OVYLD2_!CC$4,'[1]INTERNAL PARAMETERS-1'!$B$5:$J$44,5,FALSE)*VLOOKUP(OVYLD2_!CC$4,'[1]INTERNAL PARAMETERS-1'!$B$5:$J$44,6,FALSE)*VLOOKUP(OVYLD2_!CC$4,'[1]INTERNAL PARAMETERS-1'!$B$5:$J$44,3,FALSE) + OVYLD1_!CC166*(1-VLOOKUP(OVYLD2_!CC$4,'[1]INTERNAL PARAMETERS-1'!$B$5:$J$44,5,FALSE))*VLOOKUP(OVYLD2_!CC$4,'[1]INTERNAL PARAMETERS-1'!$B$5:$J$44,8,FALSE)*VLOOKUP(OVYLD2_!CC$4,'[1]INTERNAL PARAMETERS-1'!$B$5:$J$44,3,FALSE)</f>
        <v>1.1750832004655219E-4</v>
      </c>
      <c r="CD166" s="44">
        <f>OVYLD1_!CD166*VLOOKUP(OVYLD2_!CD$4,'[1]INTERNAL PARAMETERS-1'!$B$5:$J$44,5,FALSE)*VLOOKUP(OVYLD2_!CD$4,'[1]INTERNAL PARAMETERS-1'!$B$5:$J$44,6,FALSE)*VLOOKUP(OVYLD2_!CD$4,'[1]INTERNAL PARAMETERS-1'!$B$5:$J$44,3,FALSE) + OVYLD1_!CD166*(1-VLOOKUP(OVYLD2_!CD$4,'[1]INTERNAL PARAMETERS-1'!$B$5:$J$44,5,FALSE))*VLOOKUP(OVYLD2_!CD$4,'[1]INTERNAL PARAMETERS-1'!$B$5:$J$44,8,FALSE)*VLOOKUP(OVYLD2_!CD$4,'[1]INTERNAL PARAMETERS-1'!$B$5:$J$44,3,FALSE)</f>
        <v>5.9488458462416338E-4</v>
      </c>
      <c r="CE166" s="44">
        <f>OVYLD1_!CE166*VLOOKUP(OVYLD2_!CE$4,'[1]INTERNAL PARAMETERS-1'!$B$5:$J$44,5,FALSE)*VLOOKUP(OVYLD2_!CE$4,'[1]INTERNAL PARAMETERS-1'!$B$5:$J$44,6,FALSE)*VLOOKUP(OVYLD2_!CE$4,'[1]INTERNAL PARAMETERS-1'!$B$5:$J$44,3,FALSE) + OVYLD1_!CE166*(1-VLOOKUP(OVYLD2_!CE$4,'[1]INTERNAL PARAMETERS-1'!$B$5:$J$44,5,FALSE))*VLOOKUP(OVYLD2_!CE$4,'[1]INTERNAL PARAMETERS-1'!$B$5:$J$44,8,FALSE)*VLOOKUP(OVYLD2_!CE$4,'[1]INTERNAL PARAMETERS-1'!$B$5:$J$44,3,FALSE)</f>
        <v>6.0936457395569226E-4</v>
      </c>
      <c r="CF166" s="44">
        <f>OVYLD1_!CF166*VLOOKUP(OVYLD2_!CF$4,'[1]INTERNAL PARAMETERS-1'!$B$5:$J$44,5,FALSE)*VLOOKUP(OVYLD2_!CF$4,'[1]INTERNAL PARAMETERS-1'!$B$5:$J$44,6,FALSE)*VLOOKUP(OVYLD2_!CF$4,'[1]INTERNAL PARAMETERS-1'!$B$5:$J$44,3,FALSE) + OVYLD1_!CF166*(1-VLOOKUP(OVYLD2_!CF$4,'[1]INTERNAL PARAMETERS-1'!$B$5:$J$44,5,FALSE))*VLOOKUP(OVYLD2_!CF$4,'[1]INTERNAL PARAMETERS-1'!$B$5:$J$44,8,FALSE)*VLOOKUP(OVYLD2_!CF$4,'[1]INTERNAL PARAMETERS-1'!$B$5:$J$44,3,FALSE)</f>
        <v>0</v>
      </c>
      <c r="CG166" s="44">
        <f>OVYLD1_!CG166*VLOOKUP(OVYLD2_!CG$4,'[1]INTERNAL PARAMETERS-1'!$B$5:$J$44,5,FALSE)*VLOOKUP(OVYLD2_!CG$4,'[1]INTERNAL PARAMETERS-1'!$B$5:$J$44,6,FALSE)*VLOOKUP(OVYLD2_!CG$4,'[1]INTERNAL PARAMETERS-1'!$B$5:$J$44,3,FALSE) + OVYLD1_!CG166*(1-VLOOKUP(OVYLD2_!CG$4,'[1]INTERNAL PARAMETERS-1'!$B$5:$J$44,5,FALSE))*VLOOKUP(OVYLD2_!CG$4,'[1]INTERNAL PARAMETERS-1'!$B$5:$J$44,8,FALSE)*VLOOKUP(OVYLD2_!CG$4,'[1]INTERNAL PARAMETERS-1'!$B$5:$J$44,3,FALSE)</f>
        <v>9.718042985992767E-5</v>
      </c>
      <c r="CH166" s="43">
        <f>OVYLD1_!CH166*VLOOKUP(OVYLD2_!CH$4,'[1]INTERNAL PARAMETERS-1'!$B$5:$J$44,5,FALSE)*VLOOKUP(OVYLD2_!CH$4,'[1]INTERNAL PARAMETERS-1'!$B$5:$J$44,6,FALSE)*VLOOKUP(OVYLD2_!CH$4,'[1]INTERNAL PARAMETERS-1'!$B$5:$J$44,3,FALSE) + OVYLD1_!CH166*(1-VLOOKUP(OVYLD2_!CH$4,'[1]INTERNAL PARAMETERS-1'!$B$5:$J$44,5,FALSE))*VLOOKUP(OVYLD2_!CH$4,'[1]INTERNAL PARAMETERS-1'!$B$5:$J$44,8,FALSE)*VLOOKUP(OVYLD2_!CH$4,'[1]INTERNAL PARAMETERS-1'!$B$5:$J$44,3,FALSE)</f>
        <v>0</v>
      </c>
      <c r="CJ166" s="45">
        <f t="shared" si="4"/>
        <v>1.6511742865988579</v>
      </c>
      <c r="CK166" s="43">
        <f t="shared" si="5"/>
        <v>0.88344677032877028</v>
      </c>
    </row>
    <row r="167" spans="2:89" x14ac:dyDescent="0.5">
      <c r="B167" s="58" t="s">
        <v>8</v>
      </c>
      <c r="C167" s="57" t="s">
        <v>63</v>
      </c>
      <c r="D167" s="57" t="s">
        <v>80</v>
      </c>
      <c r="E167" s="128">
        <f>OVERALL2021!AI167</f>
        <v>196.49324378211284</v>
      </c>
      <c r="F167" s="56">
        <f>'[1]INTERNAL PARAMETERS-1'!M5</f>
        <v>85.012</v>
      </c>
      <c r="G167" s="45">
        <f>OVYLD1_!G167*VLOOKUP(OVYLD2_!G$4,'[1]INTERNAL PARAMETERS-1'!$B$5:$J$44,5,FALSE)*VLOOKUP(OVYLD2_!G$4,'[1]INTERNAL PARAMETERS-1'!$B$5:$J$44,7,FALSE)*OVYLD2_!$F167 + OVYLD1_!G167*(1-VLOOKUP(OVYLD2_!G$4,'[1]INTERNAL PARAMETERS-1'!$B$5:$J$44,5,FALSE))*VLOOKUP(OVYLD2_!G$4,'[1]INTERNAL PARAMETERS-1'!$B$5:$J$44,9,FALSE)*OVYLD2_!$F167</f>
        <v>12.396917060890148</v>
      </c>
      <c r="H167" s="44">
        <f>OVYLD1_!H167*VLOOKUP(OVYLD2_!H$4,'[1]INTERNAL PARAMETERS-1'!$B$5:$J$44,5,FALSE)*VLOOKUP(OVYLD2_!H$4,'[1]INTERNAL PARAMETERS-1'!$B$5:$J$44,7,FALSE)*OVYLD2_!$F167 + OVYLD1_!H167*(1-VLOOKUP(OVYLD2_!H$4,'[1]INTERNAL PARAMETERS-1'!$B$5:$J$44,5,FALSE))*VLOOKUP(OVYLD2_!H$4,'[1]INTERNAL PARAMETERS-1'!$B$5:$J$44,9,FALSE)*OVYLD2_!$F167</f>
        <v>4.153353084350293</v>
      </c>
      <c r="I167" s="44">
        <f>OVYLD1_!I167*VLOOKUP(OVYLD2_!I$4,'[1]INTERNAL PARAMETERS-1'!$B$5:$J$44,5,FALSE)*VLOOKUP(OVYLD2_!I$4,'[1]INTERNAL PARAMETERS-1'!$B$5:$J$44,7,FALSE)*OVYLD2_!$F167 + OVYLD1_!I167*(1-VLOOKUP(OVYLD2_!I$4,'[1]INTERNAL PARAMETERS-1'!$B$5:$J$44,5,FALSE))*VLOOKUP(OVYLD2_!I$4,'[1]INTERNAL PARAMETERS-1'!$B$5:$J$44,9,FALSE)*OVYLD2_!$F167</f>
        <v>44.862204803439312</v>
      </c>
      <c r="J167" s="44">
        <f>OVYLD1_!J167*VLOOKUP(OVYLD2_!J$4,'[1]INTERNAL PARAMETERS-1'!$B$5:$J$44,5,FALSE)*VLOOKUP(OVYLD2_!J$4,'[1]INTERNAL PARAMETERS-1'!$B$5:$J$44,7,FALSE)*OVYLD2_!$F167 + OVYLD1_!J167*(1-VLOOKUP(OVYLD2_!J$4,'[1]INTERNAL PARAMETERS-1'!$B$5:$J$44,5,FALSE))*VLOOKUP(OVYLD2_!J$4,'[1]INTERNAL PARAMETERS-1'!$B$5:$J$44,9,FALSE)*OVYLD2_!$F167</f>
        <v>0</v>
      </c>
      <c r="K167" s="44">
        <f>OVYLD1_!K167*VLOOKUP(OVYLD2_!K$4,'[1]INTERNAL PARAMETERS-1'!$B$5:$J$44,5,FALSE)*VLOOKUP(OVYLD2_!K$4,'[1]INTERNAL PARAMETERS-1'!$B$5:$J$44,7,FALSE)*OVYLD2_!$F167 + OVYLD1_!K167*(1-VLOOKUP(OVYLD2_!K$4,'[1]INTERNAL PARAMETERS-1'!$B$5:$J$44,5,FALSE))*VLOOKUP(OVYLD2_!K$4,'[1]INTERNAL PARAMETERS-1'!$B$5:$J$44,9,FALSE)*OVYLD2_!$F167</f>
        <v>0</v>
      </c>
      <c r="L167" s="44">
        <f>OVYLD1_!L167*VLOOKUP(OVYLD2_!L$4,'[1]INTERNAL PARAMETERS-1'!$B$5:$J$44,5,FALSE)*VLOOKUP(OVYLD2_!L$4,'[1]INTERNAL PARAMETERS-1'!$B$5:$J$44,7,FALSE)*OVYLD2_!$F167 + OVYLD1_!L167*(1-VLOOKUP(OVYLD2_!L$4,'[1]INTERNAL PARAMETERS-1'!$B$5:$J$44,5,FALSE))*VLOOKUP(OVYLD2_!L$4,'[1]INTERNAL PARAMETERS-1'!$B$5:$J$44,9,FALSE)*OVYLD2_!$F167</f>
        <v>0</v>
      </c>
      <c r="M167" s="44">
        <f>OVYLD1_!M167*VLOOKUP(OVYLD2_!M$4,'[1]INTERNAL PARAMETERS-1'!$B$5:$J$44,5,FALSE)*VLOOKUP(OVYLD2_!M$4,'[1]INTERNAL PARAMETERS-1'!$B$5:$J$44,7,FALSE)*OVYLD2_!$F167 + OVYLD1_!M167*(1-VLOOKUP(OVYLD2_!M$4,'[1]INTERNAL PARAMETERS-1'!$B$5:$J$44,5,FALSE))*VLOOKUP(OVYLD2_!M$4,'[1]INTERNAL PARAMETERS-1'!$B$5:$J$44,9,FALSE)*OVYLD2_!$F167</f>
        <v>0.48828993089180689</v>
      </c>
      <c r="N167" s="44">
        <f>OVYLD1_!N167*VLOOKUP(OVYLD2_!N$4,'[1]INTERNAL PARAMETERS-1'!$B$5:$J$44,5,FALSE)*VLOOKUP(OVYLD2_!N$4,'[1]INTERNAL PARAMETERS-1'!$B$5:$J$44,7,FALSE)*OVYLD2_!$F167 + OVYLD1_!N167*(1-VLOOKUP(OVYLD2_!N$4,'[1]INTERNAL PARAMETERS-1'!$B$5:$J$44,5,FALSE))*VLOOKUP(OVYLD2_!N$4,'[1]INTERNAL PARAMETERS-1'!$B$5:$J$44,9,FALSE)*OVYLD2_!$F167</f>
        <v>0.35429075669244248</v>
      </c>
      <c r="O167" s="44">
        <f>OVYLD1_!O167*VLOOKUP(OVYLD2_!O$4,'[1]INTERNAL PARAMETERS-1'!$B$5:$J$44,5,FALSE)*VLOOKUP(OVYLD2_!O$4,'[1]INTERNAL PARAMETERS-1'!$B$5:$J$44,7,FALSE)*OVYLD2_!$F167 + OVYLD1_!O167*(1-VLOOKUP(OVYLD2_!O$4,'[1]INTERNAL PARAMETERS-1'!$B$5:$J$44,5,FALSE))*VLOOKUP(OVYLD2_!O$4,'[1]INTERNAL PARAMETERS-1'!$B$5:$J$44,9,FALSE)*OVYLD2_!$F167</f>
        <v>0</v>
      </c>
      <c r="P167" s="44">
        <f>OVYLD1_!P167*VLOOKUP(OVYLD2_!P$4,'[1]INTERNAL PARAMETERS-1'!$B$5:$J$44,5,FALSE)*VLOOKUP(OVYLD2_!P$4,'[1]INTERNAL PARAMETERS-1'!$B$5:$J$44,7,FALSE)*OVYLD2_!$F167 + OVYLD1_!P167*(1-VLOOKUP(OVYLD2_!P$4,'[1]INTERNAL PARAMETERS-1'!$B$5:$J$44,5,FALSE))*VLOOKUP(OVYLD2_!P$4,'[1]INTERNAL PARAMETERS-1'!$B$5:$J$44,9,FALSE)*OVYLD2_!$F167</f>
        <v>0</v>
      </c>
      <c r="Q167" s="44">
        <f>OVYLD1_!Q167*VLOOKUP(OVYLD2_!Q$4,'[1]INTERNAL PARAMETERS-1'!$B$5:$J$44,5,FALSE)*VLOOKUP(OVYLD2_!Q$4,'[1]INTERNAL PARAMETERS-1'!$B$5:$J$44,7,FALSE)*OVYLD2_!$F167 + OVYLD1_!Q167*(1-VLOOKUP(OVYLD2_!Q$4,'[1]INTERNAL PARAMETERS-1'!$B$5:$J$44,5,FALSE))*VLOOKUP(OVYLD2_!Q$4,'[1]INTERNAL PARAMETERS-1'!$B$5:$J$44,9,FALSE)*OVYLD2_!$F167</f>
        <v>0</v>
      </c>
      <c r="R167" s="44">
        <f>OVYLD1_!R167*VLOOKUP(OVYLD2_!R$4,'[1]INTERNAL PARAMETERS-1'!$B$5:$J$44,5,FALSE)*VLOOKUP(OVYLD2_!R$4,'[1]INTERNAL PARAMETERS-1'!$B$5:$J$44,7,FALSE)*OVYLD2_!$F167 + OVYLD1_!R167*(1-VLOOKUP(OVYLD2_!R$4,'[1]INTERNAL PARAMETERS-1'!$B$5:$J$44,5,FALSE))*VLOOKUP(OVYLD2_!R$4,'[1]INTERNAL PARAMETERS-1'!$B$5:$J$44,9,FALSE)*OVYLD2_!$F167</f>
        <v>1.1225011337813899</v>
      </c>
      <c r="S167" s="44">
        <f>OVYLD1_!S167*VLOOKUP(OVYLD2_!S$4,'[1]INTERNAL PARAMETERS-1'!$B$5:$J$44,5,FALSE)*VLOOKUP(OVYLD2_!S$4,'[1]INTERNAL PARAMETERS-1'!$B$5:$J$44,7,FALSE)*OVYLD2_!$F167 + OVYLD1_!S167*(1-VLOOKUP(OVYLD2_!S$4,'[1]INTERNAL PARAMETERS-1'!$B$5:$J$44,5,FALSE))*VLOOKUP(OVYLD2_!S$4,'[1]INTERNAL PARAMETERS-1'!$B$5:$J$44,9,FALSE)*OVYLD2_!$F167</f>
        <v>17.71858294394848</v>
      </c>
      <c r="T167" s="44">
        <f>OVYLD1_!T167*VLOOKUP(OVYLD2_!T$4,'[1]INTERNAL PARAMETERS-1'!$B$5:$J$44,5,FALSE)*VLOOKUP(OVYLD2_!T$4,'[1]INTERNAL PARAMETERS-1'!$B$5:$J$44,7,FALSE)*OVYLD2_!$F167 + OVYLD1_!T167*(1-VLOOKUP(OVYLD2_!T$4,'[1]INTERNAL PARAMETERS-1'!$B$5:$J$44,5,FALSE))*VLOOKUP(OVYLD2_!T$4,'[1]INTERNAL PARAMETERS-1'!$B$5:$J$44,9,FALSE)*OVYLD2_!$F167</f>
        <v>2.104689625840106</v>
      </c>
      <c r="U167" s="44">
        <f>OVYLD1_!U167*VLOOKUP(OVYLD2_!U$4,'[1]INTERNAL PARAMETERS-1'!$B$5:$J$44,5,FALSE)*VLOOKUP(OVYLD2_!U$4,'[1]INTERNAL PARAMETERS-1'!$B$5:$J$44,7,FALSE)*OVYLD2_!$F167 + OVYLD1_!U167*(1-VLOOKUP(OVYLD2_!U$4,'[1]INTERNAL PARAMETERS-1'!$B$5:$J$44,5,FALSE))*VLOOKUP(OVYLD2_!U$4,'[1]INTERNAL PARAMETERS-1'!$B$5:$J$44,9,FALSE)*OVYLD2_!$F167</f>
        <v>0.63422824125889621</v>
      </c>
      <c r="V167" s="44">
        <f>OVYLD1_!V167*VLOOKUP(OVYLD2_!V$4,'[1]INTERNAL PARAMETERS-1'!$B$5:$J$44,5,FALSE)*VLOOKUP(OVYLD2_!V$4,'[1]INTERNAL PARAMETERS-1'!$B$5:$J$44,7,FALSE)*OVYLD2_!$F167 + OVYLD1_!V167*(1-VLOOKUP(OVYLD2_!V$4,'[1]INTERNAL PARAMETERS-1'!$B$5:$J$44,5,FALSE))*VLOOKUP(OVYLD2_!V$4,'[1]INTERNAL PARAMETERS-1'!$B$5:$J$44,9,FALSE)*OVYLD2_!$F167</f>
        <v>9.862614724823306</v>
      </c>
      <c r="W167" s="44">
        <f>OVYLD1_!W167*VLOOKUP(OVYLD2_!W$4,'[1]INTERNAL PARAMETERS-1'!$B$5:$J$44,5,FALSE)*VLOOKUP(OVYLD2_!W$4,'[1]INTERNAL PARAMETERS-1'!$B$5:$J$44,7,FALSE)*OVYLD2_!$F167 + OVYLD1_!W167*(1-VLOOKUP(OVYLD2_!W$4,'[1]INTERNAL PARAMETERS-1'!$B$5:$J$44,5,FALSE))*VLOOKUP(OVYLD2_!W$4,'[1]INTERNAL PARAMETERS-1'!$B$5:$J$44,9,FALSE)*OVYLD2_!$F167</f>
        <v>0</v>
      </c>
      <c r="X167" s="44">
        <f>OVYLD1_!X167*VLOOKUP(OVYLD2_!X$4,'[1]INTERNAL PARAMETERS-1'!$B$5:$J$44,5,FALSE)*VLOOKUP(OVYLD2_!X$4,'[1]INTERNAL PARAMETERS-1'!$B$5:$J$44,7,FALSE)*OVYLD2_!$F167 + OVYLD1_!X167*(1-VLOOKUP(OVYLD2_!X$4,'[1]INTERNAL PARAMETERS-1'!$B$5:$J$44,5,FALSE))*VLOOKUP(OVYLD2_!X$4,'[1]INTERNAL PARAMETERS-1'!$B$5:$J$44,9,FALSE)*OVYLD2_!$F167</f>
        <v>0</v>
      </c>
      <c r="Y167" s="44">
        <f>OVYLD1_!Y167*VLOOKUP(OVYLD2_!Y$4,'[1]INTERNAL PARAMETERS-1'!$B$5:$J$44,5,FALSE)*VLOOKUP(OVYLD2_!Y$4,'[1]INTERNAL PARAMETERS-1'!$B$5:$J$44,7,FALSE)*OVYLD2_!$F167 + OVYLD1_!Y167*(1-VLOOKUP(OVYLD2_!Y$4,'[1]INTERNAL PARAMETERS-1'!$B$5:$J$44,5,FALSE))*VLOOKUP(OVYLD2_!Y$4,'[1]INTERNAL PARAMETERS-1'!$B$5:$J$44,9,FALSE)*OVYLD2_!$F167</f>
        <v>0</v>
      </c>
      <c r="Z167" s="44">
        <f>OVYLD1_!Z167*VLOOKUP(OVYLD2_!Z$4,'[1]INTERNAL PARAMETERS-1'!$B$5:$J$44,5,FALSE)*VLOOKUP(OVYLD2_!Z$4,'[1]INTERNAL PARAMETERS-1'!$B$5:$J$44,7,FALSE)*OVYLD2_!$F167 + OVYLD1_!Z167*(1-VLOOKUP(OVYLD2_!Z$4,'[1]INTERNAL PARAMETERS-1'!$B$5:$J$44,5,FALSE))*VLOOKUP(OVYLD2_!Z$4,'[1]INTERNAL PARAMETERS-1'!$B$5:$J$44,9,FALSE)*OVYLD2_!$F167</f>
        <v>0</v>
      </c>
      <c r="AA167" s="44">
        <f>OVYLD1_!AA167*VLOOKUP(OVYLD2_!AA$4,'[1]INTERNAL PARAMETERS-1'!$B$5:$J$44,5,FALSE)*VLOOKUP(OVYLD2_!AA$4,'[1]INTERNAL PARAMETERS-1'!$B$5:$J$44,7,FALSE)*OVYLD2_!$F167 + OVYLD1_!AA167*(1-VLOOKUP(OVYLD2_!AA$4,'[1]INTERNAL PARAMETERS-1'!$B$5:$J$44,5,FALSE))*VLOOKUP(OVYLD2_!AA$4,'[1]INTERNAL PARAMETERS-1'!$B$5:$J$44,9,FALSE)*OVYLD2_!$F167</f>
        <v>0</v>
      </c>
      <c r="AB167" s="44">
        <f>OVYLD1_!AB167*VLOOKUP(OVYLD2_!AB$4,'[1]INTERNAL PARAMETERS-1'!$B$5:$J$44,5,FALSE)*VLOOKUP(OVYLD2_!AB$4,'[1]INTERNAL PARAMETERS-1'!$B$5:$J$44,7,FALSE)*OVYLD2_!$F167 + OVYLD1_!AB167*(1-VLOOKUP(OVYLD2_!AB$4,'[1]INTERNAL PARAMETERS-1'!$B$5:$J$44,5,FALSE))*VLOOKUP(OVYLD2_!AB$4,'[1]INTERNAL PARAMETERS-1'!$B$5:$J$44,9,FALSE)*OVYLD2_!$F167</f>
        <v>0</v>
      </c>
      <c r="AC167" s="44">
        <f>OVYLD1_!AC167*VLOOKUP(OVYLD2_!AC$4,'[1]INTERNAL PARAMETERS-1'!$B$5:$J$44,5,FALSE)*VLOOKUP(OVYLD2_!AC$4,'[1]INTERNAL PARAMETERS-1'!$B$5:$J$44,7,FALSE)*OVYLD2_!$F167 + OVYLD1_!AC167*(1-VLOOKUP(OVYLD2_!AC$4,'[1]INTERNAL PARAMETERS-1'!$B$5:$J$44,5,FALSE))*VLOOKUP(OVYLD2_!AC$4,'[1]INTERNAL PARAMETERS-1'!$B$5:$J$44,9,FALSE)*OVYLD2_!$F167</f>
        <v>0</v>
      </c>
      <c r="AD167" s="44">
        <f>OVYLD1_!AD167*VLOOKUP(OVYLD2_!AD$4,'[1]INTERNAL PARAMETERS-1'!$B$5:$J$44,5,FALSE)*VLOOKUP(OVYLD2_!AD$4,'[1]INTERNAL PARAMETERS-1'!$B$5:$J$44,7,FALSE)*OVYLD2_!$F167 + OVYLD1_!AD167*(1-VLOOKUP(OVYLD2_!AD$4,'[1]INTERNAL PARAMETERS-1'!$B$5:$J$44,5,FALSE))*VLOOKUP(OVYLD2_!AD$4,'[1]INTERNAL PARAMETERS-1'!$B$5:$J$44,9,FALSE)*OVYLD2_!$F167</f>
        <v>0</v>
      </c>
      <c r="AE167" s="44">
        <f>OVYLD1_!AE167*VLOOKUP(OVYLD2_!AE$4,'[1]INTERNAL PARAMETERS-1'!$B$5:$J$44,5,FALSE)*VLOOKUP(OVYLD2_!AE$4,'[1]INTERNAL PARAMETERS-1'!$B$5:$J$44,7,FALSE)*OVYLD2_!$F167 + OVYLD1_!AE167*(1-VLOOKUP(OVYLD2_!AE$4,'[1]INTERNAL PARAMETERS-1'!$B$5:$J$44,5,FALSE))*VLOOKUP(OVYLD2_!AE$4,'[1]INTERNAL PARAMETERS-1'!$B$5:$J$44,9,FALSE)*OVYLD2_!$F167</f>
        <v>0</v>
      </c>
      <c r="AF167" s="44">
        <f>OVYLD1_!AF167*VLOOKUP(OVYLD2_!AF$4,'[1]INTERNAL PARAMETERS-1'!$B$5:$J$44,5,FALSE)*VLOOKUP(OVYLD2_!AF$4,'[1]INTERNAL PARAMETERS-1'!$B$5:$J$44,7,FALSE)*OVYLD2_!$F167 + OVYLD1_!AF167*(1-VLOOKUP(OVYLD2_!AF$4,'[1]INTERNAL PARAMETERS-1'!$B$5:$J$44,5,FALSE))*VLOOKUP(OVYLD2_!AF$4,'[1]INTERNAL PARAMETERS-1'!$B$5:$J$44,9,FALSE)*OVYLD2_!$F167</f>
        <v>0</v>
      </c>
      <c r="AG167" s="44">
        <f>OVYLD1_!AG167*VLOOKUP(OVYLD2_!AG$4,'[1]INTERNAL PARAMETERS-1'!$B$5:$J$44,5,FALSE)*VLOOKUP(OVYLD2_!AG$4,'[1]INTERNAL PARAMETERS-1'!$B$5:$J$44,7,FALSE)*OVYLD2_!$F167 + OVYLD1_!AG167*(1-VLOOKUP(OVYLD2_!AG$4,'[1]INTERNAL PARAMETERS-1'!$B$5:$J$44,5,FALSE))*VLOOKUP(OVYLD2_!AG$4,'[1]INTERNAL PARAMETERS-1'!$B$5:$J$44,9,FALSE)*OVYLD2_!$F167</f>
        <v>0</v>
      </c>
      <c r="AH167" s="44">
        <f>OVYLD1_!AH167*VLOOKUP(OVYLD2_!AH$4,'[1]INTERNAL PARAMETERS-1'!$B$5:$J$44,5,FALSE)*VLOOKUP(OVYLD2_!AH$4,'[1]INTERNAL PARAMETERS-1'!$B$5:$J$44,7,FALSE)*OVYLD2_!$F167 + OVYLD1_!AH167*(1-VLOOKUP(OVYLD2_!AH$4,'[1]INTERNAL PARAMETERS-1'!$B$5:$J$44,5,FALSE))*VLOOKUP(OVYLD2_!AH$4,'[1]INTERNAL PARAMETERS-1'!$B$5:$J$44,9,FALSE)*OVYLD2_!$F167</f>
        <v>0</v>
      </c>
      <c r="AI167" s="44">
        <f>OVYLD1_!AI167*VLOOKUP(OVYLD2_!AI$4,'[1]INTERNAL PARAMETERS-1'!$B$5:$J$44,5,FALSE)*VLOOKUP(OVYLD2_!AI$4,'[1]INTERNAL PARAMETERS-1'!$B$5:$J$44,7,FALSE)*OVYLD2_!$F167 + OVYLD1_!AI167*(1-VLOOKUP(OVYLD2_!AI$4,'[1]INTERNAL PARAMETERS-1'!$B$5:$J$44,5,FALSE))*VLOOKUP(OVYLD2_!AI$4,'[1]INTERNAL PARAMETERS-1'!$B$5:$J$44,9,FALSE)*OVYLD2_!$F167</f>
        <v>3.5078995644850453E-2</v>
      </c>
      <c r="AJ167" s="44">
        <f>OVYLD1_!AJ167*VLOOKUP(OVYLD2_!AJ$4,'[1]INTERNAL PARAMETERS-1'!$B$5:$J$44,5,FALSE)*VLOOKUP(OVYLD2_!AJ$4,'[1]INTERNAL PARAMETERS-1'!$B$5:$J$44,7,FALSE)*OVYLD2_!$F167 + OVYLD1_!AJ167*(1-VLOOKUP(OVYLD2_!AJ$4,'[1]INTERNAL PARAMETERS-1'!$B$5:$J$44,5,FALSE))*VLOOKUP(OVYLD2_!AJ$4,'[1]INTERNAL PARAMETERS-1'!$B$5:$J$44,9,FALSE)*OVYLD2_!$F167</f>
        <v>0</v>
      </c>
      <c r="AK167" s="44">
        <f>OVYLD1_!AK167*VLOOKUP(OVYLD2_!AK$4,'[1]INTERNAL PARAMETERS-1'!$B$5:$J$44,5,FALSE)*VLOOKUP(OVYLD2_!AK$4,'[1]INTERNAL PARAMETERS-1'!$B$5:$J$44,7,FALSE)*OVYLD2_!$F167 + OVYLD1_!AK167*(1-VLOOKUP(OVYLD2_!AK$4,'[1]INTERNAL PARAMETERS-1'!$B$5:$J$44,5,FALSE))*VLOOKUP(OVYLD2_!AK$4,'[1]INTERNAL PARAMETERS-1'!$B$5:$J$44,9,FALSE)*OVYLD2_!$F167</f>
        <v>0</v>
      </c>
      <c r="AL167" s="44">
        <f>OVYLD1_!AL167*VLOOKUP(OVYLD2_!AL$4,'[1]INTERNAL PARAMETERS-1'!$B$5:$J$44,5,FALSE)*VLOOKUP(OVYLD2_!AL$4,'[1]INTERNAL PARAMETERS-1'!$B$5:$J$44,7,FALSE)*OVYLD2_!$F167 + OVYLD1_!AL167*(1-VLOOKUP(OVYLD2_!AL$4,'[1]INTERNAL PARAMETERS-1'!$B$5:$J$44,5,FALSE))*VLOOKUP(OVYLD2_!AL$4,'[1]INTERNAL PARAMETERS-1'!$B$5:$J$44,9,FALSE)*OVYLD2_!$F167</f>
        <v>0</v>
      </c>
      <c r="AM167" s="44">
        <f>OVYLD1_!AM167*VLOOKUP(OVYLD2_!AM$4,'[1]INTERNAL PARAMETERS-1'!$B$5:$J$44,5,FALSE)*VLOOKUP(OVYLD2_!AM$4,'[1]INTERNAL PARAMETERS-1'!$B$5:$J$44,7,FALSE)*OVYLD2_!$F167 + OVYLD1_!AM167*(1-VLOOKUP(OVYLD2_!AM$4,'[1]INTERNAL PARAMETERS-1'!$B$5:$J$44,5,FALSE))*VLOOKUP(OVYLD2_!AM$4,'[1]INTERNAL PARAMETERS-1'!$B$5:$J$44,9,FALSE)*OVYLD2_!$F167</f>
        <v>0</v>
      </c>
      <c r="AN167" s="44">
        <f>OVYLD1_!AN167*VLOOKUP(OVYLD2_!AN$4,'[1]INTERNAL PARAMETERS-1'!$B$5:$J$44,5,FALSE)*VLOOKUP(OVYLD2_!AN$4,'[1]INTERNAL PARAMETERS-1'!$B$5:$J$44,7,FALSE)*OVYLD2_!$F167 + OVYLD1_!AN167*(1-VLOOKUP(OVYLD2_!AN$4,'[1]INTERNAL PARAMETERS-1'!$B$5:$J$44,5,FALSE))*VLOOKUP(OVYLD2_!AN$4,'[1]INTERNAL PARAMETERS-1'!$B$5:$J$44,9,FALSE)*OVYLD2_!$F167</f>
        <v>0</v>
      </c>
      <c r="AO167" s="44">
        <f>OVYLD1_!AO167*VLOOKUP(OVYLD2_!AO$4,'[1]INTERNAL PARAMETERS-1'!$B$5:$J$44,5,FALSE)*VLOOKUP(OVYLD2_!AO$4,'[1]INTERNAL PARAMETERS-1'!$B$5:$J$44,7,FALSE)*OVYLD2_!$F167 + OVYLD1_!AO167*(1-VLOOKUP(OVYLD2_!AO$4,'[1]INTERNAL PARAMETERS-1'!$B$5:$J$44,5,FALSE))*VLOOKUP(OVYLD2_!AO$4,'[1]INTERNAL PARAMETERS-1'!$B$5:$J$44,9,FALSE)*OVYLD2_!$F167</f>
        <v>0</v>
      </c>
      <c r="AP167" s="44">
        <f>OVYLD1_!AP167*VLOOKUP(OVYLD2_!AP$4,'[1]INTERNAL PARAMETERS-1'!$B$5:$J$44,5,FALSE)*VLOOKUP(OVYLD2_!AP$4,'[1]INTERNAL PARAMETERS-1'!$B$5:$J$44,7,FALSE)*OVYLD2_!$F167 + OVYLD1_!AP167*(1-VLOOKUP(OVYLD2_!AP$4,'[1]INTERNAL PARAMETERS-1'!$B$5:$J$44,5,FALSE))*VLOOKUP(OVYLD2_!AP$4,'[1]INTERNAL PARAMETERS-1'!$B$5:$J$44,9,FALSE)*OVYLD2_!$F167</f>
        <v>0</v>
      </c>
      <c r="AQ167" s="44">
        <f>OVYLD1_!AQ167*VLOOKUP(OVYLD2_!AQ$4,'[1]INTERNAL PARAMETERS-1'!$B$5:$J$44,5,FALSE)*VLOOKUP(OVYLD2_!AQ$4,'[1]INTERNAL PARAMETERS-1'!$B$5:$J$44,7,FALSE)*OVYLD2_!$F167 + OVYLD1_!AQ167*(1-VLOOKUP(OVYLD2_!AQ$4,'[1]INTERNAL PARAMETERS-1'!$B$5:$J$44,5,FALSE))*VLOOKUP(OVYLD2_!AQ$4,'[1]INTERNAL PARAMETERS-1'!$B$5:$J$44,9,FALSE)*OVYLD2_!$F167</f>
        <v>0</v>
      </c>
      <c r="AR167" s="44">
        <f>OVYLD1_!AR167*VLOOKUP(OVYLD2_!AR$4,'[1]INTERNAL PARAMETERS-1'!$B$5:$J$44,5,FALSE)*VLOOKUP(OVYLD2_!AR$4,'[1]INTERNAL PARAMETERS-1'!$B$5:$J$44,7,FALSE)*OVYLD2_!$F167 + OVYLD1_!AR167*(1-VLOOKUP(OVYLD2_!AR$4,'[1]INTERNAL PARAMETERS-1'!$B$5:$J$44,5,FALSE))*VLOOKUP(OVYLD2_!AR$4,'[1]INTERNAL PARAMETERS-1'!$B$5:$J$44,9,FALSE)*OVYLD2_!$F167</f>
        <v>0</v>
      </c>
      <c r="AS167" s="44">
        <f>OVYLD1_!AS167*VLOOKUP(OVYLD2_!AS$4,'[1]INTERNAL PARAMETERS-1'!$B$5:$J$44,5,FALSE)*VLOOKUP(OVYLD2_!AS$4,'[1]INTERNAL PARAMETERS-1'!$B$5:$J$44,7,FALSE)*OVYLD2_!$F167 + OVYLD1_!AS167*(1-VLOOKUP(OVYLD2_!AS$4,'[1]INTERNAL PARAMETERS-1'!$B$5:$J$44,5,FALSE))*VLOOKUP(OVYLD2_!AS$4,'[1]INTERNAL PARAMETERS-1'!$B$5:$J$44,9,FALSE)*OVYLD2_!$F167</f>
        <v>0</v>
      </c>
      <c r="AT167" s="43">
        <f>OVYLD1_!AT167*VLOOKUP(OVYLD2_!AT$4,'[1]INTERNAL PARAMETERS-1'!$B$5:$J$44,5,FALSE)*VLOOKUP(OVYLD2_!AT$4,'[1]INTERNAL PARAMETERS-1'!$B$5:$J$44,7,FALSE)*OVYLD2_!$F167 + OVYLD1_!AT167*(1-VLOOKUP(OVYLD2_!AT$4,'[1]INTERNAL PARAMETERS-1'!$B$5:$J$44,5,FALSE))*VLOOKUP(OVYLD2_!AT$4,'[1]INTERNAL PARAMETERS-1'!$B$5:$J$44,9,FALSE)*OVYLD2_!$F167</f>
        <v>0</v>
      </c>
      <c r="AU167" s="45">
        <f>OVYLD1_!AU167*VLOOKUP(OVYLD2_!AU$4,'[1]INTERNAL PARAMETERS-1'!$B$5:$J$44,5,FALSE)*VLOOKUP(OVYLD2_!AU$4,'[1]INTERNAL PARAMETERS-1'!$B$5:$J$44,6,FALSE)*VLOOKUP(OVYLD2_!AU$4,'[1]INTERNAL PARAMETERS-1'!$B$5:$J$44,3,FALSE) + OVYLD1_!AU167*(1-VLOOKUP(OVYLD2_!AU$4,'[1]INTERNAL PARAMETERS-1'!$B$5:$J$44,5,FALSE))*VLOOKUP(OVYLD2_!AU$4,'[1]INTERNAL PARAMETERS-1'!$B$5:$J$44,8,FALSE)*VLOOKUP(OVYLD2_!AU$4,'[1]INTERNAL PARAMETERS-1'!$B$5:$J$44,3,FALSE)</f>
        <v>0</v>
      </c>
      <c r="AV167" s="44">
        <f>OVYLD1_!AV167*VLOOKUP(OVYLD2_!AV$4,'[1]INTERNAL PARAMETERS-1'!$B$5:$J$44,5,FALSE)*VLOOKUP(OVYLD2_!AV$4,'[1]INTERNAL PARAMETERS-1'!$B$5:$J$44,6,FALSE)*VLOOKUP(OVYLD2_!AV$4,'[1]INTERNAL PARAMETERS-1'!$B$5:$J$44,3,FALSE) + OVYLD1_!AV167*(1-VLOOKUP(OVYLD2_!AV$4,'[1]INTERNAL PARAMETERS-1'!$B$5:$J$44,5,FALSE))*VLOOKUP(OVYLD2_!AV$4,'[1]INTERNAL PARAMETERS-1'!$B$5:$J$44,8,FALSE)*VLOOKUP(OVYLD2_!AV$4,'[1]INTERNAL PARAMETERS-1'!$B$5:$J$44,3,FALSE)</f>
        <v>0</v>
      </c>
      <c r="AW167" s="44">
        <f>OVYLD1_!AW167*VLOOKUP(OVYLD2_!AW$4,'[1]INTERNAL PARAMETERS-1'!$B$5:$J$44,5,FALSE)*VLOOKUP(OVYLD2_!AW$4,'[1]INTERNAL PARAMETERS-1'!$B$5:$J$44,6,FALSE)*VLOOKUP(OVYLD2_!AW$4,'[1]INTERNAL PARAMETERS-1'!$B$5:$J$44,3,FALSE) + OVYLD1_!AW167*(1-VLOOKUP(OVYLD2_!AW$4,'[1]INTERNAL PARAMETERS-1'!$B$5:$J$44,5,FALSE))*VLOOKUP(OVYLD2_!AW$4,'[1]INTERNAL PARAMETERS-1'!$B$5:$J$44,8,FALSE)*VLOOKUP(OVYLD2_!AW$4,'[1]INTERNAL PARAMETERS-1'!$B$5:$J$44,3,FALSE)</f>
        <v>0.62306253003909118</v>
      </c>
      <c r="AX167" s="44">
        <f>OVYLD1_!AX167*VLOOKUP(OVYLD2_!AX$4,'[1]INTERNAL PARAMETERS-1'!$B$5:$J$44,5,FALSE)*VLOOKUP(OVYLD2_!AX$4,'[1]INTERNAL PARAMETERS-1'!$B$5:$J$44,6,FALSE)*VLOOKUP(OVYLD2_!AX$4,'[1]INTERNAL PARAMETERS-1'!$B$5:$J$44,3,FALSE) + OVYLD1_!AX167*(1-VLOOKUP(OVYLD2_!AX$4,'[1]INTERNAL PARAMETERS-1'!$B$5:$J$44,5,FALSE))*VLOOKUP(OVYLD2_!AX$4,'[1]INTERNAL PARAMETERS-1'!$B$5:$J$44,8,FALSE)*VLOOKUP(OVYLD2_!AX$4,'[1]INTERNAL PARAMETERS-1'!$B$5:$J$44,3,FALSE)</f>
        <v>0</v>
      </c>
      <c r="AY167" s="44">
        <f>OVYLD1_!AY167*VLOOKUP(OVYLD2_!AY$4,'[1]INTERNAL PARAMETERS-1'!$B$5:$J$44,5,FALSE)*VLOOKUP(OVYLD2_!AY$4,'[1]INTERNAL PARAMETERS-1'!$B$5:$J$44,6,FALSE)*VLOOKUP(OVYLD2_!AY$4,'[1]INTERNAL PARAMETERS-1'!$B$5:$J$44,3,FALSE) + OVYLD1_!AY167*(1-VLOOKUP(OVYLD2_!AY$4,'[1]INTERNAL PARAMETERS-1'!$B$5:$J$44,5,FALSE))*VLOOKUP(OVYLD2_!AY$4,'[1]INTERNAL PARAMETERS-1'!$B$5:$J$44,8,FALSE)*VLOOKUP(OVYLD2_!AY$4,'[1]INTERNAL PARAMETERS-1'!$B$5:$J$44,3,FALSE)</f>
        <v>0</v>
      </c>
      <c r="AZ167" s="44">
        <f>OVYLD1_!AZ167*VLOOKUP(OVYLD2_!AZ$4,'[1]INTERNAL PARAMETERS-1'!$B$5:$J$44,5,FALSE)*VLOOKUP(OVYLD2_!AZ$4,'[1]INTERNAL PARAMETERS-1'!$B$5:$J$44,6,FALSE)*VLOOKUP(OVYLD2_!AZ$4,'[1]INTERNAL PARAMETERS-1'!$B$5:$J$44,3,FALSE) + OVYLD1_!AZ167*(1-VLOOKUP(OVYLD2_!AZ$4,'[1]INTERNAL PARAMETERS-1'!$B$5:$J$44,5,FALSE))*VLOOKUP(OVYLD2_!AZ$4,'[1]INTERNAL PARAMETERS-1'!$B$5:$J$44,8,FALSE)*VLOOKUP(OVYLD2_!AZ$4,'[1]INTERNAL PARAMETERS-1'!$B$5:$J$44,3,FALSE)</f>
        <v>0</v>
      </c>
      <c r="BA167" s="44">
        <f>OVYLD1_!BA167*VLOOKUP(OVYLD2_!BA$4,'[1]INTERNAL PARAMETERS-1'!$B$5:$J$44,5,FALSE)*VLOOKUP(OVYLD2_!BA$4,'[1]INTERNAL PARAMETERS-1'!$B$5:$J$44,6,FALSE)*VLOOKUP(OVYLD2_!BA$4,'[1]INTERNAL PARAMETERS-1'!$B$5:$J$44,3,FALSE) + OVYLD1_!BA167*(1-VLOOKUP(OVYLD2_!BA$4,'[1]INTERNAL PARAMETERS-1'!$B$5:$J$44,5,FALSE))*VLOOKUP(OVYLD2_!BA$4,'[1]INTERNAL PARAMETERS-1'!$B$5:$J$44,8,FALSE)*VLOOKUP(OVYLD2_!BA$4,'[1]INTERNAL PARAMETERS-1'!$B$5:$J$44,3,FALSE)</f>
        <v>6.7783314290750518E-2</v>
      </c>
      <c r="BB167" s="44">
        <f>OVYLD1_!BB167*VLOOKUP(OVYLD2_!BB$4,'[1]INTERNAL PARAMETERS-1'!$B$5:$J$44,5,FALSE)*VLOOKUP(OVYLD2_!BB$4,'[1]INTERNAL PARAMETERS-1'!$B$5:$J$44,6,FALSE)*VLOOKUP(OVYLD2_!BB$4,'[1]INTERNAL PARAMETERS-1'!$B$5:$J$44,3,FALSE) + OVYLD1_!BB167*(1-VLOOKUP(OVYLD2_!BB$4,'[1]INTERNAL PARAMETERS-1'!$B$5:$J$44,5,FALSE))*VLOOKUP(OVYLD2_!BB$4,'[1]INTERNAL PARAMETERS-1'!$B$5:$J$44,8,FALSE)*VLOOKUP(OVYLD2_!BB$4,'[1]INTERNAL PARAMETERS-1'!$B$5:$J$44,3,FALSE)</f>
        <v>0.24545174006006518</v>
      </c>
      <c r="BC167" s="44">
        <f>OVYLD1_!BC167*VLOOKUP(OVYLD2_!BC$4,'[1]INTERNAL PARAMETERS-1'!$B$5:$J$44,5,FALSE)*VLOOKUP(OVYLD2_!BC$4,'[1]INTERNAL PARAMETERS-1'!$B$5:$J$44,6,FALSE)*VLOOKUP(OVYLD2_!BC$4,'[1]INTERNAL PARAMETERS-1'!$B$5:$J$44,3,FALSE) + OVYLD1_!BC167*(1-VLOOKUP(OVYLD2_!BC$4,'[1]INTERNAL PARAMETERS-1'!$B$5:$J$44,5,FALSE))*VLOOKUP(OVYLD2_!BC$4,'[1]INTERNAL PARAMETERS-1'!$B$5:$J$44,8,FALSE)*VLOOKUP(OVYLD2_!BC$4,'[1]INTERNAL PARAMETERS-1'!$B$5:$J$44,3,FALSE)</f>
        <v>4.6522027754091685E-2</v>
      </c>
      <c r="BD167" s="44">
        <f>OVYLD1_!BD167*VLOOKUP(OVYLD2_!BD$4,'[1]INTERNAL PARAMETERS-1'!$B$5:$J$44,5,FALSE)*VLOOKUP(OVYLD2_!BD$4,'[1]INTERNAL PARAMETERS-1'!$B$5:$J$44,6,FALSE)*VLOOKUP(OVYLD2_!BD$4,'[1]INTERNAL PARAMETERS-1'!$B$5:$J$44,3,FALSE) + OVYLD1_!BD167*(1-VLOOKUP(OVYLD2_!BD$4,'[1]INTERNAL PARAMETERS-1'!$B$5:$J$44,5,FALSE))*VLOOKUP(OVYLD2_!BD$4,'[1]INTERNAL PARAMETERS-1'!$B$5:$J$44,8,FALSE)*VLOOKUP(OVYLD2_!BD$4,'[1]INTERNAL PARAMETERS-1'!$B$5:$J$44,3,FALSE)</f>
        <v>7.4952104544124321E-2</v>
      </c>
      <c r="BE167" s="44">
        <f>OVYLD1_!BE167*VLOOKUP(OVYLD2_!BE$4,'[1]INTERNAL PARAMETERS-1'!$B$5:$J$44,5,FALSE)*VLOOKUP(OVYLD2_!BE$4,'[1]INTERNAL PARAMETERS-1'!$B$5:$J$44,6,FALSE)*VLOOKUP(OVYLD2_!BE$4,'[1]INTERNAL PARAMETERS-1'!$B$5:$J$44,3,FALSE) + OVYLD1_!BE167*(1-VLOOKUP(OVYLD2_!BE$4,'[1]INTERNAL PARAMETERS-1'!$B$5:$J$44,5,FALSE))*VLOOKUP(OVYLD2_!BE$4,'[1]INTERNAL PARAMETERS-1'!$B$5:$J$44,8,FALSE)*VLOOKUP(OVYLD2_!BE$4,'[1]INTERNAL PARAMETERS-1'!$B$5:$J$44,3,FALSE)</f>
        <v>5.7994709604432051E-2</v>
      </c>
      <c r="BF167" s="44">
        <f>OVYLD1_!BF167*VLOOKUP(OVYLD2_!BF$4,'[1]INTERNAL PARAMETERS-1'!$B$5:$J$44,5,FALSE)*VLOOKUP(OVYLD2_!BF$4,'[1]INTERNAL PARAMETERS-1'!$B$5:$J$44,6,FALSE)*VLOOKUP(OVYLD2_!BF$4,'[1]INTERNAL PARAMETERS-1'!$B$5:$J$44,3,FALSE) + OVYLD1_!BF167*(1-VLOOKUP(OVYLD2_!BF$4,'[1]INTERNAL PARAMETERS-1'!$B$5:$J$44,5,FALSE))*VLOOKUP(OVYLD2_!BF$4,'[1]INTERNAL PARAMETERS-1'!$B$5:$J$44,8,FALSE)*VLOOKUP(OVYLD2_!BF$4,'[1]INTERNAL PARAMETERS-1'!$B$5:$J$44,3,FALSE)</f>
        <v>0</v>
      </c>
      <c r="BG167" s="44">
        <f>OVYLD1_!BG167*VLOOKUP(OVYLD2_!BG$4,'[1]INTERNAL PARAMETERS-1'!$B$5:$J$44,5,FALSE)*VLOOKUP(OVYLD2_!BG$4,'[1]INTERNAL PARAMETERS-1'!$B$5:$J$44,6,FALSE)*VLOOKUP(OVYLD2_!BG$4,'[1]INTERNAL PARAMETERS-1'!$B$5:$J$44,3,FALSE) + OVYLD1_!BG167*(1-VLOOKUP(OVYLD2_!BG$4,'[1]INTERNAL PARAMETERS-1'!$B$5:$J$44,5,FALSE))*VLOOKUP(OVYLD2_!BG$4,'[1]INTERNAL PARAMETERS-1'!$B$5:$J$44,8,FALSE)*VLOOKUP(OVYLD2_!BG$4,'[1]INTERNAL PARAMETERS-1'!$B$5:$J$44,3,FALSE)</f>
        <v>0.31084439777350381</v>
      </c>
      <c r="BH167" s="44">
        <f>OVYLD1_!BH167*VLOOKUP(OVYLD2_!BH$4,'[1]INTERNAL PARAMETERS-1'!$B$5:$J$44,5,FALSE)*VLOOKUP(OVYLD2_!BH$4,'[1]INTERNAL PARAMETERS-1'!$B$5:$J$44,6,FALSE)*VLOOKUP(OVYLD2_!BH$4,'[1]INTERNAL PARAMETERS-1'!$B$5:$J$44,3,FALSE) + OVYLD1_!BH167*(1-VLOOKUP(OVYLD2_!BH$4,'[1]INTERNAL PARAMETERS-1'!$B$5:$J$44,5,FALSE))*VLOOKUP(OVYLD2_!BH$4,'[1]INTERNAL PARAMETERS-1'!$B$5:$J$44,8,FALSE)*VLOOKUP(OVYLD2_!BH$4,'[1]INTERNAL PARAMETERS-1'!$B$5:$J$44,3,FALSE)</f>
        <v>7.6865358451876976E-4</v>
      </c>
      <c r="BI167" s="44">
        <f>OVYLD1_!BI167*VLOOKUP(OVYLD2_!BI$4,'[1]INTERNAL PARAMETERS-1'!$B$5:$J$44,5,FALSE)*VLOOKUP(OVYLD2_!BI$4,'[1]INTERNAL PARAMETERS-1'!$B$5:$J$44,6,FALSE)*VLOOKUP(OVYLD2_!BI$4,'[1]INTERNAL PARAMETERS-1'!$B$5:$J$44,3,FALSE) + OVYLD1_!BI167*(1-VLOOKUP(OVYLD2_!BI$4,'[1]INTERNAL PARAMETERS-1'!$B$5:$J$44,5,FALSE))*VLOOKUP(OVYLD2_!BI$4,'[1]INTERNAL PARAMETERS-1'!$B$5:$J$44,8,FALSE)*VLOOKUP(OVYLD2_!BI$4,'[1]INTERNAL PARAMETERS-1'!$B$5:$J$44,3,FALSE)</f>
        <v>0</v>
      </c>
      <c r="BJ167" s="44">
        <f>OVYLD1_!BJ167*VLOOKUP(OVYLD2_!BJ$4,'[1]INTERNAL PARAMETERS-1'!$B$5:$J$44,5,FALSE)*VLOOKUP(OVYLD2_!BJ$4,'[1]INTERNAL PARAMETERS-1'!$B$5:$J$44,6,FALSE)*VLOOKUP(OVYLD2_!BJ$4,'[1]INTERNAL PARAMETERS-1'!$B$5:$J$44,3,FALSE) + OVYLD1_!BJ167*(1-VLOOKUP(OVYLD2_!BJ$4,'[1]INTERNAL PARAMETERS-1'!$B$5:$J$44,5,FALSE))*VLOOKUP(OVYLD2_!BJ$4,'[1]INTERNAL PARAMETERS-1'!$B$5:$J$44,8,FALSE)*VLOOKUP(OVYLD2_!BJ$4,'[1]INTERNAL PARAMETERS-1'!$B$5:$J$44,3,FALSE)</f>
        <v>7.0196245409423708E-2</v>
      </c>
      <c r="BK167" s="44">
        <f>OVYLD1_!BK167*VLOOKUP(OVYLD2_!BK$4,'[1]INTERNAL PARAMETERS-1'!$B$5:$J$44,5,FALSE)*VLOOKUP(OVYLD2_!BK$4,'[1]INTERNAL PARAMETERS-1'!$B$5:$J$44,6,FALSE)*VLOOKUP(OVYLD2_!BK$4,'[1]INTERNAL PARAMETERS-1'!$B$5:$J$44,3,FALSE) + OVYLD1_!BK167*(1-VLOOKUP(OVYLD2_!BK$4,'[1]INTERNAL PARAMETERS-1'!$B$5:$J$44,5,FALSE))*VLOOKUP(OVYLD2_!BK$4,'[1]INTERNAL PARAMETERS-1'!$B$5:$J$44,8,FALSE)*VLOOKUP(OVYLD2_!BK$4,'[1]INTERNAL PARAMETERS-1'!$B$5:$J$44,3,FALSE)</f>
        <v>2.0830046066553948E-2</v>
      </c>
      <c r="BL167" s="44">
        <f>OVYLD1_!BL167*VLOOKUP(OVYLD2_!BL$4,'[1]INTERNAL PARAMETERS-1'!$B$5:$J$44,5,FALSE)*VLOOKUP(OVYLD2_!BL$4,'[1]INTERNAL PARAMETERS-1'!$B$5:$J$44,6,FALSE)*VLOOKUP(OVYLD2_!BL$4,'[1]INTERNAL PARAMETERS-1'!$B$5:$J$44,3,FALSE) + OVYLD1_!BL167*(1-VLOOKUP(OVYLD2_!BL$4,'[1]INTERNAL PARAMETERS-1'!$B$5:$J$44,5,FALSE))*VLOOKUP(OVYLD2_!BL$4,'[1]INTERNAL PARAMETERS-1'!$B$5:$J$44,8,FALSE)*VLOOKUP(OVYLD2_!BL$4,'[1]INTERNAL PARAMETERS-1'!$B$5:$J$44,3,FALSE)</f>
        <v>6.3954314343768245E-3</v>
      </c>
      <c r="BM167" s="44">
        <f>OVYLD1_!BM167*VLOOKUP(OVYLD2_!BM$4,'[1]INTERNAL PARAMETERS-1'!$B$5:$J$44,5,FALSE)*VLOOKUP(OVYLD2_!BM$4,'[1]INTERNAL PARAMETERS-1'!$B$5:$J$44,6,FALSE)*VLOOKUP(OVYLD2_!BM$4,'[1]INTERNAL PARAMETERS-1'!$B$5:$J$44,3,FALSE) + OVYLD1_!BM167*(1-VLOOKUP(OVYLD2_!BM$4,'[1]INTERNAL PARAMETERS-1'!$B$5:$J$44,5,FALSE))*VLOOKUP(OVYLD2_!BM$4,'[1]INTERNAL PARAMETERS-1'!$B$5:$J$44,8,FALSE)*VLOOKUP(OVYLD2_!BM$4,'[1]INTERNAL PARAMETERS-1'!$B$5:$J$44,3,FALSE)</f>
        <v>0</v>
      </c>
      <c r="BN167" s="44">
        <f>OVYLD1_!BN167*VLOOKUP(OVYLD2_!BN$4,'[1]INTERNAL PARAMETERS-1'!$B$5:$J$44,5,FALSE)*VLOOKUP(OVYLD2_!BN$4,'[1]INTERNAL PARAMETERS-1'!$B$5:$J$44,6,FALSE)*VLOOKUP(OVYLD2_!BN$4,'[1]INTERNAL PARAMETERS-1'!$B$5:$J$44,3,FALSE) + OVYLD1_!BN167*(1-VLOOKUP(OVYLD2_!BN$4,'[1]INTERNAL PARAMETERS-1'!$B$5:$J$44,5,FALSE))*VLOOKUP(OVYLD2_!BN$4,'[1]INTERNAL PARAMETERS-1'!$B$5:$J$44,8,FALSE)*VLOOKUP(OVYLD2_!BN$4,'[1]INTERNAL PARAMETERS-1'!$B$5:$J$44,3,FALSE)</f>
        <v>5.5442937680416762E-2</v>
      </c>
      <c r="BO167" s="44">
        <f>OVYLD1_!BO167*VLOOKUP(OVYLD2_!BO$4,'[1]INTERNAL PARAMETERS-1'!$B$5:$J$44,5,FALSE)*VLOOKUP(OVYLD2_!BO$4,'[1]INTERNAL PARAMETERS-1'!$B$5:$J$44,6,FALSE)*VLOOKUP(OVYLD2_!BO$4,'[1]INTERNAL PARAMETERS-1'!$B$5:$J$44,3,FALSE) + OVYLD1_!BO167*(1-VLOOKUP(OVYLD2_!BO$4,'[1]INTERNAL PARAMETERS-1'!$B$5:$J$44,5,FALSE))*VLOOKUP(OVYLD2_!BO$4,'[1]INTERNAL PARAMETERS-1'!$B$5:$J$44,8,FALSE)*VLOOKUP(OVYLD2_!BO$4,'[1]INTERNAL PARAMETERS-1'!$B$5:$J$44,3,FALSE)</f>
        <v>1.8416122128444935E-2</v>
      </c>
      <c r="BP167" s="44">
        <f>OVYLD1_!BP167*VLOOKUP(OVYLD2_!BP$4,'[1]INTERNAL PARAMETERS-1'!$B$5:$J$44,5,FALSE)*VLOOKUP(OVYLD2_!BP$4,'[1]INTERNAL PARAMETERS-1'!$B$5:$J$44,6,FALSE)*VLOOKUP(OVYLD2_!BP$4,'[1]INTERNAL PARAMETERS-1'!$B$5:$J$44,3,FALSE) + OVYLD1_!BP167*(1-VLOOKUP(OVYLD2_!BP$4,'[1]INTERNAL PARAMETERS-1'!$B$5:$J$44,5,FALSE))*VLOOKUP(OVYLD2_!BP$4,'[1]INTERNAL PARAMETERS-1'!$B$5:$J$44,8,FALSE)*VLOOKUP(OVYLD2_!BP$4,'[1]INTERNAL PARAMETERS-1'!$B$5:$J$44,3,FALSE)</f>
        <v>9.7946677173545897E-4</v>
      </c>
      <c r="BQ167" s="44">
        <f>OVYLD1_!BQ167*VLOOKUP(OVYLD2_!BQ$4,'[1]INTERNAL PARAMETERS-1'!$B$5:$J$44,5,FALSE)*VLOOKUP(OVYLD2_!BQ$4,'[1]INTERNAL PARAMETERS-1'!$B$5:$J$44,6,FALSE)*VLOOKUP(OVYLD2_!BQ$4,'[1]INTERNAL PARAMETERS-1'!$B$5:$J$44,3,FALSE) + OVYLD1_!BQ167*(1-VLOOKUP(OVYLD2_!BQ$4,'[1]INTERNAL PARAMETERS-1'!$B$5:$J$44,5,FALSE))*VLOOKUP(OVYLD2_!BQ$4,'[1]INTERNAL PARAMETERS-1'!$B$5:$J$44,8,FALSE)*VLOOKUP(OVYLD2_!BQ$4,'[1]INTERNAL PARAMETERS-1'!$B$5:$J$44,3,FALSE)</f>
        <v>8.2389907621198286E-2</v>
      </c>
      <c r="BR167" s="44">
        <f>OVYLD1_!BR167*VLOOKUP(OVYLD2_!BR$4,'[1]INTERNAL PARAMETERS-1'!$B$5:$J$44,5,FALSE)*VLOOKUP(OVYLD2_!BR$4,'[1]INTERNAL PARAMETERS-1'!$B$5:$J$44,6,FALSE)*VLOOKUP(OVYLD2_!BR$4,'[1]INTERNAL PARAMETERS-1'!$B$5:$J$44,3,FALSE) + OVYLD1_!BR167*(1-VLOOKUP(OVYLD2_!BR$4,'[1]INTERNAL PARAMETERS-1'!$B$5:$J$44,5,FALSE))*VLOOKUP(OVYLD2_!BR$4,'[1]INTERNAL PARAMETERS-1'!$B$5:$J$44,8,FALSE)*VLOOKUP(OVYLD2_!BR$4,'[1]INTERNAL PARAMETERS-1'!$B$5:$J$44,3,FALSE)</f>
        <v>1.4010606313114681E-3</v>
      </c>
      <c r="BS167" s="44">
        <f>OVYLD1_!BS167*VLOOKUP(OVYLD2_!BS$4,'[1]INTERNAL PARAMETERS-1'!$B$5:$J$44,5,FALSE)*VLOOKUP(OVYLD2_!BS$4,'[1]INTERNAL PARAMETERS-1'!$B$5:$J$44,6,FALSE)*VLOOKUP(OVYLD2_!BS$4,'[1]INTERNAL PARAMETERS-1'!$B$5:$J$44,3,FALSE) + OVYLD1_!BS167*(1-VLOOKUP(OVYLD2_!BS$4,'[1]INTERNAL PARAMETERS-1'!$B$5:$J$44,5,FALSE))*VLOOKUP(OVYLD2_!BS$4,'[1]INTERNAL PARAMETERS-1'!$B$5:$J$44,8,FALSE)*VLOOKUP(OVYLD2_!BS$4,'[1]INTERNAL PARAMETERS-1'!$B$5:$J$44,3,FALSE)</f>
        <v>4.1686129088367341E-4</v>
      </c>
      <c r="BT167" s="44">
        <f>OVYLD1_!BT167*VLOOKUP(OVYLD2_!BT$4,'[1]INTERNAL PARAMETERS-1'!$B$5:$J$44,5,FALSE)*VLOOKUP(OVYLD2_!BT$4,'[1]INTERNAL PARAMETERS-1'!$B$5:$J$44,6,FALSE)*VLOOKUP(OVYLD2_!BT$4,'[1]INTERNAL PARAMETERS-1'!$B$5:$J$44,3,FALSE) + OVYLD1_!BT167*(1-VLOOKUP(OVYLD2_!BT$4,'[1]INTERNAL PARAMETERS-1'!$B$5:$J$44,5,FALSE))*VLOOKUP(OVYLD2_!BT$4,'[1]INTERNAL PARAMETERS-1'!$B$5:$J$44,8,FALSE)*VLOOKUP(OVYLD2_!BT$4,'[1]INTERNAL PARAMETERS-1'!$B$5:$J$44,3,FALSE)</f>
        <v>0</v>
      </c>
      <c r="BU167" s="44">
        <f>OVYLD1_!BU167*VLOOKUP(OVYLD2_!BU$4,'[1]INTERNAL PARAMETERS-1'!$B$5:$J$44,5,FALSE)*VLOOKUP(OVYLD2_!BU$4,'[1]INTERNAL PARAMETERS-1'!$B$5:$J$44,6,FALSE)*VLOOKUP(OVYLD2_!BU$4,'[1]INTERNAL PARAMETERS-1'!$B$5:$J$44,3,FALSE) + OVYLD1_!BU167*(1-VLOOKUP(OVYLD2_!BU$4,'[1]INTERNAL PARAMETERS-1'!$B$5:$J$44,5,FALSE))*VLOOKUP(OVYLD2_!BU$4,'[1]INTERNAL PARAMETERS-1'!$B$5:$J$44,8,FALSE)*VLOOKUP(OVYLD2_!BU$4,'[1]INTERNAL PARAMETERS-1'!$B$5:$J$44,3,FALSE)</f>
        <v>0</v>
      </c>
      <c r="BV167" s="44">
        <f>OVYLD1_!BV167*VLOOKUP(OVYLD2_!BV$4,'[1]INTERNAL PARAMETERS-1'!$B$5:$J$44,5,FALSE)*VLOOKUP(OVYLD2_!BV$4,'[1]INTERNAL PARAMETERS-1'!$B$5:$J$44,6,FALSE)*VLOOKUP(OVYLD2_!BV$4,'[1]INTERNAL PARAMETERS-1'!$B$5:$J$44,3,FALSE) + OVYLD1_!BV167*(1-VLOOKUP(OVYLD2_!BV$4,'[1]INTERNAL PARAMETERS-1'!$B$5:$J$44,5,FALSE))*VLOOKUP(OVYLD2_!BV$4,'[1]INTERNAL PARAMETERS-1'!$B$5:$J$44,8,FALSE)*VLOOKUP(OVYLD2_!BV$4,'[1]INTERNAL PARAMETERS-1'!$B$5:$J$44,3,FALSE)</f>
        <v>0</v>
      </c>
      <c r="BW167" s="44">
        <f>OVYLD1_!BW167*VLOOKUP(OVYLD2_!BW$4,'[1]INTERNAL PARAMETERS-1'!$B$5:$J$44,5,FALSE)*VLOOKUP(OVYLD2_!BW$4,'[1]INTERNAL PARAMETERS-1'!$B$5:$J$44,6,FALSE)*VLOOKUP(OVYLD2_!BW$4,'[1]INTERNAL PARAMETERS-1'!$B$5:$J$44,3,FALSE) + OVYLD1_!BW167*(1-VLOOKUP(OVYLD2_!BW$4,'[1]INTERNAL PARAMETERS-1'!$B$5:$J$44,5,FALSE))*VLOOKUP(OVYLD2_!BW$4,'[1]INTERNAL PARAMETERS-1'!$B$5:$J$44,8,FALSE)*VLOOKUP(OVYLD2_!BW$4,'[1]INTERNAL PARAMETERS-1'!$B$5:$J$44,3,FALSE)</f>
        <v>0</v>
      </c>
      <c r="BX167" s="44">
        <f>OVYLD1_!BX167*VLOOKUP(OVYLD2_!BX$4,'[1]INTERNAL PARAMETERS-1'!$B$5:$J$44,5,FALSE)*VLOOKUP(OVYLD2_!BX$4,'[1]INTERNAL PARAMETERS-1'!$B$5:$J$44,6,FALSE)*VLOOKUP(OVYLD2_!BX$4,'[1]INTERNAL PARAMETERS-1'!$B$5:$J$44,3,FALSE) + OVYLD1_!BX167*(1-VLOOKUP(OVYLD2_!BX$4,'[1]INTERNAL PARAMETERS-1'!$B$5:$J$44,5,FALSE))*VLOOKUP(OVYLD2_!BX$4,'[1]INTERNAL PARAMETERS-1'!$B$5:$J$44,8,FALSE)*VLOOKUP(OVYLD2_!BX$4,'[1]INTERNAL PARAMETERS-1'!$B$5:$J$44,3,FALSE)</f>
        <v>0</v>
      </c>
      <c r="BY167" s="44">
        <f>OVYLD1_!BY167*VLOOKUP(OVYLD2_!BY$4,'[1]INTERNAL PARAMETERS-1'!$B$5:$J$44,5,FALSE)*VLOOKUP(OVYLD2_!BY$4,'[1]INTERNAL PARAMETERS-1'!$B$5:$J$44,6,FALSE)*VLOOKUP(OVYLD2_!BY$4,'[1]INTERNAL PARAMETERS-1'!$B$5:$J$44,3,FALSE) + OVYLD1_!BY167*(1-VLOOKUP(OVYLD2_!BY$4,'[1]INTERNAL PARAMETERS-1'!$B$5:$J$44,5,FALSE))*VLOOKUP(OVYLD2_!BY$4,'[1]INTERNAL PARAMETERS-1'!$B$5:$J$44,8,FALSE)*VLOOKUP(OVYLD2_!BY$4,'[1]INTERNAL PARAMETERS-1'!$B$5:$J$44,3,FALSE)</f>
        <v>0</v>
      </c>
      <c r="BZ167" s="44">
        <f>OVYLD1_!BZ167*VLOOKUP(OVYLD2_!BZ$4,'[1]INTERNAL PARAMETERS-1'!$B$5:$J$44,5,FALSE)*VLOOKUP(OVYLD2_!BZ$4,'[1]INTERNAL PARAMETERS-1'!$B$5:$J$44,6,FALSE)*VLOOKUP(OVYLD2_!BZ$4,'[1]INTERNAL PARAMETERS-1'!$B$5:$J$44,3,FALSE) + OVYLD1_!BZ167*(1-VLOOKUP(OVYLD2_!BZ$4,'[1]INTERNAL PARAMETERS-1'!$B$5:$J$44,5,FALSE))*VLOOKUP(OVYLD2_!BZ$4,'[1]INTERNAL PARAMETERS-1'!$B$5:$J$44,8,FALSE)*VLOOKUP(OVYLD2_!BZ$4,'[1]INTERNAL PARAMETERS-1'!$B$5:$J$44,3,FALSE)</f>
        <v>1.822037063657118E-4</v>
      </c>
      <c r="CA167" s="44">
        <f>OVYLD1_!CA167*VLOOKUP(OVYLD2_!CA$4,'[1]INTERNAL PARAMETERS-1'!$B$5:$J$44,5,FALSE)*VLOOKUP(OVYLD2_!CA$4,'[1]INTERNAL PARAMETERS-1'!$B$5:$J$44,6,FALSE)*VLOOKUP(OVYLD2_!CA$4,'[1]INTERNAL PARAMETERS-1'!$B$5:$J$44,3,FALSE) + OVYLD1_!CA167*(1-VLOOKUP(OVYLD2_!CA$4,'[1]INTERNAL PARAMETERS-1'!$B$5:$J$44,5,FALSE))*VLOOKUP(OVYLD2_!CA$4,'[1]INTERNAL PARAMETERS-1'!$B$5:$J$44,8,FALSE)*VLOOKUP(OVYLD2_!CA$4,'[1]INTERNAL PARAMETERS-1'!$B$5:$J$44,3,FALSE)</f>
        <v>0</v>
      </c>
      <c r="CB167" s="44">
        <f>OVYLD1_!CB167*VLOOKUP(OVYLD2_!CB$4,'[1]INTERNAL PARAMETERS-1'!$B$5:$J$44,5,FALSE)*VLOOKUP(OVYLD2_!CB$4,'[1]INTERNAL PARAMETERS-1'!$B$5:$J$44,6,FALSE)*VLOOKUP(OVYLD2_!CB$4,'[1]INTERNAL PARAMETERS-1'!$B$5:$J$44,3,FALSE) + OVYLD1_!CB167*(1-VLOOKUP(OVYLD2_!CB$4,'[1]INTERNAL PARAMETERS-1'!$B$5:$J$44,5,FALSE))*VLOOKUP(OVYLD2_!CB$4,'[1]INTERNAL PARAMETERS-1'!$B$5:$J$44,8,FALSE)*VLOOKUP(OVYLD2_!CB$4,'[1]INTERNAL PARAMETERS-1'!$B$5:$J$44,3,FALSE)</f>
        <v>0</v>
      </c>
      <c r="CC167" s="44">
        <f>OVYLD1_!CC167*VLOOKUP(OVYLD2_!CC$4,'[1]INTERNAL PARAMETERS-1'!$B$5:$J$44,5,FALSE)*VLOOKUP(OVYLD2_!CC$4,'[1]INTERNAL PARAMETERS-1'!$B$5:$J$44,6,FALSE)*VLOOKUP(OVYLD2_!CC$4,'[1]INTERNAL PARAMETERS-1'!$B$5:$J$44,3,FALSE) + OVYLD1_!CC167*(1-VLOOKUP(OVYLD2_!CC$4,'[1]INTERNAL PARAMETERS-1'!$B$5:$J$44,5,FALSE))*VLOOKUP(OVYLD2_!CC$4,'[1]INTERNAL PARAMETERS-1'!$B$5:$J$44,8,FALSE)*VLOOKUP(OVYLD2_!CC$4,'[1]INTERNAL PARAMETERS-1'!$B$5:$J$44,3,FALSE)</f>
        <v>4.0489110000229718E-4</v>
      </c>
      <c r="CD167" s="44">
        <f>OVYLD1_!CD167*VLOOKUP(OVYLD2_!CD$4,'[1]INTERNAL PARAMETERS-1'!$B$5:$J$44,5,FALSE)*VLOOKUP(OVYLD2_!CD$4,'[1]INTERNAL PARAMETERS-1'!$B$5:$J$44,6,FALSE)*VLOOKUP(OVYLD2_!CD$4,'[1]INTERNAL PARAMETERS-1'!$B$5:$J$44,3,FALSE) + OVYLD1_!CD167*(1-VLOOKUP(OVYLD2_!CD$4,'[1]INTERNAL PARAMETERS-1'!$B$5:$J$44,5,FALSE))*VLOOKUP(OVYLD2_!CD$4,'[1]INTERNAL PARAMETERS-1'!$B$5:$J$44,8,FALSE)*VLOOKUP(OVYLD2_!CD$4,'[1]INTERNAL PARAMETERS-1'!$B$5:$J$44,3,FALSE)</f>
        <v>3.3972721574937162E-3</v>
      </c>
      <c r="CE167" s="44">
        <f>OVYLD1_!CE167*VLOOKUP(OVYLD2_!CE$4,'[1]INTERNAL PARAMETERS-1'!$B$5:$J$44,5,FALSE)*VLOOKUP(OVYLD2_!CE$4,'[1]INTERNAL PARAMETERS-1'!$B$5:$J$44,6,FALSE)*VLOOKUP(OVYLD2_!CE$4,'[1]INTERNAL PARAMETERS-1'!$B$5:$J$44,3,FALSE) + OVYLD1_!CE167*(1-VLOOKUP(OVYLD2_!CE$4,'[1]INTERNAL PARAMETERS-1'!$B$5:$J$44,5,FALSE))*VLOOKUP(OVYLD2_!CE$4,'[1]INTERNAL PARAMETERS-1'!$B$5:$J$44,8,FALSE)*VLOOKUP(OVYLD2_!CE$4,'[1]INTERNAL PARAMETERS-1'!$B$5:$J$44,3,FALSE)</f>
        <v>6.2989174390713533E-3</v>
      </c>
      <c r="CF167" s="44">
        <f>OVYLD1_!CF167*VLOOKUP(OVYLD2_!CF$4,'[1]INTERNAL PARAMETERS-1'!$B$5:$J$44,5,FALSE)*VLOOKUP(OVYLD2_!CF$4,'[1]INTERNAL PARAMETERS-1'!$B$5:$J$44,6,FALSE)*VLOOKUP(OVYLD2_!CF$4,'[1]INTERNAL PARAMETERS-1'!$B$5:$J$44,3,FALSE) + OVYLD1_!CF167*(1-VLOOKUP(OVYLD2_!CF$4,'[1]INTERNAL PARAMETERS-1'!$B$5:$J$44,5,FALSE))*VLOOKUP(OVYLD2_!CF$4,'[1]INTERNAL PARAMETERS-1'!$B$5:$J$44,8,FALSE)*VLOOKUP(OVYLD2_!CF$4,'[1]INTERNAL PARAMETERS-1'!$B$5:$J$44,3,FALSE)</f>
        <v>3.031733601076448E-2</v>
      </c>
      <c r="CG167" s="44">
        <f>OVYLD1_!CG167*VLOOKUP(OVYLD2_!CG$4,'[1]INTERNAL PARAMETERS-1'!$B$5:$J$44,5,FALSE)*VLOOKUP(OVYLD2_!CG$4,'[1]INTERNAL PARAMETERS-1'!$B$5:$J$44,6,FALSE)*VLOOKUP(OVYLD2_!CG$4,'[1]INTERNAL PARAMETERS-1'!$B$5:$J$44,3,FALSE) + OVYLD1_!CG167*(1-VLOOKUP(OVYLD2_!CG$4,'[1]INTERNAL PARAMETERS-1'!$B$5:$J$44,5,FALSE))*VLOOKUP(OVYLD2_!CG$4,'[1]INTERNAL PARAMETERS-1'!$B$5:$J$44,8,FALSE)*VLOOKUP(OVYLD2_!CG$4,'[1]INTERNAL PARAMETERS-1'!$B$5:$J$44,3,FALSE)</f>
        <v>1.6742676887027835E-4</v>
      </c>
      <c r="CH167" s="43">
        <f>OVYLD1_!CH167*VLOOKUP(OVYLD2_!CH$4,'[1]INTERNAL PARAMETERS-1'!$B$5:$J$44,5,FALSE)*VLOOKUP(OVYLD2_!CH$4,'[1]INTERNAL PARAMETERS-1'!$B$5:$J$44,6,FALSE)*VLOOKUP(OVYLD2_!CH$4,'[1]INTERNAL PARAMETERS-1'!$B$5:$J$44,3,FALSE) + OVYLD1_!CH167*(1-VLOOKUP(OVYLD2_!CH$4,'[1]INTERNAL PARAMETERS-1'!$B$5:$J$44,5,FALSE))*VLOOKUP(OVYLD2_!CH$4,'[1]INTERNAL PARAMETERS-1'!$B$5:$J$44,8,FALSE)*VLOOKUP(OVYLD2_!CH$4,'[1]INTERNAL PARAMETERS-1'!$B$5:$J$44,3,FALSE)</f>
        <v>0</v>
      </c>
      <c r="CJ167" s="45">
        <f t="shared" si="4"/>
        <v>93.732751301561038</v>
      </c>
      <c r="CK167" s="43">
        <f t="shared" si="5"/>
        <v>1.7246156038674905</v>
      </c>
    </row>
    <row r="168" spans="2:89" x14ac:dyDescent="0.5">
      <c r="B168" s="58" t="s">
        <v>8</v>
      </c>
      <c r="C168" s="57" t="s">
        <v>63</v>
      </c>
      <c r="D168" s="57" t="s">
        <v>79</v>
      </c>
      <c r="E168" s="128">
        <f>OVERALL2021!AI168</f>
        <v>1259.8340979992192</v>
      </c>
      <c r="F168" s="56">
        <f>'[1]INTERNAL PARAMETERS-1'!M6</f>
        <v>78.760000000000005</v>
      </c>
      <c r="G168" s="45">
        <f>OVYLD1_!G168*VLOOKUP(OVYLD2_!G$4,'[1]INTERNAL PARAMETERS-1'!$B$5:$J$44,5,FALSE)*VLOOKUP(OVYLD2_!G$4,'[1]INTERNAL PARAMETERS-1'!$B$5:$J$44,7,FALSE)*OVYLD2_!$F168 + OVYLD1_!G168*(1-VLOOKUP(OVYLD2_!G$4,'[1]INTERNAL PARAMETERS-1'!$B$5:$J$44,5,FALSE))*VLOOKUP(OVYLD2_!G$4,'[1]INTERNAL PARAMETERS-1'!$B$5:$J$44,9,FALSE)*OVYLD2_!$F168</f>
        <v>89.10842368043069</v>
      </c>
      <c r="H168" s="44">
        <f>OVYLD1_!H168*VLOOKUP(OVYLD2_!H$4,'[1]INTERNAL PARAMETERS-1'!$B$5:$J$44,5,FALSE)*VLOOKUP(OVYLD2_!H$4,'[1]INTERNAL PARAMETERS-1'!$B$5:$J$44,7,FALSE)*OVYLD2_!$F168 + OVYLD1_!H168*(1-VLOOKUP(OVYLD2_!H$4,'[1]INTERNAL PARAMETERS-1'!$B$5:$J$44,5,FALSE))*VLOOKUP(OVYLD2_!H$4,'[1]INTERNAL PARAMETERS-1'!$B$5:$J$44,9,FALSE)*OVYLD2_!$F168</f>
        <v>0</v>
      </c>
      <c r="I168" s="44">
        <f>OVYLD1_!I168*VLOOKUP(OVYLD2_!I$4,'[1]INTERNAL PARAMETERS-1'!$B$5:$J$44,5,FALSE)*VLOOKUP(OVYLD2_!I$4,'[1]INTERNAL PARAMETERS-1'!$B$5:$J$44,7,FALSE)*OVYLD2_!$F168 + OVYLD1_!I168*(1-VLOOKUP(OVYLD2_!I$4,'[1]INTERNAL PARAMETERS-1'!$B$5:$J$44,5,FALSE))*VLOOKUP(OVYLD2_!I$4,'[1]INTERNAL PARAMETERS-1'!$B$5:$J$44,9,FALSE)*OVYLD2_!$F168</f>
        <v>230.86642424394734</v>
      </c>
      <c r="J168" s="44">
        <f>OVYLD1_!J168*VLOOKUP(OVYLD2_!J$4,'[1]INTERNAL PARAMETERS-1'!$B$5:$J$44,5,FALSE)*VLOOKUP(OVYLD2_!J$4,'[1]INTERNAL PARAMETERS-1'!$B$5:$J$44,7,FALSE)*OVYLD2_!$F168 + OVYLD1_!J168*(1-VLOOKUP(OVYLD2_!J$4,'[1]INTERNAL PARAMETERS-1'!$B$5:$J$44,5,FALSE))*VLOOKUP(OVYLD2_!J$4,'[1]INTERNAL PARAMETERS-1'!$B$5:$J$44,9,FALSE)*OVYLD2_!$F168</f>
        <v>0</v>
      </c>
      <c r="K168" s="44">
        <f>OVYLD1_!K168*VLOOKUP(OVYLD2_!K$4,'[1]INTERNAL PARAMETERS-1'!$B$5:$J$44,5,FALSE)*VLOOKUP(OVYLD2_!K$4,'[1]INTERNAL PARAMETERS-1'!$B$5:$J$44,7,FALSE)*OVYLD2_!$F168 + OVYLD1_!K168*(1-VLOOKUP(OVYLD2_!K$4,'[1]INTERNAL PARAMETERS-1'!$B$5:$J$44,5,FALSE))*VLOOKUP(OVYLD2_!K$4,'[1]INTERNAL PARAMETERS-1'!$B$5:$J$44,9,FALSE)*OVYLD2_!$F168</f>
        <v>0</v>
      </c>
      <c r="L168" s="44">
        <f>OVYLD1_!L168*VLOOKUP(OVYLD2_!L$4,'[1]INTERNAL PARAMETERS-1'!$B$5:$J$44,5,FALSE)*VLOOKUP(OVYLD2_!L$4,'[1]INTERNAL PARAMETERS-1'!$B$5:$J$44,7,FALSE)*OVYLD2_!$F168 + OVYLD1_!L168*(1-VLOOKUP(OVYLD2_!L$4,'[1]INTERNAL PARAMETERS-1'!$B$5:$J$44,5,FALSE))*VLOOKUP(OVYLD2_!L$4,'[1]INTERNAL PARAMETERS-1'!$B$5:$J$44,9,FALSE)*OVYLD2_!$F168</f>
        <v>0</v>
      </c>
      <c r="M168" s="44">
        <f>OVYLD1_!M168*VLOOKUP(OVYLD2_!M$4,'[1]INTERNAL PARAMETERS-1'!$B$5:$J$44,5,FALSE)*VLOOKUP(OVYLD2_!M$4,'[1]INTERNAL PARAMETERS-1'!$B$5:$J$44,7,FALSE)*OVYLD2_!$F168 + OVYLD1_!M168*(1-VLOOKUP(OVYLD2_!M$4,'[1]INTERNAL PARAMETERS-1'!$B$5:$J$44,5,FALSE))*VLOOKUP(OVYLD2_!M$4,'[1]INTERNAL PARAMETERS-1'!$B$5:$J$44,9,FALSE)*OVYLD2_!$F168</f>
        <v>1.7549654723863723</v>
      </c>
      <c r="N168" s="44">
        <f>OVYLD1_!N168*VLOOKUP(OVYLD2_!N$4,'[1]INTERNAL PARAMETERS-1'!$B$5:$J$44,5,FALSE)*VLOOKUP(OVYLD2_!N$4,'[1]INTERNAL PARAMETERS-1'!$B$5:$J$44,7,FALSE)*OVYLD2_!$F168 + OVYLD1_!N168*(1-VLOOKUP(OVYLD2_!N$4,'[1]INTERNAL PARAMETERS-1'!$B$5:$J$44,5,FALSE))*VLOOKUP(OVYLD2_!N$4,'[1]INTERNAL PARAMETERS-1'!$B$5:$J$44,9,FALSE)*OVYLD2_!$F168</f>
        <v>1.5561234761166443</v>
      </c>
      <c r="O168" s="44">
        <f>OVYLD1_!O168*VLOOKUP(OVYLD2_!O$4,'[1]INTERNAL PARAMETERS-1'!$B$5:$J$44,5,FALSE)*VLOOKUP(OVYLD2_!O$4,'[1]INTERNAL PARAMETERS-1'!$B$5:$J$44,7,FALSE)*OVYLD2_!$F168 + OVYLD1_!O168*(1-VLOOKUP(OVYLD2_!O$4,'[1]INTERNAL PARAMETERS-1'!$B$5:$J$44,5,FALSE))*VLOOKUP(OVYLD2_!O$4,'[1]INTERNAL PARAMETERS-1'!$B$5:$J$44,9,FALSE)*OVYLD2_!$F168</f>
        <v>0</v>
      </c>
      <c r="P168" s="44">
        <f>OVYLD1_!P168*VLOOKUP(OVYLD2_!P$4,'[1]INTERNAL PARAMETERS-1'!$B$5:$J$44,5,FALSE)*VLOOKUP(OVYLD2_!P$4,'[1]INTERNAL PARAMETERS-1'!$B$5:$J$44,7,FALSE)*OVYLD2_!$F168 + OVYLD1_!P168*(1-VLOOKUP(OVYLD2_!P$4,'[1]INTERNAL PARAMETERS-1'!$B$5:$J$44,5,FALSE))*VLOOKUP(OVYLD2_!P$4,'[1]INTERNAL PARAMETERS-1'!$B$5:$J$44,9,FALSE)*OVYLD2_!$F168</f>
        <v>0</v>
      </c>
      <c r="Q168" s="44">
        <f>OVYLD1_!Q168*VLOOKUP(OVYLD2_!Q$4,'[1]INTERNAL PARAMETERS-1'!$B$5:$J$44,5,FALSE)*VLOOKUP(OVYLD2_!Q$4,'[1]INTERNAL PARAMETERS-1'!$B$5:$J$44,7,FALSE)*OVYLD2_!$F168 + OVYLD1_!Q168*(1-VLOOKUP(OVYLD2_!Q$4,'[1]INTERNAL PARAMETERS-1'!$B$5:$J$44,5,FALSE))*VLOOKUP(OVYLD2_!Q$4,'[1]INTERNAL PARAMETERS-1'!$B$5:$J$44,9,FALSE)*OVYLD2_!$F168</f>
        <v>0</v>
      </c>
      <c r="R168" s="44">
        <f>OVYLD1_!R168*VLOOKUP(OVYLD2_!R$4,'[1]INTERNAL PARAMETERS-1'!$B$5:$J$44,5,FALSE)*VLOOKUP(OVYLD2_!R$4,'[1]INTERNAL PARAMETERS-1'!$B$5:$J$44,7,FALSE)*OVYLD2_!$F168 + OVYLD1_!R168*(1-VLOOKUP(OVYLD2_!R$4,'[1]INTERNAL PARAMETERS-1'!$B$5:$J$44,5,FALSE))*VLOOKUP(OVYLD2_!R$4,'[1]INTERNAL PARAMETERS-1'!$B$5:$J$44,9,FALSE)*OVYLD2_!$F168</f>
        <v>2.0748246865199547</v>
      </c>
      <c r="S168" s="44">
        <f>OVYLD1_!S168*VLOOKUP(OVYLD2_!S$4,'[1]INTERNAL PARAMETERS-1'!$B$5:$J$44,5,FALSE)*VLOOKUP(OVYLD2_!S$4,'[1]INTERNAL PARAMETERS-1'!$B$5:$J$44,7,FALSE)*OVYLD2_!$F168 + OVYLD1_!S168*(1-VLOOKUP(OVYLD2_!S$4,'[1]INTERNAL PARAMETERS-1'!$B$5:$J$44,5,FALSE))*VLOOKUP(OVYLD2_!S$4,'[1]INTERNAL PARAMETERS-1'!$B$5:$J$44,9,FALSE)*OVYLD2_!$F168</f>
        <v>72.747650527039895</v>
      </c>
      <c r="T168" s="44">
        <f>OVYLD1_!T168*VLOOKUP(OVYLD2_!T$4,'[1]INTERNAL PARAMETERS-1'!$B$5:$J$44,5,FALSE)*VLOOKUP(OVYLD2_!T$4,'[1]INTERNAL PARAMETERS-1'!$B$5:$J$44,7,FALSE)*OVYLD2_!$F168 + OVYLD1_!T168*(1-VLOOKUP(OVYLD2_!T$4,'[1]INTERNAL PARAMETERS-1'!$B$5:$J$44,5,FALSE))*VLOOKUP(OVYLD2_!T$4,'[1]INTERNAL PARAMETERS-1'!$B$5:$J$44,9,FALSE)*OVYLD2_!$F168</f>
        <v>9.7258895548626221</v>
      </c>
      <c r="U168" s="44">
        <f>OVYLD1_!U168*VLOOKUP(OVYLD2_!U$4,'[1]INTERNAL PARAMETERS-1'!$B$5:$J$44,5,FALSE)*VLOOKUP(OVYLD2_!U$4,'[1]INTERNAL PARAMETERS-1'!$B$5:$J$44,7,FALSE)*OVYLD2_!$F168 + OVYLD1_!U168*(1-VLOOKUP(OVYLD2_!U$4,'[1]INTERNAL PARAMETERS-1'!$B$5:$J$44,5,FALSE))*VLOOKUP(OVYLD2_!U$4,'[1]INTERNAL PARAMETERS-1'!$B$5:$J$44,9,FALSE)*OVYLD2_!$F168</f>
        <v>6.8382016135067358</v>
      </c>
      <c r="V168" s="44">
        <f>OVYLD1_!V168*VLOOKUP(OVYLD2_!V$4,'[1]INTERNAL PARAMETERS-1'!$B$5:$J$44,5,FALSE)*VLOOKUP(OVYLD2_!V$4,'[1]INTERNAL PARAMETERS-1'!$B$5:$J$44,7,FALSE)*OVYLD2_!$F168 + OVYLD1_!V168*(1-VLOOKUP(OVYLD2_!V$4,'[1]INTERNAL PARAMETERS-1'!$B$5:$J$44,5,FALSE))*VLOOKUP(OVYLD2_!V$4,'[1]INTERNAL PARAMETERS-1'!$B$5:$J$44,9,FALSE)*OVYLD2_!$F168</f>
        <v>48.106984465719933</v>
      </c>
      <c r="W168" s="44">
        <f>OVYLD1_!W168*VLOOKUP(OVYLD2_!W$4,'[1]INTERNAL PARAMETERS-1'!$B$5:$J$44,5,FALSE)*VLOOKUP(OVYLD2_!W$4,'[1]INTERNAL PARAMETERS-1'!$B$5:$J$44,7,FALSE)*OVYLD2_!$F168 + OVYLD1_!W168*(1-VLOOKUP(OVYLD2_!W$4,'[1]INTERNAL PARAMETERS-1'!$B$5:$J$44,5,FALSE))*VLOOKUP(OVYLD2_!W$4,'[1]INTERNAL PARAMETERS-1'!$B$5:$J$44,9,FALSE)*OVYLD2_!$F168</f>
        <v>0</v>
      </c>
      <c r="X168" s="44">
        <f>OVYLD1_!X168*VLOOKUP(OVYLD2_!X$4,'[1]INTERNAL PARAMETERS-1'!$B$5:$J$44,5,FALSE)*VLOOKUP(OVYLD2_!X$4,'[1]INTERNAL PARAMETERS-1'!$B$5:$J$44,7,FALSE)*OVYLD2_!$F168 + OVYLD1_!X168*(1-VLOOKUP(OVYLD2_!X$4,'[1]INTERNAL PARAMETERS-1'!$B$5:$J$44,5,FALSE))*VLOOKUP(OVYLD2_!X$4,'[1]INTERNAL PARAMETERS-1'!$B$5:$J$44,9,FALSE)*OVYLD2_!$F168</f>
        <v>0</v>
      </c>
      <c r="Y168" s="44">
        <f>OVYLD1_!Y168*VLOOKUP(OVYLD2_!Y$4,'[1]INTERNAL PARAMETERS-1'!$B$5:$J$44,5,FALSE)*VLOOKUP(OVYLD2_!Y$4,'[1]INTERNAL PARAMETERS-1'!$B$5:$J$44,7,FALSE)*OVYLD2_!$F168 + OVYLD1_!Y168*(1-VLOOKUP(OVYLD2_!Y$4,'[1]INTERNAL PARAMETERS-1'!$B$5:$J$44,5,FALSE))*VLOOKUP(OVYLD2_!Y$4,'[1]INTERNAL PARAMETERS-1'!$B$5:$J$44,9,FALSE)*OVYLD2_!$F168</f>
        <v>0</v>
      </c>
      <c r="Z168" s="44">
        <f>OVYLD1_!Z168*VLOOKUP(OVYLD2_!Z$4,'[1]INTERNAL PARAMETERS-1'!$B$5:$J$44,5,FALSE)*VLOOKUP(OVYLD2_!Z$4,'[1]INTERNAL PARAMETERS-1'!$B$5:$J$44,7,FALSE)*OVYLD2_!$F168 + OVYLD1_!Z168*(1-VLOOKUP(OVYLD2_!Z$4,'[1]INTERNAL PARAMETERS-1'!$B$5:$J$44,5,FALSE))*VLOOKUP(OVYLD2_!Z$4,'[1]INTERNAL PARAMETERS-1'!$B$5:$J$44,9,FALSE)*OVYLD2_!$F168</f>
        <v>0</v>
      </c>
      <c r="AA168" s="44">
        <f>OVYLD1_!AA168*VLOOKUP(OVYLD2_!AA$4,'[1]INTERNAL PARAMETERS-1'!$B$5:$J$44,5,FALSE)*VLOOKUP(OVYLD2_!AA$4,'[1]INTERNAL PARAMETERS-1'!$B$5:$J$44,7,FALSE)*OVYLD2_!$F168 + OVYLD1_!AA168*(1-VLOOKUP(OVYLD2_!AA$4,'[1]INTERNAL PARAMETERS-1'!$B$5:$J$44,5,FALSE))*VLOOKUP(OVYLD2_!AA$4,'[1]INTERNAL PARAMETERS-1'!$B$5:$J$44,9,FALSE)*OVYLD2_!$F168</f>
        <v>0</v>
      </c>
      <c r="AB168" s="44">
        <f>OVYLD1_!AB168*VLOOKUP(OVYLD2_!AB$4,'[1]INTERNAL PARAMETERS-1'!$B$5:$J$44,5,FALSE)*VLOOKUP(OVYLD2_!AB$4,'[1]INTERNAL PARAMETERS-1'!$B$5:$J$44,7,FALSE)*OVYLD2_!$F168 + OVYLD1_!AB168*(1-VLOOKUP(OVYLD2_!AB$4,'[1]INTERNAL PARAMETERS-1'!$B$5:$J$44,5,FALSE))*VLOOKUP(OVYLD2_!AB$4,'[1]INTERNAL PARAMETERS-1'!$B$5:$J$44,9,FALSE)*OVYLD2_!$F168</f>
        <v>0</v>
      </c>
      <c r="AC168" s="44">
        <f>OVYLD1_!AC168*VLOOKUP(OVYLD2_!AC$4,'[1]INTERNAL PARAMETERS-1'!$B$5:$J$44,5,FALSE)*VLOOKUP(OVYLD2_!AC$4,'[1]INTERNAL PARAMETERS-1'!$B$5:$J$44,7,FALSE)*OVYLD2_!$F168 + OVYLD1_!AC168*(1-VLOOKUP(OVYLD2_!AC$4,'[1]INTERNAL PARAMETERS-1'!$B$5:$J$44,5,FALSE))*VLOOKUP(OVYLD2_!AC$4,'[1]INTERNAL PARAMETERS-1'!$B$5:$J$44,9,FALSE)*OVYLD2_!$F168</f>
        <v>0</v>
      </c>
      <c r="AD168" s="44">
        <f>OVYLD1_!AD168*VLOOKUP(OVYLD2_!AD$4,'[1]INTERNAL PARAMETERS-1'!$B$5:$J$44,5,FALSE)*VLOOKUP(OVYLD2_!AD$4,'[1]INTERNAL PARAMETERS-1'!$B$5:$J$44,7,FALSE)*OVYLD2_!$F168 + OVYLD1_!AD168*(1-VLOOKUP(OVYLD2_!AD$4,'[1]INTERNAL PARAMETERS-1'!$B$5:$J$44,5,FALSE))*VLOOKUP(OVYLD2_!AD$4,'[1]INTERNAL PARAMETERS-1'!$B$5:$J$44,9,FALSE)*OVYLD2_!$F168</f>
        <v>0</v>
      </c>
      <c r="AE168" s="44">
        <f>OVYLD1_!AE168*VLOOKUP(OVYLD2_!AE$4,'[1]INTERNAL PARAMETERS-1'!$B$5:$J$44,5,FALSE)*VLOOKUP(OVYLD2_!AE$4,'[1]INTERNAL PARAMETERS-1'!$B$5:$J$44,7,FALSE)*OVYLD2_!$F168 + OVYLD1_!AE168*(1-VLOOKUP(OVYLD2_!AE$4,'[1]INTERNAL PARAMETERS-1'!$B$5:$J$44,5,FALSE))*VLOOKUP(OVYLD2_!AE$4,'[1]INTERNAL PARAMETERS-1'!$B$5:$J$44,9,FALSE)*OVYLD2_!$F168</f>
        <v>0</v>
      </c>
      <c r="AF168" s="44">
        <f>OVYLD1_!AF168*VLOOKUP(OVYLD2_!AF$4,'[1]INTERNAL PARAMETERS-1'!$B$5:$J$44,5,FALSE)*VLOOKUP(OVYLD2_!AF$4,'[1]INTERNAL PARAMETERS-1'!$B$5:$J$44,7,FALSE)*OVYLD2_!$F168 + OVYLD1_!AF168*(1-VLOOKUP(OVYLD2_!AF$4,'[1]INTERNAL PARAMETERS-1'!$B$5:$J$44,5,FALSE))*VLOOKUP(OVYLD2_!AF$4,'[1]INTERNAL PARAMETERS-1'!$B$5:$J$44,9,FALSE)*OVYLD2_!$F168</f>
        <v>0.84283303295191858</v>
      </c>
      <c r="AG168" s="44">
        <f>OVYLD1_!AG168*VLOOKUP(OVYLD2_!AG$4,'[1]INTERNAL PARAMETERS-1'!$B$5:$J$44,5,FALSE)*VLOOKUP(OVYLD2_!AG$4,'[1]INTERNAL PARAMETERS-1'!$B$5:$J$44,7,FALSE)*OVYLD2_!$F168 + OVYLD1_!AG168*(1-VLOOKUP(OVYLD2_!AG$4,'[1]INTERNAL PARAMETERS-1'!$B$5:$J$44,5,FALSE))*VLOOKUP(OVYLD2_!AG$4,'[1]INTERNAL PARAMETERS-1'!$B$5:$J$44,9,FALSE)*OVYLD2_!$F168</f>
        <v>0</v>
      </c>
      <c r="AH168" s="44">
        <f>OVYLD1_!AH168*VLOOKUP(OVYLD2_!AH$4,'[1]INTERNAL PARAMETERS-1'!$B$5:$J$44,5,FALSE)*VLOOKUP(OVYLD2_!AH$4,'[1]INTERNAL PARAMETERS-1'!$B$5:$J$44,7,FALSE)*OVYLD2_!$F168 + OVYLD1_!AH168*(1-VLOOKUP(OVYLD2_!AH$4,'[1]INTERNAL PARAMETERS-1'!$B$5:$J$44,5,FALSE))*VLOOKUP(OVYLD2_!AH$4,'[1]INTERNAL PARAMETERS-1'!$B$5:$J$44,9,FALSE)*OVYLD2_!$F168</f>
        <v>0.23772213749925908</v>
      </c>
      <c r="AI168" s="44">
        <f>OVYLD1_!AI168*VLOOKUP(OVYLD2_!AI$4,'[1]INTERNAL PARAMETERS-1'!$B$5:$J$44,5,FALSE)*VLOOKUP(OVYLD2_!AI$4,'[1]INTERNAL PARAMETERS-1'!$B$5:$J$44,7,FALSE)*OVYLD2_!$F168 + OVYLD1_!AI168*(1-VLOOKUP(OVYLD2_!AI$4,'[1]INTERNAL PARAMETERS-1'!$B$5:$J$44,5,FALSE))*VLOOKUP(OVYLD2_!AI$4,'[1]INTERNAL PARAMETERS-1'!$B$5:$J$44,9,FALSE)*OVYLD2_!$F168</f>
        <v>0.64838271453748575</v>
      </c>
      <c r="AJ168" s="44">
        <f>OVYLD1_!AJ168*VLOOKUP(OVYLD2_!AJ$4,'[1]INTERNAL PARAMETERS-1'!$B$5:$J$44,5,FALSE)*VLOOKUP(OVYLD2_!AJ$4,'[1]INTERNAL PARAMETERS-1'!$B$5:$J$44,7,FALSE)*OVYLD2_!$F168 + OVYLD1_!AJ168*(1-VLOOKUP(OVYLD2_!AJ$4,'[1]INTERNAL PARAMETERS-1'!$B$5:$J$44,5,FALSE))*VLOOKUP(OVYLD2_!AJ$4,'[1]INTERNAL PARAMETERS-1'!$B$5:$J$44,9,FALSE)*OVYLD2_!$F168</f>
        <v>0.84283303295191858</v>
      </c>
      <c r="AK168" s="44">
        <f>OVYLD1_!AK168*VLOOKUP(OVYLD2_!AK$4,'[1]INTERNAL PARAMETERS-1'!$B$5:$J$44,5,FALSE)*VLOOKUP(OVYLD2_!AK$4,'[1]INTERNAL PARAMETERS-1'!$B$5:$J$44,7,FALSE)*OVYLD2_!$F168 + OVYLD1_!AK168*(1-VLOOKUP(OVYLD2_!AK$4,'[1]INTERNAL PARAMETERS-1'!$B$5:$J$44,5,FALSE))*VLOOKUP(OVYLD2_!AK$4,'[1]INTERNAL PARAMETERS-1'!$B$5:$J$44,9,FALSE)*OVYLD2_!$F168</f>
        <v>0</v>
      </c>
      <c r="AL168" s="44">
        <f>OVYLD1_!AL168*VLOOKUP(OVYLD2_!AL$4,'[1]INTERNAL PARAMETERS-1'!$B$5:$J$44,5,FALSE)*VLOOKUP(OVYLD2_!AL$4,'[1]INTERNAL PARAMETERS-1'!$B$5:$J$44,7,FALSE)*OVYLD2_!$F168 + OVYLD1_!AL168*(1-VLOOKUP(OVYLD2_!AL$4,'[1]INTERNAL PARAMETERS-1'!$B$5:$J$44,5,FALSE))*VLOOKUP(OVYLD2_!AL$4,'[1]INTERNAL PARAMETERS-1'!$B$5:$J$44,9,FALSE)*OVYLD2_!$F168</f>
        <v>0</v>
      </c>
      <c r="AM168" s="44">
        <f>OVYLD1_!AM168*VLOOKUP(OVYLD2_!AM$4,'[1]INTERNAL PARAMETERS-1'!$B$5:$J$44,5,FALSE)*VLOOKUP(OVYLD2_!AM$4,'[1]INTERNAL PARAMETERS-1'!$B$5:$J$44,7,FALSE)*OVYLD2_!$F168 + OVYLD1_!AM168*(1-VLOOKUP(OVYLD2_!AM$4,'[1]INTERNAL PARAMETERS-1'!$B$5:$J$44,5,FALSE))*VLOOKUP(OVYLD2_!AM$4,'[1]INTERNAL PARAMETERS-1'!$B$5:$J$44,9,FALSE)*OVYLD2_!$F168</f>
        <v>0</v>
      </c>
      <c r="AN168" s="44">
        <f>OVYLD1_!AN168*VLOOKUP(OVYLD2_!AN$4,'[1]INTERNAL PARAMETERS-1'!$B$5:$J$44,5,FALSE)*VLOOKUP(OVYLD2_!AN$4,'[1]INTERNAL PARAMETERS-1'!$B$5:$J$44,7,FALSE)*OVYLD2_!$F168 + OVYLD1_!AN168*(1-VLOOKUP(OVYLD2_!AN$4,'[1]INTERNAL PARAMETERS-1'!$B$5:$J$44,5,FALSE))*VLOOKUP(OVYLD2_!AN$4,'[1]INTERNAL PARAMETERS-1'!$B$5:$J$44,9,FALSE)*OVYLD2_!$F168</f>
        <v>0</v>
      </c>
      <c r="AO168" s="44">
        <f>OVYLD1_!AO168*VLOOKUP(OVYLD2_!AO$4,'[1]INTERNAL PARAMETERS-1'!$B$5:$J$44,5,FALSE)*VLOOKUP(OVYLD2_!AO$4,'[1]INTERNAL PARAMETERS-1'!$B$5:$J$44,7,FALSE)*OVYLD2_!$F168 + OVYLD1_!AO168*(1-VLOOKUP(OVYLD2_!AO$4,'[1]INTERNAL PARAMETERS-1'!$B$5:$J$44,5,FALSE))*VLOOKUP(OVYLD2_!AO$4,'[1]INTERNAL PARAMETERS-1'!$B$5:$J$44,9,FALSE)*OVYLD2_!$F168</f>
        <v>0</v>
      </c>
      <c r="AP168" s="44">
        <f>OVYLD1_!AP168*VLOOKUP(OVYLD2_!AP$4,'[1]INTERNAL PARAMETERS-1'!$B$5:$J$44,5,FALSE)*VLOOKUP(OVYLD2_!AP$4,'[1]INTERNAL PARAMETERS-1'!$B$5:$J$44,7,FALSE)*OVYLD2_!$F168 + OVYLD1_!AP168*(1-VLOOKUP(OVYLD2_!AP$4,'[1]INTERNAL PARAMETERS-1'!$B$5:$J$44,5,FALSE))*VLOOKUP(OVYLD2_!AP$4,'[1]INTERNAL PARAMETERS-1'!$B$5:$J$44,9,FALSE)*OVYLD2_!$F168</f>
        <v>0</v>
      </c>
      <c r="AQ168" s="44">
        <f>OVYLD1_!AQ168*VLOOKUP(OVYLD2_!AQ$4,'[1]INTERNAL PARAMETERS-1'!$B$5:$J$44,5,FALSE)*VLOOKUP(OVYLD2_!AQ$4,'[1]INTERNAL PARAMETERS-1'!$B$5:$J$44,7,FALSE)*OVYLD2_!$F168 + OVYLD1_!AQ168*(1-VLOOKUP(OVYLD2_!AQ$4,'[1]INTERNAL PARAMETERS-1'!$B$5:$J$44,5,FALSE))*VLOOKUP(OVYLD2_!AQ$4,'[1]INTERNAL PARAMETERS-1'!$B$5:$J$44,9,FALSE)*OVYLD2_!$F168</f>
        <v>0</v>
      </c>
      <c r="AR168" s="44">
        <f>OVYLD1_!AR168*VLOOKUP(OVYLD2_!AR$4,'[1]INTERNAL PARAMETERS-1'!$B$5:$J$44,5,FALSE)*VLOOKUP(OVYLD2_!AR$4,'[1]INTERNAL PARAMETERS-1'!$B$5:$J$44,7,FALSE)*OVYLD2_!$F168 + OVYLD1_!AR168*(1-VLOOKUP(OVYLD2_!AR$4,'[1]INTERNAL PARAMETERS-1'!$B$5:$J$44,5,FALSE))*VLOOKUP(OVYLD2_!AR$4,'[1]INTERNAL PARAMETERS-1'!$B$5:$J$44,9,FALSE)*OVYLD2_!$F168</f>
        <v>0</v>
      </c>
      <c r="AS168" s="44">
        <f>OVYLD1_!AS168*VLOOKUP(OVYLD2_!AS$4,'[1]INTERNAL PARAMETERS-1'!$B$5:$J$44,5,FALSE)*VLOOKUP(OVYLD2_!AS$4,'[1]INTERNAL PARAMETERS-1'!$B$5:$J$44,7,FALSE)*OVYLD2_!$F168 + OVYLD1_!AS168*(1-VLOOKUP(OVYLD2_!AS$4,'[1]INTERNAL PARAMETERS-1'!$B$5:$J$44,5,FALSE))*VLOOKUP(OVYLD2_!AS$4,'[1]INTERNAL PARAMETERS-1'!$B$5:$J$44,9,FALSE)*OVYLD2_!$F168</f>
        <v>0</v>
      </c>
      <c r="AT168" s="43">
        <f>OVYLD1_!AT168*VLOOKUP(OVYLD2_!AT$4,'[1]INTERNAL PARAMETERS-1'!$B$5:$J$44,5,FALSE)*VLOOKUP(OVYLD2_!AT$4,'[1]INTERNAL PARAMETERS-1'!$B$5:$J$44,7,FALSE)*OVYLD2_!$F168 + OVYLD1_!AT168*(1-VLOOKUP(OVYLD2_!AT$4,'[1]INTERNAL PARAMETERS-1'!$B$5:$J$44,5,FALSE))*VLOOKUP(OVYLD2_!AT$4,'[1]INTERNAL PARAMETERS-1'!$B$5:$J$44,9,FALSE)*OVYLD2_!$F168</f>
        <v>0</v>
      </c>
      <c r="AU168" s="45">
        <f>OVYLD1_!AU168*VLOOKUP(OVYLD2_!AU$4,'[1]INTERNAL PARAMETERS-1'!$B$5:$J$44,5,FALSE)*VLOOKUP(OVYLD2_!AU$4,'[1]INTERNAL PARAMETERS-1'!$B$5:$J$44,6,FALSE)*VLOOKUP(OVYLD2_!AU$4,'[1]INTERNAL PARAMETERS-1'!$B$5:$J$44,3,FALSE) + OVYLD1_!AU168*(1-VLOOKUP(OVYLD2_!AU$4,'[1]INTERNAL PARAMETERS-1'!$B$5:$J$44,5,FALSE))*VLOOKUP(OVYLD2_!AU$4,'[1]INTERNAL PARAMETERS-1'!$B$5:$J$44,8,FALSE)*VLOOKUP(OVYLD2_!AU$4,'[1]INTERNAL PARAMETERS-1'!$B$5:$J$44,3,FALSE)</f>
        <v>0</v>
      </c>
      <c r="AV168" s="44">
        <f>OVYLD1_!AV168*VLOOKUP(OVYLD2_!AV$4,'[1]INTERNAL PARAMETERS-1'!$B$5:$J$44,5,FALSE)*VLOOKUP(OVYLD2_!AV$4,'[1]INTERNAL PARAMETERS-1'!$B$5:$J$44,6,FALSE)*VLOOKUP(OVYLD2_!AV$4,'[1]INTERNAL PARAMETERS-1'!$B$5:$J$44,3,FALSE) + OVYLD1_!AV168*(1-VLOOKUP(OVYLD2_!AV$4,'[1]INTERNAL PARAMETERS-1'!$B$5:$J$44,5,FALSE))*VLOOKUP(OVYLD2_!AV$4,'[1]INTERNAL PARAMETERS-1'!$B$5:$J$44,8,FALSE)*VLOOKUP(OVYLD2_!AV$4,'[1]INTERNAL PARAMETERS-1'!$B$5:$J$44,3,FALSE)</f>
        <v>0</v>
      </c>
      <c r="AW168" s="44">
        <f>OVYLD1_!AW168*VLOOKUP(OVYLD2_!AW$4,'[1]INTERNAL PARAMETERS-1'!$B$5:$J$44,5,FALSE)*VLOOKUP(OVYLD2_!AW$4,'[1]INTERNAL PARAMETERS-1'!$B$5:$J$44,6,FALSE)*VLOOKUP(OVYLD2_!AW$4,'[1]INTERNAL PARAMETERS-1'!$B$5:$J$44,3,FALSE) + OVYLD1_!AW168*(1-VLOOKUP(OVYLD2_!AW$4,'[1]INTERNAL PARAMETERS-1'!$B$5:$J$44,5,FALSE))*VLOOKUP(OVYLD2_!AW$4,'[1]INTERNAL PARAMETERS-1'!$B$5:$J$44,8,FALSE)*VLOOKUP(OVYLD2_!AW$4,'[1]INTERNAL PARAMETERS-1'!$B$5:$J$44,3,FALSE)</f>
        <v>3.460878262873992</v>
      </c>
      <c r="AX168" s="44">
        <f>OVYLD1_!AX168*VLOOKUP(OVYLD2_!AX$4,'[1]INTERNAL PARAMETERS-1'!$B$5:$J$44,5,FALSE)*VLOOKUP(OVYLD2_!AX$4,'[1]INTERNAL PARAMETERS-1'!$B$5:$J$44,6,FALSE)*VLOOKUP(OVYLD2_!AX$4,'[1]INTERNAL PARAMETERS-1'!$B$5:$J$44,3,FALSE) + OVYLD1_!AX168*(1-VLOOKUP(OVYLD2_!AX$4,'[1]INTERNAL PARAMETERS-1'!$B$5:$J$44,5,FALSE))*VLOOKUP(OVYLD2_!AX$4,'[1]INTERNAL PARAMETERS-1'!$B$5:$J$44,8,FALSE)*VLOOKUP(OVYLD2_!AX$4,'[1]INTERNAL PARAMETERS-1'!$B$5:$J$44,3,FALSE)</f>
        <v>0</v>
      </c>
      <c r="AY168" s="44">
        <f>OVYLD1_!AY168*VLOOKUP(OVYLD2_!AY$4,'[1]INTERNAL PARAMETERS-1'!$B$5:$J$44,5,FALSE)*VLOOKUP(OVYLD2_!AY$4,'[1]INTERNAL PARAMETERS-1'!$B$5:$J$44,6,FALSE)*VLOOKUP(OVYLD2_!AY$4,'[1]INTERNAL PARAMETERS-1'!$B$5:$J$44,3,FALSE) + OVYLD1_!AY168*(1-VLOOKUP(OVYLD2_!AY$4,'[1]INTERNAL PARAMETERS-1'!$B$5:$J$44,5,FALSE))*VLOOKUP(OVYLD2_!AY$4,'[1]INTERNAL PARAMETERS-1'!$B$5:$J$44,8,FALSE)*VLOOKUP(OVYLD2_!AY$4,'[1]INTERNAL PARAMETERS-1'!$B$5:$J$44,3,FALSE)</f>
        <v>0</v>
      </c>
      <c r="AZ168" s="44">
        <f>OVYLD1_!AZ168*VLOOKUP(OVYLD2_!AZ$4,'[1]INTERNAL PARAMETERS-1'!$B$5:$J$44,5,FALSE)*VLOOKUP(OVYLD2_!AZ$4,'[1]INTERNAL PARAMETERS-1'!$B$5:$J$44,6,FALSE)*VLOOKUP(OVYLD2_!AZ$4,'[1]INTERNAL PARAMETERS-1'!$B$5:$J$44,3,FALSE) + OVYLD1_!AZ168*(1-VLOOKUP(OVYLD2_!AZ$4,'[1]INTERNAL PARAMETERS-1'!$B$5:$J$44,5,FALSE))*VLOOKUP(OVYLD2_!AZ$4,'[1]INTERNAL PARAMETERS-1'!$B$5:$J$44,8,FALSE)*VLOOKUP(OVYLD2_!AZ$4,'[1]INTERNAL PARAMETERS-1'!$B$5:$J$44,3,FALSE)</f>
        <v>0</v>
      </c>
      <c r="BA168" s="44">
        <f>OVYLD1_!BA168*VLOOKUP(OVYLD2_!BA$4,'[1]INTERNAL PARAMETERS-1'!$B$5:$J$44,5,FALSE)*VLOOKUP(OVYLD2_!BA$4,'[1]INTERNAL PARAMETERS-1'!$B$5:$J$44,6,FALSE)*VLOOKUP(OVYLD2_!BA$4,'[1]INTERNAL PARAMETERS-1'!$B$5:$J$44,3,FALSE) + OVYLD1_!BA168*(1-VLOOKUP(OVYLD2_!BA$4,'[1]INTERNAL PARAMETERS-1'!$B$5:$J$44,5,FALSE))*VLOOKUP(OVYLD2_!BA$4,'[1]INTERNAL PARAMETERS-1'!$B$5:$J$44,8,FALSE)*VLOOKUP(OVYLD2_!BA$4,'[1]INTERNAL PARAMETERS-1'!$B$5:$J$44,3,FALSE)</f>
        <v>0.26295905712200135</v>
      </c>
      <c r="BB168" s="44">
        <f>OVYLD1_!BB168*VLOOKUP(OVYLD2_!BB$4,'[1]INTERNAL PARAMETERS-1'!$B$5:$J$44,5,FALSE)*VLOOKUP(OVYLD2_!BB$4,'[1]INTERNAL PARAMETERS-1'!$B$5:$J$44,6,FALSE)*VLOOKUP(OVYLD2_!BB$4,'[1]INTERNAL PARAMETERS-1'!$B$5:$J$44,3,FALSE) + OVYLD1_!BB168*(1-VLOOKUP(OVYLD2_!BB$4,'[1]INTERNAL PARAMETERS-1'!$B$5:$J$44,5,FALSE))*VLOOKUP(OVYLD2_!BB$4,'[1]INTERNAL PARAMETERS-1'!$B$5:$J$44,8,FALSE)*VLOOKUP(OVYLD2_!BB$4,'[1]INTERNAL PARAMETERS-1'!$B$5:$J$44,3,FALSE)</f>
        <v>1.1636566991491324</v>
      </c>
      <c r="BC168" s="44">
        <f>OVYLD1_!BC168*VLOOKUP(OVYLD2_!BC$4,'[1]INTERNAL PARAMETERS-1'!$B$5:$J$44,5,FALSE)*VLOOKUP(OVYLD2_!BC$4,'[1]INTERNAL PARAMETERS-1'!$B$5:$J$44,6,FALSE)*VLOOKUP(OVYLD2_!BC$4,'[1]INTERNAL PARAMETERS-1'!$B$5:$J$44,3,FALSE) + OVYLD1_!BC168*(1-VLOOKUP(OVYLD2_!BC$4,'[1]INTERNAL PARAMETERS-1'!$B$5:$J$44,5,FALSE))*VLOOKUP(OVYLD2_!BC$4,'[1]INTERNAL PARAMETERS-1'!$B$5:$J$44,8,FALSE)*VLOOKUP(OVYLD2_!BC$4,'[1]INTERNAL PARAMETERS-1'!$B$5:$J$44,3,FALSE)</f>
        <v>0.20196256177901656</v>
      </c>
      <c r="BD168" s="44">
        <f>OVYLD1_!BD168*VLOOKUP(OVYLD2_!BD$4,'[1]INTERNAL PARAMETERS-1'!$B$5:$J$44,5,FALSE)*VLOOKUP(OVYLD2_!BD$4,'[1]INTERNAL PARAMETERS-1'!$B$5:$J$44,6,FALSE)*VLOOKUP(OVYLD2_!BD$4,'[1]INTERNAL PARAMETERS-1'!$B$5:$J$44,3,FALSE) + OVYLD1_!BD168*(1-VLOOKUP(OVYLD2_!BD$4,'[1]INTERNAL PARAMETERS-1'!$B$5:$J$44,5,FALSE))*VLOOKUP(OVYLD2_!BD$4,'[1]INTERNAL PARAMETERS-1'!$B$5:$J$44,8,FALSE)*VLOOKUP(OVYLD2_!BD$4,'[1]INTERNAL PARAMETERS-1'!$B$5:$J$44,3,FALSE)</f>
        <v>0.75199065447757552</v>
      </c>
      <c r="BE168" s="44">
        <f>OVYLD1_!BE168*VLOOKUP(OVYLD2_!BE$4,'[1]INTERNAL PARAMETERS-1'!$B$5:$J$44,5,FALSE)*VLOOKUP(OVYLD2_!BE$4,'[1]INTERNAL PARAMETERS-1'!$B$5:$J$44,6,FALSE)*VLOOKUP(OVYLD2_!BE$4,'[1]INTERNAL PARAMETERS-1'!$B$5:$J$44,3,FALSE) + OVYLD1_!BE168*(1-VLOOKUP(OVYLD2_!BE$4,'[1]INTERNAL PARAMETERS-1'!$B$5:$J$44,5,FALSE))*VLOOKUP(OVYLD2_!BE$4,'[1]INTERNAL PARAMETERS-1'!$B$5:$J$44,8,FALSE)*VLOOKUP(OVYLD2_!BE$4,'[1]INTERNAL PARAMETERS-1'!$B$5:$J$44,3,FALSE)</f>
        <v>0.49175457307705234</v>
      </c>
      <c r="BF168" s="44">
        <f>OVYLD1_!BF168*VLOOKUP(OVYLD2_!BF$4,'[1]INTERNAL PARAMETERS-1'!$B$5:$J$44,5,FALSE)*VLOOKUP(OVYLD2_!BF$4,'[1]INTERNAL PARAMETERS-1'!$B$5:$J$44,6,FALSE)*VLOOKUP(OVYLD2_!BF$4,'[1]INTERNAL PARAMETERS-1'!$B$5:$J$44,3,FALSE) + OVYLD1_!BF168*(1-VLOOKUP(OVYLD2_!BF$4,'[1]INTERNAL PARAMETERS-1'!$B$5:$J$44,5,FALSE))*VLOOKUP(OVYLD2_!BF$4,'[1]INTERNAL PARAMETERS-1'!$B$5:$J$44,8,FALSE)*VLOOKUP(OVYLD2_!BF$4,'[1]INTERNAL PARAMETERS-1'!$B$5:$J$44,3,FALSE)</f>
        <v>0</v>
      </c>
      <c r="BG168" s="44">
        <f>OVYLD1_!BG168*VLOOKUP(OVYLD2_!BG$4,'[1]INTERNAL PARAMETERS-1'!$B$5:$J$44,5,FALSE)*VLOOKUP(OVYLD2_!BG$4,'[1]INTERNAL PARAMETERS-1'!$B$5:$J$44,6,FALSE)*VLOOKUP(OVYLD2_!BG$4,'[1]INTERNAL PARAMETERS-1'!$B$5:$J$44,3,FALSE) + OVYLD1_!BG168*(1-VLOOKUP(OVYLD2_!BG$4,'[1]INTERNAL PARAMETERS-1'!$B$5:$J$44,5,FALSE))*VLOOKUP(OVYLD2_!BG$4,'[1]INTERNAL PARAMETERS-1'!$B$5:$J$44,8,FALSE)*VLOOKUP(OVYLD2_!BG$4,'[1]INTERNAL PARAMETERS-1'!$B$5:$J$44,3,FALSE)</f>
        <v>1.3775505884620671</v>
      </c>
      <c r="BH168" s="44">
        <f>OVYLD1_!BH168*VLOOKUP(OVYLD2_!BH$4,'[1]INTERNAL PARAMETERS-1'!$B$5:$J$44,5,FALSE)*VLOOKUP(OVYLD2_!BH$4,'[1]INTERNAL PARAMETERS-1'!$B$5:$J$44,6,FALSE)*VLOOKUP(OVYLD2_!BH$4,'[1]INTERNAL PARAMETERS-1'!$B$5:$J$44,3,FALSE) + OVYLD1_!BH168*(1-VLOOKUP(OVYLD2_!BH$4,'[1]INTERNAL PARAMETERS-1'!$B$5:$J$44,5,FALSE))*VLOOKUP(OVYLD2_!BH$4,'[1]INTERNAL PARAMETERS-1'!$B$5:$J$44,8,FALSE)*VLOOKUP(OVYLD2_!BH$4,'[1]INTERNAL PARAMETERS-1'!$B$5:$J$44,3,FALSE)</f>
        <v>3.833950098954817E-3</v>
      </c>
      <c r="BI168" s="44">
        <f>OVYLD1_!BI168*VLOOKUP(OVYLD2_!BI$4,'[1]INTERNAL PARAMETERS-1'!$B$5:$J$44,5,FALSE)*VLOOKUP(OVYLD2_!BI$4,'[1]INTERNAL PARAMETERS-1'!$B$5:$J$44,6,FALSE)*VLOOKUP(OVYLD2_!BI$4,'[1]INTERNAL PARAMETERS-1'!$B$5:$J$44,3,FALSE) + OVYLD1_!BI168*(1-VLOOKUP(OVYLD2_!BI$4,'[1]INTERNAL PARAMETERS-1'!$B$5:$J$44,5,FALSE))*VLOOKUP(OVYLD2_!BI$4,'[1]INTERNAL PARAMETERS-1'!$B$5:$J$44,8,FALSE)*VLOOKUP(OVYLD2_!BI$4,'[1]INTERNAL PARAMETERS-1'!$B$5:$J$44,3,FALSE)</f>
        <v>0</v>
      </c>
      <c r="BJ168" s="44">
        <f>OVYLD1_!BJ168*VLOOKUP(OVYLD2_!BJ$4,'[1]INTERNAL PARAMETERS-1'!$B$5:$J$44,5,FALSE)*VLOOKUP(OVYLD2_!BJ$4,'[1]INTERNAL PARAMETERS-1'!$B$5:$J$44,6,FALSE)*VLOOKUP(OVYLD2_!BJ$4,'[1]INTERNAL PARAMETERS-1'!$B$5:$J$44,3,FALSE) + OVYLD1_!BJ168*(1-VLOOKUP(OVYLD2_!BJ$4,'[1]INTERNAL PARAMETERS-1'!$B$5:$J$44,5,FALSE))*VLOOKUP(OVYLD2_!BJ$4,'[1]INTERNAL PARAMETERS-1'!$B$5:$J$44,8,FALSE)*VLOOKUP(OVYLD2_!BJ$4,'[1]INTERNAL PARAMETERS-1'!$B$5:$J$44,3,FALSE)</f>
        <v>0.36957660878886622</v>
      </c>
      <c r="BK168" s="44">
        <f>OVYLD1_!BK168*VLOOKUP(OVYLD2_!BK$4,'[1]INTERNAL PARAMETERS-1'!$B$5:$J$44,5,FALSE)*VLOOKUP(OVYLD2_!BK$4,'[1]INTERNAL PARAMETERS-1'!$B$5:$J$44,6,FALSE)*VLOOKUP(OVYLD2_!BK$4,'[1]INTERNAL PARAMETERS-1'!$B$5:$J$44,3,FALSE) + OVYLD1_!BK168*(1-VLOOKUP(OVYLD2_!BK$4,'[1]INTERNAL PARAMETERS-1'!$B$5:$J$44,5,FALSE))*VLOOKUP(OVYLD2_!BK$4,'[1]INTERNAL PARAMETERS-1'!$B$5:$J$44,8,FALSE)*VLOOKUP(OVYLD2_!BK$4,'[1]INTERNAL PARAMETERS-1'!$B$5:$J$44,3,FALSE)</f>
        <v>0.21861561387151812</v>
      </c>
      <c r="BL168" s="44">
        <f>OVYLD1_!BL168*VLOOKUP(OVYLD2_!BL$4,'[1]INTERNAL PARAMETERS-1'!$B$5:$J$44,5,FALSE)*VLOOKUP(OVYLD2_!BL$4,'[1]INTERNAL PARAMETERS-1'!$B$5:$J$44,6,FALSE)*VLOOKUP(OVYLD2_!BL$4,'[1]INTERNAL PARAMETERS-1'!$B$5:$J$44,3,FALSE) + OVYLD1_!BL168*(1-VLOOKUP(OVYLD2_!BL$4,'[1]INTERNAL PARAMETERS-1'!$B$5:$J$44,5,FALSE))*VLOOKUP(OVYLD2_!BL$4,'[1]INTERNAL PARAMETERS-1'!$B$5:$J$44,8,FALSE)*VLOOKUP(OVYLD2_!BL$4,'[1]INTERNAL PARAMETERS-1'!$B$5:$J$44,3,FALSE)</f>
        <v>7.2303325494498805E-2</v>
      </c>
      <c r="BM168" s="44">
        <f>OVYLD1_!BM168*VLOOKUP(OVYLD2_!BM$4,'[1]INTERNAL PARAMETERS-1'!$B$5:$J$44,5,FALSE)*VLOOKUP(OVYLD2_!BM$4,'[1]INTERNAL PARAMETERS-1'!$B$5:$J$44,6,FALSE)*VLOOKUP(OVYLD2_!BM$4,'[1]INTERNAL PARAMETERS-1'!$B$5:$J$44,3,FALSE) + OVYLD1_!BM168*(1-VLOOKUP(OVYLD2_!BM$4,'[1]INTERNAL PARAMETERS-1'!$B$5:$J$44,5,FALSE))*VLOOKUP(OVYLD2_!BM$4,'[1]INTERNAL PARAMETERS-1'!$B$5:$J$44,8,FALSE)*VLOOKUP(OVYLD2_!BM$4,'[1]INTERNAL PARAMETERS-1'!$B$5:$J$44,3,FALSE)</f>
        <v>6.4997629824522316E-3</v>
      </c>
      <c r="BN168" s="44">
        <f>OVYLD1_!BN168*VLOOKUP(OVYLD2_!BN$4,'[1]INTERNAL PARAMETERS-1'!$B$5:$J$44,5,FALSE)*VLOOKUP(OVYLD2_!BN$4,'[1]INTERNAL PARAMETERS-1'!$B$5:$J$44,6,FALSE)*VLOOKUP(OVYLD2_!BN$4,'[1]INTERNAL PARAMETERS-1'!$B$5:$J$44,3,FALSE) + OVYLD1_!BN168*(1-VLOOKUP(OVYLD2_!BN$4,'[1]INTERNAL PARAMETERS-1'!$B$5:$J$44,5,FALSE))*VLOOKUP(OVYLD2_!BN$4,'[1]INTERNAL PARAMETERS-1'!$B$5:$J$44,8,FALSE)*VLOOKUP(OVYLD2_!BN$4,'[1]INTERNAL PARAMETERS-1'!$B$5:$J$44,3,FALSE)</f>
        <v>0.52181107136492766</v>
      </c>
      <c r="BO168" s="44">
        <f>OVYLD1_!BO168*VLOOKUP(OVYLD2_!BO$4,'[1]INTERNAL PARAMETERS-1'!$B$5:$J$44,5,FALSE)*VLOOKUP(OVYLD2_!BO$4,'[1]INTERNAL PARAMETERS-1'!$B$5:$J$44,6,FALSE)*VLOOKUP(OVYLD2_!BO$4,'[1]INTERNAL PARAMETERS-1'!$B$5:$J$44,3,FALSE) + OVYLD1_!BO168*(1-VLOOKUP(OVYLD2_!BO$4,'[1]INTERNAL PARAMETERS-1'!$B$5:$J$44,5,FALSE))*VLOOKUP(OVYLD2_!BO$4,'[1]INTERNAL PARAMETERS-1'!$B$5:$J$44,8,FALSE)*VLOOKUP(OVYLD2_!BO$4,'[1]INTERNAL PARAMETERS-1'!$B$5:$J$44,3,FALSE)</f>
        <v>0.40796135606900047</v>
      </c>
      <c r="BP168" s="44">
        <f>OVYLD1_!BP168*VLOOKUP(OVYLD2_!BP$4,'[1]INTERNAL PARAMETERS-1'!$B$5:$J$44,5,FALSE)*VLOOKUP(OVYLD2_!BP$4,'[1]INTERNAL PARAMETERS-1'!$B$5:$J$44,6,FALSE)*VLOOKUP(OVYLD2_!BP$4,'[1]INTERNAL PARAMETERS-1'!$B$5:$J$44,3,FALSE) + OVYLD1_!BP168*(1-VLOOKUP(OVYLD2_!BP$4,'[1]INTERNAL PARAMETERS-1'!$B$5:$J$44,5,FALSE))*VLOOKUP(OVYLD2_!BP$4,'[1]INTERNAL PARAMETERS-1'!$B$5:$J$44,8,FALSE)*VLOOKUP(OVYLD2_!BP$4,'[1]INTERNAL PARAMETERS-1'!$B$5:$J$44,3,FALSE)</f>
        <v>8.6212284045202731E-3</v>
      </c>
      <c r="BQ168" s="44">
        <f>OVYLD1_!BQ168*VLOOKUP(OVYLD2_!BQ$4,'[1]INTERNAL PARAMETERS-1'!$B$5:$J$44,5,FALSE)*VLOOKUP(OVYLD2_!BQ$4,'[1]INTERNAL PARAMETERS-1'!$B$5:$J$44,6,FALSE)*VLOOKUP(OVYLD2_!BQ$4,'[1]INTERNAL PARAMETERS-1'!$B$5:$J$44,3,FALSE) + OVYLD1_!BQ168*(1-VLOOKUP(OVYLD2_!BQ$4,'[1]INTERNAL PARAMETERS-1'!$B$5:$J$44,5,FALSE))*VLOOKUP(OVYLD2_!BQ$4,'[1]INTERNAL PARAMETERS-1'!$B$5:$J$44,8,FALSE)*VLOOKUP(OVYLD2_!BQ$4,'[1]INTERNAL PARAMETERS-1'!$B$5:$J$44,3,FALSE)</f>
        <v>0.63594169465494532</v>
      </c>
      <c r="BR168" s="44">
        <f>OVYLD1_!BR168*VLOOKUP(OVYLD2_!BR$4,'[1]INTERNAL PARAMETERS-1'!$B$5:$J$44,5,FALSE)*VLOOKUP(OVYLD2_!BR$4,'[1]INTERNAL PARAMETERS-1'!$B$5:$J$44,6,FALSE)*VLOOKUP(OVYLD2_!BR$4,'[1]INTERNAL PARAMETERS-1'!$B$5:$J$44,3,FALSE) + OVYLD1_!BR168*(1-VLOOKUP(OVYLD2_!BR$4,'[1]INTERNAL PARAMETERS-1'!$B$5:$J$44,5,FALSE))*VLOOKUP(OVYLD2_!BR$4,'[1]INTERNAL PARAMETERS-1'!$B$5:$J$44,8,FALSE)*VLOOKUP(OVYLD2_!BR$4,'[1]INTERNAL PARAMETERS-1'!$B$5:$J$44,3,FALSE)</f>
        <v>1.3976580167471789E-2</v>
      </c>
      <c r="BS168" s="44">
        <f>OVYLD1_!BS168*VLOOKUP(OVYLD2_!BS$4,'[1]INTERNAL PARAMETERS-1'!$B$5:$J$44,5,FALSE)*VLOOKUP(OVYLD2_!BS$4,'[1]INTERNAL PARAMETERS-1'!$B$5:$J$44,6,FALSE)*VLOOKUP(OVYLD2_!BS$4,'[1]INTERNAL PARAMETERS-1'!$B$5:$J$44,3,FALSE) + OVYLD1_!BS168*(1-VLOOKUP(OVYLD2_!BS$4,'[1]INTERNAL PARAMETERS-1'!$B$5:$J$44,5,FALSE))*VLOOKUP(OVYLD2_!BS$4,'[1]INTERNAL PARAMETERS-1'!$B$5:$J$44,8,FALSE)*VLOOKUP(OVYLD2_!BS$4,'[1]INTERNAL PARAMETERS-1'!$B$5:$J$44,3,FALSE)</f>
        <v>1.2321108493676828E-3</v>
      </c>
      <c r="BT168" s="44">
        <f>OVYLD1_!BT168*VLOOKUP(OVYLD2_!BT$4,'[1]INTERNAL PARAMETERS-1'!$B$5:$J$44,5,FALSE)*VLOOKUP(OVYLD2_!BT$4,'[1]INTERNAL PARAMETERS-1'!$B$5:$J$44,6,FALSE)*VLOOKUP(OVYLD2_!BT$4,'[1]INTERNAL PARAMETERS-1'!$B$5:$J$44,3,FALSE) + OVYLD1_!BT168*(1-VLOOKUP(OVYLD2_!BT$4,'[1]INTERNAL PARAMETERS-1'!$B$5:$J$44,5,FALSE))*VLOOKUP(OVYLD2_!BT$4,'[1]INTERNAL PARAMETERS-1'!$B$5:$J$44,8,FALSE)*VLOOKUP(OVYLD2_!BT$4,'[1]INTERNAL PARAMETERS-1'!$B$5:$J$44,3,FALSE)</f>
        <v>0</v>
      </c>
      <c r="BU168" s="44">
        <f>OVYLD1_!BU168*VLOOKUP(OVYLD2_!BU$4,'[1]INTERNAL PARAMETERS-1'!$B$5:$J$44,5,FALSE)*VLOOKUP(OVYLD2_!BU$4,'[1]INTERNAL PARAMETERS-1'!$B$5:$J$44,6,FALSE)*VLOOKUP(OVYLD2_!BU$4,'[1]INTERNAL PARAMETERS-1'!$B$5:$J$44,3,FALSE) + OVYLD1_!BU168*(1-VLOOKUP(OVYLD2_!BU$4,'[1]INTERNAL PARAMETERS-1'!$B$5:$J$44,5,FALSE))*VLOOKUP(OVYLD2_!BU$4,'[1]INTERNAL PARAMETERS-1'!$B$5:$J$44,8,FALSE)*VLOOKUP(OVYLD2_!BU$4,'[1]INTERNAL PARAMETERS-1'!$B$5:$J$44,3,FALSE)</f>
        <v>0</v>
      </c>
      <c r="BV168" s="44">
        <f>OVYLD1_!BV168*VLOOKUP(OVYLD2_!BV$4,'[1]INTERNAL PARAMETERS-1'!$B$5:$J$44,5,FALSE)*VLOOKUP(OVYLD2_!BV$4,'[1]INTERNAL PARAMETERS-1'!$B$5:$J$44,6,FALSE)*VLOOKUP(OVYLD2_!BV$4,'[1]INTERNAL PARAMETERS-1'!$B$5:$J$44,3,FALSE) + OVYLD1_!BV168*(1-VLOOKUP(OVYLD2_!BV$4,'[1]INTERNAL PARAMETERS-1'!$B$5:$J$44,5,FALSE))*VLOOKUP(OVYLD2_!BV$4,'[1]INTERNAL PARAMETERS-1'!$B$5:$J$44,8,FALSE)*VLOOKUP(OVYLD2_!BV$4,'[1]INTERNAL PARAMETERS-1'!$B$5:$J$44,3,FALSE)</f>
        <v>0</v>
      </c>
      <c r="BW168" s="44">
        <f>OVYLD1_!BW168*VLOOKUP(OVYLD2_!BW$4,'[1]INTERNAL PARAMETERS-1'!$B$5:$J$44,5,FALSE)*VLOOKUP(OVYLD2_!BW$4,'[1]INTERNAL PARAMETERS-1'!$B$5:$J$44,6,FALSE)*VLOOKUP(OVYLD2_!BW$4,'[1]INTERNAL PARAMETERS-1'!$B$5:$J$44,3,FALSE) + OVYLD1_!BW168*(1-VLOOKUP(OVYLD2_!BW$4,'[1]INTERNAL PARAMETERS-1'!$B$5:$J$44,5,FALSE))*VLOOKUP(OVYLD2_!BW$4,'[1]INTERNAL PARAMETERS-1'!$B$5:$J$44,8,FALSE)*VLOOKUP(OVYLD2_!BW$4,'[1]INTERNAL PARAMETERS-1'!$B$5:$J$44,3,FALSE)</f>
        <v>0</v>
      </c>
      <c r="BX168" s="44">
        <f>OVYLD1_!BX168*VLOOKUP(OVYLD2_!BX$4,'[1]INTERNAL PARAMETERS-1'!$B$5:$J$44,5,FALSE)*VLOOKUP(OVYLD2_!BX$4,'[1]INTERNAL PARAMETERS-1'!$B$5:$J$44,6,FALSE)*VLOOKUP(OVYLD2_!BX$4,'[1]INTERNAL PARAMETERS-1'!$B$5:$J$44,3,FALSE) + OVYLD1_!BX168*(1-VLOOKUP(OVYLD2_!BX$4,'[1]INTERNAL PARAMETERS-1'!$B$5:$J$44,5,FALSE))*VLOOKUP(OVYLD2_!BX$4,'[1]INTERNAL PARAMETERS-1'!$B$5:$J$44,8,FALSE)*VLOOKUP(OVYLD2_!BX$4,'[1]INTERNAL PARAMETERS-1'!$B$5:$J$44,3,FALSE)</f>
        <v>0</v>
      </c>
      <c r="BY168" s="44">
        <f>OVYLD1_!BY168*VLOOKUP(OVYLD2_!BY$4,'[1]INTERNAL PARAMETERS-1'!$B$5:$J$44,5,FALSE)*VLOOKUP(OVYLD2_!BY$4,'[1]INTERNAL PARAMETERS-1'!$B$5:$J$44,6,FALSE)*VLOOKUP(OVYLD2_!BY$4,'[1]INTERNAL PARAMETERS-1'!$B$5:$J$44,3,FALSE) + OVYLD1_!BY168*(1-VLOOKUP(OVYLD2_!BY$4,'[1]INTERNAL PARAMETERS-1'!$B$5:$J$44,5,FALSE))*VLOOKUP(OVYLD2_!BY$4,'[1]INTERNAL PARAMETERS-1'!$B$5:$J$44,8,FALSE)*VLOOKUP(OVYLD2_!BY$4,'[1]INTERNAL PARAMETERS-1'!$B$5:$J$44,3,FALSE)</f>
        <v>0</v>
      </c>
      <c r="BZ168" s="44">
        <f>OVYLD1_!BZ168*VLOOKUP(OVYLD2_!BZ$4,'[1]INTERNAL PARAMETERS-1'!$B$5:$J$44,5,FALSE)*VLOOKUP(OVYLD2_!BZ$4,'[1]INTERNAL PARAMETERS-1'!$B$5:$J$44,6,FALSE)*VLOOKUP(OVYLD2_!BZ$4,'[1]INTERNAL PARAMETERS-1'!$B$5:$J$44,3,FALSE) + OVYLD1_!BZ168*(1-VLOOKUP(OVYLD2_!BZ$4,'[1]INTERNAL PARAMETERS-1'!$B$5:$J$44,5,FALSE))*VLOOKUP(OVYLD2_!BZ$4,'[1]INTERNAL PARAMETERS-1'!$B$5:$J$44,8,FALSE)*VLOOKUP(OVYLD2_!BZ$4,'[1]INTERNAL PARAMETERS-1'!$B$5:$J$44,3,FALSE)</f>
        <v>3.0290157588126906E-4</v>
      </c>
      <c r="CA168" s="44">
        <f>OVYLD1_!CA168*VLOOKUP(OVYLD2_!CA$4,'[1]INTERNAL PARAMETERS-1'!$B$5:$J$44,5,FALSE)*VLOOKUP(OVYLD2_!CA$4,'[1]INTERNAL PARAMETERS-1'!$B$5:$J$44,6,FALSE)*VLOOKUP(OVYLD2_!CA$4,'[1]INTERNAL PARAMETERS-1'!$B$5:$J$44,3,FALSE) + OVYLD1_!CA168*(1-VLOOKUP(OVYLD2_!CA$4,'[1]INTERNAL PARAMETERS-1'!$B$5:$J$44,5,FALSE))*VLOOKUP(OVYLD2_!CA$4,'[1]INTERNAL PARAMETERS-1'!$B$5:$J$44,8,FALSE)*VLOOKUP(OVYLD2_!CA$4,'[1]INTERNAL PARAMETERS-1'!$B$5:$J$44,3,FALSE)</f>
        <v>0</v>
      </c>
      <c r="CB168" s="44">
        <f>OVYLD1_!CB168*VLOOKUP(OVYLD2_!CB$4,'[1]INTERNAL PARAMETERS-1'!$B$5:$J$44,5,FALSE)*VLOOKUP(OVYLD2_!CB$4,'[1]INTERNAL PARAMETERS-1'!$B$5:$J$44,6,FALSE)*VLOOKUP(OVYLD2_!CB$4,'[1]INTERNAL PARAMETERS-1'!$B$5:$J$44,3,FALSE) + OVYLD1_!CB168*(1-VLOOKUP(OVYLD2_!CB$4,'[1]INTERNAL PARAMETERS-1'!$B$5:$J$44,5,FALSE))*VLOOKUP(OVYLD2_!CB$4,'[1]INTERNAL PARAMETERS-1'!$B$5:$J$44,8,FALSE)*VLOOKUP(OVYLD2_!CB$4,'[1]INTERNAL PARAMETERS-1'!$B$5:$J$44,3,FALSE)</f>
        <v>0</v>
      </c>
      <c r="CC168" s="44">
        <f>OVYLD1_!CC168*VLOOKUP(OVYLD2_!CC$4,'[1]INTERNAL PARAMETERS-1'!$B$5:$J$44,5,FALSE)*VLOOKUP(OVYLD2_!CC$4,'[1]INTERNAL PARAMETERS-1'!$B$5:$J$44,6,FALSE)*VLOOKUP(OVYLD2_!CC$4,'[1]INTERNAL PARAMETERS-1'!$B$5:$J$44,3,FALSE) + OVYLD1_!CC168*(1-VLOOKUP(OVYLD2_!CC$4,'[1]INTERNAL PARAMETERS-1'!$B$5:$J$44,5,FALSE))*VLOOKUP(OVYLD2_!CC$4,'[1]INTERNAL PARAMETERS-1'!$B$5:$J$44,8,FALSE)*VLOOKUP(OVYLD2_!CC$4,'[1]INTERNAL PARAMETERS-1'!$B$5:$J$44,3,FALSE)</f>
        <v>2.4402336296923937E-3</v>
      </c>
      <c r="CD168" s="44">
        <f>OVYLD1_!CD168*VLOOKUP(OVYLD2_!CD$4,'[1]INTERNAL PARAMETERS-1'!$B$5:$J$44,5,FALSE)*VLOOKUP(OVYLD2_!CD$4,'[1]INTERNAL PARAMETERS-1'!$B$5:$J$44,6,FALSE)*VLOOKUP(OVYLD2_!CD$4,'[1]INTERNAL PARAMETERS-1'!$B$5:$J$44,3,FALSE) + OVYLD1_!CD168*(1-VLOOKUP(OVYLD2_!CD$4,'[1]INTERNAL PARAMETERS-1'!$B$5:$J$44,5,FALSE))*VLOOKUP(OVYLD2_!CD$4,'[1]INTERNAL PARAMETERS-1'!$B$5:$J$44,8,FALSE)*VLOOKUP(OVYLD2_!CD$4,'[1]INTERNAL PARAMETERS-1'!$B$5:$J$44,3,FALSE)</f>
        <v>2.1772789182305751E-2</v>
      </c>
      <c r="CE168" s="44">
        <f>OVYLD1_!CE168*VLOOKUP(OVYLD2_!CE$4,'[1]INTERNAL PARAMETERS-1'!$B$5:$J$44,5,FALSE)*VLOOKUP(OVYLD2_!CE$4,'[1]INTERNAL PARAMETERS-1'!$B$5:$J$44,6,FALSE)*VLOOKUP(OVYLD2_!CE$4,'[1]INTERNAL PARAMETERS-1'!$B$5:$J$44,3,FALSE) + OVYLD1_!CE168*(1-VLOOKUP(OVYLD2_!CE$4,'[1]INTERNAL PARAMETERS-1'!$B$5:$J$44,5,FALSE))*VLOOKUP(OVYLD2_!CE$4,'[1]INTERNAL PARAMETERS-1'!$B$5:$J$44,8,FALSE)*VLOOKUP(OVYLD2_!CE$4,'[1]INTERNAL PARAMETERS-1'!$B$5:$J$44,3,FALSE)</f>
        <v>2.9672334532559554E-2</v>
      </c>
      <c r="CF168" s="44">
        <f>OVYLD1_!CF168*VLOOKUP(OVYLD2_!CF$4,'[1]INTERNAL PARAMETERS-1'!$B$5:$J$44,5,FALSE)*VLOOKUP(OVYLD2_!CF$4,'[1]INTERNAL PARAMETERS-1'!$B$5:$J$44,6,FALSE)*VLOOKUP(OVYLD2_!CF$4,'[1]INTERNAL PARAMETERS-1'!$B$5:$J$44,3,FALSE) + OVYLD1_!CF168*(1-VLOOKUP(OVYLD2_!CF$4,'[1]INTERNAL PARAMETERS-1'!$B$5:$J$44,5,FALSE))*VLOOKUP(OVYLD2_!CF$4,'[1]INTERNAL PARAMETERS-1'!$B$5:$J$44,8,FALSE)*VLOOKUP(OVYLD2_!CF$4,'[1]INTERNAL PARAMETERS-1'!$B$5:$J$44,3,FALSE)</f>
        <v>2.9402838514115796E-2</v>
      </c>
      <c r="CG168" s="44">
        <f>OVYLD1_!CG168*VLOOKUP(OVYLD2_!CG$4,'[1]INTERNAL PARAMETERS-1'!$B$5:$J$44,5,FALSE)*VLOOKUP(OVYLD2_!CG$4,'[1]INTERNAL PARAMETERS-1'!$B$5:$J$44,6,FALSE)*VLOOKUP(OVYLD2_!CG$4,'[1]INTERNAL PARAMETERS-1'!$B$5:$J$44,3,FALSE) + OVYLD1_!CG168*(1-VLOOKUP(OVYLD2_!CG$4,'[1]INTERNAL PARAMETERS-1'!$B$5:$J$44,5,FALSE))*VLOOKUP(OVYLD2_!CG$4,'[1]INTERNAL PARAMETERS-1'!$B$5:$J$44,8,FALSE)*VLOOKUP(OVYLD2_!CG$4,'[1]INTERNAL PARAMETERS-1'!$B$5:$J$44,3,FALSE)</f>
        <v>0</v>
      </c>
      <c r="CH168" s="43">
        <f>OVYLD1_!CH168*VLOOKUP(OVYLD2_!CH$4,'[1]INTERNAL PARAMETERS-1'!$B$5:$J$44,5,FALSE)*VLOOKUP(OVYLD2_!CH$4,'[1]INTERNAL PARAMETERS-1'!$B$5:$J$44,6,FALSE)*VLOOKUP(OVYLD2_!CH$4,'[1]INTERNAL PARAMETERS-1'!$B$5:$J$44,3,FALSE) + OVYLD1_!CH168*(1-VLOOKUP(OVYLD2_!CH$4,'[1]INTERNAL PARAMETERS-1'!$B$5:$J$44,5,FALSE))*VLOOKUP(OVYLD2_!CH$4,'[1]INTERNAL PARAMETERS-1'!$B$5:$J$44,8,FALSE)*VLOOKUP(OVYLD2_!CH$4,'[1]INTERNAL PARAMETERS-1'!$B$5:$J$44,3,FALSE)</f>
        <v>0</v>
      </c>
      <c r="CJ168" s="45">
        <f t="shared" si="4"/>
        <v>465.35125863847077</v>
      </c>
      <c r="CK168" s="43">
        <f t="shared" si="5"/>
        <v>10.054716797121914</v>
      </c>
    </row>
    <row r="169" spans="2:89" x14ac:dyDescent="0.5">
      <c r="B169" s="58" t="s">
        <v>8</v>
      </c>
      <c r="C169" s="57" t="s">
        <v>63</v>
      </c>
      <c r="D169" s="57" t="s">
        <v>78</v>
      </c>
      <c r="E169" s="128">
        <f>OVERALL2021!AI169</f>
        <v>2753.2790592637575</v>
      </c>
      <c r="F169" s="56">
        <f>'[1]INTERNAL PARAMETERS-1'!M7</f>
        <v>73.784999999999997</v>
      </c>
      <c r="G169" s="45">
        <f>OVYLD1_!G169*VLOOKUP(OVYLD2_!G$4,'[1]INTERNAL PARAMETERS-1'!$B$5:$J$44,5,FALSE)*VLOOKUP(OVYLD2_!G$4,'[1]INTERNAL PARAMETERS-1'!$B$5:$J$44,7,FALSE)*OVYLD2_!$F169 + OVYLD1_!G169*(1-VLOOKUP(OVYLD2_!G$4,'[1]INTERNAL PARAMETERS-1'!$B$5:$J$44,5,FALSE))*VLOOKUP(OVYLD2_!G$4,'[1]INTERNAL PARAMETERS-1'!$B$5:$J$44,9,FALSE)*OVYLD2_!$F169</f>
        <v>361.75525794849398</v>
      </c>
      <c r="H169" s="44">
        <f>OVYLD1_!H169*VLOOKUP(OVYLD2_!H$4,'[1]INTERNAL PARAMETERS-1'!$B$5:$J$44,5,FALSE)*VLOOKUP(OVYLD2_!H$4,'[1]INTERNAL PARAMETERS-1'!$B$5:$J$44,7,FALSE)*OVYLD2_!$F169 + OVYLD1_!H169*(1-VLOOKUP(OVYLD2_!H$4,'[1]INTERNAL PARAMETERS-1'!$B$5:$J$44,5,FALSE))*VLOOKUP(OVYLD2_!H$4,'[1]INTERNAL PARAMETERS-1'!$B$5:$J$44,9,FALSE)*OVYLD2_!$F169</f>
        <v>181.79890722029577</v>
      </c>
      <c r="I169" s="44">
        <f>OVYLD1_!I169*VLOOKUP(OVYLD2_!I$4,'[1]INTERNAL PARAMETERS-1'!$B$5:$J$44,5,FALSE)*VLOOKUP(OVYLD2_!I$4,'[1]INTERNAL PARAMETERS-1'!$B$5:$J$44,7,FALSE)*OVYLD2_!$F169 + OVYLD1_!I169*(1-VLOOKUP(OVYLD2_!I$4,'[1]INTERNAL PARAMETERS-1'!$B$5:$J$44,5,FALSE))*VLOOKUP(OVYLD2_!I$4,'[1]INTERNAL PARAMETERS-1'!$B$5:$J$44,9,FALSE)*OVYLD2_!$F169</f>
        <v>572.57396064122065</v>
      </c>
      <c r="J169" s="44">
        <f>OVYLD1_!J169*VLOOKUP(OVYLD2_!J$4,'[1]INTERNAL PARAMETERS-1'!$B$5:$J$44,5,FALSE)*VLOOKUP(OVYLD2_!J$4,'[1]INTERNAL PARAMETERS-1'!$B$5:$J$44,7,FALSE)*OVYLD2_!$F169 + OVYLD1_!J169*(1-VLOOKUP(OVYLD2_!J$4,'[1]INTERNAL PARAMETERS-1'!$B$5:$J$44,5,FALSE))*VLOOKUP(OVYLD2_!J$4,'[1]INTERNAL PARAMETERS-1'!$B$5:$J$44,9,FALSE)*OVYLD2_!$F169</f>
        <v>0</v>
      </c>
      <c r="K169" s="44">
        <f>OVYLD1_!K169*VLOOKUP(OVYLD2_!K$4,'[1]INTERNAL PARAMETERS-1'!$B$5:$J$44,5,FALSE)*VLOOKUP(OVYLD2_!K$4,'[1]INTERNAL PARAMETERS-1'!$B$5:$J$44,7,FALSE)*OVYLD2_!$F169 + OVYLD1_!K169*(1-VLOOKUP(OVYLD2_!K$4,'[1]INTERNAL PARAMETERS-1'!$B$5:$J$44,5,FALSE))*VLOOKUP(OVYLD2_!K$4,'[1]INTERNAL PARAMETERS-1'!$B$5:$J$44,9,FALSE)*OVYLD2_!$F169</f>
        <v>0</v>
      </c>
      <c r="L169" s="44">
        <f>OVYLD1_!L169*VLOOKUP(OVYLD2_!L$4,'[1]INTERNAL PARAMETERS-1'!$B$5:$J$44,5,FALSE)*VLOOKUP(OVYLD2_!L$4,'[1]INTERNAL PARAMETERS-1'!$B$5:$J$44,7,FALSE)*OVYLD2_!$F169 + OVYLD1_!L169*(1-VLOOKUP(OVYLD2_!L$4,'[1]INTERNAL PARAMETERS-1'!$B$5:$J$44,5,FALSE))*VLOOKUP(OVYLD2_!L$4,'[1]INTERNAL PARAMETERS-1'!$B$5:$J$44,9,FALSE)*OVYLD2_!$F169</f>
        <v>0</v>
      </c>
      <c r="M169" s="44">
        <f>OVYLD1_!M169*VLOOKUP(OVYLD2_!M$4,'[1]INTERNAL PARAMETERS-1'!$B$5:$J$44,5,FALSE)*VLOOKUP(OVYLD2_!M$4,'[1]INTERNAL PARAMETERS-1'!$B$5:$J$44,7,FALSE)*OVYLD2_!$F169 + OVYLD1_!M169*(1-VLOOKUP(OVYLD2_!M$4,'[1]INTERNAL PARAMETERS-1'!$B$5:$J$44,5,FALSE))*VLOOKUP(OVYLD2_!M$4,'[1]INTERNAL PARAMETERS-1'!$B$5:$J$44,9,FALSE)*OVYLD2_!$F169</f>
        <v>5.2386652655271746</v>
      </c>
      <c r="N169" s="44">
        <f>OVYLD1_!N169*VLOOKUP(OVYLD2_!N$4,'[1]INTERNAL PARAMETERS-1'!$B$5:$J$44,5,FALSE)*VLOOKUP(OVYLD2_!N$4,'[1]INTERNAL PARAMETERS-1'!$B$5:$J$44,7,FALSE)*OVYLD2_!$F169 + OVYLD1_!N169*(1-VLOOKUP(OVYLD2_!N$4,'[1]INTERNAL PARAMETERS-1'!$B$5:$J$44,5,FALSE))*VLOOKUP(OVYLD2_!N$4,'[1]INTERNAL PARAMETERS-1'!$B$5:$J$44,9,FALSE)*OVYLD2_!$F169</f>
        <v>2.5651228854528356</v>
      </c>
      <c r="O169" s="44">
        <f>OVYLD1_!O169*VLOOKUP(OVYLD2_!O$4,'[1]INTERNAL PARAMETERS-1'!$B$5:$J$44,5,FALSE)*VLOOKUP(OVYLD2_!O$4,'[1]INTERNAL PARAMETERS-1'!$B$5:$J$44,7,FALSE)*OVYLD2_!$F169 + OVYLD1_!O169*(1-VLOOKUP(OVYLD2_!O$4,'[1]INTERNAL PARAMETERS-1'!$B$5:$J$44,5,FALSE))*VLOOKUP(OVYLD2_!O$4,'[1]INTERNAL PARAMETERS-1'!$B$5:$J$44,9,FALSE)*OVYLD2_!$F169</f>
        <v>0</v>
      </c>
      <c r="P169" s="44">
        <f>OVYLD1_!P169*VLOOKUP(OVYLD2_!P$4,'[1]INTERNAL PARAMETERS-1'!$B$5:$J$44,5,FALSE)*VLOOKUP(OVYLD2_!P$4,'[1]INTERNAL PARAMETERS-1'!$B$5:$J$44,7,FALSE)*OVYLD2_!$F169 + OVYLD1_!P169*(1-VLOOKUP(OVYLD2_!P$4,'[1]INTERNAL PARAMETERS-1'!$B$5:$J$44,5,FALSE))*VLOOKUP(OVYLD2_!P$4,'[1]INTERNAL PARAMETERS-1'!$B$5:$J$44,9,FALSE)*OVYLD2_!$F169</f>
        <v>0</v>
      </c>
      <c r="Q169" s="44">
        <f>OVYLD1_!Q169*VLOOKUP(OVYLD2_!Q$4,'[1]INTERNAL PARAMETERS-1'!$B$5:$J$44,5,FALSE)*VLOOKUP(OVYLD2_!Q$4,'[1]INTERNAL PARAMETERS-1'!$B$5:$J$44,7,FALSE)*OVYLD2_!$F169 + OVYLD1_!Q169*(1-VLOOKUP(OVYLD2_!Q$4,'[1]INTERNAL PARAMETERS-1'!$B$5:$J$44,5,FALSE))*VLOOKUP(OVYLD2_!Q$4,'[1]INTERNAL PARAMETERS-1'!$B$5:$J$44,9,FALSE)*OVYLD2_!$F169</f>
        <v>0</v>
      </c>
      <c r="R169" s="44">
        <f>OVYLD1_!R169*VLOOKUP(OVYLD2_!R$4,'[1]INTERNAL PARAMETERS-1'!$B$5:$J$44,5,FALSE)*VLOOKUP(OVYLD2_!R$4,'[1]INTERNAL PARAMETERS-1'!$B$5:$J$44,7,FALSE)*OVYLD2_!$F169 + OVYLD1_!R169*(1-VLOOKUP(OVYLD2_!R$4,'[1]INTERNAL PARAMETERS-1'!$B$5:$J$44,5,FALSE))*VLOOKUP(OVYLD2_!R$4,'[1]INTERNAL PARAMETERS-1'!$B$5:$J$44,9,FALSE)*OVYLD2_!$F169</f>
        <v>2.3123424751818256</v>
      </c>
      <c r="S169" s="44">
        <f>OVYLD1_!S169*VLOOKUP(OVYLD2_!S$4,'[1]INTERNAL PARAMETERS-1'!$B$5:$J$44,5,FALSE)*VLOOKUP(OVYLD2_!S$4,'[1]INTERNAL PARAMETERS-1'!$B$5:$J$44,7,FALSE)*OVYLD2_!$F169 + OVYLD1_!S169*(1-VLOOKUP(OVYLD2_!S$4,'[1]INTERNAL PARAMETERS-1'!$B$5:$J$44,5,FALSE))*VLOOKUP(OVYLD2_!S$4,'[1]INTERNAL PARAMETERS-1'!$B$5:$J$44,9,FALSE)*OVYLD2_!$F169</f>
        <v>156.70494713280652</v>
      </c>
      <c r="T169" s="44">
        <f>OVYLD1_!T169*VLOOKUP(OVYLD2_!T$4,'[1]INTERNAL PARAMETERS-1'!$B$5:$J$44,5,FALSE)*VLOOKUP(OVYLD2_!T$4,'[1]INTERNAL PARAMETERS-1'!$B$5:$J$44,7,FALSE)*OVYLD2_!$F169 + OVYLD1_!T169*(1-VLOOKUP(OVYLD2_!T$4,'[1]INTERNAL PARAMETERS-1'!$B$5:$J$44,5,FALSE))*VLOOKUP(OVYLD2_!T$4,'[1]INTERNAL PARAMETERS-1'!$B$5:$J$44,9,FALSE)*OVYLD2_!$F169</f>
        <v>8.6706748298456819</v>
      </c>
      <c r="U169" s="44">
        <f>OVYLD1_!U169*VLOOKUP(OVYLD2_!U$4,'[1]INTERNAL PARAMETERS-1'!$B$5:$J$44,5,FALSE)*VLOOKUP(OVYLD2_!U$4,'[1]INTERNAL PARAMETERS-1'!$B$5:$J$44,7,FALSE)*OVYLD2_!$F169 + OVYLD1_!U169*(1-VLOOKUP(OVYLD2_!U$4,'[1]INTERNAL PARAMETERS-1'!$B$5:$J$44,5,FALSE))*VLOOKUP(OVYLD2_!U$4,'[1]INTERNAL PARAMETERS-1'!$B$5:$J$44,9,FALSE)*OVYLD2_!$F169</f>
        <v>11.431183991108574</v>
      </c>
      <c r="V169" s="44">
        <f>OVYLD1_!V169*VLOOKUP(OVYLD2_!V$4,'[1]INTERNAL PARAMETERS-1'!$B$5:$J$44,5,FALSE)*VLOOKUP(OVYLD2_!V$4,'[1]INTERNAL PARAMETERS-1'!$B$5:$J$44,7,FALSE)*OVYLD2_!$F169 + OVYLD1_!V169*(1-VLOOKUP(OVYLD2_!V$4,'[1]INTERNAL PARAMETERS-1'!$B$5:$J$44,5,FALSE))*VLOOKUP(OVYLD2_!V$4,'[1]INTERNAL PARAMETERS-1'!$B$5:$J$44,9,FALSE)*OVYLD2_!$F169</f>
        <v>73.875664038719322</v>
      </c>
      <c r="W169" s="44">
        <f>OVYLD1_!W169*VLOOKUP(OVYLD2_!W$4,'[1]INTERNAL PARAMETERS-1'!$B$5:$J$44,5,FALSE)*VLOOKUP(OVYLD2_!W$4,'[1]INTERNAL PARAMETERS-1'!$B$5:$J$44,7,FALSE)*OVYLD2_!$F169 + OVYLD1_!W169*(1-VLOOKUP(OVYLD2_!W$4,'[1]INTERNAL PARAMETERS-1'!$B$5:$J$44,5,FALSE))*VLOOKUP(OVYLD2_!W$4,'[1]INTERNAL PARAMETERS-1'!$B$5:$J$44,9,FALSE)*OVYLD2_!$F169</f>
        <v>0</v>
      </c>
      <c r="X169" s="44">
        <f>OVYLD1_!X169*VLOOKUP(OVYLD2_!X$4,'[1]INTERNAL PARAMETERS-1'!$B$5:$J$44,5,FALSE)*VLOOKUP(OVYLD2_!X$4,'[1]INTERNAL PARAMETERS-1'!$B$5:$J$44,7,FALSE)*OVYLD2_!$F169 + OVYLD1_!X169*(1-VLOOKUP(OVYLD2_!X$4,'[1]INTERNAL PARAMETERS-1'!$B$5:$J$44,5,FALSE))*VLOOKUP(OVYLD2_!X$4,'[1]INTERNAL PARAMETERS-1'!$B$5:$J$44,9,FALSE)*OVYLD2_!$F169</f>
        <v>0</v>
      </c>
      <c r="Y169" s="44">
        <f>OVYLD1_!Y169*VLOOKUP(OVYLD2_!Y$4,'[1]INTERNAL PARAMETERS-1'!$B$5:$J$44,5,FALSE)*VLOOKUP(OVYLD2_!Y$4,'[1]INTERNAL PARAMETERS-1'!$B$5:$J$44,7,FALSE)*OVYLD2_!$F169 + OVYLD1_!Y169*(1-VLOOKUP(OVYLD2_!Y$4,'[1]INTERNAL PARAMETERS-1'!$B$5:$J$44,5,FALSE))*VLOOKUP(OVYLD2_!Y$4,'[1]INTERNAL PARAMETERS-1'!$B$5:$J$44,9,FALSE)*OVYLD2_!$F169</f>
        <v>0</v>
      </c>
      <c r="Z169" s="44">
        <f>OVYLD1_!Z169*VLOOKUP(OVYLD2_!Z$4,'[1]INTERNAL PARAMETERS-1'!$B$5:$J$44,5,FALSE)*VLOOKUP(OVYLD2_!Z$4,'[1]INTERNAL PARAMETERS-1'!$B$5:$J$44,7,FALSE)*OVYLD2_!$F169 + OVYLD1_!Z169*(1-VLOOKUP(OVYLD2_!Z$4,'[1]INTERNAL PARAMETERS-1'!$B$5:$J$44,5,FALSE))*VLOOKUP(OVYLD2_!Z$4,'[1]INTERNAL PARAMETERS-1'!$B$5:$J$44,9,FALSE)*OVYLD2_!$F169</f>
        <v>0</v>
      </c>
      <c r="AA169" s="44">
        <f>OVYLD1_!AA169*VLOOKUP(OVYLD2_!AA$4,'[1]INTERNAL PARAMETERS-1'!$B$5:$J$44,5,FALSE)*VLOOKUP(OVYLD2_!AA$4,'[1]INTERNAL PARAMETERS-1'!$B$5:$J$44,7,FALSE)*OVYLD2_!$F169 + OVYLD1_!AA169*(1-VLOOKUP(OVYLD2_!AA$4,'[1]INTERNAL PARAMETERS-1'!$B$5:$J$44,5,FALSE))*VLOOKUP(OVYLD2_!AA$4,'[1]INTERNAL PARAMETERS-1'!$B$5:$J$44,9,FALSE)*OVYLD2_!$F169</f>
        <v>0</v>
      </c>
      <c r="AB169" s="44">
        <f>OVYLD1_!AB169*VLOOKUP(OVYLD2_!AB$4,'[1]INTERNAL PARAMETERS-1'!$B$5:$J$44,5,FALSE)*VLOOKUP(OVYLD2_!AB$4,'[1]INTERNAL PARAMETERS-1'!$B$5:$J$44,7,FALSE)*OVYLD2_!$F169 + OVYLD1_!AB169*(1-VLOOKUP(OVYLD2_!AB$4,'[1]INTERNAL PARAMETERS-1'!$B$5:$J$44,5,FALSE))*VLOOKUP(OVYLD2_!AB$4,'[1]INTERNAL PARAMETERS-1'!$B$5:$J$44,9,FALSE)*OVYLD2_!$F169</f>
        <v>0</v>
      </c>
      <c r="AC169" s="44">
        <f>OVYLD1_!AC169*VLOOKUP(OVYLD2_!AC$4,'[1]INTERNAL PARAMETERS-1'!$B$5:$J$44,5,FALSE)*VLOOKUP(OVYLD2_!AC$4,'[1]INTERNAL PARAMETERS-1'!$B$5:$J$44,7,FALSE)*OVYLD2_!$F169 + OVYLD1_!AC169*(1-VLOOKUP(OVYLD2_!AC$4,'[1]INTERNAL PARAMETERS-1'!$B$5:$J$44,5,FALSE))*VLOOKUP(OVYLD2_!AC$4,'[1]INTERNAL PARAMETERS-1'!$B$5:$J$44,9,FALSE)*OVYLD2_!$F169</f>
        <v>0</v>
      </c>
      <c r="AD169" s="44">
        <f>OVYLD1_!AD169*VLOOKUP(OVYLD2_!AD$4,'[1]INTERNAL PARAMETERS-1'!$B$5:$J$44,5,FALSE)*VLOOKUP(OVYLD2_!AD$4,'[1]INTERNAL PARAMETERS-1'!$B$5:$J$44,7,FALSE)*OVYLD2_!$F169 + OVYLD1_!AD169*(1-VLOOKUP(OVYLD2_!AD$4,'[1]INTERNAL PARAMETERS-1'!$B$5:$J$44,5,FALSE))*VLOOKUP(OVYLD2_!AD$4,'[1]INTERNAL PARAMETERS-1'!$B$5:$J$44,9,FALSE)*OVYLD2_!$F169</f>
        <v>0</v>
      </c>
      <c r="AE169" s="44">
        <f>OVYLD1_!AE169*VLOOKUP(OVYLD2_!AE$4,'[1]INTERNAL PARAMETERS-1'!$B$5:$J$44,5,FALSE)*VLOOKUP(OVYLD2_!AE$4,'[1]INTERNAL PARAMETERS-1'!$B$5:$J$44,7,FALSE)*OVYLD2_!$F169 + OVYLD1_!AE169*(1-VLOOKUP(OVYLD2_!AE$4,'[1]INTERNAL PARAMETERS-1'!$B$5:$J$44,5,FALSE))*VLOOKUP(OVYLD2_!AE$4,'[1]INTERNAL PARAMETERS-1'!$B$5:$J$44,9,FALSE)*OVYLD2_!$F169</f>
        <v>0</v>
      </c>
      <c r="AF169" s="44">
        <f>OVYLD1_!AF169*VLOOKUP(OVYLD2_!AF$4,'[1]INTERNAL PARAMETERS-1'!$B$5:$J$44,5,FALSE)*VLOOKUP(OVYLD2_!AF$4,'[1]INTERNAL PARAMETERS-1'!$B$5:$J$44,7,FALSE)*OVYLD2_!$F169 + OVYLD1_!AF169*(1-VLOOKUP(OVYLD2_!AF$4,'[1]INTERNAL PARAMETERS-1'!$B$5:$J$44,5,FALSE))*VLOOKUP(OVYLD2_!AF$4,'[1]INTERNAL PARAMETERS-1'!$B$5:$J$44,9,FALSE)*OVYLD2_!$F169</f>
        <v>1.4086875519579187</v>
      </c>
      <c r="AG169" s="44">
        <f>OVYLD1_!AG169*VLOOKUP(OVYLD2_!AG$4,'[1]INTERNAL PARAMETERS-1'!$B$5:$J$44,5,FALSE)*VLOOKUP(OVYLD2_!AG$4,'[1]INTERNAL PARAMETERS-1'!$B$5:$J$44,7,FALSE)*OVYLD2_!$F169 + OVYLD1_!AG169*(1-VLOOKUP(OVYLD2_!AG$4,'[1]INTERNAL PARAMETERS-1'!$B$5:$J$44,5,FALSE))*VLOOKUP(OVYLD2_!AG$4,'[1]INTERNAL PARAMETERS-1'!$B$5:$J$44,9,FALSE)*OVYLD2_!$F169</f>
        <v>8.8880663889801408</v>
      </c>
      <c r="AH169" s="44">
        <f>OVYLD1_!AH169*VLOOKUP(OVYLD2_!AH$4,'[1]INTERNAL PARAMETERS-1'!$B$5:$J$44,5,FALSE)*VLOOKUP(OVYLD2_!AH$4,'[1]INTERNAL PARAMETERS-1'!$B$5:$J$44,7,FALSE)*OVYLD2_!$F169 + OVYLD1_!AH169*(1-VLOOKUP(OVYLD2_!AH$4,'[1]INTERNAL PARAMETERS-1'!$B$5:$J$44,5,FALSE))*VLOOKUP(OVYLD2_!AH$4,'[1]INTERNAL PARAMETERS-1'!$B$5:$J$44,9,FALSE)*OVYLD2_!$F169</f>
        <v>0</v>
      </c>
      <c r="AI169" s="44">
        <f>OVYLD1_!AI169*VLOOKUP(OVYLD2_!AI$4,'[1]INTERNAL PARAMETERS-1'!$B$5:$J$44,5,FALSE)*VLOOKUP(OVYLD2_!AI$4,'[1]INTERNAL PARAMETERS-1'!$B$5:$J$44,7,FALSE)*OVYLD2_!$F169 + OVYLD1_!AI169*(1-VLOOKUP(OVYLD2_!AI$4,'[1]INTERNAL PARAMETERS-1'!$B$5:$J$44,5,FALSE))*VLOOKUP(OVYLD2_!AI$4,'[1]INTERNAL PARAMETERS-1'!$B$5:$J$44,9,FALSE)*OVYLD2_!$F169</f>
        <v>0.18060096819973315</v>
      </c>
      <c r="AJ169" s="44">
        <f>OVYLD1_!AJ169*VLOOKUP(OVYLD2_!AJ$4,'[1]INTERNAL PARAMETERS-1'!$B$5:$J$44,5,FALSE)*VLOOKUP(OVYLD2_!AJ$4,'[1]INTERNAL PARAMETERS-1'!$B$5:$J$44,7,FALSE)*OVYLD2_!$F169 + OVYLD1_!AJ169*(1-VLOOKUP(OVYLD2_!AJ$4,'[1]INTERNAL PARAMETERS-1'!$B$5:$J$44,5,FALSE))*VLOOKUP(OVYLD2_!AJ$4,'[1]INTERNAL PARAMETERS-1'!$B$5:$J$44,9,FALSE)*OVYLD2_!$F169</f>
        <v>0</v>
      </c>
      <c r="AK169" s="44">
        <f>OVYLD1_!AK169*VLOOKUP(OVYLD2_!AK$4,'[1]INTERNAL PARAMETERS-1'!$B$5:$J$44,5,FALSE)*VLOOKUP(OVYLD2_!AK$4,'[1]INTERNAL PARAMETERS-1'!$B$5:$J$44,7,FALSE)*OVYLD2_!$F169 + OVYLD1_!AK169*(1-VLOOKUP(OVYLD2_!AK$4,'[1]INTERNAL PARAMETERS-1'!$B$5:$J$44,5,FALSE))*VLOOKUP(OVYLD2_!AK$4,'[1]INTERNAL PARAMETERS-1'!$B$5:$J$44,9,FALSE)*OVYLD2_!$F169</f>
        <v>0</v>
      </c>
      <c r="AL169" s="44">
        <f>OVYLD1_!AL169*VLOOKUP(OVYLD2_!AL$4,'[1]INTERNAL PARAMETERS-1'!$B$5:$J$44,5,FALSE)*VLOOKUP(OVYLD2_!AL$4,'[1]INTERNAL PARAMETERS-1'!$B$5:$J$44,7,FALSE)*OVYLD2_!$F169 + OVYLD1_!AL169*(1-VLOOKUP(OVYLD2_!AL$4,'[1]INTERNAL PARAMETERS-1'!$B$5:$J$44,5,FALSE))*VLOOKUP(OVYLD2_!AL$4,'[1]INTERNAL PARAMETERS-1'!$B$5:$J$44,9,FALSE)*OVYLD2_!$F169</f>
        <v>0</v>
      </c>
      <c r="AM169" s="44">
        <f>OVYLD1_!AM169*VLOOKUP(OVYLD2_!AM$4,'[1]INTERNAL PARAMETERS-1'!$B$5:$J$44,5,FALSE)*VLOOKUP(OVYLD2_!AM$4,'[1]INTERNAL PARAMETERS-1'!$B$5:$J$44,7,FALSE)*OVYLD2_!$F169 + OVYLD1_!AM169*(1-VLOOKUP(OVYLD2_!AM$4,'[1]INTERNAL PARAMETERS-1'!$B$5:$J$44,5,FALSE))*VLOOKUP(OVYLD2_!AM$4,'[1]INTERNAL PARAMETERS-1'!$B$5:$J$44,9,FALSE)*OVYLD2_!$F169</f>
        <v>0</v>
      </c>
      <c r="AN169" s="44">
        <f>OVYLD1_!AN169*VLOOKUP(OVYLD2_!AN$4,'[1]INTERNAL PARAMETERS-1'!$B$5:$J$44,5,FALSE)*VLOOKUP(OVYLD2_!AN$4,'[1]INTERNAL PARAMETERS-1'!$B$5:$J$44,7,FALSE)*OVYLD2_!$F169 + OVYLD1_!AN169*(1-VLOOKUP(OVYLD2_!AN$4,'[1]INTERNAL PARAMETERS-1'!$B$5:$J$44,5,FALSE))*VLOOKUP(OVYLD2_!AN$4,'[1]INTERNAL PARAMETERS-1'!$B$5:$J$44,9,FALSE)*OVYLD2_!$F169</f>
        <v>0</v>
      </c>
      <c r="AO169" s="44">
        <f>OVYLD1_!AO169*VLOOKUP(OVYLD2_!AO$4,'[1]INTERNAL PARAMETERS-1'!$B$5:$J$44,5,FALSE)*VLOOKUP(OVYLD2_!AO$4,'[1]INTERNAL PARAMETERS-1'!$B$5:$J$44,7,FALSE)*OVYLD2_!$F169 + OVYLD1_!AO169*(1-VLOOKUP(OVYLD2_!AO$4,'[1]INTERNAL PARAMETERS-1'!$B$5:$J$44,5,FALSE))*VLOOKUP(OVYLD2_!AO$4,'[1]INTERNAL PARAMETERS-1'!$B$5:$J$44,9,FALSE)*OVYLD2_!$F169</f>
        <v>0</v>
      </c>
      <c r="AP169" s="44">
        <f>OVYLD1_!AP169*VLOOKUP(OVYLD2_!AP$4,'[1]INTERNAL PARAMETERS-1'!$B$5:$J$44,5,FALSE)*VLOOKUP(OVYLD2_!AP$4,'[1]INTERNAL PARAMETERS-1'!$B$5:$J$44,7,FALSE)*OVYLD2_!$F169 + OVYLD1_!AP169*(1-VLOOKUP(OVYLD2_!AP$4,'[1]INTERNAL PARAMETERS-1'!$B$5:$J$44,5,FALSE))*VLOOKUP(OVYLD2_!AP$4,'[1]INTERNAL PARAMETERS-1'!$B$5:$J$44,9,FALSE)*OVYLD2_!$F169</f>
        <v>0</v>
      </c>
      <c r="AQ169" s="44">
        <f>OVYLD1_!AQ169*VLOOKUP(OVYLD2_!AQ$4,'[1]INTERNAL PARAMETERS-1'!$B$5:$J$44,5,FALSE)*VLOOKUP(OVYLD2_!AQ$4,'[1]INTERNAL PARAMETERS-1'!$B$5:$J$44,7,FALSE)*OVYLD2_!$F169 + OVYLD1_!AQ169*(1-VLOOKUP(OVYLD2_!AQ$4,'[1]INTERNAL PARAMETERS-1'!$B$5:$J$44,5,FALSE))*VLOOKUP(OVYLD2_!AQ$4,'[1]INTERNAL PARAMETERS-1'!$B$5:$J$44,9,FALSE)*OVYLD2_!$F169</f>
        <v>0</v>
      </c>
      <c r="AR169" s="44">
        <f>OVYLD1_!AR169*VLOOKUP(OVYLD2_!AR$4,'[1]INTERNAL PARAMETERS-1'!$B$5:$J$44,5,FALSE)*VLOOKUP(OVYLD2_!AR$4,'[1]INTERNAL PARAMETERS-1'!$B$5:$J$44,7,FALSE)*OVYLD2_!$F169 + OVYLD1_!AR169*(1-VLOOKUP(OVYLD2_!AR$4,'[1]INTERNAL PARAMETERS-1'!$B$5:$J$44,5,FALSE))*VLOOKUP(OVYLD2_!AR$4,'[1]INTERNAL PARAMETERS-1'!$B$5:$J$44,9,FALSE)*OVYLD2_!$F169</f>
        <v>0</v>
      </c>
      <c r="AS169" s="44">
        <f>OVYLD1_!AS169*VLOOKUP(OVYLD2_!AS$4,'[1]INTERNAL PARAMETERS-1'!$B$5:$J$44,5,FALSE)*VLOOKUP(OVYLD2_!AS$4,'[1]INTERNAL PARAMETERS-1'!$B$5:$J$44,7,FALSE)*OVYLD2_!$F169 + OVYLD1_!AS169*(1-VLOOKUP(OVYLD2_!AS$4,'[1]INTERNAL PARAMETERS-1'!$B$5:$J$44,5,FALSE))*VLOOKUP(OVYLD2_!AS$4,'[1]INTERNAL PARAMETERS-1'!$B$5:$J$44,9,FALSE)*OVYLD2_!$F169</f>
        <v>0</v>
      </c>
      <c r="AT169" s="43">
        <f>OVYLD1_!AT169*VLOOKUP(OVYLD2_!AT$4,'[1]INTERNAL PARAMETERS-1'!$B$5:$J$44,5,FALSE)*VLOOKUP(OVYLD2_!AT$4,'[1]INTERNAL PARAMETERS-1'!$B$5:$J$44,7,FALSE)*OVYLD2_!$F169 + OVYLD1_!AT169*(1-VLOOKUP(OVYLD2_!AT$4,'[1]INTERNAL PARAMETERS-1'!$B$5:$J$44,5,FALSE))*VLOOKUP(OVYLD2_!AT$4,'[1]INTERNAL PARAMETERS-1'!$B$5:$J$44,9,FALSE)*OVYLD2_!$F169</f>
        <v>0</v>
      </c>
      <c r="AU169" s="45">
        <f>OVYLD1_!AU169*VLOOKUP(OVYLD2_!AU$4,'[1]INTERNAL PARAMETERS-1'!$B$5:$J$44,5,FALSE)*VLOOKUP(OVYLD2_!AU$4,'[1]INTERNAL PARAMETERS-1'!$B$5:$J$44,6,FALSE)*VLOOKUP(OVYLD2_!AU$4,'[1]INTERNAL PARAMETERS-1'!$B$5:$J$44,3,FALSE) + OVYLD1_!AU169*(1-VLOOKUP(OVYLD2_!AU$4,'[1]INTERNAL PARAMETERS-1'!$B$5:$J$44,5,FALSE))*VLOOKUP(OVYLD2_!AU$4,'[1]INTERNAL PARAMETERS-1'!$B$5:$J$44,8,FALSE)*VLOOKUP(OVYLD2_!AU$4,'[1]INTERNAL PARAMETERS-1'!$B$5:$J$44,3,FALSE)</f>
        <v>0</v>
      </c>
      <c r="AV169" s="44">
        <f>OVYLD1_!AV169*VLOOKUP(OVYLD2_!AV$4,'[1]INTERNAL PARAMETERS-1'!$B$5:$J$44,5,FALSE)*VLOOKUP(OVYLD2_!AV$4,'[1]INTERNAL PARAMETERS-1'!$B$5:$J$44,6,FALSE)*VLOOKUP(OVYLD2_!AV$4,'[1]INTERNAL PARAMETERS-1'!$B$5:$J$44,3,FALSE) + OVYLD1_!AV169*(1-VLOOKUP(OVYLD2_!AV$4,'[1]INTERNAL PARAMETERS-1'!$B$5:$J$44,5,FALSE))*VLOOKUP(OVYLD2_!AV$4,'[1]INTERNAL PARAMETERS-1'!$B$5:$J$44,8,FALSE)*VLOOKUP(OVYLD2_!AV$4,'[1]INTERNAL PARAMETERS-1'!$B$5:$J$44,3,FALSE)</f>
        <v>0</v>
      </c>
      <c r="AW169" s="44">
        <f>OVYLD1_!AW169*VLOOKUP(OVYLD2_!AW$4,'[1]INTERNAL PARAMETERS-1'!$B$5:$J$44,5,FALSE)*VLOOKUP(OVYLD2_!AW$4,'[1]INTERNAL PARAMETERS-1'!$B$5:$J$44,6,FALSE)*VLOOKUP(OVYLD2_!AW$4,'[1]INTERNAL PARAMETERS-1'!$B$5:$J$44,3,FALSE) + OVYLD1_!AW169*(1-VLOOKUP(OVYLD2_!AW$4,'[1]INTERNAL PARAMETERS-1'!$B$5:$J$44,5,FALSE))*VLOOKUP(OVYLD2_!AW$4,'[1]INTERNAL PARAMETERS-1'!$B$5:$J$44,8,FALSE)*VLOOKUP(OVYLD2_!AW$4,'[1]INTERNAL PARAMETERS-1'!$B$5:$J$44,3,FALSE)</f>
        <v>9.1620944807132716</v>
      </c>
      <c r="AX169" s="44">
        <f>OVYLD1_!AX169*VLOOKUP(OVYLD2_!AX$4,'[1]INTERNAL PARAMETERS-1'!$B$5:$J$44,5,FALSE)*VLOOKUP(OVYLD2_!AX$4,'[1]INTERNAL PARAMETERS-1'!$B$5:$J$44,6,FALSE)*VLOOKUP(OVYLD2_!AX$4,'[1]INTERNAL PARAMETERS-1'!$B$5:$J$44,3,FALSE) + OVYLD1_!AX169*(1-VLOOKUP(OVYLD2_!AX$4,'[1]INTERNAL PARAMETERS-1'!$B$5:$J$44,5,FALSE))*VLOOKUP(OVYLD2_!AX$4,'[1]INTERNAL PARAMETERS-1'!$B$5:$J$44,8,FALSE)*VLOOKUP(OVYLD2_!AX$4,'[1]INTERNAL PARAMETERS-1'!$B$5:$J$44,3,FALSE)</f>
        <v>0</v>
      </c>
      <c r="AY169" s="44">
        <f>OVYLD1_!AY169*VLOOKUP(OVYLD2_!AY$4,'[1]INTERNAL PARAMETERS-1'!$B$5:$J$44,5,FALSE)*VLOOKUP(OVYLD2_!AY$4,'[1]INTERNAL PARAMETERS-1'!$B$5:$J$44,6,FALSE)*VLOOKUP(OVYLD2_!AY$4,'[1]INTERNAL PARAMETERS-1'!$B$5:$J$44,3,FALSE) + OVYLD1_!AY169*(1-VLOOKUP(OVYLD2_!AY$4,'[1]INTERNAL PARAMETERS-1'!$B$5:$J$44,5,FALSE))*VLOOKUP(OVYLD2_!AY$4,'[1]INTERNAL PARAMETERS-1'!$B$5:$J$44,8,FALSE)*VLOOKUP(OVYLD2_!AY$4,'[1]INTERNAL PARAMETERS-1'!$B$5:$J$44,3,FALSE)</f>
        <v>0</v>
      </c>
      <c r="AZ169" s="44">
        <f>OVYLD1_!AZ169*VLOOKUP(OVYLD2_!AZ$4,'[1]INTERNAL PARAMETERS-1'!$B$5:$J$44,5,FALSE)*VLOOKUP(OVYLD2_!AZ$4,'[1]INTERNAL PARAMETERS-1'!$B$5:$J$44,6,FALSE)*VLOOKUP(OVYLD2_!AZ$4,'[1]INTERNAL PARAMETERS-1'!$B$5:$J$44,3,FALSE) + OVYLD1_!AZ169*(1-VLOOKUP(OVYLD2_!AZ$4,'[1]INTERNAL PARAMETERS-1'!$B$5:$J$44,5,FALSE))*VLOOKUP(OVYLD2_!AZ$4,'[1]INTERNAL PARAMETERS-1'!$B$5:$J$44,8,FALSE)*VLOOKUP(OVYLD2_!AZ$4,'[1]INTERNAL PARAMETERS-1'!$B$5:$J$44,3,FALSE)</f>
        <v>0</v>
      </c>
      <c r="BA169" s="44">
        <f>OVYLD1_!BA169*VLOOKUP(OVYLD2_!BA$4,'[1]INTERNAL PARAMETERS-1'!$B$5:$J$44,5,FALSE)*VLOOKUP(OVYLD2_!BA$4,'[1]INTERNAL PARAMETERS-1'!$B$5:$J$44,6,FALSE)*VLOOKUP(OVYLD2_!BA$4,'[1]INTERNAL PARAMETERS-1'!$B$5:$J$44,3,FALSE) + OVYLD1_!BA169*(1-VLOOKUP(OVYLD2_!BA$4,'[1]INTERNAL PARAMETERS-1'!$B$5:$J$44,5,FALSE))*VLOOKUP(OVYLD2_!BA$4,'[1]INTERNAL PARAMETERS-1'!$B$5:$J$44,8,FALSE)*VLOOKUP(OVYLD2_!BA$4,'[1]INTERNAL PARAMETERS-1'!$B$5:$J$44,3,FALSE)</f>
        <v>0.83787229919031636</v>
      </c>
      <c r="BB169" s="44">
        <f>OVYLD1_!BB169*VLOOKUP(OVYLD2_!BB$4,'[1]INTERNAL PARAMETERS-1'!$B$5:$J$44,5,FALSE)*VLOOKUP(OVYLD2_!BB$4,'[1]INTERNAL PARAMETERS-1'!$B$5:$J$44,6,FALSE)*VLOOKUP(OVYLD2_!BB$4,'[1]INTERNAL PARAMETERS-1'!$B$5:$J$44,3,FALSE) + OVYLD1_!BB169*(1-VLOOKUP(OVYLD2_!BB$4,'[1]INTERNAL PARAMETERS-1'!$B$5:$J$44,5,FALSE))*VLOOKUP(OVYLD2_!BB$4,'[1]INTERNAL PARAMETERS-1'!$B$5:$J$44,8,FALSE)*VLOOKUP(OVYLD2_!BB$4,'[1]INTERNAL PARAMETERS-1'!$B$5:$J$44,3,FALSE)</f>
        <v>2.0475127774870745</v>
      </c>
      <c r="BC169" s="44">
        <f>OVYLD1_!BC169*VLOOKUP(OVYLD2_!BC$4,'[1]INTERNAL PARAMETERS-1'!$B$5:$J$44,5,FALSE)*VLOOKUP(OVYLD2_!BC$4,'[1]INTERNAL PARAMETERS-1'!$B$5:$J$44,6,FALSE)*VLOOKUP(OVYLD2_!BC$4,'[1]INTERNAL PARAMETERS-1'!$B$5:$J$44,3,FALSE) + OVYLD1_!BC169*(1-VLOOKUP(OVYLD2_!BC$4,'[1]INTERNAL PARAMETERS-1'!$B$5:$J$44,5,FALSE))*VLOOKUP(OVYLD2_!BC$4,'[1]INTERNAL PARAMETERS-1'!$B$5:$J$44,8,FALSE)*VLOOKUP(OVYLD2_!BC$4,'[1]INTERNAL PARAMETERS-1'!$B$5:$J$44,3,FALSE)</f>
        <v>0.59805982361238685</v>
      </c>
      <c r="BD169" s="44">
        <f>OVYLD1_!BD169*VLOOKUP(OVYLD2_!BD$4,'[1]INTERNAL PARAMETERS-1'!$B$5:$J$44,5,FALSE)*VLOOKUP(OVYLD2_!BD$4,'[1]INTERNAL PARAMETERS-1'!$B$5:$J$44,6,FALSE)*VLOOKUP(OVYLD2_!BD$4,'[1]INTERNAL PARAMETERS-1'!$B$5:$J$44,3,FALSE) + OVYLD1_!BD169*(1-VLOOKUP(OVYLD2_!BD$4,'[1]INTERNAL PARAMETERS-1'!$B$5:$J$44,5,FALSE))*VLOOKUP(OVYLD2_!BD$4,'[1]INTERNAL PARAMETERS-1'!$B$5:$J$44,8,FALSE)*VLOOKUP(OVYLD2_!BD$4,'[1]INTERNAL PARAMETERS-1'!$B$5:$J$44,3,FALSE)</f>
        <v>1.7098356004160908</v>
      </c>
      <c r="BE169" s="44">
        <f>OVYLD1_!BE169*VLOOKUP(OVYLD2_!BE$4,'[1]INTERNAL PARAMETERS-1'!$B$5:$J$44,5,FALSE)*VLOOKUP(OVYLD2_!BE$4,'[1]INTERNAL PARAMETERS-1'!$B$5:$J$44,6,FALSE)*VLOOKUP(OVYLD2_!BE$4,'[1]INTERNAL PARAMETERS-1'!$B$5:$J$44,3,FALSE) + OVYLD1_!BE169*(1-VLOOKUP(OVYLD2_!BE$4,'[1]INTERNAL PARAMETERS-1'!$B$5:$J$44,5,FALSE))*VLOOKUP(OVYLD2_!BE$4,'[1]INTERNAL PARAMETERS-1'!$B$5:$J$44,8,FALSE)*VLOOKUP(OVYLD2_!BE$4,'[1]INTERNAL PARAMETERS-1'!$B$5:$J$44,3,FALSE)</f>
        <v>1.944158480335918</v>
      </c>
      <c r="BF169" s="44">
        <f>OVYLD1_!BF169*VLOOKUP(OVYLD2_!BF$4,'[1]INTERNAL PARAMETERS-1'!$B$5:$J$44,5,FALSE)*VLOOKUP(OVYLD2_!BF$4,'[1]INTERNAL PARAMETERS-1'!$B$5:$J$44,6,FALSE)*VLOOKUP(OVYLD2_!BF$4,'[1]INTERNAL PARAMETERS-1'!$B$5:$J$44,3,FALSE) + OVYLD1_!BF169*(1-VLOOKUP(OVYLD2_!BF$4,'[1]INTERNAL PARAMETERS-1'!$B$5:$J$44,5,FALSE))*VLOOKUP(OVYLD2_!BF$4,'[1]INTERNAL PARAMETERS-1'!$B$5:$J$44,8,FALSE)*VLOOKUP(OVYLD2_!BF$4,'[1]INTERNAL PARAMETERS-1'!$B$5:$J$44,3,FALSE)</f>
        <v>0</v>
      </c>
      <c r="BG169" s="44">
        <f>OVYLD1_!BG169*VLOOKUP(OVYLD2_!BG$4,'[1]INTERNAL PARAMETERS-1'!$B$5:$J$44,5,FALSE)*VLOOKUP(OVYLD2_!BG$4,'[1]INTERNAL PARAMETERS-1'!$B$5:$J$44,6,FALSE)*VLOOKUP(OVYLD2_!BG$4,'[1]INTERNAL PARAMETERS-1'!$B$5:$J$44,3,FALSE) + OVYLD1_!BG169*(1-VLOOKUP(OVYLD2_!BG$4,'[1]INTERNAL PARAMETERS-1'!$B$5:$J$44,5,FALSE))*VLOOKUP(OVYLD2_!BG$4,'[1]INTERNAL PARAMETERS-1'!$B$5:$J$44,8,FALSE)*VLOOKUP(OVYLD2_!BG$4,'[1]INTERNAL PARAMETERS-1'!$B$5:$J$44,3,FALSE)</f>
        <v>3.1674437997679812</v>
      </c>
      <c r="BH169" s="44">
        <f>OVYLD1_!BH169*VLOOKUP(OVYLD2_!BH$4,'[1]INTERNAL PARAMETERS-1'!$B$5:$J$44,5,FALSE)*VLOOKUP(OVYLD2_!BH$4,'[1]INTERNAL PARAMETERS-1'!$B$5:$J$44,6,FALSE)*VLOOKUP(OVYLD2_!BH$4,'[1]INTERNAL PARAMETERS-1'!$B$5:$J$44,3,FALSE) + OVYLD1_!BH169*(1-VLOOKUP(OVYLD2_!BH$4,'[1]INTERNAL PARAMETERS-1'!$B$5:$J$44,5,FALSE))*VLOOKUP(OVYLD2_!BH$4,'[1]INTERNAL PARAMETERS-1'!$B$5:$J$44,8,FALSE)*VLOOKUP(OVYLD2_!BH$4,'[1]INTERNAL PARAMETERS-1'!$B$5:$J$44,3,FALSE)</f>
        <v>3.6484436906569994E-3</v>
      </c>
      <c r="BI169" s="44">
        <f>OVYLD1_!BI169*VLOOKUP(OVYLD2_!BI$4,'[1]INTERNAL PARAMETERS-1'!$B$5:$J$44,5,FALSE)*VLOOKUP(OVYLD2_!BI$4,'[1]INTERNAL PARAMETERS-1'!$B$5:$J$44,6,FALSE)*VLOOKUP(OVYLD2_!BI$4,'[1]INTERNAL PARAMETERS-1'!$B$5:$J$44,3,FALSE) + OVYLD1_!BI169*(1-VLOOKUP(OVYLD2_!BI$4,'[1]INTERNAL PARAMETERS-1'!$B$5:$J$44,5,FALSE))*VLOOKUP(OVYLD2_!BI$4,'[1]INTERNAL PARAMETERS-1'!$B$5:$J$44,8,FALSE)*VLOOKUP(OVYLD2_!BI$4,'[1]INTERNAL PARAMETERS-1'!$B$5:$J$44,3,FALSE)</f>
        <v>0</v>
      </c>
      <c r="BJ169" s="44">
        <f>OVYLD1_!BJ169*VLOOKUP(OVYLD2_!BJ$4,'[1]INTERNAL PARAMETERS-1'!$B$5:$J$44,5,FALSE)*VLOOKUP(OVYLD2_!BJ$4,'[1]INTERNAL PARAMETERS-1'!$B$5:$J$44,6,FALSE)*VLOOKUP(OVYLD2_!BJ$4,'[1]INTERNAL PARAMETERS-1'!$B$5:$J$44,3,FALSE) + OVYLD1_!BJ169*(1-VLOOKUP(OVYLD2_!BJ$4,'[1]INTERNAL PARAMETERS-1'!$B$5:$J$44,5,FALSE))*VLOOKUP(OVYLD2_!BJ$4,'[1]INTERNAL PARAMETERS-1'!$B$5:$J$44,8,FALSE)*VLOOKUP(OVYLD2_!BJ$4,'[1]INTERNAL PARAMETERS-1'!$B$5:$J$44,3,FALSE)</f>
        <v>0.60580850350840254</v>
      </c>
      <c r="BK169" s="44">
        <f>OVYLD1_!BK169*VLOOKUP(OVYLD2_!BK$4,'[1]INTERNAL PARAMETERS-1'!$B$5:$J$44,5,FALSE)*VLOOKUP(OVYLD2_!BK$4,'[1]INTERNAL PARAMETERS-1'!$B$5:$J$44,6,FALSE)*VLOOKUP(OVYLD2_!BK$4,'[1]INTERNAL PARAMETERS-1'!$B$5:$J$44,3,FALSE) + OVYLD1_!BK169*(1-VLOOKUP(OVYLD2_!BK$4,'[1]INTERNAL PARAMETERS-1'!$B$5:$J$44,5,FALSE))*VLOOKUP(OVYLD2_!BK$4,'[1]INTERNAL PARAMETERS-1'!$B$5:$J$44,8,FALSE)*VLOOKUP(OVYLD2_!BK$4,'[1]INTERNAL PARAMETERS-1'!$B$5:$J$44,3,FALSE)</f>
        <v>0.42098085858808326</v>
      </c>
      <c r="BL169" s="44">
        <f>OVYLD1_!BL169*VLOOKUP(OVYLD2_!BL$4,'[1]INTERNAL PARAMETERS-1'!$B$5:$J$44,5,FALSE)*VLOOKUP(OVYLD2_!BL$4,'[1]INTERNAL PARAMETERS-1'!$B$5:$J$44,6,FALSE)*VLOOKUP(OVYLD2_!BL$4,'[1]INTERNAL PARAMETERS-1'!$B$5:$J$44,3,FALSE) + OVYLD1_!BL169*(1-VLOOKUP(OVYLD2_!BL$4,'[1]INTERNAL PARAMETERS-1'!$B$5:$J$44,5,FALSE))*VLOOKUP(OVYLD2_!BL$4,'[1]INTERNAL PARAMETERS-1'!$B$5:$J$44,8,FALSE)*VLOOKUP(OVYLD2_!BL$4,'[1]INTERNAL PARAMETERS-1'!$B$5:$J$44,3,FALSE)</f>
        <v>0.55399793758773075</v>
      </c>
      <c r="BM169" s="44">
        <f>OVYLD1_!BM169*VLOOKUP(OVYLD2_!BM$4,'[1]INTERNAL PARAMETERS-1'!$B$5:$J$44,5,FALSE)*VLOOKUP(OVYLD2_!BM$4,'[1]INTERNAL PARAMETERS-1'!$B$5:$J$44,6,FALSE)*VLOOKUP(OVYLD2_!BM$4,'[1]INTERNAL PARAMETERS-1'!$B$5:$J$44,3,FALSE) + OVYLD1_!BM169*(1-VLOOKUP(OVYLD2_!BM$4,'[1]INTERNAL PARAMETERS-1'!$B$5:$J$44,5,FALSE))*VLOOKUP(OVYLD2_!BM$4,'[1]INTERNAL PARAMETERS-1'!$B$5:$J$44,8,FALSE)*VLOOKUP(OVYLD2_!BM$4,'[1]INTERNAL PARAMETERS-1'!$B$5:$J$44,3,FALSE)</f>
        <v>4.6393790140453202E-2</v>
      </c>
      <c r="BN169" s="44">
        <f>OVYLD1_!BN169*VLOOKUP(OVYLD2_!BN$4,'[1]INTERNAL PARAMETERS-1'!$B$5:$J$44,5,FALSE)*VLOOKUP(OVYLD2_!BN$4,'[1]INTERNAL PARAMETERS-1'!$B$5:$J$44,6,FALSE)*VLOOKUP(OVYLD2_!BN$4,'[1]INTERNAL PARAMETERS-1'!$B$5:$J$44,3,FALSE) + OVYLD1_!BN169*(1-VLOOKUP(OVYLD2_!BN$4,'[1]INTERNAL PARAMETERS-1'!$B$5:$J$44,5,FALSE))*VLOOKUP(OVYLD2_!BN$4,'[1]INTERNAL PARAMETERS-1'!$B$5:$J$44,8,FALSE)*VLOOKUP(OVYLD2_!BN$4,'[1]INTERNAL PARAMETERS-1'!$B$5:$J$44,3,FALSE)</f>
        <v>0.71755084049828899</v>
      </c>
      <c r="BO169" s="44">
        <f>OVYLD1_!BO169*VLOOKUP(OVYLD2_!BO$4,'[1]INTERNAL PARAMETERS-1'!$B$5:$J$44,5,FALSE)*VLOOKUP(OVYLD2_!BO$4,'[1]INTERNAL PARAMETERS-1'!$B$5:$J$44,6,FALSE)*VLOOKUP(OVYLD2_!BO$4,'[1]INTERNAL PARAMETERS-1'!$B$5:$J$44,3,FALSE) + OVYLD1_!BO169*(1-VLOOKUP(OVYLD2_!BO$4,'[1]INTERNAL PARAMETERS-1'!$B$5:$J$44,5,FALSE))*VLOOKUP(OVYLD2_!BO$4,'[1]INTERNAL PARAMETERS-1'!$B$5:$J$44,8,FALSE)*VLOOKUP(OVYLD2_!BO$4,'[1]INTERNAL PARAMETERS-1'!$B$5:$J$44,3,FALSE)</f>
        <v>0.83412852706606921</v>
      </c>
      <c r="BP169" s="44">
        <f>OVYLD1_!BP169*VLOOKUP(OVYLD2_!BP$4,'[1]INTERNAL PARAMETERS-1'!$B$5:$J$44,5,FALSE)*VLOOKUP(OVYLD2_!BP$4,'[1]INTERNAL PARAMETERS-1'!$B$5:$J$44,6,FALSE)*VLOOKUP(OVYLD2_!BP$4,'[1]INTERNAL PARAMETERS-1'!$B$5:$J$44,3,FALSE) + OVYLD1_!BP169*(1-VLOOKUP(OVYLD2_!BP$4,'[1]INTERNAL PARAMETERS-1'!$B$5:$J$44,5,FALSE))*VLOOKUP(OVYLD2_!BP$4,'[1]INTERNAL PARAMETERS-1'!$B$5:$J$44,8,FALSE)*VLOOKUP(OVYLD2_!BP$4,'[1]INTERNAL PARAMETERS-1'!$B$5:$J$44,3,FALSE)</f>
        <v>2.7347817729678661E-2</v>
      </c>
      <c r="BQ169" s="44">
        <f>OVYLD1_!BQ169*VLOOKUP(OVYLD2_!BQ$4,'[1]INTERNAL PARAMETERS-1'!$B$5:$J$44,5,FALSE)*VLOOKUP(OVYLD2_!BQ$4,'[1]INTERNAL PARAMETERS-1'!$B$5:$J$44,6,FALSE)*VLOOKUP(OVYLD2_!BQ$4,'[1]INTERNAL PARAMETERS-1'!$B$5:$J$44,3,FALSE) + OVYLD1_!BQ169*(1-VLOOKUP(OVYLD2_!BQ$4,'[1]INTERNAL PARAMETERS-1'!$B$5:$J$44,5,FALSE))*VLOOKUP(OVYLD2_!BQ$4,'[1]INTERNAL PARAMETERS-1'!$B$5:$J$44,8,FALSE)*VLOOKUP(OVYLD2_!BQ$4,'[1]INTERNAL PARAMETERS-1'!$B$5:$J$44,3,FALSE)</f>
        <v>1.4045895522462284</v>
      </c>
      <c r="BR169" s="44">
        <f>OVYLD1_!BR169*VLOOKUP(OVYLD2_!BR$4,'[1]INTERNAL PARAMETERS-1'!$B$5:$J$44,5,FALSE)*VLOOKUP(OVYLD2_!BR$4,'[1]INTERNAL PARAMETERS-1'!$B$5:$J$44,6,FALSE)*VLOOKUP(OVYLD2_!BR$4,'[1]INTERNAL PARAMETERS-1'!$B$5:$J$44,3,FALSE) + OVYLD1_!BR169*(1-VLOOKUP(OVYLD2_!BR$4,'[1]INTERNAL PARAMETERS-1'!$B$5:$J$44,5,FALSE))*VLOOKUP(OVYLD2_!BR$4,'[1]INTERNAL PARAMETERS-1'!$B$5:$J$44,8,FALSE)*VLOOKUP(OVYLD2_!BR$4,'[1]INTERNAL PARAMETERS-1'!$B$5:$J$44,3,FALSE)</f>
        <v>4.7106596562890263E-2</v>
      </c>
      <c r="BS169" s="44">
        <f>OVYLD1_!BS169*VLOOKUP(OVYLD2_!BS$4,'[1]INTERNAL PARAMETERS-1'!$B$5:$J$44,5,FALSE)*VLOOKUP(OVYLD2_!BS$4,'[1]INTERNAL PARAMETERS-1'!$B$5:$J$44,6,FALSE)*VLOOKUP(OVYLD2_!BS$4,'[1]INTERNAL PARAMETERS-1'!$B$5:$J$44,3,FALSE) + OVYLD1_!BS169*(1-VLOOKUP(OVYLD2_!BS$4,'[1]INTERNAL PARAMETERS-1'!$B$5:$J$44,5,FALSE))*VLOOKUP(OVYLD2_!BS$4,'[1]INTERNAL PARAMETERS-1'!$B$5:$J$44,8,FALSE)*VLOOKUP(OVYLD2_!BS$4,'[1]INTERNAL PARAMETERS-1'!$B$5:$J$44,3,FALSE)</f>
        <v>3.0230777928698872E-3</v>
      </c>
      <c r="BT169" s="44">
        <f>OVYLD1_!BT169*VLOOKUP(OVYLD2_!BT$4,'[1]INTERNAL PARAMETERS-1'!$B$5:$J$44,5,FALSE)*VLOOKUP(OVYLD2_!BT$4,'[1]INTERNAL PARAMETERS-1'!$B$5:$J$44,6,FALSE)*VLOOKUP(OVYLD2_!BT$4,'[1]INTERNAL PARAMETERS-1'!$B$5:$J$44,3,FALSE) + OVYLD1_!BT169*(1-VLOOKUP(OVYLD2_!BT$4,'[1]INTERNAL PARAMETERS-1'!$B$5:$J$44,5,FALSE))*VLOOKUP(OVYLD2_!BT$4,'[1]INTERNAL PARAMETERS-1'!$B$5:$J$44,8,FALSE)*VLOOKUP(OVYLD2_!BT$4,'[1]INTERNAL PARAMETERS-1'!$B$5:$J$44,3,FALSE)</f>
        <v>0</v>
      </c>
      <c r="BU169" s="44">
        <f>OVYLD1_!BU169*VLOOKUP(OVYLD2_!BU$4,'[1]INTERNAL PARAMETERS-1'!$B$5:$J$44,5,FALSE)*VLOOKUP(OVYLD2_!BU$4,'[1]INTERNAL PARAMETERS-1'!$B$5:$J$44,6,FALSE)*VLOOKUP(OVYLD2_!BU$4,'[1]INTERNAL PARAMETERS-1'!$B$5:$J$44,3,FALSE) + OVYLD1_!BU169*(1-VLOOKUP(OVYLD2_!BU$4,'[1]INTERNAL PARAMETERS-1'!$B$5:$J$44,5,FALSE))*VLOOKUP(OVYLD2_!BU$4,'[1]INTERNAL PARAMETERS-1'!$B$5:$J$44,8,FALSE)*VLOOKUP(OVYLD2_!BU$4,'[1]INTERNAL PARAMETERS-1'!$B$5:$J$44,3,FALSE)</f>
        <v>0</v>
      </c>
      <c r="BV169" s="44">
        <f>OVYLD1_!BV169*VLOOKUP(OVYLD2_!BV$4,'[1]INTERNAL PARAMETERS-1'!$B$5:$J$44,5,FALSE)*VLOOKUP(OVYLD2_!BV$4,'[1]INTERNAL PARAMETERS-1'!$B$5:$J$44,6,FALSE)*VLOOKUP(OVYLD2_!BV$4,'[1]INTERNAL PARAMETERS-1'!$B$5:$J$44,3,FALSE) + OVYLD1_!BV169*(1-VLOOKUP(OVYLD2_!BV$4,'[1]INTERNAL PARAMETERS-1'!$B$5:$J$44,5,FALSE))*VLOOKUP(OVYLD2_!BV$4,'[1]INTERNAL PARAMETERS-1'!$B$5:$J$44,8,FALSE)*VLOOKUP(OVYLD2_!BV$4,'[1]INTERNAL PARAMETERS-1'!$B$5:$J$44,3,FALSE)</f>
        <v>0</v>
      </c>
      <c r="BW169" s="44">
        <f>OVYLD1_!BW169*VLOOKUP(OVYLD2_!BW$4,'[1]INTERNAL PARAMETERS-1'!$B$5:$J$44,5,FALSE)*VLOOKUP(OVYLD2_!BW$4,'[1]INTERNAL PARAMETERS-1'!$B$5:$J$44,6,FALSE)*VLOOKUP(OVYLD2_!BW$4,'[1]INTERNAL PARAMETERS-1'!$B$5:$J$44,3,FALSE) + OVYLD1_!BW169*(1-VLOOKUP(OVYLD2_!BW$4,'[1]INTERNAL PARAMETERS-1'!$B$5:$J$44,5,FALSE))*VLOOKUP(OVYLD2_!BW$4,'[1]INTERNAL PARAMETERS-1'!$B$5:$J$44,8,FALSE)*VLOOKUP(OVYLD2_!BW$4,'[1]INTERNAL PARAMETERS-1'!$B$5:$J$44,3,FALSE)</f>
        <v>0</v>
      </c>
      <c r="BX169" s="44">
        <f>OVYLD1_!BX169*VLOOKUP(OVYLD2_!BX$4,'[1]INTERNAL PARAMETERS-1'!$B$5:$J$44,5,FALSE)*VLOOKUP(OVYLD2_!BX$4,'[1]INTERNAL PARAMETERS-1'!$B$5:$J$44,6,FALSE)*VLOOKUP(OVYLD2_!BX$4,'[1]INTERNAL PARAMETERS-1'!$B$5:$J$44,3,FALSE) + OVYLD1_!BX169*(1-VLOOKUP(OVYLD2_!BX$4,'[1]INTERNAL PARAMETERS-1'!$B$5:$J$44,5,FALSE))*VLOOKUP(OVYLD2_!BX$4,'[1]INTERNAL PARAMETERS-1'!$B$5:$J$44,8,FALSE)*VLOOKUP(OVYLD2_!BX$4,'[1]INTERNAL PARAMETERS-1'!$B$5:$J$44,3,FALSE)</f>
        <v>0</v>
      </c>
      <c r="BY169" s="44">
        <f>OVYLD1_!BY169*VLOOKUP(OVYLD2_!BY$4,'[1]INTERNAL PARAMETERS-1'!$B$5:$J$44,5,FALSE)*VLOOKUP(OVYLD2_!BY$4,'[1]INTERNAL PARAMETERS-1'!$B$5:$J$44,6,FALSE)*VLOOKUP(OVYLD2_!BY$4,'[1]INTERNAL PARAMETERS-1'!$B$5:$J$44,3,FALSE) + OVYLD1_!BY169*(1-VLOOKUP(OVYLD2_!BY$4,'[1]INTERNAL PARAMETERS-1'!$B$5:$J$44,5,FALSE))*VLOOKUP(OVYLD2_!BY$4,'[1]INTERNAL PARAMETERS-1'!$B$5:$J$44,8,FALSE)*VLOOKUP(OVYLD2_!BY$4,'[1]INTERNAL PARAMETERS-1'!$B$5:$J$44,3,FALSE)</f>
        <v>0</v>
      </c>
      <c r="BZ169" s="44">
        <f>OVYLD1_!BZ169*VLOOKUP(OVYLD2_!BZ$4,'[1]INTERNAL PARAMETERS-1'!$B$5:$J$44,5,FALSE)*VLOOKUP(OVYLD2_!BZ$4,'[1]INTERNAL PARAMETERS-1'!$B$5:$J$44,6,FALSE)*VLOOKUP(OVYLD2_!BZ$4,'[1]INTERNAL PARAMETERS-1'!$B$5:$J$44,3,FALSE) + OVYLD1_!BZ169*(1-VLOOKUP(OVYLD2_!BZ$4,'[1]INTERNAL PARAMETERS-1'!$B$5:$J$44,5,FALSE))*VLOOKUP(OVYLD2_!BZ$4,'[1]INTERNAL PARAMETERS-1'!$B$5:$J$44,8,FALSE)*VLOOKUP(OVYLD2_!BZ$4,'[1]INTERNAL PARAMETERS-1'!$B$5:$J$44,3,FALSE)</f>
        <v>4.3242333785845867E-3</v>
      </c>
      <c r="CA169" s="44">
        <f>OVYLD1_!CA169*VLOOKUP(OVYLD2_!CA$4,'[1]INTERNAL PARAMETERS-1'!$B$5:$J$44,5,FALSE)*VLOOKUP(OVYLD2_!CA$4,'[1]INTERNAL PARAMETERS-1'!$B$5:$J$44,6,FALSE)*VLOOKUP(OVYLD2_!CA$4,'[1]INTERNAL PARAMETERS-1'!$B$5:$J$44,3,FALSE) + OVYLD1_!CA169*(1-VLOOKUP(OVYLD2_!CA$4,'[1]INTERNAL PARAMETERS-1'!$B$5:$J$44,5,FALSE))*VLOOKUP(OVYLD2_!CA$4,'[1]INTERNAL PARAMETERS-1'!$B$5:$J$44,8,FALSE)*VLOOKUP(OVYLD2_!CA$4,'[1]INTERNAL PARAMETERS-1'!$B$5:$J$44,3,FALSE)</f>
        <v>0</v>
      </c>
      <c r="CB169" s="44">
        <f>OVYLD1_!CB169*VLOOKUP(OVYLD2_!CB$4,'[1]INTERNAL PARAMETERS-1'!$B$5:$J$44,5,FALSE)*VLOOKUP(OVYLD2_!CB$4,'[1]INTERNAL PARAMETERS-1'!$B$5:$J$44,6,FALSE)*VLOOKUP(OVYLD2_!CB$4,'[1]INTERNAL PARAMETERS-1'!$B$5:$J$44,3,FALSE) + OVYLD1_!CB169*(1-VLOOKUP(OVYLD2_!CB$4,'[1]INTERNAL PARAMETERS-1'!$B$5:$J$44,5,FALSE))*VLOOKUP(OVYLD2_!CB$4,'[1]INTERNAL PARAMETERS-1'!$B$5:$J$44,8,FALSE)*VLOOKUP(OVYLD2_!CB$4,'[1]INTERNAL PARAMETERS-1'!$B$5:$J$44,3,FALSE)</f>
        <v>0</v>
      </c>
      <c r="CC169" s="44">
        <f>OVYLD1_!CC169*VLOOKUP(OVYLD2_!CC$4,'[1]INTERNAL PARAMETERS-1'!$B$5:$J$44,5,FALSE)*VLOOKUP(OVYLD2_!CC$4,'[1]INTERNAL PARAMETERS-1'!$B$5:$J$44,6,FALSE)*VLOOKUP(OVYLD2_!CC$4,'[1]INTERNAL PARAMETERS-1'!$B$5:$J$44,3,FALSE) + OVYLD1_!CC169*(1-VLOOKUP(OVYLD2_!CC$4,'[1]INTERNAL PARAMETERS-1'!$B$5:$J$44,5,FALSE))*VLOOKUP(OVYLD2_!CC$4,'[1]INTERNAL PARAMETERS-1'!$B$5:$J$44,8,FALSE)*VLOOKUP(OVYLD2_!CC$4,'[1]INTERNAL PARAMETERS-1'!$B$5:$J$44,3,FALSE)</f>
        <v>1.0359957786878203E-2</v>
      </c>
      <c r="CD169" s="44">
        <f>OVYLD1_!CD169*VLOOKUP(OVYLD2_!CD$4,'[1]INTERNAL PARAMETERS-1'!$B$5:$J$44,5,FALSE)*VLOOKUP(OVYLD2_!CD$4,'[1]INTERNAL PARAMETERS-1'!$B$5:$J$44,6,FALSE)*VLOOKUP(OVYLD2_!CD$4,'[1]INTERNAL PARAMETERS-1'!$B$5:$J$44,3,FALSE) + OVYLD1_!CD169*(1-VLOOKUP(OVYLD2_!CD$4,'[1]INTERNAL PARAMETERS-1'!$B$5:$J$44,5,FALSE))*VLOOKUP(OVYLD2_!CD$4,'[1]INTERNAL PARAMETERS-1'!$B$5:$J$44,8,FALSE)*VLOOKUP(OVYLD2_!CD$4,'[1]INTERNAL PARAMETERS-1'!$B$5:$J$44,3,FALSE)</f>
        <v>3.0179086386410037E-2</v>
      </c>
      <c r="CE169" s="44">
        <f>OVYLD1_!CE169*VLOOKUP(OVYLD2_!CE$4,'[1]INTERNAL PARAMETERS-1'!$B$5:$J$44,5,FALSE)*VLOOKUP(OVYLD2_!CE$4,'[1]INTERNAL PARAMETERS-1'!$B$5:$J$44,6,FALSE)*VLOOKUP(OVYLD2_!CE$4,'[1]INTERNAL PARAMETERS-1'!$B$5:$J$44,3,FALSE) + OVYLD1_!CE169*(1-VLOOKUP(OVYLD2_!CE$4,'[1]INTERNAL PARAMETERS-1'!$B$5:$J$44,5,FALSE))*VLOOKUP(OVYLD2_!CE$4,'[1]INTERNAL PARAMETERS-1'!$B$5:$J$44,8,FALSE)*VLOOKUP(OVYLD2_!CE$4,'[1]INTERNAL PARAMETERS-1'!$B$5:$J$44,3,FALSE)</f>
        <v>5.9174527363496786E-2</v>
      </c>
      <c r="CF169" s="44">
        <f>OVYLD1_!CF169*VLOOKUP(OVYLD2_!CF$4,'[1]INTERNAL PARAMETERS-1'!$B$5:$J$44,5,FALSE)*VLOOKUP(OVYLD2_!CF$4,'[1]INTERNAL PARAMETERS-1'!$B$5:$J$44,6,FALSE)*VLOOKUP(OVYLD2_!CF$4,'[1]INTERNAL PARAMETERS-1'!$B$5:$J$44,3,FALSE) + OVYLD1_!CF169*(1-VLOOKUP(OVYLD2_!CF$4,'[1]INTERNAL PARAMETERS-1'!$B$5:$J$44,5,FALSE))*VLOOKUP(OVYLD2_!CF$4,'[1]INTERNAL PARAMETERS-1'!$B$5:$J$44,8,FALSE)*VLOOKUP(OVYLD2_!CF$4,'[1]INTERNAL PARAMETERS-1'!$B$5:$J$44,3,FALSE)</f>
        <v>0.13490901545375072</v>
      </c>
      <c r="CG169" s="44">
        <f>OVYLD1_!CG169*VLOOKUP(OVYLD2_!CG$4,'[1]INTERNAL PARAMETERS-1'!$B$5:$J$44,5,FALSE)*VLOOKUP(OVYLD2_!CG$4,'[1]INTERNAL PARAMETERS-1'!$B$5:$J$44,6,FALSE)*VLOOKUP(OVYLD2_!CG$4,'[1]INTERNAL PARAMETERS-1'!$B$5:$J$44,3,FALSE) + OVYLD1_!CG169*(1-VLOOKUP(OVYLD2_!CG$4,'[1]INTERNAL PARAMETERS-1'!$B$5:$J$44,5,FALSE))*VLOOKUP(OVYLD2_!CG$4,'[1]INTERNAL PARAMETERS-1'!$B$5:$J$44,8,FALSE)*VLOOKUP(OVYLD2_!CG$4,'[1]INTERNAL PARAMETERS-1'!$B$5:$J$44,3,FALSE)</f>
        <v>0</v>
      </c>
      <c r="CH169" s="43">
        <f>OVYLD1_!CH169*VLOOKUP(OVYLD2_!CH$4,'[1]INTERNAL PARAMETERS-1'!$B$5:$J$44,5,FALSE)*VLOOKUP(OVYLD2_!CH$4,'[1]INTERNAL PARAMETERS-1'!$B$5:$J$44,6,FALSE)*VLOOKUP(OVYLD2_!CH$4,'[1]INTERNAL PARAMETERS-1'!$B$5:$J$44,3,FALSE) + OVYLD1_!CH169*(1-VLOOKUP(OVYLD2_!CH$4,'[1]INTERNAL PARAMETERS-1'!$B$5:$J$44,5,FALSE))*VLOOKUP(OVYLD2_!CH$4,'[1]INTERNAL PARAMETERS-1'!$B$5:$J$44,8,FALSE)*VLOOKUP(OVYLD2_!CH$4,'[1]INTERNAL PARAMETERS-1'!$B$5:$J$44,3,FALSE)</f>
        <v>0</v>
      </c>
      <c r="CJ169" s="45">
        <f t="shared" si="4"/>
        <v>1387.4040813377901</v>
      </c>
      <c r="CK169" s="43">
        <f t="shared" si="5"/>
        <v>24.370500027303521</v>
      </c>
    </row>
    <row r="170" spans="2:89" x14ac:dyDescent="0.5">
      <c r="B170" s="58" t="s">
        <v>8</v>
      </c>
      <c r="C170" s="57" t="s">
        <v>63</v>
      </c>
      <c r="D170" s="57" t="s">
        <v>77</v>
      </c>
      <c r="E170" s="128">
        <f>OVERALL2021!AI170</f>
        <v>4274.7670304322628</v>
      </c>
      <c r="F170" s="56">
        <f>'[1]INTERNAL PARAMETERS-1'!M8</f>
        <v>68.824999999999989</v>
      </c>
      <c r="G170" s="45">
        <f>OVYLD1_!G170*VLOOKUP(OVYLD2_!G$4,'[1]INTERNAL PARAMETERS-1'!$B$5:$J$44,5,FALSE)*VLOOKUP(OVYLD2_!G$4,'[1]INTERNAL PARAMETERS-1'!$B$5:$J$44,7,FALSE)*OVYLD2_!$F170 + OVYLD1_!G170*(1-VLOOKUP(OVYLD2_!G$4,'[1]INTERNAL PARAMETERS-1'!$B$5:$J$44,5,FALSE))*VLOOKUP(OVYLD2_!G$4,'[1]INTERNAL PARAMETERS-1'!$B$5:$J$44,9,FALSE)*OVYLD2_!$F170</f>
        <v>810.68614474010553</v>
      </c>
      <c r="H170" s="44">
        <f>OVYLD1_!H170*VLOOKUP(OVYLD2_!H$4,'[1]INTERNAL PARAMETERS-1'!$B$5:$J$44,5,FALSE)*VLOOKUP(OVYLD2_!H$4,'[1]INTERNAL PARAMETERS-1'!$B$5:$J$44,7,FALSE)*OVYLD2_!$F170 + OVYLD1_!H170*(1-VLOOKUP(OVYLD2_!H$4,'[1]INTERNAL PARAMETERS-1'!$B$5:$J$44,5,FALSE))*VLOOKUP(OVYLD2_!H$4,'[1]INTERNAL PARAMETERS-1'!$B$5:$J$44,9,FALSE)*OVYLD2_!$F170</f>
        <v>440.43951299845958</v>
      </c>
      <c r="I170" s="44">
        <f>OVYLD1_!I170*VLOOKUP(OVYLD2_!I$4,'[1]INTERNAL PARAMETERS-1'!$B$5:$J$44,5,FALSE)*VLOOKUP(OVYLD2_!I$4,'[1]INTERNAL PARAMETERS-1'!$B$5:$J$44,7,FALSE)*OVYLD2_!$F170 + OVYLD1_!I170*(1-VLOOKUP(OVYLD2_!I$4,'[1]INTERNAL PARAMETERS-1'!$B$5:$J$44,5,FALSE))*VLOOKUP(OVYLD2_!I$4,'[1]INTERNAL PARAMETERS-1'!$B$5:$J$44,9,FALSE)*OVYLD2_!$F170</f>
        <v>921.93990885480423</v>
      </c>
      <c r="J170" s="44">
        <f>OVYLD1_!J170*VLOOKUP(OVYLD2_!J$4,'[1]INTERNAL PARAMETERS-1'!$B$5:$J$44,5,FALSE)*VLOOKUP(OVYLD2_!J$4,'[1]INTERNAL PARAMETERS-1'!$B$5:$J$44,7,FALSE)*OVYLD2_!$F170 + OVYLD1_!J170*(1-VLOOKUP(OVYLD2_!J$4,'[1]INTERNAL PARAMETERS-1'!$B$5:$J$44,5,FALSE))*VLOOKUP(OVYLD2_!J$4,'[1]INTERNAL PARAMETERS-1'!$B$5:$J$44,9,FALSE)*OVYLD2_!$F170</f>
        <v>0</v>
      </c>
      <c r="K170" s="44">
        <f>OVYLD1_!K170*VLOOKUP(OVYLD2_!K$4,'[1]INTERNAL PARAMETERS-1'!$B$5:$J$44,5,FALSE)*VLOOKUP(OVYLD2_!K$4,'[1]INTERNAL PARAMETERS-1'!$B$5:$J$44,7,FALSE)*OVYLD2_!$F170 + OVYLD1_!K170*(1-VLOOKUP(OVYLD2_!K$4,'[1]INTERNAL PARAMETERS-1'!$B$5:$J$44,5,FALSE))*VLOOKUP(OVYLD2_!K$4,'[1]INTERNAL PARAMETERS-1'!$B$5:$J$44,9,FALSE)*OVYLD2_!$F170</f>
        <v>0</v>
      </c>
      <c r="L170" s="44">
        <f>OVYLD1_!L170*VLOOKUP(OVYLD2_!L$4,'[1]INTERNAL PARAMETERS-1'!$B$5:$J$44,5,FALSE)*VLOOKUP(OVYLD2_!L$4,'[1]INTERNAL PARAMETERS-1'!$B$5:$J$44,7,FALSE)*OVYLD2_!$F170 + OVYLD1_!L170*(1-VLOOKUP(OVYLD2_!L$4,'[1]INTERNAL PARAMETERS-1'!$B$5:$J$44,5,FALSE))*VLOOKUP(OVYLD2_!L$4,'[1]INTERNAL PARAMETERS-1'!$B$5:$J$44,9,FALSE)*OVYLD2_!$F170</f>
        <v>5.020413788597156</v>
      </c>
      <c r="M170" s="44">
        <f>OVYLD1_!M170*VLOOKUP(OVYLD2_!M$4,'[1]INTERNAL PARAMETERS-1'!$B$5:$J$44,5,FALSE)*VLOOKUP(OVYLD2_!M$4,'[1]INTERNAL PARAMETERS-1'!$B$5:$J$44,7,FALSE)*OVYLD2_!$F170 + OVYLD1_!M170*(1-VLOOKUP(OVYLD2_!M$4,'[1]INTERNAL PARAMETERS-1'!$B$5:$J$44,5,FALSE))*VLOOKUP(OVYLD2_!M$4,'[1]INTERNAL PARAMETERS-1'!$B$5:$J$44,9,FALSE)*OVYLD2_!$F170</f>
        <v>6.4727179360560454</v>
      </c>
      <c r="N170" s="44">
        <f>OVYLD1_!N170*VLOOKUP(OVYLD2_!N$4,'[1]INTERNAL PARAMETERS-1'!$B$5:$J$44,5,FALSE)*VLOOKUP(OVYLD2_!N$4,'[1]INTERNAL PARAMETERS-1'!$B$5:$J$44,7,FALSE)*OVYLD2_!$F170 + OVYLD1_!N170*(1-VLOOKUP(OVYLD2_!N$4,'[1]INTERNAL PARAMETERS-1'!$B$5:$J$44,5,FALSE))*VLOOKUP(OVYLD2_!N$4,'[1]INTERNAL PARAMETERS-1'!$B$5:$J$44,9,FALSE)*OVYLD2_!$F170</f>
        <v>4.1198417599666364</v>
      </c>
      <c r="O170" s="44">
        <f>OVYLD1_!O170*VLOOKUP(OVYLD2_!O$4,'[1]INTERNAL PARAMETERS-1'!$B$5:$J$44,5,FALSE)*VLOOKUP(OVYLD2_!O$4,'[1]INTERNAL PARAMETERS-1'!$B$5:$J$44,7,FALSE)*OVYLD2_!$F170 + OVYLD1_!O170*(1-VLOOKUP(OVYLD2_!O$4,'[1]INTERNAL PARAMETERS-1'!$B$5:$J$44,5,FALSE))*VLOOKUP(OVYLD2_!O$4,'[1]INTERNAL PARAMETERS-1'!$B$5:$J$44,9,FALSE)*OVYLD2_!$F170</f>
        <v>0</v>
      </c>
      <c r="P170" s="44">
        <f>OVYLD1_!P170*VLOOKUP(OVYLD2_!P$4,'[1]INTERNAL PARAMETERS-1'!$B$5:$J$44,5,FALSE)*VLOOKUP(OVYLD2_!P$4,'[1]INTERNAL PARAMETERS-1'!$B$5:$J$44,7,FALSE)*OVYLD2_!$F170 + OVYLD1_!P170*(1-VLOOKUP(OVYLD2_!P$4,'[1]INTERNAL PARAMETERS-1'!$B$5:$J$44,5,FALSE))*VLOOKUP(OVYLD2_!P$4,'[1]INTERNAL PARAMETERS-1'!$B$5:$J$44,9,FALSE)*OVYLD2_!$F170</f>
        <v>0</v>
      </c>
      <c r="Q170" s="44">
        <f>OVYLD1_!Q170*VLOOKUP(OVYLD2_!Q$4,'[1]INTERNAL PARAMETERS-1'!$B$5:$J$44,5,FALSE)*VLOOKUP(OVYLD2_!Q$4,'[1]INTERNAL PARAMETERS-1'!$B$5:$J$44,7,FALSE)*OVYLD2_!$F170 + OVYLD1_!Q170*(1-VLOOKUP(OVYLD2_!Q$4,'[1]INTERNAL PARAMETERS-1'!$B$5:$J$44,5,FALSE))*VLOOKUP(OVYLD2_!Q$4,'[1]INTERNAL PARAMETERS-1'!$B$5:$J$44,9,FALSE)*OVYLD2_!$F170</f>
        <v>0</v>
      </c>
      <c r="R170" s="44">
        <f>OVYLD1_!R170*VLOOKUP(OVYLD2_!R$4,'[1]INTERNAL PARAMETERS-1'!$B$5:$J$44,5,FALSE)*VLOOKUP(OVYLD2_!R$4,'[1]INTERNAL PARAMETERS-1'!$B$5:$J$44,7,FALSE)*OVYLD2_!$F170 + OVYLD1_!R170*(1-VLOOKUP(OVYLD2_!R$4,'[1]INTERNAL PARAMETERS-1'!$B$5:$J$44,5,FALSE))*VLOOKUP(OVYLD2_!R$4,'[1]INTERNAL PARAMETERS-1'!$B$5:$J$44,9,FALSE)*OVYLD2_!$F170</f>
        <v>4.1664962440575177</v>
      </c>
      <c r="S170" s="44">
        <f>OVYLD1_!S170*VLOOKUP(OVYLD2_!S$4,'[1]INTERNAL PARAMETERS-1'!$B$5:$J$44,5,FALSE)*VLOOKUP(OVYLD2_!S$4,'[1]INTERNAL PARAMETERS-1'!$B$5:$J$44,7,FALSE)*OVYLD2_!$F170 + OVYLD1_!S170*(1-VLOOKUP(OVYLD2_!S$4,'[1]INTERNAL PARAMETERS-1'!$B$5:$J$44,5,FALSE))*VLOOKUP(OVYLD2_!S$4,'[1]INTERNAL PARAMETERS-1'!$B$5:$J$44,9,FALSE)*OVYLD2_!$F170</f>
        <v>172.25496029691027</v>
      </c>
      <c r="T170" s="44">
        <f>OVYLD1_!T170*VLOOKUP(OVYLD2_!T$4,'[1]INTERNAL PARAMETERS-1'!$B$5:$J$44,5,FALSE)*VLOOKUP(OVYLD2_!T$4,'[1]INTERNAL PARAMETERS-1'!$B$5:$J$44,7,FALSE)*OVYLD2_!$F170 + OVYLD1_!T170*(1-VLOOKUP(OVYLD2_!T$4,'[1]INTERNAL PARAMETERS-1'!$B$5:$J$44,5,FALSE))*VLOOKUP(OVYLD2_!T$4,'[1]INTERNAL PARAMETERS-1'!$B$5:$J$44,9,FALSE)*OVYLD2_!$F170</f>
        <v>12.275653124439035</v>
      </c>
      <c r="U170" s="44">
        <f>OVYLD1_!U170*VLOOKUP(OVYLD2_!U$4,'[1]INTERNAL PARAMETERS-1'!$B$5:$J$44,5,FALSE)*VLOOKUP(OVYLD2_!U$4,'[1]INTERNAL PARAMETERS-1'!$B$5:$J$44,7,FALSE)*OVYLD2_!$F170 + OVYLD1_!U170*(1-VLOOKUP(OVYLD2_!U$4,'[1]INTERNAL PARAMETERS-1'!$B$5:$J$44,5,FALSE))*VLOOKUP(OVYLD2_!U$4,'[1]INTERNAL PARAMETERS-1'!$B$5:$J$44,9,FALSE)*OVYLD2_!$F170</f>
        <v>13.451260802385388</v>
      </c>
      <c r="V170" s="44">
        <f>OVYLD1_!V170*VLOOKUP(OVYLD2_!V$4,'[1]INTERNAL PARAMETERS-1'!$B$5:$J$44,5,FALSE)*VLOOKUP(OVYLD2_!V$4,'[1]INTERNAL PARAMETERS-1'!$B$5:$J$44,7,FALSE)*OVYLD2_!$F170 + OVYLD1_!V170*(1-VLOOKUP(OVYLD2_!V$4,'[1]INTERNAL PARAMETERS-1'!$B$5:$J$44,5,FALSE))*VLOOKUP(OVYLD2_!V$4,'[1]INTERNAL PARAMETERS-1'!$B$5:$J$44,9,FALSE)*OVYLD2_!$F170</f>
        <v>101.02469749940765</v>
      </c>
      <c r="W170" s="44">
        <f>OVYLD1_!W170*VLOOKUP(OVYLD2_!W$4,'[1]INTERNAL PARAMETERS-1'!$B$5:$J$44,5,FALSE)*VLOOKUP(OVYLD2_!W$4,'[1]INTERNAL PARAMETERS-1'!$B$5:$J$44,7,FALSE)*OVYLD2_!$F170 + OVYLD1_!W170*(1-VLOOKUP(OVYLD2_!W$4,'[1]INTERNAL PARAMETERS-1'!$B$5:$J$44,5,FALSE))*VLOOKUP(OVYLD2_!W$4,'[1]INTERNAL PARAMETERS-1'!$B$5:$J$44,9,FALSE)*OVYLD2_!$F170</f>
        <v>0</v>
      </c>
      <c r="X170" s="44">
        <f>OVYLD1_!X170*VLOOKUP(OVYLD2_!X$4,'[1]INTERNAL PARAMETERS-1'!$B$5:$J$44,5,FALSE)*VLOOKUP(OVYLD2_!X$4,'[1]INTERNAL PARAMETERS-1'!$B$5:$J$44,7,FALSE)*OVYLD2_!$F170 + OVYLD1_!X170*(1-VLOOKUP(OVYLD2_!X$4,'[1]INTERNAL PARAMETERS-1'!$B$5:$J$44,5,FALSE))*VLOOKUP(OVYLD2_!X$4,'[1]INTERNAL PARAMETERS-1'!$B$5:$J$44,9,FALSE)*OVYLD2_!$F170</f>
        <v>0</v>
      </c>
      <c r="Y170" s="44">
        <f>OVYLD1_!Y170*VLOOKUP(OVYLD2_!Y$4,'[1]INTERNAL PARAMETERS-1'!$B$5:$J$44,5,FALSE)*VLOOKUP(OVYLD2_!Y$4,'[1]INTERNAL PARAMETERS-1'!$B$5:$J$44,7,FALSE)*OVYLD2_!$F170 + OVYLD1_!Y170*(1-VLOOKUP(OVYLD2_!Y$4,'[1]INTERNAL PARAMETERS-1'!$B$5:$J$44,5,FALSE))*VLOOKUP(OVYLD2_!Y$4,'[1]INTERNAL PARAMETERS-1'!$B$5:$J$44,9,FALSE)*OVYLD2_!$F170</f>
        <v>0</v>
      </c>
      <c r="Z170" s="44">
        <f>OVYLD1_!Z170*VLOOKUP(OVYLD2_!Z$4,'[1]INTERNAL PARAMETERS-1'!$B$5:$J$44,5,FALSE)*VLOOKUP(OVYLD2_!Z$4,'[1]INTERNAL PARAMETERS-1'!$B$5:$J$44,7,FALSE)*OVYLD2_!$F170 + OVYLD1_!Z170*(1-VLOOKUP(OVYLD2_!Z$4,'[1]INTERNAL PARAMETERS-1'!$B$5:$J$44,5,FALSE))*VLOOKUP(OVYLD2_!Z$4,'[1]INTERNAL PARAMETERS-1'!$B$5:$J$44,9,FALSE)*OVYLD2_!$F170</f>
        <v>0</v>
      </c>
      <c r="AA170" s="44">
        <f>OVYLD1_!AA170*VLOOKUP(OVYLD2_!AA$4,'[1]INTERNAL PARAMETERS-1'!$B$5:$J$44,5,FALSE)*VLOOKUP(OVYLD2_!AA$4,'[1]INTERNAL PARAMETERS-1'!$B$5:$J$44,7,FALSE)*OVYLD2_!$F170 + OVYLD1_!AA170*(1-VLOOKUP(OVYLD2_!AA$4,'[1]INTERNAL PARAMETERS-1'!$B$5:$J$44,5,FALSE))*VLOOKUP(OVYLD2_!AA$4,'[1]INTERNAL PARAMETERS-1'!$B$5:$J$44,9,FALSE)*OVYLD2_!$F170</f>
        <v>0</v>
      </c>
      <c r="AB170" s="44">
        <f>OVYLD1_!AB170*VLOOKUP(OVYLD2_!AB$4,'[1]INTERNAL PARAMETERS-1'!$B$5:$J$44,5,FALSE)*VLOOKUP(OVYLD2_!AB$4,'[1]INTERNAL PARAMETERS-1'!$B$5:$J$44,7,FALSE)*OVYLD2_!$F170 + OVYLD1_!AB170*(1-VLOOKUP(OVYLD2_!AB$4,'[1]INTERNAL PARAMETERS-1'!$B$5:$J$44,5,FALSE))*VLOOKUP(OVYLD2_!AB$4,'[1]INTERNAL PARAMETERS-1'!$B$5:$J$44,9,FALSE)*OVYLD2_!$F170</f>
        <v>0</v>
      </c>
      <c r="AC170" s="44">
        <f>OVYLD1_!AC170*VLOOKUP(OVYLD2_!AC$4,'[1]INTERNAL PARAMETERS-1'!$B$5:$J$44,5,FALSE)*VLOOKUP(OVYLD2_!AC$4,'[1]INTERNAL PARAMETERS-1'!$B$5:$J$44,7,FALSE)*OVYLD2_!$F170 + OVYLD1_!AC170*(1-VLOOKUP(OVYLD2_!AC$4,'[1]INTERNAL PARAMETERS-1'!$B$5:$J$44,5,FALSE))*VLOOKUP(OVYLD2_!AC$4,'[1]INTERNAL PARAMETERS-1'!$B$5:$J$44,9,FALSE)*OVYLD2_!$F170</f>
        <v>0</v>
      </c>
      <c r="AD170" s="44">
        <f>OVYLD1_!AD170*VLOOKUP(OVYLD2_!AD$4,'[1]INTERNAL PARAMETERS-1'!$B$5:$J$44,5,FALSE)*VLOOKUP(OVYLD2_!AD$4,'[1]INTERNAL PARAMETERS-1'!$B$5:$J$44,7,FALSE)*OVYLD2_!$F170 + OVYLD1_!AD170*(1-VLOOKUP(OVYLD2_!AD$4,'[1]INTERNAL PARAMETERS-1'!$B$5:$J$44,5,FALSE))*VLOOKUP(OVYLD2_!AD$4,'[1]INTERNAL PARAMETERS-1'!$B$5:$J$44,9,FALSE)*OVYLD2_!$F170</f>
        <v>0</v>
      </c>
      <c r="AE170" s="44">
        <f>OVYLD1_!AE170*VLOOKUP(OVYLD2_!AE$4,'[1]INTERNAL PARAMETERS-1'!$B$5:$J$44,5,FALSE)*VLOOKUP(OVYLD2_!AE$4,'[1]INTERNAL PARAMETERS-1'!$B$5:$J$44,7,FALSE)*OVYLD2_!$F170 + OVYLD1_!AE170*(1-VLOOKUP(OVYLD2_!AE$4,'[1]INTERNAL PARAMETERS-1'!$B$5:$J$44,5,FALSE))*VLOOKUP(OVYLD2_!AE$4,'[1]INTERNAL PARAMETERS-1'!$B$5:$J$44,9,FALSE)*OVYLD2_!$F170</f>
        <v>0</v>
      </c>
      <c r="AF170" s="44">
        <f>OVYLD1_!AF170*VLOOKUP(OVYLD2_!AF$4,'[1]INTERNAL PARAMETERS-1'!$B$5:$J$44,5,FALSE)*VLOOKUP(OVYLD2_!AF$4,'[1]INTERNAL PARAMETERS-1'!$B$5:$J$44,7,FALSE)*OVYLD2_!$F170 + OVYLD1_!AF170*(1-VLOOKUP(OVYLD2_!AF$4,'[1]INTERNAL PARAMETERS-1'!$B$5:$J$44,5,FALSE))*VLOOKUP(OVYLD2_!AF$4,'[1]INTERNAL PARAMETERS-1'!$B$5:$J$44,9,FALSE)*OVYLD2_!$F170</f>
        <v>0</v>
      </c>
      <c r="AG170" s="44">
        <f>OVYLD1_!AG170*VLOOKUP(OVYLD2_!AG$4,'[1]INTERNAL PARAMETERS-1'!$B$5:$J$44,5,FALSE)*VLOOKUP(OVYLD2_!AG$4,'[1]INTERNAL PARAMETERS-1'!$B$5:$J$44,7,FALSE)*OVYLD2_!$F170 + OVYLD1_!AG170*(1-VLOOKUP(OVYLD2_!AG$4,'[1]INTERNAL PARAMETERS-1'!$B$5:$J$44,5,FALSE))*VLOOKUP(OVYLD2_!AG$4,'[1]INTERNAL PARAMETERS-1'!$B$5:$J$44,9,FALSE)*OVYLD2_!$F170</f>
        <v>0</v>
      </c>
      <c r="AH170" s="44">
        <f>OVYLD1_!AH170*VLOOKUP(OVYLD2_!AH$4,'[1]INTERNAL PARAMETERS-1'!$B$5:$J$44,5,FALSE)*VLOOKUP(OVYLD2_!AH$4,'[1]INTERNAL PARAMETERS-1'!$B$5:$J$44,7,FALSE)*OVYLD2_!$F170 + OVYLD1_!AH170*(1-VLOOKUP(OVYLD2_!AH$4,'[1]INTERNAL PARAMETERS-1'!$B$5:$J$44,5,FALSE))*VLOOKUP(OVYLD2_!AH$4,'[1]INTERNAL PARAMETERS-1'!$B$5:$J$44,9,FALSE)*OVYLD2_!$F170</f>
        <v>0</v>
      </c>
      <c r="AI170" s="44">
        <f>OVYLD1_!AI170*VLOOKUP(OVYLD2_!AI$4,'[1]INTERNAL PARAMETERS-1'!$B$5:$J$44,5,FALSE)*VLOOKUP(OVYLD2_!AI$4,'[1]INTERNAL PARAMETERS-1'!$B$5:$J$44,7,FALSE)*OVYLD2_!$F170 + OVYLD1_!AI170*(1-VLOOKUP(OVYLD2_!AI$4,'[1]INTERNAL PARAMETERS-1'!$B$5:$J$44,5,FALSE))*VLOOKUP(OVYLD2_!AI$4,'[1]INTERNAL PARAMETERS-1'!$B$5:$J$44,9,FALSE)*OVYLD2_!$F170</f>
        <v>0.55797085970900762</v>
      </c>
      <c r="AJ170" s="44">
        <f>OVYLD1_!AJ170*VLOOKUP(OVYLD2_!AJ$4,'[1]INTERNAL PARAMETERS-1'!$B$5:$J$44,5,FALSE)*VLOOKUP(OVYLD2_!AJ$4,'[1]INTERNAL PARAMETERS-1'!$B$5:$J$44,7,FALSE)*OVYLD2_!$F170 + OVYLD1_!AJ170*(1-VLOOKUP(OVYLD2_!AJ$4,'[1]INTERNAL PARAMETERS-1'!$B$5:$J$44,5,FALSE))*VLOOKUP(OVYLD2_!AJ$4,'[1]INTERNAL PARAMETERS-1'!$B$5:$J$44,9,FALSE)*OVYLD2_!$F170</f>
        <v>0</v>
      </c>
      <c r="AK170" s="44">
        <f>OVYLD1_!AK170*VLOOKUP(OVYLD2_!AK$4,'[1]INTERNAL PARAMETERS-1'!$B$5:$J$44,5,FALSE)*VLOOKUP(OVYLD2_!AK$4,'[1]INTERNAL PARAMETERS-1'!$B$5:$J$44,7,FALSE)*OVYLD2_!$F170 + OVYLD1_!AK170*(1-VLOOKUP(OVYLD2_!AK$4,'[1]INTERNAL PARAMETERS-1'!$B$5:$J$44,5,FALSE))*VLOOKUP(OVYLD2_!AK$4,'[1]INTERNAL PARAMETERS-1'!$B$5:$J$44,9,FALSE)*OVYLD2_!$F170</f>
        <v>0</v>
      </c>
      <c r="AL170" s="44">
        <f>OVYLD1_!AL170*VLOOKUP(OVYLD2_!AL$4,'[1]INTERNAL PARAMETERS-1'!$B$5:$J$44,5,FALSE)*VLOOKUP(OVYLD2_!AL$4,'[1]INTERNAL PARAMETERS-1'!$B$5:$J$44,7,FALSE)*OVYLD2_!$F170 + OVYLD1_!AL170*(1-VLOOKUP(OVYLD2_!AL$4,'[1]INTERNAL PARAMETERS-1'!$B$5:$J$44,5,FALSE))*VLOOKUP(OVYLD2_!AL$4,'[1]INTERNAL PARAMETERS-1'!$B$5:$J$44,9,FALSE)*OVYLD2_!$F170</f>
        <v>0</v>
      </c>
      <c r="AM170" s="44">
        <f>OVYLD1_!AM170*VLOOKUP(OVYLD2_!AM$4,'[1]INTERNAL PARAMETERS-1'!$B$5:$J$44,5,FALSE)*VLOOKUP(OVYLD2_!AM$4,'[1]INTERNAL PARAMETERS-1'!$B$5:$J$44,7,FALSE)*OVYLD2_!$F170 + OVYLD1_!AM170*(1-VLOOKUP(OVYLD2_!AM$4,'[1]INTERNAL PARAMETERS-1'!$B$5:$J$44,5,FALSE))*VLOOKUP(OVYLD2_!AM$4,'[1]INTERNAL PARAMETERS-1'!$B$5:$J$44,9,FALSE)*OVYLD2_!$F170</f>
        <v>0</v>
      </c>
      <c r="AN170" s="44">
        <f>OVYLD1_!AN170*VLOOKUP(OVYLD2_!AN$4,'[1]INTERNAL PARAMETERS-1'!$B$5:$J$44,5,FALSE)*VLOOKUP(OVYLD2_!AN$4,'[1]INTERNAL PARAMETERS-1'!$B$5:$J$44,7,FALSE)*OVYLD2_!$F170 + OVYLD1_!AN170*(1-VLOOKUP(OVYLD2_!AN$4,'[1]INTERNAL PARAMETERS-1'!$B$5:$J$44,5,FALSE))*VLOOKUP(OVYLD2_!AN$4,'[1]INTERNAL PARAMETERS-1'!$B$5:$J$44,9,FALSE)*OVYLD2_!$F170</f>
        <v>0</v>
      </c>
      <c r="AO170" s="44">
        <f>OVYLD1_!AO170*VLOOKUP(OVYLD2_!AO$4,'[1]INTERNAL PARAMETERS-1'!$B$5:$J$44,5,FALSE)*VLOOKUP(OVYLD2_!AO$4,'[1]INTERNAL PARAMETERS-1'!$B$5:$J$44,7,FALSE)*OVYLD2_!$F170 + OVYLD1_!AO170*(1-VLOOKUP(OVYLD2_!AO$4,'[1]INTERNAL PARAMETERS-1'!$B$5:$J$44,5,FALSE))*VLOOKUP(OVYLD2_!AO$4,'[1]INTERNAL PARAMETERS-1'!$B$5:$J$44,9,FALSE)*OVYLD2_!$F170</f>
        <v>0</v>
      </c>
      <c r="AP170" s="44">
        <f>OVYLD1_!AP170*VLOOKUP(OVYLD2_!AP$4,'[1]INTERNAL PARAMETERS-1'!$B$5:$J$44,5,FALSE)*VLOOKUP(OVYLD2_!AP$4,'[1]INTERNAL PARAMETERS-1'!$B$5:$J$44,7,FALSE)*OVYLD2_!$F170 + OVYLD1_!AP170*(1-VLOOKUP(OVYLD2_!AP$4,'[1]INTERNAL PARAMETERS-1'!$B$5:$J$44,5,FALSE))*VLOOKUP(OVYLD2_!AP$4,'[1]INTERNAL PARAMETERS-1'!$B$5:$J$44,9,FALSE)*OVYLD2_!$F170</f>
        <v>0</v>
      </c>
      <c r="AQ170" s="44">
        <f>OVYLD1_!AQ170*VLOOKUP(OVYLD2_!AQ$4,'[1]INTERNAL PARAMETERS-1'!$B$5:$J$44,5,FALSE)*VLOOKUP(OVYLD2_!AQ$4,'[1]INTERNAL PARAMETERS-1'!$B$5:$J$44,7,FALSE)*OVYLD2_!$F170 + OVYLD1_!AQ170*(1-VLOOKUP(OVYLD2_!AQ$4,'[1]INTERNAL PARAMETERS-1'!$B$5:$J$44,5,FALSE))*VLOOKUP(OVYLD2_!AQ$4,'[1]INTERNAL PARAMETERS-1'!$B$5:$J$44,9,FALSE)*OVYLD2_!$F170</f>
        <v>0</v>
      </c>
      <c r="AR170" s="44">
        <f>OVYLD1_!AR170*VLOOKUP(OVYLD2_!AR$4,'[1]INTERNAL PARAMETERS-1'!$B$5:$J$44,5,FALSE)*VLOOKUP(OVYLD2_!AR$4,'[1]INTERNAL PARAMETERS-1'!$B$5:$J$44,7,FALSE)*OVYLD2_!$F170 + OVYLD1_!AR170*(1-VLOOKUP(OVYLD2_!AR$4,'[1]INTERNAL PARAMETERS-1'!$B$5:$J$44,5,FALSE))*VLOOKUP(OVYLD2_!AR$4,'[1]INTERNAL PARAMETERS-1'!$B$5:$J$44,9,FALSE)*OVYLD2_!$F170</f>
        <v>0</v>
      </c>
      <c r="AS170" s="44">
        <f>OVYLD1_!AS170*VLOOKUP(OVYLD2_!AS$4,'[1]INTERNAL PARAMETERS-1'!$B$5:$J$44,5,FALSE)*VLOOKUP(OVYLD2_!AS$4,'[1]INTERNAL PARAMETERS-1'!$B$5:$J$44,7,FALSE)*OVYLD2_!$F170 + OVYLD1_!AS170*(1-VLOOKUP(OVYLD2_!AS$4,'[1]INTERNAL PARAMETERS-1'!$B$5:$J$44,5,FALSE))*VLOOKUP(OVYLD2_!AS$4,'[1]INTERNAL PARAMETERS-1'!$B$5:$J$44,9,FALSE)*OVYLD2_!$F170</f>
        <v>0</v>
      </c>
      <c r="AT170" s="43">
        <f>OVYLD1_!AT170*VLOOKUP(OVYLD2_!AT$4,'[1]INTERNAL PARAMETERS-1'!$B$5:$J$44,5,FALSE)*VLOOKUP(OVYLD2_!AT$4,'[1]INTERNAL PARAMETERS-1'!$B$5:$J$44,7,FALSE)*OVYLD2_!$F170 + OVYLD1_!AT170*(1-VLOOKUP(OVYLD2_!AT$4,'[1]INTERNAL PARAMETERS-1'!$B$5:$J$44,5,FALSE))*VLOOKUP(OVYLD2_!AT$4,'[1]INTERNAL PARAMETERS-1'!$B$5:$J$44,9,FALSE)*OVYLD2_!$F170</f>
        <v>0</v>
      </c>
      <c r="AU170" s="45">
        <f>OVYLD1_!AU170*VLOOKUP(OVYLD2_!AU$4,'[1]INTERNAL PARAMETERS-1'!$B$5:$J$44,5,FALSE)*VLOOKUP(OVYLD2_!AU$4,'[1]INTERNAL PARAMETERS-1'!$B$5:$J$44,6,FALSE)*VLOOKUP(OVYLD2_!AU$4,'[1]INTERNAL PARAMETERS-1'!$B$5:$J$44,3,FALSE) + OVYLD1_!AU170*(1-VLOOKUP(OVYLD2_!AU$4,'[1]INTERNAL PARAMETERS-1'!$B$5:$J$44,5,FALSE))*VLOOKUP(OVYLD2_!AU$4,'[1]INTERNAL PARAMETERS-1'!$B$5:$J$44,8,FALSE)*VLOOKUP(OVYLD2_!AU$4,'[1]INTERNAL PARAMETERS-1'!$B$5:$J$44,3,FALSE)</f>
        <v>0</v>
      </c>
      <c r="AV170" s="44">
        <f>OVYLD1_!AV170*VLOOKUP(OVYLD2_!AV$4,'[1]INTERNAL PARAMETERS-1'!$B$5:$J$44,5,FALSE)*VLOOKUP(OVYLD2_!AV$4,'[1]INTERNAL PARAMETERS-1'!$B$5:$J$44,6,FALSE)*VLOOKUP(OVYLD2_!AV$4,'[1]INTERNAL PARAMETERS-1'!$B$5:$J$44,3,FALSE) + OVYLD1_!AV170*(1-VLOOKUP(OVYLD2_!AV$4,'[1]INTERNAL PARAMETERS-1'!$B$5:$J$44,5,FALSE))*VLOOKUP(OVYLD2_!AV$4,'[1]INTERNAL PARAMETERS-1'!$B$5:$J$44,8,FALSE)*VLOOKUP(OVYLD2_!AV$4,'[1]INTERNAL PARAMETERS-1'!$B$5:$J$44,3,FALSE)</f>
        <v>0</v>
      </c>
      <c r="AW170" s="44">
        <f>OVYLD1_!AW170*VLOOKUP(OVYLD2_!AW$4,'[1]INTERNAL PARAMETERS-1'!$B$5:$J$44,5,FALSE)*VLOOKUP(OVYLD2_!AW$4,'[1]INTERNAL PARAMETERS-1'!$B$5:$J$44,6,FALSE)*VLOOKUP(OVYLD2_!AW$4,'[1]INTERNAL PARAMETERS-1'!$B$5:$J$44,3,FALSE) + OVYLD1_!AW170*(1-VLOOKUP(OVYLD2_!AW$4,'[1]INTERNAL PARAMETERS-1'!$B$5:$J$44,5,FALSE))*VLOOKUP(OVYLD2_!AW$4,'[1]INTERNAL PARAMETERS-1'!$B$5:$J$44,8,FALSE)*VLOOKUP(OVYLD2_!AW$4,'[1]INTERNAL PARAMETERS-1'!$B$5:$J$44,3,FALSE)</f>
        <v>15.815671985004393</v>
      </c>
      <c r="AX170" s="44">
        <f>OVYLD1_!AX170*VLOOKUP(OVYLD2_!AX$4,'[1]INTERNAL PARAMETERS-1'!$B$5:$J$44,5,FALSE)*VLOOKUP(OVYLD2_!AX$4,'[1]INTERNAL PARAMETERS-1'!$B$5:$J$44,6,FALSE)*VLOOKUP(OVYLD2_!AX$4,'[1]INTERNAL PARAMETERS-1'!$B$5:$J$44,3,FALSE) + OVYLD1_!AX170*(1-VLOOKUP(OVYLD2_!AX$4,'[1]INTERNAL PARAMETERS-1'!$B$5:$J$44,5,FALSE))*VLOOKUP(OVYLD2_!AX$4,'[1]INTERNAL PARAMETERS-1'!$B$5:$J$44,8,FALSE)*VLOOKUP(OVYLD2_!AX$4,'[1]INTERNAL PARAMETERS-1'!$B$5:$J$44,3,FALSE)</f>
        <v>0</v>
      </c>
      <c r="AY170" s="44">
        <f>OVYLD1_!AY170*VLOOKUP(OVYLD2_!AY$4,'[1]INTERNAL PARAMETERS-1'!$B$5:$J$44,5,FALSE)*VLOOKUP(OVYLD2_!AY$4,'[1]INTERNAL PARAMETERS-1'!$B$5:$J$44,6,FALSE)*VLOOKUP(OVYLD2_!AY$4,'[1]INTERNAL PARAMETERS-1'!$B$5:$J$44,3,FALSE) + OVYLD1_!AY170*(1-VLOOKUP(OVYLD2_!AY$4,'[1]INTERNAL PARAMETERS-1'!$B$5:$J$44,5,FALSE))*VLOOKUP(OVYLD2_!AY$4,'[1]INTERNAL PARAMETERS-1'!$B$5:$J$44,8,FALSE)*VLOOKUP(OVYLD2_!AY$4,'[1]INTERNAL PARAMETERS-1'!$B$5:$J$44,3,FALSE)</f>
        <v>0</v>
      </c>
      <c r="AZ170" s="44">
        <f>OVYLD1_!AZ170*VLOOKUP(OVYLD2_!AZ$4,'[1]INTERNAL PARAMETERS-1'!$B$5:$J$44,5,FALSE)*VLOOKUP(OVYLD2_!AZ$4,'[1]INTERNAL PARAMETERS-1'!$B$5:$J$44,6,FALSE)*VLOOKUP(OVYLD2_!AZ$4,'[1]INTERNAL PARAMETERS-1'!$B$5:$J$44,3,FALSE) + OVYLD1_!AZ170*(1-VLOOKUP(OVYLD2_!AZ$4,'[1]INTERNAL PARAMETERS-1'!$B$5:$J$44,5,FALSE))*VLOOKUP(OVYLD2_!AZ$4,'[1]INTERNAL PARAMETERS-1'!$B$5:$J$44,8,FALSE)*VLOOKUP(OVYLD2_!AZ$4,'[1]INTERNAL PARAMETERS-1'!$B$5:$J$44,3,FALSE)</f>
        <v>0</v>
      </c>
      <c r="BA170" s="44">
        <f>OVYLD1_!BA170*VLOOKUP(OVYLD2_!BA$4,'[1]INTERNAL PARAMETERS-1'!$B$5:$J$44,5,FALSE)*VLOOKUP(OVYLD2_!BA$4,'[1]INTERNAL PARAMETERS-1'!$B$5:$J$44,6,FALSE)*VLOOKUP(OVYLD2_!BA$4,'[1]INTERNAL PARAMETERS-1'!$B$5:$J$44,3,FALSE) + OVYLD1_!BA170*(1-VLOOKUP(OVYLD2_!BA$4,'[1]INTERNAL PARAMETERS-1'!$B$5:$J$44,5,FALSE))*VLOOKUP(OVYLD2_!BA$4,'[1]INTERNAL PARAMETERS-1'!$B$5:$J$44,8,FALSE)*VLOOKUP(OVYLD2_!BA$4,'[1]INTERNAL PARAMETERS-1'!$B$5:$J$44,3,FALSE)</f>
        <v>1.1098536810502824</v>
      </c>
      <c r="BB170" s="44">
        <f>OVYLD1_!BB170*VLOOKUP(OVYLD2_!BB$4,'[1]INTERNAL PARAMETERS-1'!$B$5:$J$44,5,FALSE)*VLOOKUP(OVYLD2_!BB$4,'[1]INTERNAL PARAMETERS-1'!$B$5:$J$44,6,FALSE)*VLOOKUP(OVYLD2_!BB$4,'[1]INTERNAL PARAMETERS-1'!$B$5:$J$44,3,FALSE) + OVYLD1_!BB170*(1-VLOOKUP(OVYLD2_!BB$4,'[1]INTERNAL PARAMETERS-1'!$B$5:$J$44,5,FALSE))*VLOOKUP(OVYLD2_!BB$4,'[1]INTERNAL PARAMETERS-1'!$B$5:$J$44,8,FALSE)*VLOOKUP(OVYLD2_!BB$4,'[1]INTERNAL PARAMETERS-1'!$B$5:$J$44,3,FALSE)</f>
        <v>3.5255010004711549</v>
      </c>
      <c r="BC170" s="44">
        <f>OVYLD1_!BC170*VLOOKUP(OVYLD2_!BC$4,'[1]INTERNAL PARAMETERS-1'!$B$5:$J$44,5,FALSE)*VLOOKUP(OVYLD2_!BC$4,'[1]INTERNAL PARAMETERS-1'!$B$5:$J$44,6,FALSE)*VLOOKUP(OVYLD2_!BC$4,'[1]INTERNAL PARAMETERS-1'!$B$5:$J$44,3,FALSE) + OVYLD1_!BC170*(1-VLOOKUP(OVYLD2_!BC$4,'[1]INTERNAL PARAMETERS-1'!$B$5:$J$44,5,FALSE))*VLOOKUP(OVYLD2_!BC$4,'[1]INTERNAL PARAMETERS-1'!$B$5:$J$44,8,FALSE)*VLOOKUP(OVYLD2_!BC$4,'[1]INTERNAL PARAMETERS-1'!$B$5:$J$44,3,FALSE)</f>
        <v>1.4472849933954195</v>
      </c>
      <c r="BD170" s="44">
        <f>OVYLD1_!BD170*VLOOKUP(OVYLD2_!BD$4,'[1]INTERNAL PARAMETERS-1'!$B$5:$J$44,5,FALSE)*VLOOKUP(OVYLD2_!BD$4,'[1]INTERNAL PARAMETERS-1'!$B$5:$J$44,6,FALSE)*VLOOKUP(OVYLD2_!BD$4,'[1]INTERNAL PARAMETERS-1'!$B$5:$J$44,3,FALSE) + OVYLD1_!BD170*(1-VLOOKUP(OVYLD2_!BD$4,'[1]INTERNAL PARAMETERS-1'!$B$5:$J$44,5,FALSE))*VLOOKUP(OVYLD2_!BD$4,'[1]INTERNAL PARAMETERS-1'!$B$5:$J$44,8,FALSE)*VLOOKUP(OVYLD2_!BD$4,'[1]INTERNAL PARAMETERS-1'!$B$5:$J$44,3,FALSE)</f>
        <v>2.9707467566054153</v>
      </c>
      <c r="BE170" s="44">
        <f>OVYLD1_!BE170*VLOOKUP(OVYLD2_!BE$4,'[1]INTERNAL PARAMETERS-1'!$B$5:$J$44,5,FALSE)*VLOOKUP(OVYLD2_!BE$4,'[1]INTERNAL PARAMETERS-1'!$B$5:$J$44,6,FALSE)*VLOOKUP(OVYLD2_!BE$4,'[1]INTERNAL PARAMETERS-1'!$B$5:$J$44,3,FALSE) + OVYLD1_!BE170*(1-VLOOKUP(OVYLD2_!BE$4,'[1]INTERNAL PARAMETERS-1'!$B$5:$J$44,5,FALSE))*VLOOKUP(OVYLD2_!BE$4,'[1]INTERNAL PARAMETERS-1'!$B$5:$J$44,8,FALSE)*VLOOKUP(OVYLD2_!BE$4,'[1]INTERNAL PARAMETERS-1'!$B$5:$J$44,3,FALSE)</f>
        <v>5.5265660374615857</v>
      </c>
      <c r="BF170" s="44">
        <f>OVYLD1_!BF170*VLOOKUP(OVYLD2_!BF$4,'[1]INTERNAL PARAMETERS-1'!$B$5:$J$44,5,FALSE)*VLOOKUP(OVYLD2_!BF$4,'[1]INTERNAL PARAMETERS-1'!$B$5:$J$44,6,FALSE)*VLOOKUP(OVYLD2_!BF$4,'[1]INTERNAL PARAMETERS-1'!$B$5:$J$44,3,FALSE) + OVYLD1_!BF170*(1-VLOOKUP(OVYLD2_!BF$4,'[1]INTERNAL PARAMETERS-1'!$B$5:$J$44,5,FALSE))*VLOOKUP(OVYLD2_!BF$4,'[1]INTERNAL PARAMETERS-1'!$B$5:$J$44,8,FALSE)*VLOOKUP(OVYLD2_!BF$4,'[1]INTERNAL PARAMETERS-1'!$B$5:$J$44,3,FALSE)</f>
        <v>0</v>
      </c>
      <c r="BG170" s="44">
        <f>OVYLD1_!BG170*VLOOKUP(OVYLD2_!BG$4,'[1]INTERNAL PARAMETERS-1'!$B$5:$J$44,5,FALSE)*VLOOKUP(OVYLD2_!BG$4,'[1]INTERNAL PARAMETERS-1'!$B$5:$J$44,6,FALSE)*VLOOKUP(OVYLD2_!BG$4,'[1]INTERNAL PARAMETERS-1'!$B$5:$J$44,3,FALSE) + OVYLD1_!BG170*(1-VLOOKUP(OVYLD2_!BG$4,'[1]INTERNAL PARAMETERS-1'!$B$5:$J$44,5,FALSE))*VLOOKUP(OVYLD2_!BG$4,'[1]INTERNAL PARAMETERS-1'!$B$5:$J$44,8,FALSE)*VLOOKUP(OVYLD2_!BG$4,'[1]INTERNAL PARAMETERS-1'!$B$5:$J$44,3,FALSE)</f>
        <v>3.7326718284999703</v>
      </c>
      <c r="BH170" s="44">
        <f>OVYLD1_!BH170*VLOOKUP(OVYLD2_!BH$4,'[1]INTERNAL PARAMETERS-1'!$B$5:$J$44,5,FALSE)*VLOOKUP(OVYLD2_!BH$4,'[1]INTERNAL PARAMETERS-1'!$B$5:$J$44,6,FALSE)*VLOOKUP(OVYLD2_!BH$4,'[1]INTERNAL PARAMETERS-1'!$B$5:$J$44,3,FALSE) + OVYLD1_!BH170*(1-VLOOKUP(OVYLD2_!BH$4,'[1]INTERNAL PARAMETERS-1'!$B$5:$J$44,5,FALSE))*VLOOKUP(OVYLD2_!BH$4,'[1]INTERNAL PARAMETERS-1'!$B$5:$J$44,8,FALSE)*VLOOKUP(OVYLD2_!BH$4,'[1]INTERNAL PARAMETERS-1'!$B$5:$J$44,3,FALSE)</f>
        <v>5.5375953577323743E-3</v>
      </c>
      <c r="BI170" s="44">
        <f>OVYLD1_!BI170*VLOOKUP(OVYLD2_!BI$4,'[1]INTERNAL PARAMETERS-1'!$B$5:$J$44,5,FALSE)*VLOOKUP(OVYLD2_!BI$4,'[1]INTERNAL PARAMETERS-1'!$B$5:$J$44,6,FALSE)*VLOOKUP(OVYLD2_!BI$4,'[1]INTERNAL PARAMETERS-1'!$B$5:$J$44,3,FALSE) + OVYLD1_!BI170*(1-VLOOKUP(OVYLD2_!BI$4,'[1]INTERNAL PARAMETERS-1'!$B$5:$J$44,5,FALSE))*VLOOKUP(OVYLD2_!BI$4,'[1]INTERNAL PARAMETERS-1'!$B$5:$J$44,8,FALSE)*VLOOKUP(OVYLD2_!BI$4,'[1]INTERNAL PARAMETERS-1'!$B$5:$J$44,3,FALSE)</f>
        <v>0</v>
      </c>
      <c r="BJ170" s="44">
        <f>OVYLD1_!BJ170*VLOOKUP(OVYLD2_!BJ$4,'[1]INTERNAL PARAMETERS-1'!$B$5:$J$44,5,FALSE)*VLOOKUP(OVYLD2_!BJ$4,'[1]INTERNAL PARAMETERS-1'!$B$5:$J$44,6,FALSE)*VLOOKUP(OVYLD2_!BJ$4,'[1]INTERNAL PARAMETERS-1'!$B$5:$J$44,3,FALSE) + OVYLD1_!BJ170*(1-VLOOKUP(OVYLD2_!BJ$4,'[1]INTERNAL PARAMETERS-1'!$B$5:$J$44,5,FALSE))*VLOOKUP(OVYLD2_!BJ$4,'[1]INTERNAL PARAMETERS-1'!$B$5:$J$44,8,FALSE)*VLOOKUP(OVYLD2_!BJ$4,'[1]INTERNAL PARAMETERS-1'!$B$5:$J$44,3,FALSE)</f>
        <v>0.8881440030896679</v>
      </c>
      <c r="BK170" s="44">
        <f>OVYLD1_!BK170*VLOOKUP(OVYLD2_!BK$4,'[1]INTERNAL PARAMETERS-1'!$B$5:$J$44,5,FALSE)*VLOOKUP(OVYLD2_!BK$4,'[1]INTERNAL PARAMETERS-1'!$B$5:$J$44,6,FALSE)*VLOOKUP(OVYLD2_!BK$4,'[1]INTERNAL PARAMETERS-1'!$B$5:$J$44,3,FALSE) + OVYLD1_!BK170*(1-VLOOKUP(OVYLD2_!BK$4,'[1]INTERNAL PARAMETERS-1'!$B$5:$J$44,5,FALSE))*VLOOKUP(OVYLD2_!BK$4,'[1]INTERNAL PARAMETERS-1'!$B$5:$J$44,8,FALSE)*VLOOKUP(OVYLD2_!BK$4,'[1]INTERNAL PARAMETERS-1'!$B$5:$J$44,3,FALSE)</f>
        <v>0.96350001096330762</v>
      </c>
      <c r="BL170" s="44">
        <f>OVYLD1_!BL170*VLOOKUP(OVYLD2_!BL$4,'[1]INTERNAL PARAMETERS-1'!$B$5:$J$44,5,FALSE)*VLOOKUP(OVYLD2_!BL$4,'[1]INTERNAL PARAMETERS-1'!$B$5:$J$44,6,FALSE)*VLOOKUP(OVYLD2_!BL$4,'[1]INTERNAL PARAMETERS-1'!$B$5:$J$44,3,FALSE) + OVYLD1_!BL170*(1-VLOOKUP(OVYLD2_!BL$4,'[1]INTERNAL PARAMETERS-1'!$B$5:$J$44,5,FALSE))*VLOOKUP(OVYLD2_!BL$4,'[1]INTERNAL PARAMETERS-1'!$B$5:$J$44,8,FALSE)*VLOOKUP(OVYLD2_!BL$4,'[1]INTERNAL PARAMETERS-1'!$B$5:$J$44,3,FALSE)</f>
        <v>2.3623439535461146</v>
      </c>
      <c r="BM170" s="44">
        <f>OVYLD1_!BM170*VLOOKUP(OVYLD2_!BM$4,'[1]INTERNAL PARAMETERS-1'!$B$5:$J$44,5,FALSE)*VLOOKUP(OVYLD2_!BM$4,'[1]INTERNAL PARAMETERS-1'!$B$5:$J$44,6,FALSE)*VLOOKUP(OVYLD2_!BM$4,'[1]INTERNAL PARAMETERS-1'!$B$5:$J$44,3,FALSE) + OVYLD1_!BM170*(1-VLOOKUP(OVYLD2_!BM$4,'[1]INTERNAL PARAMETERS-1'!$B$5:$J$44,5,FALSE))*VLOOKUP(OVYLD2_!BM$4,'[1]INTERNAL PARAMETERS-1'!$B$5:$J$44,8,FALSE)*VLOOKUP(OVYLD2_!BM$4,'[1]INTERNAL PARAMETERS-1'!$B$5:$J$44,3,FALSE)</f>
        <v>0.28167040713118924</v>
      </c>
      <c r="BN170" s="44">
        <f>OVYLD1_!BN170*VLOOKUP(OVYLD2_!BN$4,'[1]INTERNAL PARAMETERS-1'!$B$5:$J$44,5,FALSE)*VLOOKUP(OVYLD2_!BN$4,'[1]INTERNAL PARAMETERS-1'!$B$5:$J$44,6,FALSE)*VLOOKUP(OVYLD2_!BN$4,'[1]INTERNAL PARAMETERS-1'!$B$5:$J$44,3,FALSE) + OVYLD1_!BN170*(1-VLOOKUP(OVYLD2_!BN$4,'[1]INTERNAL PARAMETERS-1'!$B$5:$J$44,5,FALSE))*VLOOKUP(OVYLD2_!BN$4,'[1]INTERNAL PARAMETERS-1'!$B$5:$J$44,8,FALSE)*VLOOKUP(OVYLD2_!BN$4,'[1]INTERNAL PARAMETERS-1'!$B$5:$J$44,3,FALSE)</f>
        <v>0.68164439669775434</v>
      </c>
      <c r="BO170" s="44">
        <f>OVYLD1_!BO170*VLOOKUP(OVYLD2_!BO$4,'[1]INTERNAL PARAMETERS-1'!$B$5:$J$44,5,FALSE)*VLOOKUP(OVYLD2_!BO$4,'[1]INTERNAL PARAMETERS-1'!$B$5:$J$44,6,FALSE)*VLOOKUP(OVYLD2_!BO$4,'[1]INTERNAL PARAMETERS-1'!$B$5:$J$44,3,FALSE) + OVYLD1_!BO170*(1-VLOOKUP(OVYLD2_!BO$4,'[1]INTERNAL PARAMETERS-1'!$B$5:$J$44,5,FALSE))*VLOOKUP(OVYLD2_!BO$4,'[1]INTERNAL PARAMETERS-1'!$B$5:$J$44,8,FALSE)*VLOOKUP(OVYLD2_!BO$4,'[1]INTERNAL PARAMETERS-1'!$B$5:$J$44,3,FALSE)</f>
        <v>0.50114660902706643</v>
      </c>
      <c r="BP170" s="44">
        <f>OVYLD1_!BP170*VLOOKUP(OVYLD2_!BP$4,'[1]INTERNAL PARAMETERS-1'!$B$5:$J$44,5,FALSE)*VLOOKUP(OVYLD2_!BP$4,'[1]INTERNAL PARAMETERS-1'!$B$5:$J$44,6,FALSE)*VLOOKUP(OVYLD2_!BP$4,'[1]INTERNAL PARAMETERS-1'!$B$5:$J$44,3,FALSE) + OVYLD1_!BP170*(1-VLOOKUP(OVYLD2_!BP$4,'[1]INTERNAL PARAMETERS-1'!$B$5:$J$44,5,FALSE))*VLOOKUP(OVYLD2_!BP$4,'[1]INTERNAL PARAMETERS-1'!$B$5:$J$44,8,FALSE)*VLOOKUP(OVYLD2_!BP$4,'[1]INTERNAL PARAMETERS-1'!$B$5:$J$44,3,FALSE)</f>
        <v>4.5658900762871213E-2</v>
      </c>
      <c r="BQ170" s="44">
        <f>OVYLD1_!BQ170*VLOOKUP(OVYLD2_!BQ$4,'[1]INTERNAL PARAMETERS-1'!$B$5:$J$44,5,FALSE)*VLOOKUP(OVYLD2_!BQ$4,'[1]INTERNAL PARAMETERS-1'!$B$5:$J$44,6,FALSE)*VLOOKUP(OVYLD2_!BQ$4,'[1]INTERNAL PARAMETERS-1'!$B$5:$J$44,3,FALSE) + OVYLD1_!BQ170*(1-VLOOKUP(OVYLD2_!BQ$4,'[1]INTERNAL PARAMETERS-1'!$B$5:$J$44,5,FALSE))*VLOOKUP(OVYLD2_!BQ$4,'[1]INTERNAL PARAMETERS-1'!$B$5:$J$44,8,FALSE)*VLOOKUP(OVYLD2_!BQ$4,'[1]INTERNAL PARAMETERS-1'!$B$5:$J$44,3,FALSE)</f>
        <v>2.3610825128064374</v>
      </c>
      <c r="BR170" s="44">
        <f>OVYLD1_!BR170*VLOOKUP(OVYLD2_!BR$4,'[1]INTERNAL PARAMETERS-1'!$B$5:$J$44,5,FALSE)*VLOOKUP(OVYLD2_!BR$4,'[1]INTERNAL PARAMETERS-1'!$B$5:$J$44,6,FALSE)*VLOOKUP(OVYLD2_!BR$4,'[1]INTERNAL PARAMETERS-1'!$B$5:$J$44,3,FALSE) + OVYLD1_!BR170*(1-VLOOKUP(OVYLD2_!BR$4,'[1]INTERNAL PARAMETERS-1'!$B$5:$J$44,5,FALSE))*VLOOKUP(OVYLD2_!BR$4,'[1]INTERNAL PARAMETERS-1'!$B$5:$J$44,8,FALSE)*VLOOKUP(OVYLD2_!BR$4,'[1]INTERNAL PARAMETERS-1'!$B$5:$J$44,3,FALSE)</f>
        <v>8.7683685432774772E-2</v>
      </c>
      <c r="BS170" s="44">
        <f>OVYLD1_!BS170*VLOOKUP(OVYLD2_!BS$4,'[1]INTERNAL PARAMETERS-1'!$B$5:$J$44,5,FALSE)*VLOOKUP(OVYLD2_!BS$4,'[1]INTERNAL PARAMETERS-1'!$B$5:$J$44,6,FALSE)*VLOOKUP(OVYLD2_!BS$4,'[1]INTERNAL PARAMETERS-1'!$B$5:$J$44,3,FALSE) + OVYLD1_!BS170*(1-VLOOKUP(OVYLD2_!BS$4,'[1]INTERNAL PARAMETERS-1'!$B$5:$J$44,5,FALSE))*VLOOKUP(OVYLD2_!BS$4,'[1]INTERNAL PARAMETERS-1'!$B$5:$J$44,8,FALSE)*VLOOKUP(OVYLD2_!BS$4,'[1]INTERNAL PARAMETERS-1'!$B$5:$J$44,3,FALSE)</f>
        <v>5.7637260277276442E-3</v>
      </c>
      <c r="BT170" s="44">
        <f>OVYLD1_!BT170*VLOOKUP(OVYLD2_!BT$4,'[1]INTERNAL PARAMETERS-1'!$B$5:$J$44,5,FALSE)*VLOOKUP(OVYLD2_!BT$4,'[1]INTERNAL PARAMETERS-1'!$B$5:$J$44,6,FALSE)*VLOOKUP(OVYLD2_!BT$4,'[1]INTERNAL PARAMETERS-1'!$B$5:$J$44,3,FALSE) + OVYLD1_!BT170*(1-VLOOKUP(OVYLD2_!BT$4,'[1]INTERNAL PARAMETERS-1'!$B$5:$J$44,5,FALSE))*VLOOKUP(OVYLD2_!BT$4,'[1]INTERNAL PARAMETERS-1'!$B$5:$J$44,8,FALSE)*VLOOKUP(OVYLD2_!BT$4,'[1]INTERNAL PARAMETERS-1'!$B$5:$J$44,3,FALSE)</f>
        <v>0</v>
      </c>
      <c r="BU170" s="44">
        <f>OVYLD1_!BU170*VLOOKUP(OVYLD2_!BU$4,'[1]INTERNAL PARAMETERS-1'!$B$5:$J$44,5,FALSE)*VLOOKUP(OVYLD2_!BU$4,'[1]INTERNAL PARAMETERS-1'!$B$5:$J$44,6,FALSE)*VLOOKUP(OVYLD2_!BU$4,'[1]INTERNAL PARAMETERS-1'!$B$5:$J$44,3,FALSE) + OVYLD1_!BU170*(1-VLOOKUP(OVYLD2_!BU$4,'[1]INTERNAL PARAMETERS-1'!$B$5:$J$44,5,FALSE))*VLOOKUP(OVYLD2_!BU$4,'[1]INTERNAL PARAMETERS-1'!$B$5:$J$44,8,FALSE)*VLOOKUP(OVYLD2_!BU$4,'[1]INTERNAL PARAMETERS-1'!$B$5:$J$44,3,FALSE)</f>
        <v>0</v>
      </c>
      <c r="BV170" s="44">
        <f>OVYLD1_!BV170*VLOOKUP(OVYLD2_!BV$4,'[1]INTERNAL PARAMETERS-1'!$B$5:$J$44,5,FALSE)*VLOOKUP(OVYLD2_!BV$4,'[1]INTERNAL PARAMETERS-1'!$B$5:$J$44,6,FALSE)*VLOOKUP(OVYLD2_!BV$4,'[1]INTERNAL PARAMETERS-1'!$B$5:$J$44,3,FALSE) + OVYLD1_!BV170*(1-VLOOKUP(OVYLD2_!BV$4,'[1]INTERNAL PARAMETERS-1'!$B$5:$J$44,5,FALSE))*VLOOKUP(OVYLD2_!BV$4,'[1]INTERNAL PARAMETERS-1'!$B$5:$J$44,8,FALSE)*VLOOKUP(OVYLD2_!BV$4,'[1]INTERNAL PARAMETERS-1'!$B$5:$J$44,3,FALSE)</f>
        <v>0</v>
      </c>
      <c r="BW170" s="44">
        <f>OVYLD1_!BW170*VLOOKUP(OVYLD2_!BW$4,'[1]INTERNAL PARAMETERS-1'!$B$5:$J$44,5,FALSE)*VLOOKUP(OVYLD2_!BW$4,'[1]INTERNAL PARAMETERS-1'!$B$5:$J$44,6,FALSE)*VLOOKUP(OVYLD2_!BW$4,'[1]INTERNAL PARAMETERS-1'!$B$5:$J$44,3,FALSE) + OVYLD1_!BW170*(1-VLOOKUP(OVYLD2_!BW$4,'[1]INTERNAL PARAMETERS-1'!$B$5:$J$44,5,FALSE))*VLOOKUP(OVYLD2_!BW$4,'[1]INTERNAL PARAMETERS-1'!$B$5:$J$44,8,FALSE)*VLOOKUP(OVYLD2_!BW$4,'[1]INTERNAL PARAMETERS-1'!$B$5:$J$44,3,FALSE)</f>
        <v>0</v>
      </c>
      <c r="BX170" s="44">
        <f>OVYLD1_!BX170*VLOOKUP(OVYLD2_!BX$4,'[1]INTERNAL PARAMETERS-1'!$B$5:$J$44,5,FALSE)*VLOOKUP(OVYLD2_!BX$4,'[1]INTERNAL PARAMETERS-1'!$B$5:$J$44,6,FALSE)*VLOOKUP(OVYLD2_!BX$4,'[1]INTERNAL PARAMETERS-1'!$B$5:$J$44,3,FALSE) + OVYLD1_!BX170*(1-VLOOKUP(OVYLD2_!BX$4,'[1]INTERNAL PARAMETERS-1'!$B$5:$J$44,5,FALSE))*VLOOKUP(OVYLD2_!BX$4,'[1]INTERNAL PARAMETERS-1'!$B$5:$J$44,8,FALSE)*VLOOKUP(OVYLD2_!BX$4,'[1]INTERNAL PARAMETERS-1'!$B$5:$J$44,3,FALSE)</f>
        <v>0</v>
      </c>
      <c r="BY170" s="44">
        <f>OVYLD1_!BY170*VLOOKUP(OVYLD2_!BY$4,'[1]INTERNAL PARAMETERS-1'!$B$5:$J$44,5,FALSE)*VLOOKUP(OVYLD2_!BY$4,'[1]INTERNAL PARAMETERS-1'!$B$5:$J$44,6,FALSE)*VLOOKUP(OVYLD2_!BY$4,'[1]INTERNAL PARAMETERS-1'!$B$5:$J$44,3,FALSE) + OVYLD1_!BY170*(1-VLOOKUP(OVYLD2_!BY$4,'[1]INTERNAL PARAMETERS-1'!$B$5:$J$44,5,FALSE))*VLOOKUP(OVYLD2_!BY$4,'[1]INTERNAL PARAMETERS-1'!$B$5:$J$44,8,FALSE)*VLOOKUP(OVYLD2_!BY$4,'[1]INTERNAL PARAMETERS-1'!$B$5:$J$44,3,FALSE)</f>
        <v>0</v>
      </c>
      <c r="BZ170" s="44">
        <f>OVYLD1_!BZ170*VLOOKUP(OVYLD2_!BZ$4,'[1]INTERNAL PARAMETERS-1'!$B$5:$J$44,5,FALSE)*VLOOKUP(OVYLD2_!BZ$4,'[1]INTERNAL PARAMETERS-1'!$B$5:$J$44,6,FALSE)*VLOOKUP(OVYLD2_!BZ$4,'[1]INTERNAL PARAMETERS-1'!$B$5:$J$44,3,FALSE) + OVYLD1_!BZ170*(1-VLOOKUP(OVYLD2_!BZ$4,'[1]INTERNAL PARAMETERS-1'!$B$5:$J$44,5,FALSE))*VLOOKUP(OVYLD2_!BZ$4,'[1]INTERNAL PARAMETERS-1'!$B$5:$J$44,8,FALSE)*VLOOKUP(OVYLD2_!BZ$4,'[1]INTERNAL PARAMETERS-1'!$B$5:$J$44,3,FALSE)</f>
        <v>1.4319567198661162E-2</v>
      </c>
      <c r="CA170" s="44">
        <f>OVYLD1_!CA170*VLOOKUP(OVYLD2_!CA$4,'[1]INTERNAL PARAMETERS-1'!$B$5:$J$44,5,FALSE)*VLOOKUP(OVYLD2_!CA$4,'[1]INTERNAL PARAMETERS-1'!$B$5:$J$44,6,FALSE)*VLOOKUP(OVYLD2_!CA$4,'[1]INTERNAL PARAMETERS-1'!$B$5:$J$44,3,FALSE) + OVYLD1_!CA170*(1-VLOOKUP(OVYLD2_!CA$4,'[1]INTERNAL PARAMETERS-1'!$B$5:$J$44,5,FALSE))*VLOOKUP(OVYLD2_!CA$4,'[1]INTERNAL PARAMETERS-1'!$B$5:$J$44,8,FALSE)*VLOOKUP(OVYLD2_!CA$4,'[1]INTERNAL PARAMETERS-1'!$B$5:$J$44,3,FALSE)</f>
        <v>0</v>
      </c>
      <c r="CB170" s="44">
        <f>OVYLD1_!CB170*VLOOKUP(OVYLD2_!CB$4,'[1]INTERNAL PARAMETERS-1'!$B$5:$J$44,5,FALSE)*VLOOKUP(OVYLD2_!CB$4,'[1]INTERNAL PARAMETERS-1'!$B$5:$J$44,6,FALSE)*VLOOKUP(OVYLD2_!CB$4,'[1]INTERNAL PARAMETERS-1'!$B$5:$J$44,3,FALSE) + OVYLD1_!CB170*(1-VLOOKUP(OVYLD2_!CB$4,'[1]INTERNAL PARAMETERS-1'!$B$5:$J$44,5,FALSE))*VLOOKUP(OVYLD2_!CB$4,'[1]INTERNAL PARAMETERS-1'!$B$5:$J$44,8,FALSE)*VLOOKUP(OVYLD2_!CB$4,'[1]INTERNAL PARAMETERS-1'!$B$5:$J$44,3,FALSE)</f>
        <v>0</v>
      </c>
      <c r="CC170" s="44">
        <f>OVYLD1_!CC170*VLOOKUP(OVYLD2_!CC$4,'[1]INTERNAL PARAMETERS-1'!$B$5:$J$44,5,FALSE)*VLOOKUP(OVYLD2_!CC$4,'[1]INTERNAL PARAMETERS-1'!$B$5:$J$44,6,FALSE)*VLOOKUP(OVYLD2_!CC$4,'[1]INTERNAL PARAMETERS-1'!$B$5:$J$44,3,FALSE) + OVYLD1_!CC170*(1-VLOOKUP(OVYLD2_!CC$4,'[1]INTERNAL PARAMETERS-1'!$B$5:$J$44,5,FALSE))*VLOOKUP(OVYLD2_!CC$4,'[1]INTERNAL PARAMETERS-1'!$B$5:$J$44,8,FALSE)*VLOOKUP(OVYLD2_!CC$4,'[1]INTERNAL PARAMETERS-1'!$B$5:$J$44,3,FALSE)</f>
        <v>1.939122804781624E-2</v>
      </c>
      <c r="CD170" s="44">
        <f>OVYLD1_!CD170*VLOOKUP(OVYLD2_!CD$4,'[1]INTERNAL PARAMETERS-1'!$B$5:$J$44,5,FALSE)*VLOOKUP(OVYLD2_!CD$4,'[1]INTERNAL PARAMETERS-1'!$B$5:$J$44,6,FALSE)*VLOOKUP(OVYLD2_!CD$4,'[1]INTERNAL PARAMETERS-1'!$B$5:$J$44,3,FALSE) + OVYLD1_!CD170*(1-VLOOKUP(OVYLD2_!CD$4,'[1]INTERNAL PARAMETERS-1'!$B$5:$J$44,5,FALSE))*VLOOKUP(OVYLD2_!CD$4,'[1]INTERNAL PARAMETERS-1'!$B$5:$J$44,8,FALSE)*VLOOKUP(OVYLD2_!CD$4,'[1]INTERNAL PARAMETERS-1'!$B$5:$J$44,3,FALSE)</f>
        <v>4.947238619747258E-2</v>
      </c>
      <c r="CE170" s="44">
        <f>OVYLD1_!CE170*VLOOKUP(OVYLD2_!CE$4,'[1]INTERNAL PARAMETERS-1'!$B$5:$J$44,5,FALSE)*VLOOKUP(OVYLD2_!CE$4,'[1]INTERNAL PARAMETERS-1'!$B$5:$J$44,6,FALSE)*VLOOKUP(OVYLD2_!CE$4,'[1]INTERNAL PARAMETERS-1'!$B$5:$J$44,3,FALSE) + OVYLD1_!CE170*(1-VLOOKUP(OVYLD2_!CE$4,'[1]INTERNAL PARAMETERS-1'!$B$5:$J$44,5,FALSE))*VLOOKUP(OVYLD2_!CE$4,'[1]INTERNAL PARAMETERS-1'!$B$5:$J$44,8,FALSE)*VLOOKUP(OVYLD2_!CE$4,'[1]INTERNAL PARAMETERS-1'!$B$5:$J$44,3,FALSE)</f>
        <v>7.2194824501284435E-2</v>
      </c>
      <c r="CF170" s="44">
        <f>OVYLD1_!CF170*VLOOKUP(OVYLD2_!CF$4,'[1]INTERNAL PARAMETERS-1'!$B$5:$J$44,5,FALSE)*VLOOKUP(OVYLD2_!CF$4,'[1]INTERNAL PARAMETERS-1'!$B$5:$J$44,6,FALSE)*VLOOKUP(OVYLD2_!CF$4,'[1]INTERNAL PARAMETERS-1'!$B$5:$J$44,3,FALSE) + OVYLD1_!CF170*(1-VLOOKUP(OVYLD2_!CF$4,'[1]INTERNAL PARAMETERS-1'!$B$5:$J$44,5,FALSE))*VLOOKUP(OVYLD2_!CF$4,'[1]INTERNAL PARAMETERS-1'!$B$5:$J$44,8,FALSE)*VLOOKUP(OVYLD2_!CF$4,'[1]INTERNAL PARAMETERS-1'!$B$5:$J$44,3,FALSE)</f>
        <v>0.34748109874675542</v>
      </c>
      <c r="CG170" s="44">
        <f>OVYLD1_!CG170*VLOOKUP(OVYLD2_!CG$4,'[1]INTERNAL PARAMETERS-1'!$B$5:$J$44,5,FALSE)*VLOOKUP(OVYLD2_!CG$4,'[1]INTERNAL PARAMETERS-1'!$B$5:$J$44,6,FALSE)*VLOOKUP(OVYLD2_!CG$4,'[1]INTERNAL PARAMETERS-1'!$B$5:$J$44,3,FALSE) + OVYLD1_!CG170*(1-VLOOKUP(OVYLD2_!CG$4,'[1]INTERNAL PARAMETERS-1'!$B$5:$J$44,5,FALSE))*VLOOKUP(OVYLD2_!CG$4,'[1]INTERNAL PARAMETERS-1'!$B$5:$J$44,8,FALSE)*VLOOKUP(OVYLD2_!CG$4,'[1]INTERNAL PARAMETERS-1'!$B$5:$J$44,3,FALSE)</f>
        <v>3.2894499076534744E-3</v>
      </c>
      <c r="CH170" s="43">
        <f>OVYLD1_!CH170*VLOOKUP(OVYLD2_!CH$4,'[1]INTERNAL PARAMETERS-1'!$B$5:$J$44,5,FALSE)*VLOOKUP(OVYLD2_!CH$4,'[1]INTERNAL PARAMETERS-1'!$B$5:$J$44,6,FALSE)*VLOOKUP(OVYLD2_!CH$4,'[1]INTERNAL PARAMETERS-1'!$B$5:$J$44,3,FALSE) + OVYLD1_!CH170*(1-VLOOKUP(OVYLD2_!CH$4,'[1]INTERNAL PARAMETERS-1'!$B$5:$J$44,5,FALSE))*VLOOKUP(OVYLD2_!CH$4,'[1]INTERNAL PARAMETERS-1'!$B$5:$J$44,8,FALSE)*VLOOKUP(OVYLD2_!CH$4,'[1]INTERNAL PARAMETERS-1'!$B$5:$J$44,3,FALSE)</f>
        <v>0</v>
      </c>
      <c r="CJ170" s="45">
        <f t="shared" si="4"/>
        <v>2492.4095789048984</v>
      </c>
      <c r="CK170" s="43">
        <f t="shared" si="5"/>
        <v>42.818620637930515</v>
      </c>
    </row>
    <row r="171" spans="2:89" x14ac:dyDescent="0.5">
      <c r="B171" s="58" t="s">
        <v>8</v>
      </c>
      <c r="C171" s="57" t="s">
        <v>63</v>
      </c>
      <c r="D171" s="57" t="s">
        <v>76</v>
      </c>
      <c r="E171" s="128">
        <f>OVERALL2021!AI171</f>
        <v>4712.3937473337392</v>
      </c>
      <c r="F171" s="56">
        <f>'[1]INTERNAL PARAMETERS-1'!M9</f>
        <v>63.875</v>
      </c>
      <c r="G171" s="45">
        <f>OVYLD1_!G171*VLOOKUP(OVYLD2_!G$4,'[1]INTERNAL PARAMETERS-1'!$B$5:$J$44,5,FALSE)*VLOOKUP(OVYLD2_!G$4,'[1]INTERNAL PARAMETERS-1'!$B$5:$J$44,7,FALSE)*OVYLD2_!$F171 + OVYLD1_!G171*(1-VLOOKUP(OVYLD2_!G$4,'[1]INTERNAL PARAMETERS-1'!$B$5:$J$44,5,FALSE))*VLOOKUP(OVYLD2_!G$4,'[1]INTERNAL PARAMETERS-1'!$B$5:$J$44,9,FALSE)*OVYLD2_!$F171</f>
        <v>823.11099035439804</v>
      </c>
      <c r="H171" s="44">
        <f>OVYLD1_!H171*VLOOKUP(OVYLD2_!H$4,'[1]INTERNAL PARAMETERS-1'!$B$5:$J$44,5,FALSE)*VLOOKUP(OVYLD2_!H$4,'[1]INTERNAL PARAMETERS-1'!$B$5:$J$44,7,FALSE)*OVYLD2_!$F171 + OVYLD1_!H171*(1-VLOOKUP(OVYLD2_!H$4,'[1]INTERNAL PARAMETERS-1'!$B$5:$J$44,5,FALSE))*VLOOKUP(OVYLD2_!H$4,'[1]INTERNAL PARAMETERS-1'!$B$5:$J$44,9,FALSE)*OVYLD2_!$F171</f>
        <v>753.43289404814891</v>
      </c>
      <c r="I171" s="44">
        <f>OVYLD1_!I171*VLOOKUP(OVYLD2_!I$4,'[1]INTERNAL PARAMETERS-1'!$B$5:$J$44,5,FALSE)*VLOOKUP(OVYLD2_!I$4,'[1]INTERNAL PARAMETERS-1'!$B$5:$J$44,7,FALSE)*OVYLD2_!$F171 + OVYLD1_!I171*(1-VLOOKUP(OVYLD2_!I$4,'[1]INTERNAL PARAMETERS-1'!$B$5:$J$44,5,FALSE))*VLOOKUP(OVYLD2_!I$4,'[1]INTERNAL PARAMETERS-1'!$B$5:$J$44,9,FALSE)*OVYLD2_!$F171</f>
        <v>840.8110397641849</v>
      </c>
      <c r="J171" s="44">
        <f>OVYLD1_!J171*VLOOKUP(OVYLD2_!J$4,'[1]INTERNAL PARAMETERS-1'!$B$5:$J$44,5,FALSE)*VLOOKUP(OVYLD2_!J$4,'[1]INTERNAL PARAMETERS-1'!$B$5:$J$44,7,FALSE)*OVYLD2_!$F171 + OVYLD1_!J171*(1-VLOOKUP(OVYLD2_!J$4,'[1]INTERNAL PARAMETERS-1'!$B$5:$J$44,5,FALSE))*VLOOKUP(OVYLD2_!J$4,'[1]INTERNAL PARAMETERS-1'!$B$5:$J$44,9,FALSE)*OVYLD2_!$F171</f>
        <v>0</v>
      </c>
      <c r="K171" s="44">
        <f>OVYLD1_!K171*VLOOKUP(OVYLD2_!K$4,'[1]INTERNAL PARAMETERS-1'!$B$5:$J$44,5,FALSE)*VLOOKUP(OVYLD2_!K$4,'[1]INTERNAL PARAMETERS-1'!$B$5:$J$44,7,FALSE)*OVYLD2_!$F171 + OVYLD1_!K171*(1-VLOOKUP(OVYLD2_!K$4,'[1]INTERNAL PARAMETERS-1'!$B$5:$J$44,5,FALSE))*VLOOKUP(OVYLD2_!K$4,'[1]INTERNAL PARAMETERS-1'!$B$5:$J$44,9,FALSE)*OVYLD2_!$F171</f>
        <v>0</v>
      </c>
      <c r="L171" s="44">
        <f>OVYLD1_!L171*VLOOKUP(OVYLD2_!L$4,'[1]INTERNAL PARAMETERS-1'!$B$5:$J$44,5,FALSE)*VLOOKUP(OVYLD2_!L$4,'[1]INTERNAL PARAMETERS-1'!$B$5:$J$44,7,FALSE)*OVYLD2_!$F171 + OVYLD1_!L171*(1-VLOOKUP(OVYLD2_!L$4,'[1]INTERNAL PARAMETERS-1'!$B$5:$J$44,5,FALSE))*VLOOKUP(OVYLD2_!L$4,'[1]INTERNAL PARAMETERS-1'!$B$5:$J$44,9,FALSE)*OVYLD2_!$F171</f>
        <v>0</v>
      </c>
      <c r="M171" s="44">
        <f>OVYLD1_!M171*VLOOKUP(OVYLD2_!M$4,'[1]INTERNAL PARAMETERS-1'!$B$5:$J$44,5,FALSE)*VLOOKUP(OVYLD2_!M$4,'[1]INTERNAL PARAMETERS-1'!$B$5:$J$44,7,FALSE)*OVYLD2_!$F171 + OVYLD1_!M171*(1-VLOOKUP(OVYLD2_!M$4,'[1]INTERNAL PARAMETERS-1'!$B$5:$J$44,5,FALSE))*VLOOKUP(OVYLD2_!M$4,'[1]INTERNAL PARAMETERS-1'!$B$5:$J$44,9,FALSE)*OVYLD2_!$F171</f>
        <v>7.2368772408560575</v>
      </c>
      <c r="N171" s="44">
        <f>OVYLD1_!N171*VLOOKUP(OVYLD2_!N$4,'[1]INTERNAL PARAMETERS-1'!$B$5:$J$44,5,FALSE)*VLOOKUP(OVYLD2_!N$4,'[1]INTERNAL PARAMETERS-1'!$B$5:$J$44,7,FALSE)*OVYLD2_!$F171 + OVYLD1_!N171*(1-VLOOKUP(OVYLD2_!N$4,'[1]INTERNAL PARAMETERS-1'!$B$5:$J$44,5,FALSE))*VLOOKUP(OVYLD2_!N$4,'[1]INTERNAL PARAMETERS-1'!$B$5:$J$44,9,FALSE)*OVYLD2_!$F171</f>
        <v>3.3938443734496744</v>
      </c>
      <c r="O171" s="44">
        <f>OVYLD1_!O171*VLOOKUP(OVYLD2_!O$4,'[1]INTERNAL PARAMETERS-1'!$B$5:$J$44,5,FALSE)*VLOOKUP(OVYLD2_!O$4,'[1]INTERNAL PARAMETERS-1'!$B$5:$J$44,7,FALSE)*OVYLD2_!$F171 + OVYLD1_!O171*(1-VLOOKUP(OVYLD2_!O$4,'[1]INTERNAL PARAMETERS-1'!$B$5:$J$44,5,FALSE))*VLOOKUP(OVYLD2_!O$4,'[1]INTERNAL PARAMETERS-1'!$B$5:$J$44,9,FALSE)*OVYLD2_!$F171</f>
        <v>0</v>
      </c>
      <c r="P171" s="44">
        <f>OVYLD1_!P171*VLOOKUP(OVYLD2_!P$4,'[1]INTERNAL PARAMETERS-1'!$B$5:$J$44,5,FALSE)*VLOOKUP(OVYLD2_!P$4,'[1]INTERNAL PARAMETERS-1'!$B$5:$J$44,7,FALSE)*OVYLD2_!$F171 + OVYLD1_!P171*(1-VLOOKUP(OVYLD2_!P$4,'[1]INTERNAL PARAMETERS-1'!$B$5:$J$44,5,FALSE))*VLOOKUP(OVYLD2_!P$4,'[1]INTERNAL PARAMETERS-1'!$B$5:$J$44,9,FALSE)*OVYLD2_!$F171</f>
        <v>0</v>
      </c>
      <c r="Q171" s="44">
        <f>OVYLD1_!Q171*VLOOKUP(OVYLD2_!Q$4,'[1]INTERNAL PARAMETERS-1'!$B$5:$J$44,5,FALSE)*VLOOKUP(OVYLD2_!Q$4,'[1]INTERNAL PARAMETERS-1'!$B$5:$J$44,7,FALSE)*OVYLD2_!$F171 + OVYLD1_!Q171*(1-VLOOKUP(OVYLD2_!Q$4,'[1]INTERNAL PARAMETERS-1'!$B$5:$J$44,5,FALSE))*VLOOKUP(OVYLD2_!Q$4,'[1]INTERNAL PARAMETERS-1'!$B$5:$J$44,9,FALSE)*OVYLD2_!$F171</f>
        <v>0</v>
      </c>
      <c r="R171" s="44">
        <f>OVYLD1_!R171*VLOOKUP(OVYLD2_!R$4,'[1]INTERNAL PARAMETERS-1'!$B$5:$J$44,5,FALSE)*VLOOKUP(OVYLD2_!R$4,'[1]INTERNAL PARAMETERS-1'!$B$5:$J$44,7,FALSE)*OVYLD2_!$F171 + OVYLD1_!R171*(1-VLOOKUP(OVYLD2_!R$4,'[1]INTERNAL PARAMETERS-1'!$B$5:$J$44,5,FALSE))*VLOOKUP(OVYLD2_!R$4,'[1]INTERNAL PARAMETERS-1'!$B$5:$J$44,9,FALSE)*OVYLD2_!$F171</f>
        <v>7.187015903307354</v>
      </c>
      <c r="S171" s="44">
        <f>OVYLD1_!S171*VLOOKUP(OVYLD2_!S$4,'[1]INTERNAL PARAMETERS-1'!$B$5:$J$44,5,FALSE)*VLOOKUP(OVYLD2_!S$4,'[1]INTERNAL PARAMETERS-1'!$B$5:$J$44,7,FALSE)*OVYLD2_!$F171 + OVYLD1_!S171*(1-VLOOKUP(OVYLD2_!S$4,'[1]INTERNAL PARAMETERS-1'!$B$5:$J$44,5,FALSE))*VLOOKUP(OVYLD2_!S$4,'[1]INTERNAL PARAMETERS-1'!$B$5:$J$44,9,FALSE)*OVYLD2_!$F171</f>
        <v>147.64366464023215</v>
      </c>
      <c r="T171" s="44">
        <f>OVYLD1_!T171*VLOOKUP(OVYLD2_!T$4,'[1]INTERNAL PARAMETERS-1'!$B$5:$J$44,5,FALSE)*VLOOKUP(OVYLD2_!T$4,'[1]INTERNAL PARAMETERS-1'!$B$5:$J$44,7,FALSE)*OVYLD2_!$F171 + OVYLD1_!T171*(1-VLOOKUP(OVYLD2_!T$4,'[1]INTERNAL PARAMETERS-1'!$B$5:$J$44,5,FALSE))*VLOOKUP(OVYLD2_!T$4,'[1]INTERNAL PARAMETERS-1'!$B$5:$J$44,9,FALSE)*OVYLD2_!$F171</f>
        <v>26.951309637402577</v>
      </c>
      <c r="U171" s="44">
        <f>OVYLD1_!U171*VLOOKUP(OVYLD2_!U$4,'[1]INTERNAL PARAMETERS-1'!$B$5:$J$44,5,FALSE)*VLOOKUP(OVYLD2_!U$4,'[1]INTERNAL PARAMETERS-1'!$B$5:$J$44,7,FALSE)*OVYLD2_!$F171 + OVYLD1_!U171*(1-VLOOKUP(OVYLD2_!U$4,'[1]INTERNAL PARAMETERS-1'!$B$5:$J$44,5,FALSE))*VLOOKUP(OVYLD2_!U$4,'[1]INTERNAL PARAMETERS-1'!$B$5:$J$44,9,FALSE)*OVYLD2_!$F171</f>
        <v>19.175433294172031</v>
      </c>
      <c r="V171" s="44">
        <f>OVYLD1_!V171*VLOOKUP(OVYLD2_!V$4,'[1]INTERNAL PARAMETERS-1'!$B$5:$J$44,5,FALSE)*VLOOKUP(OVYLD2_!V$4,'[1]INTERNAL PARAMETERS-1'!$B$5:$J$44,7,FALSE)*OVYLD2_!$F171 + OVYLD1_!V171*(1-VLOOKUP(OVYLD2_!V$4,'[1]INTERNAL PARAMETERS-1'!$B$5:$J$44,5,FALSE))*VLOOKUP(OVYLD2_!V$4,'[1]INTERNAL PARAMETERS-1'!$B$5:$J$44,9,FALSE)*OVYLD2_!$F171</f>
        <v>75.47807003333395</v>
      </c>
      <c r="W171" s="44">
        <f>OVYLD1_!W171*VLOOKUP(OVYLD2_!W$4,'[1]INTERNAL PARAMETERS-1'!$B$5:$J$44,5,FALSE)*VLOOKUP(OVYLD2_!W$4,'[1]INTERNAL PARAMETERS-1'!$B$5:$J$44,7,FALSE)*OVYLD2_!$F171 + OVYLD1_!W171*(1-VLOOKUP(OVYLD2_!W$4,'[1]INTERNAL PARAMETERS-1'!$B$5:$J$44,5,FALSE))*VLOOKUP(OVYLD2_!W$4,'[1]INTERNAL PARAMETERS-1'!$B$5:$J$44,9,FALSE)*OVYLD2_!$F171</f>
        <v>0</v>
      </c>
      <c r="X171" s="44">
        <f>OVYLD1_!X171*VLOOKUP(OVYLD2_!X$4,'[1]INTERNAL PARAMETERS-1'!$B$5:$J$44,5,FALSE)*VLOOKUP(OVYLD2_!X$4,'[1]INTERNAL PARAMETERS-1'!$B$5:$J$44,7,FALSE)*OVYLD2_!$F171 + OVYLD1_!X171*(1-VLOOKUP(OVYLD2_!X$4,'[1]INTERNAL PARAMETERS-1'!$B$5:$J$44,5,FALSE))*VLOOKUP(OVYLD2_!X$4,'[1]INTERNAL PARAMETERS-1'!$B$5:$J$44,9,FALSE)*OVYLD2_!$F171</f>
        <v>0</v>
      </c>
      <c r="Y171" s="44">
        <f>OVYLD1_!Y171*VLOOKUP(OVYLD2_!Y$4,'[1]INTERNAL PARAMETERS-1'!$B$5:$J$44,5,FALSE)*VLOOKUP(OVYLD2_!Y$4,'[1]INTERNAL PARAMETERS-1'!$B$5:$J$44,7,FALSE)*OVYLD2_!$F171 + OVYLD1_!Y171*(1-VLOOKUP(OVYLD2_!Y$4,'[1]INTERNAL PARAMETERS-1'!$B$5:$J$44,5,FALSE))*VLOOKUP(OVYLD2_!Y$4,'[1]INTERNAL PARAMETERS-1'!$B$5:$J$44,9,FALSE)*OVYLD2_!$F171</f>
        <v>0</v>
      </c>
      <c r="Z171" s="44">
        <f>OVYLD1_!Z171*VLOOKUP(OVYLD2_!Z$4,'[1]INTERNAL PARAMETERS-1'!$B$5:$J$44,5,FALSE)*VLOOKUP(OVYLD2_!Z$4,'[1]INTERNAL PARAMETERS-1'!$B$5:$J$44,7,FALSE)*OVYLD2_!$F171 + OVYLD1_!Z171*(1-VLOOKUP(OVYLD2_!Z$4,'[1]INTERNAL PARAMETERS-1'!$B$5:$J$44,5,FALSE))*VLOOKUP(OVYLD2_!Z$4,'[1]INTERNAL PARAMETERS-1'!$B$5:$J$44,9,FALSE)*OVYLD2_!$F171</f>
        <v>0</v>
      </c>
      <c r="AA171" s="44">
        <f>OVYLD1_!AA171*VLOOKUP(OVYLD2_!AA$4,'[1]INTERNAL PARAMETERS-1'!$B$5:$J$44,5,FALSE)*VLOOKUP(OVYLD2_!AA$4,'[1]INTERNAL PARAMETERS-1'!$B$5:$J$44,7,FALSE)*OVYLD2_!$F171 + OVYLD1_!AA171*(1-VLOOKUP(OVYLD2_!AA$4,'[1]INTERNAL PARAMETERS-1'!$B$5:$J$44,5,FALSE))*VLOOKUP(OVYLD2_!AA$4,'[1]INTERNAL PARAMETERS-1'!$B$5:$J$44,9,FALSE)*OVYLD2_!$F171</f>
        <v>0</v>
      </c>
      <c r="AB171" s="44">
        <f>OVYLD1_!AB171*VLOOKUP(OVYLD2_!AB$4,'[1]INTERNAL PARAMETERS-1'!$B$5:$J$44,5,FALSE)*VLOOKUP(OVYLD2_!AB$4,'[1]INTERNAL PARAMETERS-1'!$B$5:$J$44,7,FALSE)*OVYLD2_!$F171 + OVYLD1_!AB171*(1-VLOOKUP(OVYLD2_!AB$4,'[1]INTERNAL PARAMETERS-1'!$B$5:$J$44,5,FALSE))*VLOOKUP(OVYLD2_!AB$4,'[1]INTERNAL PARAMETERS-1'!$B$5:$J$44,9,FALSE)*OVYLD2_!$F171</f>
        <v>0</v>
      </c>
      <c r="AC171" s="44">
        <f>OVYLD1_!AC171*VLOOKUP(OVYLD2_!AC$4,'[1]INTERNAL PARAMETERS-1'!$B$5:$J$44,5,FALSE)*VLOOKUP(OVYLD2_!AC$4,'[1]INTERNAL PARAMETERS-1'!$B$5:$J$44,7,FALSE)*OVYLD2_!$F171 + OVYLD1_!AC171*(1-VLOOKUP(OVYLD2_!AC$4,'[1]INTERNAL PARAMETERS-1'!$B$5:$J$44,5,FALSE))*VLOOKUP(OVYLD2_!AC$4,'[1]INTERNAL PARAMETERS-1'!$B$5:$J$44,9,FALSE)*OVYLD2_!$F171</f>
        <v>0</v>
      </c>
      <c r="AD171" s="44">
        <f>OVYLD1_!AD171*VLOOKUP(OVYLD2_!AD$4,'[1]INTERNAL PARAMETERS-1'!$B$5:$J$44,5,FALSE)*VLOOKUP(OVYLD2_!AD$4,'[1]INTERNAL PARAMETERS-1'!$B$5:$J$44,7,FALSE)*OVYLD2_!$F171 + OVYLD1_!AD171*(1-VLOOKUP(OVYLD2_!AD$4,'[1]INTERNAL PARAMETERS-1'!$B$5:$J$44,5,FALSE))*VLOOKUP(OVYLD2_!AD$4,'[1]INTERNAL PARAMETERS-1'!$B$5:$J$44,9,FALSE)*OVYLD2_!$F171</f>
        <v>0</v>
      </c>
      <c r="AE171" s="44">
        <f>OVYLD1_!AE171*VLOOKUP(OVYLD2_!AE$4,'[1]INTERNAL PARAMETERS-1'!$B$5:$J$44,5,FALSE)*VLOOKUP(OVYLD2_!AE$4,'[1]INTERNAL PARAMETERS-1'!$B$5:$J$44,7,FALSE)*OVYLD2_!$F171 + OVYLD1_!AE171*(1-VLOOKUP(OVYLD2_!AE$4,'[1]INTERNAL PARAMETERS-1'!$B$5:$J$44,5,FALSE))*VLOOKUP(OVYLD2_!AE$4,'[1]INTERNAL PARAMETERS-1'!$B$5:$J$44,9,FALSE)*OVYLD2_!$F171</f>
        <v>0</v>
      </c>
      <c r="AF171" s="44">
        <f>OVYLD1_!AF171*VLOOKUP(OVYLD2_!AF$4,'[1]INTERNAL PARAMETERS-1'!$B$5:$J$44,5,FALSE)*VLOOKUP(OVYLD2_!AF$4,'[1]INTERNAL PARAMETERS-1'!$B$5:$J$44,7,FALSE)*OVYLD2_!$F171 + OVYLD1_!AF171*(1-VLOOKUP(OVYLD2_!AF$4,'[1]INTERNAL PARAMETERS-1'!$B$5:$J$44,5,FALSE))*VLOOKUP(OVYLD2_!AF$4,'[1]INTERNAL PARAMETERS-1'!$B$5:$J$44,9,FALSE)*OVYLD2_!$F171</f>
        <v>5.8390591160414305</v>
      </c>
      <c r="AG171" s="44">
        <f>OVYLD1_!AG171*VLOOKUP(OVYLD2_!AG$4,'[1]INTERNAL PARAMETERS-1'!$B$5:$J$44,5,FALSE)*VLOOKUP(OVYLD2_!AG$4,'[1]INTERNAL PARAMETERS-1'!$B$5:$J$44,7,FALSE)*OVYLD2_!$F171 + OVYLD1_!AG171*(1-VLOOKUP(OVYLD2_!AG$4,'[1]INTERNAL PARAMETERS-1'!$B$5:$J$44,5,FALSE))*VLOOKUP(OVYLD2_!AG$4,'[1]INTERNAL PARAMETERS-1'!$B$5:$J$44,9,FALSE)*OVYLD2_!$F171</f>
        <v>0</v>
      </c>
      <c r="AH171" s="44">
        <f>OVYLD1_!AH171*VLOOKUP(OVYLD2_!AH$4,'[1]INTERNAL PARAMETERS-1'!$B$5:$J$44,5,FALSE)*VLOOKUP(OVYLD2_!AH$4,'[1]INTERNAL PARAMETERS-1'!$B$5:$J$44,7,FALSE)*OVYLD2_!$F171 + OVYLD1_!AH171*(1-VLOOKUP(OVYLD2_!AH$4,'[1]INTERNAL PARAMETERS-1'!$B$5:$J$44,5,FALSE))*VLOOKUP(OVYLD2_!AH$4,'[1]INTERNAL PARAMETERS-1'!$B$5:$J$44,9,FALSE)*OVYLD2_!$F171</f>
        <v>0</v>
      </c>
      <c r="AI171" s="44">
        <f>OVYLD1_!AI171*VLOOKUP(OVYLD2_!AI$4,'[1]INTERNAL PARAMETERS-1'!$B$5:$J$44,5,FALSE)*VLOOKUP(OVYLD2_!AI$4,'[1]INTERNAL PARAMETERS-1'!$B$5:$J$44,7,FALSE)*OVYLD2_!$F171 + OVYLD1_!AI171*(1-VLOOKUP(OVYLD2_!AI$4,'[1]INTERNAL PARAMETERS-1'!$B$5:$J$44,5,FALSE))*VLOOKUP(OVYLD2_!AI$4,'[1]INTERNAL PARAMETERS-1'!$B$5:$J$44,9,FALSE)*OVYLD2_!$F171</f>
        <v>0.24953244085647139</v>
      </c>
      <c r="AJ171" s="44">
        <f>OVYLD1_!AJ171*VLOOKUP(OVYLD2_!AJ$4,'[1]INTERNAL PARAMETERS-1'!$B$5:$J$44,5,FALSE)*VLOOKUP(OVYLD2_!AJ$4,'[1]INTERNAL PARAMETERS-1'!$B$5:$J$44,7,FALSE)*OVYLD2_!$F171 + OVYLD1_!AJ171*(1-VLOOKUP(OVYLD2_!AJ$4,'[1]INTERNAL PARAMETERS-1'!$B$5:$J$44,5,FALSE))*VLOOKUP(OVYLD2_!AJ$4,'[1]INTERNAL PARAMETERS-1'!$B$5:$J$44,9,FALSE)*OVYLD2_!$F171</f>
        <v>9.731765193402385</v>
      </c>
      <c r="AK171" s="44">
        <f>OVYLD1_!AK171*VLOOKUP(OVYLD2_!AK$4,'[1]INTERNAL PARAMETERS-1'!$B$5:$J$44,5,FALSE)*VLOOKUP(OVYLD2_!AK$4,'[1]INTERNAL PARAMETERS-1'!$B$5:$J$44,7,FALSE)*OVYLD2_!$F171 + OVYLD1_!AK171*(1-VLOOKUP(OVYLD2_!AK$4,'[1]INTERNAL PARAMETERS-1'!$B$5:$J$44,5,FALSE))*VLOOKUP(OVYLD2_!AK$4,'[1]INTERNAL PARAMETERS-1'!$B$5:$J$44,9,FALSE)*OVYLD2_!$F171</f>
        <v>0</v>
      </c>
      <c r="AL171" s="44">
        <f>OVYLD1_!AL171*VLOOKUP(OVYLD2_!AL$4,'[1]INTERNAL PARAMETERS-1'!$B$5:$J$44,5,FALSE)*VLOOKUP(OVYLD2_!AL$4,'[1]INTERNAL PARAMETERS-1'!$B$5:$J$44,7,FALSE)*OVYLD2_!$F171 + OVYLD1_!AL171*(1-VLOOKUP(OVYLD2_!AL$4,'[1]INTERNAL PARAMETERS-1'!$B$5:$J$44,5,FALSE))*VLOOKUP(OVYLD2_!AL$4,'[1]INTERNAL PARAMETERS-1'!$B$5:$J$44,9,FALSE)*OVYLD2_!$F171</f>
        <v>0</v>
      </c>
      <c r="AM171" s="44">
        <f>OVYLD1_!AM171*VLOOKUP(OVYLD2_!AM$4,'[1]INTERNAL PARAMETERS-1'!$B$5:$J$44,5,FALSE)*VLOOKUP(OVYLD2_!AM$4,'[1]INTERNAL PARAMETERS-1'!$B$5:$J$44,7,FALSE)*OVYLD2_!$F171 + OVYLD1_!AM171*(1-VLOOKUP(OVYLD2_!AM$4,'[1]INTERNAL PARAMETERS-1'!$B$5:$J$44,5,FALSE))*VLOOKUP(OVYLD2_!AM$4,'[1]INTERNAL PARAMETERS-1'!$B$5:$J$44,9,FALSE)*OVYLD2_!$F171</f>
        <v>0</v>
      </c>
      <c r="AN171" s="44">
        <f>OVYLD1_!AN171*VLOOKUP(OVYLD2_!AN$4,'[1]INTERNAL PARAMETERS-1'!$B$5:$J$44,5,FALSE)*VLOOKUP(OVYLD2_!AN$4,'[1]INTERNAL PARAMETERS-1'!$B$5:$J$44,7,FALSE)*OVYLD2_!$F171 + OVYLD1_!AN171*(1-VLOOKUP(OVYLD2_!AN$4,'[1]INTERNAL PARAMETERS-1'!$B$5:$J$44,5,FALSE))*VLOOKUP(OVYLD2_!AN$4,'[1]INTERNAL PARAMETERS-1'!$B$5:$J$44,9,FALSE)*OVYLD2_!$F171</f>
        <v>0</v>
      </c>
      <c r="AO171" s="44">
        <f>OVYLD1_!AO171*VLOOKUP(OVYLD2_!AO$4,'[1]INTERNAL PARAMETERS-1'!$B$5:$J$44,5,FALSE)*VLOOKUP(OVYLD2_!AO$4,'[1]INTERNAL PARAMETERS-1'!$B$5:$J$44,7,FALSE)*OVYLD2_!$F171 + OVYLD1_!AO171*(1-VLOOKUP(OVYLD2_!AO$4,'[1]INTERNAL PARAMETERS-1'!$B$5:$J$44,5,FALSE))*VLOOKUP(OVYLD2_!AO$4,'[1]INTERNAL PARAMETERS-1'!$B$5:$J$44,9,FALSE)*OVYLD2_!$F171</f>
        <v>0</v>
      </c>
      <c r="AP171" s="44">
        <f>OVYLD1_!AP171*VLOOKUP(OVYLD2_!AP$4,'[1]INTERNAL PARAMETERS-1'!$B$5:$J$44,5,FALSE)*VLOOKUP(OVYLD2_!AP$4,'[1]INTERNAL PARAMETERS-1'!$B$5:$J$44,7,FALSE)*OVYLD2_!$F171 + OVYLD1_!AP171*(1-VLOOKUP(OVYLD2_!AP$4,'[1]INTERNAL PARAMETERS-1'!$B$5:$J$44,5,FALSE))*VLOOKUP(OVYLD2_!AP$4,'[1]INTERNAL PARAMETERS-1'!$B$5:$J$44,9,FALSE)*OVYLD2_!$F171</f>
        <v>0</v>
      </c>
      <c r="AQ171" s="44">
        <f>OVYLD1_!AQ171*VLOOKUP(OVYLD2_!AQ$4,'[1]INTERNAL PARAMETERS-1'!$B$5:$J$44,5,FALSE)*VLOOKUP(OVYLD2_!AQ$4,'[1]INTERNAL PARAMETERS-1'!$B$5:$J$44,7,FALSE)*OVYLD2_!$F171 + OVYLD1_!AQ171*(1-VLOOKUP(OVYLD2_!AQ$4,'[1]INTERNAL PARAMETERS-1'!$B$5:$J$44,5,FALSE))*VLOOKUP(OVYLD2_!AQ$4,'[1]INTERNAL PARAMETERS-1'!$B$5:$J$44,9,FALSE)*OVYLD2_!$F171</f>
        <v>0</v>
      </c>
      <c r="AR171" s="44">
        <f>OVYLD1_!AR171*VLOOKUP(OVYLD2_!AR$4,'[1]INTERNAL PARAMETERS-1'!$B$5:$J$44,5,FALSE)*VLOOKUP(OVYLD2_!AR$4,'[1]INTERNAL PARAMETERS-1'!$B$5:$J$44,7,FALSE)*OVYLD2_!$F171 + OVYLD1_!AR171*(1-VLOOKUP(OVYLD2_!AR$4,'[1]INTERNAL PARAMETERS-1'!$B$5:$J$44,5,FALSE))*VLOOKUP(OVYLD2_!AR$4,'[1]INTERNAL PARAMETERS-1'!$B$5:$J$44,9,FALSE)*OVYLD2_!$F171</f>
        <v>0</v>
      </c>
      <c r="AS171" s="44">
        <f>OVYLD1_!AS171*VLOOKUP(OVYLD2_!AS$4,'[1]INTERNAL PARAMETERS-1'!$B$5:$J$44,5,FALSE)*VLOOKUP(OVYLD2_!AS$4,'[1]INTERNAL PARAMETERS-1'!$B$5:$J$44,7,FALSE)*OVYLD2_!$F171 + OVYLD1_!AS171*(1-VLOOKUP(OVYLD2_!AS$4,'[1]INTERNAL PARAMETERS-1'!$B$5:$J$44,5,FALSE))*VLOOKUP(OVYLD2_!AS$4,'[1]INTERNAL PARAMETERS-1'!$B$5:$J$44,9,FALSE)*OVYLD2_!$F171</f>
        <v>0</v>
      </c>
      <c r="AT171" s="43">
        <f>OVYLD1_!AT171*VLOOKUP(OVYLD2_!AT$4,'[1]INTERNAL PARAMETERS-1'!$B$5:$J$44,5,FALSE)*VLOOKUP(OVYLD2_!AT$4,'[1]INTERNAL PARAMETERS-1'!$B$5:$J$44,7,FALSE)*OVYLD2_!$F171 + OVYLD1_!AT171*(1-VLOOKUP(OVYLD2_!AT$4,'[1]INTERNAL PARAMETERS-1'!$B$5:$J$44,5,FALSE))*VLOOKUP(OVYLD2_!AT$4,'[1]INTERNAL PARAMETERS-1'!$B$5:$J$44,9,FALSE)*OVYLD2_!$F171</f>
        <v>0</v>
      </c>
      <c r="AU171" s="45">
        <f>OVYLD1_!AU171*VLOOKUP(OVYLD2_!AU$4,'[1]INTERNAL PARAMETERS-1'!$B$5:$J$44,5,FALSE)*VLOOKUP(OVYLD2_!AU$4,'[1]INTERNAL PARAMETERS-1'!$B$5:$J$44,6,FALSE)*VLOOKUP(OVYLD2_!AU$4,'[1]INTERNAL PARAMETERS-1'!$B$5:$J$44,3,FALSE) + OVYLD1_!AU171*(1-VLOOKUP(OVYLD2_!AU$4,'[1]INTERNAL PARAMETERS-1'!$B$5:$J$44,5,FALSE))*VLOOKUP(OVYLD2_!AU$4,'[1]INTERNAL PARAMETERS-1'!$B$5:$J$44,8,FALSE)*VLOOKUP(OVYLD2_!AU$4,'[1]INTERNAL PARAMETERS-1'!$B$5:$J$44,3,FALSE)</f>
        <v>0</v>
      </c>
      <c r="AV171" s="44">
        <f>OVYLD1_!AV171*VLOOKUP(OVYLD2_!AV$4,'[1]INTERNAL PARAMETERS-1'!$B$5:$J$44,5,FALSE)*VLOOKUP(OVYLD2_!AV$4,'[1]INTERNAL PARAMETERS-1'!$B$5:$J$44,6,FALSE)*VLOOKUP(OVYLD2_!AV$4,'[1]INTERNAL PARAMETERS-1'!$B$5:$J$44,3,FALSE) + OVYLD1_!AV171*(1-VLOOKUP(OVYLD2_!AV$4,'[1]INTERNAL PARAMETERS-1'!$B$5:$J$44,5,FALSE))*VLOOKUP(OVYLD2_!AV$4,'[1]INTERNAL PARAMETERS-1'!$B$5:$J$44,8,FALSE)*VLOOKUP(OVYLD2_!AV$4,'[1]INTERNAL PARAMETERS-1'!$B$5:$J$44,3,FALSE)</f>
        <v>0</v>
      </c>
      <c r="AW171" s="44">
        <f>OVYLD1_!AW171*VLOOKUP(OVYLD2_!AW$4,'[1]INTERNAL PARAMETERS-1'!$B$5:$J$44,5,FALSE)*VLOOKUP(OVYLD2_!AW$4,'[1]INTERNAL PARAMETERS-1'!$B$5:$J$44,6,FALSE)*VLOOKUP(OVYLD2_!AW$4,'[1]INTERNAL PARAMETERS-1'!$B$5:$J$44,3,FALSE) + OVYLD1_!AW171*(1-VLOOKUP(OVYLD2_!AW$4,'[1]INTERNAL PARAMETERS-1'!$B$5:$J$44,5,FALSE))*VLOOKUP(OVYLD2_!AW$4,'[1]INTERNAL PARAMETERS-1'!$B$5:$J$44,8,FALSE)*VLOOKUP(OVYLD2_!AW$4,'[1]INTERNAL PARAMETERS-1'!$B$5:$J$44,3,FALSE)</f>
        <v>15.541708043530237</v>
      </c>
      <c r="AX171" s="44">
        <f>OVYLD1_!AX171*VLOOKUP(OVYLD2_!AX$4,'[1]INTERNAL PARAMETERS-1'!$B$5:$J$44,5,FALSE)*VLOOKUP(OVYLD2_!AX$4,'[1]INTERNAL PARAMETERS-1'!$B$5:$J$44,6,FALSE)*VLOOKUP(OVYLD2_!AX$4,'[1]INTERNAL PARAMETERS-1'!$B$5:$J$44,3,FALSE) + OVYLD1_!AX171*(1-VLOOKUP(OVYLD2_!AX$4,'[1]INTERNAL PARAMETERS-1'!$B$5:$J$44,5,FALSE))*VLOOKUP(OVYLD2_!AX$4,'[1]INTERNAL PARAMETERS-1'!$B$5:$J$44,8,FALSE)*VLOOKUP(OVYLD2_!AX$4,'[1]INTERNAL PARAMETERS-1'!$B$5:$J$44,3,FALSE)</f>
        <v>0</v>
      </c>
      <c r="AY171" s="44">
        <f>OVYLD1_!AY171*VLOOKUP(OVYLD2_!AY$4,'[1]INTERNAL PARAMETERS-1'!$B$5:$J$44,5,FALSE)*VLOOKUP(OVYLD2_!AY$4,'[1]INTERNAL PARAMETERS-1'!$B$5:$J$44,6,FALSE)*VLOOKUP(OVYLD2_!AY$4,'[1]INTERNAL PARAMETERS-1'!$B$5:$J$44,3,FALSE) + OVYLD1_!AY171*(1-VLOOKUP(OVYLD2_!AY$4,'[1]INTERNAL PARAMETERS-1'!$B$5:$J$44,5,FALSE))*VLOOKUP(OVYLD2_!AY$4,'[1]INTERNAL PARAMETERS-1'!$B$5:$J$44,8,FALSE)*VLOOKUP(OVYLD2_!AY$4,'[1]INTERNAL PARAMETERS-1'!$B$5:$J$44,3,FALSE)</f>
        <v>0</v>
      </c>
      <c r="AZ171" s="44">
        <f>OVYLD1_!AZ171*VLOOKUP(OVYLD2_!AZ$4,'[1]INTERNAL PARAMETERS-1'!$B$5:$J$44,5,FALSE)*VLOOKUP(OVYLD2_!AZ$4,'[1]INTERNAL PARAMETERS-1'!$B$5:$J$44,6,FALSE)*VLOOKUP(OVYLD2_!AZ$4,'[1]INTERNAL PARAMETERS-1'!$B$5:$J$44,3,FALSE) + OVYLD1_!AZ171*(1-VLOOKUP(OVYLD2_!AZ$4,'[1]INTERNAL PARAMETERS-1'!$B$5:$J$44,5,FALSE))*VLOOKUP(OVYLD2_!AZ$4,'[1]INTERNAL PARAMETERS-1'!$B$5:$J$44,8,FALSE)*VLOOKUP(OVYLD2_!AZ$4,'[1]INTERNAL PARAMETERS-1'!$B$5:$J$44,3,FALSE)</f>
        <v>0</v>
      </c>
      <c r="BA171" s="44">
        <f>OVYLD1_!BA171*VLOOKUP(OVYLD2_!BA$4,'[1]INTERNAL PARAMETERS-1'!$B$5:$J$44,5,FALSE)*VLOOKUP(OVYLD2_!BA$4,'[1]INTERNAL PARAMETERS-1'!$B$5:$J$44,6,FALSE)*VLOOKUP(OVYLD2_!BA$4,'[1]INTERNAL PARAMETERS-1'!$B$5:$J$44,3,FALSE) + OVYLD1_!BA171*(1-VLOOKUP(OVYLD2_!BA$4,'[1]INTERNAL PARAMETERS-1'!$B$5:$J$44,5,FALSE))*VLOOKUP(OVYLD2_!BA$4,'[1]INTERNAL PARAMETERS-1'!$B$5:$J$44,8,FALSE)*VLOOKUP(OVYLD2_!BA$4,'[1]INTERNAL PARAMETERS-1'!$B$5:$J$44,3,FALSE)</f>
        <v>1.3370435628704056</v>
      </c>
      <c r="BB171" s="44">
        <f>OVYLD1_!BB171*VLOOKUP(OVYLD2_!BB$4,'[1]INTERNAL PARAMETERS-1'!$B$5:$J$44,5,FALSE)*VLOOKUP(OVYLD2_!BB$4,'[1]INTERNAL PARAMETERS-1'!$B$5:$J$44,6,FALSE)*VLOOKUP(OVYLD2_!BB$4,'[1]INTERNAL PARAMETERS-1'!$B$5:$J$44,3,FALSE) + OVYLD1_!BB171*(1-VLOOKUP(OVYLD2_!BB$4,'[1]INTERNAL PARAMETERS-1'!$B$5:$J$44,5,FALSE))*VLOOKUP(OVYLD2_!BB$4,'[1]INTERNAL PARAMETERS-1'!$B$5:$J$44,8,FALSE)*VLOOKUP(OVYLD2_!BB$4,'[1]INTERNAL PARAMETERS-1'!$B$5:$J$44,3,FALSE)</f>
        <v>3.1293024301356334</v>
      </c>
      <c r="BC171" s="44">
        <f>OVYLD1_!BC171*VLOOKUP(OVYLD2_!BC$4,'[1]INTERNAL PARAMETERS-1'!$B$5:$J$44,5,FALSE)*VLOOKUP(OVYLD2_!BC$4,'[1]INTERNAL PARAMETERS-1'!$B$5:$J$44,6,FALSE)*VLOOKUP(OVYLD2_!BC$4,'[1]INTERNAL PARAMETERS-1'!$B$5:$J$44,3,FALSE) + OVYLD1_!BC171*(1-VLOOKUP(OVYLD2_!BC$4,'[1]INTERNAL PARAMETERS-1'!$B$5:$J$44,5,FALSE))*VLOOKUP(OVYLD2_!BC$4,'[1]INTERNAL PARAMETERS-1'!$B$5:$J$44,8,FALSE)*VLOOKUP(OVYLD2_!BC$4,'[1]INTERNAL PARAMETERS-1'!$B$5:$J$44,3,FALSE)</f>
        <v>2.4470910337796616</v>
      </c>
      <c r="BD171" s="44">
        <f>OVYLD1_!BD171*VLOOKUP(OVYLD2_!BD$4,'[1]INTERNAL PARAMETERS-1'!$B$5:$J$44,5,FALSE)*VLOOKUP(OVYLD2_!BD$4,'[1]INTERNAL PARAMETERS-1'!$B$5:$J$44,6,FALSE)*VLOOKUP(OVYLD2_!BD$4,'[1]INTERNAL PARAMETERS-1'!$B$5:$J$44,3,FALSE) + OVYLD1_!BD171*(1-VLOOKUP(OVYLD2_!BD$4,'[1]INTERNAL PARAMETERS-1'!$B$5:$J$44,5,FALSE))*VLOOKUP(OVYLD2_!BD$4,'[1]INTERNAL PARAMETERS-1'!$B$5:$J$44,8,FALSE)*VLOOKUP(OVYLD2_!BD$4,'[1]INTERNAL PARAMETERS-1'!$B$5:$J$44,3,FALSE)</f>
        <v>2.7162695716549843</v>
      </c>
      <c r="BE171" s="44">
        <f>OVYLD1_!BE171*VLOOKUP(OVYLD2_!BE$4,'[1]INTERNAL PARAMETERS-1'!$B$5:$J$44,5,FALSE)*VLOOKUP(OVYLD2_!BE$4,'[1]INTERNAL PARAMETERS-1'!$B$5:$J$44,6,FALSE)*VLOOKUP(OVYLD2_!BE$4,'[1]INTERNAL PARAMETERS-1'!$B$5:$J$44,3,FALSE) + OVYLD1_!BE171*(1-VLOOKUP(OVYLD2_!BE$4,'[1]INTERNAL PARAMETERS-1'!$B$5:$J$44,5,FALSE))*VLOOKUP(OVYLD2_!BE$4,'[1]INTERNAL PARAMETERS-1'!$B$5:$J$44,8,FALSE)*VLOOKUP(OVYLD2_!BE$4,'[1]INTERNAL PARAMETERS-1'!$B$5:$J$44,3,FALSE)</f>
        <v>8.0443591674839521</v>
      </c>
      <c r="BF171" s="44">
        <f>OVYLD1_!BF171*VLOOKUP(OVYLD2_!BF$4,'[1]INTERNAL PARAMETERS-1'!$B$5:$J$44,5,FALSE)*VLOOKUP(OVYLD2_!BF$4,'[1]INTERNAL PARAMETERS-1'!$B$5:$J$44,6,FALSE)*VLOOKUP(OVYLD2_!BF$4,'[1]INTERNAL PARAMETERS-1'!$B$5:$J$44,3,FALSE) + OVYLD1_!BF171*(1-VLOOKUP(OVYLD2_!BF$4,'[1]INTERNAL PARAMETERS-1'!$B$5:$J$44,5,FALSE))*VLOOKUP(OVYLD2_!BF$4,'[1]INTERNAL PARAMETERS-1'!$B$5:$J$44,8,FALSE)*VLOOKUP(OVYLD2_!BF$4,'[1]INTERNAL PARAMETERS-1'!$B$5:$J$44,3,FALSE)</f>
        <v>0</v>
      </c>
      <c r="BG171" s="44">
        <f>OVYLD1_!BG171*VLOOKUP(OVYLD2_!BG$4,'[1]INTERNAL PARAMETERS-1'!$B$5:$J$44,5,FALSE)*VLOOKUP(OVYLD2_!BG$4,'[1]INTERNAL PARAMETERS-1'!$B$5:$J$44,6,FALSE)*VLOOKUP(OVYLD2_!BG$4,'[1]INTERNAL PARAMETERS-1'!$B$5:$J$44,3,FALSE) + OVYLD1_!BG171*(1-VLOOKUP(OVYLD2_!BG$4,'[1]INTERNAL PARAMETERS-1'!$B$5:$J$44,5,FALSE))*VLOOKUP(OVYLD2_!BG$4,'[1]INTERNAL PARAMETERS-1'!$B$5:$J$44,8,FALSE)*VLOOKUP(OVYLD2_!BG$4,'[1]INTERNAL PARAMETERS-1'!$B$5:$J$44,3,FALSE)</f>
        <v>3.4472929828494849</v>
      </c>
      <c r="BH171" s="44">
        <f>OVYLD1_!BH171*VLOOKUP(OVYLD2_!BH$4,'[1]INTERNAL PARAMETERS-1'!$B$5:$J$44,5,FALSE)*VLOOKUP(OVYLD2_!BH$4,'[1]INTERNAL PARAMETERS-1'!$B$5:$J$44,6,FALSE)*VLOOKUP(OVYLD2_!BH$4,'[1]INTERNAL PARAMETERS-1'!$B$5:$J$44,3,FALSE) + OVYLD1_!BH171*(1-VLOOKUP(OVYLD2_!BH$4,'[1]INTERNAL PARAMETERS-1'!$B$5:$J$44,5,FALSE))*VLOOKUP(OVYLD2_!BH$4,'[1]INTERNAL PARAMETERS-1'!$B$5:$J$44,8,FALSE)*VLOOKUP(OVYLD2_!BH$4,'[1]INTERNAL PARAMETERS-1'!$B$5:$J$44,3,FALSE)</f>
        <v>1.3100014923189685E-2</v>
      </c>
      <c r="BI171" s="44">
        <f>OVYLD1_!BI171*VLOOKUP(OVYLD2_!BI$4,'[1]INTERNAL PARAMETERS-1'!$B$5:$J$44,5,FALSE)*VLOOKUP(OVYLD2_!BI$4,'[1]INTERNAL PARAMETERS-1'!$B$5:$J$44,6,FALSE)*VLOOKUP(OVYLD2_!BI$4,'[1]INTERNAL PARAMETERS-1'!$B$5:$J$44,3,FALSE) + OVYLD1_!BI171*(1-VLOOKUP(OVYLD2_!BI$4,'[1]INTERNAL PARAMETERS-1'!$B$5:$J$44,5,FALSE))*VLOOKUP(OVYLD2_!BI$4,'[1]INTERNAL PARAMETERS-1'!$B$5:$J$44,8,FALSE)*VLOOKUP(OVYLD2_!BI$4,'[1]INTERNAL PARAMETERS-1'!$B$5:$J$44,3,FALSE)</f>
        <v>0</v>
      </c>
      <c r="BJ171" s="44">
        <f>OVYLD1_!BJ171*VLOOKUP(OVYLD2_!BJ$4,'[1]INTERNAL PARAMETERS-1'!$B$5:$J$44,5,FALSE)*VLOOKUP(OVYLD2_!BJ$4,'[1]INTERNAL PARAMETERS-1'!$B$5:$J$44,6,FALSE)*VLOOKUP(OVYLD2_!BJ$4,'[1]INTERNAL PARAMETERS-1'!$B$5:$J$44,3,FALSE) + OVYLD1_!BJ171*(1-VLOOKUP(OVYLD2_!BJ$4,'[1]INTERNAL PARAMETERS-1'!$B$5:$J$44,5,FALSE))*VLOOKUP(OVYLD2_!BJ$4,'[1]INTERNAL PARAMETERS-1'!$B$5:$J$44,8,FALSE)*VLOOKUP(OVYLD2_!BJ$4,'[1]INTERNAL PARAMETERS-1'!$B$5:$J$44,3,FALSE)</f>
        <v>0.71497675542679473</v>
      </c>
      <c r="BK171" s="44">
        <f>OVYLD1_!BK171*VLOOKUP(OVYLD2_!BK$4,'[1]INTERNAL PARAMETERS-1'!$B$5:$J$44,5,FALSE)*VLOOKUP(OVYLD2_!BK$4,'[1]INTERNAL PARAMETERS-1'!$B$5:$J$44,6,FALSE)*VLOOKUP(OVYLD2_!BK$4,'[1]INTERNAL PARAMETERS-1'!$B$5:$J$44,3,FALSE) + OVYLD1_!BK171*(1-VLOOKUP(OVYLD2_!BK$4,'[1]INTERNAL PARAMETERS-1'!$B$5:$J$44,5,FALSE))*VLOOKUP(OVYLD2_!BK$4,'[1]INTERNAL PARAMETERS-1'!$B$5:$J$44,8,FALSE)*VLOOKUP(OVYLD2_!BK$4,'[1]INTERNAL PARAMETERS-1'!$B$5:$J$44,3,FALSE)</f>
        <v>0.97994705730604459</v>
      </c>
      <c r="BL171" s="44">
        <f>OVYLD1_!BL171*VLOOKUP(OVYLD2_!BL$4,'[1]INTERNAL PARAMETERS-1'!$B$5:$J$44,5,FALSE)*VLOOKUP(OVYLD2_!BL$4,'[1]INTERNAL PARAMETERS-1'!$B$5:$J$44,6,FALSE)*VLOOKUP(OVYLD2_!BL$4,'[1]INTERNAL PARAMETERS-1'!$B$5:$J$44,3,FALSE) + OVYLD1_!BL171*(1-VLOOKUP(OVYLD2_!BL$4,'[1]INTERNAL PARAMETERS-1'!$B$5:$J$44,5,FALSE))*VLOOKUP(OVYLD2_!BL$4,'[1]INTERNAL PARAMETERS-1'!$B$5:$J$44,8,FALSE)*VLOOKUP(OVYLD2_!BL$4,'[1]INTERNAL PARAMETERS-1'!$B$5:$J$44,3,FALSE)</f>
        <v>3.7057574426212536</v>
      </c>
      <c r="BM171" s="44">
        <f>OVYLD1_!BM171*VLOOKUP(OVYLD2_!BM$4,'[1]INTERNAL PARAMETERS-1'!$B$5:$J$44,5,FALSE)*VLOOKUP(OVYLD2_!BM$4,'[1]INTERNAL PARAMETERS-1'!$B$5:$J$44,6,FALSE)*VLOOKUP(OVYLD2_!BM$4,'[1]INTERNAL PARAMETERS-1'!$B$5:$J$44,3,FALSE) + OVYLD1_!BM171*(1-VLOOKUP(OVYLD2_!BM$4,'[1]INTERNAL PARAMETERS-1'!$B$5:$J$44,5,FALSE))*VLOOKUP(OVYLD2_!BM$4,'[1]INTERNAL PARAMETERS-1'!$B$5:$J$44,8,FALSE)*VLOOKUP(OVYLD2_!BM$4,'[1]INTERNAL PARAMETERS-1'!$B$5:$J$44,3,FALSE)</f>
        <v>0.72184483804821431</v>
      </c>
      <c r="BN171" s="44">
        <f>OVYLD1_!BN171*VLOOKUP(OVYLD2_!BN$4,'[1]INTERNAL PARAMETERS-1'!$B$5:$J$44,5,FALSE)*VLOOKUP(OVYLD2_!BN$4,'[1]INTERNAL PARAMETERS-1'!$B$5:$J$44,6,FALSE)*VLOOKUP(OVYLD2_!BN$4,'[1]INTERNAL PARAMETERS-1'!$B$5:$J$44,3,FALSE) + OVYLD1_!BN171*(1-VLOOKUP(OVYLD2_!BN$4,'[1]INTERNAL PARAMETERS-1'!$B$5:$J$44,5,FALSE))*VLOOKUP(OVYLD2_!BN$4,'[1]INTERNAL PARAMETERS-1'!$B$5:$J$44,8,FALSE)*VLOOKUP(OVYLD2_!BN$4,'[1]INTERNAL PARAMETERS-1'!$B$5:$J$44,3,FALSE)</f>
        <v>0.8165748453854772</v>
      </c>
      <c r="BO171" s="44">
        <f>OVYLD1_!BO171*VLOOKUP(OVYLD2_!BO$4,'[1]INTERNAL PARAMETERS-1'!$B$5:$J$44,5,FALSE)*VLOOKUP(OVYLD2_!BO$4,'[1]INTERNAL PARAMETERS-1'!$B$5:$J$44,6,FALSE)*VLOOKUP(OVYLD2_!BO$4,'[1]INTERNAL PARAMETERS-1'!$B$5:$J$44,3,FALSE) + OVYLD1_!BO171*(1-VLOOKUP(OVYLD2_!BO$4,'[1]INTERNAL PARAMETERS-1'!$B$5:$J$44,5,FALSE))*VLOOKUP(OVYLD2_!BO$4,'[1]INTERNAL PARAMETERS-1'!$B$5:$J$44,8,FALSE)*VLOOKUP(OVYLD2_!BO$4,'[1]INTERNAL PARAMETERS-1'!$B$5:$J$44,3,FALSE)</f>
        <v>0.60905406463342071</v>
      </c>
      <c r="BP171" s="44">
        <f>OVYLD1_!BP171*VLOOKUP(OVYLD2_!BP$4,'[1]INTERNAL PARAMETERS-1'!$B$5:$J$44,5,FALSE)*VLOOKUP(OVYLD2_!BP$4,'[1]INTERNAL PARAMETERS-1'!$B$5:$J$44,6,FALSE)*VLOOKUP(OVYLD2_!BP$4,'[1]INTERNAL PARAMETERS-1'!$B$5:$J$44,3,FALSE) + OVYLD1_!BP171*(1-VLOOKUP(OVYLD2_!BP$4,'[1]INTERNAL PARAMETERS-1'!$B$5:$J$44,5,FALSE))*VLOOKUP(OVYLD2_!BP$4,'[1]INTERNAL PARAMETERS-1'!$B$5:$J$44,8,FALSE)*VLOOKUP(OVYLD2_!BP$4,'[1]INTERNAL PARAMETERS-1'!$B$5:$J$44,3,FALSE)</f>
        <v>4.7459417332105486E-2</v>
      </c>
      <c r="BQ171" s="44">
        <f>OVYLD1_!BQ171*VLOOKUP(OVYLD2_!BQ$4,'[1]INTERNAL PARAMETERS-1'!$B$5:$J$44,5,FALSE)*VLOOKUP(OVYLD2_!BQ$4,'[1]INTERNAL PARAMETERS-1'!$B$5:$J$44,6,FALSE)*VLOOKUP(OVYLD2_!BQ$4,'[1]INTERNAL PARAMETERS-1'!$B$5:$J$44,3,FALSE) + OVYLD1_!BQ171*(1-VLOOKUP(OVYLD2_!BQ$4,'[1]INTERNAL PARAMETERS-1'!$B$5:$J$44,5,FALSE))*VLOOKUP(OVYLD2_!BQ$4,'[1]INTERNAL PARAMETERS-1'!$B$5:$J$44,8,FALSE)*VLOOKUP(OVYLD2_!BQ$4,'[1]INTERNAL PARAMETERS-1'!$B$5:$J$44,3,FALSE)</f>
        <v>2.8485224202905206</v>
      </c>
      <c r="BR171" s="44">
        <f>OVYLD1_!BR171*VLOOKUP(OVYLD2_!BR$4,'[1]INTERNAL PARAMETERS-1'!$B$5:$J$44,5,FALSE)*VLOOKUP(OVYLD2_!BR$4,'[1]INTERNAL PARAMETERS-1'!$B$5:$J$44,6,FALSE)*VLOOKUP(OVYLD2_!BR$4,'[1]INTERNAL PARAMETERS-1'!$B$5:$J$44,3,FALSE) + OVYLD1_!BR171*(1-VLOOKUP(OVYLD2_!BR$4,'[1]INTERNAL PARAMETERS-1'!$B$5:$J$44,5,FALSE))*VLOOKUP(OVYLD2_!BR$4,'[1]INTERNAL PARAMETERS-1'!$B$5:$J$44,8,FALSE)*VLOOKUP(OVYLD2_!BR$4,'[1]INTERNAL PARAMETERS-1'!$B$5:$J$44,3,FALSE)</f>
        <v>0.11938945871037923</v>
      </c>
      <c r="BS171" s="44">
        <f>OVYLD1_!BS171*VLOOKUP(OVYLD2_!BS$4,'[1]INTERNAL PARAMETERS-1'!$B$5:$J$44,5,FALSE)*VLOOKUP(OVYLD2_!BS$4,'[1]INTERNAL PARAMETERS-1'!$B$5:$J$44,6,FALSE)*VLOOKUP(OVYLD2_!BS$4,'[1]INTERNAL PARAMETERS-1'!$B$5:$J$44,3,FALSE) + OVYLD1_!BS171*(1-VLOOKUP(OVYLD2_!BS$4,'[1]INTERNAL PARAMETERS-1'!$B$5:$J$44,5,FALSE))*VLOOKUP(OVYLD2_!BS$4,'[1]INTERNAL PARAMETERS-1'!$B$5:$J$44,8,FALSE)*VLOOKUP(OVYLD2_!BS$4,'[1]INTERNAL PARAMETERS-1'!$B$5:$J$44,3,FALSE)</f>
        <v>1.1840842412936004E-2</v>
      </c>
      <c r="BT171" s="44">
        <f>OVYLD1_!BT171*VLOOKUP(OVYLD2_!BT$4,'[1]INTERNAL PARAMETERS-1'!$B$5:$J$44,5,FALSE)*VLOOKUP(OVYLD2_!BT$4,'[1]INTERNAL PARAMETERS-1'!$B$5:$J$44,6,FALSE)*VLOOKUP(OVYLD2_!BT$4,'[1]INTERNAL PARAMETERS-1'!$B$5:$J$44,3,FALSE) + OVYLD1_!BT171*(1-VLOOKUP(OVYLD2_!BT$4,'[1]INTERNAL PARAMETERS-1'!$B$5:$J$44,5,FALSE))*VLOOKUP(OVYLD2_!BT$4,'[1]INTERNAL PARAMETERS-1'!$B$5:$J$44,8,FALSE)*VLOOKUP(OVYLD2_!BT$4,'[1]INTERNAL PARAMETERS-1'!$B$5:$J$44,3,FALSE)</f>
        <v>0</v>
      </c>
      <c r="BU171" s="44">
        <f>OVYLD1_!BU171*VLOOKUP(OVYLD2_!BU$4,'[1]INTERNAL PARAMETERS-1'!$B$5:$J$44,5,FALSE)*VLOOKUP(OVYLD2_!BU$4,'[1]INTERNAL PARAMETERS-1'!$B$5:$J$44,6,FALSE)*VLOOKUP(OVYLD2_!BU$4,'[1]INTERNAL PARAMETERS-1'!$B$5:$J$44,3,FALSE) + OVYLD1_!BU171*(1-VLOOKUP(OVYLD2_!BU$4,'[1]INTERNAL PARAMETERS-1'!$B$5:$J$44,5,FALSE))*VLOOKUP(OVYLD2_!BU$4,'[1]INTERNAL PARAMETERS-1'!$B$5:$J$44,8,FALSE)*VLOOKUP(OVYLD2_!BU$4,'[1]INTERNAL PARAMETERS-1'!$B$5:$J$44,3,FALSE)</f>
        <v>0</v>
      </c>
      <c r="BV171" s="44">
        <f>OVYLD1_!BV171*VLOOKUP(OVYLD2_!BV$4,'[1]INTERNAL PARAMETERS-1'!$B$5:$J$44,5,FALSE)*VLOOKUP(OVYLD2_!BV$4,'[1]INTERNAL PARAMETERS-1'!$B$5:$J$44,6,FALSE)*VLOOKUP(OVYLD2_!BV$4,'[1]INTERNAL PARAMETERS-1'!$B$5:$J$44,3,FALSE) + OVYLD1_!BV171*(1-VLOOKUP(OVYLD2_!BV$4,'[1]INTERNAL PARAMETERS-1'!$B$5:$J$44,5,FALSE))*VLOOKUP(OVYLD2_!BV$4,'[1]INTERNAL PARAMETERS-1'!$B$5:$J$44,8,FALSE)*VLOOKUP(OVYLD2_!BV$4,'[1]INTERNAL PARAMETERS-1'!$B$5:$J$44,3,FALSE)</f>
        <v>0</v>
      </c>
      <c r="BW171" s="44">
        <f>OVYLD1_!BW171*VLOOKUP(OVYLD2_!BW$4,'[1]INTERNAL PARAMETERS-1'!$B$5:$J$44,5,FALSE)*VLOOKUP(OVYLD2_!BW$4,'[1]INTERNAL PARAMETERS-1'!$B$5:$J$44,6,FALSE)*VLOOKUP(OVYLD2_!BW$4,'[1]INTERNAL PARAMETERS-1'!$B$5:$J$44,3,FALSE) + OVYLD1_!BW171*(1-VLOOKUP(OVYLD2_!BW$4,'[1]INTERNAL PARAMETERS-1'!$B$5:$J$44,5,FALSE))*VLOOKUP(OVYLD2_!BW$4,'[1]INTERNAL PARAMETERS-1'!$B$5:$J$44,8,FALSE)*VLOOKUP(OVYLD2_!BW$4,'[1]INTERNAL PARAMETERS-1'!$B$5:$J$44,3,FALSE)</f>
        <v>0</v>
      </c>
      <c r="BX171" s="44">
        <f>OVYLD1_!BX171*VLOOKUP(OVYLD2_!BX$4,'[1]INTERNAL PARAMETERS-1'!$B$5:$J$44,5,FALSE)*VLOOKUP(OVYLD2_!BX$4,'[1]INTERNAL PARAMETERS-1'!$B$5:$J$44,6,FALSE)*VLOOKUP(OVYLD2_!BX$4,'[1]INTERNAL PARAMETERS-1'!$B$5:$J$44,3,FALSE) + OVYLD1_!BX171*(1-VLOOKUP(OVYLD2_!BX$4,'[1]INTERNAL PARAMETERS-1'!$B$5:$J$44,5,FALSE))*VLOOKUP(OVYLD2_!BX$4,'[1]INTERNAL PARAMETERS-1'!$B$5:$J$44,8,FALSE)*VLOOKUP(OVYLD2_!BX$4,'[1]INTERNAL PARAMETERS-1'!$B$5:$J$44,3,FALSE)</f>
        <v>0</v>
      </c>
      <c r="BY171" s="44">
        <f>OVYLD1_!BY171*VLOOKUP(OVYLD2_!BY$4,'[1]INTERNAL PARAMETERS-1'!$B$5:$J$44,5,FALSE)*VLOOKUP(OVYLD2_!BY$4,'[1]INTERNAL PARAMETERS-1'!$B$5:$J$44,6,FALSE)*VLOOKUP(OVYLD2_!BY$4,'[1]INTERNAL PARAMETERS-1'!$B$5:$J$44,3,FALSE) + OVYLD1_!BY171*(1-VLOOKUP(OVYLD2_!BY$4,'[1]INTERNAL PARAMETERS-1'!$B$5:$J$44,5,FALSE))*VLOOKUP(OVYLD2_!BY$4,'[1]INTERNAL PARAMETERS-1'!$B$5:$J$44,8,FALSE)*VLOOKUP(OVYLD2_!BY$4,'[1]INTERNAL PARAMETERS-1'!$B$5:$J$44,3,FALSE)</f>
        <v>0</v>
      </c>
      <c r="BZ171" s="44">
        <f>OVYLD1_!BZ171*VLOOKUP(OVYLD2_!BZ$4,'[1]INTERNAL PARAMETERS-1'!$B$5:$J$44,5,FALSE)*VLOOKUP(OVYLD2_!BZ$4,'[1]INTERNAL PARAMETERS-1'!$B$5:$J$44,6,FALSE)*VLOOKUP(OVYLD2_!BZ$4,'[1]INTERNAL PARAMETERS-1'!$B$5:$J$44,3,FALSE) + OVYLD1_!BZ171*(1-VLOOKUP(OVYLD2_!BZ$4,'[1]INTERNAL PARAMETERS-1'!$B$5:$J$44,5,FALSE))*VLOOKUP(OVYLD2_!BZ$4,'[1]INTERNAL PARAMETERS-1'!$B$5:$J$44,8,FALSE)*VLOOKUP(OVYLD2_!BZ$4,'[1]INTERNAL PARAMETERS-1'!$B$5:$J$44,3,FALSE)</f>
        <v>1.2075705020863692E-2</v>
      </c>
      <c r="CA171" s="44">
        <f>OVYLD1_!CA171*VLOOKUP(OVYLD2_!CA$4,'[1]INTERNAL PARAMETERS-1'!$B$5:$J$44,5,FALSE)*VLOOKUP(OVYLD2_!CA$4,'[1]INTERNAL PARAMETERS-1'!$B$5:$J$44,6,FALSE)*VLOOKUP(OVYLD2_!CA$4,'[1]INTERNAL PARAMETERS-1'!$B$5:$J$44,3,FALSE) + OVYLD1_!CA171*(1-VLOOKUP(OVYLD2_!CA$4,'[1]INTERNAL PARAMETERS-1'!$B$5:$J$44,5,FALSE))*VLOOKUP(OVYLD2_!CA$4,'[1]INTERNAL PARAMETERS-1'!$B$5:$J$44,8,FALSE)*VLOOKUP(OVYLD2_!CA$4,'[1]INTERNAL PARAMETERS-1'!$B$5:$J$44,3,FALSE)</f>
        <v>0</v>
      </c>
      <c r="CB171" s="44">
        <f>OVYLD1_!CB171*VLOOKUP(OVYLD2_!CB$4,'[1]INTERNAL PARAMETERS-1'!$B$5:$J$44,5,FALSE)*VLOOKUP(OVYLD2_!CB$4,'[1]INTERNAL PARAMETERS-1'!$B$5:$J$44,6,FALSE)*VLOOKUP(OVYLD2_!CB$4,'[1]INTERNAL PARAMETERS-1'!$B$5:$J$44,3,FALSE) + OVYLD1_!CB171*(1-VLOOKUP(OVYLD2_!CB$4,'[1]INTERNAL PARAMETERS-1'!$B$5:$J$44,5,FALSE))*VLOOKUP(OVYLD2_!CB$4,'[1]INTERNAL PARAMETERS-1'!$B$5:$J$44,8,FALSE)*VLOOKUP(OVYLD2_!CB$4,'[1]INTERNAL PARAMETERS-1'!$B$5:$J$44,3,FALSE)</f>
        <v>0</v>
      </c>
      <c r="CC171" s="44">
        <f>OVYLD1_!CC171*VLOOKUP(OVYLD2_!CC$4,'[1]INTERNAL PARAMETERS-1'!$B$5:$J$44,5,FALSE)*VLOOKUP(OVYLD2_!CC$4,'[1]INTERNAL PARAMETERS-1'!$B$5:$J$44,6,FALSE)*VLOOKUP(OVYLD2_!CC$4,'[1]INTERNAL PARAMETERS-1'!$B$5:$J$44,3,FALSE) + OVYLD1_!CC171*(1-VLOOKUP(OVYLD2_!CC$4,'[1]INTERNAL PARAMETERS-1'!$B$5:$J$44,5,FALSE))*VLOOKUP(OVYLD2_!CC$4,'[1]INTERNAL PARAMETERS-1'!$B$5:$J$44,8,FALSE)*VLOOKUP(OVYLD2_!CC$4,'[1]INTERNAL PARAMETERS-1'!$B$5:$J$44,3,FALSE)</f>
        <v>2.6116010026921092E-2</v>
      </c>
      <c r="CD171" s="44">
        <f>OVYLD1_!CD171*VLOOKUP(OVYLD2_!CD$4,'[1]INTERNAL PARAMETERS-1'!$B$5:$J$44,5,FALSE)*VLOOKUP(OVYLD2_!CD$4,'[1]INTERNAL PARAMETERS-1'!$B$5:$J$44,6,FALSE)*VLOOKUP(OVYLD2_!CD$4,'[1]INTERNAL PARAMETERS-1'!$B$5:$J$44,3,FALSE) + OVYLD1_!CD171*(1-VLOOKUP(OVYLD2_!CD$4,'[1]INTERNAL PARAMETERS-1'!$B$5:$J$44,5,FALSE))*VLOOKUP(OVYLD2_!CD$4,'[1]INTERNAL PARAMETERS-1'!$B$5:$J$44,8,FALSE)*VLOOKUP(OVYLD2_!CD$4,'[1]INTERNAL PARAMETERS-1'!$B$5:$J$44,3,FALSE)</f>
        <v>5.696405038785201E-2</v>
      </c>
      <c r="CE171" s="44">
        <f>OVYLD1_!CE171*VLOOKUP(OVYLD2_!CE$4,'[1]INTERNAL PARAMETERS-1'!$B$5:$J$44,5,FALSE)*VLOOKUP(OVYLD2_!CE$4,'[1]INTERNAL PARAMETERS-1'!$B$5:$J$44,6,FALSE)*VLOOKUP(OVYLD2_!CE$4,'[1]INTERNAL PARAMETERS-1'!$B$5:$J$44,3,FALSE) + OVYLD1_!CE171*(1-VLOOKUP(OVYLD2_!CE$4,'[1]INTERNAL PARAMETERS-1'!$B$5:$J$44,5,FALSE))*VLOOKUP(OVYLD2_!CE$4,'[1]INTERNAL PARAMETERS-1'!$B$5:$J$44,8,FALSE)*VLOOKUP(OVYLD2_!CE$4,'[1]INTERNAL PARAMETERS-1'!$B$5:$J$44,3,FALSE)</f>
        <v>0.10933745593005501</v>
      </c>
      <c r="CF171" s="44">
        <f>OVYLD1_!CF171*VLOOKUP(OVYLD2_!CF$4,'[1]INTERNAL PARAMETERS-1'!$B$5:$J$44,5,FALSE)*VLOOKUP(OVYLD2_!CF$4,'[1]INTERNAL PARAMETERS-1'!$B$5:$J$44,6,FALSE)*VLOOKUP(OVYLD2_!CF$4,'[1]INTERNAL PARAMETERS-1'!$B$5:$J$44,3,FALSE) + OVYLD1_!CF171*(1-VLOOKUP(OVYLD2_!CF$4,'[1]INTERNAL PARAMETERS-1'!$B$5:$J$44,5,FALSE))*VLOOKUP(OVYLD2_!CF$4,'[1]INTERNAL PARAMETERS-1'!$B$5:$J$44,8,FALSE)*VLOOKUP(OVYLD2_!CF$4,'[1]INTERNAL PARAMETERS-1'!$B$5:$J$44,3,FALSE)</f>
        <v>0.1315630988204512</v>
      </c>
      <c r="CG171" s="44">
        <f>OVYLD1_!CG171*VLOOKUP(OVYLD2_!CG$4,'[1]INTERNAL PARAMETERS-1'!$B$5:$J$44,5,FALSE)*VLOOKUP(OVYLD2_!CG$4,'[1]INTERNAL PARAMETERS-1'!$B$5:$J$44,6,FALSE)*VLOOKUP(OVYLD2_!CG$4,'[1]INTERNAL PARAMETERS-1'!$B$5:$J$44,3,FALSE) + OVYLD1_!CG171*(1-VLOOKUP(OVYLD2_!CG$4,'[1]INTERNAL PARAMETERS-1'!$B$5:$J$44,5,FALSE))*VLOOKUP(OVYLD2_!CG$4,'[1]INTERNAL PARAMETERS-1'!$B$5:$J$44,8,FALSE)*VLOOKUP(OVYLD2_!CG$4,'[1]INTERNAL PARAMETERS-1'!$B$5:$J$44,3,FALSE)</f>
        <v>1.5850905640826256E-3</v>
      </c>
      <c r="CH171" s="43">
        <f>OVYLD1_!CH171*VLOOKUP(OVYLD2_!CH$4,'[1]INTERNAL PARAMETERS-1'!$B$5:$J$44,5,FALSE)*VLOOKUP(OVYLD2_!CH$4,'[1]INTERNAL PARAMETERS-1'!$B$5:$J$44,6,FALSE)*VLOOKUP(OVYLD2_!CH$4,'[1]INTERNAL PARAMETERS-1'!$B$5:$J$44,3,FALSE) + OVYLD1_!CH171*(1-VLOOKUP(OVYLD2_!CH$4,'[1]INTERNAL PARAMETERS-1'!$B$5:$J$44,5,FALSE))*VLOOKUP(OVYLD2_!CH$4,'[1]INTERNAL PARAMETERS-1'!$B$5:$J$44,8,FALSE)*VLOOKUP(OVYLD2_!CH$4,'[1]INTERNAL PARAMETERS-1'!$B$5:$J$44,3,FALSE)</f>
        <v>0</v>
      </c>
      <c r="CJ171" s="45">
        <f t="shared" si="4"/>
        <v>2720.2414960397855</v>
      </c>
      <c r="CK171" s="43">
        <f t="shared" si="5"/>
        <v>47.589175360144914</v>
      </c>
    </row>
    <row r="172" spans="2:89" x14ac:dyDescent="0.5">
      <c r="B172" s="58" t="s">
        <v>8</v>
      </c>
      <c r="C172" s="57" t="s">
        <v>63</v>
      </c>
      <c r="D172" s="57" t="s">
        <v>75</v>
      </c>
      <c r="E172" s="128">
        <f>OVERALL2021!AI172</f>
        <v>4082.6557991750296</v>
      </c>
      <c r="F172" s="56">
        <f>'[1]INTERNAL PARAMETERS-1'!M10</f>
        <v>58.935000000000002</v>
      </c>
      <c r="G172" s="45">
        <f>OVYLD1_!G172*VLOOKUP(OVYLD2_!G$4,'[1]INTERNAL PARAMETERS-1'!$B$5:$J$44,5,FALSE)*VLOOKUP(OVYLD2_!G$4,'[1]INTERNAL PARAMETERS-1'!$B$5:$J$44,7,FALSE)*OVYLD2_!$F172 + OVYLD1_!G172*(1-VLOOKUP(OVYLD2_!G$4,'[1]INTERNAL PARAMETERS-1'!$B$5:$J$44,5,FALSE))*VLOOKUP(OVYLD2_!G$4,'[1]INTERNAL PARAMETERS-1'!$B$5:$J$44,9,FALSE)*OVYLD2_!$F172</f>
        <v>1001.5498869081308</v>
      </c>
      <c r="H172" s="44">
        <f>OVYLD1_!H172*VLOOKUP(OVYLD2_!H$4,'[1]INTERNAL PARAMETERS-1'!$B$5:$J$44,5,FALSE)*VLOOKUP(OVYLD2_!H$4,'[1]INTERNAL PARAMETERS-1'!$B$5:$J$44,7,FALSE)*OVYLD2_!$F172 + OVYLD1_!H172*(1-VLOOKUP(OVYLD2_!H$4,'[1]INTERNAL PARAMETERS-1'!$B$5:$J$44,5,FALSE))*VLOOKUP(OVYLD2_!H$4,'[1]INTERNAL PARAMETERS-1'!$B$5:$J$44,9,FALSE)*OVYLD2_!$F172</f>
        <v>414.5059323710405</v>
      </c>
      <c r="I172" s="44">
        <f>OVYLD1_!I172*VLOOKUP(OVYLD2_!I$4,'[1]INTERNAL PARAMETERS-1'!$B$5:$J$44,5,FALSE)*VLOOKUP(OVYLD2_!I$4,'[1]INTERNAL PARAMETERS-1'!$B$5:$J$44,7,FALSE)*OVYLD2_!$F172 + OVYLD1_!I172*(1-VLOOKUP(OVYLD2_!I$4,'[1]INTERNAL PARAMETERS-1'!$B$5:$J$44,5,FALSE))*VLOOKUP(OVYLD2_!I$4,'[1]INTERNAL PARAMETERS-1'!$B$5:$J$44,9,FALSE)*OVYLD2_!$F172</f>
        <v>671.33742517810379</v>
      </c>
      <c r="J172" s="44">
        <f>OVYLD1_!J172*VLOOKUP(OVYLD2_!J$4,'[1]INTERNAL PARAMETERS-1'!$B$5:$J$44,5,FALSE)*VLOOKUP(OVYLD2_!J$4,'[1]INTERNAL PARAMETERS-1'!$B$5:$J$44,7,FALSE)*OVYLD2_!$F172 + OVYLD1_!J172*(1-VLOOKUP(OVYLD2_!J$4,'[1]INTERNAL PARAMETERS-1'!$B$5:$J$44,5,FALSE))*VLOOKUP(OVYLD2_!J$4,'[1]INTERNAL PARAMETERS-1'!$B$5:$J$44,9,FALSE)*OVYLD2_!$F172</f>
        <v>0</v>
      </c>
      <c r="K172" s="44">
        <f>OVYLD1_!K172*VLOOKUP(OVYLD2_!K$4,'[1]INTERNAL PARAMETERS-1'!$B$5:$J$44,5,FALSE)*VLOOKUP(OVYLD2_!K$4,'[1]INTERNAL PARAMETERS-1'!$B$5:$J$44,7,FALSE)*OVYLD2_!$F172 + OVYLD1_!K172*(1-VLOOKUP(OVYLD2_!K$4,'[1]INTERNAL PARAMETERS-1'!$B$5:$J$44,5,FALSE))*VLOOKUP(OVYLD2_!K$4,'[1]INTERNAL PARAMETERS-1'!$B$5:$J$44,9,FALSE)*OVYLD2_!$F172</f>
        <v>13.502986946048466</v>
      </c>
      <c r="L172" s="44">
        <f>OVYLD1_!L172*VLOOKUP(OVYLD2_!L$4,'[1]INTERNAL PARAMETERS-1'!$B$5:$J$44,5,FALSE)*VLOOKUP(OVYLD2_!L$4,'[1]INTERNAL PARAMETERS-1'!$B$5:$J$44,7,FALSE)*OVYLD2_!$F172 + OVYLD1_!L172*(1-VLOOKUP(OVYLD2_!L$4,'[1]INTERNAL PARAMETERS-1'!$B$5:$J$44,5,FALSE))*VLOOKUP(OVYLD2_!L$4,'[1]INTERNAL PARAMETERS-1'!$B$5:$J$44,9,FALSE)*OVYLD2_!$F172</f>
        <v>0</v>
      </c>
      <c r="M172" s="44">
        <f>OVYLD1_!M172*VLOOKUP(OVYLD2_!M$4,'[1]INTERNAL PARAMETERS-1'!$B$5:$J$44,5,FALSE)*VLOOKUP(OVYLD2_!M$4,'[1]INTERNAL PARAMETERS-1'!$B$5:$J$44,7,FALSE)*OVYLD2_!$F172 + OVYLD1_!M172*(1-VLOOKUP(OVYLD2_!M$4,'[1]INTERNAL PARAMETERS-1'!$B$5:$J$44,5,FALSE))*VLOOKUP(OVYLD2_!M$4,'[1]INTERNAL PARAMETERS-1'!$B$5:$J$44,9,FALSE)*OVYLD2_!$F172</f>
        <v>7.1068162391318612</v>
      </c>
      <c r="N172" s="44">
        <f>OVYLD1_!N172*VLOOKUP(OVYLD2_!N$4,'[1]INTERNAL PARAMETERS-1'!$B$5:$J$44,5,FALSE)*VLOOKUP(OVYLD2_!N$4,'[1]INTERNAL PARAMETERS-1'!$B$5:$J$44,7,FALSE)*OVYLD2_!$F172 + OVYLD1_!N172*(1-VLOOKUP(OVYLD2_!N$4,'[1]INTERNAL PARAMETERS-1'!$B$5:$J$44,5,FALSE))*VLOOKUP(OVYLD2_!N$4,'[1]INTERNAL PARAMETERS-1'!$B$5:$J$44,9,FALSE)*OVYLD2_!$F172</f>
        <v>2.4256207579742433</v>
      </c>
      <c r="O172" s="44">
        <f>OVYLD1_!O172*VLOOKUP(OVYLD2_!O$4,'[1]INTERNAL PARAMETERS-1'!$B$5:$J$44,5,FALSE)*VLOOKUP(OVYLD2_!O$4,'[1]INTERNAL PARAMETERS-1'!$B$5:$J$44,7,FALSE)*OVYLD2_!$F172 + OVYLD1_!O172*(1-VLOOKUP(OVYLD2_!O$4,'[1]INTERNAL PARAMETERS-1'!$B$5:$J$44,5,FALSE))*VLOOKUP(OVYLD2_!O$4,'[1]INTERNAL PARAMETERS-1'!$B$5:$J$44,9,FALSE)*OVYLD2_!$F172</f>
        <v>0</v>
      </c>
      <c r="P172" s="44">
        <f>OVYLD1_!P172*VLOOKUP(OVYLD2_!P$4,'[1]INTERNAL PARAMETERS-1'!$B$5:$J$44,5,FALSE)*VLOOKUP(OVYLD2_!P$4,'[1]INTERNAL PARAMETERS-1'!$B$5:$J$44,7,FALSE)*OVYLD2_!$F172 + OVYLD1_!P172*(1-VLOOKUP(OVYLD2_!P$4,'[1]INTERNAL PARAMETERS-1'!$B$5:$J$44,5,FALSE))*VLOOKUP(OVYLD2_!P$4,'[1]INTERNAL PARAMETERS-1'!$B$5:$J$44,9,FALSE)*OVYLD2_!$F172</f>
        <v>0</v>
      </c>
      <c r="Q172" s="44">
        <f>OVYLD1_!Q172*VLOOKUP(OVYLD2_!Q$4,'[1]INTERNAL PARAMETERS-1'!$B$5:$J$44,5,FALSE)*VLOOKUP(OVYLD2_!Q$4,'[1]INTERNAL PARAMETERS-1'!$B$5:$J$44,7,FALSE)*OVYLD2_!$F172 + OVYLD1_!Q172*(1-VLOOKUP(OVYLD2_!Q$4,'[1]INTERNAL PARAMETERS-1'!$B$5:$J$44,5,FALSE))*VLOOKUP(OVYLD2_!Q$4,'[1]INTERNAL PARAMETERS-1'!$B$5:$J$44,9,FALSE)*OVYLD2_!$F172</f>
        <v>0</v>
      </c>
      <c r="R172" s="44">
        <f>OVYLD1_!R172*VLOOKUP(OVYLD2_!R$4,'[1]INTERNAL PARAMETERS-1'!$B$5:$J$44,5,FALSE)*VLOOKUP(OVYLD2_!R$4,'[1]INTERNAL PARAMETERS-1'!$B$5:$J$44,7,FALSE)*OVYLD2_!$F172 + OVYLD1_!R172*(1-VLOOKUP(OVYLD2_!R$4,'[1]INTERNAL PARAMETERS-1'!$B$5:$J$44,5,FALSE))*VLOOKUP(OVYLD2_!R$4,'[1]INTERNAL PARAMETERS-1'!$B$5:$J$44,9,FALSE)*OVYLD2_!$F172</f>
        <v>5.6014315185275745</v>
      </c>
      <c r="S172" s="44">
        <f>OVYLD1_!S172*VLOOKUP(OVYLD2_!S$4,'[1]INTERNAL PARAMETERS-1'!$B$5:$J$44,5,FALSE)*VLOOKUP(OVYLD2_!S$4,'[1]INTERNAL PARAMETERS-1'!$B$5:$J$44,7,FALSE)*OVYLD2_!$F172 + OVYLD1_!S172*(1-VLOOKUP(OVYLD2_!S$4,'[1]INTERNAL PARAMETERS-1'!$B$5:$J$44,5,FALSE))*VLOOKUP(OVYLD2_!S$4,'[1]INTERNAL PARAMETERS-1'!$B$5:$J$44,9,FALSE)*OVYLD2_!$F172</f>
        <v>110.1978260586301</v>
      </c>
      <c r="T172" s="44">
        <f>OVYLD1_!T172*VLOOKUP(OVYLD2_!T$4,'[1]INTERNAL PARAMETERS-1'!$B$5:$J$44,5,FALSE)*VLOOKUP(OVYLD2_!T$4,'[1]INTERNAL PARAMETERS-1'!$B$5:$J$44,7,FALSE)*OVYLD2_!$F172 + OVYLD1_!T172*(1-VLOOKUP(OVYLD2_!T$4,'[1]INTERNAL PARAMETERS-1'!$B$5:$J$44,5,FALSE))*VLOOKUP(OVYLD2_!T$4,'[1]INTERNAL PARAMETERS-1'!$B$5:$J$44,9,FALSE)*OVYLD2_!$F172</f>
        <v>16.504011628816301</v>
      </c>
      <c r="U172" s="44">
        <f>OVYLD1_!U172*VLOOKUP(OVYLD2_!U$4,'[1]INTERNAL PARAMETERS-1'!$B$5:$J$44,5,FALSE)*VLOOKUP(OVYLD2_!U$4,'[1]INTERNAL PARAMETERS-1'!$B$5:$J$44,7,FALSE)*OVYLD2_!$F172 + OVYLD1_!U172*(1-VLOOKUP(OVYLD2_!U$4,'[1]INTERNAL PARAMETERS-1'!$B$5:$J$44,5,FALSE))*VLOOKUP(OVYLD2_!U$4,'[1]INTERNAL PARAMETERS-1'!$B$5:$J$44,9,FALSE)*OVYLD2_!$F172</f>
        <v>12.43302209370828</v>
      </c>
      <c r="V172" s="44">
        <f>OVYLD1_!V172*VLOOKUP(OVYLD2_!V$4,'[1]INTERNAL PARAMETERS-1'!$B$5:$J$44,5,FALSE)*VLOOKUP(OVYLD2_!V$4,'[1]INTERNAL PARAMETERS-1'!$B$5:$J$44,7,FALSE)*OVYLD2_!$F172 + OVYLD1_!V172*(1-VLOOKUP(OVYLD2_!V$4,'[1]INTERNAL PARAMETERS-1'!$B$5:$J$44,5,FALSE))*VLOOKUP(OVYLD2_!V$4,'[1]INTERNAL PARAMETERS-1'!$B$5:$J$44,9,FALSE)*OVYLD2_!$F172</f>
        <v>51.133104326423904</v>
      </c>
      <c r="W172" s="44">
        <f>OVYLD1_!W172*VLOOKUP(OVYLD2_!W$4,'[1]INTERNAL PARAMETERS-1'!$B$5:$J$44,5,FALSE)*VLOOKUP(OVYLD2_!W$4,'[1]INTERNAL PARAMETERS-1'!$B$5:$J$44,7,FALSE)*OVYLD2_!$F172 + OVYLD1_!W172*(1-VLOOKUP(OVYLD2_!W$4,'[1]INTERNAL PARAMETERS-1'!$B$5:$J$44,5,FALSE))*VLOOKUP(OVYLD2_!W$4,'[1]INTERNAL PARAMETERS-1'!$B$5:$J$44,9,FALSE)*OVYLD2_!$F172</f>
        <v>0</v>
      </c>
      <c r="X172" s="44">
        <f>OVYLD1_!X172*VLOOKUP(OVYLD2_!X$4,'[1]INTERNAL PARAMETERS-1'!$B$5:$J$44,5,FALSE)*VLOOKUP(OVYLD2_!X$4,'[1]INTERNAL PARAMETERS-1'!$B$5:$J$44,7,FALSE)*OVYLD2_!$F172 + OVYLD1_!X172*(1-VLOOKUP(OVYLD2_!X$4,'[1]INTERNAL PARAMETERS-1'!$B$5:$J$44,5,FALSE))*VLOOKUP(OVYLD2_!X$4,'[1]INTERNAL PARAMETERS-1'!$B$5:$J$44,9,FALSE)*OVYLD2_!$F172</f>
        <v>0</v>
      </c>
      <c r="Y172" s="44">
        <f>OVYLD1_!Y172*VLOOKUP(OVYLD2_!Y$4,'[1]INTERNAL PARAMETERS-1'!$B$5:$J$44,5,FALSE)*VLOOKUP(OVYLD2_!Y$4,'[1]INTERNAL PARAMETERS-1'!$B$5:$J$44,7,FALSE)*OVYLD2_!$F172 + OVYLD1_!Y172*(1-VLOOKUP(OVYLD2_!Y$4,'[1]INTERNAL PARAMETERS-1'!$B$5:$J$44,5,FALSE))*VLOOKUP(OVYLD2_!Y$4,'[1]INTERNAL PARAMETERS-1'!$B$5:$J$44,9,FALSE)*OVYLD2_!$F172</f>
        <v>0</v>
      </c>
      <c r="Z172" s="44">
        <f>OVYLD1_!Z172*VLOOKUP(OVYLD2_!Z$4,'[1]INTERNAL PARAMETERS-1'!$B$5:$J$44,5,FALSE)*VLOOKUP(OVYLD2_!Z$4,'[1]INTERNAL PARAMETERS-1'!$B$5:$J$44,7,FALSE)*OVYLD2_!$F172 + OVYLD1_!Z172*(1-VLOOKUP(OVYLD2_!Z$4,'[1]INTERNAL PARAMETERS-1'!$B$5:$J$44,5,FALSE))*VLOOKUP(OVYLD2_!Z$4,'[1]INTERNAL PARAMETERS-1'!$B$5:$J$44,9,FALSE)*OVYLD2_!$F172</f>
        <v>0</v>
      </c>
      <c r="AA172" s="44">
        <f>OVYLD1_!AA172*VLOOKUP(OVYLD2_!AA$4,'[1]INTERNAL PARAMETERS-1'!$B$5:$J$44,5,FALSE)*VLOOKUP(OVYLD2_!AA$4,'[1]INTERNAL PARAMETERS-1'!$B$5:$J$44,7,FALSE)*OVYLD2_!$F172 + OVYLD1_!AA172*(1-VLOOKUP(OVYLD2_!AA$4,'[1]INTERNAL PARAMETERS-1'!$B$5:$J$44,5,FALSE))*VLOOKUP(OVYLD2_!AA$4,'[1]INTERNAL PARAMETERS-1'!$B$5:$J$44,9,FALSE)*OVYLD2_!$F172</f>
        <v>0</v>
      </c>
      <c r="AB172" s="44">
        <f>OVYLD1_!AB172*VLOOKUP(OVYLD2_!AB$4,'[1]INTERNAL PARAMETERS-1'!$B$5:$J$44,5,FALSE)*VLOOKUP(OVYLD2_!AB$4,'[1]INTERNAL PARAMETERS-1'!$B$5:$J$44,7,FALSE)*OVYLD2_!$F172 + OVYLD1_!AB172*(1-VLOOKUP(OVYLD2_!AB$4,'[1]INTERNAL PARAMETERS-1'!$B$5:$J$44,5,FALSE))*VLOOKUP(OVYLD2_!AB$4,'[1]INTERNAL PARAMETERS-1'!$B$5:$J$44,9,FALSE)*OVYLD2_!$F172</f>
        <v>0</v>
      </c>
      <c r="AC172" s="44">
        <f>OVYLD1_!AC172*VLOOKUP(OVYLD2_!AC$4,'[1]INTERNAL PARAMETERS-1'!$B$5:$J$44,5,FALSE)*VLOOKUP(OVYLD2_!AC$4,'[1]INTERNAL PARAMETERS-1'!$B$5:$J$44,7,FALSE)*OVYLD2_!$F172 + OVYLD1_!AC172*(1-VLOOKUP(OVYLD2_!AC$4,'[1]INTERNAL PARAMETERS-1'!$B$5:$J$44,5,FALSE))*VLOOKUP(OVYLD2_!AC$4,'[1]INTERNAL PARAMETERS-1'!$B$5:$J$44,9,FALSE)*OVYLD2_!$F172</f>
        <v>0</v>
      </c>
      <c r="AD172" s="44">
        <f>OVYLD1_!AD172*VLOOKUP(OVYLD2_!AD$4,'[1]INTERNAL PARAMETERS-1'!$B$5:$J$44,5,FALSE)*VLOOKUP(OVYLD2_!AD$4,'[1]INTERNAL PARAMETERS-1'!$B$5:$J$44,7,FALSE)*OVYLD2_!$F172 + OVYLD1_!AD172*(1-VLOOKUP(OVYLD2_!AD$4,'[1]INTERNAL PARAMETERS-1'!$B$5:$J$44,5,FALSE))*VLOOKUP(OVYLD2_!AD$4,'[1]INTERNAL PARAMETERS-1'!$B$5:$J$44,9,FALSE)*OVYLD2_!$F172</f>
        <v>0</v>
      </c>
      <c r="AE172" s="44">
        <f>OVYLD1_!AE172*VLOOKUP(OVYLD2_!AE$4,'[1]INTERNAL PARAMETERS-1'!$B$5:$J$44,5,FALSE)*VLOOKUP(OVYLD2_!AE$4,'[1]INTERNAL PARAMETERS-1'!$B$5:$J$44,7,FALSE)*OVYLD2_!$F172 + OVYLD1_!AE172*(1-VLOOKUP(OVYLD2_!AE$4,'[1]INTERNAL PARAMETERS-1'!$B$5:$J$44,5,FALSE))*VLOOKUP(OVYLD2_!AE$4,'[1]INTERNAL PARAMETERS-1'!$B$5:$J$44,9,FALSE)*OVYLD2_!$F172</f>
        <v>0</v>
      </c>
      <c r="AF172" s="44">
        <f>OVYLD1_!AF172*VLOOKUP(OVYLD2_!AF$4,'[1]INTERNAL PARAMETERS-1'!$B$5:$J$44,5,FALSE)*VLOOKUP(OVYLD2_!AF$4,'[1]INTERNAL PARAMETERS-1'!$B$5:$J$44,7,FALSE)*OVYLD2_!$F172 + OVYLD1_!AF172*(1-VLOOKUP(OVYLD2_!AF$4,'[1]INTERNAL PARAMETERS-1'!$B$5:$J$44,5,FALSE))*VLOOKUP(OVYLD2_!AF$4,'[1]INTERNAL PARAMETERS-1'!$B$5:$J$44,9,FALSE)*OVYLD2_!$F172</f>
        <v>3.9008628955251123</v>
      </c>
      <c r="AG172" s="44">
        <f>OVYLD1_!AG172*VLOOKUP(OVYLD2_!AG$4,'[1]INTERNAL PARAMETERS-1'!$B$5:$J$44,5,FALSE)*VLOOKUP(OVYLD2_!AG$4,'[1]INTERNAL PARAMETERS-1'!$B$5:$J$44,7,FALSE)*OVYLD2_!$F172 + OVYLD1_!AG172*(1-VLOOKUP(OVYLD2_!AG$4,'[1]INTERNAL PARAMETERS-1'!$B$5:$J$44,5,FALSE))*VLOOKUP(OVYLD2_!AG$4,'[1]INTERNAL PARAMETERS-1'!$B$5:$J$44,9,FALSE)*OVYLD2_!$F172</f>
        <v>6.1528404794815978</v>
      </c>
      <c r="AH172" s="44">
        <f>OVYLD1_!AH172*VLOOKUP(OVYLD2_!AH$4,'[1]INTERNAL PARAMETERS-1'!$B$5:$J$44,5,FALSE)*VLOOKUP(OVYLD2_!AH$4,'[1]INTERNAL PARAMETERS-1'!$B$5:$J$44,7,FALSE)*OVYLD2_!$F172 + OVYLD1_!AH172*(1-VLOOKUP(OVYLD2_!AH$4,'[1]INTERNAL PARAMETERS-1'!$B$5:$J$44,5,FALSE))*VLOOKUP(OVYLD2_!AH$4,'[1]INTERNAL PARAMETERS-1'!$B$5:$J$44,9,FALSE)*OVYLD2_!$F172</f>
        <v>0</v>
      </c>
      <c r="AI172" s="44">
        <f>OVYLD1_!AI172*VLOOKUP(OVYLD2_!AI$4,'[1]INTERNAL PARAMETERS-1'!$B$5:$J$44,5,FALSE)*VLOOKUP(OVYLD2_!AI$4,'[1]INTERNAL PARAMETERS-1'!$B$5:$J$44,7,FALSE)*OVYLD2_!$F172 + OVYLD1_!AI172*(1-VLOOKUP(OVYLD2_!AI$4,'[1]INTERNAL PARAMETERS-1'!$B$5:$J$44,5,FALSE))*VLOOKUP(OVYLD2_!AI$4,'[1]INTERNAL PARAMETERS-1'!$B$5:$J$44,9,FALSE)*OVYLD2_!$F172</f>
        <v>0.50011062763142466</v>
      </c>
      <c r="AJ172" s="44">
        <f>OVYLD1_!AJ172*VLOOKUP(OVYLD2_!AJ$4,'[1]INTERNAL PARAMETERS-1'!$B$5:$J$44,5,FALSE)*VLOOKUP(OVYLD2_!AJ$4,'[1]INTERNAL PARAMETERS-1'!$B$5:$J$44,7,FALSE)*OVYLD2_!$F172 + OVYLD1_!AJ172*(1-VLOOKUP(OVYLD2_!AJ$4,'[1]INTERNAL PARAMETERS-1'!$B$5:$J$44,5,FALSE))*VLOOKUP(OVYLD2_!AJ$4,'[1]INTERNAL PARAMETERS-1'!$B$5:$J$44,9,FALSE)*OVYLD2_!$F172</f>
        <v>7.8017257910502247</v>
      </c>
      <c r="AK172" s="44">
        <f>OVYLD1_!AK172*VLOOKUP(OVYLD2_!AK$4,'[1]INTERNAL PARAMETERS-1'!$B$5:$J$44,5,FALSE)*VLOOKUP(OVYLD2_!AK$4,'[1]INTERNAL PARAMETERS-1'!$B$5:$J$44,7,FALSE)*OVYLD2_!$F172 + OVYLD1_!AK172*(1-VLOOKUP(OVYLD2_!AK$4,'[1]INTERNAL PARAMETERS-1'!$B$5:$J$44,5,FALSE))*VLOOKUP(OVYLD2_!AK$4,'[1]INTERNAL PARAMETERS-1'!$B$5:$J$44,9,FALSE)*OVYLD2_!$F172</f>
        <v>0</v>
      </c>
      <c r="AL172" s="44">
        <f>OVYLD1_!AL172*VLOOKUP(OVYLD2_!AL$4,'[1]INTERNAL PARAMETERS-1'!$B$5:$J$44,5,FALSE)*VLOOKUP(OVYLD2_!AL$4,'[1]INTERNAL PARAMETERS-1'!$B$5:$J$44,7,FALSE)*OVYLD2_!$F172 + OVYLD1_!AL172*(1-VLOOKUP(OVYLD2_!AL$4,'[1]INTERNAL PARAMETERS-1'!$B$5:$J$44,5,FALSE))*VLOOKUP(OVYLD2_!AL$4,'[1]INTERNAL PARAMETERS-1'!$B$5:$J$44,9,FALSE)*OVYLD2_!$F172</f>
        <v>0</v>
      </c>
      <c r="AM172" s="44">
        <f>OVYLD1_!AM172*VLOOKUP(OVYLD2_!AM$4,'[1]INTERNAL PARAMETERS-1'!$B$5:$J$44,5,FALSE)*VLOOKUP(OVYLD2_!AM$4,'[1]INTERNAL PARAMETERS-1'!$B$5:$J$44,7,FALSE)*OVYLD2_!$F172 + OVYLD1_!AM172*(1-VLOOKUP(OVYLD2_!AM$4,'[1]INTERNAL PARAMETERS-1'!$B$5:$J$44,5,FALSE))*VLOOKUP(OVYLD2_!AM$4,'[1]INTERNAL PARAMETERS-1'!$B$5:$J$44,9,FALSE)*OVYLD2_!$F172</f>
        <v>0</v>
      </c>
      <c r="AN172" s="44">
        <f>OVYLD1_!AN172*VLOOKUP(OVYLD2_!AN$4,'[1]INTERNAL PARAMETERS-1'!$B$5:$J$44,5,FALSE)*VLOOKUP(OVYLD2_!AN$4,'[1]INTERNAL PARAMETERS-1'!$B$5:$J$44,7,FALSE)*OVYLD2_!$F172 + OVYLD1_!AN172*(1-VLOOKUP(OVYLD2_!AN$4,'[1]INTERNAL PARAMETERS-1'!$B$5:$J$44,5,FALSE))*VLOOKUP(OVYLD2_!AN$4,'[1]INTERNAL PARAMETERS-1'!$B$5:$J$44,9,FALSE)*OVYLD2_!$F172</f>
        <v>0</v>
      </c>
      <c r="AO172" s="44">
        <f>OVYLD1_!AO172*VLOOKUP(OVYLD2_!AO$4,'[1]INTERNAL PARAMETERS-1'!$B$5:$J$44,5,FALSE)*VLOOKUP(OVYLD2_!AO$4,'[1]INTERNAL PARAMETERS-1'!$B$5:$J$44,7,FALSE)*OVYLD2_!$F172 + OVYLD1_!AO172*(1-VLOOKUP(OVYLD2_!AO$4,'[1]INTERNAL PARAMETERS-1'!$B$5:$J$44,5,FALSE))*VLOOKUP(OVYLD2_!AO$4,'[1]INTERNAL PARAMETERS-1'!$B$5:$J$44,9,FALSE)*OVYLD2_!$F172</f>
        <v>0</v>
      </c>
      <c r="AP172" s="44">
        <f>OVYLD1_!AP172*VLOOKUP(OVYLD2_!AP$4,'[1]INTERNAL PARAMETERS-1'!$B$5:$J$44,5,FALSE)*VLOOKUP(OVYLD2_!AP$4,'[1]INTERNAL PARAMETERS-1'!$B$5:$J$44,7,FALSE)*OVYLD2_!$F172 + OVYLD1_!AP172*(1-VLOOKUP(OVYLD2_!AP$4,'[1]INTERNAL PARAMETERS-1'!$B$5:$J$44,5,FALSE))*VLOOKUP(OVYLD2_!AP$4,'[1]INTERNAL PARAMETERS-1'!$B$5:$J$44,9,FALSE)*OVYLD2_!$F172</f>
        <v>0</v>
      </c>
      <c r="AQ172" s="44">
        <f>OVYLD1_!AQ172*VLOOKUP(OVYLD2_!AQ$4,'[1]INTERNAL PARAMETERS-1'!$B$5:$J$44,5,FALSE)*VLOOKUP(OVYLD2_!AQ$4,'[1]INTERNAL PARAMETERS-1'!$B$5:$J$44,7,FALSE)*OVYLD2_!$F172 + OVYLD1_!AQ172*(1-VLOOKUP(OVYLD2_!AQ$4,'[1]INTERNAL PARAMETERS-1'!$B$5:$J$44,5,FALSE))*VLOOKUP(OVYLD2_!AQ$4,'[1]INTERNAL PARAMETERS-1'!$B$5:$J$44,9,FALSE)*OVYLD2_!$F172</f>
        <v>0</v>
      </c>
      <c r="AR172" s="44">
        <f>OVYLD1_!AR172*VLOOKUP(OVYLD2_!AR$4,'[1]INTERNAL PARAMETERS-1'!$B$5:$J$44,5,FALSE)*VLOOKUP(OVYLD2_!AR$4,'[1]INTERNAL PARAMETERS-1'!$B$5:$J$44,7,FALSE)*OVYLD2_!$F172 + OVYLD1_!AR172*(1-VLOOKUP(OVYLD2_!AR$4,'[1]INTERNAL PARAMETERS-1'!$B$5:$J$44,5,FALSE))*VLOOKUP(OVYLD2_!AR$4,'[1]INTERNAL PARAMETERS-1'!$B$5:$J$44,9,FALSE)*OVYLD2_!$F172</f>
        <v>0</v>
      </c>
      <c r="AS172" s="44">
        <f>OVYLD1_!AS172*VLOOKUP(OVYLD2_!AS$4,'[1]INTERNAL PARAMETERS-1'!$B$5:$J$44,5,FALSE)*VLOOKUP(OVYLD2_!AS$4,'[1]INTERNAL PARAMETERS-1'!$B$5:$J$44,7,FALSE)*OVYLD2_!$F172 + OVYLD1_!AS172*(1-VLOOKUP(OVYLD2_!AS$4,'[1]INTERNAL PARAMETERS-1'!$B$5:$J$44,5,FALSE))*VLOOKUP(OVYLD2_!AS$4,'[1]INTERNAL PARAMETERS-1'!$B$5:$J$44,9,FALSE)*OVYLD2_!$F172</f>
        <v>0</v>
      </c>
      <c r="AT172" s="43">
        <f>OVYLD1_!AT172*VLOOKUP(OVYLD2_!AT$4,'[1]INTERNAL PARAMETERS-1'!$B$5:$J$44,5,FALSE)*VLOOKUP(OVYLD2_!AT$4,'[1]INTERNAL PARAMETERS-1'!$B$5:$J$44,7,FALSE)*OVYLD2_!$F172 + OVYLD1_!AT172*(1-VLOOKUP(OVYLD2_!AT$4,'[1]INTERNAL PARAMETERS-1'!$B$5:$J$44,5,FALSE))*VLOOKUP(OVYLD2_!AT$4,'[1]INTERNAL PARAMETERS-1'!$B$5:$J$44,9,FALSE)*OVYLD2_!$F172</f>
        <v>0</v>
      </c>
      <c r="AU172" s="45">
        <f>OVYLD1_!AU172*VLOOKUP(OVYLD2_!AU$4,'[1]INTERNAL PARAMETERS-1'!$B$5:$J$44,5,FALSE)*VLOOKUP(OVYLD2_!AU$4,'[1]INTERNAL PARAMETERS-1'!$B$5:$J$44,6,FALSE)*VLOOKUP(OVYLD2_!AU$4,'[1]INTERNAL PARAMETERS-1'!$B$5:$J$44,3,FALSE) + OVYLD1_!AU172*(1-VLOOKUP(OVYLD2_!AU$4,'[1]INTERNAL PARAMETERS-1'!$B$5:$J$44,5,FALSE))*VLOOKUP(OVYLD2_!AU$4,'[1]INTERNAL PARAMETERS-1'!$B$5:$J$44,8,FALSE)*VLOOKUP(OVYLD2_!AU$4,'[1]INTERNAL PARAMETERS-1'!$B$5:$J$44,3,FALSE)</f>
        <v>0</v>
      </c>
      <c r="AV172" s="44">
        <f>OVYLD1_!AV172*VLOOKUP(OVYLD2_!AV$4,'[1]INTERNAL PARAMETERS-1'!$B$5:$J$44,5,FALSE)*VLOOKUP(OVYLD2_!AV$4,'[1]INTERNAL PARAMETERS-1'!$B$5:$J$44,6,FALSE)*VLOOKUP(OVYLD2_!AV$4,'[1]INTERNAL PARAMETERS-1'!$B$5:$J$44,3,FALSE) + OVYLD1_!AV172*(1-VLOOKUP(OVYLD2_!AV$4,'[1]INTERNAL PARAMETERS-1'!$B$5:$J$44,5,FALSE))*VLOOKUP(OVYLD2_!AV$4,'[1]INTERNAL PARAMETERS-1'!$B$5:$J$44,8,FALSE)*VLOOKUP(OVYLD2_!AV$4,'[1]INTERNAL PARAMETERS-1'!$B$5:$J$44,3,FALSE)</f>
        <v>0</v>
      </c>
      <c r="AW172" s="44">
        <f>OVYLD1_!AW172*VLOOKUP(OVYLD2_!AW$4,'[1]INTERNAL PARAMETERS-1'!$B$5:$J$44,5,FALSE)*VLOOKUP(OVYLD2_!AW$4,'[1]INTERNAL PARAMETERS-1'!$B$5:$J$44,6,FALSE)*VLOOKUP(OVYLD2_!AW$4,'[1]INTERNAL PARAMETERS-1'!$B$5:$J$44,3,FALSE) + OVYLD1_!AW172*(1-VLOOKUP(OVYLD2_!AW$4,'[1]INTERNAL PARAMETERS-1'!$B$5:$J$44,5,FALSE))*VLOOKUP(OVYLD2_!AW$4,'[1]INTERNAL PARAMETERS-1'!$B$5:$J$44,8,FALSE)*VLOOKUP(OVYLD2_!AW$4,'[1]INTERNAL PARAMETERS-1'!$B$5:$J$44,3,FALSE)</f>
        <v>13.449273484963742</v>
      </c>
      <c r="AX172" s="44">
        <f>OVYLD1_!AX172*VLOOKUP(OVYLD2_!AX$4,'[1]INTERNAL PARAMETERS-1'!$B$5:$J$44,5,FALSE)*VLOOKUP(OVYLD2_!AX$4,'[1]INTERNAL PARAMETERS-1'!$B$5:$J$44,6,FALSE)*VLOOKUP(OVYLD2_!AX$4,'[1]INTERNAL PARAMETERS-1'!$B$5:$J$44,3,FALSE) + OVYLD1_!AX172*(1-VLOOKUP(OVYLD2_!AX$4,'[1]INTERNAL PARAMETERS-1'!$B$5:$J$44,5,FALSE))*VLOOKUP(OVYLD2_!AX$4,'[1]INTERNAL PARAMETERS-1'!$B$5:$J$44,8,FALSE)*VLOOKUP(OVYLD2_!AX$4,'[1]INTERNAL PARAMETERS-1'!$B$5:$J$44,3,FALSE)</f>
        <v>0</v>
      </c>
      <c r="AY172" s="44">
        <f>OVYLD1_!AY172*VLOOKUP(OVYLD2_!AY$4,'[1]INTERNAL PARAMETERS-1'!$B$5:$J$44,5,FALSE)*VLOOKUP(OVYLD2_!AY$4,'[1]INTERNAL PARAMETERS-1'!$B$5:$J$44,6,FALSE)*VLOOKUP(OVYLD2_!AY$4,'[1]INTERNAL PARAMETERS-1'!$B$5:$J$44,3,FALSE) + OVYLD1_!AY172*(1-VLOOKUP(OVYLD2_!AY$4,'[1]INTERNAL PARAMETERS-1'!$B$5:$J$44,5,FALSE))*VLOOKUP(OVYLD2_!AY$4,'[1]INTERNAL PARAMETERS-1'!$B$5:$J$44,8,FALSE)*VLOOKUP(OVYLD2_!AY$4,'[1]INTERNAL PARAMETERS-1'!$B$5:$J$44,3,FALSE)</f>
        <v>0</v>
      </c>
      <c r="AZ172" s="44">
        <f>OVYLD1_!AZ172*VLOOKUP(OVYLD2_!AZ$4,'[1]INTERNAL PARAMETERS-1'!$B$5:$J$44,5,FALSE)*VLOOKUP(OVYLD2_!AZ$4,'[1]INTERNAL PARAMETERS-1'!$B$5:$J$44,6,FALSE)*VLOOKUP(OVYLD2_!AZ$4,'[1]INTERNAL PARAMETERS-1'!$B$5:$J$44,3,FALSE) + OVYLD1_!AZ172*(1-VLOOKUP(OVYLD2_!AZ$4,'[1]INTERNAL PARAMETERS-1'!$B$5:$J$44,5,FALSE))*VLOOKUP(OVYLD2_!AZ$4,'[1]INTERNAL PARAMETERS-1'!$B$5:$J$44,8,FALSE)*VLOOKUP(OVYLD2_!AZ$4,'[1]INTERNAL PARAMETERS-1'!$B$5:$J$44,3,FALSE)</f>
        <v>0</v>
      </c>
      <c r="BA172" s="44">
        <f>OVYLD1_!BA172*VLOOKUP(OVYLD2_!BA$4,'[1]INTERNAL PARAMETERS-1'!$B$5:$J$44,5,FALSE)*VLOOKUP(OVYLD2_!BA$4,'[1]INTERNAL PARAMETERS-1'!$B$5:$J$44,6,FALSE)*VLOOKUP(OVYLD2_!BA$4,'[1]INTERNAL PARAMETERS-1'!$B$5:$J$44,3,FALSE) + OVYLD1_!BA172*(1-VLOOKUP(OVYLD2_!BA$4,'[1]INTERNAL PARAMETERS-1'!$B$5:$J$44,5,FALSE))*VLOOKUP(OVYLD2_!BA$4,'[1]INTERNAL PARAMETERS-1'!$B$5:$J$44,8,FALSE)*VLOOKUP(OVYLD2_!BA$4,'[1]INTERNAL PARAMETERS-1'!$B$5:$J$44,3,FALSE)</f>
        <v>1.4230726204446333</v>
      </c>
      <c r="BB172" s="44">
        <f>OVYLD1_!BB172*VLOOKUP(OVYLD2_!BB$4,'[1]INTERNAL PARAMETERS-1'!$B$5:$J$44,5,FALSE)*VLOOKUP(OVYLD2_!BB$4,'[1]INTERNAL PARAMETERS-1'!$B$5:$J$44,6,FALSE)*VLOOKUP(OVYLD2_!BB$4,'[1]INTERNAL PARAMETERS-1'!$B$5:$J$44,3,FALSE) + OVYLD1_!BB172*(1-VLOOKUP(OVYLD2_!BB$4,'[1]INTERNAL PARAMETERS-1'!$B$5:$J$44,5,FALSE))*VLOOKUP(OVYLD2_!BB$4,'[1]INTERNAL PARAMETERS-1'!$B$5:$J$44,8,FALSE)*VLOOKUP(OVYLD2_!BB$4,'[1]INTERNAL PARAMETERS-1'!$B$5:$J$44,3,FALSE)</f>
        <v>2.4240196697583478</v>
      </c>
      <c r="BC172" s="44">
        <f>OVYLD1_!BC172*VLOOKUP(OVYLD2_!BC$4,'[1]INTERNAL PARAMETERS-1'!$B$5:$J$44,5,FALSE)*VLOOKUP(OVYLD2_!BC$4,'[1]INTERNAL PARAMETERS-1'!$B$5:$J$44,6,FALSE)*VLOOKUP(OVYLD2_!BC$4,'[1]INTERNAL PARAMETERS-1'!$B$5:$J$44,3,FALSE) + OVYLD1_!BC172*(1-VLOOKUP(OVYLD2_!BC$4,'[1]INTERNAL PARAMETERS-1'!$B$5:$J$44,5,FALSE))*VLOOKUP(OVYLD2_!BC$4,'[1]INTERNAL PARAMETERS-1'!$B$5:$J$44,8,FALSE)*VLOOKUP(OVYLD2_!BC$4,'[1]INTERNAL PARAMETERS-1'!$B$5:$J$44,3,FALSE)</f>
        <v>2.7905824248148008</v>
      </c>
      <c r="BD172" s="44">
        <f>OVYLD1_!BD172*VLOOKUP(OVYLD2_!BD$4,'[1]INTERNAL PARAMETERS-1'!$B$5:$J$44,5,FALSE)*VLOOKUP(OVYLD2_!BD$4,'[1]INTERNAL PARAMETERS-1'!$B$5:$J$44,6,FALSE)*VLOOKUP(OVYLD2_!BD$4,'[1]INTERNAL PARAMETERS-1'!$B$5:$J$44,3,FALSE) + OVYLD1_!BD172*(1-VLOOKUP(OVYLD2_!BD$4,'[1]INTERNAL PARAMETERS-1'!$B$5:$J$44,5,FALSE))*VLOOKUP(OVYLD2_!BD$4,'[1]INTERNAL PARAMETERS-1'!$B$5:$J$44,8,FALSE)*VLOOKUP(OVYLD2_!BD$4,'[1]INTERNAL PARAMETERS-1'!$B$5:$J$44,3,FALSE)</f>
        <v>2.4052135405412352</v>
      </c>
      <c r="BE172" s="44">
        <f>OVYLD1_!BE172*VLOOKUP(OVYLD2_!BE$4,'[1]INTERNAL PARAMETERS-1'!$B$5:$J$44,5,FALSE)*VLOOKUP(OVYLD2_!BE$4,'[1]INTERNAL PARAMETERS-1'!$B$5:$J$44,6,FALSE)*VLOOKUP(OVYLD2_!BE$4,'[1]INTERNAL PARAMETERS-1'!$B$5:$J$44,3,FALSE) + OVYLD1_!BE172*(1-VLOOKUP(OVYLD2_!BE$4,'[1]INTERNAL PARAMETERS-1'!$B$5:$J$44,5,FALSE))*VLOOKUP(OVYLD2_!BE$4,'[1]INTERNAL PARAMETERS-1'!$B$5:$J$44,8,FALSE)*VLOOKUP(OVYLD2_!BE$4,'[1]INTERNAL PARAMETERS-1'!$B$5:$J$44,3,FALSE)</f>
        <v>5.7847076379807625</v>
      </c>
      <c r="BF172" s="44">
        <f>OVYLD1_!BF172*VLOOKUP(OVYLD2_!BF$4,'[1]INTERNAL PARAMETERS-1'!$B$5:$J$44,5,FALSE)*VLOOKUP(OVYLD2_!BF$4,'[1]INTERNAL PARAMETERS-1'!$B$5:$J$44,6,FALSE)*VLOOKUP(OVYLD2_!BF$4,'[1]INTERNAL PARAMETERS-1'!$B$5:$J$44,3,FALSE) + OVYLD1_!BF172*(1-VLOOKUP(OVYLD2_!BF$4,'[1]INTERNAL PARAMETERS-1'!$B$5:$J$44,5,FALSE))*VLOOKUP(OVYLD2_!BF$4,'[1]INTERNAL PARAMETERS-1'!$B$5:$J$44,8,FALSE)*VLOOKUP(OVYLD2_!BF$4,'[1]INTERNAL PARAMETERS-1'!$B$5:$J$44,3,FALSE)</f>
        <v>0</v>
      </c>
      <c r="BG172" s="44">
        <f>OVYLD1_!BG172*VLOOKUP(OVYLD2_!BG$4,'[1]INTERNAL PARAMETERS-1'!$B$5:$J$44,5,FALSE)*VLOOKUP(OVYLD2_!BG$4,'[1]INTERNAL PARAMETERS-1'!$B$5:$J$44,6,FALSE)*VLOOKUP(OVYLD2_!BG$4,'[1]INTERNAL PARAMETERS-1'!$B$5:$J$44,3,FALSE) + OVYLD1_!BG172*(1-VLOOKUP(OVYLD2_!BG$4,'[1]INTERNAL PARAMETERS-1'!$B$5:$J$44,5,FALSE))*VLOOKUP(OVYLD2_!BG$4,'[1]INTERNAL PARAMETERS-1'!$B$5:$J$44,8,FALSE)*VLOOKUP(OVYLD2_!BG$4,'[1]INTERNAL PARAMETERS-1'!$B$5:$J$44,3,FALSE)</f>
        <v>2.7886501379170436</v>
      </c>
      <c r="BH172" s="44">
        <f>OVYLD1_!BH172*VLOOKUP(OVYLD2_!BH$4,'[1]INTERNAL PARAMETERS-1'!$B$5:$J$44,5,FALSE)*VLOOKUP(OVYLD2_!BH$4,'[1]INTERNAL PARAMETERS-1'!$B$5:$J$44,6,FALSE)*VLOOKUP(OVYLD2_!BH$4,'[1]INTERNAL PARAMETERS-1'!$B$5:$J$44,3,FALSE) + OVYLD1_!BH172*(1-VLOOKUP(OVYLD2_!BH$4,'[1]INTERNAL PARAMETERS-1'!$B$5:$J$44,5,FALSE))*VLOOKUP(OVYLD2_!BH$4,'[1]INTERNAL PARAMETERS-1'!$B$5:$J$44,8,FALSE)*VLOOKUP(OVYLD2_!BH$4,'[1]INTERNAL PARAMETERS-1'!$B$5:$J$44,3,FALSE)</f>
        <v>8.6943889154916763E-3</v>
      </c>
      <c r="BI172" s="44">
        <f>OVYLD1_!BI172*VLOOKUP(OVYLD2_!BI$4,'[1]INTERNAL PARAMETERS-1'!$B$5:$J$44,5,FALSE)*VLOOKUP(OVYLD2_!BI$4,'[1]INTERNAL PARAMETERS-1'!$B$5:$J$44,6,FALSE)*VLOOKUP(OVYLD2_!BI$4,'[1]INTERNAL PARAMETERS-1'!$B$5:$J$44,3,FALSE) + OVYLD1_!BI172*(1-VLOOKUP(OVYLD2_!BI$4,'[1]INTERNAL PARAMETERS-1'!$B$5:$J$44,5,FALSE))*VLOOKUP(OVYLD2_!BI$4,'[1]INTERNAL PARAMETERS-1'!$B$5:$J$44,8,FALSE)*VLOOKUP(OVYLD2_!BI$4,'[1]INTERNAL PARAMETERS-1'!$B$5:$J$44,3,FALSE)</f>
        <v>0</v>
      </c>
      <c r="BJ172" s="44">
        <f>OVYLD1_!BJ172*VLOOKUP(OVYLD2_!BJ$4,'[1]INTERNAL PARAMETERS-1'!$B$5:$J$44,5,FALSE)*VLOOKUP(OVYLD2_!BJ$4,'[1]INTERNAL PARAMETERS-1'!$B$5:$J$44,6,FALSE)*VLOOKUP(OVYLD2_!BJ$4,'[1]INTERNAL PARAMETERS-1'!$B$5:$J$44,3,FALSE) + OVYLD1_!BJ172*(1-VLOOKUP(OVYLD2_!BJ$4,'[1]INTERNAL PARAMETERS-1'!$B$5:$J$44,5,FALSE))*VLOOKUP(OVYLD2_!BJ$4,'[1]INTERNAL PARAMETERS-1'!$B$5:$J$44,8,FALSE)*VLOOKUP(OVYLD2_!BJ$4,'[1]INTERNAL PARAMETERS-1'!$B$5:$J$44,3,FALSE)</f>
        <v>0.52496569091748979</v>
      </c>
      <c r="BK172" s="44">
        <f>OVYLD1_!BK172*VLOOKUP(OVYLD2_!BK$4,'[1]INTERNAL PARAMETERS-1'!$B$5:$J$44,5,FALSE)*VLOOKUP(OVYLD2_!BK$4,'[1]INTERNAL PARAMETERS-1'!$B$5:$J$44,6,FALSE)*VLOOKUP(OVYLD2_!BK$4,'[1]INTERNAL PARAMETERS-1'!$B$5:$J$44,3,FALSE) + OVYLD1_!BK172*(1-VLOOKUP(OVYLD2_!BK$4,'[1]INTERNAL PARAMETERS-1'!$B$5:$J$44,5,FALSE))*VLOOKUP(OVYLD2_!BK$4,'[1]INTERNAL PARAMETERS-1'!$B$5:$J$44,8,FALSE)*VLOOKUP(OVYLD2_!BK$4,'[1]INTERNAL PARAMETERS-1'!$B$5:$J$44,3,FALSE)</f>
        <v>0.85678230870964012</v>
      </c>
      <c r="BL172" s="44">
        <f>OVYLD1_!BL172*VLOOKUP(OVYLD2_!BL$4,'[1]INTERNAL PARAMETERS-1'!$B$5:$J$44,5,FALSE)*VLOOKUP(OVYLD2_!BL$4,'[1]INTERNAL PARAMETERS-1'!$B$5:$J$44,6,FALSE)*VLOOKUP(OVYLD2_!BL$4,'[1]INTERNAL PARAMETERS-1'!$B$5:$J$44,3,FALSE) + OVYLD1_!BL172*(1-VLOOKUP(OVYLD2_!BL$4,'[1]INTERNAL PARAMETERS-1'!$B$5:$J$44,5,FALSE))*VLOOKUP(OVYLD2_!BL$4,'[1]INTERNAL PARAMETERS-1'!$B$5:$J$44,8,FALSE)*VLOOKUP(OVYLD2_!BL$4,'[1]INTERNAL PARAMETERS-1'!$B$5:$J$44,3,FALSE)</f>
        <v>2.8935610712084574</v>
      </c>
      <c r="BM172" s="44">
        <f>OVYLD1_!BM172*VLOOKUP(OVYLD2_!BM$4,'[1]INTERNAL PARAMETERS-1'!$B$5:$J$44,5,FALSE)*VLOOKUP(OVYLD2_!BM$4,'[1]INTERNAL PARAMETERS-1'!$B$5:$J$44,6,FALSE)*VLOOKUP(OVYLD2_!BM$4,'[1]INTERNAL PARAMETERS-1'!$B$5:$J$44,3,FALSE) + OVYLD1_!BM172*(1-VLOOKUP(OVYLD2_!BM$4,'[1]INTERNAL PARAMETERS-1'!$B$5:$J$44,5,FALSE))*VLOOKUP(OVYLD2_!BM$4,'[1]INTERNAL PARAMETERS-1'!$B$5:$J$44,8,FALSE)*VLOOKUP(OVYLD2_!BM$4,'[1]INTERNAL PARAMETERS-1'!$B$5:$J$44,3,FALSE)</f>
        <v>0.52264704874849255</v>
      </c>
      <c r="BN172" s="44">
        <f>OVYLD1_!BN172*VLOOKUP(OVYLD2_!BN$4,'[1]INTERNAL PARAMETERS-1'!$B$5:$J$44,5,FALSE)*VLOOKUP(OVYLD2_!BN$4,'[1]INTERNAL PARAMETERS-1'!$B$5:$J$44,6,FALSE)*VLOOKUP(OVYLD2_!BN$4,'[1]INTERNAL PARAMETERS-1'!$B$5:$J$44,3,FALSE) + OVYLD1_!BN172*(1-VLOOKUP(OVYLD2_!BN$4,'[1]INTERNAL PARAMETERS-1'!$B$5:$J$44,5,FALSE))*VLOOKUP(OVYLD2_!BN$4,'[1]INTERNAL PARAMETERS-1'!$B$5:$J$44,8,FALSE)*VLOOKUP(OVYLD2_!BN$4,'[1]INTERNAL PARAMETERS-1'!$B$5:$J$44,3,FALSE)</f>
        <v>0.74015470740919043</v>
      </c>
      <c r="BO172" s="44">
        <f>OVYLD1_!BO172*VLOOKUP(OVYLD2_!BO$4,'[1]INTERNAL PARAMETERS-1'!$B$5:$J$44,5,FALSE)*VLOOKUP(OVYLD2_!BO$4,'[1]INTERNAL PARAMETERS-1'!$B$5:$J$44,6,FALSE)*VLOOKUP(OVYLD2_!BO$4,'[1]INTERNAL PARAMETERS-1'!$B$5:$J$44,3,FALSE) + OVYLD1_!BO172*(1-VLOOKUP(OVYLD2_!BO$4,'[1]INTERNAL PARAMETERS-1'!$B$5:$J$44,5,FALSE))*VLOOKUP(OVYLD2_!BO$4,'[1]INTERNAL PARAMETERS-1'!$B$5:$J$44,8,FALSE)*VLOOKUP(OVYLD2_!BO$4,'[1]INTERNAL PARAMETERS-1'!$B$5:$J$44,3,FALSE)</f>
        <v>0.66947250967808414</v>
      </c>
      <c r="BP172" s="44">
        <f>OVYLD1_!BP172*VLOOKUP(OVYLD2_!BP$4,'[1]INTERNAL PARAMETERS-1'!$B$5:$J$44,5,FALSE)*VLOOKUP(OVYLD2_!BP$4,'[1]INTERNAL PARAMETERS-1'!$B$5:$J$44,6,FALSE)*VLOOKUP(OVYLD2_!BP$4,'[1]INTERNAL PARAMETERS-1'!$B$5:$J$44,3,FALSE) + OVYLD1_!BP172*(1-VLOOKUP(OVYLD2_!BP$4,'[1]INTERNAL PARAMETERS-1'!$B$5:$J$44,5,FALSE))*VLOOKUP(OVYLD2_!BP$4,'[1]INTERNAL PARAMETERS-1'!$B$5:$J$44,8,FALSE)*VLOOKUP(OVYLD2_!BP$4,'[1]INTERNAL PARAMETERS-1'!$B$5:$J$44,3,FALSE)</f>
        <v>5.3321111092924124E-2</v>
      </c>
      <c r="BQ172" s="44">
        <f>OVYLD1_!BQ172*VLOOKUP(OVYLD2_!BQ$4,'[1]INTERNAL PARAMETERS-1'!$B$5:$J$44,5,FALSE)*VLOOKUP(OVYLD2_!BQ$4,'[1]INTERNAL PARAMETERS-1'!$B$5:$J$44,6,FALSE)*VLOOKUP(OVYLD2_!BQ$4,'[1]INTERNAL PARAMETERS-1'!$B$5:$J$44,3,FALSE) + OVYLD1_!BQ172*(1-VLOOKUP(OVYLD2_!BQ$4,'[1]INTERNAL PARAMETERS-1'!$B$5:$J$44,5,FALSE))*VLOOKUP(OVYLD2_!BQ$4,'[1]INTERNAL PARAMETERS-1'!$B$5:$J$44,8,FALSE)*VLOOKUP(OVYLD2_!BQ$4,'[1]INTERNAL PARAMETERS-1'!$B$5:$J$44,3,FALSE)</f>
        <v>2.6451490036437124</v>
      </c>
      <c r="BR172" s="44">
        <f>OVYLD1_!BR172*VLOOKUP(OVYLD2_!BR$4,'[1]INTERNAL PARAMETERS-1'!$B$5:$J$44,5,FALSE)*VLOOKUP(OVYLD2_!BR$4,'[1]INTERNAL PARAMETERS-1'!$B$5:$J$44,6,FALSE)*VLOOKUP(OVYLD2_!BR$4,'[1]INTERNAL PARAMETERS-1'!$B$5:$J$44,3,FALSE) + OVYLD1_!BR172*(1-VLOOKUP(OVYLD2_!BR$4,'[1]INTERNAL PARAMETERS-1'!$B$5:$J$44,5,FALSE))*VLOOKUP(OVYLD2_!BR$4,'[1]INTERNAL PARAMETERS-1'!$B$5:$J$44,8,FALSE)*VLOOKUP(OVYLD2_!BR$4,'[1]INTERNAL PARAMETERS-1'!$B$5:$J$44,3,FALSE)</f>
        <v>8.3241751407237954E-2</v>
      </c>
      <c r="BS172" s="44">
        <f>OVYLD1_!BS172*VLOOKUP(OVYLD2_!BS$4,'[1]INTERNAL PARAMETERS-1'!$B$5:$J$44,5,FALSE)*VLOOKUP(OVYLD2_!BS$4,'[1]INTERNAL PARAMETERS-1'!$B$5:$J$44,6,FALSE)*VLOOKUP(OVYLD2_!BS$4,'[1]INTERNAL PARAMETERS-1'!$B$5:$J$44,3,FALSE) + OVYLD1_!BS172*(1-VLOOKUP(OVYLD2_!BS$4,'[1]INTERNAL PARAMETERS-1'!$B$5:$J$44,5,FALSE))*VLOOKUP(OVYLD2_!BS$4,'[1]INTERNAL PARAMETERS-1'!$B$5:$J$44,8,FALSE)*VLOOKUP(OVYLD2_!BS$4,'[1]INTERNAL PARAMETERS-1'!$B$5:$J$44,3,FALSE)</f>
        <v>5.715511331350764E-3</v>
      </c>
      <c r="BT172" s="44">
        <f>OVYLD1_!BT172*VLOOKUP(OVYLD2_!BT$4,'[1]INTERNAL PARAMETERS-1'!$B$5:$J$44,5,FALSE)*VLOOKUP(OVYLD2_!BT$4,'[1]INTERNAL PARAMETERS-1'!$B$5:$J$44,6,FALSE)*VLOOKUP(OVYLD2_!BT$4,'[1]INTERNAL PARAMETERS-1'!$B$5:$J$44,3,FALSE) + OVYLD1_!BT172*(1-VLOOKUP(OVYLD2_!BT$4,'[1]INTERNAL PARAMETERS-1'!$B$5:$J$44,5,FALSE))*VLOOKUP(OVYLD2_!BT$4,'[1]INTERNAL PARAMETERS-1'!$B$5:$J$44,8,FALSE)*VLOOKUP(OVYLD2_!BT$4,'[1]INTERNAL PARAMETERS-1'!$B$5:$J$44,3,FALSE)</f>
        <v>0</v>
      </c>
      <c r="BU172" s="44">
        <f>OVYLD1_!BU172*VLOOKUP(OVYLD2_!BU$4,'[1]INTERNAL PARAMETERS-1'!$B$5:$J$44,5,FALSE)*VLOOKUP(OVYLD2_!BU$4,'[1]INTERNAL PARAMETERS-1'!$B$5:$J$44,6,FALSE)*VLOOKUP(OVYLD2_!BU$4,'[1]INTERNAL PARAMETERS-1'!$B$5:$J$44,3,FALSE) + OVYLD1_!BU172*(1-VLOOKUP(OVYLD2_!BU$4,'[1]INTERNAL PARAMETERS-1'!$B$5:$J$44,5,FALSE))*VLOOKUP(OVYLD2_!BU$4,'[1]INTERNAL PARAMETERS-1'!$B$5:$J$44,8,FALSE)*VLOOKUP(OVYLD2_!BU$4,'[1]INTERNAL PARAMETERS-1'!$B$5:$J$44,3,FALSE)</f>
        <v>0</v>
      </c>
      <c r="BV172" s="44">
        <f>OVYLD1_!BV172*VLOOKUP(OVYLD2_!BV$4,'[1]INTERNAL PARAMETERS-1'!$B$5:$J$44,5,FALSE)*VLOOKUP(OVYLD2_!BV$4,'[1]INTERNAL PARAMETERS-1'!$B$5:$J$44,6,FALSE)*VLOOKUP(OVYLD2_!BV$4,'[1]INTERNAL PARAMETERS-1'!$B$5:$J$44,3,FALSE) + OVYLD1_!BV172*(1-VLOOKUP(OVYLD2_!BV$4,'[1]INTERNAL PARAMETERS-1'!$B$5:$J$44,5,FALSE))*VLOOKUP(OVYLD2_!BV$4,'[1]INTERNAL PARAMETERS-1'!$B$5:$J$44,8,FALSE)*VLOOKUP(OVYLD2_!BV$4,'[1]INTERNAL PARAMETERS-1'!$B$5:$J$44,3,FALSE)</f>
        <v>0</v>
      </c>
      <c r="BW172" s="44">
        <f>OVYLD1_!BW172*VLOOKUP(OVYLD2_!BW$4,'[1]INTERNAL PARAMETERS-1'!$B$5:$J$44,5,FALSE)*VLOOKUP(OVYLD2_!BW$4,'[1]INTERNAL PARAMETERS-1'!$B$5:$J$44,6,FALSE)*VLOOKUP(OVYLD2_!BW$4,'[1]INTERNAL PARAMETERS-1'!$B$5:$J$44,3,FALSE) + OVYLD1_!BW172*(1-VLOOKUP(OVYLD2_!BW$4,'[1]INTERNAL PARAMETERS-1'!$B$5:$J$44,5,FALSE))*VLOOKUP(OVYLD2_!BW$4,'[1]INTERNAL PARAMETERS-1'!$B$5:$J$44,8,FALSE)*VLOOKUP(OVYLD2_!BW$4,'[1]INTERNAL PARAMETERS-1'!$B$5:$J$44,3,FALSE)</f>
        <v>0</v>
      </c>
      <c r="BX172" s="44">
        <f>OVYLD1_!BX172*VLOOKUP(OVYLD2_!BX$4,'[1]INTERNAL PARAMETERS-1'!$B$5:$J$44,5,FALSE)*VLOOKUP(OVYLD2_!BX$4,'[1]INTERNAL PARAMETERS-1'!$B$5:$J$44,6,FALSE)*VLOOKUP(OVYLD2_!BX$4,'[1]INTERNAL PARAMETERS-1'!$B$5:$J$44,3,FALSE) + OVYLD1_!BX172*(1-VLOOKUP(OVYLD2_!BX$4,'[1]INTERNAL PARAMETERS-1'!$B$5:$J$44,5,FALSE))*VLOOKUP(OVYLD2_!BX$4,'[1]INTERNAL PARAMETERS-1'!$B$5:$J$44,8,FALSE)*VLOOKUP(OVYLD2_!BX$4,'[1]INTERNAL PARAMETERS-1'!$B$5:$J$44,3,FALSE)</f>
        <v>0</v>
      </c>
      <c r="BY172" s="44">
        <f>OVYLD1_!BY172*VLOOKUP(OVYLD2_!BY$4,'[1]INTERNAL PARAMETERS-1'!$B$5:$J$44,5,FALSE)*VLOOKUP(OVYLD2_!BY$4,'[1]INTERNAL PARAMETERS-1'!$B$5:$J$44,6,FALSE)*VLOOKUP(OVYLD2_!BY$4,'[1]INTERNAL PARAMETERS-1'!$B$5:$J$44,3,FALSE) + OVYLD1_!BY172*(1-VLOOKUP(OVYLD2_!BY$4,'[1]INTERNAL PARAMETERS-1'!$B$5:$J$44,5,FALSE))*VLOOKUP(OVYLD2_!BY$4,'[1]INTERNAL PARAMETERS-1'!$B$5:$J$44,8,FALSE)*VLOOKUP(OVYLD2_!BY$4,'[1]INTERNAL PARAMETERS-1'!$B$5:$J$44,3,FALSE)</f>
        <v>0</v>
      </c>
      <c r="BZ172" s="44">
        <f>OVYLD1_!BZ172*VLOOKUP(OVYLD2_!BZ$4,'[1]INTERNAL PARAMETERS-1'!$B$5:$J$44,5,FALSE)*VLOOKUP(OVYLD2_!BZ$4,'[1]INTERNAL PARAMETERS-1'!$B$5:$J$44,6,FALSE)*VLOOKUP(OVYLD2_!BZ$4,'[1]INTERNAL PARAMETERS-1'!$B$5:$J$44,3,FALSE) + OVYLD1_!BZ172*(1-VLOOKUP(OVYLD2_!BZ$4,'[1]INTERNAL PARAMETERS-1'!$B$5:$J$44,5,FALSE))*VLOOKUP(OVYLD2_!BZ$4,'[1]INTERNAL PARAMETERS-1'!$B$5:$J$44,8,FALSE)*VLOOKUP(OVYLD2_!BZ$4,'[1]INTERNAL PARAMETERS-1'!$B$5:$J$44,3,FALSE)</f>
        <v>8.4309635560792448E-3</v>
      </c>
      <c r="CA172" s="44">
        <f>OVYLD1_!CA172*VLOOKUP(OVYLD2_!CA$4,'[1]INTERNAL PARAMETERS-1'!$B$5:$J$44,5,FALSE)*VLOOKUP(OVYLD2_!CA$4,'[1]INTERNAL PARAMETERS-1'!$B$5:$J$44,6,FALSE)*VLOOKUP(OVYLD2_!CA$4,'[1]INTERNAL PARAMETERS-1'!$B$5:$J$44,3,FALSE) + OVYLD1_!CA172*(1-VLOOKUP(OVYLD2_!CA$4,'[1]INTERNAL PARAMETERS-1'!$B$5:$J$44,5,FALSE))*VLOOKUP(OVYLD2_!CA$4,'[1]INTERNAL PARAMETERS-1'!$B$5:$J$44,8,FALSE)*VLOOKUP(OVYLD2_!CA$4,'[1]INTERNAL PARAMETERS-1'!$B$5:$J$44,3,FALSE)</f>
        <v>0</v>
      </c>
      <c r="CB172" s="44">
        <f>OVYLD1_!CB172*VLOOKUP(OVYLD2_!CB$4,'[1]INTERNAL PARAMETERS-1'!$B$5:$J$44,5,FALSE)*VLOOKUP(OVYLD2_!CB$4,'[1]INTERNAL PARAMETERS-1'!$B$5:$J$44,6,FALSE)*VLOOKUP(OVYLD2_!CB$4,'[1]INTERNAL PARAMETERS-1'!$B$5:$J$44,3,FALSE) + OVYLD1_!CB172*(1-VLOOKUP(OVYLD2_!CB$4,'[1]INTERNAL PARAMETERS-1'!$B$5:$J$44,5,FALSE))*VLOOKUP(OVYLD2_!CB$4,'[1]INTERNAL PARAMETERS-1'!$B$5:$J$44,8,FALSE)*VLOOKUP(OVYLD2_!CB$4,'[1]INTERNAL PARAMETERS-1'!$B$5:$J$44,3,FALSE)</f>
        <v>0</v>
      </c>
      <c r="CC172" s="44">
        <f>OVYLD1_!CC172*VLOOKUP(OVYLD2_!CC$4,'[1]INTERNAL PARAMETERS-1'!$B$5:$J$44,5,FALSE)*VLOOKUP(OVYLD2_!CC$4,'[1]INTERNAL PARAMETERS-1'!$B$5:$J$44,6,FALSE)*VLOOKUP(OVYLD2_!CC$4,'[1]INTERNAL PARAMETERS-1'!$B$5:$J$44,3,FALSE) + OVYLD1_!CC172*(1-VLOOKUP(OVYLD2_!CC$4,'[1]INTERNAL PARAMETERS-1'!$B$5:$J$44,5,FALSE))*VLOOKUP(OVYLD2_!CC$4,'[1]INTERNAL PARAMETERS-1'!$B$5:$J$44,8,FALSE)*VLOOKUP(OVYLD2_!CC$4,'[1]INTERNAL PARAMETERS-1'!$B$5:$J$44,3,FALSE)</f>
        <v>2.6021673287420093E-2</v>
      </c>
      <c r="CD172" s="44">
        <f>OVYLD1_!CD172*VLOOKUP(OVYLD2_!CD$4,'[1]INTERNAL PARAMETERS-1'!$B$5:$J$44,5,FALSE)*VLOOKUP(OVYLD2_!CD$4,'[1]INTERNAL PARAMETERS-1'!$B$5:$J$44,6,FALSE)*VLOOKUP(OVYLD2_!CD$4,'[1]INTERNAL PARAMETERS-1'!$B$5:$J$44,3,FALSE) + OVYLD1_!CD172*(1-VLOOKUP(OVYLD2_!CD$4,'[1]INTERNAL PARAMETERS-1'!$B$5:$J$44,5,FALSE))*VLOOKUP(OVYLD2_!CD$4,'[1]INTERNAL PARAMETERS-1'!$B$5:$J$44,8,FALSE)*VLOOKUP(OVYLD2_!CD$4,'[1]INTERNAL PARAMETERS-1'!$B$5:$J$44,3,FALSE)</f>
        <v>4.3716441168529789E-2</v>
      </c>
      <c r="CE172" s="44">
        <f>OVYLD1_!CE172*VLOOKUP(OVYLD2_!CE$4,'[1]INTERNAL PARAMETERS-1'!$B$5:$J$44,5,FALSE)*VLOOKUP(OVYLD2_!CE$4,'[1]INTERNAL PARAMETERS-1'!$B$5:$J$44,6,FALSE)*VLOOKUP(OVYLD2_!CE$4,'[1]INTERNAL PARAMETERS-1'!$B$5:$J$44,3,FALSE) + OVYLD1_!CE172*(1-VLOOKUP(OVYLD2_!CE$4,'[1]INTERNAL PARAMETERS-1'!$B$5:$J$44,5,FALSE))*VLOOKUP(OVYLD2_!CE$4,'[1]INTERNAL PARAMETERS-1'!$B$5:$J$44,8,FALSE)*VLOOKUP(OVYLD2_!CE$4,'[1]INTERNAL PARAMETERS-1'!$B$5:$J$44,3,FALSE)</f>
        <v>8.3663825473584127E-2</v>
      </c>
      <c r="CF172" s="44">
        <f>OVYLD1_!CF172*VLOOKUP(OVYLD2_!CF$4,'[1]INTERNAL PARAMETERS-1'!$B$5:$J$44,5,FALSE)*VLOOKUP(OVYLD2_!CF$4,'[1]INTERNAL PARAMETERS-1'!$B$5:$J$44,6,FALSE)*VLOOKUP(OVYLD2_!CF$4,'[1]INTERNAL PARAMETERS-1'!$B$5:$J$44,3,FALSE) + OVYLD1_!CF172*(1-VLOOKUP(OVYLD2_!CF$4,'[1]INTERNAL PARAMETERS-1'!$B$5:$J$44,5,FALSE))*VLOOKUP(OVYLD2_!CF$4,'[1]INTERNAL PARAMETERS-1'!$B$5:$J$44,8,FALSE)*VLOOKUP(OVYLD2_!CF$4,'[1]INTERNAL PARAMETERS-1'!$B$5:$J$44,3,FALSE)</f>
        <v>2.5978513160499681E-2</v>
      </c>
      <c r="CG172" s="44">
        <f>OVYLD1_!CG172*VLOOKUP(OVYLD2_!CG$4,'[1]INTERNAL PARAMETERS-1'!$B$5:$J$44,5,FALSE)*VLOOKUP(OVYLD2_!CG$4,'[1]INTERNAL PARAMETERS-1'!$B$5:$J$44,6,FALSE)*VLOOKUP(OVYLD2_!CG$4,'[1]INTERNAL PARAMETERS-1'!$B$5:$J$44,3,FALSE) + OVYLD1_!CG172*(1-VLOOKUP(OVYLD2_!CG$4,'[1]INTERNAL PARAMETERS-1'!$B$5:$J$44,5,FALSE))*VLOOKUP(OVYLD2_!CG$4,'[1]INTERNAL PARAMETERS-1'!$B$5:$J$44,8,FALSE)*VLOOKUP(OVYLD2_!CG$4,'[1]INTERNAL PARAMETERS-1'!$B$5:$J$44,3,FALSE)</f>
        <v>0</v>
      </c>
      <c r="CH172" s="43">
        <f>OVYLD1_!CH172*VLOOKUP(OVYLD2_!CH$4,'[1]INTERNAL PARAMETERS-1'!$B$5:$J$44,5,FALSE)*VLOOKUP(OVYLD2_!CH$4,'[1]INTERNAL PARAMETERS-1'!$B$5:$J$44,6,FALSE)*VLOOKUP(OVYLD2_!CH$4,'[1]INTERNAL PARAMETERS-1'!$B$5:$J$44,3,FALSE) + OVYLD1_!CH172*(1-VLOOKUP(OVYLD2_!CH$4,'[1]INTERNAL PARAMETERS-1'!$B$5:$J$44,5,FALSE))*VLOOKUP(OVYLD2_!CH$4,'[1]INTERNAL PARAMETERS-1'!$B$5:$J$44,8,FALSE)*VLOOKUP(OVYLD2_!CH$4,'[1]INTERNAL PARAMETERS-1'!$B$5:$J$44,3,FALSE)</f>
        <v>0</v>
      </c>
      <c r="CJ172" s="45">
        <f t="shared" si="4"/>
        <v>2324.6536038202248</v>
      </c>
      <c r="CK172" s="43">
        <f t="shared" si="5"/>
        <v>40.25703603612876</v>
      </c>
    </row>
    <row r="173" spans="2:89" x14ac:dyDescent="0.5">
      <c r="B173" s="58" t="s">
        <v>8</v>
      </c>
      <c r="C173" s="57" t="s">
        <v>63</v>
      </c>
      <c r="D173" s="57" t="s">
        <v>74</v>
      </c>
      <c r="E173" s="128">
        <f>OVERALL2021!AI173</f>
        <v>3671.6612194334189</v>
      </c>
      <c r="F173" s="56">
        <f>'[1]INTERNAL PARAMETERS-1'!M11</f>
        <v>53.995000000000005</v>
      </c>
      <c r="G173" s="45">
        <f>OVYLD1_!G173*VLOOKUP(OVYLD2_!G$4,'[1]INTERNAL PARAMETERS-1'!$B$5:$J$44,5,FALSE)*VLOOKUP(OVYLD2_!G$4,'[1]INTERNAL PARAMETERS-1'!$B$5:$J$44,7,FALSE)*OVYLD2_!$F173 + OVYLD1_!G173*(1-VLOOKUP(OVYLD2_!G$4,'[1]INTERNAL PARAMETERS-1'!$B$5:$J$44,5,FALSE))*VLOOKUP(OVYLD2_!G$4,'[1]INTERNAL PARAMETERS-1'!$B$5:$J$44,9,FALSE)*OVYLD2_!$F173</f>
        <v>1179.4942114440848</v>
      </c>
      <c r="H173" s="44">
        <f>OVYLD1_!H173*VLOOKUP(OVYLD2_!H$4,'[1]INTERNAL PARAMETERS-1'!$B$5:$J$44,5,FALSE)*VLOOKUP(OVYLD2_!H$4,'[1]INTERNAL PARAMETERS-1'!$B$5:$J$44,7,FALSE)*OVYLD2_!$F173 + OVYLD1_!H173*(1-VLOOKUP(OVYLD2_!H$4,'[1]INTERNAL PARAMETERS-1'!$B$5:$J$44,5,FALSE))*VLOOKUP(OVYLD2_!H$4,'[1]INTERNAL PARAMETERS-1'!$B$5:$J$44,9,FALSE)*OVYLD2_!$F173</f>
        <v>465.73285865412811</v>
      </c>
      <c r="I173" s="44">
        <f>OVYLD1_!I173*VLOOKUP(OVYLD2_!I$4,'[1]INTERNAL PARAMETERS-1'!$B$5:$J$44,5,FALSE)*VLOOKUP(OVYLD2_!I$4,'[1]INTERNAL PARAMETERS-1'!$B$5:$J$44,7,FALSE)*OVYLD2_!$F173 + OVYLD1_!I173*(1-VLOOKUP(OVYLD2_!I$4,'[1]INTERNAL PARAMETERS-1'!$B$5:$J$44,5,FALSE))*VLOOKUP(OVYLD2_!I$4,'[1]INTERNAL PARAMETERS-1'!$B$5:$J$44,9,FALSE)*OVYLD2_!$F173</f>
        <v>531.18530909147444</v>
      </c>
      <c r="J173" s="44">
        <f>OVYLD1_!J173*VLOOKUP(OVYLD2_!J$4,'[1]INTERNAL PARAMETERS-1'!$B$5:$J$44,5,FALSE)*VLOOKUP(OVYLD2_!J$4,'[1]INTERNAL PARAMETERS-1'!$B$5:$J$44,7,FALSE)*OVYLD2_!$F173 + OVYLD1_!J173*(1-VLOOKUP(OVYLD2_!J$4,'[1]INTERNAL PARAMETERS-1'!$B$5:$J$44,5,FALSE))*VLOOKUP(OVYLD2_!J$4,'[1]INTERNAL PARAMETERS-1'!$B$5:$J$44,9,FALSE)*OVYLD2_!$F173</f>
        <v>0</v>
      </c>
      <c r="K173" s="44">
        <f>OVYLD1_!K173*VLOOKUP(OVYLD2_!K$4,'[1]INTERNAL PARAMETERS-1'!$B$5:$J$44,5,FALSE)*VLOOKUP(OVYLD2_!K$4,'[1]INTERNAL PARAMETERS-1'!$B$5:$J$44,7,FALSE)*OVYLD2_!$F173 + OVYLD1_!K173*(1-VLOOKUP(OVYLD2_!K$4,'[1]INTERNAL PARAMETERS-1'!$B$5:$J$44,5,FALSE))*VLOOKUP(OVYLD2_!K$4,'[1]INTERNAL PARAMETERS-1'!$B$5:$J$44,9,FALSE)*OVYLD2_!$F173</f>
        <v>0</v>
      </c>
      <c r="L173" s="44">
        <f>OVYLD1_!L173*VLOOKUP(OVYLD2_!L$4,'[1]INTERNAL PARAMETERS-1'!$B$5:$J$44,5,FALSE)*VLOOKUP(OVYLD2_!L$4,'[1]INTERNAL PARAMETERS-1'!$B$5:$J$44,7,FALSE)*OVYLD2_!$F173 + OVYLD1_!L173*(1-VLOOKUP(OVYLD2_!L$4,'[1]INTERNAL PARAMETERS-1'!$B$5:$J$44,5,FALSE))*VLOOKUP(OVYLD2_!L$4,'[1]INTERNAL PARAMETERS-1'!$B$5:$J$44,9,FALSE)*OVYLD2_!$F173</f>
        <v>0</v>
      </c>
      <c r="M173" s="44">
        <f>OVYLD1_!M173*VLOOKUP(OVYLD2_!M$4,'[1]INTERNAL PARAMETERS-1'!$B$5:$J$44,5,FALSE)*VLOOKUP(OVYLD2_!M$4,'[1]INTERNAL PARAMETERS-1'!$B$5:$J$44,7,FALSE)*OVYLD2_!$F173 + OVYLD1_!M173*(1-VLOOKUP(OVYLD2_!M$4,'[1]INTERNAL PARAMETERS-1'!$B$5:$J$44,5,FALSE))*VLOOKUP(OVYLD2_!M$4,'[1]INTERNAL PARAMETERS-1'!$B$5:$J$44,9,FALSE)*OVYLD2_!$F173</f>
        <v>8.1579537383007104</v>
      </c>
      <c r="N173" s="44">
        <f>OVYLD1_!N173*VLOOKUP(OVYLD2_!N$4,'[1]INTERNAL PARAMETERS-1'!$B$5:$J$44,5,FALSE)*VLOOKUP(OVYLD2_!N$4,'[1]INTERNAL PARAMETERS-1'!$B$5:$J$44,7,FALSE)*OVYLD2_!$F173 + OVYLD1_!N173*(1-VLOOKUP(OVYLD2_!N$4,'[1]INTERNAL PARAMETERS-1'!$B$5:$J$44,5,FALSE))*VLOOKUP(OVYLD2_!N$4,'[1]INTERNAL PARAMETERS-1'!$B$5:$J$44,9,FALSE)*OVYLD2_!$F173</f>
        <v>1.8475786520114108</v>
      </c>
      <c r="O173" s="44">
        <f>OVYLD1_!O173*VLOOKUP(OVYLD2_!O$4,'[1]INTERNAL PARAMETERS-1'!$B$5:$J$44,5,FALSE)*VLOOKUP(OVYLD2_!O$4,'[1]INTERNAL PARAMETERS-1'!$B$5:$J$44,7,FALSE)*OVYLD2_!$F173 + OVYLD1_!O173*(1-VLOOKUP(OVYLD2_!O$4,'[1]INTERNAL PARAMETERS-1'!$B$5:$J$44,5,FALSE))*VLOOKUP(OVYLD2_!O$4,'[1]INTERNAL PARAMETERS-1'!$B$5:$J$44,9,FALSE)*OVYLD2_!$F173</f>
        <v>0</v>
      </c>
      <c r="P173" s="44">
        <f>OVYLD1_!P173*VLOOKUP(OVYLD2_!P$4,'[1]INTERNAL PARAMETERS-1'!$B$5:$J$44,5,FALSE)*VLOOKUP(OVYLD2_!P$4,'[1]INTERNAL PARAMETERS-1'!$B$5:$J$44,7,FALSE)*OVYLD2_!$F173 + OVYLD1_!P173*(1-VLOOKUP(OVYLD2_!P$4,'[1]INTERNAL PARAMETERS-1'!$B$5:$J$44,5,FALSE))*VLOOKUP(OVYLD2_!P$4,'[1]INTERNAL PARAMETERS-1'!$B$5:$J$44,9,FALSE)*OVYLD2_!$F173</f>
        <v>0</v>
      </c>
      <c r="Q173" s="44">
        <f>OVYLD1_!Q173*VLOOKUP(OVYLD2_!Q$4,'[1]INTERNAL PARAMETERS-1'!$B$5:$J$44,5,FALSE)*VLOOKUP(OVYLD2_!Q$4,'[1]INTERNAL PARAMETERS-1'!$B$5:$J$44,7,FALSE)*OVYLD2_!$F173 + OVYLD1_!Q173*(1-VLOOKUP(OVYLD2_!Q$4,'[1]INTERNAL PARAMETERS-1'!$B$5:$J$44,5,FALSE))*VLOOKUP(OVYLD2_!Q$4,'[1]INTERNAL PARAMETERS-1'!$B$5:$J$44,9,FALSE)*OVYLD2_!$F173</f>
        <v>0</v>
      </c>
      <c r="R173" s="44">
        <f>OVYLD1_!R173*VLOOKUP(OVYLD2_!R$4,'[1]INTERNAL PARAMETERS-1'!$B$5:$J$44,5,FALSE)*VLOOKUP(OVYLD2_!R$4,'[1]INTERNAL PARAMETERS-1'!$B$5:$J$44,7,FALSE)*OVYLD2_!$F173 + OVYLD1_!R173*(1-VLOOKUP(OVYLD2_!R$4,'[1]INTERNAL PARAMETERS-1'!$B$5:$J$44,5,FALSE))*VLOOKUP(OVYLD2_!R$4,'[1]INTERNAL PARAMETERS-1'!$B$5:$J$44,9,FALSE)*OVYLD2_!$F173</f>
        <v>3.8143559267332359</v>
      </c>
      <c r="S173" s="44">
        <f>OVYLD1_!S173*VLOOKUP(OVYLD2_!S$4,'[1]INTERNAL PARAMETERS-1'!$B$5:$J$44,5,FALSE)*VLOOKUP(OVYLD2_!S$4,'[1]INTERNAL PARAMETERS-1'!$B$5:$J$44,7,FALSE)*OVYLD2_!$F173 + OVYLD1_!S173*(1-VLOOKUP(OVYLD2_!S$4,'[1]INTERNAL PARAMETERS-1'!$B$5:$J$44,5,FALSE))*VLOOKUP(OVYLD2_!S$4,'[1]INTERNAL PARAMETERS-1'!$B$5:$J$44,9,FALSE)*OVYLD2_!$F173</f>
        <v>72.255169858921846</v>
      </c>
      <c r="T173" s="44">
        <f>OVYLD1_!T173*VLOOKUP(OVYLD2_!T$4,'[1]INTERNAL PARAMETERS-1'!$B$5:$J$44,5,FALSE)*VLOOKUP(OVYLD2_!T$4,'[1]INTERNAL PARAMETERS-1'!$B$5:$J$44,7,FALSE)*OVYLD2_!$F173 + OVYLD1_!T173*(1-VLOOKUP(OVYLD2_!T$4,'[1]INTERNAL PARAMETERS-1'!$B$5:$J$44,5,FALSE))*VLOOKUP(OVYLD2_!T$4,'[1]INTERNAL PARAMETERS-1'!$B$5:$J$44,9,FALSE)*OVYLD2_!$F173</f>
        <v>15.734218197774597</v>
      </c>
      <c r="U173" s="44">
        <f>OVYLD1_!U173*VLOOKUP(OVYLD2_!U$4,'[1]INTERNAL PARAMETERS-1'!$B$5:$J$44,5,FALSE)*VLOOKUP(OVYLD2_!U$4,'[1]INTERNAL PARAMETERS-1'!$B$5:$J$44,7,FALSE)*OVYLD2_!$F173 + OVYLD1_!U173*(1-VLOOKUP(OVYLD2_!U$4,'[1]INTERNAL PARAMETERS-1'!$B$5:$J$44,5,FALSE))*VLOOKUP(OVYLD2_!U$4,'[1]INTERNAL PARAMETERS-1'!$B$5:$J$44,9,FALSE)*OVYLD2_!$F173</f>
        <v>15.08577769022995</v>
      </c>
      <c r="V173" s="44">
        <f>OVYLD1_!V173*VLOOKUP(OVYLD2_!V$4,'[1]INTERNAL PARAMETERS-1'!$B$5:$J$44,5,FALSE)*VLOOKUP(OVYLD2_!V$4,'[1]INTERNAL PARAMETERS-1'!$B$5:$J$44,7,FALSE)*OVYLD2_!$F173 + OVYLD1_!V173*(1-VLOOKUP(OVYLD2_!V$4,'[1]INTERNAL PARAMETERS-1'!$B$5:$J$44,5,FALSE))*VLOOKUP(OVYLD2_!V$4,'[1]INTERNAL PARAMETERS-1'!$B$5:$J$44,9,FALSE)*OVYLD2_!$F173</f>
        <v>45.192965814426216</v>
      </c>
      <c r="W173" s="44">
        <f>OVYLD1_!W173*VLOOKUP(OVYLD2_!W$4,'[1]INTERNAL PARAMETERS-1'!$B$5:$J$44,5,FALSE)*VLOOKUP(OVYLD2_!W$4,'[1]INTERNAL PARAMETERS-1'!$B$5:$J$44,7,FALSE)*OVYLD2_!$F173 + OVYLD1_!W173*(1-VLOOKUP(OVYLD2_!W$4,'[1]INTERNAL PARAMETERS-1'!$B$5:$J$44,5,FALSE))*VLOOKUP(OVYLD2_!W$4,'[1]INTERNAL PARAMETERS-1'!$B$5:$J$44,9,FALSE)*OVYLD2_!$F173</f>
        <v>0</v>
      </c>
      <c r="X173" s="44">
        <f>OVYLD1_!X173*VLOOKUP(OVYLD2_!X$4,'[1]INTERNAL PARAMETERS-1'!$B$5:$J$44,5,FALSE)*VLOOKUP(OVYLD2_!X$4,'[1]INTERNAL PARAMETERS-1'!$B$5:$J$44,7,FALSE)*OVYLD2_!$F173 + OVYLD1_!X173*(1-VLOOKUP(OVYLD2_!X$4,'[1]INTERNAL PARAMETERS-1'!$B$5:$J$44,5,FALSE))*VLOOKUP(OVYLD2_!X$4,'[1]INTERNAL PARAMETERS-1'!$B$5:$J$44,9,FALSE)*OVYLD2_!$F173</f>
        <v>0</v>
      </c>
      <c r="Y173" s="44">
        <f>OVYLD1_!Y173*VLOOKUP(OVYLD2_!Y$4,'[1]INTERNAL PARAMETERS-1'!$B$5:$J$44,5,FALSE)*VLOOKUP(OVYLD2_!Y$4,'[1]INTERNAL PARAMETERS-1'!$B$5:$J$44,7,FALSE)*OVYLD2_!$F173 + OVYLD1_!Y173*(1-VLOOKUP(OVYLD2_!Y$4,'[1]INTERNAL PARAMETERS-1'!$B$5:$J$44,5,FALSE))*VLOOKUP(OVYLD2_!Y$4,'[1]INTERNAL PARAMETERS-1'!$B$5:$J$44,9,FALSE)*OVYLD2_!$F173</f>
        <v>0</v>
      </c>
      <c r="Z173" s="44">
        <f>OVYLD1_!Z173*VLOOKUP(OVYLD2_!Z$4,'[1]INTERNAL PARAMETERS-1'!$B$5:$J$44,5,FALSE)*VLOOKUP(OVYLD2_!Z$4,'[1]INTERNAL PARAMETERS-1'!$B$5:$J$44,7,FALSE)*OVYLD2_!$F173 + OVYLD1_!Z173*(1-VLOOKUP(OVYLD2_!Z$4,'[1]INTERNAL PARAMETERS-1'!$B$5:$J$44,5,FALSE))*VLOOKUP(OVYLD2_!Z$4,'[1]INTERNAL PARAMETERS-1'!$B$5:$J$44,9,FALSE)*OVYLD2_!$F173</f>
        <v>0</v>
      </c>
      <c r="AA173" s="44">
        <f>OVYLD1_!AA173*VLOOKUP(OVYLD2_!AA$4,'[1]INTERNAL PARAMETERS-1'!$B$5:$J$44,5,FALSE)*VLOOKUP(OVYLD2_!AA$4,'[1]INTERNAL PARAMETERS-1'!$B$5:$J$44,7,FALSE)*OVYLD2_!$F173 + OVYLD1_!AA173*(1-VLOOKUP(OVYLD2_!AA$4,'[1]INTERNAL PARAMETERS-1'!$B$5:$J$44,5,FALSE))*VLOOKUP(OVYLD2_!AA$4,'[1]INTERNAL PARAMETERS-1'!$B$5:$J$44,9,FALSE)*OVYLD2_!$F173</f>
        <v>0</v>
      </c>
      <c r="AB173" s="44">
        <f>OVYLD1_!AB173*VLOOKUP(OVYLD2_!AB$4,'[1]INTERNAL PARAMETERS-1'!$B$5:$J$44,5,FALSE)*VLOOKUP(OVYLD2_!AB$4,'[1]INTERNAL PARAMETERS-1'!$B$5:$J$44,7,FALSE)*OVYLD2_!$F173 + OVYLD1_!AB173*(1-VLOOKUP(OVYLD2_!AB$4,'[1]INTERNAL PARAMETERS-1'!$B$5:$J$44,5,FALSE))*VLOOKUP(OVYLD2_!AB$4,'[1]INTERNAL PARAMETERS-1'!$B$5:$J$44,9,FALSE)*OVYLD2_!$F173</f>
        <v>0</v>
      </c>
      <c r="AC173" s="44">
        <f>OVYLD1_!AC173*VLOOKUP(OVYLD2_!AC$4,'[1]INTERNAL PARAMETERS-1'!$B$5:$J$44,5,FALSE)*VLOOKUP(OVYLD2_!AC$4,'[1]INTERNAL PARAMETERS-1'!$B$5:$J$44,7,FALSE)*OVYLD2_!$F173 + OVYLD1_!AC173*(1-VLOOKUP(OVYLD2_!AC$4,'[1]INTERNAL PARAMETERS-1'!$B$5:$J$44,5,FALSE))*VLOOKUP(OVYLD2_!AC$4,'[1]INTERNAL PARAMETERS-1'!$B$5:$J$44,9,FALSE)*OVYLD2_!$F173</f>
        <v>0</v>
      </c>
      <c r="AD173" s="44">
        <f>OVYLD1_!AD173*VLOOKUP(OVYLD2_!AD$4,'[1]INTERNAL PARAMETERS-1'!$B$5:$J$44,5,FALSE)*VLOOKUP(OVYLD2_!AD$4,'[1]INTERNAL PARAMETERS-1'!$B$5:$J$44,7,FALSE)*OVYLD2_!$F173 + OVYLD1_!AD173*(1-VLOOKUP(OVYLD2_!AD$4,'[1]INTERNAL PARAMETERS-1'!$B$5:$J$44,5,FALSE))*VLOOKUP(OVYLD2_!AD$4,'[1]INTERNAL PARAMETERS-1'!$B$5:$J$44,9,FALSE)*OVYLD2_!$F173</f>
        <v>0</v>
      </c>
      <c r="AE173" s="44">
        <f>OVYLD1_!AE173*VLOOKUP(OVYLD2_!AE$4,'[1]INTERNAL PARAMETERS-1'!$B$5:$J$44,5,FALSE)*VLOOKUP(OVYLD2_!AE$4,'[1]INTERNAL PARAMETERS-1'!$B$5:$J$44,7,FALSE)*OVYLD2_!$F173 + OVYLD1_!AE173*(1-VLOOKUP(OVYLD2_!AE$4,'[1]INTERNAL PARAMETERS-1'!$B$5:$J$44,5,FALSE))*VLOOKUP(OVYLD2_!AE$4,'[1]INTERNAL PARAMETERS-1'!$B$5:$J$44,9,FALSE)*OVYLD2_!$F173</f>
        <v>0</v>
      </c>
      <c r="AF173" s="44">
        <f>OVYLD1_!AF173*VLOOKUP(OVYLD2_!AF$4,'[1]INTERNAL PARAMETERS-1'!$B$5:$J$44,5,FALSE)*VLOOKUP(OVYLD2_!AF$4,'[1]INTERNAL PARAMETERS-1'!$B$5:$J$44,7,FALSE)*OVYLD2_!$F173 + OVYLD1_!AF173*(1-VLOOKUP(OVYLD2_!AF$4,'[1]INTERNAL PARAMETERS-1'!$B$5:$J$44,5,FALSE))*VLOOKUP(OVYLD2_!AF$4,'[1]INTERNAL PARAMETERS-1'!$B$5:$J$44,9,FALSE)*OVYLD2_!$F173</f>
        <v>1.8594985142824523</v>
      </c>
      <c r="AG173" s="44">
        <f>OVYLD1_!AG173*VLOOKUP(OVYLD2_!AG$4,'[1]INTERNAL PARAMETERS-1'!$B$5:$J$44,5,FALSE)*VLOOKUP(OVYLD2_!AG$4,'[1]INTERNAL PARAMETERS-1'!$B$5:$J$44,7,FALSE)*OVYLD2_!$F173 + OVYLD1_!AG173*(1-VLOOKUP(OVYLD2_!AG$4,'[1]INTERNAL PARAMETERS-1'!$B$5:$J$44,5,FALSE))*VLOOKUP(OVYLD2_!AG$4,'[1]INTERNAL PARAMETERS-1'!$B$5:$J$44,9,FALSE)*OVYLD2_!$F173</f>
        <v>0</v>
      </c>
      <c r="AH173" s="44">
        <f>OVYLD1_!AH173*VLOOKUP(OVYLD2_!AH$4,'[1]INTERNAL PARAMETERS-1'!$B$5:$J$44,5,FALSE)*VLOOKUP(OVYLD2_!AH$4,'[1]INTERNAL PARAMETERS-1'!$B$5:$J$44,7,FALSE)*OVYLD2_!$F173 + OVYLD1_!AH173*(1-VLOOKUP(OVYLD2_!AH$4,'[1]INTERNAL PARAMETERS-1'!$B$5:$J$44,5,FALSE))*VLOOKUP(OVYLD2_!AH$4,'[1]INTERNAL PARAMETERS-1'!$B$5:$J$44,9,FALSE)*OVYLD2_!$F173</f>
        <v>0</v>
      </c>
      <c r="AI173" s="44">
        <f>OVYLD1_!AI173*VLOOKUP(OVYLD2_!AI$4,'[1]INTERNAL PARAMETERS-1'!$B$5:$J$44,5,FALSE)*VLOOKUP(OVYLD2_!AI$4,'[1]INTERNAL PARAMETERS-1'!$B$5:$J$44,7,FALSE)*OVYLD2_!$F173 + OVYLD1_!AI173*(1-VLOOKUP(OVYLD2_!AI$4,'[1]INTERNAL PARAMETERS-1'!$B$5:$J$44,5,FALSE))*VLOOKUP(OVYLD2_!AI$4,'[1]INTERNAL PARAMETERS-1'!$B$5:$J$44,9,FALSE)*OVYLD2_!$F173</f>
        <v>0.95358898168330897</v>
      </c>
      <c r="AJ173" s="44">
        <f>OVYLD1_!AJ173*VLOOKUP(OVYLD2_!AJ$4,'[1]INTERNAL PARAMETERS-1'!$B$5:$J$44,5,FALSE)*VLOOKUP(OVYLD2_!AJ$4,'[1]INTERNAL PARAMETERS-1'!$B$5:$J$44,7,FALSE)*OVYLD2_!$F173 + OVYLD1_!AJ173*(1-VLOOKUP(OVYLD2_!AJ$4,'[1]INTERNAL PARAMETERS-1'!$B$5:$J$44,5,FALSE))*VLOOKUP(OVYLD2_!AJ$4,'[1]INTERNAL PARAMETERS-1'!$B$5:$J$44,9,FALSE)*OVYLD2_!$F173</f>
        <v>0</v>
      </c>
      <c r="AK173" s="44">
        <f>OVYLD1_!AK173*VLOOKUP(OVYLD2_!AK$4,'[1]INTERNAL PARAMETERS-1'!$B$5:$J$44,5,FALSE)*VLOOKUP(OVYLD2_!AK$4,'[1]INTERNAL PARAMETERS-1'!$B$5:$J$44,7,FALSE)*OVYLD2_!$F173 + OVYLD1_!AK173*(1-VLOOKUP(OVYLD2_!AK$4,'[1]INTERNAL PARAMETERS-1'!$B$5:$J$44,5,FALSE))*VLOOKUP(OVYLD2_!AK$4,'[1]INTERNAL PARAMETERS-1'!$B$5:$J$44,9,FALSE)*OVYLD2_!$F173</f>
        <v>0</v>
      </c>
      <c r="AL173" s="44">
        <f>OVYLD1_!AL173*VLOOKUP(OVYLD2_!AL$4,'[1]INTERNAL PARAMETERS-1'!$B$5:$J$44,5,FALSE)*VLOOKUP(OVYLD2_!AL$4,'[1]INTERNAL PARAMETERS-1'!$B$5:$J$44,7,FALSE)*OVYLD2_!$F173 + OVYLD1_!AL173*(1-VLOOKUP(OVYLD2_!AL$4,'[1]INTERNAL PARAMETERS-1'!$B$5:$J$44,5,FALSE))*VLOOKUP(OVYLD2_!AL$4,'[1]INTERNAL PARAMETERS-1'!$B$5:$J$44,9,FALSE)*OVYLD2_!$F173</f>
        <v>0</v>
      </c>
      <c r="AM173" s="44">
        <f>OVYLD1_!AM173*VLOOKUP(OVYLD2_!AM$4,'[1]INTERNAL PARAMETERS-1'!$B$5:$J$44,5,FALSE)*VLOOKUP(OVYLD2_!AM$4,'[1]INTERNAL PARAMETERS-1'!$B$5:$J$44,7,FALSE)*OVYLD2_!$F173 + OVYLD1_!AM173*(1-VLOOKUP(OVYLD2_!AM$4,'[1]INTERNAL PARAMETERS-1'!$B$5:$J$44,5,FALSE))*VLOOKUP(OVYLD2_!AM$4,'[1]INTERNAL PARAMETERS-1'!$B$5:$J$44,9,FALSE)*OVYLD2_!$F173</f>
        <v>0</v>
      </c>
      <c r="AN173" s="44">
        <f>OVYLD1_!AN173*VLOOKUP(OVYLD2_!AN$4,'[1]INTERNAL PARAMETERS-1'!$B$5:$J$44,5,FALSE)*VLOOKUP(OVYLD2_!AN$4,'[1]INTERNAL PARAMETERS-1'!$B$5:$J$44,7,FALSE)*OVYLD2_!$F173 + OVYLD1_!AN173*(1-VLOOKUP(OVYLD2_!AN$4,'[1]INTERNAL PARAMETERS-1'!$B$5:$J$44,5,FALSE))*VLOOKUP(OVYLD2_!AN$4,'[1]INTERNAL PARAMETERS-1'!$B$5:$J$44,9,FALSE)*OVYLD2_!$F173</f>
        <v>0</v>
      </c>
      <c r="AO173" s="44">
        <f>OVYLD1_!AO173*VLOOKUP(OVYLD2_!AO$4,'[1]INTERNAL PARAMETERS-1'!$B$5:$J$44,5,FALSE)*VLOOKUP(OVYLD2_!AO$4,'[1]INTERNAL PARAMETERS-1'!$B$5:$J$44,7,FALSE)*OVYLD2_!$F173 + OVYLD1_!AO173*(1-VLOOKUP(OVYLD2_!AO$4,'[1]INTERNAL PARAMETERS-1'!$B$5:$J$44,5,FALSE))*VLOOKUP(OVYLD2_!AO$4,'[1]INTERNAL PARAMETERS-1'!$B$5:$J$44,9,FALSE)*OVYLD2_!$F173</f>
        <v>0</v>
      </c>
      <c r="AP173" s="44">
        <f>OVYLD1_!AP173*VLOOKUP(OVYLD2_!AP$4,'[1]INTERNAL PARAMETERS-1'!$B$5:$J$44,5,FALSE)*VLOOKUP(OVYLD2_!AP$4,'[1]INTERNAL PARAMETERS-1'!$B$5:$J$44,7,FALSE)*OVYLD2_!$F173 + OVYLD1_!AP173*(1-VLOOKUP(OVYLD2_!AP$4,'[1]INTERNAL PARAMETERS-1'!$B$5:$J$44,5,FALSE))*VLOOKUP(OVYLD2_!AP$4,'[1]INTERNAL PARAMETERS-1'!$B$5:$J$44,9,FALSE)*OVYLD2_!$F173</f>
        <v>0</v>
      </c>
      <c r="AQ173" s="44">
        <f>OVYLD1_!AQ173*VLOOKUP(OVYLD2_!AQ$4,'[1]INTERNAL PARAMETERS-1'!$B$5:$J$44,5,FALSE)*VLOOKUP(OVYLD2_!AQ$4,'[1]INTERNAL PARAMETERS-1'!$B$5:$J$44,7,FALSE)*OVYLD2_!$F173 + OVYLD1_!AQ173*(1-VLOOKUP(OVYLD2_!AQ$4,'[1]INTERNAL PARAMETERS-1'!$B$5:$J$44,5,FALSE))*VLOOKUP(OVYLD2_!AQ$4,'[1]INTERNAL PARAMETERS-1'!$B$5:$J$44,9,FALSE)*OVYLD2_!$F173</f>
        <v>0</v>
      </c>
      <c r="AR173" s="44">
        <f>OVYLD1_!AR173*VLOOKUP(OVYLD2_!AR$4,'[1]INTERNAL PARAMETERS-1'!$B$5:$J$44,5,FALSE)*VLOOKUP(OVYLD2_!AR$4,'[1]INTERNAL PARAMETERS-1'!$B$5:$J$44,7,FALSE)*OVYLD2_!$F173 + OVYLD1_!AR173*(1-VLOOKUP(OVYLD2_!AR$4,'[1]INTERNAL PARAMETERS-1'!$B$5:$J$44,5,FALSE))*VLOOKUP(OVYLD2_!AR$4,'[1]INTERNAL PARAMETERS-1'!$B$5:$J$44,9,FALSE)*OVYLD2_!$F173</f>
        <v>0</v>
      </c>
      <c r="AS173" s="44">
        <f>OVYLD1_!AS173*VLOOKUP(OVYLD2_!AS$4,'[1]INTERNAL PARAMETERS-1'!$B$5:$J$44,5,FALSE)*VLOOKUP(OVYLD2_!AS$4,'[1]INTERNAL PARAMETERS-1'!$B$5:$J$44,7,FALSE)*OVYLD2_!$F173 + OVYLD1_!AS173*(1-VLOOKUP(OVYLD2_!AS$4,'[1]INTERNAL PARAMETERS-1'!$B$5:$J$44,5,FALSE))*VLOOKUP(OVYLD2_!AS$4,'[1]INTERNAL PARAMETERS-1'!$B$5:$J$44,9,FALSE)*OVYLD2_!$F173</f>
        <v>0</v>
      </c>
      <c r="AT173" s="43">
        <f>OVYLD1_!AT173*VLOOKUP(OVYLD2_!AT$4,'[1]INTERNAL PARAMETERS-1'!$B$5:$J$44,5,FALSE)*VLOOKUP(OVYLD2_!AT$4,'[1]INTERNAL PARAMETERS-1'!$B$5:$J$44,7,FALSE)*OVYLD2_!$F173 + OVYLD1_!AT173*(1-VLOOKUP(OVYLD2_!AT$4,'[1]INTERNAL PARAMETERS-1'!$B$5:$J$44,5,FALSE))*VLOOKUP(OVYLD2_!AT$4,'[1]INTERNAL PARAMETERS-1'!$B$5:$J$44,9,FALSE)*OVYLD2_!$F173</f>
        <v>0</v>
      </c>
      <c r="AU173" s="45">
        <f>OVYLD1_!AU173*VLOOKUP(OVYLD2_!AU$4,'[1]INTERNAL PARAMETERS-1'!$B$5:$J$44,5,FALSE)*VLOOKUP(OVYLD2_!AU$4,'[1]INTERNAL PARAMETERS-1'!$B$5:$J$44,6,FALSE)*VLOOKUP(OVYLD2_!AU$4,'[1]INTERNAL PARAMETERS-1'!$B$5:$J$44,3,FALSE) + OVYLD1_!AU173*(1-VLOOKUP(OVYLD2_!AU$4,'[1]INTERNAL PARAMETERS-1'!$B$5:$J$44,5,FALSE))*VLOOKUP(OVYLD2_!AU$4,'[1]INTERNAL PARAMETERS-1'!$B$5:$J$44,8,FALSE)*VLOOKUP(OVYLD2_!AU$4,'[1]INTERNAL PARAMETERS-1'!$B$5:$J$44,3,FALSE)</f>
        <v>0</v>
      </c>
      <c r="AV173" s="44">
        <f>OVYLD1_!AV173*VLOOKUP(OVYLD2_!AV$4,'[1]INTERNAL PARAMETERS-1'!$B$5:$J$44,5,FALSE)*VLOOKUP(OVYLD2_!AV$4,'[1]INTERNAL PARAMETERS-1'!$B$5:$J$44,6,FALSE)*VLOOKUP(OVYLD2_!AV$4,'[1]INTERNAL PARAMETERS-1'!$B$5:$J$44,3,FALSE) + OVYLD1_!AV173*(1-VLOOKUP(OVYLD2_!AV$4,'[1]INTERNAL PARAMETERS-1'!$B$5:$J$44,5,FALSE))*VLOOKUP(OVYLD2_!AV$4,'[1]INTERNAL PARAMETERS-1'!$B$5:$J$44,8,FALSE)*VLOOKUP(OVYLD2_!AV$4,'[1]INTERNAL PARAMETERS-1'!$B$5:$J$44,3,FALSE)</f>
        <v>0</v>
      </c>
      <c r="AW173" s="44">
        <f>OVYLD1_!AW173*VLOOKUP(OVYLD2_!AW$4,'[1]INTERNAL PARAMETERS-1'!$B$5:$J$44,5,FALSE)*VLOOKUP(OVYLD2_!AW$4,'[1]INTERNAL PARAMETERS-1'!$B$5:$J$44,6,FALSE)*VLOOKUP(OVYLD2_!AW$4,'[1]INTERNAL PARAMETERS-1'!$B$5:$J$44,3,FALSE) + OVYLD1_!AW173*(1-VLOOKUP(OVYLD2_!AW$4,'[1]INTERNAL PARAMETERS-1'!$B$5:$J$44,5,FALSE))*VLOOKUP(OVYLD2_!AW$4,'[1]INTERNAL PARAMETERS-1'!$B$5:$J$44,8,FALSE)*VLOOKUP(OVYLD2_!AW$4,'[1]INTERNAL PARAMETERS-1'!$B$5:$J$44,3,FALSE)</f>
        <v>11.61512168380581</v>
      </c>
      <c r="AX173" s="44">
        <f>OVYLD1_!AX173*VLOOKUP(OVYLD2_!AX$4,'[1]INTERNAL PARAMETERS-1'!$B$5:$J$44,5,FALSE)*VLOOKUP(OVYLD2_!AX$4,'[1]INTERNAL PARAMETERS-1'!$B$5:$J$44,6,FALSE)*VLOOKUP(OVYLD2_!AX$4,'[1]INTERNAL PARAMETERS-1'!$B$5:$J$44,3,FALSE) + OVYLD1_!AX173*(1-VLOOKUP(OVYLD2_!AX$4,'[1]INTERNAL PARAMETERS-1'!$B$5:$J$44,5,FALSE))*VLOOKUP(OVYLD2_!AX$4,'[1]INTERNAL PARAMETERS-1'!$B$5:$J$44,8,FALSE)*VLOOKUP(OVYLD2_!AX$4,'[1]INTERNAL PARAMETERS-1'!$B$5:$J$44,3,FALSE)</f>
        <v>0</v>
      </c>
      <c r="AY173" s="44">
        <f>OVYLD1_!AY173*VLOOKUP(OVYLD2_!AY$4,'[1]INTERNAL PARAMETERS-1'!$B$5:$J$44,5,FALSE)*VLOOKUP(OVYLD2_!AY$4,'[1]INTERNAL PARAMETERS-1'!$B$5:$J$44,6,FALSE)*VLOOKUP(OVYLD2_!AY$4,'[1]INTERNAL PARAMETERS-1'!$B$5:$J$44,3,FALSE) + OVYLD1_!AY173*(1-VLOOKUP(OVYLD2_!AY$4,'[1]INTERNAL PARAMETERS-1'!$B$5:$J$44,5,FALSE))*VLOOKUP(OVYLD2_!AY$4,'[1]INTERNAL PARAMETERS-1'!$B$5:$J$44,8,FALSE)*VLOOKUP(OVYLD2_!AY$4,'[1]INTERNAL PARAMETERS-1'!$B$5:$J$44,3,FALSE)</f>
        <v>0</v>
      </c>
      <c r="AZ173" s="44">
        <f>OVYLD1_!AZ173*VLOOKUP(OVYLD2_!AZ$4,'[1]INTERNAL PARAMETERS-1'!$B$5:$J$44,5,FALSE)*VLOOKUP(OVYLD2_!AZ$4,'[1]INTERNAL PARAMETERS-1'!$B$5:$J$44,6,FALSE)*VLOOKUP(OVYLD2_!AZ$4,'[1]INTERNAL PARAMETERS-1'!$B$5:$J$44,3,FALSE) + OVYLD1_!AZ173*(1-VLOOKUP(OVYLD2_!AZ$4,'[1]INTERNAL PARAMETERS-1'!$B$5:$J$44,5,FALSE))*VLOOKUP(OVYLD2_!AZ$4,'[1]INTERNAL PARAMETERS-1'!$B$5:$J$44,8,FALSE)*VLOOKUP(OVYLD2_!AZ$4,'[1]INTERNAL PARAMETERS-1'!$B$5:$J$44,3,FALSE)</f>
        <v>0</v>
      </c>
      <c r="BA173" s="44">
        <f>OVYLD1_!BA173*VLOOKUP(OVYLD2_!BA$4,'[1]INTERNAL PARAMETERS-1'!$B$5:$J$44,5,FALSE)*VLOOKUP(OVYLD2_!BA$4,'[1]INTERNAL PARAMETERS-1'!$B$5:$J$44,6,FALSE)*VLOOKUP(OVYLD2_!BA$4,'[1]INTERNAL PARAMETERS-1'!$B$5:$J$44,3,FALSE) + OVYLD1_!BA173*(1-VLOOKUP(OVYLD2_!BA$4,'[1]INTERNAL PARAMETERS-1'!$B$5:$J$44,5,FALSE))*VLOOKUP(OVYLD2_!BA$4,'[1]INTERNAL PARAMETERS-1'!$B$5:$J$44,8,FALSE)*VLOOKUP(OVYLD2_!BA$4,'[1]INTERNAL PARAMETERS-1'!$B$5:$J$44,3,FALSE)</f>
        <v>1.7830066278386545</v>
      </c>
      <c r="BB173" s="44">
        <f>OVYLD1_!BB173*VLOOKUP(OVYLD2_!BB$4,'[1]INTERNAL PARAMETERS-1'!$B$5:$J$44,5,FALSE)*VLOOKUP(OVYLD2_!BB$4,'[1]INTERNAL PARAMETERS-1'!$B$5:$J$44,6,FALSE)*VLOOKUP(OVYLD2_!BB$4,'[1]INTERNAL PARAMETERS-1'!$B$5:$J$44,3,FALSE) + OVYLD1_!BB173*(1-VLOOKUP(OVYLD2_!BB$4,'[1]INTERNAL PARAMETERS-1'!$B$5:$J$44,5,FALSE))*VLOOKUP(OVYLD2_!BB$4,'[1]INTERNAL PARAMETERS-1'!$B$5:$J$44,8,FALSE)*VLOOKUP(OVYLD2_!BB$4,'[1]INTERNAL PARAMETERS-1'!$B$5:$J$44,3,FALSE)</f>
        <v>2.0152824222811745</v>
      </c>
      <c r="BC173" s="44">
        <f>OVYLD1_!BC173*VLOOKUP(OVYLD2_!BC$4,'[1]INTERNAL PARAMETERS-1'!$B$5:$J$44,5,FALSE)*VLOOKUP(OVYLD2_!BC$4,'[1]INTERNAL PARAMETERS-1'!$B$5:$J$44,6,FALSE)*VLOOKUP(OVYLD2_!BC$4,'[1]INTERNAL PARAMETERS-1'!$B$5:$J$44,3,FALSE) + OVYLD1_!BC173*(1-VLOOKUP(OVYLD2_!BC$4,'[1]INTERNAL PARAMETERS-1'!$B$5:$J$44,5,FALSE))*VLOOKUP(OVYLD2_!BC$4,'[1]INTERNAL PARAMETERS-1'!$B$5:$J$44,8,FALSE)*VLOOKUP(OVYLD2_!BC$4,'[1]INTERNAL PARAMETERS-1'!$B$5:$J$44,3,FALSE)</f>
        <v>2.4336503989927136</v>
      </c>
      <c r="BD173" s="44">
        <f>OVYLD1_!BD173*VLOOKUP(OVYLD2_!BD$4,'[1]INTERNAL PARAMETERS-1'!$B$5:$J$44,5,FALSE)*VLOOKUP(OVYLD2_!BD$4,'[1]INTERNAL PARAMETERS-1'!$B$5:$J$44,6,FALSE)*VLOOKUP(OVYLD2_!BD$4,'[1]INTERNAL PARAMETERS-1'!$B$5:$J$44,3,FALSE) + OVYLD1_!BD173*(1-VLOOKUP(OVYLD2_!BD$4,'[1]INTERNAL PARAMETERS-1'!$B$5:$J$44,5,FALSE))*VLOOKUP(OVYLD2_!BD$4,'[1]INTERNAL PARAMETERS-1'!$B$5:$J$44,8,FALSE)*VLOOKUP(OVYLD2_!BD$4,'[1]INTERNAL PARAMETERS-1'!$B$5:$J$44,3,FALSE)</f>
        <v>2.2124094536297396</v>
      </c>
      <c r="BE173" s="44">
        <f>OVYLD1_!BE173*VLOOKUP(OVYLD2_!BE$4,'[1]INTERNAL PARAMETERS-1'!$B$5:$J$44,5,FALSE)*VLOOKUP(OVYLD2_!BE$4,'[1]INTERNAL PARAMETERS-1'!$B$5:$J$44,6,FALSE)*VLOOKUP(OVYLD2_!BE$4,'[1]INTERNAL PARAMETERS-1'!$B$5:$J$44,3,FALSE) + OVYLD1_!BE173*(1-VLOOKUP(OVYLD2_!BE$4,'[1]INTERNAL PARAMETERS-1'!$B$5:$J$44,5,FALSE))*VLOOKUP(OVYLD2_!BE$4,'[1]INTERNAL PARAMETERS-1'!$B$5:$J$44,8,FALSE)*VLOOKUP(OVYLD2_!BE$4,'[1]INTERNAL PARAMETERS-1'!$B$5:$J$44,3,FALSE)</f>
        <v>5.0885417433484008</v>
      </c>
      <c r="BF173" s="44">
        <f>OVYLD1_!BF173*VLOOKUP(OVYLD2_!BF$4,'[1]INTERNAL PARAMETERS-1'!$B$5:$J$44,5,FALSE)*VLOOKUP(OVYLD2_!BF$4,'[1]INTERNAL PARAMETERS-1'!$B$5:$J$44,6,FALSE)*VLOOKUP(OVYLD2_!BF$4,'[1]INTERNAL PARAMETERS-1'!$B$5:$J$44,3,FALSE) + OVYLD1_!BF173*(1-VLOOKUP(OVYLD2_!BF$4,'[1]INTERNAL PARAMETERS-1'!$B$5:$J$44,5,FALSE))*VLOOKUP(OVYLD2_!BF$4,'[1]INTERNAL PARAMETERS-1'!$B$5:$J$44,8,FALSE)*VLOOKUP(OVYLD2_!BF$4,'[1]INTERNAL PARAMETERS-1'!$B$5:$J$44,3,FALSE)</f>
        <v>0</v>
      </c>
      <c r="BG173" s="44">
        <f>OVYLD1_!BG173*VLOOKUP(OVYLD2_!BG$4,'[1]INTERNAL PARAMETERS-1'!$B$5:$J$44,5,FALSE)*VLOOKUP(OVYLD2_!BG$4,'[1]INTERNAL PARAMETERS-1'!$B$5:$J$44,6,FALSE)*VLOOKUP(OVYLD2_!BG$4,'[1]INTERNAL PARAMETERS-1'!$B$5:$J$44,3,FALSE) + OVYLD1_!BG173*(1-VLOOKUP(OVYLD2_!BG$4,'[1]INTERNAL PARAMETERS-1'!$B$5:$J$44,5,FALSE))*VLOOKUP(OVYLD2_!BG$4,'[1]INTERNAL PARAMETERS-1'!$B$5:$J$44,8,FALSE)*VLOOKUP(OVYLD2_!BG$4,'[1]INTERNAL PARAMETERS-1'!$B$5:$J$44,3,FALSE)</f>
        <v>1.9957662453785396</v>
      </c>
      <c r="BH173" s="44">
        <f>OVYLD1_!BH173*VLOOKUP(OVYLD2_!BH$4,'[1]INTERNAL PARAMETERS-1'!$B$5:$J$44,5,FALSE)*VLOOKUP(OVYLD2_!BH$4,'[1]INTERNAL PARAMETERS-1'!$B$5:$J$44,6,FALSE)*VLOOKUP(OVYLD2_!BH$4,'[1]INTERNAL PARAMETERS-1'!$B$5:$J$44,3,FALSE) + OVYLD1_!BH173*(1-VLOOKUP(OVYLD2_!BH$4,'[1]INTERNAL PARAMETERS-1'!$B$5:$J$44,5,FALSE))*VLOOKUP(OVYLD2_!BH$4,'[1]INTERNAL PARAMETERS-1'!$B$5:$J$44,8,FALSE)*VLOOKUP(OVYLD2_!BH$4,'[1]INTERNAL PARAMETERS-1'!$B$5:$J$44,3,FALSE)</f>
        <v>9.0472054565228725E-3</v>
      </c>
      <c r="BI173" s="44">
        <f>OVYLD1_!BI173*VLOOKUP(OVYLD2_!BI$4,'[1]INTERNAL PARAMETERS-1'!$B$5:$J$44,5,FALSE)*VLOOKUP(OVYLD2_!BI$4,'[1]INTERNAL PARAMETERS-1'!$B$5:$J$44,6,FALSE)*VLOOKUP(OVYLD2_!BI$4,'[1]INTERNAL PARAMETERS-1'!$B$5:$J$44,3,FALSE) + OVYLD1_!BI173*(1-VLOOKUP(OVYLD2_!BI$4,'[1]INTERNAL PARAMETERS-1'!$B$5:$J$44,5,FALSE))*VLOOKUP(OVYLD2_!BI$4,'[1]INTERNAL PARAMETERS-1'!$B$5:$J$44,8,FALSE)*VLOOKUP(OVYLD2_!BI$4,'[1]INTERNAL PARAMETERS-1'!$B$5:$J$44,3,FALSE)</f>
        <v>0</v>
      </c>
      <c r="BJ173" s="44">
        <f>OVYLD1_!BJ173*VLOOKUP(OVYLD2_!BJ$4,'[1]INTERNAL PARAMETERS-1'!$B$5:$J$44,5,FALSE)*VLOOKUP(OVYLD2_!BJ$4,'[1]INTERNAL PARAMETERS-1'!$B$5:$J$44,6,FALSE)*VLOOKUP(OVYLD2_!BJ$4,'[1]INTERNAL PARAMETERS-1'!$B$5:$J$44,3,FALSE) + OVYLD1_!BJ173*(1-VLOOKUP(OVYLD2_!BJ$4,'[1]INTERNAL PARAMETERS-1'!$B$5:$J$44,5,FALSE))*VLOOKUP(OVYLD2_!BJ$4,'[1]INTERNAL PARAMETERS-1'!$B$5:$J$44,8,FALSE)*VLOOKUP(OVYLD2_!BJ$4,'[1]INTERNAL PARAMETERS-1'!$B$5:$J$44,3,FALSE)</f>
        <v>0.50642990912412755</v>
      </c>
      <c r="BK173" s="44">
        <f>OVYLD1_!BK173*VLOOKUP(OVYLD2_!BK$4,'[1]INTERNAL PARAMETERS-1'!$B$5:$J$44,5,FALSE)*VLOOKUP(OVYLD2_!BK$4,'[1]INTERNAL PARAMETERS-1'!$B$5:$J$44,6,FALSE)*VLOOKUP(OVYLD2_!BK$4,'[1]INTERNAL PARAMETERS-1'!$B$5:$J$44,3,FALSE) + OVYLD1_!BK173*(1-VLOOKUP(OVYLD2_!BK$4,'[1]INTERNAL PARAMETERS-1'!$B$5:$J$44,5,FALSE))*VLOOKUP(OVYLD2_!BK$4,'[1]INTERNAL PARAMETERS-1'!$B$5:$J$44,8,FALSE)*VLOOKUP(OVYLD2_!BK$4,'[1]INTERNAL PARAMETERS-1'!$B$5:$J$44,3,FALSE)</f>
        <v>0.78009723667018038</v>
      </c>
      <c r="BL173" s="44">
        <f>OVYLD1_!BL173*VLOOKUP(OVYLD2_!BL$4,'[1]INTERNAL PARAMETERS-1'!$B$5:$J$44,5,FALSE)*VLOOKUP(OVYLD2_!BL$4,'[1]INTERNAL PARAMETERS-1'!$B$5:$J$44,6,FALSE)*VLOOKUP(OVYLD2_!BL$4,'[1]INTERNAL PARAMETERS-1'!$B$5:$J$44,3,FALSE) + OVYLD1_!BL173*(1-VLOOKUP(OVYLD2_!BL$4,'[1]INTERNAL PARAMETERS-1'!$B$5:$J$44,5,FALSE))*VLOOKUP(OVYLD2_!BL$4,'[1]INTERNAL PARAMETERS-1'!$B$5:$J$44,8,FALSE)*VLOOKUP(OVYLD2_!BL$4,'[1]INTERNAL PARAMETERS-1'!$B$5:$J$44,3,FALSE)</f>
        <v>2.7919759056069871</v>
      </c>
      <c r="BM173" s="44">
        <f>OVYLD1_!BM173*VLOOKUP(OVYLD2_!BM$4,'[1]INTERNAL PARAMETERS-1'!$B$5:$J$44,5,FALSE)*VLOOKUP(OVYLD2_!BM$4,'[1]INTERNAL PARAMETERS-1'!$B$5:$J$44,6,FALSE)*VLOOKUP(OVYLD2_!BM$4,'[1]INTERNAL PARAMETERS-1'!$B$5:$J$44,3,FALSE) + OVYLD1_!BM173*(1-VLOOKUP(OVYLD2_!BM$4,'[1]INTERNAL PARAMETERS-1'!$B$5:$J$44,5,FALSE))*VLOOKUP(OVYLD2_!BM$4,'[1]INTERNAL PARAMETERS-1'!$B$5:$J$44,8,FALSE)*VLOOKUP(OVYLD2_!BM$4,'[1]INTERNAL PARAMETERS-1'!$B$5:$J$44,3,FALSE)</f>
        <v>0.74256131878284815</v>
      </c>
      <c r="BN173" s="44">
        <f>OVYLD1_!BN173*VLOOKUP(OVYLD2_!BN$4,'[1]INTERNAL PARAMETERS-1'!$B$5:$J$44,5,FALSE)*VLOOKUP(OVYLD2_!BN$4,'[1]INTERNAL PARAMETERS-1'!$B$5:$J$44,6,FALSE)*VLOOKUP(OVYLD2_!BN$4,'[1]INTERNAL PARAMETERS-1'!$B$5:$J$44,3,FALSE) + OVYLD1_!BN173*(1-VLOOKUP(OVYLD2_!BN$4,'[1]INTERNAL PARAMETERS-1'!$B$5:$J$44,5,FALSE))*VLOOKUP(OVYLD2_!BN$4,'[1]INTERNAL PARAMETERS-1'!$B$5:$J$44,8,FALSE)*VLOOKUP(OVYLD2_!BN$4,'[1]INTERNAL PARAMETERS-1'!$B$5:$J$44,3,FALSE)</f>
        <v>0.6765096111569433</v>
      </c>
      <c r="BO173" s="44">
        <f>OVYLD1_!BO173*VLOOKUP(OVYLD2_!BO$4,'[1]INTERNAL PARAMETERS-1'!$B$5:$J$44,5,FALSE)*VLOOKUP(OVYLD2_!BO$4,'[1]INTERNAL PARAMETERS-1'!$B$5:$J$44,6,FALSE)*VLOOKUP(OVYLD2_!BO$4,'[1]INTERNAL PARAMETERS-1'!$B$5:$J$44,3,FALSE) + OVYLD1_!BO173*(1-VLOOKUP(OVYLD2_!BO$4,'[1]INTERNAL PARAMETERS-1'!$B$5:$J$44,5,FALSE))*VLOOKUP(OVYLD2_!BO$4,'[1]INTERNAL PARAMETERS-1'!$B$5:$J$44,8,FALSE)*VLOOKUP(OVYLD2_!BO$4,'[1]INTERNAL PARAMETERS-1'!$B$5:$J$44,3,FALSE)</f>
        <v>0.5606356572459591</v>
      </c>
      <c r="BP173" s="44">
        <f>OVYLD1_!BP173*VLOOKUP(OVYLD2_!BP$4,'[1]INTERNAL PARAMETERS-1'!$B$5:$J$44,5,FALSE)*VLOOKUP(OVYLD2_!BP$4,'[1]INTERNAL PARAMETERS-1'!$B$5:$J$44,6,FALSE)*VLOOKUP(OVYLD2_!BP$4,'[1]INTERNAL PARAMETERS-1'!$B$5:$J$44,3,FALSE) + OVYLD1_!BP173*(1-VLOOKUP(OVYLD2_!BP$4,'[1]INTERNAL PARAMETERS-1'!$B$5:$J$44,5,FALSE))*VLOOKUP(OVYLD2_!BP$4,'[1]INTERNAL PARAMETERS-1'!$B$5:$J$44,8,FALSE)*VLOOKUP(OVYLD2_!BP$4,'[1]INTERNAL PARAMETERS-1'!$B$5:$J$44,3,FALSE)</f>
        <v>4.19214746983343E-2</v>
      </c>
      <c r="BQ173" s="44">
        <f>OVYLD1_!BQ173*VLOOKUP(OVYLD2_!BQ$4,'[1]INTERNAL PARAMETERS-1'!$B$5:$J$44,5,FALSE)*VLOOKUP(OVYLD2_!BQ$4,'[1]INTERNAL PARAMETERS-1'!$B$5:$J$44,6,FALSE)*VLOOKUP(OVYLD2_!BQ$4,'[1]INTERNAL PARAMETERS-1'!$B$5:$J$44,3,FALSE) + OVYLD1_!BQ173*(1-VLOOKUP(OVYLD2_!BQ$4,'[1]INTERNAL PARAMETERS-1'!$B$5:$J$44,5,FALSE))*VLOOKUP(OVYLD2_!BQ$4,'[1]INTERNAL PARAMETERS-1'!$B$5:$J$44,8,FALSE)*VLOOKUP(OVYLD2_!BQ$4,'[1]INTERNAL PARAMETERS-1'!$B$5:$J$44,3,FALSE)</f>
        <v>2.596886365017625</v>
      </c>
      <c r="BR173" s="44">
        <f>OVYLD1_!BR173*VLOOKUP(OVYLD2_!BR$4,'[1]INTERNAL PARAMETERS-1'!$B$5:$J$44,5,FALSE)*VLOOKUP(OVYLD2_!BR$4,'[1]INTERNAL PARAMETERS-1'!$B$5:$J$44,6,FALSE)*VLOOKUP(OVYLD2_!BR$4,'[1]INTERNAL PARAMETERS-1'!$B$5:$J$44,3,FALSE) + OVYLD1_!BR173*(1-VLOOKUP(OVYLD2_!BR$4,'[1]INTERNAL PARAMETERS-1'!$B$5:$J$44,5,FALSE))*VLOOKUP(OVYLD2_!BR$4,'[1]INTERNAL PARAMETERS-1'!$B$5:$J$44,8,FALSE)*VLOOKUP(OVYLD2_!BR$4,'[1]INTERNAL PARAMETERS-1'!$B$5:$J$44,3,FALSE)</f>
        <v>7.9955421639176003E-2</v>
      </c>
      <c r="BS173" s="44">
        <f>OVYLD1_!BS173*VLOOKUP(OVYLD2_!BS$4,'[1]INTERNAL PARAMETERS-1'!$B$5:$J$44,5,FALSE)*VLOOKUP(OVYLD2_!BS$4,'[1]INTERNAL PARAMETERS-1'!$B$5:$J$44,6,FALSE)*VLOOKUP(OVYLD2_!BS$4,'[1]INTERNAL PARAMETERS-1'!$B$5:$J$44,3,FALSE) + OVYLD1_!BS173*(1-VLOOKUP(OVYLD2_!BS$4,'[1]INTERNAL PARAMETERS-1'!$B$5:$J$44,5,FALSE))*VLOOKUP(OVYLD2_!BS$4,'[1]INTERNAL PARAMETERS-1'!$B$5:$J$44,8,FALSE)*VLOOKUP(OVYLD2_!BS$4,'[1]INTERNAL PARAMETERS-1'!$B$5:$J$44,3,FALSE)</f>
        <v>8.4253944246652276E-3</v>
      </c>
      <c r="BT173" s="44">
        <f>OVYLD1_!BT173*VLOOKUP(OVYLD2_!BT$4,'[1]INTERNAL PARAMETERS-1'!$B$5:$J$44,5,FALSE)*VLOOKUP(OVYLD2_!BT$4,'[1]INTERNAL PARAMETERS-1'!$B$5:$J$44,6,FALSE)*VLOOKUP(OVYLD2_!BT$4,'[1]INTERNAL PARAMETERS-1'!$B$5:$J$44,3,FALSE) + OVYLD1_!BT173*(1-VLOOKUP(OVYLD2_!BT$4,'[1]INTERNAL PARAMETERS-1'!$B$5:$J$44,5,FALSE))*VLOOKUP(OVYLD2_!BT$4,'[1]INTERNAL PARAMETERS-1'!$B$5:$J$44,8,FALSE)*VLOOKUP(OVYLD2_!BT$4,'[1]INTERNAL PARAMETERS-1'!$B$5:$J$44,3,FALSE)</f>
        <v>0</v>
      </c>
      <c r="BU173" s="44">
        <f>OVYLD1_!BU173*VLOOKUP(OVYLD2_!BU$4,'[1]INTERNAL PARAMETERS-1'!$B$5:$J$44,5,FALSE)*VLOOKUP(OVYLD2_!BU$4,'[1]INTERNAL PARAMETERS-1'!$B$5:$J$44,6,FALSE)*VLOOKUP(OVYLD2_!BU$4,'[1]INTERNAL PARAMETERS-1'!$B$5:$J$44,3,FALSE) + OVYLD1_!BU173*(1-VLOOKUP(OVYLD2_!BU$4,'[1]INTERNAL PARAMETERS-1'!$B$5:$J$44,5,FALSE))*VLOOKUP(OVYLD2_!BU$4,'[1]INTERNAL PARAMETERS-1'!$B$5:$J$44,8,FALSE)*VLOOKUP(OVYLD2_!BU$4,'[1]INTERNAL PARAMETERS-1'!$B$5:$J$44,3,FALSE)</f>
        <v>0</v>
      </c>
      <c r="BV173" s="44">
        <f>OVYLD1_!BV173*VLOOKUP(OVYLD2_!BV$4,'[1]INTERNAL PARAMETERS-1'!$B$5:$J$44,5,FALSE)*VLOOKUP(OVYLD2_!BV$4,'[1]INTERNAL PARAMETERS-1'!$B$5:$J$44,6,FALSE)*VLOOKUP(OVYLD2_!BV$4,'[1]INTERNAL PARAMETERS-1'!$B$5:$J$44,3,FALSE) + OVYLD1_!BV173*(1-VLOOKUP(OVYLD2_!BV$4,'[1]INTERNAL PARAMETERS-1'!$B$5:$J$44,5,FALSE))*VLOOKUP(OVYLD2_!BV$4,'[1]INTERNAL PARAMETERS-1'!$B$5:$J$44,8,FALSE)*VLOOKUP(OVYLD2_!BV$4,'[1]INTERNAL PARAMETERS-1'!$B$5:$J$44,3,FALSE)</f>
        <v>0</v>
      </c>
      <c r="BW173" s="44">
        <f>OVYLD1_!BW173*VLOOKUP(OVYLD2_!BW$4,'[1]INTERNAL PARAMETERS-1'!$B$5:$J$44,5,FALSE)*VLOOKUP(OVYLD2_!BW$4,'[1]INTERNAL PARAMETERS-1'!$B$5:$J$44,6,FALSE)*VLOOKUP(OVYLD2_!BW$4,'[1]INTERNAL PARAMETERS-1'!$B$5:$J$44,3,FALSE) + OVYLD1_!BW173*(1-VLOOKUP(OVYLD2_!BW$4,'[1]INTERNAL PARAMETERS-1'!$B$5:$J$44,5,FALSE))*VLOOKUP(OVYLD2_!BW$4,'[1]INTERNAL PARAMETERS-1'!$B$5:$J$44,8,FALSE)*VLOOKUP(OVYLD2_!BW$4,'[1]INTERNAL PARAMETERS-1'!$B$5:$J$44,3,FALSE)</f>
        <v>0</v>
      </c>
      <c r="BX173" s="44">
        <f>OVYLD1_!BX173*VLOOKUP(OVYLD2_!BX$4,'[1]INTERNAL PARAMETERS-1'!$B$5:$J$44,5,FALSE)*VLOOKUP(OVYLD2_!BX$4,'[1]INTERNAL PARAMETERS-1'!$B$5:$J$44,6,FALSE)*VLOOKUP(OVYLD2_!BX$4,'[1]INTERNAL PARAMETERS-1'!$B$5:$J$44,3,FALSE) + OVYLD1_!BX173*(1-VLOOKUP(OVYLD2_!BX$4,'[1]INTERNAL PARAMETERS-1'!$B$5:$J$44,5,FALSE))*VLOOKUP(OVYLD2_!BX$4,'[1]INTERNAL PARAMETERS-1'!$B$5:$J$44,8,FALSE)*VLOOKUP(OVYLD2_!BX$4,'[1]INTERNAL PARAMETERS-1'!$B$5:$J$44,3,FALSE)</f>
        <v>0</v>
      </c>
      <c r="BY173" s="44">
        <f>OVYLD1_!BY173*VLOOKUP(OVYLD2_!BY$4,'[1]INTERNAL PARAMETERS-1'!$B$5:$J$44,5,FALSE)*VLOOKUP(OVYLD2_!BY$4,'[1]INTERNAL PARAMETERS-1'!$B$5:$J$44,6,FALSE)*VLOOKUP(OVYLD2_!BY$4,'[1]INTERNAL PARAMETERS-1'!$B$5:$J$44,3,FALSE) + OVYLD1_!BY173*(1-VLOOKUP(OVYLD2_!BY$4,'[1]INTERNAL PARAMETERS-1'!$B$5:$J$44,5,FALSE))*VLOOKUP(OVYLD2_!BY$4,'[1]INTERNAL PARAMETERS-1'!$B$5:$J$44,8,FALSE)*VLOOKUP(OVYLD2_!BY$4,'[1]INTERNAL PARAMETERS-1'!$B$5:$J$44,3,FALSE)</f>
        <v>0</v>
      </c>
      <c r="BZ173" s="44">
        <f>OVYLD1_!BZ173*VLOOKUP(OVYLD2_!BZ$4,'[1]INTERNAL PARAMETERS-1'!$B$5:$J$44,5,FALSE)*VLOOKUP(OVYLD2_!BZ$4,'[1]INTERNAL PARAMETERS-1'!$B$5:$J$44,6,FALSE)*VLOOKUP(OVYLD2_!BZ$4,'[1]INTERNAL PARAMETERS-1'!$B$5:$J$44,3,FALSE) + OVYLD1_!BZ173*(1-VLOOKUP(OVYLD2_!BZ$4,'[1]INTERNAL PARAMETERS-1'!$B$5:$J$44,5,FALSE))*VLOOKUP(OVYLD2_!BZ$4,'[1]INTERNAL PARAMETERS-1'!$B$5:$J$44,8,FALSE)*VLOOKUP(OVYLD2_!BZ$4,'[1]INTERNAL PARAMETERS-1'!$B$5:$J$44,3,FALSE)</f>
        <v>1.023522233465214E-2</v>
      </c>
      <c r="CA173" s="44">
        <f>OVYLD1_!CA173*VLOOKUP(OVYLD2_!CA$4,'[1]INTERNAL PARAMETERS-1'!$B$5:$J$44,5,FALSE)*VLOOKUP(OVYLD2_!CA$4,'[1]INTERNAL PARAMETERS-1'!$B$5:$J$44,6,FALSE)*VLOOKUP(OVYLD2_!CA$4,'[1]INTERNAL PARAMETERS-1'!$B$5:$J$44,3,FALSE) + OVYLD1_!CA173*(1-VLOOKUP(OVYLD2_!CA$4,'[1]INTERNAL PARAMETERS-1'!$B$5:$J$44,5,FALSE))*VLOOKUP(OVYLD2_!CA$4,'[1]INTERNAL PARAMETERS-1'!$B$5:$J$44,8,FALSE)*VLOOKUP(OVYLD2_!CA$4,'[1]INTERNAL PARAMETERS-1'!$B$5:$J$44,3,FALSE)</f>
        <v>0</v>
      </c>
      <c r="CB173" s="44">
        <f>OVYLD1_!CB173*VLOOKUP(OVYLD2_!CB$4,'[1]INTERNAL PARAMETERS-1'!$B$5:$J$44,5,FALSE)*VLOOKUP(OVYLD2_!CB$4,'[1]INTERNAL PARAMETERS-1'!$B$5:$J$44,6,FALSE)*VLOOKUP(OVYLD2_!CB$4,'[1]INTERNAL PARAMETERS-1'!$B$5:$J$44,3,FALSE) + OVYLD1_!CB173*(1-VLOOKUP(OVYLD2_!CB$4,'[1]INTERNAL PARAMETERS-1'!$B$5:$J$44,5,FALSE))*VLOOKUP(OVYLD2_!CB$4,'[1]INTERNAL PARAMETERS-1'!$B$5:$J$44,8,FALSE)*VLOOKUP(OVYLD2_!CB$4,'[1]INTERNAL PARAMETERS-1'!$B$5:$J$44,3,FALSE)</f>
        <v>0</v>
      </c>
      <c r="CC173" s="44">
        <f>OVYLD1_!CC173*VLOOKUP(OVYLD2_!CC$4,'[1]INTERNAL PARAMETERS-1'!$B$5:$J$44,5,FALSE)*VLOOKUP(OVYLD2_!CC$4,'[1]INTERNAL PARAMETERS-1'!$B$5:$J$44,6,FALSE)*VLOOKUP(OVYLD2_!CC$4,'[1]INTERNAL PARAMETERS-1'!$B$5:$J$44,3,FALSE) + OVYLD1_!CC173*(1-VLOOKUP(OVYLD2_!CC$4,'[1]INTERNAL PARAMETERS-1'!$B$5:$J$44,5,FALSE))*VLOOKUP(OVYLD2_!CC$4,'[1]INTERNAL PARAMETERS-1'!$B$5:$J$44,8,FALSE)*VLOOKUP(OVYLD2_!CC$4,'[1]INTERNAL PARAMETERS-1'!$B$5:$J$44,3,FALSE)</f>
        <v>2.9243492384720397E-2</v>
      </c>
      <c r="CD173" s="44">
        <f>OVYLD1_!CD173*VLOOKUP(OVYLD2_!CD$4,'[1]INTERNAL PARAMETERS-1'!$B$5:$J$44,5,FALSE)*VLOOKUP(OVYLD2_!CD$4,'[1]INTERNAL PARAMETERS-1'!$B$5:$J$44,6,FALSE)*VLOOKUP(OVYLD2_!CD$4,'[1]INTERNAL PARAMETERS-1'!$B$5:$J$44,3,FALSE) + OVYLD1_!CD173*(1-VLOOKUP(OVYLD2_!CD$4,'[1]INTERNAL PARAMETERS-1'!$B$5:$J$44,5,FALSE))*VLOOKUP(OVYLD2_!CD$4,'[1]INTERNAL PARAMETERS-1'!$B$5:$J$44,8,FALSE)*VLOOKUP(OVYLD2_!CD$4,'[1]INTERNAL PARAMETERS-1'!$B$5:$J$44,3,FALSE)</f>
        <v>3.6757445289127721E-2</v>
      </c>
      <c r="CE173" s="44">
        <f>OVYLD1_!CE173*VLOOKUP(OVYLD2_!CE$4,'[1]INTERNAL PARAMETERS-1'!$B$5:$J$44,5,FALSE)*VLOOKUP(OVYLD2_!CE$4,'[1]INTERNAL PARAMETERS-1'!$B$5:$J$44,6,FALSE)*VLOOKUP(OVYLD2_!CE$4,'[1]INTERNAL PARAMETERS-1'!$B$5:$J$44,3,FALSE) + OVYLD1_!CE173*(1-VLOOKUP(OVYLD2_!CE$4,'[1]INTERNAL PARAMETERS-1'!$B$5:$J$44,5,FALSE))*VLOOKUP(OVYLD2_!CE$4,'[1]INTERNAL PARAMETERS-1'!$B$5:$J$44,8,FALSE)*VLOOKUP(OVYLD2_!CE$4,'[1]INTERNAL PARAMETERS-1'!$B$5:$J$44,3,FALSE)</f>
        <v>6.7399287210498454E-2</v>
      </c>
      <c r="CF173" s="44">
        <f>OVYLD1_!CF173*VLOOKUP(OVYLD2_!CF$4,'[1]INTERNAL PARAMETERS-1'!$B$5:$J$44,5,FALSE)*VLOOKUP(OVYLD2_!CF$4,'[1]INTERNAL PARAMETERS-1'!$B$5:$J$44,6,FALSE)*VLOOKUP(OVYLD2_!CF$4,'[1]INTERNAL PARAMETERS-1'!$B$5:$J$44,3,FALSE) + OVYLD1_!CF173*(1-VLOOKUP(OVYLD2_!CF$4,'[1]INTERNAL PARAMETERS-1'!$B$5:$J$44,5,FALSE))*VLOOKUP(OVYLD2_!CF$4,'[1]INTERNAL PARAMETERS-1'!$B$5:$J$44,8,FALSE)*VLOOKUP(OVYLD2_!CF$4,'[1]INTERNAL PARAMETERS-1'!$B$5:$J$44,3,FALSE)</f>
        <v>5.4066614277028191E-2</v>
      </c>
      <c r="CG173" s="44">
        <f>OVYLD1_!CG173*VLOOKUP(OVYLD2_!CG$4,'[1]INTERNAL PARAMETERS-1'!$B$5:$J$44,5,FALSE)*VLOOKUP(OVYLD2_!CG$4,'[1]INTERNAL PARAMETERS-1'!$B$5:$J$44,6,FALSE)*VLOOKUP(OVYLD2_!CG$4,'[1]INTERNAL PARAMETERS-1'!$B$5:$J$44,3,FALSE) + OVYLD1_!CG173*(1-VLOOKUP(OVYLD2_!CG$4,'[1]INTERNAL PARAMETERS-1'!$B$5:$J$44,5,FALSE))*VLOOKUP(OVYLD2_!CG$4,'[1]INTERNAL PARAMETERS-1'!$B$5:$J$44,8,FALSE)*VLOOKUP(OVYLD2_!CG$4,'[1]INTERNAL PARAMETERS-1'!$B$5:$J$44,3,FALSE)</f>
        <v>1.7914540225758776E-3</v>
      </c>
      <c r="CH173" s="43">
        <f>OVYLD1_!CH173*VLOOKUP(OVYLD2_!CH$4,'[1]INTERNAL PARAMETERS-1'!$B$5:$J$44,5,FALSE)*VLOOKUP(OVYLD2_!CH$4,'[1]INTERNAL PARAMETERS-1'!$B$5:$J$44,6,FALSE)*VLOOKUP(OVYLD2_!CH$4,'[1]INTERNAL PARAMETERS-1'!$B$5:$J$44,3,FALSE) + OVYLD1_!CH173*(1-VLOOKUP(OVYLD2_!CH$4,'[1]INTERNAL PARAMETERS-1'!$B$5:$J$44,5,FALSE))*VLOOKUP(OVYLD2_!CH$4,'[1]INTERNAL PARAMETERS-1'!$B$5:$J$44,8,FALSE)*VLOOKUP(OVYLD2_!CH$4,'[1]INTERNAL PARAMETERS-1'!$B$5:$J$44,3,FALSE)</f>
        <v>0</v>
      </c>
      <c r="CJ173" s="45">
        <f t="shared" si="4"/>
        <v>2341.3134865640518</v>
      </c>
      <c r="CK173" s="43">
        <f t="shared" si="5"/>
        <v>36.137717590616994</v>
      </c>
    </row>
    <row r="174" spans="2:89" x14ac:dyDescent="0.5">
      <c r="B174" s="58" t="s">
        <v>8</v>
      </c>
      <c r="C174" s="57" t="s">
        <v>63</v>
      </c>
      <c r="D174" s="57" t="s">
        <v>73</v>
      </c>
      <c r="E174" s="128">
        <f>OVERALL2021!AI174</f>
        <v>3761.8801062536691</v>
      </c>
      <c r="F174" s="56">
        <f>'[1]INTERNAL PARAMETERS-1'!M12</f>
        <v>49.09</v>
      </c>
      <c r="G174" s="45">
        <f>OVYLD1_!G174*VLOOKUP(OVYLD2_!G$4,'[1]INTERNAL PARAMETERS-1'!$B$5:$J$44,5,FALSE)*VLOOKUP(OVYLD2_!G$4,'[1]INTERNAL PARAMETERS-1'!$B$5:$J$44,7,FALSE)*OVYLD2_!$F174 + OVYLD1_!G174*(1-VLOOKUP(OVYLD2_!G$4,'[1]INTERNAL PARAMETERS-1'!$B$5:$J$44,5,FALSE))*VLOOKUP(OVYLD2_!G$4,'[1]INTERNAL PARAMETERS-1'!$B$5:$J$44,9,FALSE)*OVYLD2_!$F174</f>
        <v>1000.7805757325896</v>
      </c>
      <c r="H174" s="44">
        <f>OVYLD1_!H174*VLOOKUP(OVYLD2_!H$4,'[1]INTERNAL PARAMETERS-1'!$B$5:$J$44,5,FALSE)*VLOOKUP(OVYLD2_!H$4,'[1]INTERNAL PARAMETERS-1'!$B$5:$J$44,7,FALSE)*OVYLD2_!$F174 + OVYLD1_!H174*(1-VLOOKUP(OVYLD2_!H$4,'[1]INTERNAL PARAMETERS-1'!$B$5:$J$44,5,FALSE))*VLOOKUP(OVYLD2_!H$4,'[1]INTERNAL PARAMETERS-1'!$B$5:$J$44,9,FALSE)*OVYLD2_!$F174</f>
        <v>301.76447228295223</v>
      </c>
      <c r="I174" s="44">
        <f>OVYLD1_!I174*VLOOKUP(OVYLD2_!I$4,'[1]INTERNAL PARAMETERS-1'!$B$5:$J$44,5,FALSE)*VLOOKUP(OVYLD2_!I$4,'[1]INTERNAL PARAMETERS-1'!$B$5:$J$44,7,FALSE)*OVYLD2_!$F174 + OVYLD1_!I174*(1-VLOOKUP(OVYLD2_!I$4,'[1]INTERNAL PARAMETERS-1'!$B$5:$J$44,5,FALSE))*VLOOKUP(OVYLD2_!I$4,'[1]INTERNAL PARAMETERS-1'!$B$5:$J$44,9,FALSE)*OVYLD2_!$F174</f>
        <v>443.23865805069875</v>
      </c>
      <c r="J174" s="44">
        <f>OVYLD1_!J174*VLOOKUP(OVYLD2_!J$4,'[1]INTERNAL PARAMETERS-1'!$B$5:$J$44,5,FALSE)*VLOOKUP(OVYLD2_!J$4,'[1]INTERNAL PARAMETERS-1'!$B$5:$J$44,7,FALSE)*OVYLD2_!$F174 + OVYLD1_!J174*(1-VLOOKUP(OVYLD2_!J$4,'[1]INTERNAL PARAMETERS-1'!$B$5:$J$44,5,FALSE))*VLOOKUP(OVYLD2_!J$4,'[1]INTERNAL PARAMETERS-1'!$B$5:$J$44,9,FALSE)*OVYLD2_!$F174</f>
        <v>0</v>
      </c>
      <c r="K174" s="44">
        <f>OVYLD1_!K174*VLOOKUP(OVYLD2_!K$4,'[1]INTERNAL PARAMETERS-1'!$B$5:$J$44,5,FALSE)*VLOOKUP(OVYLD2_!K$4,'[1]INTERNAL PARAMETERS-1'!$B$5:$J$44,7,FALSE)*OVYLD2_!$F174 + OVYLD1_!K174*(1-VLOOKUP(OVYLD2_!K$4,'[1]INTERNAL PARAMETERS-1'!$B$5:$J$44,5,FALSE))*VLOOKUP(OVYLD2_!K$4,'[1]INTERNAL PARAMETERS-1'!$B$5:$J$44,9,FALSE)*OVYLD2_!$F174</f>
        <v>0</v>
      </c>
      <c r="L174" s="44">
        <f>OVYLD1_!L174*VLOOKUP(OVYLD2_!L$4,'[1]INTERNAL PARAMETERS-1'!$B$5:$J$44,5,FALSE)*VLOOKUP(OVYLD2_!L$4,'[1]INTERNAL PARAMETERS-1'!$B$5:$J$44,7,FALSE)*OVYLD2_!$F174 + OVYLD1_!L174*(1-VLOOKUP(OVYLD2_!L$4,'[1]INTERNAL PARAMETERS-1'!$B$5:$J$44,5,FALSE))*VLOOKUP(OVYLD2_!L$4,'[1]INTERNAL PARAMETERS-1'!$B$5:$J$44,9,FALSE)*OVYLD2_!$F174</f>
        <v>0</v>
      </c>
      <c r="M174" s="44">
        <f>OVYLD1_!M174*VLOOKUP(OVYLD2_!M$4,'[1]INTERNAL PARAMETERS-1'!$B$5:$J$44,5,FALSE)*VLOOKUP(OVYLD2_!M$4,'[1]INTERNAL PARAMETERS-1'!$B$5:$J$44,7,FALSE)*OVYLD2_!$F174 + OVYLD1_!M174*(1-VLOOKUP(OVYLD2_!M$4,'[1]INTERNAL PARAMETERS-1'!$B$5:$J$44,5,FALSE))*VLOOKUP(OVYLD2_!M$4,'[1]INTERNAL PARAMETERS-1'!$B$5:$J$44,9,FALSE)*OVYLD2_!$F174</f>
        <v>6.7576676477130286</v>
      </c>
      <c r="N174" s="44">
        <f>OVYLD1_!N174*VLOOKUP(OVYLD2_!N$4,'[1]INTERNAL PARAMETERS-1'!$B$5:$J$44,5,FALSE)*VLOOKUP(OVYLD2_!N$4,'[1]INTERNAL PARAMETERS-1'!$B$5:$J$44,7,FALSE)*OVYLD2_!$F174 + OVYLD1_!N174*(1-VLOOKUP(OVYLD2_!N$4,'[1]INTERNAL PARAMETERS-1'!$B$5:$J$44,5,FALSE))*VLOOKUP(OVYLD2_!N$4,'[1]INTERNAL PARAMETERS-1'!$B$5:$J$44,9,FALSE)*OVYLD2_!$F174</f>
        <v>1.3593009636204365</v>
      </c>
      <c r="O174" s="44">
        <f>OVYLD1_!O174*VLOOKUP(OVYLD2_!O$4,'[1]INTERNAL PARAMETERS-1'!$B$5:$J$44,5,FALSE)*VLOOKUP(OVYLD2_!O$4,'[1]INTERNAL PARAMETERS-1'!$B$5:$J$44,7,FALSE)*OVYLD2_!$F174 + OVYLD1_!O174*(1-VLOOKUP(OVYLD2_!O$4,'[1]INTERNAL PARAMETERS-1'!$B$5:$J$44,5,FALSE))*VLOOKUP(OVYLD2_!O$4,'[1]INTERNAL PARAMETERS-1'!$B$5:$J$44,9,FALSE)*OVYLD2_!$F174</f>
        <v>0</v>
      </c>
      <c r="P174" s="44">
        <f>OVYLD1_!P174*VLOOKUP(OVYLD2_!P$4,'[1]INTERNAL PARAMETERS-1'!$B$5:$J$44,5,FALSE)*VLOOKUP(OVYLD2_!P$4,'[1]INTERNAL PARAMETERS-1'!$B$5:$J$44,7,FALSE)*OVYLD2_!$F174 + OVYLD1_!P174*(1-VLOOKUP(OVYLD2_!P$4,'[1]INTERNAL PARAMETERS-1'!$B$5:$J$44,5,FALSE))*VLOOKUP(OVYLD2_!P$4,'[1]INTERNAL PARAMETERS-1'!$B$5:$J$44,9,FALSE)*OVYLD2_!$F174</f>
        <v>0</v>
      </c>
      <c r="Q174" s="44">
        <f>OVYLD1_!Q174*VLOOKUP(OVYLD2_!Q$4,'[1]INTERNAL PARAMETERS-1'!$B$5:$J$44,5,FALSE)*VLOOKUP(OVYLD2_!Q$4,'[1]INTERNAL PARAMETERS-1'!$B$5:$J$44,7,FALSE)*OVYLD2_!$F174 + OVYLD1_!Q174*(1-VLOOKUP(OVYLD2_!Q$4,'[1]INTERNAL PARAMETERS-1'!$B$5:$J$44,5,FALSE))*VLOOKUP(OVYLD2_!Q$4,'[1]INTERNAL PARAMETERS-1'!$B$5:$J$44,9,FALSE)*OVYLD2_!$F174</f>
        <v>0</v>
      </c>
      <c r="R174" s="44">
        <f>OVYLD1_!R174*VLOOKUP(OVYLD2_!R$4,'[1]INTERNAL PARAMETERS-1'!$B$5:$J$44,5,FALSE)*VLOOKUP(OVYLD2_!R$4,'[1]INTERNAL PARAMETERS-1'!$B$5:$J$44,7,FALSE)*OVYLD2_!$F174 + OVYLD1_!R174*(1-VLOOKUP(OVYLD2_!R$4,'[1]INTERNAL PARAMETERS-1'!$B$5:$J$44,5,FALSE))*VLOOKUP(OVYLD2_!R$4,'[1]INTERNAL PARAMETERS-1'!$B$5:$J$44,9,FALSE)*OVYLD2_!$F174</f>
        <v>2.3301009538632287</v>
      </c>
      <c r="S174" s="44">
        <f>OVYLD1_!S174*VLOOKUP(OVYLD2_!S$4,'[1]INTERNAL PARAMETERS-1'!$B$5:$J$44,5,FALSE)*VLOOKUP(OVYLD2_!S$4,'[1]INTERNAL PARAMETERS-1'!$B$5:$J$44,7,FALSE)*OVYLD2_!$F174 + OVYLD1_!S174*(1-VLOOKUP(OVYLD2_!S$4,'[1]INTERNAL PARAMETERS-1'!$B$5:$J$44,5,FALSE))*VLOOKUP(OVYLD2_!S$4,'[1]INTERNAL PARAMETERS-1'!$B$5:$J$44,9,FALSE)*OVYLD2_!$F174</f>
        <v>77.46465274492212</v>
      </c>
      <c r="T174" s="44">
        <f>OVYLD1_!T174*VLOOKUP(OVYLD2_!T$4,'[1]INTERNAL PARAMETERS-1'!$B$5:$J$44,5,FALSE)*VLOOKUP(OVYLD2_!T$4,'[1]INTERNAL PARAMETERS-1'!$B$5:$J$44,7,FALSE)*OVYLD2_!$F174 + OVYLD1_!T174*(1-VLOOKUP(OVYLD2_!T$4,'[1]INTERNAL PARAMETERS-1'!$B$5:$J$44,5,FALSE))*VLOOKUP(OVYLD2_!T$4,'[1]INTERNAL PARAMETERS-1'!$B$5:$J$44,9,FALSE)*OVYLD2_!$F174</f>
        <v>21.845804466634267</v>
      </c>
      <c r="U174" s="44">
        <f>OVYLD1_!U174*VLOOKUP(OVYLD2_!U$4,'[1]INTERNAL PARAMETERS-1'!$B$5:$J$44,5,FALSE)*VLOOKUP(OVYLD2_!U$4,'[1]INTERNAL PARAMETERS-1'!$B$5:$J$44,7,FALSE)*OVYLD2_!$F174 + OVYLD1_!U174*(1-VLOOKUP(OVYLD2_!U$4,'[1]INTERNAL PARAMETERS-1'!$B$5:$J$44,5,FALSE))*VLOOKUP(OVYLD2_!U$4,'[1]INTERNAL PARAMETERS-1'!$B$5:$J$44,9,FALSE)*OVYLD2_!$F174</f>
        <v>13.165905100866006</v>
      </c>
      <c r="V174" s="44">
        <f>OVYLD1_!V174*VLOOKUP(OVYLD2_!V$4,'[1]INTERNAL PARAMETERS-1'!$B$5:$J$44,5,FALSE)*VLOOKUP(OVYLD2_!V$4,'[1]INTERNAL PARAMETERS-1'!$B$5:$J$44,7,FALSE)*OVYLD2_!$F174 + OVYLD1_!V174*(1-VLOOKUP(OVYLD2_!V$4,'[1]INTERNAL PARAMETERS-1'!$B$5:$J$44,5,FALSE))*VLOOKUP(OVYLD2_!V$4,'[1]INTERNAL PARAMETERS-1'!$B$5:$J$44,9,FALSE)*OVYLD2_!$F174</f>
        <v>39.810613017035216</v>
      </c>
      <c r="W174" s="44">
        <f>OVYLD1_!W174*VLOOKUP(OVYLD2_!W$4,'[1]INTERNAL PARAMETERS-1'!$B$5:$J$44,5,FALSE)*VLOOKUP(OVYLD2_!W$4,'[1]INTERNAL PARAMETERS-1'!$B$5:$J$44,7,FALSE)*OVYLD2_!$F174 + OVYLD1_!W174*(1-VLOOKUP(OVYLD2_!W$4,'[1]INTERNAL PARAMETERS-1'!$B$5:$J$44,5,FALSE))*VLOOKUP(OVYLD2_!W$4,'[1]INTERNAL PARAMETERS-1'!$B$5:$J$44,9,FALSE)*OVYLD2_!$F174</f>
        <v>0</v>
      </c>
      <c r="X174" s="44">
        <f>OVYLD1_!X174*VLOOKUP(OVYLD2_!X$4,'[1]INTERNAL PARAMETERS-1'!$B$5:$J$44,5,FALSE)*VLOOKUP(OVYLD2_!X$4,'[1]INTERNAL PARAMETERS-1'!$B$5:$J$44,7,FALSE)*OVYLD2_!$F174 + OVYLD1_!X174*(1-VLOOKUP(OVYLD2_!X$4,'[1]INTERNAL PARAMETERS-1'!$B$5:$J$44,5,FALSE))*VLOOKUP(OVYLD2_!X$4,'[1]INTERNAL PARAMETERS-1'!$B$5:$J$44,9,FALSE)*OVYLD2_!$F174</f>
        <v>0</v>
      </c>
      <c r="Y174" s="44">
        <f>OVYLD1_!Y174*VLOOKUP(OVYLD2_!Y$4,'[1]INTERNAL PARAMETERS-1'!$B$5:$J$44,5,FALSE)*VLOOKUP(OVYLD2_!Y$4,'[1]INTERNAL PARAMETERS-1'!$B$5:$J$44,7,FALSE)*OVYLD2_!$F174 + OVYLD1_!Y174*(1-VLOOKUP(OVYLD2_!Y$4,'[1]INTERNAL PARAMETERS-1'!$B$5:$J$44,5,FALSE))*VLOOKUP(OVYLD2_!Y$4,'[1]INTERNAL PARAMETERS-1'!$B$5:$J$44,9,FALSE)*OVYLD2_!$F174</f>
        <v>0</v>
      </c>
      <c r="Z174" s="44">
        <f>OVYLD1_!Z174*VLOOKUP(OVYLD2_!Z$4,'[1]INTERNAL PARAMETERS-1'!$B$5:$J$44,5,FALSE)*VLOOKUP(OVYLD2_!Z$4,'[1]INTERNAL PARAMETERS-1'!$B$5:$J$44,7,FALSE)*OVYLD2_!$F174 + OVYLD1_!Z174*(1-VLOOKUP(OVYLD2_!Z$4,'[1]INTERNAL PARAMETERS-1'!$B$5:$J$44,5,FALSE))*VLOOKUP(OVYLD2_!Z$4,'[1]INTERNAL PARAMETERS-1'!$B$5:$J$44,9,FALSE)*OVYLD2_!$F174</f>
        <v>0</v>
      </c>
      <c r="AA174" s="44">
        <f>OVYLD1_!AA174*VLOOKUP(OVYLD2_!AA$4,'[1]INTERNAL PARAMETERS-1'!$B$5:$J$44,5,FALSE)*VLOOKUP(OVYLD2_!AA$4,'[1]INTERNAL PARAMETERS-1'!$B$5:$J$44,7,FALSE)*OVYLD2_!$F174 + OVYLD1_!AA174*(1-VLOOKUP(OVYLD2_!AA$4,'[1]INTERNAL PARAMETERS-1'!$B$5:$J$44,5,FALSE))*VLOOKUP(OVYLD2_!AA$4,'[1]INTERNAL PARAMETERS-1'!$B$5:$J$44,9,FALSE)*OVYLD2_!$F174</f>
        <v>0</v>
      </c>
      <c r="AB174" s="44">
        <f>OVYLD1_!AB174*VLOOKUP(OVYLD2_!AB$4,'[1]INTERNAL PARAMETERS-1'!$B$5:$J$44,5,FALSE)*VLOOKUP(OVYLD2_!AB$4,'[1]INTERNAL PARAMETERS-1'!$B$5:$J$44,7,FALSE)*OVYLD2_!$F174 + OVYLD1_!AB174*(1-VLOOKUP(OVYLD2_!AB$4,'[1]INTERNAL PARAMETERS-1'!$B$5:$J$44,5,FALSE))*VLOOKUP(OVYLD2_!AB$4,'[1]INTERNAL PARAMETERS-1'!$B$5:$J$44,9,FALSE)*OVYLD2_!$F174</f>
        <v>0</v>
      </c>
      <c r="AC174" s="44">
        <f>OVYLD1_!AC174*VLOOKUP(OVYLD2_!AC$4,'[1]INTERNAL PARAMETERS-1'!$B$5:$J$44,5,FALSE)*VLOOKUP(OVYLD2_!AC$4,'[1]INTERNAL PARAMETERS-1'!$B$5:$J$44,7,FALSE)*OVYLD2_!$F174 + OVYLD1_!AC174*(1-VLOOKUP(OVYLD2_!AC$4,'[1]INTERNAL PARAMETERS-1'!$B$5:$J$44,5,FALSE))*VLOOKUP(OVYLD2_!AC$4,'[1]INTERNAL PARAMETERS-1'!$B$5:$J$44,9,FALSE)*OVYLD2_!$F174</f>
        <v>0</v>
      </c>
      <c r="AD174" s="44">
        <f>OVYLD1_!AD174*VLOOKUP(OVYLD2_!AD$4,'[1]INTERNAL PARAMETERS-1'!$B$5:$J$44,5,FALSE)*VLOOKUP(OVYLD2_!AD$4,'[1]INTERNAL PARAMETERS-1'!$B$5:$J$44,7,FALSE)*OVYLD2_!$F174 + OVYLD1_!AD174*(1-VLOOKUP(OVYLD2_!AD$4,'[1]INTERNAL PARAMETERS-1'!$B$5:$J$44,5,FALSE))*VLOOKUP(OVYLD2_!AD$4,'[1]INTERNAL PARAMETERS-1'!$B$5:$J$44,9,FALSE)*OVYLD2_!$F174</f>
        <v>0</v>
      </c>
      <c r="AE174" s="44">
        <f>OVYLD1_!AE174*VLOOKUP(OVYLD2_!AE$4,'[1]INTERNAL PARAMETERS-1'!$B$5:$J$44,5,FALSE)*VLOOKUP(OVYLD2_!AE$4,'[1]INTERNAL PARAMETERS-1'!$B$5:$J$44,7,FALSE)*OVYLD2_!$F174 + OVYLD1_!AE174*(1-VLOOKUP(OVYLD2_!AE$4,'[1]INTERNAL PARAMETERS-1'!$B$5:$J$44,5,FALSE))*VLOOKUP(OVYLD2_!AE$4,'[1]INTERNAL PARAMETERS-1'!$B$5:$J$44,9,FALSE)*OVYLD2_!$F174</f>
        <v>0</v>
      </c>
      <c r="AF174" s="44">
        <f>OVYLD1_!AF174*VLOOKUP(OVYLD2_!AF$4,'[1]INTERNAL PARAMETERS-1'!$B$5:$J$44,5,FALSE)*VLOOKUP(OVYLD2_!AF$4,'[1]INTERNAL PARAMETERS-1'!$B$5:$J$44,7,FALSE)*OVYLD2_!$F174 + OVYLD1_!AF174*(1-VLOOKUP(OVYLD2_!AF$4,'[1]INTERNAL PARAMETERS-1'!$B$5:$J$44,5,FALSE))*VLOOKUP(OVYLD2_!AF$4,'[1]INTERNAL PARAMETERS-1'!$B$5:$J$44,9,FALSE)*OVYLD2_!$F174</f>
        <v>0</v>
      </c>
      <c r="AG174" s="44">
        <f>OVYLD1_!AG174*VLOOKUP(OVYLD2_!AG$4,'[1]INTERNAL PARAMETERS-1'!$B$5:$J$44,5,FALSE)*VLOOKUP(OVYLD2_!AG$4,'[1]INTERNAL PARAMETERS-1'!$B$5:$J$44,7,FALSE)*OVYLD2_!$F174 + OVYLD1_!AG174*(1-VLOOKUP(OVYLD2_!AG$4,'[1]INTERNAL PARAMETERS-1'!$B$5:$J$44,5,FALSE))*VLOOKUP(OVYLD2_!AG$4,'[1]INTERNAL PARAMETERS-1'!$B$5:$J$44,9,FALSE)*OVYLD2_!$F174</f>
        <v>5.9716408441216293</v>
      </c>
      <c r="AH174" s="44">
        <f>OVYLD1_!AH174*VLOOKUP(OVYLD2_!AH$4,'[1]INTERNAL PARAMETERS-1'!$B$5:$J$44,5,FALSE)*VLOOKUP(OVYLD2_!AH$4,'[1]INTERNAL PARAMETERS-1'!$B$5:$J$44,7,FALSE)*OVYLD2_!$F174 + OVYLD1_!AH174*(1-VLOOKUP(OVYLD2_!AH$4,'[1]INTERNAL PARAMETERS-1'!$B$5:$J$44,5,FALSE))*VLOOKUP(OVYLD2_!AH$4,'[1]INTERNAL PARAMETERS-1'!$B$5:$J$44,9,FALSE)*OVYLD2_!$F174</f>
        <v>0.53404918118160905</v>
      </c>
      <c r="AI174" s="44">
        <f>OVYLD1_!AI174*VLOOKUP(OVYLD2_!AI$4,'[1]INTERNAL PARAMETERS-1'!$B$5:$J$44,5,FALSE)*VLOOKUP(OVYLD2_!AI$4,'[1]INTERNAL PARAMETERS-1'!$B$5:$J$44,7,FALSE)*OVYLD2_!$F174 + OVYLD1_!AI174*(1-VLOOKUP(OVYLD2_!AI$4,'[1]INTERNAL PARAMETERS-1'!$B$5:$J$44,5,FALSE))*VLOOKUP(OVYLD2_!AI$4,'[1]INTERNAL PARAMETERS-1'!$B$5:$J$44,9,FALSE)*OVYLD2_!$F174</f>
        <v>0.97090617589208117</v>
      </c>
      <c r="AJ174" s="44">
        <f>OVYLD1_!AJ174*VLOOKUP(OVYLD2_!AJ$4,'[1]INTERNAL PARAMETERS-1'!$B$5:$J$44,5,FALSE)*VLOOKUP(OVYLD2_!AJ$4,'[1]INTERNAL PARAMETERS-1'!$B$5:$J$44,7,FALSE)*OVYLD2_!$F174 + OVYLD1_!AJ174*(1-VLOOKUP(OVYLD2_!AJ$4,'[1]INTERNAL PARAMETERS-1'!$B$5:$J$44,5,FALSE))*VLOOKUP(OVYLD2_!AJ$4,'[1]INTERNAL PARAMETERS-1'!$B$5:$J$44,9,FALSE)*OVYLD2_!$F174</f>
        <v>3.7868941938332283</v>
      </c>
      <c r="AK174" s="44">
        <f>OVYLD1_!AK174*VLOOKUP(OVYLD2_!AK$4,'[1]INTERNAL PARAMETERS-1'!$B$5:$J$44,5,FALSE)*VLOOKUP(OVYLD2_!AK$4,'[1]INTERNAL PARAMETERS-1'!$B$5:$J$44,7,FALSE)*OVYLD2_!$F174 + OVYLD1_!AK174*(1-VLOOKUP(OVYLD2_!AK$4,'[1]INTERNAL PARAMETERS-1'!$B$5:$J$44,5,FALSE))*VLOOKUP(OVYLD2_!AK$4,'[1]INTERNAL PARAMETERS-1'!$B$5:$J$44,9,FALSE)*OVYLD2_!$F174</f>
        <v>0</v>
      </c>
      <c r="AL174" s="44">
        <f>OVYLD1_!AL174*VLOOKUP(OVYLD2_!AL$4,'[1]INTERNAL PARAMETERS-1'!$B$5:$J$44,5,FALSE)*VLOOKUP(OVYLD2_!AL$4,'[1]INTERNAL PARAMETERS-1'!$B$5:$J$44,7,FALSE)*OVYLD2_!$F174 + OVYLD1_!AL174*(1-VLOOKUP(OVYLD2_!AL$4,'[1]INTERNAL PARAMETERS-1'!$B$5:$J$44,5,FALSE))*VLOOKUP(OVYLD2_!AL$4,'[1]INTERNAL PARAMETERS-1'!$B$5:$J$44,9,FALSE)*OVYLD2_!$F174</f>
        <v>0</v>
      </c>
      <c r="AM174" s="44">
        <f>OVYLD1_!AM174*VLOOKUP(OVYLD2_!AM$4,'[1]INTERNAL PARAMETERS-1'!$B$5:$J$44,5,FALSE)*VLOOKUP(OVYLD2_!AM$4,'[1]INTERNAL PARAMETERS-1'!$B$5:$J$44,7,FALSE)*OVYLD2_!$F174 + OVYLD1_!AM174*(1-VLOOKUP(OVYLD2_!AM$4,'[1]INTERNAL PARAMETERS-1'!$B$5:$J$44,5,FALSE))*VLOOKUP(OVYLD2_!AM$4,'[1]INTERNAL PARAMETERS-1'!$B$5:$J$44,9,FALSE)*OVYLD2_!$F174</f>
        <v>0</v>
      </c>
      <c r="AN174" s="44">
        <f>OVYLD1_!AN174*VLOOKUP(OVYLD2_!AN$4,'[1]INTERNAL PARAMETERS-1'!$B$5:$J$44,5,FALSE)*VLOOKUP(OVYLD2_!AN$4,'[1]INTERNAL PARAMETERS-1'!$B$5:$J$44,7,FALSE)*OVYLD2_!$F174 + OVYLD1_!AN174*(1-VLOOKUP(OVYLD2_!AN$4,'[1]INTERNAL PARAMETERS-1'!$B$5:$J$44,5,FALSE))*VLOOKUP(OVYLD2_!AN$4,'[1]INTERNAL PARAMETERS-1'!$B$5:$J$44,9,FALSE)*OVYLD2_!$F174</f>
        <v>0</v>
      </c>
      <c r="AO174" s="44">
        <f>OVYLD1_!AO174*VLOOKUP(OVYLD2_!AO$4,'[1]INTERNAL PARAMETERS-1'!$B$5:$J$44,5,FALSE)*VLOOKUP(OVYLD2_!AO$4,'[1]INTERNAL PARAMETERS-1'!$B$5:$J$44,7,FALSE)*OVYLD2_!$F174 + OVYLD1_!AO174*(1-VLOOKUP(OVYLD2_!AO$4,'[1]INTERNAL PARAMETERS-1'!$B$5:$J$44,5,FALSE))*VLOOKUP(OVYLD2_!AO$4,'[1]INTERNAL PARAMETERS-1'!$B$5:$J$44,9,FALSE)*OVYLD2_!$F174</f>
        <v>0</v>
      </c>
      <c r="AP174" s="44">
        <f>OVYLD1_!AP174*VLOOKUP(OVYLD2_!AP$4,'[1]INTERNAL PARAMETERS-1'!$B$5:$J$44,5,FALSE)*VLOOKUP(OVYLD2_!AP$4,'[1]INTERNAL PARAMETERS-1'!$B$5:$J$44,7,FALSE)*OVYLD2_!$F174 + OVYLD1_!AP174*(1-VLOOKUP(OVYLD2_!AP$4,'[1]INTERNAL PARAMETERS-1'!$B$5:$J$44,5,FALSE))*VLOOKUP(OVYLD2_!AP$4,'[1]INTERNAL PARAMETERS-1'!$B$5:$J$44,9,FALSE)*OVYLD2_!$F174</f>
        <v>0</v>
      </c>
      <c r="AQ174" s="44">
        <f>OVYLD1_!AQ174*VLOOKUP(OVYLD2_!AQ$4,'[1]INTERNAL PARAMETERS-1'!$B$5:$J$44,5,FALSE)*VLOOKUP(OVYLD2_!AQ$4,'[1]INTERNAL PARAMETERS-1'!$B$5:$J$44,7,FALSE)*OVYLD2_!$F174 + OVYLD1_!AQ174*(1-VLOOKUP(OVYLD2_!AQ$4,'[1]INTERNAL PARAMETERS-1'!$B$5:$J$44,5,FALSE))*VLOOKUP(OVYLD2_!AQ$4,'[1]INTERNAL PARAMETERS-1'!$B$5:$J$44,9,FALSE)*OVYLD2_!$F174</f>
        <v>0</v>
      </c>
      <c r="AR174" s="44">
        <f>OVYLD1_!AR174*VLOOKUP(OVYLD2_!AR$4,'[1]INTERNAL PARAMETERS-1'!$B$5:$J$44,5,FALSE)*VLOOKUP(OVYLD2_!AR$4,'[1]INTERNAL PARAMETERS-1'!$B$5:$J$44,7,FALSE)*OVYLD2_!$F174 + OVYLD1_!AR174*(1-VLOOKUP(OVYLD2_!AR$4,'[1]INTERNAL PARAMETERS-1'!$B$5:$J$44,5,FALSE))*VLOOKUP(OVYLD2_!AR$4,'[1]INTERNAL PARAMETERS-1'!$B$5:$J$44,9,FALSE)*OVYLD2_!$F174</f>
        <v>0</v>
      </c>
      <c r="AS174" s="44">
        <f>OVYLD1_!AS174*VLOOKUP(OVYLD2_!AS$4,'[1]INTERNAL PARAMETERS-1'!$B$5:$J$44,5,FALSE)*VLOOKUP(OVYLD2_!AS$4,'[1]INTERNAL PARAMETERS-1'!$B$5:$J$44,7,FALSE)*OVYLD2_!$F174 + OVYLD1_!AS174*(1-VLOOKUP(OVYLD2_!AS$4,'[1]INTERNAL PARAMETERS-1'!$B$5:$J$44,5,FALSE))*VLOOKUP(OVYLD2_!AS$4,'[1]INTERNAL PARAMETERS-1'!$B$5:$J$44,9,FALSE)*OVYLD2_!$F174</f>
        <v>0</v>
      </c>
      <c r="AT174" s="43">
        <f>OVYLD1_!AT174*VLOOKUP(OVYLD2_!AT$4,'[1]INTERNAL PARAMETERS-1'!$B$5:$J$44,5,FALSE)*VLOOKUP(OVYLD2_!AT$4,'[1]INTERNAL PARAMETERS-1'!$B$5:$J$44,7,FALSE)*OVYLD2_!$F174 + OVYLD1_!AT174*(1-VLOOKUP(OVYLD2_!AT$4,'[1]INTERNAL PARAMETERS-1'!$B$5:$J$44,5,FALSE))*VLOOKUP(OVYLD2_!AT$4,'[1]INTERNAL PARAMETERS-1'!$B$5:$J$44,9,FALSE)*OVYLD2_!$F174</f>
        <v>0</v>
      </c>
      <c r="AU174" s="45">
        <f>OVYLD1_!AU174*VLOOKUP(OVYLD2_!AU$4,'[1]INTERNAL PARAMETERS-1'!$B$5:$J$44,5,FALSE)*VLOOKUP(OVYLD2_!AU$4,'[1]INTERNAL PARAMETERS-1'!$B$5:$J$44,6,FALSE)*VLOOKUP(OVYLD2_!AU$4,'[1]INTERNAL PARAMETERS-1'!$B$5:$J$44,3,FALSE) + OVYLD1_!AU174*(1-VLOOKUP(OVYLD2_!AU$4,'[1]INTERNAL PARAMETERS-1'!$B$5:$J$44,5,FALSE))*VLOOKUP(OVYLD2_!AU$4,'[1]INTERNAL PARAMETERS-1'!$B$5:$J$44,8,FALSE)*VLOOKUP(OVYLD2_!AU$4,'[1]INTERNAL PARAMETERS-1'!$B$5:$J$44,3,FALSE)</f>
        <v>0</v>
      </c>
      <c r="AV174" s="44">
        <f>OVYLD1_!AV174*VLOOKUP(OVYLD2_!AV$4,'[1]INTERNAL PARAMETERS-1'!$B$5:$J$44,5,FALSE)*VLOOKUP(OVYLD2_!AV$4,'[1]INTERNAL PARAMETERS-1'!$B$5:$J$44,6,FALSE)*VLOOKUP(OVYLD2_!AV$4,'[1]INTERNAL PARAMETERS-1'!$B$5:$J$44,3,FALSE) + OVYLD1_!AV174*(1-VLOOKUP(OVYLD2_!AV$4,'[1]INTERNAL PARAMETERS-1'!$B$5:$J$44,5,FALSE))*VLOOKUP(OVYLD2_!AV$4,'[1]INTERNAL PARAMETERS-1'!$B$5:$J$44,8,FALSE)*VLOOKUP(OVYLD2_!AV$4,'[1]INTERNAL PARAMETERS-1'!$B$5:$J$44,3,FALSE)</f>
        <v>0</v>
      </c>
      <c r="AW174" s="44">
        <f>OVYLD1_!AW174*VLOOKUP(OVYLD2_!AW$4,'[1]INTERNAL PARAMETERS-1'!$B$5:$J$44,5,FALSE)*VLOOKUP(OVYLD2_!AW$4,'[1]INTERNAL PARAMETERS-1'!$B$5:$J$44,6,FALSE)*VLOOKUP(OVYLD2_!AW$4,'[1]INTERNAL PARAMETERS-1'!$B$5:$J$44,3,FALSE) + OVYLD1_!AW174*(1-VLOOKUP(OVYLD2_!AW$4,'[1]INTERNAL PARAMETERS-1'!$B$5:$J$44,5,FALSE))*VLOOKUP(OVYLD2_!AW$4,'[1]INTERNAL PARAMETERS-1'!$B$5:$J$44,8,FALSE)*VLOOKUP(OVYLD2_!AW$4,'[1]INTERNAL PARAMETERS-1'!$B$5:$J$44,3,FALSE)</f>
        <v>10.660457752909506</v>
      </c>
      <c r="AX174" s="44">
        <f>OVYLD1_!AX174*VLOOKUP(OVYLD2_!AX$4,'[1]INTERNAL PARAMETERS-1'!$B$5:$J$44,5,FALSE)*VLOOKUP(OVYLD2_!AX$4,'[1]INTERNAL PARAMETERS-1'!$B$5:$J$44,6,FALSE)*VLOOKUP(OVYLD2_!AX$4,'[1]INTERNAL PARAMETERS-1'!$B$5:$J$44,3,FALSE) + OVYLD1_!AX174*(1-VLOOKUP(OVYLD2_!AX$4,'[1]INTERNAL PARAMETERS-1'!$B$5:$J$44,5,FALSE))*VLOOKUP(OVYLD2_!AX$4,'[1]INTERNAL PARAMETERS-1'!$B$5:$J$44,8,FALSE)*VLOOKUP(OVYLD2_!AX$4,'[1]INTERNAL PARAMETERS-1'!$B$5:$J$44,3,FALSE)</f>
        <v>0</v>
      </c>
      <c r="AY174" s="44">
        <f>OVYLD1_!AY174*VLOOKUP(OVYLD2_!AY$4,'[1]INTERNAL PARAMETERS-1'!$B$5:$J$44,5,FALSE)*VLOOKUP(OVYLD2_!AY$4,'[1]INTERNAL PARAMETERS-1'!$B$5:$J$44,6,FALSE)*VLOOKUP(OVYLD2_!AY$4,'[1]INTERNAL PARAMETERS-1'!$B$5:$J$44,3,FALSE) + OVYLD1_!AY174*(1-VLOOKUP(OVYLD2_!AY$4,'[1]INTERNAL PARAMETERS-1'!$B$5:$J$44,5,FALSE))*VLOOKUP(OVYLD2_!AY$4,'[1]INTERNAL PARAMETERS-1'!$B$5:$J$44,8,FALSE)*VLOOKUP(OVYLD2_!AY$4,'[1]INTERNAL PARAMETERS-1'!$B$5:$J$44,3,FALSE)</f>
        <v>0</v>
      </c>
      <c r="AZ174" s="44">
        <f>OVYLD1_!AZ174*VLOOKUP(OVYLD2_!AZ$4,'[1]INTERNAL PARAMETERS-1'!$B$5:$J$44,5,FALSE)*VLOOKUP(OVYLD2_!AZ$4,'[1]INTERNAL PARAMETERS-1'!$B$5:$J$44,6,FALSE)*VLOOKUP(OVYLD2_!AZ$4,'[1]INTERNAL PARAMETERS-1'!$B$5:$J$44,3,FALSE) + OVYLD1_!AZ174*(1-VLOOKUP(OVYLD2_!AZ$4,'[1]INTERNAL PARAMETERS-1'!$B$5:$J$44,5,FALSE))*VLOOKUP(OVYLD2_!AZ$4,'[1]INTERNAL PARAMETERS-1'!$B$5:$J$44,8,FALSE)*VLOOKUP(OVYLD2_!AZ$4,'[1]INTERNAL PARAMETERS-1'!$B$5:$J$44,3,FALSE)</f>
        <v>0</v>
      </c>
      <c r="BA174" s="44">
        <f>OVYLD1_!BA174*VLOOKUP(OVYLD2_!BA$4,'[1]INTERNAL PARAMETERS-1'!$B$5:$J$44,5,FALSE)*VLOOKUP(OVYLD2_!BA$4,'[1]INTERNAL PARAMETERS-1'!$B$5:$J$44,6,FALSE)*VLOOKUP(OVYLD2_!BA$4,'[1]INTERNAL PARAMETERS-1'!$B$5:$J$44,3,FALSE) + OVYLD1_!BA174*(1-VLOOKUP(OVYLD2_!BA$4,'[1]INTERNAL PARAMETERS-1'!$B$5:$J$44,5,FALSE))*VLOOKUP(OVYLD2_!BA$4,'[1]INTERNAL PARAMETERS-1'!$B$5:$J$44,8,FALSE)*VLOOKUP(OVYLD2_!BA$4,'[1]INTERNAL PARAMETERS-1'!$B$5:$J$44,3,FALSE)</f>
        <v>1.6245349586924924</v>
      </c>
      <c r="BB174" s="44">
        <f>OVYLD1_!BB174*VLOOKUP(OVYLD2_!BB$4,'[1]INTERNAL PARAMETERS-1'!$B$5:$J$44,5,FALSE)*VLOOKUP(OVYLD2_!BB$4,'[1]INTERNAL PARAMETERS-1'!$B$5:$J$44,6,FALSE)*VLOOKUP(OVYLD2_!BB$4,'[1]INTERNAL PARAMETERS-1'!$B$5:$J$44,3,FALSE) + OVYLD1_!BB174*(1-VLOOKUP(OVYLD2_!BB$4,'[1]INTERNAL PARAMETERS-1'!$B$5:$J$44,5,FALSE))*VLOOKUP(OVYLD2_!BB$4,'[1]INTERNAL PARAMETERS-1'!$B$5:$J$44,8,FALSE)*VLOOKUP(OVYLD2_!BB$4,'[1]INTERNAL PARAMETERS-1'!$B$5:$J$44,3,FALSE)</f>
        <v>1.6308316058192074</v>
      </c>
      <c r="BC174" s="44">
        <f>OVYLD1_!BC174*VLOOKUP(OVYLD2_!BC$4,'[1]INTERNAL PARAMETERS-1'!$B$5:$J$44,5,FALSE)*VLOOKUP(OVYLD2_!BC$4,'[1]INTERNAL PARAMETERS-1'!$B$5:$J$44,6,FALSE)*VLOOKUP(OVYLD2_!BC$4,'[1]INTERNAL PARAMETERS-1'!$B$5:$J$44,3,FALSE) + OVYLD1_!BC174*(1-VLOOKUP(OVYLD2_!BC$4,'[1]INTERNAL PARAMETERS-1'!$B$5:$J$44,5,FALSE))*VLOOKUP(OVYLD2_!BC$4,'[1]INTERNAL PARAMETERS-1'!$B$5:$J$44,8,FALSE)*VLOOKUP(OVYLD2_!BC$4,'[1]INTERNAL PARAMETERS-1'!$B$5:$J$44,3,FALSE)</f>
        <v>3.1281218964061712</v>
      </c>
      <c r="BD174" s="44">
        <f>OVYLD1_!BD174*VLOOKUP(OVYLD2_!BD$4,'[1]INTERNAL PARAMETERS-1'!$B$5:$J$44,5,FALSE)*VLOOKUP(OVYLD2_!BD$4,'[1]INTERNAL PARAMETERS-1'!$B$5:$J$44,6,FALSE)*VLOOKUP(OVYLD2_!BD$4,'[1]INTERNAL PARAMETERS-1'!$B$5:$J$44,3,FALSE) + OVYLD1_!BD174*(1-VLOOKUP(OVYLD2_!BD$4,'[1]INTERNAL PARAMETERS-1'!$B$5:$J$44,5,FALSE))*VLOOKUP(OVYLD2_!BD$4,'[1]INTERNAL PARAMETERS-1'!$B$5:$J$44,8,FALSE)*VLOOKUP(OVYLD2_!BD$4,'[1]INTERNAL PARAMETERS-1'!$B$5:$J$44,3,FALSE)</f>
        <v>2.0750919877781144</v>
      </c>
      <c r="BE174" s="44">
        <f>OVYLD1_!BE174*VLOOKUP(OVYLD2_!BE$4,'[1]INTERNAL PARAMETERS-1'!$B$5:$J$44,5,FALSE)*VLOOKUP(OVYLD2_!BE$4,'[1]INTERNAL PARAMETERS-1'!$B$5:$J$44,6,FALSE)*VLOOKUP(OVYLD2_!BE$4,'[1]INTERNAL PARAMETERS-1'!$B$5:$J$44,3,FALSE) + OVYLD1_!BE174*(1-VLOOKUP(OVYLD2_!BE$4,'[1]INTERNAL PARAMETERS-1'!$B$5:$J$44,5,FALSE))*VLOOKUP(OVYLD2_!BE$4,'[1]INTERNAL PARAMETERS-1'!$B$5:$J$44,8,FALSE)*VLOOKUP(OVYLD2_!BE$4,'[1]INTERNAL PARAMETERS-1'!$B$5:$J$44,3,FALSE)</f>
        <v>4.6215529693591986</v>
      </c>
      <c r="BF174" s="44">
        <f>OVYLD1_!BF174*VLOOKUP(OVYLD2_!BF$4,'[1]INTERNAL PARAMETERS-1'!$B$5:$J$44,5,FALSE)*VLOOKUP(OVYLD2_!BF$4,'[1]INTERNAL PARAMETERS-1'!$B$5:$J$44,6,FALSE)*VLOOKUP(OVYLD2_!BF$4,'[1]INTERNAL PARAMETERS-1'!$B$5:$J$44,3,FALSE) + OVYLD1_!BF174*(1-VLOOKUP(OVYLD2_!BF$4,'[1]INTERNAL PARAMETERS-1'!$B$5:$J$44,5,FALSE))*VLOOKUP(OVYLD2_!BF$4,'[1]INTERNAL PARAMETERS-1'!$B$5:$J$44,8,FALSE)*VLOOKUP(OVYLD2_!BF$4,'[1]INTERNAL PARAMETERS-1'!$B$5:$J$44,3,FALSE)</f>
        <v>0</v>
      </c>
      <c r="BG174" s="44">
        <f>OVYLD1_!BG174*VLOOKUP(OVYLD2_!BG$4,'[1]INTERNAL PARAMETERS-1'!$B$5:$J$44,5,FALSE)*VLOOKUP(OVYLD2_!BG$4,'[1]INTERNAL PARAMETERS-1'!$B$5:$J$44,6,FALSE)*VLOOKUP(OVYLD2_!BG$4,'[1]INTERNAL PARAMETERS-1'!$B$5:$J$44,3,FALSE) + OVYLD1_!BG174*(1-VLOOKUP(OVYLD2_!BG$4,'[1]INTERNAL PARAMETERS-1'!$B$5:$J$44,5,FALSE))*VLOOKUP(OVYLD2_!BG$4,'[1]INTERNAL PARAMETERS-1'!$B$5:$J$44,8,FALSE)*VLOOKUP(OVYLD2_!BG$4,'[1]INTERNAL PARAMETERS-1'!$B$5:$J$44,3,FALSE)</f>
        <v>2.3534492552809163</v>
      </c>
      <c r="BH174" s="44">
        <f>OVYLD1_!BH174*VLOOKUP(OVYLD2_!BH$4,'[1]INTERNAL PARAMETERS-1'!$B$5:$J$44,5,FALSE)*VLOOKUP(OVYLD2_!BH$4,'[1]INTERNAL PARAMETERS-1'!$B$5:$J$44,6,FALSE)*VLOOKUP(OVYLD2_!BH$4,'[1]INTERNAL PARAMETERS-1'!$B$5:$J$44,3,FALSE) + OVYLD1_!BH174*(1-VLOOKUP(OVYLD2_!BH$4,'[1]INTERNAL PARAMETERS-1'!$B$5:$J$44,5,FALSE))*VLOOKUP(OVYLD2_!BH$4,'[1]INTERNAL PARAMETERS-1'!$B$5:$J$44,8,FALSE)*VLOOKUP(OVYLD2_!BH$4,'[1]INTERNAL PARAMETERS-1'!$B$5:$J$44,3,FALSE)</f>
        <v>1.3816493593483956E-2</v>
      </c>
      <c r="BI174" s="44">
        <f>OVYLD1_!BI174*VLOOKUP(OVYLD2_!BI$4,'[1]INTERNAL PARAMETERS-1'!$B$5:$J$44,5,FALSE)*VLOOKUP(OVYLD2_!BI$4,'[1]INTERNAL PARAMETERS-1'!$B$5:$J$44,6,FALSE)*VLOOKUP(OVYLD2_!BI$4,'[1]INTERNAL PARAMETERS-1'!$B$5:$J$44,3,FALSE) + OVYLD1_!BI174*(1-VLOOKUP(OVYLD2_!BI$4,'[1]INTERNAL PARAMETERS-1'!$B$5:$J$44,5,FALSE))*VLOOKUP(OVYLD2_!BI$4,'[1]INTERNAL PARAMETERS-1'!$B$5:$J$44,8,FALSE)*VLOOKUP(OVYLD2_!BI$4,'[1]INTERNAL PARAMETERS-1'!$B$5:$J$44,3,FALSE)</f>
        <v>0</v>
      </c>
      <c r="BJ174" s="44">
        <f>OVYLD1_!BJ174*VLOOKUP(OVYLD2_!BJ$4,'[1]INTERNAL PARAMETERS-1'!$B$5:$J$44,5,FALSE)*VLOOKUP(OVYLD2_!BJ$4,'[1]INTERNAL PARAMETERS-1'!$B$5:$J$44,6,FALSE)*VLOOKUP(OVYLD2_!BJ$4,'[1]INTERNAL PARAMETERS-1'!$B$5:$J$44,3,FALSE) + OVYLD1_!BJ174*(1-VLOOKUP(OVYLD2_!BJ$4,'[1]INTERNAL PARAMETERS-1'!$B$5:$J$44,5,FALSE))*VLOOKUP(OVYLD2_!BJ$4,'[1]INTERNAL PARAMETERS-1'!$B$5:$J$44,8,FALSE)*VLOOKUP(OVYLD2_!BJ$4,'[1]INTERNAL PARAMETERS-1'!$B$5:$J$44,3,FALSE)</f>
        <v>0.49069076225021785</v>
      </c>
      <c r="BK174" s="44">
        <f>OVYLD1_!BK174*VLOOKUP(OVYLD2_!BK$4,'[1]INTERNAL PARAMETERS-1'!$B$5:$J$44,5,FALSE)*VLOOKUP(OVYLD2_!BK$4,'[1]INTERNAL PARAMETERS-1'!$B$5:$J$44,6,FALSE)*VLOOKUP(OVYLD2_!BK$4,'[1]INTERNAL PARAMETERS-1'!$B$5:$J$44,3,FALSE) + OVYLD1_!BK174*(1-VLOOKUP(OVYLD2_!BK$4,'[1]INTERNAL PARAMETERS-1'!$B$5:$J$44,5,FALSE))*VLOOKUP(OVYLD2_!BK$4,'[1]INTERNAL PARAMETERS-1'!$B$5:$J$44,8,FALSE)*VLOOKUP(OVYLD2_!BK$4,'[1]INTERNAL PARAMETERS-1'!$B$5:$J$44,3,FALSE)</f>
        <v>0.70203679519209794</v>
      </c>
      <c r="BL174" s="44">
        <f>OVYLD1_!BL174*VLOOKUP(OVYLD2_!BL$4,'[1]INTERNAL PARAMETERS-1'!$B$5:$J$44,5,FALSE)*VLOOKUP(OVYLD2_!BL$4,'[1]INTERNAL PARAMETERS-1'!$B$5:$J$44,6,FALSE)*VLOOKUP(OVYLD2_!BL$4,'[1]INTERNAL PARAMETERS-1'!$B$5:$J$44,3,FALSE) + OVYLD1_!BL174*(1-VLOOKUP(OVYLD2_!BL$4,'[1]INTERNAL PARAMETERS-1'!$B$5:$J$44,5,FALSE))*VLOOKUP(OVYLD2_!BL$4,'[1]INTERNAL PARAMETERS-1'!$B$5:$J$44,8,FALSE)*VLOOKUP(OVYLD2_!BL$4,'[1]INTERNAL PARAMETERS-1'!$B$5:$J$44,3,FALSE)</f>
        <v>3.0654700280052194</v>
      </c>
      <c r="BM174" s="44">
        <f>OVYLD1_!BM174*VLOOKUP(OVYLD2_!BM$4,'[1]INTERNAL PARAMETERS-1'!$B$5:$J$44,5,FALSE)*VLOOKUP(OVYLD2_!BM$4,'[1]INTERNAL PARAMETERS-1'!$B$5:$J$44,6,FALSE)*VLOOKUP(OVYLD2_!BM$4,'[1]INTERNAL PARAMETERS-1'!$B$5:$J$44,3,FALSE) + OVYLD1_!BM174*(1-VLOOKUP(OVYLD2_!BM$4,'[1]INTERNAL PARAMETERS-1'!$B$5:$J$44,5,FALSE))*VLOOKUP(OVYLD2_!BM$4,'[1]INTERNAL PARAMETERS-1'!$B$5:$J$44,8,FALSE)*VLOOKUP(OVYLD2_!BM$4,'[1]INTERNAL PARAMETERS-1'!$B$5:$J$44,3,FALSE)</f>
        <v>0.87846052970277844</v>
      </c>
      <c r="BN174" s="44">
        <f>OVYLD1_!BN174*VLOOKUP(OVYLD2_!BN$4,'[1]INTERNAL PARAMETERS-1'!$B$5:$J$44,5,FALSE)*VLOOKUP(OVYLD2_!BN$4,'[1]INTERNAL PARAMETERS-1'!$B$5:$J$44,6,FALSE)*VLOOKUP(OVYLD2_!BN$4,'[1]INTERNAL PARAMETERS-1'!$B$5:$J$44,3,FALSE) + OVYLD1_!BN174*(1-VLOOKUP(OVYLD2_!BN$4,'[1]INTERNAL PARAMETERS-1'!$B$5:$J$44,5,FALSE))*VLOOKUP(OVYLD2_!BN$4,'[1]INTERNAL PARAMETERS-1'!$B$5:$J$44,8,FALSE)*VLOOKUP(OVYLD2_!BN$4,'[1]INTERNAL PARAMETERS-1'!$B$5:$J$44,3,FALSE)</f>
        <v>0.73043959457299135</v>
      </c>
      <c r="BO174" s="44">
        <f>OVYLD1_!BO174*VLOOKUP(OVYLD2_!BO$4,'[1]INTERNAL PARAMETERS-1'!$B$5:$J$44,5,FALSE)*VLOOKUP(OVYLD2_!BO$4,'[1]INTERNAL PARAMETERS-1'!$B$5:$J$44,6,FALSE)*VLOOKUP(OVYLD2_!BO$4,'[1]INTERNAL PARAMETERS-1'!$B$5:$J$44,3,FALSE) + OVYLD1_!BO174*(1-VLOOKUP(OVYLD2_!BO$4,'[1]INTERNAL PARAMETERS-1'!$B$5:$J$44,5,FALSE))*VLOOKUP(OVYLD2_!BO$4,'[1]INTERNAL PARAMETERS-1'!$B$5:$J$44,8,FALSE)*VLOOKUP(OVYLD2_!BO$4,'[1]INTERNAL PARAMETERS-1'!$B$5:$J$44,3,FALSE)</f>
        <v>0.65894913298779201</v>
      </c>
      <c r="BP174" s="44">
        <f>OVYLD1_!BP174*VLOOKUP(OVYLD2_!BP$4,'[1]INTERNAL PARAMETERS-1'!$B$5:$J$44,5,FALSE)*VLOOKUP(OVYLD2_!BP$4,'[1]INTERNAL PARAMETERS-1'!$B$5:$J$44,6,FALSE)*VLOOKUP(OVYLD2_!BP$4,'[1]INTERNAL PARAMETERS-1'!$B$5:$J$44,3,FALSE) + OVYLD1_!BP174*(1-VLOOKUP(OVYLD2_!BP$4,'[1]INTERNAL PARAMETERS-1'!$B$5:$J$44,5,FALSE))*VLOOKUP(OVYLD2_!BP$4,'[1]INTERNAL PARAMETERS-1'!$B$5:$J$44,8,FALSE)*VLOOKUP(OVYLD2_!BP$4,'[1]INTERNAL PARAMETERS-1'!$B$5:$J$44,3,FALSE)</f>
        <v>4.211584678166997E-2</v>
      </c>
      <c r="BQ174" s="44">
        <f>OVYLD1_!BQ174*VLOOKUP(OVYLD2_!BQ$4,'[1]INTERNAL PARAMETERS-1'!$B$5:$J$44,5,FALSE)*VLOOKUP(OVYLD2_!BQ$4,'[1]INTERNAL PARAMETERS-1'!$B$5:$J$44,6,FALSE)*VLOOKUP(OVYLD2_!BQ$4,'[1]INTERNAL PARAMETERS-1'!$B$5:$J$44,3,FALSE) + OVYLD1_!BQ174*(1-VLOOKUP(OVYLD2_!BQ$4,'[1]INTERNAL PARAMETERS-1'!$B$5:$J$44,5,FALSE))*VLOOKUP(OVYLD2_!BQ$4,'[1]INTERNAL PARAMETERS-1'!$B$5:$J$44,8,FALSE)*VLOOKUP(OVYLD2_!BQ$4,'[1]INTERNAL PARAMETERS-1'!$B$5:$J$44,3,FALSE)</f>
        <v>2.7876796876788155</v>
      </c>
      <c r="BR174" s="44">
        <f>OVYLD1_!BR174*VLOOKUP(OVYLD2_!BR$4,'[1]INTERNAL PARAMETERS-1'!$B$5:$J$44,5,FALSE)*VLOOKUP(OVYLD2_!BR$4,'[1]INTERNAL PARAMETERS-1'!$B$5:$J$44,6,FALSE)*VLOOKUP(OVYLD2_!BR$4,'[1]INTERNAL PARAMETERS-1'!$B$5:$J$44,3,FALSE) + OVYLD1_!BR174*(1-VLOOKUP(OVYLD2_!BR$4,'[1]INTERNAL PARAMETERS-1'!$B$5:$J$44,5,FALSE))*VLOOKUP(OVYLD2_!BR$4,'[1]INTERNAL PARAMETERS-1'!$B$5:$J$44,8,FALSE)*VLOOKUP(OVYLD2_!BR$4,'[1]INTERNAL PARAMETERS-1'!$B$5:$J$44,3,FALSE)</f>
        <v>9.5139818270255347E-2</v>
      </c>
      <c r="BS174" s="44">
        <f>OVYLD1_!BS174*VLOOKUP(OVYLD2_!BS$4,'[1]INTERNAL PARAMETERS-1'!$B$5:$J$44,5,FALSE)*VLOOKUP(OVYLD2_!BS$4,'[1]INTERNAL PARAMETERS-1'!$B$5:$J$44,6,FALSE)*VLOOKUP(OVYLD2_!BS$4,'[1]INTERNAL PARAMETERS-1'!$B$5:$J$44,3,FALSE) + OVYLD1_!BS174*(1-VLOOKUP(OVYLD2_!BS$4,'[1]INTERNAL PARAMETERS-1'!$B$5:$J$44,5,FALSE))*VLOOKUP(OVYLD2_!BS$4,'[1]INTERNAL PARAMETERS-1'!$B$5:$J$44,8,FALSE)*VLOOKUP(OVYLD2_!BS$4,'[1]INTERNAL PARAMETERS-1'!$B$5:$J$44,3,FALSE)</f>
        <v>6.1055082386502818E-3</v>
      </c>
      <c r="BT174" s="44">
        <f>OVYLD1_!BT174*VLOOKUP(OVYLD2_!BT$4,'[1]INTERNAL PARAMETERS-1'!$B$5:$J$44,5,FALSE)*VLOOKUP(OVYLD2_!BT$4,'[1]INTERNAL PARAMETERS-1'!$B$5:$J$44,6,FALSE)*VLOOKUP(OVYLD2_!BT$4,'[1]INTERNAL PARAMETERS-1'!$B$5:$J$44,3,FALSE) + OVYLD1_!BT174*(1-VLOOKUP(OVYLD2_!BT$4,'[1]INTERNAL PARAMETERS-1'!$B$5:$J$44,5,FALSE))*VLOOKUP(OVYLD2_!BT$4,'[1]INTERNAL PARAMETERS-1'!$B$5:$J$44,8,FALSE)*VLOOKUP(OVYLD2_!BT$4,'[1]INTERNAL PARAMETERS-1'!$B$5:$J$44,3,FALSE)</f>
        <v>0</v>
      </c>
      <c r="BU174" s="44">
        <f>OVYLD1_!BU174*VLOOKUP(OVYLD2_!BU$4,'[1]INTERNAL PARAMETERS-1'!$B$5:$J$44,5,FALSE)*VLOOKUP(OVYLD2_!BU$4,'[1]INTERNAL PARAMETERS-1'!$B$5:$J$44,6,FALSE)*VLOOKUP(OVYLD2_!BU$4,'[1]INTERNAL PARAMETERS-1'!$B$5:$J$44,3,FALSE) + OVYLD1_!BU174*(1-VLOOKUP(OVYLD2_!BU$4,'[1]INTERNAL PARAMETERS-1'!$B$5:$J$44,5,FALSE))*VLOOKUP(OVYLD2_!BU$4,'[1]INTERNAL PARAMETERS-1'!$B$5:$J$44,8,FALSE)*VLOOKUP(OVYLD2_!BU$4,'[1]INTERNAL PARAMETERS-1'!$B$5:$J$44,3,FALSE)</f>
        <v>0</v>
      </c>
      <c r="BV174" s="44">
        <f>OVYLD1_!BV174*VLOOKUP(OVYLD2_!BV$4,'[1]INTERNAL PARAMETERS-1'!$B$5:$J$44,5,FALSE)*VLOOKUP(OVYLD2_!BV$4,'[1]INTERNAL PARAMETERS-1'!$B$5:$J$44,6,FALSE)*VLOOKUP(OVYLD2_!BV$4,'[1]INTERNAL PARAMETERS-1'!$B$5:$J$44,3,FALSE) + OVYLD1_!BV174*(1-VLOOKUP(OVYLD2_!BV$4,'[1]INTERNAL PARAMETERS-1'!$B$5:$J$44,5,FALSE))*VLOOKUP(OVYLD2_!BV$4,'[1]INTERNAL PARAMETERS-1'!$B$5:$J$44,8,FALSE)*VLOOKUP(OVYLD2_!BV$4,'[1]INTERNAL PARAMETERS-1'!$B$5:$J$44,3,FALSE)</f>
        <v>0</v>
      </c>
      <c r="BW174" s="44">
        <f>OVYLD1_!BW174*VLOOKUP(OVYLD2_!BW$4,'[1]INTERNAL PARAMETERS-1'!$B$5:$J$44,5,FALSE)*VLOOKUP(OVYLD2_!BW$4,'[1]INTERNAL PARAMETERS-1'!$B$5:$J$44,6,FALSE)*VLOOKUP(OVYLD2_!BW$4,'[1]INTERNAL PARAMETERS-1'!$B$5:$J$44,3,FALSE) + OVYLD1_!BW174*(1-VLOOKUP(OVYLD2_!BW$4,'[1]INTERNAL PARAMETERS-1'!$B$5:$J$44,5,FALSE))*VLOOKUP(OVYLD2_!BW$4,'[1]INTERNAL PARAMETERS-1'!$B$5:$J$44,8,FALSE)*VLOOKUP(OVYLD2_!BW$4,'[1]INTERNAL PARAMETERS-1'!$B$5:$J$44,3,FALSE)</f>
        <v>0</v>
      </c>
      <c r="BX174" s="44">
        <f>OVYLD1_!BX174*VLOOKUP(OVYLD2_!BX$4,'[1]INTERNAL PARAMETERS-1'!$B$5:$J$44,5,FALSE)*VLOOKUP(OVYLD2_!BX$4,'[1]INTERNAL PARAMETERS-1'!$B$5:$J$44,6,FALSE)*VLOOKUP(OVYLD2_!BX$4,'[1]INTERNAL PARAMETERS-1'!$B$5:$J$44,3,FALSE) + OVYLD1_!BX174*(1-VLOOKUP(OVYLD2_!BX$4,'[1]INTERNAL PARAMETERS-1'!$B$5:$J$44,5,FALSE))*VLOOKUP(OVYLD2_!BX$4,'[1]INTERNAL PARAMETERS-1'!$B$5:$J$44,8,FALSE)*VLOOKUP(OVYLD2_!BX$4,'[1]INTERNAL PARAMETERS-1'!$B$5:$J$44,3,FALSE)</f>
        <v>0</v>
      </c>
      <c r="BY174" s="44">
        <f>OVYLD1_!BY174*VLOOKUP(OVYLD2_!BY$4,'[1]INTERNAL PARAMETERS-1'!$B$5:$J$44,5,FALSE)*VLOOKUP(OVYLD2_!BY$4,'[1]INTERNAL PARAMETERS-1'!$B$5:$J$44,6,FALSE)*VLOOKUP(OVYLD2_!BY$4,'[1]INTERNAL PARAMETERS-1'!$B$5:$J$44,3,FALSE) + OVYLD1_!BY174*(1-VLOOKUP(OVYLD2_!BY$4,'[1]INTERNAL PARAMETERS-1'!$B$5:$J$44,5,FALSE))*VLOOKUP(OVYLD2_!BY$4,'[1]INTERNAL PARAMETERS-1'!$B$5:$J$44,8,FALSE)*VLOOKUP(OVYLD2_!BY$4,'[1]INTERNAL PARAMETERS-1'!$B$5:$J$44,3,FALSE)</f>
        <v>0</v>
      </c>
      <c r="BZ174" s="44">
        <f>OVYLD1_!BZ174*VLOOKUP(OVYLD2_!BZ$4,'[1]INTERNAL PARAMETERS-1'!$B$5:$J$44,5,FALSE)*VLOOKUP(OVYLD2_!BZ$4,'[1]INTERNAL PARAMETERS-1'!$B$5:$J$44,6,FALSE)*VLOOKUP(OVYLD2_!BZ$4,'[1]INTERNAL PARAMETERS-1'!$B$5:$J$44,3,FALSE) + OVYLD1_!BZ174*(1-VLOOKUP(OVYLD2_!BZ$4,'[1]INTERNAL PARAMETERS-1'!$B$5:$J$44,5,FALSE))*VLOOKUP(OVYLD2_!BZ$4,'[1]INTERNAL PARAMETERS-1'!$B$5:$J$44,8,FALSE)*VLOOKUP(OVYLD2_!BZ$4,'[1]INTERNAL PARAMETERS-1'!$B$5:$J$44,3,FALSE)</f>
        <v>4.3666112166237236E-3</v>
      </c>
      <c r="CA174" s="44">
        <f>OVYLD1_!CA174*VLOOKUP(OVYLD2_!CA$4,'[1]INTERNAL PARAMETERS-1'!$B$5:$J$44,5,FALSE)*VLOOKUP(OVYLD2_!CA$4,'[1]INTERNAL PARAMETERS-1'!$B$5:$J$44,6,FALSE)*VLOOKUP(OVYLD2_!CA$4,'[1]INTERNAL PARAMETERS-1'!$B$5:$J$44,3,FALSE) + OVYLD1_!CA174*(1-VLOOKUP(OVYLD2_!CA$4,'[1]INTERNAL PARAMETERS-1'!$B$5:$J$44,5,FALSE))*VLOOKUP(OVYLD2_!CA$4,'[1]INTERNAL PARAMETERS-1'!$B$5:$J$44,8,FALSE)*VLOOKUP(OVYLD2_!CA$4,'[1]INTERNAL PARAMETERS-1'!$B$5:$J$44,3,FALSE)</f>
        <v>0</v>
      </c>
      <c r="CB174" s="44">
        <f>OVYLD1_!CB174*VLOOKUP(OVYLD2_!CB$4,'[1]INTERNAL PARAMETERS-1'!$B$5:$J$44,5,FALSE)*VLOOKUP(OVYLD2_!CB$4,'[1]INTERNAL PARAMETERS-1'!$B$5:$J$44,6,FALSE)*VLOOKUP(OVYLD2_!CB$4,'[1]INTERNAL PARAMETERS-1'!$B$5:$J$44,3,FALSE) + OVYLD1_!CB174*(1-VLOOKUP(OVYLD2_!CB$4,'[1]INTERNAL PARAMETERS-1'!$B$5:$J$44,5,FALSE))*VLOOKUP(OVYLD2_!CB$4,'[1]INTERNAL PARAMETERS-1'!$B$5:$J$44,8,FALSE)*VLOOKUP(OVYLD2_!CB$4,'[1]INTERNAL PARAMETERS-1'!$B$5:$J$44,3,FALSE)</f>
        <v>0</v>
      </c>
      <c r="CC174" s="44">
        <f>OVYLD1_!CC174*VLOOKUP(OVYLD2_!CC$4,'[1]INTERNAL PARAMETERS-1'!$B$5:$J$44,5,FALSE)*VLOOKUP(OVYLD2_!CC$4,'[1]INTERNAL PARAMETERS-1'!$B$5:$J$44,6,FALSE)*VLOOKUP(OVYLD2_!CC$4,'[1]INTERNAL PARAMETERS-1'!$B$5:$J$44,3,FALSE) + OVYLD1_!CC174*(1-VLOOKUP(OVYLD2_!CC$4,'[1]INTERNAL PARAMETERS-1'!$B$5:$J$44,5,FALSE))*VLOOKUP(OVYLD2_!CC$4,'[1]INTERNAL PARAMETERS-1'!$B$5:$J$44,8,FALSE)*VLOOKUP(OVYLD2_!CC$4,'[1]INTERNAL PARAMETERS-1'!$B$5:$J$44,3,FALSE)</f>
        <v>2.820163638265313E-2</v>
      </c>
      <c r="CD174" s="44">
        <f>OVYLD1_!CD174*VLOOKUP(OVYLD2_!CD$4,'[1]INTERNAL PARAMETERS-1'!$B$5:$J$44,5,FALSE)*VLOOKUP(OVYLD2_!CD$4,'[1]INTERNAL PARAMETERS-1'!$B$5:$J$44,6,FALSE)*VLOOKUP(OVYLD2_!CD$4,'[1]INTERNAL PARAMETERS-1'!$B$5:$J$44,3,FALSE) + OVYLD1_!CD174*(1-VLOOKUP(OVYLD2_!CD$4,'[1]INTERNAL PARAMETERS-1'!$B$5:$J$44,5,FALSE))*VLOOKUP(OVYLD2_!CD$4,'[1]INTERNAL PARAMETERS-1'!$B$5:$J$44,8,FALSE)*VLOOKUP(OVYLD2_!CD$4,'[1]INTERNAL PARAMETERS-1'!$B$5:$J$44,3,FALSE)</f>
        <v>3.9345873267177929E-2</v>
      </c>
      <c r="CE174" s="44">
        <f>OVYLD1_!CE174*VLOOKUP(OVYLD2_!CE$4,'[1]INTERNAL PARAMETERS-1'!$B$5:$J$44,5,FALSE)*VLOOKUP(OVYLD2_!CE$4,'[1]INTERNAL PARAMETERS-1'!$B$5:$J$44,6,FALSE)*VLOOKUP(OVYLD2_!CE$4,'[1]INTERNAL PARAMETERS-1'!$B$5:$J$44,3,FALSE) + OVYLD1_!CE174*(1-VLOOKUP(OVYLD2_!CE$4,'[1]INTERNAL PARAMETERS-1'!$B$5:$J$44,5,FALSE))*VLOOKUP(OVYLD2_!CE$4,'[1]INTERNAL PARAMETERS-1'!$B$5:$J$44,8,FALSE)*VLOOKUP(OVYLD2_!CE$4,'[1]INTERNAL PARAMETERS-1'!$B$5:$J$44,3,FALSE)</f>
        <v>9.1207684482425763E-2</v>
      </c>
      <c r="CF174" s="44">
        <f>OVYLD1_!CF174*VLOOKUP(OVYLD2_!CF$4,'[1]INTERNAL PARAMETERS-1'!$B$5:$J$44,5,FALSE)*VLOOKUP(OVYLD2_!CF$4,'[1]INTERNAL PARAMETERS-1'!$B$5:$J$44,6,FALSE)*VLOOKUP(OVYLD2_!CF$4,'[1]INTERNAL PARAMETERS-1'!$B$5:$J$44,3,FALSE) + OVYLD1_!CF174*(1-VLOOKUP(OVYLD2_!CF$4,'[1]INTERNAL PARAMETERS-1'!$B$5:$J$44,5,FALSE))*VLOOKUP(OVYLD2_!CF$4,'[1]INTERNAL PARAMETERS-1'!$B$5:$J$44,8,FALSE)*VLOOKUP(OVYLD2_!CF$4,'[1]INTERNAL PARAMETERS-1'!$B$5:$J$44,3,FALSE)</f>
        <v>7.5687472106417256E-2</v>
      </c>
      <c r="CG174" s="44">
        <f>OVYLD1_!CG174*VLOOKUP(OVYLD2_!CG$4,'[1]INTERNAL PARAMETERS-1'!$B$5:$J$44,5,FALSE)*VLOOKUP(OVYLD2_!CG$4,'[1]INTERNAL PARAMETERS-1'!$B$5:$J$44,6,FALSE)*VLOOKUP(OVYLD2_!CG$4,'[1]INTERNAL PARAMETERS-1'!$B$5:$J$44,3,FALSE) + OVYLD1_!CG174*(1-VLOOKUP(OVYLD2_!CG$4,'[1]INTERNAL PARAMETERS-1'!$B$5:$J$44,5,FALSE))*VLOOKUP(OVYLD2_!CG$4,'[1]INTERNAL PARAMETERS-1'!$B$5:$J$44,8,FALSE)*VLOOKUP(OVYLD2_!CG$4,'[1]INTERNAL PARAMETERS-1'!$B$5:$J$44,3,FALSE)</f>
        <v>2.0064277219196723E-3</v>
      </c>
      <c r="CH174" s="43">
        <f>OVYLD1_!CH174*VLOOKUP(OVYLD2_!CH$4,'[1]INTERNAL PARAMETERS-1'!$B$5:$J$44,5,FALSE)*VLOOKUP(OVYLD2_!CH$4,'[1]INTERNAL PARAMETERS-1'!$B$5:$J$44,6,FALSE)*VLOOKUP(OVYLD2_!CH$4,'[1]INTERNAL PARAMETERS-1'!$B$5:$J$44,3,FALSE) + OVYLD1_!CH174*(1-VLOOKUP(OVYLD2_!CH$4,'[1]INTERNAL PARAMETERS-1'!$B$5:$J$44,5,FALSE))*VLOOKUP(OVYLD2_!CH$4,'[1]INTERNAL PARAMETERS-1'!$B$5:$J$44,8,FALSE)*VLOOKUP(OVYLD2_!CH$4,'[1]INTERNAL PARAMETERS-1'!$B$5:$J$44,3,FALSE)</f>
        <v>0</v>
      </c>
      <c r="CJ174" s="45">
        <f t="shared" si="4"/>
        <v>1919.7812413559232</v>
      </c>
      <c r="CK174" s="43">
        <f t="shared" si="5"/>
        <v>35.805760328696799</v>
      </c>
    </row>
    <row r="175" spans="2:89" x14ac:dyDescent="0.5">
      <c r="B175" s="58" t="s">
        <v>8</v>
      </c>
      <c r="C175" s="57" t="s">
        <v>63</v>
      </c>
      <c r="D175" s="57" t="s">
        <v>72</v>
      </c>
      <c r="E175" s="128">
        <f>OVERALL2021!AI175</f>
        <v>3587.7341574572165</v>
      </c>
      <c r="F175" s="56">
        <f>'[1]INTERNAL PARAMETERS-1'!M13</f>
        <v>44.225000000000001</v>
      </c>
      <c r="G175" s="45">
        <f>OVYLD1_!G175*VLOOKUP(OVYLD2_!G$4,'[1]INTERNAL PARAMETERS-1'!$B$5:$J$44,5,FALSE)*VLOOKUP(OVYLD2_!G$4,'[1]INTERNAL PARAMETERS-1'!$B$5:$J$44,7,FALSE)*OVYLD2_!$F175 + OVYLD1_!G175*(1-VLOOKUP(OVYLD2_!G$4,'[1]INTERNAL PARAMETERS-1'!$B$5:$J$44,5,FALSE))*VLOOKUP(OVYLD2_!G$4,'[1]INTERNAL PARAMETERS-1'!$B$5:$J$44,9,FALSE)*OVYLD2_!$F175</f>
        <v>549.44171126968899</v>
      </c>
      <c r="H175" s="44">
        <f>OVYLD1_!H175*VLOOKUP(OVYLD2_!H$4,'[1]INTERNAL PARAMETERS-1'!$B$5:$J$44,5,FALSE)*VLOOKUP(OVYLD2_!H$4,'[1]INTERNAL PARAMETERS-1'!$B$5:$J$44,7,FALSE)*OVYLD2_!$F175 + OVYLD1_!H175*(1-VLOOKUP(OVYLD2_!H$4,'[1]INTERNAL PARAMETERS-1'!$B$5:$J$44,5,FALSE))*VLOOKUP(OVYLD2_!H$4,'[1]INTERNAL PARAMETERS-1'!$B$5:$J$44,9,FALSE)*OVYLD2_!$F175</f>
        <v>263.57090657815218</v>
      </c>
      <c r="I175" s="44">
        <f>OVYLD1_!I175*VLOOKUP(OVYLD2_!I$4,'[1]INTERNAL PARAMETERS-1'!$B$5:$J$44,5,FALSE)*VLOOKUP(OVYLD2_!I$4,'[1]INTERNAL PARAMETERS-1'!$B$5:$J$44,7,FALSE)*OVYLD2_!$F175 + OVYLD1_!I175*(1-VLOOKUP(OVYLD2_!I$4,'[1]INTERNAL PARAMETERS-1'!$B$5:$J$44,5,FALSE))*VLOOKUP(OVYLD2_!I$4,'[1]INTERNAL PARAMETERS-1'!$B$5:$J$44,9,FALSE)*OVYLD2_!$F175</f>
        <v>376.38201683685941</v>
      </c>
      <c r="J175" s="44">
        <f>OVYLD1_!J175*VLOOKUP(OVYLD2_!J$4,'[1]INTERNAL PARAMETERS-1'!$B$5:$J$44,5,FALSE)*VLOOKUP(OVYLD2_!J$4,'[1]INTERNAL PARAMETERS-1'!$B$5:$J$44,7,FALSE)*OVYLD2_!$F175 + OVYLD1_!J175*(1-VLOOKUP(OVYLD2_!J$4,'[1]INTERNAL PARAMETERS-1'!$B$5:$J$44,5,FALSE))*VLOOKUP(OVYLD2_!J$4,'[1]INTERNAL PARAMETERS-1'!$B$5:$J$44,9,FALSE)*OVYLD2_!$F175</f>
        <v>0</v>
      </c>
      <c r="K175" s="44">
        <f>OVYLD1_!K175*VLOOKUP(OVYLD2_!K$4,'[1]INTERNAL PARAMETERS-1'!$B$5:$J$44,5,FALSE)*VLOOKUP(OVYLD2_!K$4,'[1]INTERNAL PARAMETERS-1'!$B$5:$J$44,7,FALSE)*OVYLD2_!$F175 + OVYLD1_!K175*(1-VLOOKUP(OVYLD2_!K$4,'[1]INTERNAL PARAMETERS-1'!$B$5:$J$44,5,FALSE))*VLOOKUP(OVYLD2_!K$4,'[1]INTERNAL PARAMETERS-1'!$B$5:$J$44,9,FALSE)*OVYLD2_!$F175</f>
        <v>5.7234556151918099</v>
      </c>
      <c r="L175" s="44">
        <f>OVYLD1_!L175*VLOOKUP(OVYLD2_!L$4,'[1]INTERNAL PARAMETERS-1'!$B$5:$J$44,5,FALSE)*VLOOKUP(OVYLD2_!L$4,'[1]INTERNAL PARAMETERS-1'!$B$5:$J$44,7,FALSE)*OVYLD2_!$F175 + OVYLD1_!L175*(1-VLOOKUP(OVYLD2_!L$4,'[1]INTERNAL PARAMETERS-1'!$B$5:$J$44,5,FALSE))*VLOOKUP(OVYLD2_!L$4,'[1]INTERNAL PARAMETERS-1'!$B$5:$J$44,9,FALSE)*OVYLD2_!$F175</f>
        <v>0</v>
      </c>
      <c r="M175" s="44">
        <f>OVYLD1_!M175*VLOOKUP(OVYLD2_!M$4,'[1]INTERNAL PARAMETERS-1'!$B$5:$J$44,5,FALSE)*VLOOKUP(OVYLD2_!M$4,'[1]INTERNAL PARAMETERS-1'!$B$5:$J$44,7,FALSE)*OVYLD2_!$F175 + OVYLD1_!M175*(1-VLOOKUP(OVYLD2_!M$4,'[1]INTERNAL PARAMETERS-1'!$B$5:$J$44,5,FALSE))*VLOOKUP(OVYLD2_!M$4,'[1]INTERNAL PARAMETERS-1'!$B$5:$J$44,9,FALSE)*OVYLD2_!$F175</f>
        <v>10.329084109069813</v>
      </c>
      <c r="N175" s="44">
        <f>OVYLD1_!N175*VLOOKUP(OVYLD2_!N$4,'[1]INTERNAL PARAMETERS-1'!$B$5:$J$44,5,FALSE)*VLOOKUP(OVYLD2_!N$4,'[1]INTERNAL PARAMETERS-1'!$B$5:$J$44,7,FALSE)*OVYLD2_!$F175 + OVYLD1_!N175*(1-VLOOKUP(OVYLD2_!N$4,'[1]INTERNAL PARAMETERS-1'!$B$5:$J$44,5,FALSE))*VLOOKUP(OVYLD2_!N$4,'[1]INTERNAL PARAMETERS-1'!$B$5:$J$44,9,FALSE)*OVYLD2_!$F175</f>
        <v>1.2402526175670727</v>
      </c>
      <c r="O175" s="44">
        <f>OVYLD1_!O175*VLOOKUP(OVYLD2_!O$4,'[1]INTERNAL PARAMETERS-1'!$B$5:$J$44,5,FALSE)*VLOOKUP(OVYLD2_!O$4,'[1]INTERNAL PARAMETERS-1'!$B$5:$J$44,7,FALSE)*OVYLD2_!$F175 + OVYLD1_!O175*(1-VLOOKUP(OVYLD2_!O$4,'[1]INTERNAL PARAMETERS-1'!$B$5:$J$44,5,FALSE))*VLOOKUP(OVYLD2_!O$4,'[1]INTERNAL PARAMETERS-1'!$B$5:$J$44,9,FALSE)*OVYLD2_!$F175</f>
        <v>0</v>
      </c>
      <c r="P175" s="44">
        <f>OVYLD1_!P175*VLOOKUP(OVYLD2_!P$4,'[1]INTERNAL PARAMETERS-1'!$B$5:$J$44,5,FALSE)*VLOOKUP(OVYLD2_!P$4,'[1]INTERNAL PARAMETERS-1'!$B$5:$J$44,7,FALSE)*OVYLD2_!$F175 + OVYLD1_!P175*(1-VLOOKUP(OVYLD2_!P$4,'[1]INTERNAL PARAMETERS-1'!$B$5:$J$44,5,FALSE))*VLOOKUP(OVYLD2_!P$4,'[1]INTERNAL PARAMETERS-1'!$B$5:$J$44,9,FALSE)*OVYLD2_!$F175</f>
        <v>0</v>
      </c>
      <c r="Q175" s="44">
        <f>OVYLD1_!Q175*VLOOKUP(OVYLD2_!Q$4,'[1]INTERNAL PARAMETERS-1'!$B$5:$J$44,5,FALSE)*VLOOKUP(OVYLD2_!Q$4,'[1]INTERNAL PARAMETERS-1'!$B$5:$J$44,7,FALSE)*OVYLD2_!$F175 + OVYLD1_!Q175*(1-VLOOKUP(OVYLD2_!Q$4,'[1]INTERNAL PARAMETERS-1'!$B$5:$J$44,5,FALSE))*VLOOKUP(OVYLD2_!Q$4,'[1]INTERNAL PARAMETERS-1'!$B$5:$J$44,9,FALSE)*OVYLD2_!$F175</f>
        <v>0</v>
      </c>
      <c r="R175" s="44">
        <f>OVYLD1_!R175*VLOOKUP(OVYLD2_!R$4,'[1]INTERNAL PARAMETERS-1'!$B$5:$J$44,5,FALSE)*VLOOKUP(OVYLD2_!R$4,'[1]INTERNAL PARAMETERS-1'!$B$5:$J$44,7,FALSE)*OVYLD2_!$F175 + OVYLD1_!R175*(1-VLOOKUP(OVYLD2_!R$4,'[1]INTERNAL PARAMETERS-1'!$B$5:$J$44,5,FALSE))*VLOOKUP(OVYLD2_!R$4,'[1]INTERNAL PARAMETERS-1'!$B$5:$J$44,9,FALSE)*OVYLD2_!$F175</f>
        <v>0.67833548031902924</v>
      </c>
      <c r="S175" s="44">
        <f>OVYLD1_!S175*VLOOKUP(OVYLD2_!S$4,'[1]INTERNAL PARAMETERS-1'!$B$5:$J$44,5,FALSE)*VLOOKUP(OVYLD2_!S$4,'[1]INTERNAL PARAMETERS-1'!$B$5:$J$44,7,FALSE)*OVYLD2_!$F175 + OVYLD1_!S175*(1-VLOOKUP(OVYLD2_!S$4,'[1]INTERNAL PARAMETERS-1'!$B$5:$J$44,5,FALSE))*VLOOKUP(OVYLD2_!S$4,'[1]INTERNAL PARAMETERS-1'!$B$5:$J$44,9,FALSE)*OVYLD2_!$F175</f>
        <v>61.872494117600318</v>
      </c>
      <c r="T175" s="44">
        <f>OVYLD1_!T175*VLOOKUP(OVYLD2_!T$4,'[1]INTERNAL PARAMETERS-1'!$B$5:$J$44,5,FALSE)*VLOOKUP(OVYLD2_!T$4,'[1]INTERNAL PARAMETERS-1'!$B$5:$J$44,7,FALSE)*OVYLD2_!$F175 + OVYLD1_!T175*(1-VLOOKUP(OVYLD2_!T$4,'[1]INTERNAL PARAMETERS-1'!$B$5:$J$44,5,FALSE))*VLOOKUP(OVYLD2_!T$4,'[1]INTERNAL PARAMETERS-1'!$B$5:$J$44,9,FALSE)*OVYLD2_!$F175</f>
        <v>15.264452317695525</v>
      </c>
      <c r="U175" s="44">
        <f>OVYLD1_!U175*VLOOKUP(OVYLD2_!U$4,'[1]INTERNAL PARAMETERS-1'!$B$5:$J$44,5,FALSE)*VLOOKUP(OVYLD2_!U$4,'[1]INTERNAL PARAMETERS-1'!$B$5:$J$44,7,FALSE)*OVYLD2_!$F175 + OVYLD1_!U175*(1-VLOOKUP(OVYLD2_!U$4,'[1]INTERNAL PARAMETERS-1'!$B$5:$J$44,5,FALSE))*VLOOKUP(OVYLD2_!U$4,'[1]INTERNAL PARAMETERS-1'!$B$5:$J$44,9,FALSE)*OVYLD2_!$F175</f>
        <v>9.5829230140960355</v>
      </c>
      <c r="V175" s="44">
        <f>OVYLD1_!V175*VLOOKUP(OVYLD2_!V$4,'[1]INTERNAL PARAMETERS-1'!$B$5:$J$44,5,FALSE)*VLOOKUP(OVYLD2_!V$4,'[1]INTERNAL PARAMETERS-1'!$B$5:$J$44,7,FALSE)*OVYLD2_!$F175 + OVYLD1_!V175*(1-VLOOKUP(OVYLD2_!V$4,'[1]INTERNAL PARAMETERS-1'!$B$5:$J$44,5,FALSE))*VLOOKUP(OVYLD2_!V$4,'[1]INTERNAL PARAMETERS-1'!$B$5:$J$44,9,FALSE)*OVYLD2_!$F175</f>
        <v>33.416824487666418</v>
      </c>
      <c r="W175" s="44">
        <f>OVYLD1_!W175*VLOOKUP(OVYLD2_!W$4,'[1]INTERNAL PARAMETERS-1'!$B$5:$J$44,5,FALSE)*VLOOKUP(OVYLD2_!W$4,'[1]INTERNAL PARAMETERS-1'!$B$5:$J$44,7,FALSE)*OVYLD2_!$F175 + OVYLD1_!W175*(1-VLOOKUP(OVYLD2_!W$4,'[1]INTERNAL PARAMETERS-1'!$B$5:$J$44,5,FALSE))*VLOOKUP(OVYLD2_!W$4,'[1]INTERNAL PARAMETERS-1'!$B$5:$J$44,9,FALSE)*OVYLD2_!$F175</f>
        <v>0</v>
      </c>
      <c r="X175" s="44">
        <f>OVYLD1_!X175*VLOOKUP(OVYLD2_!X$4,'[1]INTERNAL PARAMETERS-1'!$B$5:$J$44,5,FALSE)*VLOOKUP(OVYLD2_!X$4,'[1]INTERNAL PARAMETERS-1'!$B$5:$J$44,7,FALSE)*OVYLD2_!$F175 + OVYLD1_!X175*(1-VLOOKUP(OVYLD2_!X$4,'[1]INTERNAL PARAMETERS-1'!$B$5:$J$44,5,FALSE))*VLOOKUP(OVYLD2_!X$4,'[1]INTERNAL PARAMETERS-1'!$B$5:$J$44,9,FALSE)*OVYLD2_!$F175</f>
        <v>0</v>
      </c>
      <c r="Y175" s="44">
        <f>OVYLD1_!Y175*VLOOKUP(OVYLD2_!Y$4,'[1]INTERNAL PARAMETERS-1'!$B$5:$J$44,5,FALSE)*VLOOKUP(OVYLD2_!Y$4,'[1]INTERNAL PARAMETERS-1'!$B$5:$J$44,7,FALSE)*OVYLD2_!$F175 + OVYLD1_!Y175*(1-VLOOKUP(OVYLD2_!Y$4,'[1]INTERNAL PARAMETERS-1'!$B$5:$J$44,5,FALSE))*VLOOKUP(OVYLD2_!Y$4,'[1]INTERNAL PARAMETERS-1'!$B$5:$J$44,9,FALSE)*OVYLD2_!$F175</f>
        <v>0</v>
      </c>
      <c r="Z175" s="44">
        <f>OVYLD1_!Z175*VLOOKUP(OVYLD2_!Z$4,'[1]INTERNAL PARAMETERS-1'!$B$5:$J$44,5,FALSE)*VLOOKUP(OVYLD2_!Z$4,'[1]INTERNAL PARAMETERS-1'!$B$5:$J$44,7,FALSE)*OVYLD2_!$F175 + OVYLD1_!Z175*(1-VLOOKUP(OVYLD2_!Z$4,'[1]INTERNAL PARAMETERS-1'!$B$5:$J$44,5,FALSE))*VLOOKUP(OVYLD2_!Z$4,'[1]INTERNAL PARAMETERS-1'!$B$5:$J$44,9,FALSE)*OVYLD2_!$F175</f>
        <v>0</v>
      </c>
      <c r="AA175" s="44">
        <f>OVYLD1_!AA175*VLOOKUP(OVYLD2_!AA$4,'[1]INTERNAL PARAMETERS-1'!$B$5:$J$44,5,FALSE)*VLOOKUP(OVYLD2_!AA$4,'[1]INTERNAL PARAMETERS-1'!$B$5:$J$44,7,FALSE)*OVYLD2_!$F175 + OVYLD1_!AA175*(1-VLOOKUP(OVYLD2_!AA$4,'[1]INTERNAL PARAMETERS-1'!$B$5:$J$44,5,FALSE))*VLOOKUP(OVYLD2_!AA$4,'[1]INTERNAL PARAMETERS-1'!$B$5:$J$44,9,FALSE)*OVYLD2_!$F175</f>
        <v>0</v>
      </c>
      <c r="AB175" s="44">
        <f>OVYLD1_!AB175*VLOOKUP(OVYLD2_!AB$4,'[1]INTERNAL PARAMETERS-1'!$B$5:$J$44,5,FALSE)*VLOOKUP(OVYLD2_!AB$4,'[1]INTERNAL PARAMETERS-1'!$B$5:$J$44,7,FALSE)*OVYLD2_!$F175 + OVYLD1_!AB175*(1-VLOOKUP(OVYLD2_!AB$4,'[1]INTERNAL PARAMETERS-1'!$B$5:$J$44,5,FALSE))*VLOOKUP(OVYLD2_!AB$4,'[1]INTERNAL PARAMETERS-1'!$B$5:$J$44,9,FALSE)*OVYLD2_!$F175</f>
        <v>0</v>
      </c>
      <c r="AC175" s="44">
        <f>OVYLD1_!AC175*VLOOKUP(OVYLD2_!AC$4,'[1]INTERNAL PARAMETERS-1'!$B$5:$J$44,5,FALSE)*VLOOKUP(OVYLD2_!AC$4,'[1]INTERNAL PARAMETERS-1'!$B$5:$J$44,7,FALSE)*OVYLD2_!$F175 + OVYLD1_!AC175*(1-VLOOKUP(OVYLD2_!AC$4,'[1]INTERNAL PARAMETERS-1'!$B$5:$J$44,5,FALSE))*VLOOKUP(OVYLD2_!AC$4,'[1]INTERNAL PARAMETERS-1'!$B$5:$J$44,9,FALSE)*OVYLD2_!$F175</f>
        <v>0</v>
      </c>
      <c r="AD175" s="44">
        <f>OVYLD1_!AD175*VLOOKUP(OVYLD2_!AD$4,'[1]INTERNAL PARAMETERS-1'!$B$5:$J$44,5,FALSE)*VLOOKUP(OVYLD2_!AD$4,'[1]INTERNAL PARAMETERS-1'!$B$5:$J$44,7,FALSE)*OVYLD2_!$F175 + OVYLD1_!AD175*(1-VLOOKUP(OVYLD2_!AD$4,'[1]INTERNAL PARAMETERS-1'!$B$5:$J$44,5,FALSE))*VLOOKUP(OVYLD2_!AD$4,'[1]INTERNAL PARAMETERS-1'!$B$5:$J$44,9,FALSE)*OVYLD2_!$F175</f>
        <v>0</v>
      </c>
      <c r="AE175" s="44">
        <f>OVYLD1_!AE175*VLOOKUP(OVYLD2_!AE$4,'[1]INTERNAL PARAMETERS-1'!$B$5:$J$44,5,FALSE)*VLOOKUP(OVYLD2_!AE$4,'[1]INTERNAL PARAMETERS-1'!$B$5:$J$44,7,FALSE)*OVYLD2_!$F175 + OVYLD1_!AE175*(1-VLOOKUP(OVYLD2_!AE$4,'[1]INTERNAL PARAMETERS-1'!$B$5:$J$44,5,FALSE))*VLOOKUP(OVYLD2_!AE$4,'[1]INTERNAL PARAMETERS-1'!$B$5:$J$44,9,FALSE)*OVYLD2_!$F175</f>
        <v>0</v>
      </c>
      <c r="AF175" s="44">
        <f>OVYLD1_!AF175*VLOOKUP(OVYLD2_!AF$4,'[1]INTERNAL PARAMETERS-1'!$B$5:$J$44,5,FALSE)*VLOOKUP(OVYLD2_!AF$4,'[1]INTERNAL PARAMETERS-1'!$B$5:$J$44,7,FALSE)*OVYLD2_!$F175 + OVYLD1_!AF175*(1-VLOOKUP(OVYLD2_!AF$4,'[1]INTERNAL PARAMETERS-1'!$B$5:$J$44,5,FALSE))*VLOOKUP(OVYLD2_!AF$4,'[1]INTERNAL PARAMETERS-1'!$B$5:$J$44,9,FALSE)*OVYLD2_!$F175</f>
        <v>0</v>
      </c>
      <c r="AG175" s="44">
        <f>OVYLD1_!AG175*VLOOKUP(OVYLD2_!AG$4,'[1]INTERNAL PARAMETERS-1'!$B$5:$J$44,5,FALSE)*VLOOKUP(OVYLD2_!AG$4,'[1]INTERNAL PARAMETERS-1'!$B$5:$J$44,7,FALSE)*OVYLD2_!$F175 + OVYLD1_!AG175*(1-VLOOKUP(OVYLD2_!AG$4,'[1]INTERNAL PARAMETERS-1'!$B$5:$J$44,5,FALSE))*VLOOKUP(OVYLD2_!AG$4,'[1]INTERNAL PARAMETERS-1'!$B$5:$J$44,9,FALSE)*OVYLD2_!$F175</f>
        <v>0</v>
      </c>
      <c r="AH175" s="44">
        <f>OVYLD1_!AH175*VLOOKUP(OVYLD2_!AH$4,'[1]INTERNAL PARAMETERS-1'!$B$5:$J$44,5,FALSE)*VLOOKUP(OVYLD2_!AH$4,'[1]INTERNAL PARAMETERS-1'!$B$5:$J$44,7,FALSE)*OVYLD2_!$F175 + OVYLD1_!AH175*(1-VLOOKUP(OVYLD2_!AH$4,'[1]INTERNAL PARAMETERS-1'!$B$5:$J$44,5,FALSE))*VLOOKUP(OVYLD2_!AH$4,'[1]INTERNAL PARAMETERS-1'!$B$5:$J$44,9,FALSE)*OVYLD2_!$F175</f>
        <v>0.46635564271933266</v>
      </c>
      <c r="AI175" s="44">
        <f>OVYLD1_!AI175*VLOOKUP(OVYLD2_!AI$4,'[1]INTERNAL PARAMETERS-1'!$B$5:$J$44,5,FALSE)*VLOOKUP(OVYLD2_!AI$4,'[1]INTERNAL PARAMETERS-1'!$B$5:$J$44,7,FALSE)*OVYLD2_!$F175 + OVYLD1_!AI175*(1-VLOOKUP(OVYLD2_!AI$4,'[1]INTERNAL PARAMETERS-1'!$B$5:$J$44,5,FALSE))*VLOOKUP(OVYLD2_!AI$4,'[1]INTERNAL PARAMETERS-1'!$B$5:$J$44,9,FALSE)*OVYLD2_!$F175</f>
        <v>0.21197983759969663</v>
      </c>
      <c r="AJ175" s="44">
        <f>OVYLD1_!AJ175*VLOOKUP(OVYLD2_!AJ$4,'[1]INTERNAL PARAMETERS-1'!$B$5:$J$44,5,FALSE)*VLOOKUP(OVYLD2_!AJ$4,'[1]INTERNAL PARAMETERS-1'!$B$5:$J$44,7,FALSE)*OVYLD2_!$F175 + OVYLD1_!AJ175*(1-VLOOKUP(OVYLD2_!AJ$4,'[1]INTERNAL PARAMETERS-1'!$B$5:$J$44,5,FALSE))*VLOOKUP(OVYLD2_!AJ$4,'[1]INTERNAL PARAMETERS-1'!$B$5:$J$44,9,FALSE)*OVYLD2_!$F175</f>
        <v>4.9609470032510448</v>
      </c>
      <c r="AK175" s="44">
        <f>OVYLD1_!AK175*VLOOKUP(OVYLD2_!AK$4,'[1]INTERNAL PARAMETERS-1'!$B$5:$J$44,5,FALSE)*VLOOKUP(OVYLD2_!AK$4,'[1]INTERNAL PARAMETERS-1'!$B$5:$J$44,7,FALSE)*OVYLD2_!$F175 + OVYLD1_!AK175*(1-VLOOKUP(OVYLD2_!AK$4,'[1]INTERNAL PARAMETERS-1'!$B$5:$J$44,5,FALSE))*VLOOKUP(OVYLD2_!AK$4,'[1]INTERNAL PARAMETERS-1'!$B$5:$J$44,9,FALSE)*OVYLD2_!$F175</f>
        <v>0</v>
      </c>
      <c r="AL175" s="44">
        <f>OVYLD1_!AL175*VLOOKUP(OVYLD2_!AL$4,'[1]INTERNAL PARAMETERS-1'!$B$5:$J$44,5,FALSE)*VLOOKUP(OVYLD2_!AL$4,'[1]INTERNAL PARAMETERS-1'!$B$5:$J$44,7,FALSE)*OVYLD2_!$F175 + OVYLD1_!AL175*(1-VLOOKUP(OVYLD2_!AL$4,'[1]INTERNAL PARAMETERS-1'!$B$5:$J$44,5,FALSE))*VLOOKUP(OVYLD2_!AL$4,'[1]INTERNAL PARAMETERS-1'!$B$5:$J$44,9,FALSE)*OVYLD2_!$F175</f>
        <v>0</v>
      </c>
      <c r="AM175" s="44">
        <f>OVYLD1_!AM175*VLOOKUP(OVYLD2_!AM$4,'[1]INTERNAL PARAMETERS-1'!$B$5:$J$44,5,FALSE)*VLOOKUP(OVYLD2_!AM$4,'[1]INTERNAL PARAMETERS-1'!$B$5:$J$44,7,FALSE)*OVYLD2_!$F175 + OVYLD1_!AM175*(1-VLOOKUP(OVYLD2_!AM$4,'[1]INTERNAL PARAMETERS-1'!$B$5:$J$44,5,FALSE))*VLOOKUP(OVYLD2_!AM$4,'[1]INTERNAL PARAMETERS-1'!$B$5:$J$44,9,FALSE)*OVYLD2_!$F175</f>
        <v>0</v>
      </c>
      <c r="AN175" s="44">
        <f>OVYLD1_!AN175*VLOOKUP(OVYLD2_!AN$4,'[1]INTERNAL PARAMETERS-1'!$B$5:$J$44,5,FALSE)*VLOOKUP(OVYLD2_!AN$4,'[1]INTERNAL PARAMETERS-1'!$B$5:$J$44,7,FALSE)*OVYLD2_!$F175 + OVYLD1_!AN175*(1-VLOOKUP(OVYLD2_!AN$4,'[1]INTERNAL PARAMETERS-1'!$B$5:$J$44,5,FALSE))*VLOOKUP(OVYLD2_!AN$4,'[1]INTERNAL PARAMETERS-1'!$B$5:$J$44,9,FALSE)*OVYLD2_!$F175</f>
        <v>0</v>
      </c>
      <c r="AO175" s="44">
        <f>OVYLD1_!AO175*VLOOKUP(OVYLD2_!AO$4,'[1]INTERNAL PARAMETERS-1'!$B$5:$J$44,5,FALSE)*VLOOKUP(OVYLD2_!AO$4,'[1]INTERNAL PARAMETERS-1'!$B$5:$J$44,7,FALSE)*OVYLD2_!$F175 + OVYLD1_!AO175*(1-VLOOKUP(OVYLD2_!AO$4,'[1]INTERNAL PARAMETERS-1'!$B$5:$J$44,5,FALSE))*VLOOKUP(OVYLD2_!AO$4,'[1]INTERNAL PARAMETERS-1'!$B$5:$J$44,9,FALSE)*OVYLD2_!$F175</f>
        <v>0</v>
      </c>
      <c r="AP175" s="44">
        <f>OVYLD1_!AP175*VLOOKUP(OVYLD2_!AP$4,'[1]INTERNAL PARAMETERS-1'!$B$5:$J$44,5,FALSE)*VLOOKUP(OVYLD2_!AP$4,'[1]INTERNAL PARAMETERS-1'!$B$5:$J$44,7,FALSE)*OVYLD2_!$F175 + OVYLD1_!AP175*(1-VLOOKUP(OVYLD2_!AP$4,'[1]INTERNAL PARAMETERS-1'!$B$5:$J$44,5,FALSE))*VLOOKUP(OVYLD2_!AP$4,'[1]INTERNAL PARAMETERS-1'!$B$5:$J$44,9,FALSE)*OVYLD2_!$F175</f>
        <v>0</v>
      </c>
      <c r="AQ175" s="44">
        <f>OVYLD1_!AQ175*VLOOKUP(OVYLD2_!AQ$4,'[1]INTERNAL PARAMETERS-1'!$B$5:$J$44,5,FALSE)*VLOOKUP(OVYLD2_!AQ$4,'[1]INTERNAL PARAMETERS-1'!$B$5:$J$44,7,FALSE)*OVYLD2_!$F175 + OVYLD1_!AQ175*(1-VLOOKUP(OVYLD2_!AQ$4,'[1]INTERNAL PARAMETERS-1'!$B$5:$J$44,5,FALSE))*VLOOKUP(OVYLD2_!AQ$4,'[1]INTERNAL PARAMETERS-1'!$B$5:$J$44,9,FALSE)*OVYLD2_!$F175</f>
        <v>0</v>
      </c>
      <c r="AR175" s="44">
        <f>OVYLD1_!AR175*VLOOKUP(OVYLD2_!AR$4,'[1]INTERNAL PARAMETERS-1'!$B$5:$J$44,5,FALSE)*VLOOKUP(OVYLD2_!AR$4,'[1]INTERNAL PARAMETERS-1'!$B$5:$J$44,7,FALSE)*OVYLD2_!$F175 + OVYLD1_!AR175*(1-VLOOKUP(OVYLD2_!AR$4,'[1]INTERNAL PARAMETERS-1'!$B$5:$J$44,5,FALSE))*VLOOKUP(OVYLD2_!AR$4,'[1]INTERNAL PARAMETERS-1'!$B$5:$J$44,9,FALSE)*OVYLD2_!$F175</f>
        <v>0</v>
      </c>
      <c r="AS175" s="44">
        <f>OVYLD1_!AS175*VLOOKUP(OVYLD2_!AS$4,'[1]INTERNAL PARAMETERS-1'!$B$5:$J$44,5,FALSE)*VLOOKUP(OVYLD2_!AS$4,'[1]INTERNAL PARAMETERS-1'!$B$5:$J$44,7,FALSE)*OVYLD2_!$F175 + OVYLD1_!AS175*(1-VLOOKUP(OVYLD2_!AS$4,'[1]INTERNAL PARAMETERS-1'!$B$5:$J$44,5,FALSE))*VLOOKUP(OVYLD2_!AS$4,'[1]INTERNAL PARAMETERS-1'!$B$5:$J$44,9,FALSE)*OVYLD2_!$F175</f>
        <v>0</v>
      </c>
      <c r="AT175" s="43">
        <f>OVYLD1_!AT175*VLOOKUP(OVYLD2_!AT$4,'[1]INTERNAL PARAMETERS-1'!$B$5:$J$44,5,FALSE)*VLOOKUP(OVYLD2_!AT$4,'[1]INTERNAL PARAMETERS-1'!$B$5:$J$44,7,FALSE)*OVYLD2_!$F175 + OVYLD1_!AT175*(1-VLOOKUP(OVYLD2_!AT$4,'[1]INTERNAL PARAMETERS-1'!$B$5:$J$44,5,FALSE))*VLOOKUP(OVYLD2_!AT$4,'[1]INTERNAL PARAMETERS-1'!$B$5:$J$44,9,FALSE)*OVYLD2_!$F175</f>
        <v>0</v>
      </c>
      <c r="AU175" s="45">
        <f>OVYLD1_!AU175*VLOOKUP(OVYLD2_!AU$4,'[1]INTERNAL PARAMETERS-1'!$B$5:$J$44,5,FALSE)*VLOOKUP(OVYLD2_!AU$4,'[1]INTERNAL PARAMETERS-1'!$B$5:$J$44,6,FALSE)*VLOOKUP(OVYLD2_!AU$4,'[1]INTERNAL PARAMETERS-1'!$B$5:$J$44,3,FALSE) + OVYLD1_!AU175*(1-VLOOKUP(OVYLD2_!AU$4,'[1]INTERNAL PARAMETERS-1'!$B$5:$J$44,5,FALSE))*VLOOKUP(OVYLD2_!AU$4,'[1]INTERNAL PARAMETERS-1'!$B$5:$J$44,8,FALSE)*VLOOKUP(OVYLD2_!AU$4,'[1]INTERNAL PARAMETERS-1'!$B$5:$J$44,3,FALSE)</f>
        <v>0</v>
      </c>
      <c r="AV175" s="44">
        <f>OVYLD1_!AV175*VLOOKUP(OVYLD2_!AV$4,'[1]INTERNAL PARAMETERS-1'!$B$5:$J$44,5,FALSE)*VLOOKUP(OVYLD2_!AV$4,'[1]INTERNAL PARAMETERS-1'!$B$5:$J$44,6,FALSE)*VLOOKUP(OVYLD2_!AV$4,'[1]INTERNAL PARAMETERS-1'!$B$5:$J$44,3,FALSE) + OVYLD1_!AV175*(1-VLOOKUP(OVYLD2_!AV$4,'[1]INTERNAL PARAMETERS-1'!$B$5:$J$44,5,FALSE))*VLOOKUP(OVYLD2_!AV$4,'[1]INTERNAL PARAMETERS-1'!$B$5:$J$44,8,FALSE)*VLOOKUP(OVYLD2_!AV$4,'[1]INTERNAL PARAMETERS-1'!$B$5:$J$44,3,FALSE)</f>
        <v>0</v>
      </c>
      <c r="AW175" s="44">
        <f>OVYLD1_!AW175*VLOOKUP(OVYLD2_!AW$4,'[1]INTERNAL PARAMETERS-1'!$B$5:$J$44,5,FALSE)*VLOOKUP(OVYLD2_!AW$4,'[1]INTERNAL PARAMETERS-1'!$B$5:$J$44,6,FALSE)*VLOOKUP(OVYLD2_!AW$4,'[1]INTERNAL PARAMETERS-1'!$B$5:$J$44,3,FALSE) + OVYLD1_!AW175*(1-VLOOKUP(OVYLD2_!AW$4,'[1]INTERNAL PARAMETERS-1'!$B$5:$J$44,5,FALSE))*VLOOKUP(OVYLD2_!AW$4,'[1]INTERNAL PARAMETERS-1'!$B$5:$J$44,8,FALSE)*VLOOKUP(OVYLD2_!AW$4,'[1]INTERNAL PARAMETERS-1'!$B$5:$J$44,3,FALSE)</f>
        <v>10.048292709027836</v>
      </c>
      <c r="AX175" s="44">
        <f>OVYLD1_!AX175*VLOOKUP(OVYLD2_!AX$4,'[1]INTERNAL PARAMETERS-1'!$B$5:$J$44,5,FALSE)*VLOOKUP(OVYLD2_!AX$4,'[1]INTERNAL PARAMETERS-1'!$B$5:$J$44,6,FALSE)*VLOOKUP(OVYLD2_!AX$4,'[1]INTERNAL PARAMETERS-1'!$B$5:$J$44,3,FALSE) + OVYLD1_!AX175*(1-VLOOKUP(OVYLD2_!AX$4,'[1]INTERNAL PARAMETERS-1'!$B$5:$J$44,5,FALSE))*VLOOKUP(OVYLD2_!AX$4,'[1]INTERNAL PARAMETERS-1'!$B$5:$J$44,8,FALSE)*VLOOKUP(OVYLD2_!AX$4,'[1]INTERNAL PARAMETERS-1'!$B$5:$J$44,3,FALSE)</f>
        <v>0</v>
      </c>
      <c r="AY175" s="44">
        <f>OVYLD1_!AY175*VLOOKUP(OVYLD2_!AY$4,'[1]INTERNAL PARAMETERS-1'!$B$5:$J$44,5,FALSE)*VLOOKUP(OVYLD2_!AY$4,'[1]INTERNAL PARAMETERS-1'!$B$5:$J$44,6,FALSE)*VLOOKUP(OVYLD2_!AY$4,'[1]INTERNAL PARAMETERS-1'!$B$5:$J$44,3,FALSE) + OVYLD1_!AY175*(1-VLOOKUP(OVYLD2_!AY$4,'[1]INTERNAL PARAMETERS-1'!$B$5:$J$44,5,FALSE))*VLOOKUP(OVYLD2_!AY$4,'[1]INTERNAL PARAMETERS-1'!$B$5:$J$44,8,FALSE)*VLOOKUP(OVYLD2_!AY$4,'[1]INTERNAL PARAMETERS-1'!$B$5:$J$44,3,FALSE)</f>
        <v>0</v>
      </c>
      <c r="AZ175" s="44">
        <f>OVYLD1_!AZ175*VLOOKUP(OVYLD2_!AZ$4,'[1]INTERNAL PARAMETERS-1'!$B$5:$J$44,5,FALSE)*VLOOKUP(OVYLD2_!AZ$4,'[1]INTERNAL PARAMETERS-1'!$B$5:$J$44,6,FALSE)*VLOOKUP(OVYLD2_!AZ$4,'[1]INTERNAL PARAMETERS-1'!$B$5:$J$44,3,FALSE) + OVYLD1_!AZ175*(1-VLOOKUP(OVYLD2_!AZ$4,'[1]INTERNAL PARAMETERS-1'!$B$5:$J$44,5,FALSE))*VLOOKUP(OVYLD2_!AZ$4,'[1]INTERNAL PARAMETERS-1'!$B$5:$J$44,8,FALSE)*VLOOKUP(OVYLD2_!AZ$4,'[1]INTERNAL PARAMETERS-1'!$B$5:$J$44,3,FALSE)</f>
        <v>0</v>
      </c>
      <c r="BA175" s="44">
        <f>OVYLD1_!BA175*VLOOKUP(OVYLD2_!BA$4,'[1]INTERNAL PARAMETERS-1'!$B$5:$J$44,5,FALSE)*VLOOKUP(OVYLD2_!BA$4,'[1]INTERNAL PARAMETERS-1'!$B$5:$J$44,6,FALSE)*VLOOKUP(OVYLD2_!BA$4,'[1]INTERNAL PARAMETERS-1'!$B$5:$J$44,3,FALSE) + OVYLD1_!BA175*(1-VLOOKUP(OVYLD2_!BA$4,'[1]INTERNAL PARAMETERS-1'!$B$5:$J$44,5,FALSE))*VLOOKUP(OVYLD2_!BA$4,'[1]INTERNAL PARAMETERS-1'!$B$5:$J$44,8,FALSE)*VLOOKUP(OVYLD2_!BA$4,'[1]INTERNAL PARAMETERS-1'!$B$5:$J$44,3,FALSE)</f>
        <v>2.756254000341019</v>
      </c>
      <c r="BB175" s="44">
        <f>OVYLD1_!BB175*VLOOKUP(OVYLD2_!BB$4,'[1]INTERNAL PARAMETERS-1'!$B$5:$J$44,5,FALSE)*VLOOKUP(OVYLD2_!BB$4,'[1]INTERNAL PARAMETERS-1'!$B$5:$J$44,6,FALSE)*VLOOKUP(OVYLD2_!BB$4,'[1]INTERNAL PARAMETERS-1'!$B$5:$J$44,3,FALSE) + OVYLD1_!BB175*(1-VLOOKUP(OVYLD2_!BB$4,'[1]INTERNAL PARAMETERS-1'!$B$5:$J$44,5,FALSE))*VLOOKUP(OVYLD2_!BB$4,'[1]INTERNAL PARAMETERS-1'!$B$5:$J$44,8,FALSE)*VLOOKUP(OVYLD2_!BB$4,'[1]INTERNAL PARAMETERS-1'!$B$5:$J$44,3,FALSE)</f>
        <v>1.6516911341274862</v>
      </c>
      <c r="BC175" s="44">
        <f>OVYLD1_!BC175*VLOOKUP(OVYLD2_!BC$4,'[1]INTERNAL PARAMETERS-1'!$B$5:$J$44,5,FALSE)*VLOOKUP(OVYLD2_!BC$4,'[1]INTERNAL PARAMETERS-1'!$B$5:$J$44,6,FALSE)*VLOOKUP(OVYLD2_!BC$4,'[1]INTERNAL PARAMETERS-1'!$B$5:$J$44,3,FALSE) + OVYLD1_!BC175*(1-VLOOKUP(OVYLD2_!BC$4,'[1]INTERNAL PARAMETERS-1'!$B$5:$J$44,5,FALSE))*VLOOKUP(OVYLD2_!BC$4,'[1]INTERNAL PARAMETERS-1'!$B$5:$J$44,8,FALSE)*VLOOKUP(OVYLD2_!BC$4,'[1]INTERNAL PARAMETERS-1'!$B$5:$J$44,3,FALSE)</f>
        <v>3.242931250334649</v>
      </c>
      <c r="BD175" s="44">
        <f>OVYLD1_!BD175*VLOOKUP(OVYLD2_!BD$4,'[1]INTERNAL PARAMETERS-1'!$B$5:$J$44,5,FALSE)*VLOOKUP(OVYLD2_!BD$4,'[1]INTERNAL PARAMETERS-1'!$B$5:$J$44,6,FALSE)*VLOOKUP(OVYLD2_!BD$4,'[1]INTERNAL PARAMETERS-1'!$B$5:$J$44,3,FALSE) + OVYLD1_!BD175*(1-VLOOKUP(OVYLD2_!BD$4,'[1]INTERNAL PARAMETERS-1'!$B$5:$J$44,5,FALSE))*VLOOKUP(OVYLD2_!BD$4,'[1]INTERNAL PARAMETERS-1'!$B$5:$J$44,8,FALSE)*VLOOKUP(OVYLD2_!BD$4,'[1]INTERNAL PARAMETERS-1'!$B$5:$J$44,3,FALSE)</f>
        <v>1.4262906378533187</v>
      </c>
      <c r="BE175" s="44">
        <f>OVYLD1_!BE175*VLOOKUP(OVYLD2_!BE$4,'[1]INTERNAL PARAMETERS-1'!$B$5:$J$44,5,FALSE)*VLOOKUP(OVYLD2_!BE$4,'[1]INTERNAL PARAMETERS-1'!$B$5:$J$44,6,FALSE)*VLOOKUP(OVYLD2_!BE$4,'[1]INTERNAL PARAMETERS-1'!$B$5:$J$44,3,FALSE) + OVYLD1_!BE175*(1-VLOOKUP(OVYLD2_!BE$4,'[1]INTERNAL PARAMETERS-1'!$B$5:$J$44,5,FALSE))*VLOOKUP(OVYLD2_!BE$4,'[1]INTERNAL PARAMETERS-1'!$B$5:$J$44,8,FALSE)*VLOOKUP(OVYLD2_!BE$4,'[1]INTERNAL PARAMETERS-1'!$B$5:$J$44,3,FALSE)</f>
        <v>4.2111270220783874</v>
      </c>
      <c r="BF175" s="44">
        <f>OVYLD1_!BF175*VLOOKUP(OVYLD2_!BF$4,'[1]INTERNAL PARAMETERS-1'!$B$5:$J$44,5,FALSE)*VLOOKUP(OVYLD2_!BF$4,'[1]INTERNAL PARAMETERS-1'!$B$5:$J$44,6,FALSE)*VLOOKUP(OVYLD2_!BF$4,'[1]INTERNAL PARAMETERS-1'!$B$5:$J$44,3,FALSE) + OVYLD1_!BF175*(1-VLOOKUP(OVYLD2_!BF$4,'[1]INTERNAL PARAMETERS-1'!$B$5:$J$44,5,FALSE))*VLOOKUP(OVYLD2_!BF$4,'[1]INTERNAL PARAMETERS-1'!$B$5:$J$44,8,FALSE)*VLOOKUP(OVYLD2_!BF$4,'[1]INTERNAL PARAMETERS-1'!$B$5:$J$44,3,FALSE)</f>
        <v>0</v>
      </c>
      <c r="BG175" s="44">
        <f>OVYLD1_!BG175*VLOOKUP(OVYLD2_!BG$4,'[1]INTERNAL PARAMETERS-1'!$B$5:$J$44,5,FALSE)*VLOOKUP(OVYLD2_!BG$4,'[1]INTERNAL PARAMETERS-1'!$B$5:$J$44,6,FALSE)*VLOOKUP(OVYLD2_!BG$4,'[1]INTERNAL PARAMETERS-1'!$B$5:$J$44,3,FALSE) + OVYLD1_!BG175*(1-VLOOKUP(OVYLD2_!BG$4,'[1]INTERNAL PARAMETERS-1'!$B$5:$J$44,5,FALSE))*VLOOKUP(OVYLD2_!BG$4,'[1]INTERNAL PARAMETERS-1'!$B$5:$J$44,8,FALSE)*VLOOKUP(OVYLD2_!BG$4,'[1]INTERNAL PARAMETERS-1'!$B$5:$J$44,3,FALSE)</f>
        <v>2.086527311363449</v>
      </c>
      <c r="BH175" s="44">
        <f>OVYLD1_!BH175*VLOOKUP(OVYLD2_!BH$4,'[1]INTERNAL PARAMETERS-1'!$B$5:$J$44,5,FALSE)*VLOOKUP(OVYLD2_!BH$4,'[1]INTERNAL PARAMETERS-1'!$B$5:$J$44,6,FALSE)*VLOOKUP(OVYLD2_!BH$4,'[1]INTERNAL PARAMETERS-1'!$B$5:$J$44,3,FALSE) + OVYLD1_!BH175*(1-VLOOKUP(OVYLD2_!BH$4,'[1]INTERNAL PARAMETERS-1'!$B$5:$J$44,5,FALSE))*VLOOKUP(OVYLD2_!BH$4,'[1]INTERNAL PARAMETERS-1'!$B$5:$J$44,8,FALSE)*VLOOKUP(OVYLD2_!BH$4,'[1]INTERNAL PARAMETERS-1'!$B$5:$J$44,3,FALSE)</f>
        <v>1.0716086608801422E-2</v>
      </c>
      <c r="BI175" s="44">
        <f>OVYLD1_!BI175*VLOOKUP(OVYLD2_!BI$4,'[1]INTERNAL PARAMETERS-1'!$B$5:$J$44,5,FALSE)*VLOOKUP(OVYLD2_!BI$4,'[1]INTERNAL PARAMETERS-1'!$B$5:$J$44,6,FALSE)*VLOOKUP(OVYLD2_!BI$4,'[1]INTERNAL PARAMETERS-1'!$B$5:$J$44,3,FALSE) + OVYLD1_!BI175*(1-VLOOKUP(OVYLD2_!BI$4,'[1]INTERNAL PARAMETERS-1'!$B$5:$J$44,5,FALSE))*VLOOKUP(OVYLD2_!BI$4,'[1]INTERNAL PARAMETERS-1'!$B$5:$J$44,8,FALSE)*VLOOKUP(OVYLD2_!BI$4,'[1]INTERNAL PARAMETERS-1'!$B$5:$J$44,3,FALSE)</f>
        <v>0</v>
      </c>
      <c r="BJ175" s="44">
        <f>OVYLD1_!BJ175*VLOOKUP(OVYLD2_!BJ$4,'[1]INTERNAL PARAMETERS-1'!$B$5:$J$44,5,FALSE)*VLOOKUP(OVYLD2_!BJ$4,'[1]INTERNAL PARAMETERS-1'!$B$5:$J$44,6,FALSE)*VLOOKUP(OVYLD2_!BJ$4,'[1]INTERNAL PARAMETERS-1'!$B$5:$J$44,3,FALSE) + OVYLD1_!BJ175*(1-VLOOKUP(OVYLD2_!BJ$4,'[1]INTERNAL PARAMETERS-1'!$B$5:$J$44,5,FALSE))*VLOOKUP(OVYLD2_!BJ$4,'[1]INTERNAL PARAMETERS-1'!$B$5:$J$44,8,FALSE)*VLOOKUP(OVYLD2_!BJ$4,'[1]INTERNAL PARAMETERS-1'!$B$5:$J$44,3,FALSE)</f>
        <v>0.45719280292074216</v>
      </c>
      <c r="BK175" s="44">
        <f>OVYLD1_!BK175*VLOOKUP(OVYLD2_!BK$4,'[1]INTERNAL PARAMETERS-1'!$B$5:$J$44,5,FALSE)*VLOOKUP(OVYLD2_!BK$4,'[1]INTERNAL PARAMETERS-1'!$B$5:$J$44,6,FALSE)*VLOOKUP(OVYLD2_!BK$4,'[1]INTERNAL PARAMETERS-1'!$B$5:$J$44,3,FALSE) + OVYLD1_!BK175*(1-VLOOKUP(OVYLD2_!BK$4,'[1]INTERNAL PARAMETERS-1'!$B$5:$J$44,5,FALSE))*VLOOKUP(OVYLD2_!BK$4,'[1]INTERNAL PARAMETERS-1'!$B$5:$J$44,8,FALSE)*VLOOKUP(OVYLD2_!BK$4,'[1]INTERNAL PARAMETERS-1'!$B$5:$J$44,3,FALSE)</f>
        <v>0.69575707851026414</v>
      </c>
      <c r="BL175" s="44">
        <f>OVYLD1_!BL175*VLOOKUP(OVYLD2_!BL$4,'[1]INTERNAL PARAMETERS-1'!$B$5:$J$44,5,FALSE)*VLOOKUP(OVYLD2_!BL$4,'[1]INTERNAL PARAMETERS-1'!$B$5:$J$44,6,FALSE)*VLOOKUP(OVYLD2_!BL$4,'[1]INTERNAL PARAMETERS-1'!$B$5:$J$44,3,FALSE) + OVYLD1_!BL175*(1-VLOOKUP(OVYLD2_!BL$4,'[1]INTERNAL PARAMETERS-1'!$B$5:$J$44,5,FALSE))*VLOOKUP(OVYLD2_!BL$4,'[1]INTERNAL PARAMETERS-1'!$B$5:$J$44,8,FALSE)*VLOOKUP(OVYLD2_!BL$4,'[1]INTERNAL PARAMETERS-1'!$B$5:$J$44,3,FALSE)</f>
        <v>2.8828420614496708</v>
      </c>
      <c r="BM175" s="44">
        <f>OVYLD1_!BM175*VLOOKUP(OVYLD2_!BM$4,'[1]INTERNAL PARAMETERS-1'!$B$5:$J$44,5,FALSE)*VLOOKUP(OVYLD2_!BM$4,'[1]INTERNAL PARAMETERS-1'!$B$5:$J$44,6,FALSE)*VLOOKUP(OVYLD2_!BM$4,'[1]INTERNAL PARAMETERS-1'!$B$5:$J$44,3,FALSE) + OVYLD1_!BM175*(1-VLOOKUP(OVYLD2_!BM$4,'[1]INTERNAL PARAMETERS-1'!$B$5:$J$44,5,FALSE))*VLOOKUP(OVYLD2_!BM$4,'[1]INTERNAL PARAMETERS-1'!$B$5:$J$44,8,FALSE)*VLOOKUP(OVYLD2_!BM$4,'[1]INTERNAL PARAMETERS-1'!$B$5:$J$44,3,FALSE)</f>
        <v>1.0333640041224952</v>
      </c>
      <c r="BN175" s="44">
        <f>OVYLD1_!BN175*VLOOKUP(OVYLD2_!BN$4,'[1]INTERNAL PARAMETERS-1'!$B$5:$J$44,5,FALSE)*VLOOKUP(OVYLD2_!BN$4,'[1]INTERNAL PARAMETERS-1'!$B$5:$J$44,6,FALSE)*VLOOKUP(OVYLD2_!BN$4,'[1]INTERNAL PARAMETERS-1'!$B$5:$J$44,3,FALSE) + OVYLD1_!BN175*(1-VLOOKUP(OVYLD2_!BN$4,'[1]INTERNAL PARAMETERS-1'!$B$5:$J$44,5,FALSE))*VLOOKUP(OVYLD2_!BN$4,'[1]INTERNAL PARAMETERS-1'!$B$5:$J$44,8,FALSE)*VLOOKUP(OVYLD2_!BN$4,'[1]INTERNAL PARAMETERS-1'!$B$5:$J$44,3,FALSE)</f>
        <v>0.73076812545138281</v>
      </c>
      <c r="BO175" s="44">
        <f>OVYLD1_!BO175*VLOOKUP(OVYLD2_!BO$4,'[1]INTERNAL PARAMETERS-1'!$B$5:$J$44,5,FALSE)*VLOOKUP(OVYLD2_!BO$4,'[1]INTERNAL PARAMETERS-1'!$B$5:$J$44,6,FALSE)*VLOOKUP(OVYLD2_!BO$4,'[1]INTERNAL PARAMETERS-1'!$B$5:$J$44,3,FALSE) + OVYLD1_!BO175*(1-VLOOKUP(OVYLD2_!BO$4,'[1]INTERNAL PARAMETERS-1'!$B$5:$J$44,5,FALSE))*VLOOKUP(OVYLD2_!BO$4,'[1]INTERNAL PARAMETERS-1'!$B$5:$J$44,8,FALSE)*VLOOKUP(OVYLD2_!BO$4,'[1]INTERNAL PARAMETERS-1'!$B$5:$J$44,3,FALSE)</f>
        <v>0.6991267236152795</v>
      </c>
      <c r="BP175" s="44">
        <f>OVYLD1_!BP175*VLOOKUP(OVYLD2_!BP$4,'[1]INTERNAL PARAMETERS-1'!$B$5:$J$44,5,FALSE)*VLOOKUP(OVYLD2_!BP$4,'[1]INTERNAL PARAMETERS-1'!$B$5:$J$44,6,FALSE)*VLOOKUP(OVYLD2_!BP$4,'[1]INTERNAL PARAMETERS-1'!$B$5:$J$44,3,FALSE) + OVYLD1_!BP175*(1-VLOOKUP(OVYLD2_!BP$4,'[1]INTERNAL PARAMETERS-1'!$B$5:$J$44,5,FALSE))*VLOOKUP(OVYLD2_!BP$4,'[1]INTERNAL PARAMETERS-1'!$B$5:$J$44,8,FALSE)*VLOOKUP(OVYLD2_!BP$4,'[1]INTERNAL PARAMETERS-1'!$B$5:$J$44,3,FALSE)</f>
        <v>3.9492923032060569E-2</v>
      </c>
      <c r="BQ175" s="44">
        <f>OVYLD1_!BQ175*VLOOKUP(OVYLD2_!BQ$4,'[1]INTERNAL PARAMETERS-1'!$B$5:$J$44,5,FALSE)*VLOOKUP(OVYLD2_!BQ$4,'[1]INTERNAL PARAMETERS-1'!$B$5:$J$44,6,FALSE)*VLOOKUP(OVYLD2_!BQ$4,'[1]INTERNAL PARAMETERS-1'!$B$5:$J$44,3,FALSE) + OVYLD1_!BQ175*(1-VLOOKUP(OVYLD2_!BQ$4,'[1]INTERNAL PARAMETERS-1'!$B$5:$J$44,5,FALSE))*VLOOKUP(OVYLD2_!BQ$4,'[1]INTERNAL PARAMETERS-1'!$B$5:$J$44,8,FALSE)*VLOOKUP(OVYLD2_!BQ$4,'[1]INTERNAL PARAMETERS-1'!$B$5:$J$44,3,FALSE)</f>
        <v>2.7806427856432667</v>
      </c>
      <c r="BR175" s="44">
        <f>OVYLD1_!BR175*VLOOKUP(OVYLD2_!BR$4,'[1]INTERNAL PARAMETERS-1'!$B$5:$J$44,5,FALSE)*VLOOKUP(OVYLD2_!BR$4,'[1]INTERNAL PARAMETERS-1'!$B$5:$J$44,6,FALSE)*VLOOKUP(OVYLD2_!BR$4,'[1]INTERNAL PARAMETERS-1'!$B$5:$J$44,3,FALSE) + OVYLD1_!BR175*(1-VLOOKUP(OVYLD2_!BR$4,'[1]INTERNAL PARAMETERS-1'!$B$5:$J$44,5,FALSE))*VLOOKUP(OVYLD2_!BR$4,'[1]INTERNAL PARAMETERS-1'!$B$5:$J$44,8,FALSE)*VLOOKUP(OVYLD2_!BR$4,'[1]INTERNAL PARAMETERS-1'!$B$5:$J$44,3,FALSE)</f>
        <v>0.11936822659319901</v>
      </c>
      <c r="BS175" s="44">
        <f>OVYLD1_!BS175*VLOOKUP(OVYLD2_!BS$4,'[1]INTERNAL PARAMETERS-1'!$B$5:$J$44,5,FALSE)*VLOOKUP(OVYLD2_!BS$4,'[1]INTERNAL PARAMETERS-1'!$B$5:$J$44,6,FALSE)*VLOOKUP(OVYLD2_!BS$4,'[1]INTERNAL PARAMETERS-1'!$B$5:$J$44,3,FALSE) + OVYLD1_!BS175*(1-VLOOKUP(OVYLD2_!BS$4,'[1]INTERNAL PARAMETERS-1'!$B$5:$J$44,5,FALSE))*VLOOKUP(OVYLD2_!BS$4,'[1]INTERNAL PARAMETERS-1'!$B$5:$J$44,8,FALSE)*VLOOKUP(OVYLD2_!BS$4,'[1]INTERNAL PARAMETERS-1'!$B$5:$J$44,3,FALSE)</f>
        <v>5.9193242505093859E-3</v>
      </c>
      <c r="BT175" s="44">
        <f>OVYLD1_!BT175*VLOOKUP(OVYLD2_!BT$4,'[1]INTERNAL PARAMETERS-1'!$B$5:$J$44,5,FALSE)*VLOOKUP(OVYLD2_!BT$4,'[1]INTERNAL PARAMETERS-1'!$B$5:$J$44,6,FALSE)*VLOOKUP(OVYLD2_!BT$4,'[1]INTERNAL PARAMETERS-1'!$B$5:$J$44,3,FALSE) + OVYLD1_!BT175*(1-VLOOKUP(OVYLD2_!BT$4,'[1]INTERNAL PARAMETERS-1'!$B$5:$J$44,5,FALSE))*VLOOKUP(OVYLD2_!BT$4,'[1]INTERNAL PARAMETERS-1'!$B$5:$J$44,8,FALSE)*VLOOKUP(OVYLD2_!BT$4,'[1]INTERNAL PARAMETERS-1'!$B$5:$J$44,3,FALSE)</f>
        <v>0</v>
      </c>
      <c r="BU175" s="44">
        <f>OVYLD1_!BU175*VLOOKUP(OVYLD2_!BU$4,'[1]INTERNAL PARAMETERS-1'!$B$5:$J$44,5,FALSE)*VLOOKUP(OVYLD2_!BU$4,'[1]INTERNAL PARAMETERS-1'!$B$5:$J$44,6,FALSE)*VLOOKUP(OVYLD2_!BU$4,'[1]INTERNAL PARAMETERS-1'!$B$5:$J$44,3,FALSE) + OVYLD1_!BU175*(1-VLOOKUP(OVYLD2_!BU$4,'[1]INTERNAL PARAMETERS-1'!$B$5:$J$44,5,FALSE))*VLOOKUP(OVYLD2_!BU$4,'[1]INTERNAL PARAMETERS-1'!$B$5:$J$44,8,FALSE)*VLOOKUP(OVYLD2_!BU$4,'[1]INTERNAL PARAMETERS-1'!$B$5:$J$44,3,FALSE)</f>
        <v>0</v>
      </c>
      <c r="BV175" s="44">
        <f>OVYLD1_!BV175*VLOOKUP(OVYLD2_!BV$4,'[1]INTERNAL PARAMETERS-1'!$B$5:$J$44,5,FALSE)*VLOOKUP(OVYLD2_!BV$4,'[1]INTERNAL PARAMETERS-1'!$B$5:$J$44,6,FALSE)*VLOOKUP(OVYLD2_!BV$4,'[1]INTERNAL PARAMETERS-1'!$B$5:$J$44,3,FALSE) + OVYLD1_!BV175*(1-VLOOKUP(OVYLD2_!BV$4,'[1]INTERNAL PARAMETERS-1'!$B$5:$J$44,5,FALSE))*VLOOKUP(OVYLD2_!BV$4,'[1]INTERNAL PARAMETERS-1'!$B$5:$J$44,8,FALSE)*VLOOKUP(OVYLD2_!BV$4,'[1]INTERNAL PARAMETERS-1'!$B$5:$J$44,3,FALSE)</f>
        <v>0</v>
      </c>
      <c r="BW175" s="44">
        <f>OVYLD1_!BW175*VLOOKUP(OVYLD2_!BW$4,'[1]INTERNAL PARAMETERS-1'!$B$5:$J$44,5,FALSE)*VLOOKUP(OVYLD2_!BW$4,'[1]INTERNAL PARAMETERS-1'!$B$5:$J$44,6,FALSE)*VLOOKUP(OVYLD2_!BW$4,'[1]INTERNAL PARAMETERS-1'!$B$5:$J$44,3,FALSE) + OVYLD1_!BW175*(1-VLOOKUP(OVYLD2_!BW$4,'[1]INTERNAL PARAMETERS-1'!$B$5:$J$44,5,FALSE))*VLOOKUP(OVYLD2_!BW$4,'[1]INTERNAL PARAMETERS-1'!$B$5:$J$44,8,FALSE)*VLOOKUP(OVYLD2_!BW$4,'[1]INTERNAL PARAMETERS-1'!$B$5:$J$44,3,FALSE)</f>
        <v>0</v>
      </c>
      <c r="BX175" s="44">
        <f>OVYLD1_!BX175*VLOOKUP(OVYLD2_!BX$4,'[1]INTERNAL PARAMETERS-1'!$B$5:$J$44,5,FALSE)*VLOOKUP(OVYLD2_!BX$4,'[1]INTERNAL PARAMETERS-1'!$B$5:$J$44,6,FALSE)*VLOOKUP(OVYLD2_!BX$4,'[1]INTERNAL PARAMETERS-1'!$B$5:$J$44,3,FALSE) + OVYLD1_!BX175*(1-VLOOKUP(OVYLD2_!BX$4,'[1]INTERNAL PARAMETERS-1'!$B$5:$J$44,5,FALSE))*VLOOKUP(OVYLD2_!BX$4,'[1]INTERNAL PARAMETERS-1'!$B$5:$J$44,8,FALSE)*VLOOKUP(OVYLD2_!BX$4,'[1]INTERNAL PARAMETERS-1'!$B$5:$J$44,3,FALSE)</f>
        <v>0</v>
      </c>
      <c r="BY175" s="44">
        <f>OVYLD1_!BY175*VLOOKUP(OVYLD2_!BY$4,'[1]INTERNAL PARAMETERS-1'!$B$5:$J$44,5,FALSE)*VLOOKUP(OVYLD2_!BY$4,'[1]INTERNAL PARAMETERS-1'!$B$5:$J$44,6,FALSE)*VLOOKUP(OVYLD2_!BY$4,'[1]INTERNAL PARAMETERS-1'!$B$5:$J$44,3,FALSE) + OVYLD1_!BY175*(1-VLOOKUP(OVYLD2_!BY$4,'[1]INTERNAL PARAMETERS-1'!$B$5:$J$44,5,FALSE))*VLOOKUP(OVYLD2_!BY$4,'[1]INTERNAL PARAMETERS-1'!$B$5:$J$44,8,FALSE)*VLOOKUP(OVYLD2_!BY$4,'[1]INTERNAL PARAMETERS-1'!$B$5:$J$44,3,FALSE)</f>
        <v>0</v>
      </c>
      <c r="BZ175" s="44">
        <f>OVYLD1_!BZ175*VLOOKUP(OVYLD2_!BZ$4,'[1]INTERNAL PARAMETERS-1'!$B$5:$J$44,5,FALSE)*VLOOKUP(OVYLD2_!BZ$4,'[1]INTERNAL PARAMETERS-1'!$B$5:$J$44,6,FALSE)*VLOOKUP(OVYLD2_!BZ$4,'[1]INTERNAL PARAMETERS-1'!$B$5:$J$44,3,FALSE) + OVYLD1_!BZ175*(1-VLOOKUP(OVYLD2_!BZ$4,'[1]INTERNAL PARAMETERS-1'!$B$5:$J$44,5,FALSE))*VLOOKUP(OVYLD2_!BZ$4,'[1]INTERNAL PARAMETERS-1'!$B$5:$J$44,8,FALSE)*VLOOKUP(OVYLD2_!BZ$4,'[1]INTERNAL PARAMETERS-1'!$B$5:$J$44,3,FALSE)</f>
        <v>4.2335817057191534E-3</v>
      </c>
      <c r="CA175" s="44">
        <f>OVYLD1_!CA175*VLOOKUP(OVYLD2_!CA$4,'[1]INTERNAL PARAMETERS-1'!$B$5:$J$44,5,FALSE)*VLOOKUP(OVYLD2_!CA$4,'[1]INTERNAL PARAMETERS-1'!$B$5:$J$44,6,FALSE)*VLOOKUP(OVYLD2_!CA$4,'[1]INTERNAL PARAMETERS-1'!$B$5:$J$44,3,FALSE) + OVYLD1_!CA175*(1-VLOOKUP(OVYLD2_!CA$4,'[1]INTERNAL PARAMETERS-1'!$B$5:$J$44,5,FALSE))*VLOOKUP(OVYLD2_!CA$4,'[1]INTERNAL PARAMETERS-1'!$B$5:$J$44,8,FALSE)*VLOOKUP(OVYLD2_!CA$4,'[1]INTERNAL PARAMETERS-1'!$B$5:$J$44,3,FALSE)</f>
        <v>0</v>
      </c>
      <c r="CB175" s="44">
        <f>OVYLD1_!CB175*VLOOKUP(OVYLD2_!CB$4,'[1]INTERNAL PARAMETERS-1'!$B$5:$J$44,5,FALSE)*VLOOKUP(OVYLD2_!CB$4,'[1]INTERNAL PARAMETERS-1'!$B$5:$J$44,6,FALSE)*VLOOKUP(OVYLD2_!CB$4,'[1]INTERNAL PARAMETERS-1'!$B$5:$J$44,3,FALSE) + OVYLD1_!CB175*(1-VLOOKUP(OVYLD2_!CB$4,'[1]INTERNAL PARAMETERS-1'!$B$5:$J$44,5,FALSE))*VLOOKUP(OVYLD2_!CB$4,'[1]INTERNAL PARAMETERS-1'!$B$5:$J$44,8,FALSE)*VLOOKUP(OVYLD2_!CB$4,'[1]INTERNAL PARAMETERS-1'!$B$5:$J$44,3,FALSE)</f>
        <v>0</v>
      </c>
      <c r="CC175" s="44">
        <f>OVYLD1_!CC175*VLOOKUP(OVYLD2_!CC$4,'[1]INTERNAL PARAMETERS-1'!$B$5:$J$44,5,FALSE)*VLOOKUP(OVYLD2_!CC$4,'[1]INTERNAL PARAMETERS-1'!$B$5:$J$44,6,FALSE)*VLOOKUP(OVYLD2_!CC$4,'[1]INTERNAL PARAMETERS-1'!$B$5:$J$44,3,FALSE) + OVYLD1_!CC175*(1-VLOOKUP(OVYLD2_!CC$4,'[1]INTERNAL PARAMETERS-1'!$B$5:$J$44,5,FALSE))*VLOOKUP(OVYLD2_!CC$4,'[1]INTERNAL PARAMETERS-1'!$B$5:$J$44,8,FALSE)*VLOOKUP(OVYLD2_!CC$4,'[1]INTERNAL PARAMETERS-1'!$B$5:$J$44,3,FALSE)</f>
        <v>2.1461866002900298E-2</v>
      </c>
      <c r="CD175" s="44">
        <f>OVYLD1_!CD175*VLOOKUP(OVYLD2_!CD$4,'[1]INTERNAL PARAMETERS-1'!$B$5:$J$44,5,FALSE)*VLOOKUP(OVYLD2_!CD$4,'[1]INTERNAL PARAMETERS-1'!$B$5:$J$44,6,FALSE)*VLOOKUP(OVYLD2_!CD$4,'[1]INTERNAL PARAMETERS-1'!$B$5:$J$44,3,FALSE) + OVYLD1_!CD175*(1-VLOOKUP(OVYLD2_!CD$4,'[1]INTERNAL PARAMETERS-1'!$B$5:$J$44,5,FALSE))*VLOOKUP(OVYLD2_!CD$4,'[1]INTERNAL PARAMETERS-1'!$B$5:$J$44,8,FALSE)*VLOOKUP(OVYLD2_!CD$4,'[1]INTERNAL PARAMETERS-1'!$B$5:$J$44,3,FALSE)</f>
        <v>3.131076156039965E-2</v>
      </c>
      <c r="CE175" s="44">
        <f>OVYLD1_!CE175*VLOOKUP(OVYLD2_!CE$4,'[1]INTERNAL PARAMETERS-1'!$B$5:$J$44,5,FALSE)*VLOOKUP(OVYLD2_!CE$4,'[1]INTERNAL PARAMETERS-1'!$B$5:$J$44,6,FALSE)*VLOOKUP(OVYLD2_!CE$4,'[1]INTERNAL PARAMETERS-1'!$B$5:$J$44,3,FALSE) + OVYLD1_!CE175*(1-VLOOKUP(OVYLD2_!CE$4,'[1]INTERNAL PARAMETERS-1'!$B$5:$J$44,5,FALSE))*VLOOKUP(OVYLD2_!CE$4,'[1]INTERNAL PARAMETERS-1'!$B$5:$J$44,8,FALSE)*VLOOKUP(OVYLD2_!CE$4,'[1]INTERNAL PARAMETERS-1'!$B$5:$J$44,3,FALSE)</f>
        <v>6.4033065924327254E-2</v>
      </c>
      <c r="CF175" s="44">
        <f>OVYLD1_!CF175*VLOOKUP(OVYLD2_!CF$4,'[1]INTERNAL PARAMETERS-1'!$B$5:$J$44,5,FALSE)*VLOOKUP(OVYLD2_!CF$4,'[1]INTERNAL PARAMETERS-1'!$B$5:$J$44,6,FALSE)*VLOOKUP(OVYLD2_!CF$4,'[1]INTERNAL PARAMETERS-1'!$B$5:$J$44,3,FALSE) + OVYLD1_!CF175*(1-VLOOKUP(OVYLD2_!CF$4,'[1]INTERNAL PARAMETERS-1'!$B$5:$J$44,5,FALSE))*VLOOKUP(OVYLD2_!CF$4,'[1]INTERNAL PARAMETERS-1'!$B$5:$J$44,8,FALSE)*VLOOKUP(OVYLD2_!CF$4,'[1]INTERNAL PARAMETERS-1'!$B$5:$J$44,3,FALSE)</f>
        <v>4.4027460773918184E-2</v>
      </c>
      <c r="CG175" s="44">
        <f>OVYLD1_!CG175*VLOOKUP(OVYLD2_!CG$4,'[1]INTERNAL PARAMETERS-1'!$B$5:$J$44,5,FALSE)*VLOOKUP(OVYLD2_!CG$4,'[1]INTERNAL PARAMETERS-1'!$B$5:$J$44,6,FALSE)*VLOOKUP(OVYLD2_!CG$4,'[1]INTERNAL PARAMETERS-1'!$B$5:$J$44,3,FALSE) + OVYLD1_!CG175*(1-VLOOKUP(OVYLD2_!CG$4,'[1]INTERNAL PARAMETERS-1'!$B$5:$J$44,5,FALSE))*VLOOKUP(OVYLD2_!CG$4,'[1]INTERNAL PARAMETERS-1'!$B$5:$J$44,8,FALSE)*VLOOKUP(OVYLD2_!CG$4,'[1]INTERNAL PARAMETERS-1'!$B$5:$J$44,3,FALSE)</f>
        <v>0</v>
      </c>
      <c r="CH175" s="43">
        <f>OVYLD1_!CH175*VLOOKUP(OVYLD2_!CH$4,'[1]INTERNAL PARAMETERS-1'!$B$5:$J$44,5,FALSE)*VLOOKUP(OVYLD2_!CH$4,'[1]INTERNAL PARAMETERS-1'!$B$5:$J$44,6,FALSE)*VLOOKUP(OVYLD2_!CH$4,'[1]INTERNAL PARAMETERS-1'!$B$5:$J$44,3,FALSE) + OVYLD1_!CH175*(1-VLOOKUP(OVYLD2_!CH$4,'[1]INTERNAL PARAMETERS-1'!$B$5:$J$44,5,FALSE))*VLOOKUP(OVYLD2_!CH$4,'[1]INTERNAL PARAMETERS-1'!$B$5:$J$44,8,FALSE)*VLOOKUP(OVYLD2_!CH$4,'[1]INTERNAL PARAMETERS-1'!$B$5:$J$44,3,FALSE)</f>
        <v>0</v>
      </c>
      <c r="CJ175" s="45">
        <f t="shared" si="4"/>
        <v>1333.1417389274764</v>
      </c>
      <c r="CK175" s="43">
        <f t="shared" si="5"/>
        <v>35.04337094329108</v>
      </c>
    </row>
    <row r="176" spans="2:89" x14ac:dyDescent="0.5">
      <c r="B176" s="58" t="s">
        <v>8</v>
      </c>
      <c r="C176" s="57" t="s">
        <v>63</v>
      </c>
      <c r="D176" s="57" t="s">
        <v>71</v>
      </c>
      <c r="E176" s="128">
        <f>OVERALL2021!AI176</f>
        <v>3036.0156115507116</v>
      </c>
      <c r="F176" s="56">
        <f>'[1]INTERNAL PARAMETERS-1'!M14</f>
        <v>39.424999999999997</v>
      </c>
      <c r="G176" s="45">
        <f>OVYLD1_!G176*VLOOKUP(OVYLD2_!G$4,'[1]INTERNAL PARAMETERS-1'!$B$5:$J$44,5,FALSE)*VLOOKUP(OVYLD2_!G$4,'[1]INTERNAL PARAMETERS-1'!$B$5:$J$44,7,FALSE)*OVYLD2_!$F176 + OVYLD1_!G176*(1-VLOOKUP(OVYLD2_!G$4,'[1]INTERNAL PARAMETERS-1'!$B$5:$J$44,5,FALSE))*VLOOKUP(OVYLD2_!G$4,'[1]INTERNAL PARAMETERS-1'!$B$5:$J$44,9,FALSE)*OVYLD2_!$F176</f>
        <v>296.88383531570173</v>
      </c>
      <c r="H176" s="44">
        <f>OVYLD1_!H176*VLOOKUP(OVYLD2_!H$4,'[1]INTERNAL PARAMETERS-1'!$B$5:$J$44,5,FALSE)*VLOOKUP(OVYLD2_!H$4,'[1]INTERNAL PARAMETERS-1'!$B$5:$J$44,7,FALSE)*OVYLD2_!$F176 + OVYLD1_!H176*(1-VLOOKUP(OVYLD2_!H$4,'[1]INTERNAL PARAMETERS-1'!$B$5:$J$44,5,FALSE))*VLOOKUP(OVYLD2_!H$4,'[1]INTERNAL PARAMETERS-1'!$B$5:$J$44,9,FALSE)*OVYLD2_!$F176</f>
        <v>179.03687766100231</v>
      </c>
      <c r="I176" s="44">
        <f>OVYLD1_!I176*VLOOKUP(OVYLD2_!I$4,'[1]INTERNAL PARAMETERS-1'!$B$5:$J$44,5,FALSE)*VLOOKUP(OVYLD2_!I$4,'[1]INTERNAL PARAMETERS-1'!$B$5:$J$44,7,FALSE)*OVYLD2_!$F176 + OVYLD1_!I176*(1-VLOOKUP(OVYLD2_!I$4,'[1]INTERNAL PARAMETERS-1'!$B$5:$J$44,5,FALSE))*VLOOKUP(OVYLD2_!I$4,'[1]INTERNAL PARAMETERS-1'!$B$5:$J$44,9,FALSE)*OVYLD2_!$F176</f>
        <v>276.02673356203366</v>
      </c>
      <c r="J176" s="44">
        <f>OVYLD1_!J176*VLOOKUP(OVYLD2_!J$4,'[1]INTERNAL PARAMETERS-1'!$B$5:$J$44,5,FALSE)*VLOOKUP(OVYLD2_!J$4,'[1]INTERNAL PARAMETERS-1'!$B$5:$J$44,7,FALSE)*OVYLD2_!$F176 + OVYLD1_!J176*(1-VLOOKUP(OVYLD2_!J$4,'[1]INTERNAL PARAMETERS-1'!$B$5:$J$44,5,FALSE))*VLOOKUP(OVYLD2_!J$4,'[1]INTERNAL PARAMETERS-1'!$B$5:$J$44,9,FALSE)*OVYLD2_!$F176</f>
        <v>0</v>
      </c>
      <c r="K176" s="44">
        <f>OVYLD1_!K176*VLOOKUP(OVYLD2_!K$4,'[1]INTERNAL PARAMETERS-1'!$B$5:$J$44,5,FALSE)*VLOOKUP(OVYLD2_!K$4,'[1]INTERNAL PARAMETERS-1'!$B$5:$J$44,7,FALSE)*OVYLD2_!$F176 + OVYLD1_!K176*(1-VLOOKUP(OVYLD2_!K$4,'[1]INTERNAL PARAMETERS-1'!$B$5:$J$44,5,FALSE))*VLOOKUP(OVYLD2_!K$4,'[1]INTERNAL PARAMETERS-1'!$B$5:$J$44,9,FALSE)*OVYLD2_!$F176</f>
        <v>0</v>
      </c>
      <c r="L176" s="44">
        <f>OVYLD1_!L176*VLOOKUP(OVYLD2_!L$4,'[1]INTERNAL PARAMETERS-1'!$B$5:$J$44,5,FALSE)*VLOOKUP(OVYLD2_!L$4,'[1]INTERNAL PARAMETERS-1'!$B$5:$J$44,7,FALSE)*OVYLD2_!$F176 + OVYLD1_!L176*(1-VLOOKUP(OVYLD2_!L$4,'[1]INTERNAL PARAMETERS-1'!$B$5:$J$44,5,FALSE))*VLOOKUP(OVYLD2_!L$4,'[1]INTERNAL PARAMETERS-1'!$B$5:$J$44,9,FALSE)*OVYLD2_!$F176</f>
        <v>0</v>
      </c>
      <c r="M176" s="44">
        <f>OVYLD1_!M176*VLOOKUP(OVYLD2_!M$4,'[1]INTERNAL PARAMETERS-1'!$B$5:$J$44,5,FALSE)*VLOOKUP(OVYLD2_!M$4,'[1]INTERNAL PARAMETERS-1'!$B$5:$J$44,7,FALSE)*OVYLD2_!$F176 + OVYLD1_!M176*(1-VLOOKUP(OVYLD2_!M$4,'[1]INTERNAL PARAMETERS-1'!$B$5:$J$44,5,FALSE))*VLOOKUP(OVYLD2_!M$4,'[1]INTERNAL PARAMETERS-1'!$B$5:$J$44,9,FALSE)*OVYLD2_!$F176</f>
        <v>7.2112499976548605</v>
      </c>
      <c r="N176" s="44">
        <f>OVYLD1_!N176*VLOOKUP(OVYLD2_!N$4,'[1]INTERNAL PARAMETERS-1'!$B$5:$J$44,5,FALSE)*VLOOKUP(OVYLD2_!N$4,'[1]INTERNAL PARAMETERS-1'!$B$5:$J$44,7,FALSE)*OVYLD2_!$F176 + OVYLD1_!N176*(1-VLOOKUP(OVYLD2_!N$4,'[1]INTERNAL PARAMETERS-1'!$B$5:$J$44,5,FALSE))*VLOOKUP(OVYLD2_!N$4,'[1]INTERNAL PARAMETERS-1'!$B$5:$J$44,9,FALSE)*OVYLD2_!$F176</f>
        <v>0.71406994205694629</v>
      </c>
      <c r="O176" s="44">
        <f>OVYLD1_!O176*VLOOKUP(OVYLD2_!O$4,'[1]INTERNAL PARAMETERS-1'!$B$5:$J$44,5,FALSE)*VLOOKUP(OVYLD2_!O$4,'[1]INTERNAL PARAMETERS-1'!$B$5:$J$44,7,FALSE)*OVYLD2_!$F176 + OVYLD1_!O176*(1-VLOOKUP(OVYLD2_!O$4,'[1]INTERNAL PARAMETERS-1'!$B$5:$J$44,5,FALSE))*VLOOKUP(OVYLD2_!O$4,'[1]INTERNAL PARAMETERS-1'!$B$5:$J$44,9,FALSE)*OVYLD2_!$F176</f>
        <v>0</v>
      </c>
      <c r="P176" s="44">
        <f>OVYLD1_!P176*VLOOKUP(OVYLD2_!P$4,'[1]INTERNAL PARAMETERS-1'!$B$5:$J$44,5,FALSE)*VLOOKUP(OVYLD2_!P$4,'[1]INTERNAL PARAMETERS-1'!$B$5:$J$44,7,FALSE)*OVYLD2_!$F176 + OVYLD1_!P176*(1-VLOOKUP(OVYLD2_!P$4,'[1]INTERNAL PARAMETERS-1'!$B$5:$J$44,5,FALSE))*VLOOKUP(OVYLD2_!P$4,'[1]INTERNAL PARAMETERS-1'!$B$5:$J$44,9,FALSE)*OVYLD2_!$F176</f>
        <v>0</v>
      </c>
      <c r="Q176" s="44">
        <f>OVYLD1_!Q176*VLOOKUP(OVYLD2_!Q$4,'[1]INTERNAL PARAMETERS-1'!$B$5:$J$44,5,FALSE)*VLOOKUP(OVYLD2_!Q$4,'[1]INTERNAL PARAMETERS-1'!$B$5:$J$44,7,FALSE)*OVYLD2_!$F176 + OVYLD1_!Q176*(1-VLOOKUP(OVYLD2_!Q$4,'[1]INTERNAL PARAMETERS-1'!$B$5:$J$44,5,FALSE))*VLOOKUP(OVYLD2_!Q$4,'[1]INTERNAL PARAMETERS-1'!$B$5:$J$44,9,FALSE)*OVYLD2_!$F176</f>
        <v>0</v>
      </c>
      <c r="R176" s="44">
        <f>OVYLD1_!R176*VLOOKUP(OVYLD2_!R$4,'[1]INTERNAL PARAMETERS-1'!$B$5:$J$44,5,FALSE)*VLOOKUP(OVYLD2_!R$4,'[1]INTERNAL PARAMETERS-1'!$B$5:$J$44,7,FALSE)*OVYLD2_!$F176 + OVYLD1_!R176*(1-VLOOKUP(OVYLD2_!R$4,'[1]INTERNAL PARAMETERS-1'!$B$5:$J$44,5,FALSE))*VLOOKUP(OVYLD2_!R$4,'[1]INTERNAL PARAMETERS-1'!$B$5:$J$44,9,FALSE)*OVYLD2_!$F176</f>
        <v>2.15067824144143</v>
      </c>
      <c r="S176" s="44">
        <f>OVYLD1_!S176*VLOOKUP(OVYLD2_!S$4,'[1]INTERNAL PARAMETERS-1'!$B$5:$J$44,5,FALSE)*VLOOKUP(OVYLD2_!S$4,'[1]INTERNAL PARAMETERS-1'!$B$5:$J$44,7,FALSE)*OVYLD2_!$F176 + OVYLD1_!S176*(1-VLOOKUP(OVYLD2_!S$4,'[1]INTERNAL PARAMETERS-1'!$B$5:$J$44,5,FALSE))*VLOOKUP(OVYLD2_!S$4,'[1]INTERNAL PARAMETERS-1'!$B$5:$J$44,9,FALSE)*OVYLD2_!$F176</f>
        <v>45.45494730845855</v>
      </c>
      <c r="T176" s="44">
        <f>OVYLD1_!T176*VLOOKUP(OVYLD2_!T$4,'[1]INTERNAL PARAMETERS-1'!$B$5:$J$44,5,FALSE)*VLOOKUP(OVYLD2_!T$4,'[1]INTERNAL PARAMETERS-1'!$B$5:$J$44,7,FALSE)*OVYLD2_!$F176 + OVYLD1_!T176*(1-VLOOKUP(OVYLD2_!T$4,'[1]INTERNAL PARAMETERS-1'!$B$5:$J$44,5,FALSE))*VLOOKUP(OVYLD2_!T$4,'[1]INTERNAL PARAMETERS-1'!$B$5:$J$44,9,FALSE)*OVYLD2_!$F176</f>
        <v>7.0567334373564625</v>
      </c>
      <c r="U176" s="44">
        <f>OVYLD1_!U176*VLOOKUP(OVYLD2_!U$4,'[1]INTERNAL PARAMETERS-1'!$B$5:$J$44,5,FALSE)*VLOOKUP(OVYLD2_!U$4,'[1]INTERNAL PARAMETERS-1'!$B$5:$J$44,7,FALSE)*OVYLD2_!$F176 + OVYLD1_!U176*(1-VLOOKUP(OVYLD2_!U$4,'[1]INTERNAL PARAMETERS-1'!$B$5:$J$44,5,FALSE))*VLOOKUP(OVYLD2_!U$4,'[1]INTERNAL PARAMETERS-1'!$B$5:$J$44,9,FALSE)*OVYLD2_!$F176</f>
        <v>6.0753955215630429</v>
      </c>
      <c r="V176" s="44">
        <f>OVYLD1_!V176*VLOOKUP(OVYLD2_!V$4,'[1]INTERNAL PARAMETERS-1'!$B$5:$J$44,5,FALSE)*VLOOKUP(OVYLD2_!V$4,'[1]INTERNAL PARAMETERS-1'!$B$5:$J$44,7,FALSE)*OVYLD2_!$F176 + OVYLD1_!V176*(1-VLOOKUP(OVYLD2_!V$4,'[1]INTERNAL PARAMETERS-1'!$B$5:$J$44,5,FALSE))*VLOOKUP(OVYLD2_!V$4,'[1]INTERNAL PARAMETERS-1'!$B$5:$J$44,9,FALSE)*OVYLD2_!$F176</f>
        <v>27.556416597791994</v>
      </c>
      <c r="W176" s="44">
        <f>OVYLD1_!W176*VLOOKUP(OVYLD2_!W$4,'[1]INTERNAL PARAMETERS-1'!$B$5:$J$44,5,FALSE)*VLOOKUP(OVYLD2_!W$4,'[1]INTERNAL PARAMETERS-1'!$B$5:$J$44,7,FALSE)*OVYLD2_!$F176 + OVYLD1_!W176*(1-VLOOKUP(OVYLD2_!W$4,'[1]INTERNAL PARAMETERS-1'!$B$5:$J$44,5,FALSE))*VLOOKUP(OVYLD2_!W$4,'[1]INTERNAL PARAMETERS-1'!$B$5:$J$44,9,FALSE)*OVYLD2_!$F176</f>
        <v>0</v>
      </c>
      <c r="X176" s="44">
        <f>OVYLD1_!X176*VLOOKUP(OVYLD2_!X$4,'[1]INTERNAL PARAMETERS-1'!$B$5:$J$44,5,FALSE)*VLOOKUP(OVYLD2_!X$4,'[1]INTERNAL PARAMETERS-1'!$B$5:$J$44,7,FALSE)*OVYLD2_!$F176 + OVYLD1_!X176*(1-VLOOKUP(OVYLD2_!X$4,'[1]INTERNAL PARAMETERS-1'!$B$5:$J$44,5,FALSE))*VLOOKUP(OVYLD2_!X$4,'[1]INTERNAL PARAMETERS-1'!$B$5:$J$44,9,FALSE)*OVYLD2_!$F176</f>
        <v>0</v>
      </c>
      <c r="Y176" s="44">
        <f>OVYLD1_!Y176*VLOOKUP(OVYLD2_!Y$4,'[1]INTERNAL PARAMETERS-1'!$B$5:$J$44,5,FALSE)*VLOOKUP(OVYLD2_!Y$4,'[1]INTERNAL PARAMETERS-1'!$B$5:$J$44,7,FALSE)*OVYLD2_!$F176 + OVYLD1_!Y176*(1-VLOOKUP(OVYLD2_!Y$4,'[1]INTERNAL PARAMETERS-1'!$B$5:$J$44,5,FALSE))*VLOOKUP(OVYLD2_!Y$4,'[1]INTERNAL PARAMETERS-1'!$B$5:$J$44,9,FALSE)*OVYLD2_!$F176</f>
        <v>0</v>
      </c>
      <c r="Z176" s="44">
        <f>OVYLD1_!Z176*VLOOKUP(OVYLD2_!Z$4,'[1]INTERNAL PARAMETERS-1'!$B$5:$J$44,5,FALSE)*VLOOKUP(OVYLD2_!Z$4,'[1]INTERNAL PARAMETERS-1'!$B$5:$J$44,7,FALSE)*OVYLD2_!$F176 + OVYLD1_!Z176*(1-VLOOKUP(OVYLD2_!Z$4,'[1]INTERNAL PARAMETERS-1'!$B$5:$J$44,5,FALSE))*VLOOKUP(OVYLD2_!Z$4,'[1]INTERNAL PARAMETERS-1'!$B$5:$J$44,9,FALSE)*OVYLD2_!$F176</f>
        <v>0</v>
      </c>
      <c r="AA176" s="44">
        <f>OVYLD1_!AA176*VLOOKUP(OVYLD2_!AA$4,'[1]INTERNAL PARAMETERS-1'!$B$5:$J$44,5,FALSE)*VLOOKUP(OVYLD2_!AA$4,'[1]INTERNAL PARAMETERS-1'!$B$5:$J$44,7,FALSE)*OVYLD2_!$F176 + OVYLD1_!AA176*(1-VLOOKUP(OVYLD2_!AA$4,'[1]INTERNAL PARAMETERS-1'!$B$5:$J$44,5,FALSE))*VLOOKUP(OVYLD2_!AA$4,'[1]INTERNAL PARAMETERS-1'!$B$5:$J$44,9,FALSE)*OVYLD2_!$F176</f>
        <v>0</v>
      </c>
      <c r="AB176" s="44">
        <f>OVYLD1_!AB176*VLOOKUP(OVYLD2_!AB$4,'[1]INTERNAL PARAMETERS-1'!$B$5:$J$44,5,FALSE)*VLOOKUP(OVYLD2_!AB$4,'[1]INTERNAL PARAMETERS-1'!$B$5:$J$44,7,FALSE)*OVYLD2_!$F176 + OVYLD1_!AB176*(1-VLOOKUP(OVYLD2_!AB$4,'[1]INTERNAL PARAMETERS-1'!$B$5:$J$44,5,FALSE))*VLOOKUP(OVYLD2_!AB$4,'[1]INTERNAL PARAMETERS-1'!$B$5:$J$44,9,FALSE)*OVYLD2_!$F176</f>
        <v>0</v>
      </c>
      <c r="AC176" s="44">
        <f>OVYLD1_!AC176*VLOOKUP(OVYLD2_!AC$4,'[1]INTERNAL PARAMETERS-1'!$B$5:$J$44,5,FALSE)*VLOOKUP(OVYLD2_!AC$4,'[1]INTERNAL PARAMETERS-1'!$B$5:$J$44,7,FALSE)*OVYLD2_!$F176 + OVYLD1_!AC176*(1-VLOOKUP(OVYLD2_!AC$4,'[1]INTERNAL PARAMETERS-1'!$B$5:$J$44,5,FALSE))*VLOOKUP(OVYLD2_!AC$4,'[1]INTERNAL PARAMETERS-1'!$B$5:$J$44,9,FALSE)*OVYLD2_!$F176</f>
        <v>0</v>
      </c>
      <c r="AD176" s="44">
        <f>OVYLD1_!AD176*VLOOKUP(OVYLD2_!AD$4,'[1]INTERNAL PARAMETERS-1'!$B$5:$J$44,5,FALSE)*VLOOKUP(OVYLD2_!AD$4,'[1]INTERNAL PARAMETERS-1'!$B$5:$J$44,7,FALSE)*OVYLD2_!$F176 + OVYLD1_!AD176*(1-VLOOKUP(OVYLD2_!AD$4,'[1]INTERNAL PARAMETERS-1'!$B$5:$J$44,5,FALSE))*VLOOKUP(OVYLD2_!AD$4,'[1]INTERNAL PARAMETERS-1'!$B$5:$J$44,9,FALSE)*OVYLD2_!$F176</f>
        <v>0</v>
      </c>
      <c r="AE176" s="44">
        <f>OVYLD1_!AE176*VLOOKUP(OVYLD2_!AE$4,'[1]INTERNAL PARAMETERS-1'!$B$5:$J$44,5,FALSE)*VLOOKUP(OVYLD2_!AE$4,'[1]INTERNAL PARAMETERS-1'!$B$5:$J$44,7,FALSE)*OVYLD2_!$F176 + OVYLD1_!AE176*(1-VLOOKUP(OVYLD2_!AE$4,'[1]INTERNAL PARAMETERS-1'!$B$5:$J$44,5,FALSE))*VLOOKUP(OVYLD2_!AE$4,'[1]INTERNAL PARAMETERS-1'!$B$5:$J$44,9,FALSE)*OVYLD2_!$F176</f>
        <v>0</v>
      </c>
      <c r="AF176" s="44">
        <f>OVYLD1_!AF176*VLOOKUP(OVYLD2_!AF$4,'[1]INTERNAL PARAMETERS-1'!$B$5:$J$44,5,FALSE)*VLOOKUP(OVYLD2_!AF$4,'[1]INTERNAL PARAMETERS-1'!$B$5:$J$44,7,FALSE)*OVYLD2_!$F176 + OVYLD1_!AF176*(1-VLOOKUP(OVYLD2_!AF$4,'[1]INTERNAL PARAMETERS-1'!$B$5:$J$44,5,FALSE))*VLOOKUP(OVYLD2_!AF$4,'[1]INTERNAL PARAMETERS-1'!$B$5:$J$44,9,FALSE)*OVYLD2_!$F176</f>
        <v>0</v>
      </c>
      <c r="AG176" s="44">
        <f>OVYLD1_!AG176*VLOOKUP(OVYLD2_!AG$4,'[1]INTERNAL PARAMETERS-1'!$B$5:$J$44,5,FALSE)*VLOOKUP(OVYLD2_!AG$4,'[1]INTERNAL PARAMETERS-1'!$B$5:$J$44,7,FALSE)*OVYLD2_!$F176 + OVYLD1_!AG176*(1-VLOOKUP(OVYLD2_!AG$4,'[1]INTERNAL PARAMETERS-1'!$B$5:$J$44,5,FALSE))*VLOOKUP(OVYLD2_!AG$4,'[1]INTERNAL PARAMETERS-1'!$B$5:$J$44,9,FALSE)*OVYLD2_!$F176</f>
        <v>0</v>
      </c>
      <c r="AH176" s="44">
        <f>OVYLD1_!AH176*VLOOKUP(OVYLD2_!AH$4,'[1]INTERNAL PARAMETERS-1'!$B$5:$J$44,5,FALSE)*VLOOKUP(OVYLD2_!AH$4,'[1]INTERNAL PARAMETERS-1'!$B$5:$J$44,7,FALSE)*OVYLD2_!$F176 + OVYLD1_!AH176*(1-VLOOKUP(OVYLD2_!AH$4,'[1]INTERNAL PARAMETERS-1'!$B$5:$J$44,5,FALSE))*VLOOKUP(OVYLD2_!AH$4,'[1]INTERNAL PARAMETERS-1'!$B$5:$J$44,9,FALSE)*OVYLD2_!$F176</f>
        <v>0</v>
      </c>
      <c r="AI176" s="44">
        <f>OVYLD1_!AI176*VLOOKUP(OVYLD2_!AI$4,'[1]INTERNAL PARAMETERS-1'!$B$5:$J$44,5,FALSE)*VLOOKUP(OVYLD2_!AI$4,'[1]INTERNAL PARAMETERS-1'!$B$5:$J$44,7,FALSE)*OVYLD2_!$F176 + OVYLD1_!AI176*(1-VLOOKUP(OVYLD2_!AI$4,'[1]INTERNAL PARAMETERS-1'!$B$5:$J$44,5,FALSE))*VLOOKUP(OVYLD2_!AI$4,'[1]INTERNAL PARAMETERS-1'!$B$5:$J$44,9,FALSE)*OVYLD2_!$F176</f>
        <v>0.16799181388374035</v>
      </c>
      <c r="AJ176" s="44">
        <f>OVYLD1_!AJ176*VLOOKUP(OVYLD2_!AJ$4,'[1]INTERNAL PARAMETERS-1'!$B$5:$J$44,5,FALSE)*VLOOKUP(OVYLD2_!AJ$4,'[1]INTERNAL PARAMETERS-1'!$B$5:$J$44,7,FALSE)*OVYLD2_!$F176 + OVYLD1_!AJ176*(1-VLOOKUP(OVYLD2_!AJ$4,'[1]INTERNAL PARAMETERS-1'!$B$5:$J$44,5,FALSE))*VLOOKUP(OVYLD2_!AJ$4,'[1]INTERNAL PARAMETERS-1'!$B$5:$J$44,9,FALSE)*OVYLD2_!$F176</f>
        <v>6.5526143618066603</v>
      </c>
      <c r="AK176" s="44">
        <f>OVYLD1_!AK176*VLOOKUP(OVYLD2_!AK$4,'[1]INTERNAL PARAMETERS-1'!$B$5:$J$44,5,FALSE)*VLOOKUP(OVYLD2_!AK$4,'[1]INTERNAL PARAMETERS-1'!$B$5:$J$44,7,FALSE)*OVYLD2_!$F176 + OVYLD1_!AK176*(1-VLOOKUP(OVYLD2_!AK$4,'[1]INTERNAL PARAMETERS-1'!$B$5:$J$44,5,FALSE))*VLOOKUP(OVYLD2_!AK$4,'[1]INTERNAL PARAMETERS-1'!$B$5:$J$44,9,FALSE)*OVYLD2_!$F176</f>
        <v>0</v>
      </c>
      <c r="AL176" s="44">
        <f>OVYLD1_!AL176*VLOOKUP(OVYLD2_!AL$4,'[1]INTERNAL PARAMETERS-1'!$B$5:$J$44,5,FALSE)*VLOOKUP(OVYLD2_!AL$4,'[1]INTERNAL PARAMETERS-1'!$B$5:$J$44,7,FALSE)*OVYLD2_!$F176 + OVYLD1_!AL176*(1-VLOOKUP(OVYLD2_!AL$4,'[1]INTERNAL PARAMETERS-1'!$B$5:$J$44,5,FALSE))*VLOOKUP(OVYLD2_!AL$4,'[1]INTERNAL PARAMETERS-1'!$B$5:$J$44,9,FALSE)*OVYLD2_!$F176</f>
        <v>0</v>
      </c>
      <c r="AM176" s="44">
        <f>OVYLD1_!AM176*VLOOKUP(OVYLD2_!AM$4,'[1]INTERNAL PARAMETERS-1'!$B$5:$J$44,5,FALSE)*VLOOKUP(OVYLD2_!AM$4,'[1]INTERNAL PARAMETERS-1'!$B$5:$J$44,7,FALSE)*OVYLD2_!$F176 + OVYLD1_!AM176*(1-VLOOKUP(OVYLD2_!AM$4,'[1]INTERNAL PARAMETERS-1'!$B$5:$J$44,5,FALSE))*VLOOKUP(OVYLD2_!AM$4,'[1]INTERNAL PARAMETERS-1'!$B$5:$J$44,9,FALSE)*OVYLD2_!$F176</f>
        <v>0</v>
      </c>
      <c r="AN176" s="44">
        <f>OVYLD1_!AN176*VLOOKUP(OVYLD2_!AN$4,'[1]INTERNAL PARAMETERS-1'!$B$5:$J$44,5,FALSE)*VLOOKUP(OVYLD2_!AN$4,'[1]INTERNAL PARAMETERS-1'!$B$5:$J$44,7,FALSE)*OVYLD2_!$F176 + OVYLD1_!AN176*(1-VLOOKUP(OVYLD2_!AN$4,'[1]INTERNAL PARAMETERS-1'!$B$5:$J$44,5,FALSE))*VLOOKUP(OVYLD2_!AN$4,'[1]INTERNAL PARAMETERS-1'!$B$5:$J$44,9,FALSE)*OVYLD2_!$F176</f>
        <v>0</v>
      </c>
      <c r="AO176" s="44">
        <f>OVYLD1_!AO176*VLOOKUP(OVYLD2_!AO$4,'[1]INTERNAL PARAMETERS-1'!$B$5:$J$44,5,FALSE)*VLOOKUP(OVYLD2_!AO$4,'[1]INTERNAL PARAMETERS-1'!$B$5:$J$44,7,FALSE)*OVYLD2_!$F176 + OVYLD1_!AO176*(1-VLOOKUP(OVYLD2_!AO$4,'[1]INTERNAL PARAMETERS-1'!$B$5:$J$44,5,FALSE))*VLOOKUP(OVYLD2_!AO$4,'[1]INTERNAL PARAMETERS-1'!$B$5:$J$44,9,FALSE)*OVYLD2_!$F176</f>
        <v>0</v>
      </c>
      <c r="AP176" s="44">
        <f>OVYLD1_!AP176*VLOOKUP(OVYLD2_!AP$4,'[1]INTERNAL PARAMETERS-1'!$B$5:$J$44,5,FALSE)*VLOOKUP(OVYLD2_!AP$4,'[1]INTERNAL PARAMETERS-1'!$B$5:$J$44,7,FALSE)*OVYLD2_!$F176 + OVYLD1_!AP176*(1-VLOOKUP(OVYLD2_!AP$4,'[1]INTERNAL PARAMETERS-1'!$B$5:$J$44,5,FALSE))*VLOOKUP(OVYLD2_!AP$4,'[1]INTERNAL PARAMETERS-1'!$B$5:$J$44,9,FALSE)*OVYLD2_!$F176</f>
        <v>0</v>
      </c>
      <c r="AQ176" s="44">
        <f>OVYLD1_!AQ176*VLOOKUP(OVYLD2_!AQ$4,'[1]INTERNAL PARAMETERS-1'!$B$5:$J$44,5,FALSE)*VLOOKUP(OVYLD2_!AQ$4,'[1]INTERNAL PARAMETERS-1'!$B$5:$J$44,7,FALSE)*OVYLD2_!$F176 + OVYLD1_!AQ176*(1-VLOOKUP(OVYLD2_!AQ$4,'[1]INTERNAL PARAMETERS-1'!$B$5:$J$44,5,FALSE))*VLOOKUP(OVYLD2_!AQ$4,'[1]INTERNAL PARAMETERS-1'!$B$5:$J$44,9,FALSE)*OVYLD2_!$F176</f>
        <v>0</v>
      </c>
      <c r="AR176" s="44">
        <f>OVYLD1_!AR176*VLOOKUP(OVYLD2_!AR$4,'[1]INTERNAL PARAMETERS-1'!$B$5:$J$44,5,FALSE)*VLOOKUP(OVYLD2_!AR$4,'[1]INTERNAL PARAMETERS-1'!$B$5:$J$44,7,FALSE)*OVYLD2_!$F176 + OVYLD1_!AR176*(1-VLOOKUP(OVYLD2_!AR$4,'[1]INTERNAL PARAMETERS-1'!$B$5:$J$44,5,FALSE))*VLOOKUP(OVYLD2_!AR$4,'[1]INTERNAL PARAMETERS-1'!$B$5:$J$44,9,FALSE)*OVYLD2_!$F176</f>
        <v>0</v>
      </c>
      <c r="AS176" s="44">
        <f>OVYLD1_!AS176*VLOOKUP(OVYLD2_!AS$4,'[1]INTERNAL PARAMETERS-1'!$B$5:$J$44,5,FALSE)*VLOOKUP(OVYLD2_!AS$4,'[1]INTERNAL PARAMETERS-1'!$B$5:$J$44,7,FALSE)*OVYLD2_!$F176 + OVYLD1_!AS176*(1-VLOOKUP(OVYLD2_!AS$4,'[1]INTERNAL PARAMETERS-1'!$B$5:$J$44,5,FALSE))*VLOOKUP(OVYLD2_!AS$4,'[1]INTERNAL PARAMETERS-1'!$B$5:$J$44,9,FALSE)*OVYLD2_!$F176</f>
        <v>0</v>
      </c>
      <c r="AT176" s="43">
        <f>OVYLD1_!AT176*VLOOKUP(OVYLD2_!AT$4,'[1]INTERNAL PARAMETERS-1'!$B$5:$J$44,5,FALSE)*VLOOKUP(OVYLD2_!AT$4,'[1]INTERNAL PARAMETERS-1'!$B$5:$J$44,7,FALSE)*OVYLD2_!$F176 + OVYLD1_!AT176*(1-VLOOKUP(OVYLD2_!AT$4,'[1]INTERNAL PARAMETERS-1'!$B$5:$J$44,5,FALSE))*VLOOKUP(OVYLD2_!AT$4,'[1]INTERNAL PARAMETERS-1'!$B$5:$J$44,9,FALSE)*OVYLD2_!$F176</f>
        <v>0</v>
      </c>
      <c r="AU176" s="45">
        <f>OVYLD1_!AU176*VLOOKUP(OVYLD2_!AU$4,'[1]INTERNAL PARAMETERS-1'!$B$5:$J$44,5,FALSE)*VLOOKUP(OVYLD2_!AU$4,'[1]INTERNAL PARAMETERS-1'!$B$5:$J$44,6,FALSE)*VLOOKUP(OVYLD2_!AU$4,'[1]INTERNAL PARAMETERS-1'!$B$5:$J$44,3,FALSE) + OVYLD1_!AU176*(1-VLOOKUP(OVYLD2_!AU$4,'[1]INTERNAL PARAMETERS-1'!$B$5:$J$44,5,FALSE))*VLOOKUP(OVYLD2_!AU$4,'[1]INTERNAL PARAMETERS-1'!$B$5:$J$44,8,FALSE)*VLOOKUP(OVYLD2_!AU$4,'[1]INTERNAL PARAMETERS-1'!$B$5:$J$44,3,FALSE)</f>
        <v>0</v>
      </c>
      <c r="AV176" s="44">
        <f>OVYLD1_!AV176*VLOOKUP(OVYLD2_!AV$4,'[1]INTERNAL PARAMETERS-1'!$B$5:$J$44,5,FALSE)*VLOOKUP(OVYLD2_!AV$4,'[1]INTERNAL PARAMETERS-1'!$B$5:$J$44,6,FALSE)*VLOOKUP(OVYLD2_!AV$4,'[1]INTERNAL PARAMETERS-1'!$B$5:$J$44,3,FALSE) + OVYLD1_!AV176*(1-VLOOKUP(OVYLD2_!AV$4,'[1]INTERNAL PARAMETERS-1'!$B$5:$J$44,5,FALSE))*VLOOKUP(OVYLD2_!AV$4,'[1]INTERNAL PARAMETERS-1'!$B$5:$J$44,8,FALSE)*VLOOKUP(OVYLD2_!AV$4,'[1]INTERNAL PARAMETERS-1'!$B$5:$J$44,3,FALSE)</f>
        <v>0</v>
      </c>
      <c r="AW176" s="44">
        <f>OVYLD1_!AW176*VLOOKUP(OVYLD2_!AW$4,'[1]INTERNAL PARAMETERS-1'!$B$5:$J$44,5,FALSE)*VLOOKUP(OVYLD2_!AW$4,'[1]INTERNAL PARAMETERS-1'!$B$5:$J$44,6,FALSE)*VLOOKUP(OVYLD2_!AW$4,'[1]INTERNAL PARAMETERS-1'!$B$5:$J$44,3,FALSE) + OVYLD1_!AW176*(1-VLOOKUP(OVYLD2_!AW$4,'[1]INTERNAL PARAMETERS-1'!$B$5:$J$44,5,FALSE))*VLOOKUP(OVYLD2_!AW$4,'[1]INTERNAL PARAMETERS-1'!$B$5:$J$44,8,FALSE)*VLOOKUP(OVYLD2_!AW$4,'[1]INTERNAL PARAMETERS-1'!$B$5:$J$44,3,FALSE)</f>
        <v>8.2662911618033608</v>
      </c>
      <c r="AX176" s="44">
        <f>OVYLD1_!AX176*VLOOKUP(OVYLD2_!AX$4,'[1]INTERNAL PARAMETERS-1'!$B$5:$J$44,5,FALSE)*VLOOKUP(OVYLD2_!AX$4,'[1]INTERNAL PARAMETERS-1'!$B$5:$J$44,6,FALSE)*VLOOKUP(OVYLD2_!AX$4,'[1]INTERNAL PARAMETERS-1'!$B$5:$J$44,3,FALSE) + OVYLD1_!AX176*(1-VLOOKUP(OVYLD2_!AX$4,'[1]INTERNAL PARAMETERS-1'!$B$5:$J$44,5,FALSE))*VLOOKUP(OVYLD2_!AX$4,'[1]INTERNAL PARAMETERS-1'!$B$5:$J$44,8,FALSE)*VLOOKUP(OVYLD2_!AX$4,'[1]INTERNAL PARAMETERS-1'!$B$5:$J$44,3,FALSE)</f>
        <v>0</v>
      </c>
      <c r="AY176" s="44">
        <f>OVYLD1_!AY176*VLOOKUP(OVYLD2_!AY$4,'[1]INTERNAL PARAMETERS-1'!$B$5:$J$44,5,FALSE)*VLOOKUP(OVYLD2_!AY$4,'[1]INTERNAL PARAMETERS-1'!$B$5:$J$44,6,FALSE)*VLOOKUP(OVYLD2_!AY$4,'[1]INTERNAL PARAMETERS-1'!$B$5:$J$44,3,FALSE) + OVYLD1_!AY176*(1-VLOOKUP(OVYLD2_!AY$4,'[1]INTERNAL PARAMETERS-1'!$B$5:$J$44,5,FALSE))*VLOOKUP(OVYLD2_!AY$4,'[1]INTERNAL PARAMETERS-1'!$B$5:$J$44,8,FALSE)*VLOOKUP(OVYLD2_!AY$4,'[1]INTERNAL PARAMETERS-1'!$B$5:$J$44,3,FALSE)</f>
        <v>0</v>
      </c>
      <c r="AZ176" s="44">
        <f>OVYLD1_!AZ176*VLOOKUP(OVYLD2_!AZ$4,'[1]INTERNAL PARAMETERS-1'!$B$5:$J$44,5,FALSE)*VLOOKUP(OVYLD2_!AZ$4,'[1]INTERNAL PARAMETERS-1'!$B$5:$J$44,6,FALSE)*VLOOKUP(OVYLD2_!AZ$4,'[1]INTERNAL PARAMETERS-1'!$B$5:$J$44,3,FALSE) + OVYLD1_!AZ176*(1-VLOOKUP(OVYLD2_!AZ$4,'[1]INTERNAL PARAMETERS-1'!$B$5:$J$44,5,FALSE))*VLOOKUP(OVYLD2_!AZ$4,'[1]INTERNAL PARAMETERS-1'!$B$5:$J$44,8,FALSE)*VLOOKUP(OVYLD2_!AZ$4,'[1]INTERNAL PARAMETERS-1'!$B$5:$J$44,3,FALSE)</f>
        <v>0</v>
      </c>
      <c r="BA176" s="44">
        <f>OVYLD1_!BA176*VLOOKUP(OVYLD2_!BA$4,'[1]INTERNAL PARAMETERS-1'!$B$5:$J$44,5,FALSE)*VLOOKUP(OVYLD2_!BA$4,'[1]INTERNAL PARAMETERS-1'!$B$5:$J$44,6,FALSE)*VLOOKUP(OVYLD2_!BA$4,'[1]INTERNAL PARAMETERS-1'!$B$5:$J$44,3,FALSE) + OVYLD1_!BA176*(1-VLOOKUP(OVYLD2_!BA$4,'[1]INTERNAL PARAMETERS-1'!$B$5:$J$44,5,FALSE))*VLOOKUP(OVYLD2_!BA$4,'[1]INTERNAL PARAMETERS-1'!$B$5:$J$44,8,FALSE)*VLOOKUP(OVYLD2_!BA$4,'[1]INTERNAL PARAMETERS-1'!$B$5:$J$44,3,FALSE)</f>
        <v>2.158559948931579</v>
      </c>
      <c r="BB176" s="44">
        <f>OVYLD1_!BB176*VLOOKUP(OVYLD2_!BB$4,'[1]INTERNAL PARAMETERS-1'!$B$5:$J$44,5,FALSE)*VLOOKUP(OVYLD2_!BB$4,'[1]INTERNAL PARAMETERS-1'!$B$5:$J$44,6,FALSE)*VLOOKUP(OVYLD2_!BB$4,'[1]INTERNAL PARAMETERS-1'!$B$5:$J$44,3,FALSE) + OVYLD1_!BB176*(1-VLOOKUP(OVYLD2_!BB$4,'[1]INTERNAL PARAMETERS-1'!$B$5:$J$44,5,FALSE))*VLOOKUP(OVYLD2_!BB$4,'[1]INTERNAL PARAMETERS-1'!$B$5:$J$44,8,FALSE)*VLOOKUP(OVYLD2_!BB$4,'[1]INTERNAL PARAMETERS-1'!$B$5:$J$44,3,FALSE)</f>
        <v>1.0667326236650907</v>
      </c>
      <c r="BC176" s="44">
        <f>OVYLD1_!BC176*VLOOKUP(OVYLD2_!BC$4,'[1]INTERNAL PARAMETERS-1'!$B$5:$J$44,5,FALSE)*VLOOKUP(OVYLD2_!BC$4,'[1]INTERNAL PARAMETERS-1'!$B$5:$J$44,6,FALSE)*VLOOKUP(OVYLD2_!BC$4,'[1]INTERNAL PARAMETERS-1'!$B$5:$J$44,3,FALSE) + OVYLD1_!BC176*(1-VLOOKUP(OVYLD2_!BC$4,'[1]INTERNAL PARAMETERS-1'!$B$5:$J$44,5,FALSE))*VLOOKUP(OVYLD2_!BC$4,'[1]INTERNAL PARAMETERS-1'!$B$5:$J$44,8,FALSE)*VLOOKUP(OVYLD2_!BC$4,'[1]INTERNAL PARAMETERS-1'!$B$5:$J$44,3,FALSE)</f>
        <v>2.6293239022569668</v>
      </c>
      <c r="BD176" s="44">
        <f>OVYLD1_!BD176*VLOOKUP(OVYLD2_!BD$4,'[1]INTERNAL PARAMETERS-1'!$B$5:$J$44,5,FALSE)*VLOOKUP(OVYLD2_!BD$4,'[1]INTERNAL PARAMETERS-1'!$B$5:$J$44,6,FALSE)*VLOOKUP(OVYLD2_!BD$4,'[1]INTERNAL PARAMETERS-1'!$B$5:$J$44,3,FALSE) + OVYLD1_!BD176*(1-VLOOKUP(OVYLD2_!BD$4,'[1]INTERNAL PARAMETERS-1'!$B$5:$J$44,5,FALSE))*VLOOKUP(OVYLD2_!BD$4,'[1]INTERNAL PARAMETERS-1'!$B$5:$J$44,8,FALSE)*VLOOKUP(OVYLD2_!BD$4,'[1]INTERNAL PARAMETERS-1'!$B$5:$J$44,3,FALSE)</f>
        <v>1.3747209842482395</v>
      </c>
      <c r="BE176" s="44">
        <f>OVYLD1_!BE176*VLOOKUP(OVYLD2_!BE$4,'[1]INTERNAL PARAMETERS-1'!$B$5:$J$44,5,FALSE)*VLOOKUP(OVYLD2_!BE$4,'[1]INTERNAL PARAMETERS-1'!$B$5:$J$44,6,FALSE)*VLOOKUP(OVYLD2_!BE$4,'[1]INTERNAL PARAMETERS-1'!$B$5:$J$44,3,FALSE) + OVYLD1_!BE176*(1-VLOOKUP(OVYLD2_!BE$4,'[1]INTERNAL PARAMETERS-1'!$B$5:$J$44,5,FALSE))*VLOOKUP(OVYLD2_!BE$4,'[1]INTERNAL PARAMETERS-1'!$B$5:$J$44,8,FALSE)*VLOOKUP(OVYLD2_!BE$4,'[1]INTERNAL PARAMETERS-1'!$B$5:$J$44,3,FALSE)</f>
        <v>5.0913253161958654</v>
      </c>
      <c r="BF176" s="44">
        <f>OVYLD1_!BF176*VLOOKUP(OVYLD2_!BF$4,'[1]INTERNAL PARAMETERS-1'!$B$5:$J$44,5,FALSE)*VLOOKUP(OVYLD2_!BF$4,'[1]INTERNAL PARAMETERS-1'!$B$5:$J$44,6,FALSE)*VLOOKUP(OVYLD2_!BF$4,'[1]INTERNAL PARAMETERS-1'!$B$5:$J$44,3,FALSE) + OVYLD1_!BF176*(1-VLOOKUP(OVYLD2_!BF$4,'[1]INTERNAL PARAMETERS-1'!$B$5:$J$44,5,FALSE))*VLOOKUP(OVYLD2_!BF$4,'[1]INTERNAL PARAMETERS-1'!$B$5:$J$44,8,FALSE)*VLOOKUP(OVYLD2_!BF$4,'[1]INTERNAL PARAMETERS-1'!$B$5:$J$44,3,FALSE)</f>
        <v>0</v>
      </c>
      <c r="BG176" s="44">
        <f>OVYLD1_!BG176*VLOOKUP(OVYLD2_!BG$4,'[1]INTERNAL PARAMETERS-1'!$B$5:$J$44,5,FALSE)*VLOOKUP(OVYLD2_!BG$4,'[1]INTERNAL PARAMETERS-1'!$B$5:$J$44,6,FALSE)*VLOOKUP(OVYLD2_!BG$4,'[1]INTERNAL PARAMETERS-1'!$B$5:$J$44,3,FALSE) + OVYLD1_!BG176*(1-VLOOKUP(OVYLD2_!BG$4,'[1]INTERNAL PARAMETERS-1'!$B$5:$J$44,5,FALSE))*VLOOKUP(OVYLD2_!BG$4,'[1]INTERNAL PARAMETERS-1'!$B$5:$J$44,8,FALSE)*VLOOKUP(OVYLD2_!BG$4,'[1]INTERNAL PARAMETERS-1'!$B$5:$J$44,3,FALSE)</f>
        <v>1.719506211258361</v>
      </c>
      <c r="BH176" s="44">
        <f>OVYLD1_!BH176*VLOOKUP(OVYLD2_!BH$4,'[1]INTERNAL PARAMETERS-1'!$B$5:$J$44,5,FALSE)*VLOOKUP(OVYLD2_!BH$4,'[1]INTERNAL PARAMETERS-1'!$B$5:$J$44,6,FALSE)*VLOOKUP(OVYLD2_!BH$4,'[1]INTERNAL PARAMETERS-1'!$B$5:$J$44,3,FALSE) + OVYLD1_!BH176*(1-VLOOKUP(OVYLD2_!BH$4,'[1]INTERNAL PARAMETERS-1'!$B$5:$J$44,5,FALSE))*VLOOKUP(OVYLD2_!BH$4,'[1]INTERNAL PARAMETERS-1'!$B$5:$J$44,8,FALSE)*VLOOKUP(OVYLD2_!BH$4,'[1]INTERNAL PARAMETERS-1'!$B$5:$J$44,3,FALSE)</f>
        <v>5.5571848178359463E-3</v>
      </c>
      <c r="BI176" s="44">
        <f>OVYLD1_!BI176*VLOOKUP(OVYLD2_!BI$4,'[1]INTERNAL PARAMETERS-1'!$B$5:$J$44,5,FALSE)*VLOOKUP(OVYLD2_!BI$4,'[1]INTERNAL PARAMETERS-1'!$B$5:$J$44,6,FALSE)*VLOOKUP(OVYLD2_!BI$4,'[1]INTERNAL PARAMETERS-1'!$B$5:$J$44,3,FALSE) + OVYLD1_!BI176*(1-VLOOKUP(OVYLD2_!BI$4,'[1]INTERNAL PARAMETERS-1'!$B$5:$J$44,5,FALSE))*VLOOKUP(OVYLD2_!BI$4,'[1]INTERNAL PARAMETERS-1'!$B$5:$J$44,8,FALSE)*VLOOKUP(OVYLD2_!BI$4,'[1]INTERNAL PARAMETERS-1'!$B$5:$J$44,3,FALSE)</f>
        <v>0</v>
      </c>
      <c r="BJ176" s="44">
        <f>OVYLD1_!BJ176*VLOOKUP(OVYLD2_!BJ$4,'[1]INTERNAL PARAMETERS-1'!$B$5:$J$44,5,FALSE)*VLOOKUP(OVYLD2_!BJ$4,'[1]INTERNAL PARAMETERS-1'!$B$5:$J$44,6,FALSE)*VLOOKUP(OVYLD2_!BJ$4,'[1]INTERNAL PARAMETERS-1'!$B$5:$J$44,3,FALSE) + OVYLD1_!BJ176*(1-VLOOKUP(OVYLD2_!BJ$4,'[1]INTERNAL PARAMETERS-1'!$B$5:$J$44,5,FALSE))*VLOOKUP(OVYLD2_!BJ$4,'[1]INTERNAL PARAMETERS-1'!$B$5:$J$44,8,FALSE)*VLOOKUP(OVYLD2_!BJ$4,'[1]INTERNAL PARAMETERS-1'!$B$5:$J$44,3,FALSE)</f>
        <v>0.42291499984501935</v>
      </c>
      <c r="BK176" s="44">
        <f>OVYLD1_!BK176*VLOOKUP(OVYLD2_!BK$4,'[1]INTERNAL PARAMETERS-1'!$B$5:$J$44,5,FALSE)*VLOOKUP(OVYLD2_!BK$4,'[1]INTERNAL PARAMETERS-1'!$B$5:$J$44,6,FALSE)*VLOOKUP(OVYLD2_!BK$4,'[1]INTERNAL PARAMETERS-1'!$B$5:$J$44,3,FALSE) + OVYLD1_!BK176*(1-VLOOKUP(OVYLD2_!BK$4,'[1]INTERNAL PARAMETERS-1'!$B$5:$J$44,5,FALSE))*VLOOKUP(OVYLD2_!BK$4,'[1]INTERNAL PARAMETERS-1'!$B$5:$J$44,8,FALSE)*VLOOKUP(OVYLD2_!BK$4,'[1]INTERNAL PARAMETERS-1'!$B$5:$J$44,3,FALSE)</f>
        <v>0.55800862670147411</v>
      </c>
      <c r="BL176" s="44">
        <f>OVYLD1_!BL176*VLOOKUP(OVYLD2_!BL$4,'[1]INTERNAL PARAMETERS-1'!$B$5:$J$44,5,FALSE)*VLOOKUP(OVYLD2_!BL$4,'[1]INTERNAL PARAMETERS-1'!$B$5:$J$44,6,FALSE)*VLOOKUP(OVYLD2_!BL$4,'[1]INTERNAL PARAMETERS-1'!$B$5:$J$44,3,FALSE) + OVYLD1_!BL176*(1-VLOOKUP(OVYLD2_!BL$4,'[1]INTERNAL PARAMETERS-1'!$B$5:$J$44,5,FALSE))*VLOOKUP(OVYLD2_!BL$4,'[1]INTERNAL PARAMETERS-1'!$B$5:$J$44,8,FALSE)*VLOOKUP(OVYLD2_!BL$4,'[1]INTERNAL PARAMETERS-1'!$B$5:$J$44,3,FALSE)</f>
        <v>2.2589612654915192</v>
      </c>
      <c r="BM176" s="44">
        <f>OVYLD1_!BM176*VLOOKUP(OVYLD2_!BM$4,'[1]INTERNAL PARAMETERS-1'!$B$5:$J$44,5,FALSE)*VLOOKUP(OVYLD2_!BM$4,'[1]INTERNAL PARAMETERS-1'!$B$5:$J$44,6,FALSE)*VLOOKUP(OVYLD2_!BM$4,'[1]INTERNAL PARAMETERS-1'!$B$5:$J$44,3,FALSE) + OVYLD1_!BM176*(1-VLOOKUP(OVYLD2_!BM$4,'[1]INTERNAL PARAMETERS-1'!$B$5:$J$44,5,FALSE))*VLOOKUP(OVYLD2_!BM$4,'[1]INTERNAL PARAMETERS-1'!$B$5:$J$44,8,FALSE)*VLOOKUP(OVYLD2_!BM$4,'[1]INTERNAL PARAMETERS-1'!$B$5:$J$44,3,FALSE)</f>
        <v>1.0296901971885608</v>
      </c>
      <c r="BN176" s="44">
        <f>OVYLD1_!BN176*VLOOKUP(OVYLD2_!BN$4,'[1]INTERNAL PARAMETERS-1'!$B$5:$J$44,5,FALSE)*VLOOKUP(OVYLD2_!BN$4,'[1]INTERNAL PARAMETERS-1'!$B$5:$J$44,6,FALSE)*VLOOKUP(OVYLD2_!BN$4,'[1]INTERNAL PARAMETERS-1'!$B$5:$J$44,3,FALSE) + OVYLD1_!BN176*(1-VLOOKUP(OVYLD2_!BN$4,'[1]INTERNAL PARAMETERS-1'!$B$5:$J$44,5,FALSE))*VLOOKUP(OVYLD2_!BN$4,'[1]INTERNAL PARAMETERS-1'!$B$5:$J$44,8,FALSE)*VLOOKUP(OVYLD2_!BN$4,'[1]INTERNAL PARAMETERS-1'!$B$5:$J$44,3,FALSE)</f>
        <v>0.61615476758491239</v>
      </c>
      <c r="BO176" s="44">
        <f>OVYLD1_!BO176*VLOOKUP(OVYLD2_!BO$4,'[1]INTERNAL PARAMETERS-1'!$B$5:$J$44,5,FALSE)*VLOOKUP(OVYLD2_!BO$4,'[1]INTERNAL PARAMETERS-1'!$B$5:$J$44,6,FALSE)*VLOOKUP(OVYLD2_!BO$4,'[1]INTERNAL PARAMETERS-1'!$B$5:$J$44,3,FALSE) + OVYLD1_!BO176*(1-VLOOKUP(OVYLD2_!BO$4,'[1]INTERNAL PARAMETERS-1'!$B$5:$J$44,5,FALSE))*VLOOKUP(OVYLD2_!BO$4,'[1]INTERNAL PARAMETERS-1'!$B$5:$J$44,8,FALSE)*VLOOKUP(OVYLD2_!BO$4,'[1]INTERNAL PARAMETERS-1'!$B$5:$J$44,3,FALSE)</f>
        <v>0.57329145383459812</v>
      </c>
      <c r="BP176" s="44">
        <f>OVYLD1_!BP176*VLOOKUP(OVYLD2_!BP$4,'[1]INTERNAL PARAMETERS-1'!$B$5:$J$44,5,FALSE)*VLOOKUP(OVYLD2_!BP$4,'[1]INTERNAL PARAMETERS-1'!$B$5:$J$44,6,FALSE)*VLOOKUP(OVYLD2_!BP$4,'[1]INTERNAL PARAMETERS-1'!$B$5:$J$44,3,FALSE) + OVYLD1_!BP176*(1-VLOOKUP(OVYLD2_!BP$4,'[1]INTERNAL PARAMETERS-1'!$B$5:$J$44,5,FALSE))*VLOOKUP(OVYLD2_!BP$4,'[1]INTERNAL PARAMETERS-1'!$B$5:$J$44,8,FALSE)*VLOOKUP(OVYLD2_!BP$4,'[1]INTERNAL PARAMETERS-1'!$B$5:$J$44,3,FALSE)</f>
        <v>3.2728323101936255E-2</v>
      </c>
      <c r="BQ176" s="44">
        <f>OVYLD1_!BQ176*VLOOKUP(OVYLD2_!BQ$4,'[1]INTERNAL PARAMETERS-1'!$B$5:$J$44,5,FALSE)*VLOOKUP(OVYLD2_!BQ$4,'[1]INTERNAL PARAMETERS-1'!$B$5:$J$44,6,FALSE)*VLOOKUP(OVYLD2_!BQ$4,'[1]INTERNAL PARAMETERS-1'!$B$5:$J$44,3,FALSE) + OVYLD1_!BQ176*(1-VLOOKUP(OVYLD2_!BQ$4,'[1]INTERNAL PARAMETERS-1'!$B$5:$J$44,5,FALSE))*VLOOKUP(OVYLD2_!BQ$4,'[1]INTERNAL PARAMETERS-1'!$B$5:$J$44,8,FALSE)*VLOOKUP(OVYLD2_!BQ$4,'[1]INTERNAL PARAMETERS-1'!$B$5:$J$44,3,FALSE)</f>
        <v>2.3872365308935612</v>
      </c>
      <c r="BR176" s="44">
        <f>OVYLD1_!BR176*VLOOKUP(OVYLD2_!BR$4,'[1]INTERNAL PARAMETERS-1'!$B$5:$J$44,5,FALSE)*VLOOKUP(OVYLD2_!BR$4,'[1]INTERNAL PARAMETERS-1'!$B$5:$J$44,6,FALSE)*VLOOKUP(OVYLD2_!BR$4,'[1]INTERNAL PARAMETERS-1'!$B$5:$J$44,3,FALSE) + OVYLD1_!BR176*(1-VLOOKUP(OVYLD2_!BR$4,'[1]INTERNAL PARAMETERS-1'!$B$5:$J$44,5,FALSE))*VLOOKUP(OVYLD2_!BR$4,'[1]INTERNAL PARAMETERS-1'!$B$5:$J$44,8,FALSE)*VLOOKUP(OVYLD2_!BR$4,'[1]INTERNAL PARAMETERS-1'!$B$5:$J$44,3,FALSE)</f>
        <v>9.0038235981079309E-2</v>
      </c>
      <c r="BS176" s="44">
        <f>OVYLD1_!BS176*VLOOKUP(OVYLD2_!BS$4,'[1]INTERNAL PARAMETERS-1'!$B$5:$J$44,5,FALSE)*VLOOKUP(OVYLD2_!BS$4,'[1]INTERNAL PARAMETERS-1'!$B$5:$J$44,6,FALSE)*VLOOKUP(OVYLD2_!BS$4,'[1]INTERNAL PARAMETERS-1'!$B$5:$J$44,3,FALSE) + OVYLD1_!BS176*(1-VLOOKUP(OVYLD2_!BS$4,'[1]INTERNAL PARAMETERS-1'!$B$5:$J$44,5,FALSE))*VLOOKUP(OVYLD2_!BS$4,'[1]INTERNAL PARAMETERS-1'!$B$5:$J$44,8,FALSE)*VLOOKUP(OVYLD2_!BS$4,'[1]INTERNAL PARAMETERS-1'!$B$5:$J$44,3,FALSE)</f>
        <v>2.3918940406746484E-3</v>
      </c>
      <c r="BT176" s="44">
        <f>OVYLD1_!BT176*VLOOKUP(OVYLD2_!BT$4,'[1]INTERNAL PARAMETERS-1'!$B$5:$J$44,5,FALSE)*VLOOKUP(OVYLD2_!BT$4,'[1]INTERNAL PARAMETERS-1'!$B$5:$J$44,6,FALSE)*VLOOKUP(OVYLD2_!BT$4,'[1]INTERNAL PARAMETERS-1'!$B$5:$J$44,3,FALSE) + OVYLD1_!BT176*(1-VLOOKUP(OVYLD2_!BT$4,'[1]INTERNAL PARAMETERS-1'!$B$5:$J$44,5,FALSE))*VLOOKUP(OVYLD2_!BT$4,'[1]INTERNAL PARAMETERS-1'!$B$5:$J$44,8,FALSE)*VLOOKUP(OVYLD2_!BT$4,'[1]INTERNAL PARAMETERS-1'!$B$5:$J$44,3,FALSE)</f>
        <v>0</v>
      </c>
      <c r="BU176" s="44">
        <f>OVYLD1_!BU176*VLOOKUP(OVYLD2_!BU$4,'[1]INTERNAL PARAMETERS-1'!$B$5:$J$44,5,FALSE)*VLOOKUP(OVYLD2_!BU$4,'[1]INTERNAL PARAMETERS-1'!$B$5:$J$44,6,FALSE)*VLOOKUP(OVYLD2_!BU$4,'[1]INTERNAL PARAMETERS-1'!$B$5:$J$44,3,FALSE) + OVYLD1_!BU176*(1-VLOOKUP(OVYLD2_!BU$4,'[1]INTERNAL PARAMETERS-1'!$B$5:$J$44,5,FALSE))*VLOOKUP(OVYLD2_!BU$4,'[1]INTERNAL PARAMETERS-1'!$B$5:$J$44,8,FALSE)*VLOOKUP(OVYLD2_!BU$4,'[1]INTERNAL PARAMETERS-1'!$B$5:$J$44,3,FALSE)</f>
        <v>0</v>
      </c>
      <c r="BV176" s="44">
        <f>OVYLD1_!BV176*VLOOKUP(OVYLD2_!BV$4,'[1]INTERNAL PARAMETERS-1'!$B$5:$J$44,5,FALSE)*VLOOKUP(OVYLD2_!BV$4,'[1]INTERNAL PARAMETERS-1'!$B$5:$J$44,6,FALSE)*VLOOKUP(OVYLD2_!BV$4,'[1]INTERNAL PARAMETERS-1'!$B$5:$J$44,3,FALSE) + OVYLD1_!BV176*(1-VLOOKUP(OVYLD2_!BV$4,'[1]INTERNAL PARAMETERS-1'!$B$5:$J$44,5,FALSE))*VLOOKUP(OVYLD2_!BV$4,'[1]INTERNAL PARAMETERS-1'!$B$5:$J$44,8,FALSE)*VLOOKUP(OVYLD2_!BV$4,'[1]INTERNAL PARAMETERS-1'!$B$5:$J$44,3,FALSE)</f>
        <v>0</v>
      </c>
      <c r="BW176" s="44">
        <f>OVYLD1_!BW176*VLOOKUP(OVYLD2_!BW$4,'[1]INTERNAL PARAMETERS-1'!$B$5:$J$44,5,FALSE)*VLOOKUP(OVYLD2_!BW$4,'[1]INTERNAL PARAMETERS-1'!$B$5:$J$44,6,FALSE)*VLOOKUP(OVYLD2_!BW$4,'[1]INTERNAL PARAMETERS-1'!$B$5:$J$44,3,FALSE) + OVYLD1_!BW176*(1-VLOOKUP(OVYLD2_!BW$4,'[1]INTERNAL PARAMETERS-1'!$B$5:$J$44,5,FALSE))*VLOOKUP(OVYLD2_!BW$4,'[1]INTERNAL PARAMETERS-1'!$B$5:$J$44,8,FALSE)*VLOOKUP(OVYLD2_!BW$4,'[1]INTERNAL PARAMETERS-1'!$B$5:$J$44,3,FALSE)</f>
        <v>0</v>
      </c>
      <c r="BX176" s="44">
        <f>OVYLD1_!BX176*VLOOKUP(OVYLD2_!BX$4,'[1]INTERNAL PARAMETERS-1'!$B$5:$J$44,5,FALSE)*VLOOKUP(OVYLD2_!BX$4,'[1]INTERNAL PARAMETERS-1'!$B$5:$J$44,6,FALSE)*VLOOKUP(OVYLD2_!BX$4,'[1]INTERNAL PARAMETERS-1'!$B$5:$J$44,3,FALSE) + OVYLD1_!BX176*(1-VLOOKUP(OVYLD2_!BX$4,'[1]INTERNAL PARAMETERS-1'!$B$5:$J$44,5,FALSE))*VLOOKUP(OVYLD2_!BX$4,'[1]INTERNAL PARAMETERS-1'!$B$5:$J$44,8,FALSE)*VLOOKUP(OVYLD2_!BX$4,'[1]INTERNAL PARAMETERS-1'!$B$5:$J$44,3,FALSE)</f>
        <v>0</v>
      </c>
      <c r="BY176" s="44">
        <f>OVYLD1_!BY176*VLOOKUP(OVYLD2_!BY$4,'[1]INTERNAL PARAMETERS-1'!$B$5:$J$44,5,FALSE)*VLOOKUP(OVYLD2_!BY$4,'[1]INTERNAL PARAMETERS-1'!$B$5:$J$44,6,FALSE)*VLOOKUP(OVYLD2_!BY$4,'[1]INTERNAL PARAMETERS-1'!$B$5:$J$44,3,FALSE) + OVYLD1_!BY176*(1-VLOOKUP(OVYLD2_!BY$4,'[1]INTERNAL PARAMETERS-1'!$B$5:$J$44,5,FALSE))*VLOOKUP(OVYLD2_!BY$4,'[1]INTERNAL PARAMETERS-1'!$B$5:$J$44,8,FALSE)*VLOOKUP(OVYLD2_!BY$4,'[1]INTERNAL PARAMETERS-1'!$B$5:$J$44,3,FALSE)</f>
        <v>0</v>
      </c>
      <c r="BZ176" s="44">
        <f>OVYLD1_!BZ176*VLOOKUP(OVYLD2_!BZ$4,'[1]INTERNAL PARAMETERS-1'!$B$5:$J$44,5,FALSE)*VLOOKUP(OVYLD2_!BZ$4,'[1]INTERNAL PARAMETERS-1'!$B$5:$J$44,6,FALSE)*VLOOKUP(OVYLD2_!BZ$4,'[1]INTERNAL PARAMETERS-1'!$B$5:$J$44,3,FALSE) + OVYLD1_!BZ176*(1-VLOOKUP(OVYLD2_!BZ$4,'[1]INTERNAL PARAMETERS-1'!$B$5:$J$44,5,FALSE))*VLOOKUP(OVYLD2_!BZ$4,'[1]INTERNAL PARAMETERS-1'!$B$5:$J$44,8,FALSE)*VLOOKUP(OVYLD2_!BZ$4,'[1]INTERNAL PARAMETERS-1'!$B$5:$J$44,3,FALSE)</f>
        <v>5.1749924702990469E-3</v>
      </c>
      <c r="CA176" s="44">
        <f>OVYLD1_!CA176*VLOOKUP(OVYLD2_!CA$4,'[1]INTERNAL PARAMETERS-1'!$B$5:$J$44,5,FALSE)*VLOOKUP(OVYLD2_!CA$4,'[1]INTERNAL PARAMETERS-1'!$B$5:$J$44,6,FALSE)*VLOOKUP(OVYLD2_!CA$4,'[1]INTERNAL PARAMETERS-1'!$B$5:$J$44,3,FALSE) + OVYLD1_!CA176*(1-VLOOKUP(OVYLD2_!CA$4,'[1]INTERNAL PARAMETERS-1'!$B$5:$J$44,5,FALSE))*VLOOKUP(OVYLD2_!CA$4,'[1]INTERNAL PARAMETERS-1'!$B$5:$J$44,8,FALSE)*VLOOKUP(OVYLD2_!CA$4,'[1]INTERNAL PARAMETERS-1'!$B$5:$J$44,3,FALSE)</f>
        <v>0</v>
      </c>
      <c r="CB176" s="44">
        <f>OVYLD1_!CB176*VLOOKUP(OVYLD2_!CB$4,'[1]INTERNAL PARAMETERS-1'!$B$5:$J$44,5,FALSE)*VLOOKUP(OVYLD2_!CB$4,'[1]INTERNAL PARAMETERS-1'!$B$5:$J$44,6,FALSE)*VLOOKUP(OVYLD2_!CB$4,'[1]INTERNAL PARAMETERS-1'!$B$5:$J$44,3,FALSE) + OVYLD1_!CB176*(1-VLOOKUP(OVYLD2_!CB$4,'[1]INTERNAL PARAMETERS-1'!$B$5:$J$44,5,FALSE))*VLOOKUP(OVYLD2_!CB$4,'[1]INTERNAL PARAMETERS-1'!$B$5:$J$44,8,FALSE)*VLOOKUP(OVYLD2_!CB$4,'[1]INTERNAL PARAMETERS-1'!$B$5:$J$44,3,FALSE)</f>
        <v>0</v>
      </c>
      <c r="CC176" s="44">
        <f>OVYLD1_!CC176*VLOOKUP(OVYLD2_!CC$4,'[1]INTERNAL PARAMETERS-1'!$B$5:$J$44,5,FALSE)*VLOOKUP(OVYLD2_!CC$4,'[1]INTERNAL PARAMETERS-1'!$B$5:$J$44,6,FALSE)*VLOOKUP(OVYLD2_!CC$4,'[1]INTERNAL PARAMETERS-1'!$B$5:$J$44,3,FALSE) + OVYLD1_!CC176*(1-VLOOKUP(OVYLD2_!CC$4,'[1]INTERNAL PARAMETERS-1'!$B$5:$J$44,5,FALSE))*VLOOKUP(OVYLD2_!CC$4,'[1]INTERNAL PARAMETERS-1'!$B$5:$J$44,8,FALSE)*VLOOKUP(OVYLD2_!CC$4,'[1]INTERNAL PARAMETERS-1'!$B$5:$J$44,3,FALSE)</f>
        <v>2.0386012368966182E-2</v>
      </c>
      <c r="CD176" s="44">
        <f>OVYLD1_!CD176*VLOOKUP(OVYLD2_!CD$4,'[1]INTERNAL PARAMETERS-1'!$B$5:$J$44,5,FALSE)*VLOOKUP(OVYLD2_!CD$4,'[1]INTERNAL PARAMETERS-1'!$B$5:$J$44,6,FALSE)*VLOOKUP(OVYLD2_!CD$4,'[1]INTERNAL PARAMETERS-1'!$B$5:$J$44,3,FALSE) + OVYLD1_!CD176*(1-VLOOKUP(OVYLD2_!CD$4,'[1]INTERNAL PARAMETERS-1'!$B$5:$J$44,5,FALSE))*VLOOKUP(OVYLD2_!CD$4,'[1]INTERNAL PARAMETERS-1'!$B$5:$J$44,8,FALSE)*VLOOKUP(OVYLD2_!CD$4,'[1]INTERNAL PARAMETERS-1'!$B$5:$J$44,3,FALSE)</f>
        <v>2.4894450250859353E-2</v>
      </c>
      <c r="CE176" s="44">
        <f>OVYLD1_!CE176*VLOOKUP(OVYLD2_!CE$4,'[1]INTERNAL PARAMETERS-1'!$B$5:$J$44,5,FALSE)*VLOOKUP(OVYLD2_!CE$4,'[1]INTERNAL PARAMETERS-1'!$B$5:$J$44,6,FALSE)*VLOOKUP(OVYLD2_!CE$4,'[1]INTERNAL PARAMETERS-1'!$B$5:$J$44,3,FALSE) + OVYLD1_!CE176*(1-VLOOKUP(OVYLD2_!CE$4,'[1]INTERNAL PARAMETERS-1'!$B$5:$J$44,5,FALSE))*VLOOKUP(OVYLD2_!CE$4,'[1]INTERNAL PARAMETERS-1'!$B$5:$J$44,8,FALSE)*VLOOKUP(OVYLD2_!CE$4,'[1]INTERNAL PARAMETERS-1'!$B$5:$J$44,3,FALSE)</f>
        <v>6.7766441893845661E-2</v>
      </c>
      <c r="CF176" s="44">
        <f>OVYLD1_!CF176*VLOOKUP(OVYLD2_!CF$4,'[1]INTERNAL PARAMETERS-1'!$B$5:$J$44,5,FALSE)*VLOOKUP(OVYLD2_!CF$4,'[1]INTERNAL PARAMETERS-1'!$B$5:$J$44,6,FALSE)*VLOOKUP(OVYLD2_!CF$4,'[1]INTERNAL PARAMETERS-1'!$B$5:$J$44,3,FALSE) + OVYLD1_!CF176*(1-VLOOKUP(OVYLD2_!CF$4,'[1]INTERNAL PARAMETERS-1'!$B$5:$J$44,5,FALSE))*VLOOKUP(OVYLD2_!CF$4,'[1]INTERNAL PARAMETERS-1'!$B$5:$J$44,8,FALSE)*VLOOKUP(OVYLD2_!CF$4,'[1]INTERNAL PARAMETERS-1'!$B$5:$J$44,3,FALSE)</f>
        <v>0.13046673553178431</v>
      </c>
      <c r="CG176" s="44">
        <f>OVYLD1_!CG176*VLOOKUP(OVYLD2_!CG$4,'[1]INTERNAL PARAMETERS-1'!$B$5:$J$44,5,FALSE)*VLOOKUP(OVYLD2_!CG$4,'[1]INTERNAL PARAMETERS-1'!$B$5:$J$44,6,FALSE)*VLOOKUP(OVYLD2_!CG$4,'[1]INTERNAL PARAMETERS-1'!$B$5:$J$44,3,FALSE) + OVYLD1_!CG176*(1-VLOOKUP(OVYLD2_!CG$4,'[1]INTERNAL PARAMETERS-1'!$B$5:$J$44,5,FALSE))*VLOOKUP(OVYLD2_!CG$4,'[1]INTERNAL PARAMETERS-1'!$B$5:$J$44,8,FALSE)*VLOOKUP(OVYLD2_!CG$4,'[1]INTERNAL PARAMETERS-1'!$B$5:$J$44,3,FALSE)</f>
        <v>3.4584519357188834E-3</v>
      </c>
      <c r="CH176" s="43">
        <f>OVYLD1_!CH176*VLOOKUP(OVYLD2_!CH$4,'[1]INTERNAL PARAMETERS-1'!$B$5:$J$44,5,FALSE)*VLOOKUP(OVYLD2_!CH$4,'[1]INTERNAL PARAMETERS-1'!$B$5:$J$44,6,FALSE)*VLOOKUP(OVYLD2_!CH$4,'[1]INTERNAL PARAMETERS-1'!$B$5:$J$44,3,FALSE) + OVYLD1_!CH176*(1-VLOOKUP(OVYLD2_!CH$4,'[1]INTERNAL PARAMETERS-1'!$B$5:$J$44,5,FALSE))*VLOOKUP(OVYLD2_!CH$4,'[1]INTERNAL PARAMETERS-1'!$B$5:$J$44,8,FALSE)*VLOOKUP(OVYLD2_!CH$4,'[1]INTERNAL PARAMETERS-1'!$B$5:$J$44,3,FALSE)</f>
        <v>0</v>
      </c>
      <c r="CJ176" s="45">
        <f t="shared" si="4"/>
        <v>854.88754376075144</v>
      </c>
      <c r="CK176" s="43">
        <f t="shared" si="5"/>
        <v>30.535580712292102</v>
      </c>
    </row>
    <row r="177" spans="2:89" x14ac:dyDescent="0.5">
      <c r="B177" s="58" t="s">
        <v>8</v>
      </c>
      <c r="C177" s="57" t="s">
        <v>63</v>
      </c>
      <c r="D177" s="57" t="s">
        <v>70</v>
      </c>
      <c r="E177" s="128">
        <f>OVERALL2021!AI177</f>
        <v>2346.7085721597614</v>
      </c>
      <c r="F177" s="56">
        <f>'[1]INTERNAL PARAMETERS-1'!M15</f>
        <v>34.72</v>
      </c>
      <c r="G177" s="45">
        <f>OVYLD1_!G177*VLOOKUP(OVYLD2_!G$4,'[1]INTERNAL PARAMETERS-1'!$B$5:$J$44,5,FALSE)*VLOOKUP(OVYLD2_!G$4,'[1]INTERNAL PARAMETERS-1'!$B$5:$J$44,7,FALSE)*OVYLD2_!$F177 + OVYLD1_!G177*(1-VLOOKUP(OVYLD2_!G$4,'[1]INTERNAL PARAMETERS-1'!$B$5:$J$44,5,FALSE))*VLOOKUP(OVYLD2_!G$4,'[1]INTERNAL PARAMETERS-1'!$B$5:$J$44,9,FALSE)*OVYLD2_!$F177</f>
        <v>175.34244423507627</v>
      </c>
      <c r="H177" s="44">
        <f>OVYLD1_!H177*VLOOKUP(OVYLD2_!H$4,'[1]INTERNAL PARAMETERS-1'!$B$5:$J$44,5,FALSE)*VLOOKUP(OVYLD2_!H$4,'[1]INTERNAL PARAMETERS-1'!$B$5:$J$44,7,FALSE)*OVYLD2_!$F177 + OVYLD1_!H177*(1-VLOOKUP(OVYLD2_!H$4,'[1]INTERNAL PARAMETERS-1'!$B$5:$J$44,5,FALSE))*VLOOKUP(OVYLD2_!H$4,'[1]INTERNAL PARAMETERS-1'!$B$5:$J$44,9,FALSE)*OVYLD2_!$F177</f>
        <v>81.340773870878962</v>
      </c>
      <c r="I177" s="44">
        <f>OVYLD1_!I177*VLOOKUP(OVYLD2_!I$4,'[1]INTERNAL PARAMETERS-1'!$B$5:$J$44,5,FALSE)*VLOOKUP(OVYLD2_!I$4,'[1]INTERNAL PARAMETERS-1'!$B$5:$J$44,7,FALSE)*OVYLD2_!$F177 + OVYLD1_!I177*(1-VLOOKUP(OVYLD2_!I$4,'[1]INTERNAL PARAMETERS-1'!$B$5:$J$44,5,FALSE))*VLOOKUP(OVYLD2_!I$4,'[1]INTERNAL PARAMETERS-1'!$B$5:$J$44,9,FALSE)*OVYLD2_!$F177</f>
        <v>182.74725120087004</v>
      </c>
      <c r="J177" s="44">
        <f>OVYLD1_!J177*VLOOKUP(OVYLD2_!J$4,'[1]INTERNAL PARAMETERS-1'!$B$5:$J$44,5,FALSE)*VLOOKUP(OVYLD2_!J$4,'[1]INTERNAL PARAMETERS-1'!$B$5:$J$44,7,FALSE)*OVYLD2_!$F177 + OVYLD1_!J177*(1-VLOOKUP(OVYLD2_!J$4,'[1]INTERNAL PARAMETERS-1'!$B$5:$J$44,5,FALSE))*VLOOKUP(OVYLD2_!J$4,'[1]INTERNAL PARAMETERS-1'!$B$5:$J$44,9,FALSE)*OVYLD2_!$F177</f>
        <v>0</v>
      </c>
      <c r="K177" s="44">
        <f>OVYLD1_!K177*VLOOKUP(OVYLD2_!K$4,'[1]INTERNAL PARAMETERS-1'!$B$5:$J$44,5,FALSE)*VLOOKUP(OVYLD2_!K$4,'[1]INTERNAL PARAMETERS-1'!$B$5:$J$44,7,FALSE)*OVYLD2_!$F177 + OVYLD1_!K177*(1-VLOOKUP(OVYLD2_!K$4,'[1]INTERNAL PARAMETERS-1'!$B$5:$J$44,5,FALSE))*VLOOKUP(OVYLD2_!K$4,'[1]INTERNAL PARAMETERS-1'!$B$5:$J$44,9,FALSE)*OVYLD2_!$F177</f>
        <v>0</v>
      </c>
      <c r="L177" s="44">
        <f>OVYLD1_!L177*VLOOKUP(OVYLD2_!L$4,'[1]INTERNAL PARAMETERS-1'!$B$5:$J$44,5,FALSE)*VLOOKUP(OVYLD2_!L$4,'[1]INTERNAL PARAMETERS-1'!$B$5:$J$44,7,FALSE)*OVYLD2_!$F177 + OVYLD1_!L177*(1-VLOOKUP(OVYLD2_!L$4,'[1]INTERNAL PARAMETERS-1'!$B$5:$J$44,5,FALSE))*VLOOKUP(OVYLD2_!L$4,'[1]INTERNAL PARAMETERS-1'!$B$5:$J$44,9,FALSE)*OVYLD2_!$F177</f>
        <v>0</v>
      </c>
      <c r="M177" s="44">
        <f>OVYLD1_!M177*VLOOKUP(OVYLD2_!M$4,'[1]INTERNAL PARAMETERS-1'!$B$5:$J$44,5,FALSE)*VLOOKUP(OVYLD2_!M$4,'[1]INTERNAL PARAMETERS-1'!$B$5:$J$44,7,FALSE)*OVYLD2_!$F177 + OVYLD1_!M177*(1-VLOOKUP(OVYLD2_!M$4,'[1]INTERNAL PARAMETERS-1'!$B$5:$J$44,5,FALSE))*VLOOKUP(OVYLD2_!M$4,'[1]INTERNAL PARAMETERS-1'!$B$5:$J$44,9,FALSE)*OVYLD2_!$F177</f>
        <v>8.1683860261099142</v>
      </c>
      <c r="N177" s="44">
        <f>OVYLD1_!N177*VLOOKUP(OVYLD2_!N$4,'[1]INTERNAL PARAMETERS-1'!$B$5:$J$44,5,FALSE)*VLOOKUP(OVYLD2_!N$4,'[1]INTERNAL PARAMETERS-1'!$B$5:$J$44,7,FALSE)*OVYLD2_!$F177 + OVYLD1_!N177*(1-VLOOKUP(OVYLD2_!N$4,'[1]INTERNAL PARAMETERS-1'!$B$5:$J$44,5,FALSE))*VLOOKUP(OVYLD2_!N$4,'[1]INTERNAL PARAMETERS-1'!$B$5:$J$44,9,FALSE)*OVYLD2_!$F177</f>
        <v>0.60112226072169839</v>
      </c>
      <c r="O177" s="44">
        <f>OVYLD1_!O177*VLOOKUP(OVYLD2_!O$4,'[1]INTERNAL PARAMETERS-1'!$B$5:$J$44,5,FALSE)*VLOOKUP(OVYLD2_!O$4,'[1]INTERNAL PARAMETERS-1'!$B$5:$J$44,7,FALSE)*OVYLD2_!$F177 + OVYLD1_!O177*(1-VLOOKUP(OVYLD2_!O$4,'[1]INTERNAL PARAMETERS-1'!$B$5:$J$44,5,FALSE))*VLOOKUP(OVYLD2_!O$4,'[1]INTERNAL PARAMETERS-1'!$B$5:$J$44,9,FALSE)*OVYLD2_!$F177</f>
        <v>0</v>
      </c>
      <c r="P177" s="44">
        <f>OVYLD1_!P177*VLOOKUP(OVYLD2_!P$4,'[1]INTERNAL PARAMETERS-1'!$B$5:$J$44,5,FALSE)*VLOOKUP(OVYLD2_!P$4,'[1]INTERNAL PARAMETERS-1'!$B$5:$J$44,7,FALSE)*OVYLD2_!$F177 + OVYLD1_!P177*(1-VLOOKUP(OVYLD2_!P$4,'[1]INTERNAL PARAMETERS-1'!$B$5:$J$44,5,FALSE))*VLOOKUP(OVYLD2_!P$4,'[1]INTERNAL PARAMETERS-1'!$B$5:$J$44,9,FALSE)*OVYLD2_!$F177</f>
        <v>0</v>
      </c>
      <c r="Q177" s="44">
        <f>OVYLD1_!Q177*VLOOKUP(OVYLD2_!Q$4,'[1]INTERNAL PARAMETERS-1'!$B$5:$J$44,5,FALSE)*VLOOKUP(OVYLD2_!Q$4,'[1]INTERNAL PARAMETERS-1'!$B$5:$J$44,7,FALSE)*OVYLD2_!$F177 + OVYLD1_!Q177*(1-VLOOKUP(OVYLD2_!Q$4,'[1]INTERNAL PARAMETERS-1'!$B$5:$J$44,5,FALSE))*VLOOKUP(OVYLD2_!Q$4,'[1]INTERNAL PARAMETERS-1'!$B$5:$J$44,9,FALSE)*OVYLD2_!$F177</f>
        <v>0</v>
      </c>
      <c r="R177" s="44">
        <f>OVYLD1_!R177*VLOOKUP(OVYLD2_!R$4,'[1]INTERNAL PARAMETERS-1'!$B$5:$J$44,5,FALSE)*VLOOKUP(OVYLD2_!R$4,'[1]INTERNAL PARAMETERS-1'!$B$5:$J$44,7,FALSE)*OVYLD2_!$F177 + OVYLD1_!R177*(1-VLOOKUP(OVYLD2_!R$4,'[1]INTERNAL PARAMETERS-1'!$B$5:$J$44,5,FALSE))*VLOOKUP(OVYLD2_!R$4,'[1]INTERNAL PARAMETERS-1'!$B$5:$J$44,9,FALSE)*OVYLD2_!$F177</f>
        <v>0.3664542007823402</v>
      </c>
      <c r="S177" s="44">
        <f>OVYLD1_!S177*VLOOKUP(OVYLD2_!S$4,'[1]INTERNAL PARAMETERS-1'!$B$5:$J$44,5,FALSE)*VLOOKUP(OVYLD2_!S$4,'[1]INTERNAL PARAMETERS-1'!$B$5:$J$44,7,FALSE)*OVYLD2_!$F177 + OVYLD1_!S177*(1-VLOOKUP(OVYLD2_!S$4,'[1]INTERNAL PARAMETERS-1'!$B$5:$J$44,5,FALSE))*VLOOKUP(OVYLD2_!S$4,'[1]INTERNAL PARAMETERS-1'!$B$5:$J$44,9,FALSE)*OVYLD2_!$F177</f>
        <v>27.129797480716679</v>
      </c>
      <c r="T177" s="44">
        <f>OVYLD1_!T177*VLOOKUP(OVYLD2_!T$4,'[1]INTERNAL PARAMETERS-1'!$B$5:$J$44,5,FALSE)*VLOOKUP(OVYLD2_!T$4,'[1]INTERNAL PARAMETERS-1'!$B$5:$J$44,7,FALSE)*OVYLD2_!$F177 + OVYLD1_!T177*(1-VLOOKUP(OVYLD2_!T$4,'[1]INTERNAL PARAMETERS-1'!$B$5:$J$44,5,FALSE))*VLOOKUP(OVYLD2_!T$4,'[1]INTERNAL PARAMETERS-1'!$B$5:$J$44,9,FALSE)*OVYLD2_!$F177</f>
        <v>5.4960797122404745</v>
      </c>
      <c r="U177" s="44">
        <f>OVYLD1_!U177*VLOOKUP(OVYLD2_!U$4,'[1]INTERNAL PARAMETERS-1'!$B$5:$J$44,5,FALSE)*VLOOKUP(OVYLD2_!U$4,'[1]INTERNAL PARAMETERS-1'!$B$5:$J$44,7,FALSE)*OVYLD2_!$F177 + OVYLD1_!U177*(1-VLOOKUP(OVYLD2_!U$4,'[1]INTERNAL PARAMETERS-1'!$B$5:$J$44,5,FALSE))*VLOOKUP(OVYLD2_!U$4,'[1]INTERNAL PARAMETERS-1'!$B$5:$J$44,9,FALSE)*OVYLD2_!$F177</f>
        <v>2.5877145137235309</v>
      </c>
      <c r="V177" s="44">
        <f>OVYLD1_!V177*VLOOKUP(OVYLD2_!V$4,'[1]INTERNAL PARAMETERS-1'!$B$5:$J$44,5,FALSE)*VLOOKUP(OVYLD2_!V$4,'[1]INTERNAL PARAMETERS-1'!$B$5:$J$44,7,FALSE)*OVYLD2_!$F177 + OVYLD1_!V177*(1-VLOOKUP(OVYLD2_!V$4,'[1]INTERNAL PARAMETERS-1'!$B$5:$J$44,5,FALSE))*VLOOKUP(OVYLD2_!V$4,'[1]INTERNAL PARAMETERS-1'!$B$5:$J$44,9,FALSE)*OVYLD2_!$F177</f>
        <v>17.559627585514189</v>
      </c>
      <c r="W177" s="44">
        <f>OVYLD1_!W177*VLOOKUP(OVYLD2_!W$4,'[1]INTERNAL PARAMETERS-1'!$B$5:$J$44,5,FALSE)*VLOOKUP(OVYLD2_!W$4,'[1]INTERNAL PARAMETERS-1'!$B$5:$J$44,7,FALSE)*OVYLD2_!$F177 + OVYLD1_!W177*(1-VLOOKUP(OVYLD2_!W$4,'[1]INTERNAL PARAMETERS-1'!$B$5:$J$44,5,FALSE))*VLOOKUP(OVYLD2_!W$4,'[1]INTERNAL PARAMETERS-1'!$B$5:$J$44,9,FALSE)*OVYLD2_!$F177</f>
        <v>0</v>
      </c>
      <c r="X177" s="44">
        <f>OVYLD1_!X177*VLOOKUP(OVYLD2_!X$4,'[1]INTERNAL PARAMETERS-1'!$B$5:$J$44,5,FALSE)*VLOOKUP(OVYLD2_!X$4,'[1]INTERNAL PARAMETERS-1'!$B$5:$J$44,7,FALSE)*OVYLD2_!$F177 + OVYLD1_!X177*(1-VLOOKUP(OVYLD2_!X$4,'[1]INTERNAL PARAMETERS-1'!$B$5:$J$44,5,FALSE))*VLOOKUP(OVYLD2_!X$4,'[1]INTERNAL PARAMETERS-1'!$B$5:$J$44,9,FALSE)*OVYLD2_!$F177</f>
        <v>0</v>
      </c>
      <c r="Y177" s="44">
        <f>OVYLD1_!Y177*VLOOKUP(OVYLD2_!Y$4,'[1]INTERNAL PARAMETERS-1'!$B$5:$J$44,5,FALSE)*VLOOKUP(OVYLD2_!Y$4,'[1]INTERNAL PARAMETERS-1'!$B$5:$J$44,7,FALSE)*OVYLD2_!$F177 + OVYLD1_!Y177*(1-VLOOKUP(OVYLD2_!Y$4,'[1]INTERNAL PARAMETERS-1'!$B$5:$J$44,5,FALSE))*VLOOKUP(OVYLD2_!Y$4,'[1]INTERNAL PARAMETERS-1'!$B$5:$J$44,9,FALSE)*OVYLD2_!$F177</f>
        <v>0</v>
      </c>
      <c r="Z177" s="44">
        <f>OVYLD1_!Z177*VLOOKUP(OVYLD2_!Z$4,'[1]INTERNAL PARAMETERS-1'!$B$5:$J$44,5,FALSE)*VLOOKUP(OVYLD2_!Z$4,'[1]INTERNAL PARAMETERS-1'!$B$5:$J$44,7,FALSE)*OVYLD2_!$F177 + OVYLD1_!Z177*(1-VLOOKUP(OVYLD2_!Z$4,'[1]INTERNAL PARAMETERS-1'!$B$5:$J$44,5,FALSE))*VLOOKUP(OVYLD2_!Z$4,'[1]INTERNAL PARAMETERS-1'!$B$5:$J$44,9,FALSE)*OVYLD2_!$F177</f>
        <v>0</v>
      </c>
      <c r="AA177" s="44">
        <f>OVYLD1_!AA177*VLOOKUP(OVYLD2_!AA$4,'[1]INTERNAL PARAMETERS-1'!$B$5:$J$44,5,FALSE)*VLOOKUP(OVYLD2_!AA$4,'[1]INTERNAL PARAMETERS-1'!$B$5:$J$44,7,FALSE)*OVYLD2_!$F177 + OVYLD1_!AA177*(1-VLOOKUP(OVYLD2_!AA$4,'[1]INTERNAL PARAMETERS-1'!$B$5:$J$44,5,FALSE))*VLOOKUP(OVYLD2_!AA$4,'[1]INTERNAL PARAMETERS-1'!$B$5:$J$44,9,FALSE)*OVYLD2_!$F177</f>
        <v>0</v>
      </c>
      <c r="AB177" s="44">
        <f>OVYLD1_!AB177*VLOOKUP(OVYLD2_!AB$4,'[1]INTERNAL PARAMETERS-1'!$B$5:$J$44,5,FALSE)*VLOOKUP(OVYLD2_!AB$4,'[1]INTERNAL PARAMETERS-1'!$B$5:$J$44,7,FALSE)*OVYLD2_!$F177 + OVYLD1_!AB177*(1-VLOOKUP(OVYLD2_!AB$4,'[1]INTERNAL PARAMETERS-1'!$B$5:$J$44,5,FALSE))*VLOOKUP(OVYLD2_!AB$4,'[1]INTERNAL PARAMETERS-1'!$B$5:$J$44,9,FALSE)*OVYLD2_!$F177</f>
        <v>0</v>
      </c>
      <c r="AC177" s="44">
        <f>OVYLD1_!AC177*VLOOKUP(OVYLD2_!AC$4,'[1]INTERNAL PARAMETERS-1'!$B$5:$J$44,5,FALSE)*VLOOKUP(OVYLD2_!AC$4,'[1]INTERNAL PARAMETERS-1'!$B$5:$J$44,7,FALSE)*OVYLD2_!$F177 + OVYLD1_!AC177*(1-VLOOKUP(OVYLD2_!AC$4,'[1]INTERNAL PARAMETERS-1'!$B$5:$J$44,5,FALSE))*VLOOKUP(OVYLD2_!AC$4,'[1]INTERNAL PARAMETERS-1'!$B$5:$J$44,9,FALSE)*OVYLD2_!$F177</f>
        <v>0</v>
      </c>
      <c r="AD177" s="44">
        <f>OVYLD1_!AD177*VLOOKUP(OVYLD2_!AD$4,'[1]INTERNAL PARAMETERS-1'!$B$5:$J$44,5,FALSE)*VLOOKUP(OVYLD2_!AD$4,'[1]INTERNAL PARAMETERS-1'!$B$5:$J$44,7,FALSE)*OVYLD2_!$F177 + OVYLD1_!AD177*(1-VLOOKUP(OVYLD2_!AD$4,'[1]INTERNAL PARAMETERS-1'!$B$5:$J$44,5,FALSE))*VLOOKUP(OVYLD2_!AD$4,'[1]INTERNAL PARAMETERS-1'!$B$5:$J$44,9,FALSE)*OVYLD2_!$F177</f>
        <v>0</v>
      </c>
      <c r="AE177" s="44">
        <f>OVYLD1_!AE177*VLOOKUP(OVYLD2_!AE$4,'[1]INTERNAL PARAMETERS-1'!$B$5:$J$44,5,FALSE)*VLOOKUP(OVYLD2_!AE$4,'[1]INTERNAL PARAMETERS-1'!$B$5:$J$44,7,FALSE)*OVYLD2_!$F177 + OVYLD1_!AE177*(1-VLOOKUP(OVYLD2_!AE$4,'[1]INTERNAL PARAMETERS-1'!$B$5:$J$44,5,FALSE))*VLOOKUP(OVYLD2_!AE$4,'[1]INTERNAL PARAMETERS-1'!$B$5:$J$44,9,FALSE)*OVYLD2_!$F177</f>
        <v>0</v>
      </c>
      <c r="AF177" s="44">
        <f>OVYLD1_!AF177*VLOOKUP(OVYLD2_!AF$4,'[1]INTERNAL PARAMETERS-1'!$B$5:$J$44,5,FALSE)*VLOOKUP(OVYLD2_!AF$4,'[1]INTERNAL PARAMETERS-1'!$B$5:$J$44,7,FALSE)*OVYLD2_!$F177 + OVYLD1_!AF177*(1-VLOOKUP(OVYLD2_!AF$4,'[1]INTERNAL PARAMETERS-1'!$B$5:$J$44,5,FALSE))*VLOOKUP(OVYLD2_!AF$4,'[1]INTERNAL PARAMETERS-1'!$B$5:$J$44,9,FALSE)*OVYLD2_!$F177</f>
        <v>0.89323211440695416</v>
      </c>
      <c r="AG177" s="44">
        <f>OVYLD1_!AG177*VLOOKUP(OVYLD2_!AG$4,'[1]INTERNAL PARAMETERS-1'!$B$5:$J$44,5,FALSE)*VLOOKUP(OVYLD2_!AG$4,'[1]INTERNAL PARAMETERS-1'!$B$5:$J$44,7,FALSE)*OVYLD2_!$F177 + OVYLD1_!AG177*(1-VLOOKUP(OVYLD2_!AG$4,'[1]INTERNAL PARAMETERS-1'!$B$5:$J$44,5,FALSE))*VLOOKUP(OVYLD2_!AG$4,'[1]INTERNAL PARAMETERS-1'!$B$5:$J$44,9,FALSE)*OVYLD2_!$F177</f>
        <v>0</v>
      </c>
      <c r="AH177" s="44">
        <f>OVYLD1_!AH177*VLOOKUP(OVYLD2_!AH$4,'[1]INTERNAL PARAMETERS-1'!$B$5:$J$44,5,FALSE)*VLOOKUP(OVYLD2_!AH$4,'[1]INTERNAL PARAMETERS-1'!$B$5:$J$44,7,FALSE)*OVYLD2_!$F177 + OVYLD1_!AH177*(1-VLOOKUP(OVYLD2_!AH$4,'[1]INTERNAL PARAMETERS-1'!$B$5:$J$44,5,FALSE))*VLOOKUP(OVYLD2_!AH$4,'[1]INTERNAL PARAMETERS-1'!$B$5:$J$44,9,FALSE)*OVYLD2_!$F177</f>
        <v>0</v>
      </c>
      <c r="AI177" s="44">
        <f>OVYLD1_!AI177*VLOOKUP(OVYLD2_!AI$4,'[1]INTERNAL PARAMETERS-1'!$B$5:$J$44,5,FALSE)*VLOOKUP(OVYLD2_!AI$4,'[1]INTERNAL PARAMETERS-1'!$B$5:$J$44,7,FALSE)*OVYLD2_!$F177 + OVYLD1_!AI177*(1-VLOOKUP(OVYLD2_!AI$4,'[1]INTERNAL PARAMETERS-1'!$B$5:$J$44,5,FALSE))*VLOOKUP(OVYLD2_!AI$4,'[1]INTERNAL PARAMETERS-1'!$B$5:$J$44,9,FALSE)*OVYLD2_!$F177</f>
        <v>0</v>
      </c>
      <c r="AJ177" s="44">
        <f>OVYLD1_!AJ177*VLOOKUP(OVYLD2_!AJ$4,'[1]INTERNAL PARAMETERS-1'!$B$5:$J$44,5,FALSE)*VLOOKUP(OVYLD2_!AJ$4,'[1]INTERNAL PARAMETERS-1'!$B$5:$J$44,7,FALSE)*OVYLD2_!$F177 + OVYLD1_!AJ177*(1-VLOOKUP(OVYLD2_!AJ$4,'[1]INTERNAL PARAMETERS-1'!$B$5:$J$44,5,FALSE))*VLOOKUP(OVYLD2_!AJ$4,'[1]INTERNAL PARAMETERS-1'!$B$5:$J$44,9,FALSE)*OVYLD2_!$F177</f>
        <v>0.89323211440695416</v>
      </c>
      <c r="AK177" s="44">
        <f>OVYLD1_!AK177*VLOOKUP(OVYLD2_!AK$4,'[1]INTERNAL PARAMETERS-1'!$B$5:$J$44,5,FALSE)*VLOOKUP(OVYLD2_!AK$4,'[1]INTERNAL PARAMETERS-1'!$B$5:$J$44,7,FALSE)*OVYLD2_!$F177 + OVYLD1_!AK177*(1-VLOOKUP(OVYLD2_!AK$4,'[1]INTERNAL PARAMETERS-1'!$B$5:$J$44,5,FALSE))*VLOOKUP(OVYLD2_!AK$4,'[1]INTERNAL PARAMETERS-1'!$B$5:$J$44,9,FALSE)*OVYLD2_!$F177</f>
        <v>0</v>
      </c>
      <c r="AL177" s="44">
        <f>OVYLD1_!AL177*VLOOKUP(OVYLD2_!AL$4,'[1]INTERNAL PARAMETERS-1'!$B$5:$J$44,5,FALSE)*VLOOKUP(OVYLD2_!AL$4,'[1]INTERNAL PARAMETERS-1'!$B$5:$J$44,7,FALSE)*OVYLD2_!$F177 + OVYLD1_!AL177*(1-VLOOKUP(OVYLD2_!AL$4,'[1]INTERNAL PARAMETERS-1'!$B$5:$J$44,5,FALSE))*VLOOKUP(OVYLD2_!AL$4,'[1]INTERNAL PARAMETERS-1'!$B$5:$J$44,9,FALSE)*OVYLD2_!$F177</f>
        <v>0</v>
      </c>
      <c r="AM177" s="44">
        <f>OVYLD1_!AM177*VLOOKUP(OVYLD2_!AM$4,'[1]INTERNAL PARAMETERS-1'!$B$5:$J$44,5,FALSE)*VLOOKUP(OVYLD2_!AM$4,'[1]INTERNAL PARAMETERS-1'!$B$5:$J$44,7,FALSE)*OVYLD2_!$F177 + OVYLD1_!AM177*(1-VLOOKUP(OVYLD2_!AM$4,'[1]INTERNAL PARAMETERS-1'!$B$5:$J$44,5,FALSE))*VLOOKUP(OVYLD2_!AM$4,'[1]INTERNAL PARAMETERS-1'!$B$5:$J$44,9,FALSE)*OVYLD2_!$F177</f>
        <v>0</v>
      </c>
      <c r="AN177" s="44">
        <f>OVYLD1_!AN177*VLOOKUP(OVYLD2_!AN$4,'[1]INTERNAL PARAMETERS-1'!$B$5:$J$44,5,FALSE)*VLOOKUP(OVYLD2_!AN$4,'[1]INTERNAL PARAMETERS-1'!$B$5:$J$44,7,FALSE)*OVYLD2_!$F177 + OVYLD1_!AN177*(1-VLOOKUP(OVYLD2_!AN$4,'[1]INTERNAL PARAMETERS-1'!$B$5:$J$44,5,FALSE))*VLOOKUP(OVYLD2_!AN$4,'[1]INTERNAL PARAMETERS-1'!$B$5:$J$44,9,FALSE)*OVYLD2_!$F177</f>
        <v>0</v>
      </c>
      <c r="AO177" s="44">
        <f>OVYLD1_!AO177*VLOOKUP(OVYLD2_!AO$4,'[1]INTERNAL PARAMETERS-1'!$B$5:$J$44,5,FALSE)*VLOOKUP(OVYLD2_!AO$4,'[1]INTERNAL PARAMETERS-1'!$B$5:$J$44,7,FALSE)*OVYLD2_!$F177 + OVYLD1_!AO177*(1-VLOOKUP(OVYLD2_!AO$4,'[1]INTERNAL PARAMETERS-1'!$B$5:$J$44,5,FALSE))*VLOOKUP(OVYLD2_!AO$4,'[1]INTERNAL PARAMETERS-1'!$B$5:$J$44,9,FALSE)*OVYLD2_!$F177</f>
        <v>0</v>
      </c>
      <c r="AP177" s="44">
        <f>OVYLD1_!AP177*VLOOKUP(OVYLD2_!AP$4,'[1]INTERNAL PARAMETERS-1'!$B$5:$J$44,5,FALSE)*VLOOKUP(OVYLD2_!AP$4,'[1]INTERNAL PARAMETERS-1'!$B$5:$J$44,7,FALSE)*OVYLD2_!$F177 + OVYLD1_!AP177*(1-VLOOKUP(OVYLD2_!AP$4,'[1]INTERNAL PARAMETERS-1'!$B$5:$J$44,5,FALSE))*VLOOKUP(OVYLD2_!AP$4,'[1]INTERNAL PARAMETERS-1'!$B$5:$J$44,9,FALSE)*OVYLD2_!$F177</f>
        <v>0</v>
      </c>
      <c r="AQ177" s="44">
        <f>OVYLD1_!AQ177*VLOOKUP(OVYLD2_!AQ$4,'[1]INTERNAL PARAMETERS-1'!$B$5:$J$44,5,FALSE)*VLOOKUP(OVYLD2_!AQ$4,'[1]INTERNAL PARAMETERS-1'!$B$5:$J$44,7,FALSE)*OVYLD2_!$F177 + OVYLD1_!AQ177*(1-VLOOKUP(OVYLD2_!AQ$4,'[1]INTERNAL PARAMETERS-1'!$B$5:$J$44,5,FALSE))*VLOOKUP(OVYLD2_!AQ$4,'[1]INTERNAL PARAMETERS-1'!$B$5:$J$44,9,FALSE)*OVYLD2_!$F177</f>
        <v>0</v>
      </c>
      <c r="AR177" s="44">
        <f>OVYLD1_!AR177*VLOOKUP(OVYLD2_!AR$4,'[1]INTERNAL PARAMETERS-1'!$B$5:$J$44,5,FALSE)*VLOOKUP(OVYLD2_!AR$4,'[1]INTERNAL PARAMETERS-1'!$B$5:$J$44,7,FALSE)*OVYLD2_!$F177 + OVYLD1_!AR177*(1-VLOOKUP(OVYLD2_!AR$4,'[1]INTERNAL PARAMETERS-1'!$B$5:$J$44,5,FALSE))*VLOOKUP(OVYLD2_!AR$4,'[1]INTERNAL PARAMETERS-1'!$B$5:$J$44,9,FALSE)*OVYLD2_!$F177</f>
        <v>0</v>
      </c>
      <c r="AS177" s="44">
        <f>OVYLD1_!AS177*VLOOKUP(OVYLD2_!AS$4,'[1]INTERNAL PARAMETERS-1'!$B$5:$J$44,5,FALSE)*VLOOKUP(OVYLD2_!AS$4,'[1]INTERNAL PARAMETERS-1'!$B$5:$J$44,7,FALSE)*OVYLD2_!$F177 + OVYLD1_!AS177*(1-VLOOKUP(OVYLD2_!AS$4,'[1]INTERNAL PARAMETERS-1'!$B$5:$J$44,5,FALSE))*VLOOKUP(OVYLD2_!AS$4,'[1]INTERNAL PARAMETERS-1'!$B$5:$J$44,9,FALSE)*OVYLD2_!$F177</f>
        <v>0</v>
      </c>
      <c r="AT177" s="43">
        <f>OVYLD1_!AT177*VLOOKUP(OVYLD2_!AT$4,'[1]INTERNAL PARAMETERS-1'!$B$5:$J$44,5,FALSE)*VLOOKUP(OVYLD2_!AT$4,'[1]INTERNAL PARAMETERS-1'!$B$5:$J$44,7,FALSE)*OVYLD2_!$F177 + OVYLD1_!AT177*(1-VLOOKUP(OVYLD2_!AT$4,'[1]INTERNAL PARAMETERS-1'!$B$5:$J$44,5,FALSE))*VLOOKUP(OVYLD2_!AT$4,'[1]INTERNAL PARAMETERS-1'!$B$5:$J$44,9,FALSE)*OVYLD2_!$F177</f>
        <v>0</v>
      </c>
      <c r="AU177" s="45">
        <f>OVYLD1_!AU177*VLOOKUP(OVYLD2_!AU$4,'[1]INTERNAL PARAMETERS-1'!$B$5:$J$44,5,FALSE)*VLOOKUP(OVYLD2_!AU$4,'[1]INTERNAL PARAMETERS-1'!$B$5:$J$44,6,FALSE)*VLOOKUP(OVYLD2_!AU$4,'[1]INTERNAL PARAMETERS-1'!$B$5:$J$44,3,FALSE) + OVYLD1_!AU177*(1-VLOOKUP(OVYLD2_!AU$4,'[1]INTERNAL PARAMETERS-1'!$B$5:$J$44,5,FALSE))*VLOOKUP(OVYLD2_!AU$4,'[1]INTERNAL PARAMETERS-1'!$B$5:$J$44,8,FALSE)*VLOOKUP(OVYLD2_!AU$4,'[1]INTERNAL PARAMETERS-1'!$B$5:$J$44,3,FALSE)</f>
        <v>0</v>
      </c>
      <c r="AV177" s="44">
        <f>OVYLD1_!AV177*VLOOKUP(OVYLD2_!AV$4,'[1]INTERNAL PARAMETERS-1'!$B$5:$J$44,5,FALSE)*VLOOKUP(OVYLD2_!AV$4,'[1]INTERNAL PARAMETERS-1'!$B$5:$J$44,6,FALSE)*VLOOKUP(OVYLD2_!AV$4,'[1]INTERNAL PARAMETERS-1'!$B$5:$J$44,3,FALSE) + OVYLD1_!AV177*(1-VLOOKUP(OVYLD2_!AV$4,'[1]INTERNAL PARAMETERS-1'!$B$5:$J$44,5,FALSE))*VLOOKUP(OVYLD2_!AV$4,'[1]INTERNAL PARAMETERS-1'!$B$5:$J$44,8,FALSE)*VLOOKUP(OVYLD2_!AV$4,'[1]INTERNAL PARAMETERS-1'!$B$5:$J$44,3,FALSE)</f>
        <v>0</v>
      </c>
      <c r="AW177" s="44">
        <f>OVYLD1_!AW177*VLOOKUP(OVYLD2_!AW$4,'[1]INTERNAL PARAMETERS-1'!$B$5:$J$44,5,FALSE)*VLOOKUP(OVYLD2_!AW$4,'[1]INTERNAL PARAMETERS-1'!$B$5:$J$44,6,FALSE)*VLOOKUP(OVYLD2_!AW$4,'[1]INTERNAL PARAMETERS-1'!$B$5:$J$44,3,FALSE) + OVYLD1_!AW177*(1-VLOOKUP(OVYLD2_!AW$4,'[1]INTERNAL PARAMETERS-1'!$B$5:$J$44,5,FALSE))*VLOOKUP(OVYLD2_!AW$4,'[1]INTERNAL PARAMETERS-1'!$B$5:$J$44,8,FALSE)*VLOOKUP(OVYLD2_!AW$4,'[1]INTERNAL PARAMETERS-1'!$B$5:$J$44,3,FALSE)</f>
        <v>6.2144456034707671</v>
      </c>
      <c r="AX177" s="44">
        <f>OVYLD1_!AX177*VLOOKUP(OVYLD2_!AX$4,'[1]INTERNAL PARAMETERS-1'!$B$5:$J$44,5,FALSE)*VLOOKUP(OVYLD2_!AX$4,'[1]INTERNAL PARAMETERS-1'!$B$5:$J$44,6,FALSE)*VLOOKUP(OVYLD2_!AX$4,'[1]INTERNAL PARAMETERS-1'!$B$5:$J$44,3,FALSE) + OVYLD1_!AX177*(1-VLOOKUP(OVYLD2_!AX$4,'[1]INTERNAL PARAMETERS-1'!$B$5:$J$44,5,FALSE))*VLOOKUP(OVYLD2_!AX$4,'[1]INTERNAL PARAMETERS-1'!$B$5:$J$44,8,FALSE)*VLOOKUP(OVYLD2_!AX$4,'[1]INTERNAL PARAMETERS-1'!$B$5:$J$44,3,FALSE)</f>
        <v>0</v>
      </c>
      <c r="AY177" s="44">
        <f>OVYLD1_!AY177*VLOOKUP(OVYLD2_!AY$4,'[1]INTERNAL PARAMETERS-1'!$B$5:$J$44,5,FALSE)*VLOOKUP(OVYLD2_!AY$4,'[1]INTERNAL PARAMETERS-1'!$B$5:$J$44,6,FALSE)*VLOOKUP(OVYLD2_!AY$4,'[1]INTERNAL PARAMETERS-1'!$B$5:$J$44,3,FALSE) + OVYLD1_!AY177*(1-VLOOKUP(OVYLD2_!AY$4,'[1]INTERNAL PARAMETERS-1'!$B$5:$J$44,5,FALSE))*VLOOKUP(OVYLD2_!AY$4,'[1]INTERNAL PARAMETERS-1'!$B$5:$J$44,8,FALSE)*VLOOKUP(OVYLD2_!AY$4,'[1]INTERNAL PARAMETERS-1'!$B$5:$J$44,3,FALSE)</f>
        <v>0</v>
      </c>
      <c r="AZ177" s="44">
        <f>OVYLD1_!AZ177*VLOOKUP(OVYLD2_!AZ$4,'[1]INTERNAL PARAMETERS-1'!$B$5:$J$44,5,FALSE)*VLOOKUP(OVYLD2_!AZ$4,'[1]INTERNAL PARAMETERS-1'!$B$5:$J$44,6,FALSE)*VLOOKUP(OVYLD2_!AZ$4,'[1]INTERNAL PARAMETERS-1'!$B$5:$J$44,3,FALSE) + OVYLD1_!AZ177*(1-VLOOKUP(OVYLD2_!AZ$4,'[1]INTERNAL PARAMETERS-1'!$B$5:$J$44,5,FALSE))*VLOOKUP(OVYLD2_!AZ$4,'[1]INTERNAL PARAMETERS-1'!$B$5:$J$44,8,FALSE)*VLOOKUP(OVYLD2_!AZ$4,'[1]INTERNAL PARAMETERS-1'!$B$5:$J$44,3,FALSE)</f>
        <v>0</v>
      </c>
      <c r="BA177" s="44">
        <f>OVYLD1_!BA177*VLOOKUP(OVYLD2_!BA$4,'[1]INTERNAL PARAMETERS-1'!$B$5:$J$44,5,FALSE)*VLOOKUP(OVYLD2_!BA$4,'[1]INTERNAL PARAMETERS-1'!$B$5:$J$44,6,FALSE)*VLOOKUP(OVYLD2_!BA$4,'[1]INTERNAL PARAMETERS-1'!$B$5:$J$44,3,FALSE) + OVYLD1_!BA177*(1-VLOOKUP(OVYLD2_!BA$4,'[1]INTERNAL PARAMETERS-1'!$B$5:$J$44,5,FALSE))*VLOOKUP(OVYLD2_!BA$4,'[1]INTERNAL PARAMETERS-1'!$B$5:$J$44,8,FALSE)*VLOOKUP(OVYLD2_!BA$4,'[1]INTERNAL PARAMETERS-1'!$B$5:$J$44,3,FALSE)</f>
        <v>2.7763985059988245</v>
      </c>
      <c r="BB177" s="44">
        <f>OVYLD1_!BB177*VLOOKUP(OVYLD2_!BB$4,'[1]INTERNAL PARAMETERS-1'!$B$5:$J$44,5,FALSE)*VLOOKUP(OVYLD2_!BB$4,'[1]INTERNAL PARAMETERS-1'!$B$5:$J$44,6,FALSE)*VLOOKUP(OVYLD2_!BB$4,'[1]INTERNAL PARAMETERS-1'!$B$5:$J$44,3,FALSE) + OVYLD1_!BB177*(1-VLOOKUP(OVYLD2_!BB$4,'[1]INTERNAL PARAMETERS-1'!$B$5:$J$44,5,FALSE))*VLOOKUP(OVYLD2_!BB$4,'[1]INTERNAL PARAMETERS-1'!$B$5:$J$44,8,FALSE)*VLOOKUP(OVYLD2_!BB$4,'[1]INTERNAL PARAMETERS-1'!$B$5:$J$44,3,FALSE)</f>
        <v>1.0196934307504351</v>
      </c>
      <c r="BC177" s="44">
        <f>OVYLD1_!BC177*VLOOKUP(OVYLD2_!BC$4,'[1]INTERNAL PARAMETERS-1'!$B$5:$J$44,5,FALSE)*VLOOKUP(OVYLD2_!BC$4,'[1]INTERNAL PARAMETERS-1'!$B$5:$J$44,6,FALSE)*VLOOKUP(OVYLD2_!BC$4,'[1]INTERNAL PARAMETERS-1'!$B$5:$J$44,3,FALSE) + OVYLD1_!BC177*(1-VLOOKUP(OVYLD2_!BC$4,'[1]INTERNAL PARAMETERS-1'!$B$5:$J$44,5,FALSE))*VLOOKUP(OVYLD2_!BC$4,'[1]INTERNAL PARAMETERS-1'!$B$5:$J$44,8,FALSE)*VLOOKUP(OVYLD2_!BC$4,'[1]INTERNAL PARAMETERS-1'!$B$5:$J$44,3,FALSE)</f>
        <v>2.5820289385565891</v>
      </c>
      <c r="BD177" s="44">
        <f>OVYLD1_!BD177*VLOOKUP(OVYLD2_!BD$4,'[1]INTERNAL PARAMETERS-1'!$B$5:$J$44,5,FALSE)*VLOOKUP(OVYLD2_!BD$4,'[1]INTERNAL PARAMETERS-1'!$B$5:$J$44,6,FALSE)*VLOOKUP(OVYLD2_!BD$4,'[1]INTERNAL PARAMETERS-1'!$B$5:$J$44,3,FALSE) + OVYLD1_!BD177*(1-VLOOKUP(OVYLD2_!BD$4,'[1]INTERNAL PARAMETERS-1'!$B$5:$J$44,5,FALSE))*VLOOKUP(OVYLD2_!BD$4,'[1]INTERNAL PARAMETERS-1'!$B$5:$J$44,8,FALSE)*VLOOKUP(OVYLD2_!BD$4,'[1]INTERNAL PARAMETERS-1'!$B$5:$J$44,3,FALSE)</f>
        <v>0.80559191170771127</v>
      </c>
      <c r="BE177" s="44">
        <f>OVYLD1_!BE177*VLOOKUP(OVYLD2_!BE$4,'[1]INTERNAL PARAMETERS-1'!$B$5:$J$44,5,FALSE)*VLOOKUP(OVYLD2_!BE$4,'[1]INTERNAL PARAMETERS-1'!$B$5:$J$44,6,FALSE)*VLOOKUP(OVYLD2_!BE$4,'[1]INTERNAL PARAMETERS-1'!$B$5:$J$44,3,FALSE) + OVYLD1_!BE177*(1-VLOOKUP(OVYLD2_!BE$4,'[1]INTERNAL PARAMETERS-1'!$B$5:$J$44,5,FALSE))*VLOOKUP(OVYLD2_!BE$4,'[1]INTERNAL PARAMETERS-1'!$B$5:$J$44,8,FALSE)*VLOOKUP(OVYLD2_!BE$4,'[1]INTERNAL PARAMETERS-1'!$B$5:$J$44,3,FALSE)</f>
        <v>3.1054871500865411</v>
      </c>
      <c r="BF177" s="44">
        <f>OVYLD1_!BF177*VLOOKUP(OVYLD2_!BF$4,'[1]INTERNAL PARAMETERS-1'!$B$5:$J$44,5,FALSE)*VLOOKUP(OVYLD2_!BF$4,'[1]INTERNAL PARAMETERS-1'!$B$5:$J$44,6,FALSE)*VLOOKUP(OVYLD2_!BF$4,'[1]INTERNAL PARAMETERS-1'!$B$5:$J$44,3,FALSE) + OVYLD1_!BF177*(1-VLOOKUP(OVYLD2_!BF$4,'[1]INTERNAL PARAMETERS-1'!$B$5:$J$44,5,FALSE))*VLOOKUP(OVYLD2_!BF$4,'[1]INTERNAL PARAMETERS-1'!$B$5:$J$44,8,FALSE)*VLOOKUP(OVYLD2_!BF$4,'[1]INTERNAL PARAMETERS-1'!$B$5:$J$44,3,FALSE)</f>
        <v>0</v>
      </c>
      <c r="BG177" s="44">
        <f>OVYLD1_!BG177*VLOOKUP(OVYLD2_!BG$4,'[1]INTERNAL PARAMETERS-1'!$B$5:$J$44,5,FALSE)*VLOOKUP(OVYLD2_!BG$4,'[1]INTERNAL PARAMETERS-1'!$B$5:$J$44,6,FALSE)*VLOOKUP(OVYLD2_!BG$4,'[1]INTERNAL PARAMETERS-1'!$B$5:$J$44,3,FALSE) + OVYLD1_!BG177*(1-VLOOKUP(OVYLD2_!BG$4,'[1]INTERNAL PARAMETERS-1'!$B$5:$J$44,5,FALSE))*VLOOKUP(OVYLD2_!BG$4,'[1]INTERNAL PARAMETERS-1'!$B$5:$J$44,8,FALSE)*VLOOKUP(OVYLD2_!BG$4,'[1]INTERNAL PARAMETERS-1'!$B$5:$J$44,3,FALSE)</f>
        <v>1.1653627380495166</v>
      </c>
      <c r="BH177" s="44">
        <f>OVYLD1_!BH177*VLOOKUP(OVYLD2_!BH$4,'[1]INTERNAL PARAMETERS-1'!$B$5:$J$44,5,FALSE)*VLOOKUP(OVYLD2_!BH$4,'[1]INTERNAL PARAMETERS-1'!$B$5:$J$44,6,FALSE)*VLOOKUP(OVYLD2_!BH$4,'[1]INTERNAL PARAMETERS-1'!$B$5:$J$44,3,FALSE) + OVYLD1_!BH177*(1-VLOOKUP(OVYLD2_!BH$4,'[1]INTERNAL PARAMETERS-1'!$B$5:$J$44,5,FALSE))*VLOOKUP(OVYLD2_!BH$4,'[1]INTERNAL PARAMETERS-1'!$B$5:$J$44,8,FALSE)*VLOOKUP(OVYLD2_!BH$4,'[1]INTERNAL PARAMETERS-1'!$B$5:$J$44,3,FALSE)</f>
        <v>4.914690078508737E-3</v>
      </c>
      <c r="BI177" s="44">
        <f>OVYLD1_!BI177*VLOOKUP(OVYLD2_!BI$4,'[1]INTERNAL PARAMETERS-1'!$B$5:$J$44,5,FALSE)*VLOOKUP(OVYLD2_!BI$4,'[1]INTERNAL PARAMETERS-1'!$B$5:$J$44,6,FALSE)*VLOOKUP(OVYLD2_!BI$4,'[1]INTERNAL PARAMETERS-1'!$B$5:$J$44,3,FALSE) + OVYLD1_!BI177*(1-VLOOKUP(OVYLD2_!BI$4,'[1]INTERNAL PARAMETERS-1'!$B$5:$J$44,5,FALSE))*VLOOKUP(OVYLD2_!BI$4,'[1]INTERNAL PARAMETERS-1'!$B$5:$J$44,8,FALSE)*VLOOKUP(OVYLD2_!BI$4,'[1]INTERNAL PARAMETERS-1'!$B$5:$J$44,3,FALSE)</f>
        <v>0</v>
      </c>
      <c r="BJ177" s="44">
        <f>OVYLD1_!BJ177*VLOOKUP(OVYLD2_!BJ$4,'[1]INTERNAL PARAMETERS-1'!$B$5:$J$44,5,FALSE)*VLOOKUP(OVYLD2_!BJ$4,'[1]INTERNAL PARAMETERS-1'!$B$5:$J$44,6,FALSE)*VLOOKUP(OVYLD2_!BJ$4,'[1]INTERNAL PARAMETERS-1'!$B$5:$J$44,3,FALSE) + OVYLD1_!BJ177*(1-VLOOKUP(OVYLD2_!BJ$4,'[1]INTERNAL PARAMETERS-1'!$B$5:$J$44,5,FALSE))*VLOOKUP(OVYLD2_!BJ$4,'[1]INTERNAL PARAMETERS-1'!$B$5:$J$44,8,FALSE)*VLOOKUP(OVYLD2_!BJ$4,'[1]INTERNAL PARAMETERS-1'!$B$5:$J$44,3,FALSE)</f>
        <v>0.30601141951874983</v>
      </c>
      <c r="BK177" s="44">
        <f>OVYLD1_!BK177*VLOOKUP(OVYLD2_!BK$4,'[1]INTERNAL PARAMETERS-1'!$B$5:$J$44,5,FALSE)*VLOOKUP(OVYLD2_!BK$4,'[1]INTERNAL PARAMETERS-1'!$B$5:$J$44,6,FALSE)*VLOOKUP(OVYLD2_!BK$4,'[1]INTERNAL PARAMETERS-1'!$B$5:$J$44,3,FALSE) + OVYLD1_!BK177*(1-VLOOKUP(OVYLD2_!BK$4,'[1]INTERNAL PARAMETERS-1'!$B$5:$J$44,5,FALSE))*VLOOKUP(OVYLD2_!BK$4,'[1]INTERNAL PARAMETERS-1'!$B$5:$J$44,8,FALSE)*VLOOKUP(OVYLD2_!BK$4,'[1]INTERNAL PARAMETERS-1'!$B$5:$J$44,3,FALSE)</f>
        <v>0.43700469866651853</v>
      </c>
      <c r="BL177" s="44">
        <f>OVYLD1_!BL177*VLOOKUP(OVYLD2_!BL$4,'[1]INTERNAL PARAMETERS-1'!$B$5:$J$44,5,FALSE)*VLOOKUP(OVYLD2_!BL$4,'[1]INTERNAL PARAMETERS-1'!$B$5:$J$44,6,FALSE)*VLOOKUP(OVYLD2_!BL$4,'[1]INTERNAL PARAMETERS-1'!$B$5:$J$44,3,FALSE) + OVYLD1_!BL177*(1-VLOOKUP(OVYLD2_!BL$4,'[1]INTERNAL PARAMETERS-1'!$B$5:$J$44,5,FALSE))*VLOOKUP(OVYLD2_!BL$4,'[1]INTERNAL PARAMETERS-1'!$B$5:$J$44,8,FALSE)*VLOOKUP(OVYLD2_!BL$4,'[1]INTERNAL PARAMETERS-1'!$B$5:$J$44,3,FALSE)</f>
        <v>1.7480432833169233</v>
      </c>
      <c r="BM177" s="44">
        <f>OVYLD1_!BM177*VLOOKUP(OVYLD2_!BM$4,'[1]INTERNAL PARAMETERS-1'!$B$5:$J$44,5,FALSE)*VLOOKUP(OVYLD2_!BM$4,'[1]INTERNAL PARAMETERS-1'!$B$5:$J$44,6,FALSE)*VLOOKUP(OVYLD2_!BM$4,'[1]INTERNAL PARAMETERS-1'!$B$5:$J$44,3,FALSE) + OVYLD1_!BM177*(1-VLOOKUP(OVYLD2_!BM$4,'[1]INTERNAL PARAMETERS-1'!$B$5:$J$44,5,FALSE))*VLOOKUP(OVYLD2_!BM$4,'[1]INTERNAL PARAMETERS-1'!$B$5:$J$44,8,FALSE)*VLOOKUP(OVYLD2_!BM$4,'[1]INTERNAL PARAMETERS-1'!$B$5:$J$44,3,FALSE)</f>
        <v>0.92178900451121193</v>
      </c>
      <c r="BN177" s="44">
        <f>OVYLD1_!BN177*VLOOKUP(OVYLD2_!BN$4,'[1]INTERNAL PARAMETERS-1'!$B$5:$J$44,5,FALSE)*VLOOKUP(OVYLD2_!BN$4,'[1]INTERNAL PARAMETERS-1'!$B$5:$J$44,6,FALSE)*VLOOKUP(OVYLD2_!BN$4,'[1]INTERNAL PARAMETERS-1'!$B$5:$J$44,3,FALSE) + OVYLD1_!BN177*(1-VLOOKUP(OVYLD2_!BN$4,'[1]INTERNAL PARAMETERS-1'!$B$5:$J$44,5,FALSE))*VLOOKUP(OVYLD2_!BN$4,'[1]INTERNAL PARAMETERS-1'!$B$5:$J$44,8,FALSE)*VLOOKUP(OVYLD2_!BN$4,'[1]INTERNAL PARAMETERS-1'!$B$5:$J$44,3,FALSE)</f>
        <v>0.47161325444301694</v>
      </c>
      <c r="BO177" s="44">
        <f>OVYLD1_!BO177*VLOOKUP(OVYLD2_!BO$4,'[1]INTERNAL PARAMETERS-1'!$B$5:$J$44,5,FALSE)*VLOOKUP(OVYLD2_!BO$4,'[1]INTERNAL PARAMETERS-1'!$B$5:$J$44,6,FALSE)*VLOOKUP(OVYLD2_!BO$4,'[1]INTERNAL PARAMETERS-1'!$B$5:$J$44,3,FALSE) + OVYLD1_!BO177*(1-VLOOKUP(OVYLD2_!BO$4,'[1]INTERNAL PARAMETERS-1'!$B$5:$J$44,5,FALSE))*VLOOKUP(OVYLD2_!BO$4,'[1]INTERNAL PARAMETERS-1'!$B$5:$J$44,8,FALSE)*VLOOKUP(OVYLD2_!BO$4,'[1]INTERNAL PARAMETERS-1'!$B$5:$J$44,3,FALSE)</f>
        <v>0.43740877072169559</v>
      </c>
      <c r="BP177" s="44">
        <f>OVYLD1_!BP177*VLOOKUP(OVYLD2_!BP$4,'[1]INTERNAL PARAMETERS-1'!$B$5:$J$44,5,FALSE)*VLOOKUP(OVYLD2_!BP$4,'[1]INTERNAL PARAMETERS-1'!$B$5:$J$44,6,FALSE)*VLOOKUP(OVYLD2_!BP$4,'[1]INTERNAL PARAMETERS-1'!$B$5:$J$44,3,FALSE) + OVYLD1_!BP177*(1-VLOOKUP(OVYLD2_!BP$4,'[1]INTERNAL PARAMETERS-1'!$B$5:$J$44,5,FALSE))*VLOOKUP(OVYLD2_!BP$4,'[1]INTERNAL PARAMETERS-1'!$B$5:$J$44,8,FALSE)*VLOOKUP(OVYLD2_!BP$4,'[1]INTERNAL PARAMETERS-1'!$B$5:$J$44,3,FALSE)</f>
        <v>3.4074921635867908E-2</v>
      </c>
      <c r="BQ177" s="44">
        <f>OVYLD1_!BQ177*VLOOKUP(OVYLD2_!BQ$4,'[1]INTERNAL PARAMETERS-1'!$B$5:$J$44,5,FALSE)*VLOOKUP(OVYLD2_!BQ$4,'[1]INTERNAL PARAMETERS-1'!$B$5:$J$44,6,FALSE)*VLOOKUP(OVYLD2_!BQ$4,'[1]INTERNAL PARAMETERS-1'!$B$5:$J$44,3,FALSE) + OVYLD1_!BQ177*(1-VLOOKUP(OVYLD2_!BQ$4,'[1]INTERNAL PARAMETERS-1'!$B$5:$J$44,5,FALSE))*VLOOKUP(OVYLD2_!BQ$4,'[1]INTERNAL PARAMETERS-1'!$B$5:$J$44,8,FALSE)*VLOOKUP(OVYLD2_!BQ$4,'[1]INTERNAL PARAMETERS-1'!$B$5:$J$44,3,FALSE)</f>
        <v>1.9307318780253404</v>
      </c>
      <c r="BR177" s="44">
        <f>OVYLD1_!BR177*VLOOKUP(OVYLD2_!BR$4,'[1]INTERNAL PARAMETERS-1'!$B$5:$J$44,5,FALSE)*VLOOKUP(OVYLD2_!BR$4,'[1]INTERNAL PARAMETERS-1'!$B$5:$J$44,6,FALSE)*VLOOKUP(OVYLD2_!BR$4,'[1]INTERNAL PARAMETERS-1'!$B$5:$J$44,3,FALSE) + OVYLD1_!BR177*(1-VLOOKUP(OVYLD2_!BR$4,'[1]INTERNAL PARAMETERS-1'!$B$5:$J$44,5,FALSE))*VLOOKUP(OVYLD2_!BR$4,'[1]INTERNAL PARAMETERS-1'!$B$5:$J$44,8,FALSE)*VLOOKUP(OVYLD2_!BR$4,'[1]INTERNAL PARAMETERS-1'!$B$5:$J$44,3,FALSE)</f>
        <v>5.3499433853601452E-2</v>
      </c>
      <c r="BS177" s="44">
        <f>OVYLD1_!BS177*VLOOKUP(OVYLD2_!BS$4,'[1]INTERNAL PARAMETERS-1'!$B$5:$J$44,5,FALSE)*VLOOKUP(OVYLD2_!BS$4,'[1]INTERNAL PARAMETERS-1'!$B$5:$J$44,6,FALSE)*VLOOKUP(OVYLD2_!BS$4,'[1]INTERNAL PARAMETERS-1'!$B$5:$J$44,3,FALSE) + OVYLD1_!BS177*(1-VLOOKUP(OVYLD2_!BS$4,'[1]INTERNAL PARAMETERS-1'!$B$5:$J$44,5,FALSE))*VLOOKUP(OVYLD2_!BS$4,'[1]INTERNAL PARAMETERS-1'!$B$5:$J$44,8,FALSE)*VLOOKUP(OVYLD2_!BS$4,'[1]INTERNAL PARAMETERS-1'!$B$5:$J$44,3,FALSE)</f>
        <v>3.3316354916413798E-3</v>
      </c>
      <c r="BT177" s="44">
        <f>OVYLD1_!BT177*VLOOKUP(OVYLD2_!BT$4,'[1]INTERNAL PARAMETERS-1'!$B$5:$J$44,5,FALSE)*VLOOKUP(OVYLD2_!BT$4,'[1]INTERNAL PARAMETERS-1'!$B$5:$J$44,6,FALSE)*VLOOKUP(OVYLD2_!BT$4,'[1]INTERNAL PARAMETERS-1'!$B$5:$J$44,3,FALSE) + OVYLD1_!BT177*(1-VLOOKUP(OVYLD2_!BT$4,'[1]INTERNAL PARAMETERS-1'!$B$5:$J$44,5,FALSE))*VLOOKUP(OVYLD2_!BT$4,'[1]INTERNAL PARAMETERS-1'!$B$5:$J$44,8,FALSE)*VLOOKUP(OVYLD2_!BT$4,'[1]INTERNAL PARAMETERS-1'!$B$5:$J$44,3,FALSE)</f>
        <v>0</v>
      </c>
      <c r="BU177" s="44">
        <f>OVYLD1_!BU177*VLOOKUP(OVYLD2_!BU$4,'[1]INTERNAL PARAMETERS-1'!$B$5:$J$44,5,FALSE)*VLOOKUP(OVYLD2_!BU$4,'[1]INTERNAL PARAMETERS-1'!$B$5:$J$44,6,FALSE)*VLOOKUP(OVYLD2_!BU$4,'[1]INTERNAL PARAMETERS-1'!$B$5:$J$44,3,FALSE) + OVYLD1_!BU177*(1-VLOOKUP(OVYLD2_!BU$4,'[1]INTERNAL PARAMETERS-1'!$B$5:$J$44,5,FALSE))*VLOOKUP(OVYLD2_!BU$4,'[1]INTERNAL PARAMETERS-1'!$B$5:$J$44,8,FALSE)*VLOOKUP(OVYLD2_!BU$4,'[1]INTERNAL PARAMETERS-1'!$B$5:$J$44,3,FALSE)</f>
        <v>0</v>
      </c>
      <c r="BV177" s="44">
        <f>OVYLD1_!BV177*VLOOKUP(OVYLD2_!BV$4,'[1]INTERNAL PARAMETERS-1'!$B$5:$J$44,5,FALSE)*VLOOKUP(OVYLD2_!BV$4,'[1]INTERNAL PARAMETERS-1'!$B$5:$J$44,6,FALSE)*VLOOKUP(OVYLD2_!BV$4,'[1]INTERNAL PARAMETERS-1'!$B$5:$J$44,3,FALSE) + OVYLD1_!BV177*(1-VLOOKUP(OVYLD2_!BV$4,'[1]INTERNAL PARAMETERS-1'!$B$5:$J$44,5,FALSE))*VLOOKUP(OVYLD2_!BV$4,'[1]INTERNAL PARAMETERS-1'!$B$5:$J$44,8,FALSE)*VLOOKUP(OVYLD2_!BV$4,'[1]INTERNAL PARAMETERS-1'!$B$5:$J$44,3,FALSE)</f>
        <v>0</v>
      </c>
      <c r="BW177" s="44">
        <f>OVYLD1_!BW177*VLOOKUP(OVYLD2_!BW$4,'[1]INTERNAL PARAMETERS-1'!$B$5:$J$44,5,FALSE)*VLOOKUP(OVYLD2_!BW$4,'[1]INTERNAL PARAMETERS-1'!$B$5:$J$44,6,FALSE)*VLOOKUP(OVYLD2_!BW$4,'[1]INTERNAL PARAMETERS-1'!$B$5:$J$44,3,FALSE) + OVYLD1_!BW177*(1-VLOOKUP(OVYLD2_!BW$4,'[1]INTERNAL PARAMETERS-1'!$B$5:$J$44,5,FALSE))*VLOOKUP(OVYLD2_!BW$4,'[1]INTERNAL PARAMETERS-1'!$B$5:$J$44,8,FALSE)*VLOOKUP(OVYLD2_!BW$4,'[1]INTERNAL PARAMETERS-1'!$B$5:$J$44,3,FALSE)</f>
        <v>0</v>
      </c>
      <c r="BX177" s="44">
        <f>OVYLD1_!BX177*VLOOKUP(OVYLD2_!BX$4,'[1]INTERNAL PARAMETERS-1'!$B$5:$J$44,5,FALSE)*VLOOKUP(OVYLD2_!BX$4,'[1]INTERNAL PARAMETERS-1'!$B$5:$J$44,6,FALSE)*VLOOKUP(OVYLD2_!BX$4,'[1]INTERNAL PARAMETERS-1'!$B$5:$J$44,3,FALSE) + OVYLD1_!BX177*(1-VLOOKUP(OVYLD2_!BX$4,'[1]INTERNAL PARAMETERS-1'!$B$5:$J$44,5,FALSE))*VLOOKUP(OVYLD2_!BX$4,'[1]INTERNAL PARAMETERS-1'!$B$5:$J$44,8,FALSE)*VLOOKUP(OVYLD2_!BX$4,'[1]INTERNAL PARAMETERS-1'!$B$5:$J$44,3,FALSE)</f>
        <v>0</v>
      </c>
      <c r="BY177" s="44">
        <f>OVYLD1_!BY177*VLOOKUP(OVYLD2_!BY$4,'[1]INTERNAL PARAMETERS-1'!$B$5:$J$44,5,FALSE)*VLOOKUP(OVYLD2_!BY$4,'[1]INTERNAL PARAMETERS-1'!$B$5:$J$44,6,FALSE)*VLOOKUP(OVYLD2_!BY$4,'[1]INTERNAL PARAMETERS-1'!$B$5:$J$44,3,FALSE) + OVYLD1_!BY177*(1-VLOOKUP(OVYLD2_!BY$4,'[1]INTERNAL PARAMETERS-1'!$B$5:$J$44,5,FALSE))*VLOOKUP(OVYLD2_!BY$4,'[1]INTERNAL PARAMETERS-1'!$B$5:$J$44,8,FALSE)*VLOOKUP(OVYLD2_!BY$4,'[1]INTERNAL PARAMETERS-1'!$B$5:$J$44,3,FALSE)</f>
        <v>0</v>
      </c>
      <c r="BZ177" s="44">
        <f>OVYLD1_!BZ177*VLOOKUP(OVYLD2_!BZ$4,'[1]INTERNAL PARAMETERS-1'!$B$5:$J$44,5,FALSE)*VLOOKUP(OVYLD2_!BZ$4,'[1]INTERNAL PARAMETERS-1'!$B$5:$J$44,6,FALSE)*VLOOKUP(OVYLD2_!BZ$4,'[1]INTERNAL PARAMETERS-1'!$B$5:$J$44,3,FALSE) + OVYLD1_!BZ177*(1-VLOOKUP(OVYLD2_!BZ$4,'[1]INTERNAL PARAMETERS-1'!$B$5:$J$44,5,FALSE))*VLOOKUP(OVYLD2_!BZ$4,'[1]INTERNAL PARAMETERS-1'!$B$5:$J$44,8,FALSE)*VLOOKUP(OVYLD2_!BZ$4,'[1]INTERNAL PARAMETERS-1'!$B$5:$J$44,3,FALSE)</f>
        <v>2.5483092459554009E-3</v>
      </c>
      <c r="CA177" s="44">
        <f>OVYLD1_!CA177*VLOOKUP(OVYLD2_!CA$4,'[1]INTERNAL PARAMETERS-1'!$B$5:$J$44,5,FALSE)*VLOOKUP(OVYLD2_!CA$4,'[1]INTERNAL PARAMETERS-1'!$B$5:$J$44,6,FALSE)*VLOOKUP(OVYLD2_!CA$4,'[1]INTERNAL PARAMETERS-1'!$B$5:$J$44,3,FALSE) + OVYLD1_!CA177*(1-VLOOKUP(OVYLD2_!CA$4,'[1]INTERNAL PARAMETERS-1'!$B$5:$J$44,5,FALSE))*VLOOKUP(OVYLD2_!CA$4,'[1]INTERNAL PARAMETERS-1'!$B$5:$J$44,8,FALSE)*VLOOKUP(OVYLD2_!CA$4,'[1]INTERNAL PARAMETERS-1'!$B$5:$J$44,3,FALSE)</f>
        <v>0</v>
      </c>
      <c r="CB177" s="44">
        <f>OVYLD1_!CB177*VLOOKUP(OVYLD2_!CB$4,'[1]INTERNAL PARAMETERS-1'!$B$5:$J$44,5,FALSE)*VLOOKUP(OVYLD2_!CB$4,'[1]INTERNAL PARAMETERS-1'!$B$5:$J$44,6,FALSE)*VLOOKUP(OVYLD2_!CB$4,'[1]INTERNAL PARAMETERS-1'!$B$5:$J$44,3,FALSE) + OVYLD1_!CB177*(1-VLOOKUP(OVYLD2_!CB$4,'[1]INTERNAL PARAMETERS-1'!$B$5:$J$44,5,FALSE))*VLOOKUP(OVYLD2_!CB$4,'[1]INTERNAL PARAMETERS-1'!$B$5:$J$44,8,FALSE)*VLOOKUP(OVYLD2_!CB$4,'[1]INTERNAL PARAMETERS-1'!$B$5:$J$44,3,FALSE)</f>
        <v>0</v>
      </c>
      <c r="CC177" s="44">
        <f>OVYLD1_!CC177*VLOOKUP(OVYLD2_!CC$4,'[1]INTERNAL PARAMETERS-1'!$B$5:$J$44,5,FALSE)*VLOOKUP(OVYLD2_!CC$4,'[1]INTERNAL PARAMETERS-1'!$B$5:$J$44,6,FALSE)*VLOOKUP(OVYLD2_!CC$4,'[1]INTERNAL PARAMETERS-1'!$B$5:$J$44,3,FALSE) + OVYLD1_!CC177*(1-VLOOKUP(OVYLD2_!CC$4,'[1]INTERNAL PARAMETERS-1'!$B$5:$J$44,5,FALSE))*VLOOKUP(OVYLD2_!CC$4,'[1]INTERNAL PARAMETERS-1'!$B$5:$J$44,8,FALSE)*VLOOKUP(OVYLD2_!CC$4,'[1]INTERNAL PARAMETERS-1'!$B$5:$J$44,3,FALSE)</f>
        <v>1.1730302122116266E-2</v>
      </c>
      <c r="CD177" s="44">
        <f>OVYLD1_!CD177*VLOOKUP(OVYLD2_!CD$4,'[1]INTERNAL PARAMETERS-1'!$B$5:$J$44,5,FALSE)*VLOOKUP(OVYLD2_!CD$4,'[1]INTERNAL PARAMETERS-1'!$B$5:$J$44,6,FALSE)*VLOOKUP(OVYLD2_!CD$4,'[1]INTERNAL PARAMETERS-1'!$B$5:$J$44,3,FALSE) + OVYLD1_!CD177*(1-VLOOKUP(OVYLD2_!CD$4,'[1]INTERNAL PARAMETERS-1'!$B$5:$J$44,5,FALSE))*VLOOKUP(OVYLD2_!CD$4,'[1]INTERNAL PARAMETERS-1'!$B$5:$J$44,8,FALSE)*VLOOKUP(OVYLD2_!CD$4,'[1]INTERNAL PARAMETERS-1'!$B$5:$J$44,3,FALSE)</f>
        <v>2.0629131536678159E-2</v>
      </c>
      <c r="CE177" s="44">
        <f>OVYLD1_!CE177*VLOOKUP(OVYLD2_!CE$4,'[1]INTERNAL PARAMETERS-1'!$B$5:$J$44,5,FALSE)*VLOOKUP(OVYLD2_!CE$4,'[1]INTERNAL PARAMETERS-1'!$B$5:$J$44,6,FALSE)*VLOOKUP(OVYLD2_!CE$4,'[1]INTERNAL PARAMETERS-1'!$B$5:$J$44,3,FALSE) + OVYLD1_!CE177*(1-VLOOKUP(OVYLD2_!CE$4,'[1]INTERNAL PARAMETERS-1'!$B$5:$J$44,5,FALSE))*VLOOKUP(OVYLD2_!CE$4,'[1]INTERNAL PARAMETERS-1'!$B$5:$J$44,8,FALSE)*VLOOKUP(OVYLD2_!CE$4,'[1]INTERNAL PARAMETERS-1'!$B$5:$J$44,3,FALSE)</f>
        <v>5.0342322419915465E-2</v>
      </c>
      <c r="CF177" s="44">
        <f>OVYLD1_!CF177*VLOOKUP(OVYLD2_!CF$4,'[1]INTERNAL PARAMETERS-1'!$B$5:$J$44,5,FALSE)*VLOOKUP(OVYLD2_!CF$4,'[1]INTERNAL PARAMETERS-1'!$B$5:$J$44,6,FALSE)*VLOOKUP(OVYLD2_!CF$4,'[1]INTERNAL PARAMETERS-1'!$B$5:$J$44,3,FALSE) + OVYLD1_!CF177*(1-VLOOKUP(OVYLD2_!CF$4,'[1]INTERNAL PARAMETERS-1'!$B$5:$J$44,5,FALSE))*VLOOKUP(OVYLD2_!CF$4,'[1]INTERNAL PARAMETERS-1'!$B$5:$J$44,8,FALSE)*VLOOKUP(OVYLD2_!CF$4,'[1]INTERNAL PARAMETERS-1'!$B$5:$J$44,3,FALSE)</f>
        <v>4.038259659201681E-2</v>
      </c>
      <c r="CG177" s="44">
        <f>OVYLD1_!CG177*VLOOKUP(OVYLD2_!CG$4,'[1]INTERNAL PARAMETERS-1'!$B$5:$J$44,5,FALSE)*VLOOKUP(OVYLD2_!CG$4,'[1]INTERNAL PARAMETERS-1'!$B$5:$J$44,6,FALSE)*VLOOKUP(OVYLD2_!CG$4,'[1]INTERNAL PARAMETERS-1'!$B$5:$J$44,3,FALSE) + OVYLD1_!CG177*(1-VLOOKUP(OVYLD2_!CG$4,'[1]INTERNAL PARAMETERS-1'!$B$5:$J$44,5,FALSE))*VLOOKUP(OVYLD2_!CG$4,'[1]INTERNAL PARAMETERS-1'!$B$5:$J$44,8,FALSE)*VLOOKUP(OVYLD2_!CG$4,'[1]INTERNAL PARAMETERS-1'!$B$5:$J$44,3,FALSE)</f>
        <v>0</v>
      </c>
      <c r="CH177" s="43">
        <f>OVYLD1_!CH177*VLOOKUP(OVYLD2_!CH$4,'[1]INTERNAL PARAMETERS-1'!$B$5:$J$44,5,FALSE)*VLOOKUP(OVYLD2_!CH$4,'[1]INTERNAL PARAMETERS-1'!$B$5:$J$44,6,FALSE)*VLOOKUP(OVYLD2_!CH$4,'[1]INTERNAL PARAMETERS-1'!$B$5:$J$44,3,FALSE) + OVYLD1_!CH177*(1-VLOOKUP(OVYLD2_!CH$4,'[1]INTERNAL PARAMETERS-1'!$B$5:$J$44,5,FALSE))*VLOOKUP(OVYLD2_!CH$4,'[1]INTERNAL PARAMETERS-1'!$B$5:$J$44,8,FALSE)*VLOOKUP(OVYLD2_!CH$4,'[1]INTERNAL PARAMETERS-1'!$B$5:$J$44,3,FALSE)</f>
        <v>0</v>
      </c>
      <c r="CJ177" s="45">
        <f t="shared" si="4"/>
        <v>503.12611531544798</v>
      </c>
      <c r="CK177" s="43">
        <f t="shared" si="5"/>
        <v>24.14306393080015</v>
      </c>
    </row>
    <row r="178" spans="2:89" x14ac:dyDescent="0.5">
      <c r="B178" s="58" t="s">
        <v>8</v>
      </c>
      <c r="C178" s="57" t="s">
        <v>63</v>
      </c>
      <c r="D178" s="57" t="s">
        <v>69</v>
      </c>
      <c r="E178" s="128">
        <f>OVERALL2021!AI178</f>
        <v>1862.6724888179772</v>
      </c>
      <c r="F178" s="56">
        <f>'[1]INTERNAL PARAMETERS-1'!M16</f>
        <v>30.094999999999999</v>
      </c>
      <c r="G178" s="45">
        <f>OVYLD1_!G178*VLOOKUP(OVYLD2_!G$4,'[1]INTERNAL PARAMETERS-1'!$B$5:$J$44,5,FALSE)*VLOOKUP(OVYLD2_!G$4,'[1]INTERNAL PARAMETERS-1'!$B$5:$J$44,7,FALSE)*OVYLD2_!$F178 + OVYLD1_!G178*(1-VLOOKUP(OVYLD2_!G$4,'[1]INTERNAL PARAMETERS-1'!$B$5:$J$44,5,FALSE))*VLOOKUP(OVYLD2_!G$4,'[1]INTERNAL PARAMETERS-1'!$B$5:$J$44,9,FALSE)*OVYLD2_!$F178</f>
        <v>107.01019949025903</v>
      </c>
      <c r="H178" s="44">
        <f>OVYLD1_!H178*VLOOKUP(OVYLD2_!H$4,'[1]INTERNAL PARAMETERS-1'!$B$5:$J$44,5,FALSE)*VLOOKUP(OVYLD2_!H$4,'[1]INTERNAL PARAMETERS-1'!$B$5:$J$44,7,FALSE)*OVYLD2_!$F178 + OVYLD1_!H178*(1-VLOOKUP(OVYLD2_!H$4,'[1]INTERNAL PARAMETERS-1'!$B$5:$J$44,5,FALSE))*VLOOKUP(OVYLD2_!H$4,'[1]INTERNAL PARAMETERS-1'!$B$5:$J$44,9,FALSE)*OVYLD2_!$F178</f>
        <v>97.778700349058425</v>
      </c>
      <c r="I178" s="44">
        <f>OVYLD1_!I178*VLOOKUP(OVYLD2_!I$4,'[1]INTERNAL PARAMETERS-1'!$B$5:$J$44,5,FALSE)*VLOOKUP(OVYLD2_!I$4,'[1]INTERNAL PARAMETERS-1'!$B$5:$J$44,7,FALSE)*OVYLD2_!$F178 + OVYLD1_!I178*(1-VLOOKUP(OVYLD2_!I$4,'[1]INTERNAL PARAMETERS-1'!$B$5:$J$44,5,FALSE))*VLOOKUP(OVYLD2_!I$4,'[1]INTERNAL PARAMETERS-1'!$B$5:$J$44,9,FALSE)*OVYLD2_!$F178</f>
        <v>107.33485547140461</v>
      </c>
      <c r="J178" s="44">
        <f>OVYLD1_!J178*VLOOKUP(OVYLD2_!J$4,'[1]INTERNAL PARAMETERS-1'!$B$5:$J$44,5,FALSE)*VLOOKUP(OVYLD2_!J$4,'[1]INTERNAL PARAMETERS-1'!$B$5:$J$44,7,FALSE)*OVYLD2_!$F178 + OVYLD1_!J178*(1-VLOOKUP(OVYLD2_!J$4,'[1]INTERNAL PARAMETERS-1'!$B$5:$J$44,5,FALSE))*VLOOKUP(OVYLD2_!J$4,'[1]INTERNAL PARAMETERS-1'!$B$5:$J$44,9,FALSE)*OVYLD2_!$F178</f>
        <v>0</v>
      </c>
      <c r="K178" s="44">
        <f>OVYLD1_!K178*VLOOKUP(OVYLD2_!K$4,'[1]INTERNAL PARAMETERS-1'!$B$5:$J$44,5,FALSE)*VLOOKUP(OVYLD2_!K$4,'[1]INTERNAL PARAMETERS-1'!$B$5:$J$44,7,FALSE)*OVYLD2_!$F178 + OVYLD1_!K178*(1-VLOOKUP(OVYLD2_!K$4,'[1]INTERNAL PARAMETERS-1'!$B$5:$J$44,5,FALSE))*VLOOKUP(OVYLD2_!K$4,'[1]INTERNAL PARAMETERS-1'!$B$5:$J$44,9,FALSE)*OVYLD2_!$F178</f>
        <v>0</v>
      </c>
      <c r="L178" s="44">
        <f>OVYLD1_!L178*VLOOKUP(OVYLD2_!L$4,'[1]INTERNAL PARAMETERS-1'!$B$5:$J$44,5,FALSE)*VLOOKUP(OVYLD2_!L$4,'[1]INTERNAL PARAMETERS-1'!$B$5:$J$44,7,FALSE)*OVYLD2_!$F178 + OVYLD1_!L178*(1-VLOOKUP(OVYLD2_!L$4,'[1]INTERNAL PARAMETERS-1'!$B$5:$J$44,5,FALSE))*VLOOKUP(OVYLD2_!L$4,'[1]INTERNAL PARAMETERS-1'!$B$5:$J$44,9,FALSE)*OVYLD2_!$F178</f>
        <v>0</v>
      </c>
      <c r="M178" s="44">
        <f>OVYLD1_!M178*VLOOKUP(OVYLD2_!M$4,'[1]INTERNAL PARAMETERS-1'!$B$5:$J$44,5,FALSE)*VLOOKUP(OVYLD2_!M$4,'[1]INTERNAL PARAMETERS-1'!$B$5:$J$44,7,FALSE)*OVYLD2_!$F178 + OVYLD1_!M178*(1-VLOOKUP(OVYLD2_!M$4,'[1]INTERNAL PARAMETERS-1'!$B$5:$J$44,5,FALSE))*VLOOKUP(OVYLD2_!M$4,'[1]INTERNAL PARAMETERS-1'!$B$5:$J$44,9,FALSE)*OVYLD2_!$F178</f>
        <v>7.9510545434074711</v>
      </c>
      <c r="N178" s="44">
        <f>OVYLD1_!N178*VLOOKUP(OVYLD2_!N$4,'[1]INTERNAL PARAMETERS-1'!$B$5:$J$44,5,FALSE)*VLOOKUP(OVYLD2_!N$4,'[1]INTERNAL PARAMETERS-1'!$B$5:$J$44,7,FALSE)*OVYLD2_!$F178 + OVYLD1_!N178*(1-VLOOKUP(OVYLD2_!N$4,'[1]INTERNAL PARAMETERS-1'!$B$5:$J$44,5,FALSE))*VLOOKUP(OVYLD2_!N$4,'[1]INTERNAL PARAMETERS-1'!$B$5:$J$44,9,FALSE)*OVYLD2_!$F178</f>
        <v>0.36336370869564683</v>
      </c>
      <c r="O178" s="44">
        <f>OVYLD1_!O178*VLOOKUP(OVYLD2_!O$4,'[1]INTERNAL PARAMETERS-1'!$B$5:$J$44,5,FALSE)*VLOOKUP(OVYLD2_!O$4,'[1]INTERNAL PARAMETERS-1'!$B$5:$J$44,7,FALSE)*OVYLD2_!$F178 + OVYLD1_!O178*(1-VLOOKUP(OVYLD2_!O$4,'[1]INTERNAL PARAMETERS-1'!$B$5:$J$44,5,FALSE))*VLOOKUP(OVYLD2_!O$4,'[1]INTERNAL PARAMETERS-1'!$B$5:$J$44,9,FALSE)*OVYLD2_!$F178</f>
        <v>0</v>
      </c>
      <c r="P178" s="44">
        <f>OVYLD1_!P178*VLOOKUP(OVYLD2_!P$4,'[1]INTERNAL PARAMETERS-1'!$B$5:$J$44,5,FALSE)*VLOOKUP(OVYLD2_!P$4,'[1]INTERNAL PARAMETERS-1'!$B$5:$J$44,7,FALSE)*OVYLD2_!$F178 + OVYLD1_!P178*(1-VLOOKUP(OVYLD2_!P$4,'[1]INTERNAL PARAMETERS-1'!$B$5:$J$44,5,FALSE))*VLOOKUP(OVYLD2_!P$4,'[1]INTERNAL PARAMETERS-1'!$B$5:$J$44,9,FALSE)*OVYLD2_!$F178</f>
        <v>0</v>
      </c>
      <c r="Q178" s="44">
        <f>OVYLD1_!Q178*VLOOKUP(OVYLD2_!Q$4,'[1]INTERNAL PARAMETERS-1'!$B$5:$J$44,5,FALSE)*VLOOKUP(OVYLD2_!Q$4,'[1]INTERNAL PARAMETERS-1'!$B$5:$J$44,7,FALSE)*OVYLD2_!$F178 + OVYLD1_!Q178*(1-VLOOKUP(OVYLD2_!Q$4,'[1]INTERNAL PARAMETERS-1'!$B$5:$J$44,5,FALSE))*VLOOKUP(OVYLD2_!Q$4,'[1]INTERNAL PARAMETERS-1'!$B$5:$J$44,9,FALSE)*OVYLD2_!$F178</f>
        <v>0</v>
      </c>
      <c r="R178" s="44">
        <f>OVYLD1_!R178*VLOOKUP(OVYLD2_!R$4,'[1]INTERNAL PARAMETERS-1'!$B$5:$J$44,5,FALSE)*VLOOKUP(OVYLD2_!R$4,'[1]INTERNAL PARAMETERS-1'!$B$5:$J$44,7,FALSE)*OVYLD2_!$F178 + OVYLD1_!R178*(1-VLOOKUP(OVYLD2_!R$4,'[1]INTERNAL PARAMETERS-1'!$B$5:$J$44,5,FALSE))*VLOOKUP(OVYLD2_!R$4,'[1]INTERNAL PARAMETERS-1'!$B$5:$J$44,9,FALSE)*OVYLD2_!$F178</f>
        <v>1.0571029073629041</v>
      </c>
      <c r="S178" s="44">
        <f>OVYLD1_!S178*VLOOKUP(OVYLD2_!S$4,'[1]INTERNAL PARAMETERS-1'!$B$5:$J$44,5,FALSE)*VLOOKUP(OVYLD2_!S$4,'[1]INTERNAL PARAMETERS-1'!$B$5:$J$44,7,FALSE)*OVYLD2_!$F178 + OVYLD1_!S178*(1-VLOOKUP(OVYLD2_!S$4,'[1]INTERNAL PARAMETERS-1'!$B$5:$J$44,5,FALSE))*VLOOKUP(OVYLD2_!S$4,'[1]INTERNAL PARAMETERS-1'!$B$5:$J$44,9,FALSE)*OVYLD2_!$F178</f>
        <v>15.319692338308858</v>
      </c>
      <c r="T178" s="44">
        <f>OVYLD1_!T178*VLOOKUP(OVYLD2_!T$4,'[1]INTERNAL PARAMETERS-1'!$B$5:$J$44,5,FALSE)*VLOOKUP(OVYLD2_!T$4,'[1]INTERNAL PARAMETERS-1'!$B$5:$J$44,7,FALSE)*OVYLD2_!$F178 + OVYLD1_!T178*(1-VLOOKUP(OVYLD2_!T$4,'[1]INTERNAL PARAMETERS-1'!$B$5:$J$44,5,FALSE))*VLOOKUP(OVYLD2_!T$4,'[1]INTERNAL PARAMETERS-1'!$B$5:$J$44,9,FALSE)*OVYLD2_!$F178</f>
        <v>3.9639677312252384</v>
      </c>
      <c r="U178" s="44">
        <f>OVYLD1_!U178*VLOOKUP(OVYLD2_!U$4,'[1]INTERNAL PARAMETERS-1'!$B$5:$J$44,5,FALSE)*VLOOKUP(OVYLD2_!U$4,'[1]INTERNAL PARAMETERS-1'!$B$5:$J$44,7,FALSE)*OVYLD2_!$F178 + OVYLD1_!U178*(1-VLOOKUP(OVYLD2_!U$4,'[1]INTERNAL PARAMETERS-1'!$B$5:$J$44,5,FALSE))*VLOOKUP(OVYLD2_!U$4,'[1]INTERNAL PARAMETERS-1'!$B$5:$J$44,9,FALSE)*OVYLD2_!$F178</f>
        <v>1.8663839762573653</v>
      </c>
      <c r="V178" s="44">
        <f>OVYLD1_!V178*VLOOKUP(OVYLD2_!V$4,'[1]INTERNAL PARAMETERS-1'!$B$5:$J$44,5,FALSE)*VLOOKUP(OVYLD2_!V$4,'[1]INTERNAL PARAMETERS-1'!$B$5:$J$44,7,FALSE)*OVYLD2_!$F178 + OVYLD1_!V178*(1-VLOOKUP(OVYLD2_!V$4,'[1]INTERNAL PARAMETERS-1'!$B$5:$J$44,5,FALSE))*VLOOKUP(OVYLD2_!V$4,'[1]INTERNAL PARAMETERS-1'!$B$5:$J$44,9,FALSE)*OVYLD2_!$F178</f>
        <v>14.599781187463716</v>
      </c>
      <c r="W178" s="44">
        <f>OVYLD1_!W178*VLOOKUP(OVYLD2_!W$4,'[1]INTERNAL PARAMETERS-1'!$B$5:$J$44,5,FALSE)*VLOOKUP(OVYLD2_!W$4,'[1]INTERNAL PARAMETERS-1'!$B$5:$J$44,7,FALSE)*OVYLD2_!$F178 + OVYLD1_!W178*(1-VLOOKUP(OVYLD2_!W$4,'[1]INTERNAL PARAMETERS-1'!$B$5:$J$44,5,FALSE))*VLOOKUP(OVYLD2_!W$4,'[1]INTERNAL PARAMETERS-1'!$B$5:$J$44,9,FALSE)*OVYLD2_!$F178</f>
        <v>0</v>
      </c>
      <c r="X178" s="44">
        <f>OVYLD1_!X178*VLOOKUP(OVYLD2_!X$4,'[1]INTERNAL PARAMETERS-1'!$B$5:$J$44,5,FALSE)*VLOOKUP(OVYLD2_!X$4,'[1]INTERNAL PARAMETERS-1'!$B$5:$J$44,7,FALSE)*OVYLD2_!$F178 + OVYLD1_!X178*(1-VLOOKUP(OVYLD2_!X$4,'[1]INTERNAL PARAMETERS-1'!$B$5:$J$44,5,FALSE))*VLOOKUP(OVYLD2_!X$4,'[1]INTERNAL PARAMETERS-1'!$B$5:$J$44,9,FALSE)*OVYLD2_!$F178</f>
        <v>0</v>
      </c>
      <c r="Y178" s="44">
        <f>OVYLD1_!Y178*VLOOKUP(OVYLD2_!Y$4,'[1]INTERNAL PARAMETERS-1'!$B$5:$J$44,5,FALSE)*VLOOKUP(OVYLD2_!Y$4,'[1]INTERNAL PARAMETERS-1'!$B$5:$J$44,7,FALSE)*OVYLD2_!$F178 + OVYLD1_!Y178*(1-VLOOKUP(OVYLD2_!Y$4,'[1]INTERNAL PARAMETERS-1'!$B$5:$J$44,5,FALSE))*VLOOKUP(OVYLD2_!Y$4,'[1]INTERNAL PARAMETERS-1'!$B$5:$J$44,9,FALSE)*OVYLD2_!$F178</f>
        <v>0</v>
      </c>
      <c r="Z178" s="44">
        <f>OVYLD1_!Z178*VLOOKUP(OVYLD2_!Z$4,'[1]INTERNAL PARAMETERS-1'!$B$5:$J$44,5,FALSE)*VLOOKUP(OVYLD2_!Z$4,'[1]INTERNAL PARAMETERS-1'!$B$5:$J$44,7,FALSE)*OVYLD2_!$F178 + OVYLD1_!Z178*(1-VLOOKUP(OVYLD2_!Z$4,'[1]INTERNAL PARAMETERS-1'!$B$5:$J$44,5,FALSE))*VLOOKUP(OVYLD2_!Z$4,'[1]INTERNAL PARAMETERS-1'!$B$5:$J$44,9,FALSE)*OVYLD2_!$F178</f>
        <v>0</v>
      </c>
      <c r="AA178" s="44">
        <f>OVYLD1_!AA178*VLOOKUP(OVYLD2_!AA$4,'[1]INTERNAL PARAMETERS-1'!$B$5:$J$44,5,FALSE)*VLOOKUP(OVYLD2_!AA$4,'[1]INTERNAL PARAMETERS-1'!$B$5:$J$44,7,FALSE)*OVYLD2_!$F178 + OVYLD1_!AA178*(1-VLOOKUP(OVYLD2_!AA$4,'[1]INTERNAL PARAMETERS-1'!$B$5:$J$44,5,FALSE))*VLOOKUP(OVYLD2_!AA$4,'[1]INTERNAL PARAMETERS-1'!$B$5:$J$44,9,FALSE)*OVYLD2_!$F178</f>
        <v>0</v>
      </c>
      <c r="AB178" s="44">
        <f>OVYLD1_!AB178*VLOOKUP(OVYLD2_!AB$4,'[1]INTERNAL PARAMETERS-1'!$B$5:$J$44,5,FALSE)*VLOOKUP(OVYLD2_!AB$4,'[1]INTERNAL PARAMETERS-1'!$B$5:$J$44,7,FALSE)*OVYLD2_!$F178 + OVYLD1_!AB178*(1-VLOOKUP(OVYLD2_!AB$4,'[1]INTERNAL PARAMETERS-1'!$B$5:$J$44,5,FALSE))*VLOOKUP(OVYLD2_!AB$4,'[1]INTERNAL PARAMETERS-1'!$B$5:$J$44,9,FALSE)*OVYLD2_!$F178</f>
        <v>0</v>
      </c>
      <c r="AC178" s="44">
        <f>OVYLD1_!AC178*VLOOKUP(OVYLD2_!AC$4,'[1]INTERNAL PARAMETERS-1'!$B$5:$J$44,5,FALSE)*VLOOKUP(OVYLD2_!AC$4,'[1]INTERNAL PARAMETERS-1'!$B$5:$J$44,7,FALSE)*OVYLD2_!$F178 + OVYLD1_!AC178*(1-VLOOKUP(OVYLD2_!AC$4,'[1]INTERNAL PARAMETERS-1'!$B$5:$J$44,5,FALSE))*VLOOKUP(OVYLD2_!AC$4,'[1]INTERNAL PARAMETERS-1'!$B$5:$J$44,9,FALSE)*OVYLD2_!$F178</f>
        <v>0</v>
      </c>
      <c r="AD178" s="44">
        <f>OVYLD1_!AD178*VLOOKUP(OVYLD2_!AD$4,'[1]INTERNAL PARAMETERS-1'!$B$5:$J$44,5,FALSE)*VLOOKUP(OVYLD2_!AD$4,'[1]INTERNAL PARAMETERS-1'!$B$5:$J$44,7,FALSE)*OVYLD2_!$F178 + OVYLD1_!AD178*(1-VLOOKUP(OVYLD2_!AD$4,'[1]INTERNAL PARAMETERS-1'!$B$5:$J$44,5,FALSE))*VLOOKUP(OVYLD2_!AD$4,'[1]INTERNAL PARAMETERS-1'!$B$5:$J$44,9,FALSE)*OVYLD2_!$F178</f>
        <v>0</v>
      </c>
      <c r="AE178" s="44">
        <f>OVYLD1_!AE178*VLOOKUP(OVYLD2_!AE$4,'[1]INTERNAL PARAMETERS-1'!$B$5:$J$44,5,FALSE)*VLOOKUP(OVYLD2_!AE$4,'[1]INTERNAL PARAMETERS-1'!$B$5:$J$44,7,FALSE)*OVYLD2_!$F178 + OVYLD1_!AE178*(1-VLOOKUP(OVYLD2_!AE$4,'[1]INTERNAL PARAMETERS-1'!$B$5:$J$44,5,FALSE))*VLOOKUP(OVYLD2_!AE$4,'[1]INTERNAL PARAMETERS-1'!$B$5:$J$44,9,FALSE)*OVYLD2_!$F178</f>
        <v>0</v>
      </c>
      <c r="AF178" s="44">
        <f>OVYLD1_!AF178*VLOOKUP(OVYLD2_!AF$4,'[1]INTERNAL PARAMETERS-1'!$B$5:$J$44,5,FALSE)*VLOOKUP(OVYLD2_!AF$4,'[1]INTERNAL PARAMETERS-1'!$B$5:$J$44,7,FALSE)*OVYLD2_!$F178 + OVYLD1_!AF178*(1-VLOOKUP(OVYLD2_!AF$4,'[1]INTERNAL PARAMETERS-1'!$B$5:$J$44,5,FALSE))*VLOOKUP(OVYLD2_!AF$4,'[1]INTERNAL PARAMETERS-1'!$B$5:$J$44,9,FALSE)*OVYLD2_!$F178</f>
        <v>0.64406277277359547</v>
      </c>
      <c r="AG178" s="44">
        <f>OVYLD1_!AG178*VLOOKUP(OVYLD2_!AG$4,'[1]INTERNAL PARAMETERS-1'!$B$5:$J$44,5,FALSE)*VLOOKUP(OVYLD2_!AG$4,'[1]INTERNAL PARAMETERS-1'!$B$5:$J$44,7,FALSE)*OVYLD2_!$F178 + OVYLD1_!AG178*(1-VLOOKUP(OVYLD2_!AG$4,'[1]INTERNAL PARAMETERS-1'!$B$5:$J$44,5,FALSE))*VLOOKUP(OVYLD2_!AG$4,'[1]INTERNAL PARAMETERS-1'!$B$5:$J$44,9,FALSE)*OVYLD2_!$F178</f>
        <v>0</v>
      </c>
      <c r="AH178" s="44">
        <f>OVYLD1_!AH178*VLOOKUP(OVYLD2_!AH$4,'[1]INTERNAL PARAMETERS-1'!$B$5:$J$44,5,FALSE)*VLOOKUP(OVYLD2_!AH$4,'[1]INTERNAL PARAMETERS-1'!$B$5:$J$44,7,FALSE)*OVYLD2_!$F178 + OVYLD1_!AH178*(1-VLOOKUP(OVYLD2_!AH$4,'[1]INTERNAL PARAMETERS-1'!$B$5:$J$44,5,FALSE))*VLOOKUP(OVYLD2_!AH$4,'[1]INTERNAL PARAMETERS-1'!$B$5:$J$44,9,FALSE)*OVYLD2_!$F178</f>
        <v>0.18165873078229614</v>
      </c>
      <c r="AI178" s="44">
        <f>OVYLD1_!AI178*VLOOKUP(OVYLD2_!AI$4,'[1]INTERNAL PARAMETERS-1'!$B$5:$J$44,5,FALSE)*VLOOKUP(OVYLD2_!AI$4,'[1]INTERNAL PARAMETERS-1'!$B$5:$J$44,7,FALSE)*OVYLD2_!$F178 + OVYLD1_!AI178*(1-VLOOKUP(OVYLD2_!AI$4,'[1]INTERNAL PARAMETERS-1'!$B$5:$J$44,5,FALSE))*VLOOKUP(OVYLD2_!AI$4,'[1]INTERNAL PARAMETERS-1'!$B$5:$J$44,9,FALSE)*OVYLD2_!$F178</f>
        <v>0.16517232927545381</v>
      </c>
      <c r="AJ178" s="44">
        <f>OVYLD1_!AJ178*VLOOKUP(OVYLD2_!AJ$4,'[1]INTERNAL PARAMETERS-1'!$B$5:$J$44,5,FALSE)*VLOOKUP(OVYLD2_!AJ$4,'[1]INTERNAL PARAMETERS-1'!$B$5:$J$44,7,FALSE)*OVYLD2_!$F178 + OVYLD1_!AJ178*(1-VLOOKUP(OVYLD2_!AJ$4,'[1]INTERNAL PARAMETERS-1'!$B$5:$J$44,5,FALSE))*VLOOKUP(OVYLD2_!AJ$4,'[1]INTERNAL PARAMETERS-1'!$B$5:$J$44,9,FALSE)*OVYLD2_!$F178</f>
        <v>1.2883441683485395</v>
      </c>
      <c r="AK178" s="44">
        <f>OVYLD1_!AK178*VLOOKUP(OVYLD2_!AK$4,'[1]INTERNAL PARAMETERS-1'!$B$5:$J$44,5,FALSE)*VLOOKUP(OVYLD2_!AK$4,'[1]INTERNAL PARAMETERS-1'!$B$5:$J$44,7,FALSE)*OVYLD2_!$F178 + OVYLD1_!AK178*(1-VLOOKUP(OVYLD2_!AK$4,'[1]INTERNAL PARAMETERS-1'!$B$5:$J$44,5,FALSE))*VLOOKUP(OVYLD2_!AK$4,'[1]INTERNAL PARAMETERS-1'!$B$5:$J$44,9,FALSE)*OVYLD2_!$F178</f>
        <v>0</v>
      </c>
      <c r="AL178" s="44">
        <f>OVYLD1_!AL178*VLOOKUP(OVYLD2_!AL$4,'[1]INTERNAL PARAMETERS-1'!$B$5:$J$44,5,FALSE)*VLOOKUP(OVYLD2_!AL$4,'[1]INTERNAL PARAMETERS-1'!$B$5:$J$44,7,FALSE)*OVYLD2_!$F178 + OVYLD1_!AL178*(1-VLOOKUP(OVYLD2_!AL$4,'[1]INTERNAL PARAMETERS-1'!$B$5:$J$44,5,FALSE))*VLOOKUP(OVYLD2_!AL$4,'[1]INTERNAL PARAMETERS-1'!$B$5:$J$44,9,FALSE)*OVYLD2_!$F178</f>
        <v>0</v>
      </c>
      <c r="AM178" s="44">
        <f>OVYLD1_!AM178*VLOOKUP(OVYLD2_!AM$4,'[1]INTERNAL PARAMETERS-1'!$B$5:$J$44,5,FALSE)*VLOOKUP(OVYLD2_!AM$4,'[1]INTERNAL PARAMETERS-1'!$B$5:$J$44,7,FALSE)*OVYLD2_!$F178 + OVYLD1_!AM178*(1-VLOOKUP(OVYLD2_!AM$4,'[1]INTERNAL PARAMETERS-1'!$B$5:$J$44,5,FALSE))*VLOOKUP(OVYLD2_!AM$4,'[1]INTERNAL PARAMETERS-1'!$B$5:$J$44,9,FALSE)*OVYLD2_!$F178</f>
        <v>0</v>
      </c>
      <c r="AN178" s="44">
        <f>OVYLD1_!AN178*VLOOKUP(OVYLD2_!AN$4,'[1]INTERNAL PARAMETERS-1'!$B$5:$J$44,5,FALSE)*VLOOKUP(OVYLD2_!AN$4,'[1]INTERNAL PARAMETERS-1'!$B$5:$J$44,7,FALSE)*OVYLD2_!$F178 + OVYLD1_!AN178*(1-VLOOKUP(OVYLD2_!AN$4,'[1]INTERNAL PARAMETERS-1'!$B$5:$J$44,5,FALSE))*VLOOKUP(OVYLD2_!AN$4,'[1]INTERNAL PARAMETERS-1'!$B$5:$J$44,9,FALSE)*OVYLD2_!$F178</f>
        <v>0</v>
      </c>
      <c r="AO178" s="44">
        <f>OVYLD1_!AO178*VLOOKUP(OVYLD2_!AO$4,'[1]INTERNAL PARAMETERS-1'!$B$5:$J$44,5,FALSE)*VLOOKUP(OVYLD2_!AO$4,'[1]INTERNAL PARAMETERS-1'!$B$5:$J$44,7,FALSE)*OVYLD2_!$F178 + OVYLD1_!AO178*(1-VLOOKUP(OVYLD2_!AO$4,'[1]INTERNAL PARAMETERS-1'!$B$5:$J$44,5,FALSE))*VLOOKUP(OVYLD2_!AO$4,'[1]INTERNAL PARAMETERS-1'!$B$5:$J$44,9,FALSE)*OVYLD2_!$F178</f>
        <v>0</v>
      </c>
      <c r="AP178" s="44">
        <f>OVYLD1_!AP178*VLOOKUP(OVYLD2_!AP$4,'[1]INTERNAL PARAMETERS-1'!$B$5:$J$44,5,FALSE)*VLOOKUP(OVYLD2_!AP$4,'[1]INTERNAL PARAMETERS-1'!$B$5:$J$44,7,FALSE)*OVYLD2_!$F178 + OVYLD1_!AP178*(1-VLOOKUP(OVYLD2_!AP$4,'[1]INTERNAL PARAMETERS-1'!$B$5:$J$44,5,FALSE))*VLOOKUP(OVYLD2_!AP$4,'[1]INTERNAL PARAMETERS-1'!$B$5:$J$44,9,FALSE)*OVYLD2_!$F178</f>
        <v>0</v>
      </c>
      <c r="AQ178" s="44">
        <f>OVYLD1_!AQ178*VLOOKUP(OVYLD2_!AQ$4,'[1]INTERNAL PARAMETERS-1'!$B$5:$J$44,5,FALSE)*VLOOKUP(OVYLD2_!AQ$4,'[1]INTERNAL PARAMETERS-1'!$B$5:$J$44,7,FALSE)*OVYLD2_!$F178 + OVYLD1_!AQ178*(1-VLOOKUP(OVYLD2_!AQ$4,'[1]INTERNAL PARAMETERS-1'!$B$5:$J$44,5,FALSE))*VLOOKUP(OVYLD2_!AQ$4,'[1]INTERNAL PARAMETERS-1'!$B$5:$J$44,9,FALSE)*OVYLD2_!$F178</f>
        <v>0</v>
      </c>
      <c r="AR178" s="44">
        <f>OVYLD1_!AR178*VLOOKUP(OVYLD2_!AR$4,'[1]INTERNAL PARAMETERS-1'!$B$5:$J$44,5,FALSE)*VLOOKUP(OVYLD2_!AR$4,'[1]INTERNAL PARAMETERS-1'!$B$5:$J$44,7,FALSE)*OVYLD2_!$F178 + OVYLD1_!AR178*(1-VLOOKUP(OVYLD2_!AR$4,'[1]INTERNAL PARAMETERS-1'!$B$5:$J$44,5,FALSE))*VLOOKUP(OVYLD2_!AR$4,'[1]INTERNAL PARAMETERS-1'!$B$5:$J$44,9,FALSE)*OVYLD2_!$F178</f>
        <v>0</v>
      </c>
      <c r="AS178" s="44">
        <f>OVYLD1_!AS178*VLOOKUP(OVYLD2_!AS$4,'[1]INTERNAL PARAMETERS-1'!$B$5:$J$44,5,FALSE)*VLOOKUP(OVYLD2_!AS$4,'[1]INTERNAL PARAMETERS-1'!$B$5:$J$44,7,FALSE)*OVYLD2_!$F178 + OVYLD1_!AS178*(1-VLOOKUP(OVYLD2_!AS$4,'[1]INTERNAL PARAMETERS-1'!$B$5:$J$44,5,FALSE))*VLOOKUP(OVYLD2_!AS$4,'[1]INTERNAL PARAMETERS-1'!$B$5:$J$44,9,FALSE)*OVYLD2_!$F178</f>
        <v>0</v>
      </c>
      <c r="AT178" s="43">
        <f>OVYLD1_!AT178*VLOOKUP(OVYLD2_!AT$4,'[1]INTERNAL PARAMETERS-1'!$B$5:$J$44,5,FALSE)*VLOOKUP(OVYLD2_!AT$4,'[1]INTERNAL PARAMETERS-1'!$B$5:$J$44,7,FALSE)*OVYLD2_!$F178 + OVYLD1_!AT178*(1-VLOOKUP(OVYLD2_!AT$4,'[1]INTERNAL PARAMETERS-1'!$B$5:$J$44,5,FALSE))*VLOOKUP(OVYLD2_!AT$4,'[1]INTERNAL PARAMETERS-1'!$B$5:$J$44,9,FALSE)*OVYLD2_!$F178</f>
        <v>0</v>
      </c>
      <c r="AU178" s="45">
        <f>OVYLD1_!AU178*VLOOKUP(OVYLD2_!AU$4,'[1]INTERNAL PARAMETERS-1'!$B$5:$J$44,5,FALSE)*VLOOKUP(OVYLD2_!AU$4,'[1]INTERNAL PARAMETERS-1'!$B$5:$J$44,6,FALSE)*VLOOKUP(OVYLD2_!AU$4,'[1]INTERNAL PARAMETERS-1'!$B$5:$J$44,3,FALSE) + OVYLD1_!AU178*(1-VLOOKUP(OVYLD2_!AU$4,'[1]INTERNAL PARAMETERS-1'!$B$5:$J$44,5,FALSE))*VLOOKUP(OVYLD2_!AU$4,'[1]INTERNAL PARAMETERS-1'!$B$5:$J$44,8,FALSE)*VLOOKUP(OVYLD2_!AU$4,'[1]INTERNAL PARAMETERS-1'!$B$5:$J$44,3,FALSE)</f>
        <v>0</v>
      </c>
      <c r="AV178" s="44">
        <f>OVYLD1_!AV178*VLOOKUP(OVYLD2_!AV$4,'[1]INTERNAL PARAMETERS-1'!$B$5:$J$44,5,FALSE)*VLOOKUP(OVYLD2_!AV$4,'[1]INTERNAL PARAMETERS-1'!$B$5:$J$44,6,FALSE)*VLOOKUP(OVYLD2_!AV$4,'[1]INTERNAL PARAMETERS-1'!$B$5:$J$44,3,FALSE) + OVYLD1_!AV178*(1-VLOOKUP(OVYLD2_!AV$4,'[1]INTERNAL PARAMETERS-1'!$B$5:$J$44,5,FALSE))*VLOOKUP(OVYLD2_!AV$4,'[1]INTERNAL PARAMETERS-1'!$B$5:$J$44,8,FALSE)*VLOOKUP(OVYLD2_!AV$4,'[1]INTERNAL PARAMETERS-1'!$B$5:$J$44,3,FALSE)</f>
        <v>0</v>
      </c>
      <c r="AW178" s="44">
        <f>OVYLD1_!AW178*VLOOKUP(OVYLD2_!AW$4,'[1]INTERNAL PARAMETERS-1'!$B$5:$J$44,5,FALSE)*VLOOKUP(OVYLD2_!AW$4,'[1]INTERNAL PARAMETERS-1'!$B$5:$J$44,6,FALSE)*VLOOKUP(OVYLD2_!AW$4,'[1]INTERNAL PARAMETERS-1'!$B$5:$J$44,3,FALSE) + OVYLD1_!AW178*(1-VLOOKUP(OVYLD2_!AW$4,'[1]INTERNAL PARAMETERS-1'!$B$5:$J$44,5,FALSE))*VLOOKUP(OVYLD2_!AW$4,'[1]INTERNAL PARAMETERS-1'!$B$5:$J$44,8,FALSE)*VLOOKUP(OVYLD2_!AW$4,'[1]INTERNAL PARAMETERS-1'!$B$5:$J$44,3,FALSE)</f>
        <v>4.2109267064697811</v>
      </c>
      <c r="AX178" s="44">
        <f>OVYLD1_!AX178*VLOOKUP(OVYLD2_!AX$4,'[1]INTERNAL PARAMETERS-1'!$B$5:$J$44,5,FALSE)*VLOOKUP(OVYLD2_!AX$4,'[1]INTERNAL PARAMETERS-1'!$B$5:$J$44,6,FALSE)*VLOOKUP(OVYLD2_!AX$4,'[1]INTERNAL PARAMETERS-1'!$B$5:$J$44,3,FALSE) + OVYLD1_!AX178*(1-VLOOKUP(OVYLD2_!AX$4,'[1]INTERNAL PARAMETERS-1'!$B$5:$J$44,5,FALSE))*VLOOKUP(OVYLD2_!AX$4,'[1]INTERNAL PARAMETERS-1'!$B$5:$J$44,8,FALSE)*VLOOKUP(OVYLD2_!AX$4,'[1]INTERNAL PARAMETERS-1'!$B$5:$J$44,3,FALSE)</f>
        <v>0</v>
      </c>
      <c r="AY178" s="44">
        <f>OVYLD1_!AY178*VLOOKUP(OVYLD2_!AY$4,'[1]INTERNAL PARAMETERS-1'!$B$5:$J$44,5,FALSE)*VLOOKUP(OVYLD2_!AY$4,'[1]INTERNAL PARAMETERS-1'!$B$5:$J$44,6,FALSE)*VLOOKUP(OVYLD2_!AY$4,'[1]INTERNAL PARAMETERS-1'!$B$5:$J$44,3,FALSE) + OVYLD1_!AY178*(1-VLOOKUP(OVYLD2_!AY$4,'[1]INTERNAL PARAMETERS-1'!$B$5:$J$44,5,FALSE))*VLOOKUP(OVYLD2_!AY$4,'[1]INTERNAL PARAMETERS-1'!$B$5:$J$44,8,FALSE)*VLOOKUP(OVYLD2_!AY$4,'[1]INTERNAL PARAMETERS-1'!$B$5:$J$44,3,FALSE)</f>
        <v>0</v>
      </c>
      <c r="AZ178" s="44">
        <f>OVYLD1_!AZ178*VLOOKUP(OVYLD2_!AZ$4,'[1]INTERNAL PARAMETERS-1'!$B$5:$J$44,5,FALSE)*VLOOKUP(OVYLD2_!AZ$4,'[1]INTERNAL PARAMETERS-1'!$B$5:$J$44,6,FALSE)*VLOOKUP(OVYLD2_!AZ$4,'[1]INTERNAL PARAMETERS-1'!$B$5:$J$44,3,FALSE) + OVYLD1_!AZ178*(1-VLOOKUP(OVYLD2_!AZ$4,'[1]INTERNAL PARAMETERS-1'!$B$5:$J$44,5,FALSE))*VLOOKUP(OVYLD2_!AZ$4,'[1]INTERNAL PARAMETERS-1'!$B$5:$J$44,8,FALSE)*VLOOKUP(OVYLD2_!AZ$4,'[1]INTERNAL PARAMETERS-1'!$B$5:$J$44,3,FALSE)</f>
        <v>0</v>
      </c>
      <c r="BA178" s="44">
        <f>OVYLD1_!BA178*VLOOKUP(OVYLD2_!BA$4,'[1]INTERNAL PARAMETERS-1'!$B$5:$J$44,5,FALSE)*VLOOKUP(OVYLD2_!BA$4,'[1]INTERNAL PARAMETERS-1'!$B$5:$J$44,6,FALSE)*VLOOKUP(OVYLD2_!BA$4,'[1]INTERNAL PARAMETERS-1'!$B$5:$J$44,3,FALSE) + OVYLD1_!BA178*(1-VLOOKUP(OVYLD2_!BA$4,'[1]INTERNAL PARAMETERS-1'!$B$5:$J$44,5,FALSE))*VLOOKUP(OVYLD2_!BA$4,'[1]INTERNAL PARAMETERS-1'!$B$5:$J$44,8,FALSE)*VLOOKUP(OVYLD2_!BA$4,'[1]INTERNAL PARAMETERS-1'!$B$5:$J$44,3,FALSE)</f>
        <v>3.1178531046235678</v>
      </c>
      <c r="BB178" s="44">
        <f>OVYLD1_!BB178*VLOOKUP(OVYLD2_!BB$4,'[1]INTERNAL PARAMETERS-1'!$B$5:$J$44,5,FALSE)*VLOOKUP(OVYLD2_!BB$4,'[1]INTERNAL PARAMETERS-1'!$B$5:$J$44,6,FALSE)*VLOOKUP(OVYLD2_!BB$4,'[1]INTERNAL PARAMETERS-1'!$B$5:$J$44,3,FALSE) + OVYLD1_!BB178*(1-VLOOKUP(OVYLD2_!BB$4,'[1]INTERNAL PARAMETERS-1'!$B$5:$J$44,5,FALSE))*VLOOKUP(OVYLD2_!BB$4,'[1]INTERNAL PARAMETERS-1'!$B$5:$J$44,8,FALSE)*VLOOKUP(OVYLD2_!BB$4,'[1]INTERNAL PARAMETERS-1'!$B$5:$J$44,3,FALSE)</f>
        <v>0.71110499423229723</v>
      </c>
      <c r="BC178" s="44">
        <f>OVYLD1_!BC178*VLOOKUP(OVYLD2_!BC$4,'[1]INTERNAL PARAMETERS-1'!$B$5:$J$44,5,FALSE)*VLOOKUP(OVYLD2_!BC$4,'[1]INTERNAL PARAMETERS-1'!$B$5:$J$44,6,FALSE)*VLOOKUP(OVYLD2_!BC$4,'[1]INTERNAL PARAMETERS-1'!$B$5:$J$44,3,FALSE) + OVYLD1_!BC178*(1-VLOOKUP(OVYLD2_!BC$4,'[1]INTERNAL PARAMETERS-1'!$B$5:$J$44,5,FALSE))*VLOOKUP(OVYLD2_!BC$4,'[1]INTERNAL PARAMETERS-1'!$B$5:$J$44,8,FALSE)*VLOOKUP(OVYLD2_!BC$4,'[1]INTERNAL PARAMETERS-1'!$B$5:$J$44,3,FALSE)</f>
        <v>1.8906684479103744</v>
      </c>
      <c r="BD178" s="44">
        <f>OVYLD1_!BD178*VLOOKUP(OVYLD2_!BD$4,'[1]INTERNAL PARAMETERS-1'!$B$5:$J$44,5,FALSE)*VLOOKUP(OVYLD2_!BD$4,'[1]INTERNAL PARAMETERS-1'!$B$5:$J$44,6,FALSE)*VLOOKUP(OVYLD2_!BD$4,'[1]INTERNAL PARAMETERS-1'!$B$5:$J$44,3,FALSE) + OVYLD1_!BD178*(1-VLOOKUP(OVYLD2_!BD$4,'[1]INTERNAL PARAMETERS-1'!$B$5:$J$44,5,FALSE))*VLOOKUP(OVYLD2_!BD$4,'[1]INTERNAL PARAMETERS-1'!$B$5:$J$44,8,FALSE)*VLOOKUP(OVYLD2_!BD$4,'[1]INTERNAL PARAMETERS-1'!$B$5:$J$44,3,FALSE)</f>
        <v>0.67892242184841856</v>
      </c>
      <c r="BE178" s="44">
        <f>OVYLD1_!BE178*VLOOKUP(OVYLD2_!BE$4,'[1]INTERNAL PARAMETERS-1'!$B$5:$J$44,5,FALSE)*VLOOKUP(OVYLD2_!BE$4,'[1]INTERNAL PARAMETERS-1'!$B$5:$J$44,6,FALSE)*VLOOKUP(OVYLD2_!BE$4,'[1]INTERNAL PARAMETERS-1'!$B$5:$J$44,3,FALSE) + OVYLD1_!BE178*(1-VLOOKUP(OVYLD2_!BE$4,'[1]INTERNAL PARAMETERS-1'!$B$5:$J$44,5,FALSE))*VLOOKUP(OVYLD2_!BE$4,'[1]INTERNAL PARAMETERS-1'!$B$5:$J$44,8,FALSE)*VLOOKUP(OVYLD2_!BE$4,'[1]INTERNAL PARAMETERS-1'!$B$5:$J$44,3,FALSE)</f>
        <v>2.6611887869015201</v>
      </c>
      <c r="BF178" s="44">
        <f>OVYLD1_!BF178*VLOOKUP(OVYLD2_!BF$4,'[1]INTERNAL PARAMETERS-1'!$B$5:$J$44,5,FALSE)*VLOOKUP(OVYLD2_!BF$4,'[1]INTERNAL PARAMETERS-1'!$B$5:$J$44,6,FALSE)*VLOOKUP(OVYLD2_!BF$4,'[1]INTERNAL PARAMETERS-1'!$B$5:$J$44,3,FALSE) + OVYLD1_!BF178*(1-VLOOKUP(OVYLD2_!BF$4,'[1]INTERNAL PARAMETERS-1'!$B$5:$J$44,5,FALSE))*VLOOKUP(OVYLD2_!BF$4,'[1]INTERNAL PARAMETERS-1'!$B$5:$J$44,8,FALSE)*VLOOKUP(OVYLD2_!BF$4,'[1]INTERNAL PARAMETERS-1'!$B$5:$J$44,3,FALSE)</f>
        <v>0</v>
      </c>
      <c r="BG178" s="44">
        <f>OVYLD1_!BG178*VLOOKUP(OVYLD2_!BG$4,'[1]INTERNAL PARAMETERS-1'!$B$5:$J$44,5,FALSE)*VLOOKUP(OVYLD2_!BG$4,'[1]INTERNAL PARAMETERS-1'!$B$5:$J$44,6,FALSE)*VLOOKUP(OVYLD2_!BG$4,'[1]INTERNAL PARAMETERS-1'!$B$5:$J$44,3,FALSE) + OVYLD1_!BG178*(1-VLOOKUP(OVYLD2_!BG$4,'[1]INTERNAL PARAMETERS-1'!$B$5:$J$44,5,FALSE))*VLOOKUP(OVYLD2_!BG$4,'[1]INTERNAL PARAMETERS-1'!$B$5:$J$44,8,FALSE)*VLOOKUP(OVYLD2_!BG$4,'[1]INTERNAL PARAMETERS-1'!$B$5:$J$44,3,FALSE)</f>
        <v>0.7591891420374961</v>
      </c>
      <c r="BH178" s="44">
        <f>OVYLD1_!BH178*VLOOKUP(OVYLD2_!BH$4,'[1]INTERNAL PARAMETERS-1'!$B$5:$J$44,5,FALSE)*VLOOKUP(OVYLD2_!BH$4,'[1]INTERNAL PARAMETERS-1'!$B$5:$J$44,6,FALSE)*VLOOKUP(OVYLD2_!BH$4,'[1]INTERNAL PARAMETERS-1'!$B$5:$J$44,3,FALSE) + OVYLD1_!BH178*(1-VLOOKUP(OVYLD2_!BH$4,'[1]INTERNAL PARAMETERS-1'!$B$5:$J$44,5,FALSE))*VLOOKUP(OVYLD2_!BH$4,'[1]INTERNAL PARAMETERS-1'!$B$5:$J$44,8,FALSE)*VLOOKUP(OVYLD2_!BH$4,'[1]INTERNAL PARAMETERS-1'!$B$5:$J$44,3,FALSE)</f>
        <v>4.0893905845811049E-3</v>
      </c>
      <c r="BI178" s="44">
        <f>OVYLD1_!BI178*VLOOKUP(OVYLD2_!BI$4,'[1]INTERNAL PARAMETERS-1'!$B$5:$J$44,5,FALSE)*VLOOKUP(OVYLD2_!BI$4,'[1]INTERNAL PARAMETERS-1'!$B$5:$J$44,6,FALSE)*VLOOKUP(OVYLD2_!BI$4,'[1]INTERNAL PARAMETERS-1'!$B$5:$J$44,3,FALSE) + OVYLD1_!BI178*(1-VLOOKUP(OVYLD2_!BI$4,'[1]INTERNAL PARAMETERS-1'!$B$5:$J$44,5,FALSE))*VLOOKUP(OVYLD2_!BI$4,'[1]INTERNAL PARAMETERS-1'!$B$5:$J$44,8,FALSE)*VLOOKUP(OVYLD2_!BI$4,'[1]INTERNAL PARAMETERS-1'!$B$5:$J$44,3,FALSE)</f>
        <v>0</v>
      </c>
      <c r="BJ178" s="44">
        <f>OVYLD1_!BJ178*VLOOKUP(OVYLD2_!BJ$4,'[1]INTERNAL PARAMETERS-1'!$B$5:$J$44,5,FALSE)*VLOOKUP(OVYLD2_!BJ$4,'[1]INTERNAL PARAMETERS-1'!$B$5:$J$44,6,FALSE)*VLOOKUP(OVYLD2_!BJ$4,'[1]INTERNAL PARAMETERS-1'!$B$5:$J$44,3,FALSE) + OVYLD1_!BJ178*(1-VLOOKUP(OVYLD2_!BJ$4,'[1]INTERNAL PARAMETERS-1'!$B$5:$J$44,5,FALSE))*VLOOKUP(OVYLD2_!BJ$4,'[1]INTERNAL PARAMETERS-1'!$B$5:$J$44,8,FALSE)*VLOOKUP(OVYLD2_!BJ$4,'[1]INTERNAL PARAMETERS-1'!$B$5:$J$44,3,FALSE)</f>
        <v>0.29353105013948927</v>
      </c>
      <c r="BK178" s="44">
        <f>OVYLD1_!BK178*VLOOKUP(OVYLD2_!BK$4,'[1]INTERNAL PARAMETERS-1'!$B$5:$J$44,5,FALSE)*VLOOKUP(OVYLD2_!BK$4,'[1]INTERNAL PARAMETERS-1'!$B$5:$J$44,6,FALSE)*VLOOKUP(OVYLD2_!BK$4,'[1]INTERNAL PARAMETERS-1'!$B$5:$J$44,3,FALSE) + OVYLD1_!BK178*(1-VLOOKUP(OVYLD2_!BK$4,'[1]INTERNAL PARAMETERS-1'!$B$5:$J$44,5,FALSE))*VLOOKUP(OVYLD2_!BK$4,'[1]INTERNAL PARAMETERS-1'!$B$5:$J$44,8,FALSE)*VLOOKUP(OVYLD2_!BK$4,'[1]INTERNAL PARAMETERS-1'!$B$5:$J$44,3,FALSE)</f>
        <v>0.27704960080371943</v>
      </c>
      <c r="BL178" s="44">
        <f>OVYLD1_!BL178*VLOOKUP(OVYLD2_!BL$4,'[1]INTERNAL PARAMETERS-1'!$B$5:$J$44,5,FALSE)*VLOOKUP(OVYLD2_!BL$4,'[1]INTERNAL PARAMETERS-1'!$B$5:$J$44,6,FALSE)*VLOOKUP(OVYLD2_!BL$4,'[1]INTERNAL PARAMETERS-1'!$B$5:$J$44,3,FALSE) + OVYLD1_!BL178*(1-VLOOKUP(OVYLD2_!BL$4,'[1]INTERNAL PARAMETERS-1'!$B$5:$J$44,5,FALSE))*VLOOKUP(OVYLD2_!BL$4,'[1]INTERNAL PARAMETERS-1'!$B$5:$J$44,8,FALSE)*VLOOKUP(OVYLD2_!BL$4,'[1]INTERNAL PARAMETERS-1'!$B$5:$J$44,3,FALSE)</f>
        <v>1.4800503428126957</v>
      </c>
      <c r="BM178" s="44">
        <f>OVYLD1_!BM178*VLOOKUP(OVYLD2_!BM$4,'[1]INTERNAL PARAMETERS-1'!$B$5:$J$44,5,FALSE)*VLOOKUP(OVYLD2_!BM$4,'[1]INTERNAL PARAMETERS-1'!$B$5:$J$44,6,FALSE)*VLOOKUP(OVYLD2_!BM$4,'[1]INTERNAL PARAMETERS-1'!$B$5:$J$44,3,FALSE) + OVYLD1_!BM178*(1-VLOOKUP(OVYLD2_!BM$4,'[1]INTERNAL PARAMETERS-1'!$B$5:$J$44,5,FALSE))*VLOOKUP(OVYLD2_!BM$4,'[1]INTERNAL PARAMETERS-1'!$B$5:$J$44,8,FALSE)*VLOOKUP(OVYLD2_!BM$4,'[1]INTERNAL PARAMETERS-1'!$B$5:$J$44,3,FALSE)</f>
        <v>0.89051445879407909</v>
      </c>
      <c r="BN178" s="44">
        <f>OVYLD1_!BN178*VLOOKUP(OVYLD2_!BN$4,'[1]INTERNAL PARAMETERS-1'!$B$5:$J$44,5,FALSE)*VLOOKUP(OVYLD2_!BN$4,'[1]INTERNAL PARAMETERS-1'!$B$5:$J$44,6,FALSE)*VLOOKUP(OVYLD2_!BN$4,'[1]INTERNAL PARAMETERS-1'!$B$5:$J$44,3,FALSE) + OVYLD1_!BN178*(1-VLOOKUP(OVYLD2_!BN$4,'[1]INTERNAL PARAMETERS-1'!$B$5:$J$44,5,FALSE))*VLOOKUP(OVYLD2_!BN$4,'[1]INTERNAL PARAMETERS-1'!$B$5:$J$44,8,FALSE)*VLOOKUP(OVYLD2_!BN$4,'[1]INTERNAL PARAMETERS-1'!$B$5:$J$44,3,FALSE)</f>
        <v>0.45064330613719322</v>
      </c>
      <c r="BO178" s="44">
        <f>OVYLD1_!BO178*VLOOKUP(OVYLD2_!BO$4,'[1]INTERNAL PARAMETERS-1'!$B$5:$J$44,5,FALSE)*VLOOKUP(OVYLD2_!BO$4,'[1]INTERNAL PARAMETERS-1'!$B$5:$J$44,6,FALSE)*VLOOKUP(OVYLD2_!BO$4,'[1]INTERNAL PARAMETERS-1'!$B$5:$J$44,3,FALSE) + OVYLD1_!BO178*(1-VLOOKUP(OVYLD2_!BO$4,'[1]INTERNAL PARAMETERS-1'!$B$5:$J$44,5,FALSE))*VLOOKUP(OVYLD2_!BO$4,'[1]INTERNAL PARAMETERS-1'!$B$5:$J$44,8,FALSE)*VLOOKUP(OVYLD2_!BO$4,'[1]INTERNAL PARAMETERS-1'!$B$5:$J$44,3,FALSE)</f>
        <v>0.48126090778389768</v>
      </c>
      <c r="BP178" s="44">
        <f>OVYLD1_!BP178*VLOOKUP(OVYLD2_!BP$4,'[1]INTERNAL PARAMETERS-1'!$B$5:$J$44,5,FALSE)*VLOOKUP(OVYLD2_!BP$4,'[1]INTERNAL PARAMETERS-1'!$B$5:$J$44,6,FALSE)*VLOOKUP(OVYLD2_!BP$4,'[1]INTERNAL PARAMETERS-1'!$B$5:$J$44,3,FALSE) + OVYLD1_!BP178*(1-VLOOKUP(OVYLD2_!BP$4,'[1]INTERNAL PARAMETERS-1'!$B$5:$J$44,5,FALSE))*VLOOKUP(OVYLD2_!BP$4,'[1]INTERNAL PARAMETERS-1'!$B$5:$J$44,8,FALSE)*VLOOKUP(OVYLD2_!BP$4,'[1]INTERNAL PARAMETERS-1'!$B$5:$J$44,3,FALSE)</f>
        <v>2.8736607396214878E-2</v>
      </c>
      <c r="BQ178" s="44">
        <f>OVYLD1_!BQ178*VLOOKUP(OVYLD2_!BQ$4,'[1]INTERNAL PARAMETERS-1'!$B$5:$J$44,5,FALSE)*VLOOKUP(OVYLD2_!BQ$4,'[1]INTERNAL PARAMETERS-1'!$B$5:$J$44,6,FALSE)*VLOOKUP(OVYLD2_!BQ$4,'[1]INTERNAL PARAMETERS-1'!$B$5:$J$44,3,FALSE) + OVYLD1_!BQ178*(1-VLOOKUP(OVYLD2_!BQ$4,'[1]INTERNAL PARAMETERS-1'!$B$5:$J$44,5,FALSE))*VLOOKUP(OVYLD2_!BQ$4,'[1]INTERNAL PARAMETERS-1'!$B$5:$J$44,8,FALSE)*VLOOKUP(OVYLD2_!BQ$4,'[1]INTERNAL PARAMETERS-1'!$B$5:$J$44,3,FALSE)</f>
        <v>1.5445656636565941</v>
      </c>
      <c r="BR178" s="44">
        <f>OVYLD1_!BR178*VLOOKUP(OVYLD2_!BR$4,'[1]INTERNAL PARAMETERS-1'!$B$5:$J$44,5,FALSE)*VLOOKUP(OVYLD2_!BR$4,'[1]INTERNAL PARAMETERS-1'!$B$5:$J$44,6,FALSE)*VLOOKUP(OVYLD2_!BR$4,'[1]INTERNAL PARAMETERS-1'!$B$5:$J$44,3,FALSE) + OVYLD1_!BR178*(1-VLOOKUP(OVYLD2_!BR$4,'[1]INTERNAL PARAMETERS-1'!$B$5:$J$44,5,FALSE))*VLOOKUP(OVYLD2_!BR$4,'[1]INTERNAL PARAMETERS-1'!$B$5:$J$44,8,FALSE)*VLOOKUP(OVYLD2_!BR$4,'[1]INTERNAL PARAMETERS-1'!$B$5:$J$44,3,FALSE)</f>
        <v>2.381133568590349E-2</v>
      </c>
      <c r="BS178" s="44">
        <f>OVYLD1_!BS178*VLOOKUP(OVYLD2_!BS$4,'[1]INTERNAL PARAMETERS-1'!$B$5:$J$44,5,FALSE)*VLOOKUP(OVYLD2_!BS$4,'[1]INTERNAL PARAMETERS-1'!$B$5:$J$44,6,FALSE)*VLOOKUP(OVYLD2_!BS$4,'[1]INTERNAL PARAMETERS-1'!$B$5:$J$44,3,FALSE) + OVYLD1_!BS178*(1-VLOOKUP(OVYLD2_!BS$4,'[1]INTERNAL PARAMETERS-1'!$B$5:$J$44,5,FALSE))*VLOOKUP(OVYLD2_!BS$4,'[1]INTERNAL PARAMETERS-1'!$B$5:$J$44,8,FALSE)*VLOOKUP(OVYLD2_!BS$4,'[1]INTERNAL PARAMETERS-1'!$B$5:$J$44,3,FALSE)</f>
        <v>5.5445041111881156E-3</v>
      </c>
      <c r="BT178" s="44">
        <f>OVYLD1_!BT178*VLOOKUP(OVYLD2_!BT$4,'[1]INTERNAL PARAMETERS-1'!$B$5:$J$44,5,FALSE)*VLOOKUP(OVYLD2_!BT$4,'[1]INTERNAL PARAMETERS-1'!$B$5:$J$44,6,FALSE)*VLOOKUP(OVYLD2_!BT$4,'[1]INTERNAL PARAMETERS-1'!$B$5:$J$44,3,FALSE) + OVYLD1_!BT178*(1-VLOOKUP(OVYLD2_!BT$4,'[1]INTERNAL PARAMETERS-1'!$B$5:$J$44,5,FALSE))*VLOOKUP(OVYLD2_!BT$4,'[1]INTERNAL PARAMETERS-1'!$B$5:$J$44,8,FALSE)*VLOOKUP(OVYLD2_!BT$4,'[1]INTERNAL PARAMETERS-1'!$B$5:$J$44,3,FALSE)</f>
        <v>0</v>
      </c>
      <c r="BU178" s="44">
        <f>OVYLD1_!BU178*VLOOKUP(OVYLD2_!BU$4,'[1]INTERNAL PARAMETERS-1'!$B$5:$J$44,5,FALSE)*VLOOKUP(OVYLD2_!BU$4,'[1]INTERNAL PARAMETERS-1'!$B$5:$J$44,6,FALSE)*VLOOKUP(OVYLD2_!BU$4,'[1]INTERNAL PARAMETERS-1'!$B$5:$J$44,3,FALSE) + OVYLD1_!BU178*(1-VLOOKUP(OVYLD2_!BU$4,'[1]INTERNAL PARAMETERS-1'!$B$5:$J$44,5,FALSE))*VLOOKUP(OVYLD2_!BU$4,'[1]INTERNAL PARAMETERS-1'!$B$5:$J$44,8,FALSE)*VLOOKUP(OVYLD2_!BU$4,'[1]INTERNAL PARAMETERS-1'!$B$5:$J$44,3,FALSE)</f>
        <v>0</v>
      </c>
      <c r="BV178" s="44">
        <f>OVYLD1_!BV178*VLOOKUP(OVYLD2_!BV$4,'[1]INTERNAL PARAMETERS-1'!$B$5:$J$44,5,FALSE)*VLOOKUP(OVYLD2_!BV$4,'[1]INTERNAL PARAMETERS-1'!$B$5:$J$44,6,FALSE)*VLOOKUP(OVYLD2_!BV$4,'[1]INTERNAL PARAMETERS-1'!$B$5:$J$44,3,FALSE) + OVYLD1_!BV178*(1-VLOOKUP(OVYLD2_!BV$4,'[1]INTERNAL PARAMETERS-1'!$B$5:$J$44,5,FALSE))*VLOOKUP(OVYLD2_!BV$4,'[1]INTERNAL PARAMETERS-1'!$B$5:$J$44,8,FALSE)*VLOOKUP(OVYLD2_!BV$4,'[1]INTERNAL PARAMETERS-1'!$B$5:$J$44,3,FALSE)</f>
        <v>0</v>
      </c>
      <c r="BW178" s="44">
        <f>OVYLD1_!BW178*VLOOKUP(OVYLD2_!BW$4,'[1]INTERNAL PARAMETERS-1'!$B$5:$J$44,5,FALSE)*VLOOKUP(OVYLD2_!BW$4,'[1]INTERNAL PARAMETERS-1'!$B$5:$J$44,6,FALSE)*VLOOKUP(OVYLD2_!BW$4,'[1]INTERNAL PARAMETERS-1'!$B$5:$J$44,3,FALSE) + OVYLD1_!BW178*(1-VLOOKUP(OVYLD2_!BW$4,'[1]INTERNAL PARAMETERS-1'!$B$5:$J$44,5,FALSE))*VLOOKUP(OVYLD2_!BW$4,'[1]INTERNAL PARAMETERS-1'!$B$5:$J$44,8,FALSE)*VLOOKUP(OVYLD2_!BW$4,'[1]INTERNAL PARAMETERS-1'!$B$5:$J$44,3,FALSE)</f>
        <v>0</v>
      </c>
      <c r="BX178" s="44">
        <f>OVYLD1_!BX178*VLOOKUP(OVYLD2_!BX$4,'[1]INTERNAL PARAMETERS-1'!$B$5:$J$44,5,FALSE)*VLOOKUP(OVYLD2_!BX$4,'[1]INTERNAL PARAMETERS-1'!$B$5:$J$44,6,FALSE)*VLOOKUP(OVYLD2_!BX$4,'[1]INTERNAL PARAMETERS-1'!$B$5:$J$44,3,FALSE) + OVYLD1_!BX178*(1-VLOOKUP(OVYLD2_!BX$4,'[1]INTERNAL PARAMETERS-1'!$B$5:$J$44,5,FALSE))*VLOOKUP(OVYLD2_!BX$4,'[1]INTERNAL PARAMETERS-1'!$B$5:$J$44,8,FALSE)*VLOOKUP(OVYLD2_!BX$4,'[1]INTERNAL PARAMETERS-1'!$B$5:$J$44,3,FALSE)</f>
        <v>0</v>
      </c>
      <c r="BY178" s="44">
        <f>OVYLD1_!BY178*VLOOKUP(OVYLD2_!BY$4,'[1]INTERNAL PARAMETERS-1'!$B$5:$J$44,5,FALSE)*VLOOKUP(OVYLD2_!BY$4,'[1]INTERNAL PARAMETERS-1'!$B$5:$J$44,6,FALSE)*VLOOKUP(OVYLD2_!BY$4,'[1]INTERNAL PARAMETERS-1'!$B$5:$J$44,3,FALSE) + OVYLD1_!BY178*(1-VLOOKUP(OVYLD2_!BY$4,'[1]INTERNAL PARAMETERS-1'!$B$5:$J$44,5,FALSE))*VLOOKUP(OVYLD2_!BY$4,'[1]INTERNAL PARAMETERS-1'!$B$5:$J$44,8,FALSE)*VLOOKUP(OVYLD2_!BY$4,'[1]INTERNAL PARAMETERS-1'!$B$5:$J$44,3,FALSE)</f>
        <v>0</v>
      </c>
      <c r="BZ178" s="44">
        <f>OVYLD1_!BZ178*VLOOKUP(OVYLD2_!BZ$4,'[1]INTERNAL PARAMETERS-1'!$B$5:$J$44,5,FALSE)*VLOOKUP(OVYLD2_!BZ$4,'[1]INTERNAL PARAMETERS-1'!$B$5:$J$44,6,FALSE)*VLOOKUP(OVYLD2_!BZ$4,'[1]INTERNAL PARAMETERS-1'!$B$5:$J$44,3,FALSE) + OVYLD1_!BZ178*(1-VLOOKUP(OVYLD2_!BZ$4,'[1]INTERNAL PARAMETERS-1'!$B$5:$J$44,5,FALSE))*VLOOKUP(OVYLD2_!BZ$4,'[1]INTERNAL PARAMETERS-1'!$B$5:$J$44,8,FALSE)*VLOOKUP(OVYLD2_!BZ$4,'[1]INTERNAL PARAMETERS-1'!$B$5:$J$44,3,FALSE)</f>
        <v>2.4233425686406552E-3</v>
      </c>
      <c r="CA178" s="44">
        <f>OVYLD1_!CA178*VLOOKUP(OVYLD2_!CA$4,'[1]INTERNAL PARAMETERS-1'!$B$5:$J$44,5,FALSE)*VLOOKUP(OVYLD2_!CA$4,'[1]INTERNAL PARAMETERS-1'!$B$5:$J$44,6,FALSE)*VLOOKUP(OVYLD2_!CA$4,'[1]INTERNAL PARAMETERS-1'!$B$5:$J$44,3,FALSE) + OVYLD1_!CA178*(1-VLOOKUP(OVYLD2_!CA$4,'[1]INTERNAL PARAMETERS-1'!$B$5:$J$44,5,FALSE))*VLOOKUP(OVYLD2_!CA$4,'[1]INTERNAL PARAMETERS-1'!$B$5:$J$44,8,FALSE)*VLOOKUP(OVYLD2_!CA$4,'[1]INTERNAL PARAMETERS-1'!$B$5:$J$44,3,FALSE)</f>
        <v>0</v>
      </c>
      <c r="CB178" s="44">
        <f>OVYLD1_!CB178*VLOOKUP(OVYLD2_!CB$4,'[1]INTERNAL PARAMETERS-1'!$B$5:$J$44,5,FALSE)*VLOOKUP(OVYLD2_!CB$4,'[1]INTERNAL PARAMETERS-1'!$B$5:$J$44,6,FALSE)*VLOOKUP(OVYLD2_!CB$4,'[1]INTERNAL PARAMETERS-1'!$B$5:$J$44,3,FALSE) + OVYLD1_!CB178*(1-VLOOKUP(OVYLD2_!CB$4,'[1]INTERNAL PARAMETERS-1'!$B$5:$J$44,5,FALSE))*VLOOKUP(OVYLD2_!CB$4,'[1]INTERNAL PARAMETERS-1'!$B$5:$J$44,8,FALSE)*VLOOKUP(OVYLD2_!CB$4,'[1]INTERNAL PARAMETERS-1'!$B$5:$J$44,3,FALSE)</f>
        <v>0</v>
      </c>
      <c r="CC178" s="44">
        <f>OVYLD1_!CC178*VLOOKUP(OVYLD2_!CC$4,'[1]INTERNAL PARAMETERS-1'!$B$5:$J$44,5,FALSE)*VLOOKUP(OVYLD2_!CC$4,'[1]INTERNAL PARAMETERS-1'!$B$5:$J$44,6,FALSE)*VLOOKUP(OVYLD2_!CC$4,'[1]INTERNAL PARAMETERS-1'!$B$5:$J$44,3,FALSE) + OVYLD1_!CC178*(1-VLOOKUP(OVYLD2_!CC$4,'[1]INTERNAL PARAMETERS-1'!$B$5:$J$44,5,FALSE))*VLOOKUP(OVYLD2_!CC$4,'[1]INTERNAL PARAMETERS-1'!$B$5:$J$44,8,FALSE)*VLOOKUP(OVYLD2_!CC$4,'[1]INTERNAL PARAMETERS-1'!$B$5:$J$44,3,FALSE)</f>
        <v>1.0265555520654297E-2</v>
      </c>
      <c r="CD178" s="44">
        <f>OVYLD1_!CD178*VLOOKUP(OVYLD2_!CD$4,'[1]INTERNAL PARAMETERS-1'!$B$5:$J$44,5,FALSE)*VLOOKUP(OVYLD2_!CD$4,'[1]INTERNAL PARAMETERS-1'!$B$5:$J$44,6,FALSE)*VLOOKUP(OVYLD2_!CD$4,'[1]INTERNAL PARAMETERS-1'!$B$5:$J$44,3,FALSE) + OVYLD1_!CD178*(1-VLOOKUP(OVYLD2_!CD$4,'[1]INTERNAL PARAMETERS-1'!$B$5:$J$44,5,FALSE))*VLOOKUP(OVYLD2_!CD$4,'[1]INTERNAL PARAMETERS-1'!$B$5:$J$44,8,FALSE)*VLOOKUP(OVYLD2_!CD$4,'[1]INTERNAL PARAMETERS-1'!$B$5:$J$44,3,FALSE)</f>
        <v>1.0223460397336844E-2</v>
      </c>
      <c r="CE178" s="44">
        <f>OVYLD1_!CE178*VLOOKUP(OVYLD2_!CE$4,'[1]INTERNAL PARAMETERS-1'!$B$5:$J$44,5,FALSE)*VLOOKUP(OVYLD2_!CE$4,'[1]INTERNAL PARAMETERS-1'!$B$5:$J$44,6,FALSE)*VLOOKUP(OVYLD2_!CE$4,'[1]INTERNAL PARAMETERS-1'!$B$5:$J$44,3,FALSE) + OVYLD1_!CE178*(1-VLOOKUP(OVYLD2_!CE$4,'[1]INTERNAL PARAMETERS-1'!$B$5:$J$44,5,FALSE))*VLOOKUP(OVYLD2_!CE$4,'[1]INTERNAL PARAMETERS-1'!$B$5:$J$44,8,FALSE)*VLOOKUP(OVYLD2_!CE$4,'[1]INTERNAL PARAMETERS-1'!$B$5:$J$44,3,FALSE)</f>
        <v>2.6180976679981517E-2</v>
      </c>
      <c r="CF178" s="44">
        <f>OVYLD1_!CF178*VLOOKUP(OVYLD2_!CF$4,'[1]INTERNAL PARAMETERS-1'!$B$5:$J$44,5,FALSE)*VLOOKUP(OVYLD2_!CF$4,'[1]INTERNAL PARAMETERS-1'!$B$5:$J$44,6,FALSE)*VLOOKUP(OVYLD2_!CF$4,'[1]INTERNAL PARAMETERS-1'!$B$5:$J$44,3,FALSE) + OVYLD1_!CF178*(1-VLOOKUP(OVYLD2_!CF$4,'[1]INTERNAL PARAMETERS-1'!$B$5:$J$44,5,FALSE))*VLOOKUP(OVYLD2_!CF$4,'[1]INTERNAL PARAMETERS-1'!$B$5:$J$44,8,FALSE)*VLOOKUP(OVYLD2_!CF$4,'[1]INTERNAL PARAMETERS-1'!$B$5:$J$44,3,FALSE)</f>
        <v>1.6802133890567336E-2</v>
      </c>
      <c r="CG178" s="44">
        <f>OVYLD1_!CG178*VLOOKUP(OVYLD2_!CG$4,'[1]INTERNAL PARAMETERS-1'!$B$5:$J$44,5,FALSE)*VLOOKUP(OVYLD2_!CG$4,'[1]INTERNAL PARAMETERS-1'!$B$5:$J$44,6,FALSE)*VLOOKUP(OVYLD2_!CG$4,'[1]INTERNAL PARAMETERS-1'!$B$5:$J$44,3,FALSE) + OVYLD1_!CG178*(1-VLOOKUP(OVYLD2_!CG$4,'[1]INTERNAL PARAMETERS-1'!$B$5:$J$44,5,FALSE))*VLOOKUP(OVYLD2_!CG$4,'[1]INTERNAL PARAMETERS-1'!$B$5:$J$44,8,FALSE)*VLOOKUP(OVYLD2_!CG$4,'[1]INTERNAL PARAMETERS-1'!$B$5:$J$44,3,FALSE)</f>
        <v>1.1132615922449832E-3</v>
      </c>
      <c r="CH178" s="43">
        <f>OVYLD1_!CH178*VLOOKUP(OVYLD2_!CH$4,'[1]INTERNAL PARAMETERS-1'!$B$5:$J$44,5,FALSE)*VLOOKUP(OVYLD2_!CH$4,'[1]INTERNAL PARAMETERS-1'!$B$5:$J$44,6,FALSE)*VLOOKUP(OVYLD2_!CH$4,'[1]INTERNAL PARAMETERS-1'!$B$5:$J$44,3,FALSE) + OVYLD1_!CH178*(1-VLOOKUP(OVYLD2_!CH$4,'[1]INTERNAL PARAMETERS-1'!$B$5:$J$44,5,FALSE))*VLOOKUP(OVYLD2_!CH$4,'[1]INTERNAL PARAMETERS-1'!$B$5:$J$44,8,FALSE)*VLOOKUP(OVYLD2_!CH$4,'[1]INTERNAL PARAMETERS-1'!$B$5:$J$44,3,FALSE)</f>
        <v>0</v>
      </c>
      <c r="CJ178" s="45">
        <f t="shared" si="4"/>
        <v>359.52433970462312</v>
      </c>
      <c r="CK178" s="43">
        <f t="shared" si="5"/>
        <v>19.576659502578437</v>
      </c>
    </row>
    <row r="179" spans="2:89" x14ac:dyDescent="0.5">
      <c r="B179" s="58" t="s">
        <v>8</v>
      </c>
      <c r="C179" s="57" t="s">
        <v>63</v>
      </c>
      <c r="D179" s="57" t="s">
        <v>68</v>
      </c>
      <c r="E179" s="128">
        <f>OVERALL2021!AI179</f>
        <v>1490.5960220328739</v>
      </c>
      <c r="F179" s="56">
        <f>'[1]INTERNAL PARAMETERS-1'!M17</f>
        <v>25.55</v>
      </c>
      <c r="G179" s="45">
        <f>OVYLD1_!G179*VLOOKUP(OVYLD2_!G$4,'[1]INTERNAL PARAMETERS-1'!$B$5:$J$44,5,FALSE)*VLOOKUP(OVYLD2_!G$4,'[1]INTERNAL PARAMETERS-1'!$B$5:$J$44,7,FALSE)*OVYLD2_!$F179 + OVYLD1_!G179*(1-VLOOKUP(OVYLD2_!G$4,'[1]INTERNAL PARAMETERS-1'!$B$5:$J$44,5,FALSE))*VLOOKUP(OVYLD2_!G$4,'[1]INTERNAL PARAMETERS-1'!$B$5:$J$44,9,FALSE)*OVYLD2_!$F179</f>
        <v>90.360199744249229</v>
      </c>
      <c r="H179" s="44">
        <f>OVYLD1_!H179*VLOOKUP(OVYLD2_!H$4,'[1]INTERNAL PARAMETERS-1'!$B$5:$J$44,5,FALSE)*VLOOKUP(OVYLD2_!H$4,'[1]INTERNAL PARAMETERS-1'!$B$5:$J$44,7,FALSE)*OVYLD2_!$F179 + OVYLD1_!H179*(1-VLOOKUP(OVYLD2_!H$4,'[1]INTERNAL PARAMETERS-1'!$B$5:$J$44,5,FALSE))*VLOOKUP(OVYLD2_!H$4,'[1]INTERNAL PARAMETERS-1'!$B$5:$J$44,9,FALSE)*OVYLD2_!$F179</f>
        <v>15.136363972784155</v>
      </c>
      <c r="I179" s="44">
        <f>OVYLD1_!I179*VLOOKUP(OVYLD2_!I$4,'[1]INTERNAL PARAMETERS-1'!$B$5:$J$44,5,FALSE)*VLOOKUP(OVYLD2_!I$4,'[1]INTERNAL PARAMETERS-1'!$B$5:$J$44,7,FALSE)*OVYLD2_!$F179 + OVYLD1_!I179*(1-VLOOKUP(OVYLD2_!I$4,'[1]INTERNAL PARAMETERS-1'!$B$5:$J$44,5,FALSE))*VLOOKUP(OVYLD2_!I$4,'[1]INTERNAL PARAMETERS-1'!$B$5:$J$44,9,FALSE)*OVYLD2_!$F179</f>
        <v>81.771190699920439</v>
      </c>
      <c r="J179" s="44">
        <f>OVYLD1_!J179*VLOOKUP(OVYLD2_!J$4,'[1]INTERNAL PARAMETERS-1'!$B$5:$J$44,5,FALSE)*VLOOKUP(OVYLD2_!J$4,'[1]INTERNAL PARAMETERS-1'!$B$5:$J$44,7,FALSE)*OVYLD2_!$F179 + OVYLD1_!J179*(1-VLOOKUP(OVYLD2_!J$4,'[1]INTERNAL PARAMETERS-1'!$B$5:$J$44,5,FALSE))*VLOOKUP(OVYLD2_!J$4,'[1]INTERNAL PARAMETERS-1'!$B$5:$J$44,9,FALSE)*OVYLD2_!$F179</f>
        <v>0</v>
      </c>
      <c r="K179" s="44">
        <f>OVYLD1_!K179*VLOOKUP(OVYLD2_!K$4,'[1]INTERNAL PARAMETERS-1'!$B$5:$J$44,5,FALSE)*VLOOKUP(OVYLD2_!K$4,'[1]INTERNAL PARAMETERS-1'!$B$5:$J$44,7,FALSE)*OVYLD2_!$F179 + OVYLD1_!K179*(1-VLOOKUP(OVYLD2_!K$4,'[1]INTERNAL PARAMETERS-1'!$B$5:$J$44,5,FALSE))*VLOOKUP(OVYLD2_!K$4,'[1]INTERNAL PARAMETERS-1'!$B$5:$J$44,9,FALSE)*OVYLD2_!$F179</f>
        <v>0</v>
      </c>
      <c r="L179" s="44">
        <f>OVYLD1_!L179*VLOOKUP(OVYLD2_!L$4,'[1]INTERNAL PARAMETERS-1'!$B$5:$J$44,5,FALSE)*VLOOKUP(OVYLD2_!L$4,'[1]INTERNAL PARAMETERS-1'!$B$5:$J$44,7,FALSE)*OVYLD2_!$F179 + OVYLD1_!L179*(1-VLOOKUP(OVYLD2_!L$4,'[1]INTERNAL PARAMETERS-1'!$B$5:$J$44,5,FALSE))*VLOOKUP(OVYLD2_!L$4,'[1]INTERNAL PARAMETERS-1'!$B$5:$J$44,9,FALSE)*OVYLD2_!$F179</f>
        <v>0</v>
      </c>
      <c r="M179" s="44">
        <f>OVYLD1_!M179*VLOOKUP(OVYLD2_!M$4,'[1]INTERNAL PARAMETERS-1'!$B$5:$J$44,5,FALSE)*VLOOKUP(OVYLD2_!M$4,'[1]INTERNAL PARAMETERS-1'!$B$5:$J$44,7,FALSE)*OVYLD2_!$F179 + OVYLD1_!M179*(1-VLOOKUP(OVYLD2_!M$4,'[1]INTERNAL PARAMETERS-1'!$B$5:$J$44,5,FALSE))*VLOOKUP(OVYLD2_!M$4,'[1]INTERNAL PARAMETERS-1'!$B$5:$J$44,9,FALSE)*OVYLD2_!$F179</f>
        <v>7.3037307729746308</v>
      </c>
      <c r="N179" s="44">
        <f>OVYLD1_!N179*VLOOKUP(OVYLD2_!N$4,'[1]INTERNAL PARAMETERS-1'!$B$5:$J$44,5,FALSE)*VLOOKUP(OVYLD2_!N$4,'[1]INTERNAL PARAMETERS-1'!$B$5:$J$44,7,FALSE)*OVYLD2_!$F179 + OVYLD1_!N179*(1-VLOOKUP(OVYLD2_!N$4,'[1]INTERNAL PARAMETERS-1'!$B$5:$J$44,5,FALSE))*VLOOKUP(OVYLD2_!N$4,'[1]INTERNAL PARAMETERS-1'!$B$5:$J$44,9,FALSE)*OVYLD2_!$F179</f>
        <v>0.24290344538062178</v>
      </c>
      <c r="O179" s="44">
        <f>OVYLD1_!O179*VLOOKUP(OVYLD2_!O$4,'[1]INTERNAL PARAMETERS-1'!$B$5:$J$44,5,FALSE)*VLOOKUP(OVYLD2_!O$4,'[1]INTERNAL PARAMETERS-1'!$B$5:$J$44,7,FALSE)*OVYLD2_!$F179 + OVYLD1_!O179*(1-VLOOKUP(OVYLD2_!O$4,'[1]INTERNAL PARAMETERS-1'!$B$5:$J$44,5,FALSE))*VLOOKUP(OVYLD2_!O$4,'[1]INTERNAL PARAMETERS-1'!$B$5:$J$44,9,FALSE)*OVYLD2_!$F179</f>
        <v>0</v>
      </c>
      <c r="P179" s="44">
        <f>OVYLD1_!P179*VLOOKUP(OVYLD2_!P$4,'[1]INTERNAL PARAMETERS-1'!$B$5:$J$44,5,FALSE)*VLOOKUP(OVYLD2_!P$4,'[1]INTERNAL PARAMETERS-1'!$B$5:$J$44,7,FALSE)*OVYLD2_!$F179 + OVYLD1_!P179*(1-VLOOKUP(OVYLD2_!P$4,'[1]INTERNAL PARAMETERS-1'!$B$5:$J$44,5,FALSE))*VLOOKUP(OVYLD2_!P$4,'[1]INTERNAL PARAMETERS-1'!$B$5:$J$44,9,FALSE)*OVYLD2_!$F179</f>
        <v>0</v>
      </c>
      <c r="Q179" s="44">
        <f>OVYLD1_!Q179*VLOOKUP(OVYLD2_!Q$4,'[1]INTERNAL PARAMETERS-1'!$B$5:$J$44,5,FALSE)*VLOOKUP(OVYLD2_!Q$4,'[1]INTERNAL PARAMETERS-1'!$B$5:$J$44,7,FALSE)*OVYLD2_!$F179 + OVYLD1_!Q179*(1-VLOOKUP(OVYLD2_!Q$4,'[1]INTERNAL PARAMETERS-1'!$B$5:$J$44,5,FALSE))*VLOOKUP(OVYLD2_!Q$4,'[1]INTERNAL PARAMETERS-1'!$B$5:$J$44,9,FALSE)*OVYLD2_!$F179</f>
        <v>0</v>
      </c>
      <c r="R179" s="44">
        <f>OVYLD1_!R179*VLOOKUP(OVYLD2_!R$4,'[1]INTERNAL PARAMETERS-1'!$B$5:$J$44,5,FALSE)*VLOOKUP(OVYLD2_!R$4,'[1]INTERNAL PARAMETERS-1'!$B$5:$J$44,7,FALSE)*OVYLD2_!$F179 + OVYLD1_!R179*(1-VLOOKUP(OVYLD2_!R$4,'[1]INTERNAL PARAMETERS-1'!$B$5:$J$44,5,FALSE))*VLOOKUP(OVYLD2_!R$4,'[1]INTERNAL PARAMETERS-1'!$B$5:$J$44,9,FALSE)*OVYLD2_!$F179</f>
        <v>0.20456069298302296</v>
      </c>
      <c r="S179" s="44">
        <f>OVYLD1_!S179*VLOOKUP(OVYLD2_!S$4,'[1]INTERNAL PARAMETERS-1'!$B$5:$J$44,5,FALSE)*VLOOKUP(OVYLD2_!S$4,'[1]INTERNAL PARAMETERS-1'!$B$5:$J$44,7,FALSE)*OVYLD2_!$F179 + OVYLD1_!S179*(1-VLOOKUP(OVYLD2_!S$4,'[1]INTERNAL PARAMETERS-1'!$B$5:$J$44,5,FALSE))*VLOOKUP(OVYLD2_!S$4,'[1]INTERNAL PARAMETERS-1'!$B$5:$J$44,9,FALSE)*OVYLD2_!$F179</f>
        <v>8.6055722831174819</v>
      </c>
      <c r="T179" s="44">
        <f>OVYLD1_!T179*VLOOKUP(OVYLD2_!T$4,'[1]INTERNAL PARAMETERS-1'!$B$5:$J$44,5,FALSE)*VLOOKUP(OVYLD2_!T$4,'[1]INTERNAL PARAMETERS-1'!$B$5:$J$44,7,FALSE)*OVYLD2_!$F179 + OVYLD1_!T179*(1-VLOOKUP(OVYLD2_!T$4,'[1]INTERNAL PARAMETERS-1'!$B$5:$J$44,5,FALSE))*VLOOKUP(OVYLD2_!T$4,'[1]INTERNAL PARAMETERS-1'!$B$5:$J$44,9,FALSE)*OVYLD2_!$F179</f>
        <v>1.1505396438444153</v>
      </c>
      <c r="U179" s="44">
        <f>OVYLD1_!U179*VLOOKUP(OVYLD2_!U$4,'[1]INTERNAL PARAMETERS-1'!$B$5:$J$44,5,FALSE)*VLOOKUP(OVYLD2_!U$4,'[1]INTERNAL PARAMETERS-1'!$B$5:$J$44,7,FALSE)*OVYLD2_!$F179 + OVYLD1_!U179*(1-VLOOKUP(OVYLD2_!U$4,'[1]INTERNAL PARAMETERS-1'!$B$5:$J$44,5,FALSE))*VLOOKUP(OVYLD2_!U$4,'[1]INTERNAL PARAMETERS-1'!$B$5:$J$44,9,FALSE)*OVYLD2_!$F179</f>
        <v>0.28894197883851991</v>
      </c>
      <c r="V179" s="44">
        <f>OVYLD1_!V179*VLOOKUP(OVYLD2_!V$4,'[1]INTERNAL PARAMETERS-1'!$B$5:$J$44,5,FALSE)*VLOOKUP(OVYLD2_!V$4,'[1]INTERNAL PARAMETERS-1'!$B$5:$J$44,7,FALSE)*OVYLD2_!$F179 + OVYLD1_!V179*(1-VLOOKUP(OVYLD2_!V$4,'[1]INTERNAL PARAMETERS-1'!$B$5:$J$44,5,FALSE))*VLOOKUP(OVYLD2_!V$4,'[1]INTERNAL PARAMETERS-1'!$B$5:$J$44,9,FALSE)*OVYLD2_!$F179</f>
        <v>7.4884740775539962</v>
      </c>
      <c r="W179" s="44">
        <f>OVYLD1_!W179*VLOOKUP(OVYLD2_!W$4,'[1]INTERNAL PARAMETERS-1'!$B$5:$J$44,5,FALSE)*VLOOKUP(OVYLD2_!W$4,'[1]INTERNAL PARAMETERS-1'!$B$5:$J$44,7,FALSE)*OVYLD2_!$F179 + OVYLD1_!W179*(1-VLOOKUP(OVYLD2_!W$4,'[1]INTERNAL PARAMETERS-1'!$B$5:$J$44,5,FALSE))*VLOOKUP(OVYLD2_!W$4,'[1]INTERNAL PARAMETERS-1'!$B$5:$J$44,9,FALSE)*OVYLD2_!$F179</f>
        <v>0</v>
      </c>
      <c r="X179" s="44">
        <f>OVYLD1_!X179*VLOOKUP(OVYLD2_!X$4,'[1]INTERNAL PARAMETERS-1'!$B$5:$J$44,5,FALSE)*VLOOKUP(OVYLD2_!X$4,'[1]INTERNAL PARAMETERS-1'!$B$5:$J$44,7,FALSE)*OVYLD2_!$F179 + OVYLD1_!X179*(1-VLOOKUP(OVYLD2_!X$4,'[1]INTERNAL PARAMETERS-1'!$B$5:$J$44,5,FALSE))*VLOOKUP(OVYLD2_!X$4,'[1]INTERNAL PARAMETERS-1'!$B$5:$J$44,9,FALSE)*OVYLD2_!$F179</f>
        <v>0</v>
      </c>
      <c r="Y179" s="44">
        <f>OVYLD1_!Y179*VLOOKUP(OVYLD2_!Y$4,'[1]INTERNAL PARAMETERS-1'!$B$5:$J$44,5,FALSE)*VLOOKUP(OVYLD2_!Y$4,'[1]INTERNAL PARAMETERS-1'!$B$5:$J$44,7,FALSE)*OVYLD2_!$F179 + OVYLD1_!Y179*(1-VLOOKUP(OVYLD2_!Y$4,'[1]INTERNAL PARAMETERS-1'!$B$5:$J$44,5,FALSE))*VLOOKUP(OVYLD2_!Y$4,'[1]INTERNAL PARAMETERS-1'!$B$5:$J$44,9,FALSE)*OVYLD2_!$F179</f>
        <v>0</v>
      </c>
      <c r="Z179" s="44">
        <f>OVYLD1_!Z179*VLOOKUP(OVYLD2_!Z$4,'[1]INTERNAL PARAMETERS-1'!$B$5:$J$44,5,FALSE)*VLOOKUP(OVYLD2_!Z$4,'[1]INTERNAL PARAMETERS-1'!$B$5:$J$44,7,FALSE)*OVYLD2_!$F179 + OVYLD1_!Z179*(1-VLOOKUP(OVYLD2_!Z$4,'[1]INTERNAL PARAMETERS-1'!$B$5:$J$44,5,FALSE))*VLOOKUP(OVYLD2_!Z$4,'[1]INTERNAL PARAMETERS-1'!$B$5:$J$44,9,FALSE)*OVYLD2_!$F179</f>
        <v>0</v>
      </c>
      <c r="AA179" s="44">
        <f>OVYLD1_!AA179*VLOOKUP(OVYLD2_!AA$4,'[1]INTERNAL PARAMETERS-1'!$B$5:$J$44,5,FALSE)*VLOOKUP(OVYLD2_!AA$4,'[1]INTERNAL PARAMETERS-1'!$B$5:$J$44,7,FALSE)*OVYLD2_!$F179 + OVYLD1_!AA179*(1-VLOOKUP(OVYLD2_!AA$4,'[1]INTERNAL PARAMETERS-1'!$B$5:$J$44,5,FALSE))*VLOOKUP(OVYLD2_!AA$4,'[1]INTERNAL PARAMETERS-1'!$B$5:$J$44,9,FALSE)*OVYLD2_!$F179</f>
        <v>0</v>
      </c>
      <c r="AB179" s="44">
        <f>OVYLD1_!AB179*VLOOKUP(OVYLD2_!AB$4,'[1]INTERNAL PARAMETERS-1'!$B$5:$J$44,5,FALSE)*VLOOKUP(OVYLD2_!AB$4,'[1]INTERNAL PARAMETERS-1'!$B$5:$J$44,7,FALSE)*OVYLD2_!$F179 + OVYLD1_!AB179*(1-VLOOKUP(OVYLD2_!AB$4,'[1]INTERNAL PARAMETERS-1'!$B$5:$J$44,5,FALSE))*VLOOKUP(OVYLD2_!AB$4,'[1]INTERNAL PARAMETERS-1'!$B$5:$J$44,9,FALSE)*OVYLD2_!$F179</f>
        <v>0</v>
      </c>
      <c r="AC179" s="44">
        <f>OVYLD1_!AC179*VLOOKUP(OVYLD2_!AC$4,'[1]INTERNAL PARAMETERS-1'!$B$5:$J$44,5,FALSE)*VLOOKUP(OVYLD2_!AC$4,'[1]INTERNAL PARAMETERS-1'!$B$5:$J$44,7,FALSE)*OVYLD2_!$F179 + OVYLD1_!AC179*(1-VLOOKUP(OVYLD2_!AC$4,'[1]INTERNAL PARAMETERS-1'!$B$5:$J$44,5,FALSE))*VLOOKUP(OVYLD2_!AC$4,'[1]INTERNAL PARAMETERS-1'!$B$5:$J$44,9,FALSE)*OVYLD2_!$F179</f>
        <v>0</v>
      </c>
      <c r="AD179" s="44">
        <f>OVYLD1_!AD179*VLOOKUP(OVYLD2_!AD$4,'[1]INTERNAL PARAMETERS-1'!$B$5:$J$44,5,FALSE)*VLOOKUP(OVYLD2_!AD$4,'[1]INTERNAL PARAMETERS-1'!$B$5:$J$44,7,FALSE)*OVYLD2_!$F179 + OVYLD1_!AD179*(1-VLOOKUP(OVYLD2_!AD$4,'[1]INTERNAL PARAMETERS-1'!$B$5:$J$44,5,FALSE))*VLOOKUP(OVYLD2_!AD$4,'[1]INTERNAL PARAMETERS-1'!$B$5:$J$44,9,FALSE)*OVYLD2_!$F179</f>
        <v>0</v>
      </c>
      <c r="AE179" s="44">
        <f>OVYLD1_!AE179*VLOOKUP(OVYLD2_!AE$4,'[1]INTERNAL PARAMETERS-1'!$B$5:$J$44,5,FALSE)*VLOOKUP(OVYLD2_!AE$4,'[1]INTERNAL PARAMETERS-1'!$B$5:$J$44,7,FALSE)*OVYLD2_!$F179 + OVYLD1_!AE179*(1-VLOOKUP(OVYLD2_!AE$4,'[1]INTERNAL PARAMETERS-1'!$B$5:$J$44,5,FALSE))*VLOOKUP(OVYLD2_!AE$4,'[1]INTERNAL PARAMETERS-1'!$B$5:$J$44,9,FALSE)*OVYLD2_!$F179</f>
        <v>0</v>
      </c>
      <c r="AF179" s="44">
        <f>OVYLD1_!AF179*VLOOKUP(OVYLD2_!AF$4,'[1]INTERNAL PARAMETERS-1'!$B$5:$J$44,5,FALSE)*VLOOKUP(OVYLD2_!AF$4,'[1]INTERNAL PARAMETERS-1'!$B$5:$J$44,7,FALSE)*OVYLD2_!$F179 + OVYLD1_!AF179*(1-VLOOKUP(OVYLD2_!AF$4,'[1]INTERNAL PARAMETERS-1'!$B$5:$J$44,5,FALSE))*VLOOKUP(OVYLD2_!AF$4,'[1]INTERNAL PARAMETERS-1'!$B$5:$J$44,9,FALSE)*OVYLD2_!$F179</f>
        <v>0</v>
      </c>
      <c r="AG179" s="44">
        <f>OVYLD1_!AG179*VLOOKUP(OVYLD2_!AG$4,'[1]INTERNAL PARAMETERS-1'!$B$5:$J$44,5,FALSE)*VLOOKUP(OVYLD2_!AG$4,'[1]INTERNAL PARAMETERS-1'!$B$5:$J$44,7,FALSE)*OVYLD2_!$F179 + OVYLD1_!AG179*(1-VLOOKUP(OVYLD2_!AG$4,'[1]INTERNAL PARAMETERS-1'!$B$5:$J$44,5,FALSE))*VLOOKUP(OVYLD2_!AG$4,'[1]INTERNAL PARAMETERS-1'!$B$5:$J$44,9,FALSE)*OVYLD2_!$F179</f>
        <v>0</v>
      </c>
      <c r="AH179" s="44">
        <f>OVYLD1_!AH179*VLOOKUP(OVYLD2_!AH$4,'[1]INTERNAL PARAMETERS-1'!$B$5:$J$44,5,FALSE)*VLOOKUP(OVYLD2_!AH$4,'[1]INTERNAL PARAMETERS-1'!$B$5:$J$44,7,FALSE)*OVYLD2_!$F179 + OVYLD1_!AH179*(1-VLOOKUP(OVYLD2_!AH$4,'[1]INTERNAL PARAMETERS-1'!$B$5:$J$44,5,FALSE))*VLOOKUP(OVYLD2_!AH$4,'[1]INTERNAL PARAMETERS-1'!$B$5:$J$44,9,FALSE)*OVYLD2_!$F179</f>
        <v>0</v>
      </c>
      <c r="AI179" s="44">
        <f>OVYLD1_!AI179*VLOOKUP(OVYLD2_!AI$4,'[1]INTERNAL PARAMETERS-1'!$B$5:$J$44,5,FALSE)*VLOOKUP(OVYLD2_!AI$4,'[1]INTERNAL PARAMETERS-1'!$B$5:$J$44,7,FALSE)*OVYLD2_!$F179 + OVYLD1_!AI179*(1-VLOOKUP(OVYLD2_!AI$4,'[1]INTERNAL PARAMETERS-1'!$B$5:$J$44,5,FALSE))*VLOOKUP(OVYLD2_!AI$4,'[1]INTERNAL PARAMETERS-1'!$B$5:$J$44,9,FALSE)*OVYLD2_!$F179</f>
        <v>0</v>
      </c>
      <c r="AJ179" s="44">
        <f>OVYLD1_!AJ179*VLOOKUP(OVYLD2_!AJ$4,'[1]INTERNAL PARAMETERS-1'!$B$5:$J$44,5,FALSE)*VLOOKUP(OVYLD2_!AJ$4,'[1]INTERNAL PARAMETERS-1'!$B$5:$J$44,7,FALSE)*OVYLD2_!$F179 + OVYLD1_!AJ179*(1-VLOOKUP(OVYLD2_!AJ$4,'[1]INTERNAL PARAMETERS-1'!$B$5:$J$44,5,FALSE))*VLOOKUP(OVYLD2_!AJ$4,'[1]INTERNAL PARAMETERS-1'!$B$5:$J$44,9,FALSE)*OVYLD2_!$F179</f>
        <v>0.49861668914611834</v>
      </c>
      <c r="AK179" s="44">
        <f>OVYLD1_!AK179*VLOOKUP(OVYLD2_!AK$4,'[1]INTERNAL PARAMETERS-1'!$B$5:$J$44,5,FALSE)*VLOOKUP(OVYLD2_!AK$4,'[1]INTERNAL PARAMETERS-1'!$B$5:$J$44,7,FALSE)*OVYLD2_!$F179 + OVYLD1_!AK179*(1-VLOOKUP(OVYLD2_!AK$4,'[1]INTERNAL PARAMETERS-1'!$B$5:$J$44,5,FALSE))*VLOOKUP(OVYLD2_!AK$4,'[1]INTERNAL PARAMETERS-1'!$B$5:$J$44,9,FALSE)*OVYLD2_!$F179</f>
        <v>1.1250838114066262</v>
      </c>
      <c r="AL179" s="44">
        <f>OVYLD1_!AL179*VLOOKUP(OVYLD2_!AL$4,'[1]INTERNAL PARAMETERS-1'!$B$5:$J$44,5,FALSE)*VLOOKUP(OVYLD2_!AL$4,'[1]INTERNAL PARAMETERS-1'!$B$5:$J$44,7,FALSE)*OVYLD2_!$F179 + OVYLD1_!AL179*(1-VLOOKUP(OVYLD2_!AL$4,'[1]INTERNAL PARAMETERS-1'!$B$5:$J$44,5,FALSE))*VLOOKUP(OVYLD2_!AL$4,'[1]INTERNAL PARAMETERS-1'!$B$5:$J$44,9,FALSE)*OVYLD2_!$F179</f>
        <v>0</v>
      </c>
      <c r="AM179" s="44">
        <f>OVYLD1_!AM179*VLOOKUP(OVYLD2_!AM$4,'[1]INTERNAL PARAMETERS-1'!$B$5:$J$44,5,FALSE)*VLOOKUP(OVYLD2_!AM$4,'[1]INTERNAL PARAMETERS-1'!$B$5:$J$44,7,FALSE)*OVYLD2_!$F179 + OVYLD1_!AM179*(1-VLOOKUP(OVYLD2_!AM$4,'[1]INTERNAL PARAMETERS-1'!$B$5:$J$44,5,FALSE))*VLOOKUP(OVYLD2_!AM$4,'[1]INTERNAL PARAMETERS-1'!$B$5:$J$44,9,FALSE)*OVYLD2_!$F179</f>
        <v>0</v>
      </c>
      <c r="AN179" s="44">
        <f>OVYLD1_!AN179*VLOOKUP(OVYLD2_!AN$4,'[1]INTERNAL PARAMETERS-1'!$B$5:$J$44,5,FALSE)*VLOOKUP(OVYLD2_!AN$4,'[1]INTERNAL PARAMETERS-1'!$B$5:$J$44,7,FALSE)*OVYLD2_!$F179 + OVYLD1_!AN179*(1-VLOOKUP(OVYLD2_!AN$4,'[1]INTERNAL PARAMETERS-1'!$B$5:$J$44,5,FALSE))*VLOOKUP(OVYLD2_!AN$4,'[1]INTERNAL PARAMETERS-1'!$B$5:$J$44,9,FALSE)*OVYLD2_!$F179</f>
        <v>0</v>
      </c>
      <c r="AO179" s="44">
        <f>OVYLD1_!AO179*VLOOKUP(OVYLD2_!AO$4,'[1]INTERNAL PARAMETERS-1'!$B$5:$J$44,5,FALSE)*VLOOKUP(OVYLD2_!AO$4,'[1]INTERNAL PARAMETERS-1'!$B$5:$J$44,7,FALSE)*OVYLD2_!$F179 + OVYLD1_!AO179*(1-VLOOKUP(OVYLD2_!AO$4,'[1]INTERNAL PARAMETERS-1'!$B$5:$J$44,5,FALSE))*VLOOKUP(OVYLD2_!AO$4,'[1]INTERNAL PARAMETERS-1'!$B$5:$J$44,9,FALSE)*OVYLD2_!$F179</f>
        <v>0</v>
      </c>
      <c r="AP179" s="44">
        <f>OVYLD1_!AP179*VLOOKUP(OVYLD2_!AP$4,'[1]INTERNAL PARAMETERS-1'!$B$5:$J$44,5,FALSE)*VLOOKUP(OVYLD2_!AP$4,'[1]INTERNAL PARAMETERS-1'!$B$5:$J$44,7,FALSE)*OVYLD2_!$F179 + OVYLD1_!AP179*(1-VLOOKUP(OVYLD2_!AP$4,'[1]INTERNAL PARAMETERS-1'!$B$5:$J$44,5,FALSE))*VLOOKUP(OVYLD2_!AP$4,'[1]INTERNAL PARAMETERS-1'!$B$5:$J$44,9,FALSE)*OVYLD2_!$F179</f>
        <v>0</v>
      </c>
      <c r="AQ179" s="44">
        <f>OVYLD1_!AQ179*VLOOKUP(OVYLD2_!AQ$4,'[1]INTERNAL PARAMETERS-1'!$B$5:$J$44,5,FALSE)*VLOOKUP(OVYLD2_!AQ$4,'[1]INTERNAL PARAMETERS-1'!$B$5:$J$44,7,FALSE)*OVYLD2_!$F179 + OVYLD1_!AQ179*(1-VLOOKUP(OVYLD2_!AQ$4,'[1]INTERNAL PARAMETERS-1'!$B$5:$J$44,5,FALSE))*VLOOKUP(OVYLD2_!AQ$4,'[1]INTERNAL PARAMETERS-1'!$B$5:$J$44,9,FALSE)*OVYLD2_!$F179</f>
        <v>0</v>
      </c>
      <c r="AR179" s="44">
        <f>OVYLD1_!AR179*VLOOKUP(OVYLD2_!AR$4,'[1]INTERNAL PARAMETERS-1'!$B$5:$J$44,5,FALSE)*VLOOKUP(OVYLD2_!AR$4,'[1]INTERNAL PARAMETERS-1'!$B$5:$J$44,7,FALSE)*OVYLD2_!$F179 + OVYLD1_!AR179*(1-VLOOKUP(OVYLD2_!AR$4,'[1]INTERNAL PARAMETERS-1'!$B$5:$J$44,5,FALSE))*VLOOKUP(OVYLD2_!AR$4,'[1]INTERNAL PARAMETERS-1'!$B$5:$J$44,9,FALSE)*OVYLD2_!$F179</f>
        <v>0</v>
      </c>
      <c r="AS179" s="44">
        <f>OVYLD1_!AS179*VLOOKUP(OVYLD2_!AS$4,'[1]INTERNAL PARAMETERS-1'!$B$5:$J$44,5,FALSE)*VLOOKUP(OVYLD2_!AS$4,'[1]INTERNAL PARAMETERS-1'!$B$5:$J$44,7,FALSE)*OVYLD2_!$F179 + OVYLD1_!AS179*(1-VLOOKUP(OVYLD2_!AS$4,'[1]INTERNAL PARAMETERS-1'!$B$5:$J$44,5,FALSE))*VLOOKUP(OVYLD2_!AS$4,'[1]INTERNAL PARAMETERS-1'!$B$5:$J$44,9,FALSE)*OVYLD2_!$F179</f>
        <v>0</v>
      </c>
      <c r="AT179" s="43">
        <f>OVYLD1_!AT179*VLOOKUP(OVYLD2_!AT$4,'[1]INTERNAL PARAMETERS-1'!$B$5:$J$44,5,FALSE)*VLOOKUP(OVYLD2_!AT$4,'[1]INTERNAL PARAMETERS-1'!$B$5:$J$44,7,FALSE)*OVYLD2_!$F179 + OVYLD1_!AT179*(1-VLOOKUP(OVYLD2_!AT$4,'[1]INTERNAL PARAMETERS-1'!$B$5:$J$44,5,FALSE))*VLOOKUP(OVYLD2_!AT$4,'[1]INTERNAL PARAMETERS-1'!$B$5:$J$44,9,FALSE)*OVYLD2_!$F179</f>
        <v>0</v>
      </c>
      <c r="AU179" s="45">
        <f>OVYLD1_!AU179*VLOOKUP(OVYLD2_!AU$4,'[1]INTERNAL PARAMETERS-1'!$B$5:$J$44,5,FALSE)*VLOOKUP(OVYLD2_!AU$4,'[1]INTERNAL PARAMETERS-1'!$B$5:$J$44,6,FALSE)*VLOOKUP(OVYLD2_!AU$4,'[1]INTERNAL PARAMETERS-1'!$B$5:$J$44,3,FALSE) + OVYLD1_!AU179*(1-VLOOKUP(OVYLD2_!AU$4,'[1]INTERNAL PARAMETERS-1'!$B$5:$J$44,5,FALSE))*VLOOKUP(OVYLD2_!AU$4,'[1]INTERNAL PARAMETERS-1'!$B$5:$J$44,8,FALSE)*VLOOKUP(OVYLD2_!AU$4,'[1]INTERNAL PARAMETERS-1'!$B$5:$J$44,3,FALSE)</f>
        <v>0</v>
      </c>
      <c r="AV179" s="44">
        <f>OVYLD1_!AV179*VLOOKUP(OVYLD2_!AV$4,'[1]INTERNAL PARAMETERS-1'!$B$5:$J$44,5,FALSE)*VLOOKUP(OVYLD2_!AV$4,'[1]INTERNAL PARAMETERS-1'!$B$5:$J$44,6,FALSE)*VLOOKUP(OVYLD2_!AV$4,'[1]INTERNAL PARAMETERS-1'!$B$5:$J$44,3,FALSE) + OVYLD1_!AV179*(1-VLOOKUP(OVYLD2_!AV$4,'[1]INTERNAL PARAMETERS-1'!$B$5:$J$44,5,FALSE))*VLOOKUP(OVYLD2_!AV$4,'[1]INTERNAL PARAMETERS-1'!$B$5:$J$44,8,FALSE)*VLOOKUP(OVYLD2_!AV$4,'[1]INTERNAL PARAMETERS-1'!$B$5:$J$44,3,FALSE)</f>
        <v>0</v>
      </c>
      <c r="AW179" s="44">
        <f>OVYLD1_!AW179*VLOOKUP(OVYLD2_!AW$4,'[1]INTERNAL PARAMETERS-1'!$B$5:$J$44,5,FALSE)*VLOOKUP(OVYLD2_!AW$4,'[1]INTERNAL PARAMETERS-1'!$B$5:$J$44,6,FALSE)*VLOOKUP(OVYLD2_!AW$4,'[1]INTERNAL PARAMETERS-1'!$B$5:$J$44,3,FALSE) + OVYLD1_!AW179*(1-VLOOKUP(OVYLD2_!AW$4,'[1]INTERNAL PARAMETERS-1'!$B$5:$J$44,5,FALSE))*VLOOKUP(OVYLD2_!AW$4,'[1]INTERNAL PARAMETERS-1'!$B$5:$J$44,8,FALSE)*VLOOKUP(OVYLD2_!AW$4,'[1]INTERNAL PARAMETERS-1'!$B$5:$J$44,3,FALSE)</f>
        <v>3.7786848415621037</v>
      </c>
      <c r="AX179" s="44">
        <f>OVYLD1_!AX179*VLOOKUP(OVYLD2_!AX$4,'[1]INTERNAL PARAMETERS-1'!$B$5:$J$44,5,FALSE)*VLOOKUP(OVYLD2_!AX$4,'[1]INTERNAL PARAMETERS-1'!$B$5:$J$44,6,FALSE)*VLOOKUP(OVYLD2_!AX$4,'[1]INTERNAL PARAMETERS-1'!$B$5:$J$44,3,FALSE) + OVYLD1_!AX179*(1-VLOOKUP(OVYLD2_!AX$4,'[1]INTERNAL PARAMETERS-1'!$B$5:$J$44,5,FALSE))*VLOOKUP(OVYLD2_!AX$4,'[1]INTERNAL PARAMETERS-1'!$B$5:$J$44,8,FALSE)*VLOOKUP(OVYLD2_!AX$4,'[1]INTERNAL PARAMETERS-1'!$B$5:$J$44,3,FALSE)</f>
        <v>0</v>
      </c>
      <c r="AY179" s="44">
        <f>OVYLD1_!AY179*VLOOKUP(OVYLD2_!AY$4,'[1]INTERNAL PARAMETERS-1'!$B$5:$J$44,5,FALSE)*VLOOKUP(OVYLD2_!AY$4,'[1]INTERNAL PARAMETERS-1'!$B$5:$J$44,6,FALSE)*VLOOKUP(OVYLD2_!AY$4,'[1]INTERNAL PARAMETERS-1'!$B$5:$J$44,3,FALSE) + OVYLD1_!AY179*(1-VLOOKUP(OVYLD2_!AY$4,'[1]INTERNAL PARAMETERS-1'!$B$5:$J$44,5,FALSE))*VLOOKUP(OVYLD2_!AY$4,'[1]INTERNAL PARAMETERS-1'!$B$5:$J$44,8,FALSE)*VLOOKUP(OVYLD2_!AY$4,'[1]INTERNAL PARAMETERS-1'!$B$5:$J$44,3,FALSE)</f>
        <v>0</v>
      </c>
      <c r="AZ179" s="44">
        <f>OVYLD1_!AZ179*VLOOKUP(OVYLD2_!AZ$4,'[1]INTERNAL PARAMETERS-1'!$B$5:$J$44,5,FALSE)*VLOOKUP(OVYLD2_!AZ$4,'[1]INTERNAL PARAMETERS-1'!$B$5:$J$44,6,FALSE)*VLOOKUP(OVYLD2_!AZ$4,'[1]INTERNAL PARAMETERS-1'!$B$5:$J$44,3,FALSE) + OVYLD1_!AZ179*(1-VLOOKUP(OVYLD2_!AZ$4,'[1]INTERNAL PARAMETERS-1'!$B$5:$J$44,5,FALSE))*VLOOKUP(OVYLD2_!AZ$4,'[1]INTERNAL PARAMETERS-1'!$B$5:$J$44,8,FALSE)*VLOOKUP(OVYLD2_!AZ$4,'[1]INTERNAL PARAMETERS-1'!$B$5:$J$44,3,FALSE)</f>
        <v>0</v>
      </c>
      <c r="BA179" s="44">
        <f>OVYLD1_!BA179*VLOOKUP(OVYLD2_!BA$4,'[1]INTERNAL PARAMETERS-1'!$B$5:$J$44,5,FALSE)*VLOOKUP(OVYLD2_!BA$4,'[1]INTERNAL PARAMETERS-1'!$B$5:$J$44,6,FALSE)*VLOOKUP(OVYLD2_!BA$4,'[1]INTERNAL PARAMETERS-1'!$B$5:$J$44,3,FALSE) + OVYLD1_!BA179*(1-VLOOKUP(OVYLD2_!BA$4,'[1]INTERNAL PARAMETERS-1'!$B$5:$J$44,5,FALSE))*VLOOKUP(OVYLD2_!BA$4,'[1]INTERNAL PARAMETERS-1'!$B$5:$J$44,8,FALSE)*VLOOKUP(OVYLD2_!BA$4,'[1]INTERNAL PARAMETERS-1'!$B$5:$J$44,3,FALSE)</f>
        <v>3.3734875865425975</v>
      </c>
      <c r="BB179" s="44">
        <f>OVYLD1_!BB179*VLOOKUP(OVYLD2_!BB$4,'[1]INTERNAL PARAMETERS-1'!$B$5:$J$44,5,FALSE)*VLOOKUP(OVYLD2_!BB$4,'[1]INTERNAL PARAMETERS-1'!$B$5:$J$44,6,FALSE)*VLOOKUP(OVYLD2_!BB$4,'[1]INTERNAL PARAMETERS-1'!$B$5:$J$44,3,FALSE) + OVYLD1_!BB179*(1-VLOOKUP(OVYLD2_!BB$4,'[1]INTERNAL PARAMETERS-1'!$B$5:$J$44,5,FALSE))*VLOOKUP(OVYLD2_!BB$4,'[1]INTERNAL PARAMETERS-1'!$B$5:$J$44,8,FALSE)*VLOOKUP(OVYLD2_!BB$4,'[1]INTERNAL PARAMETERS-1'!$B$5:$J$44,3,FALSE)</f>
        <v>0.5599242763342116</v>
      </c>
      <c r="BC179" s="44">
        <f>OVYLD1_!BC179*VLOOKUP(OVYLD2_!BC$4,'[1]INTERNAL PARAMETERS-1'!$B$5:$J$44,5,FALSE)*VLOOKUP(OVYLD2_!BC$4,'[1]INTERNAL PARAMETERS-1'!$B$5:$J$44,6,FALSE)*VLOOKUP(OVYLD2_!BC$4,'[1]INTERNAL PARAMETERS-1'!$B$5:$J$44,3,FALSE) + OVYLD1_!BC179*(1-VLOOKUP(OVYLD2_!BC$4,'[1]INTERNAL PARAMETERS-1'!$B$5:$J$44,5,FALSE))*VLOOKUP(OVYLD2_!BC$4,'[1]INTERNAL PARAMETERS-1'!$B$5:$J$44,8,FALSE)*VLOOKUP(OVYLD2_!BC$4,'[1]INTERNAL PARAMETERS-1'!$B$5:$J$44,3,FALSE)</f>
        <v>1.7394420647461883</v>
      </c>
      <c r="BD179" s="44">
        <f>OVYLD1_!BD179*VLOOKUP(OVYLD2_!BD$4,'[1]INTERNAL PARAMETERS-1'!$B$5:$J$44,5,FALSE)*VLOOKUP(OVYLD2_!BD$4,'[1]INTERNAL PARAMETERS-1'!$B$5:$J$44,6,FALSE)*VLOOKUP(OVYLD2_!BD$4,'[1]INTERNAL PARAMETERS-1'!$B$5:$J$44,3,FALSE) + OVYLD1_!BD179*(1-VLOOKUP(OVYLD2_!BD$4,'[1]INTERNAL PARAMETERS-1'!$B$5:$J$44,5,FALSE))*VLOOKUP(OVYLD2_!BD$4,'[1]INTERNAL PARAMETERS-1'!$B$5:$J$44,8,FALSE)*VLOOKUP(OVYLD2_!BD$4,'[1]INTERNAL PARAMETERS-1'!$B$5:$J$44,3,FALSE)</f>
        <v>0.4074366487189901</v>
      </c>
      <c r="BE179" s="44">
        <f>OVYLD1_!BE179*VLOOKUP(OVYLD2_!BE$4,'[1]INTERNAL PARAMETERS-1'!$B$5:$J$44,5,FALSE)*VLOOKUP(OVYLD2_!BE$4,'[1]INTERNAL PARAMETERS-1'!$B$5:$J$44,6,FALSE)*VLOOKUP(OVYLD2_!BE$4,'[1]INTERNAL PARAMETERS-1'!$B$5:$J$44,3,FALSE) + OVYLD1_!BE179*(1-VLOOKUP(OVYLD2_!BE$4,'[1]INTERNAL PARAMETERS-1'!$B$5:$J$44,5,FALSE))*VLOOKUP(OVYLD2_!BE$4,'[1]INTERNAL PARAMETERS-1'!$B$5:$J$44,8,FALSE)*VLOOKUP(OVYLD2_!BE$4,'[1]INTERNAL PARAMETERS-1'!$B$5:$J$44,3,FALSE)</f>
        <v>2.2152976787458307</v>
      </c>
      <c r="BF179" s="44">
        <f>OVYLD1_!BF179*VLOOKUP(OVYLD2_!BF$4,'[1]INTERNAL PARAMETERS-1'!$B$5:$J$44,5,FALSE)*VLOOKUP(OVYLD2_!BF$4,'[1]INTERNAL PARAMETERS-1'!$B$5:$J$44,6,FALSE)*VLOOKUP(OVYLD2_!BF$4,'[1]INTERNAL PARAMETERS-1'!$B$5:$J$44,3,FALSE) + OVYLD1_!BF179*(1-VLOOKUP(OVYLD2_!BF$4,'[1]INTERNAL PARAMETERS-1'!$B$5:$J$44,5,FALSE))*VLOOKUP(OVYLD2_!BF$4,'[1]INTERNAL PARAMETERS-1'!$B$5:$J$44,8,FALSE)*VLOOKUP(OVYLD2_!BF$4,'[1]INTERNAL PARAMETERS-1'!$B$5:$J$44,3,FALSE)</f>
        <v>0</v>
      </c>
      <c r="BG179" s="44">
        <f>OVYLD1_!BG179*VLOOKUP(OVYLD2_!BG$4,'[1]INTERNAL PARAMETERS-1'!$B$5:$J$44,5,FALSE)*VLOOKUP(OVYLD2_!BG$4,'[1]INTERNAL PARAMETERS-1'!$B$5:$J$44,6,FALSE)*VLOOKUP(OVYLD2_!BG$4,'[1]INTERNAL PARAMETERS-1'!$B$5:$J$44,3,FALSE) + OVYLD1_!BG179*(1-VLOOKUP(OVYLD2_!BG$4,'[1]INTERNAL PARAMETERS-1'!$B$5:$J$44,5,FALSE))*VLOOKUP(OVYLD2_!BG$4,'[1]INTERNAL PARAMETERS-1'!$B$5:$J$44,8,FALSE)*VLOOKUP(OVYLD2_!BG$4,'[1]INTERNAL PARAMETERS-1'!$B$5:$J$44,3,FALSE)</f>
        <v>0.50232309353203186</v>
      </c>
      <c r="BH179" s="44">
        <f>OVYLD1_!BH179*VLOOKUP(OVYLD2_!BH$4,'[1]INTERNAL PARAMETERS-1'!$B$5:$J$44,5,FALSE)*VLOOKUP(OVYLD2_!BH$4,'[1]INTERNAL PARAMETERS-1'!$B$5:$J$44,6,FALSE)*VLOOKUP(OVYLD2_!BH$4,'[1]INTERNAL PARAMETERS-1'!$B$5:$J$44,3,FALSE) + OVYLD1_!BH179*(1-VLOOKUP(OVYLD2_!BH$4,'[1]INTERNAL PARAMETERS-1'!$B$5:$J$44,5,FALSE))*VLOOKUP(OVYLD2_!BH$4,'[1]INTERNAL PARAMETERS-1'!$B$5:$J$44,8,FALSE)*VLOOKUP(OVYLD2_!BH$4,'[1]INTERNAL PARAMETERS-1'!$B$5:$J$44,3,FALSE)</f>
        <v>1.3980847968855653E-3</v>
      </c>
      <c r="BI179" s="44">
        <f>OVYLD1_!BI179*VLOOKUP(OVYLD2_!BI$4,'[1]INTERNAL PARAMETERS-1'!$B$5:$J$44,5,FALSE)*VLOOKUP(OVYLD2_!BI$4,'[1]INTERNAL PARAMETERS-1'!$B$5:$J$44,6,FALSE)*VLOOKUP(OVYLD2_!BI$4,'[1]INTERNAL PARAMETERS-1'!$B$5:$J$44,3,FALSE) + OVYLD1_!BI179*(1-VLOOKUP(OVYLD2_!BI$4,'[1]INTERNAL PARAMETERS-1'!$B$5:$J$44,5,FALSE))*VLOOKUP(OVYLD2_!BI$4,'[1]INTERNAL PARAMETERS-1'!$B$5:$J$44,8,FALSE)*VLOOKUP(OVYLD2_!BI$4,'[1]INTERNAL PARAMETERS-1'!$B$5:$J$44,3,FALSE)</f>
        <v>0</v>
      </c>
      <c r="BJ179" s="44">
        <f>OVYLD1_!BJ179*VLOOKUP(OVYLD2_!BJ$4,'[1]INTERNAL PARAMETERS-1'!$B$5:$J$44,5,FALSE)*VLOOKUP(OVYLD2_!BJ$4,'[1]INTERNAL PARAMETERS-1'!$B$5:$J$44,6,FALSE)*VLOOKUP(OVYLD2_!BJ$4,'[1]INTERNAL PARAMETERS-1'!$B$5:$J$44,3,FALSE) + OVYLD1_!BJ179*(1-VLOOKUP(OVYLD2_!BJ$4,'[1]INTERNAL PARAMETERS-1'!$B$5:$J$44,5,FALSE))*VLOOKUP(OVYLD2_!BJ$4,'[1]INTERNAL PARAMETERS-1'!$B$5:$J$44,8,FALSE)*VLOOKUP(OVYLD2_!BJ$4,'[1]INTERNAL PARAMETERS-1'!$B$5:$J$44,3,FALSE)</f>
        <v>0.17733908990726219</v>
      </c>
      <c r="BK179" s="44">
        <f>OVYLD1_!BK179*VLOOKUP(OVYLD2_!BK$4,'[1]INTERNAL PARAMETERS-1'!$B$5:$J$44,5,FALSE)*VLOOKUP(OVYLD2_!BK$4,'[1]INTERNAL PARAMETERS-1'!$B$5:$J$44,6,FALSE)*VLOOKUP(OVYLD2_!BK$4,'[1]INTERNAL PARAMETERS-1'!$B$5:$J$44,3,FALSE) + OVYLD1_!BK179*(1-VLOOKUP(OVYLD2_!BK$4,'[1]INTERNAL PARAMETERS-1'!$B$5:$J$44,5,FALSE))*VLOOKUP(OVYLD2_!BK$4,'[1]INTERNAL PARAMETERS-1'!$B$5:$J$44,8,FALSE)*VLOOKUP(OVYLD2_!BK$4,'[1]INTERNAL PARAMETERS-1'!$B$5:$J$44,3,FALSE)</f>
        <v>0.22496579538955078</v>
      </c>
      <c r="BL179" s="44">
        <f>OVYLD1_!BL179*VLOOKUP(OVYLD2_!BL$4,'[1]INTERNAL PARAMETERS-1'!$B$5:$J$44,5,FALSE)*VLOOKUP(OVYLD2_!BL$4,'[1]INTERNAL PARAMETERS-1'!$B$5:$J$44,6,FALSE)*VLOOKUP(OVYLD2_!BL$4,'[1]INTERNAL PARAMETERS-1'!$B$5:$J$44,3,FALSE) + OVYLD1_!BL179*(1-VLOOKUP(OVYLD2_!BL$4,'[1]INTERNAL PARAMETERS-1'!$B$5:$J$44,5,FALSE))*VLOOKUP(OVYLD2_!BL$4,'[1]INTERNAL PARAMETERS-1'!$B$5:$J$44,8,FALSE)*VLOOKUP(OVYLD2_!BL$4,'[1]INTERNAL PARAMETERS-1'!$B$5:$J$44,3,FALSE)</f>
        <v>1.0004188728656451</v>
      </c>
      <c r="BM179" s="44">
        <f>OVYLD1_!BM179*VLOOKUP(OVYLD2_!BM$4,'[1]INTERNAL PARAMETERS-1'!$B$5:$J$44,5,FALSE)*VLOOKUP(OVYLD2_!BM$4,'[1]INTERNAL PARAMETERS-1'!$B$5:$J$44,6,FALSE)*VLOOKUP(OVYLD2_!BM$4,'[1]INTERNAL PARAMETERS-1'!$B$5:$J$44,3,FALSE) + OVYLD1_!BM179*(1-VLOOKUP(OVYLD2_!BM$4,'[1]INTERNAL PARAMETERS-1'!$B$5:$J$44,5,FALSE))*VLOOKUP(OVYLD2_!BM$4,'[1]INTERNAL PARAMETERS-1'!$B$5:$J$44,8,FALSE)*VLOOKUP(OVYLD2_!BM$4,'[1]INTERNAL PARAMETERS-1'!$B$5:$J$44,3,FALSE)</f>
        <v>0.61633742192791352</v>
      </c>
      <c r="BN179" s="44">
        <f>OVYLD1_!BN179*VLOOKUP(OVYLD2_!BN$4,'[1]INTERNAL PARAMETERS-1'!$B$5:$J$44,5,FALSE)*VLOOKUP(OVYLD2_!BN$4,'[1]INTERNAL PARAMETERS-1'!$B$5:$J$44,6,FALSE)*VLOOKUP(OVYLD2_!BN$4,'[1]INTERNAL PARAMETERS-1'!$B$5:$J$44,3,FALSE) + OVYLD1_!BN179*(1-VLOOKUP(OVYLD2_!BN$4,'[1]INTERNAL PARAMETERS-1'!$B$5:$J$44,5,FALSE))*VLOOKUP(OVYLD2_!BN$4,'[1]INTERNAL PARAMETERS-1'!$B$5:$J$44,8,FALSE)*VLOOKUP(OVYLD2_!BN$4,'[1]INTERNAL PARAMETERS-1'!$B$5:$J$44,3,FALSE)</f>
        <v>0.34992193999340931</v>
      </c>
      <c r="BO179" s="44">
        <f>OVYLD1_!BO179*VLOOKUP(OVYLD2_!BO$4,'[1]INTERNAL PARAMETERS-1'!$B$5:$J$44,5,FALSE)*VLOOKUP(OVYLD2_!BO$4,'[1]INTERNAL PARAMETERS-1'!$B$5:$J$44,6,FALSE)*VLOOKUP(OVYLD2_!BO$4,'[1]INTERNAL PARAMETERS-1'!$B$5:$J$44,3,FALSE) + OVYLD1_!BO179*(1-VLOOKUP(OVYLD2_!BO$4,'[1]INTERNAL PARAMETERS-1'!$B$5:$J$44,5,FALSE))*VLOOKUP(OVYLD2_!BO$4,'[1]INTERNAL PARAMETERS-1'!$B$5:$J$44,8,FALSE)*VLOOKUP(OVYLD2_!BO$4,'[1]INTERNAL PARAMETERS-1'!$B$5:$J$44,3,FALSE)</f>
        <v>0.35228084849844254</v>
      </c>
      <c r="BP179" s="44">
        <f>OVYLD1_!BP179*VLOOKUP(OVYLD2_!BP$4,'[1]INTERNAL PARAMETERS-1'!$B$5:$J$44,5,FALSE)*VLOOKUP(OVYLD2_!BP$4,'[1]INTERNAL PARAMETERS-1'!$B$5:$J$44,6,FALSE)*VLOOKUP(OVYLD2_!BP$4,'[1]INTERNAL PARAMETERS-1'!$B$5:$J$44,3,FALSE) + OVYLD1_!BP179*(1-VLOOKUP(OVYLD2_!BP$4,'[1]INTERNAL PARAMETERS-1'!$B$5:$J$44,5,FALSE))*VLOOKUP(OVYLD2_!BP$4,'[1]INTERNAL PARAMETERS-1'!$B$5:$J$44,8,FALSE)*VLOOKUP(OVYLD2_!BP$4,'[1]INTERNAL PARAMETERS-1'!$B$5:$J$44,3,FALSE)</f>
        <v>1.6767987060566404E-2</v>
      </c>
      <c r="BQ179" s="44">
        <f>OVYLD1_!BQ179*VLOOKUP(OVYLD2_!BQ$4,'[1]INTERNAL PARAMETERS-1'!$B$5:$J$44,5,FALSE)*VLOOKUP(OVYLD2_!BQ$4,'[1]INTERNAL PARAMETERS-1'!$B$5:$J$44,6,FALSE)*VLOOKUP(OVYLD2_!BQ$4,'[1]INTERNAL PARAMETERS-1'!$B$5:$J$44,3,FALSE) + OVYLD1_!BQ179*(1-VLOOKUP(OVYLD2_!BQ$4,'[1]INTERNAL PARAMETERS-1'!$B$5:$J$44,5,FALSE))*VLOOKUP(OVYLD2_!BQ$4,'[1]INTERNAL PARAMETERS-1'!$B$5:$J$44,8,FALSE)*VLOOKUP(OVYLD2_!BQ$4,'[1]INTERNAL PARAMETERS-1'!$B$5:$J$44,3,FALSE)</f>
        <v>1.3200668786614802</v>
      </c>
      <c r="BR179" s="44">
        <f>OVYLD1_!BR179*VLOOKUP(OVYLD2_!BR$4,'[1]INTERNAL PARAMETERS-1'!$B$5:$J$44,5,FALSE)*VLOOKUP(OVYLD2_!BR$4,'[1]INTERNAL PARAMETERS-1'!$B$5:$J$44,6,FALSE)*VLOOKUP(OVYLD2_!BR$4,'[1]INTERNAL PARAMETERS-1'!$B$5:$J$44,3,FALSE) + OVYLD1_!BR179*(1-VLOOKUP(OVYLD2_!BR$4,'[1]INTERNAL PARAMETERS-1'!$B$5:$J$44,5,FALSE))*VLOOKUP(OVYLD2_!BR$4,'[1]INTERNAL PARAMETERS-1'!$B$5:$J$44,8,FALSE)*VLOOKUP(OVYLD2_!BR$4,'[1]INTERNAL PARAMETERS-1'!$B$5:$J$44,3,FALSE)</f>
        <v>2.170929063199465E-2</v>
      </c>
      <c r="BS179" s="44">
        <f>OVYLD1_!BS179*VLOOKUP(OVYLD2_!BS$4,'[1]INTERNAL PARAMETERS-1'!$B$5:$J$44,5,FALSE)*VLOOKUP(OVYLD2_!BS$4,'[1]INTERNAL PARAMETERS-1'!$B$5:$J$44,6,FALSE)*VLOOKUP(OVYLD2_!BS$4,'[1]INTERNAL PARAMETERS-1'!$B$5:$J$44,3,FALSE) + OVYLD1_!BS179*(1-VLOOKUP(OVYLD2_!BS$4,'[1]INTERNAL PARAMETERS-1'!$B$5:$J$44,5,FALSE))*VLOOKUP(OVYLD2_!BS$4,'[1]INTERNAL PARAMETERS-1'!$B$5:$J$44,8,FALSE)*VLOOKUP(OVYLD2_!BS$4,'[1]INTERNAL PARAMETERS-1'!$B$5:$J$44,3,FALSE)</f>
        <v>1.4041679794466668E-3</v>
      </c>
      <c r="BT179" s="44">
        <f>OVYLD1_!BT179*VLOOKUP(OVYLD2_!BT$4,'[1]INTERNAL PARAMETERS-1'!$B$5:$J$44,5,FALSE)*VLOOKUP(OVYLD2_!BT$4,'[1]INTERNAL PARAMETERS-1'!$B$5:$J$44,6,FALSE)*VLOOKUP(OVYLD2_!BT$4,'[1]INTERNAL PARAMETERS-1'!$B$5:$J$44,3,FALSE) + OVYLD1_!BT179*(1-VLOOKUP(OVYLD2_!BT$4,'[1]INTERNAL PARAMETERS-1'!$B$5:$J$44,5,FALSE))*VLOOKUP(OVYLD2_!BT$4,'[1]INTERNAL PARAMETERS-1'!$B$5:$J$44,8,FALSE)*VLOOKUP(OVYLD2_!BT$4,'[1]INTERNAL PARAMETERS-1'!$B$5:$J$44,3,FALSE)</f>
        <v>0</v>
      </c>
      <c r="BU179" s="44">
        <f>OVYLD1_!BU179*VLOOKUP(OVYLD2_!BU$4,'[1]INTERNAL PARAMETERS-1'!$B$5:$J$44,5,FALSE)*VLOOKUP(OVYLD2_!BU$4,'[1]INTERNAL PARAMETERS-1'!$B$5:$J$44,6,FALSE)*VLOOKUP(OVYLD2_!BU$4,'[1]INTERNAL PARAMETERS-1'!$B$5:$J$44,3,FALSE) + OVYLD1_!BU179*(1-VLOOKUP(OVYLD2_!BU$4,'[1]INTERNAL PARAMETERS-1'!$B$5:$J$44,5,FALSE))*VLOOKUP(OVYLD2_!BU$4,'[1]INTERNAL PARAMETERS-1'!$B$5:$J$44,8,FALSE)*VLOOKUP(OVYLD2_!BU$4,'[1]INTERNAL PARAMETERS-1'!$B$5:$J$44,3,FALSE)</f>
        <v>0</v>
      </c>
      <c r="BV179" s="44">
        <f>OVYLD1_!BV179*VLOOKUP(OVYLD2_!BV$4,'[1]INTERNAL PARAMETERS-1'!$B$5:$J$44,5,FALSE)*VLOOKUP(OVYLD2_!BV$4,'[1]INTERNAL PARAMETERS-1'!$B$5:$J$44,6,FALSE)*VLOOKUP(OVYLD2_!BV$4,'[1]INTERNAL PARAMETERS-1'!$B$5:$J$44,3,FALSE) + OVYLD1_!BV179*(1-VLOOKUP(OVYLD2_!BV$4,'[1]INTERNAL PARAMETERS-1'!$B$5:$J$44,5,FALSE))*VLOOKUP(OVYLD2_!BV$4,'[1]INTERNAL PARAMETERS-1'!$B$5:$J$44,8,FALSE)*VLOOKUP(OVYLD2_!BV$4,'[1]INTERNAL PARAMETERS-1'!$B$5:$J$44,3,FALSE)</f>
        <v>0</v>
      </c>
      <c r="BW179" s="44">
        <f>OVYLD1_!BW179*VLOOKUP(OVYLD2_!BW$4,'[1]INTERNAL PARAMETERS-1'!$B$5:$J$44,5,FALSE)*VLOOKUP(OVYLD2_!BW$4,'[1]INTERNAL PARAMETERS-1'!$B$5:$J$44,6,FALSE)*VLOOKUP(OVYLD2_!BW$4,'[1]INTERNAL PARAMETERS-1'!$B$5:$J$44,3,FALSE) + OVYLD1_!BW179*(1-VLOOKUP(OVYLD2_!BW$4,'[1]INTERNAL PARAMETERS-1'!$B$5:$J$44,5,FALSE))*VLOOKUP(OVYLD2_!BW$4,'[1]INTERNAL PARAMETERS-1'!$B$5:$J$44,8,FALSE)*VLOOKUP(OVYLD2_!BW$4,'[1]INTERNAL PARAMETERS-1'!$B$5:$J$44,3,FALSE)</f>
        <v>0</v>
      </c>
      <c r="BX179" s="44">
        <f>OVYLD1_!BX179*VLOOKUP(OVYLD2_!BX$4,'[1]INTERNAL PARAMETERS-1'!$B$5:$J$44,5,FALSE)*VLOOKUP(OVYLD2_!BX$4,'[1]INTERNAL PARAMETERS-1'!$B$5:$J$44,6,FALSE)*VLOOKUP(OVYLD2_!BX$4,'[1]INTERNAL PARAMETERS-1'!$B$5:$J$44,3,FALSE) + OVYLD1_!BX179*(1-VLOOKUP(OVYLD2_!BX$4,'[1]INTERNAL PARAMETERS-1'!$B$5:$J$44,5,FALSE))*VLOOKUP(OVYLD2_!BX$4,'[1]INTERNAL PARAMETERS-1'!$B$5:$J$44,8,FALSE)*VLOOKUP(OVYLD2_!BX$4,'[1]INTERNAL PARAMETERS-1'!$B$5:$J$44,3,FALSE)</f>
        <v>0</v>
      </c>
      <c r="BY179" s="44">
        <f>OVYLD1_!BY179*VLOOKUP(OVYLD2_!BY$4,'[1]INTERNAL PARAMETERS-1'!$B$5:$J$44,5,FALSE)*VLOOKUP(OVYLD2_!BY$4,'[1]INTERNAL PARAMETERS-1'!$B$5:$J$44,6,FALSE)*VLOOKUP(OVYLD2_!BY$4,'[1]INTERNAL PARAMETERS-1'!$B$5:$J$44,3,FALSE) + OVYLD1_!BY179*(1-VLOOKUP(OVYLD2_!BY$4,'[1]INTERNAL PARAMETERS-1'!$B$5:$J$44,5,FALSE))*VLOOKUP(OVYLD2_!BY$4,'[1]INTERNAL PARAMETERS-1'!$B$5:$J$44,8,FALSE)*VLOOKUP(OVYLD2_!BY$4,'[1]INTERNAL PARAMETERS-1'!$B$5:$J$44,3,FALSE)</f>
        <v>0</v>
      </c>
      <c r="BZ179" s="44">
        <f>OVYLD1_!BZ179*VLOOKUP(OVYLD2_!BZ$4,'[1]INTERNAL PARAMETERS-1'!$B$5:$J$44,5,FALSE)*VLOOKUP(OVYLD2_!BZ$4,'[1]INTERNAL PARAMETERS-1'!$B$5:$J$44,6,FALSE)*VLOOKUP(OVYLD2_!BZ$4,'[1]INTERNAL PARAMETERS-1'!$B$5:$J$44,3,FALSE) + OVYLD1_!BZ179*(1-VLOOKUP(OVYLD2_!BZ$4,'[1]INTERNAL PARAMETERS-1'!$B$5:$J$44,5,FALSE))*VLOOKUP(OVYLD2_!BZ$4,'[1]INTERNAL PARAMETERS-1'!$B$5:$J$44,8,FALSE)*VLOOKUP(OVYLD2_!BZ$4,'[1]INTERNAL PARAMETERS-1'!$B$5:$J$44,3,FALSE)</f>
        <v>1.1046870171191282E-3</v>
      </c>
      <c r="CA179" s="44">
        <f>OVYLD1_!CA179*VLOOKUP(OVYLD2_!CA$4,'[1]INTERNAL PARAMETERS-1'!$B$5:$J$44,5,FALSE)*VLOOKUP(OVYLD2_!CA$4,'[1]INTERNAL PARAMETERS-1'!$B$5:$J$44,6,FALSE)*VLOOKUP(OVYLD2_!CA$4,'[1]INTERNAL PARAMETERS-1'!$B$5:$J$44,3,FALSE) + OVYLD1_!CA179*(1-VLOOKUP(OVYLD2_!CA$4,'[1]INTERNAL PARAMETERS-1'!$B$5:$J$44,5,FALSE))*VLOOKUP(OVYLD2_!CA$4,'[1]INTERNAL PARAMETERS-1'!$B$5:$J$44,8,FALSE)*VLOOKUP(OVYLD2_!CA$4,'[1]INTERNAL PARAMETERS-1'!$B$5:$J$44,3,FALSE)</f>
        <v>0</v>
      </c>
      <c r="CB179" s="44">
        <f>OVYLD1_!CB179*VLOOKUP(OVYLD2_!CB$4,'[1]INTERNAL PARAMETERS-1'!$B$5:$J$44,5,FALSE)*VLOOKUP(OVYLD2_!CB$4,'[1]INTERNAL PARAMETERS-1'!$B$5:$J$44,6,FALSE)*VLOOKUP(OVYLD2_!CB$4,'[1]INTERNAL PARAMETERS-1'!$B$5:$J$44,3,FALSE) + OVYLD1_!CB179*(1-VLOOKUP(OVYLD2_!CB$4,'[1]INTERNAL PARAMETERS-1'!$B$5:$J$44,5,FALSE))*VLOOKUP(OVYLD2_!CB$4,'[1]INTERNAL PARAMETERS-1'!$B$5:$J$44,8,FALSE)*VLOOKUP(OVYLD2_!CB$4,'[1]INTERNAL PARAMETERS-1'!$B$5:$J$44,3,FALSE)</f>
        <v>0</v>
      </c>
      <c r="CC179" s="44">
        <f>OVYLD1_!CC179*VLOOKUP(OVYLD2_!CC$4,'[1]INTERNAL PARAMETERS-1'!$B$5:$J$44,5,FALSE)*VLOOKUP(OVYLD2_!CC$4,'[1]INTERNAL PARAMETERS-1'!$B$5:$J$44,6,FALSE)*VLOOKUP(OVYLD2_!CC$4,'[1]INTERNAL PARAMETERS-1'!$B$5:$J$44,3,FALSE) + OVYLD1_!CC179*(1-VLOOKUP(OVYLD2_!CC$4,'[1]INTERNAL PARAMETERS-1'!$B$5:$J$44,5,FALSE))*VLOOKUP(OVYLD2_!CC$4,'[1]INTERNAL PARAMETERS-1'!$B$5:$J$44,8,FALSE)*VLOOKUP(OVYLD2_!CC$4,'[1]INTERNAL PARAMETERS-1'!$B$5:$J$44,3,FALSE)</f>
        <v>5.5235722081865791E-3</v>
      </c>
      <c r="CD179" s="44">
        <f>OVYLD1_!CD179*VLOOKUP(OVYLD2_!CD$4,'[1]INTERNAL PARAMETERS-1'!$B$5:$J$44,5,FALSE)*VLOOKUP(OVYLD2_!CD$4,'[1]INTERNAL PARAMETERS-1'!$B$5:$J$44,6,FALSE)*VLOOKUP(OVYLD2_!CD$4,'[1]INTERNAL PARAMETERS-1'!$B$5:$J$44,3,FALSE) + OVYLD1_!CD179*(1-VLOOKUP(OVYLD2_!CD$4,'[1]INTERNAL PARAMETERS-1'!$B$5:$J$44,5,FALSE))*VLOOKUP(OVYLD2_!CD$4,'[1]INTERNAL PARAMETERS-1'!$B$5:$J$44,8,FALSE)*VLOOKUP(OVYLD2_!CD$4,'[1]INTERNAL PARAMETERS-1'!$B$5:$J$44,3,FALSE)</f>
        <v>8.9758048383031912E-3</v>
      </c>
      <c r="CE179" s="44">
        <f>OVYLD1_!CE179*VLOOKUP(OVYLD2_!CE$4,'[1]INTERNAL PARAMETERS-1'!$B$5:$J$44,5,FALSE)*VLOOKUP(OVYLD2_!CE$4,'[1]INTERNAL PARAMETERS-1'!$B$5:$J$44,6,FALSE)*VLOOKUP(OVYLD2_!CE$4,'[1]INTERNAL PARAMETERS-1'!$B$5:$J$44,3,FALSE) + OVYLD1_!CE179*(1-VLOOKUP(OVYLD2_!CE$4,'[1]INTERNAL PARAMETERS-1'!$B$5:$J$44,5,FALSE))*VLOOKUP(OVYLD2_!CE$4,'[1]INTERNAL PARAMETERS-1'!$B$5:$J$44,8,FALSE)*VLOOKUP(OVYLD2_!CE$4,'[1]INTERNAL PARAMETERS-1'!$B$5:$J$44,3,FALSE)</f>
        <v>3.8191556410890067E-2</v>
      </c>
      <c r="CF179" s="44">
        <f>OVYLD1_!CF179*VLOOKUP(OVYLD2_!CF$4,'[1]INTERNAL PARAMETERS-1'!$B$5:$J$44,5,FALSE)*VLOOKUP(OVYLD2_!CF$4,'[1]INTERNAL PARAMETERS-1'!$B$5:$J$44,6,FALSE)*VLOOKUP(OVYLD2_!CF$4,'[1]INTERNAL PARAMETERS-1'!$B$5:$J$44,3,FALSE) + OVYLD1_!CF179*(1-VLOOKUP(OVYLD2_!CF$4,'[1]INTERNAL PARAMETERS-1'!$B$5:$J$44,5,FALSE))*VLOOKUP(OVYLD2_!CF$4,'[1]INTERNAL PARAMETERS-1'!$B$5:$J$44,8,FALSE)*VLOOKUP(OVYLD2_!CF$4,'[1]INTERNAL PARAMETERS-1'!$B$5:$J$44,3,FALSE)</f>
        <v>7.6595419484468503E-3</v>
      </c>
      <c r="CG179" s="44">
        <f>OVYLD1_!CG179*VLOOKUP(OVYLD2_!CG$4,'[1]INTERNAL PARAMETERS-1'!$B$5:$J$44,5,FALSE)*VLOOKUP(OVYLD2_!CG$4,'[1]INTERNAL PARAMETERS-1'!$B$5:$J$44,6,FALSE)*VLOOKUP(OVYLD2_!CG$4,'[1]INTERNAL PARAMETERS-1'!$B$5:$J$44,3,FALSE) + OVYLD1_!CG179*(1-VLOOKUP(OVYLD2_!CG$4,'[1]INTERNAL PARAMETERS-1'!$B$5:$J$44,5,FALSE))*VLOOKUP(OVYLD2_!CG$4,'[1]INTERNAL PARAMETERS-1'!$B$5:$J$44,8,FALSE)*VLOOKUP(OVYLD2_!CG$4,'[1]INTERNAL PARAMETERS-1'!$B$5:$J$44,3,FALSE)</f>
        <v>2.030342371997037E-3</v>
      </c>
      <c r="CH179" s="43">
        <f>OVYLD1_!CH179*VLOOKUP(OVYLD2_!CH$4,'[1]INTERNAL PARAMETERS-1'!$B$5:$J$44,5,FALSE)*VLOOKUP(OVYLD2_!CH$4,'[1]INTERNAL PARAMETERS-1'!$B$5:$J$44,6,FALSE)*VLOOKUP(OVYLD2_!CH$4,'[1]INTERNAL PARAMETERS-1'!$B$5:$J$44,3,FALSE) + OVYLD1_!CH179*(1-VLOOKUP(OVYLD2_!CH$4,'[1]INTERNAL PARAMETERS-1'!$B$5:$J$44,5,FALSE))*VLOOKUP(OVYLD2_!CH$4,'[1]INTERNAL PARAMETERS-1'!$B$5:$J$44,8,FALSE)*VLOOKUP(OVYLD2_!CH$4,'[1]INTERNAL PARAMETERS-1'!$B$5:$J$44,3,FALSE)</f>
        <v>0</v>
      </c>
      <c r="CJ179" s="45">
        <f t="shared" si="4"/>
        <v>214.17617781219928</v>
      </c>
      <c r="CK179" s="43">
        <f t="shared" si="5"/>
        <v>16.722692072689497</v>
      </c>
    </row>
    <row r="180" spans="2:89" x14ac:dyDescent="0.5">
      <c r="B180" s="58" t="s">
        <v>8</v>
      </c>
      <c r="C180" s="57" t="s">
        <v>63</v>
      </c>
      <c r="D180" s="57" t="s">
        <v>67</v>
      </c>
      <c r="E180" s="128">
        <f>OVERALL2021!AI180</f>
        <v>967.4715236431208</v>
      </c>
      <c r="F180" s="56">
        <f>'[1]INTERNAL PARAMETERS-1'!M18</f>
        <v>21.115000000000002</v>
      </c>
      <c r="G180" s="45">
        <f>OVYLD1_!G180*VLOOKUP(OVYLD2_!G$4,'[1]INTERNAL PARAMETERS-1'!$B$5:$J$44,5,FALSE)*VLOOKUP(OVYLD2_!G$4,'[1]INTERNAL PARAMETERS-1'!$B$5:$J$44,7,FALSE)*OVYLD2_!$F180 + OVYLD1_!G180*(1-VLOOKUP(OVYLD2_!G$4,'[1]INTERNAL PARAMETERS-1'!$B$5:$J$44,5,FALSE))*VLOOKUP(OVYLD2_!G$4,'[1]INTERNAL PARAMETERS-1'!$B$5:$J$44,9,FALSE)*OVYLD2_!$F180</f>
        <v>33.515656775953907</v>
      </c>
      <c r="H180" s="44">
        <f>OVYLD1_!H180*VLOOKUP(OVYLD2_!H$4,'[1]INTERNAL PARAMETERS-1'!$B$5:$J$44,5,FALSE)*VLOOKUP(OVYLD2_!H$4,'[1]INTERNAL PARAMETERS-1'!$B$5:$J$44,7,FALSE)*OVYLD2_!$F180 + OVYLD1_!H180*(1-VLOOKUP(OVYLD2_!H$4,'[1]INTERNAL PARAMETERS-1'!$B$5:$J$44,5,FALSE))*VLOOKUP(OVYLD2_!H$4,'[1]INTERNAL PARAMETERS-1'!$B$5:$J$44,9,FALSE)*OVYLD2_!$F180</f>
        <v>12.632235596058177</v>
      </c>
      <c r="I180" s="44">
        <f>OVYLD1_!I180*VLOOKUP(OVYLD2_!I$4,'[1]INTERNAL PARAMETERS-1'!$B$5:$J$44,5,FALSE)*VLOOKUP(OVYLD2_!I$4,'[1]INTERNAL PARAMETERS-1'!$B$5:$J$44,7,FALSE)*OVYLD2_!$F180 + OVYLD1_!I180*(1-VLOOKUP(OVYLD2_!I$4,'[1]INTERNAL PARAMETERS-1'!$B$5:$J$44,5,FALSE))*VLOOKUP(OVYLD2_!I$4,'[1]INTERNAL PARAMETERS-1'!$B$5:$J$44,9,FALSE)*OVYLD2_!$F180</f>
        <v>39.927978547877359</v>
      </c>
      <c r="J180" s="44">
        <f>OVYLD1_!J180*VLOOKUP(OVYLD2_!J$4,'[1]INTERNAL PARAMETERS-1'!$B$5:$J$44,5,FALSE)*VLOOKUP(OVYLD2_!J$4,'[1]INTERNAL PARAMETERS-1'!$B$5:$J$44,7,FALSE)*OVYLD2_!$F180 + OVYLD1_!J180*(1-VLOOKUP(OVYLD2_!J$4,'[1]INTERNAL PARAMETERS-1'!$B$5:$J$44,5,FALSE))*VLOOKUP(OVYLD2_!J$4,'[1]INTERNAL PARAMETERS-1'!$B$5:$J$44,9,FALSE)*OVYLD2_!$F180</f>
        <v>0</v>
      </c>
      <c r="K180" s="44">
        <f>OVYLD1_!K180*VLOOKUP(OVYLD2_!K$4,'[1]INTERNAL PARAMETERS-1'!$B$5:$J$44,5,FALSE)*VLOOKUP(OVYLD2_!K$4,'[1]INTERNAL PARAMETERS-1'!$B$5:$J$44,7,FALSE)*OVYLD2_!$F180 + OVYLD1_!K180*(1-VLOOKUP(OVYLD2_!K$4,'[1]INTERNAL PARAMETERS-1'!$B$5:$J$44,5,FALSE))*VLOOKUP(OVYLD2_!K$4,'[1]INTERNAL PARAMETERS-1'!$B$5:$J$44,9,FALSE)*OVYLD2_!$F180</f>
        <v>0</v>
      </c>
      <c r="L180" s="44">
        <f>OVYLD1_!L180*VLOOKUP(OVYLD2_!L$4,'[1]INTERNAL PARAMETERS-1'!$B$5:$J$44,5,FALSE)*VLOOKUP(OVYLD2_!L$4,'[1]INTERNAL PARAMETERS-1'!$B$5:$J$44,7,FALSE)*OVYLD2_!$F180 + OVYLD1_!L180*(1-VLOOKUP(OVYLD2_!L$4,'[1]INTERNAL PARAMETERS-1'!$B$5:$J$44,5,FALSE))*VLOOKUP(OVYLD2_!L$4,'[1]INTERNAL PARAMETERS-1'!$B$5:$J$44,9,FALSE)*OVYLD2_!$F180</f>
        <v>0</v>
      </c>
      <c r="M180" s="44">
        <f>OVYLD1_!M180*VLOOKUP(OVYLD2_!M$4,'[1]INTERNAL PARAMETERS-1'!$B$5:$J$44,5,FALSE)*VLOOKUP(OVYLD2_!M$4,'[1]INTERNAL PARAMETERS-1'!$B$5:$J$44,7,FALSE)*OVYLD2_!$F180 + OVYLD1_!M180*(1-VLOOKUP(OVYLD2_!M$4,'[1]INTERNAL PARAMETERS-1'!$B$5:$J$44,5,FALSE))*VLOOKUP(OVYLD2_!M$4,'[1]INTERNAL PARAMETERS-1'!$B$5:$J$44,9,FALSE)*OVYLD2_!$F180</f>
        <v>6.2294509154826985</v>
      </c>
      <c r="N180" s="44">
        <f>OVYLD1_!N180*VLOOKUP(OVYLD2_!N$4,'[1]INTERNAL PARAMETERS-1'!$B$5:$J$44,5,FALSE)*VLOOKUP(OVYLD2_!N$4,'[1]INTERNAL PARAMETERS-1'!$B$5:$J$44,7,FALSE)*OVYLD2_!$F180 + OVYLD1_!N180*(1-VLOOKUP(OVYLD2_!N$4,'[1]INTERNAL PARAMETERS-1'!$B$5:$J$44,5,FALSE))*VLOOKUP(OVYLD2_!N$4,'[1]INTERNAL PARAMETERS-1'!$B$5:$J$44,9,FALSE)*OVYLD2_!$F180</f>
        <v>0.12803145764103616</v>
      </c>
      <c r="O180" s="44">
        <f>OVYLD1_!O180*VLOOKUP(OVYLD2_!O$4,'[1]INTERNAL PARAMETERS-1'!$B$5:$J$44,5,FALSE)*VLOOKUP(OVYLD2_!O$4,'[1]INTERNAL PARAMETERS-1'!$B$5:$J$44,7,FALSE)*OVYLD2_!$F180 + OVYLD1_!O180*(1-VLOOKUP(OVYLD2_!O$4,'[1]INTERNAL PARAMETERS-1'!$B$5:$J$44,5,FALSE))*VLOOKUP(OVYLD2_!O$4,'[1]INTERNAL PARAMETERS-1'!$B$5:$J$44,9,FALSE)*OVYLD2_!$F180</f>
        <v>0</v>
      </c>
      <c r="P180" s="44">
        <f>OVYLD1_!P180*VLOOKUP(OVYLD2_!P$4,'[1]INTERNAL PARAMETERS-1'!$B$5:$J$44,5,FALSE)*VLOOKUP(OVYLD2_!P$4,'[1]INTERNAL PARAMETERS-1'!$B$5:$J$44,7,FALSE)*OVYLD2_!$F180 + OVYLD1_!P180*(1-VLOOKUP(OVYLD2_!P$4,'[1]INTERNAL PARAMETERS-1'!$B$5:$J$44,5,FALSE))*VLOOKUP(OVYLD2_!P$4,'[1]INTERNAL PARAMETERS-1'!$B$5:$J$44,9,FALSE)*OVYLD2_!$F180</f>
        <v>0</v>
      </c>
      <c r="Q180" s="44">
        <f>OVYLD1_!Q180*VLOOKUP(OVYLD2_!Q$4,'[1]INTERNAL PARAMETERS-1'!$B$5:$J$44,5,FALSE)*VLOOKUP(OVYLD2_!Q$4,'[1]INTERNAL PARAMETERS-1'!$B$5:$J$44,7,FALSE)*OVYLD2_!$F180 + OVYLD1_!Q180*(1-VLOOKUP(OVYLD2_!Q$4,'[1]INTERNAL PARAMETERS-1'!$B$5:$J$44,5,FALSE))*VLOOKUP(OVYLD2_!Q$4,'[1]INTERNAL PARAMETERS-1'!$B$5:$J$44,9,FALSE)*OVYLD2_!$F180</f>
        <v>0</v>
      </c>
      <c r="R180" s="44">
        <f>OVYLD1_!R180*VLOOKUP(OVYLD2_!R$4,'[1]INTERNAL PARAMETERS-1'!$B$5:$J$44,5,FALSE)*VLOOKUP(OVYLD2_!R$4,'[1]INTERNAL PARAMETERS-1'!$B$5:$J$44,7,FALSE)*OVYLD2_!$F180 + OVYLD1_!R180*(1-VLOOKUP(OVYLD2_!R$4,'[1]INTERNAL PARAMETERS-1'!$B$5:$J$44,5,FALSE))*VLOOKUP(OVYLD2_!R$4,'[1]INTERNAL PARAMETERS-1'!$B$5:$J$44,9,FALSE)*OVYLD2_!$F180</f>
        <v>0.11380937179847153</v>
      </c>
      <c r="S180" s="44">
        <f>OVYLD1_!S180*VLOOKUP(OVYLD2_!S$4,'[1]INTERNAL PARAMETERS-1'!$B$5:$J$44,5,FALSE)*VLOOKUP(OVYLD2_!S$4,'[1]INTERNAL PARAMETERS-1'!$B$5:$J$44,7,FALSE)*OVYLD2_!$F180 + OVYLD1_!S180*(1-VLOOKUP(OVYLD2_!S$4,'[1]INTERNAL PARAMETERS-1'!$B$5:$J$44,5,FALSE))*VLOOKUP(OVYLD2_!S$4,'[1]INTERNAL PARAMETERS-1'!$B$5:$J$44,9,FALSE)*OVYLD2_!$F180</f>
        <v>4.2785698943541082</v>
      </c>
      <c r="T180" s="44">
        <f>OVYLD1_!T180*VLOOKUP(OVYLD2_!T$4,'[1]INTERNAL PARAMETERS-1'!$B$5:$J$44,5,FALSE)*VLOOKUP(OVYLD2_!T$4,'[1]INTERNAL PARAMETERS-1'!$B$5:$J$44,7,FALSE)*OVYLD2_!$F180 + OVYLD1_!T180*(1-VLOOKUP(OVYLD2_!T$4,'[1]INTERNAL PARAMETERS-1'!$B$5:$J$44,5,FALSE))*VLOOKUP(OVYLD2_!T$4,'[1]INTERNAL PARAMETERS-1'!$B$5:$J$44,9,FALSE)*OVYLD2_!$F180</f>
        <v>1.2802941482491397</v>
      </c>
      <c r="U180" s="44">
        <f>OVYLD1_!U180*VLOOKUP(OVYLD2_!U$4,'[1]INTERNAL PARAMETERS-1'!$B$5:$J$44,5,FALSE)*VLOOKUP(OVYLD2_!U$4,'[1]INTERNAL PARAMETERS-1'!$B$5:$J$44,7,FALSE)*OVYLD2_!$F180 + OVYLD1_!U180*(1-VLOOKUP(OVYLD2_!U$4,'[1]INTERNAL PARAMETERS-1'!$B$5:$J$44,5,FALSE))*VLOOKUP(OVYLD2_!U$4,'[1]INTERNAL PARAMETERS-1'!$B$5:$J$44,9,FALSE)*OVYLD2_!$F180</f>
        <v>0.64302295066136417</v>
      </c>
      <c r="V180" s="44">
        <f>OVYLD1_!V180*VLOOKUP(OVYLD2_!V$4,'[1]INTERNAL PARAMETERS-1'!$B$5:$J$44,5,FALSE)*VLOOKUP(OVYLD2_!V$4,'[1]INTERNAL PARAMETERS-1'!$B$5:$J$44,7,FALSE)*OVYLD2_!$F180 + OVYLD1_!V180*(1-VLOOKUP(OVYLD2_!V$4,'[1]INTERNAL PARAMETERS-1'!$B$5:$J$44,5,FALSE))*VLOOKUP(OVYLD2_!V$4,'[1]INTERNAL PARAMETERS-1'!$B$5:$J$44,9,FALSE)*OVYLD2_!$F180</f>
        <v>3.3330831965892287</v>
      </c>
      <c r="W180" s="44">
        <f>OVYLD1_!W180*VLOOKUP(OVYLD2_!W$4,'[1]INTERNAL PARAMETERS-1'!$B$5:$J$44,5,FALSE)*VLOOKUP(OVYLD2_!W$4,'[1]INTERNAL PARAMETERS-1'!$B$5:$J$44,7,FALSE)*OVYLD2_!$F180 + OVYLD1_!W180*(1-VLOOKUP(OVYLD2_!W$4,'[1]INTERNAL PARAMETERS-1'!$B$5:$J$44,5,FALSE))*VLOOKUP(OVYLD2_!W$4,'[1]INTERNAL PARAMETERS-1'!$B$5:$J$44,9,FALSE)*OVYLD2_!$F180</f>
        <v>0</v>
      </c>
      <c r="X180" s="44">
        <f>OVYLD1_!X180*VLOOKUP(OVYLD2_!X$4,'[1]INTERNAL PARAMETERS-1'!$B$5:$J$44,5,FALSE)*VLOOKUP(OVYLD2_!X$4,'[1]INTERNAL PARAMETERS-1'!$B$5:$J$44,7,FALSE)*OVYLD2_!$F180 + OVYLD1_!X180*(1-VLOOKUP(OVYLD2_!X$4,'[1]INTERNAL PARAMETERS-1'!$B$5:$J$44,5,FALSE))*VLOOKUP(OVYLD2_!X$4,'[1]INTERNAL PARAMETERS-1'!$B$5:$J$44,9,FALSE)*OVYLD2_!$F180</f>
        <v>0</v>
      </c>
      <c r="Y180" s="44">
        <f>OVYLD1_!Y180*VLOOKUP(OVYLD2_!Y$4,'[1]INTERNAL PARAMETERS-1'!$B$5:$J$44,5,FALSE)*VLOOKUP(OVYLD2_!Y$4,'[1]INTERNAL PARAMETERS-1'!$B$5:$J$44,7,FALSE)*OVYLD2_!$F180 + OVYLD1_!Y180*(1-VLOOKUP(OVYLD2_!Y$4,'[1]INTERNAL PARAMETERS-1'!$B$5:$J$44,5,FALSE))*VLOOKUP(OVYLD2_!Y$4,'[1]INTERNAL PARAMETERS-1'!$B$5:$J$44,9,FALSE)*OVYLD2_!$F180</f>
        <v>0</v>
      </c>
      <c r="Z180" s="44">
        <f>OVYLD1_!Z180*VLOOKUP(OVYLD2_!Z$4,'[1]INTERNAL PARAMETERS-1'!$B$5:$J$44,5,FALSE)*VLOOKUP(OVYLD2_!Z$4,'[1]INTERNAL PARAMETERS-1'!$B$5:$J$44,7,FALSE)*OVYLD2_!$F180 + OVYLD1_!Z180*(1-VLOOKUP(OVYLD2_!Z$4,'[1]INTERNAL PARAMETERS-1'!$B$5:$J$44,5,FALSE))*VLOOKUP(OVYLD2_!Z$4,'[1]INTERNAL PARAMETERS-1'!$B$5:$J$44,9,FALSE)*OVYLD2_!$F180</f>
        <v>0</v>
      </c>
      <c r="AA180" s="44">
        <f>OVYLD1_!AA180*VLOOKUP(OVYLD2_!AA$4,'[1]INTERNAL PARAMETERS-1'!$B$5:$J$44,5,FALSE)*VLOOKUP(OVYLD2_!AA$4,'[1]INTERNAL PARAMETERS-1'!$B$5:$J$44,7,FALSE)*OVYLD2_!$F180 + OVYLD1_!AA180*(1-VLOOKUP(OVYLD2_!AA$4,'[1]INTERNAL PARAMETERS-1'!$B$5:$J$44,5,FALSE))*VLOOKUP(OVYLD2_!AA$4,'[1]INTERNAL PARAMETERS-1'!$B$5:$J$44,9,FALSE)*OVYLD2_!$F180</f>
        <v>0</v>
      </c>
      <c r="AB180" s="44">
        <f>OVYLD1_!AB180*VLOOKUP(OVYLD2_!AB$4,'[1]INTERNAL PARAMETERS-1'!$B$5:$J$44,5,FALSE)*VLOOKUP(OVYLD2_!AB$4,'[1]INTERNAL PARAMETERS-1'!$B$5:$J$44,7,FALSE)*OVYLD2_!$F180 + OVYLD1_!AB180*(1-VLOOKUP(OVYLD2_!AB$4,'[1]INTERNAL PARAMETERS-1'!$B$5:$J$44,5,FALSE))*VLOOKUP(OVYLD2_!AB$4,'[1]INTERNAL PARAMETERS-1'!$B$5:$J$44,9,FALSE)*OVYLD2_!$F180</f>
        <v>0</v>
      </c>
      <c r="AC180" s="44">
        <f>OVYLD1_!AC180*VLOOKUP(OVYLD2_!AC$4,'[1]INTERNAL PARAMETERS-1'!$B$5:$J$44,5,FALSE)*VLOOKUP(OVYLD2_!AC$4,'[1]INTERNAL PARAMETERS-1'!$B$5:$J$44,7,FALSE)*OVYLD2_!$F180 + OVYLD1_!AC180*(1-VLOOKUP(OVYLD2_!AC$4,'[1]INTERNAL PARAMETERS-1'!$B$5:$J$44,5,FALSE))*VLOOKUP(OVYLD2_!AC$4,'[1]INTERNAL PARAMETERS-1'!$B$5:$J$44,9,FALSE)*OVYLD2_!$F180</f>
        <v>0</v>
      </c>
      <c r="AD180" s="44">
        <f>OVYLD1_!AD180*VLOOKUP(OVYLD2_!AD$4,'[1]INTERNAL PARAMETERS-1'!$B$5:$J$44,5,FALSE)*VLOOKUP(OVYLD2_!AD$4,'[1]INTERNAL PARAMETERS-1'!$B$5:$J$44,7,FALSE)*OVYLD2_!$F180 + OVYLD1_!AD180*(1-VLOOKUP(OVYLD2_!AD$4,'[1]INTERNAL PARAMETERS-1'!$B$5:$J$44,5,FALSE))*VLOOKUP(OVYLD2_!AD$4,'[1]INTERNAL PARAMETERS-1'!$B$5:$J$44,9,FALSE)*OVYLD2_!$F180</f>
        <v>0</v>
      </c>
      <c r="AE180" s="44">
        <f>OVYLD1_!AE180*VLOOKUP(OVYLD2_!AE$4,'[1]INTERNAL PARAMETERS-1'!$B$5:$J$44,5,FALSE)*VLOOKUP(OVYLD2_!AE$4,'[1]INTERNAL PARAMETERS-1'!$B$5:$J$44,7,FALSE)*OVYLD2_!$F180 + OVYLD1_!AE180*(1-VLOOKUP(OVYLD2_!AE$4,'[1]INTERNAL PARAMETERS-1'!$B$5:$J$44,5,FALSE))*VLOOKUP(OVYLD2_!AE$4,'[1]INTERNAL PARAMETERS-1'!$B$5:$J$44,9,FALSE)*OVYLD2_!$F180</f>
        <v>0</v>
      </c>
      <c r="AF180" s="44">
        <f>OVYLD1_!AF180*VLOOKUP(OVYLD2_!AF$4,'[1]INTERNAL PARAMETERS-1'!$B$5:$J$44,5,FALSE)*VLOOKUP(OVYLD2_!AF$4,'[1]INTERNAL PARAMETERS-1'!$B$5:$J$44,7,FALSE)*OVYLD2_!$F180 + OVYLD1_!AF180*(1-VLOOKUP(OVYLD2_!AF$4,'[1]INTERNAL PARAMETERS-1'!$B$5:$J$44,5,FALSE))*VLOOKUP(OVYLD2_!AF$4,'[1]INTERNAL PARAMETERS-1'!$B$5:$J$44,9,FALSE)*OVYLD2_!$F180</f>
        <v>0</v>
      </c>
      <c r="AG180" s="44">
        <f>OVYLD1_!AG180*VLOOKUP(OVYLD2_!AG$4,'[1]INTERNAL PARAMETERS-1'!$B$5:$J$44,5,FALSE)*VLOOKUP(OVYLD2_!AG$4,'[1]INTERNAL PARAMETERS-1'!$B$5:$J$44,7,FALSE)*OVYLD2_!$F180 + OVYLD1_!AG180*(1-VLOOKUP(OVYLD2_!AG$4,'[1]INTERNAL PARAMETERS-1'!$B$5:$J$44,5,FALSE))*VLOOKUP(OVYLD2_!AG$4,'[1]INTERNAL PARAMETERS-1'!$B$5:$J$44,9,FALSE)*OVYLD2_!$F180</f>
        <v>0</v>
      </c>
      <c r="AH180" s="44">
        <f>OVYLD1_!AH180*VLOOKUP(OVYLD2_!AH$4,'[1]INTERNAL PARAMETERS-1'!$B$5:$J$44,5,FALSE)*VLOOKUP(OVYLD2_!AH$4,'[1]INTERNAL PARAMETERS-1'!$B$5:$J$44,7,FALSE)*OVYLD2_!$F180 + OVYLD1_!AH180*(1-VLOOKUP(OVYLD2_!AH$4,'[1]INTERNAL PARAMETERS-1'!$B$5:$J$44,5,FALSE))*VLOOKUP(OVYLD2_!AH$4,'[1]INTERNAL PARAMETERS-1'!$B$5:$J$44,9,FALSE)*OVYLD2_!$F180</f>
        <v>0</v>
      </c>
      <c r="AI180" s="44">
        <f>OVYLD1_!AI180*VLOOKUP(OVYLD2_!AI$4,'[1]INTERNAL PARAMETERS-1'!$B$5:$J$44,5,FALSE)*VLOOKUP(OVYLD2_!AI$4,'[1]INTERNAL PARAMETERS-1'!$B$5:$J$44,7,FALSE)*OVYLD2_!$F180 + OVYLD1_!AI180*(1-VLOOKUP(OVYLD2_!AI$4,'[1]INTERNAL PARAMETERS-1'!$B$5:$J$44,5,FALSE))*VLOOKUP(OVYLD2_!AI$4,'[1]INTERNAL PARAMETERS-1'!$B$5:$J$44,9,FALSE)*OVYLD2_!$F180</f>
        <v>3.5565428687022352E-2</v>
      </c>
      <c r="AJ180" s="44">
        <f>OVYLD1_!AJ180*VLOOKUP(OVYLD2_!AJ$4,'[1]INTERNAL PARAMETERS-1'!$B$5:$J$44,5,FALSE)*VLOOKUP(OVYLD2_!AJ$4,'[1]INTERNAL PARAMETERS-1'!$B$5:$J$44,7,FALSE)*OVYLD2_!$F180 + OVYLD1_!AJ180*(1-VLOOKUP(OVYLD2_!AJ$4,'[1]INTERNAL PARAMETERS-1'!$B$5:$J$44,5,FALSE))*VLOOKUP(OVYLD2_!AJ$4,'[1]INTERNAL PARAMETERS-1'!$B$5:$J$44,9,FALSE)*OVYLD2_!$F180</f>
        <v>1.386972048965107</v>
      </c>
      <c r="AK180" s="44">
        <f>OVYLD1_!AK180*VLOOKUP(OVYLD2_!AK$4,'[1]INTERNAL PARAMETERS-1'!$B$5:$J$44,5,FALSE)*VLOOKUP(OVYLD2_!AK$4,'[1]INTERNAL PARAMETERS-1'!$B$5:$J$44,7,FALSE)*OVYLD2_!$F180 + OVYLD1_!AK180*(1-VLOOKUP(OVYLD2_!AK$4,'[1]INTERNAL PARAMETERS-1'!$B$5:$J$44,5,FALSE))*VLOOKUP(OVYLD2_!AK$4,'[1]INTERNAL PARAMETERS-1'!$B$5:$J$44,9,FALSE)*OVYLD2_!$F180</f>
        <v>0</v>
      </c>
      <c r="AL180" s="44">
        <f>OVYLD1_!AL180*VLOOKUP(OVYLD2_!AL$4,'[1]INTERNAL PARAMETERS-1'!$B$5:$J$44,5,FALSE)*VLOOKUP(OVYLD2_!AL$4,'[1]INTERNAL PARAMETERS-1'!$B$5:$J$44,7,FALSE)*OVYLD2_!$F180 + OVYLD1_!AL180*(1-VLOOKUP(OVYLD2_!AL$4,'[1]INTERNAL PARAMETERS-1'!$B$5:$J$44,5,FALSE))*VLOOKUP(OVYLD2_!AL$4,'[1]INTERNAL PARAMETERS-1'!$B$5:$J$44,9,FALSE)*OVYLD2_!$F180</f>
        <v>0</v>
      </c>
      <c r="AM180" s="44">
        <f>OVYLD1_!AM180*VLOOKUP(OVYLD2_!AM$4,'[1]INTERNAL PARAMETERS-1'!$B$5:$J$44,5,FALSE)*VLOOKUP(OVYLD2_!AM$4,'[1]INTERNAL PARAMETERS-1'!$B$5:$J$44,7,FALSE)*OVYLD2_!$F180 + OVYLD1_!AM180*(1-VLOOKUP(OVYLD2_!AM$4,'[1]INTERNAL PARAMETERS-1'!$B$5:$J$44,5,FALSE))*VLOOKUP(OVYLD2_!AM$4,'[1]INTERNAL PARAMETERS-1'!$B$5:$J$44,9,FALSE)*OVYLD2_!$F180</f>
        <v>0</v>
      </c>
      <c r="AN180" s="44">
        <f>OVYLD1_!AN180*VLOOKUP(OVYLD2_!AN$4,'[1]INTERNAL PARAMETERS-1'!$B$5:$J$44,5,FALSE)*VLOOKUP(OVYLD2_!AN$4,'[1]INTERNAL PARAMETERS-1'!$B$5:$J$44,7,FALSE)*OVYLD2_!$F180 + OVYLD1_!AN180*(1-VLOOKUP(OVYLD2_!AN$4,'[1]INTERNAL PARAMETERS-1'!$B$5:$J$44,5,FALSE))*VLOOKUP(OVYLD2_!AN$4,'[1]INTERNAL PARAMETERS-1'!$B$5:$J$44,9,FALSE)*OVYLD2_!$F180</f>
        <v>0</v>
      </c>
      <c r="AO180" s="44">
        <f>OVYLD1_!AO180*VLOOKUP(OVYLD2_!AO$4,'[1]INTERNAL PARAMETERS-1'!$B$5:$J$44,5,FALSE)*VLOOKUP(OVYLD2_!AO$4,'[1]INTERNAL PARAMETERS-1'!$B$5:$J$44,7,FALSE)*OVYLD2_!$F180 + OVYLD1_!AO180*(1-VLOOKUP(OVYLD2_!AO$4,'[1]INTERNAL PARAMETERS-1'!$B$5:$J$44,5,FALSE))*VLOOKUP(OVYLD2_!AO$4,'[1]INTERNAL PARAMETERS-1'!$B$5:$J$44,9,FALSE)*OVYLD2_!$F180</f>
        <v>0</v>
      </c>
      <c r="AP180" s="44">
        <f>OVYLD1_!AP180*VLOOKUP(OVYLD2_!AP$4,'[1]INTERNAL PARAMETERS-1'!$B$5:$J$44,5,FALSE)*VLOOKUP(OVYLD2_!AP$4,'[1]INTERNAL PARAMETERS-1'!$B$5:$J$44,7,FALSE)*OVYLD2_!$F180 + OVYLD1_!AP180*(1-VLOOKUP(OVYLD2_!AP$4,'[1]INTERNAL PARAMETERS-1'!$B$5:$J$44,5,FALSE))*VLOOKUP(OVYLD2_!AP$4,'[1]INTERNAL PARAMETERS-1'!$B$5:$J$44,9,FALSE)*OVYLD2_!$F180</f>
        <v>0</v>
      </c>
      <c r="AQ180" s="44">
        <f>OVYLD1_!AQ180*VLOOKUP(OVYLD2_!AQ$4,'[1]INTERNAL PARAMETERS-1'!$B$5:$J$44,5,FALSE)*VLOOKUP(OVYLD2_!AQ$4,'[1]INTERNAL PARAMETERS-1'!$B$5:$J$44,7,FALSE)*OVYLD2_!$F180 + OVYLD1_!AQ180*(1-VLOOKUP(OVYLD2_!AQ$4,'[1]INTERNAL PARAMETERS-1'!$B$5:$J$44,5,FALSE))*VLOOKUP(OVYLD2_!AQ$4,'[1]INTERNAL PARAMETERS-1'!$B$5:$J$44,9,FALSE)*OVYLD2_!$F180</f>
        <v>0</v>
      </c>
      <c r="AR180" s="44">
        <f>OVYLD1_!AR180*VLOOKUP(OVYLD2_!AR$4,'[1]INTERNAL PARAMETERS-1'!$B$5:$J$44,5,FALSE)*VLOOKUP(OVYLD2_!AR$4,'[1]INTERNAL PARAMETERS-1'!$B$5:$J$44,7,FALSE)*OVYLD2_!$F180 + OVYLD1_!AR180*(1-VLOOKUP(OVYLD2_!AR$4,'[1]INTERNAL PARAMETERS-1'!$B$5:$J$44,5,FALSE))*VLOOKUP(OVYLD2_!AR$4,'[1]INTERNAL PARAMETERS-1'!$B$5:$J$44,9,FALSE)*OVYLD2_!$F180</f>
        <v>0</v>
      </c>
      <c r="AS180" s="44">
        <f>OVYLD1_!AS180*VLOOKUP(OVYLD2_!AS$4,'[1]INTERNAL PARAMETERS-1'!$B$5:$J$44,5,FALSE)*VLOOKUP(OVYLD2_!AS$4,'[1]INTERNAL PARAMETERS-1'!$B$5:$J$44,7,FALSE)*OVYLD2_!$F180 + OVYLD1_!AS180*(1-VLOOKUP(OVYLD2_!AS$4,'[1]INTERNAL PARAMETERS-1'!$B$5:$J$44,5,FALSE))*VLOOKUP(OVYLD2_!AS$4,'[1]INTERNAL PARAMETERS-1'!$B$5:$J$44,9,FALSE)*OVYLD2_!$F180</f>
        <v>0</v>
      </c>
      <c r="AT180" s="43">
        <f>OVYLD1_!AT180*VLOOKUP(OVYLD2_!AT$4,'[1]INTERNAL PARAMETERS-1'!$B$5:$J$44,5,FALSE)*VLOOKUP(OVYLD2_!AT$4,'[1]INTERNAL PARAMETERS-1'!$B$5:$J$44,7,FALSE)*OVYLD2_!$F180 + OVYLD1_!AT180*(1-VLOOKUP(OVYLD2_!AT$4,'[1]INTERNAL PARAMETERS-1'!$B$5:$J$44,5,FALSE))*VLOOKUP(OVYLD2_!AT$4,'[1]INTERNAL PARAMETERS-1'!$B$5:$J$44,9,FALSE)*OVYLD2_!$F180</f>
        <v>0</v>
      </c>
      <c r="AU180" s="45">
        <f>OVYLD1_!AU180*VLOOKUP(OVYLD2_!AU$4,'[1]INTERNAL PARAMETERS-1'!$B$5:$J$44,5,FALSE)*VLOOKUP(OVYLD2_!AU$4,'[1]INTERNAL PARAMETERS-1'!$B$5:$J$44,6,FALSE)*VLOOKUP(OVYLD2_!AU$4,'[1]INTERNAL PARAMETERS-1'!$B$5:$J$44,3,FALSE) + OVYLD1_!AU180*(1-VLOOKUP(OVYLD2_!AU$4,'[1]INTERNAL PARAMETERS-1'!$B$5:$J$44,5,FALSE))*VLOOKUP(OVYLD2_!AU$4,'[1]INTERNAL PARAMETERS-1'!$B$5:$J$44,8,FALSE)*VLOOKUP(OVYLD2_!AU$4,'[1]INTERNAL PARAMETERS-1'!$B$5:$J$44,3,FALSE)</f>
        <v>0</v>
      </c>
      <c r="AV180" s="44">
        <f>OVYLD1_!AV180*VLOOKUP(OVYLD2_!AV$4,'[1]INTERNAL PARAMETERS-1'!$B$5:$J$44,5,FALSE)*VLOOKUP(OVYLD2_!AV$4,'[1]INTERNAL PARAMETERS-1'!$B$5:$J$44,6,FALSE)*VLOOKUP(OVYLD2_!AV$4,'[1]INTERNAL PARAMETERS-1'!$B$5:$J$44,3,FALSE) + OVYLD1_!AV180*(1-VLOOKUP(OVYLD2_!AV$4,'[1]INTERNAL PARAMETERS-1'!$B$5:$J$44,5,FALSE))*VLOOKUP(OVYLD2_!AV$4,'[1]INTERNAL PARAMETERS-1'!$B$5:$J$44,8,FALSE)*VLOOKUP(OVYLD2_!AV$4,'[1]INTERNAL PARAMETERS-1'!$B$5:$J$44,3,FALSE)</f>
        <v>0</v>
      </c>
      <c r="AW180" s="44">
        <f>OVYLD1_!AW180*VLOOKUP(OVYLD2_!AW$4,'[1]INTERNAL PARAMETERS-1'!$B$5:$J$44,5,FALSE)*VLOOKUP(OVYLD2_!AW$4,'[1]INTERNAL PARAMETERS-1'!$B$5:$J$44,6,FALSE)*VLOOKUP(OVYLD2_!AW$4,'[1]INTERNAL PARAMETERS-1'!$B$5:$J$44,3,FALSE) + OVYLD1_!AW180*(1-VLOOKUP(OVYLD2_!AW$4,'[1]INTERNAL PARAMETERS-1'!$B$5:$J$44,5,FALSE))*VLOOKUP(OVYLD2_!AW$4,'[1]INTERNAL PARAMETERS-1'!$B$5:$J$44,8,FALSE)*VLOOKUP(OVYLD2_!AW$4,'[1]INTERNAL PARAMETERS-1'!$B$5:$J$44,3,FALSE)</f>
        <v>2.2326337828402156</v>
      </c>
      <c r="AX180" s="44">
        <f>OVYLD1_!AX180*VLOOKUP(OVYLD2_!AX$4,'[1]INTERNAL PARAMETERS-1'!$B$5:$J$44,5,FALSE)*VLOOKUP(OVYLD2_!AX$4,'[1]INTERNAL PARAMETERS-1'!$B$5:$J$44,6,FALSE)*VLOOKUP(OVYLD2_!AX$4,'[1]INTERNAL PARAMETERS-1'!$B$5:$J$44,3,FALSE) + OVYLD1_!AX180*(1-VLOOKUP(OVYLD2_!AX$4,'[1]INTERNAL PARAMETERS-1'!$B$5:$J$44,5,FALSE))*VLOOKUP(OVYLD2_!AX$4,'[1]INTERNAL PARAMETERS-1'!$B$5:$J$44,8,FALSE)*VLOOKUP(OVYLD2_!AX$4,'[1]INTERNAL PARAMETERS-1'!$B$5:$J$44,3,FALSE)</f>
        <v>0</v>
      </c>
      <c r="AY180" s="44">
        <f>OVYLD1_!AY180*VLOOKUP(OVYLD2_!AY$4,'[1]INTERNAL PARAMETERS-1'!$B$5:$J$44,5,FALSE)*VLOOKUP(OVYLD2_!AY$4,'[1]INTERNAL PARAMETERS-1'!$B$5:$J$44,6,FALSE)*VLOOKUP(OVYLD2_!AY$4,'[1]INTERNAL PARAMETERS-1'!$B$5:$J$44,3,FALSE) + OVYLD1_!AY180*(1-VLOOKUP(OVYLD2_!AY$4,'[1]INTERNAL PARAMETERS-1'!$B$5:$J$44,5,FALSE))*VLOOKUP(OVYLD2_!AY$4,'[1]INTERNAL PARAMETERS-1'!$B$5:$J$44,8,FALSE)*VLOOKUP(OVYLD2_!AY$4,'[1]INTERNAL PARAMETERS-1'!$B$5:$J$44,3,FALSE)</f>
        <v>0</v>
      </c>
      <c r="AZ180" s="44">
        <f>OVYLD1_!AZ180*VLOOKUP(OVYLD2_!AZ$4,'[1]INTERNAL PARAMETERS-1'!$B$5:$J$44,5,FALSE)*VLOOKUP(OVYLD2_!AZ$4,'[1]INTERNAL PARAMETERS-1'!$B$5:$J$44,6,FALSE)*VLOOKUP(OVYLD2_!AZ$4,'[1]INTERNAL PARAMETERS-1'!$B$5:$J$44,3,FALSE) + OVYLD1_!AZ180*(1-VLOOKUP(OVYLD2_!AZ$4,'[1]INTERNAL PARAMETERS-1'!$B$5:$J$44,5,FALSE))*VLOOKUP(OVYLD2_!AZ$4,'[1]INTERNAL PARAMETERS-1'!$B$5:$J$44,8,FALSE)*VLOOKUP(OVYLD2_!AZ$4,'[1]INTERNAL PARAMETERS-1'!$B$5:$J$44,3,FALSE)</f>
        <v>0</v>
      </c>
      <c r="BA180" s="44">
        <f>OVYLD1_!BA180*VLOOKUP(OVYLD2_!BA$4,'[1]INTERNAL PARAMETERS-1'!$B$5:$J$44,5,FALSE)*VLOOKUP(OVYLD2_!BA$4,'[1]INTERNAL PARAMETERS-1'!$B$5:$J$44,6,FALSE)*VLOOKUP(OVYLD2_!BA$4,'[1]INTERNAL PARAMETERS-1'!$B$5:$J$44,3,FALSE) + OVYLD1_!BA180*(1-VLOOKUP(OVYLD2_!BA$4,'[1]INTERNAL PARAMETERS-1'!$B$5:$J$44,5,FALSE))*VLOOKUP(OVYLD2_!BA$4,'[1]INTERNAL PARAMETERS-1'!$B$5:$J$44,8,FALSE)*VLOOKUP(OVYLD2_!BA$4,'[1]INTERNAL PARAMETERS-1'!$B$5:$J$44,3,FALSE)</f>
        <v>3.4816406735716212</v>
      </c>
      <c r="BB180" s="44">
        <f>OVYLD1_!BB180*VLOOKUP(OVYLD2_!BB$4,'[1]INTERNAL PARAMETERS-1'!$B$5:$J$44,5,FALSE)*VLOOKUP(OVYLD2_!BB$4,'[1]INTERNAL PARAMETERS-1'!$B$5:$J$44,6,FALSE)*VLOOKUP(OVYLD2_!BB$4,'[1]INTERNAL PARAMETERS-1'!$B$5:$J$44,3,FALSE) + OVYLD1_!BB180*(1-VLOOKUP(OVYLD2_!BB$4,'[1]INTERNAL PARAMETERS-1'!$B$5:$J$44,5,FALSE))*VLOOKUP(OVYLD2_!BB$4,'[1]INTERNAL PARAMETERS-1'!$B$5:$J$44,8,FALSE)*VLOOKUP(OVYLD2_!BB$4,'[1]INTERNAL PARAMETERS-1'!$B$5:$J$44,3,FALSE)</f>
        <v>0.35711832102029067</v>
      </c>
      <c r="BC180" s="44">
        <f>OVYLD1_!BC180*VLOOKUP(OVYLD2_!BC$4,'[1]INTERNAL PARAMETERS-1'!$B$5:$J$44,5,FALSE)*VLOOKUP(OVYLD2_!BC$4,'[1]INTERNAL PARAMETERS-1'!$B$5:$J$44,6,FALSE)*VLOOKUP(OVYLD2_!BC$4,'[1]INTERNAL PARAMETERS-1'!$B$5:$J$44,3,FALSE) + OVYLD1_!BC180*(1-VLOOKUP(OVYLD2_!BC$4,'[1]INTERNAL PARAMETERS-1'!$B$5:$J$44,5,FALSE))*VLOOKUP(OVYLD2_!BC$4,'[1]INTERNAL PARAMETERS-1'!$B$5:$J$44,8,FALSE)*VLOOKUP(OVYLD2_!BC$4,'[1]INTERNAL PARAMETERS-1'!$B$5:$J$44,3,FALSE)</f>
        <v>1.0075233134549022</v>
      </c>
      <c r="BD180" s="44">
        <f>OVYLD1_!BD180*VLOOKUP(OVYLD2_!BD$4,'[1]INTERNAL PARAMETERS-1'!$B$5:$J$44,5,FALSE)*VLOOKUP(OVYLD2_!BD$4,'[1]INTERNAL PARAMETERS-1'!$B$5:$J$44,6,FALSE)*VLOOKUP(OVYLD2_!BD$4,'[1]INTERNAL PARAMETERS-1'!$B$5:$J$44,3,FALSE) + OVYLD1_!BD180*(1-VLOOKUP(OVYLD2_!BD$4,'[1]INTERNAL PARAMETERS-1'!$B$5:$J$44,5,FALSE))*VLOOKUP(OVYLD2_!BD$4,'[1]INTERNAL PARAMETERS-1'!$B$5:$J$44,8,FALSE)*VLOOKUP(OVYLD2_!BD$4,'[1]INTERNAL PARAMETERS-1'!$B$5:$J$44,3,FALSE)</f>
        <v>0.19517448292347706</v>
      </c>
      <c r="BE180" s="44">
        <f>OVYLD1_!BE180*VLOOKUP(OVYLD2_!BE$4,'[1]INTERNAL PARAMETERS-1'!$B$5:$J$44,5,FALSE)*VLOOKUP(OVYLD2_!BE$4,'[1]INTERNAL PARAMETERS-1'!$B$5:$J$44,6,FALSE)*VLOOKUP(OVYLD2_!BE$4,'[1]INTERNAL PARAMETERS-1'!$B$5:$J$44,3,FALSE) + OVYLD1_!BE180*(1-VLOOKUP(OVYLD2_!BE$4,'[1]INTERNAL PARAMETERS-1'!$B$5:$J$44,5,FALSE))*VLOOKUP(OVYLD2_!BE$4,'[1]INTERNAL PARAMETERS-1'!$B$5:$J$44,8,FALSE)*VLOOKUP(OVYLD2_!BE$4,'[1]INTERNAL PARAMETERS-1'!$B$5:$J$44,3,FALSE)</f>
        <v>1.5742629692432444</v>
      </c>
      <c r="BF180" s="44">
        <f>OVYLD1_!BF180*VLOOKUP(OVYLD2_!BF$4,'[1]INTERNAL PARAMETERS-1'!$B$5:$J$44,5,FALSE)*VLOOKUP(OVYLD2_!BF$4,'[1]INTERNAL PARAMETERS-1'!$B$5:$J$44,6,FALSE)*VLOOKUP(OVYLD2_!BF$4,'[1]INTERNAL PARAMETERS-1'!$B$5:$J$44,3,FALSE) + OVYLD1_!BF180*(1-VLOOKUP(OVYLD2_!BF$4,'[1]INTERNAL PARAMETERS-1'!$B$5:$J$44,5,FALSE))*VLOOKUP(OVYLD2_!BF$4,'[1]INTERNAL PARAMETERS-1'!$B$5:$J$44,8,FALSE)*VLOOKUP(OVYLD2_!BF$4,'[1]INTERNAL PARAMETERS-1'!$B$5:$J$44,3,FALSE)</f>
        <v>0</v>
      </c>
      <c r="BG180" s="44">
        <f>OVYLD1_!BG180*VLOOKUP(OVYLD2_!BG$4,'[1]INTERNAL PARAMETERS-1'!$B$5:$J$44,5,FALSE)*VLOOKUP(OVYLD2_!BG$4,'[1]INTERNAL PARAMETERS-1'!$B$5:$J$44,6,FALSE)*VLOOKUP(OVYLD2_!BG$4,'[1]INTERNAL PARAMETERS-1'!$B$5:$J$44,3,FALSE) + OVYLD1_!BG180*(1-VLOOKUP(OVYLD2_!BG$4,'[1]INTERNAL PARAMETERS-1'!$B$5:$J$44,5,FALSE))*VLOOKUP(OVYLD2_!BG$4,'[1]INTERNAL PARAMETERS-1'!$B$5:$J$44,8,FALSE)*VLOOKUP(OVYLD2_!BG$4,'[1]INTERNAL PARAMETERS-1'!$B$5:$J$44,3,FALSE)</f>
        <v>0.30220513360285828</v>
      </c>
      <c r="BH180" s="44">
        <f>OVYLD1_!BH180*VLOOKUP(OVYLD2_!BH$4,'[1]INTERNAL PARAMETERS-1'!$B$5:$J$44,5,FALSE)*VLOOKUP(OVYLD2_!BH$4,'[1]INTERNAL PARAMETERS-1'!$B$5:$J$44,6,FALSE)*VLOOKUP(OVYLD2_!BH$4,'[1]INTERNAL PARAMETERS-1'!$B$5:$J$44,3,FALSE) + OVYLD1_!BH180*(1-VLOOKUP(OVYLD2_!BH$4,'[1]INTERNAL PARAMETERS-1'!$B$5:$J$44,5,FALSE))*VLOOKUP(OVYLD2_!BH$4,'[1]INTERNAL PARAMETERS-1'!$B$5:$J$44,8,FALSE)*VLOOKUP(OVYLD2_!BH$4,'[1]INTERNAL PARAMETERS-1'!$B$5:$J$44,3,FALSE)</f>
        <v>1.8825282610994535E-3</v>
      </c>
      <c r="BI180" s="44">
        <f>OVYLD1_!BI180*VLOOKUP(OVYLD2_!BI$4,'[1]INTERNAL PARAMETERS-1'!$B$5:$J$44,5,FALSE)*VLOOKUP(OVYLD2_!BI$4,'[1]INTERNAL PARAMETERS-1'!$B$5:$J$44,6,FALSE)*VLOOKUP(OVYLD2_!BI$4,'[1]INTERNAL PARAMETERS-1'!$B$5:$J$44,3,FALSE) + OVYLD1_!BI180*(1-VLOOKUP(OVYLD2_!BI$4,'[1]INTERNAL PARAMETERS-1'!$B$5:$J$44,5,FALSE))*VLOOKUP(OVYLD2_!BI$4,'[1]INTERNAL PARAMETERS-1'!$B$5:$J$44,8,FALSE)*VLOOKUP(OVYLD2_!BI$4,'[1]INTERNAL PARAMETERS-1'!$B$5:$J$44,3,FALSE)</f>
        <v>0</v>
      </c>
      <c r="BJ180" s="44">
        <f>OVYLD1_!BJ180*VLOOKUP(OVYLD2_!BJ$4,'[1]INTERNAL PARAMETERS-1'!$B$5:$J$44,5,FALSE)*VLOOKUP(OVYLD2_!BJ$4,'[1]INTERNAL PARAMETERS-1'!$B$5:$J$44,6,FALSE)*VLOOKUP(OVYLD2_!BJ$4,'[1]INTERNAL PARAMETERS-1'!$B$5:$J$44,3,FALSE) + OVYLD1_!BJ180*(1-VLOOKUP(OVYLD2_!BJ$4,'[1]INTERNAL PARAMETERS-1'!$B$5:$J$44,5,FALSE))*VLOOKUP(OVYLD2_!BJ$4,'[1]INTERNAL PARAMETERS-1'!$B$5:$J$44,8,FALSE)*VLOOKUP(OVYLD2_!BJ$4,'[1]INTERNAL PARAMETERS-1'!$B$5:$J$44,3,FALSE)</f>
        <v>9.5511819284501559E-2</v>
      </c>
      <c r="BK180" s="44">
        <f>OVYLD1_!BK180*VLOOKUP(OVYLD2_!BK$4,'[1]INTERNAL PARAMETERS-1'!$B$5:$J$44,5,FALSE)*VLOOKUP(OVYLD2_!BK$4,'[1]INTERNAL PARAMETERS-1'!$B$5:$J$44,6,FALSE)*VLOOKUP(OVYLD2_!BK$4,'[1]INTERNAL PARAMETERS-1'!$B$5:$J$44,3,FALSE) + OVYLD1_!BK180*(1-VLOOKUP(OVYLD2_!BK$4,'[1]INTERNAL PARAMETERS-1'!$B$5:$J$44,5,FALSE))*VLOOKUP(OVYLD2_!BK$4,'[1]INTERNAL PARAMETERS-1'!$B$5:$J$44,8,FALSE)*VLOOKUP(OVYLD2_!BK$4,'[1]INTERNAL PARAMETERS-1'!$B$5:$J$44,3,FALSE)</f>
        <v>0.13816846837703578</v>
      </c>
      <c r="BL180" s="44">
        <f>OVYLD1_!BL180*VLOOKUP(OVYLD2_!BL$4,'[1]INTERNAL PARAMETERS-1'!$B$5:$J$44,5,FALSE)*VLOOKUP(OVYLD2_!BL$4,'[1]INTERNAL PARAMETERS-1'!$B$5:$J$44,6,FALSE)*VLOOKUP(OVYLD2_!BL$4,'[1]INTERNAL PARAMETERS-1'!$B$5:$J$44,3,FALSE) + OVYLD1_!BL180*(1-VLOOKUP(OVYLD2_!BL$4,'[1]INTERNAL PARAMETERS-1'!$B$5:$J$44,5,FALSE))*VLOOKUP(OVYLD2_!BL$4,'[1]INTERNAL PARAMETERS-1'!$B$5:$J$44,8,FALSE)*VLOOKUP(OVYLD2_!BL$4,'[1]INTERNAL PARAMETERS-1'!$B$5:$J$44,3,FALSE)</f>
        <v>0.60041939604899008</v>
      </c>
      <c r="BM180" s="44">
        <f>OVYLD1_!BM180*VLOOKUP(OVYLD2_!BM$4,'[1]INTERNAL PARAMETERS-1'!$B$5:$J$44,5,FALSE)*VLOOKUP(OVYLD2_!BM$4,'[1]INTERNAL PARAMETERS-1'!$B$5:$J$44,6,FALSE)*VLOOKUP(OVYLD2_!BM$4,'[1]INTERNAL PARAMETERS-1'!$B$5:$J$44,3,FALSE) + OVYLD1_!BM180*(1-VLOOKUP(OVYLD2_!BM$4,'[1]INTERNAL PARAMETERS-1'!$B$5:$J$44,5,FALSE))*VLOOKUP(OVYLD2_!BM$4,'[1]INTERNAL PARAMETERS-1'!$B$5:$J$44,8,FALSE)*VLOOKUP(OVYLD2_!BM$4,'[1]INTERNAL PARAMETERS-1'!$B$5:$J$44,3,FALSE)</f>
        <v>0.33514224199353987</v>
      </c>
      <c r="BN180" s="44">
        <f>OVYLD1_!BN180*VLOOKUP(OVYLD2_!BN$4,'[1]INTERNAL PARAMETERS-1'!$B$5:$J$44,5,FALSE)*VLOOKUP(OVYLD2_!BN$4,'[1]INTERNAL PARAMETERS-1'!$B$5:$J$44,6,FALSE)*VLOOKUP(OVYLD2_!BN$4,'[1]INTERNAL PARAMETERS-1'!$B$5:$J$44,3,FALSE) + OVYLD1_!BN180*(1-VLOOKUP(OVYLD2_!BN$4,'[1]INTERNAL PARAMETERS-1'!$B$5:$J$44,5,FALSE))*VLOOKUP(OVYLD2_!BN$4,'[1]INTERNAL PARAMETERS-1'!$B$5:$J$44,8,FALSE)*VLOOKUP(OVYLD2_!BN$4,'[1]INTERNAL PARAMETERS-1'!$B$5:$J$44,3,FALSE)</f>
        <v>0.2739590954411133</v>
      </c>
      <c r="BO180" s="44">
        <f>OVYLD1_!BO180*VLOOKUP(OVYLD2_!BO$4,'[1]INTERNAL PARAMETERS-1'!$B$5:$J$44,5,FALSE)*VLOOKUP(OVYLD2_!BO$4,'[1]INTERNAL PARAMETERS-1'!$B$5:$J$44,6,FALSE)*VLOOKUP(OVYLD2_!BO$4,'[1]INTERNAL PARAMETERS-1'!$B$5:$J$44,3,FALSE) + OVYLD1_!BO180*(1-VLOOKUP(OVYLD2_!BO$4,'[1]INTERNAL PARAMETERS-1'!$B$5:$J$44,5,FALSE))*VLOOKUP(OVYLD2_!BO$4,'[1]INTERNAL PARAMETERS-1'!$B$5:$J$44,8,FALSE)*VLOOKUP(OVYLD2_!BO$4,'[1]INTERNAL PARAMETERS-1'!$B$5:$J$44,3,FALSE)</f>
        <v>0.25728327153054131</v>
      </c>
      <c r="BP180" s="44">
        <f>OVYLD1_!BP180*VLOOKUP(OVYLD2_!BP$4,'[1]INTERNAL PARAMETERS-1'!$B$5:$J$44,5,FALSE)*VLOOKUP(OVYLD2_!BP$4,'[1]INTERNAL PARAMETERS-1'!$B$5:$J$44,6,FALSE)*VLOOKUP(OVYLD2_!BP$4,'[1]INTERNAL PARAMETERS-1'!$B$5:$J$44,3,FALSE) + OVYLD1_!BP180*(1-VLOOKUP(OVYLD2_!BP$4,'[1]INTERNAL PARAMETERS-1'!$B$5:$J$44,5,FALSE))*VLOOKUP(OVYLD2_!BP$4,'[1]INTERNAL PARAMETERS-1'!$B$5:$J$44,8,FALSE)*VLOOKUP(OVYLD2_!BP$4,'[1]INTERNAL PARAMETERS-1'!$B$5:$J$44,3,FALSE)</f>
        <v>9.6424767808137926E-3</v>
      </c>
      <c r="BQ180" s="44">
        <f>OVYLD1_!BQ180*VLOOKUP(OVYLD2_!BQ$4,'[1]INTERNAL PARAMETERS-1'!$B$5:$J$44,5,FALSE)*VLOOKUP(OVYLD2_!BQ$4,'[1]INTERNAL PARAMETERS-1'!$B$5:$J$44,6,FALSE)*VLOOKUP(OVYLD2_!BQ$4,'[1]INTERNAL PARAMETERS-1'!$B$5:$J$44,3,FALSE) + OVYLD1_!BQ180*(1-VLOOKUP(OVYLD2_!BQ$4,'[1]INTERNAL PARAMETERS-1'!$B$5:$J$44,5,FALSE))*VLOOKUP(OVYLD2_!BQ$4,'[1]INTERNAL PARAMETERS-1'!$B$5:$J$44,8,FALSE)*VLOOKUP(OVYLD2_!BQ$4,'[1]INTERNAL PARAMETERS-1'!$B$5:$J$44,3,FALSE)</f>
        <v>0.78675217380260554</v>
      </c>
      <c r="BR180" s="44">
        <f>OVYLD1_!BR180*VLOOKUP(OVYLD2_!BR$4,'[1]INTERNAL PARAMETERS-1'!$B$5:$J$44,5,FALSE)*VLOOKUP(OVYLD2_!BR$4,'[1]INTERNAL PARAMETERS-1'!$B$5:$J$44,6,FALSE)*VLOOKUP(OVYLD2_!BR$4,'[1]INTERNAL PARAMETERS-1'!$B$5:$J$44,3,FALSE) + OVYLD1_!BR180*(1-VLOOKUP(OVYLD2_!BR$4,'[1]INTERNAL PARAMETERS-1'!$B$5:$J$44,5,FALSE))*VLOOKUP(OVYLD2_!BR$4,'[1]INTERNAL PARAMETERS-1'!$B$5:$J$44,8,FALSE)*VLOOKUP(OVYLD2_!BR$4,'[1]INTERNAL PARAMETERS-1'!$B$5:$J$44,3,FALSE)</f>
        <v>1.207359008224354E-2</v>
      </c>
      <c r="BS180" s="44">
        <f>OVYLD1_!BS180*VLOOKUP(OVYLD2_!BS$4,'[1]INTERNAL PARAMETERS-1'!$B$5:$J$44,5,FALSE)*VLOOKUP(OVYLD2_!BS$4,'[1]INTERNAL PARAMETERS-1'!$B$5:$J$44,6,FALSE)*VLOOKUP(OVYLD2_!BS$4,'[1]INTERNAL PARAMETERS-1'!$B$5:$J$44,3,FALSE) + OVYLD1_!BS180*(1-VLOOKUP(OVYLD2_!BS$4,'[1]INTERNAL PARAMETERS-1'!$B$5:$J$44,5,FALSE))*VLOOKUP(OVYLD2_!BS$4,'[1]INTERNAL PARAMETERS-1'!$B$5:$J$44,8,FALSE)*VLOOKUP(OVYLD2_!BS$4,'[1]INTERNAL PARAMETERS-1'!$B$5:$J$44,3,FALSE)</f>
        <v>1.1343865182992007E-3</v>
      </c>
      <c r="BT180" s="44">
        <f>OVYLD1_!BT180*VLOOKUP(OVYLD2_!BT$4,'[1]INTERNAL PARAMETERS-1'!$B$5:$J$44,5,FALSE)*VLOOKUP(OVYLD2_!BT$4,'[1]INTERNAL PARAMETERS-1'!$B$5:$J$44,6,FALSE)*VLOOKUP(OVYLD2_!BT$4,'[1]INTERNAL PARAMETERS-1'!$B$5:$J$44,3,FALSE) + OVYLD1_!BT180*(1-VLOOKUP(OVYLD2_!BT$4,'[1]INTERNAL PARAMETERS-1'!$B$5:$J$44,5,FALSE))*VLOOKUP(OVYLD2_!BT$4,'[1]INTERNAL PARAMETERS-1'!$B$5:$J$44,8,FALSE)*VLOOKUP(OVYLD2_!BT$4,'[1]INTERNAL PARAMETERS-1'!$B$5:$J$44,3,FALSE)</f>
        <v>0</v>
      </c>
      <c r="BU180" s="44">
        <f>OVYLD1_!BU180*VLOOKUP(OVYLD2_!BU$4,'[1]INTERNAL PARAMETERS-1'!$B$5:$J$44,5,FALSE)*VLOOKUP(OVYLD2_!BU$4,'[1]INTERNAL PARAMETERS-1'!$B$5:$J$44,6,FALSE)*VLOOKUP(OVYLD2_!BU$4,'[1]INTERNAL PARAMETERS-1'!$B$5:$J$44,3,FALSE) + OVYLD1_!BU180*(1-VLOOKUP(OVYLD2_!BU$4,'[1]INTERNAL PARAMETERS-1'!$B$5:$J$44,5,FALSE))*VLOOKUP(OVYLD2_!BU$4,'[1]INTERNAL PARAMETERS-1'!$B$5:$J$44,8,FALSE)*VLOOKUP(OVYLD2_!BU$4,'[1]INTERNAL PARAMETERS-1'!$B$5:$J$44,3,FALSE)</f>
        <v>0</v>
      </c>
      <c r="BV180" s="44">
        <f>OVYLD1_!BV180*VLOOKUP(OVYLD2_!BV$4,'[1]INTERNAL PARAMETERS-1'!$B$5:$J$44,5,FALSE)*VLOOKUP(OVYLD2_!BV$4,'[1]INTERNAL PARAMETERS-1'!$B$5:$J$44,6,FALSE)*VLOOKUP(OVYLD2_!BV$4,'[1]INTERNAL PARAMETERS-1'!$B$5:$J$44,3,FALSE) + OVYLD1_!BV180*(1-VLOOKUP(OVYLD2_!BV$4,'[1]INTERNAL PARAMETERS-1'!$B$5:$J$44,5,FALSE))*VLOOKUP(OVYLD2_!BV$4,'[1]INTERNAL PARAMETERS-1'!$B$5:$J$44,8,FALSE)*VLOOKUP(OVYLD2_!BV$4,'[1]INTERNAL PARAMETERS-1'!$B$5:$J$44,3,FALSE)</f>
        <v>0</v>
      </c>
      <c r="BW180" s="44">
        <f>OVYLD1_!BW180*VLOOKUP(OVYLD2_!BW$4,'[1]INTERNAL PARAMETERS-1'!$B$5:$J$44,5,FALSE)*VLOOKUP(OVYLD2_!BW$4,'[1]INTERNAL PARAMETERS-1'!$B$5:$J$44,6,FALSE)*VLOOKUP(OVYLD2_!BW$4,'[1]INTERNAL PARAMETERS-1'!$B$5:$J$44,3,FALSE) + OVYLD1_!BW180*(1-VLOOKUP(OVYLD2_!BW$4,'[1]INTERNAL PARAMETERS-1'!$B$5:$J$44,5,FALSE))*VLOOKUP(OVYLD2_!BW$4,'[1]INTERNAL PARAMETERS-1'!$B$5:$J$44,8,FALSE)*VLOOKUP(OVYLD2_!BW$4,'[1]INTERNAL PARAMETERS-1'!$B$5:$J$44,3,FALSE)</f>
        <v>0</v>
      </c>
      <c r="BX180" s="44">
        <f>OVYLD1_!BX180*VLOOKUP(OVYLD2_!BX$4,'[1]INTERNAL PARAMETERS-1'!$B$5:$J$44,5,FALSE)*VLOOKUP(OVYLD2_!BX$4,'[1]INTERNAL PARAMETERS-1'!$B$5:$J$44,6,FALSE)*VLOOKUP(OVYLD2_!BX$4,'[1]INTERNAL PARAMETERS-1'!$B$5:$J$44,3,FALSE) + OVYLD1_!BX180*(1-VLOOKUP(OVYLD2_!BX$4,'[1]INTERNAL PARAMETERS-1'!$B$5:$J$44,5,FALSE))*VLOOKUP(OVYLD2_!BX$4,'[1]INTERNAL PARAMETERS-1'!$B$5:$J$44,8,FALSE)*VLOOKUP(OVYLD2_!BX$4,'[1]INTERNAL PARAMETERS-1'!$B$5:$J$44,3,FALSE)</f>
        <v>0</v>
      </c>
      <c r="BY180" s="44">
        <f>OVYLD1_!BY180*VLOOKUP(OVYLD2_!BY$4,'[1]INTERNAL PARAMETERS-1'!$B$5:$J$44,5,FALSE)*VLOOKUP(OVYLD2_!BY$4,'[1]INTERNAL PARAMETERS-1'!$B$5:$J$44,6,FALSE)*VLOOKUP(OVYLD2_!BY$4,'[1]INTERNAL PARAMETERS-1'!$B$5:$J$44,3,FALSE) + OVYLD1_!BY180*(1-VLOOKUP(OVYLD2_!BY$4,'[1]INTERNAL PARAMETERS-1'!$B$5:$J$44,5,FALSE))*VLOOKUP(OVYLD2_!BY$4,'[1]INTERNAL PARAMETERS-1'!$B$5:$J$44,8,FALSE)*VLOOKUP(OVYLD2_!BY$4,'[1]INTERNAL PARAMETERS-1'!$B$5:$J$44,3,FALSE)</f>
        <v>0</v>
      </c>
      <c r="BZ180" s="44">
        <f>OVYLD1_!BZ180*VLOOKUP(OVYLD2_!BZ$4,'[1]INTERNAL PARAMETERS-1'!$B$5:$J$44,5,FALSE)*VLOOKUP(OVYLD2_!BZ$4,'[1]INTERNAL PARAMETERS-1'!$B$5:$J$44,6,FALSE)*VLOOKUP(OVYLD2_!BZ$4,'[1]INTERNAL PARAMETERS-1'!$B$5:$J$44,3,FALSE) + OVYLD1_!BZ180*(1-VLOOKUP(OVYLD2_!BZ$4,'[1]INTERNAL PARAMETERS-1'!$B$5:$J$44,5,FALSE))*VLOOKUP(OVYLD2_!BZ$4,'[1]INTERNAL PARAMETERS-1'!$B$5:$J$44,8,FALSE)*VLOOKUP(OVYLD2_!BZ$4,'[1]INTERNAL PARAMETERS-1'!$B$5:$J$44,3,FALSE)</f>
        <v>7.4375046835601906E-4</v>
      </c>
      <c r="CA180" s="44">
        <f>OVYLD1_!CA180*VLOOKUP(OVYLD2_!CA$4,'[1]INTERNAL PARAMETERS-1'!$B$5:$J$44,5,FALSE)*VLOOKUP(OVYLD2_!CA$4,'[1]INTERNAL PARAMETERS-1'!$B$5:$J$44,6,FALSE)*VLOOKUP(OVYLD2_!CA$4,'[1]INTERNAL PARAMETERS-1'!$B$5:$J$44,3,FALSE) + OVYLD1_!CA180*(1-VLOOKUP(OVYLD2_!CA$4,'[1]INTERNAL PARAMETERS-1'!$B$5:$J$44,5,FALSE))*VLOOKUP(OVYLD2_!CA$4,'[1]INTERNAL PARAMETERS-1'!$B$5:$J$44,8,FALSE)*VLOOKUP(OVYLD2_!CA$4,'[1]INTERNAL PARAMETERS-1'!$B$5:$J$44,3,FALSE)</f>
        <v>0</v>
      </c>
      <c r="CB180" s="44">
        <f>OVYLD1_!CB180*VLOOKUP(OVYLD2_!CB$4,'[1]INTERNAL PARAMETERS-1'!$B$5:$J$44,5,FALSE)*VLOOKUP(OVYLD2_!CB$4,'[1]INTERNAL PARAMETERS-1'!$B$5:$J$44,6,FALSE)*VLOOKUP(OVYLD2_!CB$4,'[1]INTERNAL PARAMETERS-1'!$B$5:$J$44,3,FALSE) + OVYLD1_!CB180*(1-VLOOKUP(OVYLD2_!CB$4,'[1]INTERNAL PARAMETERS-1'!$B$5:$J$44,5,FALSE))*VLOOKUP(OVYLD2_!CB$4,'[1]INTERNAL PARAMETERS-1'!$B$5:$J$44,8,FALSE)*VLOOKUP(OVYLD2_!CB$4,'[1]INTERNAL PARAMETERS-1'!$B$5:$J$44,3,FALSE)</f>
        <v>0</v>
      </c>
      <c r="CC180" s="44">
        <f>OVYLD1_!CC180*VLOOKUP(OVYLD2_!CC$4,'[1]INTERNAL PARAMETERS-1'!$B$5:$J$44,5,FALSE)*VLOOKUP(OVYLD2_!CC$4,'[1]INTERNAL PARAMETERS-1'!$B$5:$J$44,6,FALSE)*VLOOKUP(OVYLD2_!CC$4,'[1]INTERNAL PARAMETERS-1'!$B$5:$J$44,3,FALSE) + OVYLD1_!CC180*(1-VLOOKUP(OVYLD2_!CC$4,'[1]INTERNAL PARAMETERS-1'!$B$5:$J$44,5,FALSE))*VLOOKUP(OVYLD2_!CC$4,'[1]INTERNAL PARAMETERS-1'!$B$5:$J$44,8,FALSE)*VLOOKUP(OVYLD2_!CC$4,'[1]INTERNAL PARAMETERS-1'!$B$5:$J$44,3,FALSE)</f>
        <v>2.6856765807407161E-3</v>
      </c>
      <c r="CD180" s="44">
        <f>OVYLD1_!CD180*VLOOKUP(OVYLD2_!CD$4,'[1]INTERNAL PARAMETERS-1'!$B$5:$J$44,5,FALSE)*VLOOKUP(OVYLD2_!CD$4,'[1]INTERNAL PARAMETERS-1'!$B$5:$J$44,6,FALSE)*VLOOKUP(OVYLD2_!CD$4,'[1]INTERNAL PARAMETERS-1'!$B$5:$J$44,3,FALSE) + OVYLD1_!CD180*(1-VLOOKUP(OVYLD2_!CD$4,'[1]INTERNAL PARAMETERS-1'!$B$5:$J$44,5,FALSE))*VLOOKUP(OVYLD2_!CD$4,'[1]INTERNAL PARAMETERS-1'!$B$5:$J$44,8,FALSE)*VLOOKUP(OVYLD2_!CD$4,'[1]INTERNAL PARAMETERS-1'!$B$5:$J$44,3,FALSE)</f>
        <v>6.5076163493891226E-3</v>
      </c>
      <c r="CE180" s="44">
        <f>OVYLD1_!CE180*VLOOKUP(OVYLD2_!CE$4,'[1]INTERNAL PARAMETERS-1'!$B$5:$J$44,5,FALSE)*VLOOKUP(OVYLD2_!CE$4,'[1]INTERNAL PARAMETERS-1'!$B$5:$J$44,6,FALSE)*VLOOKUP(OVYLD2_!CE$4,'[1]INTERNAL PARAMETERS-1'!$B$5:$J$44,3,FALSE) + OVYLD1_!CE180*(1-VLOOKUP(OVYLD2_!CE$4,'[1]INTERNAL PARAMETERS-1'!$B$5:$J$44,5,FALSE))*VLOOKUP(OVYLD2_!CE$4,'[1]INTERNAL PARAMETERS-1'!$B$5:$J$44,8,FALSE)*VLOOKUP(OVYLD2_!CE$4,'[1]INTERNAL PARAMETERS-1'!$B$5:$J$44,3,FALSE)</f>
        <v>1.821241693496645E-2</v>
      </c>
      <c r="CF180" s="44">
        <f>OVYLD1_!CF180*VLOOKUP(OVYLD2_!CF$4,'[1]INTERNAL PARAMETERS-1'!$B$5:$J$44,5,FALSE)*VLOOKUP(OVYLD2_!CF$4,'[1]INTERNAL PARAMETERS-1'!$B$5:$J$44,6,FALSE)*VLOOKUP(OVYLD2_!CF$4,'[1]INTERNAL PARAMETERS-1'!$B$5:$J$44,3,FALSE) + OVYLD1_!CF180*(1-VLOOKUP(OVYLD2_!CF$4,'[1]INTERNAL PARAMETERS-1'!$B$5:$J$44,5,FALSE))*VLOOKUP(OVYLD2_!CF$4,'[1]INTERNAL PARAMETERS-1'!$B$5:$J$44,8,FALSE)*VLOOKUP(OVYLD2_!CF$4,'[1]INTERNAL PARAMETERS-1'!$B$5:$J$44,3,FALSE)</f>
        <v>5.1565407905898647E-3</v>
      </c>
      <c r="CG180" s="44">
        <f>OVYLD1_!CG180*VLOOKUP(OVYLD2_!CG$4,'[1]INTERNAL PARAMETERS-1'!$B$5:$J$44,5,FALSE)*VLOOKUP(OVYLD2_!CG$4,'[1]INTERNAL PARAMETERS-1'!$B$5:$J$44,6,FALSE)*VLOOKUP(OVYLD2_!CG$4,'[1]INTERNAL PARAMETERS-1'!$B$5:$J$44,3,FALSE) + OVYLD1_!CG180*(1-VLOOKUP(OVYLD2_!CG$4,'[1]INTERNAL PARAMETERS-1'!$B$5:$J$44,5,FALSE))*VLOOKUP(OVYLD2_!CG$4,'[1]INTERNAL PARAMETERS-1'!$B$5:$J$44,8,FALSE)*VLOOKUP(OVYLD2_!CG$4,'[1]INTERNAL PARAMETERS-1'!$B$5:$J$44,3,FALSE)</f>
        <v>0</v>
      </c>
      <c r="CH180" s="43">
        <f>OVYLD1_!CH180*VLOOKUP(OVYLD2_!CH$4,'[1]INTERNAL PARAMETERS-1'!$B$5:$J$44,5,FALSE)*VLOOKUP(OVYLD2_!CH$4,'[1]INTERNAL PARAMETERS-1'!$B$5:$J$44,6,FALSE)*VLOOKUP(OVYLD2_!CH$4,'[1]INTERNAL PARAMETERS-1'!$B$5:$J$44,3,FALSE) + OVYLD1_!CH180*(1-VLOOKUP(OVYLD2_!CH$4,'[1]INTERNAL PARAMETERS-1'!$B$5:$J$44,5,FALSE))*VLOOKUP(OVYLD2_!CH$4,'[1]INTERNAL PARAMETERS-1'!$B$5:$J$44,8,FALSE)*VLOOKUP(OVYLD2_!CH$4,'[1]INTERNAL PARAMETERS-1'!$B$5:$J$44,3,FALSE)</f>
        <v>0</v>
      </c>
      <c r="CJ180" s="45">
        <f t="shared" si="4"/>
        <v>103.5046703323176</v>
      </c>
      <c r="CK180" s="43">
        <f t="shared" si="5"/>
        <v>11.695834125901431</v>
      </c>
    </row>
    <row r="181" spans="2:89" x14ac:dyDescent="0.5">
      <c r="B181" s="58" t="s">
        <v>8</v>
      </c>
      <c r="C181" s="57" t="s">
        <v>63</v>
      </c>
      <c r="D181" s="57" t="s">
        <v>66</v>
      </c>
      <c r="E181" s="128">
        <f>OVERALL2021!AI181</f>
        <v>536.46555959376826</v>
      </c>
      <c r="F181" s="56">
        <f>'[1]INTERNAL PARAMETERS-1'!M19</f>
        <v>16.865000000000002</v>
      </c>
      <c r="G181" s="45">
        <f>OVYLD1_!G181*VLOOKUP(OVYLD2_!G$4,'[1]INTERNAL PARAMETERS-1'!$B$5:$J$44,5,FALSE)*VLOOKUP(OVYLD2_!G$4,'[1]INTERNAL PARAMETERS-1'!$B$5:$J$44,7,FALSE)*OVYLD2_!$F181 + OVYLD1_!G181*(1-VLOOKUP(OVYLD2_!G$4,'[1]INTERNAL PARAMETERS-1'!$B$5:$J$44,5,FALSE))*VLOOKUP(OVYLD2_!G$4,'[1]INTERNAL PARAMETERS-1'!$B$5:$J$44,9,FALSE)*OVYLD2_!$F181</f>
        <v>12.867870111240977</v>
      </c>
      <c r="H181" s="44">
        <f>OVYLD1_!H181*VLOOKUP(OVYLD2_!H$4,'[1]INTERNAL PARAMETERS-1'!$B$5:$J$44,5,FALSE)*VLOOKUP(OVYLD2_!H$4,'[1]INTERNAL PARAMETERS-1'!$B$5:$J$44,7,FALSE)*OVYLD2_!$F181 + OVYLD1_!H181*(1-VLOOKUP(OVYLD2_!H$4,'[1]INTERNAL PARAMETERS-1'!$B$5:$J$44,5,FALSE))*VLOOKUP(OVYLD2_!H$4,'[1]INTERNAL PARAMETERS-1'!$B$5:$J$44,9,FALSE)*OVYLD2_!$F181</f>
        <v>2.4249810953296569</v>
      </c>
      <c r="I181" s="44">
        <f>OVYLD1_!I181*VLOOKUP(OVYLD2_!I$4,'[1]INTERNAL PARAMETERS-1'!$B$5:$J$44,5,FALSE)*VLOOKUP(OVYLD2_!I$4,'[1]INTERNAL PARAMETERS-1'!$B$5:$J$44,7,FALSE)*OVYLD2_!$F181 + OVYLD1_!I181*(1-VLOOKUP(OVYLD2_!I$4,'[1]INTERNAL PARAMETERS-1'!$B$5:$J$44,5,FALSE))*VLOOKUP(OVYLD2_!I$4,'[1]INTERNAL PARAMETERS-1'!$B$5:$J$44,9,FALSE)*OVYLD2_!$F181</f>
        <v>16.302512417134405</v>
      </c>
      <c r="J181" s="44">
        <f>OVYLD1_!J181*VLOOKUP(OVYLD2_!J$4,'[1]INTERNAL PARAMETERS-1'!$B$5:$J$44,5,FALSE)*VLOOKUP(OVYLD2_!J$4,'[1]INTERNAL PARAMETERS-1'!$B$5:$J$44,7,FALSE)*OVYLD2_!$F181 + OVYLD1_!J181*(1-VLOOKUP(OVYLD2_!J$4,'[1]INTERNAL PARAMETERS-1'!$B$5:$J$44,5,FALSE))*VLOOKUP(OVYLD2_!J$4,'[1]INTERNAL PARAMETERS-1'!$B$5:$J$44,9,FALSE)*OVYLD2_!$F181</f>
        <v>0</v>
      </c>
      <c r="K181" s="44">
        <f>OVYLD1_!K181*VLOOKUP(OVYLD2_!K$4,'[1]INTERNAL PARAMETERS-1'!$B$5:$J$44,5,FALSE)*VLOOKUP(OVYLD2_!K$4,'[1]INTERNAL PARAMETERS-1'!$B$5:$J$44,7,FALSE)*OVYLD2_!$F181 + OVYLD1_!K181*(1-VLOOKUP(OVYLD2_!K$4,'[1]INTERNAL PARAMETERS-1'!$B$5:$J$44,5,FALSE))*VLOOKUP(OVYLD2_!K$4,'[1]INTERNAL PARAMETERS-1'!$B$5:$J$44,9,FALSE)*OVYLD2_!$F181</f>
        <v>0</v>
      </c>
      <c r="L181" s="44">
        <f>OVYLD1_!L181*VLOOKUP(OVYLD2_!L$4,'[1]INTERNAL PARAMETERS-1'!$B$5:$J$44,5,FALSE)*VLOOKUP(OVYLD2_!L$4,'[1]INTERNAL PARAMETERS-1'!$B$5:$J$44,7,FALSE)*OVYLD2_!$F181 + OVYLD1_!L181*(1-VLOOKUP(OVYLD2_!L$4,'[1]INTERNAL PARAMETERS-1'!$B$5:$J$44,5,FALSE))*VLOOKUP(OVYLD2_!L$4,'[1]INTERNAL PARAMETERS-1'!$B$5:$J$44,9,FALSE)*OVYLD2_!$F181</f>
        <v>0</v>
      </c>
      <c r="M181" s="44">
        <f>OVYLD1_!M181*VLOOKUP(OVYLD2_!M$4,'[1]INTERNAL PARAMETERS-1'!$B$5:$J$44,5,FALSE)*VLOOKUP(OVYLD2_!M$4,'[1]INTERNAL PARAMETERS-1'!$B$5:$J$44,7,FALSE)*OVYLD2_!$F181 + OVYLD1_!M181*(1-VLOOKUP(OVYLD2_!M$4,'[1]INTERNAL PARAMETERS-1'!$B$5:$J$44,5,FALSE))*VLOOKUP(OVYLD2_!M$4,'[1]INTERNAL PARAMETERS-1'!$B$5:$J$44,9,FALSE)*OVYLD2_!$F181</f>
        <v>3.9835715843312167</v>
      </c>
      <c r="N181" s="44">
        <f>OVYLD1_!N181*VLOOKUP(OVYLD2_!N$4,'[1]INTERNAL PARAMETERS-1'!$B$5:$J$44,5,FALSE)*VLOOKUP(OVYLD2_!N$4,'[1]INTERNAL PARAMETERS-1'!$B$5:$J$44,7,FALSE)*OVYLD2_!$F181 + OVYLD1_!N181*(1-VLOOKUP(OVYLD2_!N$4,'[1]INTERNAL PARAMETERS-1'!$B$5:$J$44,5,FALSE))*VLOOKUP(OVYLD2_!N$4,'[1]INTERNAL PARAMETERS-1'!$B$5:$J$44,9,FALSE)*OVYLD2_!$F181</f>
        <v>7.7830820839785375E-2</v>
      </c>
      <c r="O181" s="44">
        <f>OVYLD1_!O181*VLOOKUP(OVYLD2_!O$4,'[1]INTERNAL PARAMETERS-1'!$B$5:$J$44,5,FALSE)*VLOOKUP(OVYLD2_!O$4,'[1]INTERNAL PARAMETERS-1'!$B$5:$J$44,7,FALSE)*OVYLD2_!$F181 + OVYLD1_!O181*(1-VLOOKUP(OVYLD2_!O$4,'[1]INTERNAL PARAMETERS-1'!$B$5:$J$44,5,FALSE))*VLOOKUP(OVYLD2_!O$4,'[1]INTERNAL PARAMETERS-1'!$B$5:$J$44,9,FALSE)*OVYLD2_!$F181</f>
        <v>0</v>
      </c>
      <c r="P181" s="44">
        <f>OVYLD1_!P181*VLOOKUP(OVYLD2_!P$4,'[1]INTERNAL PARAMETERS-1'!$B$5:$J$44,5,FALSE)*VLOOKUP(OVYLD2_!P$4,'[1]INTERNAL PARAMETERS-1'!$B$5:$J$44,7,FALSE)*OVYLD2_!$F181 + OVYLD1_!P181*(1-VLOOKUP(OVYLD2_!P$4,'[1]INTERNAL PARAMETERS-1'!$B$5:$J$44,5,FALSE))*VLOOKUP(OVYLD2_!P$4,'[1]INTERNAL PARAMETERS-1'!$B$5:$J$44,9,FALSE)*OVYLD2_!$F181</f>
        <v>0</v>
      </c>
      <c r="Q181" s="44">
        <f>OVYLD1_!Q181*VLOOKUP(OVYLD2_!Q$4,'[1]INTERNAL PARAMETERS-1'!$B$5:$J$44,5,FALSE)*VLOOKUP(OVYLD2_!Q$4,'[1]INTERNAL PARAMETERS-1'!$B$5:$J$44,7,FALSE)*OVYLD2_!$F181 + OVYLD1_!Q181*(1-VLOOKUP(OVYLD2_!Q$4,'[1]INTERNAL PARAMETERS-1'!$B$5:$J$44,5,FALSE))*VLOOKUP(OVYLD2_!Q$4,'[1]INTERNAL PARAMETERS-1'!$B$5:$J$44,9,FALSE)*OVYLD2_!$F181</f>
        <v>0</v>
      </c>
      <c r="R181" s="44">
        <f>OVYLD1_!R181*VLOOKUP(OVYLD2_!R$4,'[1]INTERNAL PARAMETERS-1'!$B$5:$J$44,5,FALSE)*VLOOKUP(OVYLD2_!R$4,'[1]INTERNAL PARAMETERS-1'!$B$5:$J$44,7,FALSE)*OVYLD2_!$F181 + OVYLD1_!R181*(1-VLOOKUP(OVYLD2_!R$4,'[1]INTERNAL PARAMETERS-1'!$B$5:$J$44,5,FALSE))*VLOOKUP(OVYLD2_!R$4,'[1]INTERNAL PARAMETERS-1'!$B$5:$J$44,9,FALSE)*OVYLD2_!$F181</f>
        <v>0</v>
      </c>
      <c r="S181" s="44">
        <f>OVYLD1_!S181*VLOOKUP(OVYLD2_!S$4,'[1]INTERNAL PARAMETERS-1'!$B$5:$J$44,5,FALSE)*VLOOKUP(OVYLD2_!S$4,'[1]INTERNAL PARAMETERS-1'!$B$5:$J$44,7,FALSE)*OVYLD2_!$F181 + OVYLD1_!S181*(1-VLOOKUP(OVYLD2_!S$4,'[1]INTERNAL PARAMETERS-1'!$B$5:$J$44,5,FALSE))*VLOOKUP(OVYLD2_!S$4,'[1]INTERNAL PARAMETERS-1'!$B$5:$J$44,9,FALSE)*OVYLD2_!$F181</f>
        <v>1.9143609322767217</v>
      </c>
      <c r="T181" s="44">
        <f>OVYLD1_!T181*VLOOKUP(OVYLD2_!T$4,'[1]INTERNAL PARAMETERS-1'!$B$5:$J$44,5,FALSE)*VLOOKUP(OVYLD2_!T$4,'[1]INTERNAL PARAMETERS-1'!$B$5:$J$44,7,FALSE)*OVYLD2_!$F181 + OVYLD1_!T181*(1-VLOOKUP(OVYLD2_!T$4,'[1]INTERNAL PARAMETERS-1'!$B$5:$J$44,5,FALSE))*VLOOKUP(OVYLD2_!T$4,'[1]INTERNAL PARAMETERS-1'!$B$5:$J$44,9,FALSE)*OVYLD2_!$F181</f>
        <v>0.3277182430008464</v>
      </c>
      <c r="U181" s="44">
        <f>OVYLD1_!U181*VLOOKUP(OVYLD2_!U$4,'[1]INTERNAL PARAMETERS-1'!$B$5:$J$44,5,FALSE)*VLOOKUP(OVYLD2_!U$4,'[1]INTERNAL PARAMETERS-1'!$B$5:$J$44,7,FALSE)*OVYLD2_!$F181 + OVYLD1_!U181*(1-VLOOKUP(OVYLD2_!U$4,'[1]INTERNAL PARAMETERS-1'!$B$5:$J$44,5,FALSE))*VLOOKUP(OVYLD2_!U$4,'[1]INTERNAL PARAMETERS-1'!$B$5:$J$44,9,FALSE)*OVYLD2_!$F181</f>
        <v>0.1851505836298995</v>
      </c>
      <c r="V181" s="44">
        <f>OVYLD1_!V181*VLOOKUP(OVYLD2_!V$4,'[1]INTERNAL PARAMETERS-1'!$B$5:$J$44,5,FALSE)*VLOOKUP(OVYLD2_!V$4,'[1]INTERNAL PARAMETERS-1'!$B$5:$J$44,7,FALSE)*OVYLD2_!$F181 + OVYLD1_!V181*(1-VLOOKUP(OVYLD2_!V$4,'[1]INTERNAL PARAMETERS-1'!$B$5:$J$44,5,FALSE))*VLOOKUP(OVYLD2_!V$4,'[1]INTERNAL PARAMETERS-1'!$B$5:$J$44,9,FALSE)*OVYLD2_!$F181</f>
        <v>1.977721783038384</v>
      </c>
      <c r="W181" s="44">
        <f>OVYLD1_!W181*VLOOKUP(OVYLD2_!W$4,'[1]INTERNAL PARAMETERS-1'!$B$5:$J$44,5,FALSE)*VLOOKUP(OVYLD2_!W$4,'[1]INTERNAL PARAMETERS-1'!$B$5:$J$44,7,FALSE)*OVYLD2_!$F181 + OVYLD1_!W181*(1-VLOOKUP(OVYLD2_!W$4,'[1]INTERNAL PARAMETERS-1'!$B$5:$J$44,5,FALSE))*VLOOKUP(OVYLD2_!W$4,'[1]INTERNAL PARAMETERS-1'!$B$5:$J$44,9,FALSE)*OVYLD2_!$F181</f>
        <v>0</v>
      </c>
      <c r="X181" s="44">
        <f>OVYLD1_!X181*VLOOKUP(OVYLD2_!X$4,'[1]INTERNAL PARAMETERS-1'!$B$5:$J$44,5,FALSE)*VLOOKUP(OVYLD2_!X$4,'[1]INTERNAL PARAMETERS-1'!$B$5:$J$44,7,FALSE)*OVYLD2_!$F181 + OVYLD1_!X181*(1-VLOOKUP(OVYLD2_!X$4,'[1]INTERNAL PARAMETERS-1'!$B$5:$J$44,5,FALSE))*VLOOKUP(OVYLD2_!X$4,'[1]INTERNAL PARAMETERS-1'!$B$5:$J$44,9,FALSE)*OVYLD2_!$F181</f>
        <v>0</v>
      </c>
      <c r="Y181" s="44">
        <f>OVYLD1_!Y181*VLOOKUP(OVYLD2_!Y$4,'[1]INTERNAL PARAMETERS-1'!$B$5:$J$44,5,FALSE)*VLOOKUP(OVYLD2_!Y$4,'[1]INTERNAL PARAMETERS-1'!$B$5:$J$44,7,FALSE)*OVYLD2_!$F181 + OVYLD1_!Y181*(1-VLOOKUP(OVYLD2_!Y$4,'[1]INTERNAL PARAMETERS-1'!$B$5:$J$44,5,FALSE))*VLOOKUP(OVYLD2_!Y$4,'[1]INTERNAL PARAMETERS-1'!$B$5:$J$44,9,FALSE)*OVYLD2_!$F181</f>
        <v>0</v>
      </c>
      <c r="Z181" s="44">
        <f>OVYLD1_!Z181*VLOOKUP(OVYLD2_!Z$4,'[1]INTERNAL PARAMETERS-1'!$B$5:$J$44,5,FALSE)*VLOOKUP(OVYLD2_!Z$4,'[1]INTERNAL PARAMETERS-1'!$B$5:$J$44,7,FALSE)*OVYLD2_!$F181 + OVYLD1_!Z181*(1-VLOOKUP(OVYLD2_!Z$4,'[1]INTERNAL PARAMETERS-1'!$B$5:$J$44,5,FALSE))*VLOOKUP(OVYLD2_!Z$4,'[1]INTERNAL PARAMETERS-1'!$B$5:$J$44,9,FALSE)*OVYLD2_!$F181</f>
        <v>0</v>
      </c>
      <c r="AA181" s="44">
        <f>OVYLD1_!AA181*VLOOKUP(OVYLD2_!AA$4,'[1]INTERNAL PARAMETERS-1'!$B$5:$J$44,5,FALSE)*VLOOKUP(OVYLD2_!AA$4,'[1]INTERNAL PARAMETERS-1'!$B$5:$J$44,7,FALSE)*OVYLD2_!$F181 + OVYLD1_!AA181*(1-VLOOKUP(OVYLD2_!AA$4,'[1]INTERNAL PARAMETERS-1'!$B$5:$J$44,5,FALSE))*VLOOKUP(OVYLD2_!AA$4,'[1]INTERNAL PARAMETERS-1'!$B$5:$J$44,9,FALSE)*OVYLD2_!$F181</f>
        <v>0</v>
      </c>
      <c r="AB181" s="44">
        <f>OVYLD1_!AB181*VLOOKUP(OVYLD2_!AB$4,'[1]INTERNAL PARAMETERS-1'!$B$5:$J$44,5,FALSE)*VLOOKUP(OVYLD2_!AB$4,'[1]INTERNAL PARAMETERS-1'!$B$5:$J$44,7,FALSE)*OVYLD2_!$F181 + OVYLD1_!AB181*(1-VLOOKUP(OVYLD2_!AB$4,'[1]INTERNAL PARAMETERS-1'!$B$5:$J$44,5,FALSE))*VLOOKUP(OVYLD2_!AB$4,'[1]INTERNAL PARAMETERS-1'!$B$5:$J$44,9,FALSE)*OVYLD2_!$F181</f>
        <v>0</v>
      </c>
      <c r="AC181" s="44">
        <f>OVYLD1_!AC181*VLOOKUP(OVYLD2_!AC$4,'[1]INTERNAL PARAMETERS-1'!$B$5:$J$44,5,FALSE)*VLOOKUP(OVYLD2_!AC$4,'[1]INTERNAL PARAMETERS-1'!$B$5:$J$44,7,FALSE)*OVYLD2_!$F181 + OVYLD1_!AC181*(1-VLOOKUP(OVYLD2_!AC$4,'[1]INTERNAL PARAMETERS-1'!$B$5:$J$44,5,FALSE))*VLOOKUP(OVYLD2_!AC$4,'[1]INTERNAL PARAMETERS-1'!$B$5:$J$44,9,FALSE)*OVYLD2_!$F181</f>
        <v>0</v>
      </c>
      <c r="AD181" s="44">
        <f>OVYLD1_!AD181*VLOOKUP(OVYLD2_!AD$4,'[1]INTERNAL PARAMETERS-1'!$B$5:$J$44,5,FALSE)*VLOOKUP(OVYLD2_!AD$4,'[1]INTERNAL PARAMETERS-1'!$B$5:$J$44,7,FALSE)*OVYLD2_!$F181 + OVYLD1_!AD181*(1-VLOOKUP(OVYLD2_!AD$4,'[1]INTERNAL PARAMETERS-1'!$B$5:$J$44,5,FALSE))*VLOOKUP(OVYLD2_!AD$4,'[1]INTERNAL PARAMETERS-1'!$B$5:$J$44,9,FALSE)*OVYLD2_!$F181</f>
        <v>0</v>
      </c>
      <c r="AE181" s="44">
        <f>OVYLD1_!AE181*VLOOKUP(OVYLD2_!AE$4,'[1]INTERNAL PARAMETERS-1'!$B$5:$J$44,5,FALSE)*VLOOKUP(OVYLD2_!AE$4,'[1]INTERNAL PARAMETERS-1'!$B$5:$J$44,7,FALSE)*OVYLD2_!$F181 + OVYLD1_!AE181*(1-VLOOKUP(OVYLD2_!AE$4,'[1]INTERNAL PARAMETERS-1'!$B$5:$J$44,5,FALSE))*VLOOKUP(OVYLD2_!AE$4,'[1]INTERNAL PARAMETERS-1'!$B$5:$J$44,9,FALSE)*OVYLD2_!$F181</f>
        <v>0</v>
      </c>
      <c r="AF181" s="44">
        <f>OVYLD1_!AF181*VLOOKUP(OVYLD2_!AF$4,'[1]INTERNAL PARAMETERS-1'!$B$5:$J$44,5,FALSE)*VLOOKUP(OVYLD2_!AF$4,'[1]INTERNAL PARAMETERS-1'!$B$5:$J$44,7,FALSE)*OVYLD2_!$F181 + OVYLD1_!AF181*(1-VLOOKUP(OVYLD2_!AF$4,'[1]INTERNAL PARAMETERS-1'!$B$5:$J$44,5,FALSE))*VLOOKUP(OVYLD2_!AF$4,'[1]INTERNAL PARAMETERS-1'!$B$5:$J$44,9,FALSE)*OVYLD2_!$F181</f>
        <v>0</v>
      </c>
      <c r="AG181" s="44">
        <f>OVYLD1_!AG181*VLOOKUP(OVYLD2_!AG$4,'[1]INTERNAL PARAMETERS-1'!$B$5:$J$44,5,FALSE)*VLOOKUP(OVYLD2_!AG$4,'[1]INTERNAL PARAMETERS-1'!$B$5:$J$44,7,FALSE)*OVYLD2_!$F181 + OVYLD1_!AG181*(1-VLOOKUP(OVYLD2_!AG$4,'[1]INTERNAL PARAMETERS-1'!$B$5:$J$44,5,FALSE))*VLOOKUP(OVYLD2_!AG$4,'[1]INTERNAL PARAMETERS-1'!$B$5:$J$44,9,FALSE)*OVYLD2_!$F181</f>
        <v>0</v>
      </c>
      <c r="AH181" s="44">
        <f>OVYLD1_!AH181*VLOOKUP(OVYLD2_!AH$4,'[1]INTERNAL PARAMETERS-1'!$B$5:$J$44,5,FALSE)*VLOOKUP(OVYLD2_!AH$4,'[1]INTERNAL PARAMETERS-1'!$B$5:$J$44,7,FALSE)*OVYLD2_!$F181 + OVYLD1_!AH181*(1-VLOOKUP(OVYLD2_!AH$4,'[1]INTERNAL PARAMETERS-1'!$B$5:$J$44,5,FALSE))*VLOOKUP(OVYLD2_!AH$4,'[1]INTERNAL PARAMETERS-1'!$B$5:$J$44,9,FALSE)*OVYLD2_!$F181</f>
        <v>0</v>
      </c>
      <c r="AI181" s="44">
        <f>OVYLD1_!AI181*VLOOKUP(OVYLD2_!AI$4,'[1]INTERNAL PARAMETERS-1'!$B$5:$J$44,5,FALSE)*VLOOKUP(OVYLD2_!AI$4,'[1]INTERNAL PARAMETERS-1'!$B$5:$J$44,7,FALSE)*OVYLD2_!$F181 + OVYLD1_!AI181*(1-VLOOKUP(OVYLD2_!AI$4,'[1]INTERNAL PARAMETERS-1'!$B$5:$J$44,5,FALSE))*VLOOKUP(OVYLD2_!AI$4,'[1]INTERNAL PARAMETERS-1'!$B$5:$J$44,9,FALSE)*OVYLD2_!$F181</f>
        <v>1.3652664918786297E-2</v>
      </c>
      <c r="AJ181" s="44">
        <f>OVYLD1_!AJ181*VLOOKUP(OVYLD2_!AJ$4,'[1]INTERNAL PARAMETERS-1'!$B$5:$J$44,5,FALSE)*VLOOKUP(OVYLD2_!AJ$4,'[1]INTERNAL PARAMETERS-1'!$B$5:$J$44,7,FALSE)*OVYLD2_!$F181 + OVYLD1_!AJ181*(1-VLOOKUP(OVYLD2_!AJ$4,'[1]INTERNAL PARAMETERS-1'!$B$5:$J$44,5,FALSE))*VLOOKUP(OVYLD2_!AJ$4,'[1]INTERNAL PARAMETERS-1'!$B$5:$J$44,9,FALSE)*OVYLD2_!$F181</f>
        <v>0.21301685795055014</v>
      </c>
      <c r="AK181" s="44">
        <f>OVYLD1_!AK181*VLOOKUP(OVYLD2_!AK$4,'[1]INTERNAL PARAMETERS-1'!$B$5:$J$44,5,FALSE)*VLOOKUP(OVYLD2_!AK$4,'[1]INTERNAL PARAMETERS-1'!$B$5:$J$44,7,FALSE)*OVYLD2_!$F181 + OVYLD1_!AK181*(1-VLOOKUP(OVYLD2_!AK$4,'[1]INTERNAL PARAMETERS-1'!$B$5:$J$44,5,FALSE))*VLOOKUP(OVYLD2_!AK$4,'[1]INTERNAL PARAMETERS-1'!$B$5:$J$44,9,FALSE)*OVYLD2_!$F181</f>
        <v>0</v>
      </c>
      <c r="AL181" s="44">
        <f>OVYLD1_!AL181*VLOOKUP(OVYLD2_!AL$4,'[1]INTERNAL PARAMETERS-1'!$B$5:$J$44,5,FALSE)*VLOOKUP(OVYLD2_!AL$4,'[1]INTERNAL PARAMETERS-1'!$B$5:$J$44,7,FALSE)*OVYLD2_!$F181 + OVYLD1_!AL181*(1-VLOOKUP(OVYLD2_!AL$4,'[1]INTERNAL PARAMETERS-1'!$B$5:$J$44,5,FALSE))*VLOOKUP(OVYLD2_!AL$4,'[1]INTERNAL PARAMETERS-1'!$B$5:$J$44,9,FALSE)*OVYLD2_!$F181</f>
        <v>0</v>
      </c>
      <c r="AM181" s="44">
        <f>OVYLD1_!AM181*VLOOKUP(OVYLD2_!AM$4,'[1]INTERNAL PARAMETERS-1'!$B$5:$J$44,5,FALSE)*VLOOKUP(OVYLD2_!AM$4,'[1]INTERNAL PARAMETERS-1'!$B$5:$J$44,7,FALSE)*OVYLD2_!$F181 + OVYLD1_!AM181*(1-VLOOKUP(OVYLD2_!AM$4,'[1]INTERNAL PARAMETERS-1'!$B$5:$J$44,5,FALSE))*VLOOKUP(OVYLD2_!AM$4,'[1]INTERNAL PARAMETERS-1'!$B$5:$J$44,9,FALSE)*OVYLD2_!$F181</f>
        <v>0</v>
      </c>
      <c r="AN181" s="44">
        <f>OVYLD1_!AN181*VLOOKUP(OVYLD2_!AN$4,'[1]INTERNAL PARAMETERS-1'!$B$5:$J$44,5,FALSE)*VLOOKUP(OVYLD2_!AN$4,'[1]INTERNAL PARAMETERS-1'!$B$5:$J$44,7,FALSE)*OVYLD2_!$F181 + OVYLD1_!AN181*(1-VLOOKUP(OVYLD2_!AN$4,'[1]INTERNAL PARAMETERS-1'!$B$5:$J$44,5,FALSE))*VLOOKUP(OVYLD2_!AN$4,'[1]INTERNAL PARAMETERS-1'!$B$5:$J$44,9,FALSE)*OVYLD2_!$F181</f>
        <v>0</v>
      </c>
      <c r="AO181" s="44">
        <f>OVYLD1_!AO181*VLOOKUP(OVYLD2_!AO$4,'[1]INTERNAL PARAMETERS-1'!$B$5:$J$44,5,FALSE)*VLOOKUP(OVYLD2_!AO$4,'[1]INTERNAL PARAMETERS-1'!$B$5:$J$44,7,FALSE)*OVYLD2_!$F181 + OVYLD1_!AO181*(1-VLOOKUP(OVYLD2_!AO$4,'[1]INTERNAL PARAMETERS-1'!$B$5:$J$44,5,FALSE))*VLOOKUP(OVYLD2_!AO$4,'[1]INTERNAL PARAMETERS-1'!$B$5:$J$44,9,FALSE)*OVYLD2_!$F181</f>
        <v>0</v>
      </c>
      <c r="AP181" s="44">
        <f>OVYLD1_!AP181*VLOOKUP(OVYLD2_!AP$4,'[1]INTERNAL PARAMETERS-1'!$B$5:$J$44,5,FALSE)*VLOOKUP(OVYLD2_!AP$4,'[1]INTERNAL PARAMETERS-1'!$B$5:$J$44,7,FALSE)*OVYLD2_!$F181 + OVYLD1_!AP181*(1-VLOOKUP(OVYLD2_!AP$4,'[1]INTERNAL PARAMETERS-1'!$B$5:$J$44,5,FALSE))*VLOOKUP(OVYLD2_!AP$4,'[1]INTERNAL PARAMETERS-1'!$B$5:$J$44,9,FALSE)*OVYLD2_!$F181</f>
        <v>0</v>
      </c>
      <c r="AQ181" s="44">
        <f>OVYLD1_!AQ181*VLOOKUP(OVYLD2_!AQ$4,'[1]INTERNAL PARAMETERS-1'!$B$5:$J$44,5,FALSE)*VLOOKUP(OVYLD2_!AQ$4,'[1]INTERNAL PARAMETERS-1'!$B$5:$J$44,7,FALSE)*OVYLD2_!$F181 + OVYLD1_!AQ181*(1-VLOOKUP(OVYLD2_!AQ$4,'[1]INTERNAL PARAMETERS-1'!$B$5:$J$44,5,FALSE))*VLOOKUP(OVYLD2_!AQ$4,'[1]INTERNAL PARAMETERS-1'!$B$5:$J$44,9,FALSE)*OVYLD2_!$F181</f>
        <v>0</v>
      </c>
      <c r="AR181" s="44">
        <f>OVYLD1_!AR181*VLOOKUP(OVYLD2_!AR$4,'[1]INTERNAL PARAMETERS-1'!$B$5:$J$44,5,FALSE)*VLOOKUP(OVYLD2_!AR$4,'[1]INTERNAL PARAMETERS-1'!$B$5:$J$44,7,FALSE)*OVYLD2_!$F181 + OVYLD1_!AR181*(1-VLOOKUP(OVYLD2_!AR$4,'[1]INTERNAL PARAMETERS-1'!$B$5:$J$44,5,FALSE))*VLOOKUP(OVYLD2_!AR$4,'[1]INTERNAL PARAMETERS-1'!$B$5:$J$44,9,FALSE)*OVYLD2_!$F181</f>
        <v>0</v>
      </c>
      <c r="AS181" s="44">
        <f>OVYLD1_!AS181*VLOOKUP(OVYLD2_!AS$4,'[1]INTERNAL PARAMETERS-1'!$B$5:$J$44,5,FALSE)*VLOOKUP(OVYLD2_!AS$4,'[1]INTERNAL PARAMETERS-1'!$B$5:$J$44,7,FALSE)*OVYLD2_!$F181 + OVYLD1_!AS181*(1-VLOOKUP(OVYLD2_!AS$4,'[1]INTERNAL PARAMETERS-1'!$B$5:$J$44,5,FALSE))*VLOOKUP(OVYLD2_!AS$4,'[1]INTERNAL PARAMETERS-1'!$B$5:$J$44,9,FALSE)*OVYLD2_!$F181</f>
        <v>0</v>
      </c>
      <c r="AT181" s="43">
        <f>OVYLD1_!AT181*VLOOKUP(OVYLD2_!AT$4,'[1]INTERNAL PARAMETERS-1'!$B$5:$J$44,5,FALSE)*VLOOKUP(OVYLD2_!AT$4,'[1]INTERNAL PARAMETERS-1'!$B$5:$J$44,7,FALSE)*OVYLD2_!$F181 + OVYLD1_!AT181*(1-VLOOKUP(OVYLD2_!AT$4,'[1]INTERNAL PARAMETERS-1'!$B$5:$J$44,5,FALSE))*VLOOKUP(OVYLD2_!AT$4,'[1]INTERNAL PARAMETERS-1'!$B$5:$J$44,9,FALSE)*OVYLD2_!$F181</f>
        <v>0</v>
      </c>
      <c r="AU181" s="45">
        <f>OVYLD1_!AU181*VLOOKUP(OVYLD2_!AU$4,'[1]INTERNAL PARAMETERS-1'!$B$5:$J$44,5,FALSE)*VLOOKUP(OVYLD2_!AU$4,'[1]INTERNAL PARAMETERS-1'!$B$5:$J$44,6,FALSE)*VLOOKUP(OVYLD2_!AU$4,'[1]INTERNAL PARAMETERS-1'!$B$5:$J$44,3,FALSE) + OVYLD1_!AU181*(1-VLOOKUP(OVYLD2_!AU$4,'[1]INTERNAL PARAMETERS-1'!$B$5:$J$44,5,FALSE))*VLOOKUP(OVYLD2_!AU$4,'[1]INTERNAL PARAMETERS-1'!$B$5:$J$44,8,FALSE)*VLOOKUP(OVYLD2_!AU$4,'[1]INTERNAL PARAMETERS-1'!$B$5:$J$44,3,FALSE)</f>
        <v>0</v>
      </c>
      <c r="AV181" s="44">
        <f>OVYLD1_!AV181*VLOOKUP(OVYLD2_!AV$4,'[1]INTERNAL PARAMETERS-1'!$B$5:$J$44,5,FALSE)*VLOOKUP(OVYLD2_!AV$4,'[1]INTERNAL PARAMETERS-1'!$B$5:$J$44,6,FALSE)*VLOOKUP(OVYLD2_!AV$4,'[1]INTERNAL PARAMETERS-1'!$B$5:$J$44,3,FALSE) + OVYLD1_!AV181*(1-VLOOKUP(OVYLD2_!AV$4,'[1]INTERNAL PARAMETERS-1'!$B$5:$J$44,5,FALSE))*VLOOKUP(OVYLD2_!AV$4,'[1]INTERNAL PARAMETERS-1'!$B$5:$J$44,8,FALSE)*VLOOKUP(OVYLD2_!AV$4,'[1]INTERNAL PARAMETERS-1'!$B$5:$J$44,3,FALSE)</f>
        <v>0</v>
      </c>
      <c r="AW181" s="44">
        <f>OVYLD1_!AW181*VLOOKUP(OVYLD2_!AW$4,'[1]INTERNAL PARAMETERS-1'!$B$5:$J$44,5,FALSE)*VLOOKUP(OVYLD2_!AW$4,'[1]INTERNAL PARAMETERS-1'!$B$5:$J$44,6,FALSE)*VLOOKUP(OVYLD2_!AW$4,'[1]INTERNAL PARAMETERS-1'!$B$5:$J$44,3,FALSE) + OVYLD1_!AW181*(1-VLOOKUP(OVYLD2_!AW$4,'[1]INTERNAL PARAMETERS-1'!$B$5:$J$44,5,FALSE))*VLOOKUP(OVYLD2_!AW$4,'[1]INTERNAL PARAMETERS-1'!$B$5:$J$44,8,FALSE)*VLOOKUP(OVYLD2_!AW$4,'[1]INTERNAL PARAMETERS-1'!$B$5:$J$44,3,FALSE)</f>
        <v>1.1412990304099506</v>
      </c>
      <c r="AX181" s="44">
        <f>OVYLD1_!AX181*VLOOKUP(OVYLD2_!AX$4,'[1]INTERNAL PARAMETERS-1'!$B$5:$J$44,5,FALSE)*VLOOKUP(OVYLD2_!AX$4,'[1]INTERNAL PARAMETERS-1'!$B$5:$J$44,6,FALSE)*VLOOKUP(OVYLD2_!AX$4,'[1]INTERNAL PARAMETERS-1'!$B$5:$J$44,3,FALSE) + OVYLD1_!AX181*(1-VLOOKUP(OVYLD2_!AX$4,'[1]INTERNAL PARAMETERS-1'!$B$5:$J$44,5,FALSE))*VLOOKUP(OVYLD2_!AX$4,'[1]INTERNAL PARAMETERS-1'!$B$5:$J$44,8,FALSE)*VLOOKUP(OVYLD2_!AX$4,'[1]INTERNAL PARAMETERS-1'!$B$5:$J$44,3,FALSE)</f>
        <v>0</v>
      </c>
      <c r="AY181" s="44">
        <f>OVYLD1_!AY181*VLOOKUP(OVYLD2_!AY$4,'[1]INTERNAL PARAMETERS-1'!$B$5:$J$44,5,FALSE)*VLOOKUP(OVYLD2_!AY$4,'[1]INTERNAL PARAMETERS-1'!$B$5:$J$44,6,FALSE)*VLOOKUP(OVYLD2_!AY$4,'[1]INTERNAL PARAMETERS-1'!$B$5:$J$44,3,FALSE) + OVYLD1_!AY181*(1-VLOOKUP(OVYLD2_!AY$4,'[1]INTERNAL PARAMETERS-1'!$B$5:$J$44,5,FALSE))*VLOOKUP(OVYLD2_!AY$4,'[1]INTERNAL PARAMETERS-1'!$B$5:$J$44,8,FALSE)*VLOOKUP(OVYLD2_!AY$4,'[1]INTERNAL PARAMETERS-1'!$B$5:$J$44,3,FALSE)</f>
        <v>0</v>
      </c>
      <c r="AZ181" s="44">
        <f>OVYLD1_!AZ181*VLOOKUP(OVYLD2_!AZ$4,'[1]INTERNAL PARAMETERS-1'!$B$5:$J$44,5,FALSE)*VLOOKUP(OVYLD2_!AZ$4,'[1]INTERNAL PARAMETERS-1'!$B$5:$J$44,6,FALSE)*VLOOKUP(OVYLD2_!AZ$4,'[1]INTERNAL PARAMETERS-1'!$B$5:$J$44,3,FALSE) + OVYLD1_!AZ181*(1-VLOOKUP(OVYLD2_!AZ$4,'[1]INTERNAL PARAMETERS-1'!$B$5:$J$44,5,FALSE))*VLOOKUP(OVYLD2_!AZ$4,'[1]INTERNAL PARAMETERS-1'!$B$5:$J$44,8,FALSE)*VLOOKUP(OVYLD2_!AZ$4,'[1]INTERNAL PARAMETERS-1'!$B$5:$J$44,3,FALSE)</f>
        <v>0</v>
      </c>
      <c r="BA181" s="44">
        <f>OVYLD1_!BA181*VLOOKUP(OVYLD2_!BA$4,'[1]INTERNAL PARAMETERS-1'!$B$5:$J$44,5,FALSE)*VLOOKUP(OVYLD2_!BA$4,'[1]INTERNAL PARAMETERS-1'!$B$5:$J$44,6,FALSE)*VLOOKUP(OVYLD2_!BA$4,'[1]INTERNAL PARAMETERS-1'!$B$5:$J$44,3,FALSE) + OVYLD1_!BA181*(1-VLOOKUP(OVYLD2_!BA$4,'[1]INTERNAL PARAMETERS-1'!$B$5:$J$44,5,FALSE))*VLOOKUP(OVYLD2_!BA$4,'[1]INTERNAL PARAMETERS-1'!$B$5:$J$44,8,FALSE)*VLOOKUP(OVYLD2_!BA$4,'[1]INTERNAL PARAMETERS-1'!$B$5:$J$44,3,FALSE)</f>
        <v>2.7874786205759405</v>
      </c>
      <c r="BB181" s="44">
        <f>OVYLD1_!BB181*VLOOKUP(OVYLD2_!BB$4,'[1]INTERNAL PARAMETERS-1'!$B$5:$J$44,5,FALSE)*VLOOKUP(OVYLD2_!BB$4,'[1]INTERNAL PARAMETERS-1'!$B$5:$J$44,6,FALSE)*VLOOKUP(OVYLD2_!BB$4,'[1]INTERNAL PARAMETERS-1'!$B$5:$J$44,3,FALSE) + OVYLD1_!BB181*(1-VLOOKUP(OVYLD2_!BB$4,'[1]INTERNAL PARAMETERS-1'!$B$5:$J$44,5,FALSE))*VLOOKUP(OVYLD2_!BB$4,'[1]INTERNAL PARAMETERS-1'!$B$5:$J$44,8,FALSE)*VLOOKUP(OVYLD2_!BB$4,'[1]INTERNAL PARAMETERS-1'!$B$5:$J$44,3,FALSE)</f>
        <v>0.27180146429826657</v>
      </c>
      <c r="BC181" s="44">
        <f>OVYLD1_!BC181*VLOOKUP(OVYLD2_!BC$4,'[1]INTERNAL PARAMETERS-1'!$B$5:$J$44,5,FALSE)*VLOOKUP(OVYLD2_!BC$4,'[1]INTERNAL PARAMETERS-1'!$B$5:$J$44,6,FALSE)*VLOOKUP(OVYLD2_!BC$4,'[1]INTERNAL PARAMETERS-1'!$B$5:$J$44,3,FALSE) + OVYLD1_!BC181*(1-VLOOKUP(OVYLD2_!BC$4,'[1]INTERNAL PARAMETERS-1'!$B$5:$J$44,5,FALSE))*VLOOKUP(OVYLD2_!BC$4,'[1]INTERNAL PARAMETERS-1'!$B$5:$J$44,8,FALSE)*VLOOKUP(OVYLD2_!BC$4,'[1]INTERNAL PARAMETERS-1'!$B$5:$J$44,3,FALSE)</f>
        <v>0.65419579073379719</v>
      </c>
      <c r="BD181" s="44">
        <f>OVYLD1_!BD181*VLOOKUP(OVYLD2_!BD$4,'[1]INTERNAL PARAMETERS-1'!$B$5:$J$44,5,FALSE)*VLOOKUP(OVYLD2_!BD$4,'[1]INTERNAL PARAMETERS-1'!$B$5:$J$44,6,FALSE)*VLOOKUP(OVYLD2_!BD$4,'[1]INTERNAL PARAMETERS-1'!$B$5:$J$44,3,FALSE) + OVYLD1_!BD181*(1-VLOOKUP(OVYLD2_!BD$4,'[1]INTERNAL PARAMETERS-1'!$B$5:$J$44,5,FALSE))*VLOOKUP(OVYLD2_!BD$4,'[1]INTERNAL PARAMETERS-1'!$B$5:$J$44,8,FALSE)*VLOOKUP(OVYLD2_!BD$4,'[1]INTERNAL PARAMETERS-1'!$B$5:$J$44,3,FALSE)</f>
        <v>0.12424637668200331</v>
      </c>
      <c r="BE181" s="44">
        <f>OVYLD1_!BE181*VLOOKUP(OVYLD2_!BE$4,'[1]INTERNAL PARAMETERS-1'!$B$5:$J$44,5,FALSE)*VLOOKUP(OVYLD2_!BE$4,'[1]INTERNAL PARAMETERS-1'!$B$5:$J$44,6,FALSE)*VLOOKUP(OVYLD2_!BE$4,'[1]INTERNAL PARAMETERS-1'!$B$5:$J$44,3,FALSE) + OVYLD1_!BE181*(1-VLOOKUP(OVYLD2_!BE$4,'[1]INTERNAL PARAMETERS-1'!$B$5:$J$44,5,FALSE))*VLOOKUP(OVYLD2_!BE$4,'[1]INTERNAL PARAMETERS-1'!$B$5:$J$44,8,FALSE)*VLOOKUP(OVYLD2_!BE$4,'[1]INTERNAL PARAMETERS-1'!$B$5:$J$44,3,FALSE)</f>
        <v>1.1151888757167521</v>
      </c>
      <c r="BF181" s="44">
        <f>OVYLD1_!BF181*VLOOKUP(OVYLD2_!BF$4,'[1]INTERNAL PARAMETERS-1'!$B$5:$J$44,5,FALSE)*VLOOKUP(OVYLD2_!BF$4,'[1]INTERNAL PARAMETERS-1'!$B$5:$J$44,6,FALSE)*VLOOKUP(OVYLD2_!BF$4,'[1]INTERNAL PARAMETERS-1'!$B$5:$J$44,3,FALSE) + OVYLD1_!BF181*(1-VLOOKUP(OVYLD2_!BF$4,'[1]INTERNAL PARAMETERS-1'!$B$5:$J$44,5,FALSE))*VLOOKUP(OVYLD2_!BF$4,'[1]INTERNAL PARAMETERS-1'!$B$5:$J$44,8,FALSE)*VLOOKUP(OVYLD2_!BF$4,'[1]INTERNAL PARAMETERS-1'!$B$5:$J$44,3,FALSE)</f>
        <v>0</v>
      </c>
      <c r="BG181" s="44">
        <f>OVYLD1_!BG181*VLOOKUP(OVYLD2_!BG$4,'[1]INTERNAL PARAMETERS-1'!$B$5:$J$44,5,FALSE)*VLOOKUP(OVYLD2_!BG$4,'[1]INTERNAL PARAMETERS-1'!$B$5:$J$44,6,FALSE)*VLOOKUP(OVYLD2_!BG$4,'[1]INTERNAL PARAMETERS-1'!$B$5:$J$44,3,FALSE) + OVYLD1_!BG181*(1-VLOOKUP(OVYLD2_!BG$4,'[1]INTERNAL PARAMETERS-1'!$B$5:$J$44,5,FALSE))*VLOOKUP(OVYLD2_!BG$4,'[1]INTERNAL PARAMETERS-1'!$B$5:$J$44,8,FALSE)*VLOOKUP(OVYLD2_!BG$4,'[1]INTERNAL PARAMETERS-1'!$B$5:$J$44,3,FALSE)</f>
        <v>0.16929018106219676</v>
      </c>
      <c r="BH181" s="44">
        <f>OVYLD1_!BH181*VLOOKUP(OVYLD2_!BH$4,'[1]INTERNAL PARAMETERS-1'!$B$5:$J$44,5,FALSE)*VLOOKUP(OVYLD2_!BH$4,'[1]INTERNAL PARAMETERS-1'!$B$5:$J$44,6,FALSE)*VLOOKUP(OVYLD2_!BH$4,'[1]INTERNAL PARAMETERS-1'!$B$5:$J$44,3,FALSE) + OVYLD1_!BH181*(1-VLOOKUP(OVYLD2_!BH$4,'[1]INTERNAL PARAMETERS-1'!$B$5:$J$44,5,FALSE))*VLOOKUP(OVYLD2_!BH$4,'[1]INTERNAL PARAMETERS-1'!$B$5:$J$44,8,FALSE)*VLOOKUP(OVYLD2_!BH$4,'[1]INTERNAL PARAMETERS-1'!$B$5:$J$44,3,FALSE)</f>
        <v>6.0330524672286398E-4</v>
      </c>
      <c r="BI181" s="44">
        <f>OVYLD1_!BI181*VLOOKUP(OVYLD2_!BI$4,'[1]INTERNAL PARAMETERS-1'!$B$5:$J$44,5,FALSE)*VLOOKUP(OVYLD2_!BI$4,'[1]INTERNAL PARAMETERS-1'!$B$5:$J$44,6,FALSE)*VLOOKUP(OVYLD2_!BI$4,'[1]INTERNAL PARAMETERS-1'!$B$5:$J$44,3,FALSE) + OVYLD1_!BI181*(1-VLOOKUP(OVYLD2_!BI$4,'[1]INTERNAL PARAMETERS-1'!$B$5:$J$44,5,FALSE))*VLOOKUP(OVYLD2_!BI$4,'[1]INTERNAL PARAMETERS-1'!$B$5:$J$44,8,FALSE)*VLOOKUP(OVYLD2_!BI$4,'[1]INTERNAL PARAMETERS-1'!$B$5:$J$44,3,FALSE)</f>
        <v>0</v>
      </c>
      <c r="BJ181" s="44">
        <f>OVYLD1_!BJ181*VLOOKUP(OVYLD2_!BJ$4,'[1]INTERNAL PARAMETERS-1'!$B$5:$J$44,5,FALSE)*VLOOKUP(OVYLD2_!BJ$4,'[1]INTERNAL PARAMETERS-1'!$B$5:$J$44,6,FALSE)*VLOOKUP(OVYLD2_!BJ$4,'[1]INTERNAL PARAMETERS-1'!$B$5:$J$44,3,FALSE) + OVYLD1_!BJ181*(1-VLOOKUP(OVYLD2_!BJ$4,'[1]INTERNAL PARAMETERS-1'!$B$5:$J$44,5,FALSE))*VLOOKUP(OVYLD2_!BJ$4,'[1]INTERNAL PARAMETERS-1'!$B$5:$J$44,8,FALSE)*VLOOKUP(OVYLD2_!BJ$4,'[1]INTERNAL PARAMETERS-1'!$B$5:$J$44,3,FALSE)</f>
        <v>7.0954656272327721E-2</v>
      </c>
      <c r="BK181" s="44">
        <f>OVYLD1_!BK181*VLOOKUP(OVYLD2_!BK$4,'[1]INTERNAL PARAMETERS-1'!$B$5:$J$44,5,FALSE)*VLOOKUP(OVYLD2_!BK$4,'[1]INTERNAL PARAMETERS-1'!$B$5:$J$44,6,FALSE)*VLOOKUP(OVYLD2_!BK$4,'[1]INTERNAL PARAMETERS-1'!$B$5:$J$44,3,FALSE) + OVYLD1_!BK181*(1-VLOOKUP(OVYLD2_!BK$4,'[1]INTERNAL PARAMETERS-1'!$B$5:$J$44,5,FALSE))*VLOOKUP(OVYLD2_!BK$4,'[1]INTERNAL PARAMETERS-1'!$B$5:$J$44,8,FALSE)*VLOOKUP(OVYLD2_!BK$4,'[1]INTERNAL PARAMETERS-1'!$B$5:$J$44,3,FALSE)</f>
        <v>6.897099598583141E-2</v>
      </c>
      <c r="BL181" s="44">
        <f>OVYLD1_!BL181*VLOOKUP(OVYLD2_!BL$4,'[1]INTERNAL PARAMETERS-1'!$B$5:$J$44,5,FALSE)*VLOOKUP(OVYLD2_!BL$4,'[1]INTERNAL PARAMETERS-1'!$B$5:$J$44,6,FALSE)*VLOOKUP(OVYLD2_!BL$4,'[1]INTERNAL PARAMETERS-1'!$B$5:$J$44,3,FALSE) + OVYLD1_!BL181*(1-VLOOKUP(OVYLD2_!BL$4,'[1]INTERNAL PARAMETERS-1'!$B$5:$J$44,5,FALSE))*VLOOKUP(OVYLD2_!BL$4,'[1]INTERNAL PARAMETERS-1'!$B$5:$J$44,8,FALSE)*VLOOKUP(OVYLD2_!BL$4,'[1]INTERNAL PARAMETERS-1'!$B$5:$J$44,3,FALSE)</f>
        <v>0.27606767753537259</v>
      </c>
      <c r="BM181" s="44">
        <f>OVYLD1_!BM181*VLOOKUP(OVYLD2_!BM$4,'[1]INTERNAL PARAMETERS-1'!$B$5:$J$44,5,FALSE)*VLOOKUP(OVYLD2_!BM$4,'[1]INTERNAL PARAMETERS-1'!$B$5:$J$44,6,FALSE)*VLOOKUP(OVYLD2_!BM$4,'[1]INTERNAL PARAMETERS-1'!$B$5:$J$44,3,FALSE) + OVYLD1_!BM181*(1-VLOOKUP(OVYLD2_!BM$4,'[1]INTERNAL PARAMETERS-1'!$B$5:$J$44,5,FALSE))*VLOOKUP(OVYLD2_!BM$4,'[1]INTERNAL PARAMETERS-1'!$B$5:$J$44,8,FALSE)*VLOOKUP(OVYLD2_!BM$4,'[1]INTERNAL PARAMETERS-1'!$B$5:$J$44,3,FALSE)</f>
        <v>0.19178576427397126</v>
      </c>
      <c r="BN181" s="44">
        <f>OVYLD1_!BN181*VLOOKUP(OVYLD2_!BN$4,'[1]INTERNAL PARAMETERS-1'!$B$5:$J$44,5,FALSE)*VLOOKUP(OVYLD2_!BN$4,'[1]INTERNAL PARAMETERS-1'!$B$5:$J$44,6,FALSE)*VLOOKUP(OVYLD2_!BN$4,'[1]INTERNAL PARAMETERS-1'!$B$5:$J$44,3,FALSE) + OVYLD1_!BN181*(1-VLOOKUP(OVYLD2_!BN$4,'[1]INTERNAL PARAMETERS-1'!$B$5:$J$44,5,FALSE))*VLOOKUP(OVYLD2_!BN$4,'[1]INTERNAL PARAMETERS-1'!$B$5:$J$44,8,FALSE)*VLOOKUP(OVYLD2_!BN$4,'[1]INTERNAL PARAMETERS-1'!$B$5:$J$44,3,FALSE)</f>
        <v>0.1304176232648884</v>
      </c>
      <c r="BO181" s="44">
        <f>OVYLD1_!BO181*VLOOKUP(OVYLD2_!BO$4,'[1]INTERNAL PARAMETERS-1'!$B$5:$J$44,5,FALSE)*VLOOKUP(OVYLD2_!BO$4,'[1]INTERNAL PARAMETERS-1'!$B$5:$J$44,6,FALSE)*VLOOKUP(OVYLD2_!BO$4,'[1]INTERNAL PARAMETERS-1'!$B$5:$J$44,3,FALSE) + OVYLD1_!BO181*(1-VLOOKUP(OVYLD2_!BO$4,'[1]INTERNAL PARAMETERS-1'!$B$5:$J$44,5,FALSE))*VLOOKUP(OVYLD2_!BO$4,'[1]INTERNAL PARAMETERS-1'!$B$5:$J$44,8,FALSE)*VLOOKUP(OVYLD2_!BO$4,'[1]INTERNAL PARAMETERS-1'!$B$5:$J$44,3,FALSE)</f>
        <v>9.6699764673319963E-2</v>
      </c>
      <c r="BP181" s="44">
        <f>OVYLD1_!BP181*VLOOKUP(OVYLD2_!BP$4,'[1]INTERNAL PARAMETERS-1'!$B$5:$J$44,5,FALSE)*VLOOKUP(OVYLD2_!BP$4,'[1]INTERNAL PARAMETERS-1'!$B$5:$J$44,6,FALSE)*VLOOKUP(OVYLD2_!BP$4,'[1]INTERNAL PARAMETERS-1'!$B$5:$J$44,3,FALSE) + OVYLD1_!BP181*(1-VLOOKUP(OVYLD2_!BP$4,'[1]INTERNAL PARAMETERS-1'!$B$5:$J$44,5,FALSE))*VLOOKUP(OVYLD2_!BP$4,'[1]INTERNAL PARAMETERS-1'!$B$5:$J$44,8,FALSE)*VLOOKUP(OVYLD2_!BP$4,'[1]INTERNAL PARAMETERS-1'!$B$5:$J$44,3,FALSE)</f>
        <v>3.052343626585735E-3</v>
      </c>
      <c r="BQ181" s="44">
        <f>OVYLD1_!BQ181*VLOOKUP(OVYLD2_!BQ$4,'[1]INTERNAL PARAMETERS-1'!$B$5:$J$44,5,FALSE)*VLOOKUP(OVYLD2_!BQ$4,'[1]INTERNAL PARAMETERS-1'!$B$5:$J$44,6,FALSE)*VLOOKUP(OVYLD2_!BQ$4,'[1]INTERNAL PARAMETERS-1'!$B$5:$J$44,3,FALSE) + OVYLD1_!BQ181*(1-VLOOKUP(OVYLD2_!BQ$4,'[1]INTERNAL PARAMETERS-1'!$B$5:$J$44,5,FALSE))*VLOOKUP(OVYLD2_!BQ$4,'[1]INTERNAL PARAMETERS-1'!$B$5:$J$44,8,FALSE)*VLOOKUP(OVYLD2_!BQ$4,'[1]INTERNAL PARAMETERS-1'!$B$5:$J$44,3,FALSE)</f>
        <v>0.40378791084126919</v>
      </c>
      <c r="BR181" s="44">
        <f>OVYLD1_!BR181*VLOOKUP(OVYLD2_!BR$4,'[1]INTERNAL PARAMETERS-1'!$B$5:$J$44,5,FALSE)*VLOOKUP(OVYLD2_!BR$4,'[1]INTERNAL PARAMETERS-1'!$B$5:$J$44,6,FALSE)*VLOOKUP(OVYLD2_!BR$4,'[1]INTERNAL PARAMETERS-1'!$B$5:$J$44,3,FALSE) + OVYLD1_!BR181*(1-VLOOKUP(OVYLD2_!BR$4,'[1]INTERNAL PARAMETERS-1'!$B$5:$J$44,5,FALSE))*VLOOKUP(OVYLD2_!BR$4,'[1]INTERNAL PARAMETERS-1'!$B$5:$J$44,8,FALSE)*VLOOKUP(OVYLD2_!BR$4,'[1]INTERNAL PARAMETERS-1'!$B$5:$J$44,3,FALSE)</f>
        <v>9.7745891755318566E-3</v>
      </c>
      <c r="BS181" s="44">
        <f>OVYLD1_!BS181*VLOOKUP(OVYLD2_!BS$4,'[1]INTERNAL PARAMETERS-1'!$B$5:$J$44,5,FALSE)*VLOOKUP(OVYLD2_!BS$4,'[1]INTERNAL PARAMETERS-1'!$B$5:$J$44,6,FALSE)*VLOOKUP(OVYLD2_!BS$4,'[1]INTERNAL PARAMETERS-1'!$B$5:$J$44,3,FALSE) + OVYLD1_!BS181*(1-VLOOKUP(OVYLD2_!BS$4,'[1]INTERNAL PARAMETERS-1'!$B$5:$J$44,5,FALSE))*VLOOKUP(OVYLD2_!BS$4,'[1]INTERNAL PARAMETERS-1'!$B$5:$J$44,8,FALSE)*VLOOKUP(OVYLD2_!BS$4,'[1]INTERNAL PARAMETERS-1'!$B$5:$J$44,3,FALSE)</f>
        <v>9.9973019162610203E-4</v>
      </c>
      <c r="BT181" s="44">
        <f>OVYLD1_!BT181*VLOOKUP(OVYLD2_!BT$4,'[1]INTERNAL PARAMETERS-1'!$B$5:$J$44,5,FALSE)*VLOOKUP(OVYLD2_!BT$4,'[1]INTERNAL PARAMETERS-1'!$B$5:$J$44,6,FALSE)*VLOOKUP(OVYLD2_!BT$4,'[1]INTERNAL PARAMETERS-1'!$B$5:$J$44,3,FALSE) + OVYLD1_!BT181*(1-VLOOKUP(OVYLD2_!BT$4,'[1]INTERNAL PARAMETERS-1'!$B$5:$J$44,5,FALSE))*VLOOKUP(OVYLD2_!BT$4,'[1]INTERNAL PARAMETERS-1'!$B$5:$J$44,8,FALSE)*VLOOKUP(OVYLD2_!BT$4,'[1]INTERNAL PARAMETERS-1'!$B$5:$J$44,3,FALSE)</f>
        <v>0</v>
      </c>
      <c r="BU181" s="44">
        <f>OVYLD1_!BU181*VLOOKUP(OVYLD2_!BU$4,'[1]INTERNAL PARAMETERS-1'!$B$5:$J$44,5,FALSE)*VLOOKUP(OVYLD2_!BU$4,'[1]INTERNAL PARAMETERS-1'!$B$5:$J$44,6,FALSE)*VLOOKUP(OVYLD2_!BU$4,'[1]INTERNAL PARAMETERS-1'!$B$5:$J$44,3,FALSE) + OVYLD1_!BU181*(1-VLOOKUP(OVYLD2_!BU$4,'[1]INTERNAL PARAMETERS-1'!$B$5:$J$44,5,FALSE))*VLOOKUP(OVYLD2_!BU$4,'[1]INTERNAL PARAMETERS-1'!$B$5:$J$44,8,FALSE)*VLOOKUP(OVYLD2_!BU$4,'[1]INTERNAL PARAMETERS-1'!$B$5:$J$44,3,FALSE)</f>
        <v>0</v>
      </c>
      <c r="BV181" s="44">
        <f>OVYLD1_!BV181*VLOOKUP(OVYLD2_!BV$4,'[1]INTERNAL PARAMETERS-1'!$B$5:$J$44,5,FALSE)*VLOOKUP(OVYLD2_!BV$4,'[1]INTERNAL PARAMETERS-1'!$B$5:$J$44,6,FALSE)*VLOOKUP(OVYLD2_!BV$4,'[1]INTERNAL PARAMETERS-1'!$B$5:$J$44,3,FALSE) + OVYLD1_!BV181*(1-VLOOKUP(OVYLD2_!BV$4,'[1]INTERNAL PARAMETERS-1'!$B$5:$J$44,5,FALSE))*VLOOKUP(OVYLD2_!BV$4,'[1]INTERNAL PARAMETERS-1'!$B$5:$J$44,8,FALSE)*VLOOKUP(OVYLD2_!BV$4,'[1]INTERNAL PARAMETERS-1'!$B$5:$J$44,3,FALSE)</f>
        <v>0</v>
      </c>
      <c r="BW181" s="44">
        <f>OVYLD1_!BW181*VLOOKUP(OVYLD2_!BW$4,'[1]INTERNAL PARAMETERS-1'!$B$5:$J$44,5,FALSE)*VLOOKUP(OVYLD2_!BW$4,'[1]INTERNAL PARAMETERS-1'!$B$5:$J$44,6,FALSE)*VLOOKUP(OVYLD2_!BW$4,'[1]INTERNAL PARAMETERS-1'!$B$5:$J$44,3,FALSE) + OVYLD1_!BW181*(1-VLOOKUP(OVYLD2_!BW$4,'[1]INTERNAL PARAMETERS-1'!$B$5:$J$44,5,FALSE))*VLOOKUP(OVYLD2_!BW$4,'[1]INTERNAL PARAMETERS-1'!$B$5:$J$44,8,FALSE)*VLOOKUP(OVYLD2_!BW$4,'[1]INTERNAL PARAMETERS-1'!$B$5:$J$44,3,FALSE)</f>
        <v>0</v>
      </c>
      <c r="BX181" s="44">
        <f>OVYLD1_!BX181*VLOOKUP(OVYLD2_!BX$4,'[1]INTERNAL PARAMETERS-1'!$B$5:$J$44,5,FALSE)*VLOOKUP(OVYLD2_!BX$4,'[1]INTERNAL PARAMETERS-1'!$B$5:$J$44,6,FALSE)*VLOOKUP(OVYLD2_!BX$4,'[1]INTERNAL PARAMETERS-1'!$B$5:$J$44,3,FALSE) + OVYLD1_!BX181*(1-VLOOKUP(OVYLD2_!BX$4,'[1]INTERNAL PARAMETERS-1'!$B$5:$J$44,5,FALSE))*VLOOKUP(OVYLD2_!BX$4,'[1]INTERNAL PARAMETERS-1'!$B$5:$J$44,8,FALSE)*VLOOKUP(OVYLD2_!BX$4,'[1]INTERNAL PARAMETERS-1'!$B$5:$J$44,3,FALSE)</f>
        <v>0</v>
      </c>
      <c r="BY181" s="44">
        <f>OVYLD1_!BY181*VLOOKUP(OVYLD2_!BY$4,'[1]INTERNAL PARAMETERS-1'!$B$5:$J$44,5,FALSE)*VLOOKUP(OVYLD2_!BY$4,'[1]INTERNAL PARAMETERS-1'!$B$5:$J$44,6,FALSE)*VLOOKUP(OVYLD2_!BY$4,'[1]INTERNAL PARAMETERS-1'!$B$5:$J$44,3,FALSE) + OVYLD1_!BY181*(1-VLOOKUP(OVYLD2_!BY$4,'[1]INTERNAL PARAMETERS-1'!$B$5:$J$44,5,FALSE))*VLOOKUP(OVYLD2_!BY$4,'[1]INTERNAL PARAMETERS-1'!$B$5:$J$44,8,FALSE)*VLOOKUP(OVYLD2_!BY$4,'[1]INTERNAL PARAMETERS-1'!$B$5:$J$44,3,FALSE)</f>
        <v>0</v>
      </c>
      <c r="BZ181" s="44">
        <f>OVYLD1_!BZ181*VLOOKUP(OVYLD2_!BZ$4,'[1]INTERNAL PARAMETERS-1'!$B$5:$J$44,5,FALSE)*VLOOKUP(OVYLD2_!BZ$4,'[1]INTERNAL PARAMETERS-1'!$B$5:$J$44,6,FALSE)*VLOOKUP(OVYLD2_!BZ$4,'[1]INTERNAL PARAMETERS-1'!$B$5:$J$44,3,FALSE) + OVYLD1_!BZ181*(1-VLOOKUP(OVYLD2_!BZ$4,'[1]INTERNAL PARAMETERS-1'!$B$5:$J$44,5,FALSE))*VLOOKUP(OVYLD2_!BZ$4,'[1]INTERNAL PARAMETERS-1'!$B$5:$J$44,8,FALSE)*VLOOKUP(OVYLD2_!BZ$4,'[1]INTERNAL PARAMETERS-1'!$B$5:$J$44,3,FALSE)</f>
        <v>1.7875711014010785E-4</v>
      </c>
      <c r="CA181" s="44">
        <f>OVYLD1_!CA181*VLOOKUP(OVYLD2_!CA$4,'[1]INTERNAL PARAMETERS-1'!$B$5:$J$44,5,FALSE)*VLOOKUP(OVYLD2_!CA$4,'[1]INTERNAL PARAMETERS-1'!$B$5:$J$44,6,FALSE)*VLOOKUP(OVYLD2_!CA$4,'[1]INTERNAL PARAMETERS-1'!$B$5:$J$44,3,FALSE) + OVYLD1_!CA181*(1-VLOOKUP(OVYLD2_!CA$4,'[1]INTERNAL PARAMETERS-1'!$B$5:$J$44,5,FALSE))*VLOOKUP(OVYLD2_!CA$4,'[1]INTERNAL PARAMETERS-1'!$B$5:$J$44,8,FALSE)*VLOOKUP(OVYLD2_!CA$4,'[1]INTERNAL PARAMETERS-1'!$B$5:$J$44,3,FALSE)</f>
        <v>0</v>
      </c>
      <c r="CB181" s="44">
        <f>OVYLD1_!CB181*VLOOKUP(OVYLD2_!CB$4,'[1]INTERNAL PARAMETERS-1'!$B$5:$J$44,5,FALSE)*VLOOKUP(OVYLD2_!CB$4,'[1]INTERNAL PARAMETERS-1'!$B$5:$J$44,6,FALSE)*VLOOKUP(OVYLD2_!CB$4,'[1]INTERNAL PARAMETERS-1'!$B$5:$J$44,3,FALSE) + OVYLD1_!CB181*(1-VLOOKUP(OVYLD2_!CB$4,'[1]INTERNAL PARAMETERS-1'!$B$5:$J$44,5,FALSE))*VLOOKUP(OVYLD2_!CB$4,'[1]INTERNAL PARAMETERS-1'!$B$5:$J$44,8,FALSE)*VLOOKUP(OVYLD2_!CB$4,'[1]INTERNAL PARAMETERS-1'!$B$5:$J$44,3,FALSE)</f>
        <v>0</v>
      </c>
      <c r="CC181" s="44">
        <f>OVYLD1_!CC181*VLOOKUP(OVYLD2_!CC$4,'[1]INTERNAL PARAMETERS-1'!$B$5:$J$44,5,FALSE)*VLOOKUP(OVYLD2_!CC$4,'[1]INTERNAL PARAMETERS-1'!$B$5:$J$44,6,FALSE)*VLOOKUP(OVYLD2_!CC$4,'[1]INTERNAL PARAMETERS-1'!$B$5:$J$44,3,FALSE) + OVYLD1_!CC181*(1-VLOOKUP(OVYLD2_!CC$4,'[1]INTERNAL PARAMETERS-1'!$B$5:$J$44,5,FALSE))*VLOOKUP(OVYLD2_!CC$4,'[1]INTERNAL PARAMETERS-1'!$B$5:$J$44,8,FALSE)*VLOOKUP(OVYLD2_!CC$4,'[1]INTERNAL PARAMETERS-1'!$B$5:$J$44,3,FALSE)</f>
        <v>1.439946706329873E-3</v>
      </c>
      <c r="CD181" s="44">
        <f>OVYLD1_!CD181*VLOOKUP(OVYLD2_!CD$4,'[1]INTERNAL PARAMETERS-1'!$B$5:$J$44,5,FALSE)*VLOOKUP(OVYLD2_!CD$4,'[1]INTERNAL PARAMETERS-1'!$B$5:$J$44,6,FALSE)*VLOOKUP(OVYLD2_!CD$4,'[1]INTERNAL PARAMETERS-1'!$B$5:$J$44,3,FALSE) + OVYLD1_!CD181*(1-VLOOKUP(OVYLD2_!CD$4,'[1]INTERNAL PARAMETERS-1'!$B$5:$J$44,5,FALSE))*VLOOKUP(OVYLD2_!CD$4,'[1]INTERNAL PARAMETERS-1'!$B$5:$J$44,8,FALSE)*VLOOKUP(OVYLD2_!CD$4,'[1]INTERNAL PARAMETERS-1'!$B$5:$J$44,3,FALSE)</f>
        <v>3.1281630642077964E-3</v>
      </c>
      <c r="CE181" s="44">
        <f>OVYLD1_!CE181*VLOOKUP(OVYLD2_!CE$4,'[1]INTERNAL PARAMETERS-1'!$B$5:$J$44,5,FALSE)*VLOOKUP(OVYLD2_!CE$4,'[1]INTERNAL PARAMETERS-1'!$B$5:$J$44,6,FALSE)*VLOOKUP(OVYLD2_!CE$4,'[1]INTERNAL PARAMETERS-1'!$B$5:$J$44,3,FALSE) + OVYLD1_!CE181*(1-VLOOKUP(OVYLD2_!CE$4,'[1]INTERNAL PARAMETERS-1'!$B$5:$J$44,5,FALSE))*VLOOKUP(OVYLD2_!CE$4,'[1]INTERNAL PARAMETERS-1'!$B$5:$J$44,8,FALSE)*VLOOKUP(OVYLD2_!CE$4,'[1]INTERNAL PARAMETERS-1'!$B$5:$J$44,3,FALSE)</f>
        <v>6.1797180533737697E-3</v>
      </c>
      <c r="CF181" s="44">
        <f>OVYLD1_!CF181*VLOOKUP(OVYLD2_!CF$4,'[1]INTERNAL PARAMETERS-1'!$B$5:$J$44,5,FALSE)*VLOOKUP(OVYLD2_!CF$4,'[1]INTERNAL PARAMETERS-1'!$B$5:$J$44,6,FALSE)*VLOOKUP(OVYLD2_!CF$4,'[1]INTERNAL PARAMETERS-1'!$B$5:$J$44,3,FALSE) + OVYLD1_!CF181*(1-VLOOKUP(OVYLD2_!CF$4,'[1]INTERNAL PARAMETERS-1'!$B$5:$J$44,5,FALSE))*VLOOKUP(OVYLD2_!CF$4,'[1]INTERNAL PARAMETERS-1'!$B$5:$J$44,8,FALSE)*VLOOKUP(OVYLD2_!CF$4,'[1]INTERNAL PARAMETERS-1'!$B$5:$J$44,3,FALSE)</f>
        <v>9.9148127686738974E-3</v>
      </c>
      <c r="CG181" s="44">
        <f>OVYLD1_!CG181*VLOOKUP(OVYLD2_!CG$4,'[1]INTERNAL PARAMETERS-1'!$B$5:$J$44,5,FALSE)*VLOOKUP(OVYLD2_!CG$4,'[1]INTERNAL PARAMETERS-1'!$B$5:$J$44,6,FALSE)*VLOOKUP(OVYLD2_!CG$4,'[1]INTERNAL PARAMETERS-1'!$B$5:$J$44,3,FALSE) + OVYLD1_!CG181*(1-VLOOKUP(OVYLD2_!CG$4,'[1]INTERNAL PARAMETERS-1'!$B$5:$J$44,5,FALSE))*VLOOKUP(OVYLD2_!CG$4,'[1]INTERNAL PARAMETERS-1'!$B$5:$J$44,8,FALSE)*VLOOKUP(OVYLD2_!CG$4,'[1]INTERNAL PARAMETERS-1'!$B$5:$J$44,3,FALSE)</f>
        <v>0</v>
      </c>
      <c r="CH181" s="43">
        <f>OVYLD1_!CH181*VLOOKUP(OVYLD2_!CH$4,'[1]INTERNAL PARAMETERS-1'!$B$5:$J$44,5,FALSE)*VLOOKUP(OVYLD2_!CH$4,'[1]INTERNAL PARAMETERS-1'!$B$5:$J$44,6,FALSE)*VLOOKUP(OVYLD2_!CH$4,'[1]INTERNAL PARAMETERS-1'!$B$5:$J$44,3,FALSE) + OVYLD1_!CH181*(1-VLOOKUP(OVYLD2_!CH$4,'[1]INTERNAL PARAMETERS-1'!$B$5:$J$44,5,FALSE))*VLOOKUP(OVYLD2_!CH$4,'[1]INTERNAL PARAMETERS-1'!$B$5:$J$44,8,FALSE)*VLOOKUP(OVYLD2_!CH$4,'[1]INTERNAL PARAMETERS-1'!$B$5:$J$44,3,FALSE)</f>
        <v>0</v>
      </c>
      <c r="CJ181" s="45">
        <f t="shared" si="4"/>
        <v>40.288387093691227</v>
      </c>
      <c r="CK181" s="43">
        <f t="shared" si="5"/>
        <v>7.5374560982690806</v>
      </c>
    </row>
    <row r="182" spans="2:89" x14ac:dyDescent="0.5">
      <c r="B182" s="58" t="s">
        <v>8</v>
      </c>
      <c r="C182" s="57" t="s">
        <v>63</v>
      </c>
      <c r="D182" s="57" t="s">
        <v>65</v>
      </c>
      <c r="E182" s="128">
        <f>OVERALL2021!AI182</f>
        <v>267.95063373959186</v>
      </c>
      <c r="F182" s="56">
        <f>'[1]INTERNAL PARAMETERS-1'!M20</f>
        <v>12.89</v>
      </c>
      <c r="G182" s="45">
        <f>OVYLD1_!G182*VLOOKUP(OVYLD2_!G$4,'[1]INTERNAL PARAMETERS-1'!$B$5:$J$44,5,FALSE)*VLOOKUP(OVYLD2_!G$4,'[1]INTERNAL PARAMETERS-1'!$B$5:$J$44,7,FALSE)*OVYLD2_!$F182 + OVYLD1_!G182*(1-VLOOKUP(OVYLD2_!G$4,'[1]INTERNAL PARAMETERS-1'!$B$5:$J$44,5,FALSE))*VLOOKUP(OVYLD2_!G$4,'[1]INTERNAL PARAMETERS-1'!$B$5:$J$44,9,FALSE)*OVYLD2_!$F182</f>
        <v>3.7077834928415601</v>
      </c>
      <c r="H182" s="44">
        <f>OVYLD1_!H182*VLOOKUP(OVYLD2_!H$4,'[1]INTERNAL PARAMETERS-1'!$B$5:$J$44,5,FALSE)*VLOOKUP(OVYLD2_!H$4,'[1]INTERNAL PARAMETERS-1'!$B$5:$J$44,7,FALSE)*OVYLD2_!$F182 + OVYLD1_!H182*(1-VLOOKUP(OVYLD2_!H$4,'[1]INTERNAL PARAMETERS-1'!$B$5:$J$44,5,FALSE))*VLOOKUP(OVYLD2_!H$4,'[1]INTERNAL PARAMETERS-1'!$B$5:$J$44,9,FALSE)*OVYLD2_!$F182</f>
        <v>1.2422569576409963</v>
      </c>
      <c r="I182" s="44">
        <f>OVYLD1_!I182*VLOOKUP(OVYLD2_!I$4,'[1]INTERNAL PARAMETERS-1'!$B$5:$J$44,5,FALSE)*VLOOKUP(OVYLD2_!I$4,'[1]INTERNAL PARAMETERS-1'!$B$5:$J$44,7,FALSE)*OVYLD2_!$F182 + OVYLD1_!I182*(1-VLOOKUP(OVYLD2_!I$4,'[1]INTERNAL PARAMETERS-1'!$B$5:$J$44,5,FALSE))*VLOOKUP(OVYLD2_!I$4,'[1]INTERNAL PARAMETERS-1'!$B$5:$J$44,9,FALSE)*OVYLD2_!$F182</f>
        <v>6.7443413921457394</v>
      </c>
      <c r="J182" s="44">
        <f>OVYLD1_!J182*VLOOKUP(OVYLD2_!J$4,'[1]INTERNAL PARAMETERS-1'!$B$5:$J$44,5,FALSE)*VLOOKUP(OVYLD2_!J$4,'[1]INTERNAL PARAMETERS-1'!$B$5:$J$44,7,FALSE)*OVYLD2_!$F182 + OVYLD1_!J182*(1-VLOOKUP(OVYLD2_!J$4,'[1]INTERNAL PARAMETERS-1'!$B$5:$J$44,5,FALSE))*VLOOKUP(OVYLD2_!J$4,'[1]INTERNAL PARAMETERS-1'!$B$5:$J$44,9,FALSE)*OVYLD2_!$F182</f>
        <v>0</v>
      </c>
      <c r="K182" s="44">
        <f>OVYLD1_!K182*VLOOKUP(OVYLD2_!K$4,'[1]INTERNAL PARAMETERS-1'!$B$5:$J$44,5,FALSE)*VLOOKUP(OVYLD2_!K$4,'[1]INTERNAL PARAMETERS-1'!$B$5:$J$44,7,FALSE)*OVYLD2_!$F182 + OVYLD1_!K182*(1-VLOOKUP(OVYLD2_!K$4,'[1]INTERNAL PARAMETERS-1'!$B$5:$J$44,5,FALSE))*VLOOKUP(OVYLD2_!K$4,'[1]INTERNAL PARAMETERS-1'!$B$5:$J$44,9,FALSE)*OVYLD2_!$F182</f>
        <v>0</v>
      </c>
      <c r="L182" s="44">
        <f>OVYLD1_!L182*VLOOKUP(OVYLD2_!L$4,'[1]INTERNAL PARAMETERS-1'!$B$5:$J$44,5,FALSE)*VLOOKUP(OVYLD2_!L$4,'[1]INTERNAL PARAMETERS-1'!$B$5:$J$44,7,FALSE)*OVYLD2_!$F182 + OVYLD1_!L182*(1-VLOOKUP(OVYLD2_!L$4,'[1]INTERNAL PARAMETERS-1'!$B$5:$J$44,5,FALSE))*VLOOKUP(OVYLD2_!L$4,'[1]INTERNAL PARAMETERS-1'!$B$5:$J$44,9,FALSE)*OVYLD2_!$F182</f>
        <v>0</v>
      </c>
      <c r="M182" s="44">
        <f>OVYLD1_!M182*VLOOKUP(OVYLD2_!M$4,'[1]INTERNAL PARAMETERS-1'!$B$5:$J$44,5,FALSE)*VLOOKUP(OVYLD2_!M$4,'[1]INTERNAL PARAMETERS-1'!$B$5:$J$44,7,FALSE)*OVYLD2_!$F182 + OVYLD1_!M182*(1-VLOOKUP(OVYLD2_!M$4,'[1]INTERNAL PARAMETERS-1'!$B$5:$J$44,5,FALSE))*VLOOKUP(OVYLD2_!M$4,'[1]INTERNAL PARAMETERS-1'!$B$5:$J$44,9,FALSE)*OVYLD2_!$F182</f>
        <v>2.0415897732178467</v>
      </c>
      <c r="N182" s="44">
        <f>OVYLD1_!N182*VLOOKUP(OVYLD2_!N$4,'[1]INTERNAL PARAMETERS-1'!$B$5:$J$44,5,FALSE)*VLOOKUP(OVYLD2_!N$4,'[1]INTERNAL PARAMETERS-1'!$B$5:$J$44,7,FALSE)*OVYLD2_!$F182 + OVYLD1_!N182*(1-VLOOKUP(OVYLD2_!N$4,'[1]INTERNAL PARAMETERS-1'!$B$5:$J$44,5,FALSE))*VLOOKUP(OVYLD2_!N$4,'[1]INTERNAL PARAMETERS-1'!$B$5:$J$44,9,FALSE)*OVYLD2_!$F182</f>
        <v>2.5704752081987598E-2</v>
      </c>
      <c r="O182" s="44">
        <f>OVYLD1_!O182*VLOOKUP(OVYLD2_!O$4,'[1]INTERNAL PARAMETERS-1'!$B$5:$J$44,5,FALSE)*VLOOKUP(OVYLD2_!O$4,'[1]INTERNAL PARAMETERS-1'!$B$5:$J$44,7,FALSE)*OVYLD2_!$F182 + OVYLD1_!O182*(1-VLOOKUP(OVYLD2_!O$4,'[1]INTERNAL PARAMETERS-1'!$B$5:$J$44,5,FALSE))*VLOOKUP(OVYLD2_!O$4,'[1]INTERNAL PARAMETERS-1'!$B$5:$J$44,9,FALSE)*OVYLD2_!$F182</f>
        <v>0</v>
      </c>
      <c r="P182" s="44">
        <f>OVYLD1_!P182*VLOOKUP(OVYLD2_!P$4,'[1]INTERNAL PARAMETERS-1'!$B$5:$J$44,5,FALSE)*VLOOKUP(OVYLD2_!P$4,'[1]INTERNAL PARAMETERS-1'!$B$5:$J$44,7,FALSE)*OVYLD2_!$F182 + OVYLD1_!P182*(1-VLOOKUP(OVYLD2_!P$4,'[1]INTERNAL PARAMETERS-1'!$B$5:$J$44,5,FALSE))*VLOOKUP(OVYLD2_!P$4,'[1]INTERNAL PARAMETERS-1'!$B$5:$J$44,9,FALSE)*OVYLD2_!$F182</f>
        <v>0</v>
      </c>
      <c r="Q182" s="44">
        <f>OVYLD1_!Q182*VLOOKUP(OVYLD2_!Q$4,'[1]INTERNAL PARAMETERS-1'!$B$5:$J$44,5,FALSE)*VLOOKUP(OVYLD2_!Q$4,'[1]INTERNAL PARAMETERS-1'!$B$5:$J$44,7,FALSE)*OVYLD2_!$F182 + OVYLD1_!Q182*(1-VLOOKUP(OVYLD2_!Q$4,'[1]INTERNAL PARAMETERS-1'!$B$5:$J$44,5,FALSE))*VLOOKUP(OVYLD2_!Q$4,'[1]INTERNAL PARAMETERS-1'!$B$5:$J$44,9,FALSE)*OVYLD2_!$F182</f>
        <v>0</v>
      </c>
      <c r="R182" s="44">
        <f>OVYLD1_!R182*VLOOKUP(OVYLD2_!R$4,'[1]INTERNAL PARAMETERS-1'!$B$5:$J$44,5,FALSE)*VLOOKUP(OVYLD2_!R$4,'[1]INTERNAL PARAMETERS-1'!$B$5:$J$44,7,FALSE)*OVYLD2_!$F182 + OVYLD1_!R182*(1-VLOOKUP(OVYLD2_!R$4,'[1]INTERNAL PARAMETERS-1'!$B$5:$J$44,5,FALSE))*VLOOKUP(OVYLD2_!R$4,'[1]INTERNAL PARAMETERS-1'!$B$5:$J$44,9,FALSE)*OVYLD2_!$F182</f>
        <v>0</v>
      </c>
      <c r="S182" s="44">
        <f>OVYLD1_!S182*VLOOKUP(OVYLD2_!S$4,'[1]INTERNAL PARAMETERS-1'!$B$5:$J$44,5,FALSE)*VLOOKUP(OVYLD2_!S$4,'[1]INTERNAL PARAMETERS-1'!$B$5:$J$44,7,FALSE)*OVYLD2_!$F182 + OVYLD1_!S182*(1-VLOOKUP(OVYLD2_!S$4,'[1]INTERNAL PARAMETERS-1'!$B$5:$J$44,5,FALSE))*VLOOKUP(OVYLD2_!S$4,'[1]INTERNAL PARAMETERS-1'!$B$5:$J$44,9,FALSE)*OVYLD2_!$F182</f>
        <v>0.64323129651011501</v>
      </c>
      <c r="T182" s="44">
        <f>OVYLD1_!T182*VLOOKUP(OVYLD2_!T$4,'[1]INTERNAL PARAMETERS-1'!$B$5:$J$44,5,FALSE)*VLOOKUP(OVYLD2_!T$4,'[1]INTERNAL PARAMETERS-1'!$B$5:$J$44,7,FALSE)*OVYLD2_!$F182 + OVYLD1_!T182*(1-VLOOKUP(OVYLD2_!T$4,'[1]INTERNAL PARAMETERS-1'!$B$5:$J$44,5,FALSE))*VLOOKUP(OVYLD2_!T$4,'[1]INTERNAL PARAMETERS-1'!$B$5:$J$44,9,FALSE)*OVYLD2_!$F182</f>
        <v>0.40918159825497863</v>
      </c>
      <c r="U182" s="44">
        <f>OVYLD1_!U182*VLOOKUP(OVYLD2_!U$4,'[1]INTERNAL PARAMETERS-1'!$B$5:$J$44,5,FALSE)*VLOOKUP(OVYLD2_!U$4,'[1]INTERNAL PARAMETERS-1'!$B$5:$J$44,7,FALSE)*OVYLD2_!$F182 + OVYLD1_!U182*(1-VLOOKUP(OVYLD2_!U$4,'[1]INTERNAL PARAMETERS-1'!$B$5:$J$44,5,FALSE))*VLOOKUP(OVYLD2_!U$4,'[1]INTERNAL PARAMETERS-1'!$B$5:$J$44,9,FALSE)*OVYLD2_!$F182</f>
        <v>0</v>
      </c>
      <c r="V182" s="44">
        <f>OVYLD1_!V182*VLOOKUP(OVYLD2_!V$4,'[1]INTERNAL PARAMETERS-1'!$B$5:$J$44,5,FALSE)*VLOOKUP(OVYLD2_!V$4,'[1]INTERNAL PARAMETERS-1'!$B$5:$J$44,7,FALSE)*OVYLD2_!$F182 + OVYLD1_!V182*(1-VLOOKUP(OVYLD2_!V$4,'[1]INTERNAL PARAMETERS-1'!$B$5:$J$44,5,FALSE))*VLOOKUP(OVYLD2_!V$4,'[1]INTERNAL PARAMETERS-1'!$B$5:$J$44,9,FALSE)*OVYLD2_!$F182</f>
        <v>0.58103419113596233</v>
      </c>
      <c r="W182" s="44">
        <f>OVYLD1_!W182*VLOOKUP(OVYLD2_!W$4,'[1]INTERNAL PARAMETERS-1'!$B$5:$J$44,5,FALSE)*VLOOKUP(OVYLD2_!W$4,'[1]INTERNAL PARAMETERS-1'!$B$5:$J$44,7,FALSE)*OVYLD2_!$F182 + OVYLD1_!W182*(1-VLOOKUP(OVYLD2_!W$4,'[1]INTERNAL PARAMETERS-1'!$B$5:$J$44,5,FALSE))*VLOOKUP(OVYLD2_!W$4,'[1]INTERNAL PARAMETERS-1'!$B$5:$J$44,9,FALSE)*OVYLD2_!$F182</f>
        <v>0</v>
      </c>
      <c r="X182" s="44">
        <f>OVYLD1_!X182*VLOOKUP(OVYLD2_!X$4,'[1]INTERNAL PARAMETERS-1'!$B$5:$J$44,5,FALSE)*VLOOKUP(OVYLD2_!X$4,'[1]INTERNAL PARAMETERS-1'!$B$5:$J$44,7,FALSE)*OVYLD2_!$F182 + OVYLD1_!X182*(1-VLOOKUP(OVYLD2_!X$4,'[1]INTERNAL PARAMETERS-1'!$B$5:$J$44,5,FALSE))*VLOOKUP(OVYLD2_!X$4,'[1]INTERNAL PARAMETERS-1'!$B$5:$J$44,9,FALSE)*OVYLD2_!$F182</f>
        <v>0</v>
      </c>
      <c r="Y182" s="44">
        <f>OVYLD1_!Y182*VLOOKUP(OVYLD2_!Y$4,'[1]INTERNAL PARAMETERS-1'!$B$5:$J$44,5,FALSE)*VLOOKUP(OVYLD2_!Y$4,'[1]INTERNAL PARAMETERS-1'!$B$5:$J$44,7,FALSE)*OVYLD2_!$F182 + OVYLD1_!Y182*(1-VLOOKUP(OVYLD2_!Y$4,'[1]INTERNAL PARAMETERS-1'!$B$5:$J$44,5,FALSE))*VLOOKUP(OVYLD2_!Y$4,'[1]INTERNAL PARAMETERS-1'!$B$5:$J$44,9,FALSE)*OVYLD2_!$F182</f>
        <v>0</v>
      </c>
      <c r="Z182" s="44">
        <f>OVYLD1_!Z182*VLOOKUP(OVYLD2_!Z$4,'[1]INTERNAL PARAMETERS-1'!$B$5:$J$44,5,FALSE)*VLOOKUP(OVYLD2_!Z$4,'[1]INTERNAL PARAMETERS-1'!$B$5:$J$44,7,FALSE)*OVYLD2_!$F182 + OVYLD1_!Z182*(1-VLOOKUP(OVYLD2_!Z$4,'[1]INTERNAL PARAMETERS-1'!$B$5:$J$44,5,FALSE))*VLOOKUP(OVYLD2_!Z$4,'[1]INTERNAL PARAMETERS-1'!$B$5:$J$44,9,FALSE)*OVYLD2_!$F182</f>
        <v>0</v>
      </c>
      <c r="AA182" s="44">
        <f>OVYLD1_!AA182*VLOOKUP(OVYLD2_!AA$4,'[1]INTERNAL PARAMETERS-1'!$B$5:$J$44,5,FALSE)*VLOOKUP(OVYLD2_!AA$4,'[1]INTERNAL PARAMETERS-1'!$B$5:$J$44,7,FALSE)*OVYLD2_!$F182 + OVYLD1_!AA182*(1-VLOOKUP(OVYLD2_!AA$4,'[1]INTERNAL PARAMETERS-1'!$B$5:$J$44,5,FALSE))*VLOOKUP(OVYLD2_!AA$4,'[1]INTERNAL PARAMETERS-1'!$B$5:$J$44,9,FALSE)*OVYLD2_!$F182</f>
        <v>0</v>
      </c>
      <c r="AB182" s="44">
        <f>OVYLD1_!AB182*VLOOKUP(OVYLD2_!AB$4,'[1]INTERNAL PARAMETERS-1'!$B$5:$J$44,5,FALSE)*VLOOKUP(OVYLD2_!AB$4,'[1]INTERNAL PARAMETERS-1'!$B$5:$J$44,7,FALSE)*OVYLD2_!$F182 + OVYLD1_!AB182*(1-VLOOKUP(OVYLD2_!AB$4,'[1]INTERNAL PARAMETERS-1'!$B$5:$J$44,5,FALSE))*VLOOKUP(OVYLD2_!AB$4,'[1]INTERNAL PARAMETERS-1'!$B$5:$J$44,9,FALSE)*OVYLD2_!$F182</f>
        <v>0</v>
      </c>
      <c r="AC182" s="44">
        <f>OVYLD1_!AC182*VLOOKUP(OVYLD2_!AC$4,'[1]INTERNAL PARAMETERS-1'!$B$5:$J$44,5,FALSE)*VLOOKUP(OVYLD2_!AC$4,'[1]INTERNAL PARAMETERS-1'!$B$5:$J$44,7,FALSE)*OVYLD2_!$F182 + OVYLD1_!AC182*(1-VLOOKUP(OVYLD2_!AC$4,'[1]INTERNAL PARAMETERS-1'!$B$5:$J$44,5,FALSE))*VLOOKUP(OVYLD2_!AC$4,'[1]INTERNAL PARAMETERS-1'!$B$5:$J$44,9,FALSE)*OVYLD2_!$F182</f>
        <v>0</v>
      </c>
      <c r="AD182" s="44">
        <f>OVYLD1_!AD182*VLOOKUP(OVYLD2_!AD$4,'[1]INTERNAL PARAMETERS-1'!$B$5:$J$44,5,FALSE)*VLOOKUP(OVYLD2_!AD$4,'[1]INTERNAL PARAMETERS-1'!$B$5:$J$44,7,FALSE)*OVYLD2_!$F182 + OVYLD1_!AD182*(1-VLOOKUP(OVYLD2_!AD$4,'[1]INTERNAL PARAMETERS-1'!$B$5:$J$44,5,FALSE))*VLOOKUP(OVYLD2_!AD$4,'[1]INTERNAL PARAMETERS-1'!$B$5:$J$44,9,FALSE)*OVYLD2_!$F182</f>
        <v>0</v>
      </c>
      <c r="AE182" s="44">
        <f>OVYLD1_!AE182*VLOOKUP(OVYLD2_!AE$4,'[1]INTERNAL PARAMETERS-1'!$B$5:$J$44,5,FALSE)*VLOOKUP(OVYLD2_!AE$4,'[1]INTERNAL PARAMETERS-1'!$B$5:$J$44,7,FALSE)*OVYLD2_!$F182 + OVYLD1_!AE182*(1-VLOOKUP(OVYLD2_!AE$4,'[1]INTERNAL PARAMETERS-1'!$B$5:$J$44,5,FALSE))*VLOOKUP(OVYLD2_!AE$4,'[1]INTERNAL PARAMETERS-1'!$B$5:$J$44,9,FALSE)*OVYLD2_!$F182</f>
        <v>0</v>
      </c>
      <c r="AF182" s="44">
        <f>OVYLD1_!AF182*VLOOKUP(OVYLD2_!AF$4,'[1]INTERNAL PARAMETERS-1'!$B$5:$J$44,5,FALSE)*VLOOKUP(OVYLD2_!AF$4,'[1]INTERNAL PARAMETERS-1'!$B$5:$J$44,7,FALSE)*OVYLD2_!$F182 + OVYLD1_!AF182*(1-VLOOKUP(OVYLD2_!AF$4,'[1]INTERNAL PARAMETERS-1'!$B$5:$J$44,5,FALSE))*VLOOKUP(OVYLD2_!AF$4,'[1]INTERNAL PARAMETERS-1'!$B$5:$J$44,9,FALSE)*OVYLD2_!$F182</f>
        <v>4.0922304485900549E-2</v>
      </c>
      <c r="AG182" s="44">
        <f>OVYLD1_!AG182*VLOOKUP(OVYLD2_!AG$4,'[1]INTERNAL PARAMETERS-1'!$B$5:$J$44,5,FALSE)*VLOOKUP(OVYLD2_!AG$4,'[1]INTERNAL PARAMETERS-1'!$B$5:$J$44,7,FALSE)*OVYLD2_!$F182 + OVYLD1_!AG182*(1-VLOOKUP(OVYLD2_!AG$4,'[1]INTERNAL PARAMETERS-1'!$B$5:$J$44,5,FALSE))*VLOOKUP(OVYLD2_!AG$4,'[1]INTERNAL PARAMETERS-1'!$B$5:$J$44,9,FALSE)*OVYLD2_!$F182</f>
        <v>0</v>
      </c>
      <c r="AH182" s="44">
        <f>OVYLD1_!AH182*VLOOKUP(OVYLD2_!AH$4,'[1]INTERNAL PARAMETERS-1'!$B$5:$J$44,5,FALSE)*VLOOKUP(OVYLD2_!AH$4,'[1]INTERNAL PARAMETERS-1'!$B$5:$J$44,7,FALSE)*OVYLD2_!$F182 + OVYLD1_!AH182*(1-VLOOKUP(OVYLD2_!AH$4,'[1]INTERNAL PARAMETERS-1'!$B$5:$J$44,5,FALSE))*VLOOKUP(OVYLD2_!AH$4,'[1]INTERNAL PARAMETERS-1'!$B$5:$J$44,9,FALSE)*OVYLD2_!$F182</f>
        <v>0</v>
      </c>
      <c r="AI182" s="44">
        <f>OVYLD1_!AI182*VLOOKUP(OVYLD2_!AI$4,'[1]INTERNAL PARAMETERS-1'!$B$5:$J$44,5,FALSE)*VLOOKUP(OVYLD2_!AI$4,'[1]INTERNAL PARAMETERS-1'!$B$5:$J$44,7,FALSE)*OVYLD2_!$F182 + OVYLD1_!AI182*(1-VLOOKUP(OVYLD2_!AI$4,'[1]INTERNAL PARAMETERS-1'!$B$5:$J$44,5,FALSE))*VLOOKUP(OVYLD2_!AI$4,'[1]INTERNAL PARAMETERS-1'!$B$5:$J$44,9,FALSE)*OVYLD2_!$F182</f>
        <v>5.246449293064173E-3</v>
      </c>
      <c r="AJ182" s="44">
        <f>OVYLD1_!AJ182*VLOOKUP(OVYLD2_!AJ$4,'[1]INTERNAL PARAMETERS-1'!$B$5:$J$44,5,FALSE)*VLOOKUP(OVYLD2_!AJ$4,'[1]INTERNAL PARAMETERS-1'!$B$5:$J$44,7,FALSE)*OVYLD2_!$F182 + OVYLD1_!AJ182*(1-VLOOKUP(OVYLD2_!AJ$4,'[1]INTERNAL PARAMETERS-1'!$B$5:$J$44,5,FALSE))*VLOOKUP(OVYLD2_!AJ$4,'[1]INTERNAL PARAMETERS-1'!$B$5:$J$44,9,FALSE)*OVYLD2_!$F182</f>
        <v>0.12275344331139289</v>
      </c>
      <c r="AK182" s="44">
        <f>OVYLD1_!AK182*VLOOKUP(OVYLD2_!AK$4,'[1]INTERNAL PARAMETERS-1'!$B$5:$J$44,5,FALSE)*VLOOKUP(OVYLD2_!AK$4,'[1]INTERNAL PARAMETERS-1'!$B$5:$J$44,7,FALSE)*OVYLD2_!$F182 + OVYLD1_!AK182*(1-VLOOKUP(OVYLD2_!AK$4,'[1]INTERNAL PARAMETERS-1'!$B$5:$J$44,5,FALSE))*VLOOKUP(OVYLD2_!AK$4,'[1]INTERNAL PARAMETERS-1'!$B$5:$J$44,9,FALSE)*OVYLD2_!$F182</f>
        <v>0</v>
      </c>
      <c r="AL182" s="44">
        <f>OVYLD1_!AL182*VLOOKUP(OVYLD2_!AL$4,'[1]INTERNAL PARAMETERS-1'!$B$5:$J$44,5,FALSE)*VLOOKUP(OVYLD2_!AL$4,'[1]INTERNAL PARAMETERS-1'!$B$5:$J$44,7,FALSE)*OVYLD2_!$F182 + OVYLD1_!AL182*(1-VLOOKUP(OVYLD2_!AL$4,'[1]INTERNAL PARAMETERS-1'!$B$5:$J$44,5,FALSE))*VLOOKUP(OVYLD2_!AL$4,'[1]INTERNAL PARAMETERS-1'!$B$5:$J$44,9,FALSE)*OVYLD2_!$F182</f>
        <v>0</v>
      </c>
      <c r="AM182" s="44">
        <f>OVYLD1_!AM182*VLOOKUP(OVYLD2_!AM$4,'[1]INTERNAL PARAMETERS-1'!$B$5:$J$44,5,FALSE)*VLOOKUP(OVYLD2_!AM$4,'[1]INTERNAL PARAMETERS-1'!$B$5:$J$44,7,FALSE)*OVYLD2_!$F182 + OVYLD1_!AM182*(1-VLOOKUP(OVYLD2_!AM$4,'[1]INTERNAL PARAMETERS-1'!$B$5:$J$44,5,FALSE))*VLOOKUP(OVYLD2_!AM$4,'[1]INTERNAL PARAMETERS-1'!$B$5:$J$44,9,FALSE)*OVYLD2_!$F182</f>
        <v>0</v>
      </c>
      <c r="AN182" s="44">
        <f>OVYLD1_!AN182*VLOOKUP(OVYLD2_!AN$4,'[1]INTERNAL PARAMETERS-1'!$B$5:$J$44,5,FALSE)*VLOOKUP(OVYLD2_!AN$4,'[1]INTERNAL PARAMETERS-1'!$B$5:$J$44,7,FALSE)*OVYLD2_!$F182 + OVYLD1_!AN182*(1-VLOOKUP(OVYLD2_!AN$4,'[1]INTERNAL PARAMETERS-1'!$B$5:$J$44,5,FALSE))*VLOOKUP(OVYLD2_!AN$4,'[1]INTERNAL PARAMETERS-1'!$B$5:$J$44,9,FALSE)*OVYLD2_!$F182</f>
        <v>0</v>
      </c>
      <c r="AO182" s="44">
        <f>OVYLD1_!AO182*VLOOKUP(OVYLD2_!AO$4,'[1]INTERNAL PARAMETERS-1'!$B$5:$J$44,5,FALSE)*VLOOKUP(OVYLD2_!AO$4,'[1]INTERNAL PARAMETERS-1'!$B$5:$J$44,7,FALSE)*OVYLD2_!$F182 + OVYLD1_!AO182*(1-VLOOKUP(OVYLD2_!AO$4,'[1]INTERNAL PARAMETERS-1'!$B$5:$J$44,5,FALSE))*VLOOKUP(OVYLD2_!AO$4,'[1]INTERNAL PARAMETERS-1'!$B$5:$J$44,9,FALSE)*OVYLD2_!$F182</f>
        <v>0</v>
      </c>
      <c r="AP182" s="44">
        <f>OVYLD1_!AP182*VLOOKUP(OVYLD2_!AP$4,'[1]INTERNAL PARAMETERS-1'!$B$5:$J$44,5,FALSE)*VLOOKUP(OVYLD2_!AP$4,'[1]INTERNAL PARAMETERS-1'!$B$5:$J$44,7,FALSE)*OVYLD2_!$F182 + OVYLD1_!AP182*(1-VLOOKUP(OVYLD2_!AP$4,'[1]INTERNAL PARAMETERS-1'!$B$5:$J$44,5,FALSE))*VLOOKUP(OVYLD2_!AP$4,'[1]INTERNAL PARAMETERS-1'!$B$5:$J$44,9,FALSE)*OVYLD2_!$F182</f>
        <v>0</v>
      </c>
      <c r="AQ182" s="44">
        <f>OVYLD1_!AQ182*VLOOKUP(OVYLD2_!AQ$4,'[1]INTERNAL PARAMETERS-1'!$B$5:$J$44,5,FALSE)*VLOOKUP(OVYLD2_!AQ$4,'[1]INTERNAL PARAMETERS-1'!$B$5:$J$44,7,FALSE)*OVYLD2_!$F182 + OVYLD1_!AQ182*(1-VLOOKUP(OVYLD2_!AQ$4,'[1]INTERNAL PARAMETERS-1'!$B$5:$J$44,5,FALSE))*VLOOKUP(OVYLD2_!AQ$4,'[1]INTERNAL PARAMETERS-1'!$B$5:$J$44,9,FALSE)*OVYLD2_!$F182</f>
        <v>0</v>
      </c>
      <c r="AR182" s="44">
        <f>OVYLD1_!AR182*VLOOKUP(OVYLD2_!AR$4,'[1]INTERNAL PARAMETERS-1'!$B$5:$J$44,5,FALSE)*VLOOKUP(OVYLD2_!AR$4,'[1]INTERNAL PARAMETERS-1'!$B$5:$J$44,7,FALSE)*OVYLD2_!$F182 + OVYLD1_!AR182*(1-VLOOKUP(OVYLD2_!AR$4,'[1]INTERNAL PARAMETERS-1'!$B$5:$J$44,5,FALSE))*VLOOKUP(OVYLD2_!AR$4,'[1]INTERNAL PARAMETERS-1'!$B$5:$J$44,9,FALSE)*OVYLD2_!$F182</f>
        <v>0</v>
      </c>
      <c r="AS182" s="44">
        <f>OVYLD1_!AS182*VLOOKUP(OVYLD2_!AS$4,'[1]INTERNAL PARAMETERS-1'!$B$5:$J$44,5,FALSE)*VLOOKUP(OVYLD2_!AS$4,'[1]INTERNAL PARAMETERS-1'!$B$5:$J$44,7,FALSE)*OVYLD2_!$F182 + OVYLD1_!AS182*(1-VLOOKUP(OVYLD2_!AS$4,'[1]INTERNAL PARAMETERS-1'!$B$5:$J$44,5,FALSE))*VLOOKUP(OVYLD2_!AS$4,'[1]INTERNAL PARAMETERS-1'!$B$5:$J$44,9,FALSE)*OVYLD2_!$F182</f>
        <v>0</v>
      </c>
      <c r="AT182" s="43">
        <f>OVYLD1_!AT182*VLOOKUP(OVYLD2_!AT$4,'[1]INTERNAL PARAMETERS-1'!$B$5:$J$44,5,FALSE)*VLOOKUP(OVYLD2_!AT$4,'[1]INTERNAL PARAMETERS-1'!$B$5:$J$44,7,FALSE)*OVYLD2_!$F182 + OVYLD1_!AT182*(1-VLOOKUP(OVYLD2_!AT$4,'[1]INTERNAL PARAMETERS-1'!$B$5:$J$44,5,FALSE))*VLOOKUP(OVYLD2_!AT$4,'[1]INTERNAL PARAMETERS-1'!$B$5:$J$44,9,FALSE)*OVYLD2_!$F182</f>
        <v>0</v>
      </c>
      <c r="AU182" s="45">
        <f>OVYLD1_!AU182*VLOOKUP(OVYLD2_!AU$4,'[1]INTERNAL PARAMETERS-1'!$B$5:$J$44,5,FALSE)*VLOOKUP(OVYLD2_!AU$4,'[1]INTERNAL PARAMETERS-1'!$B$5:$J$44,6,FALSE)*VLOOKUP(OVYLD2_!AU$4,'[1]INTERNAL PARAMETERS-1'!$B$5:$J$44,3,FALSE) + OVYLD1_!AU182*(1-VLOOKUP(OVYLD2_!AU$4,'[1]INTERNAL PARAMETERS-1'!$B$5:$J$44,5,FALSE))*VLOOKUP(OVYLD2_!AU$4,'[1]INTERNAL PARAMETERS-1'!$B$5:$J$44,8,FALSE)*VLOOKUP(OVYLD2_!AU$4,'[1]INTERNAL PARAMETERS-1'!$B$5:$J$44,3,FALSE)</f>
        <v>0</v>
      </c>
      <c r="AV182" s="44">
        <f>OVYLD1_!AV182*VLOOKUP(OVYLD2_!AV$4,'[1]INTERNAL PARAMETERS-1'!$B$5:$J$44,5,FALSE)*VLOOKUP(OVYLD2_!AV$4,'[1]INTERNAL PARAMETERS-1'!$B$5:$J$44,6,FALSE)*VLOOKUP(OVYLD2_!AV$4,'[1]INTERNAL PARAMETERS-1'!$B$5:$J$44,3,FALSE) + OVYLD1_!AV182*(1-VLOOKUP(OVYLD2_!AV$4,'[1]INTERNAL PARAMETERS-1'!$B$5:$J$44,5,FALSE))*VLOOKUP(OVYLD2_!AV$4,'[1]INTERNAL PARAMETERS-1'!$B$5:$J$44,8,FALSE)*VLOOKUP(OVYLD2_!AV$4,'[1]INTERNAL PARAMETERS-1'!$B$5:$J$44,3,FALSE)</f>
        <v>0</v>
      </c>
      <c r="AW182" s="44">
        <f>OVYLD1_!AW182*VLOOKUP(OVYLD2_!AW$4,'[1]INTERNAL PARAMETERS-1'!$B$5:$J$44,5,FALSE)*VLOOKUP(OVYLD2_!AW$4,'[1]INTERNAL PARAMETERS-1'!$B$5:$J$44,6,FALSE)*VLOOKUP(OVYLD2_!AW$4,'[1]INTERNAL PARAMETERS-1'!$B$5:$J$44,3,FALSE) + OVYLD1_!AW182*(1-VLOOKUP(OVYLD2_!AW$4,'[1]INTERNAL PARAMETERS-1'!$B$5:$J$44,5,FALSE))*VLOOKUP(OVYLD2_!AW$4,'[1]INTERNAL PARAMETERS-1'!$B$5:$J$44,8,FALSE)*VLOOKUP(OVYLD2_!AW$4,'[1]INTERNAL PARAMETERS-1'!$B$5:$J$44,3,FALSE)</f>
        <v>0.61775729491579723</v>
      </c>
      <c r="AX182" s="44">
        <f>OVYLD1_!AX182*VLOOKUP(OVYLD2_!AX$4,'[1]INTERNAL PARAMETERS-1'!$B$5:$J$44,5,FALSE)*VLOOKUP(OVYLD2_!AX$4,'[1]INTERNAL PARAMETERS-1'!$B$5:$J$44,6,FALSE)*VLOOKUP(OVYLD2_!AX$4,'[1]INTERNAL PARAMETERS-1'!$B$5:$J$44,3,FALSE) + OVYLD1_!AX182*(1-VLOOKUP(OVYLD2_!AX$4,'[1]INTERNAL PARAMETERS-1'!$B$5:$J$44,5,FALSE))*VLOOKUP(OVYLD2_!AX$4,'[1]INTERNAL PARAMETERS-1'!$B$5:$J$44,8,FALSE)*VLOOKUP(OVYLD2_!AX$4,'[1]INTERNAL PARAMETERS-1'!$B$5:$J$44,3,FALSE)</f>
        <v>0</v>
      </c>
      <c r="AY182" s="44">
        <f>OVYLD1_!AY182*VLOOKUP(OVYLD2_!AY$4,'[1]INTERNAL PARAMETERS-1'!$B$5:$J$44,5,FALSE)*VLOOKUP(OVYLD2_!AY$4,'[1]INTERNAL PARAMETERS-1'!$B$5:$J$44,6,FALSE)*VLOOKUP(OVYLD2_!AY$4,'[1]INTERNAL PARAMETERS-1'!$B$5:$J$44,3,FALSE) + OVYLD1_!AY182*(1-VLOOKUP(OVYLD2_!AY$4,'[1]INTERNAL PARAMETERS-1'!$B$5:$J$44,5,FALSE))*VLOOKUP(OVYLD2_!AY$4,'[1]INTERNAL PARAMETERS-1'!$B$5:$J$44,8,FALSE)*VLOOKUP(OVYLD2_!AY$4,'[1]INTERNAL PARAMETERS-1'!$B$5:$J$44,3,FALSE)</f>
        <v>0</v>
      </c>
      <c r="AZ182" s="44">
        <f>OVYLD1_!AZ182*VLOOKUP(OVYLD2_!AZ$4,'[1]INTERNAL PARAMETERS-1'!$B$5:$J$44,5,FALSE)*VLOOKUP(OVYLD2_!AZ$4,'[1]INTERNAL PARAMETERS-1'!$B$5:$J$44,6,FALSE)*VLOOKUP(OVYLD2_!AZ$4,'[1]INTERNAL PARAMETERS-1'!$B$5:$J$44,3,FALSE) + OVYLD1_!AZ182*(1-VLOOKUP(OVYLD2_!AZ$4,'[1]INTERNAL PARAMETERS-1'!$B$5:$J$44,5,FALSE))*VLOOKUP(OVYLD2_!AZ$4,'[1]INTERNAL PARAMETERS-1'!$B$5:$J$44,8,FALSE)*VLOOKUP(OVYLD2_!AZ$4,'[1]INTERNAL PARAMETERS-1'!$B$5:$J$44,3,FALSE)</f>
        <v>0</v>
      </c>
      <c r="BA182" s="44">
        <f>OVYLD1_!BA182*VLOOKUP(OVYLD2_!BA$4,'[1]INTERNAL PARAMETERS-1'!$B$5:$J$44,5,FALSE)*VLOOKUP(OVYLD2_!BA$4,'[1]INTERNAL PARAMETERS-1'!$B$5:$J$44,6,FALSE)*VLOOKUP(OVYLD2_!BA$4,'[1]INTERNAL PARAMETERS-1'!$B$5:$J$44,3,FALSE) + OVYLD1_!BA182*(1-VLOOKUP(OVYLD2_!BA$4,'[1]INTERNAL PARAMETERS-1'!$B$5:$J$44,5,FALSE))*VLOOKUP(OVYLD2_!BA$4,'[1]INTERNAL PARAMETERS-1'!$B$5:$J$44,8,FALSE)*VLOOKUP(OVYLD2_!BA$4,'[1]INTERNAL PARAMETERS-1'!$B$5:$J$44,3,FALSE)</f>
        <v>1.8691356852915482</v>
      </c>
      <c r="BB182" s="44">
        <f>OVYLD1_!BB182*VLOOKUP(OVYLD2_!BB$4,'[1]INTERNAL PARAMETERS-1'!$B$5:$J$44,5,FALSE)*VLOOKUP(OVYLD2_!BB$4,'[1]INTERNAL PARAMETERS-1'!$B$5:$J$44,6,FALSE)*VLOOKUP(OVYLD2_!BB$4,'[1]INTERNAL PARAMETERS-1'!$B$5:$J$44,3,FALSE) + OVYLD1_!BB182*(1-VLOOKUP(OVYLD2_!BB$4,'[1]INTERNAL PARAMETERS-1'!$B$5:$J$44,5,FALSE))*VLOOKUP(OVYLD2_!BB$4,'[1]INTERNAL PARAMETERS-1'!$B$5:$J$44,8,FALSE)*VLOOKUP(OVYLD2_!BB$4,'[1]INTERNAL PARAMETERS-1'!$B$5:$J$44,3,FALSE)</f>
        <v>0.11744837953054051</v>
      </c>
      <c r="BC182" s="44">
        <f>OVYLD1_!BC182*VLOOKUP(OVYLD2_!BC$4,'[1]INTERNAL PARAMETERS-1'!$B$5:$J$44,5,FALSE)*VLOOKUP(OVYLD2_!BC$4,'[1]INTERNAL PARAMETERS-1'!$B$5:$J$44,6,FALSE)*VLOOKUP(OVYLD2_!BC$4,'[1]INTERNAL PARAMETERS-1'!$B$5:$J$44,3,FALSE) + OVYLD1_!BC182*(1-VLOOKUP(OVYLD2_!BC$4,'[1]INTERNAL PARAMETERS-1'!$B$5:$J$44,5,FALSE))*VLOOKUP(OVYLD2_!BC$4,'[1]INTERNAL PARAMETERS-1'!$B$5:$J$44,8,FALSE)*VLOOKUP(OVYLD2_!BC$4,'[1]INTERNAL PARAMETERS-1'!$B$5:$J$44,3,FALSE)</f>
        <v>0.29442502711009222</v>
      </c>
      <c r="BD182" s="44">
        <f>OVYLD1_!BD182*VLOOKUP(OVYLD2_!BD$4,'[1]INTERNAL PARAMETERS-1'!$B$5:$J$44,5,FALSE)*VLOOKUP(OVYLD2_!BD$4,'[1]INTERNAL PARAMETERS-1'!$B$5:$J$44,6,FALSE)*VLOOKUP(OVYLD2_!BD$4,'[1]INTERNAL PARAMETERS-1'!$B$5:$J$44,3,FALSE) + OVYLD1_!BD182*(1-VLOOKUP(OVYLD2_!BD$4,'[1]INTERNAL PARAMETERS-1'!$B$5:$J$44,5,FALSE))*VLOOKUP(OVYLD2_!BD$4,'[1]INTERNAL PARAMETERS-1'!$B$5:$J$44,8,FALSE)*VLOOKUP(OVYLD2_!BD$4,'[1]INTERNAL PARAMETERS-1'!$B$5:$J$44,3,FALSE)</f>
        <v>4.3335425238039328E-2</v>
      </c>
      <c r="BE182" s="44">
        <f>OVYLD1_!BE182*VLOOKUP(OVYLD2_!BE$4,'[1]INTERNAL PARAMETERS-1'!$B$5:$J$44,5,FALSE)*VLOOKUP(OVYLD2_!BE$4,'[1]INTERNAL PARAMETERS-1'!$B$5:$J$44,6,FALSE)*VLOOKUP(OVYLD2_!BE$4,'[1]INTERNAL PARAMETERS-1'!$B$5:$J$44,3,FALSE) + OVYLD1_!BE182*(1-VLOOKUP(OVYLD2_!BE$4,'[1]INTERNAL PARAMETERS-1'!$B$5:$J$44,5,FALSE))*VLOOKUP(OVYLD2_!BE$4,'[1]INTERNAL PARAMETERS-1'!$B$5:$J$44,8,FALSE)*VLOOKUP(OVYLD2_!BE$4,'[1]INTERNAL PARAMETERS-1'!$B$5:$J$44,3,FALSE)</f>
        <v>0.56914120670362278</v>
      </c>
      <c r="BF182" s="44">
        <f>OVYLD1_!BF182*VLOOKUP(OVYLD2_!BF$4,'[1]INTERNAL PARAMETERS-1'!$B$5:$J$44,5,FALSE)*VLOOKUP(OVYLD2_!BF$4,'[1]INTERNAL PARAMETERS-1'!$B$5:$J$44,6,FALSE)*VLOOKUP(OVYLD2_!BF$4,'[1]INTERNAL PARAMETERS-1'!$B$5:$J$44,3,FALSE) + OVYLD1_!BF182*(1-VLOOKUP(OVYLD2_!BF$4,'[1]INTERNAL PARAMETERS-1'!$B$5:$J$44,5,FALSE))*VLOOKUP(OVYLD2_!BF$4,'[1]INTERNAL PARAMETERS-1'!$B$5:$J$44,8,FALSE)*VLOOKUP(OVYLD2_!BF$4,'[1]INTERNAL PARAMETERS-1'!$B$5:$J$44,3,FALSE)</f>
        <v>0</v>
      </c>
      <c r="BG182" s="44">
        <f>OVYLD1_!BG182*VLOOKUP(OVYLD2_!BG$4,'[1]INTERNAL PARAMETERS-1'!$B$5:$J$44,5,FALSE)*VLOOKUP(OVYLD2_!BG$4,'[1]INTERNAL PARAMETERS-1'!$B$5:$J$44,6,FALSE)*VLOOKUP(OVYLD2_!BG$4,'[1]INTERNAL PARAMETERS-1'!$B$5:$J$44,3,FALSE) + OVYLD1_!BG182*(1-VLOOKUP(OVYLD2_!BG$4,'[1]INTERNAL PARAMETERS-1'!$B$5:$J$44,5,FALSE))*VLOOKUP(OVYLD2_!BG$4,'[1]INTERNAL PARAMETERS-1'!$B$5:$J$44,8,FALSE)*VLOOKUP(OVYLD2_!BG$4,'[1]INTERNAL PARAMETERS-1'!$B$5:$J$44,3,FALSE)</f>
        <v>7.442323465594157E-2</v>
      </c>
      <c r="BH182" s="44">
        <f>OVYLD1_!BH182*VLOOKUP(OVYLD2_!BH$4,'[1]INTERNAL PARAMETERS-1'!$B$5:$J$44,5,FALSE)*VLOOKUP(OVYLD2_!BH$4,'[1]INTERNAL PARAMETERS-1'!$B$5:$J$44,6,FALSE)*VLOOKUP(OVYLD2_!BH$4,'[1]INTERNAL PARAMETERS-1'!$B$5:$J$44,3,FALSE) + OVYLD1_!BH182*(1-VLOOKUP(OVYLD2_!BH$4,'[1]INTERNAL PARAMETERS-1'!$B$5:$J$44,5,FALSE))*VLOOKUP(OVYLD2_!BH$4,'[1]INTERNAL PARAMETERS-1'!$B$5:$J$44,8,FALSE)*VLOOKUP(OVYLD2_!BH$4,'[1]INTERNAL PARAMETERS-1'!$B$5:$J$44,3,FALSE)</f>
        <v>9.8556666750808483E-4</v>
      </c>
      <c r="BI182" s="44">
        <f>OVYLD1_!BI182*VLOOKUP(OVYLD2_!BI$4,'[1]INTERNAL PARAMETERS-1'!$B$5:$J$44,5,FALSE)*VLOOKUP(OVYLD2_!BI$4,'[1]INTERNAL PARAMETERS-1'!$B$5:$J$44,6,FALSE)*VLOOKUP(OVYLD2_!BI$4,'[1]INTERNAL PARAMETERS-1'!$B$5:$J$44,3,FALSE) + OVYLD1_!BI182*(1-VLOOKUP(OVYLD2_!BI$4,'[1]INTERNAL PARAMETERS-1'!$B$5:$J$44,5,FALSE))*VLOOKUP(OVYLD2_!BI$4,'[1]INTERNAL PARAMETERS-1'!$B$5:$J$44,8,FALSE)*VLOOKUP(OVYLD2_!BI$4,'[1]INTERNAL PARAMETERS-1'!$B$5:$J$44,3,FALSE)</f>
        <v>0</v>
      </c>
      <c r="BJ182" s="44">
        <f>OVYLD1_!BJ182*VLOOKUP(OVYLD2_!BJ$4,'[1]INTERNAL PARAMETERS-1'!$B$5:$J$44,5,FALSE)*VLOOKUP(OVYLD2_!BJ$4,'[1]INTERNAL PARAMETERS-1'!$B$5:$J$44,6,FALSE)*VLOOKUP(OVYLD2_!BJ$4,'[1]INTERNAL PARAMETERS-1'!$B$5:$J$44,3,FALSE) + OVYLD1_!BJ182*(1-VLOOKUP(OVYLD2_!BJ$4,'[1]INTERNAL PARAMETERS-1'!$B$5:$J$44,5,FALSE))*VLOOKUP(OVYLD2_!BJ$4,'[1]INTERNAL PARAMETERS-1'!$B$5:$J$44,8,FALSE)*VLOOKUP(OVYLD2_!BJ$4,'[1]INTERNAL PARAMETERS-1'!$B$5:$J$44,3,FALSE)</f>
        <v>2.7274124653145774E-2</v>
      </c>
      <c r="BK182" s="44">
        <f>OVYLD1_!BK182*VLOOKUP(OVYLD2_!BK$4,'[1]INTERNAL PARAMETERS-1'!$B$5:$J$44,5,FALSE)*VLOOKUP(OVYLD2_!BK$4,'[1]INTERNAL PARAMETERS-1'!$B$5:$J$44,6,FALSE)*VLOOKUP(OVYLD2_!BK$4,'[1]INTERNAL PARAMETERS-1'!$B$5:$J$44,3,FALSE) + OVYLD1_!BK182*(1-VLOOKUP(OVYLD2_!BK$4,'[1]INTERNAL PARAMETERS-1'!$B$5:$J$44,5,FALSE))*VLOOKUP(OVYLD2_!BK$4,'[1]INTERNAL PARAMETERS-1'!$B$5:$J$44,8,FALSE)*VLOOKUP(OVYLD2_!BK$4,'[1]INTERNAL PARAMETERS-1'!$B$5:$J$44,3,FALSE)</f>
        <v>2.8890858788089131E-2</v>
      </c>
      <c r="BL182" s="44">
        <f>OVYLD1_!BL182*VLOOKUP(OVYLD2_!BL$4,'[1]INTERNAL PARAMETERS-1'!$B$5:$J$44,5,FALSE)*VLOOKUP(OVYLD2_!BL$4,'[1]INTERNAL PARAMETERS-1'!$B$5:$J$44,6,FALSE)*VLOOKUP(OVYLD2_!BL$4,'[1]INTERNAL PARAMETERS-1'!$B$5:$J$44,3,FALSE) + OVYLD1_!BL182*(1-VLOOKUP(OVYLD2_!BL$4,'[1]INTERNAL PARAMETERS-1'!$B$5:$J$44,5,FALSE))*VLOOKUP(OVYLD2_!BL$4,'[1]INTERNAL PARAMETERS-1'!$B$5:$J$44,8,FALSE)*VLOOKUP(OVYLD2_!BL$4,'[1]INTERNAL PARAMETERS-1'!$B$5:$J$44,3,FALSE)</f>
        <v>0.13624531893040404</v>
      </c>
      <c r="BM182" s="44">
        <f>OVYLD1_!BM182*VLOOKUP(OVYLD2_!BM$4,'[1]INTERNAL PARAMETERS-1'!$B$5:$J$44,5,FALSE)*VLOOKUP(OVYLD2_!BM$4,'[1]INTERNAL PARAMETERS-1'!$B$5:$J$44,6,FALSE)*VLOOKUP(OVYLD2_!BM$4,'[1]INTERNAL PARAMETERS-1'!$B$5:$J$44,3,FALSE) + OVYLD1_!BM182*(1-VLOOKUP(OVYLD2_!BM$4,'[1]INTERNAL PARAMETERS-1'!$B$5:$J$44,5,FALSE))*VLOOKUP(OVYLD2_!BM$4,'[1]INTERNAL PARAMETERS-1'!$B$5:$J$44,8,FALSE)*VLOOKUP(OVYLD2_!BM$4,'[1]INTERNAL PARAMETERS-1'!$B$5:$J$44,3,FALSE)</f>
        <v>7.8086546064245893E-2</v>
      </c>
      <c r="BN182" s="44">
        <f>OVYLD1_!BN182*VLOOKUP(OVYLD2_!BN$4,'[1]INTERNAL PARAMETERS-1'!$B$5:$J$44,5,FALSE)*VLOOKUP(OVYLD2_!BN$4,'[1]INTERNAL PARAMETERS-1'!$B$5:$J$44,6,FALSE)*VLOOKUP(OVYLD2_!BN$4,'[1]INTERNAL PARAMETERS-1'!$B$5:$J$44,3,FALSE) + OVYLD1_!BN182*(1-VLOOKUP(OVYLD2_!BN$4,'[1]INTERNAL PARAMETERS-1'!$B$5:$J$44,5,FALSE))*VLOOKUP(OVYLD2_!BN$4,'[1]INTERNAL PARAMETERS-1'!$B$5:$J$44,8,FALSE)*VLOOKUP(OVYLD2_!BN$4,'[1]INTERNAL PARAMETERS-1'!$B$5:$J$44,3,FALSE)</f>
        <v>6.4596380780365573E-2</v>
      </c>
      <c r="BO182" s="44">
        <f>OVYLD1_!BO182*VLOOKUP(OVYLD2_!BO$4,'[1]INTERNAL PARAMETERS-1'!$B$5:$J$44,5,FALSE)*VLOOKUP(OVYLD2_!BO$4,'[1]INTERNAL PARAMETERS-1'!$B$5:$J$44,6,FALSE)*VLOOKUP(OVYLD2_!BO$4,'[1]INTERNAL PARAMETERS-1'!$B$5:$J$44,3,FALSE) + OVYLD1_!BO182*(1-VLOOKUP(OVYLD2_!BO$4,'[1]INTERNAL PARAMETERS-1'!$B$5:$J$44,5,FALSE))*VLOOKUP(OVYLD2_!BO$4,'[1]INTERNAL PARAMETERS-1'!$B$5:$J$44,8,FALSE)*VLOOKUP(OVYLD2_!BO$4,'[1]INTERNAL PARAMETERS-1'!$B$5:$J$44,3,FALSE)</f>
        <v>5.0142141954445114E-2</v>
      </c>
      <c r="BP182" s="44">
        <f>OVYLD1_!BP182*VLOOKUP(OVYLD2_!BP$4,'[1]INTERNAL PARAMETERS-1'!$B$5:$J$44,5,FALSE)*VLOOKUP(OVYLD2_!BP$4,'[1]INTERNAL PARAMETERS-1'!$B$5:$J$44,6,FALSE)*VLOOKUP(OVYLD2_!BP$4,'[1]INTERNAL PARAMETERS-1'!$B$5:$J$44,3,FALSE) + OVYLD1_!BP182*(1-VLOOKUP(OVYLD2_!BP$4,'[1]INTERNAL PARAMETERS-1'!$B$5:$J$44,5,FALSE))*VLOOKUP(OVYLD2_!BP$4,'[1]INTERNAL PARAMETERS-1'!$B$5:$J$44,8,FALSE)*VLOOKUP(OVYLD2_!BP$4,'[1]INTERNAL PARAMETERS-1'!$B$5:$J$44,3,FALSE)</f>
        <v>1.1933398805215572E-3</v>
      </c>
      <c r="BQ182" s="44">
        <f>OVYLD1_!BQ182*VLOOKUP(OVYLD2_!BQ$4,'[1]INTERNAL PARAMETERS-1'!$B$5:$J$44,5,FALSE)*VLOOKUP(OVYLD2_!BQ$4,'[1]INTERNAL PARAMETERS-1'!$B$5:$J$44,6,FALSE)*VLOOKUP(OVYLD2_!BQ$4,'[1]INTERNAL PARAMETERS-1'!$B$5:$J$44,3,FALSE) + OVYLD1_!BQ182*(1-VLOOKUP(OVYLD2_!BQ$4,'[1]INTERNAL PARAMETERS-1'!$B$5:$J$44,5,FALSE))*VLOOKUP(OVYLD2_!BQ$4,'[1]INTERNAL PARAMETERS-1'!$B$5:$J$44,8,FALSE)*VLOOKUP(OVYLD2_!BQ$4,'[1]INTERNAL PARAMETERS-1'!$B$5:$J$44,3,FALSE)</f>
        <v>0.1551675710067251</v>
      </c>
      <c r="BR182" s="44">
        <f>OVYLD1_!BR182*VLOOKUP(OVYLD2_!BR$4,'[1]INTERNAL PARAMETERS-1'!$B$5:$J$44,5,FALSE)*VLOOKUP(OVYLD2_!BR$4,'[1]INTERNAL PARAMETERS-1'!$B$5:$J$44,6,FALSE)*VLOOKUP(OVYLD2_!BR$4,'[1]INTERNAL PARAMETERS-1'!$B$5:$J$44,3,FALSE) + OVYLD1_!BR182*(1-VLOOKUP(OVYLD2_!BR$4,'[1]INTERNAL PARAMETERS-1'!$B$5:$J$44,5,FALSE))*VLOOKUP(OVYLD2_!BR$4,'[1]INTERNAL PARAMETERS-1'!$B$5:$J$44,8,FALSE)*VLOOKUP(OVYLD2_!BR$4,'[1]INTERNAL PARAMETERS-1'!$B$5:$J$44,3,FALSE)</f>
        <v>3.9920448918166034E-3</v>
      </c>
      <c r="BS182" s="44">
        <f>OVYLD1_!BS182*VLOOKUP(OVYLD2_!BS$4,'[1]INTERNAL PARAMETERS-1'!$B$5:$J$44,5,FALSE)*VLOOKUP(OVYLD2_!BS$4,'[1]INTERNAL PARAMETERS-1'!$B$5:$J$44,6,FALSE)*VLOOKUP(OVYLD2_!BS$4,'[1]INTERNAL PARAMETERS-1'!$B$5:$J$44,3,FALSE) + OVYLD1_!BS182*(1-VLOOKUP(OVYLD2_!BS$4,'[1]INTERNAL PARAMETERS-1'!$B$5:$J$44,5,FALSE))*VLOOKUP(OVYLD2_!BS$4,'[1]INTERNAL PARAMETERS-1'!$B$5:$J$44,8,FALSE)*VLOOKUP(OVYLD2_!BS$4,'[1]INTERNAL PARAMETERS-1'!$B$5:$J$44,3,FALSE)</f>
        <v>5.0251252772999814E-4</v>
      </c>
      <c r="BT182" s="44">
        <f>OVYLD1_!BT182*VLOOKUP(OVYLD2_!BT$4,'[1]INTERNAL PARAMETERS-1'!$B$5:$J$44,5,FALSE)*VLOOKUP(OVYLD2_!BT$4,'[1]INTERNAL PARAMETERS-1'!$B$5:$J$44,6,FALSE)*VLOOKUP(OVYLD2_!BT$4,'[1]INTERNAL PARAMETERS-1'!$B$5:$J$44,3,FALSE) + OVYLD1_!BT182*(1-VLOOKUP(OVYLD2_!BT$4,'[1]INTERNAL PARAMETERS-1'!$B$5:$J$44,5,FALSE))*VLOOKUP(OVYLD2_!BT$4,'[1]INTERNAL PARAMETERS-1'!$B$5:$J$44,8,FALSE)*VLOOKUP(OVYLD2_!BT$4,'[1]INTERNAL PARAMETERS-1'!$B$5:$J$44,3,FALSE)</f>
        <v>0</v>
      </c>
      <c r="BU182" s="44">
        <f>OVYLD1_!BU182*VLOOKUP(OVYLD2_!BU$4,'[1]INTERNAL PARAMETERS-1'!$B$5:$J$44,5,FALSE)*VLOOKUP(OVYLD2_!BU$4,'[1]INTERNAL PARAMETERS-1'!$B$5:$J$44,6,FALSE)*VLOOKUP(OVYLD2_!BU$4,'[1]INTERNAL PARAMETERS-1'!$B$5:$J$44,3,FALSE) + OVYLD1_!BU182*(1-VLOOKUP(OVYLD2_!BU$4,'[1]INTERNAL PARAMETERS-1'!$B$5:$J$44,5,FALSE))*VLOOKUP(OVYLD2_!BU$4,'[1]INTERNAL PARAMETERS-1'!$B$5:$J$44,8,FALSE)*VLOOKUP(OVYLD2_!BU$4,'[1]INTERNAL PARAMETERS-1'!$B$5:$J$44,3,FALSE)</f>
        <v>0</v>
      </c>
      <c r="BV182" s="44">
        <f>OVYLD1_!BV182*VLOOKUP(OVYLD2_!BV$4,'[1]INTERNAL PARAMETERS-1'!$B$5:$J$44,5,FALSE)*VLOOKUP(OVYLD2_!BV$4,'[1]INTERNAL PARAMETERS-1'!$B$5:$J$44,6,FALSE)*VLOOKUP(OVYLD2_!BV$4,'[1]INTERNAL PARAMETERS-1'!$B$5:$J$44,3,FALSE) + OVYLD1_!BV182*(1-VLOOKUP(OVYLD2_!BV$4,'[1]INTERNAL PARAMETERS-1'!$B$5:$J$44,5,FALSE))*VLOOKUP(OVYLD2_!BV$4,'[1]INTERNAL PARAMETERS-1'!$B$5:$J$44,8,FALSE)*VLOOKUP(OVYLD2_!BV$4,'[1]INTERNAL PARAMETERS-1'!$B$5:$J$44,3,FALSE)</f>
        <v>0</v>
      </c>
      <c r="BW182" s="44">
        <f>OVYLD1_!BW182*VLOOKUP(OVYLD2_!BW$4,'[1]INTERNAL PARAMETERS-1'!$B$5:$J$44,5,FALSE)*VLOOKUP(OVYLD2_!BW$4,'[1]INTERNAL PARAMETERS-1'!$B$5:$J$44,6,FALSE)*VLOOKUP(OVYLD2_!BW$4,'[1]INTERNAL PARAMETERS-1'!$B$5:$J$44,3,FALSE) + OVYLD1_!BW182*(1-VLOOKUP(OVYLD2_!BW$4,'[1]INTERNAL PARAMETERS-1'!$B$5:$J$44,5,FALSE))*VLOOKUP(OVYLD2_!BW$4,'[1]INTERNAL PARAMETERS-1'!$B$5:$J$44,8,FALSE)*VLOOKUP(OVYLD2_!BW$4,'[1]INTERNAL PARAMETERS-1'!$B$5:$J$44,3,FALSE)</f>
        <v>0</v>
      </c>
      <c r="BX182" s="44">
        <f>OVYLD1_!BX182*VLOOKUP(OVYLD2_!BX$4,'[1]INTERNAL PARAMETERS-1'!$B$5:$J$44,5,FALSE)*VLOOKUP(OVYLD2_!BX$4,'[1]INTERNAL PARAMETERS-1'!$B$5:$J$44,6,FALSE)*VLOOKUP(OVYLD2_!BX$4,'[1]INTERNAL PARAMETERS-1'!$B$5:$J$44,3,FALSE) + OVYLD1_!BX182*(1-VLOOKUP(OVYLD2_!BX$4,'[1]INTERNAL PARAMETERS-1'!$B$5:$J$44,5,FALSE))*VLOOKUP(OVYLD2_!BX$4,'[1]INTERNAL PARAMETERS-1'!$B$5:$J$44,8,FALSE)*VLOOKUP(OVYLD2_!BX$4,'[1]INTERNAL PARAMETERS-1'!$B$5:$J$44,3,FALSE)</f>
        <v>0</v>
      </c>
      <c r="BY182" s="44">
        <f>OVYLD1_!BY182*VLOOKUP(OVYLD2_!BY$4,'[1]INTERNAL PARAMETERS-1'!$B$5:$J$44,5,FALSE)*VLOOKUP(OVYLD2_!BY$4,'[1]INTERNAL PARAMETERS-1'!$B$5:$J$44,6,FALSE)*VLOOKUP(OVYLD2_!BY$4,'[1]INTERNAL PARAMETERS-1'!$B$5:$J$44,3,FALSE) + OVYLD1_!BY182*(1-VLOOKUP(OVYLD2_!BY$4,'[1]INTERNAL PARAMETERS-1'!$B$5:$J$44,5,FALSE))*VLOOKUP(OVYLD2_!BY$4,'[1]INTERNAL PARAMETERS-1'!$B$5:$J$44,8,FALSE)*VLOOKUP(OVYLD2_!BY$4,'[1]INTERNAL PARAMETERS-1'!$B$5:$J$44,3,FALSE)</f>
        <v>0</v>
      </c>
      <c r="BZ182" s="44">
        <f>OVYLD1_!BZ182*VLOOKUP(OVYLD2_!BZ$4,'[1]INTERNAL PARAMETERS-1'!$B$5:$J$44,5,FALSE)*VLOOKUP(OVYLD2_!BZ$4,'[1]INTERNAL PARAMETERS-1'!$B$5:$J$44,6,FALSE)*VLOOKUP(OVYLD2_!BZ$4,'[1]INTERNAL PARAMETERS-1'!$B$5:$J$44,3,FALSE) + OVYLD1_!BZ182*(1-VLOOKUP(OVYLD2_!BZ$4,'[1]INTERNAL PARAMETERS-1'!$B$5:$J$44,5,FALSE))*VLOOKUP(OVYLD2_!BZ$4,'[1]INTERNAL PARAMETERS-1'!$B$5:$J$44,8,FALSE)*VLOOKUP(OVYLD2_!BZ$4,'[1]INTERNAL PARAMETERS-1'!$B$5:$J$44,3,FALSE)</f>
        <v>1.3477721003537585E-4</v>
      </c>
      <c r="CA182" s="44">
        <f>OVYLD1_!CA182*VLOOKUP(OVYLD2_!CA$4,'[1]INTERNAL PARAMETERS-1'!$B$5:$J$44,5,FALSE)*VLOOKUP(OVYLD2_!CA$4,'[1]INTERNAL PARAMETERS-1'!$B$5:$J$44,6,FALSE)*VLOOKUP(OVYLD2_!CA$4,'[1]INTERNAL PARAMETERS-1'!$B$5:$J$44,3,FALSE) + OVYLD1_!CA182*(1-VLOOKUP(OVYLD2_!CA$4,'[1]INTERNAL PARAMETERS-1'!$B$5:$J$44,5,FALSE))*VLOOKUP(OVYLD2_!CA$4,'[1]INTERNAL PARAMETERS-1'!$B$5:$J$44,8,FALSE)*VLOOKUP(OVYLD2_!CA$4,'[1]INTERNAL PARAMETERS-1'!$B$5:$J$44,3,FALSE)</f>
        <v>0</v>
      </c>
      <c r="CB182" s="44">
        <f>OVYLD1_!CB182*VLOOKUP(OVYLD2_!CB$4,'[1]INTERNAL PARAMETERS-1'!$B$5:$J$44,5,FALSE)*VLOOKUP(OVYLD2_!CB$4,'[1]INTERNAL PARAMETERS-1'!$B$5:$J$44,6,FALSE)*VLOOKUP(OVYLD2_!CB$4,'[1]INTERNAL PARAMETERS-1'!$B$5:$J$44,3,FALSE) + OVYLD1_!CB182*(1-VLOOKUP(OVYLD2_!CB$4,'[1]INTERNAL PARAMETERS-1'!$B$5:$J$44,5,FALSE))*VLOOKUP(OVYLD2_!CB$4,'[1]INTERNAL PARAMETERS-1'!$B$5:$J$44,8,FALSE)*VLOOKUP(OVYLD2_!CB$4,'[1]INTERNAL PARAMETERS-1'!$B$5:$J$44,3,FALSE)</f>
        <v>0</v>
      </c>
      <c r="CC182" s="44">
        <f>OVYLD1_!CC182*VLOOKUP(OVYLD2_!CC$4,'[1]INTERNAL PARAMETERS-1'!$B$5:$J$44,5,FALSE)*VLOOKUP(OVYLD2_!CC$4,'[1]INTERNAL PARAMETERS-1'!$B$5:$J$44,6,FALSE)*VLOOKUP(OVYLD2_!CC$4,'[1]INTERNAL PARAMETERS-1'!$B$5:$J$44,3,FALSE) + OVYLD1_!CC182*(1-VLOOKUP(OVYLD2_!CC$4,'[1]INTERNAL PARAMETERS-1'!$B$5:$J$44,5,FALSE))*VLOOKUP(OVYLD2_!CC$4,'[1]INTERNAL PARAMETERS-1'!$B$5:$J$44,8,FALSE)*VLOOKUP(OVYLD2_!CC$4,'[1]INTERNAL PARAMETERS-1'!$B$5:$J$44,3,FALSE)</f>
        <v>4.4925736678458621E-4</v>
      </c>
      <c r="CD182" s="44">
        <f>OVYLD1_!CD182*VLOOKUP(OVYLD2_!CD$4,'[1]INTERNAL PARAMETERS-1'!$B$5:$J$44,5,FALSE)*VLOOKUP(OVYLD2_!CD$4,'[1]INTERNAL PARAMETERS-1'!$B$5:$J$44,6,FALSE)*VLOOKUP(OVYLD2_!CD$4,'[1]INTERNAL PARAMETERS-1'!$B$5:$J$44,3,FALSE) + OVYLD1_!CD182*(1-VLOOKUP(OVYLD2_!CD$4,'[1]INTERNAL PARAMETERS-1'!$B$5:$J$44,5,FALSE))*VLOOKUP(OVYLD2_!CD$4,'[1]INTERNAL PARAMETERS-1'!$B$5:$J$44,8,FALSE)*VLOOKUP(OVYLD2_!CD$4,'[1]INTERNAL PARAMETERS-1'!$B$5:$J$44,3,FALSE)</f>
        <v>1.9842220907367123E-3</v>
      </c>
      <c r="CE182" s="44">
        <f>OVYLD1_!CE182*VLOOKUP(OVYLD2_!CE$4,'[1]INTERNAL PARAMETERS-1'!$B$5:$J$44,5,FALSE)*VLOOKUP(OVYLD2_!CE$4,'[1]INTERNAL PARAMETERS-1'!$B$5:$J$44,6,FALSE)*VLOOKUP(OVYLD2_!CE$4,'[1]INTERNAL PARAMETERS-1'!$B$5:$J$44,3,FALSE) + OVYLD1_!CE182*(1-VLOOKUP(OVYLD2_!CE$4,'[1]INTERNAL PARAMETERS-1'!$B$5:$J$44,5,FALSE))*VLOOKUP(OVYLD2_!CE$4,'[1]INTERNAL PARAMETERS-1'!$B$5:$J$44,8,FALSE)*VLOOKUP(OVYLD2_!CE$4,'[1]INTERNAL PARAMETERS-1'!$B$5:$J$44,3,FALSE)</f>
        <v>3.6239810200608554E-3</v>
      </c>
      <c r="CF182" s="44">
        <f>OVYLD1_!CF182*VLOOKUP(OVYLD2_!CF$4,'[1]INTERNAL PARAMETERS-1'!$B$5:$J$44,5,FALSE)*VLOOKUP(OVYLD2_!CF$4,'[1]INTERNAL PARAMETERS-1'!$B$5:$J$44,6,FALSE)*VLOOKUP(OVYLD2_!CF$4,'[1]INTERNAL PARAMETERS-1'!$B$5:$J$44,3,FALSE) + OVYLD1_!CF182*(1-VLOOKUP(OVYLD2_!CF$4,'[1]INTERNAL PARAMETERS-1'!$B$5:$J$44,5,FALSE))*VLOOKUP(OVYLD2_!CF$4,'[1]INTERNAL PARAMETERS-1'!$B$5:$J$44,8,FALSE)*VLOOKUP(OVYLD2_!CF$4,'[1]INTERNAL PARAMETERS-1'!$B$5:$J$44,3,FALSE)</f>
        <v>3.7377276963630099E-3</v>
      </c>
      <c r="CG182" s="44">
        <f>OVYLD1_!CG182*VLOOKUP(OVYLD2_!CG$4,'[1]INTERNAL PARAMETERS-1'!$B$5:$J$44,5,FALSE)*VLOOKUP(OVYLD2_!CG$4,'[1]INTERNAL PARAMETERS-1'!$B$5:$J$44,6,FALSE)*VLOOKUP(OVYLD2_!CG$4,'[1]INTERNAL PARAMETERS-1'!$B$5:$J$44,3,FALSE) + OVYLD1_!CG182*(1-VLOOKUP(OVYLD2_!CG$4,'[1]INTERNAL PARAMETERS-1'!$B$5:$J$44,5,FALSE))*VLOOKUP(OVYLD2_!CG$4,'[1]INTERNAL PARAMETERS-1'!$B$5:$J$44,8,FALSE)*VLOOKUP(OVYLD2_!CG$4,'[1]INTERNAL PARAMETERS-1'!$B$5:$J$44,3,FALSE)</f>
        <v>1.6514694394194449E-4</v>
      </c>
      <c r="CH182" s="43">
        <f>OVYLD1_!CH182*VLOOKUP(OVYLD2_!CH$4,'[1]INTERNAL PARAMETERS-1'!$B$5:$J$44,5,FALSE)*VLOOKUP(OVYLD2_!CH$4,'[1]INTERNAL PARAMETERS-1'!$B$5:$J$44,6,FALSE)*VLOOKUP(OVYLD2_!CH$4,'[1]INTERNAL PARAMETERS-1'!$B$5:$J$44,3,FALSE) + OVYLD1_!CH182*(1-VLOOKUP(OVYLD2_!CH$4,'[1]INTERNAL PARAMETERS-1'!$B$5:$J$44,5,FALSE))*VLOOKUP(OVYLD2_!CH$4,'[1]INTERNAL PARAMETERS-1'!$B$5:$J$44,8,FALSE)*VLOOKUP(OVYLD2_!CH$4,'[1]INTERNAL PARAMETERS-1'!$B$5:$J$44,3,FALSE)</f>
        <v>0</v>
      </c>
      <c r="CJ182" s="45">
        <f t="shared" si="4"/>
        <v>15.564045650919542</v>
      </c>
      <c r="CK182" s="43">
        <f t="shared" si="5"/>
        <v>4.1428377719185017</v>
      </c>
    </row>
    <row r="183" spans="2:89" x14ac:dyDescent="0.5">
      <c r="B183" s="58" t="s">
        <v>8</v>
      </c>
      <c r="C183" s="57" t="s">
        <v>63</v>
      </c>
      <c r="D183" s="57" t="s">
        <v>64</v>
      </c>
      <c r="E183" s="128">
        <f>OVERALL2021!AI183</f>
        <v>127.96879224142215</v>
      </c>
      <c r="F183" s="56">
        <f>'[1]INTERNAL PARAMETERS-1'!M21</f>
        <v>9.3150000000000013</v>
      </c>
      <c r="G183" s="45">
        <f>OVYLD1_!G183*VLOOKUP(OVYLD2_!G$4,'[1]INTERNAL PARAMETERS-1'!$B$5:$J$44,5,FALSE)*VLOOKUP(OVYLD2_!G$4,'[1]INTERNAL PARAMETERS-1'!$B$5:$J$44,7,FALSE)*OVYLD2_!$F183 + OVYLD1_!G183*(1-VLOOKUP(OVYLD2_!G$4,'[1]INTERNAL PARAMETERS-1'!$B$5:$J$44,5,FALSE))*VLOOKUP(OVYLD2_!G$4,'[1]INTERNAL PARAMETERS-1'!$B$5:$J$44,9,FALSE)*OVYLD2_!$F183</f>
        <v>0.92502367680933362</v>
      </c>
      <c r="H183" s="44">
        <f>OVYLD1_!H183*VLOOKUP(OVYLD2_!H$4,'[1]INTERNAL PARAMETERS-1'!$B$5:$J$44,5,FALSE)*VLOOKUP(OVYLD2_!H$4,'[1]INTERNAL PARAMETERS-1'!$B$5:$J$44,7,FALSE)*OVYLD2_!$F183 + OVYLD1_!H183*(1-VLOOKUP(OVYLD2_!H$4,'[1]INTERNAL PARAMETERS-1'!$B$5:$J$44,5,FALSE))*VLOOKUP(OVYLD2_!H$4,'[1]INTERNAL PARAMETERS-1'!$B$5:$J$44,9,FALSE)*OVYLD2_!$F183</f>
        <v>0.77480283322527455</v>
      </c>
      <c r="I183" s="44">
        <f>OVYLD1_!I183*VLOOKUP(OVYLD2_!I$4,'[1]INTERNAL PARAMETERS-1'!$B$5:$J$44,5,FALSE)*VLOOKUP(OVYLD2_!I$4,'[1]INTERNAL PARAMETERS-1'!$B$5:$J$44,7,FALSE)*OVYLD2_!$F183 + OVYLD1_!I183*(1-VLOOKUP(OVYLD2_!I$4,'[1]INTERNAL PARAMETERS-1'!$B$5:$J$44,5,FALSE))*VLOOKUP(OVYLD2_!I$4,'[1]INTERNAL PARAMETERS-1'!$B$5:$J$44,9,FALSE)*OVYLD2_!$F183</f>
        <v>2.1510352345720678</v>
      </c>
      <c r="J183" s="44">
        <f>OVYLD1_!J183*VLOOKUP(OVYLD2_!J$4,'[1]INTERNAL PARAMETERS-1'!$B$5:$J$44,5,FALSE)*VLOOKUP(OVYLD2_!J$4,'[1]INTERNAL PARAMETERS-1'!$B$5:$J$44,7,FALSE)*OVYLD2_!$F183 + OVYLD1_!J183*(1-VLOOKUP(OVYLD2_!J$4,'[1]INTERNAL PARAMETERS-1'!$B$5:$J$44,5,FALSE))*VLOOKUP(OVYLD2_!J$4,'[1]INTERNAL PARAMETERS-1'!$B$5:$J$44,9,FALSE)*OVYLD2_!$F183</f>
        <v>0</v>
      </c>
      <c r="K183" s="44">
        <f>OVYLD1_!K183*VLOOKUP(OVYLD2_!K$4,'[1]INTERNAL PARAMETERS-1'!$B$5:$J$44,5,FALSE)*VLOOKUP(OVYLD2_!K$4,'[1]INTERNAL PARAMETERS-1'!$B$5:$J$44,7,FALSE)*OVYLD2_!$F183 + OVYLD1_!K183*(1-VLOOKUP(OVYLD2_!K$4,'[1]INTERNAL PARAMETERS-1'!$B$5:$J$44,5,FALSE))*VLOOKUP(OVYLD2_!K$4,'[1]INTERNAL PARAMETERS-1'!$B$5:$J$44,9,FALSE)*OVYLD2_!$F183</f>
        <v>0</v>
      </c>
      <c r="L183" s="44">
        <f>OVYLD1_!L183*VLOOKUP(OVYLD2_!L$4,'[1]INTERNAL PARAMETERS-1'!$B$5:$J$44,5,FALSE)*VLOOKUP(OVYLD2_!L$4,'[1]INTERNAL PARAMETERS-1'!$B$5:$J$44,7,FALSE)*OVYLD2_!$F183 + OVYLD1_!L183*(1-VLOOKUP(OVYLD2_!L$4,'[1]INTERNAL PARAMETERS-1'!$B$5:$J$44,5,FALSE))*VLOOKUP(OVYLD2_!L$4,'[1]INTERNAL PARAMETERS-1'!$B$5:$J$44,9,FALSE)*OVYLD2_!$F183</f>
        <v>0</v>
      </c>
      <c r="M183" s="44">
        <f>OVYLD1_!M183*VLOOKUP(OVYLD2_!M$4,'[1]INTERNAL PARAMETERS-1'!$B$5:$J$44,5,FALSE)*VLOOKUP(OVYLD2_!M$4,'[1]INTERNAL PARAMETERS-1'!$B$5:$J$44,7,FALSE)*OVYLD2_!$F183 + OVYLD1_!M183*(1-VLOOKUP(OVYLD2_!M$4,'[1]INTERNAL PARAMETERS-1'!$B$5:$J$44,5,FALSE))*VLOOKUP(OVYLD2_!M$4,'[1]INTERNAL PARAMETERS-1'!$B$5:$J$44,9,FALSE)*OVYLD2_!$F183</f>
        <v>0.79856013213267951</v>
      </c>
      <c r="N183" s="44">
        <f>OVYLD1_!N183*VLOOKUP(OVYLD2_!N$4,'[1]INTERNAL PARAMETERS-1'!$B$5:$J$44,5,FALSE)*VLOOKUP(OVYLD2_!N$4,'[1]INTERNAL PARAMETERS-1'!$B$5:$J$44,7,FALSE)*OVYLD2_!$F183 + OVYLD1_!N183*(1-VLOOKUP(OVYLD2_!N$4,'[1]INTERNAL PARAMETERS-1'!$B$5:$J$44,5,FALSE))*VLOOKUP(OVYLD2_!N$4,'[1]INTERNAL PARAMETERS-1'!$B$5:$J$44,9,FALSE)*OVYLD2_!$F183</f>
        <v>9.554025435129232E-3</v>
      </c>
      <c r="O183" s="44">
        <f>OVYLD1_!O183*VLOOKUP(OVYLD2_!O$4,'[1]INTERNAL PARAMETERS-1'!$B$5:$J$44,5,FALSE)*VLOOKUP(OVYLD2_!O$4,'[1]INTERNAL PARAMETERS-1'!$B$5:$J$44,7,FALSE)*OVYLD2_!$F183 + OVYLD1_!O183*(1-VLOOKUP(OVYLD2_!O$4,'[1]INTERNAL PARAMETERS-1'!$B$5:$J$44,5,FALSE))*VLOOKUP(OVYLD2_!O$4,'[1]INTERNAL PARAMETERS-1'!$B$5:$J$44,9,FALSE)*OVYLD2_!$F183</f>
        <v>0</v>
      </c>
      <c r="P183" s="44">
        <f>OVYLD1_!P183*VLOOKUP(OVYLD2_!P$4,'[1]INTERNAL PARAMETERS-1'!$B$5:$J$44,5,FALSE)*VLOOKUP(OVYLD2_!P$4,'[1]INTERNAL PARAMETERS-1'!$B$5:$J$44,7,FALSE)*OVYLD2_!$F183 + OVYLD1_!P183*(1-VLOOKUP(OVYLD2_!P$4,'[1]INTERNAL PARAMETERS-1'!$B$5:$J$44,5,FALSE))*VLOOKUP(OVYLD2_!P$4,'[1]INTERNAL PARAMETERS-1'!$B$5:$J$44,9,FALSE)*OVYLD2_!$F183</f>
        <v>0</v>
      </c>
      <c r="Q183" s="44">
        <f>OVYLD1_!Q183*VLOOKUP(OVYLD2_!Q$4,'[1]INTERNAL PARAMETERS-1'!$B$5:$J$44,5,FALSE)*VLOOKUP(OVYLD2_!Q$4,'[1]INTERNAL PARAMETERS-1'!$B$5:$J$44,7,FALSE)*OVYLD2_!$F183 + OVYLD1_!Q183*(1-VLOOKUP(OVYLD2_!Q$4,'[1]INTERNAL PARAMETERS-1'!$B$5:$J$44,5,FALSE))*VLOOKUP(OVYLD2_!Q$4,'[1]INTERNAL PARAMETERS-1'!$B$5:$J$44,9,FALSE)*OVYLD2_!$F183</f>
        <v>0</v>
      </c>
      <c r="R183" s="44">
        <f>OVYLD1_!R183*VLOOKUP(OVYLD2_!R$4,'[1]INTERNAL PARAMETERS-1'!$B$5:$J$44,5,FALSE)*VLOOKUP(OVYLD2_!R$4,'[1]INTERNAL PARAMETERS-1'!$B$5:$J$44,7,FALSE)*OVYLD2_!$F183 + OVYLD1_!R183*(1-VLOOKUP(OVYLD2_!R$4,'[1]INTERNAL PARAMETERS-1'!$B$5:$J$44,5,FALSE))*VLOOKUP(OVYLD2_!R$4,'[1]INTERNAL PARAMETERS-1'!$B$5:$J$44,9,FALSE)*OVYLD2_!$F183</f>
        <v>8.3766282950545577E-3</v>
      </c>
      <c r="S183" s="44">
        <f>OVYLD1_!S183*VLOOKUP(OVYLD2_!S$4,'[1]INTERNAL PARAMETERS-1'!$B$5:$J$44,5,FALSE)*VLOOKUP(OVYLD2_!S$4,'[1]INTERNAL PARAMETERS-1'!$B$5:$J$44,7,FALSE)*OVYLD2_!$F183 + OVYLD1_!S183*(1-VLOOKUP(OVYLD2_!S$4,'[1]INTERNAL PARAMETERS-1'!$B$5:$J$44,5,FALSE))*VLOOKUP(OVYLD2_!S$4,'[1]INTERNAL PARAMETERS-1'!$B$5:$J$44,9,FALSE)*OVYLD2_!$F183</f>
        <v>0.16301367818816309</v>
      </c>
      <c r="T183" s="44">
        <f>OVYLD1_!T183*VLOOKUP(OVYLD2_!T$4,'[1]INTERNAL PARAMETERS-1'!$B$5:$J$44,5,FALSE)*VLOOKUP(OVYLD2_!T$4,'[1]INTERNAL PARAMETERS-1'!$B$5:$J$44,7,FALSE)*OVYLD2_!$F183 + OVYLD1_!T183*(1-VLOOKUP(OVYLD2_!T$4,'[1]INTERNAL PARAMETERS-1'!$B$5:$J$44,5,FALSE))*VLOOKUP(OVYLD2_!T$4,'[1]INTERNAL PARAMETERS-1'!$B$5:$J$44,9,FALSE)*OVYLD2_!$F183</f>
        <v>7.8527314178237287E-2</v>
      </c>
      <c r="U183" s="44">
        <f>OVYLD1_!U183*VLOOKUP(OVYLD2_!U$4,'[1]INTERNAL PARAMETERS-1'!$B$5:$J$44,5,FALSE)*VLOOKUP(OVYLD2_!U$4,'[1]INTERNAL PARAMETERS-1'!$B$5:$J$44,7,FALSE)*OVYLD2_!$F183 + OVYLD1_!U183*(1-VLOOKUP(OVYLD2_!U$4,'[1]INTERNAL PARAMETERS-1'!$B$5:$J$44,5,FALSE))*VLOOKUP(OVYLD2_!U$4,'[1]INTERNAL PARAMETERS-1'!$B$5:$J$44,9,FALSE)*OVYLD2_!$F183</f>
        <v>2.3661280947311739E-2</v>
      </c>
      <c r="V183" s="44">
        <f>OVYLD1_!V183*VLOOKUP(OVYLD2_!V$4,'[1]INTERNAL PARAMETERS-1'!$B$5:$J$44,5,FALSE)*VLOOKUP(OVYLD2_!V$4,'[1]INTERNAL PARAMETERS-1'!$B$5:$J$44,7,FALSE)*OVYLD2_!$F183 + OVYLD1_!V183*(1-VLOOKUP(OVYLD2_!V$4,'[1]INTERNAL PARAMETERS-1'!$B$5:$J$44,5,FALSE))*VLOOKUP(OVYLD2_!V$4,'[1]INTERNAL PARAMETERS-1'!$B$5:$J$44,9,FALSE)*OVYLD2_!$F183</f>
        <v>0.22301503324378541</v>
      </c>
      <c r="W183" s="44">
        <f>OVYLD1_!W183*VLOOKUP(OVYLD2_!W$4,'[1]INTERNAL PARAMETERS-1'!$B$5:$J$44,5,FALSE)*VLOOKUP(OVYLD2_!W$4,'[1]INTERNAL PARAMETERS-1'!$B$5:$J$44,7,FALSE)*OVYLD2_!$F183 + OVYLD1_!W183*(1-VLOOKUP(OVYLD2_!W$4,'[1]INTERNAL PARAMETERS-1'!$B$5:$J$44,5,FALSE))*VLOOKUP(OVYLD2_!W$4,'[1]INTERNAL PARAMETERS-1'!$B$5:$J$44,9,FALSE)*OVYLD2_!$F183</f>
        <v>0</v>
      </c>
      <c r="X183" s="44">
        <f>OVYLD1_!X183*VLOOKUP(OVYLD2_!X$4,'[1]INTERNAL PARAMETERS-1'!$B$5:$J$44,5,FALSE)*VLOOKUP(OVYLD2_!X$4,'[1]INTERNAL PARAMETERS-1'!$B$5:$J$44,7,FALSE)*OVYLD2_!$F183 + OVYLD1_!X183*(1-VLOOKUP(OVYLD2_!X$4,'[1]INTERNAL PARAMETERS-1'!$B$5:$J$44,5,FALSE))*VLOOKUP(OVYLD2_!X$4,'[1]INTERNAL PARAMETERS-1'!$B$5:$J$44,9,FALSE)*OVYLD2_!$F183</f>
        <v>0</v>
      </c>
      <c r="Y183" s="44">
        <f>OVYLD1_!Y183*VLOOKUP(OVYLD2_!Y$4,'[1]INTERNAL PARAMETERS-1'!$B$5:$J$44,5,FALSE)*VLOOKUP(OVYLD2_!Y$4,'[1]INTERNAL PARAMETERS-1'!$B$5:$J$44,7,FALSE)*OVYLD2_!$F183 + OVYLD1_!Y183*(1-VLOOKUP(OVYLD2_!Y$4,'[1]INTERNAL PARAMETERS-1'!$B$5:$J$44,5,FALSE))*VLOOKUP(OVYLD2_!Y$4,'[1]INTERNAL PARAMETERS-1'!$B$5:$J$44,9,FALSE)*OVYLD2_!$F183</f>
        <v>0</v>
      </c>
      <c r="Z183" s="44">
        <f>OVYLD1_!Z183*VLOOKUP(OVYLD2_!Z$4,'[1]INTERNAL PARAMETERS-1'!$B$5:$J$44,5,FALSE)*VLOOKUP(OVYLD2_!Z$4,'[1]INTERNAL PARAMETERS-1'!$B$5:$J$44,7,FALSE)*OVYLD2_!$F183 + OVYLD1_!Z183*(1-VLOOKUP(OVYLD2_!Z$4,'[1]INTERNAL PARAMETERS-1'!$B$5:$J$44,5,FALSE))*VLOOKUP(OVYLD2_!Z$4,'[1]INTERNAL PARAMETERS-1'!$B$5:$J$44,9,FALSE)*OVYLD2_!$F183</f>
        <v>0</v>
      </c>
      <c r="AA183" s="44">
        <f>OVYLD1_!AA183*VLOOKUP(OVYLD2_!AA$4,'[1]INTERNAL PARAMETERS-1'!$B$5:$J$44,5,FALSE)*VLOOKUP(OVYLD2_!AA$4,'[1]INTERNAL PARAMETERS-1'!$B$5:$J$44,7,FALSE)*OVYLD2_!$F183 + OVYLD1_!AA183*(1-VLOOKUP(OVYLD2_!AA$4,'[1]INTERNAL PARAMETERS-1'!$B$5:$J$44,5,FALSE))*VLOOKUP(OVYLD2_!AA$4,'[1]INTERNAL PARAMETERS-1'!$B$5:$J$44,9,FALSE)*OVYLD2_!$F183</f>
        <v>0</v>
      </c>
      <c r="AB183" s="44">
        <f>OVYLD1_!AB183*VLOOKUP(OVYLD2_!AB$4,'[1]INTERNAL PARAMETERS-1'!$B$5:$J$44,5,FALSE)*VLOOKUP(OVYLD2_!AB$4,'[1]INTERNAL PARAMETERS-1'!$B$5:$J$44,7,FALSE)*OVYLD2_!$F183 + OVYLD1_!AB183*(1-VLOOKUP(OVYLD2_!AB$4,'[1]INTERNAL PARAMETERS-1'!$B$5:$J$44,5,FALSE))*VLOOKUP(OVYLD2_!AB$4,'[1]INTERNAL PARAMETERS-1'!$B$5:$J$44,9,FALSE)*OVYLD2_!$F183</f>
        <v>0</v>
      </c>
      <c r="AC183" s="44">
        <f>OVYLD1_!AC183*VLOOKUP(OVYLD2_!AC$4,'[1]INTERNAL PARAMETERS-1'!$B$5:$J$44,5,FALSE)*VLOOKUP(OVYLD2_!AC$4,'[1]INTERNAL PARAMETERS-1'!$B$5:$J$44,7,FALSE)*OVYLD2_!$F183 + OVYLD1_!AC183*(1-VLOOKUP(OVYLD2_!AC$4,'[1]INTERNAL PARAMETERS-1'!$B$5:$J$44,5,FALSE))*VLOOKUP(OVYLD2_!AC$4,'[1]INTERNAL PARAMETERS-1'!$B$5:$J$44,9,FALSE)*OVYLD2_!$F183</f>
        <v>0</v>
      </c>
      <c r="AD183" s="44">
        <f>OVYLD1_!AD183*VLOOKUP(OVYLD2_!AD$4,'[1]INTERNAL PARAMETERS-1'!$B$5:$J$44,5,FALSE)*VLOOKUP(OVYLD2_!AD$4,'[1]INTERNAL PARAMETERS-1'!$B$5:$J$44,7,FALSE)*OVYLD2_!$F183 + OVYLD1_!AD183*(1-VLOOKUP(OVYLD2_!AD$4,'[1]INTERNAL PARAMETERS-1'!$B$5:$J$44,5,FALSE))*VLOOKUP(OVYLD2_!AD$4,'[1]INTERNAL PARAMETERS-1'!$B$5:$J$44,9,FALSE)*OVYLD2_!$F183</f>
        <v>0</v>
      </c>
      <c r="AE183" s="44">
        <f>OVYLD1_!AE183*VLOOKUP(OVYLD2_!AE$4,'[1]INTERNAL PARAMETERS-1'!$B$5:$J$44,5,FALSE)*VLOOKUP(OVYLD2_!AE$4,'[1]INTERNAL PARAMETERS-1'!$B$5:$J$44,7,FALSE)*OVYLD2_!$F183 + OVYLD1_!AE183*(1-VLOOKUP(OVYLD2_!AE$4,'[1]INTERNAL PARAMETERS-1'!$B$5:$J$44,5,FALSE))*VLOOKUP(OVYLD2_!AE$4,'[1]INTERNAL PARAMETERS-1'!$B$5:$J$44,9,FALSE)*OVYLD2_!$F183</f>
        <v>0</v>
      </c>
      <c r="AF183" s="44">
        <f>OVYLD1_!AF183*VLOOKUP(OVYLD2_!AF$4,'[1]INTERNAL PARAMETERS-1'!$B$5:$J$44,5,FALSE)*VLOOKUP(OVYLD2_!AF$4,'[1]INTERNAL PARAMETERS-1'!$B$5:$J$44,7,FALSE)*OVYLD2_!$F183 + OVYLD1_!AF183*(1-VLOOKUP(OVYLD2_!AF$4,'[1]INTERNAL PARAMETERS-1'!$B$5:$J$44,5,FALSE))*VLOOKUP(OVYLD2_!AF$4,'[1]INTERNAL PARAMETERS-1'!$B$5:$J$44,9,FALSE)*OVYLD2_!$F183</f>
        <v>0</v>
      </c>
      <c r="AG183" s="44">
        <f>OVYLD1_!AG183*VLOOKUP(OVYLD2_!AG$4,'[1]INTERNAL PARAMETERS-1'!$B$5:$J$44,5,FALSE)*VLOOKUP(OVYLD2_!AG$4,'[1]INTERNAL PARAMETERS-1'!$B$5:$J$44,7,FALSE)*OVYLD2_!$F183 + OVYLD1_!AG183*(1-VLOOKUP(OVYLD2_!AG$4,'[1]INTERNAL PARAMETERS-1'!$B$5:$J$44,5,FALSE))*VLOOKUP(OVYLD2_!AG$4,'[1]INTERNAL PARAMETERS-1'!$B$5:$J$44,9,FALSE)*OVYLD2_!$F183</f>
        <v>0</v>
      </c>
      <c r="AH183" s="44">
        <f>OVYLD1_!AH183*VLOOKUP(OVYLD2_!AH$4,'[1]INTERNAL PARAMETERS-1'!$B$5:$J$44,5,FALSE)*VLOOKUP(OVYLD2_!AH$4,'[1]INTERNAL PARAMETERS-1'!$B$5:$J$44,7,FALSE)*OVYLD2_!$F183 + OVYLD1_!AH183*(1-VLOOKUP(OVYLD2_!AH$4,'[1]INTERNAL PARAMETERS-1'!$B$5:$J$44,5,FALSE))*VLOOKUP(OVYLD2_!AH$4,'[1]INTERNAL PARAMETERS-1'!$B$5:$J$44,9,FALSE)*OVYLD2_!$F183</f>
        <v>0</v>
      </c>
      <c r="AI183" s="44">
        <f>OVYLD1_!AI183*VLOOKUP(OVYLD2_!AI$4,'[1]INTERNAL PARAMETERS-1'!$B$5:$J$44,5,FALSE)*VLOOKUP(OVYLD2_!AI$4,'[1]INTERNAL PARAMETERS-1'!$B$5:$J$44,7,FALSE)*OVYLD2_!$F183 + OVYLD1_!AI183*(1-VLOOKUP(OVYLD2_!AI$4,'[1]INTERNAL PARAMETERS-1'!$B$5:$J$44,5,FALSE))*VLOOKUP(OVYLD2_!AI$4,'[1]INTERNAL PARAMETERS-1'!$B$5:$J$44,9,FALSE)*OVYLD2_!$F183</f>
        <v>2.6176963422045495E-3</v>
      </c>
      <c r="AJ183" s="44">
        <f>OVYLD1_!AJ183*VLOOKUP(OVYLD2_!AJ$4,'[1]INTERNAL PARAMETERS-1'!$B$5:$J$44,5,FALSE)*VLOOKUP(OVYLD2_!AJ$4,'[1]INTERNAL PARAMETERS-1'!$B$5:$J$44,7,FALSE)*OVYLD2_!$F183 + OVYLD1_!AJ183*(1-VLOOKUP(OVYLD2_!AJ$4,'[1]INTERNAL PARAMETERS-1'!$B$5:$J$44,5,FALSE))*VLOOKUP(OVYLD2_!AJ$4,'[1]INTERNAL PARAMETERS-1'!$B$5:$J$44,9,FALSE)*OVYLD2_!$F183</f>
        <v>4.0831414024122027E-2</v>
      </c>
      <c r="AK183" s="44">
        <f>OVYLD1_!AK183*VLOOKUP(OVYLD2_!AK$4,'[1]INTERNAL PARAMETERS-1'!$B$5:$J$44,5,FALSE)*VLOOKUP(OVYLD2_!AK$4,'[1]INTERNAL PARAMETERS-1'!$B$5:$J$44,7,FALSE)*OVYLD2_!$F183 + OVYLD1_!AK183*(1-VLOOKUP(OVYLD2_!AK$4,'[1]INTERNAL PARAMETERS-1'!$B$5:$J$44,5,FALSE))*VLOOKUP(OVYLD2_!AK$4,'[1]INTERNAL PARAMETERS-1'!$B$5:$J$44,9,FALSE)*OVYLD2_!$F183</f>
        <v>0</v>
      </c>
      <c r="AL183" s="44">
        <f>OVYLD1_!AL183*VLOOKUP(OVYLD2_!AL$4,'[1]INTERNAL PARAMETERS-1'!$B$5:$J$44,5,FALSE)*VLOOKUP(OVYLD2_!AL$4,'[1]INTERNAL PARAMETERS-1'!$B$5:$J$44,7,FALSE)*OVYLD2_!$F183 + OVYLD1_!AL183*(1-VLOOKUP(OVYLD2_!AL$4,'[1]INTERNAL PARAMETERS-1'!$B$5:$J$44,5,FALSE))*VLOOKUP(OVYLD2_!AL$4,'[1]INTERNAL PARAMETERS-1'!$B$5:$J$44,9,FALSE)*OVYLD2_!$F183</f>
        <v>0</v>
      </c>
      <c r="AM183" s="44">
        <f>OVYLD1_!AM183*VLOOKUP(OVYLD2_!AM$4,'[1]INTERNAL PARAMETERS-1'!$B$5:$J$44,5,FALSE)*VLOOKUP(OVYLD2_!AM$4,'[1]INTERNAL PARAMETERS-1'!$B$5:$J$44,7,FALSE)*OVYLD2_!$F183 + OVYLD1_!AM183*(1-VLOOKUP(OVYLD2_!AM$4,'[1]INTERNAL PARAMETERS-1'!$B$5:$J$44,5,FALSE))*VLOOKUP(OVYLD2_!AM$4,'[1]INTERNAL PARAMETERS-1'!$B$5:$J$44,9,FALSE)*OVYLD2_!$F183</f>
        <v>0</v>
      </c>
      <c r="AN183" s="44">
        <f>OVYLD1_!AN183*VLOOKUP(OVYLD2_!AN$4,'[1]INTERNAL PARAMETERS-1'!$B$5:$J$44,5,FALSE)*VLOOKUP(OVYLD2_!AN$4,'[1]INTERNAL PARAMETERS-1'!$B$5:$J$44,7,FALSE)*OVYLD2_!$F183 + OVYLD1_!AN183*(1-VLOOKUP(OVYLD2_!AN$4,'[1]INTERNAL PARAMETERS-1'!$B$5:$J$44,5,FALSE))*VLOOKUP(OVYLD2_!AN$4,'[1]INTERNAL PARAMETERS-1'!$B$5:$J$44,9,FALSE)*OVYLD2_!$F183</f>
        <v>0</v>
      </c>
      <c r="AO183" s="44">
        <f>OVYLD1_!AO183*VLOOKUP(OVYLD2_!AO$4,'[1]INTERNAL PARAMETERS-1'!$B$5:$J$44,5,FALSE)*VLOOKUP(OVYLD2_!AO$4,'[1]INTERNAL PARAMETERS-1'!$B$5:$J$44,7,FALSE)*OVYLD2_!$F183 + OVYLD1_!AO183*(1-VLOOKUP(OVYLD2_!AO$4,'[1]INTERNAL PARAMETERS-1'!$B$5:$J$44,5,FALSE))*VLOOKUP(OVYLD2_!AO$4,'[1]INTERNAL PARAMETERS-1'!$B$5:$J$44,9,FALSE)*OVYLD2_!$F183</f>
        <v>0</v>
      </c>
      <c r="AP183" s="44">
        <f>OVYLD1_!AP183*VLOOKUP(OVYLD2_!AP$4,'[1]INTERNAL PARAMETERS-1'!$B$5:$J$44,5,FALSE)*VLOOKUP(OVYLD2_!AP$4,'[1]INTERNAL PARAMETERS-1'!$B$5:$J$44,7,FALSE)*OVYLD2_!$F183 + OVYLD1_!AP183*(1-VLOOKUP(OVYLD2_!AP$4,'[1]INTERNAL PARAMETERS-1'!$B$5:$J$44,5,FALSE))*VLOOKUP(OVYLD2_!AP$4,'[1]INTERNAL PARAMETERS-1'!$B$5:$J$44,9,FALSE)*OVYLD2_!$F183</f>
        <v>0</v>
      </c>
      <c r="AQ183" s="44">
        <f>OVYLD1_!AQ183*VLOOKUP(OVYLD2_!AQ$4,'[1]INTERNAL PARAMETERS-1'!$B$5:$J$44,5,FALSE)*VLOOKUP(OVYLD2_!AQ$4,'[1]INTERNAL PARAMETERS-1'!$B$5:$J$44,7,FALSE)*OVYLD2_!$F183 + OVYLD1_!AQ183*(1-VLOOKUP(OVYLD2_!AQ$4,'[1]INTERNAL PARAMETERS-1'!$B$5:$J$44,5,FALSE))*VLOOKUP(OVYLD2_!AQ$4,'[1]INTERNAL PARAMETERS-1'!$B$5:$J$44,9,FALSE)*OVYLD2_!$F183</f>
        <v>0</v>
      </c>
      <c r="AR183" s="44">
        <f>OVYLD1_!AR183*VLOOKUP(OVYLD2_!AR$4,'[1]INTERNAL PARAMETERS-1'!$B$5:$J$44,5,FALSE)*VLOOKUP(OVYLD2_!AR$4,'[1]INTERNAL PARAMETERS-1'!$B$5:$J$44,7,FALSE)*OVYLD2_!$F183 + OVYLD1_!AR183*(1-VLOOKUP(OVYLD2_!AR$4,'[1]INTERNAL PARAMETERS-1'!$B$5:$J$44,5,FALSE))*VLOOKUP(OVYLD2_!AR$4,'[1]INTERNAL PARAMETERS-1'!$B$5:$J$44,9,FALSE)*OVYLD2_!$F183</f>
        <v>0</v>
      </c>
      <c r="AS183" s="44">
        <f>OVYLD1_!AS183*VLOOKUP(OVYLD2_!AS$4,'[1]INTERNAL PARAMETERS-1'!$B$5:$J$44,5,FALSE)*VLOOKUP(OVYLD2_!AS$4,'[1]INTERNAL PARAMETERS-1'!$B$5:$J$44,7,FALSE)*OVYLD2_!$F183 + OVYLD1_!AS183*(1-VLOOKUP(OVYLD2_!AS$4,'[1]INTERNAL PARAMETERS-1'!$B$5:$J$44,5,FALSE))*VLOOKUP(OVYLD2_!AS$4,'[1]INTERNAL PARAMETERS-1'!$B$5:$J$44,9,FALSE)*OVYLD2_!$F183</f>
        <v>0</v>
      </c>
      <c r="AT183" s="43">
        <f>OVYLD1_!AT183*VLOOKUP(OVYLD2_!AT$4,'[1]INTERNAL PARAMETERS-1'!$B$5:$J$44,5,FALSE)*VLOOKUP(OVYLD2_!AT$4,'[1]INTERNAL PARAMETERS-1'!$B$5:$J$44,7,FALSE)*OVYLD2_!$F183 + OVYLD1_!AT183*(1-VLOOKUP(OVYLD2_!AT$4,'[1]INTERNAL PARAMETERS-1'!$B$5:$J$44,5,FALSE))*VLOOKUP(OVYLD2_!AT$4,'[1]INTERNAL PARAMETERS-1'!$B$5:$J$44,9,FALSE)*OVYLD2_!$F183</f>
        <v>0</v>
      </c>
      <c r="AU183" s="45">
        <f>OVYLD1_!AU183*VLOOKUP(OVYLD2_!AU$4,'[1]INTERNAL PARAMETERS-1'!$B$5:$J$44,5,FALSE)*VLOOKUP(OVYLD2_!AU$4,'[1]INTERNAL PARAMETERS-1'!$B$5:$J$44,6,FALSE)*VLOOKUP(OVYLD2_!AU$4,'[1]INTERNAL PARAMETERS-1'!$B$5:$J$44,3,FALSE) + OVYLD1_!AU183*(1-VLOOKUP(OVYLD2_!AU$4,'[1]INTERNAL PARAMETERS-1'!$B$5:$J$44,5,FALSE))*VLOOKUP(OVYLD2_!AU$4,'[1]INTERNAL PARAMETERS-1'!$B$5:$J$44,8,FALSE)*VLOOKUP(OVYLD2_!AU$4,'[1]INTERNAL PARAMETERS-1'!$B$5:$J$44,3,FALSE)</f>
        <v>0</v>
      </c>
      <c r="AV183" s="44">
        <f>OVYLD1_!AV183*VLOOKUP(OVYLD2_!AV$4,'[1]INTERNAL PARAMETERS-1'!$B$5:$J$44,5,FALSE)*VLOOKUP(OVYLD2_!AV$4,'[1]INTERNAL PARAMETERS-1'!$B$5:$J$44,6,FALSE)*VLOOKUP(OVYLD2_!AV$4,'[1]INTERNAL PARAMETERS-1'!$B$5:$J$44,3,FALSE) + OVYLD1_!AV183*(1-VLOOKUP(OVYLD2_!AV$4,'[1]INTERNAL PARAMETERS-1'!$B$5:$J$44,5,FALSE))*VLOOKUP(OVYLD2_!AV$4,'[1]INTERNAL PARAMETERS-1'!$B$5:$J$44,8,FALSE)*VLOOKUP(OVYLD2_!AV$4,'[1]INTERNAL PARAMETERS-1'!$B$5:$J$44,3,FALSE)</f>
        <v>0</v>
      </c>
      <c r="AW183" s="44">
        <f>OVYLD1_!AW183*VLOOKUP(OVYLD2_!AW$4,'[1]INTERNAL PARAMETERS-1'!$B$5:$J$44,5,FALSE)*VLOOKUP(OVYLD2_!AW$4,'[1]INTERNAL PARAMETERS-1'!$B$5:$J$44,6,FALSE)*VLOOKUP(OVYLD2_!AW$4,'[1]INTERNAL PARAMETERS-1'!$B$5:$J$44,3,FALSE) + OVYLD1_!AW183*(1-VLOOKUP(OVYLD2_!AW$4,'[1]INTERNAL PARAMETERS-1'!$B$5:$J$44,5,FALSE))*VLOOKUP(OVYLD2_!AW$4,'[1]INTERNAL PARAMETERS-1'!$B$5:$J$44,8,FALSE)*VLOOKUP(OVYLD2_!AW$4,'[1]INTERNAL PARAMETERS-1'!$B$5:$J$44,3,FALSE)</f>
        <v>0.27264398400281864</v>
      </c>
      <c r="AX183" s="44">
        <f>OVYLD1_!AX183*VLOOKUP(OVYLD2_!AX$4,'[1]INTERNAL PARAMETERS-1'!$B$5:$J$44,5,FALSE)*VLOOKUP(OVYLD2_!AX$4,'[1]INTERNAL PARAMETERS-1'!$B$5:$J$44,6,FALSE)*VLOOKUP(OVYLD2_!AX$4,'[1]INTERNAL PARAMETERS-1'!$B$5:$J$44,3,FALSE) + OVYLD1_!AX183*(1-VLOOKUP(OVYLD2_!AX$4,'[1]INTERNAL PARAMETERS-1'!$B$5:$J$44,5,FALSE))*VLOOKUP(OVYLD2_!AX$4,'[1]INTERNAL PARAMETERS-1'!$B$5:$J$44,8,FALSE)*VLOOKUP(OVYLD2_!AX$4,'[1]INTERNAL PARAMETERS-1'!$B$5:$J$44,3,FALSE)</f>
        <v>0</v>
      </c>
      <c r="AY183" s="44">
        <f>OVYLD1_!AY183*VLOOKUP(OVYLD2_!AY$4,'[1]INTERNAL PARAMETERS-1'!$B$5:$J$44,5,FALSE)*VLOOKUP(OVYLD2_!AY$4,'[1]INTERNAL PARAMETERS-1'!$B$5:$J$44,6,FALSE)*VLOOKUP(OVYLD2_!AY$4,'[1]INTERNAL PARAMETERS-1'!$B$5:$J$44,3,FALSE) + OVYLD1_!AY183*(1-VLOOKUP(OVYLD2_!AY$4,'[1]INTERNAL PARAMETERS-1'!$B$5:$J$44,5,FALSE))*VLOOKUP(OVYLD2_!AY$4,'[1]INTERNAL PARAMETERS-1'!$B$5:$J$44,8,FALSE)*VLOOKUP(OVYLD2_!AY$4,'[1]INTERNAL PARAMETERS-1'!$B$5:$J$44,3,FALSE)</f>
        <v>0</v>
      </c>
      <c r="AZ183" s="44">
        <f>OVYLD1_!AZ183*VLOOKUP(OVYLD2_!AZ$4,'[1]INTERNAL PARAMETERS-1'!$B$5:$J$44,5,FALSE)*VLOOKUP(OVYLD2_!AZ$4,'[1]INTERNAL PARAMETERS-1'!$B$5:$J$44,6,FALSE)*VLOOKUP(OVYLD2_!AZ$4,'[1]INTERNAL PARAMETERS-1'!$B$5:$J$44,3,FALSE) + OVYLD1_!AZ183*(1-VLOOKUP(OVYLD2_!AZ$4,'[1]INTERNAL PARAMETERS-1'!$B$5:$J$44,5,FALSE))*VLOOKUP(OVYLD2_!AZ$4,'[1]INTERNAL PARAMETERS-1'!$B$5:$J$44,8,FALSE)*VLOOKUP(OVYLD2_!AZ$4,'[1]INTERNAL PARAMETERS-1'!$B$5:$J$44,3,FALSE)</f>
        <v>0</v>
      </c>
      <c r="BA183" s="44">
        <f>OVYLD1_!BA183*VLOOKUP(OVYLD2_!BA$4,'[1]INTERNAL PARAMETERS-1'!$B$5:$J$44,5,FALSE)*VLOOKUP(OVYLD2_!BA$4,'[1]INTERNAL PARAMETERS-1'!$B$5:$J$44,6,FALSE)*VLOOKUP(OVYLD2_!BA$4,'[1]INTERNAL PARAMETERS-1'!$B$5:$J$44,3,FALSE) + OVYLD1_!BA183*(1-VLOOKUP(OVYLD2_!BA$4,'[1]INTERNAL PARAMETERS-1'!$B$5:$J$44,5,FALSE))*VLOOKUP(OVYLD2_!BA$4,'[1]INTERNAL PARAMETERS-1'!$B$5:$J$44,8,FALSE)*VLOOKUP(OVYLD2_!BA$4,'[1]INTERNAL PARAMETERS-1'!$B$5:$J$44,3,FALSE)</f>
        <v>1.0116959932254526</v>
      </c>
      <c r="BB183" s="44">
        <f>OVYLD1_!BB183*VLOOKUP(OVYLD2_!BB$4,'[1]INTERNAL PARAMETERS-1'!$B$5:$J$44,5,FALSE)*VLOOKUP(OVYLD2_!BB$4,'[1]INTERNAL PARAMETERS-1'!$B$5:$J$44,6,FALSE)*VLOOKUP(OVYLD2_!BB$4,'[1]INTERNAL PARAMETERS-1'!$B$5:$J$44,3,FALSE) + OVYLD1_!BB183*(1-VLOOKUP(OVYLD2_!BB$4,'[1]INTERNAL PARAMETERS-1'!$B$5:$J$44,5,FALSE))*VLOOKUP(OVYLD2_!BB$4,'[1]INTERNAL PARAMETERS-1'!$B$5:$J$44,8,FALSE)*VLOOKUP(OVYLD2_!BB$4,'[1]INTERNAL PARAMETERS-1'!$B$5:$J$44,3,FALSE)</f>
        <v>6.0407388480647257E-2</v>
      </c>
      <c r="BC183" s="44">
        <f>OVYLD1_!BC183*VLOOKUP(OVYLD2_!BC$4,'[1]INTERNAL PARAMETERS-1'!$B$5:$J$44,5,FALSE)*VLOOKUP(OVYLD2_!BC$4,'[1]INTERNAL PARAMETERS-1'!$B$5:$J$44,6,FALSE)*VLOOKUP(OVYLD2_!BC$4,'[1]INTERNAL PARAMETERS-1'!$B$5:$J$44,3,FALSE) + OVYLD1_!BC183*(1-VLOOKUP(OVYLD2_!BC$4,'[1]INTERNAL PARAMETERS-1'!$B$5:$J$44,5,FALSE))*VLOOKUP(OVYLD2_!BC$4,'[1]INTERNAL PARAMETERS-1'!$B$5:$J$44,8,FALSE)*VLOOKUP(OVYLD2_!BC$4,'[1]INTERNAL PARAMETERS-1'!$B$5:$J$44,3,FALSE)</f>
        <v>0.1460887305611496</v>
      </c>
      <c r="BD183" s="44">
        <f>OVYLD1_!BD183*VLOOKUP(OVYLD2_!BD$4,'[1]INTERNAL PARAMETERS-1'!$B$5:$J$44,5,FALSE)*VLOOKUP(OVYLD2_!BD$4,'[1]INTERNAL PARAMETERS-1'!$B$5:$J$44,6,FALSE)*VLOOKUP(OVYLD2_!BD$4,'[1]INTERNAL PARAMETERS-1'!$B$5:$J$44,3,FALSE) + OVYLD1_!BD183*(1-VLOOKUP(OVYLD2_!BD$4,'[1]INTERNAL PARAMETERS-1'!$B$5:$J$44,5,FALSE))*VLOOKUP(OVYLD2_!BD$4,'[1]INTERNAL PARAMETERS-1'!$B$5:$J$44,8,FALSE)*VLOOKUP(OVYLD2_!BD$4,'[1]INTERNAL PARAMETERS-1'!$B$5:$J$44,3,FALSE)</f>
        <v>1.4960974973142948E-2</v>
      </c>
      <c r="BE183" s="44">
        <f>OVYLD1_!BE183*VLOOKUP(OVYLD2_!BE$4,'[1]INTERNAL PARAMETERS-1'!$B$5:$J$44,5,FALSE)*VLOOKUP(OVYLD2_!BE$4,'[1]INTERNAL PARAMETERS-1'!$B$5:$J$44,6,FALSE)*VLOOKUP(OVYLD2_!BE$4,'[1]INTERNAL PARAMETERS-1'!$B$5:$J$44,3,FALSE) + OVYLD1_!BE183*(1-VLOOKUP(OVYLD2_!BE$4,'[1]INTERNAL PARAMETERS-1'!$B$5:$J$44,5,FALSE))*VLOOKUP(OVYLD2_!BE$4,'[1]INTERNAL PARAMETERS-1'!$B$5:$J$44,8,FALSE)*VLOOKUP(OVYLD2_!BE$4,'[1]INTERNAL PARAMETERS-1'!$B$5:$J$44,3,FALSE)</f>
        <v>0.31003639003650357</v>
      </c>
      <c r="BF183" s="44">
        <f>OVYLD1_!BF183*VLOOKUP(OVYLD2_!BF$4,'[1]INTERNAL PARAMETERS-1'!$B$5:$J$44,5,FALSE)*VLOOKUP(OVYLD2_!BF$4,'[1]INTERNAL PARAMETERS-1'!$B$5:$J$44,6,FALSE)*VLOOKUP(OVYLD2_!BF$4,'[1]INTERNAL PARAMETERS-1'!$B$5:$J$44,3,FALSE) + OVYLD1_!BF183*(1-VLOOKUP(OVYLD2_!BF$4,'[1]INTERNAL PARAMETERS-1'!$B$5:$J$44,5,FALSE))*VLOOKUP(OVYLD2_!BF$4,'[1]INTERNAL PARAMETERS-1'!$B$5:$J$44,8,FALSE)*VLOOKUP(OVYLD2_!BF$4,'[1]INTERNAL PARAMETERS-1'!$B$5:$J$44,3,FALSE)</f>
        <v>0</v>
      </c>
      <c r="BG183" s="44">
        <f>OVYLD1_!BG183*VLOOKUP(OVYLD2_!BG$4,'[1]INTERNAL PARAMETERS-1'!$B$5:$J$44,5,FALSE)*VLOOKUP(OVYLD2_!BG$4,'[1]INTERNAL PARAMETERS-1'!$B$5:$J$44,6,FALSE)*VLOOKUP(OVYLD2_!BG$4,'[1]INTERNAL PARAMETERS-1'!$B$5:$J$44,3,FALSE) + OVYLD1_!BG183*(1-VLOOKUP(OVYLD2_!BG$4,'[1]INTERNAL PARAMETERS-1'!$B$5:$J$44,5,FALSE))*VLOOKUP(OVYLD2_!BG$4,'[1]INTERNAL PARAMETERS-1'!$B$5:$J$44,8,FALSE)*VLOOKUP(OVYLD2_!BG$4,'[1]INTERNAL PARAMETERS-1'!$B$5:$J$44,3,FALSE)</f>
        <v>2.6099697862339032E-2</v>
      </c>
      <c r="BH183" s="44">
        <f>OVYLD1_!BH183*VLOOKUP(OVYLD2_!BH$4,'[1]INTERNAL PARAMETERS-1'!$B$5:$J$44,5,FALSE)*VLOOKUP(OVYLD2_!BH$4,'[1]INTERNAL PARAMETERS-1'!$B$5:$J$44,6,FALSE)*VLOOKUP(OVYLD2_!BH$4,'[1]INTERNAL PARAMETERS-1'!$B$5:$J$44,3,FALSE) + OVYLD1_!BH183*(1-VLOOKUP(OVYLD2_!BH$4,'[1]INTERNAL PARAMETERS-1'!$B$5:$J$44,5,FALSE))*VLOOKUP(OVYLD2_!BH$4,'[1]INTERNAL PARAMETERS-1'!$B$5:$J$44,8,FALSE)*VLOOKUP(OVYLD2_!BH$4,'[1]INTERNAL PARAMETERS-1'!$B$5:$J$44,3,FALSE)</f>
        <v>2.6173434478952995E-4</v>
      </c>
      <c r="BI183" s="44">
        <f>OVYLD1_!BI183*VLOOKUP(OVYLD2_!BI$4,'[1]INTERNAL PARAMETERS-1'!$B$5:$J$44,5,FALSE)*VLOOKUP(OVYLD2_!BI$4,'[1]INTERNAL PARAMETERS-1'!$B$5:$J$44,6,FALSE)*VLOOKUP(OVYLD2_!BI$4,'[1]INTERNAL PARAMETERS-1'!$B$5:$J$44,3,FALSE) + OVYLD1_!BI183*(1-VLOOKUP(OVYLD2_!BI$4,'[1]INTERNAL PARAMETERS-1'!$B$5:$J$44,5,FALSE))*VLOOKUP(OVYLD2_!BI$4,'[1]INTERNAL PARAMETERS-1'!$B$5:$J$44,8,FALSE)*VLOOKUP(OVYLD2_!BI$4,'[1]INTERNAL PARAMETERS-1'!$B$5:$J$44,3,FALSE)</f>
        <v>0</v>
      </c>
      <c r="BJ183" s="44">
        <f>OVYLD1_!BJ183*VLOOKUP(OVYLD2_!BJ$4,'[1]INTERNAL PARAMETERS-1'!$B$5:$J$44,5,FALSE)*VLOOKUP(OVYLD2_!BJ$4,'[1]INTERNAL PARAMETERS-1'!$B$5:$J$44,6,FALSE)*VLOOKUP(OVYLD2_!BJ$4,'[1]INTERNAL PARAMETERS-1'!$B$5:$J$44,3,FALSE) + OVYLD1_!BJ183*(1-VLOOKUP(OVYLD2_!BJ$4,'[1]INTERNAL PARAMETERS-1'!$B$5:$J$44,5,FALSE))*VLOOKUP(OVYLD2_!BJ$4,'[1]INTERNAL PARAMETERS-1'!$B$5:$J$44,8,FALSE)*VLOOKUP(OVYLD2_!BJ$4,'[1]INTERNAL PARAMETERS-1'!$B$5:$J$44,3,FALSE)</f>
        <v>1.448616172112104E-2</v>
      </c>
      <c r="BK183" s="44">
        <f>OVYLD1_!BK183*VLOOKUP(OVYLD2_!BK$4,'[1]INTERNAL PARAMETERS-1'!$B$5:$J$44,5,FALSE)*VLOOKUP(OVYLD2_!BK$4,'[1]INTERNAL PARAMETERS-1'!$B$5:$J$44,6,FALSE)*VLOOKUP(OVYLD2_!BK$4,'[1]INTERNAL PARAMETERS-1'!$B$5:$J$44,3,FALSE) + OVYLD1_!BK183*(1-VLOOKUP(OVYLD2_!BK$4,'[1]INTERNAL PARAMETERS-1'!$B$5:$J$44,5,FALSE))*VLOOKUP(OVYLD2_!BK$4,'[1]INTERNAL PARAMETERS-1'!$B$5:$J$44,8,FALSE)*VLOOKUP(OVYLD2_!BK$4,'[1]INTERNAL PARAMETERS-1'!$B$5:$J$44,3,FALSE)</f>
        <v>1.241231378624044E-2</v>
      </c>
      <c r="BL183" s="44">
        <f>OVYLD1_!BL183*VLOOKUP(OVYLD2_!BL$4,'[1]INTERNAL PARAMETERS-1'!$B$5:$J$44,5,FALSE)*VLOOKUP(OVYLD2_!BL$4,'[1]INTERNAL PARAMETERS-1'!$B$5:$J$44,6,FALSE)*VLOOKUP(OVYLD2_!BL$4,'[1]INTERNAL PARAMETERS-1'!$B$5:$J$44,3,FALSE) + OVYLD1_!BL183*(1-VLOOKUP(OVYLD2_!BL$4,'[1]INTERNAL PARAMETERS-1'!$B$5:$J$44,5,FALSE))*VLOOKUP(OVYLD2_!BL$4,'[1]INTERNAL PARAMETERS-1'!$B$5:$J$44,8,FALSE)*VLOOKUP(OVYLD2_!BL$4,'[1]INTERNAL PARAMETERS-1'!$B$5:$J$44,3,FALSE)</f>
        <v>5.2263183674250348E-2</v>
      </c>
      <c r="BM183" s="44">
        <f>OVYLD1_!BM183*VLOOKUP(OVYLD2_!BM$4,'[1]INTERNAL PARAMETERS-1'!$B$5:$J$44,5,FALSE)*VLOOKUP(OVYLD2_!BM$4,'[1]INTERNAL PARAMETERS-1'!$B$5:$J$44,6,FALSE)*VLOOKUP(OVYLD2_!BM$4,'[1]INTERNAL PARAMETERS-1'!$B$5:$J$44,3,FALSE) + OVYLD1_!BM183*(1-VLOOKUP(OVYLD2_!BM$4,'[1]INTERNAL PARAMETERS-1'!$B$5:$J$44,5,FALSE))*VLOOKUP(OVYLD2_!BM$4,'[1]INTERNAL PARAMETERS-1'!$B$5:$J$44,8,FALSE)*VLOOKUP(OVYLD2_!BM$4,'[1]INTERNAL PARAMETERS-1'!$B$5:$J$44,3,FALSE)</f>
        <v>3.8606916177853265E-2</v>
      </c>
      <c r="BN183" s="44">
        <f>OVYLD1_!BN183*VLOOKUP(OVYLD2_!BN$4,'[1]INTERNAL PARAMETERS-1'!$B$5:$J$44,5,FALSE)*VLOOKUP(OVYLD2_!BN$4,'[1]INTERNAL PARAMETERS-1'!$B$5:$J$44,6,FALSE)*VLOOKUP(OVYLD2_!BN$4,'[1]INTERNAL PARAMETERS-1'!$B$5:$J$44,3,FALSE) + OVYLD1_!BN183*(1-VLOOKUP(OVYLD2_!BN$4,'[1]INTERNAL PARAMETERS-1'!$B$5:$J$44,5,FALSE))*VLOOKUP(OVYLD2_!BN$4,'[1]INTERNAL PARAMETERS-1'!$B$5:$J$44,8,FALSE)*VLOOKUP(OVYLD2_!BN$4,'[1]INTERNAL PARAMETERS-1'!$B$5:$J$44,3,FALSE)</f>
        <v>3.0691440220822045E-2</v>
      </c>
      <c r="BO183" s="44">
        <f>OVYLD1_!BO183*VLOOKUP(OVYLD2_!BO$4,'[1]INTERNAL PARAMETERS-1'!$B$5:$J$44,5,FALSE)*VLOOKUP(OVYLD2_!BO$4,'[1]INTERNAL PARAMETERS-1'!$B$5:$J$44,6,FALSE)*VLOOKUP(OVYLD2_!BO$4,'[1]INTERNAL PARAMETERS-1'!$B$5:$J$44,3,FALSE) + OVYLD1_!BO183*(1-VLOOKUP(OVYLD2_!BO$4,'[1]INTERNAL PARAMETERS-1'!$B$5:$J$44,5,FALSE))*VLOOKUP(OVYLD2_!BO$4,'[1]INTERNAL PARAMETERS-1'!$B$5:$J$44,8,FALSE)*VLOOKUP(OVYLD2_!BO$4,'[1]INTERNAL PARAMETERS-1'!$B$5:$J$44,3,FALSE)</f>
        <v>2.1020357512565212E-2</v>
      </c>
      <c r="BP183" s="44">
        <f>OVYLD1_!BP183*VLOOKUP(OVYLD2_!BP$4,'[1]INTERNAL PARAMETERS-1'!$B$5:$J$44,5,FALSE)*VLOOKUP(OVYLD2_!BP$4,'[1]INTERNAL PARAMETERS-1'!$B$5:$J$44,6,FALSE)*VLOOKUP(OVYLD2_!BP$4,'[1]INTERNAL PARAMETERS-1'!$B$5:$J$44,3,FALSE) + OVYLD1_!BP183*(1-VLOOKUP(OVYLD2_!BP$4,'[1]INTERNAL PARAMETERS-1'!$B$5:$J$44,5,FALSE))*VLOOKUP(OVYLD2_!BP$4,'[1]INTERNAL PARAMETERS-1'!$B$5:$J$44,8,FALSE)*VLOOKUP(OVYLD2_!BP$4,'[1]INTERNAL PARAMETERS-1'!$B$5:$J$44,3,FALSE)</f>
        <v>1.0201477667986668E-3</v>
      </c>
      <c r="BQ183" s="44">
        <f>OVYLD1_!BQ183*VLOOKUP(OVYLD2_!BQ$4,'[1]INTERNAL PARAMETERS-1'!$B$5:$J$44,5,FALSE)*VLOOKUP(OVYLD2_!BQ$4,'[1]INTERNAL PARAMETERS-1'!$B$5:$J$44,6,FALSE)*VLOOKUP(OVYLD2_!BQ$4,'[1]INTERNAL PARAMETERS-1'!$B$5:$J$44,3,FALSE) + OVYLD1_!BQ183*(1-VLOOKUP(OVYLD2_!BQ$4,'[1]INTERNAL PARAMETERS-1'!$B$5:$J$44,5,FALSE))*VLOOKUP(OVYLD2_!BQ$4,'[1]INTERNAL PARAMETERS-1'!$B$5:$J$44,8,FALSE)*VLOOKUP(OVYLD2_!BQ$4,'[1]INTERNAL PARAMETERS-1'!$B$5:$J$44,3,FALSE)</f>
        <v>7.1595212596016616E-2</v>
      </c>
      <c r="BR183" s="44">
        <f>OVYLD1_!BR183*VLOOKUP(OVYLD2_!BR$4,'[1]INTERNAL PARAMETERS-1'!$B$5:$J$44,5,FALSE)*VLOOKUP(OVYLD2_!BR$4,'[1]INTERNAL PARAMETERS-1'!$B$5:$J$44,6,FALSE)*VLOOKUP(OVYLD2_!BR$4,'[1]INTERNAL PARAMETERS-1'!$B$5:$J$44,3,FALSE) + OVYLD1_!BR183*(1-VLOOKUP(OVYLD2_!BR$4,'[1]INTERNAL PARAMETERS-1'!$B$5:$J$44,5,FALSE))*VLOOKUP(OVYLD2_!BR$4,'[1]INTERNAL PARAMETERS-1'!$B$5:$J$44,8,FALSE)*VLOOKUP(OVYLD2_!BR$4,'[1]INTERNAL PARAMETERS-1'!$B$5:$J$44,3,FALSE)</f>
        <v>2.6504015445364521E-3</v>
      </c>
      <c r="BS183" s="44">
        <f>OVYLD1_!BS183*VLOOKUP(OVYLD2_!BS$4,'[1]INTERNAL PARAMETERS-1'!$B$5:$J$44,5,FALSE)*VLOOKUP(OVYLD2_!BS$4,'[1]INTERNAL PARAMETERS-1'!$B$5:$J$44,6,FALSE)*VLOOKUP(OVYLD2_!BS$4,'[1]INTERNAL PARAMETERS-1'!$B$5:$J$44,3,FALSE) + OVYLD1_!BS183*(1-VLOOKUP(OVYLD2_!BS$4,'[1]INTERNAL PARAMETERS-1'!$B$5:$J$44,5,FALSE))*VLOOKUP(OVYLD2_!BS$4,'[1]INTERNAL PARAMETERS-1'!$B$5:$J$44,8,FALSE)*VLOOKUP(OVYLD2_!BS$4,'[1]INTERNAL PARAMETERS-1'!$B$5:$J$44,3,FALSE)</f>
        <v>2.8389031316565716E-4</v>
      </c>
      <c r="BT183" s="44">
        <f>OVYLD1_!BT183*VLOOKUP(OVYLD2_!BT$4,'[1]INTERNAL PARAMETERS-1'!$B$5:$J$44,5,FALSE)*VLOOKUP(OVYLD2_!BT$4,'[1]INTERNAL PARAMETERS-1'!$B$5:$J$44,6,FALSE)*VLOOKUP(OVYLD2_!BT$4,'[1]INTERNAL PARAMETERS-1'!$B$5:$J$44,3,FALSE) + OVYLD1_!BT183*(1-VLOOKUP(OVYLD2_!BT$4,'[1]INTERNAL PARAMETERS-1'!$B$5:$J$44,5,FALSE))*VLOOKUP(OVYLD2_!BT$4,'[1]INTERNAL PARAMETERS-1'!$B$5:$J$44,8,FALSE)*VLOOKUP(OVYLD2_!BT$4,'[1]INTERNAL PARAMETERS-1'!$B$5:$J$44,3,FALSE)</f>
        <v>0</v>
      </c>
      <c r="BU183" s="44">
        <f>OVYLD1_!BU183*VLOOKUP(OVYLD2_!BU$4,'[1]INTERNAL PARAMETERS-1'!$B$5:$J$44,5,FALSE)*VLOOKUP(OVYLD2_!BU$4,'[1]INTERNAL PARAMETERS-1'!$B$5:$J$44,6,FALSE)*VLOOKUP(OVYLD2_!BU$4,'[1]INTERNAL PARAMETERS-1'!$B$5:$J$44,3,FALSE) + OVYLD1_!BU183*(1-VLOOKUP(OVYLD2_!BU$4,'[1]INTERNAL PARAMETERS-1'!$B$5:$J$44,5,FALSE))*VLOOKUP(OVYLD2_!BU$4,'[1]INTERNAL PARAMETERS-1'!$B$5:$J$44,8,FALSE)*VLOOKUP(OVYLD2_!BU$4,'[1]INTERNAL PARAMETERS-1'!$B$5:$J$44,3,FALSE)</f>
        <v>0</v>
      </c>
      <c r="BV183" s="44">
        <f>OVYLD1_!BV183*VLOOKUP(OVYLD2_!BV$4,'[1]INTERNAL PARAMETERS-1'!$B$5:$J$44,5,FALSE)*VLOOKUP(OVYLD2_!BV$4,'[1]INTERNAL PARAMETERS-1'!$B$5:$J$44,6,FALSE)*VLOOKUP(OVYLD2_!BV$4,'[1]INTERNAL PARAMETERS-1'!$B$5:$J$44,3,FALSE) + OVYLD1_!BV183*(1-VLOOKUP(OVYLD2_!BV$4,'[1]INTERNAL PARAMETERS-1'!$B$5:$J$44,5,FALSE))*VLOOKUP(OVYLD2_!BV$4,'[1]INTERNAL PARAMETERS-1'!$B$5:$J$44,8,FALSE)*VLOOKUP(OVYLD2_!BV$4,'[1]INTERNAL PARAMETERS-1'!$B$5:$J$44,3,FALSE)</f>
        <v>0</v>
      </c>
      <c r="BW183" s="44">
        <f>OVYLD1_!BW183*VLOOKUP(OVYLD2_!BW$4,'[1]INTERNAL PARAMETERS-1'!$B$5:$J$44,5,FALSE)*VLOOKUP(OVYLD2_!BW$4,'[1]INTERNAL PARAMETERS-1'!$B$5:$J$44,6,FALSE)*VLOOKUP(OVYLD2_!BW$4,'[1]INTERNAL PARAMETERS-1'!$B$5:$J$44,3,FALSE) + OVYLD1_!BW183*(1-VLOOKUP(OVYLD2_!BW$4,'[1]INTERNAL PARAMETERS-1'!$B$5:$J$44,5,FALSE))*VLOOKUP(OVYLD2_!BW$4,'[1]INTERNAL PARAMETERS-1'!$B$5:$J$44,8,FALSE)*VLOOKUP(OVYLD2_!BW$4,'[1]INTERNAL PARAMETERS-1'!$B$5:$J$44,3,FALSE)</f>
        <v>0</v>
      </c>
      <c r="BX183" s="44">
        <f>OVYLD1_!BX183*VLOOKUP(OVYLD2_!BX$4,'[1]INTERNAL PARAMETERS-1'!$B$5:$J$44,5,FALSE)*VLOOKUP(OVYLD2_!BX$4,'[1]INTERNAL PARAMETERS-1'!$B$5:$J$44,6,FALSE)*VLOOKUP(OVYLD2_!BX$4,'[1]INTERNAL PARAMETERS-1'!$B$5:$J$44,3,FALSE) + OVYLD1_!BX183*(1-VLOOKUP(OVYLD2_!BX$4,'[1]INTERNAL PARAMETERS-1'!$B$5:$J$44,5,FALSE))*VLOOKUP(OVYLD2_!BX$4,'[1]INTERNAL PARAMETERS-1'!$B$5:$J$44,8,FALSE)*VLOOKUP(OVYLD2_!BX$4,'[1]INTERNAL PARAMETERS-1'!$B$5:$J$44,3,FALSE)</f>
        <v>0</v>
      </c>
      <c r="BY183" s="44">
        <f>OVYLD1_!BY183*VLOOKUP(OVYLD2_!BY$4,'[1]INTERNAL PARAMETERS-1'!$B$5:$J$44,5,FALSE)*VLOOKUP(OVYLD2_!BY$4,'[1]INTERNAL PARAMETERS-1'!$B$5:$J$44,6,FALSE)*VLOOKUP(OVYLD2_!BY$4,'[1]INTERNAL PARAMETERS-1'!$B$5:$J$44,3,FALSE) + OVYLD1_!BY183*(1-VLOOKUP(OVYLD2_!BY$4,'[1]INTERNAL PARAMETERS-1'!$B$5:$J$44,5,FALSE))*VLOOKUP(OVYLD2_!BY$4,'[1]INTERNAL PARAMETERS-1'!$B$5:$J$44,8,FALSE)*VLOOKUP(OVYLD2_!BY$4,'[1]INTERNAL PARAMETERS-1'!$B$5:$J$44,3,FALSE)</f>
        <v>0</v>
      </c>
      <c r="BZ183" s="44">
        <f>OVYLD1_!BZ183*VLOOKUP(OVYLD2_!BZ$4,'[1]INTERNAL PARAMETERS-1'!$B$5:$J$44,5,FALSE)*VLOOKUP(OVYLD2_!BZ$4,'[1]INTERNAL PARAMETERS-1'!$B$5:$J$44,6,FALSE)*VLOOKUP(OVYLD2_!BZ$4,'[1]INTERNAL PARAMETERS-1'!$B$5:$J$44,3,FALSE) + OVYLD1_!BZ183*(1-VLOOKUP(OVYLD2_!BZ$4,'[1]INTERNAL PARAMETERS-1'!$B$5:$J$44,5,FALSE))*VLOOKUP(OVYLD2_!BZ$4,'[1]INTERNAL PARAMETERS-1'!$B$5:$J$44,8,FALSE)*VLOOKUP(OVYLD2_!BZ$4,'[1]INTERNAL PARAMETERS-1'!$B$5:$J$44,3,FALSE)</f>
        <v>3.1021779439207153E-5</v>
      </c>
      <c r="CA183" s="44">
        <f>OVYLD1_!CA183*VLOOKUP(OVYLD2_!CA$4,'[1]INTERNAL PARAMETERS-1'!$B$5:$J$44,5,FALSE)*VLOOKUP(OVYLD2_!CA$4,'[1]INTERNAL PARAMETERS-1'!$B$5:$J$44,6,FALSE)*VLOOKUP(OVYLD2_!CA$4,'[1]INTERNAL PARAMETERS-1'!$B$5:$J$44,3,FALSE) + OVYLD1_!CA183*(1-VLOOKUP(OVYLD2_!CA$4,'[1]INTERNAL PARAMETERS-1'!$B$5:$J$44,5,FALSE))*VLOOKUP(OVYLD2_!CA$4,'[1]INTERNAL PARAMETERS-1'!$B$5:$J$44,8,FALSE)*VLOOKUP(OVYLD2_!CA$4,'[1]INTERNAL PARAMETERS-1'!$B$5:$J$44,3,FALSE)</f>
        <v>0</v>
      </c>
      <c r="CB183" s="44">
        <f>OVYLD1_!CB183*VLOOKUP(OVYLD2_!CB$4,'[1]INTERNAL PARAMETERS-1'!$B$5:$J$44,5,FALSE)*VLOOKUP(OVYLD2_!CB$4,'[1]INTERNAL PARAMETERS-1'!$B$5:$J$44,6,FALSE)*VLOOKUP(OVYLD2_!CB$4,'[1]INTERNAL PARAMETERS-1'!$B$5:$J$44,3,FALSE) + OVYLD1_!CB183*(1-VLOOKUP(OVYLD2_!CB$4,'[1]INTERNAL PARAMETERS-1'!$B$5:$J$44,5,FALSE))*VLOOKUP(OVYLD2_!CB$4,'[1]INTERNAL PARAMETERS-1'!$B$5:$J$44,8,FALSE)*VLOOKUP(OVYLD2_!CB$4,'[1]INTERNAL PARAMETERS-1'!$B$5:$J$44,3,FALSE)</f>
        <v>0</v>
      </c>
      <c r="CC183" s="44">
        <f>OVYLD1_!CC183*VLOOKUP(OVYLD2_!CC$4,'[1]INTERNAL PARAMETERS-1'!$B$5:$J$44,5,FALSE)*VLOOKUP(OVYLD2_!CC$4,'[1]INTERNAL PARAMETERS-1'!$B$5:$J$44,6,FALSE)*VLOOKUP(OVYLD2_!CC$4,'[1]INTERNAL PARAMETERS-1'!$B$5:$J$44,3,FALSE) + OVYLD1_!CC183*(1-VLOOKUP(OVYLD2_!CC$4,'[1]INTERNAL PARAMETERS-1'!$B$5:$J$44,5,FALSE))*VLOOKUP(OVYLD2_!CC$4,'[1]INTERNAL PARAMETERS-1'!$B$5:$J$44,8,FALSE)*VLOOKUP(OVYLD2_!CC$4,'[1]INTERNAL PARAMETERS-1'!$B$5:$J$44,3,FALSE)</f>
        <v>2.0680009085023986E-4</v>
      </c>
      <c r="CD183" s="44">
        <f>OVYLD1_!CD183*VLOOKUP(OVYLD2_!CD$4,'[1]INTERNAL PARAMETERS-1'!$B$5:$J$44,5,FALSE)*VLOOKUP(OVYLD2_!CD$4,'[1]INTERNAL PARAMETERS-1'!$B$5:$J$44,6,FALSE)*VLOOKUP(OVYLD2_!CD$4,'[1]INTERNAL PARAMETERS-1'!$B$5:$J$44,3,FALSE) + OVYLD1_!CD183*(1-VLOOKUP(OVYLD2_!CD$4,'[1]INTERNAL PARAMETERS-1'!$B$5:$J$44,5,FALSE))*VLOOKUP(OVYLD2_!CD$4,'[1]INTERNAL PARAMETERS-1'!$B$5:$J$44,8,FALSE)*VLOOKUP(OVYLD2_!CD$4,'[1]INTERNAL PARAMETERS-1'!$B$5:$J$44,3,FALSE)</f>
        <v>9.6937469010563622E-4</v>
      </c>
      <c r="CE183" s="44">
        <f>OVYLD1_!CE183*VLOOKUP(OVYLD2_!CE$4,'[1]INTERNAL PARAMETERS-1'!$B$5:$J$44,5,FALSE)*VLOOKUP(OVYLD2_!CE$4,'[1]INTERNAL PARAMETERS-1'!$B$5:$J$44,6,FALSE)*VLOOKUP(OVYLD2_!CE$4,'[1]INTERNAL PARAMETERS-1'!$B$5:$J$44,3,FALSE) + OVYLD1_!CE183*(1-VLOOKUP(OVYLD2_!CE$4,'[1]INTERNAL PARAMETERS-1'!$B$5:$J$44,5,FALSE))*VLOOKUP(OVYLD2_!CE$4,'[1]INTERNAL PARAMETERS-1'!$B$5:$J$44,8,FALSE)*VLOOKUP(OVYLD2_!CE$4,'[1]INTERNAL PARAMETERS-1'!$B$5:$J$44,3,FALSE)</f>
        <v>1.6086194525523287E-3</v>
      </c>
      <c r="CF183" s="44">
        <f>OVYLD1_!CF183*VLOOKUP(OVYLD2_!CF$4,'[1]INTERNAL PARAMETERS-1'!$B$5:$J$44,5,FALSE)*VLOOKUP(OVYLD2_!CF$4,'[1]INTERNAL PARAMETERS-1'!$B$5:$J$44,6,FALSE)*VLOOKUP(OVYLD2_!CF$4,'[1]INTERNAL PARAMETERS-1'!$B$5:$J$44,3,FALSE) + OVYLD1_!CF183*(1-VLOOKUP(OVYLD2_!CF$4,'[1]INTERNAL PARAMETERS-1'!$B$5:$J$44,5,FALSE))*VLOOKUP(OVYLD2_!CF$4,'[1]INTERNAL PARAMETERS-1'!$B$5:$J$44,8,FALSE)*VLOOKUP(OVYLD2_!CF$4,'[1]INTERNAL PARAMETERS-1'!$B$5:$J$44,3,FALSE)</f>
        <v>8.6031580687829005E-4</v>
      </c>
      <c r="CG183" s="44">
        <f>OVYLD1_!CG183*VLOOKUP(OVYLD2_!CG$4,'[1]INTERNAL PARAMETERS-1'!$B$5:$J$44,5,FALSE)*VLOOKUP(OVYLD2_!CG$4,'[1]INTERNAL PARAMETERS-1'!$B$5:$J$44,6,FALSE)*VLOOKUP(OVYLD2_!CG$4,'[1]INTERNAL PARAMETERS-1'!$B$5:$J$44,3,FALSE) + OVYLD1_!CG183*(1-VLOOKUP(OVYLD2_!CG$4,'[1]INTERNAL PARAMETERS-1'!$B$5:$J$44,5,FALSE))*VLOOKUP(OVYLD2_!CG$4,'[1]INTERNAL PARAMETERS-1'!$B$5:$J$44,8,FALSE)*VLOOKUP(OVYLD2_!CG$4,'[1]INTERNAL PARAMETERS-1'!$B$5:$J$44,3,FALSE)</f>
        <v>1.140235047839906E-4</v>
      </c>
      <c r="CH183" s="43">
        <f>OVYLD1_!CH183*VLOOKUP(OVYLD2_!CH$4,'[1]INTERNAL PARAMETERS-1'!$B$5:$J$44,5,FALSE)*VLOOKUP(OVYLD2_!CH$4,'[1]INTERNAL PARAMETERS-1'!$B$5:$J$44,6,FALSE)*VLOOKUP(OVYLD2_!CH$4,'[1]INTERNAL PARAMETERS-1'!$B$5:$J$44,3,FALSE) + OVYLD1_!CH183*(1-VLOOKUP(OVYLD2_!CH$4,'[1]INTERNAL PARAMETERS-1'!$B$5:$J$44,5,FALSE))*VLOOKUP(OVYLD2_!CH$4,'[1]INTERNAL PARAMETERS-1'!$B$5:$J$44,8,FALSE)*VLOOKUP(OVYLD2_!CH$4,'[1]INTERNAL PARAMETERS-1'!$B$5:$J$44,3,FALSE)</f>
        <v>0</v>
      </c>
      <c r="CJ183" s="45">
        <f t="shared" si="4"/>
        <v>5.1990189473933626</v>
      </c>
      <c r="CK183" s="43">
        <f t="shared" si="5"/>
        <v>2.0910150741248223</v>
      </c>
    </row>
    <row r="184" spans="2:89" x14ac:dyDescent="0.5">
      <c r="B184" s="58" t="s">
        <v>8</v>
      </c>
      <c r="C184" s="57" t="s">
        <v>63</v>
      </c>
      <c r="D184" s="57" t="s">
        <v>62</v>
      </c>
      <c r="E184" s="128">
        <f>OVERALL2021!AI184</f>
        <v>51.329961694546981</v>
      </c>
      <c r="F184" s="56">
        <f>'[1]INTERNAL PARAMETERS-1'!M22</f>
        <v>5.05</v>
      </c>
      <c r="G184" s="45">
        <f>OVYLD1_!G184*VLOOKUP(OVYLD2_!G$4,'[1]INTERNAL PARAMETERS-1'!$B$5:$J$44,5,FALSE)*VLOOKUP(OVYLD2_!G$4,'[1]INTERNAL PARAMETERS-1'!$B$5:$J$44,7,FALSE)*OVYLD2_!$F184 + OVYLD1_!G184*(1-VLOOKUP(OVYLD2_!G$4,'[1]INTERNAL PARAMETERS-1'!$B$5:$J$44,5,FALSE))*VLOOKUP(OVYLD2_!G$4,'[1]INTERNAL PARAMETERS-1'!$B$5:$J$44,9,FALSE)*OVYLD2_!$F184</f>
        <v>0</v>
      </c>
      <c r="H184" s="44">
        <f>OVYLD1_!H184*VLOOKUP(OVYLD2_!H$4,'[1]INTERNAL PARAMETERS-1'!$B$5:$J$44,5,FALSE)*VLOOKUP(OVYLD2_!H$4,'[1]INTERNAL PARAMETERS-1'!$B$5:$J$44,7,FALSE)*OVYLD2_!$F184 + OVYLD1_!H184*(1-VLOOKUP(OVYLD2_!H$4,'[1]INTERNAL PARAMETERS-1'!$B$5:$J$44,5,FALSE))*VLOOKUP(OVYLD2_!H$4,'[1]INTERNAL PARAMETERS-1'!$B$5:$J$44,9,FALSE)*OVYLD2_!$F184</f>
        <v>0</v>
      </c>
      <c r="I184" s="44">
        <f>OVYLD1_!I184*VLOOKUP(OVYLD2_!I$4,'[1]INTERNAL PARAMETERS-1'!$B$5:$J$44,5,FALSE)*VLOOKUP(OVYLD2_!I$4,'[1]INTERNAL PARAMETERS-1'!$B$5:$J$44,7,FALSE)*OVYLD2_!$F184 + OVYLD1_!I184*(1-VLOOKUP(OVYLD2_!I$4,'[1]INTERNAL PARAMETERS-1'!$B$5:$J$44,5,FALSE))*VLOOKUP(OVYLD2_!I$4,'[1]INTERNAL PARAMETERS-1'!$B$5:$J$44,9,FALSE)*OVYLD2_!$F184</f>
        <v>0.50462640009349713</v>
      </c>
      <c r="J184" s="44">
        <f>OVYLD1_!J184*VLOOKUP(OVYLD2_!J$4,'[1]INTERNAL PARAMETERS-1'!$B$5:$J$44,5,FALSE)*VLOOKUP(OVYLD2_!J$4,'[1]INTERNAL PARAMETERS-1'!$B$5:$J$44,7,FALSE)*OVYLD2_!$F184 + OVYLD1_!J184*(1-VLOOKUP(OVYLD2_!J$4,'[1]INTERNAL PARAMETERS-1'!$B$5:$J$44,5,FALSE))*VLOOKUP(OVYLD2_!J$4,'[1]INTERNAL PARAMETERS-1'!$B$5:$J$44,9,FALSE)*OVYLD2_!$F184</f>
        <v>0</v>
      </c>
      <c r="K184" s="44">
        <f>OVYLD1_!K184*VLOOKUP(OVYLD2_!K$4,'[1]INTERNAL PARAMETERS-1'!$B$5:$J$44,5,FALSE)*VLOOKUP(OVYLD2_!K$4,'[1]INTERNAL PARAMETERS-1'!$B$5:$J$44,7,FALSE)*OVYLD2_!$F184 + OVYLD1_!K184*(1-VLOOKUP(OVYLD2_!K$4,'[1]INTERNAL PARAMETERS-1'!$B$5:$J$44,5,FALSE))*VLOOKUP(OVYLD2_!K$4,'[1]INTERNAL PARAMETERS-1'!$B$5:$J$44,9,FALSE)*OVYLD2_!$F184</f>
        <v>0</v>
      </c>
      <c r="L184" s="44">
        <f>OVYLD1_!L184*VLOOKUP(OVYLD2_!L$4,'[1]INTERNAL PARAMETERS-1'!$B$5:$J$44,5,FALSE)*VLOOKUP(OVYLD2_!L$4,'[1]INTERNAL PARAMETERS-1'!$B$5:$J$44,7,FALSE)*OVYLD2_!$F184 + OVYLD1_!L184*(1-VLOOKUP(OVYLD2_!L$4,'[1]INTERNAL PARAMETERS-1'!$B$5:$J$44,5,FALSE))*VLOOKUP(OVYLD2_!L$4,'[1]INTERNAL PARAMETERS-1'!$B$5:$J$44,9,FALSE)*OVYLD2_!$F184</f>
        <v>0</v>
      </c>
      <c r="M184" s="44">
        <f>OVYLD1_!M184*VLOOKUP(OVYLD2_!M$4,'[1]INTERNAL PARAMETERS-1'!$B$5:$J$44,5,FALSE)*VLOOKUP(OVYLD2_!M$4,'[1]INTERNAL PARAMETERS-1'!$B$5:$J$44,7,FALSE)*OVYLD2_!$F184 + OVYLD1_!M184*(1-VLOOKUP(OVYLD2_!M$4,'[1]INTERNAL PARAMETERS-1'!$B$5:$J$44,5,FALSE))*VLOOKUP(OVYLD2_!M$4,'[1]INTERNAL PARAMETERS-1'!$B$5:$J$44,9,FALSE)*OVYLD2_!$F184</f>
        <v>0.17610827958886188</v>
      </c>
      <c r="N184" s="44">
        <f>OVYLD1_!N184*VLOOKUP(OVYLD2_!N$4,'[1]INTERNAL PARAMETERS-1'!$B$5:$J$44,5,FALSE)*VLOOKUP(OVYLD2_!N$4,'[1]INTERNAL PARAMETERS-1'!$B$5:$J$44,7,FALSE)*OVYLD2_!$F184 + OVYLD1_!N184*(1-VLOOKUP(OVYLD2_!N$4,'[1]INTERNAL PARAMETERS-1'!$B$5:$J$44,5,FALSE))*VLOOKUP(OVYLD2_!N$4,'[1]INTERNAL PARAMETERS-1'!$B$5:$J$44,9,FALSE)*OVYLD2_!$F184</f>
        <v>2.9505166485749865E-3</v>
      </c>
      <c r="O184" s="44">
        <f>OVYLD1_!O184*VLOOKUP(OVYLD2_!O$4,'[1]INTERNAL PARAMETERS-1'!$B$5:$J$44,5,FALSE)*VLOOKUP(OVYLD2_!O$4,'[1]INTERNAL PARAMETERS-1'!$B$5:$J$44,7,FALSE)*OVYLD2_!$F184 + OVYLD1_!O184*(1-VLOOKUP(OVYLD2_!O$4,'[1]INTERNAL PARAMETERS-1'!$B$5:$J$44,5,FALSE))*VLOOKUP(OVYLD2_!O$4,'[1]INTERNAL PARAMETERS-1'!$B$5:$J$44,9,FALSE)*OVYLD2_!$F184</f>
        <v>0</v>
      </c>
      <c r="P184" s="44">
        <f>OVYLD1_!P184*VLOOKUP(OVYLD2_!P$4,'[1]INTERNAL PARAMETERS-1'!$B$5:$J$44,5,FALSE)*VLOOKUP(OVYLD2_!P$4,'[1]INTERNAL PARAMETERS-1'!$B$5:$J$44,7,FALSE)*OVYLD2_!$F184 + OVYLD1_!P184*(1-VLOOKUP(OVYLD2_!P$4,'[1]INTERNAL PARAMETERS-1'!$B$5:$J$44,5,FALSE))*VLOOKUP(OVYLD2_!P$4,'[1]INTERNAL PARAMETERS-1'!$B$5:$J$44,9,FALSE)*OVYLD2_!$F184</f>
        <v>0</v>
      </c>
      <c r="Q184" s="44">
        <f>OVYLD1_!Q184*VLOOKUP(OVYLD2_!Q$4,'[1]INTERNAL PARAMETERS-1'!$B$5:$J$44,5,FALSE)*VLOOKUP(OVYLD2_!Q$4,'[1]INTERNAL PARAMETERS-1'!$B$5:$J$44,7,FALSE)*OVYLD2_!$F184 + OVYLD1_!Q184*(1-VLOOKUP(OVYLD2_!Q$4,'[1]INTERNAL PARAMETERS-1'!$B$5:$J$44,5,FALSE))*VLOOKUP(OVYLD2_!Q$4,'[1]INTERNAL PARAMETERS-1'!$B$5:$J$44,9,FALSE)*OVYLD2_!$F184</f>
        <v>0</v>
      </c>
      <c r="R184" s="44">
        <f>OVYLD1_!R184*VLOOKUP(OVYLD2_!R$4,'[1]INTERNAL PARAMETERS-1'!$B$5:$J$44,5,FALSE)*VLOOKUP(OVYLD2_!R$4,'[1]INTERNAL PARAMETERS-1'!$B$5:$J$44,7,FALSE)*OVYLD2_!$F184 + OVYLD1_!R184*(1-VLOOKUP(OVYLD2_!R$4,'[1]INTERNAL PARAMETERS-1'!$B$5:$J$44,5,FALSE))*VLOOKUP(OVYLD2_!R$4,'[1]INTERNAL PARAMETERS-1'!$B$5:$J$44,9,FALSE)*OVYLD2_!$F184</f>
        <v>3.4332681370922756E-3</v>
      </c>
      <c r="S184" s="44">
        <f>OVYLD1_!S184*VLOOKUP(OVYLD2_!S$4,'[1]INTERNAL PARAMETERS-1'!$B$5:$J$44,5,FALSE)*VLOOKUP(OVYLD2_!S$4,'[1]INTERNAL PARAMETERS-1'!$B$5:$J$44,7,FALSE)*OVYLD2_!$F184 + OVYLD1_!S184*(1-VLOOKUP(OVYLD2_!S$4,'[1]INTERNAL PARAMETERS-1'!$B$5:$J$44,5,FALSE))*VLOOKUP(OVYLD2_!S$4,'[1]INTERNAL PARAMETERS-1'!$B$5:$J$44,9,FALSE)*OVYLD2_!$F184</f>
        <v>5.5866153228132598E-2</v>
      </c>
      <c r="T184" s="44">
        <f>OVYLD1_!T184*VLOOKUP(OVYLD2_!T$4,'[1]INTERNAL PARAMETERS-1'!$B$5:$J$44,5,FALSE)*VLOOKUP(OVYLD2_!T$4,'[1]INTERNAL PARAMETERS-1'!$B$5:$J$44,7,FALSE)*OVYLD2_!$F184 + OVYLD1_!T184*(1-VLOOKUP(OVYLD2_!T$4,'[1]INTERNAL PARAMETERS-1'!$B$5:$J$44,5,FALSE))*VLOOKUP(OVYLD2_!T$4,'[1]INTERNAL PARAMETERS-1'!$B$5:$J$44,9,FALSE)*OVYLD2_!$F184</f>
        <v>1.2874755514096033E-2</v>
      </c>
      <c r="U184" s="44">
        <f>OVYLD1_!U184*VLOOKUP(OVYLD2_!U$4,'[1]INTERNAL PARAMETERS-1'!$B$5:$J$44,5,FALSE)*VLOOKUP(OVYLD2_!U$4,'[1]INTERNAL PARAMETERS-1'!$B$5:$J$44,7,FALSE)*OVYLD2_!$F184 + OVYLD1_!U184*(1-VLOOKUP(OVYLD2_!U$4,'[1]INTERNAL PARAMETERS-1'!$B$5:$J$44,5,FALSE))*VLOOKUP(OVYLD2_!U$4,'[1]INTERNAL PARAMETERS-1'!$B$5:$J$44,9,FALSE)*OVYLD2_!$F184</f>
        <v>9.6989824872856789E-3</v>
      </c>
      <c r="V184" s="44">
        <f>OVYLD1_!V184*VLOOKUP(OVYLD2_!V$4,'[1]INTERNAL PARAMETERS-1'!$B$5:$J$44,5,FALSE)*VLOOKUP(OVYLD2_!V$4,'[1]INTERNAL PARAMETERS-1'!$B$5:$J$44,7,FALSE)*OVYLD2_!$F184 + OVYLD1_!V184*(1-VLOOKUP(OVYLD2_!V$4,'[1]INTERNAL PARAMETERS-1'!$B$5:$J$44,5,FALSE))*VLOOKUP(OVYLD2_!V$4,'[1]INTERNAL PARAMETERS-1'!$B$5:$J$44,9,FALSE)*OVYLD2_!$F184</f>
        <v>3.1994319583261613E-2</v>
      </c>
      <c r="W184" s="44">
        <f>OVYLD1_!W184*VLOOKUP(OVYLD2_!W$4,'[1]INTERNAL PARAMETERS-1'!$B$5:$J$44,5,FALSE)*VLOOKUP(OVYLD2_!W$4,'[1]INTERNAL PARAMETERS-1'!$B$5:$J$44,7,FALSE)*OVYLD2_!$F184 + OVYLD1_!W184*(1-VLOOKUP(OVYLD2_!W$4,'[1]INTERNAL PARAMETERS-1'!$B$5:$J$44,5,FALSE))*VLOOKUP(OVYLD2_!W$4,'[1]INTERNAL PARAMETERS-1'!$B$5:$J$44,9,FALSE)*OVYLD2_!$F184</f>
        <v>0</v>
      </c>
      <c r="X184" s="44">
        <f>OVYLD1_!X184*VLOOKUP(OVYLD2_!X$4,'[1]INTERNAL PARAMETERS-1'!$B$5:$J$44,5,FALSE)*VLOOKUP(OVYLD2_!X$4,'[1]INTERNAL PARAMETERS-1'!$B$5:$J$44,7,FALSE)*OVYLD2_!$F184 + OVYLD1_!X184*(1-VLOOKUP(OVYLD2_!X$4,'[1]INTERNAL PARAMETERS-1'!$B$5:$J$44,5,FALSE))*VLOOKUP(OVYLD2_!X$4,'[1]INTERNAL PARAMETERS-1'!$B$5:$J$44,9,FALSE)*OVYLD2_!$F184</f>
        <v>0</v>
      </c>
      <c r="Y184" s="44">
        <f>OVYLD1_!Y184*VLOOKUP(OVYLD2_!Y$4,'[1]INTERNAL PARAMETERS-1'!$B$5:$J$44,5,FALSE)*VLOOKUP(OVYLD2_!Y$4,'[1]INTERNAL PARAMETERS-1'!$B$5:$J$44,7,FALSE)*OVYLD2_!$F184 + OVYLD1_!Y184*(1-VLOOKUP(OVYLD2_!Y$4,'[1]INTERNAL PARAMETERS-1'!$B$5:$J$44,5,FALSE))*VLOOKUP(OVYLD2_!Y$4,'[1]INTERNAL PARAMETERS-1'!$B$5:$J$44,9,FALSE)*OVYLD2_!$F184</f>
        <v>0</v>
      </c>
      <c r="Z184" s="44">
        <f>OVYLD1_!Z184*VLOOKUP(OVYLD2_!Z$4,'[1]INTERNAL PARAMETERS-1'!$B$5:$J$44,5,FALSE)*VLOOKUP(OVYLD2_!Z$4,'[1]INTERNAL PARAMETERS-1'!$B$5:$J$44,7,FALSE)*OVYLD2_!$F184 + OVYLD1_!Z184*(1-VLOOKUP(OVYLD2_!Z$4,'[1]INTERNAL PARAMETERS-1'!$B$5:$J$44,5,FALSE))*VLOOKUP(OVYLD2_!Z$4,'[1]INTERNAL PARAMETERS-1'!$B$5:$J$44,9,FALSE)*OVYLD2_!$F184</f>
        <v>0</v>
      </c>
      <c r="AA184" s="44">
        <f>OVYLD1_!AA184*VLOOKUP(OVYLD2_!AA$4,'[1]INTERNAL PARAMETERS-1'!$B$5:$J$44,5,FALSE)*VLOOKUP(OVYLD2_!AA$4,'[1]INTERNAL PARAMETERS-1'!$B$5:$J$44,7,FALSE)*OVYLD2_!$F184 + OVYLD1_!AA184*(1-VLOOKUP(OVYLD2_!AA$4,'[1]INTERNAL PARAMETERS-1'!$B$5:$J$44,5,FALSE))*VLOOKUP(OVYLD2_!AA$4,'[1]INTERNAL PARAMETERS-1'!$B$5:$J$44,9,FALSE)*OVYLD2_!$F184</f>
        <v>0</v>
      </c>
      <c r="AB184" s="44">
        <f>OVYLD1_!AB184*VLOOKUP(OVYLD2_!AB$4,'[1]INTERNAL PARAMETERS-1'!$B$5:$J$44,5,FALSE)*VLOOKUP(OVYLD2_!AB$4,'[1]INTERNAL PARAMETERS-1'!$B$5:$J$44,7,FALSE)*OVYLD2_!$F184 + OVYLD1_!AB184*(1-VLOOKUP(OVYLD2_!AB$4,'[1]INTERNAL PARAMETERS-1'!$B$5:$J$44,5,FALSE))*VLOOKUP(OVYLD2_!AB$4,'[1]INTERNAL PARAMETERS-1'!$B$5:$J$44,9,FALSE)*OVYLD2_!$F184</f>
        <v>0</v>
      </c>
      <c r="AC184" s="44">
        <f>OVYLD1_!AC184*VLOOKUP(OVYLD2_!AC$4,'[1]INTERNAL PARAMETERS-1'!$B$5:$J$44,5,FALSE)*VLOOKUP(OVYLD2_!AC$4,'[1]INTERNAL PARAMETERS-1'!$B$5:$J$44,7,FALSE)*OVYLD2_!$F184 + OVYLD1_!AC184*(1-VLOOKUP(OVYLD2_!AC$4,'[1]INTERNAL PARAMETERS-1'!$B$5:$J$44,5,FALSE))*VLOOKUP(OVYLD2_!AC$4,'[1]INTERNAL PARAMETERS-1'!$B$5:$J$44,9,FALSE)*OVYLD2_!$F184</f>
        <v>0</v>
      </c>
      <c r="AD184" s="44">
        <f>OVYLD1_!AD184*VLOOKUP(OVYLD2_!AD$4,'[1]INTERNAL PARAMETERS-1'!$B$5:$J$44,5,FALSE)*VLOOKUP(OVYLD2_!AD$4,'[1]INTERNAL PARAMETERS-1'!$B$5:$J$44,7,FALSE)*OVYLD2_!$F184 + OVYLD1_!AD184*(1-VLOOKUP(OVYLD2_!AD$4,'[1]INTERNAL PARAMETERS-1'!$B$5:$J$44,5,FALSE))*VLOOKUP(OVYLD2_!AD$4,'[1]INTERNAL PARAMETERS-1'!$B$5:$J$44,9,FALSE)*OVYLD2_!$F184</f>
        <v>0</v>
      </c>
      <c r="AE184" s="44">
        <f>OVYLD1_!AE184*VLOOKUP(OVYLD2_!AE$4,'[1]INTERNAL PARAMETERS-1'!$B$5:$J$44,5,FALSE)*VLOOKUP(OVYLD2_!AE$4,'[1]INTERNAL PARAMETERS-1'!$B$5:$J$44,7,FALSE)*OVYLD2_!$F184 + OVYLD1_!AE184*(1-VLOOKUP(OVYLD2_!AE$4,'[1]INTERNAL PARAMETERS-1'!$B$5:$J$44,5,FALSE))*VLOOKUP(OVYLD2_!AE$4,'[1]INTERNAL PARAMETERS-1'!$B$5:$J$44,9,FALSE)*OVYLD2_!$F184</f>
        <v>0</v>
      </c>
      <c r="AF184" s="44">
        <f>OVYLD1_!AF184*VLOOKUP(OVYLD2_!AF$4,'[1]INTERNAL PARAMETERS-1'!$B$5:$J$44,5,FALSE)*VLOOKUP(OVYLD2_!AF$4,'[1]INTERNAL PARAMETERS-1'!$B$5:$J$44,7,FALSE)*OVYLD2_!$F184 + OVYLD1_!AF184*(1-VLOOKUP(OVYLD2_!AF$4,'[1]INTERNAL PARAMETERS-1'!$B$5:$J$44,5,FALSE))*VLOOKUP(OVYLD2_!AF$4,'[1]INTERNAL PARAMETERS-1'!$B$5:$J$44,9,FALSE)*OVYLD2_!$F184</f>
        <v>0</v>
      </c>
      <c r="AG184" s="44">
        <f>OVYLD1_!AG184*VLOOKUP(OVYLD2_!AG$4,'[1]INTERNAL PARAMETERS-1'!$B$5:$J$44,5,FALSE)*VLOOKUP(OVYLD2_!AG$4,'[1]INTERNAL PARAMETERS-1'!$B$5:$J$44,7,FALSE)*OVYLD2_!$F184 + OVYLD1_!AG184*(1-VLOOKUP(OVYLD2_!AG$4,'[1]INTERNAL PARAMETERS-1'!$B$5:$J$44,5,FALSE))*VLOOKUP(OVYLD2_!AG$4,'[1]INTERNAL PARAMETERS-1'!$B$5:$J$44,9,FALSE)*OVYLD2_!$F184</f>
        <v>0</v>
      </c>
      <c r="AH184" s="44">
        <f>OVYLD1_!AH184*VLOOKUP(OVYLD2_!AH$4,'[1]INTERNAL PARAMETERS-1'!$B$5:$J$44,5,FALSE)*VLOOKUP(OVYLD2_!AH$4,'[1]INTERNAL PARAMETERS-1'!$B$5:$J$44,7,FALSE)*OVYLD2_!$F184 + OVYLD1_!AH184*(1-VLOOKUP(OVYLD2_!AH$4,'[1]INTERNAL PARAMETERS-1'!$B$5:$J$44,5,FALSE))*VLOOKUP(OVYLD2_!AH$4,'[1]INTERNAL PARAMETERS-1'!$B$5:$J$44,9,FALSE)*OVYLD2_!$F184</f>
        <v>0</v>
      </c>
      <c r="AI184" s="44">
        <f>OVYLD1_!AI184*VLOOKUP(OVYLD2_!AI$4,'[1]INTERNAL PARAMETERS-1'!$B$5:$J$44,5,FALSE)*VLOOKUP(OVYLD2_!AI$4,'[1]INTERNAL PARAMETERS-1'!$B$5:$J$44,7,FALSE)*OVYLD2_!$F184 + OVYLD1_!AI184*(1-VLOOKUP(OVYLD2_!AI$4,'[1]INTERNAL PARAMETERS-1'!$B$5:$J$44,5,FALSE))*VLOOKUP(OVYLD2_!AI$4,'[1]INTERNAL PARAMETERS-1'!$B$5:$J$44,9,FALSE)*OVYLD2_!$F184</f>
        <v>0</v>
      </c>
      <c r="AJ184" s="44">
        <f>OVYLD1_!AJ184*VLOOKUP(OVYLD2_!AJ$4,'[1]INTERNAL PARAMETERS-1'!$B$5:$J$44,5,FALSE)*VLOOKUP(OVYLD2_!AJ$4,'[1]INTERNAL PARAMETERS-1'!$B$5:$J$44,7,FALSE)*OVYLD2_!$F184 + OVYLD1_!AJ184*(1-VLOOKUP(OVYLD2_!AJ$4,'[1]INTERNAL PARAMETERS-1'!$B$5:$J$44,5,FALSE))*VLOOKUP(OVYLD2_!AJ$4,'[1]INTERNAL PARAMETERS-1'!$B$5:$J$44,9,FALSE)*OVYLD2_!$F184</f>
        <v>2.5105773252487272E-2</v>
      </c>
      <c r="AK184" s="44">
        <f>OVYLD1_!AK184*VLOOKUP(OVYLD2_!AK$4,'[1]INTERNAL PARAMETERS-1'!$B$5:$J$44,5,FALSE)*VLOOKUP(OVYLD2_!AK$4,'[1]INTERNAL PARAMETERS-1'!$B$5:$J$44,7,FALSE)*OVYLD2_!$F184 + OVYLD1_!AK184*(1-VLOOKUP(OVYLD2_!AK$4,'[1]INTERNAL PARAMETERS-1'!$B$5:$J$44,5,FALSE))*VLOOKUP(OVYLD2_!AK$4,'[1]INTERNAL PARAMETERS-1'!$B$5:$J$44,9,FALSE)*OVYLD2_!$F184</f>
        <v>0</v>
      </c>
      <c r="AL184" s="44">
        <f>OVYLD1_!AL184*VLOOKUP(OVYLD2_!AL$4,'[1]INTERNAL PARAMETERS-1'!$B$5:$J$44,5,FALSE)*VLOOKUP(OVYLD2_!AL$4,'[1]INTERNAL PARAMETERS-1'!$B$5:$J$44,7,FALSE)*OVYLD2_!$F184 + OVYLD1_!AL184*(1-VLOOKUP(OVYLD2_!AL$4,'[1]INTERNAL PARAMETERS-1'!$B$5:$J$44,5,FALSE))*VLOOKUP(OVYLD2_!AL$4,'[1]INTERNAL PARAMETERS-1'!$B$5:$J$44,9,FALSE)*OVYLD2_!$F184</f>
        <v>0</v>
      </c>
      <c r="AM184" s="44">
        <f>OVYLD1_!AM184*VLOOKUP(OVYLD2_!AM$4,'[1]INTERNAL PARAMETERS-1'!$B$5:$J$44,5,FALSE)*VLOOKUP(OVYLD2_!AM$4,'[1]INTERNAL PARAMETERS-1'!$B$5:$J$44,7,FALSE)*OVYLD2_!$F184 + OVYLD1_!AM184*(1-VLOOKUP(OVYLD2_!AM$4,'[1]INTERNAL PARAMETERS-1'!$B$5:$J$44,5,FALSE))*VLOOKUP(OVYLD2_!AM$4,'[1]INTERNAL PARAMETERS-1'!$B$5:$J$44,9,FALSE)*OVYLD2_!$F184</f>
        <v>0</v>
      </c>
      <c r="AN184" s="44">
        <f>OVYLD1_!AN184*VLOOKUP(OVYLD2_!AN$4,'[1]INTERNAL PARAMETERS-1'!$B$5:$J$44,5,FALSE)*VLOOKUP(OVYLD2_!AN$4,'[1]INTERNAL PARAMETERS-1'!$B$5:$J$44,7,FALSE)*OVYLD2_!$F184 + OVYLD1_!AN184*(1-VLOOKUP(OVYLD2_!AN$4,'[1]INTERNAL PARAMETERS-1'!$B$5:$J$44,5,FALSE))*VLOOKUP(OVYLD2_!AN$4,'[1]INTERNAL PARAMETERS-1'!$B$5:$J$44,9,FALSE)*OVYLD2_!$F184</f>
        <v>0</v>
      </c>
      <c r="AO184" s="44">
        <f>OVYLD1_!AO184*VLOOKUP(OVYLD2_!AO$4,'[1]INTERNAL PARAMETERS-1'!$B$5:$J$44,5,FALSE)*VLOOKUP(OVYLD2_!AO$4,'[1]INTERNAL PARAMETERS-1'!$B$5:$J$44,7,FALSE)*OVYLD2_!$F184 + OVYLD1_!AO184*(1-VLOOKUP(OVYLD2_!AO$4,'[1]INTERNAL PARAMETERS-1'!$B$5:$J$44,5,FALSE))*VLOOKUP(OVYLD2_!AO$4,'[1]INTERNAL PARAMETERS-1'!$B$5:$J$44,9,FALSE)*OVYLD2_!$F184</f>
        <v>0</v>
      </c>
      <c r="AP184" s="44">
        <f>OVYLD1_!AP184*VLOOKUP(OVYLD2_!AP$4,'[1]INTERNAL PARAMETERS-1'!$B$5:$J$44,5,FALSE)*VLOOKUP(OVYLD2_!AP$4,'[1]INTERNAL PARAMETERS-1'!$B$5:$J$44,7,FALSE)*OVYLD2_!$F184 + OVYLD1_!AP184*(1-VLOOKUP(OVYLD2_!AP$4,'[1]INTERNAL PARAMETERS-1'!$B$5:$J$44,5,FALSE))*VLOOKUP(OVYLD2_!AP$4,'[1]INTERNAL PARAMETERS-1'!$B$5:$J$44,9,FALSE)*OVYLD2_!$F184</f>
        <v>0</v>
      </c>
      <c r="AQ184" s="44">
        <f>OVYLD1_!AQ184*VLOOKUP(OVYLD2_!AQ$4,'[1]INTERNAL PARAMETERS-1'!$B$5:$J$44,5,FALSE)*VLOOKUP(OVYLD2_!AQ$4,'[1]INTERNAL PARAMETERS-1'!$B$5:$J$44,7,FALSE)*OVYLD2_!$F184 + OVYLD1_!AQ184*(1-VLOOKUP(OVYLD2_!AQ$4,'[1]INTERNAL PARAMETERS-1'!$B$5:$J$44,5,FALSE))*VLOOKUP(OVYLD2_!AQ$4,'[1]INTERNAL PARAMETERS-1'!$B$5:$J$44,9,FALSE)*OVYLD2_!$F184</f>
        <v>0</v>
      </c>
      <c r="AR184" s="44">
        <f>OVYLD1_!AR184*VLOOKUP(OVYLD2_!AR$4,'[1]INTERNAL PARAMETERS-1'!$B$5:$J$44,5,FALSE)*VLOOKUP(OVYLD2_!AR$4,'[1]INTERNAL PARAMETERS-1'!$B$5:$J$44,7,FALSE)*OVYLD2_!$F184 + OVYLD1_!AR184*(1-VLOOKUP(OVYLD2_!AR$4,'[1]INTERNAL PARAMETERS-1'!$B$5:$J$44,5,FALSE))*VLOOKUP(OVYLD2_!AR$4,'[1]INTERNAL PARAMETERS-1'!$B$5:$J$44,9,FALSE)*OVYLD2_!$F184</f>
        <v>0</v>
      </c>
      <c r="AS184" s="44">
        <f>OVYLD1_!AS184*VLOOKUP(OVYLD2_!AS$4,'[1]INTERNAL PARAMETERS-1'!$B$5:$J$44,5,FALSE)*VLOOKUP(OVYLD2_!AS$4,'[1]INTERNAL PARAMETERS-1'!$B$5:$J$44,7,FALSE)*OVYLD2_!$F184 + OVYLD1_!AS184*(1-VLOOKUP(OVYLD2_!AS$4,'[1]INTERNAL PARAMETERS-1'!$B$5:$J$44,5,FALSE))*VLOOKUP(OVYLD2_!AS$4,'[1]INTERNAL PARAMETERS-1'!$B$5:$J$44,9,FALSE)*OVYLD2_!$F184</f>
        <v>0</v>
      </c>
      <c r="AT184" s="43">
        <f>OVYLD1_!AT184*VLOOKUP(OVYLD2_!AT$4,'[1]INTERNAL PARAMETERS-1'!$B$5:$J$44,5,FALSE)*VLOOKUP(OVYLD2_!AT$4,'[1]INTERNAL PARAMETERS-1'!$B$5:$J$44,7,FALSE)*OVYLD2_!$F184 + OVYLD1_!AT184*(1-VLOOKUP(OVYLD2_!AT$4,'[1]INTERNAL PARAMETERS-1'!$B$5:$J$44,5,FALSE))*VLOOKUP(OVYLD2_!AT$4,'[1]INTERNAL PARAMETERS-1'!$B$5:$J$44,9,FALSE)*OVYLD2_!$F184</f>
        <v>0</v>
      </c>
      <c r="AU184" s="45">
        <f>OVYLD1_!AU184*VLOOKUP(OVYLD2_!AU$4,'[1]INTERNAL PARAMETERS-1'!$B$5:$J$44,5,FALSE)*VLOOKUP(OVYLD2_!AU$4,'[1]INTERNAL PARAMETERS-1'!$B$5:$J$44,6,FALSE)*VLOOKUP(OVYLD2_!AU$4,'[1]INTERNAL PARAMETERS-1'!$B$5:$J$44,3,FALSE) + OVYLD1_!AU184*(1-VLOOKUP(OVYLD2_!AU$4,'[1]INTERNAL PARAMETERS-1'!$B$5:$J$44,5,FALSE))*VLOOKUP(OVYLD2_!AU$4,'[1]INTERNAL PARAMETERS-1'!$B$5:$J$44,8,FALSE)*VLOOKUP(OVYLD2_!AU$4,'[1]INTERNAL PARAMETERS-1'!$B$5:$J$44,3,FALSE)</f>
        <v>0</v>
      </c>
      <c r="AV184" s="44">
        <f>OVYLD1_!AV184*VLOOKUP(OVYLD2_!AV$4,'[1]INTERNAL PARAMETERS-1'!$B$5:$J$44,5,FALSE)*VLOOKUP(OVYLD2_!AV$4,'[1]INTERNAL PARAMETERS-1'!$B$5:$J$44,6,FALSE)*VLOOKUP(OVYLD2_!AV$4,'[1]INTERNAL PARAMETERS-1'!$B$5:$J$44,3,FALSE) + OVYLD1_!AV184*(1-VLOOKUP(OVYLD2_!AV$4,'[1]INTERNAL PARAMETERS-1'!$B$5:$J$44,5,FALSE))*VLOOKUP(OVYLD2_!AV$4,'[1]INTERNAL PARAMETERS-1'!$B$5:$J$44,8,FALSE)*VLOOKUP(OVYLD2_!AV$4,'[1]INTERNAL PARAMETERS-1'!$B$5:$J$44,3,FALSE)</f>
        <v>0</v>
      </c>
      <c r="AW184" s="44">
        <f>OVYLD1_!AW184*VLOOKUP(OVYLD2_!AW$4,'[1]INTERNAL PARAMETERS-1'!$B$5:$J$44,5,FALSE)*VLOOKUP(OVYLD2_!AW$4,'[1]INTERNAL PARAMETERS-1'!$B$5:$J$44,6,FALSE)*VLOOKUP(OVYLD2_!AW$4,'[1]INTERNAL PARAMETERS-1'!$B$5:$J$44,3,FALSE) + OVYLD1_!AW184*(1-VLOOKUP(OVYLD2_!AW$4,'[1]INTERNAL PARAMETERS-1'!$B$5:$J$44,5,FALSE))*VLOOKUP(OVYLD2_!AW$4,'[1]INTERNAL PARAMETERS-1'!$B$5:$J$44,8,FALSE)*VLOOKUP(OVYLD2_!AW$4,'[1]INTERNAL PARAMETERS-1'!$B$5:$J$44,3,FALSE)</f>
        <v>0.11798039433890914</v>
      </c>
      <c r="AX184" s="44">
        <f>OVYLD1_!AX184*VLOOKUP(OVYLD2_!AX$4,'[1]INTERNAL PARAMETERS-1'!$B$5:$J$44,5,FALSE)*VLOOKUP(OVYLD2_!AX$4,'[1]INTERNAL PARAMETERS-1'!$B$5:$J$44,6,FALSE)*VLOOKUP(OVYLD2_!AX$4,'[1]INTERNAL PARAMETERS-1'!$B$5:$J$44,3,FALSE) + OVYLD1_!AX184*(1-VLOOKUP(OVYLD2_!AX$4,'[1]INTERNAL PARAMETERS-1'!$B$5:$J$44,5,FALSE))*VLOOKUP(OVYLD2_!AX$4,'[1]INTERNAL PARAMETERS-1'!$B$5:$J$44,8,FALSE)*VLOOKUP(OVYLD2_!AX$4,'[1]INTERNAL PARAMETERS-1'!$B$5:$J$44,3,FALSE)</f>
        <v>0</v>
      </c>
      <c r="AY184" s="44">
        <f>OVYLD1_!AY184*VLOOKUP(OVYLD2_!AY$4,'[1]INTERNAL PARAMETERS-1'!$B$5:$J$44,5,FALSE)*VLOOKUP(OVYLD2_!AY$4,'[1]INTERNAL PARAMETERS-1'!$B$5:$J$44,6,FALSE)*VLOOKUP(OVYLD2_!AY$4,'[1]INTERNAL PARAMETERS-1'!$B$5:$J$44,3,FALSE) + OVYLD1_!AY184*(1-VLOOKUP(OVYLD2_!AY$4,'[1]INTERNAL PARAMETERS-1'!$B$5:$J$44,5,FALSE))*VLOOKUP(OVYLD2_!AY$4,'[1]INTERNAL PARAMETERS-1'!$B$5:$J$44,8,FALSE)*VLOOKUP(OVYLD2_!AY$4,'[1]INTERNAL PARAMETERS-1'!$B$5:$J$44,3,FALSE)</f>
        <v>0</v>
      </c>
      <c r="AZ184" s="44">
        <f>OVYLD1_!AZ184*VLOOKUP(OVYLD2_!AZ$4,'[1]INTERNAL PARAMETERS-1'!$B$5:$J$44,5,FALSE)*VLOOKUP(OVYLD2_!AZ$4,'[1]INTERNAL PARAMETERS-1'!$B$5:$J$44,6,FALSE)*VLOOKUP(OVYLD2_!AZ$4,'[1]INTERNAL PARAMETERS-1'!$B$5:$J$44,3,FALSE) + OVYLD1_!AZ184*(1-VLOOKUP(OVYLD2_!AZ$4,'[1]INTERNAL PARAMETERS-1'!$B$5:$J$44,5,FALSE))*VLOOKUP(OVYLD2_!AZ$4,'[1]INTERNAL PARAMETERS-1'!$B$5:$J$44,8,FALSE)*VLOOKUP(OVYLD2_!AZ$4,'[1]INTERNAL PARAMETERS-1'!$B$5:$J$44,3,FALSE)</f>
        <v>0</v>
      </c>
      <c r="BA184" s="44">
        <f>OVYLD1_!BA184*VLOOKUP(OVYLD2_!BA$4,'[1]INTERNAL PARAMETERS-1'!$B$5:$J$44,5,FALSE)*VLOOKUP(OVYLD2_!BA$4,'[1]INTERNAL PARAMETERS-1'!$B$5:$J$44,6,FALSE)*VLOOKUP(OVYLD2_!BA$4,'[1]INTERNAL PARAMETERS-1'!$B$5:$J$44,3,FALSE) + OVYLD1_!BA184*(1-VLOOKUP(OVYLD2_!BA$4,'[1]INTERNAL PARAMETERS-1'!$B$5:$J$44,5,FALSE))*VLOOKUP(OVYLD2_!BA$4,'[1]INTERNAL PARAMETERS-1'!$B$5:$J$44,8,FALSE)*VLOOKUP(OVYLD2_!BA$4,'[1]INTERNAL PARAMETERS-1'!$B$5:$J$44,3,FALSE)</f>
        <v>0.41154152369271152</v>
      </c>
      <c r="BB184" s="44">
        <f>OVYLD1_!BB184*VLOOKUP(OVYLD2_!BB$4,'[1]INTERNAL PARAMETERS-1'!$B$5:$J$44,5,FALSE)*VLOOKUP(OVYLD2_!BB$4,'[1]INTERNAL PARAMETERS-1'!$B$5:$J$44,6,FALSE)*VLOOKUP(OVYLD2_!BB$4,'[1]INTERNAL PARAMETERS-1'!$B$5:$J$44,3,FALSE) + OVYLD1_!BB184*(1-VLOOKUP(OVYLD2_!BB$4,'[1]INTERNAL PARAMETERS-1'!$B$5:$J$44,5,FALSE))*VLOOKUP(OVYLD2_!BB$4,'[1]INTERNAL PARAMETERS-1'!$B$5:$J$44,8,FALSE)*VLOOKUP(OVYLD2_!BB$4,'[1]INTERNAL PARAMETERS-1'!$B$5:$J$44,3,FALSE)</f>
        <v>3.4410677098049146E-2</v>
      </c>
      <c r="BC184" s="44">
        <f>OVYLD1_!BC184*VLOOKUP(OVYLD2_!BC$4,'[1]INTERNAL PARAMETERS-1'!$B$5:$J$44,5,FALSE)*VLOOKUP(OVYLD2_!BC$4,'[1]INTERNAL PARAMETERS-1'!$B$5:$J$44,6,FALSE)*VLOOKUP(OVYLD2_!BC$4,'[1]INTERNAL PARAMETERS-1'!$B$5:$J$44,3,FALSE) + OVYLD1_!BC184*(1-VLOOKUP(OVYLD2_!BC$4,'[1]INTERNAL PARAMETERS-1'!$B$5:$J$44,5,FALSE))*VLOOKUP(OVYLD2_!BC$4,'[1]INTERNAL PARAMETERS-1'!$B$5:$J$44,8,FALSE)*VLOOKUP(OVYLD2_!BC$4,'[1]INTERNAL PARAMETERS-1'!$B$5:$J$44,3,FALSE)</f>
        <v>5.9884480917463755E-2</v>
      </c>
      <c r="BD184" s="44">
        <f>OVYLD1_!BD184*VLOOKUP(OVYLD2_!BD$4,'[1]INTERNAL PARAMETERS-1'!$B$5:$J$44,5,FALSE)*VLOOKUP(OVYLD2_!BD$4,'[1]INTERNAL PARAMETERS-1'!$B$5:$J$44,6,FALSE)*VLOOKUP(OVYLD2_!BD$4,'[1]INTERNAL PARAMETERS-1'!$B$5:$J$44,3,FALSE) + OVYLD1_!BD184*(1-VLOOKUP(OVYLD2_!BD$4,'[1]INTERNAL PARAMETERS-1'!$B$5:$J$44,5,FALSE))*VLOOKUP(OVYLD2_!BD$4,'[1]INTERNAL PARAMETERS-1'!$B$5:$J$44,8,FALSE)*VLOOKUP(OVYLD2_!BD$4,'[1]INTERNAL PARAMETERS-1'!$B$5:$J$44,3,FALSE)</f>
        <v>3.3269379338294312E-3</v>
      </c>
      <c r="BE184" s="44">
        <f>OVYLD1_!BE184*VLOOKUP(OVYLD2_!BE$4,'[1]INTERNAL PARAMETERS-1'!$B$5:$J$44,5,FALSE)*VLOOKUP(OVYLD2_!BE$4,'[1]INTERNAL PARAMETERS-1'!$B$5:$J$44,6,FALSE)*VLOOKUP(OVYLD2_!BE$4,'[1]INTERNAL PARAMETERS-1'!$B$5:$J$44,3,FALSE) + OVYLD1_!BE184*(1-VLOOKUP(OVYLD2_!BE$4,'[1]INTERNAL PARAMETERS-1'!$B$5:$J$44,5,FALSE))*VLOOKUP(OVYLD2_!BE$4,'[1]INTERNAL PARAMETERS-1'!$B$5:$J$44,8,FALSE)*VLOOKUP(OVYLD2_!BE$4,'[1]INTERNAL PARAMETERS-1'!$B$5:$J$44,3,FALSE)</f>
        <v>0.12989584652051381</v>
      </c>
      <c r="BF184" s="44">
        <f>OVYLD1_!BF184*VLOOKUP(OVYLD2_!BF$4,'[1]INTERNAL PARAMETERS-1'!$B$5:$J$44,5,FALSE)*VLOOKUP(OVYLD2_!BF$4,'[1]INTERNAL PARAMETERS-1'!$B$5:$J$44,6,FALSE)*VLOOKUP(OVYLD2_!BF$4,'[1]INTERNAL PARAMETERS-1'!$B$5:$J$44,3,FALSE) + OVYLD1_!BF184*(1-VLOOKUP(OVYLD2_!BF$4,'[1]INTERNAL PARAMETERS-1'!$B$5:$J$44,5,FALSE))*VLOOKUP(OVYLD2_!BF$4,'[1]INTERNAL PARAMETERS-1'!$B$5:$J$44,8,FALSE)*VLOOKUP(OVYLD2_!BF$4,'[1]INTERNAL PARAMETERS-1'!$B$5:$J$44,3,FALSE)</f>
        <v>0</v>
      </c>
      <c r="BG184" s="44">
        <f>OVYLD1_!BG184*VLOOKUP(OVYLD2_!BG$4,'[1]INTERNAL PARAMETERS-1'!$B$5:$J$44,5,FALSE)*VLOOKUP(OVYLD2_!BG$4,'[1]INTERNAL PARAMETERS-1'!$B$5:$J$44,6,FALSE)*VLOOKUP(OVYLD2_!BG$4,'[1]INTERNAL PARAMETERS-1'!$B$5:$J$44,3,FALSE) + OVYLD1_!BG184*(1-VLOOKUP(OVYLD2_!BG$4,'[1]INTERNAL PARAMETERS-1'!$B$5:$J$44,5,FALSE))*VLOOKUP(OVYLD2_!BG$4,'[1]INTERNAL PARAMETERS-1'!$B$5:$J$44,8,FALSE)*VLOOKUP(OVYLD2_!BG$4,'[1]INTERNAL PARAMETERS-1'!$B$5:$J$44,3,FALSE)</f>
        <v>1.6498774331893493E-2</v>
      </c>
      <c r="BH184" s="44">
        <f>OVYLD1_!BH184*VLOOKUP(OVYLD2_!BH$4,'[1]INTERNAL PARAMETERS-1'!$B$5:$J$44,5,FALSE)*VLOOKUP(OVYLD2_!BH$4,'[1]INTERNAL PARAMETERS-1'!$B$5:$J$44,6,FALSE)*VLOOKUP(OVYLD2_!BH$4,'[1]INTERNAL PARAMETERS-1'!$B$5:$J$44,3,FALSE) + OVYLD1_!BH184*(1-VLOOKUP(OVYLD2_!BH$4,'[1]INTERNAL PARAMETERS-1'!$B$5:$J$44,5,FALSE))*VLOOKUP(OVYLD2_!BH$4,'[1]INTERNAL PARAMETERS-1'!$B$5:$J$44,8,FALSE)*VLOOKUP(OVYLD2_!BH$4,'[1]INTERNAL PARAMETERS-1'!$B$5:$J$44,3,FALSE)</f>
        <v>7.9153558205677122E-5</v>
      </c>
      <c r="BI184" s="44">
        <f>OVYLD1_!BI184*VLOOKUP(OVYLD2_!BI$4,'[1]INTERNAL PARAMETERS-1'!$B$5:$J$44,5,FALSE)*VLOOKUP(OVYLD2_!BI$4,'[1]INTERNAL PARAMETERS-1'!$B$5:$J$44,6,FALSE)*VLOOKUP(OVYLD2_!BI$4,'[1]INTERNAL PARAMETERS-1'!$B$5:$J$44,3,FALSE) + OVYLD1_!BI184*(1-VLOOKUP(OVYLD2_!BI$4,'[1]INTERNAL PARAMETERS-1'!$B$5:$J$44,5,FALSE))*VLOOKUP(OVYLD2_!BI$4,'[1]INTERNAL PARAMETERS-1'!$B$5:$J$44,8,FALSE)*VLOOKUP(OVYLD2_!BI$4,'[1]INTERNAL PARAMETERS-1'!$B$5:$J$44,3,FALSE)</f>
        <v>0</v>
      </c>
      <c r="BJ184" s="44">
        <f>OVYLD1_!BJ184*VLOOKUP(OVYLD2_!BJ$4,'[1]INTERNAL PARAMETERS-1'!$B$5:$J$44,5,FALSE)*VLOOKUP(OVYLD2_!BJ$4,'[1]INTERNAL PARAMETERS-1'!$B$5:$J$44,6,FALSE)*VLOOKUP(OVYLD2_!BJ$4,'[1]INTERNAL PARAMETERS-1'!$B$5:$J$44,3,FALSE) + OVYLD1_!BJ184*(1-VLOOKUP(OVYLD2_!BJ$4,'[1]INTERNAL PARAMETERS-1'!$B$5:$J$44,5,FALSE))*VLOOKUP(OVYLD2_!BJ$4,'[1]INTERNAL PARAMETERS-1'!$B$5:$J$44,8,FALSE)*VLOOKUP(OVYLD2_!BJ$4,'[1]INTERNAL PARAMETERS-1'!$B$5:$J$44,3,FALSE)</f>
        <v>3.83339480101155E-3</v>
      </c>
      <c r="BK184" s="44">
        <f>OVYLD1_!BK184*VLOOKUP(OVYLD2_!BK$4,'[1]INTERNAL PARAMETERS-1'!$B$5:$J$44,5,FALSE)*VLOOKUP(OVYLD2_!BK$4,'[1]INTERNAL PARAMETERS-1'!$B$5:$J$44,6,FALSE)*VLOOKUP(OVYLD2_!BK$4,'[1]INTERNAL PARAMETERS-1'!$B$5:$J$44,3,FALSE) + OVYLD1_!BK184*(1-VLOOKUP(OVYLD2_!BK$4,'[1]INTERNAL PARAMETERS-1'!$B$5:$J$44,5,FALSE))*VLOOKUP(OVYLD2_!BK$4,'[1]INTERNAL PARAMETERS-1'!$B$5:$J$44,8,FALSE)*VLOOKUP(OVYLD2_!BK$4,'[1]INTERNAL PARAMETERS-1'!$B$5:$J$44,3,FALSE)</f>
        <v>6.0329627646800773E-3</v>
      </c>
      <c r="BL184" s="44">
        <f>OVYLD1_!BL184*VLOOKUP(OVYLD2_!BL$4,'[1]INTERNAL PARAMETERS-1'!$B$5:$J$44,5,FALSE)*VLOOKUP(OVYLD2_!BL$4,'[1]INTERNAL PARAMETERS-1'!$B$5:$J$44,6,FALSE)*VLOOKUP(OVYLD2_!BL$4,'[1]INTERNAL PARAMETERS-1'!$B$5:$J$44,3,FALSE) + OVYLD1_!BL184*(1-VLOOKUP(OVYLD2_!BL$4,'[1]INTERNAL PARAMETERS-1'!$B$5:$J$44,5,FALSE))*VLOOKUP(OVYLD2_!BL$4,'[1]INTERNAL PARAMETERS-1'!$B$5:$J$44,8,FALSE)*VLOOKUP(OVYLD2_!BL$4,'[1]INTERNAL PARAMETERS-1'!$B$5:$J$44,3,FALSE)</f>
        <v>1.2512992294385471E-2</v>
      </c>
      <c r="BM184" s="44">
        <f>OVYLD1_!BM184*VLOOKUP(OVYLD2_!BM$4,'[1]INTERNAL PARAMETERS-1'!$B$5:$J$44,5,FALSE)*VLOOKUP(OVYLD2_!BM$4,'[1]INTERNAL PARAMETERS-1'!$B$5:$J$44,6,FALSE)*VLOOKUP(OVYLD2_!BM$4,'[1]INTERNAL PARAMETERS-1'!$B$5:$J$44,3,FALSE) + OVYLD1_!BM184*(1-VLOOKUP(OVYLD2_!BM$4,'[1]INTERNAL PARAMETERS-1'!$B$5:$J$44,5,FALSE))*VLOOKUP(OVYLD2_!BM$4,'[1]INTERNAL PARAMETERS-1'!$B$5:$J$44,8,FALSE)*VLOOKUP(OVYLD2_!BM$4,'[1]INTERNAL PARAMETERS-1'!$B$5:$J$44,3,FALSE)</f>
        <v>1.2078489839178991E-2</v>
      </c>
      <c r="BN184" s="44">
        <f>OVYLD1_!BN184*VLOOKUP(OVYLD2_!BN$4,'[1]INTERNAL PARAMETERS-1'!$B$5:$J$44,5,FALSE)*VLOOKUP(OVYLD2_!BN$4,'[1]INTERNAL PARAMETERS-1'!$B$5:$J$44,6,FALSE)*VLOOKUP(OVYLD2_!BN$4,'[1]INTERNAL PARAMETERS-1'!$B$5:$J$44,3,FALSE) + OVYLD1_!BN184*(1-VLOOKUP(OVYLD2_!BN$4,'[1]INTERNAL PARAMETERS-1'!$B$5:$J$44,5,FALSE))*VLOOKUP(OVYLD2_!BN$4,'[1]INTERNAL PARAMETERS-1'!$B$5:$J$44,8,FALSE)*VLOOKUP(OVYLD2_!BN$4,'[1]INTERNAL PARAMETERS-1'!$B$5:$J$44,3,FALSE)</f>
        <v>1.0350405005484462E-2</v>
      </c>
      <c r="BO184" s="44">
        <f>OVYLD1_!BO184*VLOOKUP(OVYLD2_!BO$4,'[1]INTERNAL PARAMETERS-1'!$B$5:$J$44,5,FALSE)*VLOOKUP(OVYLD2_!BO$4,'[1]INTERNAL PARAMETERS-1'!$B$5:$J$44,6,FALSE)*VLOOKUP(OVYLD2_!BO$4,'[1]INTERNAL PARAMETERS-1'!$B$5:$J$44,3,FALSE) + OVYLD1_!BO184*(1-VLOOKUP(OVYLD2_!BO$4,'[1]INTERNAL PARAMETERS-1'!$B$5:$J$44,5,FALSE))*VLOOKUP(OVYLD2_!BO$4,'[1]INTERNAL PARAMETERS-1'!$B$5:$J$44,8,FALSE)*VLOOKUP(OVYLD2_!BO$4,'[1]INTERNAL PARAMETERS-1'!$B$5:$J$44,3,FALSE)</f>
        <v>7.8796701912477209E-3</v>
      </c>
      <c r="BP184" s="44">
        <f>OVYLD1_!BP184*VLOOKUP(OVYLD2_!BP$4,'[1]INTERNAL PARAMETERS-1'!$B$5:$J$44,5,FALSE)*VLOOKUP(OVYLD2_!BP$4,'[1]INTERNAL PARAMETERS-1'!$B$5:$J$44,6,FALSE)*VLOOKUP(OVYLD2_!BP$4,'[1]INTERNAL PARAMETERS-1'!$B$5:$J$44,3,FALSE) + OVYLD1_!BP184*(1-VLOOKUP(OVYLD2_!BP$4,'[1]INTERNAL PARAMETERS-1'!$B$5:$J$44,5,FALSE))*VLOOKUP(OVYLD2_!BP$4,'[1]INTERNAL PARAMETERS-1'!$B$5:$J$44,8,FALSE)*VLOOKUP(OVYLD2_!BP$4,'[1]INTERNAL PARAMETERS-1'!$B$5:$J$44,3,FALSE)</f>
        <v>3.2632364395233102E-4</v>
      </c>
      <c r="BQ184" s="44">
        <f>OVYLD1_!BQ184*VLOOKUP(OVYLD2_!BQ$4,'[1]INTERNAL PARAMETERS-1'!$B$5:$J$44,5,FALSE)*VLOOKUP(OVYLD2_!BQ$4,'[1]INTERNAL PARAMETERS-1'!$B$5:$J$44,6,FALSE)*VLOOKUP(OVYLD2_!BQ$4,'[1]INTERNAL PARAMETERS-1'!$B$5:$J$44,3,FALSE) + OVYLD1_!BQ184*(1-VLOOKUP(OVYLD2_!BQ$4,'[1]INTERNAL PARAMETERS-1'!$B$5:$J$44,5,FALSE))*VLOOKUP(OVYLD2_!BQ$4,'[1]INTERNAL PARAMETERS-1'!$B$5:$J$44,8,FALSE)*VLOOKUP(OVYLD2_!BQ$4,'[1]INTERNAL PARAMETERS-1'!$B$5:$J$44,3,FALSE)</f>
        <v>2.5721856974439017E-2</v>
      </c>
      <c r="BR184" s="44">
        <f>OVYLD1_!BR184*VLOOKUP(OVYLD2_!BR$4,'[1]INTERNAL PARAMETERS-1'!$B$5:$J$44,5,FALSE)*VLOOKUP(OVYLD2_!BR$4,'[1]INTERNAL PARAMETERS-1'!$B$5:$J$44,6,FALSE)*VLOOKUP(OVYLD2_!BR$4,'[1]INTERNAL PARAMETERS-1'!$B$5:$J$44,3,FALSE) + OVYLD1_!BR184*(1-VLOOKUP(OVYLD2_!BR$4,'[1]INTERNAL PARAMETERS-1'!$B$5:$J$44,5,FALSE))*VLOOKUP(OVYLD2_!BR$4,'[1]INTERNAL PARAMETERS-1'!$B$5:$J$44,8,FALSE)*VLOOKUP(OVYLD2_!BR$4,'[1]INTERNAL PARAMETERS-1'!$B$5:$J$44,3,FALSE)</f>
        <v>7.2139594737652738E-4</v>
      </c>
      <c r="BS184" s="44">
        <f>OVYLD1_!BS184*VLOOKUP(OVYLD2_!BS$4,'[1]INTERNAL PARAMETERS-1'!$B$5:$J$44,5,FALSE)*VLOOKUP(OVYLD2_!BS$4,'[1]INTERNAL PARAMETERS-1'!$B$5:$J$44,6,FALSE)*VLOOKUP(OVYLD2_!BS$4,'[1]INTERNAL PARAMETERS-1'!$B$5:$J$44,3,FALSE) + OVYLD1_!BS184*(1-VLOOKUP(OVYLD2_!BS$4,'[1]INTERNAL PARAMETERS-1'!$B$5:$J$44,5,FALSE))*VLOOKUP(OVYLD2_!BS$4,'[1]INTERNAL PARAMETERS-1'!$B$5:$J$44,8,FALSE)*VLOOKUP(OVYLD2_!BS$4,'[1]INTERNAL PARAMETERS-1'!$B$5:$J$44,3,FALSE)</f>
        <v>2.3848441258324238E-5</v>
      </c>
      <c r="BT184" s="44">
        <f>OVYLD1_!BT184*VLOOKUP(OVYLD2_!BT$4,'[1]INTERNAL PARAMETERS-1'!$B$5:$J$44,5,FALSE)*VLOOKUP(OVYLD2_!BT$4,'[1]INTERNAL PARAMETERS-1'!$B$5:$J$44,6,FALSE)*VLOOKUP(OVYLD2_!BT$4,'[1]INTERNAL PARAMETERS-1'!$B$5:$J$44,3,FALSE) + OVYLD1_!BT184*(1-VLOOKUP(OVYLD2_!BT$4,'[1]INTERNAL PARAMETERS-1'!$B$5:$J$44,5,FALSE))*VLOOKUP(OVYLD2_!BT$4,'[1]INTERNAL PARAMETERS-1'!$B$5:$J$44,8,FALSE)*VLOOKUP(OVYLD2_!BT$4,'[1]INTERNAL PARAMETERS-1'!$B$5:$J$44,3,FALSE)</f>
        <v>0</v>
      </c>
      <c r="BU184" s="44">
        <f>OVYLD1_!BU184*VLOOKUP(OVYLD2_!BU$4,'[1]INTERNAL PARAMETERS-1'!$B$5:$J$44,5,FALSE)*VLOOKUP(OVYLD2_!BU$4,'[1]INTERNAL PARAMETERS-1'!$B$5:$J$44,6,FALSE)*VLOOKUP(OVYLD2_!BU$4,'[1]INTERNAL PARAMETERS-1'!$B$5:$J$44,3,FALSE) + OVYLD1_!BU184*(1-VLOOKUP(OVYLD2_!BU$4,'[1]INTERNAL PARAMETERS-1'!$B$5:$J$44,5,FALSE))*VLOOKUP(OVYLD2_!BU$4,'[1]INTERNAL PARAMETERS-1'!$B$5:$J$44,8,FALSE)*VLOOKUP(OVYLD2_!BU$4,'[1]INTERNAL PARAMETERS-1'!$B$5:$J$44,3,FALSE)</f>
        <v>0</v>
      </c>
      <c r="BV184" s="44">
        <f>OVYLD1_!BV184*VLOOKUP(OVYLD2_!BV$4,'[1]INTERNAL PARAMETERS-1'!$B$5:$J$44,5,FALSE)*VLOOKUP(OVYLD2_!BV$4,'[1]INTERNAL PARAMETERS-1'!$B$5:$J$44,6,FALSE)*VLOOKUP(OVYLD2_!BV$4,'[1]INTERNAL PARAMETERS-1'!$B$5:$J$44,3,FALSE) + OVYLD1_!BV184*(1-VLOOKUP(OVYLD2_!BV$4,'[1]INTERNAL PARAMETERS-1'!$B$5:$J$44,5,FALSE))*VLOOKUP(OVYLD2_!BV$4,'[1]INTERNAL PARAMETERS-1'!$B$5:$J$44,8,FALSE)*VLOOKUP(OVYLD2_!BV$4,'[1]INTERNAL PARAMETERS-1'!$B$5:$J$44,3,FALSE)</f>
        <v>0</v>
      </c>
      <c r="BW184" s="44">
        <f>OVYLD1_!BW184*VLOOKUP(OVYLD2_!BW$4,'[1]INTERNAL PARAMETERS-1'!$B$5:$J$44,5,FALSE)*VLOOKUP(OVYLD2_!BW$4,'[1]INTERNAL PARAMETERS-1'!$B$5:$J$44,6,FALSE)*VLOOKUP(OVYLD2_!BW$4,'[1]INTERNAL PARAMETERS-1'!$B$5:$J$44,3,FALSE) + OVYLD1_!BW184*(1-VLOOKUP(OVYLD2_!BW$4,'[1]INTERNAL PARAMETERS-1'!$B$5:$J$44,5,FALSE))*VLOOKUP(OVYLD2_!BW$4,'[1]INTERNAL PARAMETERS-1'!$B$5:$J$44,8,FALSE)*VLOOKUP(OVYLD2_!BW$4,'[1]INTERNAL PARAMETERS-1'!$B$5:$J$44,3,FALSE)</f>
        <v>0</v>
      </c>
      <c r="BX184" s="44">
        <f>OVYLD1_!BX184*VLOOKUP(OVYLD2_!BX$4,'[1]INTERNAL PARAMETERS-1'!$B$5:$J$44,5,FALSE)*VLOOKUP(OVYLD2_!BX$4,'[1]INTERNAL PARAMETERS-1'!$B$5:$J$44,6,FALSE)*VLOOKUP(OVYLD2_!BX$4,'[1]INTERNAL PARAMETERS-1'!$B$5:$J$44,3,FALSE) + OVYLD1_!BX184*(1-VLOOKUP(OVYLD2_!BX$4,'[1]INTERNAL PARAMETERS-1'!$B$5:$J$44,5,FALSE))*VLOOKUP(OVYLD2_!BX$4,'[1]INTERNAL PARAMETERS-1'!$B$5:$J$44,8,FALSE)*VLOOKUP(OVYLD2_!BX$4,'[1]INTERNAL PARAMETERS-1'!$B$5:$J$44,3,FALSE)</f>
        <v>0</v>
      </c>
      <c r="BY184" s="44">
        <f>OVYLD1_!BY184*VLOOKUP(OVYLD2_!BY$4,'[1]INTERNAL PARAMETERS-1'!$B$5:$J$44,5,FALSE)*VLOOKUP(OVYLD2_!BY$4,'[1]INTERNAL PARAMETERS-1'!$B$5:$J$44,6,FALSE)*VLOOKUP(OVYLD2_!BY$4,'[1]INTERNAL PARAMETERS-1'!$B$5:$J$44,3,FALSE) + OVYLD1_!BY184*(1-VLOOKUP(OVYLD2_!BY$4,'[1]INTERNAL PARAMETERS-1'!$B$5:$J$44,5,FALSE))*VLOOKUP(OVYLD2_!BY$4,'[1]INTERNAL PARAMETERS-1'!$B$5:$J$44,8,FALSE)*VLOOKUP(OVYLD2_!BY$4,'[1]INTERNAL PARAMETERS-1'!$B$5:$J$44,3,FALSE)</f>
        <v>0</v>
      </c>
      <c r="BZ184" s="44">
        <f>OVYLD1_!BZ184*VLOOKUP(OVYLD2_!BZ$4,'[1]INTERNAL PARAMETERS-1'!$B$5:$J$44,5,FALSE)*VLOOKUP(OVYLD2_!BZ$4,'[1]INTERNAL PARAMETERS-1'!$B$5:$J$44,6,FALSE)*VLOOKUP(OVYLD2_!BZ$4,'[1]INTERNAL PARAMETERS-1'!$B$5:$J$44,3,FALSE) + OVYLD1_!BZ184*(1-VLOOKUP(OVYLD2_!BZ$4,'[1]INTERNAL PARAMETERS-1'!$B$5:$J$44,5,FALSE))*VLOOKUP(OVYLD2_!BZ$4,'[1]INTERNAL PARAMETERS-1'!$B$5:$J$44,8,FALSE)*VLOOKUP(OVYLD2_!BZ$4,'[1]INTERNAL PARAMETERS-1'!$B$5:$J$44,3,FALSE)</f>
        <v>0</v>
      </c>
      <c r="CA184" s="44">
        <f>OVYLD1_!CA184*VLOOKUP(OVYLD2_!CA$4,'[1]INTERNAL PARAMETERS-1'!$B$5:$J$44,5,FALSE)*VLOOKUP(OVYLD2_!CA$4,'[1]INTERNAL PARAMETERS-1'!$B$5:$J$44,6,FALSE)*VLOOKUP(OVYLD2_!CA$4,'[1]INTERNAL PARAMETERS-1'!$B$5:$J$44,3,FALSE) + OVYLD1_!CA184*(1-VLOOKUP(OVYLD2_!CA$4,'[1]INTERNAL PARAMETERS-1'!$B$5:$J$44,5,FALSE))*VLOOKUP(OVYLD2_!CA$4,'[1]INTERNAL PARAMETERS-1'!$B$5:$J$44,8,FALSE)*VLOOKUP(OVYLD2_!CA$4,'[1]INTERNAL PARAMETERS-1'!$B$5:$J$44,3,FALSE)</f>
        <v>0</v>
      </c>
      <c r="CB184" s="44">
        <f>OVYLD1_!CB184*VLOOKUP(OVYLD2_!CB$4,'[1]INTERNAL PARAMETERS-1'!$B$5:$J$44,5,FALSE)*VLOOKUP(OVYLD2_!CB$4,'[1]INTERNAL PARAMETERS-1'!$B$5:$J$44,6,FALSE)*VLOOKUP(OVYLD2_!CB$4,'[1]INTERNAL PARAMETERS-1'!$B$5:$J$44,3,FALSE) + OVYLD1_!CB184*(1-VLOOKUP(OVYLD2_!CB$4,'[1]INTERNAL PARAMETERS-1'!$B$5:$J$44,5,FALSE))*VLOOKUP(OVYLD2_!CB$4,'[1]INTERNAL PARAMETERS-1'!$B$5:$J$44,8,FALSE)*VLOOKUP(OVYLD2_!CB$4,'[1]INTERNAL PARAMETERS-1'!$B$5:$J$44,3,FALSE)</f>
        <v>0</v>
      </c>
      <c r="CC184" s="44">
        <f>OVYLD1_!CC184*VLOOKUP(OVYLD2_!CC$4,'[1]INTERNAL PARAMETERS-1'!$B$5:$J$44,5,FALSE)*VLOOKUP(OVYLD2_!CC$4,'[1]INTERNAL PARAMETERS-1'!$B$5:$J$44,6,FALSE)*VLOOKUP(OVYLD2_!CC$4,'[1]INTERNAL PARAMETERS-1'!$B$5:$J$44,3,FALSE) + OVYLD1_!CC184*(1-VLOOKUP(OVYLD2_!CC$4,'[1]INTERNAL PARAMETERS-1'!$B$5:$J$44,5,FALSE))*VLOOKUP(OVYLD2_!CC$4,'[1]INTERNAL PARAMETERS-1'!$B$5:$J$44,8,FALSE)*VLOOKUP(OVYLD2_!CC$4,'[1]INTERNAL PARAMETERS-1'!$B$5:$J$44,3,FALSE)</f>
        <v>1.5635585552335266E-4</v>
      </c>
      <c r="CD184" s="44">
        <f>OVYLD1_!CD184*VLOOKUP(OVYLD2_!CD$4,'[1]INTERNAL PARAMETERS-1'!$B$5:$J$44,5,FALSE)*VLOOKUP(OVYLD2_!CD$4,'[1]INTERNAL PARAMETERS-1'!$B$5:$J$44,6,FALSE)*VLOOKUP(OVYLD2_!CD$4,'[1]INTERNAL PARAMETERS-1'!$B$5:$J$44,3,FALSE) + OVYLD1_!CD184*(1-VLOOKUP(OVYLD2_!CD$4,'[1]INTERNAL PARAMETERS-1'!$B$5:$J$44,5,FALSE))*VLOOKUP(OVYLD2_!CD$4,'[1]INTERNAL PARAMETERS-1'!$B$5:$J$44,8,FALSE)*VLOOKUP(OVYLD2_!CD$4,'[1]INTERNAL PARAMETERS-1'!$B$5:$J$44,3,FALSE)</f>
        <v>4.6906638608633946E-4</v>
      </c>
      <c r="CE184" s="44">
        <f>OVYLD1_!CE184*VLOOKUP(OVYLD2_!CE$4,'[1]INTERNAL PARAMETERS-1'!$B$5:$J$44,5,FALSE)*VLOOKUP(OVYLD2_!CE$4,'[1]INTERNAL PARAMETERS-1'!$B$5:$J$44,6,FALSE)*VLOOKUP(OVYLD2_!CE$4,'[1]INTERNAL PARAMETERS-1'!$B$5:$J$44,3,FALSE) + OVYLD1_!CE184*(1-VLOOKUP(OVYLD2_!CE$4,'[1]INTERNAL PARAMETERS-1'!$B$5:$J$44,5,FALSE))*VLOOKUP(OVYLD2_!CE$4,'[1]INTERNAL PARAMETERS-1'!$B$5:$J$44,8,FALSE)*VLOOKUP(OVYLD2_!CE$4,'[1]INTERNAL PARAMETERS-1'!$B$5:$J$44,3,FALSE)</f>
        <v>1.351334115398509E-4</v>
      </c>
      <c r="CF184" s="44">
        <f>OVYLD1_!CF184*VLOOKUP(OVYLD2_!CF$4,'[1]INTERNAL PARAMETERS-1'!$B$5:$J$44,5,FALSE)*VLOOKUP(OVYLD2_!CF$4,'[1]INTERNAL PARAMETERS-1'!$B$5:$J$44,6,FALSE)*VLOOKUP(OVYLD2_!CF$4,'[1]INTERNAL PARAMETERS-1'!$B$5:$J$44,3,FALSE) + OVYLD1_!CF184*(1-VLOOKUP(OVYLD2_!CF$4,'[1]INTERNAL PARAMETERS-1'!$B$5:$J$44,5,FALSE))*VLOOKUP(OVYLD2_!CF$4,'[1]INTERNAL PARAMETERS-1'!$B$5:$J$44,8,FALSE)*VLOOKUP(OVYLD2_!CF$4,'[1]INTERNAL PARAMETERS-1'!$B$5:$J$44,3,FALSE)</f>
        <v>0</v>
      </c>
      <c r="CG184" s="44">
        <f>OVYLD1_!CG184*VLOOKUP(OVYLD2_!CG$4,'[1]INTERNAL PARAMETERS-1'!$B$5:$J$44,5,FALSE)*VLOOKUP(OVYLD2_!CG$4,'[1]INTERNAL PARAMETERS-1'!$B$5:$J$44,6,FALSE)*VLOOKUP(OVYLD2_!CG$4,'[1]INTERNAL PARAMETERS-1'!$B$5:$J$44,3,FALSE) + OVYLD1_!CG184*(1-VLOOKUP(OVYLD2_!CG$4,'[1]INTERNAL PARAMETERS-1'!$B$5:$J$44,5,FALSE))*VLOOKUP(OVYLD2_!CG$4,'[1]INTERNAL PARAMETERS-1'!$B$5:$J$44,8,FALSE)*VLOOKUP(OVYLD2_!CG$4,'[1]INTERNAL PARAMETERS-1'!$B$5:$J$44,3,FALSE)</f>
        <v>0</v>
      </c>
      <c r="CH184" s="43">
        <f>OVYLD1_!CH184*VLOOKUP(OVYLD2_!CH$4,'[1]INTERNAL PARAMETERS-1'!$B$5:$J$44,5,FALSE)*VLOOKUP(OVYLD2_!CH$4,'[1]INTERNAL PARAMETERS-1'!$B$5:$J$44,6,FALSE)*VLOOKUP(OVYLD2_!CH$4,'[1]INTERNAL PARAMETERS-1'!$B$5:$J$44,3,FALSE) + OVYLD1_!CH184*(1-VLOOKUP(OVYLD2_!CH$4,'[1]INTERNAL PARAMETERS-1'!$B$5:$J$44,5,FALSE))*VLOOKUP(OVYLD2_!CH$4,'[1]INTERNAL PARAMETERS-1'!$B$5:$J$44,8,FALSE)*VLOOKUP(OVYLD2_!CH$4,'[1]INTERNAL PARAMETERS-1'!$B$5:$J$44,3,FALSE)</f>
        <v>0</v>
      </c>
      <c r="CJ184" s="45">
        <f t="shared" si="4"/>
        <v>0.82265844853328962</v>
      </c>
      <c r="CK184" s="43">
        <f t="shared" si="5"/>
        <v>0.85385968394774003</v>
      </c>
    </row>
    <row r="185" spans="2:89" x14ac:dyDescent="0.5">
      <c r="B185" s="58" t="s">
        <v>7</v>
      </c>
      <c r="C185" s="57" t="s">
        <v>81</v>
      </c>
      <c r="D185" s="57" t="s">
        <v>80</v>
      </c>
      <c r="E185" s="128">
        <f>OVERALL2021!AI185</f>
        <v>0</v>
      </c>
      <c r="F185" s="56">
        <f>'[1]INTERNAL PARAMETERS-1'!M5</f>
        <v>85.012</v>
      </c>
      <c r="G185" s="45">
        <f>OVYLD1_!G185*VLOOKUP(OVYLD2_!G$4,'[1]INTERNAL PARAMETERS-1'!$B$5:$J$44,5,FALSE)*VLOOKUP(OVYLD2_!G$4,'[1]INTERNAL PARAMETERS-1'!$B$5:$J$44,7,FALSE)*OVYLD2_!$F185 + OVYLD1_!G185*(1-VLOOKUP(OVYLD2_!G$4,'[1]INTERNAL PARAMETERS-1'!$B$5:$J$44,5,FALSE))*VLOOKUP(OVYLD2_!G$4,'[1]INTERNAL PARAMETERS-1'!$B$5:$J$44,9,FALSE)*OVYLD2_!$F185</f>
        <v>0</v>
      </c>
      <c r="H185" s="44">
        <f>OVYLD1_!H185*VLOOKUP(OVYLD2_!H$4,'[1]INTERNAL PARAMETERS-1'!$B$5:$J$44,5,FALSE)*VLOOKUP(OVYLD2_!H$4,'[1]INTERNAL PARAMETERS-1'!$B$5:$J$44,7,FALSE)*OVYLD2_!$F185 + OVYLD1_!H185*(1-VLOOKUP(OVYLD2_!H$4,'[1]INTERNAL PARAMETERS-1'!$B$5:$J$44,5,FALSE))*VLOOKUP(OVYLD2_!H$4,'[1]INTERNAL PARAMETERS-1'!$B$5:$J$44,9,FALSE)*OVYLD2_!$F185</f>
        <v>0</v>
      </c>
      <c r="I185" s="44">
        <f>OVYLD1_!I185*VLOOKUP(OVYLD2_!I$4,'[1]INTERNAL PARAMETERS-1'!$B$5:$J$44,5,FALSE)*VLOOKUP(OVYLD2_!I$4,'[1]INTERNAL PARAMETERS-1'!$B$5:$J$44,7,FALSE)*OVYLD2_!$F185 + OVYLD1_!I185*(1-VLOOKUP(OVYLD2_!I$4,'[1]INTERNAL PARAMETERS-1'!$B$5:$J$44,5,FALSE))*VLOOKUP(OVYLD2_!I$4,'[1]INTERNAL PARAMETERS-1'!$B$5:$J$44,9,FALSE)*OVYLD2_!$F185</f>
        <v>0</v>
      </c>
      <c r="J185" s="44">
        <f>OVYLD1_!J185*VLOOKUP(OVYLD2_!J$4,'[1]INTERNAL PARAMETERS-1'!$B$5:$J$44,5,FALSE)*VLOOKUP(OVYLD2_!J$4,'[1]INTERNAL PARAMETERS-1'!$B$5:$J$44,7,FALSE)*OVYLD2_!$F185 + OVYLD1_!J185*(1-VLOOKUP(OVYLD2_!J$4,'[1]INTERNAL PARAMETERS-1'!$B$5:$J$44,5,FALSE))*VLOOKUP(OVYLD2_!J$4,'[1]INTERNAL PARAMETERS-1'!$B$5:$J$44,9,FALSE)*OVYLD2_!$F185</f>
        <v>0</v>
      </c>
      <c r="K185" s="44">
        <f>OVYLD1_!K185*VLOOKUP(OVYLD2_!K$4,'[1]INTERNAL PARAMETERS-1'!$B$5:$J$44,5,FALSE)*VLOOKUP(OVYLD2_!K$4,'[1]INTERNAL PARAMETERS-1'!$B$5:$J$44,7,FALSE)*OVYLD2_!$F185 + OVYLD1_!K185*(1-VLOOKUP(OVYLD2_!K$4,'[1]INTERNAL PARAMETERS-1'!$B$5:$J$44,5,FALSE))*VLOOKUP(OVYLD2_!K$4,'[1]INTERNAL PARAMETERS-1'!$B$5:$J$44,9,FALSE)*OVYLD2_!$F185</f>
        <v>0</v>
      </c>
      <c r="L185" s="44">
        <f>OVYLD1_!L185*VLOOKUP(OVYLD2_!L$4,'[1]INTERNAL PARAMETERS-1'!$B$5:$J$44,5,FALSE)*VLOOKUP(OVYLD2_!L$4,'[1]INTERNAL PARAMETERS-1'!$B$5:$J$44,7,FALSE)*OVYLD2_!$F185 + OVYLD1_!L185*(1-VLOOKUP(OVYLD2_!L$4,'[1]INTERNAL PARAMETERS-1'!$B$5:$J$44,5,FALSE))*VLOOKUP(OVYLD2_!L$4,'[1]INTERNAL PARAMETERS-1'!$B$5:$J$44,9,FALSE)*OVYLD2_!$F185</f>
        <v>0</v>
      </c>
      <c r="M185" s="44">
        <f>OVYLD1_!M185*VLOOKUP(OVYLD2_!M$4,'[1]INTERNAL PARAMETERS-1'!$B$5:$J$44,5,FALSE)*VLOOKUP(OVYLD2_!M$4,'[1]INTERNAL PARAMETERS-1'!$B$5:$J$44,7,FALSE)*OVYLD2_!$F185 + OVYLD1_!M185*(1-VLOOKUP(OVYLD2_!M$4,'[1]INTERNAL PARAMETERS-1'!$B$5:$J$44,5,FALSE))*VLOOKUP(OVYLD2_!M$4,'[1]INTERNAL PARAMETERS-1'!$B$5:$J$44,9,FALSE)*OVYLD2_!$F185</f>
        <v>0</v>
      </c>
      <c r="N185" s="44">
        <f>OVYLD1_!N185*VLOOKUP(OVYLD2_!N$4,'[1]INTERNAL PARAMETERS-1'!$B$5:$J$44,5,FALSE)*VLOOKUP(OVYLD2_!N$4,'[1]INTERNAL PARAMETERS-1'!$B$5:$J$44,7,FALSE)*OVYLD2_!$F185 + OVYLD1_!N185*(1-VLOOKUP(OVYLD2_!N$4,'[1]INTERNAL PARAMETERS-1'!$B$5:$J$44,5,FALSE))*VLOOKUP(OVYLD2_!N$4,'[1]INTERNAL PARAMETERS-1'!$B$5:$J$44,9,FALSE)*OVYLD2_!$F185</f>
        <v>0</v>
      </c>
      <c r="O185" s="44">
        <f>OVYLD1_!O185*VLOOKUP(OVYLD2_!O$4,'[1]INTERNAL PARAMETERS-1'!$B$5:$J$44,5,FALSE)*VLOOKUP(OVYLD2_!O$4,'[1]INTERNAL PARAMETERS-1'!$B$5:$J$44,7,FALSE)*OVYLD2_!$F185 + OVYLD1_!O185*(1-VLOOKUP(OVYLD2_!O$4,'[1]INTERNAL PARAMETERS-1'!$B$5:$J$44,5,FALSE))*VLOOKUP(OVYLD2_!O$4,'[1]INTERNAL PARAMETERS-1'!$B$5:$J$44,9,FALSE)*OVYLD2_!$F185</f>
        <v>0</v>
      </c>
      <c r="P185" s="44">
        <f>OVYLD1_!P185*VLOOKUP(OVYLD2_!P$4,'[1]INTERNAL PARAMETERS-1'!$B$5:$J$44,5,FALSE)*VLOOKUP(OVYLD2_!P$4,'[1]INTERNAL PARAMETERS-1'!$B$5:$J$44,7,FALSE)*OVYLD2_!$F185 + OVYLD1_!P185*(1-VLOOKUP(OVYLD2_!P$4,'[1]INTERNAL PARAMETERS-1'!$B$5:$J$44,5,FALSE))*VLOOKUP(OVYLD2_!P$4,'[1]INTERNAL PARAMETERS-1'!$B$5:$J$44,9,FALSE)*OVYLD2_!$F185</f>
        <v>0</v>
      </c>
      <c r="Q185" s="44">
        <f>OVYLD1_!Q185*VLOOKUP(OVYLD2_!Q$4,'[1]INTERNAL PARAMETERS-1'!$B$5:$J$44,5,FALSE)*VLOOKUP(OVYLD2_!Q$4,'[1]INTERNAL PARAMETERS-1'!$B$5:$J$44,7,FALSE)*OVYLD2_!$F185 + OVYLD1_!Q185*(1-VLOOKUP(OVYLD2_!Q$4,'[1]INTERNAL PARAMETERS-1'!$B$5:$J$44,5,FALSE))*VLOOKUP(OVYLD2_!Q$4,'[1]INTERNAL PARAMETERS-1'!$B$5:$J$44,9,FALSE)*OVYLD2_!$F185</f>
        <v>0</v>
      </c>
      <c r="R185" s="44">
        <f>OVYLD1_!R185*VLOOKUP(OVYLD2_!R$4,'[1]INTERNAL PARAMETERS-1'!$B$5:$J$44,5,FALSE)*VLOOKUP(OVYLD2_!R$4,'[1]INTERNAL PARAMETERS-1'!$B$5:$J$44,7,FALSE)*OVYLD2_!$F185 + OVYLD1_!R185*(1-VLOOKUP(OVYLD2_!R$4,'[1]INTERNAL PARAMETERS-1'!$B$5:$J$44,5,FALSE))*VLOOKUP(OVYLD2_!R$4,'[1]INTERNAL PARAMETERS-1'!$B$5:$J$44,9,FALSE)*OVYLD2_!$F185</f>
        <v>0</v>
      </c>
      <c r="S185" s="44">
        <f>OVYLD1_!S185*VLOOKUP(OVYLD2_!S$4,'[1]INTERNAL PARAMETERS-1'!$B$5:$J$44,5,FALSE)*VLOOKUP(OVYLD2_!S$4,'[1]INTERNAL PARAMETERS-1'!$B$5:$J$44,7,FALSE)*OVYLD2_!$F185 + OVYLD1_!S185*(1-VLOOKUP(OVYLD2_!S$4,'[1]INTERNAL PARAMETERS-1'!$B$5:$J$44,5,FALSE))*VLOOKUP(OVYLD2_!S$4,'[1]INTERNAL PARAMETERS-1'!$B$5:$J$44,9,FALSE)*OVYLD2_!$F185</f>
        <v>0</v>
      </c>
      <c r="T185" s="44">
        <f>OVYLD1_!T185*VLOOKUP(OVYLD2_!T$4,'[1]INTERNAL PARAMETERS-1'!$B$5:$J$44,5,FALSE)*VLOOKUP(OVYLD2_!T$4,'[1]INTERNAL PARAMETERS-1'!$B$5:$J$44,7,FALSE)*OVYLD2_!$F185 + OVYLD1_!T185*(1-VLOOKUP(OVYLD2_!T$4,'[1]INTERNAL PARAMETERS-1'!$B$5:$J$44,5,FALSE))*VLOOKUP(OVYLD2_!T$4,'[1]INTERNAL PARAMETERS-1'!$B$5:$J$44,9,FALSE)*OVYLD2_!$F185</f>
        <v>0</v>
      </c>
      <c r="U185" s="44">
        <f>OVYLD1_!U185*VLOOKUP(OVYLD2_!U$4,'[1]INTERNAL PARAMETERS-1'!$B$5:$J$44,5,FALSE)*VLOOKUP(OVYLD2_!U$4,'[1]INTERNAL PARAMETERS-1'!$B$5:$J$44,7,FALSE)*OVYLD2_!$F185 + OVYLD1_!U185*(1-VLOOKUP(OVYLD2_!U$4,'[1]INTERNAL PARAMETERS-1'!$B$5:$J$44,5,FALSE))*VLOOKUP(OVYLD2_!U$4,'[1]INTERNAL PARAMETERS-1'!$B$5:$J$44,9,FALSE)*OVYLD2_!$F185</f>
        <v>0</v>
      </c>
      <c r="V185" s="44">
        <f>OVYLD1_!V185*VLOOKUP(OVYLD2_!V$4,'[1]INTERNAL PARAMETERS-1'!$B$5:$J$44,5,FALSE)*VLOOKUP(OVYLD2_!V$4,'[1]INTERNAL PARAMETERS-1'!$B$5:$J$44,7,FALSE)*OVYLD2_!$F185 + OVYLD1_!V185*(1-VLOOKUP(OVYLD2_!V$4,'[1]INTERNAL PARAMETERS-1'!$B$5:$J$44,5,FALSE))*VLOOKUP(OVYLD2_!V$4,'[1]INTERNAL PARAMETERS-1'!$B$5:$J$44,9,FALSE)*OVYLD2_!$F185</f>
        <v>0</v>
      </c>
      <c r="W185" s="44">
        <f>OVYLD1_!W185*VLOOKUP(OVYLD2_!W$4,'[1]INTERNAL PARAMETERS-1'!$B$5:$J$44,5,FALSE)*VLOOKUP(OVYLD2_!W$4,'[1]INTERNAL PARAMETERS-1'!$B$5:$J$44,7,FALSE)*OVYLD2_!$F185 + OVYLD1_!W185*(1-VLOOKUP(OVYLD2_!W$4,'[1]INTERNAL PARAMETERS-1'!$B$5:$J$44,5,FALSE))*VLOOKUP(OVYLD2_!W$4,'[1]INTERNAL PARAMETERS-1'!$B$5:$J$44,9,FALSE)*OVYLD2_!$F185</f>
        <v>0</v>
      </c>
      <c r="X185" s="44">
        <f>OVYLD1_!X185*VLOOKUP(OVYLD2_!X$4,'[1]INTERNAL PARAMETERS-1'!$B$5:$J$44,5,FALSE)*VLOOKUP(OVYLD2_!X$4,'[1]INTERNAL PARAMETERS-1'!$B$5:$J$44,7,FALSE)*OVYLD2_!$F185 + OVYLD1_!X185*(1-VLOOKUP(OVYLD2_!X$4,'[1]INTERNAL PARAMETERS-1'!$B$5:$J$44,5,FALSE))*VLOOKUP(OVYLD2_!X$4,'[1]INTERNAL PARAMETERS-1'!$B$5:$J$44,9,FALSE)*OVYLD2_!$F185</f>
        <v>0</v>
      </c>
      <c r="Y185" s="44">
        <f>OVYLD1_!Y185*VLOOKUP(OVYLD2_!Y$4,'[1]INTERNAL PARAMETERS-1'!$B$5:$J$44,5,FALSE)*VLOOKUP(OVYLD2_!Y$4,'[1]INTERNAL PARAMETERS-1'!$B$5:$J$44,7,FALSE)*OVYLD2_!$F185 + OVYLD1_!Y185*(1-VLOOKUP(OVYLD2_!Y$4,'[1]INTERNAL PARAMETERS-1'!$B$5:$J$44,5,FALSE))*VLOOKUP(OVYLD2_!Y$4,'[1]INTERNAL PARAMETERS-1'!$B$5:$J$44,9,FALSE)*OVYLD2_!$F185</f>
        <v>0</v>
      </c>
      <c r="Z185" s="44">
        <f>OVYLD1_!Z185*VLOOKUP(OVYLD2_!Z$4,'[1]INTERNAL PARAMETERS-1'!$B$5:$J$44,5,FALSE)*VLOOKUP(OVYLD2_!Z$4,'[1]INTERNAL PARAMETERS-1'!$B$5:$J$44,7,FALSE)*OVYLD2_!$F185 + OVYLD1_!Z185*(1-VLOOKUP(OVYLD2_!Z$4,'[1]INTERNAL PARAMETERS-1'!$B$5:$J$44,5,FALSE))*VLOOKUP(OVYLD2_!Z$4,'[1]INTERNAL PARAMETERS-1'!$B$5:$J$44,9,FALSE)*OVYLD2_!$F185</f>
        <v>0</v>
      </c>
      <c r="AA185" s="44">
        <f>OVYLD1_!AA185*VLOOKUP(OVYLD2_!AA$4,'[1]INTERNAL PARAMETERS-1'!$B$5:$J$44,5,FALSE)*VLOOKUP(OVYLD2_!AA$4,'[1]INTERNAL PARAMETERS-1'!$B$5:$J$44,7,FALSE)*OVYLD2_!$F185 + OVYLD1_!AA185*(1-VLOOKUP(OVYLD2_!AA$4,'[1]INTERNAL PARAMETERS-1'!$B$5:$J$44,5,FALSE))*VLOOKUP(OVYLD2_!AA$4,'[1]INTERNAL PARAMETERS-1'!$B$5:$J$44,9,FALSE)*OVYLD2_!$F185</f>
        <v>0</v>
      </c>
      <c r="AB185" s="44">
        <f>OVYLD1_!AB185*VLOOKUP(OVYLD2_!AB$4,'[1]INTERNAL PARAMETERS-1'!$B$5:$J$44,5,FALSE)*VLOOKUP(OVYLD2_!AB$4,'[1]INTERNAL PARAMETERS-1'!$B$5:$J$44,7,FALSE)*OVYLD2_!$F185 + OVYLD1_!AB185*(1-VLOOKUP(OVYLD2_!AB$4,'[1]INTERNAL PARAMETERS-1'!$B$5:$J$44,5,FALSE))*VLOOKUP(OVYLD2_!AB$4,'[1]INTERNAL PARAMETERS-1'!$B$5:$J$44,9,FALSE)*OVYLD2_!$F185</f>
        <v>0</v>
      </c>
      <c r="AC185" s="44">
        <f>OVYLD1_!AC185*VLOOKUP(OVYLD2_!AC$4,'[1]INTERNAL PARAMETERS-1'!$B$5:$J$44,5,FALSE)*VLOOKUP(OVYLD2_!AC$4,'[1]INTERNAL PARAMETERS-1'!$B$5:$J$44,7,FALSE)*OVYLD2_!$F185 + OVYLD1_!AC185*(1-VLOOKUP(OVYLD2_!AC$4,'[1]INTERNAL PARAMETERS-1'!$B$5:$J$44,5,FALSE))*VLOOKUP(OVYLD2_!AC$4,'[1]INTERNAL PARAMETERS-1'!$B$5:$J$44,9,FALSE)*OVYLD2_!$F185</f>
        <v>0</v>
      </c>
      <c r="AD185" s="44">
        <f>OVYLD1_!AD185*VLOOKUP(OVYLD2_!AD$4,'[1]INTERNAL PARAMETERS-1'!$B$5:$J$44,5,FALSE)*VLOOKUP(OVYLD2_!AD$4,'[1]INTERNAL PARAMETERS-1'!$B$5:$J$44,7,FALSE)*OVYLD2_!$F185 + OVYLD1_!AD185*(1-VLOOKUP(OVYLD2_!AD$4,'[1]INTERNAL PARAMETERS-1'!$B$5:$J$44,5,FALSE))*VLOOKUP(OVYLD2_!AD$4,'[1]INTERNAL PARAMETERS-1'!$B$5:$J$44,9,FALSE)*OVYLD2_!$F185</f>
        <v>0</v>
      </c>
      <c r="AE185" s="44">
        <f>OVYLD1_!AE185*VLOOKUP(OVYLD2_!AE$4,'[1]INTERNAL PARAMETERS-1'!$B$5:$J$44,5,FALSE)*VLOOKUP(OVYLD2_!AE$4,'[1]INTERNAL PARAMETERS-1'!$B$5:$J$44,7,FALSE)*OVYLD2_!$F185 + OVYLD1_!AE185*(1-VLOOKUP(OVYLD2_!AE$4,'[1]INTERNAL PARAMETERS-1'!$B$5:$J$44,5,FALSE))*VLOOKUP(OVYLD2_!AE$4,'[1]INTERNAL PARAMETERS-1'!$B$5:$J$44,9,FALSE)*OVYLD2_!$F185</f>
        <v>0</v>
      </c>
      <c r="AF185" s="44">
        <f>OVYLD1_!AF185*VLOOKUP(OVYLD2_!AF$4,'[1]INTERNAL PARAMETERS-1'!$B$5:$J$44,5,FALSE)*VLOOKUP(OVYLD2_!AF$4,'[1]INTERNAL PARAMETERS-1'!$B$5:$J$44,7,FALSE)*OVYLD2_!$F185 + OVYLD1_!AF185*(1-VLOOKUP(OVYLD2_!AF$4,'[1]INTERNAL PARAMETERS-1'!$B$5:$J$44,5,FALSE))*VLOOKUP(OVYLD2_!AF$4,'[1]INTERNAL PARAMETERS-1'!$B$5:$J$44,9,FALSE)*OVYLD2_!$F185</f>
        <v>0</v>
      </c>
      <c r="AG185" s="44">
        <f>OVYLD1_!AG185*VLOOKUP(OVYLD2_!AG$4,'[1]INTERNAL PARAMETERS-1'!$B$5:$J$44,5,FALSE)*VLOOKUP(OVYLD2_!AG$4,'[1]INTERNAL PARAMETERS-1'!$B$5:$J$44,7,FALSE)*OVYLD2_!$F185 + OVYLD1_!AG185*(1-VLOOKUP(OVYLD2_!AG$4,'[1]INTERNAL PARAMETERS-1'!$B$5:$J$44,5,FALSE))*VLOOKUP(OVYLD2_!AG$4,'[1]INTERNAL PARAMETERS-1'!$B$5:$J$44,9,FALSE)*OVYLD2_!$F185</f>
        <v>0</v>
      </c>
      <c r="AH185" s="44">
        <f>OVYLD1_!AH185*VLOOKUP(OVYLD2_!AH$4,'[1]INTERNAL PARAMETERS-1'!$B$5:$J$44,5,FALSE)*VLOOKUP(OVYLD2_!AH$4,'[1]INTERNAL PARAMETERS-1'!$B$5:$J$44,7,FALSE)*OVYLD2_!$F185 + OVYLD1_!AH185*(1-VLOOKUP(OVYLD2_!AH$4,'[1]INTERNAL PARAMETERS-1'!$B$5:$J$44,5,FALSE))*VLOOKUP(OVYLD2_!AH$4,'[1]INTERNAL PARAMETERS-1'!$B$5:$J$44,9,FALSE)*OVYLD2_!$F185</f>
        <v>0</v>
      </c>
      <c r="AI185" s="44">
        <f>OVYLD1_!AI185*VLOOKUP(OVYLD2_!AI$4,'[1]INTERNAL PARAMETERS-1'!$B$5:$J$44,5,FALSE)*VLOOKUP(OVYLD2_!AI$4,'[1]INTERNAL PARAMETERS-1'!$B$5:$J$44,7,FALSE)*OVYLD2_!$F185 + OVYLD1_!AI185*(1-VLOOKUP(OVYLD2_!AI$4,'[1]INTERNAL PARAMETERS-1'!$B$5:$J$44,5,FALSE))*VLOOKUP(OVYLD2_!AI$4,'[1]INTERNAL PARAMETERS-1'!$B$5:$J$44,9,FALSE)*OVYLD2_!$F185</f>
        <v>0</v>
      </c>
      <c r="AJ185" s="44">
        <f>OVYLD1_!AJ185*VLOOKUP(OVYLD2_!AJ$4,'[1]INTERNAL PARAMETERS-1'!$B$5:$J$44,5,FALSE)*VLOOKUP(OVYLD2_!AJ$4,'[1]INTERNAL PARAMETERS-1'!$B$5:$J$44,7,FALSE)*OVYLD2_!$F185 + OVYLD1_!AJ185*(1-VLOOKUP(OVYLD2_!AJ$4,'[1]INTERNAL PARAMETERS-1'!$B$5:$J$44,5,FALSE))*VLOOKUP(OVYLD2_!AJ$4,'[1]INTERNAL PARAMETERS-1'!$B$5:$J$44,9,FALSE)*OVYLD2_!$F185</f>
        <v>0</v>
      </c>
      <c r="AK185" s="44">
        <f>OVYLD1_!AK185*VLOOKUP(OVYLD2_!AK$4,'[1]INTERNAL PARAMETERS-1'!$B$5:$J$44,5,FALSE)*VLOOKUP(OVYLD2_!AK$4,'[1]INTERNAL PARAMETERS-1'!$B$5:$J$44,7,FALSE)*OVYLD2_!$F185 + OVYLD1_!AK185*(1-VLOOKUP(OVYLD2_!AK$4,'[1]INTERNAL PARAMETERS-1'!$B$5:$J$44,5,FALSE))*VLOOKUP(OVYLD2_!AK$4,'[1]INTERNAL PARAMETERS-1'!$B$5:$J$44,9,FALSE)*OVYLD2_!$F185</f>
        <v>0</v>
      </c>
      <c r="AL185" s="44">
        <f>OVYLD1_!AL185*VLOOKUP(OVYLD2_!AL$4,'[1]INTERNAL PARAMETERS-1'!$B$5:$J$44,5,FALSE)*VLOOKUP(OVYLD2_!AL$4,'[1]INTERNAL PARAMETERS-1'!$B$5:$J$44,7,FALSE)*OVYLD2_!$F185 + OVYLD1_!AL185*(1-VLOOKUP(OVYLD2_!AL$4,'[1]INTERNAL PARAMETERS-1'!$B$5:$J$44,5,FALSE))*VLOOKUP(OVYLD2_!AL$4,'[1]INTERNAL PARAMETERS-1'!$B$5:$J$44,9,FALSE)*OVYLD2_!$F185</f>
        <v>0</v>
      </c>
      <c r="AM185" s="44">
        <f>OVYLD1_!AM185*VLOOKUP(OVYLD2_!AM$4,'[1]INTERNAL PARAMETERS-1'!$B$5:$J$44,5,FALSE)*VLOOKUP(OVYLD2_!AM$4,'[1]INTERNAL PARAMETERS-1'!$B$5:$J$44,7,FALSE)*OVYLD2_!$F185 + OVYLD1_!AM185*(1-VLOOKUP(OVYLD2_!AM$4,'[1]INTERNAL PARAMETERS-1'!$B$5:$J$44,5,FALSE))*VLOOKUP(OVYLD2_!AM$4,'[1]INTERNAL PARAMETERS-1'!$B$5:$J$44,9,FALSE)*OVYLD2_!$F185</f>
        <v>0</v>
      </c>
      <c r="AN185" s="44">
        <f>OVYLD1_!AN185*VLOOKUP(OVYLD2_!AN$4,'[1]INTERNAL PARAMETERS-1'!$B$5:$J$44,5,FALSE)*VLOOKUP(OVYLD2_!AN$4,'[1]INTERNAL PARAMETERS-1'!$B$5:$J$44,7,FALSE)*OVYLD2_!$F185 + OVYLD1_!AN185*(1-VLOOKUP(OVYLD2_!AN$4,'[1]INTERNAL PARAMETERS-1'!$B$5:$J$44,5,FALSE))*VLOOKUP(OVYLD2_!AN$4,'[1]INTERNAL PARAMETERS-1'!$B$5:$J$44,9,FALSE)*OVYLD2_!$F185</f>
        <v>0</v>
      </c>
      <c r="AO185" s="44">
        <f>OVYLD1_!AO185*VLOOKUP(OVYLD2_!AO$4,'[1]INTERNAL PARAMETERS-1'!$B$5:$J$44,5,FALSE)*VLOOKUP(OVYLD2_!AO$4,'[1]INTERNAL PARAMETERS-1'!$B$5:$J$44,7,FALSE)*OVYLD2_!$F185 + OVYLD1_!AO185*(1-VLOOKUP(OVYLD2_!AO$4,'[1]INTERNAL PARAMETERS-1'!$B$5:$J$44,5,FALSE))*VLOOKUP(OVYLD2_!AO$4,'[1]INTERNAL PARAMETERS-1'!$B$5:$J$44,9,FALSE)*OVYLD2_!$F185</f>
        <v>0</v>
      </c>
      <c r="AP185" s="44">
        <f>OVYLD1_!AP185*VLOOKUP(OVYLD2_!AP$4,'[1]INTERNAL PARAMETERS-1'!$B$5:$J$44,5,FALSE)*VLOOKUP(OVYLD2_!AP$4,'[1]INTERNAL PARAMETERS-1'!$B$5:$J$44,7,FALSE)*OVYLD2_!$F185 + OVYLD1_!AP185*(1-VLOOKUP(OVYLD2_!AP$4,'[1]INTERNAL PARAMETERS-1'!$B$5:$J$44,5,FALSE))*VLOOKUP(OVYLD2_!AP$4,'[1]INTERNAL PARAMETERS-1'!$B$5:$J$44,9,FALSE)*OVYLD2_!$F185</f>
        <v>0</v>
      </c>
      <c r="AQ185" s="44">
        <f>OVYLD1_!AQ185*VLOOKUP(OVYLD2_!AQ$4,'[1]INTERNAL PARAMETERS-1'!$B$5:$J$44,5,FALSE)*VLOOKUP(OVYLD2_!AQ$4,'[1]INTERNAL PARAMETERS-1'!$B$5:$J$44,7,FALSE)*OVYLD2_!$F185 + OVYLD1_!AQ185*(1-VLOOKUP(OVYLD2_!AQ$4,'[1]INTERNAL PARAMETERS-1'!$B$5:$J$44,5,FALSE))*VLOOKUP(OVYLD2_!AQ$4,'[1]INTERNAL PARAMETERS-1'!$B$5:$J$44,9,FALSE)*OVYLD2_!$F185</f>
        <v>0</v>
      </c>
      <c r="AR185" s="44">
        <f>OVYLD1_!AR185*VLOOKUP(OVYLD2_!AR$4,'[1]INTERNAL PARAMETERS-1'!$B$5:$J$44,5,FALSE)*VLOOKUP(OVYLD2_!AR$4,'[1]INTERNAL PARAMETERS-1'!$B$5:$J$44,7,FALSE)*OVYLD2_!$F185 + OVYLD1_!AR185*(1-VLOOKUP(OVYLD2_!AR$4,'[1]INTERNAL PARAMETERS-1'!$B$5:$J$44,5,FALSE))*VLOOKUP(OVYLD2_!AR$4,'[1]INTERNAL PARAMETERS-1'!$B$5:$J$44,9,FALSE)*OVYLD2_!$F185</f>
        <v>0</v>
      </c>
      <c r="AS185" s="44">
        <f>OVYLD1_!AS185*VLOOKUP(OVYLD2_!AS$4,'[1]INTERNAL PARAMETERS-1'!$B$5:$J$44,5,FALSE)*VLOOKUP(OVYLD2_!AS$4,'[1]INTERNAL PARAMETERS-1'!$B$5:$J$44,7,FALSE)*OVYLD2_!$F185 + OVYLD1_!AS185*(1-VLOOKUP(OVYLD2_!AS$4,'[1]INTERNAL PARAMETERS-1'!$B$5:$J$44,5,FALSE))*VLOOKUP(OVYLD2_!AS$4,'[1]INTERNAL PARAMETERS-1'!$B$5:$J$44,9,FALSE)*OVYLD2_!$F185</f>
        <v>0</v>
      </c>
      <c r="AT185" s="43">
        <f>OVYLD1_!AT185*VLOOKUP(OVYLD2_!AT$4,'[1]INTERNAL PARAMETERS-1'!$B$5:$J$44,5,FALSE)*VLOOKUP(OVYLD2_!AT$4,'[1]INTERNAL PARAMETERS-1'!$B$5:$J$44,7,FALSE)*OVYLD2_!$F185 + OVYLD1_!AT185*(1-VLOOKUP(OVYLD2_!AT$4,'[1]INTERNAL PARAMETERS-1'!$B$5:$J$44,5,FALSE))*VLOOKUP(OVYLD2_!AT$4,'[1]INTERNAL PARAMETERS-1'!$B$5:$J$44,9,FALSE)*OVYLD2_!$F185</f>
        <v>0</v>
      </c>
      <c r="AU185" s="45">
        <f>OVYLD1_!AU185*VLOOKUP(OVYLD2_!AU$4,'[1]INTERNAL PARAMETERS-1'!$B$5:$J$44,5,FALSE)*VLOOKUP(OVYLD2_!AU$4,'[1]INTERNAL PARAMETERS-1'!$B$5:$J$44,6,FALSE)*VLOOKUP(OVYLD2_!AU$4,'[1]INTERNAL PARAMETERS-1'!$B$5:$J$44,3,FALSE) + OVYLD1_!AU185*(1-VLOOKUP(OVYLD2_!AU$4,'[1]INTERNAL PARAMETERS-1'!$B$5:$J$44,5,FALSE))*VLOOKUP(OVYLD2_!AU$4,'[1]INTERNAL PARAMETERS-1'!$B$5:$J$44,8,FALSE)*VLOOKUP(OVYLD2_!AU$4,'[1]INTERNAL PARAMETERS-1'!$B$5:$J$44,3,FALSE)</f>
        <v>0</v>
      </c>
      <c r="AV185" s="44">
        <f>OVYLD1_!AV185*VLOOKUP(OVYLD2_!AV$4,'[1]INTERNAL PARAMETERS-1'!$B$5:$J$44,5,FALSE)*VLOOKUP(OVYLD2_!AV$4,'[1]INTERNAL PARAMETERS-1'!$B$5:$J$44,6,FALSE)*VLOOKUP(OVYLD2_!AV$4,'[1]INTERNAL PARAMETERS-1'!$B$5:$J$44,3,FALSE) + OVYLD1_!AV185*(1-VLOOKUP(OVYLD2_!AV$4,'[1]INTERNAL PARAMETERS-1'!$B$5:$J$44,5,FALSE))*VLOOKUP(OVYLD2_!AV$4,'[1]INTERNAL PARAMETERS-1'!$B$5:$J$44,8,FALSE)*VLOOKUP(OVYLD2_!AV$4,'[1]INTERNAL PARAMETERS-1'!$B$5:$J$44,3,FALSE)</f>
        <v>0</v>
      </c>
      <c r="AW185" s="44">
        <f>OVYLD1_!AW185*VLOOKUP(OVYLD2_!AW$4,'[1]INTERNAL PARAMETERS-1'!$B$5:$J$44,5,FALSE)*VLOOKUP(OVYLD2_!AW$4,'[1]INTERNAL PARAMETERS-1'!$B$5:$J$44,6,FALSE)*VLOOKUP(OVYLD2_!AW$4,'[1]INTERNAL PARAMETERS-1'!$B$5:$J$44,3,FALSE) + OVYLD1_!AW185*(1-VLOOKUP(OVYLD2_!AW$4,'[1]INTERNAL PARAMETERS-1'!$B$5:$J$44,5,FALSE))*VLOOKUP(OVYLD2_!AW$4,'[1]INTERNAL PARAMETERS-1'!$B$5:$J$44,8,FALSE)*VLOOKUP(OVYLD2_!AW$4,'[1]INTERNAL PARAMETERS-1'!$B$5:$J$44,3,FALSE)</f>
        <v>0</v>
      </c>
      <c r="AX185" s="44">
        <f>OVYLD1_!AX185*VLOOKUP(OVYLD2_!AX$4,'[1]INTERNAL PARAMETERS-1'!$B$5:$J$44,5,FALSE)*VLOOKUP(OVYLD2_!AX$4,'[1]INTERNAL PARAMETERS-1'!$B$5:$J$44,6,FALSE)*VLOOKUP(OVYLD2_!AX$4,'[1]INTERNAL PARAMETERS-1'!$B$5:$J$44,3,FALSE) + OVYLD1_!AX185*(1-VLOOKUP(OVYLD2_!AX$4,'[1]INTERNAL PARAMETERS-1'!$B$5:$J$44,5,FALSE))*VLOOKUP(OVYLD2_!AX$4,'[1]INTERNAL PARAMETERS-1'!$B$5:$J$44,8,FALSE)*VLOOKUP(OVYLD2_!AX$4,'[1]INTERNAL PARAMETERS-1'!$B$5:$J$44,3,FALSE)</f>
        <v>0</v>
      </c>
      <c r="AY185" s="44">
        <f>OVYLD1_!AY185*VLOOKUP(OVYLD2_!AY$4,'[1]INTERNAL PARAMETERS-1'!$B$5:$J$44,5,FALSE)*VLOOKUP(OVYLD2_!AY$4,'[1]INTERNAL PARAMETERS-1'!$B$5:$J$44,6,FALSE)*VLOOKUP(OVYLD2_!AY$4,'[1]INTERNAL PARAMETERS-1'!$B$5:$J$44,3,FALSE) + OVYLD1_!AY185*(1-VLOOKUP(OVYLD2_!AY$4,'[1]INTERNAL PARAMETERS-1'!$B$5:$J$44,5,FALSE))*VLOOKUP(OVYLD2_!AY$4,'[1]INTERNAL PARAMETERS-1'!$B$5:$J$44,8,FALSE)*VLOOKUP(OVYLD2_!AY$4,'[1]INTERNAL PARAMETERS-1'!$B$5:$J$44,3,FALSE)</f>
        <v>0</v>
      </c>
      <c r="AZ185" s="44">
        <f>OVYLD1_!AZ185*VLOOKUP(OVYLD2_!AZ$4,'[1]INTERNAL PARAMETERS-1'!$B$5:$J$44,5,FALSE)*VLOOKUP(OVYLD2_!AZ$4,'[1]INTERNAL PARAMETERS-1'!$B$5:$J$44,6,FALSE)*VLOOKUP(OVYLD2_!AZ$4,'[1]INTERNAL PARAMETERS-1'!$B$5:$J$44,3,FALSE) + OVYLD1_!AZ185*(1-VLOOKUP(OVYLD2_!AZ$4,'[1]INTERNAL PARAMETERS-1'!$B$5:$J$44,5,FALSE))*VLOOKUP(OVYLD2_!AZ$4,'[1]INTERNAL PARAMETERS-1'!$B$5:$J$44,8,FALSE)*VLOOKUP(OVYLD2_!AZ$4,'[1]INTERNAL PARAMETERS-1'!$B$5:$J$44,3,FALSE)</f>
        <v>0</v>
      </c>
      <c r="BA185" s="44">
        <f>OVYLD1_!BA185*VLOOKUP(OVYLD2_!BA$4,'[1]INTERNAL PARAMETERS-1'!$B$5:$J$44,5,FALSE)*VLOOKUP(OVYLD2_!BA$4,'[1]INTERNAL PARAMETERS-1'!$B$5:$J$44,6,FALSE)*VLOOKUP(OVYLD2_!BA$4,'[1]INTERNAL PARAMETERS-1'!$B$5:$J$44,3,FALSE) + OVYLD1_!BA185*(1-VLOOKUP(OVYLD2_!BA$4,'[1]INTERNAL PARAMETERS-1'!$B$5:$J$44,5,FALSE))*VLOOKUP(OVYLD2_!BA$4,'[1]INTERNAL PARAMETERS-1'!$B$5:$J$44,8,FALSE)*VLOOKUP(OVYLD2_!BA$4,'[1]INTERNAL PARAMETERS-1'!$B$5:$J$44,3,FALSE)</f>
        <v>0</v>
      </c>
      <c r="BB185" s="44">
        <f>OVYLD1_!BB185*VLOOKUP(OVYLD2_!BB$4,'[1]INTERNAL PARAMETERS-1'!$B$5:$J$44,5,FALSE)*VLOOKUP(OVYLD2_!BB$4,'[1]INTERNAL PARAMETERS-1'!$B$5:$J$44,6,FALSE)*VLOOKUP(OVYLD2_!BB$4,'[1]INTERNAL PARAMETERS-1'!$B$5:$J$44,3,FALSE) + OVYLD1_!BB185*(1-VLOOKUP(OVYLD2_!BB$4,'[1]INTERNAL PARAMETERS-1'!$B$5:$J$44,5,FALSE))*VLOOKUP(OVYLD2_!BB$4,'[1]INTERNAL PARAMETERS-1'!$B$5:$J$44,8,FALSE)*VLOOKUP(OVYLD2_!BB$4,'[1]INTERNAL PARAMETERS-1'!$B$5:$J$44,3,FALSE)</f>
        <v>0</v>
      </c>
      <c r="BC185" s="44">
        <f>OVYLD1_!BC185*VLOOKUP(OVYLD2_!BC$4,'[1]INTERNAL PARAMETERS-1'!$B$5:$J$44,5,FALSE)*VLOOKUP(OVYLD2_!BC$4,'[1]INTERNAL PARAMETERS-1'!$B$5:$J$44,6,FALSE)*VLOOKUP(OVYLD2_!BC$4,'[1]INTERNAL PARAMETERS-1'!$B$5:$J$44,3,FALSE) + OVYLD1_!BC185*(1-VLOOKUP(OVYLD2_!BC$4,'[1]INTERNAL PARAMETERS-1'!$B$5:$J$44,5,FALSE))*VLOOKUP(OVYLD2_!BC$4,'[1]INTERNAL PARAMETERS-1'!$B$5:$J$44,8,FALSE)*VLOOKUP(OVYLD2_!BC$4,'[1]INTERNAL PARAMETERS-1'!$B$5:$J$44,3,FALSE)</f>
        <v>0</v>
      </c>
      <c r="BD185" s="44">
        <f>OVYLD1_!BD185*VLOOKUP(OVYLD2_!BD$4,'[1]INTERNAL PARAMETERS-1'!$B$5:$J$44,5,FALSE)*VLOOKUP(OVYLD2_!BD$4,'[1]INTERNAL PARAMETERS-1'!$B$5:$J$44,6,FALSE)*VLOOKUP(OVYLD2_!BD$4,'[1]INTERNAL PARAMETERS-1'!$B$5:$J$44,3,FALSE) + OVYLD1_!BD185*(1-VLOOKUP(OVYLD2_!BD$4,'[1]INTERNAL PARAMETERS-1'!$B$5:$J$44,5,FALSE))*VLOOKUP(OVYLD2_!BD$4,'[1]INTERNAL PARAMETERS-1'!$B$5:$J$44,8,FALSE)*VLOOKUP(OVYLD2_!BD$4,'[1]INTERNAL PARAMETERS-1'!$B$5:$J$44,3,FALSE)</f>
        <v>0</v>
      </c>
      <c r="BE185" s="44">
        <f>OVYLD1_!BE185*VLOOKUP(OVYLD2_!BE$4,'[1]INTERNAL PARAMETERS-1'!$B$5:$J$44,5,FALSE)*VLOOKUP(OVYLD2_!BE$4,'[1]INTERNAL PARAMETERS-1'!$B$5:$J$44,6,FALSE)*VLOOKUP(OVYLD2_!BE$4,'[1]INTERNAL PARAMETERS-1'!$B$5:$J$44,3,FALSE) + OVYLD1_!BE185*(1-VLOOKUP(OVYLD2_!BE$4,'[1]INTERNAL PARAMETERS-1'!$B$5:$J$44,5,FALSE))*VLOOKUP(OVYLD2_!BE$4,'[1]INTERNAL PARAMETERS-1'!$B$5:$J$44,8,FALSE)*VLOOKUP(OVYLD2_!BE$4,'[1]INTERNAL PARAMETERS-1'!$B$5:$J$44,3,FALSE)</f>
        <v>0</v>
      </c>
      <c r="BF185" s="44">
        <f>OVYLD1_!BF185*VLOOKUP(OVYLD2_!BF$4,'[1]INTERNAL PARAMETERS-1'!$B$5:$J$44,5,FALSE)*VLOOKUP(OVYLD2_!BF$4,'[1]INTERNAL PARAMETERS-1'!$B$5:$J$44,6,FALSE)*VLOOKUP(OVYLD2_!BF$4,'[1]INTERNAL PARAMETERS-1'!$B$5:$J$44,3,FALSE) + OVYLD1_!BF185*(1-VLOOKUP(OVYLD2_!BF$4,'[1]INTERNAL PARAMETERS-1'!$B$5:$J$44,5,FALSE))*VLOOKUP(OVYLD2_!BF$4,'[1]INTERNAL PARAMETERS-1'!$B$5:$J$44,8,FALSE)*VLOOKUP(OVYLD2_!BF$4,'[1]INTERNAL PARAMETERS-1'!$B$5:$J$44,3,FALSE)</f>
        <v>0</v>
      </c>
      <c r="BG185" s="44">
        <f>OVYLD1_!BG185*VLOOKUP(OVYLD2_!BG$4,'[1]INTERNAL PARAMETERS-1'!$B$5:$J$44,5,FALSE)*VLOOKUP(OVYLD2_!BG$4,'[1]INTERNAL PARAMETERS-1'!$B$5:$J$44,6,FALSE)*VLOOKUP(OVYLD2_!BG$4,'[1]INTERNAL PARAMETERS-1'!$B$5:$J$44,3,FALSE) + OVYLD1_!BG185*(1-VLOOKUP(OVYLD2_!BG$4,'[1]INTERNAL PARAMETERS-1'!$B$5:$J$44,5,FALSE))*VLOOKUP(OVYLD2_!BG$4,'[1]INTERNAL PARAMETERS-1'!$B$5:$J$44,8,FALSE)*VLOOKUP(OVYLD2_!BG$4,'[1]INTERNAL PARAMETERS-1'!$B$5:$J$44,3,FALSE)</f>
        <v>0</v>
      </c>
      <c r="BH185" s="44">
        <f>OVYLD1_!BH185*VLOOKUP(OVYLD2_!BH$4,'[1]INTERNAL PARAMETERS-1'!$B$5:$J$44,5,FALSE)*VLOOKUP(OVYLD2_!BH$4,'[1]INTERNAL PARAMETERS-1'!$B$5:$J$44,6,FALSE)*VLOOKUP(OVYLD2_!BH$4,'[1]INTERNAL PARAMETERS-1'!$B$5:$J$44,3,FALSE) + OVYLD1_!BH185*(1-VLOOKUP(OVYLD2_!BH$4,'[1]INTERNAL PARAMETERS-1'!$B$5:$J$44,5,FALSE))*VLOOKUP(OVYLD2_!BH$4,'[1]INTERNAL PARAMETERS-1'!$B$5:$J$44,8,FALSE)*VLOOKUP(OVYLD2_!BH$4,'[1]INTERNAL PARAMETERS-1'!$B$5:$J$44,3,FALSE)</f>
        <v>0</v>
      </c>
      <c r="BI185" s="44">
        <f>OVYLD1_!BI185*VLOOKUP(OVYLD2_!BI$4,'[1]INTERNAL PARAMETERS-1'!$B$5:$J$44,5,FALSE)*VLOOKUP(OVYLD2_!BI$4,'[1]INTERNAL PARAMETERS-1'!$B$5:$J$44,6,FALSE)*VLOOKUP(OVYLD2_!BI$4,'[1]INTERNAL PARAMETERS-1'!$B$5:$J$44,3,FALSE) + OVYLD1_!BI185*(1-VLOOKUP(OVYLD2_!BI$4,'[1]INTERNAL PARAMETERS-1'!$B$5:$J$44,5,FALSE))*VLOOKUP(OVYLD2_!BI$4,'[1]INTERNAL PARAMETERS-1'!$B$5:$J$44,8,FALSE)*VLOOKUP(OVYLD2_!BI$4,'[1]INTERNAL PARAMETERS-1'!$B$5:$J$44,3,FALSE)</f>
        <v>0</v>
      </c>
      <c r="BJ185" s="44">
        <f>OVYLD1_!BJ185*VLOOKUP(OVYLD2_!BJ$4,'[1]INTERNAL PARAMETERS-1'!$B$5:$J$44,5,FALSE)*VLOOKUP(OVYLD2_!BJ$4,'[1]INTERNAL PARAMETERS-1'!$B$5:$J$44,6,FALSE)*VLOOKUP(OVYLD2_!BJ$4,'[1]INTERNAL PARAMETERS-1'!$B$5:$J$44,3,FALSE) + OVYLD1_!BJ185*(1-VLOOKUP(OVYLD2_!BJ$4,'[1]INTERNAL PARAMETERS-1'!$B$5:$J$44,5,FALSE))*VLOOKUP(OVYLD2_!BJ$4,'[1]INTERNAL PARAMETERS-1'!$B$5:$J$44,8,FALSE)*VLOOKUP(OVYLD2_!BJ$4,'[1]INTERNAL PARAMETERS-1'!$B$5:$J$44,3,FALSE)</f>
        <v>0</v>
      </c>
      <c r="BK185" s="44">
        <f>OVYLD1_!BK185*VLOOKUP(OVYLD2_!BK$4,'[1]INTERNAL PARAMETERS-1'!$B$5:$J$44,5,FALSE)*VLOOKUP(OVYLD2_!BK$4,'[1]INTERNAL PARAMETERS-1'!$B$5:$J$44,6,FALSE)*VLOOKUP(OVYLD2_!BK$4,'[1]INTERNAL PARAMETERS-1'!$B$5:$J$44,3,FALSE) + OVYLD1_!BK185*(1-VLOOKUP(OVYLD2_!BK$4,'[1]INTERNAL PARAMETERS-1'!$B$5:$J$44,5,FALSE))*VLOOKUP(OVYLD2_!BK$4,'[1]INTERNAL PARAMETERS-1'!$B$5:$J$44,8,FALSE)*VLOOKUP(OVYLD2_!BK$4,'[1]INTERNAL PARAMETERS-1'!$B$5:$J$44,3,FALSE)</f>
        <v>0</v>
      </c>
      <c r="BL185" s="44">
        <f>OVYLD1_!BL185*VLOOKUP(OVYLD2_!BL$4,'[1]INTERNAL PARAMETERS-1'!$B$5:$J$44,5,FALSE)*VLOOKUP(OVYLD2_!BL$4,'[1]INTERNAL PARAMETERS-1'!$B$5:$J$44,6,FALSE)*VLOOKUP(OVYLD2_!BL$4,'[1]INTERNAL PARAMETERS-1'!$B$5:$J$44,3,FALSE) + OVYLD1_!BL185*(1-VLOOKUP(OVYLD2_!BL$4,'[1]INTERNAL PARAMETERS-1'!$B$5:$J$44,5,FALSE))*VLOOKUP(OVYLD2_!BL$4,'[1]INTERNAL PARAMETERS-1'!$B$5:$J$44,8,FALSE)*VLOOKUP(OVYLD2_!BL$4,'[1]INTERNAL PARAMETERS-1'!$B$5:$J$44,3,FALSE)</f>
        <v>0</v>
      </c>
      <c r="BM185" s="44">
        <f>OVYLD1_!BM185*VLOOKUP(OVYLD2_!BM$4,'[1]INTERNAL PARAMETERS-1'!$B$5:$J$44,5,FALSE)*VLOOKUP(OVYLD2_!BM$4,'[1]INTERNAL PARAMETERS-1'!$B$5:$J$44,6,FALSE)*VLOOKUP(OVYLD2_!BM$4,'[1]INTERNAL PARAMETERS-1'!$B$5:$J$44,3,FALSE) + OVYLD1_!BM185*(1-VLOOKUP(OVYLD2_!BM$4,'[1]INTERNAL PARAMETERS-1'!$B$5:$J$44,5,FALSE))*VLOOKUP(OVYLD2_!BM$4,'[1]INTERNAL PARAMETERS-1'!$B$5:$J$44,8,FALSE)*VLOOKUP(OVYLD2_!BM$4,'[1]INTERNAL PARAMETERS-1'!$B$5:$J$44,3,FALSE)</f>
        <v>0</v>
      </c>
      <c r="BN185" s="44">
        <f>OVYLD1_!BN185*VLOOKUP(OVYLD2_!BN$4,'[1]INTERNAL PARAMETERS-1'!$B$5:$J$44,5,FALSE)*VLOOKUP(OVYLD2_!BN$4,'[1]INTERNAL PARAMETERS-1'!$B$5:$J$44,6,FALSE)*VLOOKUP(OVYLD2_!BN$4,'[1]INTERNAL PARAMETERS-1'!$B$5:$J$44,3,FALSE) + OVYLD1_!BN185*(1-VLOOKUP(OVYLD2_!BN$4,'[1]INTERNAL PARAMETERS-1'!$B$5:$J$44,5,FALSE))*VLOOKUP(OVYLD2_!BN$4,'[1]INTERNAL PARAMETERS-1'!$B$5:$J$44,8,FALSE)*VLOOKUP(OVYLD2_!BN$4,'[1]INTERNAL PARAMETERS-1'!$B$5:$J$44,3,FALSE)</f>
        <v>0</v>
      </c>
      <c r="BO185" s="44">
        <f>OVYLD1_!BO185*VLOOKUP(OVYLD2_!BO$4,'[1]INTERNAL PARAMETERS-1'!$B$5:$J$44,5,FALSE)*VLOOKUP(OVYLD2_!BO$4,'[1]INTERNAL PARAMETERS-1'!$B$5:$J$44,6,FALSE)*VLOOKUP(OVYLD2_!BO$4,'[1]INTERNAL PARAMETERS-1'!$B$5:$J$44,3,FALSE) + OVYLD1_!BO185*(1-VLOOKUP(OVYLD2_!BO$4,'[1]INTERNAL PARAMETERS-1'!$B$5:$J$44,5,FALSE))*VLOOKUP(OVYLD2_!BO$4,'[1]INTERNAL PARAMETERS-1'!$B$5:$J$44,8,FALSE)*VLOOKUP(OVYLD2_!BO$4,'[1]INTERNAL PARAMETERS-1'!$B$5:$J$44,3,FALSE)</f>
        <v>0</v>
      </c>
      <c r="BP185" s="44">
        <f>OVYLD1_!BP185*VLOOKUP(OVYLD2_!BP$4,'[1]INTERNAL PARAMETERS-1'!$B$5:$J$44,5,FALSE)*VLOOKUP(OVYLD2_!BP$4,'[1]INTERNAL PARAMETERS-1'!$B$5:$J$44,6,FALSE)*VLOOKUP(OVYLD2_!BP$4,'[1]INTERNAL PARAMETERS-1'!$B$5:$J$44,3,FALSE) + OVYLD1_!BP185*(1-VLOOKUP(OVYLD2_!BP$4,'[1]INTERNAL PARAMETERS-1'!$B$5:$J$44,5,FALSE))*VLOOKUP(OVYLD2_!BP$4,'[1]INTERNAL PARAMETERS-1'!$B$5:$J$44,8,FALSE)*VLOOKUP(OVYLD2_!BP$4,'[1]INTERNAL PARAMETERS-1'!$B$5:$J$44,3,FALSE)</f>
        <v>0</v>
      </c>
      <c r="BQ185" s="44">
        <f>OVYLD1_!BQ185*VLOOKUP(OVYLD2_!BQ$4,'[1]INTERNAL PARAMETERS-1'!$B$5:$J$44,5,FALSE)*VLOOKUP(OVYLD2_!BQ$4,'[1]INTERNAL PARAMETERS-1'!$B$5:$J$44,6,FALSE)*VLOOKUP(OVYLD2_!BQ$4,'[1]INTERNAL PARAMETERS-1'!$B$5:$J$44,3,FALSE) + OVYLD1_!BQ185*(1-VLOOKUP(OVYLD2_!BQ$4,'[1]INTERNAL PARAMETERS-1'!$B$5:$J$44,5,FALSE))*VLOOKUP(OVYLD2_!BQ$4,'[1]INTERNAL PARAMETERS-1'!$B$5:$J$44,8,FALSE)*VLOOKUP(OVYLD2_!BQ$4,'[1]INTERNAL PARAMETERS-1'!$B$5:$J$44,3,FALSE)</f>
        <v>0</v>
      </c>
      <c r="BR185" s="44">
        <f>OVYLD1_!BR185*VLOOKUP(OVYLD2_!BR$4,'[1]INTERNAL PARAMETERS-1'!$B$5:$J$44,5,FALSE)*VLOOKUP(OVYLD2_!BR$4,'[1]INTERNAL PARAMETERS-1'!$B$5:$J$44,6,FALSE)*VLOOKUP(OVYLD2_!BR$4,'[1]INTERNAL PARAMETERS-1'!$B$5:$J$44,3,FALSE) + OVYLD1_!BR185*(1-VLOOKUP(OVYLD2_!BR$4,'[1]INTERNAL PARAMETERS-1'!$B$5:$J$44,5,FALSE))*VLOOKUP(OVYLD2_!BR$4,'[1]INTERNAL PARAMETERS-1'!$B$5:$J$44,8,FALSE)*VLOOKUP(OVYLD2_!BR$4,'[1]INTERNAL PARAMETERS-1'!$B$5:$J$44,3,FALSE)</f>
        <v>0</v>
      </c>
      <c r="BS185" s="44">
        <f>OVYLD1_!BS185*VLOOKUP(OVYLD2_!BS$4,'[1]INTERNAL PARAMETERS-1'!$B$5:$J$44,5,FALSE)*VLOOKUP(OVYLD2_!BS$4,'[1]INTERNAL PARAMETERS-1'!$B$5:$J$44,6,FALSE)*VLOOKUP(OVYLD2_!BS$4,'[1]INTERNAL PARAMETERS-1'!$B$5:$J$44,3,FALSE) + OVYLD1_!BS185*(1-VLOOKUP(OVYLD2_!BS$4,'[1]INTERNAL PARAMETERS-1'!$B$5:$J$44,5,FALSE))*VLOOKUP(OVYLD2_!BS$4,'[1]INTERNAL PARAMETERS-1'!$B$5:$J$44,8,FALSE)*VLOOKUP(OVYLD2_!BS$4,'[1]INTERNAL PARAMETERS-1'!$B$5:$J$44,3,FALSE)</f>
        <v>0</v>
      </c>
      <c r="BT185" s="44">
        <f>OVYLD1_!BT185*VLOOKUP(OVYLD2_!BT$4,'[1]INTERNAL PARAMETERS-1'!$B$5:$J$44,5,FALSE)*VLOOKUP(OVYLD2_!BT$4,'[1]INTERNAL PARAMETERS-1'!$B$5:$J$44,6,FALSE)*VLOOKUP(OVYLD2_!BT$4,'[1]INTERNAL PARAMETERS-1'!$B$5:$J$44,3,FALSE) + OVYLD1_!BT185*(1-VLOOKUP(OVYLD2_!BT$4,'[1]INTERNAL PARAMETERS-1'!$B$5:$J$44,5,FALSE))*VLOOKUP(OVYLD2_!BT$4,'[1]INTERNAL PARAMETERS-1'!$B$5:$J$44,8,FALSE)*VLOOKUP(OVYLD2_!BT$4,'[1]INTERNAL PARAMETERS-1'!$B$5:$J$44,3,FALSE)</f>
        <v>0</v>
      </c>
      <c r="BU185" s="44">
        <f>OVYLD1_!BU185*VLOOKUP(OVYLD2_!BU$4,'[1]INTERNAL PARAMETERS-1'!$B$5:$J$44,5,FALSE)*VLOOKUP(OVYLD2_!BU$4,'[1]INTERNAL PARAMETERS-1'!$B$5:$J$44,6,FALSE)*VLOOKUP(OVYLD2_!BU$4,'[1]INTERNAL PARAMETERS-1'!$B$5:$J$44,3,FALSE) + OVYLD1_!BU185*(1-VLOOKUP(OVYLD2_!BU$4,'[1]INTERNAL PARAMETERS-1'!$B$5:$J$44,5,FALSE))*VLOOKUP(OVYLD2_!BU$4,'[1]INTERNAL PARAMETERS-1'!$B$5:$J$44,8,FALSE)*VLOOKUP(OVYLD2_!BU$4,'[1]INTERNAL PARAMETERS-1'!$B$5:$J$44,3,FALSE)</f>
        <v>0</v>
      </c>
      <c r="BV185" s="44">
        <f>OVYLD1_!BV185*VLOOKUP(OVYLD2_!BV$4,'[1]INTERNAL PARAMETERS-1'!$B$5:$J$44,5,FALSE)*VLOOKUP(OVYLD2_!BV$4,'[1]INTERNAL PARAMETERS-1'!$B$5:$J$44,6,FALSE)*VLOOKUP(OVYLD2_!BV$4,'[1]INTERNAL PARAMETERS-1'!$B$5:$J$44,3,FALSE) + OVYLD1_!BV185*(1-VLOOKUP(OVYLD2_!BV$4,'[1]INTERNAL PARAMETERS-1'!$B$5:$J$44,5,FALSE))*VLOOKUP(OVYLD2_!BV$4,'[1]INTERNAL PARAMETERS-1'!$B$5:$J$44,8,FALSE)*VLOOKUP(OVYLD2_!BV$4,'[1]INTERNAL PARAMETERS-1'!$B$5:$J$44,3,FALSE)</f>
        <v>0</v>
      </c>
      <c r="BW185" s="44">
        <f>OVYLD1_!BW185*VLOOKUP(OVYLD2_!BW$4,'[1]INTERNAL PARAMETERS-1'!$B$5:$J$44,5,FALSE)*VLOOKUP(OVYLD2_!BW$4,'[1]INTERNAL PARAMETERS-1'!$B$5:$J$44,6,FALSE)*VLOOKUP(OVYLD2_!BW$4,'[1]INTERNAL PARAMETERS-1'!$B$5:$J$44,3,FALSE) + OVYLD1_!BW185*(1-VLOOKUP(OVYLD2_!BW$4,'[1]INTERNAL PARAMETERS-1'!$B$5:$J$44,5,FALSE))*VLOOKUP(OVYLD2_!BW$4,'[1]INTERNAL PARAMETERS-1'!$B$5:$J$44,8,FALSE)*VLOOKUP(OVYLD2_!BW$4,'[1]INTERNAL PARAMETERS-1'!$B$5:$J$44,3,FALSE)</f>
        <v>0</v>
      </c>
      <c r="BX185" s="44">
        <f>OVYLD1_!BX185*VLOOKUP(OVYLD2_!BX$4,'[1]INTERNAL PARAMETERS-1'!$B$5:$J$44,5,FALSE)*VLOOKUP(OVYLD2_!BX$4,'[1]INTERNAL PARAMETERS-1'!$B$5:$J$44,6,FALSE)*VLOOKUP(OVYLD2_!BX$4,'[1]INTERNAL PARAMETERS-1'!$B$5:$J$44,3,FALSE) + OVYLD1_!BX185*(1-VLOOKUP(OVYLD2_!BX$4,'[1]INTERNAL PARAMETERS-1'!$B$5:$J$44,5,FALSE))*VLOOKUP(OVYLD2_!BX$4,'[1]INTERNAL PARAMETERS-1'!$B$5:$J$44,8,FALSE)*VLOOKUP(OVYLD2_!BX$4,'[1]INTERNAL PARAMETERS-1'!$B$5:$J$44,3,FALSE)</f>
        <v>0</v>
      </c>
      <c r="BY185" s="44">
        <f>OVYLD1_!BY185*VLOOKUP(OVYLD2_!BY$4,'[1]INTERNAL PARAMETERS-1'!$B$5:$J$44,5,FALSE)*VLOOKUP(OVYLD2_!BY$4,'[1]INTERNAL PARAMETERS-1'!$B$5:$J$44,6,FALSE)*VLOOKUP(OVYLD2_!BY$4,'[1]INTERNAL PARAMETERS-1'!$B$5:$J$44,3,FALSE) + OVYLD1_!BY185*(1-VLOOKUP(OVYLD2_!BY$4,'[1]INTERNAL PARAMETERS-1'!$B$5:$J$44,5,FALSE))*VLOOKUP(OVYLD2_!BY$4,'[1]INTERNAL PARAMETERS-1'!$B$5:$J$44,8,FALSE)*VLOOKUP(OVYLD2_!BY$4,'[1]INTERNAL PARAMETERS-1'!$B$5:$J$44,3,FALSE)</f>
        <v>0</v>
      </c>
      <c r="BZ185" s="44">
        <f>OVYLD1_!BZ185*VLOOKUP(OVYLD2_!BZ$4,'[1]INTERNAL PARAMETERS-1'!$B$5:$J$44,5,FALSE)*VLOOKUP(OVYLD2_!BZ$4,'[1]INTERNAL PARAMETERS-1'!$B$5:$J$44,6,FALSE)*VLOOKUP(OVYLD2_!BZ$4,'[1]INTERNAL PARAMETERS-1'!$B$5:$J$44,3,FALSE) + OVYLD1_!BZ185*(1-VLOOKUP(OVYLD2_!BZ$4,'[1]INTERNAL PARAMETERS-1'!$B$5:$J$44,5,FALSE))*VLOOKUP(OVYLD2_!BZ$4,'[1]INTERNAL PARAMETERS-1'!$B$5:$J$44,8,FALSE)*VLOOKUP(OVYLD2_!BZ$4,'[1]INTERNAL PARAMETERS-1'!$B$5:$J$44,3,FALSE)</f>
        <v>0</v>
      </c>
      <c r="CA185" s="44">
        <f>OVYLD1_!CA185*VLOOKUP(OVYLD2_!CA$4,'[1]INTERNAL PARAMETERS-1'!$B$5:$J$44,5,FALSE)*VLOOKUP(OVYLD2_!CA$4,'[1]INTERNAL PARAMETERS-1'!$B$5:$J$44,6,FALSE)*VLOOKUP(OVYLD2_!CA$4,'[1]INTERNAL PARAMETERS-1'!$B$5:$J$44,3,FALSE) + OVYLD1_!CA185*(1-VLOOKUP(OVYLD2_!CA$4,'[1]INTERNAL PARAMETERS-1'!$B$5:$J$44,5,FALSE))*VLOOKUP(OVYLD2_!CA$4,'[1]INTERNAL PARAMETERS-1'!$B$5:$J$44,8,FALSE)*VLOOKUP(OVYLD2_!CA$4,'[1]INTERNAL PARAMETERS-1'!$B$5:$J$44,3,FALSE)</f>
        <v>0</v>
      </c>
      <c r="CB185" s="44">
        <f>OVYLD1_!CB185*VLOOKUP(OVYLD2_!CB$4,'[1]INTERNAL PARAMETERS-1'!$B$5:$J$44,5,FALSE)*VLOOKUP(OVYLD2_!CB$4,'[1]INTERNAL PARAMETERS-1'!$B$5:$J$44,6,FALSE)*VLOOKUP(OVYLD2_!CB$4,'[1]INTERNAL PARAMETERS-1'!$B$5:$J$44,3,FALSE) + OVYLD1_!CB185*(1-VLOOKUP(OVYLD2_!CB$4,'[1]INTERNAL PARAMETERS-1'!$B$5:$J$44,5,FALSE))*VLOOKUP(OVYLD2_!CB$4,'[1]INTERNAL PARAMETERS-1'!$B$5:$J$44,8,FALSE)*VLOOKUP(OVYLD2_!CB$4,'[1]INTERNAL PARAMETERS-1'!$B$5:$J$44,3,FALSE)</f>
        <v>0</v>
      </c>
      <c r="CC185" s="44">
        <f>OVYLD1_!CC185*VLOOKUP(OVYLD2_!CC$4,'[1]INTERNAL PARAMETERS-1'!$B$5:$J$44,5,FALSE)*VLOOKUP(OVYLD2_!CC$4,'[1]INTERNAL PARAMETERS-1'!$B$5:$J$44,6,FALSE)*VLOOKUP(OVYLD2_!CC$4,'[1]INTERNAL PARAMETERS-1'!$B$5:$J$44,3,FALSE) + OVYLD1_!CC185*(1-VLOOKUP(OVYLD2_!CC$4,'[1]INTERNAL PARAMETERS-1'!$B$5:$J$44,5,FALSE))*VLOOKUP(OVYLD2_!CC$4,'[1]INTERNAL PARAMETERS-1'!$B$5:$J$44,8,FALSE)*VLOOKUP(OVYLD2_!CC$4,'[1]INTERNAL PARAMETERS-1'!$B$5:$J$44,3,FALSE)</f>
        <v>0</v>
      </c>
      <c r="CD185" s="44">
        <f>OVYLD1_!CD185*VLOOKUP(OVYLD2_!CD$4,'[1]INTERNAL PARAMETERS-1'!$B$5:$J$44,5,FALSE)*VLOOKUP(OVYLD2_!CD$4,'[1]INTERNAL PARAMETERS-1'!$B$5:$J$44,6,FALSE)*VLOOKUP(OVYLD2_!CD$4,'[1]INTERNAL PARAMETERS-1'!$B$5:$J$44,3,FALSE) + OVYLD1_!CD185*(1-VLOOKUP(OVYLD2_!CD$4,'[1]INTERNAL PARAMETERS-1'!$B$5:$J$44,5,FALSE))*VLOOKUP(OVYLD2_!CD$4,'[1]INTERNAL PARAMETERS-1'!$B$5:$J$44,8,FALSE)*VLOOKUP(OVYLD2_!CD$4,'[1]INTERNAL PARAMETERS-1'!$B$5:$J$44,3,FALSE)</f>
        <v>0</v>
      </c>
      <c r="CE185" s="44">
        <f>OVYLD1_!CE185*VLOOKUP(OVYLD2_!CE$4,'[1]INTERNAL PARAMETERS-1'!$B$5:$J$44,5,FALSE)*VLOOKUP(OVYLD2_!CE$4,'[1]INTERNAL PARAMETERS-1'!$B$5:$J$44,6,FALSE)*VLOOKUP(OVYLD2_!CE$4,'[1]INTERNAL PARAMETERS-1'!$B$5:$J$44,3,FALSE) + OVYLD1_!CE185*(1-VLOOKUP(OVYLD2_!CE$4,'[1]INTERNAL PARAMETERS-1'!$B$5:$J$44,5,FALSE))*VLOOKUP(OVYLD2_!CE$4,'[1]INTERNAL PARAMETERS-1'!$B$5:$J$44,8,FALSE)*VLOOKUP(OVYLD2_!CE$4,'[1]INTERNAL PARAMETERS-1'!$B$5:$J$44,3,FALSE)</f>
        <v>0</v>
      </c>
      <c r="CF185" s="44">
        <f>OVYLD1_!CF185*VLOOKUP(OVYLD2_!CF$4,'[1]INTERNAL PARAMETERS-1'!$B$5:$J$44,5,FALSE)*VLOOKUP(OVYLD2_!CF$4,'[1]INTERNAL PARAMETERS-1'!$B$5:$J$44,6,FALSE)*VLOOKUP(OVYLD2_!CF$4,'[1]INTERNAL PARAMETERS-1'!$B$5:$J$44,3,FALSE) + OVYLD1_!CF185*(1-VLOOKUP(OVYLD2_!CF$4,'[1]INTERNAL PARAMETERS-1'!$B$5:$J$44,5,FALSE))*VLOOKUP(OVYLD2_!CF$4,'[1]INTERNAL PARAMETERS-1'!$B$5:$J$44,8,FALSE)*VLOOKUP(OVYLD2_!CF$4,'[1]INTERNAL PARAMETERS-1'!$B$5:$J$44,3,FALSE)</f>
        <v>0</v>
      </c>
      <c r="CG185" s="44">
        <f>OVYLD1_!CG185*VLOOKUP(OVYLD2_!CG$4,'[1]INTERNAL PARAMETERS-1'!$B$5:$J$44,5,FALSE)*VLOOKUP(OVYLD2_!CG$4,'[1]INTERNAL PARAMETERS-1'!$B$5:$J$44,6,FALSE)*VLOOKUP(OVYLD2_!CG$4,'[1]INTERNAL PARAMETERS-1'!$B$5:$J$44,3,FALSE) + OVYLD1_!CG185*(1-VLOOKUP(OVYLD2_!CG$4,'[1]INTERNAL PARAMETERS-1'!$B$5:$J$44,5,FALSE))*VLOOKUP(OVYLD2_!CG$4,'[1]INTERNAL PARAMETERS-1'!$B$5:$J$44,8,FALSE)*VLOOKUP(OVYLD2_!CG$4,'[1]INTERNAL PARAMETERS-1'!$B$5:$J$44,3,FALSE)</f>
        <v>0</v>
      </c>
      <c r="CH185" s="43">
        <f>OVYLD1_!CH185*VLOOKUP(OVYLD2_!CH$4,'[1]INTERNAL PARAMETERS-1'!$B$5:$J$44,5,FALSE)*VLOOKUP(OVYLD2_!CH$4,'[1]INTERNAL PARAMETERS-1'!$B$5:$J$44,6,FALSE)*VLOOKUP(OVYLD2_!CH$4,'[1]INTERNAL PARAMETERS-1'!$B$5:$J$44,3,FALSE) + OVYLD1_!CH185*(1-VLOOKUP(OVYLD2_!CH$4,'[1]INTERNAL PARAMETERS-1'!$B$5:$J$44,5,FALSE))*VLOOKUP(OVYLD2_!CH$4,'[1]INTERNAL PARAMETERS-1'!$B$5:$J$44,8,FALSE)*VLOOKUP(OVYLD2_!CH$4,'[1]INTERNAL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5">
      <c r="B186" s="58" t="s">
        <v>7</v>
      </c>
      <c r="C186" s="57" t="s">
        <v>81</v>
      </c>
      <c r="D186" s="57" t="s">
        <v>79</v>
      </c>
      <c r="E186" s="128">
        <f>OVERALL2021!AI186</f>
        <v>0</v>
      </c>
      <c r="F186" s="56">
        <f>'[1]INTERNAL PARAMETERS-1'!M6</f>
        <v>78.760000000000005</v>
      </c>
      <c r="G186" s="45">
        <f>OVYLD1_!G186*VLOOKUP(OVYLD2_!G$4,'[1]INTERNAL PARAMETERS-1'!$B$5:$J$44,5,FALSE)*VLOOKUP(OVYLD2_!G$4,'[1]INTERNAL PARAMETERS-1'!$B$5:$J$44,7,FALSE)*OVYLD2_!$F186 + OVYLD1_!G186*(1-VLOOKUP(OVYLD2_!G$4,'[1]INTERNAL PARAMETERS-1'!$B$5:$J$44,5,FALSE))*VLOOKUP(OVYLD2_!G$4,'[1]INTERNAL PARAMETERS-1'!$B$5:$J$44,9,FALSE)*OVYLD2_!$F186</f>
        <v>0</v>
      </c>
      <c r="H186" s="44">
        <f>OVYLD1_!H186*VLOOKUP(OVYLD2_!H$4,'[1]INTERNAL PARAMETERS-1'!$B$5:$J$44,5,FALSE)*VLOOKUP(OVYLD2_!H$4,'[1]INTERNAL PARAMETERS-1'!$B$5:$J$44,7,FALSE)*OVYLD2_!$F186 + OVYLD1_!H186*(1-VLOOKUP(OVYLD2_!H$4,'[1]INTERNAL PARAMETERS-1'!$B$5:$J$44,5,FALSE))*VLOOKUP(OVYLD2_!H$4,'[1]INTERNAL PARAMETERS-1'!$B$5:$J$44,9,FALSE)*OVYLD2_!$F186</f>
        <v>0</v>
      </c>
      <c r="I186" s="44">
        <f>OVYLD1_!I186*VLOOKUP(OVYLD2_!I$4,'[1]INTERNAL PARAMETERS-1'!$B$5:$J$44,5,FALSE)*VLOOKUP(OVYLD2_!I$4,'[1]INTERNAL PARAMETERS-1'!$B$5:$J$44,7,FALSE)*OVYLD2_!$F186 + OVYLD1_!I186*(1-VLOOKUP(OVYLD2_!I$4,'[1]INTERNAL PARAMETERS-1'!$B$5:$J$44,5,FALSE))*VLOOKUP(OVYLD2_!I$4,'[1]INTERNAL PARAMETERS-1'!$B$5:$J$44,9,FALSE)*OVYLD2_!$F186</f>
        <v>0</v>
      </c>
      <c r="J186" s="44">
        <f>OVYLD1_!J186*VLOOKUP(OVYLD2_!J$4,'[1]INTERNAL PARAMETERS-1'!$B$5:$J$44,5,FALSE)*VLOOKUP(OVYLD2_!J$4,'[1]INTERNAL PARAMETERS-1'!$B$5:$J$44,7,FALSE)*OVYLD2_!$F186 + OVYLD1_!J186*(1-VLOOKUP(OVYLD2_!J$4,'[1]INTERNAL PARAMETERS-1'!$B$5:$J$44,5,FALSE))*VLOOKUP(OVYLD2_!J$4,'[1]INTERNAL PARAMETERS-1'!$B$5:$J$44,9,FALSE)*OVYLD2_!$F186</f>
        <v>0</v>
      </c>
      <c r="K186" s="44">
        <f>OVYLD1_!K186*VLOOKUP(OVYLD2_!K$4,'[1]INTERNAL PARAMETERS-1'!$B$5:$J$44,5,FALSE)*VLOOKUP(OVYLD2_!K$4,'[1]INTERNAL PARAMETERS-1'!$B$5:$J$44,7,FALSE)*OVYLD2_!$F186 + OVYLD1_!K186*(1-VLOOKUP(OVYLD2_!K$4,'[1]INTERNAL PARAMETERS-1'!$B$5:$J$44,5,FALSE))*VLOOKUP(OVYLD2_!K$4,'[1]INTERNAL PARAMETERS-1'!$B$5:$J$44,9,FALSE)*OVYLD2_!$F186</f>
        <v>0</v>
      </c>
      <c r="L186" s="44">
        <f>OVYLD1_!L186*VLOOKUP(OVYLD2_!L$4,'[1]INTERNAL PARAMETERS-1'!$B$5:$J$44,5,FALSE)*VLOOKUP(OVYLD2_!L$4,'[1]INTERNAL PARAMETERS-1'!$B$5:$J$44,7,FALSE)*OVYLD2_!$F186 + OVYLD1_!L186*(1-VLOOKUP(OVYLD2_!L$4,'[1]INTERNAL PARAMETERS-1'!$B$5:$J$44,5,FALSE))*VLOOKUP(OVYLD2_!L$4,'[1]INTERNAL PARAMETERS-1'!$B$5:$J$44,9,FALSE)*OVYLD2_!$F186</f>
        <v>0</v>
      </c>
      <c r="M186" s="44">
        <f>OVYLD1_!M186*VLOOKUP(OVYLD2_!M$4,'[1]INTERNAL PARAMETERS-1'!$B$5:$J$44,5,FALSE)*VLOOKUP(OVYLD2_!M$4,'[1]INTERNAL PARAMETERS-1'!$B$5:$J$44,7,FALSE)*OVYLD2_!$F186 + OVYLD1_!M186*(1-VLOOKUP(OVYLD2_!M$4,'[1]INTERNAL PARAMETERS-1'!$B$5:$J$44,5,FALSE))*VLOOKUP(OVYLD2_!M$4,'[1]INTERNAL PARAMETERS-1'!$B$5:$J$44,9,FALSE)*OVYLD2_!$F186</f>
        <v>0</v>
      </c>
      <c r="N186" s="44">
        <f>OVYLD1_!N186*VLOOKUP(OVYLD2_!N$4,'[1]INTERNAL PARAMETERS-1'!$B$5:$J$44,5,FALSE)*VLOOKUP(OVYLD2_!N$4,'[1]INTERNAL PARAMETERS-1'!$B$5:$J$44,7,FALSE)*OVYLD2_!$F186 + OVYLD1_!N186*(1-VLOOKUP(OVYLD2_!N$4,'[1]INTERNAL PARAMETERS-1'!$B$5:$J$44,5,FALSE))*VLOOKUP(OVYLD2_!N$4,'[1]INTERNAL PARAMETERS-1'!$B$5:$J$44,9,FALSE)*OVYLD2_!$F186</f>
        <v>0</v>
      </c>
      <c r="O186" s="44">
        <f>OVYLD1_!O186*VLOOKUP(OVYLD2_!O$4,'[1]INTERNAL PARAMETERS-1'!$B$5:$J$44,5,FALSE)*VLOOKUP(OVYLD2_!O$4,'[1]INTERNAL PARAMETERS-1'!$B$5:$J$44,7,FALSE)*OVYLD2_!$F186 + OVYLD1_!O186*(1-VLOOKUP(OVYLD2_!O$4,'[1]INTERNAL PARAMETERS-1'!$B$5:$J$44,5,FALSE))*VLOOKUP(OVYLD2_!O$4,'[1]INTERNAL PARAMETERS-1'!$B$5:$J$44,9,FALSE)*OVYLD2_!$F186</f>
        <v>0</v>
      </c>
      <c r="P186" s="44">
        <f>OVYLD1_!P186*VLOOKUP(OVYLD2_!P$4,'[1]INTERNAL PARAMETERS-1'!$B$5:$J$44,5,FALSE)*VLOOKUP(OVYLD2_!P$4,'[1]INTERNAL PARAMETERS-1'!$B$5:$J$44,7,FALSE)*OVYLD2_!$F186 + OVYLD1_!P186*(1-VLOOKUP(OVYLD2_!P$4,'[1]INTERNAL PARAMETERS-1'!$B$5:$J$44,5,FALSE))*VLOOKUP(OVYLD2_!P$4,'[1]INTERNAL PARAMETERS-1'!$B$5:$J$44,9,FALSE)*OVYLD2_!$F186</f>
        <v>0</v>
      </c>
      <c r="Q186" s="44">
        <f>OVYLD1_!Q186*VLOOKUP(OVYLD2_!Q$4,'[1]INTERNAL PARAMETERS-1'!$B$5:$J$44,5,FALSE)*VLOOKUP(OVYLD2_!Q$4,'[1]INTERNAL PARAMETERS-1'!$B$5:$J$44,7,FALSE)*OVYLD2_!$F186 + OVYLD1_!Q186*(1-VLOOKUP(OVYLD2_!Q$4,'[1]INTERNAL PARAMETERS-1'!$B$5:$J$44,5,FALSE))*VLOOKUP(OVYLD2_!Q$4,'[1]INTERNAL PARAMETERS-1'!$B$5:$J$44,9,FALSE)*OVYLD2_!$F186</f>
        <v>0</v>
      </c>
      <c r="R186" s="44">
        <f>OVYLD1_!R186*VLOOKUP(OVYLD2_!R$4,'[1]INTERNAL PARAMETERS-1'!$B$5:$J$44,5,FALSE)*VLOOKUP(OVYLD2_!R$4,'[1]INTERNAL PARAMETERS-1'!$B$5:$J$44,7,FALSE)*OVYLD2_!$F186 + OVYLD1_!R186*(1-VLOOKUP(OVYLD2_!R$4,'[1]INTERNAL PARAMETERS-1'!$B$5:$J$44,5,FALSE))*VLOOKUP(OVYLD2_!R$4,'[1]INTERNAL PARAMETERS-1'!$B$5:$J$44,9,FALSE)*OVYLD2_!$F186</f>
        <v>0</v>
      </c>
      <c r="S186" s="44">
        <f>OVYLD1_!S186*VLOOKUP(OVYLD2_!S$4,'[1]INTERNAL PARAMETERS-1'!$B$5:$J$44,5,FALSE)*VLOOKUP(OVYLD2_!S$4,'[1]INTERNAL PARAMETERS-1'!$B$5:$J$44,7,FALSE)*OVYLD2_!$F186 + OVYLD1_!S186*(1-VLOOKUP(OVYLD2_!S$4,'[1]INTERNAL PARAMETERS-1'!$B$5:$J$44,5,FALSE))*VLOOKUP(OVYLD2_!S$4,'[1]INTERNAL PARAMETERS-1'!$B$5:$J$44,9,FALSE)*OVYLD2_!$F186</f>
        <v>0</v>
      </c>
      <c r="T186" s="44">
        <f>OVYLD1_!T186*VLOOKUP(OVYLD2_!T$4,'[1]INTERNAL PARAMETERS-1'!$B$5:$J$44,5,FALSE)*VLOOKUP(OVYLD2_!T$4,'[1]INTERNAL PARAMETERS-1'!$B$5:$J$44,7,FALSE)*OVYLD2_!$F186 + OVYLD1_!T186*(1-VLOOKUP(OVYLD2_!T$4,'[1]INTERNAL PARAMETERS-1'!$B$5:$J$44,5,FALSE))*VLOOKUP(OVYLD2_!T$4,'[1]INTERNAL PARAMETERS-1'!$B$5:$J$44,9,FALSE)*OVYLD2_!$F186</f>
        <v>0</v>
      </c>
      <c r="U186" s="44">
        <f>OVYLD1_!U186*VLOOKUP(OVYLD2_!U$4,'[1]INTERNAL PARAMETERS-1'!$B$5:$J$44,5,FALSE)*VLOOKUP(OVYLD2_!U$4,'[1]INTERNAL PARAMETERS-1'!$B$5:$J$44,7,FALSE)*OVYLD2_!$F186 + OVYLD1_!U186*(1-VLOOKUP(OVYLD2_!U$4,'[1]INTERNAL PARAMETERS-1'!$B$5:$J$44,5,FALSE))*VLOOKUP(OVYLD2_!U$4,'[1]INTERNAL PARAMETERS-1'!$B$5:$J$44,9,FALSE)*OVYLD2_!$F186</f>
        <v>0</v>
      </c>
      <c r="V186" s="44">
        <f>OVYLD1_!V186*VLOOKUP(OVYLD2_!V$4,'[1]INTERNAL PARAMETERS-1'!$B$5:$J$44,5,FALSE)*VLOOKUP(OVYLD2_!V$4,'[1]INTERNAL PARAMETERS-1'!$B$5:$J$44,7,FALSE)*OVYLD2_!$F186 + OVYLD1_!V186*(1-VLOOKUP(OVYLD2_!V$4,'[1]INTERNAL PARAMETERS-1'!$B$5:$J$44,5,FALSE))*VLOOKUP(OVYLD2_!V$4,'[1]INTERNAL PARAMETERS-1'!$B$5:$J$44,9,FALSE)*OVYLD2_!$F186</f>
        <v>0</v>
      </c>
      <c r="W186" s="44">
        <f>OVYLD1_!W186*VLOOKUP(OVYLD2_!W$4,'[1]INTERNAL PARAMETERS-1'!$B$5:$J$44,5,FALSE)*VLOOKUP(OVYLD2_!W$4,'[1]INTERNAL PARAMETERS-1'!$B$5:$J$44,7,FALSE)*OVYLD2_!$F186 + OVYLD1_!W186*(1-VLOOKUP(OVYLD2_!W$4,'[1]INTERNAL PARAMETERS-1'!$B$5:$J$44,5,FALSE))*VLOOKUP(OVYLD2_!W$4,'[1]INTERNAL PARAMETERS-1'!$B$5:$J$44,9,FALSE)*OVYLD2_!$F186</f>
        <v>0</v>
      </c>
      <c r="X186" s="44">
        <f>OVYLD1_!X186*VLOOKUP(OVYLD2_!X$4,'[1]INTERNAL PARAMETERS-1'!$B$5:$J$44,5,FALSE)*VLOOKUP(OVYLD2_!X$4,'[1]INTERNAL PARAMETERS-1'!$B$5:$J$44,7,FALSE)*OVYLD2_!$F186 + OVYLD1_!X186*(1-VLOOKUP(OVYLD2_!X$4,'[1]INTERNAL PARAMETERS-1'!$B$5:$J$44,5,FALSE))*VLOOKUP(OVYLD2_!X$4,'[1]INTERNAL PARAMETERS-1'!$B$5:$J$44,9,FALSE)*OVYLD2_!$F186</f>
        <v>0</v>
      </c>
      <c r="Y186" s="44">
        <f>OVYLD1_!Y186*VLOOKUP(OVYLD2_!Y$4,'[1]INTERNAL PARAMETERS-1'!$B$5:$J$44,5,FALSE)*VLOOKUP(OVYLD2_!Y$4,'[1]INTERNAL PARAMETERS-1'!$B$5:$J$44,7,FALSE)*OVYLD2_!$F186 + OVYLD1_!Y186*(1-VLOOKUP(OVYLD2_!Y$4,'[1]INTERNAL PARAMETERS-1'!$B$5:$J$44,5,FALSE))*VLOOKUP(OVYLD2_!Y$4,'[1]INTERNAL PARAMETERS-1'!$B$5:$J$44,9,FALSE)*OVYLD2_!$F186</f>
        <v>0</v>
      </c>
      <c r="Z186" s="44">
        <f>OVYLD1_!Z186*VLOOKUP(OVYLD2_!Z$4,'[1]INTERNAL PARAMETERS-1'!$B$5:$J$44,5,FALSE)*VLOOKUP(OVYLD2_!Z$4,'[1]INTERNAL PARAMETERS-1'!$B$5:$J$44,7,FALSE)*OVYLD2_!$F186 + OVYLD1_!Z186*(1-VLOOKUP(OVYLD2_!Z$4,'[1]INTERNAL PARAMETERS-1'!$B$5:$J$44,5,FALSE))*VLOOKUP(OVYLD2_!Z$4,'[1]INTERNAL PARAMETERS-1'!$B$5:$J$44,9,FALSE)*OVYLD2_!$F186</f>
        <v>0</v>
      </c>
      <c r="AA186" s="44">
        <f>OVYLD1_!AA186*VLOOKUP(OVYLD2_!AA$4,'[1]INTERNAL PARAMETERS-1'!$B$5:$J$44,5,FALSE)*VLOOKUP(OVYLD2_!AA$4,'[1]INTERNAL PARAMETERS-1'!$B$5:$J$44,7,FALSE)*OVYLD2_!$F186 + OVYLD1_!AA186*(1-VLOOKUP(OVYLD2_!AA$4,'[1]INTERNAL PARAMETERS-1'!$B$5:$J$44,5,FALSE))*VLOOKUP(OVYLD2_!AA$4,'[1]INTERNAL PARAMETERS-1'!$B$5:$J$44,9,FALSE)*OVYLD2_!$F186</f>
        <v>0</v>
      </c>
      <c r="AB186" s="44">
        <f>OVYLD1_!AB186*VLOOKUP(OVYLD2_!AB$4,'[1]INTERNAL PARAMETERS-1'!$B$5:$J$44,5,FALSE)*VLOOKUP(OVYLD2_!AB$4,'[1]INTERNAL PARAMETERS-1'!$B$5:$J$44,7,FALSE)*OVYLD2_!$F186 + OVYLD1_!AB186*(1-VLOOKUP(OVYLD2_!AB$4,'[1]INTERNAL PARAMETERS-1'!$B$5:$J$44,5,FALSE))*VLOOKUP(OVYLD2_!AB$4,'[1]INTERNAL PARAMETERS-1'!$B$5:$J$44,9,FALSE)*OVYLD2_!$F186</f>
        <v>0</v>
      </c>
      <c r="AC186" s="44">
        <f>OVYLD1_!AC186*VLOOKUP(OVYLD2_!AC$4,'[1]INTERNAL PARAMETERS-1'!$B$5:$J$44,5,FALSE)*VLOOKUP(OVYLD2_!AC$4,'[1]INTERNAL PARAMETERS-1'!$B$5:$J$44,7,FALSE)*OVYLD2_!$F186 + OVYLD1_!AC186*(1-VLOOKUP(OVYLD2_!AC$4,'[1]INTERNAL PARAMETERS-1'!$B$5:$J$44,5,FALSE))*VLOOKUP(OVYLD2_!AC$4,'[1]INTERNAL PARAMETERS-1'!$B$5:$J$44,9,FALSE)*OVYLD2_!$F186</f>
        <v>0</v>
      </c>
      <c r="AD186" s="44">
        <f>OVYLD1_!AD186*VLOOKUP(OVYLD2_!AD$4,'[1]INTERNAL PARAMETERS-1'!$B$5:$J$44,5,FALSE)*VLOOKUP(OVYLD2_!AD$4,'[1]INTERNAL PARAMETERS-1'!$B$5:$J$44,7,FALSE)*OVYLD2_!$F186 + OVYLD1_!AD186*(1-VLOOKUP(OVYLD2_!AD$4,'[1]INTERNAL PARAMETERS-1'!$B$5:$J$44,5,FALSE))*VLOOKUP(OVYLD2_!AD$4,'[1]INTERNAL PARAMETERS-1'!$B$5:$J$44,9,FALSE)*OVYLD2_!$F186</f>
        <v>0</v>
      </c>
      <c r="AE186" s="44">
        <f>OVYLD1_!AE186*VLOOKUP(OVYLD2_!AE$4,'[1]INTERNAL PARAMETERS-1'!$B$5:$J$44,5,FALSE)*VLOOKUP(OVYLD2_!AE$4,'[1]INTERNAL PARAMETERS-1'!$B$5:$J$44,7,FALSE)*OVYLD2_!$F186 + OVYLD1_!AE186*(1-VLOOKUP(OVYLD2_!AE$4,'[1]INTERNAL PARAMETERS-1'!$B$5:$J$44,5,FALSE))*VLOOKUP(OVYLD2_!AE$4,'[1]INTERNAL PARAMETERS-1'!$B$5:$J$44,9,FALSE)*OVYLD2_!$F186</f>
        <v>0</v>
      </c>
      <c r="AF186" s="44">
        <f>OVYLD1_!AF186*VLOOKUP(OVYLD2_!AF$4,'[1]INTERNAL PARAMETERS-1'!$B$5:$J$44,5,FALSE)*VLOOKUP(OVYLD2_!AF$4,'[1]INTERNAL PARAMETERS-1'!$B$5:$J$44,7,FALSE)*OVYLD2_!$F186 + OVYLD1_!AF186*(1-VLOOKUP(OVYLD2_!AF$4,'[1]INTERNAL PARAMETERS-1'!$B$5:$J$44,5,FALSE))*VLOOKUP(OVYLD2_!AF$4,'[1]INTERNAL PARAMETERS-1'!$B$5:$J$44,9,FALSE)*OVYLD2_!$F186</f>
        <v>0</v>
      </c>
      <c r="AG186" s="44">
        <f>OVYLD1_!AG186*VLOOKUP(OVYLD2_!AG$4,'[1]INTERNAL PARAMETERS-1'!$B$5:$J$44,5,FALSE)*VLOOKUP(OVYLD2_!AG$4,'[1]INTERNAL PARAMETERS-1'!$B$5:$J$44,7,FALSE)*OVYLD2_!$F186 + OVYLD1_!AG186*(1-VLOOKUP(OVYLD2_!AG$4,'[1]INTERNAL PARAMETERS-1'!$B$5:$J$44,5,FALSE))*VLOOKUP(OVYLD2_!AG$4,'[1]INTERNAL PARAMETERS-1'!$B$5:$J$44,9,FALSE)*OVYLD2_!$F186</f>
        <v>0</v>
      </c>
      <c r="AH186" s="44">
        <f>OVYLD1_!AH186*VLOOKUP(OVYLD2_!AH$4,'[1]INTERNAL PARAMETERS-1'!$B$5:$J$44,5,FALSE)*VLOOKUP(OVYLD2_!AH$4,'[1]INTERNAL PARAMETERS-1'!$B$5:$J$44,7,FALSE)*OVYLD2_!$F186 + OVYLD1_!AH186*(1-VLOOKUP(OVYLD2_!AH$4,'[1]INTERNAL PARAMETERS-1'!$B$5:$J$44,5,FALSE))*VLOOKUP(OVYLD2_!AH$4,'[1]INTERNAL PARAMETERS-1'!$B$5:$J$44,9,FALSE)*OVYLD2_!$F186</f>
        <v>0</v>
      </c>
      <c r="AI186" s="44">
        <f>OVYLD1_!AI186*VLOOKUP(OVYLD2_!AI$4,'[1]INTERNAL PARAMETERS-1'!$B$5:$J$44,5,FALSE)*VLOOKUP(OVYLD2_!AI$4,'[1]INTERNAL PARAMETERS-1'!$B$5:$J$44,7,FALSE)*OVYLD2_!$F186 + OVYLD1_!AI186*(1-VLOOKUP(OVYLD2_!AI$4,'[1]INTERNAL PARAMETERS-1'!$B$5:$J$44,5,FALSE))*VLOOKUP(OVYLD2_!AI$4,'[1]INTERNAL PARAMETERS-1'!$B$5:$J$44,9,FALSE)*OVYLD2_!$F186</f>
        <v>0</v>
      </c>
      <c r="AJ186" s="44">
        <f>OVYLD1_!AJ186*VLOOKUP(OVYLD2_!AJ$4,'[1]INTERNAL PARAMETERS-1'!$B$5:$J$44,5,FALSE)*VLOOKUP(OVYLD2_!AJ$4,'[1]INTERNAL PARAMETERS-1'!$B$5:$J$44,7,FALSE)*OVYLD2_!$F186 + OVYLD1_!AJ186*(1-VLOOKUP(OVYLD2_!AJ$4,'[1]INTERNAL PARAMETERS-1'!$B$5:$J$44,5,FALSE))*VLOOKUP(OVYLD2_!AJ$4,'[1]INTERNAL PARAMETERS-1'!$B$5:$J$44,9,FALSE)*OVYLD2_!$F186</f>
        <v>0</v>
      </c>
      <c r="AK186" s="44">
        <f>OVYLD1_!AK186*VLOOKUP(OVYLD2_!AK$4,'[1]INTERNAL PARAMETERS-1'!$B$5:$J$44,5,FALSE)*VLOOKUP(OVYLD2_!AK$4,'[1]INTERNAL PARAMETERS-1'!$B$5:$J$44,7,FALSE)*OVYLD2_!$F186 + OVYLD1_!AK186*(1-VLOOKUP(OVYLD2_!AK$4,'[1]INTERNAL PARAMETERS-1'!$B$5:$J$44,5,FALSE))*VLOOKUP(OVYLD2_!AK$4,'[1]INTERNAL PARAMETERS-1'!$B$5:$J$44,9,FALSE)*OVYLD2_!$F186</f>
        <v>0</v>
      </c>
      <c r="AL186" s="44">
        <f>OVYLD1_!AL186*VLOOKUP(OVYLD2_!AL$4,'[1]INTERNAL PARAMETERS-1'!$B$5:$J$44,5,FALSE)*VLOOKUP(OVYLD2_!AL$4,'[1]INTERNAL PARAMETERS-1'!$B$5:$J$44,7,FALSE)*OVYLD2_!$F186 + OVYLD1_!AL186*(1-VLOOKUP(OVYLD2_!AL$4,'[1]INTERNAL PARAMETERS-1'!$B$5:$J$44,5,FALSE))*VLOOKUP(OVYLD2_!AL$4,'[1]INTERNAL PARAMETERS-1'!$B$5:$J$44,9,FALSE)*OVYLD2_!$F186</f>
        <v>0</v>
      </c>
      <c r="AM186" s="44">
        <f>OVYLD1_!AM186*VLOOKUP(OVYLD2_!AM$4,'[1]INTERNAL PARAMETERS-1'!$B$5:$J$44,5,FALSE)*VLOOKUP(OVYLD2_!AM$4,'[1]INTERNAL PARAMETERS-1'!$B$5:$J$44,7,FALSE)*OVYLD2_!$F186 + OVYLD1_!AM186*(1-VLOOKUP(OVYLD2_!AM$4,'[1]INTERNAL PARAMETERS-1'!$B$5:$J$44,5,FALSE))*VLOOKUP(OVYLD2_!AM$4,'[1]INTERNAL PARAMETERS-1'!$B$5:$J$44,9,FALSE)*OVYLD2_!$F186</f>
        <v>0</v>
      </c>
      <c r="AN186" s="44">
        <f>OVYLD1_!AN186*VLOOKUP(OVYLD2_!AN$4,'[1]INTERNAL PARAMETERS-1'!$B$5:$J$44,5,FALSE)*VLOOKUP(OVYLD2_!AN$4,'[1]INTERNAL PARAMETERS-1'!$B$5:$J$44,7,FALSE)*OVYLD2_!$F186 + OVYLD1_!AN186*(1-VLOOKUP(OVYLD2_!AN$4,'[1]INTERNAL PARAMETERS-1'!$B$5:$J$44,5,FALSE))*VLOOKUP(OVYLD2_!AN$4,'[1]INTERNAL PARAMETERS-1'!$B$5:$J$44,9,FALSE)*OVYLD2_!$F186</f>
        <v>0</v>
      </c>
      <c r="AO186" s="44">
        <f>OVYLD1_!AO186*VLOOKUP(OVYLD2_!AO$4,'[1]INTERNAL PARAMETERS-1'!$B$5:$J$44,5,FALSE)*VLOOKUP(OVYLD2_!AO$4,'[1]INTERNAL PARAMETERS-1'!$B$5:$J$44,7,FALSE)*OVYLD2_!$F186 + OVYLD1_!AO186*(1-VLOOKUP(OVYLD2_!AO$4,'[1]INTERNAL PARAMETERS-1'!$B$5:$J$44,5,FALSE))*VLOOKUP(OVYLD2_!AO$4,'[1]INTERNAL PARAMETERS-1'!$B$5:$J$44,9,FALSE)*OVYLD2_!$F186</f>
        <v>0</v>
      </c>
      <c r="AP186" s="44">
        <f>OVYLD1_!AP186*VLOOKUP(OVYLD2_!AP$4,'[1]INTERNAL PARAMETERS-1'!$B$5:$J$44,5,FALSE)*VLOOKUP(OVYLD2_!AP$4,'[1]INTERNAL PARAMETERS-1'!$B$5:$J$44,7,FALSE)*OVYLD2_!$F186 + OVYLD1_!AP186*(1-VLOOKUP(OVYLD2_!AP$4,'[1]INTERNAL PARAMETERS-1'!$B$5:$J$44,5,FALSE))*VLOOKUP(OVYLD2_!AP$4,'[1]INTERNAL PARAMETERS-1'!$B$5:$J$44,9,FALSE)*OVYLD2_!$F186</f>
        <v>0</v>
      </c>
      <c r="AQ186" s="44">
        <f>OVYLD1_!AQ186*VLOOKUP(OVYLD2_!AQ$4,'[1]INTERNAL PARAMETERS-1'!$B$5:$J$44,5,FALSE)*VLOOKUP(OVYLD2_!AQ$4,'[1]INTERNAL PARAMETERS-1'!$B$5:$J$44,7,FALSE)*OVYLD2_!$F186 + OVYLD1_!AQ186*(1-VLOOKUP(OVYLD2_!AQ$4,'[1]INTERNAL PARAMETERS-1'!$B$5:$J$44,5,FALSE))*VLOOKUP(OVYLD2_!AQ$4,'[1]INTERNAL PARAMETERS-1'!$B$5:$J$44,9,FALSE)*OVYLD2_!$F186</f>
        <v>0</v>
      </c>
      <c r="AR186" s="44">
        <f>OVYLD1_!AR186*VLOOKUP(OVYLD2_!AR$4,'[1]INTERNAL PARAMETERS-1'!$B$5:$J$44,5,FALSE)*VLOOKUP(OVYLD2_!AR$4,'[1]INTERNAL PARAMETERS-1'!$B$5:$J$44,7,FALSE)*OVYLD2_!$F186 + OVYLD1_!AR186*(1-VLOOKUP(OVYLD2_!AR$4,'[1]INTERNAL PARAMETERS-1'!$B$5:$J$44,5,FALSE))*VLOOKUP(OVYLD2_!AR$4,'[1]INTERNAL PARAMETERS-1'!$B$5:$J$44,9,FALSE)*OVYLD2_!$F186</f>
        <v>0</v>
      </c>
      <c r="AS186" s="44">
        <f>OVYLD1_!AS186*VLOOKUP(OVYLD2_!AS$4,'[1]INTERNAL PARAMETERS-1'!$B$5:$J$44,5,FALSE)*VLOOKUP(OVYLD2_!AS$4,'[1]INTERNAL PARAMETERS-1'!$B$5:$J$44,7,FALSE)*OVYLD2_!$F186 + OVYLD1_!AS186*(1-VLOOKUP(OVYLD2_!AS$4,'[1]INTERNAL PARAMETERS-1'!$B$5:$J$44,5,FALSE))*VLOOKUP(OVYLD2_!AS$4,'[1]INTERNAL PARAMETERS-1'!$B$5:$J$44,9,FALSE)*OVYLD2_!$F186</f>
        <v>0</v>
      </c>
      <c r="AT186" s="43">
        <f>OVYLD1_!AT186*VLOOKUP(OVYLD2_!AT$4,'[1]INTERNAL PARAMETERS-1'!$B$5:$J$44,5,FALSE)*VLOOKUP(OVYLD2_!AT$4,'[1]INTERNAL PARAMETERS-1'!$B$5:$J$44,7,FALSE)*OVYLD2_!$F186 + OVYLD1_!AT186*(1-VLOOKUP(OVYLD2_!AT$4,'[1]INTERNAL PARAMETERS-1'!$B$5:$J$44,5,FALSE))*VLOOKUP(OVYLD2_!AT$4,'[1]INTERNAL PARAMETERS-1'!$B$5:$J$44,9,FALSE)*OVYLD2_!$F186</f>
        <v>0</v>
      </c>
      <c r="AU186" s="45">
        <f>OVYLD1_!AU186*VLOOKUP(OVYLD2_!AU$4,'[1]INTERNAL PARAMETERS-1'!$B$5:$J$44,5,FALSE)*VLOOKUP(OVYLD2_!AU$4,'[1]INTERNAL PARAMETERS-1'!$B$5:$J$44,6,FALSE)*VLOOKUP(OVYLD2_!AU$4,'[1]INTERNAL PARAMETERS-1'!$B$5:$J$44,3,FALSE) + OVYLD1_!AU186*(1-VLOOKUP(OVYLD2_!AU$4,'[1]INTERNAL PARAMETERS-1'!$B$5:$J$44,5,FALSE))*VLOOKUP(OVYLD2_!AU$4,'[1]INTERNAL PARAMETERS-1'!$B$5:$J$44,8,FALSE)*VLOOKUP(OVYLD2_!AU$4,'[1]INTERNAL PARAMETERS-1'!$B$5:$J$44,3,FALSE)</f>
        <v>0</v>
      </c>
      <c r="AV186" s="44">
        <f>OVYLD1_!AV186*VLOOKUP(OVYLD2_!AV$4,'[1]INTERNAL PARAMETERS-1'!$B$5:$J$44,5,FALSE)*VLOOKUP(OVYLD2_!AV$4,'[1]INTERNAL PARAMETERS-1'!$B$5:$J$44,6,FALSE)*VLOOKUP(OVYLD2_!AV$4,'[1]INTERNAL PARAMETERS-1'!$B$5:$J$44,3,FALSE) + OVYLD1_!AV186*(1-VLOOKUP(OVYLD2_!AV$4,'[1]INTERNAL PARAMETERS-1'!$B$5:$J$44,5,FALSE))*VLOOKUP(OVYLD2_!AV$4,'[1]INTERNAL PARAMETERS-1'!$B$5:$J$44,8,FALSE)*VLOOKUP(OVYLD2_!AV$4,'[1]INTERNAL PARAMETERS-1'!$B$5:$J$44,3,FALSE)</f>
        <v>0</v>
      </c>
      <c r="AW186" s="44">
        <f>OVYLD1_!AW186*VLOOKUP(OVYLD2_!AW$4,'[1]INTERNAL PARAMETERS-1'!$B$5:$J$44,5,FALSE)*VLOOKUP(OVYLD2_!AW$4,'[1]INTERNAL PARAMETERS-1'!$B$5:$J$44,6,FALSE)*VLOOKUP(OVYLD2_!AW$4,'[1]INTERNAL PARAMETERS-1'!$B$5:$J$44,3,FALSE) + OVYLD1_!AW186*(1-VLOOKUP(OVYLD2_!AW$4,'[1]INTERNAL PARAMETERS-1'!$B$5:$J$44,5,FALSE))*VLOOKUP(OVYLD2_!AW$4,'[1]INTERNAL PARAMETERS-1'!$B$5:$J$44,8,FALSE)*VLOOKUP(OVYLD2_!AW$4,'[1]INTERNAL PARAMETERS-1'!$B$5:$J$44,3,FALSE)</f>
        <v>0</v>
      </c>
      <c r="AX186" s="44">
        <f>OVYLD1_!AX186*VLOOKUP(OVYLD2_!AX$4,'[1]INTERNAL PARAMETERS-1'!$B$5:$J$44,5,FALSE)*VLOOKUP(OVYLD2_!AX$4,'[1]INTERNAL PARAMETERS-1'!$B$5:$J$44,6,FALSE)*VLOOKUP(OVYLD2_!AX$4,'[1]INTERNAL PARAMETERS-1'!$B$5:$J$44,3,FALSE) + OVYLD1_!AX186*(1-VLOOKUP(OVYLD2_!AX$4,'[1]INTERNAL PARAMETERS-1'!$B$5:$J$44,5,FALSE))*VLOOKUP(OVYLD2_!AX$4,'[1]INTERNAL PARAMETERS-1'!$B$5:$J$44,8,FALSE)*VLOOKUP(OVYLD2_!AX$4,'[1]INTERNAL PARAMETERS-1'!$B$5:$J$44,3,FALSE)</f>
        <v>0</v>
      </c>
      <c r="AY186" s="44">
        <f>OVYLD1_!AY186*VLOOKUP(OVYLD2_!AY$4,'[1]INTERNAL PARAMETERS-1'!$B$5:$J$44,5,FALSE)*VLOOKUP(OVYLD2_!AY$4,'[1]INTERNAL PARAMETERS-1'!$B$5:$J$44,6,FALSE)*VLOOKUP(OVYLD2_!AY$4,'[1]INTERNAL PARAMETERS-1'!$B$5:$J$44,3,FALSE) + OVYLD1_!AY186*(1-VLOOKUP(OVYLD2_!AY$4,'[1]INTERNAL PARAMETERS-1'!$B$5:$J$44,5,FALSE))*VLOOKUP(OVYLD2_!AY$4,'[1]INTERNAL PARAMETERS-1'!$B$5:$J$44,8,FALSE)*VLOOKUP(OVYLD2_!AY$4,'[1]INTERNAL PARAMETERS-1'!$B$5:$J$44,3,FALSE)</f>
        <v>0</v>
      </c>
      <c r="AZ186" s="44">
        <f>OVYLD1_!AZ186*VLOOKUP(OVYLD2_!AZ$4,'[1]INTERNAL PARAMETERS-1'!$B$5:$J$44,5,FALSE)*VLOOKUP(OVYLD2_!AZ$4,'[1]INTERNAL PARAMETERS-1'!$B$5:$J$44,6,FALSE)*VLOOKUP(OVYLD2_!AZ$4,'[1]INTERNAL PARAMETERS-1'!$B$5:$J$44,3,FALSE) + OVYLD1_!AZ186*(1-VLOOKUP(OVYLD2_!AZ$4,'[1]INTERNAL PARAMETERS-1'!$B$5:$J$44,5,FALSE))*VLOOKUP(OVYLD2_!AZ$4,'[1]INTERNAL PARAMETERS-1'!$B$5:$J$44,8,FALSE)*VLOOKUP(OVYLD2_!AZ$4,'[1]INTERNAL PARAMETERS-1'!$B$5:$J$44,3,FALSE)</f>
        <v>0</v>
      </c>
      <c r="BA186" s="44">
        <f>OVYLD1_!BA186*VLOOKUP(OVYLD2_!BA$4,'[1]INTERNAL PARAMETERS-1'!$B$5:$J$44,5,FALSE)*VLOOKUP(OVYLD2_!BA$4,'[1]INTERNAL PARAMETERS-1'!$B$5:$J$44,6,FALSE)*VLOOKUP(OVYLD2_!BA$4,'[1]INTERNAL PARAMETERS-1'!$B$5:$J$44,3,FALSE) + OVYLD1_!BA186*(1-VLOOKUP(OVYLD2_!BA$4,'[1]INTERNAL PARAMETERS-1'!$B$5:$J$44,5,FALSE))*VLOOKUP(OVYLD2_!BA$4,'[1]INTERNAL PARAMETERS-1'!$B$5:$J$44,8,FALSE)*VLOOKUP(OVYLD2_!BA$4,'[1]INTERNAL PARAMETERS-1'!$B$5:$J$44,3,FALSE)</f>
        <v>0</v>
      </c>
      <c r="BB186" s="44">
        <f>OVYLD1_!BB186*VLOOKUP(OVYLD2_!BB$4,'[1]INTERNAL PARAMETERS-1'!$B$5:$J$44,5,FALSE)*VLOOKUP(OVYLD2_!BB$4,'[1]INTERNAL PARAMETERS-1'!$B$5:$J$44,6,FALSE)*VLOOKUP(OVYLD2_!BB$4,'[1]INTERNAL PARAMETERS-1'!$B$5:$J$44,3,FALSE) + OVYLD1_!BB186*(1-VLOOKUP(OVYLD2_!BB$4,'[1]INTERNAL PARAMETERS-1'!$B$5:$J$44,5,FALSE))*VLOOKUP(OVYLD2_!BB$4,'[1]INTERNAL PARAMETERS-1'!$B$5:$J$44,8,FALSE)*VLOOKUP(OVYLD2_!BB$4,'[1]INTERNAL PARAMETERS-1'!$B$5:$J$44,3,FALSE)</f>
        <v>0</v>
      </c>
      <c r="BC186" s="44">
        <f>OVYLD1_!BC186*VLOOKUP(OVYLD2_!BC$4,'[1]INTERNAL PARAMETERS-1'!$B$5:$J$44,5,FALSE)*VLOOKUP(OVYLD2_!BC$4,'[1]INTERNAL PARAMETERS-1'!$B$5:$J$44,6,FALSE)*VLOOKUP(OVYLD2_!BC$4,'[1]INTERNAL PARAMETERS-1'!$B$5:$J$44,3,FALSE) + OVYLD1_!BC186*(1-VLOOKUP(OVYLD2_!BC$4,'[1]INTERNAL PARAMETERS-1'!$B$5:$J$44,5,FALSE))*VLOOKUP(OVYLD2_!BC$4,'[1]INTERNAL PARAMETERS-1'!$B$5:$J$44,8,FALSE)*VLOOKUP(OVYLD2_!BC$4,'[1]INTERNAL PARAMETERS-1'!$B$5:$J$44,3,FALSE)</f>
        <v>0</v>
      </c>
      <c r="BD186" s="44">
        <f>OVYLD1_!BD186*VLOOKUP(OVYLD2_!BD$4,'[1]INTERNAL PARAMETERS-1'!$B$5:$J$44,5,FALSE)*VLOOKUP(OVYLD2_!BD$4,'[1]INTERNAL PARAMETERS-1'!$B$5:$J$44,6,FALSE)*VLOOKUP(OVYLD2_!BD$4,'[1]INTERNAL PARAMETERS-1'!$B$5:$J$44,3,FALSE) + OVYLD1_!BD186*(1-VLOOKUP(OVYLD2_!BD$4,'[1]INTERNAL PARAMETERS-1'!$B$5:$J$44,5,FALSE))*VLOOKUP(OVYLD2_!BD$4,'[1]INTERNAL PARAMETERS-1'!$B$5:$J$44,8,FALSE)*VLOOKUP(OVYLD2_!BD$4,'[1]INTERNAL PARAMETERS-1'!$B$5:$J$44,3,FALSE)</f>
        <v>0</v>
      </c>
      <c r="BE186" s="44">
        <f>OVYLD1_!BE186*VLOOKUP(OVYLD2_!BE$4,'[1]INTERNAL PARAMETERS-1'!$B$5:$J$44,5,FALSE)*VLOOKUP(OVYLD2_!BE$4,'[1]INTERNAL PARAMETERS-1'!$B$5:$J$44,6,FALSE)*VLOOKUP(OVYLD2_!BE$4,'[1]INTERNAL PARAMETERS-1'!$B$5:$J$44,3,FALSE) + OVYLD1_!BE186*(1-VLOOKUP(OVYLD2_!BE$4,'[1]INTERNAL PARAMETERS-1'!$B$5:$J$44,5,FALSE))*VLOOKUP(OVYLD2_!BE$4,'[1]INTERNAL PARAMETERS-1'!$B$5:$J$44,8,FALSE)*VLOOKUP(OVYLD2_!BE$4,'[1]INTERNAL PARAMETERS-1'!$B$5:$J$44,3,FALSE)</f>
        <v>0</v>
      </c>
      <c r="BF186" s="44">
        <f>OVYLD1_!BF186*VLOOKUP(OVYLD2_!BF$4,'[1]INTERNAL PARAMETERS-1'!$B$5:$J$44,5,FALSE)*VLOOKUP(OVYLD2_!BF$4,'[1]INTERNAL PARAMETERS-1'!$B$5:$J$44,6,FALSE)*VLOOKUP(OVYLD2_!BF$4,'[1]INTERNAL PARAMETERS-1'!$B$5:$J$44,3,FALSE) + OVYLD1_!BF186*(1-VLOOKUP(OVYLD2_!BF$4,'[1]INTERNAL PARAMETERS-1'!$B$5:$J$44,5,FALSE))*VLOOKUP(OVYLD2_!BF$4,'[1]INTERNAL PARAMETERS-1'!$B$5:$J$44,8,FALSE)*VLOOKUP(OVYLD2_!BF$4,'[1]INTERNAL PARAMETERS-1'!$B$5:$J$44,3,FALSE)</f>
        <v>0</v>
      </c>
      <c r="BG186" s="44">
        <f>OVYLD1_!BG186*VLOOKUP(OVYLD2_!BG$4,'[1]INTERNAL PARAMETERS-1'!$B$5:$J$44,5,FALSE)*VLOOKUP(OVYLD2_!BG$4,'[1]INTERNAL PARAMETERS-1'!$B$5:$J$44,6,FALSE)*VLOOKUP(OVYLD2_!BG$4,'[1]INTERNAL PARAMETERS-1'!$B$5:$J$44,3,FALSE) + OVYLD1_!BG186*(1-VLOOKUP(OVYLD2_!BG$4,'[1]INTERNAL PARAMETERS-1'!$B$5:$J$44,5,FALSE))*VLOOKUP(OVYLD2_!BG$4,'[1]INTERNAL PARAMETERS-1'!$B$5:$J$44,8,FALSE)*VLOOKUP(OVYLD2_!BG$4,'[1]INTERNAL PARAMETERS-1'!$B$5:$J$44,3,FALSE)</f>
        <v>0</v>
      </c>
      <c r="BH186" s="44">
        <f>OVYLD1_!BH186*VLOOKUP(OVYLD2_!BH$4,'[1]INTERNAL PARAMETERS-1'!$B$5:$J$44,5,FALSE)*VLOOKUP(OVYLD2_!BH$4,'[1]INTERNAL PARAMETERS-1'!$B$5:$J$44,6,FALSE)*VLOOKUP(OVYLD2_!BH$4,'[1]INTERNAL PARAMETERS-1'!$B$5:$J$44,3,FALSE) + OVYLD1_!BH186*(1-VLOOKUP(OVYLD2_!BH$4,'[1]INTERNAL PARAMETERS-1'!$B$5:$J$44,5,FALSE))*VLOOKUP(OVYLD2_!BH$4,'[1]INTERNAL PARAMETERS-1'!$B$5:$J$44,8,FALSE)*VLOOKUP(OVYLD2_!BH$4,'[1]INTERNAL PARAMETERS-1'!$B$5:$J$44,3,FALSE)</f>
        <v>0</v>
      </c>
      <c r="BI186" s="44">
        <f>OVYLD1_!BI186*VLOOKUP(OVYLD2_!BI$4,'[1]INTERNAL PARAMETERS-1'!$B$5:$J$44,5,FALSE)*VLOOKUP(OVYLD2_!BI$4,'[1]INTERNAL PARAMETERS-1'!$B$5:$J$44,6,FALSE)*VLOOKUP(OVYLD2_!BI$4,'[1]INTERNAL PARAMETERS-1'!$B$5:$J$44,3,FALSE) + OVYLD1_!BI186*(1-VLOOKUP(OVYLD2_!BI$4,'[1]INTERNAL PARAMETERS-1'!$B$5:$J$44,5,FALSE))*VLOOKUP(OVYLD2_!BI$4,'[1]INTERNAL PARAMETERS-1'!$B$5:$J$44,8,FALSE)*VLOOKUP(OVYLD2_!BI$4,'[1]INTERNAL PARAMETERS-1'!$B$5:$J$44,3,FALSE)</f>
        <v>0</v>
      </c>
      <c r="BJ186" s="44">
        <f>OVYLD1_!BJ186*VLOOKUP(OVYLD2_!BJ$4,'[1]INTERNAL PARAMETERS-1'!$B$5:$J$44,5,FALSE)*VLOOKUP(OVYLD2_!BJ$4,'[1]INTERNAL PARAMETERS-1'!$B$5:$J$44,6,FALSE)*VLOOKUP(OVYLD2_!BJ$4,'[1]INTERNAL PARAMETERS-1'!$B$5:$J$44,3,FALSE) + OVYLD1_!BJ186*(1-VLOOKUP(OVYLD2_!BJ$4,'[1]INTERNAL PARAMETERS-1'!$B$5:$J$44,5,FALSE))*VLOOKUP(OVYLD2_!BJ$4,'[1]INTERNAL PARAMETERS-1'!$B$5:$J$44,8,FALSE)*VLOOKUP(OVYLD2_!BJ$4,'[1]INTERNAL PARAMETERS-1'!$B$5:$J$44,3,FALSE)</f>
        <v>0</v>
      </c>
      <c r="BK186" s="44">
        <f>OVYLD1_!BK186*VLOOKUP(OVYLD2_!BK$4,'[1]INTERNAL PARAMETERS-1'!$B$5:$J$44,5,FALSE)*VLOOKUP(OVYLD2_!BK$4,'[1]INTERNAL PARAMETERS-1'!$B$5:$J$44,6,FALSE)*VLOOKUP(OVYLD2_!BK$4,'[1]INTERNAL PARAMETERS-1'!$B$5:$J$44,3,FALSE) + OVYLD1_!BK186*(1-VLOOKUP(OVYLD2_!BK$4,'[1]INTERNAL PARAMETERS-1'!$B$5:$J$44,5,FALSE))*VLOOKUP(OVYLD2_!BK$4,'[1]INTERNAL PARAMETERS-1'!$B$5:$J$44,8,FALSE)*VLOOKUP(OVYLD2_!BK$4,'[1]INTERNAL PARAMETERS-1'!$B$5:$J$44,3,FALSE)</f>
        <v>0</v>
      </c>
      <c r="BL186" s="44">
        <f>OVYLD1_!BL186*VLOOKUP(OVYLD2_!BL$4,'[1]INTERNAL PARAMETERS-1'!$B$5:$J$44,5,FALSE)*VLOOKUP(OVYLD2_!BL$4,'[1]INTERNAL PARAMETERS-1'!$B$5:$J$44,6,FALSE)*VLOOKUP(OVYLD2_!BL$4,'[1]INTERNAL PARAMETERS-1'!$B$5:$J$44,3,FALSE) + OVYLD1_!BL186*(1-VLOOKUP(OVYLD2_!BL$4,'[1]INTERNAL PARAMETERS-1'!$B$5:$J$44,5,FALSE))*VLOOKUP(OVYLD2_!BL$4,'[1]INTERNAL PARAMETERS-1'!$B$5:$J$44,8,FALSE)*VLOOKUP(OVYLD2_!BL$4,'[1]INTERNAL PARAMETERS-1'!$B$5:$J$44,3,FALSE)</f>
        <v>0</v>
      </c>
      <c r="BM186" s="44">
        <f>OVYLD1_!BM186*VLOOKUP(OVYLD2_!BM$4,'[1]INTERNAL PARAMETERS-1'!$B$5:$J$44,5,FALSE)*VLOOKUP(OVYLD2_!BM$4,'[1]INTERNAL PARAMETERS-1'!$B$5:$J$44,6,FALSE)*VLOOKUP(OVYLD2_!BM$4,'[1]INTERNAL PARAMETERS-1'!$B$5:$J$44,3,FALSE) + OVYLD1_!BM186*(1-VLOOKUP(OVYLD2_!BM$4,'[1]INTERNAL PARAMETERS-1'!$B$5:$J$44,5,FALSE))*VLOOKUP(OVYLD2_!BM$4,'[1]INTERNAL PARAMETERS-1'!$B$5:$J$44,8,FALSE)*VLOOKUP(OVYLD2_!BM$4,'[1]INTERNAL PARAMETERS-1'!$B$5:$J$44,3,FALSE)</f>
        <v>0</v>
      </c>
      <c r="BN186" s="44">
        <f>OVYLD1_!BN186*VLOOKUP(OVYLD2_!BN$4,'[1]INTERNAL PARAMETERS-1'!$B$5:$J$44,5,FALSE)*VLOOKUP(OVYLD2_!BN$4,'[1]INTERNAL PARAMETERS-1'!$B$5:$J$44,6,FALSE)*VLOOKUP(OVYLD2_!BN$4,'[1]INTERNAL PARAMETERS-1'!$B$5:$J$44,3,FALSE) + OVYLD1_!BN186*(1-VLOOKUP(OVYLD2_!BN$4,'[1]INTERNAL PARAMETERS-1'!$B$5:$J$44,5,FALSE))*VLOOKUP(OVYLD2_!BN$4,'[1]INTERNAL PARAMETERS-1'!$B$5:$J$44,8,FALSE)*VLOOKUP(OVYLD2_!BN$4,'[1]INTERNAL PARAMETERS-1'!$B$5:$J$44,3,FALSE)</f>
        <v>0</v>
      </c>
      <c r="BO186" s="44">
        <f>OVYLD1_!BO186*VLOOKUP(OVYLD2_!BO$4,'[1]INTERNAL PARAMETERS-1'!$B$5:$J$44,5,FALSE)*VLOOKUP(OVYLD2_!BO$4,'[1]INTERNAL PARAMETERS-1'!$B$5:$J$44,6,FALSE)*VLOOKUP(OVYLD2_!BO$4,'[1]INTERNAL PARAMETERS-1'!$B$5:$J$44,3,FALSE) + OVYLD1_!BO186*(1-VLOOKUP(OVYLD2_!BO$4,'[1]INTERNAL PARAMETERS-1'!$B$5:$J$44,5,FALSE))*VLOOKUP(OVYLD2_!BO$4,'[1]INTERNAL PARAMETERS-1'!$B$5:$J$44,8,FALSE)*VLOOKUP(OVYLD2_!BO$4,'[1]INTERNAL PARAMETERS-1'!$B$5:$J$44,3,FALSE)</f>
        <v>0</v>
      </c>
      <c r="BP186" s="44">
        <f>OVYLD1_!BP186*VLOOKUP(OVYLD2_!BP$4,'[1]INTERNAL PARAMETERS-1'!$B$5:$J$44,5,FALSE)*VLOOKUP(OVYLD2_!BP$4,'[1]INTERNAL PARAMETERS-1'!$B$5:$J$44,6,FALSE)*VLOOKUP(OVYLD2_!BP$4,'[1]INTERNAL PARAMETERS-1'!$B$5:$J$44,3,FALSE) + OVYLD1_!BP186*(1-VLOOKUP(OVYLD2_!BP$4,'[1]INTERNAL PARAMETERS-1'!$B$5:$J$44,5,FALSE))*VLOOKUP(OVYLD2_!BP$4,'[1]INTERNAL PARAMETERS-1'!$B$5:$J$44,8,FALSE)*VLOOKUP(OVYLD2_!BP$4,'[1]INTERNAL PARAMETERS-1'!$B$5:$J$44,3,FALSE)</f>
        <v>0</v>
      </c>
      <c r="BQ186" s="44">
        <f>OVYLD1_!BQ186*VLOOKUP(OVYLD2_!BQ$4,'[1]INTERNAL PARAMETERS-1'!$B$5:$J$44,5,FALSE)*VLOOKUP(OVYLD2_!BQ$4,'[1]INTERNAL PARAMETERS-1'!$B$5:$J$44,6,FALSE)*VLOOKUP(OVYLD2_!BQ$4,'[1]INTERNAL PARAMETERS-1'!$B$5:$J$44,3,FALSE) + OVYLD1_!BQ186*(1-VLOOKUP(OVYLD2_!BQ$4,'[1]INTERNAL PARAMETERS-1'!$B$5:$J$44,5,FALSE))*VLOOKUP(OVYLD2_!BQ$4,'[1]INTERNAL PARAMETERS-1'!$B$5:$J$44,8,FALSE)*VLOOKUP(OVYLD2_!BQ$4,'[1]INTERNAL PARAMETERS-1'!$B$5:$J$44,3,FALSE)</f>
        <v>0</v>
      </c>
      <c r="BR186" s="44">
        <f>OVYLD1_!BR186*VLOOKUP(OVYLD2_!BR$4,'[1]INTERNAL PARAMETERS-1'!$B$5:$J$44,5,FALSE)*VLOOKUP(OVYLD2_!BR$4,'[1]INTERNAL PARAMETERS-1'!$B$5:$J$44,6,FALSE)*VLOOKUP(OVYLD2_!BR$4,'[1]INTERNAL PARAMETERS-1'!$B$5:$J$44,3,FALSE) + OVYLD1_!BR186*(1-VLOOKUP(OVYLD2_!BR$4,'[1]INTERNAL PARAMETERS-1'!$B$5:$J$44,5,FALSE))*VLOOKUP(OVYLD2_!BR$4,'[1]INTERNAL PARAMETERS-1'!$B$5:$J$44,8,FALSE)*VLOOKUP(OVYLD2_!BR$4,'[1]INTERNAL PARAMETERS-1'!$B$5:$J$44,3,FALSE)</f>
        <v>0</v>
      </c>
      <c r="BS186" s="44">
        <f>OVYLD1_!BS186*VLOOKUP(OVYLD2_!BS$4,'[1]INTERNAL PARAMETERS-1'!$B$5:$J$44,5,FALSE)*VLOOKUP(OVYLD2_!BS$4,'[1]INTERNAL PARAMETERS-1'!$B$5:$J$44,6,FALSE)*VLOOKUP(OVYLD2_!BS$4,'[1]INTERNAL PARAMETERS-1'!$B$5:$J$44,3,FALSE) + OVYLD1_!BS186*(1-VLOOKUP(OVYLD2_!BS$4,'[1]INTERNAL PARAMETERS-1'!$B$5:$J$44,5,FALSE))*VLOOKUP(OVYLD2_!BS$4,'[1]INTERNAL PARAMETERS-1'!$B$5:$J$44,8,FALSE)*VLOOKUP(OVYLD2_!BS$4,'[1]INTERNAL PARAMETERS-1'!$B$5:$J$44,3,FALSE)</f>
        <v>0</v>
      </c>
      <c r="BT186" s="44">
        <f>OVYLD1_!BT186*VLOOKUP(OVYLD2_!BT$4,'[1]INTERNAL PARAMETERS-1'!$B$5:$J$44,5,FALSE)*VLOOKUP(OVYLD2_!BT$4,'[1]INTERNAL PARAMETERS-1'!$B$5:$J$44,6,FALSE)*VLOOKUP(OVYLD2_!BT$4,'[1]INTERNAL PARAMETERS-1'!$B$5:$J$44,3,FALSE) + OVYLD1_!BT186*(1-VLOOKUP(OVYLD2_!BT$4,'[1]INTERNAL PARAMETERS-1'!$B$5:$J$44,5,FALSE))*VLOOKUP(OVYLD2_!BT$4,'[1]INTERNAL PARAMETERS-1'!$B$5:$J$44,8,FALSE)*VLOOKUP(OVYLD2_!BT$4,'[1]INTERNAL PARAMETERS-1'!$B$5:$J$44,3,FALSE)</f>
        <v>0</v>
      </c>
      <c r="BU186" s="44">
        <f>OVYLD1_!BU186*VLOOKUP(OVYLD2_!BU$4,'[1]INTERNAL PARAMETERS-1'!$B$5:$J$44,5,FALSE)*VLOOKUP(OVYLD2_!BU$4,'[1]INTERNAL PARAMETERS-1'!$B$5:$J$44,6,FALSE)*VLOOKUP(OVYLD2_!BU$4,'[1]INTERNAL PARAMETERS-1'!$B$5:$J$44,3,FALSE) + OVYLD1_!BU186*(1-VLOOKUP(OVYLD2_!BU$4,'[1]INTERNAL PARAMETERS-1'!$B$5:$J$44,5,FALSE))*VLOOKUP(OVYLD2_!BU$4,'[1]INTERNAL PARAMETERS-1'!$B$5:$J$44,8,FALSE)*VLOOKUP(OVYLD2_!BU$4,'[1]INTERNAL PARAMETERS-1'!$B$5:$J$44,3,FALSE)</f>
        <v>0</v>
      </c>
      <c r="BV186" s="44">
        <f>OVYLD1_!BV186*VLOOKUP(OVYLD2_!BV$4,'[1]INTERNAL PARAMETERS-1'!$B$5:$J$44,5,FALSE)*VLOOKUP(OVYLD2_!BV$4,'[1]INTERNAL PARAMETERS-1'!$B$5:$J$44,6,FALSE)*VLOOKUP(OVYLD2_!BV$4,'[1]INTERNAL PARAMETERS-1'!$B$5:$J$44,3,FALSE) + OVYLD1_!BV186*(1-VLOOKUP(OVYLD2_!BV$4,'[1]INTERNAL PARAMETERS-1'!$B$5:$J$44,5,FALSE))*VLOOKUP(OVYLD2_!BV$4,'[1]INTERNAL PARAMETERS-1'!$B$5:$J$44,8,FALSE)*VLOOKUP(OVYLD2_!BV$4,'[1]INTERNAL PARAMETERS-1'!$B$5:$J$44,3,FALSE)</f>
        <v>0</v>
      </c>
      <c r="BW186" s="44">
        <f>OVYLD1_!BW186*VLOOKUP(OVYLD2_!BW$4,'[1]INTERNAL PARAMETERS-1'!$B$5:$J$44,5,FALSE)*VLOOKUP(OVYLD2_!BW$4,'[1]INTERNAL PARAMETERS-1'!$B$5:$J$44,6,FALSE)*VLOOKUP(OVYLD2_!BW$4,'[1]INTERNAL PARAMETERS-1'!$B$5:$J$44,3,FALSE) + OVYLD1_!BW186*(1-VLOOKUP(OVYLD2_!BW$4,'[1]INTERNAL PARAMETERS-1'!$B$5:$J$44,5,FALSE))*VLOOKUP(OVYLD2_!BW$4,'[1]INTERNAL PARAMETERS-1'!$B$5:$J$44,8,FALSE)*VLOOKUP(OVYLD2_!BW$4,'[1]INTERNAL PARAMETERS-1'!$B$5:$J$44,3,FALSE)</f>
        <v>0</v>
      </c>
      <c r="BX186" s="44">
        <f>OVYLD1_!BX186*VLOOKUP(OVYLD2_!BX$4,'[1]INTERNAL PARAMETERS-1'!$B$5:$J$44,5,FALSE)*VLOOKUP(OVYLD2_!BX$4,'[1]INTERNAL PARAMETERS-1'!$B$5:$J$44,6,FALSE)*VLOOKUP(OVYLD2_!BX$4,'[1]INTERNAL PARAMETERS-1'!$B$5:$J$44,3,FALSE) + OVYLD1_!BX186*(1-VLOOKUP(OVYLD2_!BX$4,'[1]INTERNAL PARAMETERS-1'!$B$5:$J$44,5,FALSE))*VLOOKUP(OVYLD2_!BX$4,'[1]INTERNAL PARAMETERS-1'!$B$5:$J$44,8,FALSE)*VLOOKUP(OVYLD2_!BX$4,'[1]INTERNAL PARAMETERS-1'!$B$5:$J$44,3,FALSE)</f>
        <v>0</v>
      </c>
      <c r="BY186" s="44">
        <f>OVYLD1_!BY186*VLOOKUP(OVYLD2_!BY$4,'[1]INTERNAL PARAMETERS-1'!$B$5:$J$44,5,FALSE)*VLOOKUP(OVYLD2_!BY$4,'[1]INTERNAL PARAMETERS-1'!$B$5:$J$44,6,FALSE)*VLOOKUP(OVYLD2_!BY$4,'[1]INTERNAL PARAMETERS-1'!$B$5:$J$44,3,FALSE) + OVYLD1_!BY186*(1-VLOOKUP(OVYLD2_!BY$4,'[1]INTERNAL PARAMETERS-1'!$B$5:$J$44,5,FALSE))*VLOOKUP(OVYLD2_!BY$4,'[1]INTERNAL PARAMETERS-1'!$B$5:$J$44,8,FALSE)*VLOOKUP(OVYLD2_!BY$4,'[1]INTERNAL PARAMETERS-1'!$B$5:$J$44,3,FALSE)</f>
        <v>0</v>
      </c>
      <c r="BZ186" s="44">
        <f>OVYLD1_!BZ186*VLOOKUP(OVYLD2_!BZ$4,'[1]INTERNAL PARAMETERS-1'!$B$5:$J$44,5,FALSE)*VLOOKUP(OVYLD2_!BZ$4,'[1]INTERNAL PARAMETERS-1'!$B$5:$J$44,6,FALSE)*VLOOKUP(OVYLD2_!BZ$4,'[1]INTERNAL PARAMETERS-1'!$B$5:$J$44,3,FALSE) + OVYLD1_!BZ186*(1-VLOOKUP(OVYLD2_!BZ$4,'[1]INTERNAL PARAMETERS-1'!$B$5:$J$44,5,FALSE))*VLOOKUP(OVYLD2_!BZ$4,'[1]INTERNAL PARAMETERS-1'!$B$5:$J$44,8,FALSE)*VLOOKUP(OVYLD2_!BZ$4,'[1]INTERNAL PARAMETERS-1'!$B$5:$J$44,3,FALSE)</f>
        <v>0</v>
      </c>
      <c r="CA186" s="44">
        <f>OVYLD1_!CA186*VLOOKUP(OVYLD2_!CA$4,'[1]INTERNAL PARAMETERS-1'!$B$5:$J$44,5,FALSE)*VLOOKUP(OVYLD2_!CA$4,'[1]INTERNAL PARAMETERS-1'!$B$5:$J$44,6,FALSE)*VLOOKUP(OVYLD2_!CA$4,'[1]INTERNAL PARAMETERS-1'!$B$5:$J$44,3,FALSE) + OVYLD1_!CA186*(1-VLOOKUP(OVYLD2_!CA$4,'[1]INTERNAL PARAMETERS-1'!$B$5:$J$44,5,FALSE))*VLOOKUP(OVYLD2_!CA$4,'[1]INTERNAL PARAMETERS-1'!$B$5:$J$44,8,FALSE)*VLOOKUP(OVYLD2_!CA$4,'[1]INTERNAL PARAMETERS-1'!$B$5:$J$44,3,FALSE)</f>
        <v>0</v>
      </c>
      <c r="CB186" s="44">
        <f>OVYLD1_!CB186*VLOOKUP(OVYLD2_!CB$4,'[1]INTERNAL PARAMETERS-1'!$B$5:$J$44,5,FALSE)*VLOOKUP(OVYLD2_!CB$4,'[1]INTERNAL PARAMETERS-1'!$B$5:$J$44,6,FALSE)*VLOOKUP(OVYLD2_!CB$4,'[1]INTERNAL PARAMETERS-1'!$B$5:$J$44,3,FALSE) + OVYLD1_!CB186*(1-VLOOKUP(OVYLD2_!CB$4,'[1]INTERNAL PARAMETERS-1'!$B$5:$J$44,5,FALSE))*VLOOKUP(OVYLD2_!CB$4,'[1]INTERNAL PARAMETERS-1'!$B$5:$J$44,8,FALSE)*VLOOKUP(OVYLD2_!CB$4,'[1]INTERNAL PARAMETERS-1'!$B$5:$J$44,3,FALSE)</f>
        <v>0</v>
      </c>
      <c r="CC186" s="44">
        <f>OVYLD1_!CC186*VLOOKUP(OVYLD2_!CC$4,'[1]INTERNAL PARAMETERS-1'!$B$5:$J$44,5,FALSE)*VLOOKUP(OVYLD2_!CC$4,'[1]INTERNAL PARAMETERS-1'!$B$5:$J$44,6,FALSE)*VLOOKUP(OVYLD2_!CC$4,'[1]INTERNAL PARAMETERS-1'!$B$5:$J$44,3,FALSE) + OVYLD1_!CC186*(1-VLOOKUP(OVYLD2_!CC$4,'[1]INTERNAL PARAMETERS-1'!$B$5:$J$44,5,FALSE))*VLOOKUP(OVYLD2_!CC$4,'[1]INTERNAL PARAMETERS-1'!$B$5:$J$44,8,FALSE)*VLOOKUP(OVYLD2_!CC$4,'[1]INTERNAL PARAMETERS-1'!$B$5:$J$44,3,FALSE)</f>
        <v>0</v>
      </c>
      <c r="CD186" s="44">
        <f>OVYLD1_!CD186*VLOOKUP(OVYLD2_!CD$4,'[1]INTERNAL PARAMETERS-1'!$B$5:$J$44,5,FALSE)*VLOOKUP(OVYLD2_!CD$4,'[1]INTERNAL PARAMETERS-1'!$B$5:$J$44,6,FALSE)*VLOOKUP(OVYLD2_!CD$4,'[1]INTERNAL PARAMETERS-1'!$B$5:$J$44,3,FALSE) + OVYLD1_!CD186*(1-VLOOKUP(OVYLD2_!CD$4,'[1]INTERNAL PARAMETERS-1'!$B$5:$J$44,5,FALSE))*VLOOKUP(OVYLD2_!CD$4,'[1]INTERNAL PARAMETERS-1'!$B$5:$J$44,8,FALSE)*VLOOKUP(OVYLD2_!CD$4,'[1]INTERNAL PARAMETERS-1'!$B$5:$J$44,3,FALSE)</f>
        <v>0</v>
      </c>
      <c r="CE186" s="44">
        <f>OVYLD1_!CE186*VLOOKUP(OVYLD2_!CE$4,'[1]INTERNAL PARAMETERS-1'!$B$5:$J$44,5,FALSE)*VLOOKUP(OVYLD2_!CE$4,'[1]INTERNAL PARAMETERS-1'!$B$5:$J$44,6,FALSE)*VLOOKUP(OVYLD2_!CE$4,'[1]INTERNAL PARAMETERS-1'!$B$5:$J$44,3,FALSE) + OVYLD1_!CE186*(1-VLOOKUP(OVYLD2_!CE$4,'[1]INTERNAL PARAMETERS-1'!$B$5:$J$44,5,FALSE))*VLOOKUP(OVYLD2_!CE$4,'[1]INTERNAL PARAMETERS-1'!$B$5:$J$44,8,FALSE)*VLOOKUP(OVYLD2_!CE$4,'[1]INTERNAL PARAMETERS-1'!$B$5:$J$44,3,FALSE)</f>
        <v>0</v>
      </c>
      <c r="CF186" s="44">
        <f>OVYLD1_!CF186*VLOOKUP(OVYLD2_!CF$4,'[1]INTERNAL PARAMETERS-1'!$B$5:$J$44,5,FALSE)*VLOOKUP(OVYLD2_!CF$4,'[1]INTERNAL PARAMETERS-1'!$B$5:$J$44,6,FALSE)*VLOOKUP(OVYLD2_!CF$4,'[1]INTERNAL PARAMETERS-1'!$B$5:$J$44,3,FALSE) + OVYLD1_!CF186*(1-VLOOKUP(OVYLD2_!CF$4,'[1]INTERNAL PARAMETERS-1'!$B$5:$J$44,5,FALSE))*VLOOKUP(OVYLD2_!CF$4,'[1]INTERNAL PARAMETERS-1'!$B$5:$J$44,8,FALSE)*VLOOKUP(OVYLD2_!CF$4,'[1]INTERNAL PARAMETERS-1'!$B$5:$J$44,3,FALSE)</f>
        <v>0</v>
      </c>
      <c r="CG186" s="44">
        <f>OVYLD1_!CG186*VLOOKUP(OVYLD2_!CG$4,'[1]INTERNAL PARAMETERS-1'!$B$5:$J$44,5,FALSE)*VLOOKUP(OVYLD2_!CG$4,'[1]INTERNAL PARAMETERS-1'!$B$5:$J$44,6,FALSE)*VLOOKUP(OVYLD2_!CG$4,'[1]INTERNAL PARAMETERS-1'!$B$5:$J$44,3,FALSE) + OVYLD1_!CG186*(1-VLOOKUP(OVYLD2_!CG$4,'[1]INTERNAL PARAMETERS-1'!$B$5:$J$44,5,FALSE))*VLOOKUP(OVYLD2_!CG$4,'[1]INTERNAL PARAMETERS-1'!$B$5:$J$44,8,FALSE)*VLOOKUP(OVYLD2_!CG$4,'[1]INTERNAL PARAMETERS-1'!$B$5:$J$44,3,FALSE)</f>
        <v>0</v>
      </c>
      <c r="CH186" s="43">
        <f>OVYLD1_!CH186*VLOOKUP(OVYLD2_!CH$4,'[1]INTERNAL PARAMETERS-1'!$B$5:$J$44,5,FALSE)*VLOOKUP(OVYLD2_!CH$4,'[1]INTERNAL PARAMETERS-1'!$B$5:$J$44,6,FALSE)*VLOOKUP(OVYLD2_!CH$4,'[1]INTERNAL PARAMETERS-1'!$B$5:$J$44,3,FALSE) + OVYLD1_!CH186*(1-VLOOKUP(OVYLD2_!CH$4,'[1]INTERNAL PARAMETERS-1'!$B$5:$J$44,5,FALSE))*VLOOKUP(OVYLD2_!CH$4,'[1]INTERNAL PARAMETERS-1'!$B$5:$J$44,8,FALSE)*VLOOKUP(OVYLD2_!CH$4,'[1]INTERNAL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5">
      <c r="B187" s="58" t="s">
        <v>7</v>
      </c>
      <c r="C187" s="57" t="s">
        <v>81</v>
      </c>
      <c r="D187" s="57" t="s">
        <v>78</v>
      </c>
      <c r="E187" s="128">
        <f>OVERALL2021!AI187</f>
        <v>0</v>
      </c>
      <c r="F187" s="59">
        <f>'[1]INTERNAL PARAMETERS-1'!M7</f>
        <v>73.784999999999997</v>
      </c>
      <c r="G187" s="45">
        <f>OVYLD1_!G187*VLOOKUP(OVYLD2_!G$4,'[1]INTERNAL PARAMETERS-1'!$B$5:$J$44,5,FALSE)*VLOOKUP(OVYLD2_!G$4,'[1]INTERNAL PARAMETERS-1'!$B$5:$J$44,7,FALSE)*OVYLD2_!$F187 + OVYLD1_!G187*(1-VLOOKUP(OVYLD2_!G$4,'[1]INTERNAL PARAMETERS-1'!$B$5:$J$44,5,FALSE))*VLOOKUP(OVYLD2_!G$4,'[1]INTERNAL PARAMETERS-1'!$B$5:$J$44,9,FALSE)*OVYLD2_!$F187</f>
        <v>0</v>
      </c>
      <c r="H187" s="44">
        <f>OVYLD1_!H187*VLOOKUP(OVYLD2_!H$4,'[1]INTERNAL PARAMETERS-1'!$B$5:$J$44,5,FALSE)*VLOOKUP(OVYLD2_!H$4,'[1]INTERNAL PARAMETERS-1'!$B$5:$J$44,7,FALSE)*OVYLD2_!$F187 + OVYLD1_!H187*(1-VLOOKUP(OVYLD2_!H$4,'[1]INTERNAL PARAMETERS-1'!$B$5:$J$44,5,FALSE))*VLOOKUP(OVYLD2_!H$4,'[1]INTERNAL PARAMETERS-1'!$B$5:$J$44,9,FALSE)*OVYLD2_!$F187</f>
        <v>0</v>
      </c>
      <c r="I187" s="44">
        <f>OVYLD1_!I187*VLOOKUP(OVYLD2_!I$4,'[1]INTERNAL PARAMETERS-1'!$B$5:$J$44,5,FALSE)*VLOOKUP(OVYLD2_!I$4,'[1]INTERNAL PARAMETERS-1'!$B$5:$J$44,7,FALSE)*OVYLD2_!$F187 + OVYLD1_!I187*(1-VLOOKUP(OVYLD2_!I$4,'[1]INTERNAL PARAMETERS-1'!$B$5:$J$44,5,FALSE))*VLOOKUP(OVYLD2_!I$4,'[1]INTERNAL PARAMETERS-1'!$B$5:$J$44,9,FALSE)*OVYLD2_!$F187</f>
        <v>0</v>
      </c>
      <c r="J187" s="44">
        <f>OVYLD1_!J187*VLOOKUP(OVYLD2_!J$4,'[1]INTERNAL PARAMETERS-1'!$B$5:$J$44,5,FALSE)*VLOOKUP(OVYLD2_!J$4,'[1]INTERNAL PARAMETERS-1'!$B$5:$J$44,7,FALSE)*OVYLD2_!$F187 + OVYLD1_!J187*(1-VLOOKUP(OVYLD2_!J$4,'[1]INTERNAL PARAMETERS-1'!$B$5:$J$44,5,FALSE))*VLOOKUP(OVYLD2_!J$4,'[1]INTERNAL PARAMETERS-1'!$B$5:$J$44,9,FALSE)*OVYLD2_!$F187</f>
        <v>0</v>
      </c>
      <c r="K187" s="44">
        <f>OVYLD1_!K187*VLOOKUP(OVYLD2_!K$4,'[1]INTERNAL PARAMETERS-1'!$B$5:$J$44,5,FALSE)*VLOOKUP(OVYLD2_!K$4,'[1]INTERNAL PARAMETERS-1'!$B$5:$J$44,7,FALSE)*OVYLD2_!$F187 + OVYLD1_!K187*(1-VLOOKUP(OVYLD2_!K$4,'[1]INTERNAL PARAMETERS-1'!$B$5:$J$44,5,FALSE))*VLOOKUP(OVYLD2_!K$4,'[1]INTERNAL PARAMETERS-1'!$B$5:$J$44,9,FALSE)*OVYLD2_!$F187</f>
        <v>0</v>
      </c>
      <c r="L187" s="44">
        <f>OVYLD1_!L187*VLOOKUP(OVYLD2_!L$4,'[1]INTERNAL PARAMETERS-1'!$B$5:$J$44,5,FALSE)*VLOOKUP(OVYLD2_!L$4,'[1]INTERNAL PARAMETERS-1'!$B$5:$J$44,7,FALSE)*OVYLD2_!$F187 + OVYLD1_!L187*(1-VLOOKUP(OVYLD2_!L$4,'[1]INTERNAL PARAMETERS-1'!$B$5:$J$44,5,FALSE))*VLOOKUP(OVYLD2_!L$4,'[1]INTERNAL PARAMETERS-1'!$B$5:$J$44,9,FALSE)*OVYLD2_!$F187</f>
        <v>0</v>
      </c>
      <c r="M187" s="44">
        <f>OVYLD1_!M187*VLOOKUP(OVYLD2_!M$4,'[1]INTERNAL PARAMETERS-1'!$B$5:$J$44,5,FALSE)*VLOOKUP(OVYLD2_!M$4,'[1]INTERNAL PARAMETERS-1'!$B$5:$J$44,7,FALSE)*OVYLD2_!$F187 + OVYLD1_!M187*(1-VLOOKUP(OVYLD2_!M$4,'[1]INTERNAL PARAMETERS-1'!$B$5:$J$44,5,FALSE))*VLOOKUP(OVYLD2_!M$4,'[1]INTERNAL PARAMETERS-1'!$B$5:$J$44,9,FALSE)*OVYLD2_!$F187</f>
        <v>0</v>
      </c>
      <c r="N187" s="44">
        <f>OVYLD1_!N187*VLOOKUP(OVYLD2_!N$4,'[1]INTERNAL PARAMETERS-1'!$B$5:$J$44,5,FALSE)*VLOOKUP(OVYLD2_!N$4,'[1]INTERNAL PARAMETERS-1'!$B$5:$J$44,7,FALSE)*OVYLD2_!$F187 + OVYLD1_!N187*(1-VLOOKUP(OVYLD2_!N$4,'[1]INTERNAL PARAMETERS-1'!$B$5:$J$44,5,FALSE))*VLOOKUP(OVYLD2_!N$4,'[1]INTERNAL PARAMETERS-1'!$B$5:$J$44,9,FALSE)*OVYLD2_!$F187</f>
        <v>0</v>
      </c>
      <c r="O187" s="44">
        <f>OVYLD1_!O187*VLOOKUP(OVYLD2_!O$4,'[1]INTERNAL PARAMETERS-1'!$B$5:$J$44,5,FALSE)*VLOOKUP(OVYLD2_!O$4,'[1]INTERNAL PARAMETERS-1'!$B$5:$J$44,7,FALSE)*OVYLD2_!$F187 + OVYLD1_!O187*(1-VLOOKUP(OVYLD2_!O$4,'[1]INTERNAL PARAMETERS-1'!$B$5:$J$44,5,FALSE))*VLOOKUP(OVYLD2_!O$4,'[1]INTERNAL PARAMETERS-1'!$B$5:$J$44,9,FALSE)*OVYLD2_!$F187</f>
        <v>0</v>
      </c>
      <c r="P187" s="44">
        <f>OVYLD1_!P187*VLOOKUP(OVYLD2_!P$4,'[1]INTERNAL PARAMETERS-1'!$B$5:$J$44,5,FALSE)*VLOOKUP(OVYLD2_!P$4,'[1]INTERNAL PARAMETERS-1'!$B$5:$J$44,7,FALSE)*OVYLD2_!$F187 + OVYLD1_!P187*(1-VLOOKUP(OVYLD2_!P$4,'[1]INTERNAL PARAMETERS-1'!$B$5:$J$44,5,FALSE))*VLOOKUP(OVYLD2_!P$4,'[1]INTERNAL PARAMETERS-1'!$B$5:$J$44,9,FALSE)*OVYLD2_!$F187</f>
        <v>0</v>
      </c>
      <c r="Q187" s="44">
        <f>OVYLD1_!Q187*VLOOKUP(OVYLD2_!Q$4,'[1]INTERNAL PARAMETERS-1'!$B$5:$J$44,5,FALSE)*VLOOKUP(OVYLD2_!Q$4,'[1]INTERNAL PARAMETERS-1'!$B$5:$J$44,7,FALSE)*OVYLD2_!$F187 + OVYLD1_!Q187*(1-VLOOKUP(OVYLD2_!Q$4,'[1]INTERNAL PARAMETERS-1'!$B$5:$J$44,5,FALSE))*VLOOKUP(OVYLD2_!Q$4,'[1]INTERNAL PARAMETERS-1'!$B$5:$J$44,9,FALSE)*OVYLD2_!$F187</f>
        <v>0</v>
      </c>
      <c r="R187" s="44">
        <f>OVYLD1_!R187*VLOOKUP(OVYLD2_!R$4,'[1]INTERNAL PARAMETERS-1'!$B$5:$J$44,5,FALSE)*VLOOKUP(OVYLD2_!R$4,'[1]INTERNAL PARAMETERS-1'!$B$5:$J$44,7,FALSE)*OVYLD2_!$F187 + OVYLD1_!R187*(1-VLOOKUP(OVYLD2_!R$4,'[1]INTERNAL PARAMETERS-1'!$B$5:$J$44,5,FALSE))*VLOOKUP(OVYLD2_!R$4,'[1]INTERNAL PARAMETERS-1'!$B$5:$J$44,9,FALSE)*OVYLD2_!$F187</f>
        <v>0</v>
      </c>
      <c r="S187" s="44">
        <f>OVYLD1_!S187*VLOOKUP(OVYLD2_!S$4,'[1]INTERNAL PARAMETERS-1'!$B$5:$J$44,5,FALSE)*VLOOKUP(OVYLD2_!S$4,'[1]INTERNAL PARAMETERS-1'!$B$5:$J$44,7,FALSE)*OVYLD2_!$F187 + OVYLD1_!S187*(1-VLOOKUP(OVYLD2_!S$4,'[1]INTERNAL PARAMETERS-1'!$B$5:$J$44,5,FALSE))*VLOOKUP(OVYLD2_!S$4,'[1]INTERNAL PARAMETERS-1'!$B$5:$J$44,9,FALSE)*OVYLD2_!$F187</f>
        <v>0</v>
      </c>
      <c r="T187" s="44">
        <f>OVYLD1_!T187*VLOOKUP(OVYLD2_!T$4,'[1]INTERNAL PARAMETERS-1'!$B$5:$J$44,5,FALSE)*VLOOKUP(OVYLD2_!T$4,'[1]INTERNAL PARAMETERS-1'!$B$5:$J$44,7,FALSE)*OVYLD2_!$F187 + OVYLD1_!T187*(1-VLOOKUP(OVYLD2_!T$4,'[1]INTERNAL PARAMETERS-1'!$B$5:$J$44,5,FALSE))*VLOOKUP(OVYLD2_!T$4,'[1]INTERNAL PARAMETERS-1'!$B$5:$J$44,9,FALSE)*OVYLD2_!$F187</f>
        <v>0</v>
      </c>
      <c r="U187" s="44">
        <f>OVYLD1_!U187*VLOOKUP(OVYLD2_!U$4,'[1]INTERNAL PARAMETERS-1'!$B$5:$J$44,5,FALSE)*VLOOKUP(OVYLD2_!U$4,'[1]INTERNAL PARAMETERS-1'!$B$5:$J$44,7,FALSE)*OVYLD2_!$F187 + OVYLD1_!U187*(1-VLOOKUP(OVYLD2_!U$4,'[1]INTERNAL PARAMETERS-1'!$B$5:$J$44,5,FALSE))*VLOOKUP(OVYLD2_!U$4,'[1]INTERNAL PARAMETERS-1'!$B$5:$J$44,9,FALSE)*OVYLD2_!$F187</f>
        <v>0</v>
      </c>
      <c r="V187" s="44">
        <f>OVYLD1_!V187*VLOOKUP(OVYLD2_!V$4,'[1]INTERNAL PARAMETERS-1'!$B$5:$J$44,5,FALSE)*VLOOKUP(OVYLD2_!V$4,'[1]INTERNAL PARAMETERS-1'!$B$5:$J$44,7,FALSE)*OVYLD2_!$F187 + OVYLD1_!V187*(1-VLOOKUP(OVYLD2_!V$4,'[1]INTERNAL PARAMETERS-1'!$B$5:$J$44,5,FALSE))*VLOOKUP(OVYLD2_!V$4,'[1]INTERNAL PARAMETERS-1'!$B$5:$J$44,9,FALSE)*OVYLD2_!$F187</f>
        <v>0</v>
      </c>
      <c r="W187" s="44">
        <f>OVYLD1_!W187*VLOOKUP(OVYLD2_!W$4,'[1]INTERNAL PARAMETERS-1'!$B$5:$J$44,5,FALSE)*VLOOKUP(OVYLD2_!W$4,'[1]INTERNAL PARAMETERS-1'!$B$5:$J$44,7,FALSE)*OVYLD2_!$F187 + OVYLD1_!W187*(1-VLOOKUP(OVYLD2_!W$4,'[1]INTERNAL PARAMETERS-1'!$B$5:$J$44,5,FALSE))*VLOOKUP(OVYLD2_!W$4,'[1]INTERNAL PARAMETERS-1'!$B$5:$J$44,9,FALSE)*OVYLD2_!$F187</f>
        <v>0</v>
      </c>
      <c r="X187" s="44">
        <f>OVYLD1_!X187*VLOOKUP(OVYLD2_!X$4,'[1]INTERNAL PARAMETERS-1'!$B$5:$J$44,5,FALSE)*VLOOKUP(OVYLD2_!X$4,'[1]INTERNAL PARAMETERS-1'!$B$5:$J$44,7,FALSE)*OVYLD2_!$F187 + OVYLD1_!X187*(1-VLOOKUP(OVYLD2_!X$4,'[1]INTERNAL PARAMETERS-1'!$B$5:$J$44,5,FALSE))*VLOOKUP(OVYLD2_!X$4,'[1]INTERNAL PARAMETERS-1'!$B$5:$J$44,9,FALSE)*OVYLD2_!$F187</f>
        <v>0</v>
      </c>
      <c r="Y187" s="44">
        <f>OVYLD1_!Y187*VLOOKUP(OVYLD2_!Y$4,'[1]INTERNAL PARAMETERS-1'!$B$5:$J$44,5,FALSE)*VLOOKUP(OVYLD2_!Y$4,'[1]INTERNAL PARAMETERS-1'!$B$5:$J$44,7,FALSE)*OVYLD2_!$F187 + OVYLD1_!Y187*(1-VLOOKUP(OVYLD2_!Y$4,'[1]INTERNAL PARAMETERS-1'!$B$5:$J$44,5,FALSE))*VLOOKUP(OVYLD2_!Y$4,'[1]INTERNAL PARAMETERS-1'!$B$5:$J$44,9,FALSE)*OVYLD2_!$F187</f>
        <v>0</v>
      </c>
      <c r="Z187" s="44">
        <f>OVYLD1_!Z187*VLOOKUP(OVYLD2_!Z$4,'[1]INTERNAL PARAMETERS-1'!$B$5:$J$44,5,FALSE)*VLOOKUP(OVYLD2_!Z$4,'[1]INTERNAL PARAMETERS-1'!$B$5:$J$44,7,FALSE)*OVYLD2_!$F187 + OVYLD1_!Z187*(1-VLOOKUP(OVYLD2_!Z$4,'[1]INTERNAL PARAMETERS-1'!$B$5:$J$44,5,FALSE))*VLOOKUP(OVYLD2_!Z$4,'[1]INTERNAL PARAMETERS-1'!$B$5:$J$44,9,FALSE)*OVYLD2_!$F187</f>
        <v>0</v>
      </c>
      <c r="AA187" s="44">
        <f>OVYLD1_!AA187*VLOOKUP(OVYLD2_!AA$4,'[1]INTERNAL PARAMETERS-1'!$B$5:$J$44,5,FALSE)*VLOOKUP(OVYLD2_!AA$4,'[1]INTERNAL PARAMETERS-1'!$B$5:$J$44,7,FALSE)*OVYLD2_!$F187 + OVYLD1_!AA187*(1-VLOOKUP(OVYLD2_!AA$4,'[1]INTERNAL PARAMETERS-1'!$B$5:$J$44,5,FALSE))*VLOOKUP(OVYLD2_!AA$4,'[1]INTERNAL PARAMETERS-1'!$B$5:$J$44,9,FALSE)*OVYLD2_!$F187</f>
        <v>0</v>
      </c>
      <c r="AB187" s="44">
        <f>OVYLD1_!AB187*VLOOKUP(OVYLD2_!AB$4,'[1]INTERNAL PARAMETERS-1'!$B$5:$J$44,5,FALSE)*VLOOKUP(OVYLD2_!AB$4,'[1]INTERNAL PARAMETERS-1'!$B$5:$J$44,7,FALSE)*OVYLD2_!$F187 + OVYLD1_!AB187*(1-VLOOKUP(OVYLD2_!AB$4,'[1]INTERNAL PARAMETERS-1'!$B$5:$J$44,5,FALSE))*VLOOKUP(OVYLD2_!AB$4,'[1]INTERNAL PARAMETERS-1'!$B$5:$J$44,9,FALSE)*OVYLD2_!$F187</f>
        <v>0</v>
      </c>
      <c r="AC187" s="44">
        <f>OVYLD1_!AC187*VLOOKUP(OVYLD2_!AC$4,'[1]INTERNAL PARAMETERS-1'!$B$5:$J$44,5,FALSE)*VLOOKUP(OVYLD2_!AC$4,'[1]INTERNAL PARAMETERS-1'!$B$5:$J$44,7,FALSE)*OVYLD2_!$F187 + OVYLD1_!AC187*(1-VLOOKUP(OVYLD2_!AC$4,'[1]INTERNAL PARAMETERS-1'!$B$5:$J$44,5,FALSE))*VLOOKUP(OVYLD2_!AC$4,'[1]INTERNAL PARAMETERS-1'!$B$5:$J$44,9,FALSE)*OVYLD2_!$F187</f>
        <v>0</v>
      </c>
      <c r="AD187" s="44">
        <f>OVYLD1_!AD187*VLOOKUP(OVYLD2_!AD$4,'[1]INTERNAL PARAMETERS-1'!$B$5:$J$44,5,FALSE)*VLOOKUP(OVYLD2_!AD$4,'[1]INTERNAL PARAMETERS-1'!$B$5:$J$44,7,FALSE)*OVYLD2_!$F187 + OVYLD1_!AD187*(1-VLOOKUP(OVYLD2_!AD$4,'[1]INTERNAL PARAMETERS-1'!$B$5:$J$44,5,FALSE))*VLOOKUP(OVYLD2_!AD$4,'[1]INTERNAL PARAMETERS-1'!$B$5:$J$44,9,FALSE)*OVYLD2_!$F187</f>
        <v>0</v>
      </c>
      <c r="AE187" s="44">
        <f>OVYLD1_!AE187*VLOOKUP(OVYLD2_!AE$4,'[1]INTERNAL PARAMETERS-1'!$B$5:$J$44,5,FALSE)*VLOOKUP(OVYLD2_!AE$4,'[1]INTERNAL PARAMETERS-1'!$B$5:$J$44,7,FALSE)*OVYLD2_!$F187 + OVYLD1_!AE187*(1-VLOOKUP(OVYLD2_!AE$4,'[1]INTERNAL PARAMETERS-1'!$B$5:$J$44,5,FALSE))*VLOOKUP(OVYLD2_!AE$4,'[1]INTERNAL PARAMETERS-1'!$B$5:$J$44,9,FALSE)*OVYLD2_!$F187</f>
        <v>0</v>
      </c>
      <c r="AF187" s="44">
        <f>OVYLD1_!AF187*VLOOKUP(OVYLD2_!AF$4,'[1]INTERNAL PARAMETERS-1'!$B$5:$J$44,5,FALSE)*VLOOKUP(OVYLD2_!AF$4,'[1]INTERNAL PARAMETERS-1'!$B$5:$J$44,7,FALSE)*OVYLD2_!$F187 + OVYLD1_!AF187*(1-VLOOKUP(OVYLD2_!AF$4,'[1]INTERNAL PARAMETERS-1'!$B$5:$J$44,5,FALSE))*VLOOKUP(OVYLD2_!AF$4,'[1]INTERNAL PARAMETERS-1'!$B$5:$J$44,9,FALSE)*OVYLD2_!$F187</f>
        <v>0</v>
      </c>
      <c r="AG187" s="44">
        <f>OVYLD1_!AG187*VLOOKUP(OVYLD2_!AG$4,'[1]INTERNAL PARAMETERS-1'!$B$5:$J$44,5,FALSE)*VLOOKUP(OVYLD2_!AG$4,'[1]INTERNAL PARAMETERS-1'!$B$5:$J$44,7,FALSE)*OVYLD2_!$F187 + OVYLD1_!AG187*(1-VLOOKUP(OVYLD2_!AG$4,'[1]INTERNAL PARAMETERS-1'!$B$5:$J$44,5,FALSE))*VLOOKUP(OVYLD2_!AG$4,'[1]INTERNAL PARAMETERS-1'!$B$5:$J$44,9,FALSE)*OVYLD2_!$F187</f>
        <v>0</v>
      </c>
      <c r="AH187" s="44">
        <f>OVYLD1_!AH187*VLOOKUP(OVYLD2_!AH$4,'[1]INTERNAL PARAMETERS-1'!$B$5:$J$44,5,FALSE)*VLOOKUP(OVYLD2_!AH$4,'[1]INTERNAL PARAMETERS-1'!$B$5:$J$44,7,FALSE)*OVYLD2_!$F187 + OVYLD1_!AH187*(1-VLOOKUP(OVYLD2_!AH$4,'[1]INTERNAL PARAMETERS-1'!$B$5:$J$44,5,FALSE))*VLOOKUP(OVYLD2_!AH$4,'[1]INTERNAL PARAMETERS-1'!$B$5:$J$44,9,FALSE)*OVYLD2_!$F187</f>
        <v>0</v>
      </c>
      <c r="AI187" s="44">
        <f>OVYLD1_!AI187*VLOOKUP(OVYLD2_!AI$4,'[1]INTERNAL PARAMETERS-1'!$B$5:$J$44,5,FALSE)*VLOOKUP(OVYLD2_!AI$4,'[1]INTERNAL PARAMETERS-1'!$B$5:$J$44,7,FALSE)*OVYLD2_!$F187 + OVYLD1_!AI187*(1-VLOOKUP(OVYLD2_!AI$4,'[1]INTERNAL PARAMETERS-1'!$B$5:$J$44,5,FALSE))*VLOOKUP(OVYLD2_!AI$4,'[1]INTERNAL PARAMETERS-1'!$B$5:$J$44,9,FALSE)*OVYLD2_!$F187</f>
        <v>0</v>
      </c>
      <c r="AJ187" s="44">
        <f>OVYLD1_!AJ187*VLOOKUP(OVYLD2_!AJ$4,'[1]INTERNAL PARAMETERS-1'!$B$5:$J$44,5,FALSE)*VLOOKUP(OVYLD2_!AJ$4,'[1]INTERNAL PARAMETERS-1'!$B$5:$J$44,7,FALSE)*OVYLD2_!$F187 + OVYLD1_!AJ187*(1-VLOOKUP(OVYLD2_!AJ$4,'[1]INTERNAL PARAMETERS-1'!$B$5:$J$44,5,FALSE))*VLOOKUP(OVYLD2_!AJ$4,'[1]INTERNAL PARAMETERS-1'!$B$5:$J$44,9,FALSE)*OVYLD2_!$F187</f>
        <v>0</v>
      </c>
      <c r="AK187" s="44">
        <f>OVYLD1_!AK187*VLOOKUP(OVYLD2_!AK$4,'[1]INTERNAL PARAMETERS-1'!$B$5:$J$44,5,FALSE)*VLOOKUP(OVYLD2_!AK$4,'[1]INTERNAL PARAMETERS-1'!$B$5:$J$44,7,FALSE)*OVYLD2_!$F187 + OVYLD1_!AK187*(1-VLOOKUP(OVYLD2_!AK$4,'[1]INTERNAL PARAMETERS-1'!$B$5:$J$44,5,FALSE))*VLOOKUP(OVYLD2_!AK$4,'[1]INTERNAL PARAMETERS-1'!$B$5:$J$44,9,FALSE)*OVYLD2_!$F187</f>
        <v>0</v>
      </c>
      <c r="AL187" s="44">
        <f>OVYLD1_!AL187*VLOOKUP(OVYLD2_!AL$4,'[1]INTERNAL PARAMETERS-1'!$B$5:$J$44,5,FALSE)*VLOOKUP(OVYLD2_!AL$4,'[1]INTERNAL PARAMETERS-1'!$B$5:$J$44,7,FALSE)*OVYLD2_!$F187 + OVYLD1_!AL187*(1-VLOOKUP(OVYLD2_!AL$4,'[1]INTERNAL PARAMETERS-1'!$B$5:$J$44,5,FALSE))*VLOOKUP(OVYLD2_!AL$4,'[1]INTERNAL PARAMETERS-1'!$B$5:$J$44,9,FALSE)*OVYLD2_!$F187</f>
        <v>0</v>
      </c>
      <c r="AM187" s="44">
        <f>OVYLD1_!AM187*VLOOKUP(OVYLD2_!AM$4,'[1]INTERNAL PARAMETERS-1'!$B$5:$J$44,5,FALSE)*VLOOKUP(OVYLD2_!AM$4,'[1]INTERNAL PARAMETERS-1'!$B$5:$J$44,7,FALSE)*OVYLD2_!$F187 + OVYLD1_!AM187*(1-VLOOKUP(OVYLD2_!AM$4,'[1]INTERNAL PARAMETERS-1'!$B$5:$J$44,5,FALSE))*VLOOKUP(OVYLD2_!AM$4,'[1]INTERNAL PARAMETERS-1'!$B$5:$J$44,9,FALSE)*OVYLD2_!$F187</f>
        <v>0</v>
      </c>
      <c r="AN187" s="44">
        <f>OVYLD1_!AN187*VLOOKUP(OVYLD2_!AN$4,'[1]INTERNAL PARAMETERS-1'!$B$5:$J$44,5,FALSE)*VLOOKUP(OVYLD2_!AN$4,'[1]INTERNAL PARAMETERS-1'!$B$5:$J$44,7,FALSE)*OVYLD2_!$F187 + OVYLD1_!AN187*(1-VLOOKUP(OVYLD2_!AN$4,'[1]INTERNAL PARAMETERS-1'!$B$5:$J$44,5,FALSE))*VLOOKUP(OVYLD2_!AN$4,'[1]INTERNAL PARAMETERS-1'!$B$5:$J$44,9,FALSE)*OVYLD2_!$F187</f>
        <v>0</v>
      </c>
      <c r="AO187" s="44">
        <f>OVYLD1_!AO187*VLOOKUP(OVYLD2_!AO$4,'[1]INTERNAL PARAMETERS-1'!$B$5:$J$44,5,FALSE)*VLOOKUP(OVYLD2_!AO$4,'[1]INTERNAL PARAMETERS-1'!$B$5:$J$44,7,FALSE)*OVYLD2_!$F187 + OVYLD1_!AO187*(1-VLOOKUP(OVYLD2_!AO$4,'[1]INTERNAL PARAMETERS-1'!$B$5:$J$44,5,FALSE))*VLOOKUP(OVYLD2_!AO$4,'[1]INTERNAL PARAMETERS-1'!$B$5:$J$44,9,FALSE)*OVYLD2_!$F187</f>
        <v>0</v>
      </c>
      <c r="AP187" s="44">
        <f>OVYLD1_!AP187*VLOOKUP(OVYLD2_!AP$4,'[1]INTERNAL PARAMETERS-1'!$B$5:$J$44,5,FALSE)*VLOOKUP(OVYLD2_!AP$4,'[1]INTERNAL PARAMETERS-1'!$B$5:$J$44,7,FALSE)*OVYLD2_!$F187 + OVYLD1_!AP187*(1-VLOOKUP(OVYLD2_!AP$4,'[1]INTERNAL PARAMETERS-1'!$B$5:$J$44,5,FALSE))*VLOOKUP(OVYLD2_!AP$4,'[1]INTERNAL PARAMETERS-1'!$B$5:$J$44,9,FALSE)*OVYLD2_!$F187</f>
        <v>0</v>
      </c>
      <c r="AQ187" s="44">
        <f>OVYLD1_!AQ187*VLOOKUP(OVYLD2_!AQ$4,'[1]INTERNAL PARAMETERS-1'!$B$5:$J$44,5,FALSE)*VLOOKUP(OVYLD2_!AQ$4,'[1]INTERNAL PARAMETERS-1'!$B$5:$J$44,7,FALSE)*OVYLD2_!$F187 + OVYLD1_!AQ187*(1-VLOOKUP(OVYLD2_!AQ$4,'[1]INTERNAL PARAMETERS-1'!$B$5:$J$44,5,FALSE))*VLOOKUP(OVYLD2_!AQ$4,'[1]INTERNAL PARAMETERS-1'!$B$5:$J$44,9,FALSE)*OVYLD2_!$F187</f>
        <v>0</v>
      </c>
      <c r="AR187" s="44">
        <f>OVYLD1_!AR187*VLOOKUP(OVYLD2_!AR$4,'[1]INTERNAL PARAMETERS-1'!$B$5:$J$44,5,FALSE)*VLOOKUP(OVYLD2_!AR$4,'[1]INTERNAL PARAMETERS-1'!$B$5:$J$44,7,FALSE)*OVYLD2_!$F187 + OVYLD1_!AR187*(1-VLOOKUP(OVYLD2_!AR$4,'[1]INTERNAL PARAMETERS-1'!$B$5:$J$44,5,FALSE))*VLOOKUP(OVYLD2_!AR$4,'[1]INTERNAL PARAMETERS-1'!$B$5:$J$44,9,FALSE)*OVYLD2_!$F187</f>
        <v>0</v>
      </c>
      <c r="AS187" s="44">
        <f>OVYLD1_!AS187*VLOOKUP(OVYLD2_!AS$4,'[1]INTERNAL PARAMETERS-1'!$B$5:$J$44,5,FALSE)*VLOOKUP(OVYLD2_!AS$4,'[1]INTERNAL PARAMETERS-1'!$B$5:$J$44,7,FALSE)*OVYLD2_!$F187 + OVYLD1_!AS187*(1-VLOOKUP(OVYLD2_!AS$4,'[1]INTERNAL PARAMETERS-1'!$B$5:$J$44,5,FALSE))*VLOOKUP(OVYLD2_!AS$4,'[1]INTERNAL PARAMETERS-1'!$B$5:$J$44,9,FALSE)*OVYLD2_!$F187</f>
        <v>0</v>
      </c>
      <c r="AT187" s="43">
        <f>OVYLD1_!AT187*VLOOKUP(OVYLD2_!AT$4,'[1]INTERNAL PARAMETERS-1'!$B$5:$J$44,5,FALSE)*VLOOKUP(OVYLD2_!AT$4,'[1]INTERNAL PARAMETERS-1'!$B$5:$J$44,7,FALSE)*OVYLD2_!$F187 + OVYLD1_!AT187*(1-VLOOKUP(OVYLD2_!AT$4,'[1]INTERNAL PARAMETERS-1'!$B$5:$J$44,5,FALSE))*VLOOKUP(OVYLD2_!AT$4,'[1]INTERNAL PARAMETERS-1'!$B$5:$J$44,9,FALSE)*OVYLD2_!$F187</f>
        <v>0</v>
      </c>
      <c r="AU187" s="45">
        <f>OVYLD1_!AU187*VLOOKUP(OVYLD2_!AU$4,'[1]INTERNAL PARAMETERS-1'!$B$5:$J$44,5,FALSE)*VLOOKUP(OVYLD2_!AU$4,'[1]INTERNAL PARAMETERS-1'!$B$5:$J$44,6,FALSE)*VLOOKUP(OVYLD2_!AU$4,'[1]INTERNAL PARAMETERS-1'!$B$5:$J$44,3,FALSE) + OVYLD1_!AU187*(1-VLOOKUP(OVYLD2_!AU$4,'[1]INTERNAL PARAMETERS-1'!$B$5:$J$44,5,FALSE))*VLOOKUP(OVYLD2_!AU$4,'[1]INTERNAL PARAMETERS-1'!$B$5:$J$44,8,FALSE)*VLOOKUP(OVYLD2_!AU$4,'[1]INTERNAL PARAMETERS-1'!$B$5:$J$44,3,FALSE)</f>
        <v>0</v>
      </c>
      <c r="AV187" s="44">
        <f>OVYLD1_!AV187*VLOOKUP(OVYLD2_!AV$4,'[1]INTERNAL PARAMETERS-1'!$B$5:$J$44,5,FALSE)*VLOOKUP(OVYLD2_!AV$4,'[1]INTERNAL PARAMETERS-1'!$B$5:$J$44,6,FALSE)*VLOOKUP(OVYLD2_!AV$4,'[1]INTERNAL PARAMETERS-1'!$B$5:$J$44,3,FALSE) + OVYLD1_!AV187*(1-VLOOKUP(OVYLD2_!AV$4,'[1]INTERNAL PARAMETERS-1'!$B$5:$J$44,5,FALSE))*VLOOKUP(OVYLD2_!AV$4,'[1]INTERNAL PARAMETERS-1'!$B$5:$J$44,8,FALSE)*VLOOKUP(OVYLD2_!AV$4,'[1]INTERNAL PARAMETERS-1'!$B$5:$J$44,3,FALSE)</f>
        <v>0</v>
      </c>
      <c r="AW187" s="44">
        <f>OVYLD1_!AW187*VLOOKUP(OVYLD2_!AW$4,'[1]INTERNAL PARAMETERS-1'!$B$5:$J$44,5,FALSE)*VLOOKUP(OVYLD2_!AW$4,'[1]INTERNAL PARAMETERS-1'!$B$5:$J$44,6,FALSE)*VLOOKUP(OVYLD2_!AW$4,'[1]INTERNAL PARAMETERS-1'!$B$5:$J$44,3,FALSE) + OVYLD1_!AW187*(1-VLOOKUP(OVYLD2_!AW$4,'[1]INTERNAL PARAMETERS-1'!$B$5:$J$44,5,FALSE))*VLOOKUP(OVYLD2_!AW$4,'[1]INTERNAL PARAMETERS-1'!$B$5:$J$44,8,FALSE)*VLOOKUP(OVYLD2_!AW$4,'[1]INTERNAL PARAMETERS-1'!$B$5:$J$44,3,FALSE)</f>
        <v>0</v>
      </c>
      <c r="AX187" s="44">
        <f>OVYLD1_!AX187*VLOOKUP(OVYLD2_!AX$4,'[1]INTERNAL PARAMETERS-1'!$B$5:$J$44,5,FALSE)*VLOOKUP(OVYLD2_!AX$4,'[1]INTERNAL PARAMETERS-1'!$B$5:$J$44,6,FALSE)*VLOOKUP(OVYLD2_!AX$4,'[1]INTERNAL PARAMETERS-1'!$B$5:$J$44,3,FALSE) + OVYLD1_!AX187*(1-VLOOKUP(OVYLD2_!AX$4,'[1]INTERNAL PARAMETERS-1'!$B$5:$J$44,5,FALSE))*VLOOKUP(OVYLD2_!AX$4,'[1]INTERNAL PARAMETERS-1'!$B$5:$J$44,8,FALSE)*VLOOKUP(OVYLD2_!AX$4,'[1]INTERNAL PARAMETERS-1'!$B$5:$J$44,3,FALSE)</f>
        <v>0</v>
      </c>
      <c r="AY187" s="44">
        <f>OVYLD1_!AY187*VLOOKUP(OVYLD2_!AY$4,'[1]INTERNAL PARAMETERS-1'!$B$5:$J$44,5,FALSE)*VLOOKUP(OVYLD2_!AY$4,'[1]INTERNAL PARAMETERS-1'!$B$5:$J$44,6,FALSE)*VLOOKUP(OVYLD2_!AY$4,'[1]INTERNAL PARAMETERS-1'!$B$5:$J$44,3,FALSE) + OVYLD1_!AY187*(1-VLOOKUP(OVYLD2_!AY$4,'[1]INTERNAL PARAMETERS-1'!$B$5:$J$44,5,FALSE))*VLOOKUP(OVYLD2_!AY$4,'[1]INTERNAL PARAMETERS-1'!$B$5:$J$44,8,FALSE)*VLOOKUP(OVYLD2_!AY$4,'[1]INTERNAL PARAMETERS-1'!$B$5:$J$44,3,FALSE)</f>
        <v>0</v>
      </c>
      <c r="AZ187" s="44">
        <f>OVYLD1_!AZ187*VLOOKUP(OVYLD2_!AZ$4,'[1]INTERNAL PARAMETERS-1'!$B$5:$J$44,5,FALSE)*VLOOKUP(OVYLD2_!AZ$4,'[1]INTERNAL PARAMETERS-1'!$B$5:$J$44,6,FALSE)*VLOOKUP(OVYLD2_!AZ$4,'[1]INTERNAL PARAMETERS-1'!$B$5:$J$44,3,FALSE) + OVYLD1_!AZ187*(1-VLOOKUP(OVYLD2_!AZ$4,'[1]INTERNAL PARAMETERS-1'!$B$5:$J$44,5,FALSE))*VLOOKUP(OVYLD2_!AZ$4,'[1]INTERNAL PARAMETERS-1'!$B$5:$J$44,8,FALSE)*VLOOKUP(OVYLD2_!AZ$4,'[1]INTERNAL PARAMETERS-1'!$B$5:$J$44,3,FALSE)</f>
        <v>0</v>
      </c>
      <c r="BA187" s="44">
        <f>OVYLD1_!BA187*VLOOKUP(OVYLD2_!BA$4,'[1]INTERNAL PARAMETERS-1'!$B$5:$J$44,5,FALSE)*VLOOKUP(OVYLD2_!BA$4,'[1]INTERNAL PARAMETERS-1'!$B$5:$J$44,6,FALSE)*VLOOKUP(OVYLD2_!BA$4,'[1]INTERNAL PARAMETERS-1'!$B$5:$J$44,3,FALSE) + OVYLD1_!BA187*(1-VLOOKUP(OVYLD2_!BA$4,'[1]INTERNAL PARAMETERS-1'!$B$5:$J$44,5,FALSE))*VLOOKUP(OVYLD2_!BA$4,'[1]INTERNAL PARAMETERS-1'!$B$5:$J$44,8,FALSE)*VLOOKUP(OVYLD2_!BA$4,'[1]INTERNAL PARAMETERS-1'!$B$5:$J$44,3,FALSE)</f>
        <v>0</v>
      </c>
      <c r="BB187" s="44">
        <f>OVYLD1_!BB187*VLOOKUP(OVYLD2_!BB$4,'[1]INTERNAL PARAMETERS-1'!$B$5:$J$44,5,FALSE)*VLOOKUP(OVYLD2_!BB$4,'[1]INTERNAL PARAMETERS-1'!$B$5:$J$44,6,FALSE)*VLOOKUP(OVYLD2_!BB$4,'[1]INTERNAL PARAMETERS-1'!$B$5:$J$44,3,FALSE) + OVYLD1_!BB187*(1-VLOOKUP(OVYLD2_!BB$4,'[1]INTERNAL PARAMETERS-1'!$B$5:$J$44,5,FALSE))*VLOOKUP(OVYLD2_!BB$4,'[1]INTERNAL PARAMETERS-1'!$B$5:$J$44,8,FALSE)*VLOOKUP(OVYLD2_!BB$4,'[1]INTERNAL PARAMETERS-1'!$B$5:$J$44,3,FALSE)</f>
        <v>0</v>
      </c>
      <c r="BC187" s="44">
        <f>OVYLD1_!BC187*VLOOKUP(OVYLD2_!BC$4,'[1]INTERNAL PARAMETERS-1'!$B$5:$J$44,5,FALSE)*VLOOKUP(OVYLD2_!BC$4,'[1]INTERNAL PARAMETERS-1'!$B$5:$J$44,6,FALSE)*VLOOKUP(OVYLD2_!BC$4,'[1]INTERNAL PARAMETERS-1'!$B$5:$J$44,3,FALSE) + OVYLD1_!BC187*(1-VLOOKUP(OVYLD2_!BC$4,'[1]INTERNAL PARAMETERS-1'!$B$5:$J$44,5,FALSE))*VLOOKUP(OVYLD2_!BC$4,'[1]INTERNAL PARAMETERS-1'!$B$5:$J$44,8,FALSE)*VLOOKUP(OVYLD2_!BC$4,'[1]INTERNAL PARAMETERS-1'!$B$5:$J$44,3,FALSE)</f>
        <v>0</v>
      </c>
      <c r="BD187" s="44">
        <f>OVYLD1_!BD187*VLOOKUP(OVYLD2_!BD$4,'[1]INTERNAL PARAMETERS-1'!$B$5:$J$44,5,FALSE)*VLOOKUP(OVYLD2_!BD$4,'[1]INTERNAL PARAMETERS-1'!$B$5:$J$44,6,FALSE)*VLOOKUP(OVYLD2_!BD$4,'[1]INTERNAL PARAMETERS-1'!$B$5:$J$44,3,FALSE) + OVYLD1_!BD187*(1-VLOOKUP(OVYLD2_!BD$4,'[1]INTERNAL PARAMETERS-1'!$B$5:$J$44,5,FALSE))*VLOOKUP(OVYLD2_!BD$4,'[1]INTERNAL PARAMETERS-1'!$B$5:$J$44,8,FALSE)*VLOOKUP(OVYLD2_!BD$4,'[1]INTERNAL PARAMETERS-1'!$B$5:$J$44,3,FALSE)</f>
        <v>0</v>
      </c>
      <c r="BE187" s="44">
        <f>OVYLD1_!BE187*VLOOKUP(OVYLD2_!BE$4,'[1]INTERNAL PARAMETERS-1'!$B$5:$J$44,5,FALSE)*VLOOKUP(OVYLD2_!BE$4,'[1]INTERNAL PARAMETERS-1'!$B$5:$J$44,6,FALSE)*VLOOKUP(OVYLD2_!BE$4,'[1]INTERNAL PARAMETERS-1'!$B$5:$J$44,3,FALSE) + OVYLD1_!BE187*(1-VLOOKUP(OVYLD2_!BE$4,'[1]INTERNAL PARAMETERS-1'!$B$5:$J$44,5,FALSE))*VLOOKUP(OVYLD2_!BE$4,'[1]INTERNAL PARAMETERS-1'!$B$5:$J$44,8,FALSE)*VLOOKUP(OVYLD2_!BE$4,'[1]INTERNAL PARAMETERS-1'!$B$5:$J$44,3,FALSE)</f>
        <v>0</v>
      </c>
      <c r="BF187" s="44">
        <f>OVYLD1_!BF187*VLOOKUP(OVYLD2_!BF$4,'[1]INTERNAL PARAMETERS-1'!$B$5:$J$44,5,FALSE)*VLOOKUP(OVYLD2_!BF$4,'[1]INTERNAL PARAMETERS-1'!$B$5:$J$44,6,FALSE)*VLOOKUP(OVYLD2_!BF$4,'[1]INTERNAL PARAMETERS-1'!$B$5:$J$44,3,FALSE) + OVYLD1_!BF187*(1-VLOOKUP(OVYLD2_!BF$4,'[1]INTERNAL PARAMETERS-1'!$B$5:$J$44,5,FALSE))*VLOOKUP(OVYLD2_!BF$4,'[1]INTERNAL PARAMETERS-1'!$B$5:$J$44,8,FALSE)*VLOOKUP(OVYLD2_!BF$4,'[1]INTERNAL PARAMETERS-1'!$B$5:$J$44,3,FALSE)</f>
        <v>0</v>
      </c>
      <c r="BG187" s="44">
        <f>OVYLD1_!BG187*VLOOKUP(OVYLD2_!BG$4,'[1]INTERNAL PARAMETERS-1'!$B$5:$J$44,5,FALSE)*VLOOKUP(OVYLD2_!BG$4,'[1]INTERNAL PARAMETERS-1'!$B$5:$J$44,6,FALSE)*VLOOKUP(OVYLD2_!BG$4,'[1]INTERNAL PARAMETERS-1'!$B$5:$J$44,3,FALSE) + OVYLD1_!BG187*(1-VLOOKUP(OVYLD2_!BG$4,'[1]INTERNAL PARAMETERS-1'!$B$5:$J$44,5,FALSE))*VLOOKUP(OVYLD2_!BG$4,'[1]INTERNAL PARAMETERS-1'!$B$5:$J$44,8,FALSE)*VLOOKUP(OVYLD2_!BG$4,'[1]INTERNAL PARAMETERS-1'!$B$5:$J$44,3,FALSE)</f>
        <v>0</v>
      </c>
      <c r="BH187" s="44">
        <f>OVYLD1_!BH187*VLOOKUP(OVYLD2_!BH$4,'[1]INTERNAL PARAMETERS-1'!$B$5:$J$44,5,FALSE)*VLOOKUP(OVYLD2_!BH$4,'[1]INTERNAL PARAMETERS-1'!$B$5:$J$44,6,FALSE)*VLOOKUP(OVYLD2_!BH$4,'[1]INTERNAL PARAMETERS-1'!$B$5:$J$44,3,FALSE) + OVYLD1_!BH187*(1-VLOOKUP(OVYLD2_!BH$4,'[1]INTERNAL PARAMETERS-1'!$B$5:$J$44,5,FALSE))*VLOOKUP(OVYLD2_!BH$4,'[1]INTERNAL PARAMETERS-1'!$B$5:$J$44,8,FALSE)*VLOOKUP(OVYLD2_!BH$4,'[1]INTERNAL PARAMETERS-1'!$B$5:$J$44,3,FALSE)</f>
        <v>0</v>
      </c>
      <c r="BI187" s="44">
        <f>OVYLD1_!BI187*VLOOKUP(OVYLD2_!BI$4,'[1]INTERNAL PARAMETERS-1'!$B$5:$J$44,5,FALSE)*VLOOKUP(OVYLD2_!BI$4,'[1]INTERNAL PARAMETERS-1'!$B$5:$J$44,6,FALSE)*VLOOKUP(OVYLD2_!BI$4,'[1]INTERNAL PARAMETERS-1'!$B$5:$J$44,3,FALSE) + OVYLD1_!BI187*(1-VLOOKUP(OVYLD2_!BI$4,'[1]INTERNAL PARAMETERS-1'!$B$5:$J$44,5,FALSE))*VLOOKUP(OVYLD2_!BI$4,'[1]INTERNAL PARAMETERS-1'!$B$5:$J$44,8,FALSE)*VLOOKUP(OVYLD2_!BI$4,'[1]INTERNAL PARAMETERS-1'!$B$5:$J$44,3,FALSE)</f>
        <v>0</v>
      </c>
      <c r="BJ187" s="44">
        <f>OVYLD1_!BJ187*VLOOKUP(OVYLD2_!BJ$4,'[1]INTERNAL PARAMETERS-1'!$B$5:$J$44,5,FALSE)*VLOOKUP(OVYLD2_!BJ$4,'[1]INTERNAL PARAMETERS-1'!$B$5:$J$44,6,FALSE)*VLOOKUP(OVYLD2_!BJ$4,'[1]INTERNAL PARAMETERS-1'!$B$5:$J$44,3,FALSE) + OVYLD1_!BJ187*(1-VLOOKUP(OVYLD2_!BJ$4,'[1]INTERNAL PARAMETERS-1'!$B$5:$J$44,5,FALSE))*VLOOKUP(OVYLD2_!BJ$4,'[1]INTERNAL PARAMETERS-1'!$B$5:$J$44,8,FALSE)*VLOOKUP(OVYLD2_!BJ$4,'[1]INTERNAL PARAMETERS-1'!$B$5:$J$44,3,FALSE)</f>
        <v>0</v>
      </c>
      <c r="BK187" s="44">
        <f>OVYLD1_!BK187*VLOOKUP(OVYLD2_!BK$4,'[1]INTERNAL PARAMETERS-1'!$B$5:$J$44,5,FALSE)*VLOOKUP(OVYLD2_!BK$4,'[1]INTERNAL PARAMETERS-1'!$B$5:$J$44,6,FALSE)*VLOOKUP(OVYLD2_!BK$4,'[1]INTERNAL PARAMETERS-1'!$B$5:$J$44,3,FALSE) + OVYLD1_!BK187*(1-VLOOKUP(OVYLD2_!BK$4,'[1]INTERNAL PARAMETERS-1'!$B$5:$J$44,5,FALSE))*VLOOKUP(OVYLD2_!BK$4,'[1]INTERNAL PARAMETERS-1'!$B$5:$J$44,8,FALSE)*VLOOKUP(OVYLD2_!BK$4,'[1]INTERNAL PARAMETERS-1'!$B$5:$J$44,3,FALSE)</f>
        <v>0</v>
      </c>
      <c r="BL187" s="44">
        <f>OVYLD1_!BL187*VLOOKUP(OVYLD2_!BL$4,'[1]INTERNAL PARAMETERS-1'!$B$5:$J$44,5,FALSE)*VLOOKUP(OVYLD2_!BL$4,'[1]INTERNAL PARAMETERS-1'!$B$5:$J$44,6,FALSE)*VLOOKUP(OVYLD2_!BL$4,'[1]INTERNAL PARAMETERS-1'!$B$5:$J$44,3,FALSE) + OVYLD1_!BL187*(1-VLOOKUP(OVYLD2_!BL$4,'[1]INTERNAL PARAMETERS-1'!$B$5:$J$44,5,FALSE))*VLOOKUP(OVYLD2_!BL$4,'[1]INTERNAL PARAMETERS-1'!$B$5:$J$44,8,FALSE)*VLOOKUP(OVYLD2_!BL$4,'[1]INTERNAL PARAMETERS-1'!$B$5:$J$44,3,FALSE)</f>
        <v>0</v>
      </c>
      <c r="BM187" s="44">
        <f>OVYLD1_!BM187*VLOOKUP(OVYLD2_!BM$4,'[1]INTERNAL PARAMETERS-1'!$B$5:$J$44,5,FALSE)*VLOOKUP(OVYLD2_!BM$4,'[1]INTERNAL PARAMETERS-1'!$B$5:$J$44,6,FALSE)*VLOOKUP(OVYLD2_!BM$4,'[1]INTERNAL PARAMETERS-1'!$B$5:$J$44,3,FALSE) + OVYLD1_!BM187*(1-VLOOKUP(OVYLD2_!BM$4,'[1]INTERNAL PARAMETERS-1'!$B$5:$J$44,5,FALSE))*VLOOKUP(OVYLD2_!BM$4,'[1]INTERNAL PARAMETERS-1'!$B$5:$J$44,8,FALSE)*VLOOKUP(OVYLD2_!BM$4,'[1]INTERNAL PARAMETERS-1'!$B$5:$J$44,3,FALSE)</f>
        <v>0</v>
      </c>
      <c r="BN187" s="44">
        <f>OVYLD1_!BN187*VLOOKUP(OVYLD2_!BN$4,'[1]INTERNAL PARAMETERS-1'!$B$5:$J$44,5,FALSE)*VLOOKUP(OVYLD2_!BN$4,'[1]INTERNAL PARAMETERS-1'!$B$5:$J$44,6,FALSE)*VLOOKUP(OVYLD2_!BN$4,'[1]INTERNAL PARAMETERS-1'!$B$5:$J$44,3,FALSE) + OVYLD1_!BN187*(1-VLOOKUP(OVYLD2_!BN$4,'[1]INTERNAL PARAMETERS-1'!$B$5:$J$44,5,FALSE))*VLOOKUP(OVYLD2_!BN$4,'[1]INTERNAL PARAMETERS-1'!$B$5:$J$44,8,FALSE)*VLOOKUP(OVYLD2_!BN$4,'[1]INTERNAL PARAMETERS-1'!$B$5:$J$44,3,FALSE)</f>
        <v>0</v>
      </c>
      <c r="BO187" s="44">
        <f>OVYLD1_!BO187*VLOOKUP(OVYLD2_!BO$4,'[1]INTERNAL PARAMETERS-1'!$B$5:$J$44,5,FALSE)*VLOOKUP(OVYLD2_!BO$4,'[1]INTERNAL PARAMETERS-1'!$B$5:$J$44,6,FALSE)*VLOOKUP(OVYLD2_!BO$4,'[1]INTERNAL PARAMETERS-1'!$B$5:$J$44,3,FALSE) + OVYLD1_!BO187*(1-VLOOKUP(OVYLD2_!BO$4,'[1]INTERNAL PARAMETERS-1'!$B$5:$J$44,5,FALSE))*VLOOKUP(OVYLD2_!BO$4,'[1]INTERNAL PARAMETERS-1'!$B$5:$J$44,8,FALSE)*VLOOKUP(OVYLD2_!BO$4,'[1]INTERNAL PARAMETERS-1'!$B$5:$J$44,3,FALSE)</f>
        <v>0</v>
      </c>
      <c r="BP187" s="44">
        <f>OVYLD1_!BP187*VLOOKUP(OVYLD2_!BP$4,'[1]INTERNAL PARAMETERS-1'!$B$5:$J$44,5,FALSE)*VLOOKUP(OVYLD2_!BP$4,'[1]INTERNAL PARAMETERS-1'!$B$5:$J$44,6,FALSE)*VLOOKUP(OVYLD2_!BP$4,'[1]INTERNAL PARAMETERS-1'!$B$5:$J$44,3,FALSE) + OVYLD1_!BP187*(1-VLOOKUP(OVYLD2_!BP$4,'[1]INTERNAL PARAMETERS-1'!$B$5:$J$44,5,FALSE))*VLOOKUP(OVYLD2_!BP$4,'[1]INTERNAL PARAMETERS-1'!$B$5:$J$44,8,FALSE)*VLOOKUP(OVYLD2_!BP$4,'[1]INTERNAL PARAMETERS-1'!$B$5:$J$44,3,FALSE)</f>
        <v>0</v>
      </c>
      <c r="BQ187" s="44">
        <f>OVYLD1_!BQ187*VLOOKUP(OVYLD2_!BQ$4,'[1]INTERNAL PARAMETERS-1'!$B$5:$J$44,5,FALSE)*VLOOKUP(OVYLD2_!BQ$4,'[1]INTERNAL PARAMETERS-1'!$B$5:$J$44,6,FALSE)*VLOOKUP(OVYLD2_!BQ$4,'[1]INTERNAL PARAMETERS-1'!$B$5:$J$44,3,FALSE) + OVYLD1_!BQ187*(1-VLOOKUP(OVYLD2_!BQ$4,'[1]INTERNAL PARAMETERS-1'!$B$5:$J$44,5,FALSE))*VLOOKUP(OVYLD2_!BQ$4,'[1]INTERNAL PARAMETERS-1'!$B$5:$J$44,8,FALSE)*VLOOKUP(OVYLD2_!BQ$4,'[1]INTERNAL PARAMETERS-1'!$B$5:$J$44,3,FALSE)</f>
        <v>0</v>
      </c>
      <c r="BR187" s="44">
        <f>OVYLD1_!BR187*VLOOKUP(OVYLD2_!BR$4,'[1]INTERNAL PARAMETERS-1'!$B$5:$J$44,5,FALSE)*VLOOKUP(OVYLD2_!BR$4,'[1]INTERNAL PARAMETERS-1'!$B$5:$J$44,6,FALSE)*VLOOKUP(OVYLD2_!BR$4,'[1]INTERNAL PARAMETERS-1'!$B$5:$J$44,3,FALSE) + OVYLD1_!BR187*(1-VLOOKUP(OVYLD2_!BR$4,'[1]INTERNAL PARAMETERS-1'!$B$5:$J$44,5,FALSE))*VLOOKUP(OVYLD2_!BR$4,'[1]INTERNAL PARAMETERS-1'!$B$5:$J$44,8,FALSE)*VLOOKUP(OVYLD2_!BR$4,'[1]INTERNAL PARAMETERS-1'!$B$5:$J$44,3,FALSE)</f>
        <v>0</v>
      </c>
      <c r="BS187" s="44">
        <f>OVYLD1_!BS187*VLOOKUP(OVYLD2_!BS$4,'[1]INTERNAL PARAMETERS-1'!$B$5:$J$44,5,FALSE)*VLOOKUP(OVYLD2_!BS$4,'[1]INTERNAL PARAMETERS-1'!$B$5:$J$44,6,FALSE)*VLOOKUP(OVYLD2_!BS$4,'[1]INTERNAL PARAMETERS-1'!$B$5:$J$44,3,FALSE) + OVYLD1_!BS187*(1-VLOOKUP(OVYLD2_!BS$4,'[1]INTERNAL PARAMETERS-1'!$B$5:$J$44,5,FALSE))*VLOOKUP(OVYLD2_!BS$4,'[1]INTERNAL PARAMETERS-1'!$B$5:$J$44,8,FALSE)*VLOOKUP(OVYLD2_!BS$4,'[1]INTERNAL PARAMETERS-1'!$B$5:$J$44,3,FALSE)</f>
        <v>0</v>
      </c>
      <c r="BT187" s="44">
        <f>OVYLD1_!BT187*VLOOKUP(OVYLD2_!BT$4,'[1]INTERNAL PARAMETERS-1'!$B$5:$J$44,5,FALSE)*VLOOKUP(OVYLD2_!BT$4,'[1]INTERNAL PARAMETERS-1'!$B$5:$J$44,6,FALSE)*VLOOKUP(OVYLD2_!BT$4,'[1]INTERNAL PARAMETERS-1'!$B$5:$J$44,3,FALSE) + OVYLD1_!BT187*(1-VLOOKUP(OVYLD2_!BT$4,'[1]INTERNAL PARAMETERS-1'!$B$5:$J$44,5,FALSE))*VLOOKUP(OVYLD2_!BT$4,'[1]INTERNAL PARAMETERS-1'!$B$5:$J$44,8,FALSE)*VLOOKUP(OVYLD2_!BT$4,'[1]INTERNAL PARAMETERS-1'!$B$5:$J$44,3,FALSE)</f>
        <v>0</v>
      </c>
      <c r="BU187" s="44">
        <f>OVYLD1_!BU187*VLOOKUP(OVYLD2_!BU$4,'[1]INTERNAL PARAMETERS-1'!$B$5:$J$44,5,FALSE)*VLOOKUP(OVYLD2_!BU$4,'[1]INTERNAL PARAMETERS-1'!$B$5:$J$44,6,FALSE)*VLOOKUP(OVYLD2_!BU$4,'[1]INTERNAL PARAMETERS-1'!$B$5:$J$44,3,FALSE) + OVYLD1_!BU187*(1-VLOOKUP(OVYLD2_!BU$4,'[1]INTERNAL PARAMETERS-1'!$B$5:$J$44,5,FALSE))*VLOOKUP(OVYLD2_!BU$4,'[1]INTERNAL PARAMETERS-1'!$B$5:$J$44,8,FALSE)*VLOOKUP(OVYLD2_!BU$4,'[1]INTERNAL PARAMETERS-1'!$B$5:$J$44,3,FALSE)</f>
        <v>0</v>
      </c>
      <c r="BV187" s="44">
        <f>OVYLD1_!BV187*VLOOKUP(OVYLD2_!BV$4,'[1]INTERNAL PARAMETERS-1'!$B$5:$J$44,5,FALSE)*VLOOKUP(OVYLD2_!BV$4,'[1]INTERNAL PARAMETERS-1'!$B$5:$J$44,6,FALSE)*VLOOKUP(OVYLD2_!BV$4,'[1]INTERNAL PARAMETERS-1'!$B$5:$J$44,3,FALSE) + OVYLD1_!BV187*(1-VLOOKUP(OVYLD2_!BV$4,'[1]INTERNAL PARAMETERS-1'!$B$5:$J$44,5,FALSE))*VLOOKUP(OVYLD2_!BV$4,'[1]INTERNAL PARAMETERS-1'!$B$5:$J$44,8,FALSE)*VLOOKUP(OVYLD2_!BV$4,'[1]INTERNAL PARAMETERS-1'!$B$5:$J$44,3,FALSE)</f>
        <v>0</v>
      </c>
      <c r="BW187" s="44">
        <f>OVYLD1_!BW187*VLOOKUP(OVYLD2_!BW$4,'[1]INTERNAL PARAMETERS-1'!$B$5:$J$44,5,FALSE)*VLOOKUP(OVYLD2_!BW$4,'[1]INTERNAL PARAMETERS-1'!$B$5:$J$44,6,FALSE)*VLOOKUP(OVYLD2_!BW$4,'[1]INTERNAL PARAMETERS-1'!$B$5:$J$44,3,FALSE) + OVYLD1_!BW187*(1-VLOOKUP(OVYLD2_!BW$4,'[1]INTERNAL PARAMETERS-1'!$B$5:$J$44,5,FALSE))*VLOOKUP(OVYLD2_!BW$4,'[1]INTERNAL PARAMETERS-1'!$B$5:$J$44,8,FALSE)*VLOOKUP(OVYLD2_!BW$4,'[1]INTERNAL PARAMETERS-1'!$B$5:$J$44,3,FALSE)</f>
        <v>0</v>
      </c>
      <c r="BX187" s="44">
        <f>OVYLD1_!BX187*VLOOKUP(OVYLD2_!BX$4,'[1]INTERNAL PARAMETERS-1'!$B$5:$J$44,5,FALSE)*VLOOKUP(OVYLD2_!BX$4,'[1]INTERNAL PARAMETERS-1'!$B$5:$J$44,6,FALSE)*VLOOKUP(OVYLD2_!BX$4,'[1]INTERNAL PARAMETERS-1'!$B$5:$J$44,3,FALSE) + OVYLD1_!BX187*(1-VLOOKUP(OVYLD2_!BX$4,'[1]INTERNAL PARAMETERS-1'!$B$5:$J$44,5,FALSE))*VLOOKUP(OVYLD2_!BX$4,'[1]INTERNAL PARAMETERS-1'!$B$5:$J$44,8,FALSE)*VLOOKUP(OVYLD2_!BX$4,'[1]INTERNAL PARAMETERS-1'!$B$5:$J$44,3,FALSE)</f>
        <v>0</v>
      </c>
      <c r="BY187" s="44">
        <f>OVYLD1_!BY187*VLOOKUP(OVYLD2_!BY$4,'[1]INTERNAL PARAMETERS-1'!$B$5:$J$44,5,FALSE)*VLOOKUP(OVYLD2_!BY$4,'[1]INTERNAL PARAMETERS-1'!$B$5:$J$44,6,FALSE)*VLOOKUP(OVYLD2_!BY$4,'[1]INTERNAL PARAMETERS-1'!$B$5:$J$44,3,FALSE) + OVYLD1_!BY187*(1-VLOOKUP(OVYLD2_!BY$4,'[1]INTERNAL PARAMETERS-1'!$B$5:$J$44,5,FALSE))*VLOOKUP(OVYLD2_!BY$4,'[1]INTERNAL PARAMETERS-1'!$B$5:$J$44,8,FALSE)*VLOOKUP(OVYLD2_!BY$4,'[1]INTERNAL PARAMETERS-1'!$B$5:$J$44,3,FALSE)</f>
        <v>0</v>
      </c>
      <c r="BZ187" s="44">
        <f>OVYLD1_!BZ187*VLOOKUP(OVYLD2_!BZ$4,'[1]INTERNAL PARAMETERS-1'!$B$5:$J$44,5,FALSE)*VLOOKUP(OVYLD2_!BZ$4,'[1]INTERNAL PARAMETERS-1'!$B$5:$J$44,6,FALSE)*VLOOKUP(OVYLD2_!BZ$4,'[1]INTERNAL PARAMETERS-1'!$B$5:$J$44,3,FALSE) + OVYLD1_!BZ187*(1-VLOOKUP(OVYLD2_!BZ$4,'[1]INTERNAL PARAMETERS-1'!$B$5:$J$44,5,FALSE))*VLOOKUP(OVYLD2_!BZ$4,'[1]INTERNAL PARAMETERS-1'!$B$5:$J$44,8,FALSE)*VLOOKUP(OVYLD2_!BZ$4,'[1]INTERNAL PARAMETERS-1'!$B$5:$J$44,3,FALSE)</f>
        <v>0</v>
      </c>
      <c r="CA187" s="44">
        <f>OVYLD1_!CA187*VLOOKUP(OVYLD2_!CA$4,'[1]INTERNAL PARAMETERS-1'!$B$5:$J$44,5,FALSE)*VLOOKUP(OVYLD2_!CA$4,'[1]INTERNAL PARAMETERS-1'!$B$5:$J$44,6,FALSE)*VLOOKUP(OVYLD2_!CA$4,'[1]INTERNAL PARAMETERS-1'!$B$5:$J$44,3,FALSE) + OVYLD1_!CA187*(1-VLOOKUP(OVYLD2_!CA$4,'[1]INTERNAL PARAMETERS-1'!$B$5:$J$44,5,FALSE))*VLOOKUP(OVYLD2_!CA$4,'[1]INTERNAL PARAMETERS-1'!$B$5:$J$44,8,FALSE)*VLOOKUP(OVYLD2_!CA$4,'[1]INTERNAL PARAMETERS-1'!$B$5:$J$44,3,FALSE)</f>
        <v>0</v>
      </c>
      <c r="CB187" s="44">
        <f>OVYLD1_!CB187*VLOOKUP(OVYLD2_!CB$4,'[1]INTERNAL PARAMETERS-1'!$B$5:$J$44,5,FALSE)*VLOOKUP(OVYLD2_!CB$4,'[1]INTERNAL PARAMETERS-1'!$B$5:$J$44,6,FALSE)*VLOOKUP(OVYLD2_!CB$4,'[1]INTERNAL PARAMETERS-1'!$B$5:$J$44,3,FALSE) + OVYLD1_!CB187*(1-VLOOKUP(OVYLD2_!CB$4,'[1]INTERNAL PARAMETERS-1'!$B$5:$J$44,5,FALSE))*VLOOKUP(OVYLD2_!CB$4,'[1]INTERNAL PARAMETERS-1'!$B$5:$J$44,8,FALSE)*VLOOKUP(OVYLD2_!CB$4,'[1]INTERNAL PARAMETERS-1'!$B$5:$J$44,3,FALSE)</f>
        <v>0</v>
      </c>
      <c r="CC187" s="44">
        <f>OVYLD1_!CC187*VLOOKUP(OVYLD2_!CC$4,'[1]INTERNAL PARAMETERS-1'!$B$5:$J$44,5,FALSE)*VLOOKUP(OVYLD2_!CC$4,'[1]INTERNAL PARAMETERS-1'!$B$5:$J$44,6,FALSE)*VLOOKUP(OVYLD2_!CC$4,'[1]INTERNAL PARAMETERS-1'!$B$5:$J$44,3,FALSE) + OVYLD1_!CC187*(1-VLOOKUP(OVYLD2_!CC$4,'[1]INTERNAL PARAMETERS-1'!$B$5:$J$44,5,FALSE))*VLOOKUP(OVYLD2_!CC$4,'[1]INTERNAL PARAMETERS-1'!$B$5:$J$44,8,FALSE)*VLOOKUP(OVYLD2_!CC$4,'[1]INTERNAL PARAMETERS-1'!$B$5:$J$44,3,FALSE)</f>
        <v>0</v>
      </c>
      <c r="CD187" s="44">
        <f>OVYLD1_!CD187*VLOOKUP(OVYLD2_!CD$4,'[1]INTERNAL PARAMETERS-1'!$B$5:$J$44,5,FALSE)*VLOOKUP(OVYLD2_!CD$4,'[1]INTERNAL PARAMETERS-1'!$B$5:$J$44,6,FALSE)*VLOOKUP(OVYLD2_!CD$4,'[1]INTERNAL PARAMETERS-1'!$B$5:$J$44,3,FALSE) + OVYLD1_!CD187*(1-VLOOKUP(OVYLD2_!CD$4,'[1]INTERNAL PARAMETERS-1'!$B$5:$J$44,5,FALSE))*VLOOKUP(OVYLD2_!CD$4,'[1]INTERNAL PARAMETERS-1'!$B$5:$J$44,8,FALSE)*VLOOKUP(OVYLD2_!CD$4,'[1]INTERNAL PARAMETERS-1'!$B$5:$J$44,3,FALSE)</f>
        <v>0</v>
      </c>
      <c r="CE187" s="44">
        <f>OVYLD1_!CE187*VLOOKUP(OVYLD2_!CE$4,'[1]INTERNAL PARAMETERS-1'!$B$5:$J$44,5,FALSE)*VLOOKUP(OVYLD2_!CE$4,'[1]INTERNAL PARAMETERS-1'!$B$5:$J$44,6,FALSE)*VLOOKUP(OVYLD2_!CE$4,'[1]INTERNAL PARAMETERS-1'!$B$5:$J$44,3,FALSE) + OVYLD1_!CE187*(1-VLOOKUP(OVYLD2_!CE$4,'[1]INTERNAL PARAMETERS-1'!$B$5:$J$44,5,FALSE))*VLOOKUP(OVYLD2_!CE$4,'[1]INTERNAL PARAMETERS-1'!$B$5:$J$44,8,FALSE)*VLOOKUP(OVYLD2_!CE$4,'[1]INTERNAL PARAMETERS-1'!$B$5:$J$44,3,FALSE)</f>
        <v>0</v>
      </c>
      <c r="CF187" s="44">
        <f>OVYLD1_!CF187*VLOOKUP(OVYLD2_!CF$4,'[1]INTERNAL PARAMETERS-1'!$B$5:$J$44,5,FALSE)*VLOOKUP(OVYLD2_!CF$4,'[1]INTERNAL PARAMETERS-1'!$B$5:$J$44,6,FALSE)*VLOOKUP(OVYLD2_!CF$4,'[1]INTERNAL PARAMETERS-1'!$B$5:$J$44,3,FALSE) + OVYLD1_!CF187*(1-VLOOKUP(OVYLD2_!CF$4,'[1]INTERNAL PARAMETERS-1'!$B$5:$J$44,5,FALSE))*VLOOKUP(OVYLD2_!CF$4,'[1]INTERNAL PARAMETERS-1'!$B$5:$J$44,8,FALSE)*VLOOKUP(OVYLD2_!CF$4,'[1]INTERNAL PARAMETERS-1'!$B$5:$J$44,3,FALSE)</f>
        <v>0</v>
      </c>
      <c r="CG187" s="44">
        <f>OVYLD1_!CG187*VLOOKUP(OVYLD2_!CG$4,'[1]INTERNAL PARAMETERS-1'!$B$5:$J$44,5,FALSE)*VLOOKUP(OVYLD2_!CG$4,'[1]INTERNAL PARAMETERS-1'!$B$5:$J$44,6,FALSE)*VLOOKUP(OVYLD2_!CG$4,'[1]INTERNAL PARAMETERS-1'!$B$5:$J$44,3,FALSE) + OVYLD1_!CG187*(1-VLOOKUP(OVYLD2_!CG$4,'[1]INTERNAL PARAMETERS-1'!$B$5:$J$44,5,FALSE))*VLOOKUP(OVYLD2_!CG$4,'[1]INTERNAL PARAMETERS-1'!$B$5:$J$44,8,FALSE)*VLOOKUP(OVYLD2_!CG$4,'[1]INTERNAL PARAMETERS-1'!$B$5:$J$44,3,FALSE)</f>
        <v>0</v>
      </c>
      <c r="CH187" s="43">
        <f>OVYLD1_!CH187*VLOOKUP(OVYLD2_!CH$4,'[1]INTERNAL PARAMETERS-1'!$B$5:$J$44,5,FALSE)*VLOOKUP(OVYLD2_!CH$4,'[1]INTERNAL PARAMETERS-1'!$B$5:$J$44,6,FALSE)*VLOOKUP(OVYLD2_!CH$4,'[1]INTERNAL PARAMETERS-1'!$B$5:$J$44,3,FALSE) + OVYLD1_!CH187*(1-VLOOKUP(OVYLD2_!CH$4,'[1]INTERNAL PARAMETERS-1'!$B$5:$J$44,5,FALSE))*VLOOKUP(OVYLD2_!CH$4,'[1]INTERNAL PARAMETERS-1'!$B$5:$J$44,8,FALSE)*VLOOKUP(OVYLD2_!CH$4,'[1]INTERNAL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5">
      <c r="B188" s="58" t="s">
        <v>7</v>
      </c>
      <c r="C188" s="57" t="s">
        <v>81</v>
      </c>
      <c r="D188" s="57" t="s">
        <v>77</v>
      </c>
      <c r="E188" s="128">
        <f>OVERALL2021!AI188</f>
        <v>0</v>
      </c>
      <c r="F188" s="59">
        <f>'[1]INTERNAL PARAMETERS-1'!M8</f>
        <v>68.824999999999989</v>
      </c>
      <c r="G188" s="45">
        <f>OVYLD1_!G188*VLOOKUP(OVYLD2_!G$4,'[1]INTERNAL PARAMETERS-1'!$B$5:$J$44,5,FALSE)*VLOOKUP(OVYLD2_!G$4,'[1]INTERNAL PARAMETERS-1'!$B$5:$J$44,7,FALSE)*OVYLD2_!$F188 + OVYLD1_!G188*(1-VLOOKUP(OVYLD2_!G$4,'[1]INTERNAL PARAMETERS-1'!$B$5:$J$44,5,FALSE))*VLOOKUP(OVYLD2_!G$4,'[1]INTERNAL PARAMETERS-1'!$B$5:$J$44,9,FALSE)*OVYLD2_!$F188</f>
        <v>0</v>
      </c>
      <c r="H188" s="44">
        <f>OVYLD1_!H188*VLOOKUP(OVYLD2_!H$4,'[1]INTERNAL PARAMETERS-1'!$B$5:$J$44,5,FALSE)*VLOOKUP(OVYLD2_!H$4,'[1]INTERNAL PARAMETERS-1'!$B$5:$J$44,7,FALSE)*OVYLD2_!$F188 + OVYLD1_!H188*(1-VLOOKUP(OVYLD2_!H$4,'[1]INTERNAL PARAMETERS-1'!$B$5:$J$44,5,FALSE))*VLOOKUP(OVYLD2_!H$4,'[1]INTERNAL PARAMETERS-1'!$B$5:$J$44,9,FALSE)*OVYLD2_!$F188</f>
        <v>0</v>
      </c>
      <c r="I188" s="44">
        <f>OVYLD1_!I188*VLOOKUP(OVYLD2_!I$4,'[1]INTERNAL PARAMETERS-1'!$B$5:$J$44,5,FALSE)*VLOOKUP(OVYLD2_!I$4,'[1]INTERNAL PARAMETERS-1'!$B$5:$J$44,7,FALSE)*OVYLD2_!$F188 + OVYLD1_!I188*(1-VLOOKUP(OVYLD2_!I$4,'[1]INTERNAL PARAMETERS-1'!$B$5:$J$44,5,FALSE))*VLOOKUP(OVYLD2_!I$4,'[1]INTERNAL PARAMETERS-1'!$B$5:$J$44,9,FALSE)*OVYLD2_!$F188</f>
        <v>0</v>
      </c>
      <c r="J188" s="44">
        <f>OVYLD1_!J188*VLOOKUP(OVYLD2_!J$4,'[1]INTERNAL PARAMETERS-1'!$B$5:$J$44,5,FALSE)*VLOOKUP(OVYLD2_!J$4,'[1]INTERNAL PARAMETERS-1'!$B$5:$J$44,7,FALSE)*OVYLD2_!$F188 + OVYLD1_!J188*(1-VLOOKUP(OVYLD2_!J$4,'[1]INTERNAL PARAMETERS-1'!$B$5:$J$44,5,FALSE))*VLOOKUP(OVYLD2_!J$4,'[1]INTERNAL PARAMETERS-1'!$B$5:$J$44,9,FALSE)*OVYLD2_!$F188</f>
        <v>0</v>
      </c>
      <c r="K188" s="44">
        <f>OVYLD1_!K188*VLOOKUP(OVYLD2_!K$4,'[1]INTERNAL PARAMETERS-1'!$B$5:$J$44,5,FALSE)*VLOOKUP(OVYLD2_!K$4,'[1]INTERNAL PARAMETERS-1'!$B$5:$J$44,7,FALSE)*OVYLD2_!$F188 + OVYLD1_!K188*(1-VLOOKUP(OVYLD2_!K$4,'[1]INTERNAL PARAMETERS-1'!$B$5:$J$44,5,FALSE))*VLOOKUP(OVYLD2_!K$4,'[1]INTERNAL PARAMETERS-1'!$B$5:$J$44,9,FALSE)*OVYLD2_!$F188</f>
        <v>0</v>
      </c>
      <c r="L188" s="44">
        <f>OVYLD1_!L188*VLOOKUP(OVYLD2_!L$4,'[1]INTERNAL PARAMETERS-1'!$B$5:$J$44,5,FALSE)*VLOOKUP(OVYLD2_!L$4,'[1]INTERNAL PARAMETERS-1'!$B$5:$J$44,7,FALSE)*OVYLD2_!$F188 + OVYLD1_!L188*(1-VLOOKUP(OVYLD2_!L$4,'[1]INTERNAL PARAMETERS-1'!$B$5:$J$44,5,FALSE))*VLOOKUP(OVYLD2_!L$4,'[1]INTERNAL PARAMETERS-1'!$B$5:$J$44,9,FALSE)*OVYLD2_!$F188</f>
        <v>0</v>
      </c>
      <c r="M188" s="44">
        <f>OVYLD1_!M188*VLOOKUP(OVYLD2_!M$4,'[1]INTERNAL PARAMETERS-1'!$B$5:$J$44,5,FALSE)*VLOOKUP(OVYLD2_!M$4,'[1]INTERNAL PARAMETERS-1'!$B$5:$J$44,7,FALSE)*OVYLD2_!$F188 + OVYLD1_!M188*(1-VLOOKUP(OVYLD2_!M$4,'[1]INTERNAL PARAMETERS-1'!$B$5:$J$44,5,FALSE))*VLOOKUP(OVYLD2_!M$4,'[1]INTERNAL PARAMETERS-1'!$B$5:$J$44,9,FALSE)*OVYLD2_!$F188</f>
        <v>0</v>
      </c>
      <c r="N188" s="44">
        <f>OVYLD1_!N188*VLOOKUP(OVYLD2_!N$4,'[1]INTERNAL PARAMETERS-1'!$B$5:$J$44,5,FALSE)*VLOOKUP(OVYLD2_!N$4,'[1]INTERNAL PARAMETERS-1'!$B$5:$J$44,7,FALSE)*OVYLD2_!$F188 + OVYLD1_!N188*(1-VLOOKUP(OVYLD2_!N$4,'[1]INTERNAL PARAMETERS-1'!$B$5:$J$44,5,FALSE))*VLOOKUP(OVYLD2_!N$4,'[1]INTERNAL PARAMETERS-1'!$B$5:$J$44,9,FALSE)*OVYLD2_!$F188</f>
        <v>0</v>
      </c>
      <c r="O188" s="44">
        <f>OVYLD1_!O188*VLOOKUP(OVYLD2_!O$4,'[1]INTERNAL PARAMETERS-1'!$B$5:$J$44,5,FALSE)*VLOOKUP(OVYLD2_!O$4,'[1]INTERNAL PARAMETERS-1'!$B$5:$J$44,7,FALSE)*OVYLD2_!$F188 + OVYLD1_!O188*(1-VLOOKUP(OVYLD2_!O$4,'[1]INTERNAL PARAMETERS-1'!$B$5:$J$44,5,FALSE))*VLOOKUP(OVYLD2_!O$4,'[1]INTERNAL PARAMETERS-1'!$B$5:$J$44,9,FALSE)*OVYLD2_!$F188</f>
        <v>0</v>
      </c>
      <c r="P188" s="44">
        <f>OVYLD1_!P188*VLOOKUP(OVYLD2_!P$4,'[1]INTERNAL PARAMETERS-1'!$B$5:$J$44,5,FALSE)*VLOOKUP(OVYLD2_!P$4,'[1]INTERNAL PARAMETERS-1'!$B$5:$J$44,7,FALSE)*OVYLD2_!$F188 + OVYLD1_!P188*(1-VLOOKUP(OVYLD2_!P$4,'[1]INTERNAL PARAMETERS-1'!$B$5:$J$44,5,FALSE))*VLOOKUP(OVYLD2_!P$4,'[1]INTERNAL PARAMETERS-1'!$B$5:$J$44,9,FALSE)*OVYLD2_!$F188</f>
        <v>0</v>
      </c>
      <c r="Q188" s="44">
        <f>OVYLD1_!Q188*VLOOKUP(OVYLD2_!Q$4,'[1]INTERNAL PARAMETERS-1'!$B$5:$J$44,5,FALSE)*VLOOKUP(OVYLD2_!Q$4,'[1]INTERNAL PARAMETERS-1'!$B$5:$J$44,7,FALSE)*OVYLD2_!$F188 + OVYLD1_!Q188*(1-VLOOKUP(OVYLD2_!Q$4,'[1]INTERNAL PARAMETERS-1'!$B$5:$J$44,5,FALSE))*VLOOKUP(OVYLD2_!Q$4,'[1]INTERNAL PARAMETERS-1'!$B$5:$J$44,9,FALSE)*OVYLD2_!$F188</f>
        <v>0</v>
      </c>
      <c r="R188" s="44">
        <f>OVYLD1_!R188*VLOOKUP(OVYLD2_!R$4,'[1]INTERNAL PARAMETERS-1'!$B$5:$J$44,5,FALSE)*VLOOKUP(OVYLD2_!R$4,'[1]INTERNAL PARAMETERS-1'!$B$5:$J$44,7,FALSE)*OVYLD2_!$F188 + OVYLD1_!R188*(1-VLOOKUP(OVYLD2_!R$4,'[1]INTERNAL PARAMETERS-1'!$B$5:$J$44,5,FALSE))*VLOOKUP(OVYLD2_!R$4,'[1]INTERNAL PARAMETERS-1'!$B$5:$J$44,9,FALSE)*OVYLD2_!$F188</f>
        <v>0</v>
      </c>
      <c r="S188" s="44">
        <f>OVYLD1_!S188*VLOOKUP(OVYLD2_!S$4,'[1]INTERNAL PARAMETERS-1'!$B$5:$J$44,5,FALSE)*VLOOKUP(OVYLD2_!S$4,'[1]INTERNAL PARAMETERS-1'!$B$5:$J$44,7,FALSE)*OVYLD2_!$F188 + OVYLD1_!S188*(1-VLOOKUP(OVYLD2_!S$4,'[1]INTERNAL PARAMETERS-1'!$B$5:$J$44,5,FALSE))*VLOOKUP(OVYLD2_!S$4,'[1]INTERNAL PARAMETERS-1'!$B$5:$J$44,9,FALSE)*OVYLD2_!$F188</f>
        <v>0</v>
      </c>
      <c r="T188" s="44">
        <f>OVYLD1_!T188*VLOOKUP(OVYLD2_!T$4,'[1]INTERNAL PARAMETERS-1'!$B$5:$J$44,5,FALSE)*VLOOKUP(OVYLD2_!T$4,'[1]INTERNAL PARAMETERS-1'!$B$5:$J$44,7,FALSE)*OVYLD2_!$F188 + OVYLD1_!T188*(1-VLOOKUP(OVYLD2_!T$4,'[1]INTERNAL PARAMETERS-1'!$B$5:$J$44,5,FALSE))*VLOOKUP(OVYLD2_!T$4,'[1]INTERNAL PARAMETERS-1'!$B$5:$J$44,9,FALSE)*OVYLD2_!$F188</f>
        <v>0</v>
      </c>
      <c r="U188" s="44">
        <f>OVYLD1_!U188*VLOOKUP(OVYLD2_!U$4,'[1]INTERNAL PARAMETERS-1'!$B$5:$J$44,5,FALSE)*VLOOKUP(OVYLD2_!U$4,'[1]INTERNAL PARAMETERS-1'!$B$5:$J$44,7,FALSE)*OVYLD2_!$F188 + OVYLD1_!U188*(1-VLOOKUP(OVYLD2_!U$4,'[1]INTERNAL PARAMETERS-1'!$B$5:$J$44,5,FALSE))*VLOOKUP(OVYLD2_!U$4,'[1]INTERNAL PARAMETERS-1'!$B$5:$J$44,9,FALSE)*OVYLD2_!$F188</f>
        <v>0</v>
      </c>
      <c r="V188" s="44">
        <f>OVYLD1_!V188*VLOOKUP(OVYLD2_!V$4,'[1]INTERNAL PARAMETERS-1'!$B$5:$J$44,5,FALSE)*VLOOKUP(OVYLD2_!V$4,'[1]INTERNAL PARAMETERS-1'!$B$5:$J$44,7,FALSE)*OVYLD2_!$F188 + OVYLD1_!V188*(1-VLOOKUP(OVYLD2_!V$4,'[1]INTERNAL PARAMETERS-1'!$B$5:$J$44,5,FALSE))*VLOOKUP(OVYLD2_!V$4,'[1]INTERNAL PARAMETERS-1'!$B$5:$J$44,9,FALSE)*OVYLD2_!$F188</f>
        <v>0</v>
      </c>
      <c r="W188" s="44">
        <f>OVYLD1_!W188*VLOOKUP(OVYLD2_!W$4,'[1]INTERNAL PARAMETERS-1'!$B$5:$J$44,5,FALSE)*VLOOKUP(OVYLD2_!W$4,'[1]INTERNAL PARAMETERS-1'!$B$5:$J$44,7,FALSE)*OVYLD2_!$F188 + OVYLD1_!W188*(1-VLOOKUP(OVYLD2_!W$4,'[1]INTERNAL PARAMETERS-1'!$B$5:$J$44,5,FALSE))*VLOOKUP(OVYLD2_!W$4,'[1]INTERNAL PARAMETERS-1'!$B$5:$J$44,9,FALSE)*OVYLD2_!$F188</f>
        <v>0</v>
      </c>
      <c r="X188" s="44">
        <f>OVYLD1_!X188*VLOOKUP(OVYLD2_!X$4,'[1]INTERNAL PARAMETERS-1'!$B$5:$J$44,5,FALSE)*VLOOKUP(OVYLD2_!X$4,'[1]INTERNAL PARAMETERS-1'!$B$5:$J$44,7,FALSE)*OVYLD2_!$F188 + OVYLD1_!X188*(1-VLOOKUP(OVYLD2_!X$4,'[1]INTERNAL PARAMETERS-1'!$B$5:$J$44,5,FALSE))*VLOOKUP(OVYLD2_!X$4,'[1]INTERNAL PARAMETERS-1'!$B$5:$J$44,9,FALSE)*OVYLD2_!$F188</f>
        <v>0</v>
      </c>
      <c r="Y188" s="44">
        <f>OVYLD1_!Y188*VLOOKUP(OVYLD2_!Y$4,'[1]INTERNAL PARAMETERS-1'!$B$5:$J$44,5,FALSE)*VLOOKUP(OVYLD2_!Y$4,'[1]INTERNAL PARAMETERS-1'!$B$5:$J$44,7,FALSE)*OVYLD2_!$F188 + OVYLD1_!Y188*(1-VLOOKUP(OVYLD2_!Y$4,'[1]INTERNAL PARAMETERS-1'!$B$5:$J$44,5,FALSE))*VLOOKUP(OVYLD2_!Y$4,'[1]INTERNAL PARAMETERS-1'!$B$5:$J$44,9,FALSE)*OVYLD2_!$F188</f>
        <v>0</v>
      </c>
      <c r="Z188" s="44">
        <f>OVYLD1_!Z188*VLOOKUP(OVYLD2_!Z$4,'[1]INTERNAL PARAMETERS-1'!$B$5:$J$44,5,FALSE)*VLOOKUP(OVYLD2_!Z$4,'[1]INTERNAL PARAMETERS-1'!$B$5:$J$44,7,FALSE)*OVYLD2_!$F188 + OVYLD1_!Z188*(1-VLOOKUP(OVYLD2_!Z$4,'[1]INTERNAL PARAMETERS-1'!$B$5:$J$44,5,FALSE))*VLOOKUP(OVYLD2_!Z$4,'[1]INTERNAL PARAMETERS-1'!$B$5:$J$44,9,FALSE)*OVYLD2_!$F188</f>
        <v>0</v>
      </c>
      <c r="AA188" s="44">
        <f>OVYLD1_!AA188*VLOOKUP(OVYLD2_!AA$4,'[1]INTERNAL PARAMETERS-1'!$B$5:$J$44,5,FALSE)*VLOOKUP(OVYLD2_!AA$4,'[1]INTERNAL PARAMETERS-1'!$B$5:$J$44,7,FALSE)*OVYLD2_!$F188 + OVYLD1_!AA188*(1-VLOOKUP(OVYLD2_!AA$4,'[1]INTERNAL PARAMETERS-1'!$B$5:$J$44,5,FALSE))*VLOOKUP(OVYLD2_!AA$4,'[1]INTERNAL PARAMETERS-1'!$B$5:$J$44,9,FALSE)*OVYLD2_!$F188</f>
        <v>0</v>
      </c>
      <c r="AB188" s="44">
        <f>OVYLD1_!AB188*VLOOKUP(OVYLD2_!AB$4,'[1]INTERNAL PARAMETERS-1'!$B$5:$J$44,5,FALSE)*VLOOKUP(OVYLD2_!AB$4,'[1]INTERNAL PARAMETERS-1'!$B$5:$J$44,7,FALSE)*OVYLD2_!$F188 + OVYLD1_!AB188*(1-VLOOKUP(OVYLD2_!AB$4,'[1]INTERNAL PARAMETERS-1'!$B$5:$J$44,5,FALSE))*VLOOKUP(OVYLD2_!AB$4,'[1]INTERNAL PARAMETERS-1'!$B$5:$J$44,9,FALSE)*OVYLD2_!$F188</f>
        <v>0</v>
      </c>
      <c r="AC188" s="44">
        <f>OVYLD1_!AC188*VLOOKUP(OVYLD2_!AC$4,'[1]INTERNAL PARAMETERS-1'!$B$5:$J$44,5,FALSE)*VLOOKUP(OVYLD2_!AC$4,'[1]INTERNAL PARAMETERS-1'!$B$5:$J$44,7,FALSE)*OVYLD2_!$F188 + OVYLD1_!AC188*(1-VLOOKUP(OVYLD2_!AC$4,'[1]INTERNAL PARAMETERS-1'!$B$5:$J$44,5,FALSE))*VLOOKUP(OVYLD2_!AC$4,'[1]INTERNAL PARAMETERS-1'!$B$5:$J$44,9,FALSE)*OVYLD2_!$F188</f>
        <v>0</v>
      </c>
      <c r="AD188" s="44">
        <f>OVYLD1_!AD188*VLOOKUP(OVYLD2_!AD$4,'[1]INTERNAL PARAMETERS-1'!$B$5:$J$44,5,FALSE)*VLOOKUP(OVYLD2_!AD$4,'[1]INTERNAL PARAMETERS-1'!$B$5:$J$44,7,FALSE)*OVYLD2_!$F188 + OVYLD1_!AD188*(1-VLOOKUP(OVYLD2_!AD$4,'[1]INTERNAL PARAMETERS-1'!$B$5:$J$44,5,FALSE))*VLOOKUP(OVYLD2_!AD$4,'[1]INTERNAL PARAMETERS-1'!$B$5:$J$44,9,FALSE)*OVYLD2_!$F188</f>
        <v>0</v>
      </c>
      <c r="AE188" s="44">
        <f>OVYLD1_!AE188*VLOOKUP(OVYLD2_!AE$4,'[1]INTERNAL PARAMETERS-1'!$B$5:$J$44,5,FALSE)*VLOOKUP(OVYLD2_!AE$4,'[1]INTERNAL PARAMETERS-1'!$B$5:$J$44,7,FALSE)*OVYLD2_!$F188 + OVYLD1_!AE188*(1-VLOOKUP(OVYLD2_!AE$4,'[1]INTERNAL PARAMETERS-1'!$B$5:$J$44,5,FALSE))*VLOOKUP(OVYLD2_!AE$4,'[1]INTERNAL PARAMETERS-1'!$B$5:$J$44,9,FALSE)*OVYLD2_!$F188</f>
        <v>0</v>
      </c>
      <c r="AF188" s="44">
        <f>OVYLD1_!AF188*VLOOKUP(OVYLD2_!AF$4,'[1]INTERNAL PARAMETERS-1'!$B$5:$J$44,5,FALSE)*VLOOKUP(OVYLD2_!AF$4,'[1]INTERNAL PARAMETERS-1'!$B$5:$J$44,7,FALSE)*OVYLD2_!$F188 + OVYLD1_!AF188*(1-VLOOKUP(OVYLD2_!AF$4,'[1]INTERNAL PARAMETERS-1'!$B$5:$J$44,5,FALSE))*VLOOKUP(OVYLD2_!AF$4,'[1]INTERNAL PARAMETERS-1'!$B$5:$J$44,9,FALSE)*OVYLD2_!$F188</f>
        <v>0</v>
      </c>
      <c r="AG188" s="44">
        <f>OVYLD1_!AG188*VLOOKUP(OVYLD2_!AG$4,'[1]INTERNAL PARAMETERS-1'!$B$5:$J$44,5,FALSE)*VLOOKUP(OVYLD2_!AG$4,'[1]INTERNAL PARAMETERS-1'!$B$5:$J$44,7,FALSE)*OVYLD2_!$F188 + OVYLD1_!AG188*(1-VLOOKUP(OVYLD2_!AG$4,'[1]INTERNAL PARAMETERS-1'!$B$5:$J$44,5,FALSE))*VLOOKUP(OVYLD2_!AG$4,'[1]INTERNAL PARAMETERS-1'!$B$5:$J$44,9,FALSE)*OVYLD2_!$F188</f>
        <v>0</v>
      </c>
      <c r="AH188" s="44">
        <f>OVYLD1_!AH188*VLOOKUP(OVYLD2_!AH$4,'[1]INTERNAL PARAMETERS-1'!$B$5:$J$44,5,FALSE)*VLOOKUP(OVYLD2_!AH$4,'[1]INTERNAL PARAMETERS-1'!$B$5:$J$44,7,FALSE)*OVYLD2_!$F188 + OVYLD1_!AH188*(1-VLOOKUP(OVYLD2_!AH$4,'[1]INTERNAL PARAMETERS-1'!$B$5:$J$44,5,FALSE))*VLOOKUP(OVYLD2_!AH$4,'[1]INTERNAL PARAMETERS-1'!$B$5:$J$44,9,FALSE)*OVYLD2_!$F188</f>
        <v>0</v>
      </c>
      <c r="AI188" s="44">
        <f>OVYLD1_!AI188*VLOOKUP(OVYLD2_!AI$4,'[1]INTERNAL PARAMETERS-1'!$B$5:$J$44,5,FALSE)*VLOOKUP(OVYLD2_!AI$4,'[1]INTERNAL PARAMETERS-1'!$B$5:$J$44,7,FALSE)*OVYLD2_!$F188 + OVYLD1_!AI188*(1-VLOOKUP(OVYLD2_!AI$4,'[1]INTERNAL PARAMETERS-1'!$B$5:$J$44,5,FALSE))*VLOOKUP(OVYLD2_!AI$4,'[1]INTERNAL PARAMETERS-1'!$B$5:$J$44,9,FALSE)*OVYLD2_!$F188</f>
        <v>0</v>
      </c>
      <c r="AJ188" s="44">
        <f>OVYLD1_!AJ188*VLOOKUP(OVYLD2_!AJ$4,'[1]INTERNAL PARAMETERS-1'!$B$5:$J$44,5,FALSE)*VLOOKUP(OVYLD2_!AJ$4,'[1]INTERNAL PARAMETERS-1'!$B$5:$J$44,7,FALSE)*OVYLD2_!$F188 + OVYLD1_!AJ188*(1-VLOOKUP(OVYLD2_!AJ$4,'[1]INTERNAL PARAMETERS-1'!$B$5:$J$44,5,FALSE))*VLOOKUP(OVYLD2_!AJ$4,'[1]INTERNAL PARAMETERS-1'!$B$5:$J$44,9,FALSE)*OVYLD2_!$F188</f>
        <v>0</v>
      </c>
      <c r="AK188" s="44">
        <f>OVYLD1_!AK188*VLOOKUP(OVYLD2_!AK$4,'[1]INTERNAL PARAMETERS-1'!$B$5:$J$44,5,FALSE)*VLOOKUP(OVYLD2_!AK$4,'[1]INTERNAL PARAMETERS-1'!$B$5:$J$44,7,FALSE)*OVYLD2_!$F188 + OVYLD1_!AK188*(1-VLOOKUP(OVYLD2_!AK$4,'[1]INTERNAL PARAMETERS-1'!$B$5:$J$44,5,FALSE))*VLOOKUP(OVYLD2_!AK$4,'[1]INTERNAL PARAMETERS-1'!$B$5:$J$44,9,FALSE)*OVYLD2_!$F188</f>
        <v>0</v>
      </c>
      <c r="AL188" s="44">
        <f>OVYLD1_!AL188*VLOOKUP(OVYLD2_!AL$4,'[1]INTERNAL PARAMETERS-1'!$B$5:$J$44,5,FALSE)*VLOOKUP(OVYLD2_!AL$4,'[1]INTERNAL PARAMETERS-1'!$B$5:$J$44,7,FALSE)*OVYLD2_!$F188 + OVYLD1_!AL188*(1-VLOOKUP(OVYLD2_!AL$4,'[1]INTERNAL PARAMETERS-1'!$B$5:$J$44,5,FALSE))*VLOOKUP(OVYLD2_!AL$4,'[1]INTERNAL PARAMETERS-1'!$B$5:$J$44,9,FALSE)*OVYLD2_!$F188</f>
        <v>0</v>
      </c>
      <c r="AM188" s="44">
        <f>OVYLD1_!AM188*VLOOKUP(OVYLD2_!AM$4,'[1]INTERNAL PARAMETERS-1'!$B$5:$J$44,5,FALSE)*VLOOKUP(OVYLD2_!AM$4,'[1]INTERNAL PARAMETERS-1'!$B$5:$J$44,7,FALSE)*OVYLD2_!$F188 + OVYLD1_!AM188*(1-VLOOKUP(OVYLD2_!AM$4,'[1]INTERNAL PARAMETERS-1'!$B$5:$J$44,5,FALSE))*VLOOKUP(OVYLD2_!AM$4,'[1]INTERNAL PARAMETERS-1'!$B$5:$J$44,9,FALSE)*OVYLD2_!$F188</f>
        <v>0</v>
      </c>
      <c r="AN188" s="44">
        <f>OVYLD1_!AN188*VLOOKUP(OVYLD2_!AN$4,'[1]INTERNAL PARAMETERS-1'!$B$5:$J$44,5,FALSE)*VLOOKUP(OVYLD2_!AN$4,'[1]INTERNAL PARAMETERS-1'!$B$5:$J$44,7,FALSE)*OVYLD2_!$F188 + OVYLD1_!AN188*(1-VLOOKUP(OVYLD2_!AN$4,'[1]INTERNAL PARAMETERS-1'!$B$5:$J$44,5,FALSE))*VLOOKUP(OVYLD2_!AN$4,'[1]INTERNAL PARAMETERS-1'!$B$5:$J$44,9,FALSE)*OVYLD2_!$F188</f>
        <v>0</v>
      </c>
      <c r="AO188" s="44">
        <f>OVYLD1_!AO188*VLOOKUP(OVYLD2_!AO$4,'[1]INTERNAL PARAMETERS-1'!$B$5:$J$44,5,FALSE)*VLOOKUP(OVYLD2_!AO$4,'[1]INTERNAL PARAMETERS-1'!$B$5:$J$44,7,FALSE)*OVYLD2_!$F188 + OVYLD1_!AO188*(1-VLOOKUP(OVYLD2_!AO$4,'[1]INTERNAL PARAMETERS-1'!$B$5:$J$44,5,FALSE))*VLOOKUP(OVYLD2_!AO$4,'[1]INTERNAL PARAMETERS-1'!$B$5:$J$44,9,FALSE)*OVYLD2_!$F188</f>
        <v>0</v>
      </c>
      <c r="AP188" s="44">
        <f>OVYLD1_!AP188*VLOOKUP(OVYLD2_!AP$4,'[1]INTERNAL PARAMETERS-1'!$B$5:$J$44,5,FALSE)*VLOOKUP(OVYLD2_!AP$4,'[1]INTERNAL PARAMETERS-1'!$B$5:$J$44,7,FALSE)*OVYLD2_!$F188 + OVYLD1_!AP188*(1-VLOOKUP(OVYLD2_!AP$4,'[1]INTERNAL PARAMETERS-1'!$B$5:$J$44,5,FALSE))*VLOOKUP(OVYLD2_!AP$4,'[1]INTERNAL PARAMETERS-1'!$B$5:$J$44,9,FALSE)*OVYLD2_!$F188</f>
        <v>0</v>
      </c>
      <c r="AQ188" s="44">
        <f>OVYLD1_!AQ188*VLOOKUP(OVYLD2_!AQ$4,'[1]INTERNAL PARAMETERS-1'!$B$5:$J$44,5,FALSE)*VLOOKUP(OVYLD2_!AQ$4,'[1]INTERNAL PARAMETERS-1'!$B$5:$J$44,7,FALSE)*OVYLD2_!$F188 + OVYLD1_!AQ188*(1-VLOOKUP(OVYLD2_!AQ$4,'[1]INTERNAL PARAMETERS-1'!$B$5:$J$44,5,FALSE))*VLOOKUP(OVYLD2_!AQ$4,'[1]INTERNAL PARAMETERS-1'!$B$5:$J$44,9,FALSE)*OVYLD2_!$F188</f>
        <v>0</v>
      </c>
      <c r="AR188" s="44">
        <f>OVYLD1_!AR188*VLOOKUP(OVYLD2_!AR$4,'[1]INTERNAL PARAMETERS-1'!$B$5:$J$44,5,FALSE)*VLOOKUP(OVYLD2_!AR$4,'[1]INTERNAL PARAMETERS-1'!$B$5:$J$44,7,FALSE)*OVYLD2_!$F188 + OVYLD1_!AR188*(1-VLOOKUP(OVYLD2_!AR$4,'[1]INTERNAL PARAMETERS-1'!$B$5:$J$44,5,FALSE))*VLOOKUP(OVYLD2_!AR$4,'[1]INTERNAL PARAMETERS-1'!$B$5:$J$44,9,FALSE)*OVYLD2_!$F188</f>
        <v>0</v>
      </c>
      <c r="AS188" s="44">
        <f>OVYLD1_!AS188*VLOOKUP(OVYLD2_!AS$4,'[1]INTERNAL PARAMETERS-1'!$B$5:$J$44,5,FALSE)*VLOOKUP(OVYLD2_!AS$4,'[1]INTERNAL PARAMETERS-1'!$B$5:$J$44,7,FALSE)*OVYLD2_!$F188 + OVYLD1_!AS188*(1-VLOOKUP(OVYLD2_!AS$4,'[1]INTERNAL PARAMETERS-1'!$B$5:$J$44,5,FALSE))*VLOOKUP(OVYLD2_!AS$4,'[1]INTERNAL PARAMETERS-1'!$B$5:$J$44,9,FALSE)*OVYLD2_!$F188</f>
        <v>0</v>
      </c>
      <c r="AT188" s="43">
        <f>OVYLD1_!AT188*VLOOKUP(OVYLD2_!AT$4,'[1]INTERNAL PARAMETERS-1'!$B$5:$J$44,5,FALSE)*VLOOKUP(OVYLD2_!AT$4,'[1]INTERNAL PARAMETERS-1'!$B$5:$J$44,7,FALSE)*OVYLD2_!$F188 + OVYLD1_!AT188*(1-VLOOKUP(OVYLD2_!AT$4,'[1]INTERNAL PARAMETERS-1'!$B$5:$J$44,5,FALSE))*VLOOKUP(OVYLD2_!AT$4,'[1]INTERNAL PARAMETERS-1'!$B$5:$J$44,9,FALSE)*OVYLD2_!$F188</f>
        <v>0</v>
      </c>
      <c r="AU188" s="45">
        <f>OVYLD1_!AU188*VLOOKUP(OVYLD2_!AU$4,'[1]INTERNAL PARAMETERS-1'!$B$5:$J$44,5,FALSE)*VLOOKUP(OVYLD2_!AU$4,'[1]INTERNAL PARAMETERS-1'!$B$5:$J$44,6,FALSE)*VLOOKUP(OVYLD2_!AU$4,'[1]INTERNAL PARAMETERS-1'!$B$5:$J$44,3,FALSE) + OVYLD1_!AU188*(1-VLOOKUP(OVYLD2_!AU$4,'[1]INTERNAL PARAMETERS-1'!$B$5:$J$44,5,FALSE))*VLOOKUP(OVYLD2_!AU$4,'[1]INTERNAL PARAMETERS-1'!$B$5:$J$44,8,FALSE)*VLOOKUP(OVYLD2_!AU$4,'[1]INTERNAL PARAMETERS-1'!$B$5:$J$44,3,FALSE)</f>
        <v>0</v>
      </c>
      <c r="AV188" s="44">
        <f>OVYLD1_!AV188*VLOOKUP(OVYLD2_!AV$4,'[1]INTERNAL PARAMETERS-1'!$B$5:$J$44,5,FALSE)*VLOOKUP(OVYLD2_!AV$4,'[1]INTERNAL PARAMETERS-1'!$B$5:$J$44,6,FALSE)*VLOOKUP(OVYLD2_!AV$4,'[1]INTERNAL PARAMETERS-1'!$B$5:$J$44,3,FALSE) + OVYLD1_!AV188*(1-VLOOKUP(OVYLD2_!AV$4,'[1]INTERNAL PARAMETERS-1'!$B$5:$J$44,5,FALSE))*VLOOKUP(OVYLD2_!AV$4,'[1]INTERNAL PARAMETERS-1'!$B$5:$J$44,8,FALSE)*VLOOKUP(OVYLD2_!AV$4,'[1]INTERNAL PARAMETERS-1'!$B$5:$J$44,3,FALSE)</f>
        <v>0</v>
      </c>
      <c r="AW188" s="44">
        <f>OVYLD1_!AW188*VLOOKUP(OVYLD2_!AW$4,'[1]INTERNAL PARAMETERS-1'!$B$5:$J$44,5,FALSE)*VLOOKUP(OVYLD2_!AW$4,'[1]INTERNAL PARAMETERS-1'!$B$5:$J$44,6,FALSE)*VLOOKUP(OVYLD2_!AW$4,'[1]INTERNAL PARAMETERS-1'!$B$5:$J$44,3,FALSE) + OVYLD1_!AW188*(1-VLOOKUP(OVYLD2_!AW$4,'[1]INTERNAL PARAMETERS-1'!$B$5:$J$44,5,FALSE))*VLOOKUP(OVYLD2_!AW$4,'[1]INTERNAL PARAMETERS-1'!$B$5:$J$44,8,FALSE)*VLOOKUP(OVYLD2_!AW$4,'[1]INTERNAL PARAMETERS-1'!$B$5:$J$44,3,FALSE)</f>
        <v>0</v>
      </c>
      <c r="AX188" s="44">
        <f>OVYLD1_!AX188*VLOOKUP(OVYLD2_!AX$4,'[1]INTERNAL PARAMETERS-1'!$B$5:$J$44,5,FALSE)*VLOOKUP(OVYLD2_!AX$4,'[1]INTERNAL PARAMETERS-1'!$B$5:$J$44,6,FALSE)*VLOOKUP(OVYLD2_!AX$4,'[1]INTERNAL PARAMETERS-1'!$B$5:$J$44,3,FALSE) + OVYLD1_!AX188*(1-VLOOKUP(OVYLD2_!AX$4,'[1]INTERNAL PARAMETERS-1'!$B$5:$J$44,5,FALSE))*VLOOKUP(OVYLD2_!AX$4,'[1]INTERNAL PARAMETERS-1'!$B$5:$J$44,8,FALSE)*VLOOKUP(OVYLD2_!AX$4,'[1]INTERNAL PARAMETERS-1'!$B$5:$J$44,3,FALSE)</f>
        <v>0</v>
      </c>
      <c r="AY188" s="44">
        <f>OVYLD1_!AY188*VLOOKUP(OVYLD2_!AY$4,'[1]INTERNAL PARAMETERS-1'!$B$5:$J$44,5,FALSE)*VLOOKUP(OVYLD2_!AY$4,'[1]INTERNAL PARAMETERS-1'!$B$5:$J$44,6,FALSE)*VLOOKUP(OVYLD2_!AY$4,'[1]INTERNAL PARAMETERS-1'!$B$5:$J$44,3,FALSE) + OVYLD1_!AY188*(1-VLOOKUP(OVYLD2_!AY$4,'[1]INTERNAL PARAMETERS-1'!$B$5:$J$44,5,FALSE))*VLOOKUP(OVYLD2_!AY$4,'[1]INTERNAL PARAMETERS-1'!$B$5:$J$44,8,FALSE)*VLOOKUP(OVYLD2_!AY$4,'[1]INTERNAL PARAMETERS-1'!$B$5:$J$44,3,FALSE)</f>
        <v>0</v>
      </c>
      <c r="AZ188" s="44">
        <f>OVYLD1_!AZ188*VLOOKUP(OVYLD2_!AZ$4,'[1]INTERNAL PARAMETERS-1'!$B$5:$J$44,5,FALSE)*VLOOKUP(OVYLD2_!AZ$4,'[1]INTERNAL PARAMETERS-1'!$B$5:$J$44,6,FALSE)*VLOOKUP(OVYLD2_!AZ$4,'[1]INTERNAL PARAMETERS-1'!$B$5:$J$44,3,FALSE) + OVYLD1_!AZ188*(1-VLOOKUP(OVYLD2_!AZ$4,'[1]INTERNAL PARAMETERS-1'!$B$5:$J$44,5,FALSE))*VLOOKUP(OVYLD2_!AZ$4,'[1]INTERNAL PARAMETERS-1'!$B$5:$J$44,8,FALSE)*VLOOKUP(OVYLD2_!AZ$4,'[1]INTERNAL PARAMETERS-1'!$B$5:$J$44,3,FALSE)</f>
        <v>0</v>
      </c>
      <c r="BA188" s="44">
        <f>OVYLD1_!BA188*VLOOKUP(OVYLD2_!BA$4,'[1]INTERNAL PARAMETERS-1'!$B$5:$J$44,5,FALSE)*VLOOKUP(OVYLD2_!BA$4,'[1]INTERNAL PARAMETERS-1'!$B$5:$J$44,6,FALSE)*VLOOKUP(OVYLD2_!BA$4,'[1]INTERNAL PARAMETERS-1'!$B$5:$J$44,3,FALSE) + OVYLD1_!BA188*(1-VLOOKUP(OVYLD2_!BA$4,'[1]INTERNAL PARAMETERS-1'!$B$5:$J$44,5,FALSE))*VLOOKUP(OVYLD2_!BA$4,'[1]INTERNAL PARAMETERS-1'!$B$5:$J$44,8,FALSE)*VLOOKUP(OVYLD2_!BA$4,'[1]INTERNAL PARAMETERS-1'!$B$5:$J$44,3,FALSE)</f>
        <v>0</v>
      </c>
      <c r="BB188" s="44">
        <f>OVYLD1_!BB188*VLOOKUP(OVYLD2_!BB$4,'[1]INTERNAL PARAMETERS-1'!$B$5:$J$44,5,FALSE)*VLOOKUP(OVYLD2_!BB$4,'[1]INTERNAL PARAMETERS-1'!$B$5:$J$44,6,FALSE)*VLOOKUP(OVYLD2_!BB$4,'[1]INTERNAL PARAMETERS-1'!$B$5:$J$44,3,FALSE) + OVYLD1_!BB188*(1-VLOOKUP(OVYLD2_!BB$4,'[1]INTERNAL PARAMETERS-1'!$B$5:$J$44,5,FALSE))*VLOOKUP(OVYLD2_!BB$4,'[1]INTERNAL PARAMETERS-1'!$B$5:$J$44,8,FALSE)*VLOOKUP(OVYLD2_!BB$4,'[1]INTERNAL PARAMETERS-1'!$B$5:$J$44,3,FALSE)</f>
        <v>0</v>
      </c>
      <c r="BC188" s="44">
        <f>OVYLD1_!BC188*VLOOKUP(OVYLD2_!BC$4,'[1]INTERNAL PARAMETERS-1'!$B$5:$J$44,5,FALSE)*VLOOKUP(OVYLD2_!BC$4,'[1]INTERNAL PARAMETERS-1'!$B$5:$J$44,6,FALSE)*VLOOKUP(OVYLD2_!BC$4,'[1]INTERNAL PARAMETERS-1'!$B$5:$J$44,3,FALSE) + OVYLD1_!BC188*(1-VLOOKUP(OVYLD2_!BC$4,'[1]INTERNAL PARAMETERS-1'!$B$5:$J$44,5,FALSE))*VLOOKUP(OVYLD2_!BC$4,'[1]INTERNAL PARAMETERS-1'!$B$5:$J$44,8,FALSE)*VLOOKUP(OVYLD2_!BC$4,'[1]INTERNAL PARAMETERS-1'!$B$5:$J$44,3,FALSE)</f>
        <v>0</v>
      </c>
      <c r="BD188" s="44">
        <f>OVYLD1_!BD188*VLOOKUP(OVYLD2_!BD$4,'[1]INTERNAL PARAMETERS-1'!$B$5:$J$44,5,FALSE)*VLOOKUP(OVYLD2_!BD$4,'[1]INTERNAL PARAMETERS-1'!$B$5:$J$44,6,FALSE)*VLOOKUP(OVYLD2_!BD$4,'[1]INTERNAL PARAMETERS-1'!$B$5:$J$44,3,FALSE) + OVYLD1_!BD188*(1-VLOOKUP(OVYLD2_!BD$4,'[1]INTERNAL PARAMETERS-1'!$B$5:$J$44,5,FALSE))*VLOOKUP(OVYLD2_!BD$4,'[1]INTERNAL PARAMETERS-1'!$B$5:$J$44,8,FALSE)*VLOOKUP(OVYLD2_!BD$4,'[1]INTERNAL PARAMETERS-1'!$B$5:$J$44,3,FALSE)</f>
        <v>0</v>
      </c>
      <c r="BE188" s="44">
        <f>OVYLD1_!BE188*VLOOKUP(OVYLD2_!BE$4,'[1]INTERNAL PARAMETERS-1'!$B$5:$J$44,5,FALSE)*VLOOKUP(OVYLD2_!BE$4,'[1]INTERNAL PARAMETERS-1'!$B$5:$J$44,6,FALSE)*VLOOKUP(OVYLD2_!BE$4,'[1]INTERNAL PARAMETERS-1'!$B$5:$J$44,3,FALSE) + OVYLD1_!BE188*(1-VLOOKUP(OVYLD2_!BE$4,'[1]INTERNAL PARAMETERS-1'!$B$5:$J$44,5,FALSE))*VLOOKUP(OVYLD2_!BE$4,'[1]INTERNAL PARAMETERS-1'!$B$5:$J$44,8,FALSE)*VLOOKUP(OVYLD2_!BE$4,'[1]INTERNAL PARAMETERS-1'!$B$5:$J$44,3,FALSE)</f>
        <v>0</v>
      </c>
      <c r="BF188" s="44">
        <f>OVYLD1_!BF188*VLOOKUP(OVYLD2_!BF$4,'[1]INTERNAL PARAMETERS-1'!$B$5:$J$44,5,FALSE)*VLOOKUP(OVYLD2_!BF$4,'[1]INTERNAL PARAMETERS-1'!$B$5:$J$44,6,FALSE)*VLOOKUP(OVYLD2_!BF$4,'[1]INTERNAL PARAMETERS-1'!$B$5:$J$44,3,FALSE) + OVYLD1_!BF188*(1-VLOOKUP(OVYLD2_!BF$4,'[1]INTERNAL PARAMETERS-1'!$B$5:$J$44,5,FALSE))*VLOOKUP(OVYLD2_!BF$4,'[1]INTERNAL PARAMETERS-1'!$B$5:$J$44,8,FALSE)*VLOOKUP(OVYLD2_!BF$4,'[1]INTERNAL PARAMETERS-1'!$B$5:$J$44,3,FALSE)</f>
        <v>0</v>
      </c>
      <c r="BG188" s="44">
        <f>OVYLD1_!BG188*VLOOKUP(OVYLD2_!BG$4,'[1]INTERNAL PARAMETERS-1'!$B$5:$J$44,5,FALSE)*VLOOKUP(OVYLD2_!BG$4,'[1]INTERNAL PARAMETERS-1'!$B$5:$J$44,6,FALSE)*VLOOKUP(OVYLD2_!BG$4,'[1]INTERNAL PARAMETERS-1'!$B$5:$J$44,3,FALSE) + OVYLD1_!BG188*(1-VLOOKUP(OVYLD2_!BG$4,'[1]INTERNAL PARAMETERS-1'!$B$5:$J$44,5,FALSE))*VLOOKUP(OVYLD2_!BG$4,'[1]INTERNAL PARAMETERS-1'!$B$5:$J$44,8,FALSE)*VLOOKUP(OVYLD2_!BG$4,'[1]INTERNAL PARAMETERS-1'!$B$5:$J$44,3,FALSE)</f>
        <v>0</v>
      </c>
      <c r="BH188" s="44">
        <f>OVYLD1_!BH188*VLOOKUP(OVYLD2_!BH$4,'[1]INTERNAL PARAMETERS-1'!$B$5:$J$44,5,FALSE)*VLOOKUP(OVYLD2_!BH$4,'[1]INTERNAL PARAMETERS-1'!$B$5:$J$44,6,FALSE)*VLOOKUP(OVYLD2_!BH$4,'[1]INTERNAL PARAMETERS-1'!$B$5:$J$44,3,FALSE) + OVYLD1_!BH188*(1-VLOOKUP(OVYLD2_!BH$4,'[1]INTERNAL PARAMETERS-1'!$B$5:$J$44,5,FALSE))*VLOOKUP(OVYLD2_!BH$4,'[1]INTERNAL PARAMETERS-1'!$B$5:$J$44,8,FALSE)*VLOOKUP(OVYLD2_!BH$4,'[1]INTERNAL PARAMETERS-1'!$B$5:$J$44,3,FALSE)</f>
        <v>0</v>
      </c>
      <c r="BI188" s="44">
        <f>OVYLD1_!BI188*VLOOKUP(OVYLD2_!BI$4,'[1]INTERNAL PARAMETERS-1'!$B$5:$J$44,5,FALSE)*VLOOKUP(OVYLD2_!BI$4,'[1]INTERNAL PARAMETERS-1'!$B$5:$J$44,6,FALSE)*VLOOKUP(OVYLD2_!BI$4,'[1]INTERNAL PARAMETERS-1'!$B$5:$J$44,3,FALSE) + OVYLD1_!BI188*(1-VLOOKUP(OVYLD2_!BI$4,'[1]INTERNAL PARAMETERS-1'!$B$5:$J$44,5,FALSE))*VLOOKUP(OVYLD2_!BI$4,'[1]INTERNAL PARAMETERS-1'!$B$5:$J$44,8,FALSE)*VLOOKUP(OVYLD2_!BI$4,'[1]INTERNAL PARAMETERS-1'!$B$5:$J$44,3,FALSE)</f>
        <v>0</v>
      </c>
      <c r="BJ188" s="44">
        <f>OVYLD1_!BJ188*VLOOKUP(OVYLD2_!BJ$4,'[1]INTERNAL PARAMETERS-1'!$B$5:$J$44,5,FALSE)*VLOOKUP(OVYLD2_!BJ$4,'[1]INTERNAL PARAMETERS-1'!$B$5:$J$44,6,FALSE)*VLOOKUP(OVYLD2_!BJ$4,'[1]INTERNAL PARAMETERS-1'!$B$5:$J$44,3,FALSE) + OVYLD1_!BJ188*(1-VLOOKUP(OVYLD2_!BJ$4,'[1]INTERNAL PARAMETERS-1'!$B$5:$J$44,5,FALSE))*VLOOKUP(OVYLD2_!BJ$4,'[1]INTERNAL PARAMETERS-1'!$B$5:$J$44,8,FALSE)*VLOOKUP(OVYLD2_!BJ$4,'[1]INTERNAL PARAMETERS-1'!$B$5:$J$44,3,FALSE)</f>
        <v>0</v>
      </c>
      <c r="BK188" s="44">
        <f>OVYLD1_!BK188*VLOOKUP(OVYLD2_!BK$4,'[1]INTERNAL PARAMETERS-1'!$B$5:$J$44,5,FALSE)*VLOOKUP(OVYLD2_!BK$4,'[1]INTERNAL PARAMETERS-1'!$B$5:$J$44,6,FALSE)*VLOOKUP(OVYLD2_!BK$4,'[1]INTERNAL PARAMETERS-1'!$B$5:$J$44,3,FALSE) + OVYLD1_!BK188*(1-VLOOKUP(OVYLD2_!BK$4,'[1]INTERNAL PARAMETERS-1'!$B$5:$J$44,5,FALSE))*VLOOKUP(OVYLD2_!BK$4,'[1]INTERNAL PARAMETERS-1'!$B$5:$J$44,8,FALSE)*VLOOKUP(OVYLD2_!BK$4,'[1]INTERNAL PARAMETERS-1'!$B$5:$J$44,3,FALSE)</f>
        <v>0</v>
      </c>
      <c r="BL188" s="44">
        <f>OVYLD1_!BL188*VLOOKUP(OVYLD2_!BL$4,'[1]INTERNAL PARAMETERS-1'!$B$5:$J$44,5,FALSE)*VLOOKUP(OVYLD2_!BL$4,'[1]INTERNAL PARAMETERS-1'!$B$5:$J$44,6,FALSE)*VLOOKUP(OVYLD2_!BL$4,'[1]INTERNAL PARAMETERS-1'!$B$5:$J$44,3,FALSE) + OVYLD1_!BL188*(1-VLOOKUP(OVYLD2_!BL$4,'[1]INTERNAL PARAMETERS-1'!$B$5:$J$44,5,FALSE))*VLOOKUP(OVYLD2_!BL$4,'[1]INTERNAL PARAMETERS-1'!$B$5:$J$44,8,FALSE)*VLOOKUP(OVYLD2_!BL$4,'[1]INTERNAL PARAMETERS-1'!$B$5:$J$44,3,FALSE)</f>
        <v>0</v>
      </c>
      <c r="BM188" s="44">
        <f>OVYLD1_!BM188*VLOOKUP(OVYLD2_!BM$4,'[1]INTERNAL PARAMETERS-1'!$B$5:$J$44,5,FALSE)*VLOOKUP(OVYLD2_!BM$4,'[1]INTERNAL PARAMETERS-1'!$B$5:$J$44,6,FALSE)*VLOOKUP(OVYLD2_!BM$4,'[1]INTERNAL PARAMETERS-1'!$B$5:$J$44,3,FALSE) + OVYLD1_!BM188*(1-VLOOKUP(OVYLD2_!BM$4,'[1]INTERNAL PARAMETERS-1'!$B$5:$J$44,5,FALSE))*VLOOKUP(OVYLD2_!BM$4,'[1]INTERNAL PARAMETERS-1'!$B$5:$J$44,8,FALSE)*VLOOKUP(OVYLD2_!BM$4,'[1]INTERNAL PARAMETERS-1'!$B$5:$J$44,3,FALSE)</f>
        <v>0</v>
      </c>
      <c r="BN188" s="44">
        <f>OVYLD1_!BN188*VLOOKUP(OVYLD2_!BN$4,'[1]INTERNAL PARAMETERS-1'!$B$5:$J$44,5,FALSE)*VLOOKUP(OVYLD2_!BN$4,'[1]INTERNAL PARAMETERS-1'!$B$5:$J$44,6,FALSE)*VLOOKUP(OVYLD2_!BN$4,'[1]INTERNAL PARAMETERS-1'!$B$5:$J$44,3,FALSE) + OVYLD1_!BN188*(1-VLOOKUP(OVYLD2_!BN$4,'[1]INTERNAL PARAMETERS-1'!$B$5:$J$44,5,FALSE))*VLOOKUP(OVYLD2_!BN$4,'[1]INTERNAL PARAMETERS-1'!$B$5:$J$44,8,FALSE)*VLOOKUP(OVYLD2_!BN$4,'[1]INTERNAL PARAMETERS-1'!$B$5:$J$44,3,FALSE)</f>
        <v>0</v>
      </c>
      <c r="BO188" s="44">
        <f>OVYLD1_!BO188*VLOOKUP(OVYLD2_!BO$4,'[1]INTERNAL PARAMETERS-1'!$B$5:$J$44,5,FALSE)*VLOOKUP(OVYLD2_!BO$4,'[1]INTERNAL PARAMETERS-1'!$B$5:$J$44,6,FALSE)*VLOOKUP(OVYLD2_!BO$4,'[1]INTERNAL PARAMETERS-1'!$B$5:$J$44,3,FALSE) + OVYLD1_!BO188*(1-VLOOKUP(OVYLD2_!BO$4,'[1]INTERNAL PARAMETERS-1'!$B$5:$J$44,5,FALSE))*VLOOKUP(OVYLD2_!BO$4,'[1]INTERNAL PARAMETERS-1'!$B$5:$J$44,8,FALSE)*VLOOKUP(OVYLD2_!BO$4,'[1]INTERNAL PARAMETERS-1'!$B$5:$J$44,3,FALSE)</f>
        <v>0</v>
      </c>
      <c r="BP188" s="44">
        <f>OVYLD1_!BP188*VLOOKUP(OVYLD2_!BP$4,'[1]INTERNAL PARAMETERS-1'!$B$5:$J$44,5,FALSE)*VLOOKUP(OVYLD2_!BP$4,'[1]INTERNAL PARAMETERS-1'!$B$5:$J$44,6,FALSE)*VLOOKUP(OVYLD2_!BP$4,'[1]INTERNAL PARAMETERS-1'!$B$5:$J$44,3,FALSE) + OVYLD1_!BP188*(1-VLOOKUP(OVYLD2_!BP$4,'[1]INTERNAL PARAMETERS-1'!$B$5:$J$44,5,FALSE))*VLOOKUP(OVYLD2_!BP$4,'[1]INTERNAL PARAMETERS-1'!$B$5:$J$44,8,FALSE)*VLOOKUP(OVYLD2_!BP$4,'[1]INTERNAL PARAMETERS-1'!$B$5:$J$44,3,FALSE)</f>
        <v>0</v>
      </c>
      <c r="BQ188" s="44">
        <f>OVYLD1_!BQ188*VLOOKUP(OVYLD2_!BQ$4,'[1]INTERNAL PARAMETERS-1'!$B$5:$J$44,5,FALSE)*VLOOKUP(OVYLD2_!BQ$4,'[1]INTERNAL PARAMETERS-1'!$B$5:$J$44,6,FALSE)*VLOOKUP(OVYLD2_!BQ$4,'[1]INTERNAL PARAMETERS-1'!$B$5:$J$44,3,FALSE) + OVYLD1_!BQ188*(1-VLOOKUP(OVYLD2_!BQ$4,'[1]INTERNAL PARAMETERS-1'!$B$5:$J$44,5,FALSE))*VLOOKUP(OVYLD2_!BQ$4,'[1]INTERNAL PARAMETERS-1'!$B$5:$J$44,8,FALSE)*VLOOKUP(OVYLD2_!BQ$4,'[1]INTERNAL PARAMETERS-1'!$B$5:$J$44,3,FALSE)</f>
        <v>0</v>
      </c>
      <c r="BR188" s="44">
        <f>OVYLD1_!BR188*VLOOKUP(OVYLD2_!BR$4,'[1]INTERNAL PARAMETERS-1'!$B$5:$J$44,5,FALSE)*VLOOKUP(OVYLD2_!BR$4,'[1]INTERNAL PARAMETERS-1'!$B$5:$J$44,6,FALSE)*VLOOKUP(OVYLD2_!BR$4,'[1]INTERNAL PARAMETERS-1'!$B$5:$J$44,3,FALSE) + OVYLD1_!BR188*(1-VLOOKUP(OVYLD2_!BR$4,'[1]INTERNAL PARAMETERS-1'!$B$5:$J$44,5,FALSE))*VLOOKUP(OVYLD2_!BR$4,'[1]INTERNAL PARAMETERS-1'!$B$5:$J$44,8,FALSE)*VLOOKUP(OVYLD2_!BR$4,'[1]INTERNAL PARAMETERS-1'!$B$5:$J$44,3,FALSE)</f>
        <v>0</v>
      </c>
      <c r="BS188" s="44">
        <f>OVYLD1_!BS188*VLOOKUP(OVYLD2_!BS$4,'[1]INTERNAL PARAMETERS-1'!$B$5:$J$44,5,FALSE)*VLOOKUP(OVYLD2_!BS$4,'[1]INTERNAL PARAMETERS-1'!$B$5:$J$44,6,FALSE)*VLOOKUP(OVYLD2_!BS$4,'[1]INTERNAL PARAMETERS-1'!$B$5:$J$44,3,FALSE) + OVYLD1_!BS188*(1-VLOOKUP(OVYLD2_!BS$4,'[1]INTERNAL PARAMETERS-1'!$B$5:$J$44,5,FALSE))*VLOOKUP(OVYLD2_!BS$4,'[1]INTERNAL PARAMETERS-1'!$B$5:$J$44,8,FALSE)*VLOOKUP(OVYLD2_!BS$4,'[1]INTERNAL PARAMETERS-1'!$B$5:$J$44,3,FALSE)</f>
        <v>0</v>
      </c>
      <c r="BT188" s="44">
        <f>OVYLD1_!BT188*VLOOKUP(OVYLD2_!BT$4,'[1]INTERNAL PARAMETERS-1'!$B$5:$J$44,5,FALSE)*VLOOKUP(OVYLD2_!BT$4,'[1]INTERNAL PARAMETERS-1'!$B$5:$J$44,6,FALSE)*VLOOKUP(OVYLD2_!BT$4,'[1]INTERNAL PARAMETERS-1'!$B$5:$J$44,3,FALSE) + OVYLD1_!BT188*(1-VLOOKUP(OVYLD2_!BT$4,'[1]INTERNAL PARAMETERS-1'!$B$5:$J$44,5,FALSE))*VLOOKUP(OVYLD2_!BT$4,'[1]INTERNAL PARAMETERS-1'!$B$5:$J$44,8,FALSE)*VLOOKUP(OVYLD2_!BT$4,'[1]INTERNAL PARAMETERS-1'!$B$5:$J$44,3,FALSE)</f>
        <v>0</v>
      </c>
      <c r="BU188" s="44">
        <f>OVYLD1_!BU188*VLOOKUP(OVYLD2_!BU$4,'[1]INTERNAL PARAMETERS-1'!$B$5:$J$44,5,FALSE)*VLOOKUP(OVYLD2_!BU$4,'[1]INTERNAL PARAMETERS-1'!$B$5:$J$44,6,FALSE)*VLOOKUP(OVYLD2_!BU$4,'[1]INTERNAL PARAMETERS-1'!$B$5:$J$44,3,FALSE) + OVYLD1_!BU188*(1-VLOOKUP(OVYLD2_!BU$4,'[1]INTERNAL PARAMETERS-1'!$B$5:$J$44,5,FALSE))*VLOOKUP(OVYLD2_!BU$4,'[1]INTERNAL PARAMETERS-1'!$B$5:$J$44,8,FALSE)*VLOOKUP(OVYLD2_!BU$4,'[1]INTERNAL PARAMETERS-1'!$B$5:$J$44,3,FALSE)</f>
        <v>0</v>
      </c>
      <c r="BV188" s="44">
        <f>OVYLD1_!BV188*VLOOKUP(OVYLD2_!BV$4,'[1]INTERNAL PARAMETERS-1'!$B$5:$J$44,5,FALSE)*VLOOKUP(OVYLD2_!BV$4,'[1]INTERNAL PARAMETERS-1'!$B$5:$J$44,6,FALSE)*VLOOKUP(OVYLD2_!BV$4,'[1]INTERNAL PARAMETERS-1'!$B$5:$J$44,3,FALSE) + OVYLD1_!BV188*(1-VLOOKUP(OVYLD2_!BV$4,'[1]INTERNAL PARAMETERS-1'!$B$5:$J$44,5,FALSE))*VLOOKUP(OVYLD2_!BV$4,'[1]INTERNAL PARAMETERS-1'!$B$5:$J$44,8,FALSE)*VLOOKUP(OVYLD2_!BV$4,'[1]INTERNAL PARAMETERS-1'!$B$5:$J$44,3,FALSE)</f>
        <v>0</v>
      </c>
      <c r="BW188" s="44">
        <f>OVYLD1_!BW188*VLOOKUP(OVYLD2_!BW$4,'[1]INTERNAL PARAMETERS-1'!$B$5:$J$44,5,FALSE)*VLOOKUP(OVYLD2_!BW$4,'[1]INTERNAL PARAMETERS-1'!$B$5:$J$44,6,FALSE)*VLOOKUP(OVYLD2_!BW$4,'[1]INTERNAL PARAMETERS-1'!$B$5:$J$44,3,FALSE) + OVYLD1_!BW188*(1-VLOOKUP(OVYLD2_!BW$4,'[1]INTERNAL PARAMETERS-1'!$B$5:$J$44,5,FALSE))*VLOOKUP(OVYLD2_!BW$4,'[1]INTERNAL PARAMETERS-1'!$B$5:$J$44,8,FALSE)*VLOOKUP(OVYLD2_!BW$4,'[1]INTERNAL PARAMETERS-1'!$B$5:$J$44,3,FALSE)</f>
        <v>0</v>
      </c>
      <c r="BX188" s="44">
        <f>OVYLD1_!BX188*VLOOKUP(OVYLD2_!BX$4,'[1]INTERNAL PARAMETERS-1'!$B$5:$J$44,5,FALSE)*VLOOKUP(OVYLD2_!BX$4,'[1]INTERNAL PARAMETERS-1'!$B$5:$J$44,6,FALSE)*VLOOKUP(OVYLD2_!BX$4,'[1]INTERNAL PARAMETERS-1'!$B$5:$J$44,3,FALSE) + OVYLD1_!BX188*(1-VLOOKUP(OVYLD2_!BX$4,'[1]INTERNAL PARAMETERS-1'!$B$5:$J$44,5,FALSE))*VLOOKUP(OVYLD2_!BX$4,'[1]INTERNAL PARAMETERS-1'!$B$5:$J$44,8,FALSE)*VLOOKUP(OVYLD2_!BX$4,'[1]INTERNAL PARAMETERS-1'!$B$5:$J$44,3,FALSE)</f>
        <v>0</v>
      </c>
      <c r="BY188" s="44">
        <f>OVYLD1_!BY188*VLOOKUP(OVYLD2_!BY$4,'[1]INTERNAL PARAMETERS-1'!$B$5:$J$44,5,FALSE)*VLOOKUP(OVYLD2_!BY$4,'[1]INTERNAL PARAMETERS-1'!$B$5:$J$44,6,FALSE)*VLOOKUP(OVYLD2_!BY$4,'[1]INTERNAL PARAMETERS-1'!$B$5:$J$44,3,FALSE) + OVYLD1_!BY188*(1-VLOOKUP(OVYLD2_!BY$4,'[1]INTERNAL PARAMETERS-1'!$B$5:$J$44,5,FALSE))*VLOOKUP(OVYLD2_!BY$4,'[1]INTERNAL PARAMETERS-1'!$B$5:$J$44,8,FALSE)*VLOOKUP(OVYLD2_!BY$4,'[1]INTERNAL PARAMETERS-1'!$B$5:$J$44,3,FALSE)</f>
        <v>0</v>
      </c>
      <c r="BZ188" s="44">
        <f>OVYLD1_!BZ188*VLOOKUP(OVYLD2_!BZ$4,'[1]INTERNAL PARAMETERS-1'!$B$5:$J$44,5,FALSE)*VLOOKUP(OVYLD2_!BZ$4,'[1]INTERNAL PARAMETERS-1'!$B$5:$J$44,6,FALSE)*VLOOKUP(OVYLD2_!BZ$4,'[1]INTERNAL PARAMETERS-1'!$B$5:$J$44,3,FALSE) + OVYLD1_!BZ188*(1-VLOOKUP(OVYLD2_!BZ$4,'[1]INTERNAL PARAMETERS-1'!$B$5:$J$44,5,FALSE))*VLOOKUP(OVYLD2_!BZ$4,'[1]INTERNAL PARAMETERS-1'!$B$5:$J$44,8,FALSE)*VLOOKUP(OVYLD2_!BZ$4,'[1]INTERNAL PARAMETERS-1'!$B$5:$J$44,3,FALSE)</f>
        <v>0</v>
      </c>
      <c r="CA188" s="44">
        <f>OVYLD1_!CA188*VLOOKUP(OVYLD2_!CA$4,'[1]INTERNAL PARAMETERS-1'!$B$5:$J$44,5,FALSE)*VLOOKUP(OVYLD2_!CA$4,'[1]INTERNAL PARAMETERS-1'!$B$5:$J$44,6,FALSE)*VLOOKUP(OVYLD2_!CA$4,'[1]INTERNAL PARAMETERS-1'!$B$5:$J$44,3,FALSE) + OVYLD1_!CA188*(1-VLOOKUP(OVYLD2_!CA$4,'[1]INTERNAL PARAMETERS-1'!$B$5:$J$44,5,FALSE))*VLOOKUP(OVYLD2_!CA$4,'[1]INTERNAL PARAMETERS-1'!$B$5:$J$44,8,FALSE)*VLOOKUP(OVYLD2_!CA$4,'[1]INTERNAL PARAMETERS-1'!$B$5:$J$44,3,FALSE)</f>
        <v>0</v>
      </c>
      <c r="CB188" s="44">
        <f>OVYLD1_!CB188*VLOOKUP(OVYLD2_!CB$4,'[1]INTERNAL PARAMETERS-1'!$B$5:$J$44,5,FALSE)*VLOOKUP(OVYLD2_!CB$4,'[1]INTERNAL PARAMETERS-1'!$B$5:$J$44,6,FALSE)*VLOOKUP(OVYLD2_!CB$4,'[1]INTERNAL PARAMETERS-1'!$B$5:$J$44,3,FALSE) + OVYLD1_!CB188*(1-VLOOKUP(OVYLD2_!CB$4,'[1]INTERNAL PARAMETERS-1'!$B$5:$J$44,5,FALSE))*VLOOKUP(OVYLD2_!CB$4,'[1]INTERNAL PARAMETERS-1'!$B$5:$J$44,8,FALSE)*VLOOKUP(OVYLD2_!CB$4,'[1]INTERNAL PARAMETERS-1'!$B$5:$J$44,3,FALSE)</f>
        <v>0</v>
      </c>
      <c r="CC188" s="44">
        <f>OVYLD1_!CC188*VLOOKUP(OVYLD2_!CC$4,'[1]INTERNAL PARAMETERS-1'!$B$5:$J$44,5,FALSE)*VLOOKUP(OVYLD2_!CC$4,'[1]INTERNAL PARAMETERS-1'!$B$5:$J$44,6,FALSE)*VLOOKUP(OVYLD2_!CC$4,'[1]INTERNAL PARAMETERS-1'!$B$5:$J$44,3,FALSE) + OVYLD1_!CC188*(1-VLOOKUP(OVYLD2_!CC$4,'[1]INTERNAL PARAMETERS-1'!$B$5:$J$44,5,FALSE))*VLOOKUP(OVYLD2_!CC$4,'[1]INTERNAL PARAMETERS-1'!$B$5:$J$44,8,FALSE)*VLOOKUP(OVYLD2_!CC$4,'[1]INTERNAL PARAMETERS-1'!$B$5:$J$44,3,FALSE)</f>
        <v>0</v>
      </c>
      <c r="CD188" s="44">
        <f>OVYLD1_!CD188*VLOOKUP(OVYLD2_!CD$4,'[1]INTERNAL PARAMETERS-1'!$B$5:$J$44,5,FALSE)*VLOOKUP(OVYLD2_!CD$4,'[1]INTERNAL PARAMETERS-1'!$B$5:$J$44,6,FALSE)*VLOOKUP(OVYLD2_!CD$4,'[1]INTERNAL PARAMETERS-1'!$B$5:$J$44,3,FALSE) + OVYLD1_!CD188*(1-VLOOKUP(OVYLD2_!CD$4,'[1]INTERNAL PARAMETERS-1'!$B$5:$J$44,5,FALSE))*VLOOKUP(OVYLD2_!CD$4,'[1]INTERNAL PARAMETERS-1'!$B$5:$J$44,8,FALSE)*VLOOKUP(OVYLD2_!CD$4,'[1]INTERNAL PARAMETERS-1'!$B$5:$J$44,3,FALSE)</f>
        <v>0</v>
      </c>
      <c r="CE188" s="44">
        <f>OVYLD1_!CE188*VLOOKUP(OVYLD2_!CE$4,'[1]INTERNAL PARAMETERS-1'!$B$5:$J$44,5,FALSE)*VLOOKUP(OVYLD2_!CE$4,'[1]INTERNAL PARAMETERS-1'!$B$5:$J$44,6,FALSE)*VLOOKUP(OVYLD2_!CE$4,'[1]INTERNAL PARAMETERS-1'!$B$5:$J$44,3,FALSE) + OVYLD1_!CE188*(1-VLOOKUP(OVYLD2_!CE$4,'[1]INTERNAL PARAMETERS-1'!$B$5:$J$44,5,FALSE))*VLOOKUP(OVYLD2_!CE$4,'[1]INTERNAL PARAMETERS-1'!$B$5:$J$44,8,FALSE)*VLOOKUP(OVYLD2_!CE$4,'[1]INTERNAL PARAMETERS-1'!$B$5:$J$44,3,FALSE)</f>
        <v>0</v>
      </c>
      <c r="CF188" s="44">
        <f>OVYLD1_!CF188*VLOOKUP(OVYLD2_!CF$4,'[1]INTERNAL PARAMETERS-1'!$B$5:$J$44,5,FALSE)*VLOOKUP(OVYLD2_!CF$4,'[1]INTERNAL PARAMETERS-1'!$B$5:$J$44,6,FALSE)*VLOOKUP(OVYLD2_!CF$4,'[1]INTERNAL PARAMETERS-1'!$B$5:$J$44,3,FALSE) + OVYLD1_!CF188*(1-VLOOKUP(OVYLD2_!CF$4,'[1]INTERNAL PARAMETERS-1'!$B$5:$J$44,5,FALSE))*VLOOKUP(OVYLD2_!CF$4,'[1]INTERNAL PARAMETERS-1'!$B$5:$J$44,8,FALSE)*VLOOKUP(OVYLD2_!CF$4,'[1]INTERNAL PARAMETERS-1'!$B$5:$J$44,3,FALSE)</f>
        <v>0</v>
      </c>
      <c r="CG188" s="44">
        <f>OVYLD1_!CG188*VLOOKUP(OVYLD2_!CG$4,'[1]INTERNAL PARAMETERS-1'!$B$5:$J$44,5,FALSE)*VLOOKUP(OVYLD2_!CG$4,'[1]INTERNAL PARAMETERS-1'!$B$5:$J$44,6,FALSE)*VLOOKUP(OVYLD2_!CG$4,'[1]INTERNAL PARAMETERS-1'!$B$5:$J$44,3,FALSE) + OVYLD1_!CG188*(1-VLOOKUP(OVYLD2_!CG$4,'[1]INTERNAL PARAMETERS-1'!$B$5:$J$44,5,FALSE))*VLOOKUP(OVYLD2_!CG$4,'[1]INTERNAL PARAMETERS-1'!$B$5:$J$44,8,FALSE)*VLOOKUP(OVYLD2_!CG$4,'[1]INTERNAL PARAMETERS-1'!$B$5:$J$44,3,FALSE)</f>
        <v>0</v>
      </c>
      <c r="CH188" s="43">
        <f>OVYLD1_!CH188*VLOOKUP(OVYLD2_!CH$4,'[1]INTERNAL PARAMETERS-1'!$B$5:$J$44,5,FALSE)*VLOOKUP(OVYLD2_!CH$4,'[1]INTERNAL PARAMETERS-1'!$B$5:$J$44,6,FALSE)*VLOOKUP(OVYLD2_!CH$4,'[1]INTERNAL PARAMETERS-1'!$B$5:$J$44,3,FALSE) + OVYLD1_!CH188*(1-VLOOKUP(OVYLD2_!CH$4,'[1]INTERNAL PARAMETERS-1'!$B$5:$J$44,5,FALSE))*VLOOKUP(OVYLD2_!CH$4,'[1]INTERNAL PARAMETERS-1'!$B$5:$J$44,8,FALSE)*VLOOKUP(OVYLD2_!CH$4,'[1]INTERNAL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5">
      <c r="B189" s="58" t="s">
        <v>7</v>
      </c>
      <c r="C189" s="57" t="s">
        <v>81</v>
      </c>
      <c r="D189" s="57" t="s">
        <v>76</v>
      </c>
      <c r="E189" s="128">
        <f>OVERALL2021!AI189</f>
        <v>0</v>
      </c>
      <c r="F189" s="59">
        <f>'[1]INTERNAL PARAMETERS-1'!M9</f>
        <v>63.875</v>
      </c>
      <c r="G189" s="45">
        <f>OVYLD1_!G189*VLOOKUP(OVYLD2_!G$4,'[1]INTERNAL PARAMETERS-1'!$B$5:$J$44,5,FALSE)*VLOOKUP(OVYLD2_!G$4,'[1]INTERNAL PARAMETERS-1'!$B$5:$J$44,7,FALSE)*OVYLD2_!$F189 + OVYLD1_!G189*(1-VLOOKUP(OVYLD2_!G$4,'[1]INTERNAL PARAMETERS-1'!$B$5:$J$44,5,FALSE))*VLOOKUP(OVYLD2_!G$4,'[1]INTERNAL PARAMETERS-1'!$B$5:$J$44,9,FALSE)*OVYLD2_!$F189</f>
        <v>0</v>
      </c>
      <c r="H189" s="44">
        <f>OVYLD1_!H189*VLOOKUP(OVYLD2_!H$4,'[1]INTERNAL PARAMETERS-1'!$B$5:$J$44,5,FALSE)*VLOOKUP(OVYLD2_!H$4,'[1]INTERNAL PARAMETERS-1'!$B$5:$J$44,7,FALSE)*OVYLD2_!$F189 + OVYLD1_!H189*(1-VLOOKUP(OVYLD2_!H$4,'[1]INTERNAL PARAMETERS-1'!$B$5:$J$44,5,FALSE))*VLOOKUP(OVYLD2_!H$4,'[1]INTERNAL PARAMETERS-1'!$B$5:$J$44,9,FALSE)*OVYLD2_!$F189</f>
        <v>0</v>
      </c>
      <c r="I189" s="44">
        <f>OVYLD1_!I189*VLOOKUP(OVYLD2_!I$4,'[1]INTERNAL PARAMETERS-1'!$B$5:$J$44,5,FALSE)*VLOOKUP(OVYLD2_!I$4,'[1]INTERNAL PARAMETERS-1'!$B$5:$J$44,7,FALSE)*OVYLD2_!$F189 + OVYLD1_!I189*(1-VLOOKUP(OVYLD2_!I$4,'[1]INTERNAL PARAMETERS-1'!$B$5:$J$44,5,FALSE))*VLOOKUP(OVYLD2_!I$4,'[1]INTERNAL PARAMETERS-1'!$B$5:$J$44,9,FALSE)*OVYLD2_!$F189</f>
        <v>0</v>
      </c>
      <c r="J189" s="44">
        <f>OVYLD1_!J189*VLOOKUP(OVYLD2_!J$4,'[1]INTERNAL PARAMETERS-1'!$B$5:$J$44,5,FALSE)*VLOOKUP(OVYLD2_!J$4,'[1]INTERNAL PARAMETERS-1'!$B$5:$J$44,7,FALSE)*OVYLD2_!$F189 + OVYLD1_!J189*(1-VLOOKUP(OVYLD2_!J$4,'[1]INTERNAL PARAMETERS-1'!$B$5:$J$44,5,FALSE))*VLOOKUP(OVYLD2_!J$4,'[1]INTERNAL PARAMETERS-1'!$B$5:$J$44,9,FALSE)*OVYLD2_!$F189</f>
        <v>0</v>
      </c>
      <c r="K189" s="44">
        <f>OVYLD1_!K189*VLOOKUP(OVYLD2_!K$4,'[1]INTERNAL PARAMETERS-1'!$B$5:$J$44,5,FALSE)*VLOOKUP(OVYLD2_!K$4,'[1]INTERNAL PARAMETERS-1'!$B$5:$J$44,7,FALSE)*OVYLD2_!$F189 + OVYLD1_!K189*(1-VLOOKUP(OVYLD2_!K$4,'[1]INTERNAL PARAMETERS-1'!$B$5:$J$44,5,FALSE))*VLOOKUP(OVYLD2_!K$4,'[1]INTERNAL PARAMETERS-1'!$B$5:$J$44,9,FALSE)*OVYLD2_!$F189</f>
        <v>0</v>
      </c>
      <c r="L189" s="44">
        <f>OVYLD1_!L189*VLOOKUP(OVYLD2_!L$4,'[1]INTERNAL PARAMETERS-1'!$B$5:$J$44,5,FALSE)*VLOOKUP(OVYLD2_!L$4,'[1]INTERNAL PARAMETERS-1'!$B$5:$J$44,7,FALSE)*OVYLD2_!$F189 + OVYLD1_!L189*(1-VLOOKUP(OVYLD2_!L$4,'[1]INTERNAL PARAMETERS-1'!$B$5:$J$44,5,FALSE))*VLOOKUP(OVYLD2_!L$4,'[1]INTERNAL PARAMETERS-1'!$B$5:$J$44,9,FALSE)*OVYLD2_!$F189</f>
        <v>0</v>
      </c>
      <c r="M189" s="44">
        <f>OVYLD1_!M189*VLOOKUP(OVYLD2_!M$4,'[1]INTERNAL PARAMETERS-1'!$B$5:$J$44,5,FALSE)*VLOOKUP(OVYLD2_!M$4,'[1]INTERNAL PARAMETERS-1'!$B$5:$J$44,7,FALSE)*OVYLD2_!$F189 + OVYLD1_!M189*(1-VLOOKUP(OVYLD2_!M$4,'[1]INTERNAL PARAMETERS-1'!$B$5:$J$44,5,FALSE))*VLOOKUP(OVYLD2_!M$4,'[1]INTERNAL PARAMETERS-1'!$B$5:$J$44,9,FALSE)*OVYLD2_!$F189</f>
        <v>0</v>
      </c>
      <c r="N189" s="44">
        <f>OVYLD1_!N189*VLOOKUP(OVYLD2_!N$4,'[1]INTERNAL PARAMETERS-1'!$B$5:$J$44,5,FALSE)*VLOOKUP(OVYLD2_!N$4,'[1]INTERNAL PARAMETERS-1'!$B$5:$J$44,7,FALSE)*OVYLD2_!$F189 + OVYLD1_!N189*(1-VLOOKUP(OVYLD2_!N$4,'[1]INTERNAL PARAMETERS-1'!$B$5:$J$44,5,FALSE))*VLOOKUP(OVYLD2_!N$4,'[1]INTERNAL PARAMETERS-1'!$B$5:$J$44,9,FALSE)*OVYLD2_!$F189</f>
        <v>0</v>
      </c>
      <c r="O189" s="44">
        <f>OVYLD1_!O189*VLOOKUP(OVYLD2_!O$4,'[1]INTERNAL PARAMETERS-1'!$B$5:$J$44,5,FALSE)*VLOOKUP(OVYLD2_!O$4,'[1]INTERNAL PARAMETERS-1'!$B$5:$J$44,7,FALSE)*OVYLD2_!$F189 + OVYLD1_!O189*(1-VLOOKUP(OVYLD2_!O$4,'[1]INTERNAL PARAMETERS-1'!$B$5:$J$44,5,FALSE))*VLOOKUP(OVYLD2_!O$4,'[1]INTERNAL PARAMETERS-1'!$B$5:$J$44,9,FALSE)*OVYLD2_!$F189</f>
        <v>0</v>
      </c>
      <c r="P189" s="44">
        <f>OVYLD1_!P189*VLOOKUP(OVYLD2_!P$4,'[1]INTERNAL PARAMETERS-1'!$B$5:$J$44,5,FALSE)*VLOOKUP(OVYLD2_!P$4,'[1]INTERNAL PARAMETERS-1'!$B$5:$J$44,7,FALSE)*OVYLD2_!$F189 + OVYLD1_!P189*(1-VLOOKUP(OVYLD2_!P$4,'[1]INTERNAL PARAMETERS-1'!$B$5:$J$44,5,FALSE))*VLOOKUP(OVYLD2_!P$4,'[1]INTERNAL PARAMETERS-1'!$B$5:$J$44,9,FALSE)*OVYLD2_!$F189</f>
        <v>0</v>
      </c>
      <c r="Q189" s="44">
        <f>OVYLD1_!Q189*VLOOKUP(OVYLD2_!Q$4,'[1]INTERNAL PARAMETERS-1'!$B$5:$J$44,5,FALSE)*VLOOKUP(OVYLD2_!Q$4,'[1]INTERNAL PARAMETERS-1'!$B$5:$J$44,7,FALSE)*OVYLD2_!$F189 + OVYLD1_!Q189*(1-VLOOKUP(OVYLD2_!Q$4,'[1]INTERNAL PARAMETERS-1'!$B$5:$J$44,5,FALSE))*VLOOKUP(OVYLD2_!Q$4,'[1]INTERNAL PARAMETERS-1'!$B$5:$J$44,9,FALSE)*OVYLD2_!$F189</f>
        <v>0</v>
      </c>
      <c r="R189" s="44">
        <f>OVYLD1_!R189*VLOOKUP(OVYLD2_!R$4,'[1]INTERNAL PARAMETERS-1'!$B$5:$J$44,5,FALSE)*VLOOKUP(OVYLD2_!R$4,'[1]INTERNAL PARAMETERS-1'!$B$5:$J$44,7,FALSE)*OVYLD2_!$F189 + OVYLD1_!R189*(1-VLOOKUP(OVYLD2_!R$4,'[1]INTERNAL PARAMETERS-1'!$B$5:$J$44,5,FALSE))*VLOOKUP(OVYLD2_!R$4,'[1]INTERNAL PARAMETERS-1'!$B$5:$J$44,9,FALSE)*OVYLD2_!$F189</f>
        <v>0</v>
      </c>
      <c r="S189" s="44">
        <f>OVYLD1_!S189*VLOOKUP(OVYLD2_!S$4,'[1]INTERNAL PARAMETERS-1'!$B$5:$J$44,5,FALSE)*VLOOKUP(OVYLD2_!S$4,'[1]INTERNAL PARAMETERS-1'!$B$5:$J$44,7,FALSE)*OVYLD2_!$F189 + OVYLD1_!S189*(1-VLOOKUP(OVYLD2_!S$4,'[1]INTERNAL PARAMETERS-1'!$B$5:$J$44,5,FALSE))*VLOOKUP(OVYLD2_!S$4,'[1]INTERNAL PARAMETERS-1'!$B$5:$J$44,9,FALSE)*OVYLD2_!$F189</f>
        <v>0</v>
      </c>
      <c r="T189" s="44">
        <f>OVYLD1_!T189*VLOOKUP(OVYLD2_!T$4,'[1]INTERNAL PARAMETERS-1'!$B$5:$J$44,5,FALSE)*VLOOKUP(OVYLD2_!T$4,'[1]INTERNAL PARAMETERS-1'!$B$5:$J$44,7,FALSE)*OVYLD2_!$F189 + OVYLD1_!T189*(1-VLOOKUP(OVYLD2_!T$4,'[1]INTERNAL PARAMETERS-1'!$B$5:$J$44,5,FALSE))*VLOOKUP(OVYLD2_!T$4,'[1]INTERNAL PARAMETERS-1'!$B$5:$J$44,9,FALSE)*OVYLD2_!$F189</f>
        <v>0</v>
      </c>
      <c r="U189" s="44">
        <f>OVYLD1_!U189*VLOOKUP(OVYLD2_!U$4,'[1]INTERNAL PARAMETERS-1'!$B$5:$J$44,5,FALSE)*VLOOKUP(OVYLD2_!U$4,'[1]INTERNAL PARAMETERS-1'!$B$5:$J$44,7,FALSE)*OVYLD2_!$F189 + OVYLD1_!U189*(1-VLOOKUP(OVYLD2_!U$4,'[1]INTERNAL PARAMETERS-1'!$B$5:$J$44,5,FALSE))*VLOOKUP(OVYLD2_!U$4,'[1]INTERNAL PARAMETERS-1'!$B$5:$J$44,9,FALSE)*OVYLD2_!$F189</f>
        <v>0</v>
      </c>
      <c r="V189" s="44">
        <f>OVYLD1_!V189*VLOOKUP(OVYLD2_!V$4,'[1]INTERNAL PARAMETERS-1'!$B$5:$J$44,5,FALSE)*VLOOKUP(OVYLD2_!V$4,'[1]INTERNAL PARAMETERS-1'!$B$5:$J$44,7,FALSE)*OVYLD2_!$F189 + OVYLD1_!V189*(1-VLOOKUP(OVYLD2_!V$4,'[1]INTERNAL PARAMETERS-1'!$B$5:$J$44,5,FALSE))*VLOOKUP(OVYLD2_!V$4,'[1]INTERNAL PARAMETERS-1'!$B$5:$J$44,9,FALSE)*OVYLD2_!$F189</f>
        <v>0</v>
      </c>
      <c r="W189" s="44">
        <f>OVYLD1_!W189*VLOOKUP(OVYLD2_!W$4,'[1]INTERNAL PARAMETERS-1'!$B$5:$J$44,5,FALSE)*VLOOKUP(OVYLD2_!W$4,'[1]INTERNAL PARAMETERS-1'!$B$5:$J$44,7,FALSE)*OVYLD2_!$F189 + OVYLD1_!W189*(1-VLOOKUP(OVYLD2_!W$4,'[1]INTERNAL PARAMETERS-1'!$B$5:$J$44,5,FALSE))*VLOOKUP(OVYLD2_!W$4,'[1]INTERNAL PARAMETERS-1'!$B$5:$J$44,9,FALSE)*OVYLD2_!$F189</f>
        <v>0</v>
      </c>
      <c r="X189" s="44">
        <f>OVYLD1_!X189*VLOOKUP(OVYLD2_!X$4,'[1]INTERNAL PARAMETERS-1'!$B$5:$J$44,5,FALSE)*VLOOKUP(OVYLD2_!X$4,'[1]INTERNAL PARAMETERS-1'!$B$5:$J$44,7,FALSE)*OVYLD2_!$F189 + OVYLD1_!X189*(1-VLOOKUP(OVYLD2_!X$4,'[1]INTERNAL PARAMETERS-1'!$B$5:$J$44,5,FALSE))*VLOOKUP(OVYLD2_!X$4,'[1]INTERNAL PARAMETERS-1'!$B$5:$J$44,9,FALSE)*OVYLD2_!$F189</f>
        <v>0</v>
      </c>
      <c r="Y189" s="44">
        <f>OVYLD1_!Y189*VLOOKUP(OVYLD2_!Y$4,'[1]INTERNAL PARAMETERS-1'!$B$5:$J$44,5,FALSE)*VLOOKUP(OVYLD2_!Y$4,'[1]INTERNAL PARAMETERS-1'!$B$5:$J$44,7,FALSE)*OVYLD2_!$F189 + OVYLD1_!Y189*(1-VLOOKUP(OVYLD2_!Y$4,'[1]INTERNAL PARAMETERS-1'!$B$5:$J$44,5,FALSE))*VLOOKUP(OVYLD2_!Y$4,'[1]INTERNAL PARAMETERS-1'!$B$5:$J$44,9,FALSE)*OVYLD2_!$F189</f>
        <v>0</v>
      </c>
      <c r="Z189" s="44">
        <f>OVYLD1_!Z189*VLOOKUP(OVYLD2_!Z$4,'[1]INTERNAL PARAMETERS-1'!$B$5:$J$44,5,FALSE)*VLOOKUP(OVYLD2_!Z$4,'[1]INTERNAL PARAMETERS-1'!$B$5:$J$44,7,FALSE)*OVYLD2_!$F189 + OVYLD1_!Z189*(1-VLOOKUP(OVYLD2_!Z$4,'[1]INTERNAL PARAMETERS-1'!$B$5:$J$44,5,FALSE))*VLOOKUP(OVYLD2_!Z$4,'[1]INTERNAL PARAMETERS-1'!$B$5:$J$44,9,FALSE)*OVYLD2_!$F189</f>
        <v>0</v>
      </c>
      <c r="AA189" s="44">
        <f>OVYLD1_!AA189*VLOOKUP(OVYLD2_!AA$4,'[1]INTERNAL PARAMETERS-1'!$B$5:$J$44,5,FALSE)*VLOOKUP(OVYLD2_!AA$4,'[1]INTERNAL PARAMETERS-1'!$B$5:$J$44,7,FALSE)*OVYLD2_!$F189 + OVYLD1_!AA189*(1-VLOOKUP(OVYLD2_!AA$4,'[1]INTERNAL PARAMETERS-1'!$B$5:$J$44,5,FALSE))*VLOOKUP(OVYLD2_!AA$4,'[1]INTERNAL PARAMETERS-1'!$B$5:$J$44,9,FALSE)*OVYLD2_!$F189</f>
        <v>0</v>
      </c>
      <c r="AB189" s="44">
        <f>OVYLD1_!AB189*VLOOKUP(OVYLD2_!AB$4,'[1]INTERNAL PARAMETERS-1'!$B$5:$J$44,5,FALSE)*VLOOKUP(OVYLD2_!AB$4,'[1]INTERNAL PARAMETERS-1'!$B$5:$J$44,7,FALSE)*OVYLD2_!$F189 + OVYLD1_!AB189*(1-VLOOKUP(OVYLD2_!AB$4,'[1]INTERNAL PARAMETERS-1'!$B$5:$J$44,5,FALSE))*VLOOKUP(OVYLD2_!AB$4,'[1]INTERNAL PARAMETERS-1'!$B$5:$J$44,9,FALSE)*OVYLD2_!$F189</f>
        <v>0</v>
      </c>
      <c r="AC189" s="44">
        <f>OVYLD1_!AC189*VLOOKUP(OVYLD2_!AC$4,'[1]INTERNAL PARAMETERS-1'!$B$5:$J$44,5,FALSE)*VLOOKUP(OVYLD2_!AC$4,'[1]INTERNAL PARAMETERS-1'!$B$5:$J$44,7,FALSE)*OVYLD2_!$F189 + OVYLD1_!AC189*(1-VLOOKUP(OVYLD2_!AC$4,'[1]INTERNAL PARAMETERS-1'!$B$5:$J$44,5,FALSE))*VLOOKUP(OVYLD2_!AC$4,'[1]INTERNAL PARAMETERS-1'!$B$5:$J$44,9,FALSE)*OVYLD2_!$F189</f>
        <v>0</v>
      </c>
      <c r="AD189" s="44">
        <f>OVYLD1_!AD189*VLOOKUP(OVYLD2_!AD$4,'[1]INTERNAL PARAMETERS-1'!$B$5:$J$44,5,FALSE)*VLOOKUP(OVYLD2_!AD$4,'[1]INTERNAL PARAMETERS-1'!$B$5:$J$44,7,FALSE)*OVYLD2_!$F189 + OVYLD1_!AD189*(1-VLOOKUP(OVYLD2_!AD$4,'[1]INTERNAL PARAMETERS-1'!$B$5:$J$44,5,FALSE))*VLOOKUP(OVYLD2_!AD$4,'[1]INTERNAL PARAMETERS-1'!$B$5:$J$44,9,FALSE)*OVYLD2_!$F189</f>
        <v>0</v>
      </c>
      <c r="AE189" s="44">
        <f>OVYLD1_!AE189*VLOOKUP(OVYLD2_!AE$4,'[1]INTERNAL PARAMETERS-1'!$B$5:$J$44,5,FALSE)*VLOOKUP(OVYLD2_!AE$4,'[1]INTERNAL PARAMETERS-1'!$B$5:$J$44,7,FALSE)*OVYLD2_!$F189 + OVYLD1_!AE189*(1-VLOOKUP(OVYLD2_!AE$4,'[1]INTERNAL PARAMETERS-1'!$B$5:$J$44,5,FALSE))*VLOOKUP(OVYLD2_!AE$4,'[1]INTERNAL PARAMETERS-1'!$B$5:$J$44,9,FALSE)*OVYLD2_!$F189</f>
        <v>0</v>
      </c>
      <c r="AF189" s="44">
        <f>OVYLD1_!AF189*VLOOKUP(OVYLD2_!AF$4,'[1]INTERNAL PARAMETERS-1'!$B$5:$J$44,5,FALSE)*VLOOKUP(OVYLD2_!AF$4,'[1]INTERNAL PARAMETERS-1'!$B$5:$J$44,7,FALSE)*OVYLD2_!$F189 + OVYLD1_!AF189*(1-VLOOKUP(OVYLD2_!AF$4,'[1]INTERNAL PARAMETERS-1'!$B$5:$J$44,5,FALSE))*VLOOKUP(OVYLD2_!AF$4,'[1]INTERNAL PARAMETERS-1'!$B$5:$J$44,9,FALSE)*OVYLD2_!$F189</f>
        <v>0</v>
      </c>
      <c r="AG189" s="44">
        <f>OVYLD1_!AG189*VLOOKUP(OVYLD2_!AG$4,'[1]INTERNAL PARAMETERS-1'!$B$5:$J$44,5,FALSE)*VLOOKUP(OVYLD2_!AG$4,'[1]INTERNAL PARAMETERS-1'!$B$5:$J$44,7,FALSE)*OVYLD2_!$F189 + OVYLD1_!AG189*(1-VLOOKUP(OVYLD2_!AG$4,'[1]INTERNAL PARAMETERS-1'!$B$5:$J$44,5,FALSE))*VLOOKUP(OVYLD2_!AG$4,'[1]INTERNAL PARAMETERS-1'!$B$5:$J$44,9,FALSE)*OVYLD2_!$F189</f>
        <v>0</v>
      </c>
      <c r="AH189" s="44">
        <f>OVYLD1_!AH189*VLOOKUP(OVYLD2_!AH$4,'[1]INTERNAL PARAMETERS-1'!$B$5:$J$44,5,FALSE)*VLOOKUP(OVYLD2_!AH$4,'[1]INTERNAL PARAMETERS-1'!$B$5:$J$44,7,FALSE)*OVYLD2_!$F189 + OVYLD1_!AH189*(1-VLOOKUP(OVYLD2_!AH$4,'[1]INTERNAL PARAMETERS-1'!$B$5:$J$44,5,FALSE))*VLOOKUP(OVYLD2_!AH$4,'[1]INTERNAL PARAMETERS-1'!$B$5:$J$44,9,FALSE)*OVYLD2_!$F189</f>
        <v>0</v>
      </c>
      <c r="AI189" s="44">
        <f>OVYLD1_!AI189*VLOOKUP(OVYLD2_!AI$4,'[1]INTERNAL PARAMETERS-1'!$B$5:$J$44,5,FALSE)*VLOOKUP(OVYLD2_!AI$4,'[1]INTERNAL PARAMETERS-1'!$B$5:$J$44,7,FALSE)*OVYLD2_!$F189 + OVYLD1_!AI189*(1-VLOOKUP(OVYLD2_!AI$4,'[1]INTERNAL PARAMETERS-1'!$B$5:$J$44,5,FALSE))*VLOOKUP(OVYLD2_!AI$4,'[1]INTERNAL PARAMETERS-1'!$B$5:$J$44,9,FALSE)*OVYLD2_!$F189</f>
        <v>0</v>
      </c>
      <c r="AJ189" s="44">
        <f>OVYLD1_!AJ189*VLOOKUP(OVYLD2_!AJ$4,'[1]INTERNAL PARAMETERS-1'!$B$5:$J$44,5,FALSE)*VLOOKUP(OVYLD2_!AJ$4,'[1]INTERNAL PARAMETERS-1'!$B$5:$J$44,7,FALSE)*OVYLD2_!$F189 + OVYLD1_!AJ189*(1-VLOOKUP(OVYLD2_!AJ$4,'[1]INTERNAL PARAMETERS-1'!$B$5:$J$44,5,FALSE))*VLOOKUP(OVYLD2_!AJ$4,'[1]INTERNAL PARAMETERS-1'!$B$5:$J$44,9,FALSE)*OVYLD2_!$F189</f>
        <v>0</v>
      </c>
      <c r="AK189" s="44">
        <f>OVYLD1_!AK189*VLOOKUP(OVYLD2_!AK$4,'[1]INTERNAL PARAMETERS-1'!$B$5:$J$44,5,FALSE)*VLOOKUP(OVYLD2_!AK$4,'[1]INTERNAL PARAMETERS-1'!$B$5:$J$44,7,FALSE)*OVYLD2_!$F189 + OVYLD1_!AK189*(1-VLOOKUP(OVYLD2_!AK$4,'[1]INTERNAL PARAMETERS-1'!$B$5:$J$44,5,FALSE))*VLOOKUP(OVYLD2_!AK$4,'[1]INTERNAL PARAMETERS-1'!$B$5:$J$44,9,FALSE)*OVYLD2_!$F189</f>
        <v>0</v>
      </c>
      <c r="AL189" s="44">
        <f>OVYLD1_!AL189*VLOOKUP(OVYLD2_!AL$4,'[1]INTERNAL PARAMETERS-1'!$B$5:$J$44,5,FALSE)*VLOOKUP(OVYLD2_!AL$4,'[1]INTERNAL PARAMETERS-1'!$B$5:$J$44,7,FALSE)*OVYLD2_!$F189 + OVYLD1_!AL189*(1-VLOOKUP(OVYLD2_!AL$4,'[1]INTERNAL PARAMETERS-1'!$B$5:$J$44,5,FALSE))*VLOOKUP(OVYLD2_!AL$4,'[1]INTERNAL PARAMETERS-1'!$B$5:$J$44,9,FALSE)*OVYLD2_!$F189</f>
        <v>0</v>
      </c>
      <c r="AM189" s="44">
        <f>OVYLD1_!AM189*VLOOKUP(OVYLD2_!AM$4,'[1]INTERNAL PARAMETERS-1'!$B$5:$J$44,5,FALSE)*VLOOKUP(OVYLD2_!AM$4,'[1]INTERNAL PARAMETERS-1'!$B$5:$J$44,7,FALSE)*OVYLD2_!$F189 + OVYLD1_!AM189*(1-VLOOKUP(OVYLD2_!AM$4,'[1]INTERNAL PARAMETERS-1'!$B$5:$J$44,5,FALSE))*VLOOKUP(OVYLD2_!AM$4,'[1]INTERNAL PARAMETERS-1'!$B$5:$J$44,9,FALSE)*OVYLD2_!$F189</f>
        <v>0</v>
      </c>
      <c r="AN189" s="44">
        <f>OVYLD1_!AN189*VLOOKUP(OVYLD2_!AN$4,'[1]INTERNAL PARAMETERS-1'!$B$5:$J$44,5,FALSE)*VLOOKUP(OVYLD2_!AN$4,'[1]INTERNAL PARAMETERS-1'!$B$5:$J$44,7,FALSE)*OVYLD2_!$F189 + OVYLD1_!AN189*(1-VLOOKUP(OVYLD2_!AN$4,'[1]INTERNAL PARAMETERS-1'!$B$5:$J$44,5,FALSE))*VLOOKUP(OVYLD2_!AN$4,'[1]INTERNAL PARAMETERS-1'!$B$5:$J$44,9,FALSE)*OVYLD2_!$F189</f>
        <v>0</v>
      </c>
      <c r="AO189" s="44">
        <f>OVYLD1_!AO189*VLOOKUP(OVYLD2_!AO$4,'[1]INTERNAL PARAMETERS-1'!$B$5:$J$44,5,FALSE)*VLOOKUP(OVYLD2_!AO$4,'[1]INTERNAL PARAMETERS-1'!$B$5:$J$44,7,FALSE)*OVYLD2_!$F189 + OVYLD1_!AO189*(1-VLOOKUP(OVYLD2_!AO$4,'[1]INTERNAL PARAMETERS-1'!$B$5:$J$44,5,FALSE))*VLOOKUP(OVYLD2_!AO$4,'[1]INTERNAL PARAMETERS-1'!$B$5:$J$44,9,FALSE)*OVYLD2_!$F189</f>
        <v>0</v>
      </c>
      <c r="AP189" s="44">
        <f>OVYLD1_!AP189*VLOOKUP(OVYLD2_!AP$4,'[1]INTERNAL PARAMETERS-1'!$B$5:$J$44,5,FALSE)*VLOOKUP(OVYLD2_!AP$4,'[1]INTERNAL PARAMETERS-1'!$B$5:$J$44,7,FALSE)*OVYLD2_!$F189 + OVYLD1_!AP189*(1-VLOOKUP(OVYLD2_!AP$4,'[1]INTERNAL PARAMETERS-1'!$B$5:$J$44,5,FALSE))*VLOOKUP(OVYLD2_!AP$4,'[1]INTERNAL PARAMETERS-1'!$B$5:$J$44,9,FALSE)*OVYLD2_!$F189</f>
        <v>0</v>
      </c>
      <c r="AQ189" s="44">
        <f>OVYLD1_!AQ189*VLOOKUP(OVYLD2_!AQ$4,'[1]INTERNAL PARAMETERS-1'!$B$5:$J$44,5,FALSE)*VLOOKUP(OVYLD2_!AQ$4,'[1]INTERNAL PARAMETERS-1'!$B$5:$J$44,7,FALSE)*OVYLD2_!$F189 + OVYLD1_!AQ189*(1-VLOOKUP(OVYLD2_!AQ$4,'[1]INTERNAL PARAMETERS-1'!$B$5:$J$44,5,FALSE))*VLOOKUP(OVYLD2_!AQ$4,'[1]INTERNAL PARAMETERS-1'!$B$5:$J$44,9,FALSE)*OVYLD2_!$F189</f>
        <v>0</v>
      </c>
      <c r="AR189" s="44">
        <f>OVYLD1_!AR189*VLOOKUP(OVYLD2_!AR$4,'[1]INTERNAL PARAMETERS-1'!$B$5:$J$44,5,FALSE)*VLOOKUP(OVYLD2_!AR$4,'[1]INTERNAL PARAMETERS-1'!$B$5:$J$44,7,FALSE)*OVYLD2_!$F189 + OVYLD1_!AR189*(1-VLOOKUP(OVYLD2_!AR$4,'[1]INTERNAL PARAMETERS-1'!$B$5:$J$44,5,FALSE))*VLOOKUP(OVYLD2_!AR$4,'[1]INTERNAL PARAMETERS-1'!$B$5:$J$44,9,FALSE)*OVYLD2_!$F189</f>
        <v>0</v>
      </c>
      <c r="AS189" s="44">
        <f>OVYLD1_!AS189*VLOOKUP(OVYLD2_!AS$4,'[1]INTERNAL PARAMETERS-1'!$B$5:$J$44,5,FALSE)*VLOOKUP(OVYLD2_!AS$4,'[1]INTERNAL PARAMETERS-1'!$B$5:$J$44,7,FALSE)*OVYLD2_!$F189 + OVYLD1_!AS189*(1-VLOOKUP(OVYLD2_!AS$4,'[1]INTERNAL PARAMETERS-1'!$B$5:$J$44,5,FALSE))*VLOOKUP(OVYLD2_!AS$4,'[1]INTERNAL PARAMETERS-1'!$B$5:$J$44,9,FALSE)*OVYLD2_!$F189</f>
        <v>0</v>
      </c>
      <c r="AT189" s="43">
        <f>OVYLD1_!AT189*VLOOKUP(OVYLD2_!AT$4,'[1]INTERNAL PARAMETERS-1'!$B$5:$J$44,5,FALSE)*VLOOKUP(OVYLD2_!AT$4,'[1]INTERNAL PARAMETERS-1'!$B$5:$J$44,7,FALSE)*OVYLD2_!$F189 + OVYLD1_!AT189*(1-VLOOKUP(OVYLD2_!AT$4,'[1]INTERNAL PARAMETERS-1'!$B$5:$J$44,5,FALSE))*VLOOKUP(OVYLD2_!AT$4,'[1]INTERNAL PARAMETERS-1'!$B$5:$J$44,9,FALSE)*OVYLD2_!$F189</f>
        <v>0</v>
      </c>
      <c r="AU189" s="45">
        <f>OVYLD1_!AU189*VLOOKUP(OVYLD2_!AU$4,'[1]INTERNAL PARAMETERS-1'!$B$5:$J$44,5,FALSE)*VLOOKUP(OVYLD2_!AU$4,'[1]INTERNAL PARAMETERS-1'!$B$5:$J$44,6,FALSE)*VLOOKUP(OVYLD2_!AU$4,'[1]INTERNAL PARAMETERS-1'!$B$5:$J$44,3,FALSE) + OVYLD1_!AU189*(1-VLOOKUP(OVYLD2_!AU$4,'[1]INTERNAL PARAMETERS-1'!$B$5:$J$44,5,FALSE))*VLOOKUP(OVYLD2_!AU$4,'[1]INTERNAL PARAMETERS-1'!$B$5:$J$44,8,FALSE)*VLOOKUP(OVYLD2_!AU$4,'[1]INTERNAL PARAMETERS-1'!$B$5:$J$44,3,FALSE)</f>
        <v>0</v>
      </c>
      <c r="AV189" s="44">
        <f>OVYLD1_!AV189*VLOOKUP(OVYLD2_!AV$4,'[1]INTERNAL PARAMETERS-1'!$B$5:$J$44,5,FALSE)*VLOOKUP(OVYLD2_!AV$4,'[1]INTERNAL PARAMETERS-1'!$B$5:$J$44,6,FALSE)*VLOOKUP(OVYLD2_!AV$4,'[1]INTERNAL PARAMETERS-1'!$B$5:$J$44,3,FALSE) + OVYLD1_!AV189*(1-VLOOKUP(OVYLD2_!AV$4,'[1]INTERNAL PARAMETERS-1'!$B$5:$J$44,5,FALSE))*VLOOKUP(OVYLD2_!AV$4,'[1]INTERNAL PARAMETERS-1'!$B$5:$J$44,8,FALSE)*VLOOKUP(OVYLD2_!AV$4,'[1]INTERNAL PARAMETERS-1'!$B$5:$J$44,3,FALSE)</f>
        <v>0</v>
      </c>
      <c r="AW189" s="44">
        <f>OVYLD1_!AW189*VLOOKUP(OVYLD2_!AW$4,'[1]INTERNAL PARAMETERS-1'!$B$5:$J$44,5,FALSE)*VLOOKUP(OVYLD2_!AW$4,'[1]INTERNAL PARAMETERS-1'!$B$5:$J$44,6,FALSE)*VLOOKUP(OVYLD2_!AW$4,'[1]INTERNAL PARAMETERS-1'!$B$5:$J$44,3,FALSE) + OVYLD1_!AW189*(1-VLOOKUP(OVYLD2_!AW$4,'[1]INTERNAL PARAMETERS-1'!$B$5:$J$44,5,FALSE))*VLOOKUP(OVYLD2_!AW$4,'[1]INTERNAL PARAMETERS-1'!$B$5:$J$44,8,FALSE)*VLOOKUP(OVYLD2_!AW$4,'[1]INTERNAL PARAMETERS-1'!$B$5:$J$44,3,FALSE)</f>
        <v>0</v>
      </c>
      <c r="AX189" s="44">
        <f>OVYLD1_!AX189*VLOOKUP(OVYLD2_!AX$4,'[1]INTERNAL PARAMETERS-1'!$B$5:$J$44,5,FALSE)*VLOOKUP(OVYLD2_!AX$4,'[1]INTERNAL PARAMETERS-1'!$B$5:$J$44,6,FALSE)*VLOOKUP(OVYLD2_!AX$4,'[1]INTERNAL PARAMETERS-1'!$B$5:$J$44,3,FALSE) + OVYLD1_!AX189*(1-VLOOKUP(OVYLD2_!AX$4,'[1]INTERNAL PARAMETERS-1'!$B$5:$J$44,5,FALSE))*VLOOKUP(OVYLD2_!AX$4,'[1]INTERNAL PARAMETERS-1'!$B$5:$J$44,8,FALSE)*VLOOKUP(OVYLD2_!AX$4,'[1]INTERNAL PARAMETERS-1'!$B$5:$J$44,3,FALSE)</f>
        <v>0</v>
      </c>
      <c r="AY189" s="44">
        <f>OVYLD1_!AY189*VLOOKUP(OVYLD2_!AY$4,'[1]INTERNAL PARAMETERS-1'!$B$5:$J$44,5,FALSE)*VLOOKUP(OVYLD2_!AY$4,'[1]INTERNAL PARAMETERS-1'!$B$5:$J$44,6,FALSE)*VLOOKUP(OVYLD2_!AY$4,'[1]INTERNAL PARAMETERS-1'!$B$5:$J$44,3,FALSE) + OVYLD1_!AY189*(1-VLOOKUP(OVYLD2_!AY$4,'[1]INTERNAL PARAMETERS-1'!$B$5:$J$44,5,FALSE))*VLOOKUP(OVYLD2_!AY$4,'[1]INTERNAL PARAMETERS-1'!$B$5:$J$44,8,FALSE)*VLOOKUP(OVYLD2_!AY$4,'[1]INTERNAL PARAMETERS-1'!$B$5:$J$44,3,FALSE)</f>
        <v>0</v>
      </c>
      <c r="AZ189" s="44">
        <f>OVYLD1_!AZ189*VLOOKUP(OVYLD2_!AZ$4,'[1]INTERNAL PARAMETERS-1'!$B$5:$J$44,5,FALSE)*VLOOKUP(OVYLD2_!AZ$4,'[1]INTERNAL PARAMETERS-1'!$B$5:$J$44,6,FALSE)*VLOOKUP(OVYLD2_!AZ$4,'[1]INTERNAL PARAMETERS-1'!$B$5:$J$44,3,FALSE) + OVYLD1_!AZ189*(1-VLOOKUP(OVYLD2_!AZ$4,'[1]INTERNAL PARAMETERS-1'!$B$5:$J$44,5,FALSE))*VLOOKUP(OVYLD2_!AZ$4,'[1]INTERNAL PARAMETERS-1'!$B$5:$J$44,8,FALSE)*VLOOKUP(OVYLD2_!AZ$4,'[1]INTERNAL PARAMETERS-1'!$B$5:$J$44,3,FALSE)</f>
        <v>0</v>
      </c>
      <c r="BA189" s="44">
        <f>OVYLD1_!BA189*VLOOKUP(OVYLD2_!BA$4,'[1]INTERNAL PARAMETERS-1'!$B$5:$J$44,5,FALSE)*VLOOKUP(OVYLD2_!BA$4,'[1]INTERNAL PARAMETERS-1'!$B$5:$J$44,6,FALSE)*VLOOKUP(OVYLD2_!BA$4,'[1]INTERNAL PARAMETERS-1'!$B$5:$J$44,3,FALSE) + OVYLD1_!BA189*(1-VLOOKUP(OVYLD2_!BA$4,'[1]INTERNAL PARAMETERS-1'!$B$5:$J$44,5,FALSE))*VLOOKUP(OVYLD2_!BA$4,'[1]INTERNAL PARAMETERS-1'!$B$5:$J$44,8,FALSE)*VLOOKUP(OVYLD2_!BA$4,'[1]INTERNAL PARAMETERS-1'!$B$5:$J$44,3,FALSE)</f>
        <v>0</v>
      </c>
      <c r="BB189" s="44">
        <f>OVYLD1_!BB189*VLOOKUP(OVYLD2_!BB$4,'[1]INTERNAL PARAMETERS-1'!$B$5:$J$44,5,FALSE)*VLOOKUP(OVYLD2_!BB$4,'[1]INTERNAL PARAMETERS-1'!$B$5:$J$44,6,FALSE)*VLOOKUP(OVYLD2_!BB$4,'[1]INTERNAL PARAMETERS-1'!$B$5:$J$44,3,FALSE) + OVYLD1_!BB189*(1-VLOOKUP(OVYLD2_!BB$4,'[1]INTERNAL PARAMETERS-1'!$B$5:$J$44,5,FALSE))*VLOOKUP(OVYLD2_!BB$4,'[1]INTERNAL PARAMETERS-1'!$B$5:$J$44,8,FALSE)*VLOOKUP(OVYLD2_!BB$4,'[1]INTERNAL PARAMETERS-1'!$B$5:$J$44,3,FALSE)</f>
        <v>0</v>
      </c>
      <c r="BC189" s="44">
        <f>OVYLD1_!BC189*VLOOKUP(OVYLD2_!BC$4,'[1]INTERNAL PARAMETERS-1'!$B$5:$J$44,5,FALSE)*VLOOKUP(OVYLD2_!BC$4,'[1]INTERNAL PARAMETERS-1'!$B$5:$J$44,6,FALSE)*VLOOKUP(OVYLD2_!BC$4,'[1]INTERNAL PARAMETERS-1'!$B$5:$J$44,3,FALSE) + OVYLD1_!BC189*(1-VLOOKUP(OVYLD2_!BC$4,'[1]INTERNAL PARAMETERS-1'!$B$5:$J$44,5,FALSE))*VLOOKUP(OVYLD2_!BC$4,'[1]INTERNAL PARAMETERS-1'!$B$5:$J$44,8,FALSE)*VLOOKUP(OVYLD2_!BC$4,'[1]INTERNAL PARAMETERS-1'!$B$5:$J$44,3,FALSE)</f>
        <v>0</v>
      </c>
      <c r="BD189" s="44">
        <f>OVYLD1_!BD189*VLOOKUP(OVYLD2_!BD$4,'[1]INTERNAL PARAMETERS-1'!$B$5:$J$44,5,FALSE)*VLOOKUP(OVYLD2_!BD$4,'[1]INTERNAL PARAMETERS-1'!$B$5:$J$44,6,FALSE)*VLOOKUP(OVYLD2_!BD$4,'[1]INTERNAL PARAMETERS-1'!$B$5:$J$44,3,FALSE) + OVYLD1_!BD189*(1-VLOOKUP(OVYLD2_!BD$4,'[1]INTERNAL PARAMETERS-1'!$B$5:$J$44,5,FALSE))*VLOOKUP(OVYLD2_!BD$4,'[1]INTERNAL PARAMETERS-1'!$B$5:$J$44,8,FALSE)*VLOOKUP(OVYLD2_!BD$4,'[1]INTERNAL PARAMETERS-1'!$B$5:$J$44,3,FALSE)</f>
        <v>0</v>
      </c>
      <c r="BE189" s="44">
        <f>OVYLD1_!BE189*VLOOKUP(OVYLD2_!BE$4,'[1]INTERNAL PARAMETERS-1'!$B$5:$J$44,5,FALSE)*VLOOKUP(OVYLD2_!BE$4,'[1]INTERNAL PARAMETERS-1'!$B$5:$J$44,6,FALSE)*VLOOKUP(OVYLD2_!BE$4,'[1]INTERNAL PARAMETERS-1'!$B$5:$J$44,3,FALSE) + OVYLD1_!BE189*(1-VLOOKUP(OVYLD2_!BE$4,'[1]INTERNAL PARAMETERS-1'!$B$5:$J$44,5,FALSE))*VLOOKUP(OVYLD2_!BE$4,'[1]INTERNAL PARAMETERS-1'!$B$5:$J$44,8,FALSE)*VLOOKUP(OVYLD2_!BE$4,'[1]INTERNAL PARAMETERS-1'!$B$5:$J$44,3,FALSE)</f>
        <v>0</v>
      </c>
      <c r="BF189" s="44">
        <f>OVYLD1_!BF189*VLOOKUP(OVYLD2_!BF$4,'[1]INTERNAL PARAMETERS-1'!$B$5:$J$44,5,FALSE)*VLOOKUP(OVYLD2_!BF$4,'[1]INTERNAL PARAMETERS-1'!$B$5:$J$44,6,FALSE)*VLOOKUP(OVYLD2_!BF$4,'[1]INTERNAL PARAMETERS-1'!$B$5:$J$44,3,FALSE) + OVYLD1_!BF189*(1-VLOOKUP(OVYLD2_!BF$4,'[1]INTERNAL PARAMETERS-1'!$B$5:$J$44,5,FALSE))*VLOOKUP(OVYLD2_!BF$4,'[1]INTERNAL PARAMETERS-1'!$B$5:$J$44,8,FALSE)*VLOOKUP(OVYLD2_!BF$4,'[1]INTERNAL PARAMETERS-1'!$B$5:$J$44,3,FALSE)</f>
        <v>0</v>
      </c>
      <c r="BG189" s="44">
        <f>OVYLD1_!BG189*VLOOKUP(OVYLD2_!BG$4,'[1]INTERNAL PARAMETERS-1'!$B$5:$J$44,5,FALSE)*VLOOKUP(OVYLD2_!BG$4,'[1]INTERNAL PARAMETERS-1'!$B$5:$J$44,6,FALSE)*VLOOKUP(OVYLD2_!BG$4,'[1]INTERNAL PARAMETERS-1'!$B$5:$J$44,3,FALSE) + OVYLD1_!BG189*(1-VLOOKUP(OVYLD2_!BG$4,'[1]INTERNAL PARAMETERS-1'!$B$5:$J$44,5,FALSE))*VLOOKUP(OVYLD2_!BG$4,'[1]INTERNAL PARAMETERS-1'!$B$5:$J$44,8,FALSE)*VLOOKUP(OVYLD2_!BG$4,'[1]INTERNAL PARAMETERS-1'!$B$5:$J$44,3,FALSE)</f>
        <v>0</v>
      </c>
      <c r="BH189" s="44">
        <f>OVYLD1_!BH189*VLOOKUP(OVYLD2_!BH$4,'[1]INTERNAL PARAMETERS-1'!$B$5:$J$44,5,FALSE)*VLOOKUP(OVYLD2_!BH$4,'[1]INTERNAL PARAMETERS-1'!$B$5:$J$44,6,FALSE)*VLOOKUP(OVYLD2_!BH$4,'[1]INTERNAL PARAMETERS-1'!$B$5:$J$44,3,FALSE) + OVYLD1_!BH189*(1-VLOOKUP(OVYLD2_!BH$4,'[1]INTERNAL PARAMETERS-1'!$B$5:$J$44,5,FALSE))*VLOOKUP(OVYLD2_!BH$4,'[1]INTERNAL PARAMETERS-1'!$B$5:$J$44,8,FALSE)*VLOOKUP(OVYLD2_!BH$4,'[1]INTERNAL PARAMETERS-1'!$B$5:$J$44,3,FALSE)</f>
        <v>0</v>
      </c>
      <c r="BI189" s="44">
        <f>OVYLD1_!BI189*VLOOKUP(OVYLD2_!BI$4,'[1]INTERNAL PARAMETERS-1'!$B$5:$J$44,5,FALSE)*VLOOKUP(OVYLD2_!BI$4,'[1]INTERNAL PARAMETERS-1'!$B$5:$J$44,6,FALSE)*VLOOKUP(OVYLD2_!BI$4,'[1]INTERNAL PARAMETERS-1'!$B$5:$J$44,3,FALSE) + OVYLD1_!BI189*(1-VLOOKUP(OVYLD2_!BI$4,'[1]INTERNAL PARAMETERS-1'!$B$5:$J$44,5,FALSE))*VLOOKUP(OVYLD2_!BI$4,'[1]INTERNAL PARAMETERS-1'!$B$5:$J$44,8,FALSE)*VLOOKUP(OVYLD2_!BI$4,'[1]INTERNAL PARAMETERS-1'!$B$5:$J$44,3,FALSE)</f>
        <v>0</v>
      </c>
      <c r="BJ189" s="44">
        <f>OVYLD1_!BJ189*VLOOKUP(OVYLD2_!BJ$4,'[1]INTERNAL PARAMETERS-1'!$B$5:$J$44,5,FALSE)*VLOOKUP(OVYLD2_!BJ$4,'[1]INTERNAL PARAMETERS-1'!$B$5:$J$44,6,FALSE)*VLOOKUP(OVYLD2_!BJ$4,'[1]INTERNAL PARAMETERS-1'!$B$5:$J$44,3,FALSE) + OVYLD1_!BJ189*(1-VLOOKUP(OVYLD2_!BJ$4,'[1]INTERNAL PARAMETERS-1'!$B$5:$J$44,5,FALSE))*VLOOKUP(OVYLD2_!BJ$4,'[1]INTERNAL PARAMETERS-1'!$B$5:$J$44,8,FALSE)*VLOOKUP(OVYLD2_!BJ$4,'[1]INTERNAL PARAMETERS-1'!$B$5:$J$44,3,FALSE)</f>
        <v>0</v>
      </c>
      <c r="BK189" s="44">
        <f>OVYLD1_!BK189*VLOOKUP(OVYLD2_!BK$4,'[1]INTERNAL PARAMETERS-1'!$B$5:$J$44,5,FALSE)*VLOOKUP(OVYLD2_!BK$4,'[1]INTERNAL PARAMETERS-1'!$B$5:$J$44,6,FALSE)*VLOOKUP(OVYLD2_!BK$4,'[1]INTERNAL PARAMETERS-1'!$B$5:$J$44,3,FALSE) + OVYLD1_!BK189*(1-VLOOKUP(OVYLD2_!BK$4,'[1]INTERNAL PARAMETERS-1'!$B$5:$J$44,5,FALSE))*VLOOKUP(OVYLD2_!BK$4,'[1]INTERNAL PARAMETERS-1'!$B$5:$J$44,8,FALSE)*VLOOKUP(OVYLD2_!BK$4,'[1]INTERNAL PARAMETERS-1'!$B$5:$J$44,3,FALSE)</f>
        <v>0</v>
      </c>
      <c r="BL189" s="44">
        <f>OVYLD1_!BL189*VLOOKUP(OVYLD2_!BL$4,'[1]INTERNAL PARAMETERS-1'!$B$5:$J$44,5,FALSE)*VLOOKUP(OVYLD2_!BL$4,'[1]INTERNAL PARAMETERS-1'!$B$5:$J$44,6,FALSE)*VLOOKUP(OVYLD2_!BL$4,'[1]INTERNAL PARAMETERS-1'!$B$5:$J$44,3,FALSE) + OVYLD1_!BL189*(1-VLOOKUP(OVYLD2_!BL$4,'[1]INTERNAL PARAMETERS-1'!$B$5:$J$44,5,FALSE))*VLOOKUP(OVYLD2_!BL$4,'[1]INTERNAL PARAMETERS-1'!$B$5:$J$44,8,FALSE)*VLOOKUP(OVYLD2_!BL$4,'[1]INTERNAL PARAMETERS-1'!$B$5:$J$44,3,FALSE)</f>
        <v>0</v>
      </c>
      <c r="BM189" s="44">
        <f>OVYLD1_!BM189*VLOOKUP(OVYLD2_!BM$4,'[1]INTERNAL PARAMETERS-1'!$B$5:$J$44,5,FALSE)*VLOOKUP(OVYLD2_!BM$4,'[1]INTERNAL PARAMETERS-1'!$B$5:$J$44,6,FALSE)*VLOOKUP(OVYLD2_!BM$4,'[1]INTERNAL PARAMETERS-1'!$B$5:$J$44,3,FALSE) + OVYLD1_!BM189*(1-VLOOKUP(OVYLD2_!BM$4,'[1]INTERNAL PARAMETERS-1'!$B$5:$J$44,5,FALSE))*VLOOKUP(OVYLD2_!BM$4,'[1]INTERNAL PARAMETERS-1'!$B$5:$J$44,8,FALSE)*VLOOKUP(OVYLD2_!BM$4,'[1]INTERNAL PARAMETERS-1'!$B$5:$J$44,3,FALSE)</f>
        <v>0</v>
      </c>
      <c r="BN189" s="44">
        <f>OVYLD1_!BN189*VLOOKUP(OVYLD2_!BN$4,'[1]INTERNAL PARAMETERS-1'!$B$5:$J$44,5,FALSE)*VLOOKUP(OVYLD2_!BN$4,'[1]INTERNAL PARAMETERS-1'!$B$5:$J$44,6,FALSE)*VLOOKUP(OVYLD2_!BN$4,'[1]INTERNAL PARAMETERS-1'!$B$5:$J$44,3,FALSE) + OVYLD1_!BN189*(1-VLOOKUP(OVYLD2_!BN$4,'[1]INTERNAL PARAMETERS-1'!$B$5:$J$44,5,FALSE))*VLOOKUP(OVYLD2_!BN$4,'[1]INTERNAL PARAMETERS-1'!$B$5:$J$44,8,FALSE)*VLOOKUP(OVYLD2_!BN$4,'[1]INTERNAL PARAMETERS-1'!$B$5:$J$44,3,FALSE)</f>
        <v>0</v>
      </c>
      <c r="BO189" s="44">
        <f>OVYLD1_!BO189*VLOOKUP(OVYLD2_!BO$4,'[1]INTERNAL PARAMETERS-1'!$B$5:$J$44,5,FALSE)*VLOOKUP(OVYLD2_!BO$4,'[1]INTERNAL PARAMETERS-1'!$B$5:$J$44,6,FALSE)*VLOOKUP(OVYLD2_!BO$4,'[1]INTERNAL PARAMETERS-1'!$B$5:$J$44,3,FALSE) + OVYLD1_!BO189*(1-VLOOKUP(OVYLD2_!BO$4,'[1]INTERNAL PARAMETERS-1'!$B$5:$J$44,5,FALSE))*VLOOKUP(OVYLD2_!BO$4,'[1]INTERNAL PARAMETERS-1'!$B$5:$J$44,8,FALSE)*VLOOKUP(OVYLD2_!BO$4,'[1]INTERNAL PARAMETERS-1'!$B$5:$J$44,3,FALSE)</f>
        <v>0</v>
      </c>
      <c r="BP189" s="44">
        <f>OVYLD1_!BP189*VLOOKUP(OVYLD2_!BP$4,'[1]INTERNAL PARAMETERS-1'!$B$5:$J$44,5,FALSE)*VLOOKUP(OVYLD2_!BP$4,'[1]INTERNAL PARAMETERS-1'!$B$5:$J$44,6,FALSE)*VLOOKUP(OVYLD2_!BP$4,'[1]INTERNAL PARAMETERS-1'!$B$5:$J$44,3,FALSE) + OVYLD1_!BP189*(1-VLOOKUP(OVYLD2_!BP$4,'[1]INTERNAL PARAMETERS-1'!$B$5:$J$44,5,FALSE))*VLOOKUP(OVYLD2_!BP$4,'[1]INTERNAL PARAMETERS-1'!$B$5:$J$44,8,FALSE)*VLOOKUP(OVYLD2_!BP$4,'[1]INTERNAL PARAMETERS-1'!$B$5:$J$44,3,FALSE)</f>
        <v>0</v>
      </c>
      <c r="BQ189" s="44">
        <f>OVYLD1_!BQ189*VLOOKUP(OVYLD2_!BQ$4,'[1]INTERNAL PARAMETERS-1'!$B$5:$J$44,5,FALSE)*VLOOKUP(OVYLD2_!BQ$4,'[1]INTERNAL PARAMETERS-1'!$B$5:$J$44,6,FALSE)*VLOOKUP(OVYLD2_!BQ$4,'[1]INTERNAL PARAMETERS-1'!$B$5:$J$44,3,FALSE) + OVYLD1_!BQ189*(1-VLOOKUP(OVYLD2_!BQ$4,'[1]INTERNAL PARAMETERS-1'!$B$5:$J$44,5,FALSE))*VLOOKUP(OVYLD2_!BQ$4,'[1]INTERNAL PARAMETERS-1'!$B$5:$J$44,8,FALSE)*VLOOKUP(OVYLD2_!BQ$4,'[1]INTERNAL PARAMETERS-1'!$B$5:$J$44,3,FALSE)</f>
        <v>0</v>
      </c>
      <c r="BR189" s="44">
        <f>OVYLD1_!BR189*VLOOKUP(OVYLD2_!BR$4,'[1]INTERNAL PARAMETERS-1'!$B$5:$J$44,5,FALSE)*VLOOKUP(OVYLD2_!BR$4,'[1]INTERNAL PARAMETERS-1'!$B$5:$J$44,6,FALSE)*VLOOKUP(OVYLD2_!BR$4,'[1]INTERNAL PARAMETERS-1'!$B$5:$J$44,3,FALSE) + OVYLD1_!BR189*(1-VLOOKUP(OVYLD2_!BR$4,'[1]INTERNAL PARAMETERS-1'!$B$5:$J$44,5,FALSE))*VLOOKUP(OVYLD2_!BR$4,'[1]INTERNAL PARAMETERS-1'!$B$5:$J$44,8,FALSE)*VLOOKUP(OVYLD2_!BR$4,'[1]INTERNAL PARAMETERS-1'!$B$5:$J$44,3,FALSE)</f>
        <v>0</v>
      </c>
      <c r="BS189" s="44">
        <f>OVYLD1_!BS189*VLOOKUP(OVYLD2_!BS$4,'[1]INTERNAL PARAMETERS-1'!$B$5:$J$44,5,FALSE)*VLOOKUP(OVYLD2_!BS$4,'[1]INTERNAL PARAMETERS-1'!$B$5:$J$44,6,FALSE)*VLOOKUP(OVYLD2_!BS$4,'[1]INTERNAL PARAMETERS-1'!$B$5:$J$44,3,FALSE) + OVYLD1_!BS189*(1-VLOOKUP(OVYLD2_!BS$4,'[1]INTERNAL PARAMETERS-1'!$B$5:$J$44,5,FALSE))*VLOOKUP(OVYLD2_!BS$4,'[1]INTERNAL PARAMETERS-1'!$B$5:$J$44,8,FALSE)*VLOOKUP(OVYLD2_!BS$4,'[1]INTERNAL PARAMETERS-1'!$B$5:$J$44,3,FALSE)</f>
        <v>0</v>
      </c>
      <c r="BT189" s="44">
        <f>OVYLD1_!BT189*VLOOKUP(OVYLD2_!BT$4,'[1]INTERNAL PARAMETERS-1'!$B$5:$J$44,5,FALSE)*VLOOKUP(OVYLD2_!BT$4,'[1]INTERNAL PARAMETERS-1'!$B$5:$J$44,6,FALSE)*VLOOKUP(OVYLD2_!BT$4,'[1]INTERNAL PARAMETERS-1'!$B$5:$J$44,3,FALSE) + OVYLD1_!BT189*(1-VLOOKUP(OVYLD2_!BT$4,'[1]INTERNAL PARAMETERS-1'!$B$5:$J$44,5,FALSE))*VLOOKUP(OVYLD2_!BT$4,'[1]INTERNAL PARAMETERS-1'!$B$5:$J$44,8,FALSE)*VLOOKUP(OVYLD2_!BT$4,'[1]INTERNAL PARAMETERS-1'!$B$5:$J$44,3,FALSE)</f>
        <v>0</v>
      </c>
      <c r="BU189" s="44">
        <f>OVYLD1_!BU189*VLOOKUP(OVYLD2_!BU$4,'[1]INTERNAL PARAMETERS-1'!$B$5:$J$44,5,FALSE)*VLOOKUP(OVYLD2_!BU$4,'[1]INTERNAL PARAMETERS-1'!$B$5:$J$44,6,FALSE)*VLOOKUP(OVYLD2_!BU$4,'[1]INTERNAL PARAMETERS-1'!$B$5:$J$44,3,FALSE) + OVYLD1_!BU189*(1-VLOOKUP(OVYLD2_!BU$4,'[1]INTERNAL PARAMETERS-1'!$B$5:$J$44,5,FALSE))*VLOOKUP(OVYLD2_!BU$4,'[1]INTERNAL PARAMETERS-1'!$B$5:$J$44,8,FALSE)*VLOOKUP(OVYLD2_!BU$4,'[1]INTERNAL PARAMETERS-1'!$B$5:$J$44,3,FALSE)</f>
        <v>0</v>
      </c>
      <c r="BV189" s="44">
        <f>OVYLD1_!BV189*VLOOKUP(OVYLD2_!BV$4,'[1]INTERNAL PARAMETERS-1'!$B$5:$J$44,5,FALSE)*VLOOKUP(OVYLD2_!BV$4,'[1]INTERNAL PARAMETERS-1'!$B$5:$J$44,6,FALSE)*VLOOKUP(OVYLD2_!BV$4,'[1]INTERNAL PARAMETERS-1'!$B$5:$J$44,3,FALSE) + OVYLD1_!BV189*(1-VLOOKUP(OVYLD2_!BV$4,'[1]INTERNAL PARAMETERS-1'!$B$5:$J$44,5,FALSE))*VLOOKUP(OVYLD2_!BV$4,'[1]INTERNAL PARAMETERS-1'!$B$5:$J$44,8,FALSE)*VLOOKUP(OVYLD2_!BV$4,'[1]INTERNAL PARAMETERS-1'!$B$5:$J$44,3,FALSE)</f>
        <v>0</v>
      </c>
      <c r="BW189" s="44">
        <f>OVYLD1_!BW189*VLOOKUP(OVYLD2_!BW$4,'[1]INTERNAL PARAMETERS-1'!$B$5:$J$44,5,FALSE)*VLOOKUP(OVYLD2_!BW$4,'[1]INTERNAL PARAMETERS-1'!$B$5:$J$44,6,FALSE)*VLOOKUP(OVYLD2_!BW$4,'[1]INTERNAL PARAMETERS-1'!$B$5:$J$44,3,FALSE) + OVYLD1_!BW189*(1-VLOOKUP(OVYLD2_!BW$4,'[1]INTERNAL PARAMETERS-1'!$B$5:$J$44,5,FALSE))*VLOOKUP(OVYLD2_!BW$4,'[1]INTERNAL PARAMETERS-1'!$B$5:$J$44,8,FALSE)*VLOOKUP(OVYLD2_!BW$4,'[1]INTERNAL PARAMETERS-1'!$B$5:$J$44,3,FALSE)</f>
        <v>0</v>
      </c>
      <c r="BX189" s="44">
        <f>OVYLD1_!BX189*VLOOKUP(OVYLD2_!BX$4,'[1]INTERNAL PARAMETERS-1'!$B$5:$J$44,5,FALSE)*VLOOKUP(OVYLD2_!BX$4,'[1]INTERNAL PARAMETERS-1'!$B$5:$J$44,6,FALSE)*VLOOKUP(OVYLD2_!BX$4,'[1]INTERNAL PARAMETERS-1'!$B$5:$J$44,3,FALSE) + OVYLD1_!BX189*(1-VLOOKUP(OVYLD2_!BX$4,'[1]INTERNAL PARAMETERS-1'!$B$5:$J$44,5,FALSE))*VLOOKUP(OVYLD2_!BX$4,'[1]INTERNAL PARAMETERS-1'!$B$5:$J$44,8,FALSE)*VLOOKUP(OVYLD2_!BX$4,'[1]INTERNAL PARAMETERS-1'!$B$5:$J$44,3,FALSE)</f>
        <v>0</v>
      </c>
      <c r="BY189" s="44">
        <f>OVYLD1_!BY189*VLOOKUP(OVYLD2_!BY$4,'[1]INTERNAL PARAMETERS-1'!$B$5:$J$44,5,FALSE)*VLOOKUP(OVYLD2_!BY$4,'[1]INTERNAL PARAMETERS-1'!$B$5:$J$44,6,FALSE)*VLOOKUP(OVYLD2_!BY$4,'[1]INTERNAL PARAMETERS-1'!$B$5:$J$44,3,FALSE) + OVYLD1_!BY189*(1-VLOOKUP(OVYLD2_!BY$4,'[1]INTERNAL PARAMETERS-1'!$B$5:$J$44,5,FALSE))*VLOOKUP(OVYLD2_!BY$4,'[1]INTERNAL PARAMETERS-1'!$B$5:$J$44,8,FALSE)*VLOOKUP(OVYLD2_!BY$4,'[1]INTERNAL PARAMETERS-1'!$B$5:$J$44,3,FALSE)</f>
        <v>0</v>
      </c>
      <c r="BZ189" s="44">
        <f>OVYLD1_!BZ189*VLOOKUP(OVYLD2_!BZ$4,'[1]INTERNAL PARAMETERS-1'!$B$5:$J$44,5,FALSE)*VLOOKUP(OVYLD2_!BZ$4,'[1]INTERNAL PARAMETERS-1'!$B$5:$J$44,6,FALSE)*VLOOKUP(OVYLD2_!BZ$4,'[1]INTERNAL PARAMETERS-1'!$B$5:$J$44,3,FALSE) + OVYLD1_!BZ189*(1-VLOOKUP(OVYLD2_!BZ$4,'[1]INTERNAL PARAMETERS-1'!$B$5:$J$44,5,FALSE))*VLOOKUP(OVYLD2_!BZ$4,'[1]INTERNAL PARAMETERS-1'!$B$5:$J$44,8,FALSE)*VLOOKUP(OVYLD2_!BZ$4,'[1]INTERNAL PARAMETERS-1'!$B$5:$J$44,3,FALSE)</f>
        <v>0</v>
      </c>
      <c r="CA189" s="44">
        <f>OVYLD1_!CA189*VLOOKUP(OVYLD2_!CA$4,'[1]INTERNAL PARAMETERS-1'!$B$5:$J$44,5,FALSE)*VLOOKUP(OVYLD2_!CA$4,'[1]INTERNAL PARAMETERS-1'!$B$5:$J$44,6,FALSE)*VLOOKUP(OVYLD2_!CA$4,'[1]INTERNAL PARAMETERS-1'!$B$5:$J$44,3,FALSE) + OVYLD1_!CA189*(1-VLOOKUP(OVYLD2_!CA$4,'[1]INTERNAL PARAMETERS-1'!$B$5:$J$44,5,FALSE))*VLOOKUP(OVYLD2_!CA$4,'[1]INTERNAL PARAMETERS-1'!$B$5:$J$44,8,FALSE)*VLOOKUP(OVYLD2_!CA$4,'[1]INTERNAL PARAMETERS-1'!$B$5:$J$44,3,FALSE)</f>
        <v>0</v>
      </c>
      <c r="CB189" s="44">
        <f>OVYLD1_!CB189*VLOOKUP(OVYLD2_!CB$4,'[1]INTERNAL PARAMETERS-1'!$B$5:$J$44,5,FALSE)*VLOOKUP(OVYLD2_!CB$4,'[1]INTERNAL PARAMETERS-1'!$B$5:$J$44,6,FALSE)*VLOOKUP(OVYLD2_!CB$4,'[1]INTERNAL PARAMETERS-1'!$B$5:$J$44,3,FALSE) + OVYLD1_!CB189*(1-VLOOKUP(OVYLD2_!CB$4,'[1]INTERNAL PARAMETERS-1'!$B$5:$J$44,5,FALSE))*VLOOKUP(OVYLD2_!CB$4,'[1]INTERNAL PARAMETERS-1'!$B$5:$J$44,8,FALSE)*VLOOKUP(OVYLD2_!CB$4,'[1]INTERNAL PARAMETERS-1'!$B$5:$J$44,3,FALSE)</f>
        <v>0</v>
      </c>
      <c r="CC189" s="44">
        <f>OVYLD1_!CC189*VLOOKUP(OVYLD2_!CC$4,'[1]INTERNAL PARAMETERS-1'!$B$5:$J$44,5,FALSE)*VLOOKUP(OVYLD2_!CC$4,'[1]INTERNAL PARAMETERS-1'!$B$5:$J$44,6,FALSE)*VLOOKUP(OVYLD2_!CC$4,'[1]INTERNAL PARAMETERS-1'!$B$5:$J$44,3,FALSE) + OVYLD1_!CC189*(1-VLOOKUP(OVYLD2_!CC$4,'[1]INTERNAL PARAMETERS-1'!$B$5:$J$44,5,FALSE))*VLOOKUP(OVYLD2_!CC$4,'[1]INTERNAL PARAMETERS-1'!$B$5:$J$44,8,FALSE)*VLOOKUP(OVYLD2_!CC$4,'[1]INTERNAL PARAMETERS-1'!$B$5:$J$44,3,FALSE)</f>
        <v>0</v>
      </c>
      <c r="CD189" s="44">
        <f>OVYLD1_!CD189*VLOOKUP(OVYLD2_!CD$4,'[1]INTERNAL PARAMETERS-1'!$B$5:$J$44,5,FALSE)*VLOOKUP(OVYLD2_!CD$4,'[1]INTERNAL PARAMETERS-1'!$B$5:$J$44,6,FALSE)*VLOOKUP(OVYLD2_!CD$4,'[1]INTERNAL PARAMETERS-1'!$B$5:$J$44,3,FALSE) + OVYLD1_!CD189*(1-VLOOKUP(OVYLD2_!CD$4,'[1]INTERNAL PARAMETERS-1'!$B$5:$J$44,5,FALSE))*VLOOKUP(OVYLD2_!CD$4,'[1]INTERNAL PARAMETERS-1'!$B$5:$J$44,8,FALSE)*VLOOKUP(OVYLD2_!CD$4,'[1]INTERNAL PARAMETERS-1'!$B$5:$J$44,3,FALSE)</f>
        <v>0</v>
      </c>
      <c r="CE189" s="44">
        <f>OVYLD1_!CE189*VLOOKUP(OVYLD2_!CE$4,'[1]INTERNAL PARAMETERS-1'!$B$5:$J$44,5,FALSE)*VLOOKUP(OVYLD2_!CE$4,'[1]INTERNAL PARAMETERS-1'!$B$5:$J$44,6,FALSE)*VLOOKUP(OVYLD2_!CE$4,'[1]INTERNAL PARAMETERS-1'!$B$5:$J$44,3,FALSE) + OVYLD1_!CE189*(1-VLOOKUP(OVYLD2_!CE$4,'[1]INTERNAL PARAMETERS-1'!$B$5:$J$44,5,FALSE))*VLOOKUP(OVYLD2_!CE$4,'[1]INTERNAL PARAMETERS-1'!$B$5:$J$44,8,FALSE)*VLOOKUP(OVYLD2_!CE$4,'[1]INTERNAL PARAMETERS-1'!$B$5:$J$44,3,FALSE)</f>
        <v>0</v>
      </c>
      <c r="CF189" s="44">
        <f>OVYLD1_!CF189*VLOOKUP(OVYLD2_!CF$4,'[1]INTERNAL PARAMETERS-1'!$B$5:$J$44,5,FALSE)*VLOOKUP(OVYLD2_!CF$4,'[1]INTERNAL PARAMETERS-1'!$B$5:$J$44,6,FALSE)*VLOOKUP(OVYLD2_!CF$4,'[1]INTERNAL PARAMETERS-1'!$B$5:$J$44,3,FALSE) + OVYLD1_!CF189*(1-VLOOKUP(OVYLD2_!CF$4,'[1]INTERNAL PARAMETERS-1'!$B$5:$J$44,5,FALSE))*VLOOKUP(OVYLD2_!CF$4,'[1]INTERNAL PARAMETERS-1'!$B$5:$J$44,8,FALSE)*VLOOKUP(OVYLD2_!CF$4,'[1]INTERNAL PARAMETERS-1'!$B$5:$J$44,3,FALSE)</f>
        <v>0</v>
      </c>
      <c r="CG189" s="44">
        <f>OVYLD1_!CG189*VLOOKUP(OVYLD2_!CG$4,'[1]INTERNAL PARAMETERS-1'!$B$5:$J$44,5,FALSE)*VLOOKUP(OVYLD2_!CG$4,'[1]INTERNAL PARAMETERS-1'!$B$5:$J$44,6,FALSE)*VLOOKUP(OVYLD2_!CG$4,'[1]INTERNAL PARAMETERS-1'!$B$5:$J$44,3,FALSE) + OVYLD1_!CG189*(1-VLOOKUP(OVYLD2_!CG$4,'[1]INTERNAL PARAMETERS-1'!$B$5:$J$44,5,FALSE))*VLOOKUP(OVYLD2_!CG$4,'[1]INTERNAL PARAMETERS-1'!$B$5:$J$44,8,FALSE)*VLOOKUP(OVYLD2_!CG$4,'[1]INTERNAL PARAMETERS-1'!$B$5:$J$44,3,FALSE)</f>
        <v>0</v>
      </c>
      <c r="CH189" s="43">
        <f>OVYLD1_!CH189*VLOOKUP(OVYLD2_!CH$4,'[1]INTERNAL PARAMETERS-1'!$B$5:$J$44,5,FALSE)*VLOOKUP(OVYLD2_!CH$4,'[1]INTERNAL PARAMETERS-1'!$B$5:$J$44,6,FALSE)*VLOOKUP(OVYLD2_!CH$4,'[1]INTERNAL PARAMETERS-1'!$B$5:$J$44,3,FALSE) + OVYLD1_!CH189*(1-VLOOKUP(OVYLD2_!CH$4,'[1]INTERNAL PARAMETERS-1'!$B$5:$J$44,5,FALSE))*VLOOKUP(OVYLD2_!CH$4,'[1]INTERNAL PARAMETERS-1'!$B$5:$J$44,8,FALSE)*VLOOKUP(OVYLD2_!CH$4,'[1]INTERNAL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5">
      <c r="B190" s="58" t="s">
        <v>7</v>
      </c>
      <c r="C190" s="57" t="s">
        <v>81</v>
      </c>
      <c r="D190" s="57" t="s">
        <v>75</v>
      </c>
      <c r="E190" s="128">
        <f>OVERALL2021!AI190</f>
        <v>0</v>
      </c>
      <c r="F190" s="59">
        <f>'[1]INTERNAL PARAMETERS-1'!M10</f>
        <v>58.935000000000002</v>
      </c>
      <c r="G190" s="45">
        <f>OVYLD1_!G190*VLOOKUP(OVYLD2_!G$4,'[1]INTERNAL PARAMETERS-1'!$B$5:$J$44,5,FALSE)*VLOOKUP(OVYLD2_!G$4,'[1]INTERNAL PARAMETERS-1'!$B$5:$J$44,7,FALSE)*OVYLD2_!$F190 + OVYLD1_!G190*(1-VLOOKUP(OVYLD2_!G$4,'[1]INTERNAL PARAMETERS-1'!$B$5:$J$44,5,FALSE))*VLOOKUP(OVYLD2_!G$4,'[1]INTERNAL PARAMETERS-1'!$B$5:$J$44,9,FALSE)*OVYLD2_!$F190</f>
        <v>0</v>
      </c>
      <c r="H190" s="44">
        <f>OVYLD1_!H190*VLOOKUP(OVYLD2_!H$4,'[1]INTERNAL PARAMETERS-1'!$B$5:$J$44,5,FALSE)*VLOOKUP(OVYLD2_!H$4,'[1]INTERNAL PARAMETERS-1'!$B$5:$J$44,7,FALSE)*OVYLD2_!$F190 + OVYLD1_!H190*(1-VLOOKUP(OVYLD2_!H$4,'[1]INTERNAL PARAMETERS-1'!$B$5:$J$44,5,FALSE))*VLOOKUP(OVYLD2_!H$4,'[1]INTERNAL PARAMETERS-1'!$B$5:$J$44,9,FALSE)*OVYLD2_!$F190</f>
        <v>0</v>
      </c>
      <c r="I190" s="44">
        <f>OVYLD1_!I190*VLOOKUP(OVYLD2_!I$4,'[1]INTERNAL PARAMETERS-1'!$B$5:$J$44,5,FALSE)*VLOOKUP(OVYLD2_!I$4,'[1]INTERNAL PARAMETERS-1'!$B$5:$J$44,7,FALSE)*OVYLD2_!$F190 + OVYLD1_!I190*(1-VLOOKUP(OVYLD2_!I$4,'[1]INTERNAL PARAMETERS-1'!$B$5:$J$44,5,FALSE))*VLOOKUP(OVYLD2_!I$4,'[1]INTERNAL PARAMETERS-1'!$B$5:$J$44,9,FALSE)*OVYLD2_!$F190</f>
        <v>0</v>
      </c>
      <c r="J190" s="44">
        <f>OVYLD1_!J190*VLOOKUP(OVYLD2_!J$4,'[1]INTERNAL PARAMETERS-1'!$B$5:$J$44,5,FALSE)*VLOOKUP(OVYLD2_!J$4,'[1]INTERNAL PARAMETERS-1'!$B$5:$J$44,7,FALSE)*OVYLD2_!$F190 + OVYLD1_!J190*(1-VLOOKUP(OVYLD2_!J$4,'[1]INTERNAL PARAMETERS-1'!$B$5:$J$44,5,FALSE))*VLOOKUP(OVYLD2_!J$4,'[1]INTERNAL PARAMETERS-1'!$B$5:$J$44,9,FALSE)*OVYLD2_!$F190</f>
        <v>0</v>
      </c>
      <c r="K190" s="44">
        <f>OVYLD1_!K190*VLOOKUP(OVYLD2_!K$4,'[1]INTERNAL PARAMETERS-1'!$B$5:$J$44,5,FALSE)*VLOOKUP(OVYLD2_!K$4,'[1]INTERNAL PARAMETERS-1'!$B$5:$J$44,7,FALSE)*OVYLD2_!$F190 + OVYLD1_!K190*(1-VLOOKUP(OVYLD2_!K$4,'[1]INTERNAL PARAMETERS-1'!$B$5:$J$44,5,FALSE))*VLOOKUP(OVYLD2_!K$4,'[1]INTERNAL PARAMETERS-1'!$B$5:$J$44,9,FALSE)*OVYLD2_!$F190</f>
        <v>0</v>
      </c>
      <c r="L190" s="44">
        <f>OVYLD1_!L190*VLOOKUP(OVYLD2_!L$4,'[1]INTERNAL PARAMETERS-1'!$B$5:$J$44,5,FALSE)*VLOOKUP(OVYLD2_!L$4,'[1]INTERNAL PARAMETERS-1'!$B$5:$J$44,7,FALSE)*OVYLD2_!$F190 + OVYLD1_!L190*(1-VLOOKUP(OVYLD2_!L$4,'[1]INTERNAL PARAMETERS-1'!$B$5:$J$44,5,FALSE))*VLOOKUP(OVYLD2_!L$4,'[1]INTERNAL PARAMETERS-1'!$B$5:$J$44,9,FALSE)*OVYLD2_!$F190</f>
        <v>0</v>
      </c>
      <c r="M190" s="44">
        <f>OVYLD1_!M190*VLOOKUP(OVYLD2_!M$4,'[1]INTERNAL PARAMETERS-1'!$B$5:$J$44,5,FALSE)*VLOOKUP(OVYLD2_!M$4,'[1]INTERNAL PARAMETERS-1'!$B$5:$J$44,7,FALSE)*OVYLD2_!$F190 + OVYLD1_!M190*(1-VLOOKUP(OVYLD2_!M$4,'[1]INTERNAL PARAMETERS-1'!$B$5:$J$44,5,FALSE))*VLOOKUP(OVYLD2_!M$4,'[1]INTERNAL PARAMETERS-1'!$B$5:$J$44,9,FALSE)*OVYLD2_!$F190</f>
        <v>0</v>
      </c>
      <c r="N190" s="44">
        <f>OVYLD1_!N190*VLOOKUP(OVYLD2_!N$4,'[1]INTERNAL PARAMETERS-1'!$B$5:$J$44,5,FALSE)*VLOOKUP(OVYLD2_!N$4,'[1]INTERNAL PARAMETERS-1'!$B$5:$J$44,7,FALSE)*OVYLD2_!$F190 + OVYLD1_!N190*(1-VLOOKUP(OVYLD2_!N$4,'[1]INTERNAL PARAMETERS-1'!$B$5:$J$44,5,FALSE))*VLOOKUP(OVYLD2_!N$4,'[1]INTERNAL PARAMETERS-1'!$B$5:$J$44,9,FALSE)*OVYLD2_!$F190</f>
        <v>0</v>
      </c>
      <c r="O190" s="44">
        <f>OVYLD1_!O190*VLOOKUP(OVYLD2_!O$4,'[1]INTERNAL PARAMETERS-1'!$B$5:$J$44,5,FALSE)*VLOOKUP(OVYLD2_!O$4,'[1]INTERNAL PARAMETERS-1'!$B$5:$J$44,7,FALSE)*OVYLD2_!$F190 + OVYLD1_!O190*(1-VLOOKUP(OVYLD2_!O$4,'[1]INTERNAL PARAMETERS-1'!$B$5:$J$44,5,FALSE))*VLOOKUP(OVYLD2_!O$4,'[1]INTERNAL PARAMETERS-1'!$B$5:$J$44,9,FALSE)*OVYLD2_!$F190</f>
        <v>0</v>
      </c>
      <c r="P190" s="44">
        <f>OVYLD1_!P190*VLOOKUP(OVYLD2_!P$4,'[1]INTERNAL PARAMETERS-1'!$B$5:$J$44,5,FALSE)*VLOOKUP(OVYLD2_!P$4,'[1]INTERNAL PARAMETERS-1'!$B$5:$J$44,7,FALSE)*OVYLD2_!$F190 + OVYLD1_!P190*(1-VLOOKUP(OVYLD2_!P$4,'[1]INTERNAL PARAMETERS-1'!$B$5:$J$44,5,FALSE))*VLOOKUP(OVYLD2_!P$4,'[1]INTERNAL PARAMETERS-1'!$B$5:$J$44,9,FALSE)*OVYLD2_!$F190</f>
        <v>0</v>
      </c>
      <c r="Q190" s="44">
        <f>OVYLD1_!Q190*VLOOKUP(OVYLD2_!Q$4,'[1]INTERNAL PARAMETERS-1'!$B$5:$J$44,5,FALSE)*VLOOKUP(OVYLD2_!Q$4,'[1]INTERNAL PARAMETERS-1'!$B$5:$J$44,7,FALSE)*OVYLD2_!$F190 + OVYLD1_!Q190*(1-VLOOKUP(OVYLD2_!Q$4,'[1]INTERNAL PARAMETERS-1'!$B$5:$J$44,5,FALSE))*VLOOKUP(OVYLD2_!Q$4,'[1]INTERNAL PARAMETERS-1'!$B$5:$J$44,9,FALSE)*OVYLD2_!$F190</f>
        <v>0</v>
      </c>
      <c r="R190" s="44">
        <f>OVYLD1_!R190*VLOOKUP(OVYLD2_!R$4,'[1]INTERNAL PARAMETERS-1'!$B$5:$J$44,5,FALSE)*VLOOKUP(OVYLD2_!R$4,'[1]INTERNAL PARAMETERS-1'!$B$5:$J$44,7,FALSE)*OVYLD2_!$F190 + OVYLD1_!R190*(1-VLOOKUP(OVYLD2_!R$4,'[1]INTERNAL PARAMETERS-1'!$B$5:$J$44,5,FALSE))*VLOOKUP(OVYLD2_!R$4,'[1]INTERNAL PARAMETERS-1'!$B$5:$J$44,9,FALSE)*OVYLD2_!$F190</f>
        <v>0</v>
      </c>
      <c r="S190" s="44">
        <f>OVYLD1_!S190*VLOOKUP(OVYLD2_!S$4,'[1]INTERNAL PARAMETERS-1'!$B$5:$J$44,5,FALSE)*VLOOKUP(OVYLD2_!S$4,'[1]INTERNAL PARAMETERS-1'!$B$5:$J$44,7,FALSE)*OVYLD2_!$F190 + OVYLD1_!S190*(1-VLOOKUP(OVYLD2_!S$4,'[1]INTERNAL PARAMETERS-1'!$B$5:$J$44,5,FALSE))*VLOOKUP(OVYLD2_!S$4,'[1]INTERNAL PARAMETERS-1'!$B$5:$J$44,9,FALSE)*OVYLD2_!$F190</f>
        <v>0</v>
      </c>
      <c r="T190" s="44">
        <f>OVYLD1_!T190*VLOOKUP(OVYLD2_!T$4,'[1]INTERNAL PARAMETERS-1'!$B$5:$J$44,5,FALSE)*VLOOKUP(OVYLD2_!T$4,'[1]INTERNAL PARAMETERS-1'!$B$5:$J$44,7,FALSE)*OVYLD2_!$F190 + OVYLD1_!T190*(1-VLOOKUP(OVYLD2_!T$4,'[1]INTERNAL PARAMETERS-1'!$B$5:$J$44,5,FALSE))*VLOOKUP(OVYLD2_!T$4,'[1]INTERNAL PARAMETERS-1'!$B$5:$J$44,9,FALSE)*OVYLD2_!$F190</f>
        <v>0</v>
      </c>
      <c r="U190" s="44">
        <f>OVYLD1_!U190*VLOOKUP(OVYLD2_!U$4,'[1]INTERNAL PARAMETERS-1'!$B$5:$J$44,5,FALSE)*VLOOKUP(OVYLD2_!U$4,'[1]INTERNAL PARAMETERS-1'!$B$5:$J$44,7,FALSE)*OVYLD2_!$F190 + OVYLD1_!U190*(1-VLOOKUP(OVYLD2_!U$4,'[1]INTERNAL PARAMETERS-1'!$B$5:$J$44,5,FALSE))*VLOOKUP(OVYLD2_!U$4,'[1]INTERNAL PARAMETERS-1'!$B$5:$J$44,9,FALSE)*OVYLD2_!$F190</f>
        <v>0</v>
      </c>
      <c r="V190" s="44">
        <f>OVYLD1_!V190*VLOOKUP(OVYLD2_!V$4,'[1]INTERNAL PARAMETERS-1'!$B$5:$J$44,5,FALSE)*VLOOKUP(OVYLD2_!V$4,'[1]INTERNAL PARAMETERS-1'!$B$5:$J$44,7,FALSE)*OVYLD2_!$F190 + OVYLD1_!V190*(1-VLOOKUP(OVYLD2_!V$4,'[1]INTERNAL PARAMETERS-1'!$B$5:$J$44,5,FALSE))*VLOOKUP(OVYLD2_!V$4,'[1]INTERNAL PARAMETERS-1'!$B$5:$J$44,9,FALSE)*OVYLD2_!$F190</f>
        <v>0</v>
      </c>
      <c r="W190" s="44">
        <f>OVYLD1_!W190*VLOOKUP(OVYLD2_!W$4,'[1]INTERNAL PARAMETERS-1'!$B$5:$J$44,5,FALSE)*VLOOKUP(OVYLD2_!W$4,'[1]INTERNAL PARAMETERS-1'!$B$5:$J$44,7,FALSE)*OVYLD2_!$F190 + OVYLD1_!W190*(1-VLOOKUP(OVYLD2_!W$4,'[1]INTERNAL PARAMETERS-1'!$B$5:$J$44,5,FALSE))*VLOOKUP(OVYLD2_!W$4,'[1]INTERNAL PARAMETERS-1'!$B$5:$J$44,9,FALSE)*OVYLD2_!$F190</f>
        <v>0</v>
      </c>
      <c r="X190" s="44">
        <f>OVYLD1_!X190*VLOOKUP(OVYLD2_!X$4,'[1]INTERNAL PARAMETERS-1'!$B$5:$J$44,5,FALSE)*VLOOKUP(OVYLD2_!X$4,'[1]INTERNAL PARAMETERS-1'!$B$5:$J$44,7,FALSE)*OVYLD2_!$F190 + OVYLD1_!X190*(1-VLOOKUP(OVYLD2_!X$4,'[1]INTERNAL PARAMETERS-1'!$B$5:$J$44,5,FALSE))*VLOOKUP(OVYLD2_!X$4,'[1]INTERNAL PARAMETERS-1'!$B$5:$J$44,9,FALSE)*OVYLD2_!$F190</f>
        <v>0</v>
      </c>
      <c r="Y190" s="44">
        <f>OVYLD1_!Y190*VLOOKUP(OVYLD2_!Y$4,'[1]INTERNAL PARAMETERS-1'!$B$5:$J$44,5,FALSE)*VLOOKUP(OVYLD2_!Y$4,'[1]INTERNAL PARAMETERS-1'!$B$5:$J$44,7,FALSE)*OVYLD2_!$F190 + OVYLD1_!Y190*(1-VLOOKUP(OVYLD2_!Y$4,'[1]INTERNAL PARAMETERS-1'!$B$5:$J$44,5,FALSE))*VLOOKUP(OVYLD2_!Y$4,'[1]INTERNAL PARAMETERS-1'!$B$5:$J$44,9,FALSE)*OVYLD2_!$F190</f>
        <v>0</v>
      </c>
      <c r="Z190" s="44">
        <f>OVYLD1_!Z190*VLOOKUP(OVYLD2_!Z$4,'[1]INTERNAL PARAMETERS-1'!$B$5:$J$44,5,FALSE)*VLOOKUP(OVYLD2_!Z$4,'[1]INTERNAL PARAMETERS-1'!$B$5:$J$44,7,FALSE)*OVYLD2_!$F190 + OVYLD1_!Z190*(1-VLOOKUP(OVYLD2_!Z$4,'[1]INTERNAL PARAMETERS-1'!$B$5:$J$44,5,FALSE))*VLOOKUP(OVYLD2_!Z$4,'[1]INTERNAL PARAMETERS-1'!$B$5:$J$44,9,FALSE)*OVYLD2_!$F190</f>
        <v>0</v>
      </c>
      <c r="AA190" s="44">
        <f>OVYLD1_!AA190*VLOOKUP(OVYLD2_!AA$4,'[1]INTERNAL PARAMETERS-1'!$B$5:$J$44,5,FALSE)*VLOOKUP(OVYLD2_!AA$4,'[1]INTERNAL PARAMETERS-1'!$B$5:$J$44,7,FALSE)*OVYLD2_!$F190 + OVYLD1_!AA190*(1-VLOOKUP(OVYLD2_!AA$4,'[1]INTERNAL PARAMETERS-1'!$B$5:$J$44,5,FALSE))*VLOOKUP(OVYLD2_!AA$4,'[1]INTERNAL PARAMETERS-1'!$B$5:$J$44,9,FALSE)*OVYLD2_!$F190</f>
        <v>0</v>
      </c>
      <c r="AB190" s="44">
        <f>OVYLD1_!AB190*VLOOKUP(OVYLD2_!AB$4,'[1]INTERNAL PARAMETERS-1'!$B$5:$J$44,5,FALSE)*VLOOKUP(OVYLD2_!AB$4,'[1]INTERNAL PARAMETERS-1'!$B$5:$J$44,7,FALSE)*OVYLD2_!$F190 + OVYLD1_!AB190*(1-VLOOKUP(OVYLD2_!AB$4,'[1]INTERNAL PARAMETERS-1'!$B$5:$J$44,5,FALSE))*VLOOKUP(OVYLD2_!AB$4,'[1]INTERNAL PARAMETERS-1'!$B$5:$J$44,9,FALSE)*OVYLD2_!$F190</f>
        <v>0</v>
      </c>
      <c r="AC190" s="44">
        <f>OVYLD1_!AC190*VLOOKUP(OVYLD2_!AC$4,'[1]INTERNAL PARAMETERS-1'!$B$5:$J$44,5,FALSE)*VLOOKUP(OVYLD2_!AC$4,'[1]INTERNAL PARAMETERS-1'!$B$5:$J$44,7,FALSE)*OVYLD2_!$F190 + OVYLD1_!AC190*(1-VLOOKUP(OVYLD2_!AC$4,'[1]INTERNAL PARAMETERS-1'!$B$5:$J$44,5,FALSE))*VLOOKUP(OVYLD2_!AC$4,'[1]INTERNAL PARAMETERS-1'!$B$5:$J$44,9,FALSE)*OVYLD2_!$F190</f>
        <v>0</v>
      </c>
      <c r="AD190" s="44">
        <f>OVYLD1_!AD190*VLOOKUP(OVYLD2_!AD$4,'[1]INTERNAL PARAMETERS-1'!$B$5:$J$44,5,FALSE)*VLOOKUP(OVYLD2_!AD$4,'[1]INTERNAL PARAMETERS-1'!$B$5:$J$44,7,FALSE)*OVYLD2_!$F190 + OVYLD1_!AD190*(1-VLOOKUP(OVYLD2_!AD$4,'[1]INTERNAL PARAMETERS-1'!$B$5:$J$44,5,FALSE))*VLOOKUP(OVYLD2_!AD$4,'[1]INTERNAL PARAMETERS-1'!$B$5:$J$44,9,FALSE)*OVYLD2_!$F190</f>
        <v>0</v>
      </c>
      <c r="AE190" s="44">
        <f>OVYLD1_!AE190*VLOOKUP(OVYLD2_!AE$4,'[1]INTERNAL PARAMETERS-1'!$B$5:$J$44,5,FALSE)*VLOOKUP(OVYLD2_!AE$4,'[1]INTERNAL PARAMETERS-1'!$B$5:$J$44,7,FALSE)*OVYLD2_!$F190 + OVYLD1_!AE190*(1-VLOOKUP(OVYLD2_!AE$4,'[1]INTERNAL PARAMETERS-1'!$B$5:$J$44,5,FALSE))*VLOOKUP(OVYLD2_!AE$4,'[1]INTERNAL PARAMETERS-1'!$B$5:$J$44,9,FALSE)*OVYLD2_!$F190</f>
        <v>0</v>
      </c>
      <c r="AF190" s="44">
        <f>OVYLD1_!AF190*VLOOKUP(OVYLD2_!AF$4,'[1]INTERNAL PARAMETERS-1'!$B$5:$J$44,5,FALSE)*VLOOKUP(OVYLD2_!AF$4,'[1]INTERNAL PARAMETERS-1'!$B$5:$J$44,7,FALSE)*OVYLD2_!$F190 + OVYLD1_!AF190*(1-VLOOKUP(OVYLD2_!AF$4,'[1]INTERNAL PARAMETERS-1'!$B$5:$J$44,5,FALSE))*VLOOKUP(OVYLD2_!AF$4,'[1]INTERNAL PARAMETERS-1'!$B$5:$J$44,9,FALSE)*OVYLD2_!$F190</f>
        <v>0</v>
      </c>
      <c r="AG190" s="44">
        <f>OVYLD1_!AG190*VLOOKUP(OVYLD2_!AG$4,'[1]INTERNAL PARAMETERS-1'!$B$5:$J$44,5,FALSE)*VLOOKUP(OVYLD2_!AG$4,'[1]INTERNAL PARAMETERS-1'!$B$5:$J$44,7,FALSE)*OVYLD2_!$F190 + OVYLD1_!AG190*(1-VLOOKUP(OVYLD2_!AG$4,'[1]INTERNAL PARAMETERS-1'!$B$5:$J$44,5,FALSE))*VLOOKUP(OVYLD2_!AG$4,'[1]INTERNAL PARAMETERS-1'!$B$5:$J$44,9,FALSE)*OVYLD2_!$F190</f>
        <v>0</v>
      </c>
      <c r="AH190" s="44">
        <f>OVYLD1_!AH190*VLOOKUP(OVYLD2_!AH$4,'[1]INTERNAL PARAMETERS-1'!$B$5:$J$44,5,FALSE)*VLOOKUP(OVYLD2_!AH$4,'[1]INTERNAL PARAMETERS-1'!$B$5:$J$44,7,FALSE)*OVYLD2_!$F190 + OVYLD1_!AH190*(1-VLOOKUP(OVYLD2_!AH$4,'[1]INTERNAL PARAMETERS-1'!$B$5:$J$44,5,FALSE))*VLOOKUP(OVYLD2_!AH$4,'[1]INTERNAL PARAMETERS-1'!$B$5:$J$44,9,FALSE)*OVYLD2_!$F190</f>
        <v>0</v>
      </c>
      <c r="AI190" s="44">
        <f>OVYLD1_!AI190*VLOOKUP(OVYLD2_!AI$4,'[1]INTERNAL PARAMETERS-1'!$B$5:$J$44,5,FALSE)*VLOOKUP(OVYLD2_!AI$4,'[1]INTERNAL PARAMETERS-1'!$B$5:$J$44,7,FALSE)*OVYLD2_!$F190 + OVYLD1_!AI190*(1-VLOOKUP(OVYLD2_!AI$4,'[1]INTERNAL PARAMETERS-1'!$B$5:$J$44,5,FALSE))*VLOOKUP(OVYLD2_!AI$4,'[1]INTERNAL PARAMETERS-1'!$B$5:$J$44,9,FALSE)*OVYLD2_!$F190</f>
        <v>0</v>
      </c>
      <c r="AJ190" s="44">
        <f>OVYLD1_!AJ190*VLOOKUP(OVYLD2_!AJ$4,'[1]INTERNAL PARAMETERS-1'!$B$5:$J$44,5,FALSE)*VLOOKUP(OVYLD2_!AJ$4,'[1]INTERNAL PARAMETERS-1'!$B$5:$J$44,7,FALSE)*OVYLD2_!$F190 + OVYLD1_!AJ190*(1-VLOOKUP(OVYLD2_!AJ$4,'[1]INTERNAL PARAMETERS-1'!$B$5:$J$44,5,FALSE))*VLOOKUP(OVYLD2_!AJ$4,'[1]INTERNAL PARAMETERS-1'!$B$5:$J$44,9,FALSE)*OVYLD2_!$F190</f>
        <v>0</v>
      </c>
      <c r="AK190" s="44">
        <f>OVYLD1_!AK190*VLOOKUP(OVYLD2_!AK$4,'[1]INTERNAL PARAMETERS-1'!$B$5:$J$44,5,FALSE)*VLOOKUP(OVYLD2_!AK$4,'[1]INTERNAL PARAMETERS-1'!$B$5:$J$44,7,FALSE)*OVYLD2_!$F190 + OVYLD1_!AK190*(1-VLOOKUP(OVYLD2_!AK$4,'[1]INTERNAL PARAMETERS-1'!$B$5:$J$44,5,FALSE))*VLOOKUP(OVYLD2_!AK$4,'[1]INTERNAL PARAMETERS-1'!$B$5:$J$44,9,FALSE)*OVYLD2_!$F190</f>
        <v>0</v>
      </c>
      <c r="AL190" s="44">
        <f>OVYLD1_!AL190*VLOOKUP(OVYLD2_!AL$4,'[1]INTERNAL PARAMETERS-1'!$B$5:$J$44,5,FALSE)*VLOOKUP(OVYLD2_!AL$4,'[1]INTERNAL PARAMETERS-1'!$B$5:$J$44,7,FALSE)*OVYLD2_!$F190 + OVYLD1_!AL190*(1-VLOOKUP(OVYLD2_!AL$4,'[1]INTERNAL PARAMETERS-1'!$B$5:$J$44,5,FALSE))*VLOOKUP(OVYLD2_!AL$4,'[1]INTERNAL PARAMETERS-1'!$B$5:$J$44,9,FALSE)*OVYLD2_!$F190</f>
        <v>0</v>
      </c>
      <c r="AM190" s="44">
        <f>OVYLD1_!AM190*VLOOKUP(OVYLD2_!AM$4,'[1]INTERNAL PARAMETERS-1'!$B$5:$J$44,5,FALSE)*VLOOKUP(OVYLD2_!AM$4,'[1]INTERNAL PARAMETERS-1'!$B$5:$J$44,7,FALSE)*OVYLD2_!$F190 + OVYLD1_!AM190*(1-VLOOKUP(OVYLD2_!AM$4,'[1]INTERNAL PARAMETERS-1'!$B$5:$J$44,5,FALSE))*VLOOKUP(OVYLD2_!AM$4,'[1]INTERNAL PARAMETERS-1'!$B$5:$J$44,9,FALSE)*OVYLD2_!$F190</f>
        <v>0</v>
      </c>
      <c r="AN190" s="44">
        <f>OVYLD1_!AN190*VLOOKUP(OVYLD2_!AN$4,'[1]INTERNAL PARAMETERS-1'!$B$5:$J$44,5,FALSE)*VLOOKUP(OVYLD2_!AN$4,'[1]INTERNAL PARAMETERS-1'!$B$5:$J$44,7,FALSE)*OVYLD2_!$F190 + OVYLD1_!AN190*(1-VLOOKUP(OVYLD2_!AN$4,'[1]INTERNAL PARAMETERS-1'!$B$5:$J$44,5,FALSE))*VLOOKUP(OVYLD2_!AN$4,'[1]INTERNAL PARAMETERS-1'!$B$5:$J$44,9,FALSE)*OVYLD2_!$F190</f>
        <v>0</v>
      </c>
      <c r="AO190" s="44">
        <f>OVYLD1_!AO190*VLOOKUP(OVYLD2_!AO$4,'[1]INTERNAL PARAMETERS-1'!$B$5:$J$44,5,FALSE)*VLOOKUP(OVYLD2_!AO$4,'[1]INTERNAL PARAMETERS-1'!$B$5:$J$44,7,FALSE)*OVYLD2_!$F190 + OVYLD1_!AO190*(1-VLOOKUP(OVYLD2_!AO$4,'[1]INTERNAL PARAMETERS-1'!$B$5:$J$44,5,FALSE))*VLOOKUP(OVYLD2_!AO$4,'[1]INTERNAL PARAMETERS-1'!$B$5:$J$44,9,FALSE)*OVYLD2_!$F190</f>
        <v>0</v>
      </c>
      <c r="AP190" s="44">
        <f>OVYLD1_!AP190*VLOOKUP(OVYLD2_!AP$4,'[1]INTERNAL PARAMETERS-1'!$B$5:$J$44,5,FALSE)*VLOOKUP(OVYLD2_!AP$4,'[1]INTERNAL PARAMETERS-1'!$B$5:$J$44,7,FALSE)*OVYLD2_!$F190 + OVYLD1_!AP190*(1-VLOOKUP(OVYLD2_!AP$4,'[1]INTERNAL PARAMETERS-1'!$B$5:$J$44,5,FALSE))*VLOOKUP(OVYLD2_!AP$4,'[1]INTERNAL PARAMETERS-1'!$B$5:$J$44,9,FALSE)*OVYLD2_!$F190</f>
        <v>0</v>
      </c>
      <c r="AQ190" s="44">
        <f>OVYLD1_!AQ190*VLOOKUP(OVYLD2_!AQ$4,'[1]INTERNAL PARAMETERS-1'!$B$5:$J$44,5,FALSE)*VLOOKUP(OVYLD2_!AQ$4,'[1]INTERNAL PARAMETERS-1'!$B$5:$J$44,7,FALSE)*OVYLD2_!$F190 + OVYLD1_!AQ190*(1-VLOOKUP(OVYLD2_!AQ$4,'[1]INTERNAL PARAMETERS-1'!$B$5:$J$44,5,FALSE))*VLOOKUP(OVYLD2_!AQ$4,'[1]INTERNAL PARAMETERS-1'!$B$5:$J$44,9,FALSE)*OVYLD2_!$F190</f>
        <v>0</v>
      </c>
      <c r="AR190" s="44">
        <f>OVYLD1_!AR190*VLOOKUP(OVYLD2_!AR$4,'[1]INTERNAL PARAMETERS-1'!$B$5:$J$44,5,FALSE)*VLOOKUP(OVYLD2_!AR$4,'[1]INTERNAL PARAMETERS-1'!$B$5:$J$44,7,FALSE)*OVYLD2_!$F190 + OVYLD1_!AR190*(1-VLOOKUP(OVYLD2_!AR$4,'[1]INTERNAL PARAMETERS-1'!$B$5:$J$44,5,FALSE))*VLOOKUP(OVYLD2_!AR$4,'[1]INTERNAL PARAMETERS-1'!$B$5:$J$44,9,FALSE)*OVYLD2_!$F190</f>
        <v>0</v>
      </c>
      <c r="AS190" s="44">
        <f>OVYLD1_!AS190*VLOOKUP(OVYLD2_!AS$4,'[1]INTERNAL PARAMETERS-1'!$B$5:$J$44,5,FALSE)*VLOOKUP(OVYLD2_!AS$4,'[1]INTERNAL PARAMETERS-1'!$B$5:$J$44,7,FALSE)*OVYLD2_!$F190 + OVYLD1_!AS190*(1-VLOOKUP(OVYLD2_!AS$4,'[1]INTERNAL PARAMETERS-1'!$B$5:$J$44,5,FALSE))*VLOOKUP(OVYLD2_!AS$4,'[1]INTERNAL PARAMETERS-1'!$B$5:$J$44,9,FALSE)*OVYLD2_!$F190</f>
        <v>0</v>
      </c>
      <c r="AT190" s="43">
        <f>OVYLD1_!AT190*VLOOKUP(OVYLD2_!AT$4,'[1]INTERNAL PARAMETERS-1'!$B$5:$J$44,5,FALSE)*VLOOKUP(OVYLD2_!AT$4,'[1]INTERNAL PARAMETERS-1'!$B$5:$J$44,7,FALSE)*OVYLD2_!$F190 + OVYLD1_!AT190*(1-VLOOKUP(OVYLD2_!AT$4,'[1]INTERNAL PARAMETERS-1'!$B$5:$J$44,5,FALSE))*VLOOKUP(OVYLD2_!AT$4,'[1]INTERNAL PARAMETERS-1'!$B$5:$J$44,9,FALSE)*OVYLD2_!$F190</f>
        <v>0</v>
      </c>
      <c r="AU190" s="45">
        <f>OVYLD1_!AU190*VLOOKUP(OVYLD2_!AU$4,'[1]INTERNAL PARAMETERS-1'!$B$5:$J$44,5,FALSE)*VLOOKUP(OVYLD2_!AU$4,'[1]INTERNAL PARAMETERS-1'!$B$5:$J$44,6,FALSE)*VLOOKUP(OVYLD2_!AU$4,'[1]INTERNAL PARAMETERS-1'!$B$5:$J$44,3,FALSE) + OVYLD1_!AU190*(1-VLOOKUP(OVYLD2_!AU$4,'[1]INTERNAL PARAMETERS-1'!$B$5:$J$44,5,FALSE))*VLOOKUP(OVYLD2_!AU$4,'[1]INTERNAL PARAMETERS-1'!$B$5:$J$44,8,FALSE)*VLOOKUP(OVYLD2_!AU$4,'[1]INTERNAL PARAMETERS-1'!$B$5:$J$44,3,FALSE)</f>
        <v>0</v>
      </c>
      <c r="AV190" s="44">
        <f>OVYLD1_!AV190*VLOOKUP(OVYLD2_!AV$4,'[1]INTERNAL PARAMETERS-1'!$B$5:$J$44,5,FALSE)*VLOOKUP(OVYLD2_!AV$4,'[1]INTERNAL PARAMETERS-1'!$B$5:$J$44,6,FALSE)*VLOOKUP(OVYLD2_!AV$4,'[1]INTERNAL PARAMETERS-1'!$B$5:$J$44,3,FALSE) + OVYLD1_!AV190*(1-VLOOKUP(OVYLD2_!AV$4,'[1]INTERNAL PARAMETERS-1'!$B$5:$J$44,5,FALSE))*VLOOKUP(OVYLD2_!AV$4,'[1]INTERNAL PARAMETERS-1'!$B$5:$J$44,8,FALSE)*VLOOKUP(OVYLD2_!AV$4,'[1]INTERNAL PARAMETERS-1'!$B$5:$J$44,3,FALSE)</f>
        <v>0</v>
      </c>
      <c r="AW190" s="44">
        <f>OVYLD1_!AW190*VLOOKUP(OVYLD2_!AW$4,'[1]INTERNAL PARAMETERS-1'!$B$5:$J$44,5,FALSE)*VLOOKUP(OVYLD2_!AW$4,'[1]INTERNAL PARAMETERS-1'!$B$5:$J$44,6,FALSE)*VLOOKUP(OVYLD2_!AW$4,'[1]INTERNAL PARAMETERS-1'!$B$5:$J$44,3,FALSE) + OVYLD1_!AW190*(1-VLOOKUP(OVYLD2_!AW$4,'[1]INTERNAL PARAMETERS-1'!$B$5:$J$44,5,FALSE))*VLOOKUP(OVYLD2_!AW$4,'[1]INTERNAL PARAMETERS-1'!$B$5:$J$44,8,FALSE)*VLOOKUP(OVYLD2_!AW$4,'[1]INTERNAL PARAMETERS-1'!$B$5:$J$44,3,FALSE)</f>
        <v>0</v>
      </c>
      <c r="AX190" s="44">
        <f>OVYLD1_!AX190*VLOOKUP(OVYLD2_!AX$4,'[1]INTERNAL PARAMETERS-1'!$B$5:$J$44,5,FALSE)*VLOOKUP(OVYLD2_!AX$4,'[1]INTERNAL PARAMETERS-1'!$B$5:$J$44,6,FALSE)*VLOOKUP(OVYLD2_!AX$4,'[1]INTERNAL PARAMETERS-1'!$B$5:$J$44,3,FALSE) + OVYLD1_!AX190*(1-VLOOKUP(OVYLD2_!AX$4,'[1]INTERNAL PARAMETERS-1'!$B$5:$J$44,5,FALSE))*VLOOKUP(OVYLD2_!AX$4,'[1]INTERNAL PARAMETERS-1'!$B$5:$J$44,8,FALSE)*VLOOKUP(OVYLD2_!AX$4,'[1]INTERNAL PARAMETERS-1'!$B$5:$J$44,3,FALSE)</f>
        <v>0</v>
      </c>
      <c r="AY190" s="44">
        <f>OVYLD1_!AY190*VLOOKUP(OVYLD2_!AY$4,'[1]INTERNAL PARAMETERS-1'!$B$5:$J$44,5,FALSE)*VLOOKUP(OVYLD2_!AY$4,'[1]INTERNAL PARAMETERS-1'!$B$5:$J$44,6,FALSE)*VLOOKUP(OVYLD2_!AY$4,'[1]INTERNAL PARAMETERS-1'!$B$5:$J$44,3,FALSE) + OVYLD1_!AY190*(1-VLOOKUP(OVYLD2_!AY$4,'[1]INTERNAL PARAMETERS-1'!$B$5:$J$44,5,FALSE))*VLOOKUP(OVYLD2_!AY$4,'[1]INTERNAL PARAMETERS-1'!$B$5:$J$44,8,FALSE)*VLOOKUP(OVYLD2_!AY$4,'[1]INTERNAL PARAMETERS-1'!$B$5:$J$44,3,FALSE)</f>
        <v>0</v>
      </c>
      <c r="AZ190" s="44">
        <f>OVYLD1_!AZ190*VLOOKUP(OVYLD2_!AZ$4,'[1]INTERNAL PARAMETERS-1'!$B$5:$J$44,5,FALSE)*VLOOKUP(OVYLD2_!AZ$4,'[1]INTERNAL PARAMETERS-1'!$B$5:$J$44,6,FALSE)*VLOOKUP(OVYLD2_!AZ$4,'[1]INTERNAL PARAMETERS-1'!$B$5:$J$44,3,FALSE) + OVYLD1_!AZ190*(1-VLOOKUP(OVYLD2_!AZ$4,'[1]INTERNAL PARAMETERS-1'!$B$5:$J$44,5,FALSE))*VLOOKUP(OVYLD2_!AZ$4,'[1]INTERNAL PARAMETERS-1'!$B$5:$J$44,8,FALSE)*VLOOKUP(OVYLD2_!AZ$4,'[1]INTERNAL PARAMETERS-1'!$B$5:$J$44,3,FALSE)</f>
        <v>0</v>
      </c>
      <c r="BA190" s="44">
        <f>OVYLD1_!BA190*VLOOKUP(OVYLD2_!BA$4,'[1]INTERNAL PARAMETERS-1'!$B$5:$J$44,5,FALSE)*VLOOKUP(OVYLD2_!BA$4,'[1]INTERNAL PARAMETERS-1'!$B$5:$J$44,6,FALSE)*VLOOKUP(OVYLD2_!BA$4,'[1]INTERNAL PARAMETERS-1'!$B$5:$J$44,3,FALSE) + OVYLD1_!BA190*(1-VLOOKUP(OVYLD2_!BA$4,'[1]INTERNAL PARAMETERS-1'!$B$5:$J$44,5,FALSE))*VLOOKUP(OVYLD2_!BA$4,'[1]INTERNAL PARAMETERS-1'!$B$5:$J$44,8,FALSE)*VLOOKUP(OVYLD2_!BA$4,'[1]INTERNAL PARAMETERS-1'!$B$5:$J$44,3,FALSE)</f>
        <v>0</v>
      </c>
      <c r="BB190" s="44">
        <f>OVYLD1_!BB190*VLOOKUP(OVYLD2_!BB$4,'[1]INTERNAL PARAMETERS-1'!$B$5:$J$44,5,FALSE)*VLOOKUP(OVYLD2_!BB$4,'[1]INTERNAL PARAMETERS-1'!$B$5:$J$44,6,FALSE)*VLOOKUP(OVYLD2_!BB$4,'[1]INTERNAL PARAMETERS-1'!$B$5:$J$44,3,FALSE) + OVYLD1_!BB190*(1-VLOOKUP(OVYLD2_!BB$4,'[1]INTERNAL PARAMETERS-1'!$B$5:$J$44,5,FALSE))*VLOOKUP(OVYLD2_!BB$4,'[1]INTERNAL PARAMETERS-1'!$B$5:$J$44,8,FALSE)*VLOOKUP(OVYLD2_!BB$4,'[1]INTERNAL PARAMETERS-1'!$B$5:$J$44,3,FALSE)</f>
        <v>0</v>
      </c>
      <c r="BC190" s="44">
        <f>OVYLD1_!BC190*VLOOKUP(OVYLD2_!BC$4,'[1]INTERNAL PARAMETERS-1'!$B$5:$J$44,5,FALSE)*VLOOKUP(OVYLD2_!BC$4,'[1]INTERNAL PARAMETERS-1'!$B$5:$J$44,6,FALSE)*VLOOKUP(OVYLD2_!BC$4,'[1]INTERNAL PARAMETERS-1'!$B$5:$J$44,3,FALSE) + OVYLD1_!BC190*(1-VLOOKUP(OVYLD2_!BC$4,'[1]INTERNAL PARAMETERS-1'!$B$5:$J$44,5,FALSE))*VLOOKUP(OVYLD2_!BC$4,'[1]INTERNAL PARAMETERS-1'!$B$5:$J$44,8,FALSE)*VLOOKUP(OVYLD2_!BC$4,'[1]INTERNAL PARAMETERS-1'!$B$5:$J$44,3,FALSE)</f>
        <v>0</v>
      </c>
      <c r="BD190" s="44">
        <f>OVYLD1_!BD190*VLOOKUP(OVYLD2_!BD$4,'[1]INTERNAL PARAMETERS-1'!$B$5:$J$44,5,FALSE)*VLOOKUP(OVYLD2_!BD$4,'[1]INTERNAL PARAMETERS-1'!$B$5:$J$44,6,FALSE)*VLOOKUP(OVYLD2_!BD$4,'[1]INTERNAL PARAMETERS-1'!$B$5:$J$44,3,FALSE) + OVYLD1_!BD190*(1-VLOOKUP(OVYLD2_!BD$4,'[1]INTERNAL PARAMETERS-1'!$B$5:$J$44,5,FALSE))*VLOOKUP(OVYLD2_!BD$4,'[1]INTERNAL PARAMETERS-1'!$B$5:$J$44,8,FALSE)*VLOOKUP(OVYLD2_!BD$4,'[1]INTERNAL PARAMETERS-1'!$B$5:$J$44,3,FALSE)</f>
        <v>0</v>
      </c>
      <c r="BE190" s="44">
        <f>OVYLD1_!BE190*VLOOKUP(OVYLD2_!BE$4,'[1]INTERNAL PARAMETERS-1'!$B$5:$J$44,5,FALSE)*VLOOKUP(OVYLD2_!BE$4,'[1]INTERNAL PARAMETERS-1'!$B$5:$J$44,6,FALSE)*VLOOKUP(OVYLD2_!BE$4,'[1]INTERNAL PARAMETERS-1'!$B$5:$J$44,3,FALSE) + OVYLD1_!BE190*(1-VLOOKUP(OVYLD2_!BE$4,'[1]INTERNAL PARAMETERS-1'!$B$5:$J$44,5,FALSE))*VLOOKUP(OVYLD2_!BE$4,'[1]INTERNAL PARAMETERS-1'!$B$5:$J$44,8,FALSE)*VLOOKUP(OVYLD2_!BE$4,'[1]INTERNAL PARAMETERS-1'!$B$5:$J$44,3,FALSE)</f>
        <v>0</v>
      </c>
      <c r="BF190" s="44">
        <f>OVYLD1_!BF190*VLOOKUP(OVYLD2_!BF$4,'[1]INTERNAL PARAMETERS-1'!$B$5:$J$44,5,FALSE)*VLOOKUP(OVYLD2_!BF$4,'[1]INTERNAL PARAMETERS-1'!$B$5:$J$44,6,FALSE)*VLOOKUP(OVYLD2_!BF$4,'[1]INTERNAL PARAMETERS-1'!$B$5:$J$44,3,FALSE) + OVYLD1_!BF190*(1-VLOOKUP(OVYLD2_!BF$4,'[1]INTERNAL PARAMETERS-1'!$B$5:$J$44,5,FALSE))*VLOOKUP(OVYLD2_!BF$4,'[1]INTERNAL PARAMETERS-1'!$B$5:$J$44,8,FALSE)*VLOOKUP(OVYLD2_!BF$4,'[1]INTERNAL PARAMETERS-1'!$B$5:$J$44,3,FALSE)</f>
        <v>0</v>
      </c>
      <c r="BG190" s="44">
        <f>OVYLD1_!BG190*VLOOKUP(OVYLD2_!BG$4,'[1]INTERNAL PARAMETERS-1'!$B$5:$J$44,5,FALSE)*VLOOKUP(OVYLD2_!BG$4,'[1]INTERNAL PARAMETERS-1'!$B$5:$J$44,6,FALSE)*VLOOKUP(OVYLD2_!BG$4,'[1]INTERNAL PARAMETERS-1'!$B$5:$J$44,3,FALSE) + OVYLD1_!BG190*(1-VLOOKUP(OVYLD2_!BG$4,'[1]INTERNAL PARAMETERS-1'!$B$5:$J$44,5,FALSE))*VLOOKUP(OVYLD2_!BG$4,'[1]INTERNAL PARAMETERS-1'!$B$5:$J$44,8,FALSE)*VLOOKUP(OVYLD2_!BG$4,'[1]INTERNAL PARAMETERS-1'!$B$5:$J$44,3,FALSE)</f>
        <v>0</v>
      </c>
      <c r="BH190" s="44">
        <f>OVYLD1_!BH190*VLOOKUP(OVYLD2_!BH$4,'[1]INTERNAL PARAMETERS-1'!$B$5:$J$44,5,FALSE)*VLOOKUP(OVYLD2_!BH$4,'[1]INTERNAL PARAMETERS-1'!$B$5:$J$44,6,FALSE)*VLOOKUP(OVYLD2_!BH$4,'[1]INTERNAL PARAMETERS-1'!$B$5:$J$44,3,FALSE) + OVYLD1_!BH190*(1-VLOOKUP(OVYLD2_!BH$4,'[1]INTERNAL PARAMETERS-1'!$B$5:$J$44,5,FALSE))*VLOOKUP(OVYLD2_!BH$4,'[1]INTERNAL PARAMETERS-1'!$B$5:$J$44,8,FALSE)*VLOOKUP(OVYLD2_!BH$4,'[1]INTERNAL PARAMETERS-1'!$B$5:$J$44,3,FALSE)</f>
        <v>0</v>
      </c>
      <c r="BI190" s="44">
        <f>OVYLD1_!BI190*VLOOKUP(OVYLD2_!BI$4,'[1]INTERNAL PARAMETERS-1'!$B$5:$J$44,5,FALSE)*VLOOKUP(OVYLD2_!BI$4,'[1]INTERNAL PARAMETERS-1'!$B$5:$J$44,6,FALSE)*VLOOKUP(OVYLD2_!BI$4,'[1]INTERNAL PARAMETERS-1'!$B$5:$J$44,3,FALSE) + OVYLD1_!BI190*(1-VLOOKUP(OVYLD2_!BI$4,'[1]INTERNAL PARAMETERS-1'!$B$5:$J$44,5,FALSE))*VLOOKUP(OVYLD2_!BI$4,'[1]INTERNAL PARAMETERS-1'!$B$5:$J$44,8,FALSE)*VLOOKUP(OVYLD2_!BI$4,'[1]INTERNAL PARAMETERS-1'!$B$5:$J$44,3,FALSE)</f>
        <v>0</v>
      </c>
      <c r="BJ190" s="44">
        <f>OVYLD1_!BJ190*VLOOKUP(OVYLD2_!BJ$4,'[1]INTERNAL PARAMETERS-1'!$B$5:$J$44,5,FALSE)*VLOOKUP(OVYLD2_!BJ$4,'[1]INTERNAL PARAMETERS-1'!$B$5:$J$44,6,FALSE)*VLOOKUP(OVYLD2_!BJ$4,'[1]INTERNAL PARAMETERS-1'!$B$5:$J$44,3,FALSE) + OVYLD1_!BJ190*(1-VLOOKUP(OVYLD2_!BJ$4,'[1]INTERNAL PARAMETERS-1'!$B$5:$J$44,5,FALSE))*VLOOKUP(OVYLD2_!BJ$4,'[1]INTERNAL PARAMETERS-1'!$B$5:$J$44,8,FALSE)*VLOOKUP(OVYLD2_!BJ$4,'[1]INTERNAL PARAMETERS-1'!$B$5:$J$44,3,FALSE)</f>
        <v>0</v>
      </c>
      <c r="BK190" s="44">
        <f>OVYLD1_!BK190*VLOOKUP(OVYLD2_!BK$4,'[1]INTERNAL PARAMETERS-1'!$B$5:$J$44,5,FALSE)*VLOOKUP(OVYLD2_!BK$4,'[1]INTERNAL PARAMETERS-1'!$B$5:$J$44,6,FALSE)*VLOOKUP(OVYLD2_!BK$4,'[1]INTERNAL PARAMETERS-1'!$B$5:$J$44,3,FALSE) + OVYLD1_!BK190*(1-VLOOKUP(OVYLD2_!BK$4,'[1]INTERNAL PARAMETERS-1'!$B$5:$J$44,5,FALSE))*VLOOKUP(OVYLD2_!BK$4,'[1]INTERNAL PARAMETERS-1'!$B$5:$J$44,8,FALSE)*VLOOKUP(OVYLD2_!BK$4,'[1]INTERNAL PARAMETERS-1'!$B$5:$J$44,3,FALSE)</f>
        <v>0</v>
      </c>
      <c r="BL190" s="44">
        <f>OVYLD1_!BL190*VLOOKUP(OVYLD2_!BL$4,'[1]INTERNAL PARAMETERS-1'!$B$5:$J$44,5,FALSE)*VLOOKUP(OVYLD2_!BL$4,'[1]INTERNAL PARAMETERS-1'!$B$5:$J$44,6,FALSE)*VLOOKUP(OVYLD2_!BL$4,'[1]INTERNAL PARAMETERS-1'!$B$5:$J$44,3,FALSE) + OVYLD1_!BL190*(1-VLOOKUP(OVYLD2_!BL$4,'[1]INTERNAL PARAMETERS-1'!$B$5:$J$44,5,FALSE))*VLOOKUP(OVYLD2_!BL$4,'[1]INTERNAL PARAMETERS-1'!$B$5:$J$44,8,FALSE)*VLOOKUP(OVYLD2_!BL$4,'[1]INTERNAL PARAMETERS-1'!$B$5:$J$44,3,FALSE)</f>
        <v>0</v>
      </c>
      <c r="BM190" s="44">
        <f>OVYLD1_!BM190*VLOOKUP(OVYLD2_!BM$4,'[1]INTERNAL PARAMETERS-1'!$B$5:$J$44,5,FALSE)*VLOOKUP(OVYLD2_!BM$4,'[1]INTERNAL PARAMETERS-1'!$B$5:$J$44,6,FALSE)*VLOOKUP(OVYLD2_!BM$4,'[1]INTERNAL PARAMETERS-1'!$B$5:$J$44,3,FALSE) + OVYLD1_!BM190*(1-VLOOKUP(OVYLD2_!BM$4,'[1]INTERNAL PARAMETERS-1'!$B$5:$J$44,5,FALSE))*VLOOKUP(OVYLD2_!BM$4,'[1]INTERNAL PARAMETERS-1'!$B$5:$J$44,8,FALSE)*VLOOKUP(OVYLD2_!BM$4,'[1]INTERNAL PARAMETERS-1'!$B$5:$J$44,3,FALSE)</f>
        <v>0</v>
      </c>
      <c r="BN190" s="44">
        <f>OVYLD1_!BN190*VLOOKUP(OVYLD2_!BN$4,'[1]INTERNAL PARAMETERS-1'!$B$5:$J$44,5,FALSE)*VLOOKUP(OVYLD2_!BN$4,'[1]INTERNAL PARAMETERS-1'!$B$5:$J$44,6,FALSE)*VLOOKUP(OVYLD2_!BN$4,'[1]INTERNAL PARAMETERS-1'!$B$5:$J$44,3,FALSE) + OVYLD1_!BN190*(1-VLOOKUP(OVYLD2_!BN$4,'[1]INTERNAL PARAMETERS-1'!$B$5:$J$44,5,FALSE))*VLOOKUP(OVYLD2_!BN$4,'[1]INTERNAL PARAMETERS-1'!$B$5:$J$44,8,FALSE)*VLOOKUP(OVYLD2_!BN$4,'[1]INTERNAL PARAMETERS-1'!$B$5:$J$44,3,FALSE)</f>
        <v>0</v>
      </c>
      <c r="BO190" s="44">
        <f>OVYLD1_!BO190*VLOOKUP(OVYLD2_!BO$4,'[1]INTERNAL PARAMETERS-1'!$B$5:$J$44,5,FALSE)*VLOOKUP(OVYLD2_!BO$4,'[1]INTERNAL PARAMETERS-1'!$B$5:$J$44,6,FALSE)*VLOOKUP(OVYLD2_!BO$4,'[1]INTERNAL PARAMETERS-1'!$B$5:$J$44,3,FALSE) + OVYLD1_!BO190*(1-VLOOKUP(OVYLD2_!BO$4,'[1]INTERNAL PARAMETERS-1'!$B$5:$J$44,5,FALSE))*VLOOKUP(OVYLD2_!BO$4,'[1]INTERNAL PARAMETERS-1'!$B$5:$J$44,8,FALSE)*VLOOKUP(OVYLD2_!BO$4,'[1]INTERNAL PARAMETERS-1'!$B$5:$J$44,3,FALSE)</f>
        <v>0</v>
      </c>
      <c r="BP190" s="44">
        <f>OVYLD1_!BP190*VLOOKUP(OVYLD2_!BP$4,'[1]INTERNAL PARAMETERS-1'!$B$5:$J$44,5,FALSE)*VLOOKUP(OVYLD2_!BP$4,'[1]INTERNAL PARAMETERS-1'!$B$5:$J$44,6,FALSE)*VLOOKUP(OVYLD2_!BP$4,'[1]INTERNAL PARAMETERS-1'!$B$5:$J$44,3,FALSE) + OVYLD1_!BP190*(1-VLOOKUP(OVYLD2_!BP$4,'[1]INTERNAL PARAMETERS-1'!$B$5:$J$44,5,FALSE))*VLOOKUP(OVYLD2_!BP$4,'[1]INTERNAL PARAMETERS-1'!$B$5:$J$44,8,FALSE)*VLOOKUP(OVYLD2_!BP$4,'[1]INTERNAL PARAMETERS-1'!$B$5:$J$44,3,FALSE)</f>
        <v>0</v>
      </c>
      <c r="BQ190" s="44">
        <f>OVYLD1_!BQ190*VLOOKUP(OVYLD2_!BQ$4,'[1]INTERNAL PARAMETERS-1'!$B$5:$J$44,5,FALSE)*VLOOKUP(OVYLD2_!BQ$4,'[1]INTERNAL PARAMETERS-1'!$B$5:$J$44,6,FALSE)*VLOOKUP(OVYLD2_!BQ$4,'[1]INTERNAL PARAMETERS-1'!$B$5:$J$44,3,FALSE) + OVYLD1_!BQ190*(1-VLOOKUP(OVYLD2_!BQ$4,'[1]INTERNAL PARAMETERS-1'!$B$5:$J$44,5,FALSE))*VLOOKUP(OVYLD2_!BQ$4,'[1]INTERNAL PARAMETERS-1'!$B$5:$J$44,8,FALSE)*VLOOKUP(OVYLD2_!BQ$4,'[1]INTERNAL PARAMETERS-1'!$B$5:$J$44,3,FALSE)</f>
        <v>0</v>
      </c>
      <c r="BR190" s="44">
        <f>OVYLD1_!BR190*VLOOKUP(OVYLD2_!BR$4,'[1]INTERNAL PARAMETERS-1'!$B$5:$J$44,5,FALSE)*VLOOKUP(OVYLD2_!BR$4,'[1]INTERNAL PARAMETERS-1'!$B$5:$J$44,6,FALSE)*VLOOKUP(OVYLD2_!BR$4,'[1]INTERNAL PARAMETERS-1'!$B$5:$J$44,3,FALSE) + OVYLD1_!BR190*(1-VLOOKUP(OVYLD2_!BR$4,'[1]INTERNAL PARAMETERS-1'!$B$5:$J$44,5,FALSE))*VLOOKUP(OVYLD2_!BR$4,'[1]INTERNAL PARAMETERS-1'!$B$5:$J$44,8,FALSE)*VLOOKUP(OVYLD2_!BR$4,'[1]INTERNAL PARAMETERS-1'!$B$5:$J$44,3,FALSE)</f>
        <v>0</v>
      </c>
      <c r="BS190" s="44">
        <f>OVYLD1_!BS190*VLOOKUP(OVYLD2_!BS$4,'[1]INTERNAL PARAMETERS-1'!$B$5:$J$44,5,FALSE)*VLOOKUP(OVYLD2_!BS$4,'[1]INTERNAL PARAMETERS-1'!$B$5:$J$44,6,FALSE)*VLOOKUP(OVYLD2_!BS$4,'[1]INTERNAL PARAMETERS-1'!$B$5:$J$44,3,FALSE) + OVYLD1_!BS190*(1-VLOOKUP(OVYLD2_!BS$4,'[1]INTERNAL PARAMETERS-1'!$B$5:$J$44,5,FALSE))*VLOOKUP(OVYLD2_!BS$4,'[1]INTERNAL PARAMETERS-1'!$B$5:$J$44,8,FALSE)*VLOOKUP(OVYLD2_!BS$4,'[1]INTERNAL PARAMETERS-1'!$B$5:$J$44,3,FALSE)</f>
        <v>0</v>
      </c>
      <c r="BT190" s="44">
        <f>OVYLD1_!BT190*VLOOKUP(OVYLD2_!BT$4,'[1]INTERNAL PARAMETERS-1'!$B$5:$J$44,5,FALSE)*VLOOKUP(OVYLD2_!BT$4,'[1]INTERNAL PARAMETERS-1'!$B$5:$J$44,6,FALSE)*VLOOKUP(OVYLD2_!BT$4,'[1]INTERNAL PARAMETERS-1'!$B$5:$J$44,3,FALSE) + OVYLD1_!BT190*(1-VLOOKUP(OVYLD2_!BT$4,'[1]INTERNAL PARAMETERS-1'!$B$5:$J$44,5,FALSE))*VLOOKUP(OVYLD2_!BT$4,'[1]INTERNAL PARAMETERS-1'!$B$5:$J$44,8,FALSE)*VLOOKUP(OVYLD2_!BT$4,'[1]INTERNAL PARAMETERS-1'!$B$5:$J$44,3,FALSE)</f>
        <v>0</v>
      </c>
      <c r="BU190" s="44">
        <f>OVYLD1_!BU190*VLOOKUP(OVYLD2_!BU$4,'[1]INTERNAL PARAMETERS-1'!$B$5:$J$44,5,FALSE)*VLOOKUP(OVYLD2_!BU$4,'[1]INTERNAL PARAMETERS-1'!$B$5:$J$44,6,FALSE)*VLOOKUP(OVYLD2_!BU$4,'[1]INTERNAL PARAMETERS-1'!$B$5:$J$44,3,FALSE) + OVYLD1_!BU190*(1-VLOOKUP(OVYLD2_!BU$4,'[1]INTERNAL PARAMETERS-1'!$B$5:$J$44,5,FALSE))*VLOOKUP(OVYLD2_!BU$4,'[1]INTERNAL PARAMETERS-1'!$B$5:$J$44,8,FALSE)*VLOOKUP(OVYLD2_!BU$4,'[1]INTERNAL PARAMETERS-1'!$B$5:$J$44,3,FALSE)</f>
        <v>0</v>
      </c>
      <c r="BV190" s="44">
        <f>OVYLD1_!BV190*VLOOKUP(OVYLD2_!BV$4,'[1]INTERNAL PARAMETERS-1'!$B$5:$J$44,5,FALSE)*VLOOKUP(OVYLD2_!BV$4,'[1]INTERNAL PARAMETERS-1'!$B$5:$J$44,6,FALSE)*VLOOKUP(OVYLD2_!BV$4,'[1]INTERNAL PARAMETERS-1'!$B$5:$J$44,3,FALSE) + OVYLD1_!BV190*(1-VLOOKUP(OVYLD2_!BV$4,'[1]INTERNAL PARAMETERS-1'!$B$5:$J$44,5,FALSE))*VLOOKUP(OVYLD2_!BV$4,'[1]INTERNAL PARAMETERS-1'!$B$5:$J$44,8,FALSE)*VLOOKUP(OVYLD2_!BV$4,'[1]INTERNAL PARAMETERS-1'!$B$5:$J$44,3,FALSE)</f>
        <v>0</v>
      </c>
      <c r="BW190" s="44">
        <f>OVYLD1_!BW190*VLOOKUP(OVYLD2_!BW$4,'[1]INTERNAL PARAMETERS-1'!$B$5:$J$44,5,FALSE)*VLOOKUP(OVYLD2_!BW$4,'[1]INTERNAL PARAMETERS-1'!$B$5:$J$44,6,FALSE)*VLOOKUP(OVYLD2_!BW$4,'[1]INTERNAL PARAMETERS-1'!$B$5:$J$44,3,FALSE) + OVYLD1_!BW190*(1-VLOOKUP(OVYLD2_!BW$4,'[1]INTERNAL PARAMETERS-1'!$B$5:$J$44,5,FALSE))*VLOOKUP(OVYLD2_!BW$4,'[1]INTERNAL PARAMETERS-1'!$B$5:$J$44,8,FALSE)*VLOOKUP(OVYLD2_!BW$4,'[1]INTERNAL PARAMETERS-1'!$B$5:$J$44,3,FALSE)</f>
        <v>0</v>
      </c>
      <c r="BX190" s="44">
        <f>OVYLD1_!BX190*VLOOKUP(OVYLD2_!BX$4,'[1]INTERNAL PARAMETERS-1'!$B$5:$J$44,5,FALSE)*VLOOKUP(OVYLD2_!BX$4,'[1]INTERNAL PARAMETERS-1'!$B$5:$J$44,6,FALSE)*VLOOKUP(OVYLD2_!BX$4,'[1]INTERNAL PARAMETERS-1'!$B$5:$J$44,3,FALSE) + OVYLD1_!BX190*(1-VLOOKUP(OVYLD2_!BX$4,'[1]INTERNAL PARAMETERS-1'!$B$5:$J$44,5,FALSE))*VLOOKUP(OVYLD2_!BX$4,'[1]INTERNAL PARAMETERS-1'!$B$5:$J$44,8,FALSE)*VLOOKUP(OVYLD2_!BX$4,'[1]INTERNAL PARAMETERS-1'!$B$5:$J$44,3,FALSE)</f>
        <v>0</v>
      </c>
      <c r="BY190" s="44">
        <f>OVYLD1_!BY190*VLOOKUP(OVYLD2_!BY$4,'[1]INTERNAL PARAMETERS-1'!$B$5:$J$44,5,FALSE)*VLOOKUP(OVYLD2_!BY$4,'[1]INTERNAL PARAMETERS-1'!$B$5:$J$44,6,FALSE)*VLOOKUP(OVYLD2_!BY$4,'[1]INTERNAL PARAMETERS-1'!$B$5:$J$44,3,FALSE) + OVYLD1_!BY190*(1-VLOOKUP(OVYLD2_!BY$4,'[1]INTERNAL PARAMETERS-1'!$B$5:$J$44,5,FALSE))*VLOOKUP(OVYLD2_!BY$4,'[1]INTERNAL PARAMETERS-1'!$B$5:$J$44,8,FALSE)*VLOOKUP(OVYLD2_!BY$4,'[1]INTERNAL PARAMETERS-1'!$B$5:$J$44,3,FALSE)</f>
        <v>0</v>
      </c>
      <c r="BZ190" s="44">
        <f>OVYLD1_!BZ190*VLOOKUP(OVYLD2_!BZ$4,'[1]INTERNAL PARAMETERS-1'!$B$5:$J$44,5,FALSE)*VLOOKUP(OVYLD2_!BZ$4,'[1]INTERNAL PARAMETERS-1'!$B$5:$J$44,6,FALSE)*VLOOKUP(OVYLD2_!BZ$4,'[1]INTERNAL PARAMETERS-1'!$B$5:$J$44,3,FALSE) + OVYLD1_!BZ190*(1-VLOOKUP(OVYLD2_!BZ$4,'[1]INTERNAL PARAMETERS-1'!$B$5:$J$44,5,FALSE))*VLOOKUP(OVYLD2_!BZ$4,'[1]INTERNAL PARAMETERS-1'!$B$5:$J$44,8,FALSE)*VLOOKUP(OVYLD2_!BZ$4,'[1]INTERNAL PARAMETERS-1'!$B$5:$J$44,3,FALSE)</f>
        <v>0</v>
      </c>
      <c r="CA190" s="44">
        <f>OVYLD1_!CA190*VLOOKUP(OVYLD2_!CA$4,'[1]INTERNAL PARAMETERS-1'!$B$5:$J$44,5,FALSE)*VLOOKUP(OVYLD2_!CA$4,'[1]INTERNAL PARAMETERS-1'!$B$5:$J$44,6,FALSE)*VLOOKUP(OVYLD2_!CA$4,'[1]INTERNAL PARAMETERS-1'!$B$5:$J$44,3,FALSE) + OVYLD1_!CA190*(1-VLOOKUP(OVYLD2_!CA$4,'[1]INTERNAL PARAMETERS-1'!$B$5:$J$44,5,FALSE))*VLOOKUP(OVYLD2_!CA$4,'[1]INTERNAL PARAMETERS-1'!$B$5:$J$44,8,FALSE)*VLOOKUP(OVYLD2_!CA$4,'[1]INTERNAL PARAMETERS-1'!$B$5:$J$44,3,FALSE)</f>
        <v>0</v>
      </c>
      <c r="CB190" s="44">
        <f>OVYLD1_!CB190*VLOOKUP(OVYLD2_!CB$4,'[1]INTERNAL PARAMETERS-1'!$B$5:$J$44,5,FALSE)*VLOOKUP(OVYLD2_!CB$4,'[1]INTERNAL PARAMETERS-1'!$B$5:$J$44,6,FALSE)*VLOOKUP(OVYLD2_!CB$4,'[1]INTERNAL PARAMETERS-1'!$B$5:$J$44,3,FALSE) + OVYLD1_!CB190*(1-VLOOKUP(OVYLD2_!CB$4,'[1]INTERNAL PARAMETERS-1'!$B$5:$J$44,5,FALSE))*VLOOKUP(OVYLD2_!CB$4,'[1]INTERNAL PARAMETERS-1'!$B$5:$J$44,8,FALSE)*VLOOKUP(OVYLD2_!CB$4,'[1]INTERNAL PARAMETERS-1'!$B$5:$J$44,3,FALSE)</f>
        <v>0</v>
      </c>
      <c r="CC190" s="44">
        <f>OVYLD1_!CC190*VLOOKUP(OVYLD2_!CC$4,'[1]INTERNAL PARAMETERS-1'!$B$5:$J$44,5,FALSE)*VLOOKUP(OVYLD2_!CC$4,'[1]INTERNAL PARAMETERS-1'!$B$5:$J$44,6,FALSE)*VLOOKUP(OVYLD2_!CC$4,'[1]INTERNAL PARAMETERS-1'!$B$5:$J$44,3,FALSE) + OVYLD1_!CC190*(1-VLOOKUP(OVYLD2_!CC$4,'[1]INTERNAL PARAMETERS-1'!$B$5:$J$44,5,FALSE))*VLOOKUP(OVYLD2_!CC$4,'[1]INTERNAL PARAMETERS-1'!$B$5:$J$44,8,FALSE)*VLOOKUP(OVYLD2_!CC$4,'[1]INTERNAL PARAMETERS-1'!$B$5:$J$44,3,FALSE)</f>
        <v>0</v>
      </c>
      <c r="CD190" s="44">
        <f>OVYLD1_!CD190*VLOOKUP(OVYLD2_!CD$4,'[1]INTERNAL PARAMETERS-1'!$B$5:$J$44,5,FALSE)*VLOOKUP(OVYLD2_!CD$4,'[1]INTERNAL PARAMETERS-1'!$B$5:$J$44,6,FALSE)*VLOOKUP(OVYLD2_!CD$4,'[1]INTERNAL PARAMETERS-1'!$B$5:$J$44,3,FALSE) + OVYLD1_!CD190*(1-VLOOKUP(OVYLD2_!CD$4,'[1]INTERNAL PARAMETERS-1'!$B$5:$J$44,5,FALSE))*VLOOKUP(OVYLD2_!CD$4,'[1]INTERNAL PARAMETERS-1'!$B$5:$J$44,8,FALSE)*VLOOKUP(OVYLD2_!CD$4,'[1]INTERNAL PARAMETERS-1'!$B$5:$J$44,3,FALSE)</f>
        <v>0</v>
      </c>
      <c r="CE190" s="44">
        <f>OVYLD1_!CE190*VLOOKUP(OVYLD2_!CE$4,'[1]INTERNAL PARAMETERS-1'!$B$5:$J$44,5,FALSE)*VLOOKUP(OVYLD2_!CE$4,'[1]INTERNAL PARAMETERS-1'!$B$5:$J$44,6,FALSE)*VLOOKUP(OVYLD2_!CE$4,'[1]INTERNAL PARAMETERS-1'!$B$5:$J$44,3,FALSE) + OVYLD1_!CE190*(1-VLOOKUP(OVYLD2_!CE$4,'[1]INTERNAL PARAMETERS-1'!$B$5:$J$44,5,FALSE))*VLOOKUP(OVYLD2_!CE$4,'[1]INTERNAL PARAMETERS-1'!$B$5:$J$44,8,FALSE)*VLOOKUP(OVYLD2_!CE$4,'[1]INTERNAL PARAMETERS-1'!$B$5:$J$44,3,FALSE)</f>
        <v>0</v>
      </c>
      <c r="CF190" s="44">
        <f>OVYLD1_!CF190*VLOOKUP(OVYLD2_!CF$4,'[1]INTERNAL PARAMETERS-1'!$B$5:$J$44,5,FALSE)*VLOOKUP(OVYLD2_!CF$4,'[1]INTERNAL PARAMETERS-1'!$B$5:$J$44,6,FALSE)*VLOOKUP(OVYLD2_!CF$4,'[1]INTERNAL PARAMETERS-1'!$B$5:$J$44,3,FALSE) + OVYLD1_!CF190*(1-VLOOKUP(OVYLD2_!CF$4,'[1]INTERNAL PARAMETERS-1'!$B$5:$J$44,5,FALSE))*VLOOKUP(OVYLD2_!CF$4,'[1]INTERNAL PARAMETERS-1'!$B$5:$J$44,8,FALSE)*VLOOKUP(OVYLD2_!CF$4,'[1]INTERNAL PARAMETERS-1'!$B$5:$J$44,3,FALSE)</f>
        <v>0</v>
      </c>
      <c r="CG190" s="44">
        <f>OVYLD1_!CG190*VLOOKUP(OVYLD2_!CG$4,'[1]INTERNAL PARAMETERS-1'!$B$5:$J$44,5,FALSE)*VLOOKUP(OVYLD2_!CG$4,'[1]INTERNAL PARAMETERS-1'!$B$5:$J$44,6,FALSE)*VLOOKUP(OVYLD2_!CG$4,'[1]INTERNAL PARAMETERS-1'!$B$5:$J$44,3,FALSE) + OVYLD1_!CG190*(1-VLOOKUP(OVYLD2_!CG$4,'[1]INTERNAL PARAMETERS-1'!$B$5:$J$44,5,FALSE))*VLOOKUP(OVYLD2_!CG$4,'[1]INTERNAL PARAMETERS-1'!$B$5:$J$44,8,FALSE)*VLOOKUP(OVYLD2_!CG$4,'[1]INTERNAL PARAMETERS-1'!$B$5:$J$44,3,FALSE)</f>
        <v>0</v>
      </c>
      <c r="CH190" s="43">
        <f>OVYLD1_!CH190*VLOOKUP(OVYLD2_!CH$4,'[1]INTERNAL PARAMETERS-1'!$B$5:$J$44,5,FALSE)*VLOOKUP(OVYLD2_!CH$4,'[1]INTERNAL PARAMETERS-1'!$B$5:$J$44,6,FALSE)*VLOOKUP(OVYLD2_!CH$4,'[1]INTERNAL PARAMETERS-1'!$B$5:$J$44,3,FALSE) + OVYLD1_!CH190*(1-VLOOKUP(OVYLD2_!CH$4,'[1]INTERNAL PARAMETERS-1'!$B$5:$J$44,5,FALSE))*VLOOKUP(OVYLD2_!CH$4,'[1]INTERNAL PARAMETERS-1'!$B$5:$J$44,8,FALSE)*VLOOKUP(OVYLD2_!CH$4,'[1]INTERNAL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5">
      <c r="B191" s="58" t="s">
        <v>7</v>
      </c>
      <c r="C191" s="57" t="s">
        <v>81</v>
      </c>
      <c r="D191" s="57" t="s">
        <v>74</v>
      </c>
      <c r="E191" s="128">
        <f>OVERALL2021!AI191</f>
        <v>0</v>
      </c>
      <c r="F191" s="59">
        <f>'[1]INTERNAL PARAMETERS-1'!M11</f>
        <v>53.995000000000005</v>
      </c>
      <c r="G191" s="45">
        <f>OVYLD1_!G191*VLOOKUP(OVYLD2_!G$4,'[1]INTERNAL PARAMETERS-1'!$B$5:$J$44,5,FALSE)*VLOOKUP(OVYLD2_!G$4,'[1]INTERNAL PARAMETERS-1'!$B$5:$J$44,7,FALSE)*OVYLD2_!$F191 + OVYLD1_!G191*(1-VLOOKUP(OVYLD2_!G$4,'[1]INTERNAL PARAMETERS-1'!$B$5:$J$44,5,FALSE))*VLOOKUP(OVYLD2_!G$4,'[1]INTERNAL PARAMETERS-1'!$B$5:$J$44,9,FALSE)*OVYLD2_!$F191</f>
        <v>0</v>
      </c>
      <c r="H191" s="44">
        <f>OVYLD1_!H191*VLOOKUP(OVYLD2_!H$4,'[1]INTERNAL PARAMETERS-1'!$B$5:$J$44,5,FALSE)*VLOOKUP(OVYLD2_!H$4,'[1]INTERNAL PARAMETERS-1'!$B$5:$J$44,7,FALSE)*OVYLD2_!$F191 + OVYLD1_!H191*(1-VLOOKUP(OVYLD2_!H$4,'[1]INTERNAL PARAMETERS-1'!$B$5:$J$44,5,FALSE))*VLOOKUP(OVYLD2_!H$4,'[1]INTERNAL PARAMETERS-1'!$B$5:$J$44,9,FALSE)*OVYLD2_!$F191</f>
        <v>0</v>
      </c>
      <c r="I191" s="44">
        <f>OVYLD1_!I191*VLOOKUP(OVYLD2_!I$4,'[1]INTERNAL PARAMETERS-1'!$B$5:$J$44,5,FALSE)*VLOOKUP(OVYLD2_!I$4,'[1]INTERNAL PARAMETERS-1'!$B$5:$J$44,7,FALSE)*OVYLD2_!$F191 + OVYLD1_!I191*(1-VLOOKUP(OVYLD2_!I$4,'[1]INTERNAL PARAMETERS-1'!$B$5:$J$44,5,FALSE))*VLOOKUP(OVYLD2_!I$4,'[1]INTERNAL PARAMETERS-1'!$B$5:$J$44,9,FALSE)*OVYLD2_!$F191</f>
        <v>0</v>
      </c>
      <c r="J191" s="44">
        <f>OVYLD1_!J191*VLOOKUP(OVYLD2_!J$4,'[1]INTERNAL PARAMETERS-1'!$B$5:$J$44,5,FALSE)*VLOOKUP(OVYLD2_!J$4,'[1]INTERNAL PARAMETERS-1'!$B$5:$J$44,7,FALSE)*OVYLD2_!$F191 + OVYLD1_!J191*(1-VLOOKUP(OVYLD2_!J$4,'[1]INTERNAL PARAMETERS-1'!$B$5:$J$44,5,FALSE))*VLOOKUP(OVYLD2_!J$4,'[1]INTERNAL PARAMETERS-1'!$B$5:$J$44,9,FALSE)*OVYLD2_!$F191</f>
        <v>0</v>
      </c>
      <c r="K191" s="44">
        <f>OVYLD1_!K191*VLOOKUP(OVYLD2_!K$4,'[1]INTERNAL PARAMETERS-1'!$B$5:$J$44,5,FALSE)*VLOOKUP(OVYLD2_!K$4,'[1]INTERNAL PARAMETERS-1'!$B$5:$J$44,7,FALSE)*OVYLD2_!$F191 + OVYLD1_!K191*(1-VLOOKUP(OVYLD2_!K$4,'[1]INTERNAL PARAMETERS-1'!$B$5:$J$44,5,FALSE))*VLOOKUP(OVYLD2_!K$4,'[1]INTERNAL PARAMETERS-1'!$B$5:$J$44,9,FALSE)*OVYLD2_!$F191</f>
        <v>0</v>
      </c>
      <c r="L191" s="44">
        <f>OVYLD1_!L191*VLOOKUP(OVYLD2_!L$4,'[1]INTERNAL PARAMETERS-1'!$B$5:$J$44,5,FALSE)*VLOOKUP(OVYLD2_!L$4,'[1]INTERNAL PARAMETERS-1'!$B$5:$J$44,7,FALSE)*OVYLD2_!$F191 + OVYLD1_!L191*(1-VLOOKUP(OVYLD2_!L$4,'[1]INTERNAL PARAMETERS-1'!$B$5:$J$44,5,FALSE))*VLOOKUP(OVYLD2_!L$4,'[1]INTERNAL PARAMETERS-1'!$B$5:$J$44,9,FALSE)*OVYLD2_!$F191</f>
        <v>0</v>
      </c>
      <c r="M191" s="44">
        <f>OVYLD1_!M191*VLOOKUP(OVYLD2_!M$4,'[1]INTERNAL PARAMETERS-1'!$B$5:$J$44,5,FALSE)*VLOOKUP(OVYLD2_!M$4,'[1]INTERNAL PARAMETERS-1'!$B$5:$J$44,7,FALSE)*OVYLD2_!$F191 + OVYLD1_!M191*(1-VLOOKUP(OVYLD2_!M$4,'[1]INTERNAL PARAMETERS-1'!$B$5:$J$44,5,FALSE))*VLOOKUP(OVYLD2_!M$4,'[1]INTERNAL PARAMETERS-1'!$B$5:$J$44,9,FALSE)*OVYLD2_!$F191</f>
        <v>0</v>
      </c>
      <c r="N191" s="44">
        <f>OVYLD1_!N191*VLOOKUP(OVYLD2_!N$4,'[1]INTERNAL PARAMETERS-1'!$B$5:$J$44,5,FALSE)*VLOOKUP(OVYLD2_!N$4,'[1]INTERNAL PARAMETERS-1'!$B$5:$J$44,7,FALSE)*OVYLD2_!$F191 + OVYLD1_!N191*(1-VLOOKUP(OVYLD2_!N$4,'[1]INTERNAL PARAMETERS-1'!$B$5:$J$44,5,FALSE))*VLOOKUP(OVYLD2_!N$4,'[1]INTERNAL PARAMETERS-1'!$B$5:$J$44,9,FALSE)*OVYLD2_!$F191</f>
        <v>0</v>
      </c>
      <c r="O191" s="44">
        <f>OVYLD1_!O191*VLOOKUP(OVYLD2_!O$4,'[1]INTERNAL PARAMETERS-1'!$B$5:$J$44,5,FALSE)*VLOOKUP(OVYLD2_!O$4,'[1]INTERNAL PARAMETERS-1'!$B$5:$J$44,7,FALSE)*OVYLD2_!$F191 + OVYLD1_!O191*(1-VLOOKUP(OVYLD2_!O$4,'[1]INTERNAL PARAMETERS-1'!$B$5:$J$44,5,FALSE))*VLOOKUP(OVYLD2_!O$4,'[1]INTERNAL PARAMETERS-1'!$B$5:$J$44,9,FALSE)*OVYLD2_!$F191</f>
        <v>0</v>
      </c>
      <c r="P191" s="44">
        <f>OVYLD1_!P191*VLOOKUP(OVYLD2_!P$4,'[1]INTERNAL PARAMETERS-1'!$B$5:$J$44,5,FALSE)*VLOOKUP(OVYLD2_!P$4,'[1]INTERNAL PARAMETERS-1'!$B$5:$J$44,7,FALSE)*OVYLD2_!$F191 + OVYLD1_!P191*(1-VLOOKUP(OVYLD2_!P$4,'[1]INTERNAL PARAMETERS-1'!$B$5:$J$44,5,FALSE))*VLOOKUP(OVYLD2_!P$4,'[1]INTERNAL PARAMETERS-1'!$B$5:$J$44,9,FALSE)*OVYLD2_!$F191</f>
        <v>0</v>
      </c>
      <c r="Q191" s="44">
        <f>OVYLD1_!Q191*VLOOKUP(OVYLD2_!Q$4,'[1]INTERNAL PARAMETERS-1'!$B$5:$J$44,5,FALSE)*VLOOKUP(OVYLD2_!Q$4,'[1]INTERNAL PARAMETERS-1'!$B$5:$J$44,7,FALSE)*OVYLD2_!$F191 + OVYLD1_!Q191*(1-VLOOKUP(OVYLD2_!Q$4,'[1]INTERNAL PARAMETERS-1'!$B$5:$J$44,5,FALSE))*VLOOKUP(OVYLD2_!Q$4,'[1]INTERNAL PARAMETERS-1'!$B$5:$J$44,9,FALSE)*OVYLD2_!$F191</f>
        <v>0</v>
      </c>
      <c r="R191" s="44">
        <f>OVYLD1_!R191*VLOOKUP(OVYLD2_!R$4,'[1]INTERNAL PARAMETERS-1'!$B$5:$J$44,5,FALSE)*VLOOKUP(OVYLD2_!R$4,'[1]INTERNAL PARAMETERS-1'!$B$5:$J$44,7,FALSE)*OVYLD2_!$F191 + OVYLD1_!R191*(1-VLOOKUP(OVYLD2_!R$4,'[1]INTERNAL PARAMETERS-1'!$B$5:$J$44,5,FALSE))*VLOOKUP(OVYLD2_!R$4,'[1]INTERNAL PARAMETERS-1'!$B$5:$J$44,9,FALSE)*OVYLD2_!$F191</f>
        <v>0</v>
      </c>
      <c r="S191" s="44">
        <f>OVYLD1_!S191*VLOOKUP(OVYLD2_!S$4,'[1]INTERNAL PARAMETERS-1'!$B$5:$J$44,5,FALSE)*VLOOKUP(OVYLD2_!S$4,'[1]INTERNAL PARAMETERS-1'!$B$5:$J$44,7,FALSE)*OVYLD2_!$F191 + OVYLD1_!S191*(1-VLOOKUP(OVYLD2_!S$4,'[1]INTERNAL PARAMETERS-1'!$B$5:$J$44,5,FALSE))*VLOOKUP(OVYLD2_!S$4,'[1]INTERNAL PARAMETERS-1'!$B$5:$J$44,9,FALSE)*OVYLD2_!$F191</f>
        <v>0</v>
      </c>
      <c r="T191" s="44">
        <f>OVYLD1_!T191*VLOOKUP(OVYLD2_!T$4,'[1]INTERNAL PARAMETERS-1'!$B$5:$J$44,5,FALSE)*VLOOKUP(OVYLD2_!T$4,'[1]INTERNAL PARAMETERS-1'!$B$5:$J$44,7,FALSE)*OVYLD2_!$F191 + OVYLD1_!T191*(1-VLOOKUP(OVYLD2_!T$4,'[1]INTERNAL PARAMETERS-1'!$B$5:$J$44,5,FALSE))*VLOOKUP(OVYLD2_!T$4,'[1]INTERNAL PARAMETERS-1'!$B$5:$J$44,9,FALSE)*OVYLD2_!$F191</f>
        <v>0</v>
      </c>
      <c r="U191" s="44">
        <f>OVYLD1_!U191*VLOOKUP(OVYLD2_!U$4,'[1]INTERNAL PARAMETERS-1'!$B$5:$J$44,5,FALSE)*VLOOKUP(OVYLD2_!U$4,'[1]INTERNAL PARAMETERS-1'!$B$5:$J$44,7,FALSE)*OVYLD2_!$F191 + OVYLD1_!U191*(1-VLOOKUP(OVYLD2_!U$4,'[1]INTERNAL PARAMETERS-1'!$B$5:$J$44,5,FALSE))*VLOOKUP(OVYLD2_!U$4,'[1]INTERNAL PARAMETERS-1'!$B$5:$J$44,9,FALSE)*OVYLD2_!$F191</f>
        <v>0</v>
      </c>
      <c r="V191" s="44">
        <f>OVYLD1_!V191*VLOOKUP(OVYLD2_!V$4,'[1]INTERNAL PARAMETERS-1'!$B$5:$J$44,5,FALSE)*VLOOKUP(OVYLD2_!V$4,'[1]INTERNAL PARAMETERS-1'!$B$5:$J$44,7,FALSE)*OVYLD2_!$F191 + OVYLD1_!V191*(1-VLOOKUP(OVYLD2_!V$4,'[1]INTERNAL PARAMETERS-1'!$B$5:$J$44,5,FALSE))*VLOOKUP(OVYLD2_!V$4,'[1]INTERNAL PARAMETERS-1'!$B$5:$J$44,9,FALSE)*OVYLD2_!$F191</f>
        <v>0</v>
      </c>
      <c r="W191" s="44">
        <f>OVYLD1_!W191*VLOOKUP(OVYLD2_!W$4,'[1]INTERNAL PARAMETERS-1'!$B$5:$J$44,5,FALSE)*VLOOKUP(OVYLD2_!W$4,'[1]INTERNAL PARAMETERS-1'!$B$5:$J$44,7,FALSE)*OVYLD2_!$F191 + OVYLD1_!W191*(1-VLOOKUP(OVYLD2_!W$4,'[1]INTERNAL PARAMETERS-1'!$B$5:$J$44,5,FALSE))*VLOOKUP(OVYLD2_!W$4,'[1]INTERNAL PARAMETERS-1'!$B$5:$J$44,9,FALSE)*OVYLD2_!$F191</f>
        <v>0</v>
      </c>
      <c r="X191" s="44">
        <f>OVYLD1_!X191*VLOOKUP(OVYLD2_!X$4,'[1]INTERNAL PARAMETERS-1'!$B$5:$J$44,5,FALSE)*VLOOKUP(OVYLD2_!X$4,'[1]INTERNAL PARAMETERS-1'!$B$5:$J$44,7,FALSE)*OVYLD2_!$F191 + OVYLD1_!X191*(1-VLOOKUP(OVYLD2_!X$4,'[1]INTERNAL PARAMETERS-1'!$B$5:$J$44,5,FALSE))*VLOOKUP(OVYLD2_!X$4,'[1]INTERNAL PARAMETERS-1'!$B$5:$J$44,9,FALSE)*OVYLD2_!$F191</f>
        <v>0</v>
      </c>
      <c r="Y191" s="44">
        <f>OVYLD1_!Y191*VLOOKUP(OVYLD2_!Y$4,'[1]INTERNAL PARAMETERS-1'!$B$5:$J$44,5,FALSE)*VLOOKUP(OVYLD2_!Y$4,'[1]INTERNAL PARAMETERS-1'!$B$5:$J$44,7,FALSE)*OVYLD2_!$F191 + OVYLD1_!Y191*(1-VLOOKUP(OVYLD2_!Y$4,'[1]INTERNAL PARAMETERS-1'!$B$5:$J$44,5,FALSE))*VLOOKUP(OVYLD2_!Y$4,'[1]INTERNAL PARAMETERS-1'!$B$5:$J$44,9,FALSE)*OVYLD2_!$F191</f>
        <v>0</v>
      </c>
      <c r="Z191" s="44">
        <f>OVYLD1_!Z191*VLOOKUP(OVYLD2_!Z$4,'[1]INTERNAL PARAMETERS-1'!$B$5:$J$44,5,FALSE)*VLOOKUP(OVYLD2_!Z$4,'[1]INTERNAL PARAMETERS-1'!$B$5:$J$44,7,FALSE)*OVYLD2_!$F191 + OVYLD1_!Z191*(1-VLOOKUP(OVYLD2_!Z$4,'[1]INTERNAL PARAMETERS-1'!$B$5:$J$44,5,FALSE))*VLOOKUP(OVYLD2_!Z$4,'[1]INTERNAL PARAMETERS-1'!$B$5:$J$44,9,FALSE)*OVYLD2_!$F191</f>
        <v>0</v>
      </c>
      <c r="AA191" s="44">
        <f>OVYLD1_!AA191*VLOOKUP(OVYLD2_!AA$4,'[1]INTERNAL PARAMETERS-1'!$B$5:$J$44,5,FALSE)*VLOOKUP(OVYLD2_!AA$4,'[1]INTERNAL PARAMETERS-1'!$B$5:$J$44,7,FALSE)*OVYLD2_!$F191 + OVYLD1_!AA191*(1-VLOOKUP(OVYLD2_!AA$4,'[1]INTERNAL PARAMETERS-1'!$B$5:$J$44,5,FALSE))*VLOOKUP(OVYLD2_!AA$4,'[1]INTERNAL PARAMETERS-1'!$B$5:$J$44,9,FALSE)*OVYLD2_!$F191</f>
        <v>0</v>
      </c>
      <c r="AB191" s="44">
        <f>OVYLD1_!AB191*VLOOKUP(OVYLD2_!AB$4,'[1]INTERNAL PARAMETERS-1'!$B$5:$J$44,5,FALSE)*VLOOKUP(OVYLD2_!AB$4,'[1]INTERNAL PARAMETERS-1'!$B$5:$J$44,7,FALSE)*OVYLD2_!$F191 + OVYLD1_!AB191*(1-VLOOKUP(OVYLD2_!AB$4,'[1]INTERNAL PARAMETERS-1'!$B$5:$J$44,5,FALSE))*VLOOKUP(OVYLD2_!AB$4,'[1]INTERNAL PARAMETERS-1'!$B$5:$J$44,9,FALSE)*OVYLD2_!$F191</f>
        <v>0</v>
      </c>
      <c r="AC191" s="44">
        <f>OVYLD1_!AC191*VLOOKUP(OVYLD2_!AC$4,'[1]INTERNAL PARAMETERS-1'!$B$5:$J$44,5,FALSE)*VLOOKUP(OVYLD2_!AC$4,'[1]INTERNAL PARAMETERS-1'!$B$5:$J$44,7,FALSE)*OVYLD2_!$F191 + OVYLD1_!AC191*(1-VLOOKUP(OVYLD2_!AC$4,'[1]INTERNAL PARAMETERS-1'!$B$5:$J$44,5,FALSE))*VLOOKUP(OVYLD2_!AC$4,'[1]INTERNAL PARAMETERS-1'!$B$5:$J$44,9,FALSE)*OVYLD2_!$F191</f>
        <v>0</v>
      </c>
      <c r="AD191" s="44">
        <f>OVYLD1_!AD191*VLOOKUP(OVYLD2_!AD$4,'[1]INTERNAL PARAMETERS-1'!$B$5:$J$44,5,FALSE)*VLOOKUP(OVYLD2_!AD$4,'[1]INTERNAL PARAMETERS-1'!$B$5:$J$44,7,FALSE)*OVYLD2_!$F191 + OVYLD1_!AD191*(1-VLOOKUP(OVYLD2_!AD$4,'[1]INTERNAL PARAMETERS-1'!$B$5:$J$44,5,FALSE))*VLOOKUP(OVYLD2_!AD$4,'[1]INTERNAL PARAMETERS-1'!$B$5:$J$44,9,FALSE)*OVYLD2_!$F191</f>
        <v>0</v>
      </c>
      <c r="AE191" s="44">
        <f>OVYLD1_!AE191*VLOOKUP(OVYLD2_!AE$4,'[1]INTERNAL PARAMETERS-1'!$B$5:$J$44,5,FALSE)*VLOOKUP(OVYLD2_!AE$4,'[1]INTERNAL PARAMETERS-1'!$B$5:$J$44,7,FALSE)*OVYLD2_!$F191 + OVYLD1_!AE191*(1-VLOOKUP(OVYLD2_!AE$4,'[1]INTERNAL PARAMETERS-1'!$B$5:$J$44,5,FALSE))*VLOOKUP(OVYLD2_!AE$4,'[1]INTERNAL PARAMETERS-1'!$B$5:$J$44,9,FALSE)*OVYLD2_!$F191</f>
        <v>0</v>
      </c>
      <c r="AF191" s="44">
        <f>OVYLD1_!AF191*VLOOKUP(OVYLD2_!AF$4,'[1]INTERNAL PARAMETERS-1'!$B$5:$J$44,5,FALSE)*VLOOKUP(OVYLD2_!AF$4,'[1]INTERNAL PARAMETERS-1'!$B$5:$J$44,7,FALSE)*OVYLD2_!$F191 + OVYLD1_!AF191*(1-VLOOKUP(OVYLD2_!AF$4,'[1]INTERNAL PARAMETERS-1'!$B$5:$J$44,5,FALSE))*VLOOKUP(OVYLD2_!AF$4,'[1]INTERNAL PARAMETERS-1'!$B$5:$J$44,9,FALSE)*OVYLD2_!$F191</f>
        <v>0</v>
      </c>
      <c r="AG191" s="44">
        <f>OVYLD1_!AG191*VLOOKUP(OVYLD2_!AG$4,'[1]INTERNAL PARAMETERS-1'!$B$5:$J$44,5,FALSE)*VLOOKUP(OVYLD2_!AG$4,'[1]INTERNAL PARAMETERS-1'!$B$5:$J$44,7,FALSE)*OVYLD2_!$F191 + OVYLD1_!AG191*(1-VLOOKUP(OVYLD2_!AG$4,'[1]INTERNAL PARAMETERS-1'!$B$5:$J$44,5,FALSE))*VLOOKUP(OVYLD2_!AG$4,'[1]INTERNAL PARAMETERS-1'!$B$5:$J$44,9,FALSE)*OVYLD2_!$F191</f>
        <v>0</v>
      </c>
      <c r="AH191" s="44">
        <f>OVYLD1_!AH191*VLOOKUP(OVYLD2_!AH$4,'[1]INTERNAL PARAMETERS-1'!$B$5:$J$44,5,FALSE)*VLOOKUP(OVYLD2_!AH$4,'[1]INTERNAL PARAMETERS-1'!$B$5:$J$44,7,FALSE)*OVYLD2_!$F191 + OVYLD1_!AH191*(1-VLOOKUP(OVYLD2_!AH$4,'[1]INTERNAL PARAMETERS-1'!$B$5:$J$44,5,FALSE))*VLOOKUP(OVYLD2_!AH$4,'[1]INTERNAL PARAMETERS-1'!$B$5:$J$44,9,FALSE)*OVYLD2_!$F191</f>
        <v>0</v>
      </c>
      <c r="AI191" s="44">
        <f>OVYLD1_!AI191*VLOOKUP(OVYLD2_!AI$4,'[1]INTERNAL PARAMETERS-1'!$B$5:$J$44,5,FALSE)*VLOOKUP(OVYLD2_!AI$4,'[1]INTERNAL PARAMETERS-1'!$B$5:$J$44,7,FALSE)*OVYLD2_!$F191 + OVYLD1_!AI191*(1-VLOOKUP(OVYLD2_!AI$4,'[1]INTERNAL PARAMETERS-1'!$B$5:$J$44,5,FALSE))*VLOOKUP(OVYLD2_!AI$4,'[1]INTERNAL PARAMETERS-1'!$B$5:$J$44,9,FALSE)*OVYLD2_!$F191</f>
        <v>0</v>
      </c>
      <c r="AJ191" s="44">
        <f>OVYLD1_!AJ191*VLOOKUP(OVYLD2_!AJ$4,'[1]INTERNAL PARAMETERS-1'!$B$5:$J$44,5,FALSE)*VLOOKUP(OVYLD2_!AJ$4,'[1]INTERNAL PARAMETERS-1'!$B$5:$J$44,7,FALSE)*OVYLD2_!$F191 + OVYLD1_!AJ191*(1-VLOOKUP(OVYLD2_!AJ$4,'[1]INTERNAL PARAMETERS-1'!$B$5:$J$44,5,FALSE))*VLOOKUP(OVYLD2_!AJ$4,'[1]INTERNAL PARAMETERS-1'!$B$5:$J$44,9,FALSE)*OVYLD2_!$F191</f>
        <v>0</v>
      </c>
      <c r="AK191" s="44">
        <f>OVYLD1_!AK191*VLOOKUP(OVYLD2_!AK$4,'[1]INTERNAL PARAMETERS-1'!$B$5:$J$44,5,FALSE)*VLOOKUP(OVYLD2_!AK$4,'[1]INTERNAL PARAMETERS-1'!$B$5:$J$44,7,FALSE)*OVYLD2_!$F191 + OVYLD1_!AK191*(1-VLOOKUP(OVYLD2_!AK$4,'[1]INTERNAL PARAMETERS-1'!$B$5:$J$44,5,FALSE))*VLOOKUP(OVYLD2_!AK$4,'[1]INTERNAL PARAMETERS-1'!$B$5:$J$44,9,FALSE)*OVYLD2_!$F191</f>
        <v>0</v>
      </c>
      <c r="AL191" s="44">
        <f>OVYLD1_!AL191*VLOOKUP(OVYLD2_!AL$4,'[1]INTERNAL PARAMETERS-1'!$B$5:$J$44,5,FALSE)*VLOOKUP(OVYLD2_!AL$4,'[1]INTERNAL PARAMETERS-1'!$B$5:$J$44,7,FALSE)*OVYLD2_!$F191 + OVYLD1_!AL191*(1-VLOOKUP(OVYLD2_!AL$4,'[1]INTERNAL PARAMETERS-1'!$B$5:$J$44,5,FALSE))*VLOOKUP(OVYLD2_!AL$4,'[1]INTERNAL PARAMETERS-1'!$B$5:$J$44,9,FALSE)*OVYLD2_!$F191</f>
        <v>0</v>
      </c>
      <c r="AM191" s="44">
        <f>OVYLD1_!AM191*VLOOKUP(OVYLD2_!AM$4,'[1]INTERNAL PARAMETERS-1'!$B$5:$J$44,5,FALSE)*VLOOKUP(OVYLD2_!AM$4,'[1]INTERNAL PARAMETERS-1'!$B$5:$J$44,7,FALSE)*OVYLD2_!$F191 + OVYLD1_!AM191*(1-VLOOKUP(OVYLD2_!AM$4,'[1]INTERNAL PARAMETERS-1'!$B$5:$J$44,5,FALSE))*VLOOKUP(OVYLD2_!AM$4,'[1]INTERNAL PARAMETERS-1'!$B$5:$J$44,9,FALSE)*OVYLD2_!$F191</f>
        <v>0</v>
      </c>
      <c r="AN191" s="44">
        <f>OVYLD1_!AN191*VLOOKUP(OVYLD2_!AN$4,'[1]INTERNAL PARAMETERS-1'!$B$5:$J$44,5,FALSE)*VLOOKUP(OVYLD2_!AN$4,'[1]INTERNAL PARAMETERS-1'!$B$5:$J$44,7,FALSE)*OVYLD2_!$F191 + OVYLD1_!AN191*(1-VLOOKUP(OVYLD2_!AN$4,'[1]INTERNAL PARAMETERS-1'!$B$5:$J$44,5,FALSE))*VLOOKUP(OVYLD2_!AN$4,'[1]INTERNAL PARAMETERS-1'!$B$5:$J$44,9,FALSE)*OVYLD2_!$F191</f>
        <v>0</v>
      </c>
      <c r="AO191" s="44">
        <f>OVYLD1_!AO191*VLOOKUP(OVYLD2_!AO$4,'[1]INTERNAL PARAMETERS-1'!$B$5:$J$44,5,FALSE)*VLOOKUP(OVYLD2_!AO$4,'[1]INTERNAL PARAMETERS-1'!$B$5:$J$44,7,FALSE)*OVYLD2_!$F191 + OVYLD1_!AO191*(1-VLOOKUP(OVYLD2_!AO$4,'[1]INTERNAL PARAMETERS-1'!$B$5:$J$44,5,FALSE))*VLOOKUP(OVYLD2_!AO$4,'[1]INTERNAL PARAMETERS-1'!$B$5:$J$44,9,FALSE)*OVYLD2_!$F191</f>
        <v>0</v>
      </c>
      <c r="AP191" s="44">
        <f>OVYLD1_!AP191*VLOOKUP(OVYLD2_!AP$4,'[1]INTERNAL PARAMETERS-1'!$B$5:$J$44,5,FALSE)*VLOOKUP(OVYLD2_!AP$4,'[1]INTERNAL PARAMETERS-1'!$B$5:$J$44,7,FALSE)*OVYLD2_!$F191 + OVYLD1_!AP191*(1-VLOOKUP(OVYLD2_!AP$4,'[1]INTERNAL PARAMETERS-1'!$B$5:$J$44,5,FALSE))*VLOOKUP(OVYLD2_!AP$4,'[1]INTERNAL PARAMETERS-1'!$B$5:$J$44,9,FALSE)*OVYLD2_!$F191</f>
        <v>0</v>
      </c>
      <c r="AQ191" s="44">
        <f>OVYLD1_!AQ191*VLOOKUP(OVYLD2_!AQ$4,'[1]INTERNAL PARAMETERS-1'!$B$5:$J$44,5,FALSE)*VLOOKUP(OVYLD2_!AQ$4,'[1]INTERNAL PARAMETERS-1'!$B$5:$J$44,7,FALSE)*OVYLD2_!$F191 + OVYLD1_!AQ191*(1-VLOOKUP(OVYLD2_!AQ$4,'[1]INTERNAL PARAMETERS-1'!$B$5:$J$44,5,FALSE))*VLOOKUP(OVYLD2_!AQ$4,'[1]INTERNAL PARAMETERS-1'!$B$5:$J$44,9,FALSE)*OVYLD2_!$F191</f>
        <v>0</v>
      </c>
      <c r="AR191" s="44">
        <f>OVYLD1_!AR191*VLOOKUP(OVYLD2_!AR$4,'[1]INTERNAL PARAMETERS-1'!$B$5:$J$44,5,FALSE)*VLOOKUP(OVYLD2_!AR$4,'[1]INTERNAL PARAMETERS-1'!$B$5:$J$44,7,FALSE)*OVYLD2_!$F191 + OVYLD1_!AR191*(1-VLOOKUP(OVYLD2_!AR$4,'[1]INTERNAL PARAMETERS-1'!$B$5:$J$44,5,FALSE))*VLOOKUP(OVYLD2_!AR$4,'[1]INTERNAL PARAMETERS-1'!$B$5:$J$44,9,FALSE)*OVYLD2_!$F191</f>
        <v>0</v>
      </c>
      <c r="AS191" s="44">
        <f>OVYLD1_!AS191*VLOOKUP(OVYLD2_!AS$4,'[1]INTERNAL PARAMETERS-1'!$B$5:$J$44,5,FALSE)*VLOOKUP(OVYLD2_!AS$4,'[1]INTERNAL PARAMETERS-1'!$B$5:$J$44,7,FALSE)*OVYLD2_!$F191 + OVYLD1_!AS191*(1-VLOOKUP(OVYLD2_!AS$4,'[1]INTERNAL PARAMETERS-1'!$B$5:$J$44,5,FALSE))*VLOOKUP(OVYLD2_!AS$4,'[1]INTERNAL PARAMETERS-1'!$B$5:$J$44,9,FALSE)*OVYLD2_!$F191</f>
        <v>0</v>
      </c>
      <c r="AT191" s="43">
        <f>OVYLD1_!AT191*VLOOKUP(OVYLD2_!AT$4,'[1]INTERNAL PARAMETERS-1'!$B$5:$J$44,5,FALSE)*VLOOKUP(OVYLD2_!AT$4,'[1]INTERNAL PARAMETERS-1'!$B$5:$J$44,7,FALSE)*OVYLD2_!$F191 + OVYLD1_!AT191*(1-VLOOKUP(OVYLD2_!AT$4,'[1]INTERNAL PARAMETERS-1'!$B$5:$J$44,5,FALSE))*VLOOKUP(OVYLD2_!AT$4,'[1]INTERNAL PARAMETERS-1'!$B$5:$J$44,9,FALSE)*OVYLD2_!$F191</f>
        <v>0</v>
      </c>
      <c r="AU191" s="45">
        <f>OVYLD1_!AU191*VLOOKUP(OVYLD2_!AU$4,'[1]INTERNAL PARAMETERS-1'!$B$5:$J$44,5,FALSE)*VLOOKUP(OVYLD2_!AU$4,'[1]INTERNAL PARAMETERS-1'!$B$5:$J$44,6,FALSE)*VLOOKUP(OVYLD2_!AU$4,'[1]INTERNAL PARAMETERS-1'!$B$5:$J$44,3,FALSE) + OVYLD1_!AU191*(1-VLOOKUP(OVYLD2_!AU$4,'[1]INTERNAL PARAMETERS-1'!$B$5:$J$44,5,FALSE))*VLOOKUP(OVYLD2_!AU$4,'[1]INTERNAL PARAMETERS-1'!$B$5:$J$44,8,FALSE)*VLOOKUP(OVYLD2_!AU$4,'[1]INTERNAL PARAMETERS-1'!$B$5:$J$44,3,FALSE)</f>
        <v>0</v>
      </c>
      <c r="AV191" s="44">
        <f>OVYLD1_!AV191*VLOOKUP(OVYLD2_!AV$4,'[1]INTERNAL PARAMETERS-1'!$B$5:$J$44,5,FALSE)*VLOOKUP(OVYLD2_!AV$4,'[1]INTERNAL PARAMETERS-1'!$B$5:$J$44,6,FALSE)*VLOOKUP(OVYLD2_!AV$4,'[1]INTERNAL PARAMETERS-1'!$B$5:$J$44,3,FALSE) + OVYLD1_!AV191*(1-VLOOKUP(OVYLD2_!AV$4,'[1]INTERNAL PARAMETERS-1'!$B$5:$J$44,5,FALSE))*VLOOKUP(OVYLD2_!AV$4,'[1]INTERNAL PARAMETERS-1'!$B$5:$J$44,8,FALSE)*VLOOKUP(OVYLD2_!AV$4,'[1]INTERNAL PARAMETERS-1'!$B$5:$J$44,3,FALSE)</f>
        <v>0</v>
      </c>
      <c r="AW191" s="44">
        <f>OVYLD1_!AW191*VLOOKUP(OVYLD2_!AW$4,'[1]INTERNAL PARAMETERS-1'!$B$5:$J$44,5,FALSE)*VLOOKUP(OVYLD2_!AW$4,'[1]INTERNAL PARAMETERS-1'!$B$5:$J$44,6,FALSE)*VLOOKUP(OVYLD2_!AW$4,'[1]INTERNAL PARAMETERS-1'!$B$5:$J$44,3,FALSE) + OVYLD1_!AW191*(1-VLOOKUP(OVYLD2_!AW$4,'[1]INTERNAL PARAMETERS-1'!$B$5:$J$44,5,FALSE))*VLOOKUP(OVYLD2_!AW$4,'[1]INTERNAL PARAMETERS-1'!$B$5:$J$44,8,FALSE)*VLOOKUP(OVYLD2_!AW$4,'[1]INTERNAL PARAMETERS-1'!$B$5:$J$44,3,FALSE)</f>
        <v>0</v>
      </c>
      <c r="AX191" s="44">
        <f>OVYLD1_!AX191*VLOOKUP(OVYLD2_!AX$4,'[1]INTERNAL PARAMETERS-1'!$B$5:$J$44,5,FALSE)*VLOOKUP(OVYLD2_!AX$4,'[1]INTERNAL PARAMETERS-1'!$B$5:$J$44,6,FALSE)*VLOOKUP(OVYLD2_!AX$4,'[1]INTERNAL PARAMETERS-1'!$B$5:$J$44,3,FALSE) + OVYLD1_!AX191*(1-VLOOKUP(OVYLD2_!AX$4,'[1]INTERNAL PARAMETERS-1'!$B$5:$J$44,5,FALSE))*VLOOKUP(OVYLD2_!AX$4,'[1]INTERNAL PARAMETERS-1'!$B$5:$J$44,8,FALSE)*VLOOKUP(OVYLD2_!AX$4,'[1]INTERNAL PARAMETERS-1'!$B$5:$J$44,3,FALSE)</f>
        <v>0</v>
      </c>
      <c r="AY191" s="44">
        <f>OVYLD1_!AY191*VLOOKUP(OVYLD2_!AY$4,'[1]INTERNAL PARAMETERS-1'!$B$5:$J$44,5,FALSE)*VLOOKUP(OVYLD2_!AY$4,'[1]INTERNAL PARAMETERS-1'!$B$5:$J$44,6,FALSE)*VLOOKUP(OVYLD2_!AY$4,'[1]INTERNAL PARAMETERS-1'!$B$5:$J$44,3,FALSE) + OVYLD1_!AY191*(1-VLOOKUP(OVYLD2_!AY$4,'[1]INTERNAL PARAMETERS-1'!$B$5:$J$44,5,FALSE))*VLOOKUP(OVYLD2_!AY$4,'[1]INTERNAL PARAMETERS-1'!$B$5:$J$44,8,FALSE)*VLOOKUP(OVYLD2_!AY$4,'[1]INTERNAL PARAMETERS-1'!$B$5:$J$44,3,FALSE)</f>
        <v>0</v>
      </c>
      <c r="AZ191" s="44">
        <f>OVYLD1_!AZ191*VLOOKUP(OVYLD2_!AZ$4,'[1]INTERNAL PARAMETERS-1'!$B$5:$J$44,5,FALSE)*VLOOKUP(OVYLD2_!AZ$4,'[1]INTERNAL PARAMETERS-1'!$B$5:$J$44,6,FALSE)*VLOOKUP(OVYLD2_!AZ$4,'[1]INTERNAL PARAMETERS-1'!$B$5:$J$44,3,FALSE) + OVYLD1_!AZ191*(1-VLOOKUP(OVYLD2_!AZ$4,'[1]INTERNAL PARAMETERS-1'!$B$5:$J$44,5,FALSE))*VLOOKUP(OVYLD2_!AZ$4,'[1]INTERNAL PARAMETERS-1'!$B$5:$J$44,8,FALSE)*VLOOKUP(OVYLD2_!AZ$4,'[1]INTERNAL PARAMETERS-1'!$B$5:$J$44,3,FALSE)</f>
        <v>0</v>
      </c>
      <c r="BA191" s="44">
        <f>OVYLD1_!BA191*VLOOKUP(OVYLD2_!BA$4,'[1]INTERNAL PARAMETERS-1'!$B$5:$J$44,5,FALSE)*VLOOKUP(OVYLD2_!BA$4,'[1]INTERNAL PARAMETERS-1'!$B$5:$J$44,6,FALSE)*VLOOKUP(OVYLD2_!BA$4,'[1]INTERNAL PARAMETERS-1'!$B$5:$J$44,3,FALSE) + OVYLD1_!BA191*(1-VLOOKUP(OVYLD2_!BA$4,'[1]INTERNAL PARAMETERS-1'!$B$5:$J$44,5,FALSE))*VLOOKUP(OVYLD2_!BA$4,'[1]INTERNAL PARAMETERS-1'!$B$5:$J$44,8,FALSE)*VLOOKUP(OVYLD2_!BA$4,'[1]INTERNAL PARAMETERS-1'!$B$5:$J$44,3,FALSE)</f>
        <v>0</v>
      </c>
      <c r="BB191" s="44">
        <f>OVYLD1_!BB191*VLOOKUP(OVYLD2_!BB$4,'[1]INTERNAL PARAMETERS-1'!$B$5:$J$44,5,FALSE)*VLOOKUP(OVYLD2_!BB$4,'[1]INTERNAL PARAMETERS-1'!$B$5:$J$44,6,FALSE)*VLOOKUP(OVYLD2_!BB$4,'[1]INTERNAL PARAMETERS-1'!$B$5:$J$44,3,FALSE) + OVYLD1_!BB191*(1-VLOOKUP(OVYLD2_!BB$4,'[1]INTERNAL PARAMETERS-1'!$B$5:$J$44,5,FALSE))*VLOOKUP(OVYLD2_!BB$4,'[1]INTERNAL PARAMETERS-1'!$B$5:$J$44,8,FALSE)*VLOOKUP(OVYLD2_!BB$4,'[1]INTERNAL PARAMETERS-1'!$B$5:$J$44,3,FALSE)</f>
        <v>0</v>
      </c>
      <c r="BC191" s="44">
        <f>OVYLD1_!BC191*VLOOKUP(OVYLD2_!BC$4,'[1]INTERNAL PARAMETERS-1'!$B$5:$J$44,5,FALSE)*VLOOKUP(OVYLD2_!BC$4,'[1]INTERNAL PARAMETERS-1'!$B$5:$J$44,6,FALSE)*VLOOKUP(OVYLD2_!BC$4,'[1]INTERNAL PARAMETERS-1'!$B$5:$J$44,3,FALSE) + OVYLD1_!BC191*(1-VLOOKUP(OVYLD2_!BC$4,'[1]INTERNAL PARAMETERS-1'!$B$5:$J$44,5,FALSE))*VLOOKUP(OVYLD2_!BC$4,'[1]INTERNAL PARAMETERS-1'!$B$5:$J$44,8,FALSE)*VLOOKUP(OVYLD2_!BC$4,'[1]INTERNAL PARAMETERS-1'!$B$5:$J$44,3,FALSE)</f>
        <v>0</v>
      </c>
      <c r="BD191" s="44">
        <f>OVYLD1_!BD191*VLOOKUP(OVYLD2_!BD$4,'[1]INTERNAL PARAMETERS-1'!$B$5:$J$44,5,FALSE)*VLOOKUP(OVYLD2_!BD$4,'[1]INTERNAL PARAMETERS-1'!$B$5:$J$44,6,FALSE)*VLOOKUP(OVYLD2_!BD$4,'[1]INTERNAL PARAMETERS-1'!$B$5:$J$44,3,FALSE) + OVYLD1_!BD191*(1-VLOOKUP(OVYLD2_!BD$4,'[1]INTERNAL PARAMETERS-1'!$B$5:$J$44,5,FALSE))*VLOOKUP(OVYLD2_!BD$4,'[1]INTERNAL PARAMETERS-1'!$B$5:$J$44,8,FALSE)*VLOOKUP(OVYLD2_!BD$4,'[1]INTERNAL PARAMETERS-1'!$B$5:$J$44,3,FALSE)</f>
        <v>0</v>
      </c>
      <c r="BE191" s="44">
        <f>OVYLD1_!BE191*VLOOKUP(OVYLD2_!BE$4,'[1]INTERNAL PARAMETERS-1'!$B$5:$J$44,5,FALSE)*VLOOKUP(OVYLD2_!BE$4,'[1]INTERNAL PARAMETERS-1'!$B$5:$J$44,6,FALSE)*VLOOKUP(OVYLD2_!BE$4,'[1]INTERNAL PARAMETERS-1'!$B$5:$J$44,3,FALSE) + OVYLD1_!BE191*(1-VLOOKUP(OVYLD2_!BE$4,'[1]INTERNAL PARAMETERS-1'!$B$5:$J$44,5,FALSE))*VLOOKUP(OVYLD2_!BE$4,'[1]INTERNAL PARAMETERS-1'!$B$5:$J$44,8,FALSE)*VLOOKUP(OVYLD2_!BE$4,'[1]INTERNAL PARAMETERS-1'!$B$5:$J$44,3,FALSE)</f>
        <v>0</v>
      </c>
      <c r="BF191" s="44">
        <f>OVYLD1_!BF191*VLOOKUP(OVYLD2_!BF$4,'[1]INTERNAL PARAMETERS-1'!$B$5:$J$44,5,FALSE)*VLOOKUP(OVYLD2_!BF$4,'[1]INTERNAL PARAMETERS-1'!$B$5:$J$44,6,FALSE)*VLOOKUP(OVYLD2_!BF$4,'[1]INTERNAL PARAMETERS-1'!$B$5:$J$44,3,FALSE) + OVYLD1_!BF191*(1-VLOOKUP(OVYLD2_!BF$4,'[1]INTERNAL PARAMETERS-1'!$B$5:$J$44,5,FALSE))*VLOOKUP(OVYLD2_!BF$4,'[1]INTERNAL PARAMETERS-1'!$B$5:$J$44,8,FALSE)*VLOOKUP(OVYLD2_!BF$4,'[1]INTERNAL PARAMETERS-1'!$B$5:$J$44,3,FALSE)</f>
        <v>0</v>
      </c>
      <c r="BG191" s="44">
        <f>OVYLD1_!BG191*VLOOKUP(OVYLD2_!BG$4,'[1]INTERNAL PARAMETERS-1'!$B$5:$J$44,5,FALSE)*VLOOKUP(OVYLD2_!BG$4,'[1]INTERNAL PARAMETERS-1'!$B$5:$J$44,6,FALSE)*VLOOKUP(OVYLD2_!BG$4,'[1]INTERNAL PARAMETERS-1'!$B$5:$J$44,3,FALSE) + OVYLD1_!BG191*(1-VLOOKUP(OVYLD2_!BG$4,'[1]INTERNAL PARAMETERS-1'!$B$5:$J$44,5,FALSE))*VLOOKUP(OVYLD2_!BG$4,'[1]INTERNAL PARAMETERS-1'!$B$5:$J$44,8,FALSE)*VLOOKUP(OVYLD2_!BG$4,'[1]INTERNAL PARAMETERS-1'!$B$5:$J$44,3,FALSE)</f>
        <v>0</v>
      </c>
      <c r="BH191" s="44">
        <f>OVYLD1_!BH191*VLOOKUP(OVYLD2_!BH$4,'[1]INTERNAL PARAMETERS-1'!$B$5:$J$44,5,FALSE)*VLOOKUP(OVYLD2_!BH$4,'[1]INTERNAL PARAMETERS-1'!$B$5:$J$44,6,FALSE)*VLOOKUP(OVYLD2_!BH$4,'[1]INTERNAL PARAMETERS-1'!$B$5:$J$44,3,FALSE) + OVYLD1_!BH191*(1-VLOOKUP(OVYLD2_!BH$4,'[1]INTERNAL PARAMETERS-1'!$B$5:$J$44,5,FALSE))*VLOOKUP(OVYLD2_!BH$4,'[1]INTERNAL PARAMETERS-1'!$B$5:$J$44,8,FALSE)*VLOOKUP(OVYLD2_!BH$4,'[1]INTERNAL PARAMETERS-1'!$B$5:$J$44,3,FALSE)</f>
        <v>0</v>
      </c>
      <c r="BI191" s="44">
        <f>OVYLD1_!BI191*VLOOKUP(OVYLD2_!BI$4,'[1]INTERNAL PARAMETERS-1'!$B$5:$J$44,5,FALSE)*VLOOKUP(OVYLD2_!BI$4,'[1]INTERNAL PARAMETERS-1'!$B$5:$J$44,6,FALSE)*VLOOKUP(OVYLD2_!BI$4,'[1]INTERNAL PARAMETERS-1'!$B$5:$J$44,3,FALSE) + OVYLD1_!BI191*(1-VLOOKUP(OVYLD2_!BI$4,'[1]INTERNAL PARAMETERS-1'!$B$5:$J$44,5,FALSE))*VLOOKUP(OVYLD2_!BI$4,'[1]INTERNAL PARAMETERS-1'!$B$5:$J$44,8,FALSE)*VLOOKUP(OVYLD2_!BI$4,'[1]INTERNAL PARAMETERS-1'!$B$5:$J$44,3,FALSE)</f>
        <v>0</v>
      </c>
      <c r="BJ191" s="44">
        <f>OVYLD1_!BJ191*VLOOKUP(OVYLD2_!BJ$4,'[1]INTERNAL PARAMETERS-1'!$B$5:$J$44,5,FALSE)*VLOOKUP(OVYLD2_!BJ$4,'[1]INTERNAL PARAMETERS-1'!$B$5:$J$44,6,FALSE)*VLOOKUP(OVYLD2_!BJ$4,'[1]INTERNAL PARAMETERS-1'!$B$5:$J$44,3,FALSE) + OVYLD1_!BJ191*(1-VLOOKUP(OVYLD2_!BJ$4,'[1]INTERNAL PARAMETERS-1'!$B$5:$J$44,5,FALSE))*VLOOKUP(OVYLD2_!BJ$4,'[1]INTERNAL PARAMETERS-1'!$B$5:$J$44,8,FALSE)*VLOOKUP(OVYLD2_!BJ$4,'[1]INTERNAL PARAMETERS-1'!$B$5:$J$44,3,FALSE)</f>
        <v>0</v>
      </c>
      <c r="BK191" s="44">
        <f>OVYLD1_!BK191*VLOOKUP(OVYLD2_!BK$4,'[1]INTERNAL PARAMETERS-1'!$B$5:$J$44,5,FALSE)*VLOOKUP(OVYLD2_!BK$4,'[1]INTERNAL PARAMETERS-1'!$B$5:$J$44,6,FALSE)*VLOOKUP(OVYLD2_!BK$4,'[1]INTERNAL PARAMETERS-1'!$B$5:$J$44,3,FALSE) + OVYLD1_!BK191*(1-VLOOKUP(OVYLD2_!BK$4,'[1]INTERNAL PARAMETERS-1'!$B$5:$J$44,5,FALSE))*VLOOKUP(OVYLD2_!BK$4,'[1]INTERNAL PARAMETERS-1'!$B$5:$J$44,8,FALSE)*VLOOKUP(OVYLD2_!BK$4,'[1]INTERNAL PARAMETERS-1'!$B$5:$J$44,3,FALSE)</f>
        <v>0</v>
      </c>
      <c r="BL191" s="44">
        <f>OVYLD1_!BL191*VLOOKUP(OVYLD2_!BL$4,'[1]INTERNAL PARAMETERS-1'!$B$5:$J$44,5,FALSE)*VLOOKUP(OVYLD2_!BL$4,'[1]INTERNAL PARAMETERS-1'!$B$5:$J$44,6,FALSE)*VLOOKUP(OVYLD2_!BL$4,'[1]INTERNAL PARAMETERS-1'!$B$5:$J$44,3,FALSE) + OVYLD1_!BL191*(1-VLOOKUP(OVYLD2_!BL$4,'[1]INTERNAL PARAMETERS-1'!$B$5:$J$44,5,FALSE))*VLOOKUP(OVYLD2_!BL$4,'[1]INTERNAL PARAMETERS-1'!$B$5:$J$44,8,FALSE)*VLOOKUP(OVYLD2_!BL$4,'[1]INTERNAL PARAMETERS-1'!$B$5:$J$44,3,FALSE)</f>
        <v>0</v>
      </c>
      <c r="BM191" s="44">
        <f>OVYLD1_!BM191*VLOOKUP(OVYLD2_!BM$4,'[1]INTERNAL PARAMETERS-1'!$B$5:$J$44,5,FALSE)*VLOOKUP(OVYLD2_!BM$4,'[1]INTERNAL PARAMETERS-1'!$B$5:$J$44,6,FALSE)*VLOOKUP(OVYLD2_!BM$4,'[1]INTERNAL PARAMETERS-1'!$B$5:$J$44,3,FALSE) + OVYLD1_!BM191*(1-VLOOKUP(OVYLD2_!BM$4,'[1]INTERNAL PARAMETERS-1'!$B$5:$J$44,5,FALSE))*VLOOKUP(OVYLD2_!BM$4,'[1]INTERNAL PARAMETERS-1'!$B$5:$J$44,8,FALSE)*VLOOKUP(OVYLD2_!BM$4,'[1]INTERNAL PARAMETERS-1'!$B$5:$J$44,3,FALSE)</f>
        <v>0</v>
      </c>
      <c r="BN191" s="44">
        <f>OVYLD1_!BN191*VLOOKUP(OVYLD2_!BN$4,'[1]INTERNAL PARAMETERS-1'!$B$5:$J$44,5,FALSE)*VLOOKUP(OVYLD2_!BN$4,'[1]INTERNAL PARAMETERS-1'!$B$5:$J$44,6,FALSE)*VLOOKUP(OVYLD2_!BN$4,'[1]INTERNAL PARAMETERS-1'!$B$5:$J$44,3,FALSE) + OVYLD1_!BN191*(1-VLOOKUP(OVYLD2_!BN$4,'[1]INTERNAL PARAMETERS-1'!$B$5:$J$44,5,FALSE))*VLOOKUP(OVYLD2_!BN$4,'[1]INTERNAL PARAMETERS-1'!$B$5:$J$44,8,FALSE)*VLOOKUP(OVYLD2_!BN$4,'[1]INTERNAL PARAMETERS-1'!$B$5:$J$44,3,FALSE)</f>
        <v>0</v>
      </c>
      <c r="BO191" s="44">
        <f>OVYLD1_!BO191*VLOOKUP(OVYLD2_!BO$4,'[1]INTERNAL PARAMETERS-1'!$B$5:$J$44,5,FALSE)*VLOOKUP(OVYLD2_!BO$4,'[1]INTERNAL PARAMETERS-1'!$B$5:$J$44,6,FALSE)*VLOOKUP(OVYLD2_!BO$4,'[1]INTERNAL PARAMETERS-1'!$B$5:$J$44,3,FALSE) + OVYLD1_!BO191*(1-VLOOKUP(OVYLD2_!BO$4,'[1]INTERNAL PARAMETERS-1'!$B$5:$J$44,5,FALSE))*VLOOKUP(OVYLD2_!BO$4,'[1]INTERNAL PARAMETERS-1'!$B$5:$J$44,8,FALSE)*VLOOKUP(OVYLD2_!BO$4,'[1]INTERNAL PARAMETERS-1'!$B$5:$J$44,3,FALSE)</f>
        <v>0</v>
      </c>
      <c r="BP191" s="44">
        <f>OVYLD1_!BP191*VLOOKUP(OVYLD2_!BP$4,'[1]INTERNAL PARAMETERS-1'!$B$5:$J$44,5,FALSE)*VLOOKUP(OVYLD2_!BP$4,'[1]INTERNAL PARAMETERS-1'!$B$5:$J$44,6,FALSE)*VLOOKUP(OVYLD2_!BP$4,'[1]INTERNAL PARAMETERS-1'!$B$5:$J$44,3,FALSE) + OVYLD1_!BP191*(1-VLOOKUP(OVYLD2_!BP$4,'[1]INTERNAL PARAMETERS-1'!$B$5:$J$44,5,FALSE))*VLOOKUP(OVYLD2_!BP$4,'[1]INTERNAL PARAMETERS-1'!$B$5:$J$44,8,FALSE)*VLOOKUP(OVYLD2_!BP$4,'[1]INTERNAL PARAMETERS-1'!$B$5:$J$44,3,FALSE)</f>
        <v>0</v>
      </c>
      <c r="BQ191" s="44">
        <f>OVYLD1_!BQ191*VLOOKUP(OVYLD2_!BQ$4,'[1]INTERNAL PARAMETERS-1'!$B$5:$J$44,5,FALSE)*VLOOKUP(OVYLD2_!BQ$4,'[1]INTERNAL PARAMETERS-1'!$B$5:$J$44,6,FALSE)*VLOOKUP(OVYLD2_!BQ$4,'[1]INTERNAL PARAMETERS-1'!$B$5:$J$44,3,FALSE) + OVYLD1_!BQ191*(1-VLOOKUP(OVYLD2_!BQ$4,'[1]INTERNAL PARAMETERS-1'!$B$5:$J$44,5,FALSE))*VLOOKUP(OVYLD2_!BQ$4,'[1]INTERNAL PARAMETERS-1'!$B$5:$J$44,8,FALSE)*VLOOKUP(OVYLD2_!BQ$4,'[1]INTERNAL PARAMETERS-1'!$B$5:$J$44,3,FALSE)</f>
        <v>0</v>
      </c>
      <c r="BR191" s="44">
        <f>OVYLD1_!BR191*VLOOKUP(OVYLD2_!BR$4,'[1]INTERNAL PARAMETERS-1'!$B$5:$J$44,5,FALSE)*VLOOKUP(OVYLD2_!BR$4,'[1]INTERNAL PARAMETERS-1'!$B$5:$J$44,6,FALSE)*VLOOKUP(OVYLD2_!BR$4,'[1]INTERNAL PARAMETERS-1'!$B$5:$J$44,3,FALSE) + OVYLD1_!BR191*(1-VLOOKUP(OVYLD2_!BR$4,'[1]INTERNAL PARAMETERS-1'!$B$5:$J$44,5,FALSE))*VLOOKUP(OVYLD2_!BR$4,'[1]INTERNAL PARAMETERS-1'!$B$5:$J$44,8,FALSE)*VLOOKUP(OVYLD2_!BR$4,'[1]INTERNAL PARAMETERS-1'!$B$5:$J$44,3,FALSE)</f>
        <v>0</v>
      </c>
      <c r="BS191" s="44">
        <f>OVYLD1_!BS191*VLOOKUP(OVYLD2_!BS$4,'[1]INTERNAL PARAMETERS-1'!$B$5:$J$44,5,FALSE)*VLOOKUP(OVYLD2_!BS$4,'[1]INTERNAL PARAMETERS-1'!$B$5:$J$44,6,FALSE)*VLOOKUP(OVYLD2_!BS$4,'[1]INTERNAL PARAMETERS-1'!$B$5:$J$44,3,FALSE) + OVYLD1_!BS191*(1-VLOOKUP(OVYLD2_!BS$4,'[1]INTERNAL PARAMETERS-1'!$B$5:$J$44,5,FALSE))*VLOOKUP(OVYLD2_!BS$4,'[1]INTERNAL PARAMETERS-1'!$B$5:$J$44,8,FALSE)*VLOOKUP(OVYLD2_!BS$4,'[1]INTERNAL PARAMETERS-1'!$B$5:$J$44,3,FALSE)</f>
        <v>0</v>
      </c>
      <c r="BT191" s="44">
        <f>OVYLD1_!BT191*VLOOKUP(OVYLD2_!BT$4,'[1]INTERNAL PARAMETERS-1'!$B$5:$J$44,5,FALSE)*VLOOKUP(OVYLD2_!BT$4,'[1]INTERNAL PARAMETERS-1'!$B$5:$J$44,6,FALSE)*VLOOKUP(OVYLD2_!BT$4,'[1]INTERNAL PARAMETERS-1'!$B$5:$J$44,3,FALSE) + OVYLD1_!BT191*(1-VLOOKUP(OVYLD2_!BT$4,'[1]INTERNAL PARAMETERS-1'!$B$5:$J$44,5,FALSE))*VLOOKUP(OVYLD2_!BT$4,'[1]INTERNAL PARAMETERS-1'!$B$5:$J$44,8,FALSE)*VLOOKUP(OVYLD2_!BT$4,'[1]INTERNAL PARAMETERS-1'!$B$5:$J$44,3,FALSE)</f>
        <v>0</v>
      </c>
      <c r="BU191" s="44">
        <f>OVYLD1_!BU191*VLOOKUP(OVYLD2_!BU$4,'[1]INTERNAL PARAMETERS-1'!$B$5:$J$44,5,FALSE)*VLOOKUP(OVYLD2_!BU$4,'[1]INTERNAL PARAMETERS-1'!$B$5:$J$44,6,FALSE)*VLOOKUP(OVYLD2_!BU$4,'[1]INTERNAL PARAMETERS-1'!$B$5:$J$44,3,FALSE) + OVYLD1_!BU191*(1-VLOOKUP(OVYLD2_!BU$4,'[1]INTERNAL PARAMETERS-1'!$B$5:$J$44,5,FALSE))*VLOOKUP(OVYLD2_!BU$4,'[1]INTERNAL PARAMETERS-1'!$B$5:$J$44,8,FALSE)*VLOOKUP(OVYLD2_!BU$4,'[1]INTERNAL PARAMETERS-1'!$B$5:$J$44,3,FALSE)</f>
        <v>0</v>
      </c>
      <c r="BV191" s="44">
        <f>OVYLD1_!BV191*VLOOKUP(OVYLD2_!BV$4,'[1]INTERNAL PARAMETERS-1'!$B$5:$J$44,5,FALSE)*VLOOKUP(OVYLD2_!BV$4,'[1]INTERNAL PARAMETERS-1'!$B$5:$J$44,6,FALSE)*VLOOKUP(OVYLD2_!BV$4,'[1]INTERNAL PARAMETERS-1'!$B$5:$J$44,3,FALSE) + OVYLD1_!BV191*(1-VLOOKUP(OVYLD2_!BV$4,'[1]INTERNAL PARAMETERS-1'!$B$5:$J$44,5,FALSE))*VLOOKUP(OVYLD2_!BV$4,'[1]INTERNAL PARAMETERS-1'!$B$5:$J$44,8,FALSE)*VLOOKUP(OVYLD2_!BV$4,'[1]INTERNAL PARAMETERS-1'!$B$5:$J$44,3,FALSE)</f>
        <v>0</v>
      </c>
      <c r="BW191" s="44">
        <f>OVYLD1_!BW191*VLOOKUP(OVYLD2_!BW$4,'[1]INTERNAL PARAMETERS-1'!$B$5:$J$44,5,FALSE)*VLOOKUP(OVYLD2_!BW$4,'[1]INTERNAL PARAMETERS-1'!$B$5:$J$44,6,FALSE)*VLOOKUP(OVYLD2_!BW$4,'[1]INTERNAL PARAMETERS-1'!$B$5:$J$44,3,FALSE) + OVYLD1_!BW191*(1-VLOOKUP(OVYLD2_!BW$4,'[1]INTERNAL PARAMETERS-1'!$B$5:$J$44,5,FALSE))*VLOOKUP(OVYLD2_!BW$4,'[1]INTERNAL PARAMETERS-1'!$B$5:$J$44,8,FALSE)*VLOOKUP(OVYLD2_!BW$4,'[1]INTERNAL PARAMETERS-1'!$B$5:$J$44,3,FALSE)</f>
        <v>0</v>
      </c>
      <c r="BX191" s="44">
        <f>OVYLD1_!BX191*VLOOKUP(OVYLD2_!BX$4,'[1]INTERNAL PARAMETERS-1'!$B$5:$J$44,5,FALSE)*VLOOKUP(OVYLD2_!BX$4,'[1]INTERNAL PARAMETERS-1'!$B$5:$J$44,6,FALSE)*VLOOKUP(OVYLD2_!BX$4,'[1]INTERNAL PARAMETERS-1'!$B$5:$J$44,3,FALSE) + OVYLD1_!BX191*(1-VLOOKUP(OVYLD2_!BX$4,'[1]INTERNAL PARAMETERS-1'!$B$5:$J$44,5,FALSE))*VLOOKUP(OVYLD2_!BX$4,'[1]INTERNAL PARAMETERS-1'!$B$5:$J$44,8,FALSE)*VLOOKUP(OVYLD2_!BX$4,'[1]INTERNAL PARAMETERS-1'!$B$5:$J$44,3,FALSE)</f>
        <v>0</v>
      </c>
      <c r="BY191" s="44">
        <f>OVYLD1_!BY191*VLOOKUP(OVYLD2_!BY$4,'[1]INTERNAL PARAMETERS-1'!$B$5:$J$44,5,FALSE)*VLOOKUP(OVYLD2_!BY$4,'[1]INTERNAL PARAMETERS-1'!$B$5:$J$44,6,FALSE)*VLOOKUP(OVYLD2_!BY$4,'[1]INTERNAL PARAMETERS-1'!$B$5:$J$44,3,FALSE) + OVYLD1_!BY191*(1-VLOOKUP(OVYLD2_!BY$4,'[1]INTERNAL PARAMETERS-1'!$B$5:$J$44,5,FALSE))*VLOOKUP(OVYLD2_!BY$4,'[1]INTERNAL PARAMETERS-1'!$B$5:$J$44,8,FALSE)*VLOOKUP(OVYLD2_!BY$4,'[1]INTERNAL PARAMETERS-1'!$B$5:$J$44,3,FALSE)</f>
        <v>0</v>
      </c>
      <c r="BZ191" s="44">
        <f>OVYLD1_!BZ191*VLOOKUP(OVYLD2_!BZ$4,'[1]INTERNAL PARAMETERS-1'!$B$5:$J$44,5,FALSE)*VLOOKUP(OVYLD2_!BZ$4,'[1]INTERNAL PARAMETERS-1'!$B$5:$J$44,6,FALSE)*VLOOKUP(OVYLD2_!BZ$4,'[1]INTERNAL PARAMETERS-1'!$B$5:$J$44,3,FALSE) + OVYLD1_!BZ191*(1-VLOOKUP(OVYLD2_!BZ$4,'[1]INTERNAL PARAMETERS-1'!$B$5:$J$44,5,FALSE))*VLOOKUP(OVYLD2_!BZ$4,'[1]INTERNAL PARAMETERS-1'!$B$5:$J$44,8,FALSE)*VLOOKUP(OVYLD2_!BZ$4,'[1]INTERNAL PARAMETERS-1'!$B$5:$J$44,3,FALSE)</f>
        <v>0</v>
      </c>
      <c r="CA191" s="44">
        <f>OVYLD1_!CA191*VLOOKUP(OVYLD2_!CA$4,'[1]INTERNAL PARAMETERS-1'!$B$5:$J$44,5,FALSE)*VLOOKUP(OVYLD2_!CA$4,'[1]INTERNAL PARAMETERS-1'!$B$5:$J$44,6,FALSE)*VLOOKUP(OVYLD2_!CA$4,'[1]INTERNAL PARAMETERS-1'!$B$5:$J$44,3,FALSE) + OVYLD1_!CA191*(1-VLOOKUP(OVYLD2_!CA$4,'[1]INTERNAL PARAMETERS-1'!$B$5:$J$44,5,FALSE))*VLOOKUP(OVYLD2_!CA$4,'[1]INTERNAL PARAMETERS-1'!$B$5:$J$44,8,FALSE)*VLOOKUP(OVYLD2_!CA$4,'[1]INTERNAL PARAMETERS-1'!$B$5:$J$44,3,FALSE)</f>
        <v>0</v>
      </c>
      <c r="CB191" s="44">
        <f>OVYLD1_!CB191*VLOOKUP(OVYLD2_!CB$4,'[1]INTERNAL PARAMETERS-1'!$B$5:$J$44,5,FALSE)*VLOOKUP(OVYLD2_!CB$4,'[1]INTERNAL PARAMETERS-1'!$B$5:$J$44,6,FALSE)*VLOOKUP(OVYLD2_!CB$4,'[1]INTERNAL PARAMETERS-1'!$B$5:$J$44,3,FALSE) + OVYLD1_!CB191*(1-VLOOKUP(OVYLD2_!CB$4,'[1]INTERNAL PARAMETERS-1'!$B$5:$J$44,5,FALSE))*VLOOKUP(OVYLD2_!CB$4,'[1]INTERNAL PARAMETERS-1'!$B$5:$J$44,8,FALSE)*VLOOKUP(OVYLD2_!CB$4,'[1]INTERNAL PARAMETERS-1'!$B$5:$J$44,3,FALSE)</f>
        <v>0</v>
      </c>
      <c r="CC191" s="44">
        <f>OVYLD1_!CC191*VLOOKUP(OVYLD2_!CC$4,'[1]INTERNAL PARAMETERS-1'!$B$5:$J$44,5,FALSE)*VLOOKUP(OVYLD2_!CC$4,'[1]INTERNAL PARAMETERS-1'!$B$5:$J$44,6,FALSE)*VLOOKUP(OVYLD2_!CC$4,'[1]INTERNAL PARAMETERS-1'!$B$5:$J$44,3,FALSE) + OVYLD1_!CC191*(1-VLOOKUP(OVYLD2_!CC$4,'[1]INTERNAL PARAMETERS-1'!$B$5:$J$44,5,FALSE))*VLOOKUP(OVYLD2_!CC$4,'[1]INTERNAL PARAMETERS-1'!$B$5:$J$44,8,FALSE)*VLOOKUP(OVYLD2_!CC$4,'[1]INTERNAL PARAMETERS-1'!$B$5:$J$44,3,FALSE)</f>
        <v>0</v>
      </c>
      <c r="CD191" s="44">
        <f>OVYLD1_!CD191*VLOOKUP(OVYLD2_!CD$4,'[1]INTERNAL PARAMETERS-1'!$B$5:$J$44,5,FALSE)*VLOOKUP(OVYLD2_!CD$4,'[1]INTERNAL PARAMETERS-1'!$B$5:$J$44,6,FALSE)*VLOOKUP(OVYLD2_!CD$4,'[1]INTERNAL PARAMETERS-1'!$B$5:$J$44,3,FALSE) + OVYLD1_!CD191*(1-VLOOKUP(OVYLD2_!CD$4,'[1]INTERNAL PARAMETERS-1'!$B$5:$J$44,5,FALSE))*VLOOKUP(OVYLD2_!CD$4,'[1]INTERNAL PARAMETERS-1'!$B$5:$J$44,8,FALSE)*VLOOKUP(OVYLD2_!CD$4,'[1]INTERNAL PARAMETERS-1'!$B$5:$J$44,3,FALSE)</f>
        <v>0</v>
      </c>
      <c r="CE191" s="44">
        <f>OVYLD1_!CE191*VLOOKUP(OVYLD2_!CE$4,'[1]INTERNAL PARAMETERS-1'!$B$5:$J$44,5,FALSE)*VLOOKUP(OVYLD2_!CE$4,'[1]INTERNAL PARAMETERS-1'!$B$5:$J$44,6,FALSE)*VLOOKUP(OVYLD2_!CE$4,'[1]INTERNAL PARAMETERS-1'!$B$5:$J$44,3,FALSE) + OVYLD1_!CE191*(1-VLOOKUP(OVYLD2_!CE$4,'[1]INTERNAL PARAMETERS-1'!$B$5:$J$44,5,FALSE))*VLOOKUP(OVYLD2_!CE$4,'[1]INTERNAL PARAMETERS-1'!$B$5:$J$44,8,FALSE)*VLOOKUP(OVYLD2_!CE$4,'[1]INTERNAL PARAMETERS-1'!$B$5:$J$44,3,FALSE)</f>
        <v>0</v>
      </c>
      <c r="CF191" s="44">
        <f>OVYLD1_!CF191*VLOOKUP(OVYLD2_!CF$4,'[1]INTERNAL PARAMETERS-1'!$B$5:$J$44,5,FALSE)*VLOOKUP(OVYLD2_!CF$4,'[1]INTERNAL PARAMETERS-1'!$B$5:$J$44,6,FALSE)*VLOOKUP(OVYLD2_!CF$4,'[1]INTERNAL PARAMETERS-1'!$B$5:$J$44,3,FALSE) + OVYLD1_!CF191*(1-VLOOKUP(OVYLD2_!CF$4,'[1]INTERNAL PARAMETERS-1'!$B$5:$J$44,5,FALSE))*VLOOKUP(OVYLD2_!CF$4,'[1]INTERNAL PARAMETERS-1'!$B$5:$J$44,8,FALSE)*VLOOKUP(OVYLD2_!CF$4,'[1]INTERNAL PARAMETERS-1'!$B$5:$J$44,3,FALSE)</f>
        <v>0</v>
      </c>
      <c r="CG191" s="44">
        <f>OVYLD1_!CG191*VLOOKUP(OVYLD2_!CG$4,'[1]INTERNAL PARAMETERS-1'!$B$5:$J$44,5,FALSE)*VLOOKUP(OVYLD2_!CG$4,'[1]INTERNAL PARAMETERS-1'!$B$5:$J$44,6,FALSE)*VLOOKUP(OVYLD2_!CG$4,'[1]INTERNAL PARAMETERS-1'!$B$5:$J$44,3,FALSE) + OVYLD1_!CG191*(1-VLOOKUP(OVYLD2_!CG$4,'[1]INTERNAL PARAMETERS-1'!$B$5:$J$44,5,FALSE))*VLOOKUP(OVYLD2_!CG$4,'[1]INTERNAL PARAMETERS-1'!$B$5:$J$44,8,FALSE)*VLOOKUP(OVYLD2_!CG$4,'[1]INTERNAL PARAMETERS-1'!$B$5:$J$44,3,FALSE)</f>
        <v>0</v>
      </c>
      <c r="CH191" s="43">
        <f>OVYLD1_!CH191*VLOOKUP(OVYLD2_!CH$4,'[1]INTERNAL PARAMETERS-1'!$B$5:$J$44,5,FALSE)*VLOOKUP(OVYLD2_!CH$4,'[1]INTERNAL PARAMETERS-1'!$B$5:$J$44,6,FALSE)*VLOOKUP(OVYLD2_!CH$4,'[1]INTERNAL PARAMETERS-1'!$B$5:$J$44,3,FALSE) + OVYLD1_!CH191*(1-VLOOKUP(OVYLD2_!CH$4,'[1]INTERNAL PARAMETERS-1'!$B$5:$J$44,5,FALSE))*VLOOKUP(OVYLD2_!CH$4,'[1]INTERNAL PARAMETERS-1'!$B$5:$J$44,8,FALSE)*VLOOKUP(OVYLD2_!CH$4,'[1]INTERNAL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5">
      <c r="B192" s="58" t="s">
        <v>7</v>
      </c>
      <c r="C192" s="57" t="s">
        <v>81</v>
      </c>
      <c r="D192" s="57" t="s">
        <v>73</v>
      </c>
      <c r="E192" s="128">
        <f>OVERALL2021!AI192</f>
        <v>0</v>
      </c>
      <c r="F192" s="59">
        <f>'[1]INTERNAL PARAMETERS-1'!M12</f>
        <v>49.09</v>
      </c>
      <c r="G192" s="45">
        <f>OVYLD1_!G192*VLOOKUP(OVYLD2_!G$4,'[1]INTERNAL PARAMETERS-1'!$B$5:$J$44,5,FALSE)*VLOOKUP(OVYLD2_!G$4,'[1]INTERNAL PARAMETERS-1'!$B$5:$J$44,7,FALSE)*OVYLD2_!$F192 + OVYLD1_!G192*(1-VLOOKUP(OVYLD2_!G$4,'[1]INTERNAL PARAMETERS-1'!$B$5:$J$44,5,FALSE))*VLOOKUP(OVYLD2_!G$4,'[1]INTERNAL PARAMETERS-1'!$B$5:$J$44,9,FALSE)*OVYLD2_!$F192</f>
        <v>0</v>
      </c>
      <c r="H192" s="44">
        <f>OVYLD1_!H192*VLOOKUP(OVYLD2_!H$4,'[1]INTERNAL PARAMETERS-1'!$B$5:$J$44,5,FALSE)*VLOOKUP(OVYLD2_!H$4,'[1]INTERNAL PARAMETERS-1'!$B$5:$J$44,7,FALSE)*OVYLD2_!$F192 + OVYLD1_!H192*(1-VLOOKUP(OVYLD2_!H$4,'[1]INTERNAL PARAMETERS-1'!$B$5:$J$44,5,FALSE))*VLOOKUP(OVYLD2_!H$4,'[1]INTERNAL PARAMETERS-1'!$B$5:$J$44,9,FALSE)*OVYLD2_!$F192</f>
        <v>0</v>
      </c>
      <c r="I192" s="44">
        <f>OVYLD1_!I192*VLOOKUP(OVYLD2_!I$4,'[1]INTERNAL PARAMETERS-1'!$B$5:$J$44,5,FALSE)*VLOOKUP(OVYLD2_!I$4,'[1]INTERNAL PARAMETERS-1'!$B$5:$J$44,7,FALSE)*OVYLD2_!$F192 + OVYLD1_!I192*(1-VLOOKUP(OVYLD2_!I$4,'[1]INTERNAL PARAMETERS-1'!$B$5:$J$44,5,FALSE))*VLOOKUP(OVYLD2_!I$4,'[1]INTERNAL PARAMETERS-1'!$B$5:$J$44,9,FALSE)*OVYLD2_!$F192</f>
        <v>0</v>
      </c>
      <c r="J192" s="44">
        <f>OVYLD1_!J192*VLOOKUP(OVYLD2_!J$4,'[1]INTERNAL PARAMETERS-1'!$B$5:$J$44,5,FALSE)*VLOOKUP(OVYLD2_!J$4,'[1]INTERNAL PARAMETERS-1'!$B$5:$J$44,7,FALSE)*OVYLD2_!$F192 + OVYLD1_!J192*(1-VLOOKUP(OVYLD2_!J$4,'[1]INTERNAL PARAMETERS-1'!$B$5:$J$44,5,FALSE))*VLOOKUP(OVYLD2_!J$4,'[1]INTERNAL PARAMETERS-1'!$B$5:$J$44,9,FALSE)*OVYLD2_!$F192</f>
        <v>0</v>
      </c>
      <c r="K192" s="44">
        <f>OVYLD1_!K192*VLOOKUP(OVYLD2_!K$4,'[1]INTERNAL PARAMETERS-1'!$B$5:$J$44,5,FALSE)*VLOOKUP(OVYLD2_!K$4,'[1]INTERNAL PARAMETERS-1'!$B$5:$J$44,7,FALSE)*OVYLD2_!$F192 + OVYLD1_!K192*(1-VLOOKUP(OVYLD2_!K$4,'[1]INTERNAL PARAMETERS-1'!$B$5:$J$44,5,FALSE))*VLOOKUP(OVYLD2_!K$4,'[1]INTERNAL PARAMETERS-1'!$B$5:$J$44,9,FALSE)*OVYLD2_!$F192</f>
        <v>0</v>
      </c>
      <c r="L192" s="44">
        <f>OVYLD1_!L192*VLOOKUP(OVYLD2_!L$4,'[1]INTERNAL PARAMETERS-1'!$B$5:$J$44,5,FALSE)*VLOOKUP(OVYLD2_!L$4,'[1]INTERNAL PARAMETERS-1'!$B$5:$J$44,7,FALSE)*OVYLD2_!$F192 + OVYLD1_!L192*(1-VLOOKUP(OVYLD2_!L$4,'[1]INTERNAL PARAMETERS-1'!$B$5:$J$44,5,FALSE))*VLOOKUP(OVYLD2_!L$4,'[1]INTERNAL PARAMETERS-1'!$B$5:$J$44,9,FALSE)*OVYLD2_!$F192</f>
        <v>0</v>
      </c>
      <c r="M192" s="44">
        <f>OVYLD1_!M192*VLOOKUP(OVYLD2_!M$4,'[1]INTERNAL PARAMETERS-1'!$B$5:$J$44,5,FALSE)*VLOOKUP(OVYLD2_!M$4,'[1]INTERNAL PARAMETERS-1'!$B$5:$J$44,7,FALSE)*OVYLD2_!$F192 + OVYLD1_!M192*(1-VLOOKUP(OVYLD2_!M$4,'[1]INTERNAL PARAMETERS-1'!$B$5:$J$44,5,FALSE))*VLOOKUP(OVYLD2_!M$4,'[1]INTERNAL PARAMETERS-1'!$B$5:$J$44,9,FALSE)*OVYLD2_!$F192</f>
        <v>0</v>
      </c>
      <c r="N192" s="44">
        <f>OVYLD1_!N192*VLOOKUP(OVYLD2_!N$4,'[1]INTERNAL PARAMETERS-1'!$B$5:$J$44,5,FALSE)*VLOOKUP(OVYLD2_!N$4,'[1]INTERNAL PARAMETERS-1'!$B$5:$J$44,7,FALSE)*OVYLD2_!$F192 + OVYLD1_!N192*(1-VLOOKUP(OVYLD2_!N$4,'[1]INTERNAL PARAMETERS-1'!$B$5:$J$44,5,FALSE))*VLOOKUP(OVYLD2_!N$4,'[1]INTERNAL PARAMETERS-1'!$B$5:$J$44,9,FALSE)*OVYLD2_!$F192</f>
        <v>0</v>
      </c>
      <c r="O192" s="44">
        <f>OVYLD1_!O192*VLOOKUP(OVYLD2_!O$4,'[1]INTERNAL PARAMETERS-1'!$B$5:$J$44,5,FALSE)*VLOOKUP(OVYLD2_!O$4,'[1]INTERNAL PARAMETERS-1'!$B$5:$J$44,7,FALSE)*OVYLD2_!$F192 + OVYLD1_!O192*(1-VLOOKUP(OVYLD2_!O$4,'[1]INTERNAL PARAMETERS-1'!$B$5:$J$44,5,FALSE))*VLOOKUP(OVYLD2_!O$4,'[1]INTERNAL PARAMETERS-1'!$B$5:$J$44,9,FALSE)*OVYLD2_!$F192</f>
        <v>0</v>
      </c>
      <c r="P192" s="44">
        <f>OVYLD1_!P192*VLOOKUP(OVYLD2_!P$4,'[1]INTERNAL PARAMETERS-1'!$B$5:$J$44,5,FALSE)*VLOOKUP(OVYLD2_!P$4,'[1]INTERNAL PARAMETERS-1'!$B$5:$J$44,7,FALSE)*OVYLD2_!$F192 + OVYLD1_!P192*(1-VLOOKUP(OVYLD2_!P$4,'[1]INTERNAL PARAMETERS-1'!$B$5:$J$44,5,FALSE))*VLOOKUP(OVYLD2_!P$4,'[1]INTERNAL PARAMETERS-1'!$B$5:$J$44,9,FALSE)*OVYLD2_!$F192</f>
        <v>0</v>
      </c>
      <c r="Q192" s="44">
        <f>OVYLD1_!Q192*VLOOKUP(OVYLD2_!Q$4,'[1]INTERNAL PARAMETERS-1'!$B$5:$J$44,5,FALSE)*VLOOKUP(OVYLD2_!Q$4,'[1]INTERNAL PARAMETERS-1'!$B$5:$J$44,7,FALSE)*OVYLD2_!$F192 + OVYLD1_!Q192*(1-VLOOKUP(OVYLD2_!Q$4,'[1]INTERNAL PARAMETERS-1'!$B$5:$J$44,5,FALSE))*VLOOKUP(OVYLD2_!Q$4,'[1]INTERNAL PARAMETERS-1'!$B$5:$J$44,9,FALSE)*OVYLD2_!$F192</f>
        <v>0</v>
      </c>
      <c r="R192" s="44">
        <f>OVYLD1_!R192*VLOOKUP(OVYLD2_!R$4,'[1]INTERNAL PARAMETERS-1'!$B$5:$J$44,5,FALSE)*VLOOKUP(OVYLD2_!R$4,'[1]INTERNAL PARAMETERS-1'!$B$5:$J$44,7,FALSE)*OVYLD2_!$F192 + OVYLD1_!R192*(1-VLOOKUP(OVYLD2_!R$4,'[1]INTERNAL PARAMETERS-1'!$B$5:$J$44,5,FALSE))*VLOOKUP(OVYLD2_!R$4,'[1]INTERNAL PARAMETERS-1'!$B$5:$J$44,9,FALSE)*OVYLD2_!$F192</f>
        <v>0</v>
      </c>
      <c r="S192" s="44">
        <f>OVYLD1_!S192*VLOOKUP(OVYLD2_!S$4,'[1]INTERNAL PARAMETERS-1'!$B$5:$J$44,5,FALSE)*VLOOKUP(OVYLD2_!S$4,'[1]INTERNAL PARAMETERS-1'!$B$5:$J$44,7,FALSE)*OVYLD2_!$F192 + OVYLD1_!S192*(1-VLOOKUP(OVYLD2_!S$4,'[1]INTERNAL PARAMETERS-1'!$B$5:$J$44,5,FALSE))*VLOOKUP(OVYLD2_!S$4,'[1]INTERNAL PARAMETERS-1'!$B$5:$J$44,9,FALSE)*OVYLD2_!$F192</f>
        <v>0</v>
      </c>
      <c r="T192" s="44">
        <f>OVYLD1_!T192*VLOOKUP(OVYLD2_!T$4,'[1]INTERNAL PARAMETERS-1'!$B$5:$J$44,5,FALSE)*VLOOKUP(OVYLD2_!T$4,'[1]INTERNAL PARAMETERS-1'!$B$5:$J$44,7,FALSE)*OVYLD2_!$F192 + OVYLD1_!T192*(1-VLOOKUP(OVYLD2_!T$4,'[1]INTERNAL PARAMETERS-1'!$B$5:$J$44,5,FALSE))*VLOOKUP(OVYLD2_!T$4,'[1]INTERNAL PARAMETERS-1'!$B$5:$J$44,9,FALSE)*OVYLD2_!$F192</f>
        <v>0</v>
      </c>
      <c r="U192" s="44">
        <f>OVYLD1_!U192*VLOOKUP(OVYLD2_!U$4,'[1]INTERNAL PARAMETERS-1'!$B$5:$J$44,5,FALSE)*VLOOKUP(OVYLD2_!U$4,'[1]INTERNAL PARAMETERS-1'!$B$5:$J$44,7,FALSE)*OVYLD2_!$F192 + OVYLD1_!U192*(1-VLOOKUP(OVYLD2_!U$4,'[1]INTERNAL PARAMETERS-1'!$B$5:$J$44,5,FALSE))*VLOOKUP(OVYLD2_!U$4,'[1]INTERNAL PARAMETERS-1'!$B$5:$J$44,9,FALSE)*OVYLD2_!$F192</f>
        <v>0</v>
      </c>
      <c r="V192" s="44">
        <f>OVYLD1_!V192*VLOOKUP(OVYLD2_!V$4,'[1]INTERNAL PARAMETERS-1'!$B$5:$J$44,5,FALSE)*VLOOKUP(OVYLD2_!V$4,'[1]INTERNAL PARAMETERS-1'!$B$5:$J$44,7,FALSE)*OVYLD2_!$F192 + OVYLD1_!V192*(1-VLOOKUP(OVYLD2_!V$4,'[1]INTERNAL PARAMETERS-1'!$B$5:$J$44,5,FALSE))*VLOOKUP(OVYLD2_!V$4,'[1]INTERNAL PARAMETERS-1'!$B$5:$J$44,9,FALSE)*OVYLD2_!$F192</f>
        <v>0</v>
      </c>
      <c r="W192" s="44">
        <f>OVYLD1_!W192*VLOOKUP(OVYLD2_!W$4,'[1]INTERNAL PARAMETERS-1'!$B$5:$J$44,5,FALSE)*VLOOKUP(OVYLD2_!W$4,'[1]INTERNAL PARAMETERS-1'!$B$5:$J$44,7,FALSE)*OVYLD2_!$F192 + OVYLD1_!W192*(1-VLOOKUP(OVYLD2_!W$4,'[1]INTERNAL PARAMETERS-1'!$B$5:$J$44,5,FALSE))*VLOOKUP(OVYLD2_!W$4,'[1]INTERNAL PARAMETERS-1'!$B$5:$J$44,9,FALSE)*OVYLD2_!$F192</f>
        <v>0</v>
      </c>
      <c r="X192" s="44">
        <f>OVYLD1_!X192*VLOOKUP(OVYLD2_!X$4,'[1]INTERNAL PARAMETERS-1'!$B$5:$J$44,5,FALSE)*VLOOKUP(OVYLD2_!X$4,'[1]INTERNAL PARAMETERS-1'!$B$5:$J$44,7,FALSE)*OVYLD2_!$F192 + OVYLD1_!X192*(1-VLOOKUP(OVYLD2_!X$4,'[1]INTERNAL PARAMETERS-1'!$B$5:$J$44,5,FALSE))*VLOOKUP(OVYLD2_!X$4,'[1]INTERNAL PARAMETERS-1'!$B$5:$J$44,9,FALSE)*OVYLD2_!$F192</f>
        <v>0</v>
      </c>
      <c r="Y192" s="44">
        <f>OVYLD1_!Y192*VLOOKUP(OVYLD2_!Y$4,'[1]INTERNAL PARAMETERS-1'!$B$5:$J$44,5,FALSE)*VLOOKUP(OVYLD2_!Y$4,'[1]INTERNAL PARAMETERS-1'!$B$5:$J$44,7,FALSE)*OVYLD2_!$F192 + OVYLD1_!Y192*(1-VLOOKUP(OVYLD2_!Y$4,'[1]INTERNAL PARAMETERS-1'!$B$5:$J$44,5,FALSE))*VLOOKUP(OVYLD2_!Y$4,'[1]INTERNAL PARAMETERS-1'!$B$5:$J$44,9,FALSE)*OVYLD2_!$F192</f>
        <v>0</v>
      </c>
      <c r="Z192" s="44">
        <f>OVYLD1_!Z192*VLOOKUP(OVYLD2_!Z$4,'[1]INTERNAL PARAMETERS-1'!$B$5:$J$44,5,FALSE)*VLOOKUP(OVYLD2_!Z$4,'[1]INTERNAL PARAMETERS-1'!$B$5:$J$44,7,FALSE)*OVYLD2_!$F192 + OVYLD1_!Z192*(1-VLOOKUP(OVYLD2_!Z$4,'[1]INTERNAL PARAMETERS-1'!$B$5:$J$44,5,FALSE))*VLOOKUP(OVYLD2_!Z$4,'[1]INTERNAL PARAMETERS-1'!$B$5:$J$44,9,FALSE)*OVYLD2_!$F192</f>
        <v>0</v>
      </c>
      <c r="AA192" s="44">
        <f>OVYLD1_!AA192*VLOOKUP(OVYLD2_!AA$4,'[1]INTERNAL PARAMETERS-1'!$B$5:$J$44,5,FALSE)*VLOOKUP(OVYLD2_!AA$4,'[1]INTERNAL PARAMETERS-1'!$B$5:$J$44,7,FALSE)*OVYLD2_!$F192 + OVYLD1_!AA192*(1-VLOOKUP(OVYLD2_!AA$4,'[1]INTERNAL PARAMETERS-1'!$B$5:$J$44,5,FALSE))*VLOOKUP(OVYLD2_!AA$4,'[1]INTERNAL PARAMETERS-1'!$B$5:$J$44,9,FALSE)*OVYLD2_!$F192</f>
        <v>0</v>
      </c>
      <c r="AB192" s="44">
        <f>OVYLD1_!AB192*VLOOKUP(OVYLD2_!AB$4,'[1]INTERNAL PARAMETERS-1'!$B$5:$J$44,5,FALSE)*VLOOKUP(OVYLD2_!AB$4,'[1]INTERNAL PARAMETERS-1'!$B$5:$J$44,7,FALSE)*OVYLD2_!$F192 + OVYLD1_!AB192*(1-VLOOKUP(OVYLD2_!AB$4,'[1]INTERNAL PARAMETERS-1'!$B$5:$J$44,5,FALSE))*VLOOKUP(OVYLD2_!AB$4,'[1]INTERNAL PARAMETERS-1'!$B$5:$J$44,9,FALSE)*OVYLD2_!$F192</f>
        <v>0</v>
      </c>
      <c r="AC192" s="44">
        <f>OVYLD1_!AC192*VLOOKUP(OVYLD2_!AC$4,'[1]INTERNAL PARAMETERS-1'!$B$5:$J$44,5,FALSE)*VLOOKUP(OVYLD2_!AC$4,'[1]INTERNAL PARAMETERS-1'!$B$5:$J$44,7,FALSE)*OVYLD2_!$F192 + OVYLD1_!AC192*(1-VLOOKUP(OVYLD2_!AC$4,'[1]INTERNAL PARAMETERS-1'!$B$5:$J$44,5,FALSE))*VLOOKUP(OVYLD2_!AC$4,'[1]INTERNAL PARAMETERS-1'!$B$5:$J$44,9,FALSE)*OVYLD2_!$F192</f>
        <v>0</v>
      </c>
      <c r="AD192" s="44">
        <f>OVYLD1_!AD192*VLOOKUP(OVYLD2_!AD$4,'[1]INTERNAL PARAMETERS-1'!$B$5:$J$44,5,FALSE)*VLOOKUP(OVYLD2_!AD$4,'[1]INTERNAL PARAMETERS-1'!$B$5:$J$44,7,FALSE)*OVYLD2_!$F192 + OVYLD1_!AD192*(1-VLOOKUP(OVYLD2_!AD$4,'[1]INTERNAL PARAMETERS-1'!$B$5:$J$44,5,FALSE))*VLOOKUP(OVYLD2_!AD$4,'[1]INTERNAL PARAMETERS-1'!$B$5:$J$44,9,FALSE)*OVYLD2_!$F192</f>
        <v>0</v>
      </c>
      <c r="AE192" s="44">
        <f>OVYLD1_!AE192*VLOOKUP(OVYLD2_!AE$4,'[1]INTERNAL PARAMETERS-1'!$B$5:$J$44,5,FALSE)*VLOOKUP(OVYLD2_!AE$4,'[1]INTERNAL PARAMETERS-1'!$B$5:$J$44,7,FALSE)*OVYLD2_!$F192 + OVYLD1_!AE192*(1-VLOOKUP(OVYLD2_!AE$4,'[1]INTERNAL PARAMETERS-1'!$B$5:$J$44,5,FALSE))*VLOOKUP(OVYLD2_!AE$4,'[1]INTERNAL PARAMETERS-1'!$B$5:$J$44,9,FALSE)*OVYLD2_!$F192</f>
        <v>0</v>
      </c>
      <c r="AF192" s="44">
        <f>OVYLD1_!AF192*VLOOKUP(OVYLD2_!AF$4,'[1]INTERNAL PARAMETERS-1'!$B$5:$J$44,5,FALSE)*VLOOKUP(OVYLD2_!AF$4,'[1]INTERNAL PARAMETERS-1'!$B$5:$J$44,7,FALSE)*OVYLD2_!$F192 + OVYLD1_!AF192*(1-VLOOKUP(OVYLD2_!AF$4,'[1]INTERNAL PARAMETERS-1'!$B$5:$J$44,5,FALSE))*VLOOKUP(OVYLD2_!AF$4,'[1]INTERNAL PARAMETERS-1'!$B$5:$J$44,9,FALSE)*OVYLD2_!$F192</f>
        <v>0</v>
      </c>
      <c r="AG192" s="44">
        <f>OVYLD1_!AG192*VLOOKUP(OVYLD2_!AG$4,'[1]INTERNAL PARAMETERS-1'!$B$5:$J$44,5,FALSE)*VLOOKUP(OVYLD2_!AG$4,'[1]INTERNAL PARAMETERS-1'!$B$5:$J$44,7,FALSE)*OVYLD2_!$F192 + OVYLD1_!AG192*(1-VLOOKUP(OVYLD2_!AG$4,'[1]INTERNAL PARAMETERS-1'!$B$5:$J$44,5,FALSE))*VLOOKUP(OVYLD2_!AG$4,'[1]INTERNAL PARAMETERS-1'!$B$5:$J$44,9,FALSE)*OVYLD2_!$F192</f>
        <v>0</v>
      </c>
      <c r="AH192" s="44">
        <f>OVYLD1_!AH192*VLOOKUP(OVYLD2_!AH$4,'[1]INTERNAL PARAMETERS-1'!$B$5:$J$44,5,FALSE)*VLOOKUP(OVYLD2_!AH$4,'[1]INTERNAL PARAMETERS-1'!$B$5:$J$44,7,FALSE)*OVYLD2_!$F192 + OVYLD1_!AH192*(1-VLOOKUP(OVYLD2_!AH$4,'[1]INTERNAL PARAMETERS-1'!$B$5:$J$44,5,FALSE))*VLOOKUP(OVYLD2_!AH$4,'[1]INTERNAL PARAMETERS-1'!$B$5:$J$44,9,FALSE)*OVYLD2_!$F192</f>
        <v>0</v>
      </c>
      <c r="AI192" s="44">
        <f>OVYLD1_!AI192*VLOOKUP(OVYLD2_!AI$4,'[1]INTERNAL PARAMETERS-1'!$B$5:$J$44,5,FALSE)*VLOOKUP(OVYLD2_!AI$4,'[1]INTERNAL PARAMETERS-1'!$B$5:$J$44,7,FALSE)*OVYLD2_!$F192 + OVYLD1_!AI192*(1-VLOOKUP(OVYLD2_!AI$4,'[1]INTERNAL PARAMETERS-1'!$B$5:$J$44,5,FALSE))*VLOOKUP(OVYLD2_!AI$4,'[1]INTERNAL PARAMETERS-1'!$B$5:$J$44,9,FALSE)*OVYLD2_!$F192</f>
        <v>0</v>
      </c>
      <c r="AJ192" s="44">
        <f>OVYLD1_!AJ192*VLOOKUP(OVYLD2_!AJ$4,'[1]INTERNAL PARAMETERS-1'!$B$5:$J$44,5,FALSE)*VLOOKUP(OVYLD2_!AJ$4,'[1]INTERNAL PARAMETERS-1'!$B$5:$J$44,7,FALSE)*OVYLD2_!$F192 + OVYLD1_!AJ192*(1-VLOOKUP(OVYLD2_!AJ$4,'[1]INTERNAL PARAMETERS-1'!$B$5:$J$44,5,FALSE))*VLOOKUP(OVYLD2_!AJ$4,'[1]INTERNAL PARAMETERS-1'!$B$5:$J$44,9,FALSE)*OVYLD2_!$F192</f>
        <v>0</v>
      </c>
      <c r="AK192" s="44">
        <f>OVYLD1_!AK192*VLOOKUP(OVYLD2_!AK$4,'[1]INTERNAL PARAMETERS-1'!$B$5:$J$44,5,FALSE)*VLOOKUP(OVYLD2_!AK$4,'[1]INTERNAL PARAMETERS-1'!$B$5:$J$44,7,FALSE)*OVYLD2_!$F192 + OVYLD1_!AK192*(1-VLOOKUP(OVYLD2_!AK$4,'[1]INTERNAL PARAMETERS-1'!$B$5:$J$44,5,FALSE))*VLOOKUP(OVYLD2_!AK$4,'[1]INTERNAL PARAMETERS-1'!$B$5:$J$44,9,FALSE)*OVYLD2_!$F192</f>
        <v>0</v>
      </c>
      <c r="AL192" s="44">
        <f>OVYLD1_!AL192*VLOOKUP(OVYLD2_!AL$4,'[1]INTERNAL PARAMETERS-1'!$B$5:$J$44,5,FALSE)*VLOOKUP(OVYLD2_!AL$4,'[1]INTERNAL PARAMETERS-1'!$B$5:$J$44,7,FALSE)*OVYLD2_!$F192 + OVYLD1_!AL192*(1-VLOOKUP(OVYLD2_!AL$4,'[1]INTERNAL PARAMETERS-1'!$B$5:$J$44,5,FALSE))*VLOOKUP(OVYLD2_!AL$4,'[1]INTERNAL PARAMETERS-1'!$B$5:$J$44,9,FALSE)*OVYLD2_!$F192</f>
        <v>0</v>
      </c>
      <c r="AM192" s="44">
        <f>OVYLD1_!AM192*VLOOKUP(OVYLD2_!AM$4,'[1]INTERNAL PARAMETERS-1'!$B$5:$J$44,5,FALSE)*VLOOKUP(OVYLD2_!AM$4,'[1]INTERNAL PARAMETERS-1'!$B$5:$J$44,7,FALSE)*OVYLD2_!$F192 + OVYLD1_!AM192*(1-VLOOKUP(OVYLD2_!AM$4,'[1]INTERNAL PARAMETERS-1'!$B$5:$J$44,5,FALSE))*VLOOKUP(OVYLD2_!AM$4,'[1]INTERNAL PARAMETERS-1'!$B$5:$J$44,9,FALSE)*OVYLD2_!$F192</f>
        <v>0</v>
      </c>
      <c r="AN192" s="44">
        <f>OVYLD1_!AN192*VLOOKUP(OVYLD2_!AN$4,'[1]INTERNAL PARAMETERS-1'!$B$5:$J$44,5,FALSE)*VLOOKUP(OVYLD2_!AN$4,'[1]INTERNAL PARAMETERS-1'!$B$5:$J$44,7,FALSE)*OVYLD2_!$F192 + OVYLD1_!AN192*(1-VLOOKUP(OVYLD2_!AN$4,'[1]INTERNAL PARAMETERS-1'!$B$5:$J$44,5,FALSE))*VLOOKUP(OVYLD2_!AN$4,'[1]INTERNAL PARAMETERS-1'!$B$5:$J$44,9,FALSE)*OVYLD2_!$F192</f>
        <v>0</v>
      </c>
      <c r="AO192" s="44">
        <f>OVYLD1_!AO192*VLOOKUP(OVYLD2_!AO$4,'[1]INTERNAL PARAMETERS-1'!$B$5:$J$44,5,FALSE)*VLOOKUP(OVYLD2_!AO$4,'[1]INTERNAL PARAMETERS-1'!$B$5:$J$44,7,FALSE)*OVYLD2_!$F192 + OVYLD1_!AO192*(1-VLOOKUP(OVYLD2_!AO$4,'[1]INTERNAL PARAMETERS-1'!$B$5:$J$44,5,FALSE))*VLOOKUP(OVYLD2_!AO$4,'[1]INTERNAL PARAMETERS-1'!$B$5:$J$44,9,FALSE)*OVYLD2_!$F192</f>
        <v>0</v>
      </c>
      <c r="AP192" s="44">
        <f>OVYLD1_!AP192*VLOOKUP(OVYLD2_!AP$4,'[1]INTERNAL PARAMETERS-1'!$B$5:$J$44,5,FALSE)*VLOOKUP(OVYLD2_!AP$4,'[1]INTERNAL PARAMETERS-1'!$B$5:$J$44,7,FALSE)*OVYLD2_!$F192 + OVYLD1_!AP192*(1-VLOOKUP(OVYLD2_!AP$4,'[1]INTERNAL PARAMETERS-1'!$B$5:$J$44,5,FALSE))*VLOOKUP(OVYLD2_!AP$4,'[1]INTERNAL PARAMETERS-1'!$B$5:$J$44,9,FALSE)*OVYLD2_!$F192</f>
        <v>0</v>
      </c>
      <c r="AQ192" s="44">
        <f>OVYLD1_!AQ192*VLOOKUP(OVYLD2_!AQ$4,'[1]INTERNAL PARAMETERS-1'!$B$5:$J$44,5,FALSE)*VLOOKUP(OVYLD2_!AQ$4,'[1]INTERNAL PARAMETERS-1'!$B$5:$J$44,7,FALSE)*OVYLD2_!$F192 + OVYLD1_!AQ192*(1-VLOOKUP(OVYLD2_!AQ$4,'[1]INTERNAL PARAMETERS-1'!$B$5:$J$44,5,FALSE))*VLOOKUP(OVYLD2_!AQ$4,'[1]INTERNAL PARAMETERS-1'!$B$5:$J$44,9,FALSE)*OVYLD2_!$F192</f>
        <v>0</v>
      </c>
      <c r="AR192" s="44">
        <f>OVYLD1_!AR192*VLOOKUP(OVYLD2_!AR$4,'[1]INTERNAL PARAMETERS-1'!$B$5:$J$44,5,FALSE)*VLOOKUP(OVYLD2_!AR$4,'[1]INTERNAL PARAMETERS-1'!$B$5:$J$44,7,FALSE)*OVYLD2_!$F192 + OVYLD1_!AR192*(1-VLOOKUP(OVYLD2_!AR$4,'[1]INTERNAL PARAMETERS-1'!$B$5:$J$44,5,FALSE))*VLOOKUP(OVYLD2_!AR$4,'[1]INTERNAL PARAMETERS-1'!$B$5:$J$44,9,FALSE)*OVYLD2_!$F192</f>
        <v>0</v>
      </c>
      <c r="AS192" s="44">
        <f>OVYLD1_!AS192*VLOOKUP(OVYLD2_!AS$4,'[1]INTERNAL PARAMETERS-1'!$B$5:$J$44,5,FALSE)*VLOOKUP(OVYLD2_!AS$4,'[1]INTERNAL PARAMETERS-1'!$B$5:$J$44,7,FALSE)*OVYLD2_!$F192 + OVYLD1_!AS192*(1-VLOOKUP(OVYLD2_!AS$4,'[1]INTERNAL PARAMETERS-1'!$B$5:$J$44,5,FALSE))*VLOOKUP(OVYLD2_!AS$4,'[1]INTERNAL PARAMETERS-1'!$B$5:$J$44,9,FALSE)*OVYLD2_!$F192</f>
        <v>0</v>
      </c>
      <c r="AT192" s="43">
        <f>OVYLD1_!AT192*VLOOKUP(OVYLD2_!AT$4,'[1]INTERNAL PARAMETERS-1'!$B$5:$J$44,5,FALSE)*VLOOKUP(OVYLD2_!AT$4,'[1]INTERNAL PARAMETERS-1'!$B$5:$J$44,7,FALSE)*OVYLD2_!$F192 + OVYLD1_!AT192*(1-VLOOKUP(OVYLD2_!AT$4,'[1]INTERNAL PARAMETERS-1'!$B$5:$J$44,5,FALSE))*VLOOKUP(OVYLD2_!AT$4,'[1]INTERNAL PARAMETERS-1'!$B$5:$J$44,9,FALSE)*OVYLD2_!$F192</f>
        <v>0</v>
      </c>
      <c r="AU192" s="45">
        <f>OVYLD1_!AU192*VLOOKUP(OVYLD2_!AU$4,'[1]INTERNAL PARAMETERS-1'!$B$5:$J$44,5,FALSE)*VLOOKUP(OVYLD2_!AU$4,'[1]INTERNAL PARAMETERS-1'!$B$5:$J$44,6,FALSE)*VLOOKUP(OVYLD2_!AU$4,'[1]INTERNAL PARAMETERS-1'!$B$5:$J$44,3,FALSE) + OVYLD1_!AU192*(1-VLOOKUP(OVYLD2_!AU$4,'[1]INTERNAL PARAMETERS-1'!$B$5:$J$44,5,FALSE))*VLOOKUP(OVYLD2_!AU$4,'[1]INTERNAL PARAMETERS-1'!$B$5:$J$44,8,FALSE)*VLOOKUP(OVYLD2_!AU$4,'[1]INTERNAL PARAMETERS-1'!$B$5:$J$44,3,FALSE)</f>
        <v>0</v>
      </c>
      <c r="AV192" s="44">
        <f>OVYLD1_!AV192*VLOOKUP(OVYLD2_!AV$4,'[1]INTERNAL PARAMETERS-1'!$B$5:$J$44,5,FALSE)*VLOOKUP(OVYLD2_!AV$4,'[1]INTERNAL PARAMETERS-1'!$B$5:$J$44,6,FALSE)*VLOOKUP(OVYLD2_!AV$4,'[1]INTERNAL PARAMETERS-1'!$B$5:$J$44,3,FALSE) + OVYLD1_!AV192*(1-VLOOKUP(OVYLD2_!AV$4,'[1]INTERNAL PARAMETERS-1'!$B$5:$J$44,5,FALSE))*VLOOKUP(OVYLD2_!AV$4,'[1]INTERNAL PARAMETERS-1'!$B$5:$J$44,8,FALSE)*VLOOKUP(OVYLD2_!AV$4,'[1]INTERNAL PARAMETERS-1'!$B$5:$J$44,3,FALSE)</f>
        <v>0</v>
      </c>
      <c r="AW192" s="44">
        <f>OVYLD1_!AW192*VLOOKUP(OVYLD2_!AW$4,'[1]INTERNAL PARAMETERS-1'!$B$5:$J$44,5,FALSE)*VLOOKUP(OVYLD2_!AW$4,'[1]INTERNAL PARAMETERS-1'!$B$5:$J$44,6,FALSE)*VLOOKUP(OVYLD2_!AW$4,'[1]INTERNAL PARAMETERS-1'!$B$5:$J$44,3,FALSE) + OVYLD1_!AW192*(1-VLOOKUP(OVYLD2_!AW$4,'[1]INTERNAL PARAMETERS-1'!$B$5:$J$44,5,FALSE))*VLOOKUP(OVYLD2_!AW$4,'[1]INTERNAL PARAMETERS-1'!$B$5:$J$44,8,FALSE)*VLOOKUP(OVYLD2_!AW$4,'[1]INTERNAL PARAMETERS-1'!$B$5:$J$44,3,FALSE)</f>
        <v>0</v>
      </c>
      <c r="AX192" s="44">
        <f>OVYLD1_!AX192*VLOOKUP(OVYLD2_!AX$4,'[1]INTERNAL PARAMETERS-1'!$B$5:$J$44,5,FALSE)*VLOOKUP(OVYLD2_!AX$4,'[1]INTERNAL PARAMETERS-1'!$B$5:$J$44,6,FALSE)*VLOOKUP(OVYLD2_!AX$4,'[1]INTERNAL PARAMETERS-1'!$B$5:$J$44,3,FALSE) + OVYLD1_!AX192*(1-VLOOKUP(OVYLD2_!AX$4,'[1]INTERNAL PARAMETERS-1'!$B$5:$J$44,5,FALSE))*VLOOKUP(OVYLD2_!AX$4,'[1]INTERNAL PARAMETERS-1'!$B$5:$J$44,8,FALSE)*VLOOKUP(OVYLD2_!AX$4,'[1]INTERNAL PARAMETERS-1'!$B$5:$J$44,3,FALSE)</f>
        <v>0</v>
      </c>
      <c r="AY192" s="44">
        <f>OVYLD1_!AY192*VLOOKUP(OVYLD2_!AY$4,'[1]INTERNAL PARAMETERS-1'!$B$5:$J$44,5,FALSE)*VLOOKUP(OVYLD2_!AY$4,'[1]INTERNAL PARAMETERS-1'!$B$5:$J$44,6,FALSE)*VLOOKUP(OVYLD2_!AY$4,'[1]INTERNAL PARAMETERS-1'!$B$5:$J$44,3,FALSE) + OVYLD1_!AY192*(1-VLOOKUP(OVYLD2_!AY$4,'[1]INTERNAL PARAMETERS-1'!$B$5:$J$44,5,FALSE))*VLOOKUP(OVYLD2_!AY$4,'[1]INTERNAL PARAMETERS-1'!$B$5:$J$44,8,FALSE)*VLOOKUP(OVYLD2_!AY$4,'[1]INTERNAL PARAMETERS-1'!$B$5:$J$44,3,FALSE)</f>
        <v>0</v>
      </c>
      <c r="AZ192" s="44">
        <f>OVYLD1_!AZ192*VLOOKUP(OVYLD2_!AZ$4,'[1]INTERNAL PARAMETERS-1'!$B$5:$J$44,5,FALSE)*VLOOKUP(OVYLD2_!AZ$4,'[1]INTERNAL PARAMETERS-1'!$B$5:$J$44,6,FALSE)*VLOOKUP(OVYLD2_!AZ$4,'[1]INTERNAL PARAMETERS-1'!$B$5:$J$44,3,FALSE) + OVYLD1_!AZ192*(1-VLOOKUP(OVYLD2_!AZ$4,'[1]INTERNAL PARAMETERS-1'!$B$5:$J$44,5,FALSE))*VLOOKUP(OVYLD2_!AZ$4,'[1]INTERNAL PARAMETERS-1'!$B$5:$J$44,8,FALSE)*VLOOKUP(OVYLD2_!AZ$4,'[1]INTERNAL PARAMETERS-1'!$B$5:$J$44,3,FALSE)</f>
        <v>0</v>
      </c>
      <c r="BA192" s="44">
        <f>OVYLD1_!BA192*VLOOKUP(OVYLD2_!BA$4,'[1]INTERNAL PARAMETERS-1'!$B$5:$J$44,5,FALSE)*VLOOKUP(OVYLD2_!BA$4,'[1]INTERNAL PARAMETERS-1'!$B$5:$J$44,6,FALSE)*VLOOKUP(OVYLD2_!BA$4,'[1]INTERNAL PARAMETERS-1'!$B$5:$J$44,3,FALSE) + OVYLD1_!BA192*(1-VLOOKUP(OVYLD2_!BA$4,'[1]INTERNAL PARAMETERS-1'!$B$5:$J$44,5,FALSE))*VLOOKUP(OVYLD2_!BA$4,'[1]INTERNAL PARAMETERS-1'!$B$5:$J$44,8,FALSE)*VLOOKUP(OVYLD2_!BA$4,'[1]INTERNAL PARAMETERS-1'!$B$5:$J$44,3,FALSE)</f>
        <v>0</v>
      </c>
      <c r="BB192" s="44">
        <f>OVYLD1_!BB192*VLOOKUP(OVYLD2_!BB$4,'[1]INTERNAL PARAMETERS-1'!$B$5:$J$44,5,FALSE)*VLOOKUP(OVYLD2_!BB$4,'[1]INTERNAL PARAMETERS-1'!$B$5:$J$44,6,FALSE)*VLOOKUP(OVYLD2_!BB$4,'[1]INTERNAL PARAMETERS-1'!$B$5:$J$44,3,FALSE) + OVYLD1_!BB192*(1-VLOOKUP(OVYLD2_!BB$4,'[1]INTERNAL PARAMETERS-1'!$B$5:$J$44,5,FALSE))*VLOOKUP(OVYLD2_!BB$4,'[1]INTERNAL PARAMETERS-1'!$B$5:$J$44,8,FALSE)*VLOOKUP(OVYLD2_!BB$4,'[1]INTERNAL PARAMETERS-1'!$B$5:$J$44,3,FALSE)</f>
        <v>0</v>
      </c>
      <c r="BC192" s="44">
        <f>OVYLD1_!BC192*VLOOKUP(OVYLD2_!BC$4,'[1]INTERNAL PARAMETERS-1'!$B$5:$J$44,5,FALSE)*VLOOKUP(OVYLD2_!BC$4,'[1]INTERNAL PARAMETERS-1'!$B$5:$J$44,6,FALSE)*VLOOKUP(OVYLD2_!BC$4,'[1]INTERNAL PARAMETERS-1'!$B$5:$J$44,3,FALSE) + OVYLD1_!BC192*(1-VLOOKUP(OVYLD2_!BC$4,'[1]INTERNAL PARAMETERS-1'!$B$5:$J$44,5,FALSE))*VLOOKUP(OVYLD2_!BC$4,'[1]INTERNAL PARAMETERS-1'!$B$5:$J$44,8,FALSE)*VLOOKUP(OVYLD2_!BC$4,'[1]INTERNAL PARAMETERS-1'!$B$5:$J$44,3,FALSE)</f>
        <v>0</v>
      </c>
      <c r="BD192" s="44">
        <f>OVYLD1_!BD192*VLOOKUP(OVYLD2_!BD$4,'[1]INTERNAL PARAMETERS-1'!$B$5:$J$44,5,FALSE)*VLOOKUP(OVYLD2_!BD$4,'[1]INTERNAL PARAMETERS-1'!$B$5:$J$44,6,FALSE)*VLOOKUP(OVYLD2_!BD$4,'[1]INTERNAL PARAMETERS-1'!$B$5:$J$44,3,FALSE) + OVYLD1_!BD192*(1-VLOOKUP(OVYLD2_!BD$4,'[1]INTERNAL PARAMETERS-1'!$B$5:$J$44,5,FALSE))*VLOOKUP(OVYLD2_!BD$4,'[1]INTERNAL PARAMETERS-1'!$B$5:$J$44,8,FALSE)*VLOOKUP(OVYLD2_!BD$4,'[1]INTERNAL PARAMETERS-1'!$B$5:$J$44,3,FALSE)</f>
        <v>0</v>
      </c>
      <c r="BE192" s="44">
        <f>OVYLD1_!BE192*VLOOKUP(OVYLD2_!BE$4,'[1]INTERNAL PARAMETERS-1'!$B$5:$J$44,5,FALSE)*VLOOKUP(OVYLD2_!BE$4,'[1]INTERNAL PARAMETERS-1'!$B$5:$J$44,6,FALSE)*VLOOKUP(OVYLD2_!BE$4,'[1]INTERNAL PARAMETERS-1'!$B$5:$J$44,3,FALSE) + OVYLD1_!BE192*(1-VLOOKUP(OVYLD2_!BE$4,'[1]INTERNAL PARAMETERS-1'!$B$5:$J$44,5,FALSE))*VLOOKUP(OVYLD2_!BE$4,'[1]INTERNAL PARAMETERS-1'!$B$5:$J$44,8,FALSE)*VLOOKUP(OVYLD2_!BE$4,'[1]INTERNAL PARAMETERS-1'!$B$5:$J$44,3,FALSE)</f>
        <v>0</v>
      </c>
      <c r="BF192" s="44">
        <f>OVYLD1_!BF192*VLOOKUP(OVYLD2_!BF$4,'[1]INTERNAL PARAMETERS-1'!$B$5:$J$44,5,FALSE)*VLOOKUP(OVYLD2_!BF$4,'[1]INTERNAL PARAMETERS-1'!$B$5:$J$44,6,FALSE)*VLOOKUP(OVYLD2_!BF$4,'[1]INTERNAL PARAMETERS-1'!$B$5:$J$44,3,FALSE) + OVYLD1_!BF192*(1-VLOOKUP(OVYLD2_!BF$4,'[1]INTERNAL PARAMETERS-1'!$B$5:$J$44,5,FALSE))*VLOOKUP(OVYLD2_!BF$4,'[1]INTERNAL PARAMETERS-1'!$B$5:$J$44,8,FALSE)*VLOOKUP(OVYLD2_!BF$4,'[1]INTERNAL PARAMETERS-1'!$B$5:$J$44,3,FALSE)</f>
        <v>0</v>
      </c>
      <c r="BG192" s="44">
        <f>OVYLD1_!BG192*VLOOKUP(OVYLD2_!BG$4,'[1]INTERNAL PARAMETERS-1'!$B$5:$J$44,5,FALSE)*VLOOKUP(OVYLD2_!BG$4,'[1]INTERNAL PARAMETERS-1'!$B$5:$J$44,6,FALSE)*VLOOKUP(OVYLD2_!BG$4,'[1]INTERNAL PARAMETERS-1'!$B$5:$J$44,3,FALSE) + OVYLD1_!BG192*(1-VLOOKUP(OVYLD2_!BG$4,'[1]INTERNAL PARAMETERS-1'!$B$5:$J$44,5,FALSE))*VLOOKUP(OVYLD2_!BG$4,'[1]INTERNAL PARAMETERS-1'!$B$5:$J$44,8,FALSE)*VLOOKUP(OVYLD2_!BG$4,'[1]INTERNAL PARAMETERS-1'!$B$5:$J$44,3,FALSE)</f>
        <v>0</v>
      </c>
      <c r="BH192" s="44">
        <f>OVYLD1_!BH192*VLOOKUP(OVYLD2_!BH$4,'[1]INTERNAL PARAMETERS-1'!$B$5:$J$44,5,FALSE)*VLOOKUP(OVYLD2_!BH$4,'[1]INTERNAL PARAMETERS-1'!$B$5:$J$44,6,FALSE)*VLOOKUP(OVYLD2_!BH$4,'[1]INTERNAL PARAMETERS-1'!$B$5:$J$44,3,FALSE) + OVYLD1_!BH192*(1-VLOOKUP(OVYLD2_!BH$4,'[1]INTERNAL PARAMETERS-1'!$B$5:$J$44,5,FALSE))*VLOOKUP(OVYLD2_!BH$4,'[1]INTERNAL PARAMETERS-1'!$B$5:$J$44,8,FALSE)*VLOOKUP(OVYLD2_!BH$4,'[1]INTERNAL PARAMETERS-1'!$B$5:$J$44,3,FALSE)</f>
        <v>0</v>
      </c>
      <c r="BI192" s="44">
        <f>OVYLD1_!BI192*VLOOKUP(OVYLD2_!BI$4,'[1]INTERNAL PARAMETERS-1'!$B$5:$J$44,5,FALSE)*VLOOKUP(OVYLD2_!BI$4,'[1]INTERNAL PARAMETERS-1'!$B$5:$J$44,6,FALSE)*VLOOKUP(OVYLD2_!BI$4,'[1]INTERNAL PARAMETERS-1'!$B$5:$J$44,3,FALSE) + OVYLD1_!BI192*(1-VLOOKUP(OVYLD2_!BI$4,'[1]INTERNAL PARAMETERS-1'!$B$5:$J$44,5,FALSE))*VLOOKUP(OVYLD2_!BI$4,'[1]INTERNAL PARAMETERS-1'!$B$5:$J$44,8,FALSE)*VLOOKUP(OVYLD2_!BI$4,'[1]INTERNAL PARAMETERS-1'!$B$5:$J$44,3,FALSE)</f>
        <v>0</v>
      </c>
      <c r="BJ192" s="44">
        <f>OVYLD1_!BJ192*VLOOKUP(OVYLD2_!BJ$4,'[1]INTERNAL PARAMETERS-1'!$B$5:$J$44,5,FALSE)*VLOOKUP(OVYLD2_!BJ$4,'[1]INTERNAL PARAMETERS-1'!$B$5:$J$44,6,FALSE)*VLOOKUP(OVYLD2_!BJ$4,'[1]INTERNAL PARAMETERS-1'!$B$5:$J$44,3,FALSE) + OVYLD1_!BJ192*(1-VLOOKUP(OVYLD2_!BJ$4,'[1]INTERNAL PARAMETERS-1'!$B$5:$J$44,5,FALSE))*VLOOKUP(OVYLD2_!BJ$4,'[1]INTERNAL PARAMETERS-1'!$B$5:$J$44,8,FALSE)*VLOOKUP(OVYLD2_!BJ$4,'[1]INTERNAL PARAMETERS-1'!$B$5:$J$44,3,FALSE)</f>
        <v>0</v>
      </c>
      <c r="BK192" s="44">
        <f>OVYLD1_!BK192*VLOOKUP(OVYLD2_!BK$4,'[1]INTERNAL PARAMETERS-1'!$B$5:$J$44,5,FALSE)*VLOOKUP(OVYLD2_!BK$4,'[1]INTERNAL PARAMETERS-1'!$B$5:$J$44,6,FALSE)*VLOOKUP(OVYLD2_!BK$4,'[1]INTERNAL PARAMETERS-1'!$B$5:$J$44,3,FALSE) + OVYLD1_!BK192*(1-VLOOKUP(OVYLD2_!BK$4,'[1]INTERNAL PARAMETERS-1'!$B$5:$J$44,5,FALSE))*VLOOKUP(OVYLD2_!BK$4,'[1]INTERNAL PARAMETERS-1'!$B$5:$J$44,8,FALSE)*VLOOKUP(OVYLD2_!BK$4,'[1]INTERNAL PARAMETERS-1'!$B$5:$J$44,3,FALSE)</f>
        <v>0</v>
      </c>
      <c r="BL192" s="44">
        <f>OVYLD1_!BL192*VLOOKUP(OVYLD2_!BL$4,'[1]INTERNAL PARAMETERS-1'!$B$5:$J$44,5,FALSE)*VLOOKUP(OVYLD2_!BL$4,'[1]INTERNAL PARAMETERS-1'!$B$5:$J$44,6,FALSE)*VLOOKUP(OVYLD2_!BL$4,'[1]INTERNAL PARAMETERS-1'!$B$5:$J$44,3,FALSE) + OVYLD1_!BL192*(1-VLOOKUP(OVYLD2_!BL$4,'[1]INTERNAL PARAMETERS-1'!$B$5:$J$44,5,FALSE))*VLOOKUP(OVYLD2_!BL$4,'[1]INTERNAL PARAMETERS-1'!$B$5:$J$44,8,FALSE)*VLOOKUP(OVYLD2_!BL$4,'[1]INTERNAL PARAMETERS-1'!$B$5:$J$44,3,FALSE)</f>
        <v>0</v>
      </c>
      <c r="BM192" s="44">
        <f>OVYLD1_!BM192*VLOOKUP(OVYLD2_!BM$4,'[1]INTERNAL PARAMETERS-1'!$B$5:$J$44,5,FALSE)*VLOOKUP(OVYLD2_!BM$4,'[1]INTERNAL PARAMETERS-1'!$B$5:$J$44,6,FALSE)*VLOOKUP(OVYLD2_!BM$4,'[1]INTERNAL PARAMETERS-1'!$B$5:$J$44,3,FALSE) + OVYLD1_!BM192*(1-VLOOKUP(OVYLD2_!BM$4,'[1]INTERNAL PARAMETERS-1'!$B$5:$J$44,5,FALSE))*VLOOKUP(OVYLD2_!BM$4,'[1]INTERNAL PARAMETERS-1'!$B$5:$J$44,8,FALSE)*VLOOKUP(OVYLD2_!BM$4,'[1]INTERNAL PARAMETERS-1'!$B$5:$J$44,3,FALSE)</f>
        <v>0</v>
      </c>
      <c r="BN192" s="44">
        <f>OVYLD1_!BN192*VLOOKUP(OVYLD2_!BN$4,'[1]INTERNAL PARAMETERS-1'!$B$5:$J$44,5,FALSE)*VLOOKUP(OVYLD2_!BN$4,'[1]INTERNAL PARAMETERS-1'!$B$5:$J$44,6,FALSE)*VLOOKUP(OVYLD2_!BN$4,'[1]INTERNAL PARAMETERS-1'!$B$5:$J$44,3,FALSE) + OVYLD1_!BN192*(1-VLOOKUP(OVYLD2_!BN$4,'[1]INTERNAL PARAMETERS-1'!$B$5:$J$44,5,FALSE))*VLOOKUP(OVYLD2_!BN$4,'[1]INTERNAL PARAMETERS-1'!$B$5:$J$44,8,FALSE)*VLOOKUP(OVYLD2_!BN$4,'[1]INTERNAL PARAMETERS-1'!$B$5:$J$44,3,FALSE)</f>
        <v>0</v>
      </c>
      <c r="BO192" s="44">
        <f>OVYLD1_!BO192*VLOOKUP(OVYLD2_!BO$4,'[1]INTERNAL PARAMETERS-1'!$B$5:$J$44,5,FALSE)*VLOOKUP(OVYLD2_!BO$4,'[1]INTERNAL PARAMETERS-1'!$B$5:$J$44,6,FALSE)*VLOOKUP(OVYLD2_!BO$4,'[1]INTERNAL PARAMETERS-1'!$B$5:$J$44,3,FALSE) + OVYLD1_!BO192*(1-VLOOKUP(OVYLD2_!BO$4,'[1]INTERNAL PARAMETERS-1'!$B$5:$J$44,5,FALSE))*VLOOKUP(OVYLD2_!BO$4,'[1]INTERNAL PARAMETERS-1'!$B$5:$J$44,8,FALSE)*VLOOKUP(OVYLD2_!BO$4,'[1]INTERNAL PARAMETERS-1'!$B$5:$J$44,3,FALSE)</f>
        <v>0</v>
      </c>
      <c r="BP192" s="44">
        <f>OVYLD1_!BP192*VLOOKUP(OVYLD2_!BP$4,'[1]INTERNAL PARAMETERS-1'!$B$5:$J$44,5,FALSE)*VLOOKUP(OVYLD2_!BP$4,'[1]INTERNAL PARAMETERS-1'!$B$5:$J$44,6,FALSE)*VLOOKUP(OVYLD2_!BP$4,'[1]INTERNAL PARAMETERS-1'!$B$5:$J$44,3,FALSE) + OVYLD1_!BP192*(1-VLOOKUP(OVYLD2_!BP$4,'[1]INTERNAL PARAMETERS-1'!$B$5:$J$44,5,FALSE))*VLOOKUP(OVYLD2_!BP$4,'[1]INTERNAL PARAMETERS-1'!$B$5:$J$44,8,FALSE)*VLOOKUP(OVYLD2_!BP$4,'[1]INTERNAL PARAMETERS-1'!$B$5:$J$44,3,FALSE)</f>
        <v>0</v>
      </c>
      <c r="BQ192" s="44">
        <f>OVYLD1_!BQ192*VLOOKUP(OVYLD2_!BQ$4,'[1]INTERNAL PARAMETERS-1'!$B$5:$J$44,5,FALSE)*VLOOKUP(OVYLD2_!BQ$4,'[1]INTERNAL PARAMETERS-1'!$B$5:$J$44,6,FALSE)*VLOOKUP(OVYLD2_!BQ$4,'[1]INTERNAL PARAMETERS-1'!$B$5:$J$44,3,FALSE) + OVYLD1_!BQ192*(1-VLOOKUP(OVYLD2_!BQ$4,'[1]INTERNAL PARAMETERS-1'!$B$5:$J$44,5,FALSE))*VLOOKUP(OVYLD2_!BQ$4,'[1]INTERNAL PARAMETERS-1'!$B$5:$J$44,8,FALSE)*VLOOKUP(OVYLD2_!BQ$4,'[1]INTERNAL PARAMETERS-1'!$B$5:$J$44,3,FALSE)</f>
        <v>0</v>
      </c>
      <c r="BR192" s="44">
        <f>OVYLD1_!BR192*VLOOKUP(OVYLD2_!BR$4,'[1]INTERNAL PARAMETERS-1'!$B$5:$J$44,5,FALSE)*VLOOKUP(OVYLD2_!BR$4,'[1]INTERNAL PARAMETERS-1'!$B$5:$J$44,6,FALSE)*VLOOKUP(OVYLD2_!BR$4,'[1]INTERNAL PARAMETERS-1'!$B$5:$J$44,3,FALSE) + OVYLD1_!BR192*(1-VLOOKUP(OVYLD2_!BR$4,'[1]INTERNAL PARAMETERS-1'!$B$5:$J$44,5,FALSE))*VLOOKUP(OVYLD2_!BR$4,'[1]INTERNAL PARAMETERS-1'!$B$5:$J$44,8,FALSE)*VLOOKUP(OVYLD2_!BR$4,'[1]INTERNAL PARAMETERS-1'!$B$5:$J$44,3,FALSE)</f>
        <v>0</v>
      </c>
      <c r="BS192" s="44">
        <f>OVYLD1_!BS192*VLOOKUP(OVYLD2_!BS$4,'[1]INTERNAL PARAMETERS-1'!$B$5:$J$44,5,FALSE)*VLOOKUP(OVYLD2_!BS$4,'[1]INTERNAL PARAMETERS-1'!$B$5:$J$44,6,FALSE)*VLOOKUP(OVYLD2_!BS$4,'[1]INTERNAL PARAMETERS-1'!$B$5:$J$44,3,FALSE) + OVYLD1_!BS192*(1-VLOOKUP(OVYLD2_!BS$4,'[1]INTERNAL PARAMETERS-1'!$B$5:$J$44,5,FALSE))*VLOOKUP(OVYLD2_!BS$4,'[1]INTERNAL PARAMETERS-1'!$B$5:$J$44,8,FALSE)*VLOOKUP(OVYLD2_!BS$4,'[1]INTERNAL PARAMETERS-1'!$B$5:$J$44,3,FALSE)</f>
        <v>0</v>
      </c>
      <c r="BT192" s="44">
        <f>OVYLD1_!BT192*VLOOKUP(OVYLD2_!BT$4,'[1]INTERNAL PARAMETERS-1'!$B$5:$J$44,5,FALSE)*VLOOKUP(OVYLD2_!BT$4,'[1]INTERNAL PARAMETERS-1'!$B$5:$J$44,6,FALSE)*VLOOKUP(OVYLD2_!BT$4,'[1]INTERNAL PARAMETERS-1'!$B$5:$J$44,3,FALSE) + OVYLD1_!BT192*(1-VLOOKUP(OVYLD2_!BT$4,'[1]INTERNAL PARAMETERS-1'!$B$5:$J$44,5,FALSE))*VLOOKUP(OVYLD2_!BT$4,'[1]INTERNAL PARAMETERS-1'!$B$5:$J$44,8,FALSE)*VLOOKUP(OVYLD2_!BT$4,'[1]INTERNAL PARAMETERS-1'!$B$5:$J$44,3,FALSE)</f>
        <v>0</v>
      </c>
      <c r="BU192" s="44">
        <f>OVYLD1_!BU192*VLOOKUP(OVYLD2_!BU$4,'[1]INTERNAL PARAMETERS-1'!$B$5:$J$44,5,FALSE)*VLOOKUP(OVYLD2_!BU$4,'[1]INTERNAL PARAMETERS-1'!$B$5:$J$44,6,FALSE)*VLOOKUP(OVYLD2_!BU$4,'[1]INTERNAL PARAMETERS-1'!$B$5:$J$44,3,FALSE) + OVYLD1_!BU192*(1-VLOOKUP(OVYLD2_!BU$4,'[1]INTERNAL PARAMETERS-1'!$B$5:$J$44,5,FALSE))*VLOOKUP(OVYLD2_!BU$4,'[1]INTERNAL PARAMETERS-1'!$B$5:$J$44,8,FALSE)*VLOOKUP(OVYLD2_!BU$4,'[1]INTERNAL PARAMETERS-1'!$B$5:$J$44,3,FALSE)</f>
        <v>0</v>
      </c>
      <c r="BV192" s="44">
        <f>OVYLD1_!BV192*VLOOKUP(OVYLD2_!BV$4,'[1]INTERNAL PARAMETERS-1'!$B$5:$J$44,5,FALSE)*VLOOKUP(OVYLD2_!BV$4,'[1]INTERNAL PARAMETERS-1'!$B$5:$J$44,6,FALSE)*VLOOKUP(OVYLD2_!BV$4,'[1]INTERNAL PARAMETERS-1'!$B$5:$J$44,3,FALSE) + OVYLD1_!BV192*(1-VLOOKUP(OVYLD2_!BV$4,'[1]INTERNAL PARAMETERS-1'!$B$5:$J$44,5,FALSE))*VLOOKUP(OVYLD2_!BV$4,'[1]INTERNAL PARAMETERS-1'!$B$5:$J$44,8,FALSE)*VLOOKUP(OVYLD2_!BV$4,'[1]INTERNAL PARAMETERS-1'!$B$5:$J$44,3,FALSE)</f>
        <v>0</v>
      </c>
      <c r="BW192" s="44">
        <f>OVYLD1_!BW192*VLOOKUP(OVYLD2_!BW$4,'[1]INTERNAL PARAMETERS-1'!$B$5:$J$44,5,FALSE)*VLOOKUP(OVYLD2_!BW$4,'[1]INTERNAL PARAMETERS-1'!$B$5:$J$44,6,FALSE)*VLOOKUP(OVYLD2_!BW$4,'[1]INTERNAL PARAMETERS-1'!$B$5:$J$44,3,FALSE) + OVYLD1_!BW192*(1-VLOOKUP(OVYLD2_!BW$4,'[1]INTERNAL PARAMETERS-1'!$B$5:$J$44,5,FALSE))*VLOOKUP(OVYLD2_!BW$4,'[1]INTERNAL PARAMETERS-1'!$B$5:$J$44,8,FALSE)*VLOOKUP(OVYLD2_!BW$4,'[1]INTERNAL PARAMETERS-1'!$B$5:$J$44,3,FALSE)</f>
        <v>0</v>
      </c>
      <c r="BX192" s="44">
        <f>OVYLD1_!BX192*VLOOKUP(OVYLD2_!BX$4,'[1]INTERNAL PARAMETERS-1'!$B$5:$J$44,5,FALSE)*VLOOKUP(OVYLD2_!BX$4,'[1]INTERNAL PARAMETERS-1'!$B$5:$J$44,6,FALSE)*VLOOKUP(OVYLD2_!BX$4,'[1]INTERNAL PARAMETERS-1'!$B$5:$J$44,3,FALSE) + OVYLD1_!BX192*(1-VLOOKUP(OVYLD2_!BX$4,'[1]INTERNAL PARAMETERS-1'!$B$5:$J$44,5,FALSE))*VLOOKUP(OVYLD2_!BX$4,'[1]INTERNAL PARAMETERS-1'!$B$5:$J$44,8,FALSE)*VLOOKUP(OVYLD2_!BX$4,'[1]INTERNAL PARAMETERS-1'!$B$5:$J$44,3,FALSE)</f>
        <v>0</v>
      </c>
      <c r="BY192" s="44">
        <f>OVYLD1_!BY192*VLOOKUP(OVYLD2_!BY$4,'[1]INTERNAL PARAMETERS-1'!$B$5:$J$44,5,FALSE)*VLOOKUP(OVYLD2_!BY$4,'[1]INTERNAL PARAMETERS-1'!$B$5:$J$44,6,FALSE)*VLOOKUP(OVYLD2_!BY$4,'[1]INTERNAL PARAMETERS-1'!$B$5:$J$44,3,FALSE) + OVYLD1_!BY192*(1-VLOOKUP(OVYLD2_!BY$4,'[1]INTERNAL PARAMETERS-1'!$B$5:$J$44,5,FALSE))*VLOOKUP(OVYLD2_!BY$4,'[1]INTERNAL PARAMETERS-1'!$B$5:$J$44,8,FALSE)*VLOOKUP(OVYLD2_!BY$4,'[1]INTERNAL PARAMETERS-1'!$B$5:$J$44,3,FALSE)</f>
        <v>0</v>
      </c>
      <c r="BZ192" s="44">
        <f>OVYLD1_!BZ192*VLOOKUP(OVYLD2_!BZ$4,'[1]INTERNAL PARAMETERS-1'!$B$5:$J$44,5,FALSE)*VLOOKUP(OVYLD2_!BZ$4,'[1]INTERNAL PARAMETERS-1'!$B$5:$J$44,6,FALSE)*VLOOKUP(OVYLD2_!BZ$4,'[1]INTERNAL PARAMETERS-1'!$B$5:$J$44,3,FALSE) + OVYLD1_!BZ192*(1-VLOOKUP(OVYLD2_!BZ$4,'[1]INTERNAL PARAMETERS-1'!$B$5:$J$44,5,FALSE))*VLOOKUP(OVYLD2_!BZ$4,'[1]INTERNAL PARAMETERS-1'!$B$5:$J$44,8,FALSE)*VLOOKUP(OVYLD2_!BZ$4,'[1]INTERNAL PARAMETERS-1'!$B$5:$J$44,3,FALSE)</f>
        <v>0</v>
      </c>
      <c r="CA192" s="44">
        <f>OVYLD1_!CA192*VLOOKUP(OVYLD2_!CA$4,'[1]INTERNAL PARAMETERS-1'!$B$5:$J$44,5,FALSE)*VLOOKUP(OVYLD2_!CA$4,'[1]INTERNAL PARAMETERS-1'!$B$5:$J$44,6,FALSE)*VLOOKUP(OVYLD2_!CA$4,'[1]INTERNAL PARAMETERS-1'!$B$5:$J$44,3,FALSE) + OVYLD1_!CA192*(1-VLOOKUP(OVYLD2_!CA$4,'[1]INTERNAL PARAMETERS-1'!$B$5:$J$44,5,FALSE))*VLOOKUP(OVYLD2_!CA$4,'[1]INTERNAL PARAMETERS-1'!$B$5:$J$44,8,FALSE)*VLOOKUP(OVYLD2_!CA$4,'[1]INTERNAL PARAMETERS-1'!$B$5:$J$44,3,FALSE)</f>
        <v>0</v>
      </c>
      <c r="CB192" s="44">
        <f>OVYLD1_!CB192*VLOOKUP(OVYLD2_!CB$4,'[1]INTERNAL PARAMETERS-1'!$B$5:$J$44,5,FALSE)*VLOOKUP(OVYLD2_!CB$4,'[1]INTERNAL PARAMETERS-1'!$B$5:$J$44,6,FALSE)*VLOOKUP(OVYLD2_!CB$4,'[1]INTERNAL PARAMETERS-1'!$B$5:$J$44,3,FALSE) + OVYLD1_!CB192*(1-VLOOKUP(OVYLD2_!CB$4,'[1]INTERNAL PARAMETERS-1'!$B$5:$J$44,5,FALSE))*VLOOKUP(OVYLD2_!CB$4,'[1]INTERNAL PARAMETERS-1'!$B$5:$J$44,8,FALSE)*VLOOKUP(OVYLD2_!CB$4,'[1]INTERNAL PARAMETERS-1'!$B$5:$J$44,3,FALSE)</f>
        <v>0</v>
      </c>
      <c r="CC192" s="44">
        <f>OVYLD1_!CC192*VLOOKUP(OVYLD2_!CC$4,'[1]INTERNAL PARAMETERS-1'!$B$5:$J$44,5,FALSE)*VLOOKUP(OVYLD2_!CC$4,'[1]INTERNAL PARAMETERS-1'!$B$5:$J$44,6,FALSE)*VLOOKUP(OVYLD2_!CC$4,'[1]INTERNAL PARAMETERS-1'!$B$5:$J$44,3,FALSE) + OVYLD1_!CC192*(1-VLOOKUP(OVYLD2_!CC$4,'[1]INTERNAL PARAMETERS-1'!$B$5:$J$44,5,FALSE))*VLOOKUP(OVYLD2_!CC$4,'[1]INTERNAL PARAMETERS-1'!$B$5:$J$44,8,FALSE)*VLOOKUP(OVYLD2_!CC$4,'[1]INTERNAL PARAMETERS-1'!$B$5:$J$44,3,FALSE)</f>
        <v>0</v>
      </c>
      <c r="CD192" s="44">
        <f>OVYLD1_!CD192*VLOOKUP(OVYLD2_!CD$4,'[1]INTERNAL PARAMETERS-1'!$B$5:$J$44,5,FALSE)*VLOOKUP(OVYLD2_!CD$4,'[1]INTERNAL PARAMETERS-1'!$B$5:$J$44,6,FALSE)*VLOOKUP(OVYLD2_!CD$4,'[1]INTERNAL PARAMETERS-1'!$B$5:$J$44,3,FALSE) + OVYLD1_!CD192*(1-VLOOKUP(OVYLD2_!CD$4,'[1]INTERNAL PARAMETERS-1'!$B$5:$J$44,5,FALSE))*VLOOKUP(OVYLD2_!CD$4,'[1]INTERNAL PARAMETERS-1'!$B$5:$J$44,8,FALSE)*VLOOKUP(OVYLD2_!CD$4,'[1]INTERNAL PARAMETERS-1'!$B$5:$J$44,3,FALSE)</f>
        <v>0</v>
      </c>
      <c r="CE192" s="44">
        <f>OVYLD1_!CE192*VLOOKUP(OVYLD2_!CE$4,'[1]INTERNAL PARAMETERS-1'!$B$5:$J$44,5,FALSE)*VLOOKUP(OVYLD2_!CE$4,'[1]INTERNAL PARAMETERS-1'!$B$5:$J$44,6,FALSE)*VLOOKUP(OVYLD2_!CE$4,'[1]INTERNAL PARAMETERS-1'!$B$5:$J$44,3,FALSE) + OVYLD1_!CE192*(1-VLOOKUP(OVYLD2_!CE$4,'[1]INTERNAL PARAMETERS-1'!$B$5:$J$44,5,FALSE))*VLOOKUP(OVYLD2_!CE$4,'[1]INTERNAL PARAMETERS-1'!$B$5:$J$44,8,FALSE)*VLOOKUP(OVYLD2_!CE$4,'[1]INTERNAL PARAMETERS-1'!$B$5:$J$44,3,FALSE)</f>
        <v>0</v>
      </c>
      <c r="CF192" s="44">
        <f>OVYLD1_!CF192*VLOOKUP(OVYLD2_!CF$4,'[1]INTERNAL PARAMETERS-1'!$B$5:$J$44,5,FALSE)*VLOOKUP(OVYLD2_!CF$4,'[1]INTERNAL PARAMETERS-1'!$B$5:$J$44,6,FALSE)*VLOOKUP(OVYLD2_!CF$4,'[1]INTERNAL PARAMETERS-1'!$B$5:$J$44,3,FALSE) + OVYLD1_!CF192*(1-VLOOKUP(OVYLD2_!CF$4,'[1]INTERNAL PARAMETERS-1'!$B$5:$J$44,5,FALSE))*VLOOKUP(OVYLD2_!CF$4,'[1]INTERNAL PARAMETERS-1'!$B$5:$J$44,8,FALSE)*VLOOKUP(OVYLD2_!CF$4,'[1]INTERNAL PARAMETERS-1'!$B$5:$J$44,3,FALSE)</f>
        <v>0</v>
      </c>
      <c r="CG192" s="44">
        <f>OVYLD1_!CG192*VLOOKUP(OVYLD2_!CG$4,'[1]INTERNAL PARAMETERS-1'!$B$5:$J$44,5,FALSE)*VLOOKUP(OVYLD2_!CG$4,'[1]INTERNAL PARAMETERS-1'!$B$5:$J$44,6,FALSE)*VLOOKUP(OVYLD2_!CG$4,'[1]INTERNAL PARAMETERS-1'!$B$5:$J$44,3,FALSE) + OVYLD1_!CG192*(1-VLOOKUP(OVYLD2_!CG$4,'[1]INTERNAL PARAMETERS-1'!$B$5:$J$44,5,FALSE))*VLOOKUP(OVYLD2_!CG$4,'[1]INTERNAL PARAMETERS-1'!$B$5:$J$44,8,FALSE)*VLOOKUP(OVYLD2_!CG$4,'[1]INTERNAL PARAMETERS-1'!$B$5:$J$44,3,FALSE)</f>
        <v>0</v>
      </c>
      <c r="CH192" s="43">
        <f>OVYLD1_!CH192*VLOOKUP(OVYLD2_!CH$4,'[1]INTERNAL PARAMETERS-1'!$B$5:$J$44,5,FALSE)*VLOOKUP(OVYLD2_!CH$4,'[1]INTERNAL PARAMETERS-1'!$B$5:$J$44,6,FALSE)*VLOOKUP(OVYLD2_!CH$4,'[1]INTERNAL PARAMETERS-1'!$B$5:$J$44,3,FALSE) + OVYLD1_!CH192*(1-VLOOKUP(OVYLD2_!CH$4,'[1]INTERNAL PARAMETERS-1'!$B$5:$J$44,5,FALSE))*VLOOKUP(OVYLD2_!CH$4,'[1]INTERNAL PARAMETERS-1'!$B$5:$J$44,8,FALSE)*VLOOKUP(OVYLD2_!CH$4,'[1]INTERNAL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5">
      <c r="B193" s="58" t="s">
        <v>7</v>
      </c>
      <c r="C193" s="57" t="s">
        <v>81</v>
      </c>
      <c r="D193" s="57" t="s">
        <v>72</v>
      </c>
      <c r="E193" s="128">
        <f>OVERALL2021!AI193</f>
        <v>0</v>
      </c>
      <c r="F193" s="59">
        <f>'[1]INTERNAL PARAMETERS-1'!M13</f>
        <v>44.225000000000001</v>
      </c>
      <c r="G193" s="45">
        <f>OVYLD1_!G193*VLOOKUP(OVYLD2_!G$4,'[1]INTERNAL PARAMETERS-1'!$B$5:$J$44,5,FALSE)*VLOOKUP(OVYLD2_!G$4,'[1]INTERNAL PARAMETERS-1'!$B$5:$J$44,7,FALSE)*OVYLD2_!$F193 + OVYLD1_!G193*(1-VLOOKUP(OVYLD2_!G$4,'[1]INTERNAL PARAMETERS-1'!$B$5:$J$44,5,FALSE))*VLOOKUP(OVYLD2_!G$4,'[1]INTERNAL PARAMETERS-1'!$B$5:$J$44,9,FALSE)*OVYLD2_!$F193</f>
        <v>0</v>
      </c>
      <c r="H193" s="44">
        <f>OVYLD1_!H193*VLOOKUP(OVYLD2_!H$4,'[1]INTERNAL PARAMETERS-1'!$B$5:$J$44,5,FALSE)*VLOOKUP(OVYLD2_!H$4,'[1]INTERNAL PARAMETERS-1'!$B$5:$J$44,7,FALSE)*OVYLD2_!$F193 + OVYLD1_!H193*(1-VLOOKUP(OVYLD2_!H$4,'[1]INTERNAL PARAMETERS-1'!$B$5:$J$44,5,FALSE))*VLOOKUP(OVYLD2_!H$4,'[1]INTERNAL PARAMETERS-1'!$B$5:$J$44,9,FALSE)*OVYLD2_!$F193</f>
        <v>0</v>
      </c>
      <c r="I193" s="44">
        <f>OVYLD1_!I193*VLOOKUP(OVYLD2_!I$4,'[1]INTERNAL PARAMETERS-1'!$B$5:$J$44,5,FALSE)*VLOOKUP(OVYLD2_!I$4,'[1]INTERNAL PARAMETERS-1'!$B$5:$J$44,7,FALSE)*OVYLD2_!$F193 + OVYLD1_!I193*(1-VLOOKUP(OVYLD2_!I$4,'[1]INTERNAL PARAMETERS-1'!$B$5:$J$44,5,FALSE))*VLOOKUP(OVYLD2_!I$4,'[1]INTERNAL PARAMETERS-1'!$B$5:$J$44,9,FALSE)*OVYLD2_!$F193</f>
        <v>0</v>
      </c>
      <c r="J193" s="44">
        <f>OVYLD1_!J193*VLOOKUP(OVYLD2_!J$4,'[1]INTERNAL PARAMETERS-1'!$B$5:$J$44,5,FALSE)*VLOOKUP(OVYLD2_!J$4,'[1]INTERNAL PARAMETERS-1'!$B$5:$J$44,7,FALSE)*OVYLD2_!$F193 + OVYLD1_!J193*(1-VLOOKUP(OVYLD2_!J$4,'[1]INTERNAL PARAMETERS-1'!$B$5:$J$44,5,FALSE))*VLOOKUP(OVYLD2_!J$4,'[1]INTERNAL PARAMETERS-1'!$B$5:$J$44,9,FALSE)*OVYLD2_!$F193</f>
        <v>0</v>
      </c>
      <c r="K193" s="44">
        <f>OVYLD1_!K193*VLOOKUP(OVYLD2_!K$4,'[1]INTERNAL PARAMETERS-1'!$B$5:$J$44,5,FALSE)*VLOOKUP(OVYLD2_!K$4,'[1]INTERNAL PARAMETERS-1'!$B$5:$J$44,7,FALSE)*OVYLD2_!$F193 + OVYLD1_!K193*(1-VLOOKUP(OVYLD2_!K$4,'[1]INTERNAL PARAMETERS-1'!$B$5:$J$44,5,FALSE))*VLOOKUP(OVYLD2_!K$4,'[1]INTERNAL PARAMETERS-1'!$B$5:$J$44,9,FALSE)*OVYLD2_!$F193</f>
        <v>0</v>
      </c>
      <c r="L193" s="44">
        <f>OVYLD1_!L193*VLOOKUP(OVYLD2_!L$4,'[1]INTERNAL PARAMETERS-1'!$B$5:$J$44,5,FALSE)*VLOOKUP(OVYLD2_!L$4,'[1]INTERNAL PARAMETERS-1'!$B$5:$J$44,7,FALSE)*OVYLD2_!$F193 + OVYLD1_!L193*(1-VLOOKUP(OVYLD2_!L$4,'[1]INTERNAL PARAMETERS-1'!$B$5:$J$44,5,FALSE))*VLOOKUP(OVYLD2_!L$4,'[1]INTERNAL PARAMETERS-1'!$B$5:$J$44,9,FALSE)*OVYLD2_!$F193</f>
        <v>0</v>
      </c>
      <c r="M193" s="44">
        <f>OVYLD1_!M193*VLOOKUP(OVYLD2_!M$4,'[1]INTERNAL PARAMETERS-1'!$B$5:$J$44,5,FALSE)*VLOOKUP(OVYLD2_!M$4,'[1]INTERNAL PARAMETERS-1'!$B$5:$J$44,7,FALSE)*OVYLD2_!$F193 + OVYLD1_!M193*(1-VLOOKUP(OVYLD2_!M$4,'[1]INTERNAL PARAMETERS-1'!$B$5:$J$44,5,FALSE))*VLOOKUP(OVYLD2_!M$4,'[1]INTERNAL PARAMETERS-1'!$B$5:$J$44,9,FALSE)*OVYLD2_!$F193</f>
        <v>0</v>
      </c>
      <c r="N193" s="44">
        <f>OVYLD1_!N193*VLOOKUP(OVYLD2_!N$4,'[1]INTERNAL PARAMETERS-1'!$B$5:$J$44,5,FALSE)*VLOOKUP(OVYLD2_!N$4,'[1]INTERNAL PARAMETERS-1'!$B$5:$J$44,7,FALSE)*OVYLD2_!$F193 + OVYLD1_!N193*(1-VLOOKUP(OVYLD2_!N$4,'[1]INTERNAL PARAMETERS-1'!$B$5:$J$44,5,FALSE))*VLOOKUP(OVYLD2_!N$4,'[1]INTERNAL PARAMETERS-1'!$B$5:$J$44,9,FALSE)*OVYLD2_!$F193</f>
        <v>0</v>
      </c>
      <c r="O193" s="44">
        <f>OVYLD1_!O193*VLOOKUP(OVYLD2_!O$4,'[1]INTERNAL PARAMETERS-1'!$B$5:$J$44,5,FALSE)*VLOOKUP(OVYLD2_!O$4,'[1]INTERNAL PARAMETERS-1'!$B$5:$J$44,7,FALSE)*OVYLD2_!$F193 + OVYLD1_!O193*(1-VLOOKUP(OVYLD2_!O$4,'[1]INTERNAL PARAMETERS-1'!$B$5:$J$44,5,FALSE))*VLOOKUP(OVYLD2_!O$4,'[1]INTERNAL PARAMETERS-1'!$B$5:$J$44,9,FALSE)*OVYLD2_!$F193</f>
        <v>0</v>
      </c>
      <c r="P193" s="44">
        <f>OVYLD1_!P193*VLOOKUP(OVYLD2_!P$4,'[1]INTERNAL PARAMETERS-1'!$B$5:$J$44,5,FALSE)*VLOOKUP(OVYLD2_!P$4,'[1]INTERNAL PARAMETERS-1'!$B$5:$J$44,7,FALSE)*OVYLD2_!$F193 + OVYLD1_!P193*(1-VLOOKUP(OVYLD2_!P$4,'[1]INTERNAL PARAMETERS-1'!$B$5:$J$44,5,FALSE))*VLOOKUP(OVYLD2_!P$4,'[1]INTERNAL PARAMETERS-1'!$B$5:$J$44,9,FALSE)*OVYLD2_!$F193</f>
        <v>0</v>
      </c>
      <c r="Q193" s="44">
        <f>OVYLD1_!Q193*VLOOKUP(OVYLD2_!Q$4,'[1]INTERNAL PARAMETERS-1'!$B$5:$J$44,5,FALSE)*VLOOKUP(OVYLD2_!Q$4,'[1]INTERNAL PARAMETERS-1'!$B$5:$J$44,7,FALSE)*OVYLD2_!$F193 + OVYLD1_!Q193*(1-VLOOKUP(OVYLD2_!Q$4,'[1]INTERNAL PARAMETERS-1'!$B$5:$J$44,5,FALSE))*VLOOKUP(OVYLD2_!Q$4,'[1]INTERNAL PARAMETERS-1'!$B$5:$J$44,9,FALSE)*OVYLD2_!$F193</f>
        <v>0</v>
      </c>
      <c r="R193" s="44">
        <f>OVYLD1_!R193*VLOOKUP(OVYLD2_!R$4,'[1]INTERNAL PARAMETERS-1'!$B$5:$J$44,5,FALSE)*VLOOKUP(OVYLD2_!R$4,'[1]INTERNAL PARAMETERS-1'!$B$5:$J$44,7,FALSE)*OVYLD2_!$F193 + OVYLD1_!R193*(1-VLOOKUP(OVYLD2_!R$4,'[1]INTERNAL PARAMETERS-1'!$B$5:$J$44,5,FALSE))*VLOOKUP(OVYLD2_!R$4,'[1]INTERNAL PARAMETERS-1'!$B$5:$J$44,9,FALSE)*OVYLD2_!$F193</f>
        <v>0</v>
      </c>
      <c r="S193" s="44">
        <f>OVYLD1_!S193*VLOOKUP(OVYLD2_!S$4,'[1]INTERNAL PARAMETERS-1'!$B$5:$J$44,5,FALSE)*VLOOKUP(OVYLD2_!S$4,'[1]INTERNAL PARAMETERS-1'!$B$5:$J$44,7,FALSE)*OVYLD2_!$F193 + OVYLD1_!S193*(1-VLOOKUP(OVYLD2_!S$4,'[1]INTERNAL PARAMETERS-1'!$B$5:$J$44,5,FALSE))*VLOOKUP(OVYLD2_!S$4,'[1]INTERNAL PARAMETERS-1'!$B$5:$J$44,9,FALSE)*OVYLD2_!$F193</f>
        <v>0</v>
      </c>
      <c r="T193" s="44">
        <f>OVYLD1_!T193*VLOOKUP(OVYLD2_!T$4,'[1]INTERNAL PARAMETERS-1'!$B$5:$J$44,5,FALSE)*VLOOKUP(OVYLD2_!T$4,'[1]INTERNAL PARAMETERS-1'!$B$5:$J$44,7,FALSE)*OVYLD2_!$F193 + OVYLD1_!T193*(1-VLOOKUP(OVYLD2_!T$4,'[1]INTERNAL PARAMETERS-1'!$B$5:$J$44,5,FALSE))*VLOOKUP(OVYLD2_!T$4,'[1]INTERNAL PARAMETERS-1'!$B$5:$J$44,9,FALSE)*OVYLD2_!$F193</f>
        <v>0</v>
      </c>
      <c r="U193" s="44">
        <f>OVYLD1_!U193*VLOOKUP(OVYLD2_!U$4,'[1]INTERNAL PARAMETERS-1'!$B$5:$J$44,5,FALSE)*VLOOKUP(OVYLD2_!U$4,'[1]INTERNAL PARAMETERS-1'!$B$5:$J$44,7,FALSE)*OVYLD2_!$F193 + OVYLD1_!U193*(1-VLOOKUP(OVYLD2_!U$4,'[1]INTERNAL PARAMETERS-1'!$B$5:$J$44,5,FALSE))*VLOOKUP(OVYLD2_!U$4,'[1]INTERNAL PARAMETERS-1'!$B$5:$J$44,9,FALSE)*OVYLD2_!$F193</f>
        <v>0</v>
      </c>
      <c r="V193" s="44">
        <f>OVYLD1_!V193*VLOOKUP(OVYLD2_!V$4,'[1]INTERNAL PARAMETERS-1'!$B$5:$J$44,5,FALSE)*VLOOKUP(OVYLD2_!V$4,'[1]INTERNAL PARAMETERS-1'!$B$5:$J$44,7,FALSE)*OVYLD2_!$F193 + OVYLD1_!V193*(1-VLOOKUP(OVYLD2_!V$4,'[1]INTERNAL PARAMETERS-1'!$B$5:$J$44,5,FALSE))*VLOOKUP(OVYLD2_!V$4,'[1]INTERNAL PARAMETERS-1'!$B$5:$J$44,9,FALSE)*OVYLD2_!$F193</f>
        <v>0</v>
      </c>
      <c r="W193" s="44">
        <f>OVYLD1_!W193*VLOOKUP(OVYLD2_!W$4,'[1]INTERNAL PARAMETERS-1'!$B$5:$J$44,5,FALSE)*VLOOKUP(OVYLD2_!W$4,'[1]INTERNAL PARAMETERS-1'!$B$5:$J$44,7,FALSE)*OVYLD2_!$F193 + OVYLD1_!W193*(1-VLOOKUP(OVYLD2_!W$4,'[1]INTERNAL PARAMETERS-1'!$B$5:$J$44,5,FALSE))*VLOOKUP(OVYLD2_!W$4,'[1]INTERNAL PARAMETERS-1'!$B$5:$J$44,9,FALSE)*OVYLD2_!$F193</f>
        <v>0</v>
      </c>
      <c r="X193" s="44">
        <f>OVYLD1_!X193*VLOOKUP(OVYLD2_!X$4,'[1]INTERNAL PARAMETERS-1'!$B$5:$J$44,5,FALSE)*VLOOKUP(OVYLD2_!X$4,'[1]INTERNAL PARAMETERS-1'!$B$5:$J$44,7,FALSE)*OVYLD2_!$F193 + OVYLD1_!X193*(1-VLOOKUP(OVYLD2_!X$4,'[1]INTERNAL PARAMETERS-1'!$B$5:$J$44,5,FALSE))*VLOOKUP(OVYLD2_!X$4,'[1]INTERNAL PARAMETERS-1'!$B$5:$J$44,9,FALSE)*OVYLD2_!$F193</f>
        <v>0</v>
      </c>
      <c r="Y193" s="44">
        <f>OVYLD1_!Y193*VLOOKUP(OVYLD2_!Y$4,'[1]INTERNAL PARAMETERS-1'!$B$5:$J$44,5,FALSE)*VLOOKUP(OVYLD2_!Y$4,'[1]INTERNAL PARAMETERS-1'!$B$5:$J$44,7,FALSE)*OVYLD2_!$F193 + OVYLD1_!Y193*(1-VLOOKUP(OVYLD2_!Y$4,'[1]INTERNAL PARAMETERS-1'!$B$5:$J$44,5,FALSE))*VLOOKUP(OVYLD2_!Y$4,'[1]INTERNAL PARAMETERS-1'!$B$5:$J$44,9,FALSE)*OVYLD2_!$F193</f>
        <v>0</v>
      </c>
      <c r="Z193" s="44">
        <f>OVYLD1_!Z193*VLOOKUP(OVYLD2_!Z$4,'[1]INTERNAL PARAMETERS-1'!$B$5:$J$44,5,FALSE)*VLOOKUP(OVYLD2_!Z$4,'[1]INTERNAL PARAMETERS-1'!$B$5:$J$44,7,FALSE)*OVYLD2_!$F193 + OVYLD1_!Z193*(1-VLOOKUP(OVYLD2_!Z$4,'[1]INTERNAL PARAMETERS-1'!$B$5:$J$44,5,FALSE))*VLOOKUP(OVYLD2_!Z$4,'[1]INTERNAL PARAMETERS-1'!$B$5:$J$44,9,FALSE)*OVYLD2_!$F193</f>
        <v>0</v>
      </c>
      <c r="AA193" s="44">
        <f>OVYLD1_!AA193*VLOOKUP(OVYLD2_!AA$4,'[1]INTERNAL PARAMETERS-1'!$B$5:$J$44,5,FALSE)*VLOOKUP(OVYLD2_!AA$4,'[1]INTERNAL PARAMETERS-1'!$B$5:$J$44,7,FALSE)*OVYLD2_!$F193 + OVYLD1_!AA193*(1-VLOOKUP(OVYLD2_!AA$4,'[1]INTERNAL PARAMETERS-1'!$B$5:$J$44,5,FALSE))*VLOOKUP(OVYLD2_!AA$4,'[1]INTERNAL PARAMETERS-1'!$B$5:$J$44,9,FALSE)*OVYLD2_!$F193</f>
        <v>0</v>
      </c>
      <c r="AB193" s="44">
        <f>OVYLD1_!AB193*VLOOKUP(OVYLD2_!AB$4,'[1]INTERNAL PARAMETERS-1'!$B$5:$J$44,5,FALSE)*VLOOKUP(OVYLD2_!AB$4,'[1]INTERNAL PARAMETERS-1'!$B$5:$J$44,7,FALSE)*OVYLD2_!$F193 + OVYLD1_!AB193*(1-VLOOKUP(OVYLD2_!AB$4,'[1]INTERNAL PARAMETERS-1'!$B$5:$J$44,5,FALSE))*VLOOKUP(OVYLD2_!AB$4,'[1]INTERNAL PARAMETERS-1'!$B$5:$J$44,9,FALSE)*OVYLD2_!$F193</f>
        <v>0</v>
      </c>
      <c r="AC193" s="44">
        <f>OVYLD1_!AC193*VLOOKUP(OVYLD2_!AC$4,'[1]INTERNAL PARAMETERS-1'!$B$5:$J$44,5,FALSE)*VLOOKUP(OVYLD2_!AC$4,'[1]INTERNAL PARAMETERS-1'!$B$5:$J$44,7,FALSE)*OVYLD2_!$F193 + OVYLD1_!AC193*(1-VLOOKUP(OVYLD2_!AC$4,'[1]INTERNAL PARAMETERS-1'!$B$5:$J$44,5,FALSE))*VLOOKUP(OVYLD2_!AC$4,'[1]INTERNAL PARAMETERS-1'!$B$5:$J$44,9,FALSE)*OVYLD2_!$F193</f>
        <v>0</v>
      </c>
      <c r="AD193" s="44">
        <f>OVYLD1_!AD193*VLOOKUP(OVYLD2_!AD$4,'[1]INTERNAL PARAMETERS-1'!$B$5:$J$44,5,FALSE)*VLOOKUP(OVYLD2_!AD$4,'[1]INTERNAL PARAMETERS-1'!$B$5:$J$44,7,FALSE)*OVYLD2_!$F193 + OVYLD1_!AD193*(1-VLOOKUP(OVYLD2_!AD$4,'[1]INTERNAL PARAMETERS-1'!$B$5:$J$44,5,FALSE))*VLOOKUP(OVYLD2_!AD$4,'[1]INTERNAL PARAMETERS-1'!$B$5:$J$44,9,FALSE)*OVYLD2_!$F193</f>
        <v>0</v>
      </c>
      <c r="AE193" s="44">
        <f>OVYLD1_!AE193*VLOOKUP(OVYLD2_!AE$4,'[1]INTERNAL PARAMETERS-1'!$B$5:$J$44,5,FALSE)*VLOOKUP(OVYLD2_!AE$4,'[1]INTERNAL PARAMETERS-1'!$B$5:$J$44,7,FALSE)*OVYLD2_!$F193 + OVYLD1_!AE193*(1-VLOOKUP(OVYLD2_!AE$4,'[1]INTERNAL PARAMETERS-1'!$B$5:$J$44,5,FALSE))*VLOOKUP(OVYLD2_!AE$4,'[1]INTERNAL PARAMETERS-1'!$B$5:$J$44,9,FALSE)*OVYLD2_!$F193</f>
        <v>0</v>
      </c>
      <c r="AF193" s="44">
        <f>OVYLD1_!AF193*VLOOKUP(OVYLD2_!AF$4,'[1]INTERNAL PARAMETERS-1'!$B$5:$J$44,5,FALSE)*VLOOKUP(OVYLD2_!AF$4,'[1]INTERNAL PARAMETERS-1'!$B$5:$J$44,7,FALSE)*OVYLD2_!$F193 + OVYLD1_!AF193*(1-VLOOKUP(OVYLD2_!AF$4,'[1]INTERNAL PARAMETERS-1'!$B$5:$J$44,5,FALSE))*VLOOKUP(OVYLD2_!AF$4,'[1]INTERNAL PARAMETERS-1'!$B$5:$J$44,9,FALSE)*OVYLD2_!$F193</f>
        <v>0</v>
      </c>
      <c r="AG193" s="44">
        <f>OVYLD1_!AG193*VLOOKUP(OVYLD2_!AG$4,'[1]INTERNAL PARAMETERS-1'!$B$5:$J$44,5,FALSE)*VLOOKUP(OVYLD2_!AG$4,'[1]INTERNAL PARAMETERS-1'!$B$5:$J$44,7,FALSE)*OVYLD2_!$F193 + OVYLD1_!AG193*(1-VLOOKUP(OVYLD2_!AG$4,'[1]INTERNAL PARAMETERS-1'!$B$5:$J$44,5,FALSE))*VLOOKUP(OVYLD2_!AG$4,'[1]INTERNAL PARAMETERS-1'!$B$5:$J$44,9,FALSE)*OVYLD2_!$F193</f>
        <v>0</v>
      </c>
      <c r="AH193" s="44">
        <f>OVYLD1_!AH193*VLOOKUP(OVYLD2_!AH$4,'[1]INTERNAL PARAMETERS-1'!$B$5:$J$44,5,FALSE)*VLOOKUP(OVYLD2_!AH$4,'[1]INTERNAL PARAMETERS-1'!$B$5:$J$44,7,FALSE)*OVYLD2_!$F193 + OVYLD1_!AH193*(1-VLOOKUP(OVYLD2_!AH$4,'[1]INTERNAL PARAMETERS-1'!$B$5:$J$44,5,FALSE))*VLOOKUP(OVYLD2_!AH$4,'[1]INTERNAL PARAMETERS-1'!$B$5:$J$44,9,FALSE)*OVYLD2_!$F193</f>
        <v>0</v>
      </c>
      <c r="AI193" s="44">
        <f>OVYLD1_!AI193*VLOOKUP(OVYLD2_!AI$4,'[1]INTERNAL PARAMETERS-1'!$B$5:$J$44,5,FALSE)*VLOOKUP(OVYLD2_!AI$4,'[1]INTERNAL PARAMETERS-1'!$B$5:$J$44,7,FALSE)*OVYLD2_!$F193 + OVYLD1_!AI193*(1-VLOOKUP(OVYLD2_!AI$4,'[1]INTERNAL PARAMETERS-1'!$B$5:$J$44,5,FALSE))*VLOOKUP(OVYLD2_!AI$4,'[1]INTERNAL PARAMETERS-1'!$B$5:$J$44,9,FALSE)*OVYLD2_!$F193</f>
        <v>0</v>
      </c>
      <c r="AJ193" s="44">
        <f>OVYLD1_!AJ193*VLOOKUP(OVYLD2_!AJ$4,'[1]INTERNAL PARAMETERS-1'!$B$5:$J$44,5,FALSE)*VLOOKUP(OVYLD2_!AJ$4,'[1]INTERNAL PARAMETERS-1'!$B$5:$J$44,7,FALSE)*OVYLD2_!$F193 + OVYLD1_!AJ193*(1-VLOOKUP(OVYLD2_!AJ$4,'[1]INTERNAL PARAMETERS-1'!$B$5:$J$44,5,FALSE))*VLOOKUP(OVYLD2_!AJ$4,'[1]INTERNAL PARAMETERS-1'!$B$5:$J$44,9,FALSE)*OVYLD2_!$F193</f>
        <v>0</v>
      </c>
      <c r="AK193" s="44">
        <f>OVYLD1_!AK193*VLOOKUP(OVYLD2_!AK$4,'[1]INTERNAL PARAMETERS-1'!$B$5:$J$44,5,FALSE)*VLOOKUP(OVYLD2_!AK$4,'[1]INTERNAL PARAMETERS-1'!$B$5:$J$44,7,FALSE)*OVYLD2_!$F193 + OVYLD1_!AK193*(1-VLOOKUP(OVYLD2_!AK$4,'[1]INTERNAL PARAMETERS-1'!$B$5:$J$44,5,FALSE))*VLOOKUP(OVYLD2_!AK$4,'[1]INTERNAL PARAMETERS-1'!$B$5:$J$44,9,FALSE)*OVYLD2_!$F193</f>
        <v>0</v>
      </c>
      <c r="AL193" s="44">
        <f>OVYLD1_!AL193*VLOOKUP(OVYLD2_!AL$4,'[1]INTERNAL PARAMETERS-1'!$B$5:$J$44,5,FALSE)*VLOOKUP(OVYLD2_!AL$4,'[1]INTERNAL PARAMETERS-1'!$B$5:$J$44,7,FALSE)*OVYLD2_!$F193 + OVYLD1_!AL193*(1-VLOOKUP(OVYLD2_!AL$4,'[1]INTERNAL PARAMETERS-1'!$B$5:$J$44,5,FALSE))*VLOOKUP(OVYLD2_!AL$4,'[1]INTERNAL PARAMETERS-1'!$B$5:$J$44,9,FALSE)*OVYLD2_!$F193</f>
        <v>0</v>
      </c>
      <c r="AM193" s="44">
        <f>OVYLD1_!AM193*VLOOKUP(OVYLD2_!AM$4,'[1]INTERNAL PARAMETERS-1'!$B$5:$J$44,5,FALSE)*VLOOKUP(OVYLD2_!AM$4,'[1]INTERNAL PARAMETERS-1'!$B$5:$J$44,7,FALSE)*OVYLD2_!$F193 + OVYLD1_!AM193*(1-VLOOKUP(OVYLD2_!AM$4,'[1]INTERNAL PARAMETERS-1'!$B$5:$J$44,5,FALSE))*VLOOKUP(OVYLD2_!AM$4,'[1]INTERNAL PARAMETERS-1'!$B$5:$J$44,9,FALSE)*OVYLD2_!$F193</f>
        <v>0</v>
      </c>
      <c r="AN193" s="44">
        <f>OVYLD1_!AN193*VLOOKUP(OVYLD2_!AN$4,'[1]INTERNAL PARAMETERS-1'!$B$5:$J$44,5,FALSE)*VLOOKUP(OVYLD2_!AN$4,'[1]INTERNAL PARAMETERS-1'!$B$5:$J$44,7,FALSE)*OVYLD2_!$F193 + OVYLD1_!AN193*(1-VLOOKUP(OVYLD2_!AN$4,'[1]INTERNAL PARAMETERS-1'!$B$5:$J$44,5,FALSE))*VLOOKUP(OVYLD2_!AN$4,'[1]INTERNAL PARAMETERS-1'!$B$5:$J$44,9,FALSE)*OVYLD2_!$F193</f>
        <v>0</v>
      </c>
      <c r="AO193" s="44">
        <f>OVYLD1_!AO193*VLOOKUP(OVYLD2_!AO$4,'[1]INTERNAL PARAMETERS-1'!$B$5:$J$44,5,FALSE)*VLOOKUP(OVYLD2_!AO$4,'[1]INTERNAL PARAMETERS-1'!$B$5:$J$44,7,FALSE)*OVYLD2_!$F193 + OVYLD1_!AO193*(1-VLOOKUP(OVYLD2_!AO$4,'[1]INTERNAL PARAMETERS-1'!$B$5:$J$44,5,FALSE))*VLOOKUP(OVYLD2_!AO$4,'[1]INTERNAL PARAMETERS-1'!$B$5:$J$44,9,FALSE)*OVYLD2_!$F193</f>
        <v>0</v>
      </c>
      <c r="AP193" s="44">
        <f>OVYLD1_!AP193*VLOOKUP(OVYLD2_!AP$4,'[1]INTERNAL PARAMETERS-1'!$B$5:$J$44,5,FALSE)*VLOOKUP(OVYLD2_!AP$4,'[1]INTERNAL PARAMETERS-1'!$B$5:$J$44,7,FALSE)*OVYLD2_!$F193 + OVYLD1_!AP193*(1-VLOOKUP(OVYLD2_!AP$4,'[1]INTERNAL PARAMETERS-1'!$B$5:$J$44,5,FALSE))*VLOOKUP(OVYLD2_!AP$4,'[1]INTERNAL PARAMETERS-1'!$B$5:$J$44,9,FALSE)*OVYLD2_!$F193</f>
        <v>0</v>
      </c>
      <c r="AQ193" s="44">
        <f>OVYLD1_!AQ193*VLOOKUP(OVYLD2_!AQ$4,'[1]INTERNAL PARAMETERS-1'!$B$5:$J$44,5,FALSE)*VLOOKUP(OVYLD2_!AQ$4,'[1]INTERNAL PARAMETERS-1'!$B$5:$J$44,7,FALSE)*OVYLD2_!$F193 + OVYLD1_!AQ193*(1-VLOOKUP(OVYLD2_!AQ$4,'[1]INTERNAL PARAMETERS-1'!$B$5:$J$44,5,FALSE))*VLOOKUP(OVYLD2_!AQ$4,'[1]INTERNAL PARAMETERS-1'!$B$5:$J$44,9,FALSE)*OVYLD2_!$F193</f>
        <v>0</v>
      </c>
      <c r="AR193" s="44">
        <f>OVYLD1_!AR193*VLOOKUP(OVYLD2_!AR$4,'[1]INTERNAL PARAMETERS-1'!$B$5:$J$44,5,FALSE)*VLOOKUP(OVYLD2_!AR$4,'[1]INTERNAL PARAMETERS-1'!$B$5:$J$44,7,FALSE)*OVYLD2_!$F193 + OVYLD1_!AR193*(1-VLOOKUP(OVYLD2_!AR$4,'[1]INTERNAL PARAMETERS-1'!$B$5:$J$44,5,FALSE))*VLOOKUP(OVYLD2_!AR$4,'[1]INTERNAL PARAMETERS-1'!$B$5:$J$44,9,FALSE)*OVYLD2_!$F193</f>
        <v>0</v>
      </c>
      <c r="AS193" s="44">
        <f>OVYLD1_!AS193*VLOOKUP(OVYLD2_!AS$4,'[1]INTERNAL PARAMETERS-1'!$B$5:$J$44,5,FALSE)*VLOOKUP(OVYLD2_!AS$4,'[1]INTERNAL PARAMETERS-1'!$B$5:$J$44,7,FALSE)*OVYLD2_!$F193 + OVYLD1_!AS193*(1-VLOOKUP(OVYLD2_!AS$4,'[1]INTERNAL PARAMETERS-1'!$B$5:$J$44,5,FALSE))*VLOOKUP(OVYLD2_!AS$4,'[1]INTERNAL PARAMETERS-1'!$B$5:$J$44,9,FALSE)*OVYLD2_!$F193</f>
        <v>0</v>
      </c>
      <c r="AT193" s="43">
        <f>OVYLD1_!AT193*VLOOKUP(OVYLD2_!AT$4,'[1]INTERNAL PARAMETERS-1'!$B$5:$J$44,5,FALSE)*VLOOKUP(OVYLD2_!AT$4,'[1]INTERNAL PARAMETERS-1'!$B$5:$J$44,7,FALSE)*OVYLD2_!$F193 + OVYLD1_!AT193*(1-VLOOKUP(OVYLD2_!AT$4,'[1]INTERNAL PARAMETERS-1'!$B$5:$J$44,5,FALSE))*VLOOKUP(OVYLD2_!AT$4,'[1]INTERNAL PARAMETERS-1'!$B$5:$J$44,9,FALSE)*OVYLD2_!$F193</f>
        <v>0</v>
      </c>
      <c r="AU193" s="45">
        <f>OVYLD1_!AU193*VLOOKUP(OVYLD2_!AU$4,'[1]INTERNAL PARAMETERS-1'!$B$5:$J$44,5,FALSE)*VLOOKUP(OVYLD2_!AU$4,'[1]INTERNAL PARAMETERS-1'!$B$5:$J$44,6,FALSE)*VLOOKUP(OVYLD2_!AU$4,'[1]INTERNAL PARAMETERS-1'!$B$5:$J$44,3,FALSE) + OVYLD1_!AU193*(1-VLOOKUP(OVYLD2_!AU$4,'[1]INTERNAL PARAMETERS-1'!$B$5:$J$44,5,FALSE))*VLOOKUP(OVYLD2_!AU$4,'[1]INTERNAL PARAMETERS-1'!$B$5:$J$44,8,FALSE)*VLOOKUP(OVYLD2_!AU$4,'[1]INTERNAL PARAMETERS-1'!$B$5:$J$44,3,FALSE)</f>
        <v>0</v>
      </c>
      <c r="AV193" s="44">
        <f>OVYLD1_!AV193*VLOOKUP(OVYLD2_!AV$4,'[1]INTERNAL PARAMETERS-1'!$B$5:$J$44,5,FALSE)*VLOOKUP(OVYLD2_!AV$4,'[1]INTERNAL PARAMETERS-1'!$B$5:$J$44,6,FALSE)*VLOOKUP(OVYLD2_!AV$4,'[1]INTERNAL PARAMETERS-1'!$B$5:$J$44,3,FALSE) + OVYLD1_!AV193*(1-VLOOKUP(OVYLD2_!AV$4,'[1]INTERNAL PARAMETERS-1'!$B$5:$J$44,5,FALSE))*VLOOKUP(OVYLD2_!AV$4,'[1]INTERNAL PARAMETERS-1'!$B$5:$J$44,8,FALSE)*VLOOKUP(OVYLD2_!AV$4,'[1]INTERNAL PARAMETERS-1'!$B$5:$J$44,3,FALSE)</f>
        <v>0</v>
      </c>
      <c r="AW193" s="44">
        <f>OVYLD1_!AW193*VLOOKUP(OVYLD2_!AW$4,'[1]INTERNAL PARAMETERS-1'!$B$5:$J$44,5,FALSE)*VLOOKUP(OVYLD2_!AW$4,'[1]INTERNAL PARAMETERS-1'!$B$5:$J$44,6,FALSE)*VLOOKUP(OVYLD2_!AW$4,'[1]INTERNAL PARAMETERS-1'!$B$5:$J$44,3,FALSE) + OVYLD1_!AW193*(1-VLOOKUP(OVYLD2_!AW$4,'[1]INTERNAL PARAMETERS-1'!$B$5:$J$44,5,FALSE))*VLOOKUP(OVYLD2_!AW$4,'[1]INTERNAL PARAMETERS-1'!$B$5:$J$44,8,FALSE)*VLOOKUP(OVYLD2_!AW$4,'[1]INTERNAL PARAMETERS-1'!$B$5:$J$44,3,FALSE)</f>
        <v>0</v>
      </c>
      <c r="AX193" s="44">
        <f>OVYLD1_!AX193*VLOOKUP(OVYLD2_!AX$4,'[1]INTERNAL PARAMETERS-1'!$B$5:$J$44,5,FALSE)*VLOOKUP(OVYLD2_!AX$4,'[1]INTERNAL PARAMETERS-1'!$B$5:$J$44,6,FALSE)*VLOOKUP(OVYLD2_!AX$4,'[1]INTERNAL PARAMETERS-1'!$B$5:$J$44,3,FALSE) + OVYLD1_!AX193*(1-VLOOKUP(OVYLD2_!AX$4,'[1]INTERNAL PARAMETERS-1'!$B$5:$J$44,5,FALSE))*VLOOKUP(OVYLD2_!AX$4,'[1]INTERNAL PARAMETERS-1'!$B$5:$J$44,8,FALSE)*VLOOKUP(OVYLD2_!AX$4,'[1]INTERNAL PARAMETERS-1'!$B$5:$J$44,3,FALSE)</f>
        <v>0</v>
      </c>
      <c r="AY193" s="44">
        <f>OVYLD1_!AY193*VLOOKUP(OVYLD2_!AY$4,'[1]INTERNAL PARAMETERS-1'!$B$5:$J$44,5,FALSE)*VLOOKUP(OVYLD2_!AY$4,'[1]INTERNAL PARAMETERS-1'!$B$5:$J$44,6,FALSE)*VLOOKUP(OVYLD2_!AY$4,'[1]INTERNAL PARAMETERS-1'!$B$5:$J$44,3,FALSE) + OVYLD1_!AY193*(1-VLOOKUP(OVYLD2_!AY$4,'[1]INTERNAL PARAMETERS-1'!$B$5:$J$44,5,FALSE))*VLOOKUP(OVYLD2_!AY$4,'[1]INTERNAL PARAMETERS-1'!$B$5:$J$44,8,FALSE)*VLOOKUP(OVYLD2_!AY$4,'[1]INTERNAL PARAMETERS-1'!$B$5:$J$44,3,FALSE)</f>
        <v>0</v>
      </c>
      <c r="AZ193" s="44">
        <f>OVYLD1_!AZ193*VLOOKUP(OVYLD2_!AZ$4,'[1]INTERNAL PARAMETERS-1'!$B$5:$J$44,5,FALSE)*VLOOKUP(OVYLD2_!AZ$4,'[1]INTERNAL PARAMETERS-1'!$B$5:$J$44,6,FALSE)*VLOOKUP(OVYLD2_!AZ$4,'[1]INTERNAL PARAMETERS-1'!$B$5:$J$44,3,FALSE) + OVYLD1_!AZ193*(1-VLOOKUP(OVYLD2_!AZ$4,'[1]INTERNAL PARAMETERS-1'!$B$5:$J$44,5,FALSE))*VLOOKUP(OVYLD2_!AZ$4,'[1]INTERNAL PARAMETERS-1'!$B$5:$J$44,8,FALSE)*VLOOKUP(OVYLD2_!AZ$4,'[1]INTERNAL PARAMETERS-1'!$B$5:$J$44,3,FALSE)</f>
        <v>0</v>
      </c>
      <c r="BA193" s="44">
        <f>OVYLD1_!BA193*VLOOKUP(OVYLD2_!BA$4,'[1]INTERNAL PARAMETERS-1'!$B$5:$J$44,5,FALSE)*VLOOKUP(OVYLD2_!BA$4,'[1]INTERNAL PARAMETERS-1'!$B$5:$J$44,6,FALSE)*VLOOKUP(OVYLD2_!BA$4,'[1]INTERNAL PARAMETERS-1'!$B$5:$J$44,3,FALSE) + OVYLD1_!BA193*(1-VLOOKUP(OVYLD2_!BA$4,'[1]INTERNAL PARAMETERS-1'!$B$5:$J$44,5,FALSE))*VLOOKUP(OVYLD2_!BA$4,'[1]INTERNAL PARAMETERS-1'!$B$5:$J$44,8,FALSE)*VLOOKUP(OVYLD2_!BA$4,'[1]INTERNAL PARAMETERS-1'!$B$5:$J$44,3,FALSE)</f>
        <v>0</v>
      </c>
      <c r="BB193" s="44">
        <f>OVYLD1_!BB193*VLOOKUP(OVYLD2_!BB$4,'[1]INTERNAL PARAMETERS-1'!$B$5:$J$44,5,FALSE)*VLOOKUP(OVYLD2_!BB$4,'[1]INTERNAL PARAMETERS-1'!$B$5:$J$44,6,FALSE)*VLOOKUP(OVYLD2_!BB$4,'[1]INTERNAL PARAMETERS-1'!$B$5:$J$44,3,FALSE) + OVYLD1_!BB193*(1-VLOOKUP(OVYLD2_!BB$4,'[1]INTERNAL PARAMETERS-1'!$B$5:$J$44,5,FALSE))*VLOOKUP(OVYLD2_!BB$4,'[1]INTERNAL PARAMETERS-1'!$B$5:$J$44,8,FALSE)*VLOOKUP(OVYLD2_!BB$4,'[1]INTERNAL PARAMETERS-1'!$B$5:$J$44,3,FALSE)</f>
        <v>0</v>
      </c>
      <c r="BC193" s="44">
        <f>OVYLD1_!BC193*VLOOKUP(OVYLD2_!BC$4,'[1]INTERNAL PARAMETERS-1'!$B$5:$J$44,5,FALSE)*VLOOKUP(OVYLD2_!BC$4,'[1]INTERNAL PARAMETERS-1'!$B$5:$J$44,6,FALSE)*VLOOKUP(OVYLD2_!BC$4,'[1]INTERNAL PARAMETERS-1'!$B$5:$J$44,3,FALSE) + OVYLD1_!BC193*(1-VLOOKUP(OVYLD2_!BC$4,'[1]INTERNAL PARAMETERS-1'!$B$5:$J$44,5,FALSE))*VLOOKUP(OVYLD2_!BC$4,'[1]INTERNAL PARAMETERS-1'!$B$5:$J$44,8,FALSE)*VLOOKUP(OVYLD2_!BC$4,'[1]INTERNAL PARAMETERS-1'!$B$5:$J$44,3,FALSE)</f>
        <v>0</v>
      </c>
      <c r="BD193" s="44">
        <f>OVYLD1_!BD193*VLOOKUP(OVYLD2_!BD$4,'[1]INTERNAL PARAMETERS-1'!$B$5:$J$44,5,FALSE)*VLOOKUP(OVYLD2_!BD$4,'[1]INTERNAL PARAMETERS-1'!$B$5:$J$44,6,FALSE)*VLOOKUP(OVYLD2_!BD$4,'[1]INTERNAL PARAMETERS-1'!$B$5:$J$44,3,FALSE) + OVYLD1_!BD193*(1-VLOOKUP(OVYLD2_!BD$4,'[1]INTERNAL PARAMETERS-1'!$B$5:$J$44,5,FALSE))*VLOOKUP(OVYLD2_!BD$4,'[1]INTERNAL PARAMETERS-1'!$B$5:$J$44,8,FALSE)*VLOOKUP(OVYLD2_!BD$4,'[1]INTERNAL PARAMETERS-1'!$B$5:$J$44,3,FALSE)</f>
        <v>0</v>
      </c>
      <c r="BE193" s="44">
        <f>OVYLD1_!BE193*VLOOKUP(OVYLD2_!BE$4,'[1]INTERNAL PARAMETERS-1'!$B$5:$J$44,5,FALSE)*VLOOKUP(OVYLD2_!BE$4,'[1]INTERNAL PARAMETERS-1'!$B$5:$J$44,6,FALSE)*VLOOKUP(OVYLD2_!BE$4,'[1]INTERNAL PARAMETERS-1'!$B$5:$J$44,3,FALSE) + OVYLD1_!BE193*(1-VLOOKUP(OVYLD2_!BE$4,'[1]INTERNAL PARAMETERS-1'!$B$5:$J$44,5,FALSE))*VLOOKUP(OVYLD2_!BE$4,'[1]INTERNAL PARAMETERS-1'!$B$5:$J$44,8,FALSE)*VLOOKUP(OVYLD2_!BE$4,'[1]INTERNAL PARAMETERS-1'!$B$5:$J$44,3,FALSE)</f>
        <v>0</v>
      </c>
      <c r="BF193" s="44">
        <f>OVYLD1_!BF193*VLOOKUP(OVYLD2_!BF$4,'[1]INTERNAL PARAMETERS-1'!$B$5:$J$44,5,FALSE)*VLOOKUP(OVYLD2_!BF$4,'[1]INTERNAL PARAMETERS-1'!$B$5:$J$44,6,FALSE)*VLOOKUP(OVYLD2_!BF$4,'[1]INTERNAL PARAMETERS-1'!$B$5:$J$44,3,FALSE) + OVYLD1_!BF193*(1-VLOOKUP(OVYLD2_!BF$4,'[1]INTERNAL PARAMETERS-1'!$B$5:$J$44,5,FALSE))*VLOOKUP(OVYLD2_!BF$4,'[1]INTERNAL PARAMETERS-1'!$B$5:$J$44,8,FALSE)*VLOOKUP(OVYLD2_!BF$4,'[1]INTERNAL PARAMETERS-1'!$B$5:$J$44,3,FALSE)</f>
        <v>0</v>
      </c>
      <c r="BG193" s="44">
        <f>OVYLD1_!BG193*VLOOKUP(OVYLD2_!BG$4,'[1]INTERNAL PARAMETERS-1'!$B$5:$J$44,5,FALSE)*VLOOKUP(OVYLD2_!BG$4,'[1]INTERNAL PARAMETERS-1'!$B$5:$J$44,6,FALSE)*VLOOKUP(OVYLD2_!BG$4,'[1]INTERNAL PARAMETERS-1'!$B$5:$J$44,3,FALSE) + OVYLD1_!BG193*(1-VLOOKUP(OVYLD2_!BG$4,'[1]INTERNAL PARAMETERS-1'!$B$5:$J$44,5,FALSE))*VLOOKUP(OVYLD2_!BG$4,'[1]INTERNAL PARAMETERS-1'!$B$5:$J$44,8,FALSE)*VLOOKUP(OVYLD2_!BG$4,'[1]INTERNAL PARAMETERS-1'!$B$5:$J$44,3,FALSE)</f>
        <v>0</v>
      </c>
      <c r="BH193" s="44">
        <f>OVYLD1_!BH193*VLOOKUP(OVYLD2_!BH$4,'[1]INTERNAL PARAMETERS-1'!$B$5:$J$44,5,FALSE)*VLOOKUP(OVYLD2_!BH$4,'[1]INTERNAL PARAMETERS-1'!$B$5:$J$44,6,FALSE)*VLOOKUP(OVYLD2_!BH$4,'[1]INTERNAL PARAMETERS-1'!$B$5:$J$44,3,FALSE) + OVYLD1_!BH193*(1-VLOOKUP(OVYLD2_!BH$4,'[1]INTERNAL PARAMETERS-1'!$B$5:$J$44,5,FALSE))*VLOOKUP(OVYLD2_!BH$4,'[1]INTERNAL PARAMETERS-1'!$B$5:$J$44,8,FALSE)*VLOOKUP(OVYLD2_!BH$4,'[1]INTERNAL PARAMETERS-1'!$B$5:$J$44,3,FALSE)</f>
        <v>0</v>
      </c>
      <c r="BI193" s="44">
        <f>OVYLD1_!BI193*VLOOKUP(OVYLD2_!BI$4,'[1]INTERNAL PARAMETERS-1'!$B$5:$J$44,5,FALSE)*VLOOKUP(OVYLD2_!BI$4,'[1]INTERNAL PARAMETERS-1'!$B$5:$J$44,6,FALSE)*VLOOKUP(OVYLD2_!BI$4,'[1]INTERNAL PARAMETERS-1'!$B$5:$J$44,3,FALSE) + OVYLD1_!BI193*(1-VLOOKUP(OVYLD2_!BI$4,'[1]INTERNAL PARAMETERS-1'!$B$5:$J$44,5,FALSE))*VLOOKUP(OVYLD2_!BI$4,'[1]INTERNAL PARAMETERS-1'!$B$5:$J$44,8,FALSE)*VLOOKUP(OVYLD2_!BI$4,'[1]INTERNAL PARAMETERS-1'!$B$5:$J$44,3,FALSE)</f>
        <v>0</v>
      </c>
      <c r="BJ193" s="44">
        <f>OVYLD1_!BJ193*VLOOKUP(OVYLD2_!BJ$4,'[1]INTERNAL PARAMETERS-1'!$B$5:$J$44,5,FALSE)*VLOOKUP(OVYLD2_!BJ$4,'[1]INTERNAL PARAMETERS-1'!$B$5:$J$44,6,FALSE)*VLOOKUP(OVYLD2_!BJ$4,'[1]INTERNAL PARAMETERS-1'!$B$5:$J$44,3,FALSE) + OVYLD1_!BJ193*(1-VLOOKUP(OVYLD2_!BJ$4,'[1]INTERNAL PARAMETERS-1'!$B$5:$J$44,5,FALSE))*VLOOKUP(OVYLD2_!BJ$4,'[1]INTERNAL PARAMETERS-1'!$B$5:$J$44,8,FALSE)*VLOOKUP(OVYLD2_!BJ$4,'[1]INTERNAL PARAMETERS-1'!$B$5:$J$44,3,FALSE)</f>
        <v>0</v>
      </c>
      <c r="BK193" s="44">
        <f>OVYLD1_!BK193*VLOOKUP(OVYLD2_!BK$4,'[1]INTERNAL PARAMETERS-1'!$B$5:$J$44,5,FALSE)*VLOOKUP(OVYLD2_!BK$4,'[1]INTERNAL PARAMETERS-1'!$B$5:$J$44,6,FALSE)*VLOOKUP(OVYLD2_!BK$4,'[1]INTERNAL PARAMETERS-1'!$B$5:$J$44,3,FALSE) + OVYLD1_!BK193*(1-VLOOKUP(OVYLD2_!BK$4,'[1]INTERNAL PARAMETERS-1'!$B$5:$J$44,5,FALSE))*VLOOKUP(OVYLD2_!BK$4,'[1]INTERNAL PARAMETERS-1'!$B$5:$J$44,8,FALSE)*VLOOKUP(OVYLD2_!BK$4,'[1]INTERNAL PARAMETERS-1'!$B$5:$J$44,3,FALSE)</f>
        <v>0</v>
      </c>
      <c r="BL193" s="44">
        <f>OVYLD1_!BL193*VLOOKUP(OVYLD2_!BL$4,'[1]INTERNAL PARAMETERS-1'!$B$5:$J$44,5,FALSE)*VLOOKUP(OVYLD2_!BL$4,'[1]INTERNAL PARAMETERS-1'!$B$5:$J$44,6,FALSE)*VLOOKUP(OVYLD2_!BL$4,'[1]INTERNAL PARAMETERS-1'!$B$5:$J$44,3,FALSE) + OVYLD1_!BL193*(1-VLOOKUP(OVYLD2_!BL$4,'[1]INTERNAL PARAMETERS-1'!$B$5:$J$44,5,FALSE))*VLOOKUP(OVYLD2_!BL$4,'[1]INTERNAL PARAMETERS-1'!$B$5:$J$44,8,FALSE)*VLOOKUP(OVYLD2_!BL$4,'[1]INTERNAL PARAMETERS-1'!$B$5:$J$44,3,FALSE)</f>
        <v>0</v>
      </c>
      <c r="BM193" s="44">
        <f>OVYLD1_!BM193*VLOOKUP(OVYLD2_!BM$4,'[1]INTERNAL PARAMETERS-1'!$B$5:$J$44,5,FALSE)*VLOOKUP(OVYLD2_!BM$4,'[1]INTERNAL PARAMETERS-1'!$B$5:$J$44,6,FALSE)*VLOOKUP(OVYLD2_!BM$4,'[1]INTERNAL PARAMETERS-1'!$B$5:$J$44,3,FALSE) + OVYLD1_!BM193*(1-VLOOKUP(OVYLD2_!BM$4,'[1]INTERNAL PARAMETERS-1'!$B$5:$J$44,5,FALSE))*VLOOKUP(OVYLD2_!BM$4,'[1]INTERNAL PARAMETERS-1'!$B$5:$J$44,8,FALSE)*VLOOKUP(OVYLD2_!BM$4,'[1]INTERNAL PARAMETERS-1'!$B$5:$J$44,3,FALSE)</f>
        <v>0</v>
      </c>
      <c r="BN193" s="44">
        <f>OVYLD1_!BN193*VLOOKUP(OVYLD2_!BN$4,'[1]INTERNAL PARAMETERS-1'!$B$5:$J$44,5,FALSE)*VLOOKUP(OVYLD2_!BN$4,'[1]INTERNAL PARAMETERS-1'!$B$5:$J$44,6,FALSE)*VLOOKUP(OVYLD2_!BN$4,'[1]INTERNAL PARAMETERS-1'!$B$5:$J$44,3,FALSE) + OVYLD1_!BN193*(1-VLOOKUP(OVYLD2_!BN$4,'[1]INTERNAL PARAMETERS-1'!$B$5:$J$44,5,FALSE))*VLOOKUP(OVYLD2_!BN$4,'[1]INTERNAL PARAMETERS-1'!$B$5:$J$44,8,FALSE)*VLOOKUP(OVYLD2_!BN$4,'[1]INTERNAL PARAMETERS-1'!$B$5:$J$44,3,FALSE)</f>
        <v>0</v>
      </c>
      <c r="BO193" s="44">
        <f>OVYLD1_!BO193*VLOOKUP(OVYLD2_!BO$4,'[1]INTERNAL PARAMETERS-1'!$B$5:$J$44,5,FALSE)*VLOOKUP(OVYLD2_!BO$4,'[1]INTERNAL PARAMETERS-1'!$B$5:$J$44,6,FALSE)*VLOOKUP(OVYLD2_!BO$4,'[1]INTERNAL PARAMETERS-1'!$B$5:$J$44,3,FALSE) + OVYLD1_!BO193*(1-VLOOKUP(OVYLD2_!BO$4,'[1]INTERNAL PARAMETERS-1'!$B$5:$J$44,5,FALSE))*VLOOKUP(OVYLD2_!BO$4,'[1]INTERNAL PARAMETERS-1'!$B$5:$J$44,8,FALSE)*VLOOKUP(OVYLD2_!BO$4,'[1]INTERNAL PARAMETERS-1'!$B$5:$J$44,3,FALSE)</f>
        <v>0</v>
      </c>
      <c r="BP193" s="44">
        <f>OVYLD1_!BP193*VLOOKUP(OVYLD2_!BP$4,'[1]INTERNAL PARAMETERS-1'!$B$5:$J$44,5,FALSE)*VLOOKUP(OVYLD2_!BP$4,'[1]INTERNAL PARAMETERS-1'!$B$5:$J$44,6,FALSE)*VLOOKUP(OVYLD2_!BP$4,'[1]INTERNAL PARAMETERS-1'!$B$5:$J$44,3,FALSE) + OVYLD1_!BP193*(1-VLOOKUP(OVYLD2_!BP$4,'[1]INTERNAL PARAMETERS-1'!$B$5:$J$44,5,FALSE))*VLOOKUP(OVYLD2_!BP$4,'[1]INTERNAL PARAMETERS-1'!$B$5:$J$44,8,FALSE)*VLOOKUP(OVYLD2_!BP$4,'[1]INTERNAL PARAMETERS-1'!$B$5:$J$44,3,FALSE)</f>
        <v>0</v>
      </c>
      <c r="BQ193" s="44">
        <f>OVYLD1_!BQ193*VLOOKUP(OVYLD2_!BQ$4,'[1]INTERNAL PARAMETERS-1'!$B$5:$J$44,5,FALSE)*VLOOKUP(OVYLD2_!BQ$4,'[1]INTERNAL PARAMETERS-1'!$B$5:$J$44,6,FALSE)*VLOOKUP(OVYLD2_!BQ$4,'[1]INTERNAL PARAMETERS-1'!$B$5:$J$44,3,FALSE) + OVYLD1_!BQ193*(1-VLOOKUP(OVYLD2_!BQ$4,'[1]INTERNAL PARAMETERS-1'!$B$5:$J$44,5,FALSE))*VLOOKUP(OVYLD2_!BQ$4,'[1]INTERNAL PARAMETERS-1'!$B$5:$J$44,8,FALSE)*VLOOKUP(OVYLD2_!BQ$4,'[1]INTERNAL PARAMETERS-1'!$B$5:$J$44,3,FALSE)</f>
        <v>0</v>
      </c>
      <c r="BR193" s="44">
        <f>OVYLD1_!BR193*VLOOKUP(OVYLD2_!BR$4,'[1]INTERNAL PARAMETERS-1'!$B$5:$J$44,5,FALSE)*VLOOKUP(OVYLD2_!BR$4,'[1]INTERNAL PARAMETERS-1'!$B$5:$J$44,6,FALSE)*VLOOKUP(OVYLD2_!BR$4,'[1]INTERNAL PARAMETERS-1'!$B$5:$J$44,3,FALSE) + OVYLD1_!BR193*(1-VLOOKUP(OVYLD2_!BR$4,'[1]INTERNAL PARAMETERS-1'!$B$5:$J$44,5,FALSE))*VLOOKUP(OVYLD2_!BR$4,'[1]INTERNAL PARAMETERS-1'!$B$5:$J$44,8,FALSE)*VLOOKUP(OVYLD2_!BR$4,'[1]INTERNAL PARAMETERS-1'!$B$5:$J$44,3,FALSE)</f>
        <v>0</v>
      </c>
      <c r="BS193" s="44">
        <f>OVYLD1_!BS193*VLOOKUP(OVYLD2_!BS$4,'[1]INTERNAL PARAMETERS-1'!$B$5:$J$44,5,FALSE)*VLOOKUP(OVYLD2_!BS$4,'[1]INTERNAL PARAMETERS-1'!$B$5:$J$44,6,FALSE)*VLOOKUP(OVYLD2_!BS$4,'[1]INTERNAL PARAMETERS-1'!$B$5:$J$44,3,FALSE) + OVYLD1_!BS193*(1-VLOOKUP(OVYLD2_!BS$4,'[1]INTERNAL PARAMETERS-1'!$B$5:$J$44,5,FALSE))*VLOOKUP(OVYLD2_!BS$4,'[1]INTERNAL PARAMETERS-1'!$B$5:$J$44,8,FALSE)*VLOOKUP(OVYLD2_!BS$4,'[1]INTERNAL PARAMETERS-1'!$B$5:$J$44,3,FALSE)</f>
        <v>0</v>
      </c>
      <c r="BT193" s="44">
        <f>OVYLD1_!BT193*VLOOKUP(OVYLD2_!BT$4,'[1]INTERNAL PARAMETERS-1'!$B$5:$J$44,5,FALSE)*VLOOKUP(OVYLD2_!BT$4,'[1]INTERNAL PARAMETERS-1'!$B$5:$J$44,6,FALSE)*VLOOKUP(OVYLD2_!BT$4,'[1]INTERNAL PARAMETERS-1'!$B$5:$J$44,3,FALSE) + OVYLD1_!BT193*(1-VLOOKUP(OVYLD2_!BT$4,'[1]INTERNAL PARAMETERS-1'!$B$5:$J$44,5,FALSE))*VLOOKUP(OVYLD2_!BT$4,'[1]INTERNAL PARAMETERS-1'!$B$5:$J$44,8,FALSE)*VLOOKUP(OVYLD2_!BT$4,'[1]INTERNAL PARAMETERS-1'!$B$5:$J$44,3,FALSE)</f>
        <v>0</v>
      </c>
      <c r="BU193" s="44">
        <f>OVYLD1_!BU193*VLOOKUP(OVYLD2_!BU$4,'[1]INTERNAL PARAMETERS-1'!$B$5:$J$44,5,FALSE)*VLOOKUP(OVYLD2_!BU$4,'[1]INTERNAL PARAMETERS-1'!$B$5:$J$44,6,FALSE)*VLOOKUP(OVYLD2_!BU$4,'[1]INTERNAL PARAMETERS-1'!$B$5:$J$44,3,FALSE) + OVYLD1_!BU193*(1-VLOOKUP(OVYLD2_!BU$4,'[1]INTERNAL PARAMETERS-1'!$B$5:$J$44,5,FALSE))*VLOOKUP(OVYLD2_!BU$4,'[1]INTERNAL PARAMETERS-1'!$B$5:$J$44,8,FALSE)*VLOOKUP(OVYLD2_!BU$4,'[1]INTERNAL PARAMETERS-1'!$B$5:$J$44,3,FALSE)</f>
        <v>0</v>
      </c>
      <c r="BV193" s="44">
        <f>OVYLD1_!BV193*VLOOKUP(OVYLD2_!BV$4,'[1]INTERNAL PARAMETERS-1'!$B$5:$J$44,5,FALSE)*VLOOKUP(OVYLD2_!BV$4,'[1]INTERNAL PARAMETERS-1'!$B$5:$J$44,6,FALSE)*VLOOKUP(OVYLD2_!BV$4,'[1]INTERNAL PARAMETERS-1'!$B$5:$J$44,3,FALSE) + OVYLD1_!BV193*(1-VLOOKUP(OVYLD2_!BV$4,'[1]INTERNAL PARAMETERS-1'!$B$5:$J$44,5,FALSE))*VLOOKUP(OVYLD2_!BV$4,'[1]INTERNAL PARAMETERS-1'!$B$5:$J$44,8,FALSE)*VLOOKUP(OVYLD2_!BV$4,'[1]INTERNAL PARAMETERS-1'!$B$5:$J$44,3,FALSE)</f>
        <v>0</v>
      </c>
      <c r="BW193" s="44">
        <f>OVYLD1_!BW193*VLOOKUP(OVYLD2_!BW$4,'[1]INTERNAL PARAMETERS-1'!$B$5:$J$44,5,FALSE)*VLOOKUP(OVYLD2_!BW$4,'[1]INTERNAL PARAMETERS-1'!$B$5:$J$44,6,FALSE)*VLOOKUP(OVYLD2_!BW$4,'[1]INTERNAL PARAMETERS-1'!$B$5:$J$44,3,FALSE) + OVYLD1_!BW193*(1-VLOOKUP(OVYLD2_!BW$4,'[1]INTERNAL PARAMETERS-1'!$B$5:$J$44,5,FALSE))*VLOOKUP(OVYLD2_!BW$4,'[1]INTERNAL PARAMETERS-1'!$B$5:$J$44,8,FALSE)*VLOOKUP(OVYLD2_!BW$4,'[1]INTERNAL PARAMETERS-1'!$B$5:$J$44,3,FALSE)</f>
        <v>0</v>
      </c>
      <c r="BX193" s="44">
        <f>OVYLD1_!BX193*VLOOKUP(OVYLD2_!BX$4,'[1]INTERNAL PARAMETERS-1'!$B$5:$J$44,5,FALSE)*VLOOKUP(OVYLD2_!BX$4,'[1]INTERNAL PARAMETERS-1'!$B$5:$J$44,6,FALSE)*VLOOKUP(OVYLD2_!BX$4,'[1]INTERNAL PARAMETERS-1'!$B$5:$J$44,3,FALSE) + OVYLD1_!BX193*(1-VLOOKUP(OVYLD2_!BX$4,'[1]INTERNAL PARAMETERS-1'!$B$5:$J$44,5,FALSE))*VLOOKUP(OVYLD2_!BX$4,'[1]INTERNAL PARAMETERS-1'!$B$5:$J$44,8,FALSE)*VLOOKUP(OVYLD2_!BX$4,'[1]INTERNAL PARAMETERS-1'!$B$5:$J$44,3,FALSE)</f>
        <v>0</v>
      </c>
      <c r="BY193" s="44">
        <f>OVYLD1_!BY193*VLOOKUP(OVYLD2_!BY$4,'[1]INTERNAL PARAMETERS-1'!$B$5:$J$44,5,FALSE)*VLOOKUP(OVYLD2_!BY$4,'[1]INTERNAL PARAMETERS-1'!$B$5:$J$44,6,FALSE)*VLOOKUP(OVYLD2_!BY$4,'[1]INTERNAL PARAMETERS-1'!$B$5:$J$44,3,FALSE) + OVYLD1_!BY193*(1-VLOOKUP(OVYLD2_!BY$4,'[1]INTERNAL PARAMETERS-1'!$B$5:$J$44,5,FALSE))*VLOOKUP(OVYLD2_!BY$4,'[1]INTERNAL PARAMETERS-1'!$B$5:$J$44,8,FALSE)*VLOOKUP(OVYLD2_!BY$4,'[1]INTERNAL PARAMETERS-1'!$B$5:$J$44,3,FALSE)</f>
        <v>0</v>
      </c>
      <c r="BZ193" s="44">
        <f>OVYLD1_!BZ193*VLOOKUP(OVYLD2_!BZ$4,'[1]INTERNAL PARAMETERS-1'!$B$5:$J$44,5,FALSE)*VLOOKUP(OVYLD2_!BZ$4,'[1]INTERNAL PARAMETERS-1'!$B$5:$J$44,6,FALSE)*VLOOKUP(OVYLD2_!BZ$4,'[1]INTERNAL PARAMETERS-1'!$B$5:$J$44,3,FALSE) + OVYLD1_!BZ193*(1-VLOOKUP(OVYLD2_!BZ$4,'[1]INTERNAL PARAMETERS-1'!$B$5:$J$44,5,FALSE))*VLOOKUP(OVYLD2_!BZ$4,'[1]INTERNAL PARAMETERS-1'!$B$5:$J$44,8,FALSE)*VLOOKUP(OVYLD2_!BZ$4,'[1]INTERNAL PARAMETERS-1'!$B$5:$J$44,3,FALSE)</f>
        <v>0</v>
      </c>
      <c r="CA193" s="44">
        <f>OVYLD1_!CA193*VLOOKUP(OVYLD2_!CA$4,'[1]INTERNAL PARAMETERS-1'!$B$5:$J$44,5,FALSE)*VLOOKUP(OVYLD2_!CA$4,'[1]INTERNAL PARAMETERS-1'!$B$5:$J$44,6,FALSE)*VLOOKUP(OVYLD2_!CA$4,'[1]INTERNAL PARAMETERS-1'!$B$5:$J$44,3,FALSE) + OVYLD1_!CA193*(1-VLOOKUP(OVYLD2_!CA$4,'[1]INTERNAL PARAMETERS-1'!$B$5:$J$44,5,FALSE))*VLOOKUP(OVYLD2_!CA$4,'[1]INTERNAL PARAMETERS-1'!$B$5:$J$44,8,FALSE)*VLOOKUP(OVYLD2_!CA$4,'[1]INTERNAL PARAMETERS-1'!$B$5:$J$44,3,FALSE)</f>
        <v>0</v>
      </c>
      <c r="CB193" s="44">
        <f>OVYLD1_!CB193*VLOOKUP(OVYLD2_!CB$4,'[1]INTERNAL PARAMETERS-1'!$B$5:$J$44,5,FALSE)*VLOOKUP(OVYLD2_!CB$4,'[1]INTERNAL PARAMETERS-1'!$B$5:$J$44,6,FALSE)*VLOOKUP(OVYLD2_!CB$4,'[1]INTERNAL PARAMETERS-1'!$B$5:$J$44,3,FALSE) + OVYLD1_!CB193*(1-VLOOKUP(OVYLD2_!CB$4,'[1]INTERNAL PARAMETERS-1'!$B$5:$J$44,5,FALSE))*VLOOKUP(OVYLD2_!CB$4,'[1]INTERNAL PARAMETERS-1'!$B$5:$J$44,8,FALSE)*VLOOKUP(OVYLD2_!CB$4,'[1]INTERNAL PARAMETERS-1'!$B$5:$J$44,3,FALSE)</f>
        <v>0</v>
      </c>
      <c r="CC193" s="44">
        <f>OVYLD1_!CC193*VLOOKUP(OVYLD2_!CC$4,'[1]INTERNAL PARAMETERS-1'!$B$5:$J$44,5,FALSE)*VLOOKUP(OVYLD2_!CC$4,'[1]INTERNAL PARAMETERS-1'!$B$5:$J$44,6,FALSE)*VLOOKUP(OVYLD2_!CC$4,'[1]INTERNAL PARAMETERS-1'!$B$5:$J$44,3,FALSE) + OVYLD1_!CC193*(1-VLOOKUP(OVYLD2_!CC$4,'[1]INTERNAL PARAMETERS-1'!$B$5:$J$44,5,FALSE))*VLOOKUP(OVYLD2_!CC$4,'[1]INTERNAL PARAMETERS-1'!$B$5:$J$44,8,FALSE)*VLOOKUP(OVYLD2_!CC$4,'[1]INTERNAL PARAMETERS-1'!$B$5:$J$44,3,FALSE)</f>
        <v>0</v>
      </c>
      <c r="CD193" s="44">
        <f>OVYLD1_!CD193*VLOOKUP(OVYLD2_!CD$4,'[1]INTERNAL PARAMETERS-1'!$B$5:$J$44,5,FALSE)*VLOOKUP(OVYLD2_!CD$4,'[1]INTERNAL PARAMETERS-1'!$B$5:$J$44,6,FALSE)*VLOOKUP(OVYLD2_!CD$4,'[1]INTERNAL PARAMETERS-1'!$B$5:$J$44,3,FALSE) + OVYLD1_!CD193*(1-VLOOKUP(OVYLD2_!CD$4,'[1]INTERNAL PARAMETERS-1'!$B$5:$J$44,5,FALSE))*VLOOKUP(OVYLD2_!CD$4,'[1]INTERNAL PARAMETERS-1'!$B$5:$J$44,8,FALSE)*VLOOKUP(OVYLD2_!CD$4,'[1]INTERNAL PARAMETERS-1'!$B$5:$J$44,3,FALSE)</f>
        <v>0</v>
      </c>
      <c r="CE193" s="44">
        <f>OVYLD1_!CE193*VLOOKUP(OVYLD2_!CE$4,'[1]INTERNAL PARAMETERS-1'!$B$5:$J$44,5,FALSE)*VLOOKUP(OVYLD2_!CE$4,'[1]INTERNAL PARAMETERS-1'!$B$5:$J$44,6,FALSE)*VLOOKUP(OVYLD2_!CE$4,'[1]INTERNAL PARAMETERS-1'!$B$5:$J$44,3,FALSE) + OVYLD1_!CE193*(1-VLOOKUP(OVYLD2_!CE$4,'[1]INTERNAL PARAMETERS-1'!$B$5:$J$44,5,FALSE))*VLOOKUP(OVYLD2_!CE$4,'[1]INTERNAL PARAMETERS-1'!$B$5:$J$44,8,FALSE)*VLOOKUP(OVYLD2_!CE$4,'[1]INTERNAL PARAMETERS-1'!$B$5:$J$44,3,FALSE)</f>
        <v>0</v>
      </c>
      <c r="CF193" s="44">
        <f>OVYLD1_!CF193*VLOOKUP(OVYLD2_!CF$4,'[1]INTERNAL PARAMETERS-1'!$B$5:$J$44,5,FALSE)*VLOOKUP(OVYLD2_!CF$4,'[1]INTERNAL PARAMETERS-1'!$B$5:$J$44,6,FALSE)*VLOOKUP(OVYLD2_!CF$4,'[1]INTERNAL PARAMETERS-1'!$B$5:$J$44,3,FALSE) + OVYLD1_!CF193*(1-VLOOKUP(OVYLD2_!CF$4,'[1]INTERNAL PARAMETERS-1'!$B$5:$J$44,5,FALSE))*VLOOKUP(OVYLD2_!CF$4,'[1]INTERNAL PARAMETERS-1'!$B$5:$J$44,8,FALSE)*VLOOKUP(OVYLD2_!CF$4,'[1]INTERNAL PARAMETERS-1'!$B$5:$J$44,3,FALSE)</f>
        <v>0</v>
      </c>
      <c r="CG193" s="44">
        <f>OVYLD1_!CG193*VLOOKUP(OVYLD2_!CG$4,'[1]INTERNAL PARAMETERS-1'!$B$5:$J$44,5,FALSE)*VLOOKUP(OVYLD2_!CG$4,'[1]INTERNAL PARAMETERS-1'!$B$5:$J$44,6,FALSE)*VLOOKUP(OVYLD2_!CG$4,'[1]INTERNAL PARAMETERS-1'!$B$5:$J$44,3,FALSE) + OVYLD1_!CG193*(1-VLOOKUP(OVYLD2_!CG$4,'[1]INTERNAL PARAMETERS-1'!$B$5:$J$44,5,FALSE))*VLOOKUP(OVYLD2_!CG$4,'[1]INTERNAL PARAMETERS-1'!$B$5:$J$44,8,FALSE)*VLOOKUP(OVYLD2_!CG$4,'[1]INTERNAL PARAMETERS-1'!$B$5:$J$44,3,FALSE)</f>
        <v>0</v>
      </c>
      <c r="CH193" s="43">
        <f>OVYLD1_!CH193*VLOOKUP(OVYLD2_!CH$4,'[1]INTERNAL PARAMETERS-1'!$B$5:$J$44,5,FALSE)*VLOOKUP(OVYLD2_!CH$4,'[1]INTERNAL PARAMETERS-1'!$B$5:$J$44,6,FALSE)*VLOOKUP(OVYLD2_!CH$4,'[1]INTERNAL PARAMETERS-1'!$B$5:$J$44,3,FALSE) + OVYLD1_!CH193*(1-VLOOKUP(OVYLD2_!CH$4,'[1]INTERNAL PARAMETERS-1'!$B$5:$J$44,5,FALSE))*VLOOKUP(OVYLD2_!CH$4,'[1]INTERNAL PARAMETERS-1'!$B$5:$J$44,8,FALSE)*VLOOKUP(OVYLD2_!CH$4,'[1]INTERNAL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5">
      <c r="B194" s="58" t="s">
        <v>7</v>
      </c>
      <c r="C194" s="57" t="s">
        <v>81</v>
      </c>
      <c r="D194" s="57" t="s">
        <v>71</v>
      </c>
      <c r="E194" s="128">
        <f>OVERALL2021!AI194</f>
        <v>0</v>
      </c>
      <c r="F194" s="59">
        <f>'[1]INTERNAL PARAMETERS-1'!M14</f>
        <v>39.424999999999997</v>
      </c>
      <c r="G194" s="45">
        <f>OVYLD1_!G194*VLOOKUP(OVYLD2_!G$4,'[1]INTERNAL PARAMETERS-1'!$B$5:$J$44,5,FALSE)*VLOOKUP(OVYLD2_!G$4,'[1]INTERNAL PARAMETERS-1'!$B$5:$J$44,7,FALSE)*OVYLD2_!$F194 + OVYLD1_!G194*(1-VLOOKUP(OVYLD2_!G$4,'[1]INTERNAL PARAMETERS-1'!$B$5:$J$44,5,FALSE))*VLOOKUP(OVYLD2_!G$4,'[1]INTERNAL PARAMETERS-1'!$B$5:$J$44,9,FALSE)*OVYLD2_!$F194</f>
        <v>0</v>
      </c>
      <c r="H194" s="44">
        <f>OVYLD1_!H194*VLOOKUP(OVYLD2_!H$4,'[1]INTERNAL PARAMETERS-1'!$B$5:$J$44,5,FALSE)*VLOOKUP(OVYLD2_!H$4,'[1]INTERNAL PARAMETERS-1'!$B$5:$J$44,7,FALSE)*OVYLD2_!$F194 + OVYLD1_!H194*(1-VLOOKUP(OVYLD2_!H$4,'[1]INTERNAL PARAMETERS-1'!$B$5:$J$44,5,FALSE))*VLOOKUP(OVYLD2_!H$4,'[1]INTERNAL PARAMETERS-1'!$B$5:$J$44,9,FALSE)*OVYLD2_!$F194</f>
        <v>0</v>
      </c>
      <c r="I194" s="44">
        <f>OVYLD1_!I194*VLOOKUP(OVYLD2_!I$4,'[1]INTERNAL PARAMETERS-1'!$B$5:$J$44,5,FALSE)*VLOOKUP(OVYLD2_!I$4,'[1]INTERNAL PARAMETERS-1'!$B$5:$J$44,7,FALSE)*OVYLD2_!$F194 + OVYLD1_!I194*(1-VLOOKUP(OVYLD2_!I$4,'[1]INTERNAL PARAMETERS-1'!$B$5:$J$44,5,FALSE))*VLOOKUP(OVYLD2_!I$4,'[1]INTERNAL PARAMETERS-1'!$B$5:$J$44,9,FALSE)*OVYLD2_!$F194</f>
        <v>0</v>
      </c>
      <c r="J194" s="44">
        <f>OVYLD1_!J194*VLOOKUP(OVYLD2_!J$4,'[1]INTERNAL PARAMETERS-1'!$B$5:$J$44,5,FALSE)*VLOOKUP(OVYLD2_!J$4,'[1]INTERNAL PARAMETERS-1'!$B$5:$J$44,7,FALSE)*OVYLD2_!$F194 + OVYLD1_!J194*(1-VLOOKUP(OVYLD2_!J$4,'[1]INTERNAL PARAMETERS-1'!$B$5:$J$44,5,FALSE))*VLOOKUP(OVYLD2_!J$4,'[1]INTERNAL PARAMETERS-1'!$B$5:$J$44,9,FALSE)*OVYLD2_!$F194</f>
        <v>0</v>
      </c>
      <c r="K194" s="44">
        <f>OVYLD1_!K194*VLOOKUP(OVYLD2_!K$4,'[1]INTERNAL PARAMETERS-1'!$B$5:$J$44,5,FALSE)*VLOOKUP(OVYLD2_!K$4,'[1]INTERNAL PARAMETERS-1'!$B$5:$J$44,7,FALSE)*OVYLD2_!$F194 + OVYLD1_!K194*(1-VLOOKUP(OVYLD2_!K$4,'[1]INTERNAL PARAMETERS-1'!$B$5:$J$44,5,FALSE))*VLOOKUP(OVYLD2_!K$4,'[1]INTERNAL PARAMETERS-1'!$B$5:$J$44,9,FALSE)*OVYLD2_!$F194</f>
        <v>0</v>
      </c>
      <c r="L194" s="44">
        <f>OVYLD1_!L194*VLOOKUP(OVYLD2_!L$4,'[1]INTERNAL PARAMETERS-1'!$B$5:$J$44,5,FALSE)*VLOOKUP(OVYLD2_!L$4,'[1]INTERNAL PARAMETERS-1'!$B$5:$J$44,7,FALSE)*OVYLD2_!$F194 + OVYLD1_!L194*(1-VLOOKUP(OVYLD2_!L$4,'[1]INTERNAL PARAMETERS-1'!$B$5:$J$44,5,FALSE))*VLOOKUP(OVYLD2_!L$4,'[1]INTERNAL PARAMETERS-1'!$B$5:$J$44,9,FALSE)*OVYLD2_!$F194</f>
        <v>0</v>
      </c>
      <c r="M194" s="44">
        <f>OVYLD1_!M194*VLOOKUP(OVYLD2_!M$4,'[1]INTERNAL PARAMETERS-1'!$B$5:$J$44,5,FALSE)*VLOOKUP(OVYLD2_!M$4,'[1]INTERNAL PARAMETERS-1'!$B$5:$J$44,7,FALSE)*OVYLD2_!$F194 + OVYLD1_!M194*(1-VLOOKUP(OVYLD2_!M$4,'[1]INTERNAL PARAMETERS-1'!$B$5:$J$44,5,FALSE))*VLOOKUP(OVYLD2_!M$4,'[1]INTERNAL PARAMETERS-1'!$B$5:$J$44,9,FALSE)*OVYLD2_!$F194</f>
        <v>0</v>
      </c>
      <c r="N194" s="44">
        <f>OVYLD1_!N194*VLOOKUP(OVYLD2_!N$4,'[1]INTERNAL PARAMETERS-1'!$B$5:$J$44,5,FALSE)*VLOOKUP(OVYLD2_!N$4,'[1]INTERNAL PARAMETERS-1'!$B$5:$J$44,7,FALSE)*OVYLD2_!$F194 + OVYLD1_!N194*(1-VLOOKUP(OVYLD2_!N$4,'[1]INTERNAL PARAMETERS-1'!$B$5:$J$44,5,FALSE))*VLOOKUP(OVYLD2_!N$4,'[1]INTERNAL PARAMETERS-1'!$B$5:$J$44,9,FALSE)*OVYLD2_!$F194</f>
        <v>0</v>
      </c>
      <c r="O194" s="44">
        <f>OVYLD1_!O194*VLOOKUP(OVYLD2_!O$4,'[1]INTERNAL PARAMETERS-1'!$B$5:$J$44,5,FALSE)*VLOOKUP(OVYLD2_!O$4,'[1]INTERNAL PARAMETERS-1'!$B$5:$J$44,7,FALSE)*OVYLD2_!$F194 + OVYLD1_!O194*(1-VLOOKUP(OVYLD2_!O$4,'[1]INTERNAL PARAMETERS-1'!$B$5:$J$44,5,FALSE))*VLOOKUP(OVYLD2_!O$4,'[1]INTERNAL PARAMETERS-1'!$B$5:$J$44,9,FALSE)*OVYLD2_!$F194</f>
        <v>0</v>
      </c>
      <c r="P194" s="44">
        <f>OVYLD1_!P194*VLOOKUP(OVYLD2_!P$4,'[1]INTERNAL PARAMETERS-1'!$B$5:$J$44,5,FALSE)*VLOOKUP(OVYLD2_!P$4,'[1]INTERNAL PARAMETERS-1'!$B$5:$J$44,7,FALSE)*OVYLD2_!$F194 + OVYLD1_!P194*(1-VLOOKUP(OVYLD2_!P$4,'[1]INTERNAL PARAMETERS-1'!$B$5:$J$44,5,FALSE))*VLOOKUP(OVYLD2_!P$4,'[1]INTERNAL PARAMETERS-1'!$B$5:$J$44,9,FALSE)*OVYLD2_!$F194</f>
        <v>0</v>
      </c>
      <c r="Q194" s="44">
        <f>OVYLD1_!Q194*VLOOKUP(OVYLD2_!Q$4,'[1]INTERNAL PARAMETERS-1'!$B$5:$J$44,5,FALSE)*VLOOKUP(OVYLD2_!Q$4,'[1]INTERNAL PARAMETERS-1'!$B$5:$J$44,7,FALSE)*OVYLD2_!$F194 + OVYLD1_!Q194*(1-VLOOKUP(OVYLD2_!Q$4,'[1]INTERNAL PARAMETERS-1'!$B$5:$J$44,5,FALSE))*VLOOKUP(OVYLD2_!Q$4,'[1]INTERNAL PARAMETERS-1'!$B$5:$J$44,9,FALSE)*OVYLD2_!$F194</f>
        <v>0</v>
      </c>
      <c r="R194" s="44">
        <f>OVYLD1_!R194*VLOOKUP(OVYLD2_!R$4,'[1]INTERNAL PARAMETERS-1'!$B$5:$J$44,5,FALSE)*VLOOKUP(OVYLD2_!R$4,'[1]INTERNAL PARAMETERS-1'!$B$5:$J$44,7,FALSE)*OVYLD2_!$F194 + OVYLD1_!R194*(1-VLOOKUP(OVYLD2_!R$4,'[1]INTERNAL PARAMETERS-1'!$B$5:$J$44,5,FALSE))*VLOOKUP(OVYLD2_!R$4,'[1]INTERNAL PARAMETERS-1'!$B$5:$J$44,9,FALSE)*OVYLD2_!$F194</f>
        <v>0</v>
      </c>
      <c r="S194" s="44">
        <f>OVYLD1_!S194*VLOOKUP(OVYLD2_!S$4,'[1]INTERNAL PARAMETERS-1'!$B$5:$J$44,5,FALSE)*VLOOKUP(OVYLD2_!S$4,'[1]INTERNAL PARAMETERS-1'!$B$5:$J$44,7,FALSE)*OVYLD2_!$F194 + OVYLD1_!S194*(1-VLOOKUP(OVYLD2_!S$4,'[1]INTERNAL PARAMETERS-1'!$B$5:$J$44,5,FALSE))*VLOOKUP(OVYLD2_!S$4,'[1]INTERNAL PARAMETERS-1'!$B$5:$J$44,9,FALSE)*OVYLD2_!$F194</f>
        <v>0</v>
      </c>
      <c r="T194" s="44">
        <f>OVYLD1_!T194*VLOOKUP(OVYLD2_!T$4,'[1]INTERNAL PARAMETERS-1'!$B$5:$J$44,5,FALSE)*VLOOKUP(OVYLD2_!T$4,'[1]INTERNAL PARAMETERS-1'!$B$5:$J$44,7,FALSE)*OVYLD2_!$F194 + OVYLD1_!T194*(1-VLOOKUP(OVYLD2_!T$4,'[1]INTERNAL PARAMETERS-1'!$B$5:$J$44,5,FALSE))*VLOOKUP(OVYLD2_!T$4,'[1]INTERNAL PARAMETERS-1'!$B$5:$J$44,9,FALSE)*OVYLD2_!$F194</f>
        <v>0</v>
      </c>
      <c r="U194" s="44">
        <f>OVYLD1_!U194*VLOOKUP(OVYLD2_!U$4,'[1]INTERNAL PARAMETERS-1'!$B$5:$J$44,5,FALSE)*VLOOKUP(OVYLD2_!U$4,'[1]INTERNAL PARAMETERS-1'!$B$5:$J$44,7,FALSE)*OVYLD2_!$F194 + OVYLD1_!U194*(1-VLOOKUP(OVYLD2_!U$4,'[1]INTERNAL PARAMETERS-1'!$B$5:$J$44,5,FALSE))*VLOOKUP(OVYLD2_!U$4,'[1]INTERNAL PARAMETERS-1'!$B$5:$J$44,9,FALSE)*OVYLD2_!$F194</f>
        <v>0</v>
      </c>
      <c r="V194" s="44">
        <f>OVYLD1_!V194*VLOOKUP(OVYLD2_!V$4,'[1]INTERNAL PARAMETERS-1'!$B$5:$J$44,5,FALSE)*VLOOKUP(OVYLD2_!V$4,'[1]INTERNAL PARAMETERS-1'!$B$5:$J$44,7,FALSE)*OVYLD2_!$F194 + OVYLD1_!V194*(1-VLOOKUP(OVYLD2_!V$4,'[1]INTERNAL PARAMETERS-1'!$B$5:$J$44,5,FALSE))*VLOOKUP(OVYLD2_!V$4,'[1]INTERNAL PARAMETERS-1'!$B$5:$J$44,9,FALSE)*OVYLD2_!$F194</f>
        <v>0</v>
      </c>
      <c r="W194" s="44">
        <f>OVYLD1_!W194*VLOOKUP(OVYLD2_!W$4,'[1]INTERNAL PARAMETERS-1'!$B$5:$J$44,5,FALSE)*VLOOKUP(OVYLD2_!W$4,'[1]INTERNAL PARAMETERS-1'!$B$5:$J$44,7,FALSE)*OVYLD2_!$F194 + OVYLD1_!W194*(1-VLOOKUP(OVYLD2_!W$4,'[1]INTERNAL PARAMETERS-1'!$B$5:$J$44,5,FALSE))*VLOOKUP(OVYLD2_!W$4,'[1]INTERNAL PARAMETERS-1'!$B$5:$J$44,9,FALSE)*OVYLD2_!$F194</f>
        <v>0</v>
      </c>
      <c r="X194" s="44">
        <f>OVYLD1_!X194*VLOOKUP(OVYLD2_!X$4,'[1]INTERNAL PARAMETERS-1'!$B$5:$J$44,5,FALSE)*VLOOKUP(OVYLD2_!X$4,'[1]INTERNAL PARAMETERS-1'!$B$5:$J$44,7,FALSE)*OVYLD2_!$F194 + OVYLD1_!X194*(1-VLOOKUP(OVYLD2_!X$4,'[1]INTERNAL PARAMETERS-1'!$B$5:$J$44,5,FALSE))*VLOOKUP(OVYLD2_!X$4,'[1]INTERNAL PARAMETERS-1'!$B$5:$J$44,9,FALSE)*OVYLD2_!$F194</f>
        <v>0</v>
      </c>
      <c r="Y194" s="44">
        <f>OVYLD1_!Y194*VLOOKUP(OVYLD2_!Y$4,'[1]INTERNAL PARAMETERS-1'!$B$5:$J$44,5,FALSE)*VLOOKUP(OVYLD2_!Y$4,'[1]INTERNAL PARAMETERS-1'!$B$5:$J$44,7,FALSE)*OVYLD2_!$F194 + OVYLD1_!Y194*(1-VLOOKUP(OVYLD2_!Y$4,'[1]INTERNAL PARAMETERS-1'!$B$5:$J$44,5,FALSE))*VLOOKUP(OVYLD2_!Y$4,'[1]INTERNAL PARAMETERS-1'!$B$5:$J$44,9,FALSE)*OVYLD2_!$F194</f>
        <v>0</v>
      </c>
      <c r="Z194" s="44">
        <f>OVYLD1_!Z194*VLOOKUP(OVYLD2_!Z$4,'[1]INTERNAL PARAMETERS-1'!$B$5:$J$44,5,FALSE)*VLOOKUP(OVYLD2_!Z$4,'[1]INTERNAL PARAMETERS-1'!$B$5:$J$44,7,FALSE)*OVYLD2_!$F194 + OVYLD1_!Z194*(1-VLOOKUP(OVYLD2_!Z$4,'[1]INTERNAL PARAMETERS-1'!$B$5:$J$44,5,FALSE))*VLOOKUP(OVYLD2_!Z$4,'[1]INTERNAL PARAMETERS-1'!$B$5:$J$44,9,FALSE)*OVYLD2_!$F194</f>
        <v>0</v>
      </c>
      <c r="AA194" s="44">
        <f>OVYLD1_!AA194*VLOOKUP(OVYLD2_!AA$4,'[1]INTERNAL PARAMETERS-1'!$B$5:$J$44,5,FALSE)*VLOOKUP(OVYLD2_!AA$4,'[1]INTERNAL PARAMETERS-1'!$B$5:$J$44,7,FALSE)*OVYLD2_!$F194 + OVYLD1_!AA194*(1-VLOOKUP(OVYLD2_!AA$4,'[1]INTERNAL PARAMETERS-1'!$B$5:$J$44,5,FALSE))*VLOOKUP(OVYLD2_!AA$4,'[1]INTERNAL PARAMETERS-1'!$B$5:$J$44,9,FALSE)*OVYLD2_!$F194</f>
        <v>0</v>
      </c>
      <c r="AB194" s="44">
        <f>OVYLD1_!AB194*VLOOKUP(OVYLD2_!AB$4,'[1]INTERNAL PARAMETERS-1'!$B$5:$J$44,5,FALSE)*VLOOKUP(OVYLD2_!AB$4,'[1]INTERNAL PARAMETERS-1'!$B$5:$J$44,7,FALSE)*OVYLD2_!$F194 + OVYLD1_!AB194*(1-VLOOKUP(OVYLD2_!AB$4,'[1]INTERNAL PARAMETERS-1'!$B$5:$J$44,5,FALSE))*VLOOKUP(OVYLD2_!AB$4,'[1]INTERNAL PARAMETERS-1'!$B$5:$J$44,9,FALSE)*OVYLD2_!$F194</f>
        <v>0</v>
      </c>
      <c r="AC194" s="44">
        <f>OVYLD1_!AC194*VLOOKUP(OVYLD2_!AC$4,'[1]INTERNAL PARAMETERS-1'!$B$5:$J$44,5,FALSE)*VLOOKUP(OVYLD2_!AC$4,'[1]INTERNAL PARAMETERS-1'!$B$5:$J$44,7,FALSE)*OVYLD2_!$F194 + OVYLD1_!AC194*(1-VLOOKUP(OVYLD2_!AC$4,'[1]INTERNAL PARAMETERS-1'!$B$5:$J$44,5,FALSE))*VLOOKUP(OVYLD2_!AC$4,'[1]INTERNAL PARAMETERS-1'!$B$5:$J$44,9,FALSE)*OVYLD2_!$F194</f>
        <v>0</v>
      </c>
      <c r="AD194" s="44">
        <f>OVYLD1_!AD194*VLOOKUP(OVYLD2_!AD$4,'[1]INTERNAL PARAMETERS-1'!$B$5:$J$44,5,FALSE)*VLOOKUP(OVYLD2_!AD$4,'[1]INTERNAL PARAMETERS-1'!$B$5:$J$44,7,FALSE)*OVYLD2_!$F194 + OVYLD1_!AD194*(1-VLOOKUP(OVYLD2_!AD$4,'[1]INTERNAL PARAMETERS-1'!$B$5:$J$44,5,FALSE))*VLOOKUP(OVYLD2_!AD$4,'[1]INTERNAL PARAMETERS-1'!$B$5:$J$44,9,FALSE)*OVYLD2_!$F194</f>
        <v>0</v>
      </c>
      <c r="AE194" s="44">
        <f>OVYLD1_!AE194*VLOOKUP(OVYLD2_!AE$4,'[1]INTERNAL PARAMETERS-1'!$B$5:$J$44,5,FALSE)*VLOOKUP(OVYLD2_!AE$4,'[1]INTERNAL PARAMETERS-1'!$B$5:$J$44,7,FALSE)*OVYLD2_!$F194 + OVYLD1_!AE194*(1-VLOOKUP(OVYLD2_!AE$4,'[1]INTERNAL PARAMETERS-1'!$B$5:$J$44,5,FALSE))*VLOOKUP(OVYLD2_!AE$4,'[1]INTERNAL PARAMETERS-1'!$B$5:$J$44,9,FALSE)*OVYLD2_!$F194</f>
        <v>0</v>
      </c>
      <c r="AF194" s="44">
        <f>OVYLD1_!AF194*VLOOKUP(OVYLD2_!AF$4,'[1]INTERNAL PARAMETERS-1'!$B$5:$J$44,5,FALSE)*VLOOKUP(OVYLD2_!AF$4,'[1]INTERNAL PARAMETERS-1'!$B$5:$J$44,7,FALSE)*OVYLD2_!$F194 + OVYLD1_!AF194*(1-VLOOKUP(OVYLD2_!AF$4,'[1]INTERNAL PARAMETERS-1'!$B$5:$J$44,5,FALSE))*VLOOKUP(OVYLD2_!AF$4,'[1]INTERNAL PARAMETERS-1'!$B$5:$J$44,9,FALSE)*OVYLD2_!$F194</f>
        <v>0</v>
      </c>
      <c r="AG194" s="44">
        <f>OVYLD1_!AG194*VLOOKUP(OVYLD2_!AG$4,'[1]INTERNAL PARAMETERS-1'!$B$5:$J$44,5,FALSE)*VLOOKUP(OVYLD2_!AG$4,'[1]INTERNAL PARAMETERS-1'!$B$5:$J$44,7,FALSE)*OVYLD2_!$F194 + OVYLD1_!AG194*(1-VLOOKUP(OVYLD2_!AG$4,'[1]INTERNAL PARAMETERS-1'!$B$5:$J$44,5,FALSE))*VLOOKUP(OVYLD2_!AG$4,'[1]INTERNAL PARAMETERS-1'!$B$5:$J$44,9,FALSE)*OVYLD2_!$F194</f>
        <v>0</v>
      </c>
      <c r="AH194" s="44">
        <f>OVYLD1_!AH194*VLOOKUP(OVYLD2_!AH$4,'[1]INTERNAL PARAMETERS-1'!$B$5:$J$44,5,FALSE)*VLOOKUP(OVYLD2_!AH$4,'[1]INTERNAL PARAMETERS-1'!$B$5:$J$44,7,FALSE)*OVYLD2_!$F194 + OVYLD1_!AH194*(1-VLOOKUP(OVYLD2_!AH$4,'[1]INTERNAL PARAMETERS-1'!$B$5:$J$44,5,FALSE))*VLOOKUP(OVYLD2_!AH$4,'[1]INTERNAL PARAMETERS-1'!$B$5:$J$44,9,FALSE)*OVYLD2_!$F194</f>
        <v>0</v>
      </c>
      <c r="AI194" s="44">
        <f>OVYLD1_!AI194*VLOOKUP(OVYLD2_!AI$4,'[1]INTERNAL PARAMETERS-1'!$B$5:$J$44,5,FALSE)*VLOOKUP(OVYLD2_!AI$4,'[1]INTERNAL PARAMETERS-1'!$B$5:$J$44,7,FALSE)*OVYLD2_!$F194 + OVYLD1_!AI194*(1-VLOOKUP(OVYLD2_!AI$4,'[1]INTERNAL PARAMETERS-1'!$B$5:$J$44,5,FALSE))*VLOOKUP(OVYLD2_!AI$4,'[1]INTERNAL PARAMETERS-1'!$B$5:$J$44,9,FALSE)*OVYLD2_!$F194</f>
        <v>0</v>
      </c>
      <c r="AJ194" s="44">
        <f>OVYLD1_!AJ194*VLOOKUP(OVYLD2_!AJ$4,'[1]INTERNAL PARAMETERS-1'!$B$5:$J$44,5,FALSE)*VLOOKUP(OVYLD2_!AJ$4,'[1]INTERNAL PARAMETERS-1'!$B$5:$J$44,7,FALSE)*OVYLD2_!$F194 + OVYLD1_!AJ194*(1-VLOOKUP(OVYLD2_!AJ$4,'[1]INTERNAL PARAMETERS-1'!$B$5:$J$44,5,FALSE))*VLOOKUP(OVYLD2_!AJ$4,'[1]INTERNAL PARAMETERS-1'!$B$5:$J$44,9,FALSE)*OVYLD2_!$F194</f>
        <v>0</v>
      </c>
      <c r="AK194" s="44">
        <f>OVYLD1_!AK194*VLOOKUP(OVYLD2_!AK$4,'[1]INTERNAL PARAMETERS-1'!$B$5:$J$44,5,FALSE)*VLOOKUP(OVYLD2_!AK$4,'[1]INTERNAL PARAMETERS-1'!$B$5:$J$44,7,FALSE)*OVYLD2_!$F194 + OVYLD1_!AK194*(1-VLOOKUP(OVYLD2_!AK$4,'[1]INTERNAL PARAMETERS-1'!$B$5:$J$44,5,FALSE))*VLOOKUP(OVYLD2_!AK$4,'[1]INTERNAL PARAMETERS-1'!$B$5:$J$44,9,FALSE)*OVYLD2_!$F194</f>
        <v>0</v>
      </c>
      <c r="AL194" s="44">
        <f>OVYLD1_!AL194*VLOOKUP(OVYLD2_!AL$4,'[1]INTERNAL PARAMETERS-1'!$B$5:$J$44,5,FALSE)*VLOOKUP(OVYLD2_!AL$4,'[1]INTERNAL PARAMETERS-1'!$B$5:$J$44,7,FALSE)*OVYLD2_!$F194 + OVYLD1_!AL194*(1-VLOOKUP(OVYLD2_!AL$4,'[1]INTERNAL PARAMETERS-1'!$B$5:$J$44,5,FALSE))*VLOOKUP(OVYLD2_!AL$4,'[1]INTERNAL PARAMETERS-1'!$B$5:$J$44,9,FALSE)*OVYLD2_!$F194</f>
        <v>0</v>
      </c>
      <c r="AM194" s="44">
        <f>OVYLD1_!AM194*VLOOKUP(OVYLD2_!AM$4,'[1]INTERNAL PARAMETERS-1'!$B$5:$J$44,5,FALSE)*VLOOKUP(OVYLD2_!AM$4,'[1]INTERNAL PARAMETERS-1'!$B$5:$J$44,7,FALSE)*OVYLD2_!$F194 + OVYLD1_!AM194*(1-VLOOKUP(OVYLD2_!AM$4,'[1]INTERNAL PARAMETERS-1'!$B$5:$J$44,5,FALSE))*VLOOKUP(OVYLD2_!AM$4,'[1]INTERNAL PARAMETERS-1'!$B$5:$J$44,9,FALSE)*OVYLD2_!$F194</f>
        <v>0</v>
      </c>
      <c r="AN194" s="44">
        <f>OVYLD1_!AN194*VLOOKUP(OVYLD2_!AN$4,'[1]INTERNAL PARAMETERS-1'!$B$5:$J$44,5,FALSE)*VLOOKUP(OVYLD2_!AN$4,'[1]INTERNAL PARAMETERS-1'!$B$5:$J$44,7,FALSE)*OVYLD2_!$F194 + OVYLD1_!AN194*(1-VLOOKUP(OVYLD2_!AN$4,'[1]INTERNAL PARAMETERS-1'!$B$5:$J$44,5,FALSE))*VLOOKUP(OVYLD2_!AN$4,'[1]INTERNAL PARAMETERS-1'!$B$5:$J$44,9,FALSE)*OVYLD2_!$F194</f>
        <v>0</v>
      </c>
      <c r="AO194" s="44">
        <f>OVYLD1_!AO194*VLOOKUP(OVYLD2_!AO$4,'[1]INTERNAL PARAMETERS-1'!$B$5:$J$44,5,FALSE)*VLOOKUP(OVYLD2_!AO$4,'[1]INTERNAL PARAMETERS-1'!$B$5:$J$44,7,FALSE)*OVYLD2_!$F194 + OVYLD1_!AO194*(1-VLOOKUP(OVYLD2_!AO$4,'[1]INTERNAL PARAMETERS-1'!$B$5:$J$44,5,FALSE))*VLOOKUP(OVYLD2_!AO$4,'[1]INTERNAL PARAMETERS-1'!$B$5:$J$44,9,FALSE)*OVYLD2_!$F194</f>
        <v>0</v>
      </c>
      <c r="AP194" s="44">
        <f>OVYLD1_!AP194*VLOOKUP(OVYLD2_!AP$4,'[1]INTERNAL PARAMETERS-1'!$B$5:$J$44,5,FALSE)*VLOOKUP(OVYLD2_!AP$4,'[1]INTERNAL PARAMETERS-1'!$B$5:$J$44,7,FALSE)*OVYLD2_!$F194 + OVYLD1_!AP194*(1-VLOOKUP(OVYLD2_!AP$4,'[1]INTERNAL PARAMETERS-1'!$B$5:$J$44,5,FALSE))*VLOOKUP(OVYLD2_!AP$4,'[1]INTERNAL PARAMETERS-1'!$B$5:$J$44,9,FALSE)*OVYLD2_!$F194</f>
        <v>0</v>
      </c>
      <c r="AQ194" s="44">
        <f>OVYLD1_!AQ194*VLOOKUP(OVYLD2_!AQ$4,'[1]INTERNAL PARAMETERS-1'!$B$5:$J$44,5,FALSE)*VLOOKUP(OVYLD2_!AQ$4,'[1]INTERNAL PARAMETERS-1'!$B$5:$J$44,7,FALSE)*OVYLD2_!$F194 + OVYLD1_!AQ194*(1-VLOOKUP(OVYLD2_!AQ$4,'[1]INTERNAL PARAMETERS-1'!$B$5:$J$44,5,FALSE))*VLOOKUP(OVYLD2_!AQ$4,'[1]INTERNAL PARAMETERS-1'!$B$5:$J$44,9,FALSE)*OVYLD2_!$F194</f>
        <v>0</v>
      </c>
      <c r="AR194" s="44">
        <f>OVYLD1_!AR194*VLOOKUP(OVYLD2_!AR$4,'[1]INTERNAL PARAMETERS-1'!$B$5:$J$44,5,FALSE)*VLOOKUP(OVYLD2_!AR$4,'[1]INTERNAL PARAMETERS-1'!$B$5:$J$44,7,FALSE)*OVYLD2_!$F194 + OVYLD1_!AR194*(1-VLOOKUP(OVYLD2_!AR$4,'[1]INTERNAL PARAMETERS-1'!$B$5:$J$44,5,FALSE))*VLOOKUP(OVYLD2_!AR$4,'[1]INTERNAL PARAMETERS-1'!$B$5:$J$44,9,FALSE)*OVYLD2_!$F194</f>
        <v>0</v>
      </c>
      <c r="AS194" s="44">
        <f>OVYLD1_!AS194*VLOOKUP(OVYLD2_!AS$4,'[1]INTERNAL PARAMETERS-1'!$B$5:$J$44,5,FALSE)*VLOOKUP(OVYLD2_!AS$4,'[1]INTERNAL PARAMETERS-1'!$B$5:$J$44,7,FALSE)*OVYLD2_!$F194 + OVYLD1_!AS194*(1-VLOOKUP(OVYLD2_!AS$4,'[1]INTERNAL PARAMETERS-1'!$B$5:$J$44,5,FALSE))*VLOOKUP(OVYLD2_!AS$4,'[1]INTERNAL PARAMETERS-1'!$B$5:$J$44,9,FALSE)*OVYLD2_!$F194</f>
        <v>0</v>
      </c>
      <c r="AT194" s="43">
        <f>OVYLD1_!AT194*VLOOKUP(OVYLD2_!AT$4,'[1]INTERNAL PARAMETERS-1'!$B$5:$J$44,5,FALSE)*VLOOKUP(OVYLD2_!AT$4,'[1]INTERNAL PARAMETERS-1'!$B$5:$J$44,7,FALSE)*OVYLD2_!$F194 + OVYLD1_!AT194*(1-VLOOKUP(OVYLD2_!AT$4,'[1]INTERNAL PARAMETERS-1'!$B$5:$J$44,5,FALSE))*VLOOKUP(OVYLD2_!AT$4,'[1]INTERNAL PARAMETERS-1'!$B$5:$J$44,9,FALSE)*OVYLD2_!$F194</f>
        <v>0</v>
      </c>
      <c r="AU194" s="45">
        <f>OVYLD1_!AU194*VLOOKUP(OVYLD2_!AU$4,'[1]INTERNAL PARAMETERS-1'!$B$5:$J$44,5,FALSE)*VLOOKUP(OVYLD2_!AU$4,'[1]INTERNAL PARAMETERS-1'!$B$5:$J$44,6,FALSE)*VLOOKUP(OVYLD2_!AU$4,'[1]INTERNAL PARAMETERS-1'!$B$5:$J$44,3,FALSE) + OVYLD1_!AU194*(1-VLOOKUP(OVYLD2_!AU$4,'[1]INTERNAL PARAMETERS-1'!$B$5:$J$44,5,FALSE))*VLOOKUP(OVYLD2_!AU$4,'[1]INTERNAL PARAMETERS-1'!$B$5:$J$44,8,FALSE)*VLOOKUP(OVYLD2_!AU$4,'[1]INTERNAL PARAMETERS-1'!$B$5:$J$44,3,FALSE)</f>
        <v>0</v>
      </c>
      <c r="AV194" s="44">
        <f>OVYLD1_!AV194*VLOOKUP(OVYLD2_!AV$4,'[1]INTERNAL PARAMETERS-1'!$B$5:$J$44,5,FALSE)*VLOOKUP(OVYLD2_!AV$4,'[1]INTERNAL PARAMETERS-1'!$B$5:$J$44,6,FALSE)*VLOOKUP(OVYLD2_!AV$4,'[1]INTERNAL PARAMETERS-1'!$B$5:$J$44,3,FALSE) + OVYLD1_!AV194*(1-VLOOKUP(OVYLD2_!AV$4,'[1]INTERNAL PARAMETERS-1'!$B$5:$J$44,5,FALSE))*VLOOKUP(OVYLD2_!AV$4,'[1]INTERNAL PARAMETERS-1'!$B$5:$J$44,8,FALSE)*VLOOKUP(OVYLD2_!AV$4,'[1]INTERNAL PARAMETERS-1'!$B$5:$J$44,3,FALSE)</f>
        <v>0</v>
      </c>
      <c r="AW194" s="44">
        <f>OVYLD1_!AW194*VLOOKUP(OVYLD2_!AW$4,'[1]INTERNAL PARAMETERS-1'!$B$5:$J$44,5,FALSE)*VLOOKUP(OVYLD2_!AW$4,'[1]INTERNAL PARAMETERS-1'!$B$5:$J$44,6,FALSE)*VLOOKUP(OVYLD2_!AW$4,'[1]INTERNAL PARAMETERS-1'!$B$5:$J$44,3,FALSE) + OVYLD1_!AW194*(1-VLOOKUP(OVYLD2_!AW$4,'[1]INTERNAL PARAMETERS-1'!$B$5:$J$44,5,FALSE))*VLOOKUP(OVYLD2_!AW$4,'[1]INTERNAL PARAMETERS-1'!$B$5:$J$44,8,FALSE)*VLOOKUP(OVYLD2_!AW$4,'[1]INTERNAL PARAMETERS-1'!$B$5:$J$44,3,FALSE)</f>
        <v>0</v>
      </c>
      <c r="AX194" s="44">
        <f>OVYLD1_!AX194*VLOOKUP(OVYLD2_!AX$4,'[1]INTERNAL PARAMETERS-1'!$B$5:$J$44,5,FALSE)*VLOOKUP(OVYLD2_!AX$4,'[1]INTERNAL PARAMETERS-1'!$B$5:$J$44,6,FALSE)*VLOOKUP(OVYLD2_!AX$4,'[1]INTERNAL PARAMETERS-1'!$B$5:$J$44,3,FALSE) + OVYLD1_!AX194*(1-VLOOKUP(OVYLD2_!AX$4,'[1]INTERNAL PARAMETERS-1'!$B$5:$J$44,5,FALSE))*VLOOKUP(OVYLD2_!AX$4,'[1]INTERNAL PARAMETERS-1'!$B$5:$J$44,8,FALSE)*VLOOKUP(OVYLD2_!AX$4,'[1]INTERNAL PARAMETERS-1'!$B$5:$J$44,3,FALSE)</f>
        <v>0</v>
      </c>
      <c r="AY194" s="44">
        <f>OVYLD1_!AY194*VLOOKUP(OVYLD2_!AY$4,'[1]INTERNAL PARAMETERS-1'!$B$5:$J$44,5,FALSE)*VLOOKUP(OVYLD2_!AY$4,'[1]INTERNAL PARAMETERS-1'!$B$5:$J$44,6,FALSE)*VLOOKUP(OVYLD2_!AY$4,'[1]INTERNAL PARAMETERS-1'!$B$5:$J$44,3,FALSE) + OVYLD1_!AY194*(1-VLOOKUP(OVYLD2_!AY$4,'[1]INTERNAL PARAMETERS-1'!$B$5:$J$44,5,FALSE))*VLOOKUP(OVYLD2_!AY$4,'[1]INTERNAL PARAMETERS-1'!$B$5:$J$44,8,FALSE)*VLOOKUP(OVYLD2_!AY$4,'[1]INTERNAL PARAMETERS-1'!$B$5:$J$44,3,FALSE)</f>
        <v>0</v>
      </c>
      <c r="AZ194" s="44">
        <f>OVYLD1_!AZ194*VLOOKUP(OVYLD2_!AZ$4,'[1]INTERNAL PARAMETERS-1'!$B$5:$J$44,5,FALSE)*VLOOKUP(OVYLD2_!AZ$4,'[1]INTERNAL PARAMETERS-1'!$B$5:$J$44,6,FALSE)*VLOOKUP(OVYLD2_!AZ$4,'[1]INTERNAL PARAMETERS-1'!$B$5:$J$44,3,FALSE) + OVYLD1_!AZ194*(1-VLOOKUP(OVYLD2_!AZ$4,'[1]INTERNAL PARAMETERS-1'!$B$5:$J$44,5,FALSE))*VLOOKUP(OVYLD2_!AZ$4,'[1]INTERNAL PARAMETERS-1'!$B$5:$J$44,8,FALSE)*VLOOKUP(OVYLD2_!AZ$4,'[1]INTERNAL PARAMETERS-1'!$B$5:$J$44,3,FALSE)</f>
        <v>0</v>
      </c>
      <c r="BA194" s="44">
        <f>OVYLD1_!BA194*VLOOKUP(OVYLD2_!BA$4,'[1]INTERNAL PARAMETERS-1'!$B$5:$J$44,5,FALSE)*VLOOKUP(OVYLD2_!BA$4,'[1]INTERNAL PARAMETERS-1'!$B$5:$J$44,6,FALSE)*VLOOKUP(OVYLD2_!BA$4,'[1]INTERNAL PARAMETERS-1'!$B$5:$J$44,3,FALSE) + OVYLD1_!BA194*(1-VLOOKUP(OVYLD2_!BA$4,'[1]INTERNAL PARAMETERS-1'!$B$5:$J$44,5,FALSE))*VLOOKUP(OVYLD2_!BA$4,'[1]INTERNAL PARAMETERS-1'!$B$5:$J$44,8,FALSE)*VLOOKUP(OVYLD2_!BA$4,'[1]INTERNAL PARAMETERS-1'!$B$5:$J$44,3,FALSE)</f>
        <v>0</v>
      </c>
      <c r="BB194" s="44">
        <f>OVYLD1_!BB194*VLOOKUP(OVYLD2_!BB$4,'[1]INTERNAL PARAMETERS-1'!$B$5:$J$44,5,FALSE)*VLOOKUP(OVYLD2_!BB$4,'[1]INTERNAL PARAMETERS-1'!$B$5:$J$44,6,FALSE)*VLOOKUP(OVYLD2_!BB$4,'[1]INTERNAL PARAMETERS-1'!$B$5:$J$44,3,FALSE) + OVYLD1_!BB194*(1-VLOOKUP(OVYLD2_!BB$4,'[1]INTERNAL PARAMETERS-1'!$B$5:$J$44,5,FALSE))*VLOOKUP(OVYLD2_!BB$4,'[1]INTERNAL PARAMETERS-1'!$B$5:$J$44,8,FALSE)*VLOOKUP(OVYLD2_!BB$4,'[1]INTERNAL PARAMETERS-1'!$B$5:$J$44,3,FALSE)</f>
        <v>0</v>
      </c>
      <c r="BC194" s="44">
        <f>OVYLD1_!BC194*VLOOKUP(OVYLD2_!BC$4,'[1]INTERNAL PARAMETERS-1'!$B$5:$J$44,5,FALSE)*VLOOKUP(OVYLD2_!BC$4,'[1]INTERNAL PARAMETERS-1'!$B$5:$J$44,6,FALSE)*VLOOKUP(OVYLD2_!BC$4,'[1]INTERNAL PARAMETERS-1'!$B$5:$J$44,3,FALSE) + OVYLD1_!BC194*(1-VLOOKUP(OVYLD2_!BC$4,'[1]INTERNAL PARAMETERS-1'!$B$5:$J$44,5,FALSE))*VLOOKUP(OVYLD2_!BC$4,'[1]INTERNAL PARAMETERS-1'!$B$5:$J$44,8,FALSE)*VLOOKUP(OVYLD2_!BC$4,'[1]INTERNAL PARAMETERS-1'!$B$5:$J$44,3,FALSE)</f>
        <v>0</v>
      </c>
      <c r="BD194" s="44">
        <f>OVYLD1_!BD194*VLOOKUP(OVYLD2_!BD$4,'[1]INTERNAL PARAMETERS-1'!$B$5:$J$44,5,FALSE)*VLOOKUP(OVYLD2_!BD$4,'[1]INTERNAL PARAMETERS-1'!$B$5:$J$44,6,FALSE)*VLOOKUP(OVYLD2_!BD$4,'[1]INTERNAL PARAMETERS-1'!$B$5:$J$44,3,FALSE) + OVYLD1_!BD194*(1-VLOOKUP(OVYLD2_!BD$4,'[1]INTERNAL PARAMETERS-1'!$B$5:$J$44,5,FALSE))*VLOOKUP(OVYLD2_!BD$4,'[1]INTERNAL PARAMETERS-1'!$B$5:$J$44,8,FALSE)*VLOOKUP(OVYLD2_!BD$4,'[1]INTERNAL PARAMETERS-1'!$B$5:$J$44,3,FALSE)</f>
        <v>0</v>
      </c>
      <c r="BE194" s="44">
        <f>OVYLD1_!BE194*VLOOKUP(OVYLD2_!BE$4,'[1]INTERNAL PARAMETERS-1'!$B$5:$J$44,5,FALSE)*VLOOKUP(OVYLD2_!BE$4,'[1]INTERNAL PARAMETERS-1'!$B$5:$J$44,6,FALSE)*VLOOKUP(OVYLD2_!BE$4,'[1]INTERNAL PARAMETERS-1'!$B$5:$J$44,3,FALSE) + OVYLD1_!BE194*(1-VLOOKUP(OVYLD2_!BE$4,'[1]INTERNAL PARAMETERS-1'!$B$5:$J$44,5,FALSE))*VLOOKUP(OVYLD2_!BE$4,'[1]INTERNAL PARAMETERS-1'!$B$5:$J$44,8,FALSE)*VLOOKUP(OVYLD2_!BE$4,'[1]INTERNAL PARAMETERS-1'!$B$5:$J$44,3,FALSE)</f>
        <v>0</v>
      </c>
      <c r="BF194" s="44">
        <f>OVYLD1_!BF194*VLOOKUP(OVYLD2_!BF$4,'[1]INTERNAL PARAMETERS-1'!$B$5:$J$44,5,FALSE)*VLOOKUP(OVYLD2_!BF$4,'[1]INTERNAL PARAMETERS-1'!$B$5:$J$44,6,FALSE)*VLOOKUP(OVYLD2_!BF$4,'[1]INTERNAL PARAMETERS-1'!$B$5:$J$44,3,FALSE) + OVYLD1_!BF194*(1-VLOOKUP(OVYLD2_!BF$4,'[1]INTERNAL PARAMETERS-1'!$B$5:$J$44,5,FALSE))*VLOOKUP(OVYLD2_!BF$4,'[1]INTERNAL PARAMETERS-1'!$B$5:$J$44,8,FALSE)*VLOOKUP(OVYLD2_!BF$4,'[1]INTERNAL PARAMETERS-1'!$B$5:$J$44,3,FALSE)</f>
        <v>0</v>
      </c>
      <c r="BG194" s="44">
        <f>OVYLD1_!BG194*VLOOKUP(OVYLD2_!BG$4,'[1]INTERNAL PARAMETERS-1'!$B$5:$J$44,5,FALSE)*VLOOKUP(OVYLD2_!BG$4,'[1]INTERNAL PARAMETERS-1'!$B$5:$J$44,6,FALSE)*VLOOKUP(OVYLD2_!BG$4,'[1]INTERNAL PARAMETERS-1'!$B$5:$J$44,3,FALSE) + OVYLD1_!BG194*(1-VLOOKUP(OVYLD2_!BG$4,'[1]INTERNAL PARAMETERS-1'!$B$5:$J$44,5,FALSE))*VLOOKUP(OVYLD2_!BG$4,'[1]INTERNAL PARAMETERS-1'!$B$5:$J$44,8,FALSE)*VLOOKUP(OVYLD2_!BG$4,'[1]INTERNAL PARAMETERS-1'!$B$5:$J$44,3,FALSE)</f>
        <v>0</v>
      </c>
      <c r="BH194" s="44">
        <f>OVYLD1_!BH194*VLOOKUP(OVYLD2_!BH$4,'[1]INTERNAL PARAMETERS-1'!$B$5:$J$44,5,FALSE)*VLOOKUP(OVYLD2_!BH$4,'[1]INTERNAL PARAMETERS-1'!$B$5:$J$44,6,FALSE)*VLOOKUP(OVYLD2_!BH$4,'[1]INTERNAL PARAMETERS-1'!$B$5:$J$44,3,FALSE) + OVYLD1_!BH194*(1-VLOOKUP(OVYLD2_!BH$4,'[1]INTERNAL PARAMETERS-1'!$B$5:$J$44,5,FALSE))*VLOOKUP(OVYLD2_!BH$4,'[1]INTERNAL PARAMETERS-1'!$B$5:$J$44,8,FALSE)*VLOOKUP(OVYLD2_!BH$4,'[1]INTERNAL PARAMETERS-1'!$B$5:$J$44,3,FALSE)</f>
        <v>0</v>
      </c>
      <c r="BI194" s="44">
        <f>OVYLD1_!BI194*VLOOKUP(OVYLD2_!BI$4,'[1]INTERNAL PARAMETERS-1'!$B$5:$J$44,5,FALSE)*VLOOKUP(OVYLD2_!BI$4,'[1]INTERNAL PARAMETERS-1'!$B$5:$J$44,6,FALSE)*VLOOKUP(OVYLD2_!BI$4,'[1]INTERNAL PARAMETERS-1'!$B$5:$J$44,3,FALSE) + OVYLD1_!BI194*(1-VLOOKUP(OVYLD2_!BI$4,'[1]INTERNAL PARAMETERS-1'!$B$5:$J$44,5,FALSE))*VLOOKUP(OVYLD2_!BI$4,'[1]INTERNAL PARAMETERS-1'!$B$5:$J$44,8,FALSE)*VLOOKUP(OVYLD2_!BI$4,'[1]INTERNAL PARAMETERS-1'!$B$5:$J$44,3,FALSE)</f>
        <v>0</v>
      </c>
      <c r="BJ194" s="44">
        <f>OVYLD1_!BJ194*VLOOKUP(OVYLD2_!BJ$4,'[1]INTERNAL PARAMETERS-1'!$B$5:$J$44,5,FALSE)*VLOOKUP(OVYLD2_!BJ$4,'[1]INTERNAL PARAMETERS-1'!$B$5:$J$44,6,FALSE)*VLOOKUP(OVYLD2_!BJ$4,'[1]INTERNAL PARAMETERS-1'!$B$5:$J$44,3,FALSE) + OVYLD1_!BJ194*(1-VLOOKUP(OVYLD2_!BJ$4,'[1]INTERNAL PARAMETERS-1'!$B$5:$J$44,5,FALSE))*VLOOKUP(OVYLD2_!BJ$4,'[1]INTERNAL PARAMETERS-1'!$B$5:$J$44,8,FALSE)*VLOOKUP(OVYLD2_!BJ$4,'[1]INTERNAL PARAMETERS-1'!$B$5:$J$44,3,FALSE)</f>
        <v>0</v>
      </c>
      <c r="BK194" s="44">
        <f>OVYLD1_!BK194*VLOOKUP(OVYLD2_!BK$4,'[1]INTERNAL PARAMETERS-1'!$B$5:$J$44,5,FALSE)*VLOOKUP(OVYLD2_!BK$4,'[1]INTERNAL PARAMETERS-1'!$B$5:$J$44,6,FALSE)*VLOOKUP(OVYLD2_!BK$4,'[1]INTERNAL PARAMETERS-1'!$B$5:$J$44,3,FALSE) + OVYLD1_!BK194*(1-VLOOKUP(OVYLD2_!BK$4,'[1]INTERNAL PARAMETERS-1'!$B$5:$J$44,5,FALSE))*VLOOKUP(OVYLD2_!BK$4,'[1]INTERNAL PARAMETERS-1'!$B$5:$J$44,8,FALSE)*VLOOKUP(OVYLD2_!BK$4,'[1]INTERNAL PARAMETERS-1'!$B$5:$J$44,3,FALSE)</f>
        <v>0</v>
      </c>
      <c r="BL194" s="44">
        <f>OVYLD1_!BL194*VLOOKUP(OVYLD2_!BL$4,'[1]INTERNAL PARAMETERS-1'!$B$5:$J$44,5,FALSE)*VLOOKUP(OVYLD2_!BL$4,'[1]INTERNAL PARAMETERS-1'!$B$5:$J$44,6,FALSE)*VLOOKUP(OVYLD2_!BL$4,'[1]INTERNAL PARAMETERS-1'!$B$5:$J$44,3,FALSE) + OVYLD1_!BL194*(1-VLOOKUP(OVYLD2_!BL$4,'[1]INTERNAL PARAMETERS-1'!$B$5:$J$44,5,FALSE))*VLOOKUP(OVYLD2_!BL$4,'[1]INTERNAL PARAMETERS-1'!$B$5:$J$44,8,FALSE)*VLOOKUP(OVYLD2_!BL$4,'[1]INTERNAL PARAMETERS-1'!$B$5:$J$44,3,FALSE)</f>
        <v>0</v>
      </c>
      <c r="BM194" s="44">
        <f>OVYLD1_!BM194*VLOOKUP(OVYLD2_!BM$4,'[1]INTERNAL PARAMETERS-1'!$B$5:$J$44,5,FALSE)*VLOOKUP(OVYLD2_!BM$4,'[1]INTERNAL PARAMETERS-1'!$B$5:$J$44,6,FALSE)*VLOOKUP(OVYLD2_!BM$4,'[1]INTERNAL PARAMETERS-1'!$B$5:$J$44,3,FALSE) + OVYLD1_!BM194*(1-VLOOKUP(OVYLD2_!BM$4,'[1]INTERNAL PARAMETERS-1'!$B$5:$J$44,5,FALSE))*VLOOKUP(OVYLD2_!BM$4,'[1]INTERNAL PARAMETERS-1'!$B$5:$J$44,8,FALSE)*VLOOKUP(OVYLD2_!BM$4,'[1]INTERNAL PARAMETERS-1'!$B$5:$J$44,3,FALSE)</f>
        <v>0</v>
      </c>
      <c r="BN194" s="44">
        <f>OVYLD1_!BN194*VLOOKUP(OVYLD2_!BN$4,'[1]INTERNAL PARAMETERS-1'!$B$5:$J$44,5,FALSE)*VLOOKUP(OVYLD2_!BN$4,'[1]INTERNAL PARAMETERS-1'!$B$5:$J$44,6,FALSE)*VLOOKUP(OVYLD2_!BN$4,'[1]INTERNAL PARAMETERS-1'!$B$5:$J$44,3,FALSE) + OVYLD1_!BN194*(1-VLOOKUP(OVYLD2_!BN$4,'[1]INTERNAL PARAMETERS-1'!$B$5:$J$44,5,FALSE))*VLOOKUP(OVYLD2_!BN$4,'[1]INTERNAL PARAMETERS-1'!$B$5:$J$44,8,FALSE)*VLOOKUP(OVYLD2_!BN$4,'[1]INTERNAL PARAMETERS-1'!$B$5:$J$44,3,FALSE)</f>
        <v>0</v>
      </c>
      <c r="BO194" s="44">
        <f>OVYLD1_!BO194*VLOOKUP(OVYLD2_!BO$4,'[1]INTERNAL PARAMETERS-1'!$B$5:$J$44,5,FALSE)*VLOOKUP(OVYLD2_!BO$4,'[1]INTERNAL PARAMETERS-1'!$B$5:$J$44,6,FALSE)*VLOOKUP(OVYLD2_!BO$4,'[1]INTERNAL PARAMETERS-1'!$B$5:$J$44,3,FALSE) + OVYLD1_!BO194*(1-VLOOKUP(OVYLD2_!BO$4,'[1]INTERNAL PARAMETERS-1'!$B$5:$J$44,5,FALSE))*VLOOKUP(OVYLD2_!BO$4,'[1]INTERNAL PARAMETERS-1'!$B$5:$J$44,8,FALSE)*VLOOKUP(OVYLD2_!BO$4,'[1]INTERNAL PARAMETERS-1'!$B$5:$J$44,3,FALSE)</f>
        <v>0</v>
      </c>
      <c r="BP194" s="44">
        <f>OVYLD1_!BP194*VLOOKUP(OVYLD2_!BP$4,'[1]INTERNAL PARAMETERS-1'!$B$5:$J$44,5,FALSE)*VLOOKUP(OVYLD2_!BP$4,'[1]INTERNAL PARAMETERS-1'!$B$5:$J$44,6,FALSE)*VLOOKUP(OVYLD2_!BP$4,'[1]INTERNAL PARAMETERS-1'!$B$5:$J$44,3,FALSE) + OVYLD1_!BP194*(1-VLOOKUP(OVYLD2_!BP$4,'[1]INTERNAL PARAMETERS-1'!$B$5:$J$44,5,FALSE))*VLOOKUP(OVYLD2_!BP$4,'[1]INTERNAL PARAMETERS-1'!$B$5:$J$44,8,FALSE)*VLOOKUP(OVYLD2_!BP$4,'[1]INTERNAL PARAMETERS-1'!$B$5:$J$44,3,FALSE)</f>
        <v>0</v>
      </c>
      <c r="BQ194" s="44">
        <f>OVYLD1_!BQ194*VLOOKUP(OVYLD2_!BQ$4,'[1]INTERNAL PARAMETERS-1'!$B$5:$J$44,5,FALSE)*VLOOKUP(OVYLD2_!BQ$4,'[1]INTERNAL PARAMETERS-1'!$B$5:$J$44,6,FALSE)*VLOOKUP(OVYLD2_!BQ$4,'[1]INTERNAL PARAMETERS-1'!$B$5:$J$44,3,FALSE) + OVYLD1_!BQ194*(1-VLOOKUP(OVYLD2_!BQ$4,'[1]INTERNAL PARAMETERS-1'!$B$5:$J$44,5,FALSE))*VLOOKUP(OVYLD2_!BQ$4,'[1]INTERNAL PARAMETERS-1'!$B$5:$J$44,8,FALSE)*VLOOKUP(OVYLD2_!BQ$4,'[1]INTERNAL PARAMETERS-1'!$B$5:$J$44,3,FALSE)</f>
        <v>0</v>
      </c>
      <c r="BR194" s="44">
        <f>OVYLD1_!BR194*VLOOKUP(OVYLD2_!BR$4,'[1]INTERNAL PARAMETERS-1'!$B$5:$J$44,5,FALSE)*VLOOKUP(OVYLD2_!BR$4,'[1]INTERNAL PARAMETERS-1'!$B$5:$J$44,6,FALSE)*VLOOKUP(OVYLD2_!BR$4,'[1]INTERNAL PARAMETERS-1'!$B$5:$J$44,3,FALSE) + OVYLD1_!BR194*(1-VLOOKUP(OVYLD2_!BR$4,'[1]INTERNAL PARAMETERS-1'!$B$5:$J$44,5,FALSE))*VLOOKUP(OVYLD2_!BR$4,'[1]INTERNAL PARAMETERS-1'!$B$5:$J$44,8,FALSE)*VLOOKUP(OVYLD2_!BR$4,'[1]INTERNAL PARAMETERS-1'!$B$5:$J$44,3,FALSE)</f>
        <v>0</v>
      </c>
      <c r="BS194" s="44">
        <f>OVYLD1_!BS194*VLOOKUP(OVYLD2_!BS$4,'[1]INTERNAL PARAMETERS-1'!$B$5:$J$44,5,FALSE)*VLOOKUP(OVYLD2_!BS$4,'[1]INTERNAL PARAMETERS-1'!$B$5:$J$44,6,FALSE)*VLOOKUP(OVYLD2_!BS$4,'[1]INTERNAL PARAMETERS-1'!$B$5:$J$44,3,FALSE) + OVYLD1_!BS194*(1-VLOOKUP(OVYLD2_!BS$4,'[1]INTERNAL PARAMETERS-1'!$B$5:$J$44,5,FALSE))*VLOOKUP(OVYLD2_!BS$4,'[1]INTERNAL PARAMETERS-1'!$B$5:$J$44,8,FALSE)*VLOOKUP(OVYLD2_!BS$4,'[1]INTERNAL PARAMETERS-1'!$B$5:$J$44,3,FALSE)</f>
        <v>0</v>
      </c>
      <c r="BT194" s="44">
        <f>OVYLD1_!BT194*VLOOKUP(OVYLD2_!BT$4,'[1]INTERNAL PARAMETERS-1'!$B$5:$J$44,5,FALSE)*VLOOKUP(OVYLD2_!BT$4,'[1]INTERNAL PARAMETERS-1'!$B$5:$J$44,6,FALSE)*VLOOKUP(OVYLD2_!BT$4,'[1]INTERNAL PARAMETERS-1'!$B$5:$J$44,3,FALSE) + OVYLD1_!BT194*(1-VLOOKUP(OVYLD2_!BT$4,'[1]INTERNAL PARAMETERS-1'!$B$5:$J$44,5,FALSE))*VLOOKUP(OVYLD2_!BT$4,'[1]INTERNAL PARAMETERS-1'!$B$5:$J$44,8,FALSE)*VLOOKUP(OVYLD2_!BT$4,'[1]INTERNAL PARAMETERS-1'!$B$5:$J$44,3,FALSE)</f>
        <v>0</v>
      </c>
      <c r="BU194" s="44">
        <f>OVYLD1_!BU194*VLOOKUP(OVYLD2_!BU$4,'[1]INTERNAL PARAMETERS-1'!$B$5:$J$44,5,FALSE)*VLOOKUP(OVYLD2_!BU$4,'[1]INTERNAL PARAMETERS-1'!$B$5:$J$44,6,FALSE)*VLOOKUP(OVYLD2_!BU$4,'[1]INTERNAL PARAMETERS-1'!$B$5:$J$44,3,FALSE) + OVYLD1_!BU194*(1-VLOOKUP(OVYLD2_!BU$4,'[1]INTERNAL PARAMETERS-1'!$B$5:$J$44,5,FALSE))*VLOOKUP(OVYLD2_!BU$4,'[1]INTERNAL PARAMETERS-1'!$B$5:$J$44,8,FALSE)*VLOOKUP(OVYLD2_!BU$4,'[1]INTERNAL PARAMETERS-1'!$B$5:$J$44,3,FALSE)</f>
        <v>0</v>
      </c>
      <c r="BV194" s="44">
        <f>OVYLD1_!BV194*VLOOKUP(OVYLD2_!BV$4,'[1]INTERNAL PARAMETERS-1'!$B$5:$J$44,5,FALSE)*VLOOKUP(OVYLD2_!BV$4,'[1]INTERNAL PARAMETERS-1'!$B$5:$J$44,6,FALSE)*VLOOKUP(OVYLD2_!BV$4,'[1]INTERNAL PARAMETERS-1'!$B$5:$J$44,3,FALSE) + OVYLD1_!BV194*(1-VLOOKUP(OVYLD2_!BV$4,'[1]INTERNAL PARAMETERS-1'!$B$5:$J$44,5,FALSE))*VLOOKUP(OVYLD2_!BV$4,'[1]INTERNAL PARAMETERS-1'!$B$5:$J$44,8,FALSE)*VLOOKUP(OVYLD2_!BV$4,'[1]INTERNAL PARAMETERS-1'!$B$5:$J$44,3,FALSE)</f>
        <v>0</v>
      </c>
      <c r="BW194" s="44">
        <f>OVYLD1_!BW194*VLOOKUP(OVYLD2_!BW$4,'[1]INTERNAL PARAMETERS-1'!$B$5:$J$44,5,FALSE)*VLOOKUP(OVYLD2_!BW$4,'[1]INTERNAL PARAMETERS-1'!$B$5:$J$44,6,FALSE)*VLOOKUP(OVYLD2_!BW$4,'[1]INTERNAL PARAMETERS-1'!$B$5:$J$44,3,FALSE) + OVYLD1_!BW194*(1-VLOOKUP(OVYLD2_!BW$4,'[1]INTERNAL PARAMETERS-1'!$B$5:$J$44,5,FALSE))*VLOOKUP(OVYLD2_!BW$4,'[1]INTERNAL PARAMETERS-1'!$B$5:$J$44,8,FALSE)*VLOOKUP(OVYLD2_!BW$4,'[1]INTERNAL PARAMETERS-1'!$B$5:$J$44,3,FALSE)</f>
        <v>0</v>
      </c>
      <c r="BX194" s="44">
        <f>OVYLD1_!BX194*VLOOKUP(OVYLD2_!BX$4,'[1]INTERNAL PARAMETERS-1'!$B$5:$J$44,5,FALSE)*VLOOKUP(OVYLD2_!BX$4,'[1]INTERNAL PARAMETERS-1'!$B$5:$J$44,6,FALSE)*VLOOKUP(OVYLD2_!BX$4,'[1]INTERNAL PARAMETERS-1'!$B$5:$J$44,3,FALSE) + OVYLD1_!BX194*(1-VLOOKUP(OVYLD2_!BX$4,'[1]INTERNAL PARAMETERS-1'!$B$5:$J$44,5,FALSE))*VLOOKUP(OVYLD2_!BX$4,'[1]INTERNAL PARAMETERS-1'!$B$5:$J$44,8,FALSE)*VLOOKUP(OVYLD2_!BX$4,'[1]INTERNAL PARAMETERS-1'!$B$5:$J$44,3,FALSE)</f>
        <v>0</v>
      </c>
      <c r="BY194" s="44">
        <f>OVYLD1_!BY194*VLOOKUP(OVYLD2_!BY$4,'[1]INTERNAL PARAMETERS-1'!$B$5:$J$44,5,FALSE)*VLOOKUP(OVYLD2_!BY$4,'[1]INTERNAL PARAMETERS-1'!$B$5:$J$44,6,FALSE)*VLOOKUP(OVYLD2_!BY$4,'[1]INTERNAL PARAMETERS-1'!$B$5:$J$44,3,FALSE) + OVYLD1_!BY194*(1-VLOOKUP(OVYLD2_!BY$4,'[1]INTERNAL PARAMETERS-1'!$B$5:$J$44,5,FALSE))*VLOOKUP(OVYLD2_!BY$4,'[1]INTERNAL PARAMETERS-1'!$B$5:$J$44,8,FALSE)*VLOOKUP(OVYLD2_!BY$4,'[1]INTERNAL PARAMETERS-1'!$B$5:$J$44,3,FALSE)</f>
        <v>0</v>
      </c>
      <c r="BZ194" s="44">
        <f>OVYLD1_!BZ194*VLOOKUP(OVYLD2_!BZ$4,'[1]INTERNAL PARAMETERS-1'!$B$5:$J$44,5,FALSE)*VLOOKUP(OVYLD2_!BZ$4,'[1]INTERNAL PARAMETERS-1'!$B$5:$J$44,6,FALSE)*VLOOKUP(OVYLD2_!BZ$4,'[1]INTERNAL PARAMETERS-1'!$B$5:$J$44,3,FALSE) + OVYLD1_!BZ194*(1-VLOOKUP(OVYLD2_!BZ$4,'[1]INTERNAL PARAMETERS-1'!$B$5:$J$44,5,FALSE))*VLOOKUP(OVYLD2_!BZ$4,'[1]INTERNAL PARAMETERS-1'!$B$5:$J$44,8,FALSE)*VLOOKUP(OVYLD2_!BZ$4,'[1]INTERNAL PARAMETERS-1'!$B$5:$J$44,3,FALSE)</f>
        <v>0</v>
      </c>
      <c r="CA194" s="44">
        <f>OVYLD1_!CA194*VLOOKUP(OVYLD2_!CA$4,'[1]INTERNAL PARAMETERS-1'!$B$5:$J$44,5,FALSE)*VLOOKUP(OVYLD2_!CA$4,'[1]INTERNAL PARAMETERS-1'!$B$5:$J$44,6,FALSE)*VLOOKUP(OVYLD2_!CA$4,'[1]INTERNAL PARAMETERS-1'!$B$5:$J$44,3,FALSE) + OVYLD1_!CA194*(1-VLOOKUP(OVYLD2_!CA$4,'[1]INTERNAL PARAMETERS-1'!$B$5:$J$44,5,FALSE))*VLOOKUP(OVYLD2_!CA$4,'[1]INTERNAL PARAMETERS-1'!$B$5:$J$44,8,FALSE)*VLOOKUP(OVYLD2_!CA$4,'[1]INTERNAL PARAMETERS-1'!$B$5:$J$44,3,FALSE)</f>
        <v>0</v>
      </c>
      <c r="CB194" s="44">
        <f>OVYLD1_!CB194*VLOOKUP(OVYLD2_!CB$4,'[1]INTERNAL PARAMETERS-1'!$B$5:$J$44,5,FALSE)*VLOOKUP(OVYLD2_!CB$4,'[1]INTERNAL PARAMETERS-1'!$B$5:$J$44,6,FALSE)*VLOOKUP(OVYLD2_!CB$4,'[1]INTERNAL PARAMETERS-1'!$B$5:$J$44,3,FALSE) + OVYLD1_!CB194*(1-VLOOKUP(OVYLD2_!CB$4,'[1]INTERNAL PARAMETERS-1'!$B$5:$J$44,5,FALSE))*VLOOKUP(OVYLD2_!CB$4,'[1]INTERNAL PARAMETERS-1'!$B$5:$J$44,8,FALSE)*VLOOKUP(OVYLD2_!CB$4,'[1]INTERNAL PARAMETERS-1'!$B$5:$J$44,3,FALSE)</f>
        <v>0</v>
      </c>
      <c r="CC194" s="44">
        <f>OVYLD1_!CC194*VLOOKUP(OVYLD2_!CC$4,'[1]INTERNAL PARAMETERS-1'!$B$5:$J$44,5,FALSE)*VLOOKUP(OVYLD2_!CC$4,'[1]INTERNAL PARAMETERS-1'!$B$5:$J$44,6,FALSE)*VLOOKUP(OVYLD2_!CC$4,'[1]INTERNAL PARAMETERS-1'!$B$5:$J$44,3,FALSE) + OVYLD1_!CC194*(1-VLOOKUP(OVYLD2_!CC$4,'[1]INTERNAL PARAMETERS-1'!$B$5:$J$44,5,FALSE))*VLOOKUP(OVYLD2_!CC$4,'[1]INTERNAL PARAMETERS-1'!$B$5:$J$44,8,FALSE)*VLOOKUP(OVYLD2_!CC$4,'[1]INTERNAL PARAMETERS-1'!$B$5:$J$44,3,FALSE)</f>
        <v>0</v>
      </c>
      <c r="CD194" s="44">
        <f>OVYLD1_!CD194*VLOOKUP(OVYLD2_!CD$4,'[1]INTERNAL PARAMETERS-1'!$B$5:$J$44,5,FALSE)*VLOOKUP(OVYLD2_!CD$4,'[1]INTERNAL PARAMETERS-1'!$B$5:$J$44,6,FALSE)*VLOOKUP(OVYLD2_!CD$4,'[1]INTERNAL PARAMETERS-1'!$B$5:$J$44,3,FALSE) + OVYLD1_!CD194*(1-VLOOKUP(OVYLD2_!CD$4,'[1]INTERNAL PARAMETERS-1'!$B$5:$J$44,5,FALSE))*VLOOKUP(OVYLD2_!CD$4,'[1]INTERNAL PARAMETERS-1'!$B$5:$J$44,8,FALSE)*VLOOKUP(OVYLD2_!CD$4,'[1]INTERNAL PARAMETERS-1'!$B$5:$J$44,3,FALSE)</f>
        <v>0</v>
      </c>
      <c r="CE194" s="44">
        <f>OVYLD1_!CE194*VLOOKUP(OVYLD2_!CE$4,'[1]INTERNAL PARAMETERS-1'!$B$5:$J$44,5,FALSE)*VLOOKUP(OVYLD2_!CE$4,'[1]INTERNAL PARAMETERS-1'!$B$5:$J$44,6,FALSE)*VLOOKUP(OVYLD2_!CE$4,'[1]INTERNAL PARAMETERS-1'!$B$5:$J$44,3,FALSE) + OVYLD1_!CE194*(1-VLOOKUP(OVYLD2_!CE$4,'[1]INTERNAL PARAMETERS-1'!$B$5:$J$44,5,FALSE))*VLOOKUP(OVYLD2_!CE$4,'[1]INTERNAL PARAMETERS-1'!$B$5:$J$44,8,FALSE)*VLOOKUP(OVYLD2_!CE$4,'[1]INTERNAL PARAMETERS-1'!$B$5:$J$44,3,FALSE)</f>
        <v>0</v>
      </c>
      <c r="CF194" s="44">
        <f>OVYLD1_!CF194*VLOOKUP(OVYLD2_!CF$4,'[1]INTERNAL PARAMETERS-1'!$B$5:$J$44,5,FALSE)*VLOOKUP(OVYLD2_!CF$4,'[1]INTERNAL PARAMETERS-1'!$B$5:$J$44,6,FALSE)*VLOOKUP(OVYLD2_!CF$4,'[1]INTERNAL PARAMETERS-1'!$B$5:$J$44,3,FALSE) + OVYLD1_!CF194*(1-VLOOKUP(OVYLD2_!CF$4,'[1]INTERNAL PARAMETERS-1'!$B$5:$J$44,5,FALSE))*VLOOKUP(OVYLD2_!CF$4,'[1]INTERNAL PARAMETERS-1'!$B$5:$J$44,8,FALSE)*VLOOKUP(OVYLD2_!CF$4,'[1]INTERNAL PARAMETERS-1'!$B$5:$J$44,3,FALSE)</f>
        <v>0</v>
      </c>
      <c r="CG194" s="44">
        <f>OVYLD1_!CG194*VLOOKUP(OVYLD2_!CG$4,'[1]INTERNAL PARAMETERS-1'!$B$5:$J$44,5,FALSE)*VLOOKUP(OVYLD2_!CG$4,'[1]INTERNAL PARAMETERS-1'!$B$5:$J$44,6,FALSE)*VLOOKUP(OVYLD2_!CG$4,'[1]INTERNAL PARAMETERS-1'!$B$5:$J$44,3,FALSE) + OVYLD1_!CG194*(1-VLOOKUP(OVYLD2_!CG$4,'[1]INTERNAL PARAMETERS-1'!$B$5:$J$44,5,FALSE))*VLOOKUP(OVYLD2_!CG$4,'[1]INTERNAL PARAMETERS-1'!$B$5:$J$44,8,FALSE)*VLOOKUP(OVYLD2_!CG$4,'[1]INTERNAL PARAMETERS-1'!$B$5:$J$44,3,FALSE)</f>
        <v>0</v>
      </c>
      <c r="CH194" s="43">
        <f>OVYLD1_!CH194*VLOOKUP(OVYLD2_!CH$4,'[1]INTERNAL PARAMETERS-1'!$B$5:$J$44,5,FALSE)*VLOOKUP(OVYLD2_!CH$4,'[1]INTERNAL PARAMETERS-1'!$B$5:$J$44,6,FALSE)*VLOOKUP(OVYLD2_!CH$4,'[1]INTERNAL PARAMETERS-1'!$B$5:$J$44,3,FALSE) + OVYLD1_!CH194*(1-VLOOKUP(OVYLD2_!CH$4,'[1]INTERNAL PARAMETERS-1'!$B$5:$J$44,5,FALSE))*VLOOKUP(OVYLD2_!CH$4,'[1]INTERNAL PARAMETERS-1'!$B$5:$J$44,8,FALSE)*VLOOKUP(OVYLD2_!CH$4,'[1]INTERNAL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5">
      <c r="B195" s="58" t="s">
        <v>7</v>
      </c>
      <c r="C195" s="57" t="s">
        <v>81</v>
      </c>
      <c r="D195" s="57" t="s">
        <v>70</v>
      </c>
      <c r="E195" s="128">
        <f>OVERALL2021!AI195</f>
        <v>0</v>
      </c>
      <c r="F195" s="59">
        <f>'[1]INTERNAL PARAMETERS-1'!M15</f>
        <v>34.72</v>
      </c>
      <c r="G195" s="45">
        <f>OVYLD1_!G195*VLOOKUP(OVYLD2_!G$4,'[1]INTERNAL PARAMETERS-1'!$B$5:$J$44,5,FALSE)*VLOOKUP(OVYLD2_!G$4,'[1]INTERNAL PARAMETERS-1'!$B$5:$J$44,7,FALSE)*OVYLD2_!$F195 + OVYLD1_!G195*(1-VLOOKUP(OVYLD2_!G$4,'[1]INTERNAL PARAMETERS-1'!$B$5:$J$44,5,FALSE))*VLOOKUP(OVYLD2_!G$4,'[1]INTERNAL PARAMETERS-1'!$B$5:$J$44,9,FALSE)*OVYLD2_!$F195</f>
        <v>0</v>
      </c>
      <c r="H195" s="44">
        <f>OVYLD1_!H195*VLOOKUP(OVYLD2_!H$4,'[1]INTERNAL PARAMETERS-1'!$B$5:$J$44,5,FALSE)*VLOOKUP(OVYLD2_!H$4,'[1]INTERNAL PARAMETERS-1'!$B$5:$J$44,7,FALSE)*OVYLD2_!$F195 + OVYLD1_!H195*(1-VLOOKUP(OVYLD2_!H$4,'[1]INTERNAL PARAMETERS-1'!$B$5:$J$44,5,FALSE))*VLOOKUP(OVYLD2_!H$4,'[1]INTERNAL PARAMETERS-1'!$B$5:$J$44,9,FALSE)*OVYLD2_!$F195</f>
        <v>0</v>
      </c>
      <c r="I195" s="44">
        <f>OVYLD1_!I195*VLOOKUP(OVYLD2_!I$4,'[1]INTERNAL PARAMETERS-1'!$B$5:$J$44,5,FALSE)*VLOOKUP(OVYLD2_!I$4,'[1]INTERNAL PARAMETERS-1'!$B$5:$J$44,7,FALSE)*OVYLD2_!$F195 + OVYLD1_!I195*(1-VLOOKUP(OVYLD2_!I$4,'[1]INTERNAL PARAMETERS-1'!$B$5:$J$44,5,FALSE))*VLOOKUP(OVYLD2_!I$4,'[1]INTERNAL PARAMETERS-1'!$B$5:$J$44,9,FALSE)*OVYLD2_!$F195</f>
        <v>0</v>
      </c>
      <c r="J195" s="44">
        <f>OVYLD1_!J195*VLOOKUP(OVYLD2_!J$4,'[1]INTERNAL PARAMETERS-1'!$B$5:$J$44,5,FALSE)*VLOOKUP(OVYLD2_!J$4,'[1]INTERNAL PARAMETERS-1'!$B$5:$J$44,7,FALSE)*OVYLD2_!$F195 + OVYLD1_!J195*(1-VLOOKUP(OVYLD2_!J$4,'[1]INTERNAL PARAMETERS-1'!$B$5:$J$44,5,FALSE))*VLOOKUP(OVYLD2_!J$4,'[1]INTERNAL PARAMETERS-1'!$B$5:$J$44,9,FALSE)*OVYLD2_!$F195</f>
        <v>0</v>
      </c>
      <c r="K195" s="44">
        <f>OVYLD1_!K195*VLOOKUP(OVYLD2_!K$4,'[1]INTERNAL PARAMETERS-1'!$B$5:$J$44,5,FALSE)*VLOOKUP(OVYLD2_!K$4,'[1]INTERNAL PARAMETERS-1'!$B$5:$J$44,7,FALSE)*OVYLD2_!$F195 + OVYLD1_!K195*(1-VLOOKUP(OVYLD2_!K$4,'[1]INTERNAL PARAMETERS-1'!$B$5:$J$44,5,FALSE))*VLOOKUP(OVYLD2_!K$4,'[1]INTERNAL PARAMETERS-1'!$B$5:$J$44,9,FALSE)*OVYLD2_!$F195</f>
        <v>0</v>
      </c>
      <c r="L195" s="44">
        <f>OVYLD1_!L195*VLOOKUP(OVYLD2_!L$4,'[1]INTERNAL PARAMETERS-1'!$B$5:$J$44,5,FALSE)*VLOOKUP(OVYLD2_!L$4,'[1]INTERNAL PARAMETERS-1'!$B$5:$J$44,7,FALSE)*OVYLD2_!$F195 + OVYLD1_!L195*(1-VLOOKUP(OVYLD2_!L$4,'[1]INTERNAL PARAMETERS-1'!$B$5:$J$44,5,FALSE))*VLOOKUP(OVYLD2_!L$4,'[1]INTERNAL PARAMETERS-1'!$B$5:$J$44,9,FALSE)*OVYLD2_!$F195</f>
        <v>0</v>
      </c>
      <c r="M195" s="44">
        <f>OVYLD1_!M195*VLOOKUP(OVYLD2_!M$4,'[1]INTERNAL PARAMETERS-1'!$B$5:$J$44,5,FALSE)*VLOOKUP(OVYLD2_!M$4,'[1]INTERNAL PARAMETERS-1'!$B$5:$J$44,7,FALSE)*OVYLD2_!$F195 + OVYLD1_!M195*(1-VLOOKUP(OVYLD2_!M$4,'[1]INTERNAL PARAMETERS-1'!$B$5:$J$44,5,FALSE))*VLOOKUP(OVYLD2_!M$4,'[1]INTERNAL PARAMETERS-1'!$B$5:$J$44,9,FALSE)*OVYLD2_!$F195</f>
        <v>0</v>
      </c>
      <c r="N195" s="44">
        <f>OVYLD1_!N195*VLOOKUP(OVYLD2_!N$4,'[1]INTERNAL PARAMETERS-1'!$B$5:$J$44,5,FALSE)*VLOOKUP(OVYLD2_!N$4,'[1]INTERNAL PARAMETERS-1'!$B$5:$J$44,7,FALSE)*OVYLD2_!$F195 + OVYLD1_!N195*(1-VLOOKUP(OVYLD2_!N$4,'[1]INTERNAL PARAMETERS-1'!$B$5:$J$44,5,FALSE))*VLOOKUP(OVYLD2_!N$4,'[1]INTERNAL PARAMETERS-1'!$B$5:$J$44,9,FALSE)*OVYLD2_!$F195</f>
        <v>0</v>
      </c>
      <c r="O195" s="44">
        <f>OVYLD1_!O195*VLOOKUP(OVYLD2_!O$4,'[1]INTERNAL PARAMETERS-1'!$B$5:$J$44,5,FALSE)*VLOOKUP(OVYLD2_!O$4,'[1]INTERNAL PARAMETERS-1'!$B$5:$J$44,7,FALSE)*OVYLD2_!$F195 + OVYLD1_!O195*(1-VLOOKUP(OVYLD2_!O$4,'[1]INTERNAL PARAMETERS-1'!$B$5:$J$44,5,FALSE))*VLOOKUP(OVYLD2_!O$4,'[1]INTERNAL PARAMETERS-1'!$B$5:$J$44,9,FALSE)*OVYLD2_!$F195</f>
        <v>0</v>
      </c>
      <c r="P195" s="44">
        <f>OVYLD1_!P195*VLOOKUP(OVYLD2_!P$4,'[1]INTERNAL PARAMETERS-1'!$B$5:$J$44,5,FALSE)*VLOOKUP(OVYLD2_!P$4,'[1]INTERNAL PARAMETERS-1'!$B$5:$J$44,7,FALSE)*OVYLD2_!$F195 + OVYLD1_!P195*(1-VLOOKUP(OVYLD2_!P$4,'[1]INTERNAL PARAMETERS-1'!$B$5:$J$44,5,FALSE))*VLOOKUP(OVYLD2_!P$4,'[1]INTERNAL PARAMETERS-1'!$B$5:$J$44,9,FALSE)*OVYLD2_!$F195</f>
        <v>0</v>
      </c>
      <c r="Q195" s="44">
        <f>OVYLD1_!Q195*VLOOKUP(OVYLD2_!Q$4,'[1]INTERNAL PARAMETERS-1'!$B$5:$J$44,5,FALSE)*VLOOKUP(OVYLD2_!Q$4,'[1]INTERNAL PARAMETERS-1'!$B$5:$J$44,7,FALSE)*OVYLD2_!$F195 + OVYLD1_!Q195*(1-VLOOKUP(OVYLD2_!Q$4,'[1]INTERNAL PARAMETERS-1'!$B$5:$J$44,5,FALSE))*VLOOKUP(OVYLD2_!Q$4,'[1]INTERNAL PARAMETERS-1'!$B$5:$J$44,9,FALSE)*OVYLD2_!$F195</f>
        <v>0</v>
      </c>
      <c r="R195" s="44">
        <f>OVYLD1_!R195*VLOOKUP(OVYLD2_!R$4,'[1]INTERNAL PARAMETERS-1'!$B$5:$J$44,5,FALSE)*VLOOKUP(OVYLD2_!R$4,'[1]INTERNAL PARAMETERS-1'!$B$5:$J$44,7,FALSE)*OVYLD2_!$F195 + OVYLD1_!R195*(1-VLOOKUP(OVYLD2_!R$4,'[1]INTERNAL PARAMETERS-1'!$B$5:$J$44,5,FALSE))*VLOOKUP(OVYLD2_!R$4,'[1]INTERNAL PARAMETERS-1'!$B$5:$J$44,9,FALSE)*OVYLD2_!$F195</f>
        <v>0</v>
      </c>
      <c r="S195" s="44">
        <f>OVYLD1_!S195*VLOOKUP(OVYLD2_!S$4,'[1]INTERNAL PARAMETERS-1'!$B$5:$J$44,5,FALSE)*VLOOKUP(OVYLD2_!S$4,'[1]INTERNAL PARAMETERS-1'!$B$5:$J$44,7,FALSE)*OVYLD2_!$F195 + OVYLD1_!S195*(1-VLOOKUP(OVYLD2_!S$4,'[1]INTERNAL PARAMETERS-1'!$B$5:$J$44,5,FALSE))*VLOOKUP(OVYLD2_!S$4,'[1]INTERNAL PARAMETERS-1'!$B$5:$J$44,9,FALSE)*OVYLD2_!$F195</f>
        <v>0</v>
      </c>
      <c r="T195" s="44">
        <f>OVYLD1_!T195*VLOOKUP(OVYLD2_!T$4,'[1]INTERNAL PARAMETERS-1'!$B$5:$J$44,5,FALSE)*VLOOKUP(OVYLD2_!T$4,'[1]INTERNAL PARAMETERS-1'!$B$5:$J$44,7,FALSE)*OVYLD2_!$F195 + OVYLD1_!T195*(1-VLOOKUP(OVYLD2_!T$4,'[1]INTERNAL PARAMETERS-1'!$B$5:$J$44,5,FALSE))*VLOOKUP(OVYLD2_!T$4,'[1]INTERNAL PARAMETERS-1'!$B$5:$J$44,9,FALSE)*OVYLD2_!$F195</f>
        <v>0</v>
      </c>
      <c r="U195" s="44">
        <f>OVYLD1_!U195*VLOOKUP(OVYLD2_!U$4,'[1]INTERNAL PARAMETERS-1'!$B$5:$J$44,5,FALSE)*VLOOKUP(OVYLD2_!U$4,'[1]INTERNAL PARAMETERS-1'!$B$5:$J$44,7,FALSE)*OVYLD2_!$F195 + OVYLD1_!U195*(1-VLOOKUP(OVYLD2_!U$4,'[1]INTERNAL PARAMETERS-1'!$B$5:$J$44,5,FALSE))*VLOOKUP(OVYLD2_!U$4,'[1]INTERNAL PARAMETERS-1'!$B$5:$J$44,9,FALSE)*OVYLD2_!$F195</f>
        <v>0</v>
      </c>
      <c r="V195" s="44">
        <f>OVYLD1_!V195*VLOOKUP(OVYLD2_!V$4,'[1]INTERNAL PARAMETERS-1'!$B$5:$J$44,5,FALSE)*VLOOKUP(OVYLD2_!V$4,'[1]INTERNAL PARAMETERS-1'!$B$5:$J$44,7,FALSE)*OVYLD2_!$F195 + OVYLD1_!V195*(1-VLOOKUP(OVYLD2_!V$4,'[1]INTERNAL PARAMETERS-1'!$B$5:$J$44,5,FALSE))*VLOOKUP(OVYLD2_!V$4,'[1]INTERNAL PARAMETERS-1'!$B$5:$J$44,9,FALSE)*OVYLD2_!$F195</f>
        <v>0</v>
      </c>
      <c r="W195" s="44">
        <f>OVYLD1_!W195*VLOOKUP(OVYLD2_!W$4,'[1]INTERNAL PARAMETERS-1'!$B$5:$J$44,5,FALSE)*VLOOKUP(OVYLD2_!W$4,'[1]INTERNAL PARAMETERS-1'!$B$5:$J$44,7,FALSE)*OVYLD2_!$F195 + OVYLD1_!W195*(1-VLOOKUP(OVYLD2_!W$4,'[1]INTERNAL PARAMETERS-1'!$B$5:$J$44,5,FALSE))*VLOOKUP(OVYLD2_!W$4,'[1]INTERNAL PARAMETERS-1'!$B$5:$J$44,9,FALSE)*OVYLD2_!$F195</f>
        <v>0</v>
      </c>
      <c r="X195" s="44">
        <f>OVYLD1_!X195*VLOOKUP(OVYLD2_!X$4,'[1]INTERNAL PARAMETERS-1'!$B$5:$J$44,5,FALSE)*VLOOKUP(OVYLD2_!X$4,'[1]INTERNAL PARAMETERS-1'!$B$5:$J$44,7,FALSE)*OVYLD2_!$F195 + OVYLD1_!X195*(1-VLOOKUP(OVYLD2_!X$4,'[1]INTERNAL PARAMETERS-1'!$B$5:$J$44,5,FALSE))*VLOOKUP(OVYLD2_!X$4,'[1]INTERNAL PARAMETERS-1'!$B$5:$J$44,9,FALSE)*OVYLD2_!$F195</f>
        <v>0</v>
      </c>
      <c r="Y195" s="44">
        <f>OVYLD1_!Y195*VLOOKUP(OVYLD2_!Y$4,'[1]INTERNAL PARAMETERS-1'!$B$5:$J$44,5,FALSE)*VLOOKUP(OVYLD2_!Y$4,'[1]INTERNAL PARAMETERS-1'!$B$5:$J$44,7,FALSE)*OVYLD2_!$F195 + OVYLD1_!Y195*(1-VLOOKUP(OVYLD2_!Y$4,'[1]INTERNAL PARAMETERS-1'!$B$5:$J$44,5,FALSE))*VLOOKUP(OVYLD2_!Y$4,'[1]INTERNAL PARAMETERS-1'!$B$5:$J$44,9,FALSE)*OVYLD2_!$F195</f>
        <v>0</v>
      </c>
      <c r="Z195" s="44">
        <f>OVYLD1_!Z195*VLOOKUP(OVYLD2_!Z$4,'[1]INTERNAL PARAMETERS-1'!$B$5:$J$44,5,FALSE)*VLOOKUP(OVYLD2_!Z$4,'[1]INTERNAL PARAMETERS-1'!$B$5:$J$44,7,FALSE)*OVYLD2_!$F195 + OVYLD1_!Z195*(1-VLOOKUP(OVYLD2_!Z$4,'[1]INTERNAL PARAMETERS-1'!$B$5:$J$44,5,FALSE))*VLOOKUP(OVYLD2_!Z$4,'[1]INTERNAL PARAMETERS-1'!$B$5:$J$44,9,FALSE)*OVYLD2_!$F195</f>
        <v>0</v>
      </c>
      <c r="AA195" s="44">
        <f>OVYLD1_!AA195*VLOOKUP(OVYLD2_!AA$4,'[1]INTERNAL PARAMETERS-1'!$B$5:$J$44,5,FALSE)*VLOOKUP(OVYLD2_!AA$4,'[1]INTERNAL PARAMETERS-1'!$B$5:$J$44,7,FALSE)*OVYLD2_!$F195 + OVYLD1_!AA195*(1-VLOOKUP(OVYLD2_!AA$4,'[1]INTERNAL PARAMETERS-1'!$B$5:$J$44,5,FALSE))*VLOOKUP(OVYLD2_!AA$4,'[1]INTERNAL PARAMETERS-1'!$B$5:$J$44,9,FALSE)*OVYLD2_!$F195</f>
        <v>0</v>
      </c>
      <c r="AB195" s="44">
        <f>OVYLD1_!AB195*VLOOKUP(OVYLD2_!AB$4,'[1]INTERNAL PARAMETERS-1'!$B$5:$J$44,5,FALSE)*VLOOKUP(OVYLD2_!AB$4,'[1]INTERNAL PARAMETERS-1'!$B$5:$J$44,7,FALSE)*OVYLD2_!$F195 + OVYLD1_!AB195*(1-VLOOKUP(OVYLD2_!AB$4,'[1]INTERNAL PARAMETERS-1'!$B$5:$J$44,5,FALSE))*VLOOKUP(OVYLD2_!AB$4,'[1]INTERNAL PARAMETERS-1'!$B$5:$J$44,9,FALSE)*OVYLD2_!$F195</f>
        <v>0</v>
      </c>
      <c r="AC195" s="44">
        <f>OVYLD1_!AC195*VLOOKUP(OVYLD2_!AC$4,'[1]INTERNAL PARAMETERS-1'!$B$5:$J$44,5,FALSE)*VLOOKUP(OVYLD2_!AC$4,'[1]INTERNAL PARAMETERS-1'!$B$5:$J$44,7,FALSE)*OVYLD2_!$F195 + OVYLD1_!AC195*(1-VLOOKUP(OVYLD2_!AC$4,'[1]INTERNAL PARAMETERS-1'!$B$5:$J$44,5,FALSE))*VLOOKUP(OVYLD2_!AC$4,'[1]INTERNAL PARAMETERS-1'!$B$5:$J$44,9,FALSE)*OVYLD2_!$F195</f>
        <v>0</v>
      </c>
      <c r="AD195" s="44">
        <f>OVYLD1_!AD195*VLOOKUP(OVYLD2_!AD$4,'[1]INTERNAL PARAMETERS-1'!$B$5:$J$44,5,FALSE)*VLOOKUP(OVYLD2_!AD$4,'[1]INTERNAL PARAMETERS-1'!$B$5:$J$44,7,FALSE)*OVYLD2_!$F195 + OVYLD1_!AD195*(1-VLOOKUP(OVYLD2_!AD$4,'[1]INTERNAL PARAMETERS-1'!$B$5:$J$44,5,FALSE))*VLOOKUP(OVYLD2_!AD$4,'[1]INTERNAL PARAMETERS-1'!$B$5:$J$44,9,FALSE)*OVYLD2_!$F195</f>
        <v>0</v>
      </c>
      <c r="AE195" s="44">
        <f>OVYLD1_!AE195*VLOOKUP(OVYLD2_!AE$4,'[1]INTERNAL PARAMETERS-1'!$B$5:$J$44,5,FALSE)*VLOOKUP(OVYLD2_!AE$4,'[1]INTERNAL PARAMETERS-1'!$B$5:$J$44,7,FALSE)*OVYLD2_!$F195 + OVYLD1_!AE195*(1-VLOOKUP(OVYLD2_!AE$4,'[1]INTERNAL PARAMETERS-1'!$B$5:$J$44,5,FALSE))*VLOOKUP(OVYLD2_!AE$4,'[1]INTERNAL PARAMETERS-1'!$B$5:$J$44,9,FALSE)*OVYLD2_!$F195</f>
        <v>0</v>
      </c>
      <c r="AF195" s="44">
        <f>OVYLD1_!AF195*VLOOKUP(OVYLD2_!AF$4,'[1]INTERNAL PARAMETERS-1'!$B$5:$J$44,5,FALSE)*VLOOKUP(OVYLD2_!AF$4,'[1]INTERNAL PARAMETERS-1'!$B$5:$J$44,7,FALSE)*OVYLD2_!$F195 + OVYLD1_!AF195*(1-VLOOKUP(OVYLD2_!AF$4,'[1]INTERNAL PARAMETERS-1'!$B$5:$J$44,5,FALSE))*VLOOKUP(OVYLD2_!AF$4,'[1]INTERNAL PARAMETERS-1'!$B$5:$J$44,9,FALSE)*OVYLD2_!$F195</f>
        <v>0</v>
      </c>
      <c r="AG195" s="44">
        <f>OVYLD1_!AG195*VLOOKUP(OVYLD2_!AG$4,'[1]INTERNAL PARAMETERS-1'!$B$5:$J$44,5,FALSE)*VLOOKUP(OVYLD2_!AG$4,'[1]INTERNAL PARAMETERS-1'!$B$5:$J$44,7,FALSE)*OVYLD2_!$F195 + OVYLD1_!AG195*(1-VLOOKUP(OVYLD2_!AG$4,'[1]INTERNAL PARAMETERS-1'!$B$5:$J$44,5,FALSE))*VLOOKUP(OVYLD2_!AG$4,'[1]INTERNAL PARAMETERS-1'!$B$5:$J$44,9,FALSE)*OVYLD2_!$F195</f>
        <v>0</v>
      </c>
      <c r="AH195" s="44">
        <f>OVYLD1_!AH195*VLOOKUP(OVYLD2_!AH$4,'[1]INTERNAL PARAMETERS-1'!$B$5:$J$44,5,FALSE)*VLOOKUP(OVYLD2_!AH$4,'[1]INTERNAL PARAMETERS-1'!$B$5:$J$44,7,FALSE)*OVYLD2_!$F195 + OVYLD1_!AH195*(1-VLOOKUP(OVYLD2_!AH$4,'[1]INTERNAL PARAMETERS-1'!$B$5:$J$44,5,FALSE))*VLOOKUP(OVYLD2_!AH$4,'[1]INTERNAL PARAMETERS-1'!$B$5:$J$44,9,FALSE)*OVYLD2_!$F195</f>
        <v>0</v>
      </c>
      <c r="AI195" s="44">
        <f>OVYLD1_!AI195*VLOOKUP(OVYLD2_!AI$4,'[1]INTERNAL PARAMETERS-1'!$B$5:$J$44,5,FALSE)*VLOOKUP(OVYLD2_!AI$4,'[1]INTERNAL PARAMETERS-1'!$B$5:$J$44,7,FALSE)*OVYLD2_!$F195 + OVYLD1_!AI195*(1-VLOOKUP(OVYLD2_!AI$4,'[1]INTERNAL PARAMETERS-1'!$B$5:$J$44,5,FALSE))*VLOOKUP(OVYLD2_!AI$4,'[1]INTERNAL PARAMETERS-1'!$B$5:$J$44,9,FALSE)*OVYLD2_!$F195</f>
        <v>0</v>
      </c>
      <c r="AJ195" s="44">
        <f>OVYLD1_!AJ195*VLOOKUP(OVYLD2_!AJ$4,'[1]INTERNAL PARAMETERS-1'!$B$5:$J$44,5,FALSE)*VLOOKUP(OVYLD2_!AJ$4,'[1]INTERNAL PARAMETERS-1'!$B$5:$J$44,7,FALSE)*OVYLD2_!$F195 + OVYLD1_!AJ195*(1-VLOOKUP(OVYLD2_!AJ$4,'[1]INTERNAL PARAMETERS-1'!$B$5:$J$44,5,FALSE))*VLOOKUP(OVYLD2_!AJ$4,'[1]INTERNAL PARAMETERS-1'!$B$5:$J$44,9,FALSE)*OVYLD2_!$F195</f>
        <v>0</v>
      </c>
      <c r="AK195" s="44">
        <f>OVYLD1_!AK195*VLOOKUP(OVYLD2_!AK$4,'[1]INTERNAL PARAMETERS-1'!$B$5:$J$44,5,FALSE)*VLOOKUP(OVYLD2_!AK$4,'[1]INTERNAL PARAMETERS-1'!$B$5:$J$44,7,FALSE)*OVYLD2_!$F195 + OVYLD1_!AK195*(1-VLOOKUP(OVYLD2_!AK$4,'[1]INTERNAL PARAMETERS-1'!$B$5:$J$44,5,FALSE))*VLOOKUP(OVYLD2_!AK$4,'[1]INTERNAL PARAMETERS-1'!$B$5:$J$44,9,FALSE)*OVYLD2_!$F195</f>
        <v>0</v>
      </c>
      <c r="AL195" s="44">
        <f>OVYLD1_!AL195*VLOOKUP(OVYLD2_!AL$4,'[1]INTERNAL PARAMETERS-1'!$B$5:$J$44,5,FALSE)*VLOOKUP(OVYLD2_!AL$4,'[1]INTERNAL PARAMETERS-1'!$B$5:$J$44,7,FALSE)*OVYLD2_!$F195 + OVYLD1_!AL195*(1-VLOOKUP(OVYLD2_!AL$4,'[1]INTERNAL PARAMETERS-1'!$B$5:$J$44,5,FALSE))*VLOOKUP(OVYLD2_!AL$4,'[1]INTERNAL PARAMETERS-1'!$B$5:$J$44,9,FALSE)*OVYLD2_!$F195</f>
        <v>0</v>
      </c>
      <c r="AM195" s="44">
        <f>OVYLD1_!AM195*VLOOKUP(OVYLD2_!AM$4,'[1]INTERNAL PARAMETERS-1'!$B$5:$J$44,5,FALSE)*VLOOKUP(OVYLD2_!AM$4,'[1]INTERNAL PARAMETERS-1'!$B$5:$J$44,7,FALSE)*OVYLD2_!$F195 + OVYLD1_!AM195*(1-VLOOKUP(OVYLD2_!AM$4,'[1]INTERNAL PARAMETERS-1'!$B$5:$J$44,5,FALSE))*VLOOKUP(OVYLD2_!AM$4,'[1]INTERNAL PARAMETERS-1'!$B$5:$J$44,9,FALSE)*OVYLD2_!$F195</f>
        <v>0</v>
      </c>
      <c r="AN195" s="44">
        <f>OVYLD1_!AN195*VLOOKUP(OVYLD2_!AN$4,'[1]INTERNAL PARAMETERS-1'!$B$5:$J$44,5,FALSE)*VLOOKUP(OVYLD2_!AN$4,'[1]INTERNAL PARAMETERS-1'!$B$5:$J$44,7,FALSE)*OVYLD2_!$F195 + OVYLD1_!AN195*(1-VLOOKUP(OVYLD2_!AN$4,'[1]INTERNAL PARAMETERS-1'!$B$5:$J$44,5,FALSE))*VLOOKUP(OVYLD2_!AN$4,'[1]INTERNAL PARAMETERS-1'!$B$5:$J$44,9,FALSE)*OVYLD2_!$F195</f>
        <v>0</v>
      </c>
      <c r="AO195" s="44">
        <f>OVYLD1_!AO195*VLOOKUP(OVYLD2_!AO$4,'[1]INTERNAL PARAMETERS-1'!$B$5:$J$44,5,FALSE)*VLOOKUP(OVYLD2_!AO$4,'[1]INTERNAL PARAMETERS-1'!$B$5:$J$44,7,FALSE)*OVYLD2_!$F195 + OVYLD1_!AO195*(1-VLOOKUP(OVYLD2_!AO$4,'[1]INTERNAL PARAMETERS-1'!$B$5:$J$44,5,FALSE))*VLOOKUP(OVYLD2_!AO$4,'[1]INTERNAL PARAMETERS-1'!$B$5:$J$44,9,FALSE)*OVYLD2_!$F195</f>
        <v>0</v>
      </c>
      <c r="AP195" s="44">
        <f>OVYLD1_!AP195*VLOOKUP(OVYLD2_!AP$4,'[1]INTERNAL PARAMETERS-1'!$B$5:$J$44,5,FALSE)*VLOOKUP(OVYLD2_!AP$4,'[1]INTERNAL PARAMETERS-1'!$B$5:$J$44,7,FALSE)*OVYLD2_!$F195 + OVYLD1_!AP195*(1-VLOOKUP(OVYLD2_!AP$4,'[1]INTERNAL PARAMETERS-1'!$B$5:$J$44,5,FALSE))*VLOOKUP(OVYLD2_!AP$4,'[1]INTERNAL PARAMETERS-1'!$B$5:$J$44,9,FALSE)*OVYLD2_!$F195</f>
        <v>0</v>
      </c>
      <c r="AQ195" s="44">
        <f>OVYLD1_!AQ195*VLOOKUP(OVYLD2_!AQ$4,'[1]INTERNAL PARAMETERS-1'!$B$5:$J$44,5,FALSE)*VLOOKUP(OVYLD2_!AQ$4,'[1]INTERNAL PARAMETERS-1'!$B$5:$J$44,7,FALSE)*OVYLD2_!$F195 + OVYLD1_!AQ195*(1-VLOOKUP(OVYLD2_!AQ$4,'[1]INTERNAL PARAMETERS-1'!$B$5:$J$44,5,FALSE))*VLOOKUP(OVYLD2_!AQ$4,'[1]INTERNAL PARAMETERS-1'!$B$5:$J$44,9,FALSE)*OVYLD2_!$F195</f>
        <v>0</v>
      </c>
      <c r="AR195" s="44">
        <f>OVYLD1_!AR195*VLOOKUP(OVYLD2_!AR$4,'[1]INTERNAL PARAMETERS-1'!$B$5:$J$44,5,FALSE)*VLOOKUP(OVYLD2_!AR$4,'[1]INTERNAL PARAMETERS-1'!$B$5:$J$44,7,FALSE)*OVYLD2_!$F195 + OVYLD1_!AR195*(1-VLOOKUP(OVYLD2_!AR$4,'[1]INTERNAL PARAMETERS-1'!$B$5:$J$44,5,FALSE))*VLOOKUP(OVYLD2_!AR$4,'[1]INTERNAL PARAMETERS-1'!$B$5:$J$44,9,FALSE)*OVYLD2_!$F195</f>
        <v>0</v>
      </c>
      <c r="AS195" s="44">
        <f>OVYLD1_!AS195*VLOOKUP(OVYLD2_!AS$4,'[1]INTERNAL PARAMETERS-1'!$B$5:$J$44,5,FALSE)*VLOOKUP(OVYLD2_!AS$4,'[1]INTERNAL PARAMETERS-1'!$B$5:$J$44,7,FALSE)*OVYLD2_!$F195 + OVYLD1_!AS195*(1-VLOOKUP(OVYLD2_!AS$4,'[1]INTERNAL PARAMETERS-1'!$B$5:$J$44,5,FALSE))*VLOOKUP(OVYLD2_!AS$4,'[1]INTERNAL PARAMETERS-1'!$B$5:$J$44,9,FALSE)*OVYLD2_!$F195</f>
        <v>0</v>
      </c>
      <c r="AT195" s="43">
        <f>OVYLD1_!AT195*VLOOKUP(OVYLD2_!AT$4,'[1]INTERNAL PARAMETERS-1'!$B$5:$J$44,5,FALSE)*VLOOKUP(OVYLD2_!AT$4,'[1]INTERNAL PARAMETERS-1'!$B$5:$J$44,7,FALSE)*OVYLD2_!$F195 + OVYLD1_!AT195*(1-VLOOKUP(OVYLD2_!AT$4,'[1]INTERNAL PARAMETERS-1'!$B$5:$J$44,5,FALSE))*VLOOKUP(OVYLD2_!AT$4,'[1]INTERNAL PARAMETERS-1'!$B$5:$J$44,9,FALSE)*OVYLD2_!$F195</f>
        <v>0</v>
      </c>
      <c r="AU195" s="45">
        <f>OVYLD1_!AU195*VLOOKUP(OVYLD2_!AU$4,'[1]INTERNAL PARAMETERS-1'!$B$5:$J$44,5,FALSE)*VLOOKUP(OVYLD2_!AU$4,'[1]INTERNAL PARAMETERS-1'!$B$5:$J$44,6,FALSE)*VLOOKUP(OVYLD2_!AU$4,'[1]INTERNAL PARAMETERS-1'!$B$5:$J$44,3,FALSE) + OVYLD1_!AU195*(1-VLOOKUP(OVYLD2_!AU$4,'[1]INTERNAL PARAMETERS-1'!$B$5:$J$44,5,FALSE))*VLOOKUP(OVYLD2_!AU$4,'[1]INTERNAL PARAMETERS-1'!$B$5:$J$44,8,FALSE)*VLOOKUP(OVYLD2_!AU$4,'[1]INTERNAL PARAMETERS-1'!$B$5:$J$44,3,FALSE)</f>
        <v>0</v>
      </c>
      <c r="AV195" s="44">
        <f>OVYLD1_!AV195*VLOOKUP(OVYLD2_!AV$4,'[1]INTERNAL PARAMETERS-1'!$B$5:$J$44,5,FALSE)*VLOOKUP(OVYLD2_!AV$4,'[1]INTERNAL PARAMETERS-1'!$B$5:$J$44,6,FALSE)*VLOOKUP(OVYLD2_!AV$4,'[1]INTERNAL PARAMETERS-1'!$B$5:$J$44,3,FALSE) + OVYLD1_!AV195*(1-VLOOKUP(OVYLD2_!AV$4,'[1]INTERNAL PARAMETERS-1'!$B$5:$J$44,5,FALSE))*VLOOKUP(OVYLD2_!AV$4,'[1]INTERNAL PARAMETERS-1'!$B$5:$J$44,8,FALSE)*VLOOKUP(OVYLD2_!AV$4,'[1]INTERNAL PARAMETERS-1'!$B$5:$J$44,3,FALSE)</f>
        <v>0</v>
      </c>
      <c r="AW195" s="44">
        <f>OVYLD1_!AW195*VLOOKUP(OVYLD2_!AW$4,'[1]INTERNAL PARAMETERS-1'!$B$5:$J$44,5,FALSE)*VLOOKUP(OVYLD2_!AW$4,'[1]INTERNAL PARAMETERS-1'!$B$5:$J$44,6,FALSE)*VLOOKUP(OVYLD2_!AW$4,'[1]INTERNAL PARAMETERS-1'!$B$5:$J$44,3,FALSE) + OVYLD1_!AW195*(1-VLOOKUP(OVYLD2_!AW$4,'[1]INTERNAL PARAMETERS-1'!$B$5:$J$44,5,FALSE))*VLOOKUP(OVYLD2_!AW$4,'[1]INTERNAL PARAMETERS-1'!$B$5:$J$44,8,FALSE)*VLOOKUP(OVYLD2_!AW$4,'[1]INTERNAL PARAMETERS-1'!$B$5:$J$44,3,FALSE)</f>
        <v>0</v>
      </c>
      <c r="AX195" s="44">
        <f>OVYLD1_!AX195*VLOOKUP(OVYLD2_!AX$4,'[1]INTERNAL PARAMETERS-1'!$B$5:$J$44,5,FALSE)*VLOOKUP(OVYLD2_!AX$4,'[1]INTERNAL PARAMETERS-1'!$B$5:$J$44,6,FALSE)*VLOOKUP(OVYLD2_!AX$4,'[1]INTERNAL PARAMETERS-1'!$B$5:$J$44,3,FALSE) + OVYLD1_!AX195*(1-VLOOKUP(OVYLD2_!AX$4,'[1]INTERNAL PARAMETERS-1'!$B$5:$J$44,5,FALSE))*VLOOKUP(OVYLD2_!AX$4,'[1]INTERNAL PARAMETERS-1'!$B$5:$J$44,8,FALSE)*VLOOKUP(OVYLD2_!AX$4,'[1]INTERNAL PARAMETERS-1'!$B$5:$J$44,3,FALSE)</f>
        <v>0</v>
      </c>
      <c r="AY195" s="44">
        <f>OVYLD1_!AY195*VLOOKUP(OVYLD2_!AY$4,'[1]INTERNAL PARAMETERS-1'!$B$5:$J$44,5,FALSE)*VLOOKUP(OVYLD2_!AY$4,'[1]INTERNAL PARAMETERS-1'!$B$5:$J$44,6,FALSE)*VLOOKUP(OVYLD2_!AY$4,'[1]INTERNAL PARAMETERS-1'!$B$5:$J$44,3,FALSE) + OVYLD1_!AY195*(1-VLOOKUP(OVYLD2_!AY$4,'[1]INTERNAL PARAMETERS-1'!$B$5:$J$44,5,FALSE))*VLOOKUP(OVYLD2_!AY$4,'[1]INTERNAL PARAMETERS-1'!$B$5:$J$44,8,FALSE)*VLOOKUP(OVYLD2_!AY$4,'[1]INTERNAL PARAMETERS-1'!$B$5:$J$44,3,FALSE)</f>
        <v>0</v>
      </c>
      <c r="AZ195" s="44">
        <f>OVYLD1_!AZ195*VLOOKUP(OVYLD2_!AZ$4,'[1]INTERNAL PARAMETERS-1'!$B$5:$J$44,5,FALSE)*VLOOKUP(OVYLD2_!AZ$4,'[1]INTERNAL PARAMETERS-1'!$B$5:$J$44,6,FALSE)*VLOOKUP(OVYLD2_!AZ$4,'[1]INTERNAL PARAMETERS-1'!$B$5:$J$44,3,FALSE) + OVYLD1_!AZ195*(1-VLOOKUP(OVYLD2_!AZ$4,'[1]INTERNAL PARAMETERS-1'!$B$5:$J$44,5,FALSE))*VLOOKUP(OVYLD2_!AZ$4,'[1]INTERNAL PARAMETERS-1'!$B$5:$J$44,8,FALSE)*VLOOKUP(OVYLD2_!AZ$4,'[1]INTERNAL PARAMETERS-1'!$B$5:$J$44,3,FALSE)</f>
        <v>0</v>
      </c>
      <c r="BA195" s="44">
        <f>OVYLD1_!BA195*VLOOKUP(OVYLD2_!BA$4,'[1]INTERNAL PARAMETERS-1'!$B$5:$J$44,5,FALSE)*VLOOKUP(OVYLD2_!BA$4,'[1]INTERNAL PARAMETERS-1'!$B$5:$J$44,6,FALSE)*VLOOKUP(OVYLD2_!BA$4,'[1]INTERNAL PARAMETERS-1'!$B$5:$J$44,3,FALSE) + OVYLD1_!BA195*(1-VLOOKUP(OVYLD2_!BA$4,'[1]INTERNAL PARAMETERS-1'!$B$5:$J$44,5,FALSE))*VLOOKUP(OVYLD2_!BA$4,'[1]INTERNAL PARAMETERS-1'!$B$5:$J$44,8,FALSE)*VLOOKUP(OVYLD2_!BA$4,'[1]INTERNAL PARAMETERS-1'!$B$5:$J$44,3,FALSE)</f>
        <v>0</v>
      </c>
      <c r="BB195" s="44">
        <f>OVYLD1_!BB195*VLOOKUP(OVYLD2_!BB$4,'[1]INTERNAL PARAMETERS-1'!$B$5:$J$44,5,FALSE)*VLOOKUP(OVYLD2_!BB$4,'[1]INTERNAL PARAMETERS-1'!$B$5:$J$44,6,FALSE)*VLOOKUP(OVYLD2_!BB$4,'[1]INTERNAL PARAMETERS-1'!$B$5:$J$44,3,FALSE) + OVYLD1_!BB195*(1-VLOOKUP(OVYLD2_!BB$4,'[1]INTERNAL PARAMETERS-1'!$B$5:$J$44,5,FALSE))*VLOOKUP(OVYLD2_!BB$4,'[1]INTERNAL PARAMETERS-1'!$B$5:$J$44,8,FALSE)*VLOOKUP(OVYLD2_!BB$4,'[1]INTERNAL PARAMETERS-1'!$B$5:$J$44,3,FALSE)</f>
        <v>0</v>
      </c>
      <c r="BC195" s="44">
        <f>OVYLD1_!BC195*VLOOKUP(OVYLD2_!BC$4,'[1]INTERNAL PARAMETERS-1'!$B$5:$J$44,5,FALSE)*VLOOKUP(OVYLD2_!BC$4,'[1]INTERNAL PARAMETERS-1'!$B$5:$J$44,6,FALSE)*VLOOKUP(OVYLD2_!BC$4,'[1]INTERNAL PARAMETERS-1'!$B$5:$J$44,3,FALSE) + OVYLD1_!BC195*(1-VLOOKUP(OVYLD2_!BC$4,'[1]INTERNAL PARAMETERS-1'!$B$5:$J$44,5,FALSE))*VLOOKUP(OVYLD2_!BC$4,'[1]INTERNAL PARAMETERS-1'!$B$5:$J$44,8,FALSE)*VLOOKUP(OVYLD2_!BC$4,'[1]INTERNAL PARAMETERS-1'!$B$5:$J$44,3,FALSE)</f>
        <v>0</v>
      </c>
      <c r="BD195" s="44">
        <f>OVYLD1_!BD195*VLOOKUP(OVYLD2_!BD$4,'[1]INTERNAL PARAMETERS-1'!$B$5:$J$44,5,FALSE)*VLOOKUP(OVYLD2_!BD$4,'[1]INTERNAL PARAMETERS-1'!$B$5:$J$44,6,FALSE)*VLOOKUP(OVYLD2_!BD$4,'[1]INTERNAL PARAMETERS-1'!$B$5:$J$44,3,FALSE) + OVYLD1_!BD195*(1-VLOOKUP(OVYLD2_!BD$4,'[1]INTERNAL PARAMETERS-1'!$B$5:$J$44,5,FALSE))*VLOOKUP(OVYLD2_!BD$4,'[1]INTERNAL PARAMETERS-1'!$B$5:$J$44,8,FALSE)*VLOOKUP(OVYLD2_!BD$4,'[1]INTERNAL PARAMETERS-1'!$B$5:$J$44,3,FALSE)</f>
        <v>0</v>
      </c>
      <c r="BE195" s="44">
        <f>OVYLD1_!BE195*VLOOKUP(OVYLD2_!BE$4,'[1]INTERNAL PARAMETERS-1'!$B$5:$J$44,5,FALSE)*VLOOKUP(OVYLD2_!BE$4,'[1]INTERNAL PARAMETERS-1'!$B$5:$J$44,6,FALSE)*VLOOKUP(OVYLD2_!BE$4,'[1]INTERNAL PARAMETERS-1'!$B$5:$J$44,3,FALSE) + OVYLD1_!BE195*(1-VLOOKUP(OVYLD2_!BE$4,'[1]INTERNAL PARAMETERS-1'!$B$5:$J$44,5,FALSE))*VLOOKUP(OVYLD2_!BE$4,'[1]INTERNAL PARAMETERS-1'!$B$5:$J$44,8,FALSE)*VLOOKUP(OVYLD2_!BE$4,'[1]INTERNAL PARAMETERS-1'!$B$5:$J$44,3,FALSE)</f>
        <v>0</v>
      </c>
      <c r="BF195" s="44">
        <f>OVYLD1_!BF195*VLOOKUP(OVYLD2_!BF$4,'[1]INTERNAL PARAMETERS-1'!$B$5:$J$44,5,FALSE)*VLOOKUP(OVYLD2_!BF$4,'[1]INTERNAL PARAMETERS-1'!$B$5:$J$44,6,FALSE)*VLOOKUP(OVYLD2_!BF$4,'[1]INTERNAL PARAMETERS-1'!$B$5:$J$44,3,FALSE) + OVYLD1_!BF195*(1-VLOOKUP(OVYLD2_!BF$4,'[1]INTERNAL PARAMETERS-1'!$B$5:$J$44,5,FALSE))*VLOOKUP(OVYLD2_!BF$4,'[1]INTERNAL PARAMETERS-1'!$B$5:$J$44,8,FALSE)*VLOOKUP(OVYLD2_!BF$4,'[1]INTERNAL PARAMETERS-1'!$B$5:$J$44,3,FALSE)</f>
        <v>0</v>
      </c>
      <c r="BG195" s="44">
        <f>OVYLD1_!BG195*VLOOKUP(OVYLD2_!BG$4,'[1]INTERNAL PARAMETERS-1'!$B$5:$J$44,5,FALSE)*VLOOKUP(OVYLD2_!BG$4,'[1]INTERNAL PARAMETERS-1'!$B$5:$J$44,6,FALSE)*VLOOKUP(OVYLD2_!BG$4,'[1]INTERNAL PARAMETERS-1'!$B$5:$J$44,3,FALSE) + OVYLD1_!BG195*(1-VLOOKUP(OVYLD2_!BG$4,'[1]INTERNAL PARAMETERS-1'!$B$5:$J$44,5,FALSE))*VLOOKUP(OVYLD2_!BG$4,'[1]INTERNAL PARAMETERS-1'!$B$5:$J$44,8,FALSE)*VLOOKUP(OVYLD2_!BG$4,'[1]INTERNAL PARAMETERS-1'!$B$5:$J$44,3,FALSE)</f>
        <v>0</v>
      </c>
      <c r="BH195" s="44">
        <f>OVYLD1_!BH195*VLOOKUP(OVYLD2_!BH$4,'[1]INTERNAL PARAMETERS-1'!$B$5:$J$44,5,FALSE)*VLOOKUP(OVYLD2_!BH$4,'[1]INTERNAL PARAMETERS-1'!$B$5:$J$44,6,FALSE)*VLOOKUP(OVYLD2_!BH$4,'[1]INTERNAL PARAMETERS-1'!$B$5:$J$44,3,FALSE) + OVYLD1_!BH195*(1-VLOOKUP(OVYLD2_!BH$4,'[1]INTERNAL PARAMETERS-1'!$B$5:$J$44,5,FALSE))*VLOOKUP(OVYLD2_!BH$4,'[1]INTERNAL PARAMETERS-1'!$B$5:$J$44,8,FALSE)*VLOOKUP(OVYLD2_!BH$4,'[1]INTERNAL PARAMETERS-1'!$B$5:$J$44,3,FALSE)</f>
        <v>0</v>
      </c>
      <c r="BI195" s="44">
        <f>OVYLD1_!BI195*VLOOKUP(OVYLD2_!BI$4,'[1]INTERNAL PARAMETERS-1'!$B$5:$J$44,5,FALSE)*VLOOKUP(OVYLD2_!BI$4,'[1]INTERNAL PARAMETERS-1'!$B$5:$J$44,6,FALSE)*VLOOKUP(OVYLD2_!BI$4,'[1]INTERNAL PARAMETERS-1'!$B$5:$J$44,3,FALSE) + OVYLD1_!BI195*(1-VLOOKUP(OVYLD2_!BI$4,'[1]INTERNAL PARAMETERS-1'!$B$5:$J$44,5,FALSE))*VLOOKUP(OVYLD2_!BI$4,'[1]INTERNAL PARAMETERS-1'!$B$5:$J$44,8,FALSE)*VLOOKUP(OVYLD2_!BI$4,'[1]INTERNAL PARAMETERS-1'!$B$5:$J$44,3,FALSE)</f>
        <v>0</v>
      </c>
      <c r="BJ195" s="44">
        <f>OVYLD1_!BJ195*VLOOKUP(OVYLD2_!BJ$4,'[1]INTERNAL PARAMETERS-1'!$B$5:$J$44,5,FALSE)*VLOOKUP(OVYLD2_!BJ$4,'[1]INTERNAL PARAMETERS-1'!$B$5:$J$44,6,FALSE)*VLOOKUP(OVYLD2_!BJ$4,'[1]INTERNAL PARAMETERS-1'!$B$5:$J$44,3,FALSE) + OVYLD1_!BJ195*(1-VLOOKUP(OVYLD2_!BJ$4,'[1]INTERNAL PARAMETERS-1'!$B$5:$J$44,5,FALSE))*VLOOKUP(OVYLD2_!BJ$4,'[1]INTERNAL PARAMETERS-1'!$B$5:$J$44,8,FALSE)*VLOOKUP(OVYLD2_!BJ$4,'[1]INTERNAL PARAMETERS-1'!$B$5:$J$44,3,FALSE)</f>
        <v>0</v>
      </c>
      <c r="BK195" s="44">
        <f>OVYLD1_!BK195*VLOOKUP(OVYLD2_!BK$4,'[1]INTERNAL PARAMETERS-1'!$B$5:$J$44,5,FALSE)*VLOOKUP(OVYLD2_!BK$4,'[1]INTERNAL PARAMETERS-1'!$B$5:$J$44,6,FALSE)*VLOOKUP(OVYLD2_!BK$4,'[1]INTERNAL PARAMETERS-1'!$B$5:$J$44,3,FALSE) + OVYLD1_!BK195*(1-VLOOKUP(OVYLD2_!BK$4,'[1]INTERNAL PARAMETERS-1'!$B$5:$J$44,5,FALSE))*VLOOKUP(OVYLD2_!BK$4,'[1]INTERNAL PARAMETERS-1'!$B$5:$J$44,8,FALSE)*VLOOKUP(OVYLD2_!BK$4,'[1]INTERNAL PARAMETERS-1'!$B$5:$J$44,3,FALSE)</f>
        <v>0</v>
      </c>
      <c r="BL195" s="44">
        <f>OVYLD1_!BL195*VLOOKUP(OVYLD2_!BL$4,'[1]INTERNAL PARAMETERS-1'!$B$5:$J$44,5,FALSE)*VLOOKUP(OVYLD2_!BL$4,'[1]INTERNAL PARAMETERS-1'!$B$5:$J$44,6,FALSE)*VLOOKUP(OVYLD2_!BL$4,'[1]INTERNAL PARAMETERS-1'!$B$5:$J$44,3,FALSE) + OVYLD1_!BL195*(1-VLOOKUP(OVYLD2_!BL$4,'[1]INTERNAL PARAMETERS-1'!$B$5:$J$44,5,FALSE))*VLOOKUP(OVYLD2_!BL$4,'[1]INTERNAL PARAMETERS-1'!$B$5:$J$44,8,FALSE)*VLOOKUP(OVYLD2_!BL$4,'[1]INTERNAL PARAMETERS-1'!$B$5:$J$44,3,FALSE)</f>
        <v>0</v>
      </c>
      <c r="BM195" s="44">
        <f>OVYLD1_!BM195*VLOOKUP(OVYLD2_!BM$4,'[1]INTERNAL PARAMETERS-1'!$B$5:$J$44,5,FALSE)*VLOOKUP(OVYLD2_!BM$4,'[1]INTERNAL PARAMETERS-1'!$B$5:$J$44,6,FALSE)*VLOOKUP(OVYLD2_!BM$4,'[1]INTERNAL PARAMETERS-1'!$B$5:$J$44,3,FALSE) + OVYLD1_!BM195*(1-VLOOKUP(OVYLD2_!BM$4,'[1]INTERNAL PARAMETERS-1'!$B$5:$J$44,5,FALSE))*VLOOKUP(OVYLD2_!BM$4,'[1]INTERNAL PARAMETERS-1'!$B$5:$J$44,8,FALSE)*VLOOKUP(OVYLD2_!BM$4,'[1]INTERNAL PARAMETERS-1'!$B$5:$J$44,3,FALSE)</f>
        <v>0</v>
      </c>
      <c r="BN195" s="44">
        <f>OVYLD1_!BN195*VLOOKUP(OVYLD2_!BN$4,'[1]INTERNAL PARAMETERS-1'!$B$5:$J$44,5,FALSE)*VLOOKUP(OVYLD2_!BN$4,'[1]INTERNAL PARAMETERS-1'!$B$5:$J$44,6,FALSE)*VLOOKUP(OVYLD2_!BN$4,'[1]INTERNAL PARAMETERS-1'!$B$5:$J$44,3,FALSE) + OVYLD1_!BN195*(1-VLOOKUP(OVYLD2_!BN$4,'[1]INTERNAL PARAMETERS-1'!$B$5:$J$44,5,FALSE))*VLOOKUP(OVYLD2_!BN$4,'[1]INTERNAL PARAMETERS-1'!$B$5:$J$44,8,FALSE)*VLOOKUP(OVYLD2_!BN$4,'[1]INTERNAL PARAMETERS-1'!$B$5:$J$44,3,FALSE)</f>
        <v>0</v>
      </c>
      <c r="BO195" s="44">
        <f>OVYLD1_!BO195*VLOOKUP(OVYLD2_!BO$4,'[1]INTERNAL PARAMETERS-1'!$B$5:$J$44,5,FALSE)*VLOOKUP(OVYLD2_!BO$4,'[1]INTERNAL PARAMETERS-1'!$B$5:$J$44,6,FALSE)*VLOOKUP(OVYLD2_!BO$4,'[1]INTERNAL PARAMETERS-1'!$B$5:$J$44,3,FALSE) + OVYLD1_!BO195*(1-VLOOKUP(OVYLD2_!BO$4,'[1]INTERNAL PARAMETERS-1'!$B$5:$J$44,5,FALSE))*VLOOKUP(OVYLD2_!BO$4,'[1]INTERNAL PARAMETERS-1'!$B$5:$J$44,8,FALSE)*VLOOKUP(OVYLD2_!BO$4,'[1]INTERNAL PARAMETERS-1'!$B$5:$J$44,3,FALSE)</f>
        <v>0</v>
      </c>
      <c r="BP195" s="44">
        <f>OVYLD1_!BP195*VLOOKUP(OVYLD2_!BP$4,'[1]INTERNAL PARAMETERS-1'!$B$5:$J$44,5,FALSE)*VLOOKUP(OVYLD2_!BP$4,'[1]INTERNAL PARAMETERS-1'!$B$5:$J$44,6,FALSE)*VLOOKUP(OVYLD2_!BP$4,'[1]INTERNAL PARAMETERS-1'!$B$5:$J$44,3,FALSE) + OVYLD1_!BP195*(1-VLOOKUP(OVYLD2_!BP$4,'[1]INTERNAL PARAMETERS-1'!$B$5:$J$44,5,FALSE))*VLOOKUP(OVYLD2_!BP$4,'[1]INTERNAL PARAMETERS-1'!$B$5:$J$44,8,FALSE)*VLOOKUP(OVYLD2_!BP$4,'[1]INTERNAL PARAMETERS-1'!$B$5:$J$44,3,FALSE)</f>
        <v>0</v>
      </c>
      <c r="BQ195" s="44">
        <f>OVYLD1_!BQ195*VLOOKUP(OVYLD2_!BQ$4,'[1]INTERNAL PARAMETERS-1'!$B$5:$J$44,5,FALSE)*VLOOKUP(OVYLD2_!BQ$4,'[1]INTERNAL PARAMETERS-1'!$B$5:$J$44,6,FALSE)*VLOOKUP(OVYLD2_!BQ$4,'[1]INTERNAL PARAMETERS-1'!$B$5:$J$44,3,FALSE) + OVYLD1_!BQ195*(1-VLOOKUP(OVYLD2_!BQ$4,'[1]INTERNAL PARAMETERS-1'!$B$5:$J$44,5,FALSE))*VLOOKUP(OVYLD2_!BQ$4,'[1]INTERNAL PARAMETERS-1'!$B$5:$J$44,8,FALSE)*VLOOKUP(OVYLD2_!BQ$4,'[1]INTERNAL PARAMETERS-1'!$B$5:$J$44,3,FALSE)</f>
        <v>0</v>
      </c>
      <c r="BR195" s="44">
        <f>OVYLD1_!BR195*VLOOKUP(OVYLD2_!BR$4,'[1]INTERNAL PARAMETERS-1'!$B$5:$J$44,5,FALSE)*VLOOKUP(OVYLD2_!BR$4,'[1]INTERNAL PARAMETERS-1'!$B$5:$J$44,6,FALSE)*VLOOKUP(OVYLD2_!BR$4,'[1]INTERNAL PARAMETERS-1'!$B$5:$J$44,3,FALSE) + OVYLD1_!BR195*(1-VLOOKUP(OVYLD2_!BR$4,'[1]INTERNAL PARAMETERS-1'!$B$5:$J$44,5,FALSE))*VLOOKUP(OVYLD2_!BR$4,'[1]INTERNAL PARAMETERS-1'!$B$5:$J$44,8,FALSE)*VLOOKUP(OVYLD2_!BR$4,'[1]INTERNAL PARAMETERS-1'!$B$5:$J$44,3,FALSE)</f>
        <v>0</v>
      </c>
      <c r="BS195" s="44">
        <f>OVYLD1_!BS195*VLOOKUP(OVYLD2_!BS$4,'[1]INTERNAL PARAMETERS-1'!$B$5:$J$44,5,FALSE)*VLOOKUP(OVYLD2_!BS$4,'[1]INTERNAL PARAMETERS-1'!$B$5:$J$44,6,FALSE)*VLOOKUP(OVYLD2_!BS$4,'[1]INTERNAL PARAMETERS-1'!$B$5:$J$44,3,FALSE) + OVYLD1_!BS195*(1-VLOOKUP(OVYLD2_!BS$4,'[1]INTERNAL PARAMETERS-1'!$B$5:$J$44,5,FALSE))*VLOOKUP(OVYLD2_!BS$4,'[1]INTERNAL PARAMETERS-1'!$B$5:$J$44,8,FALSE)*VLOOKUP(OVYLD2_!BS$4,'[1]INTERNAL PARAMETERS-1'!$B$5:$J$44,3,FALSE)</f>
        <v>0</v>
      </c>
      <c r="BT195" s="44">
        <f>OVYLD1_!BT195*VLOOKUP(OVYLD2_!BT$4,'[1]INTERNAL PARAMETERS-1'!$B$5:$J$44,5,FALSE)*VLOOKUP(OVYLD2_!BT$4,'[1]INTERNAL PARAMETERS-1'!$B$5:$J$44,6,FALSE)*VLOOKUP(OVYLD2_!BT$4,'[1]INTERNAL PARAMETERS-1'!$B$5:$J$44,3,FALSE) + OVYLD1_!BT195*(1-VLOOKUP(OVYLD2_!BT$4,'[1]INTERNAL PARAMETERS-1'!$B$5:$J$44,5,FALSE))*VLOOKUP(OVYLD2_!BT$4,'[1]INTERNAL PARAMETERS-1'!$B$5:$J$44,8,FALSE)*VLOOKUP(OVYLD2_!BT$4,'[1]INTERNAL PARAMETERS-1'!$B$5:$J$44,3,FALSE)</f>
        <v>0</v>
      </c>
      <c r="BU195" s="44">
        <f>OVYLD1_!BU195*VLOOKUP(OVYLD2_!BU$4,'[1]INTERNAL PARAMETERS-1'!$B$5:$J$44,5,FALSE)*VLOOKUP(OVYLD2_!BU$4,'[1]INTERNAL PARAMETERS-1'!$B$5:$J$44,6,FALSE)*VLOOKUP(OVYLD2_!BU$4,'[1]INTERNAL PARAMETERS-1'!$B$5:$J$44,3,FALSE) + OVYLD1_!BU195*(1-VLOOKUP(OVYLD2_!BU$4,'[1]INTERNAL PARAMETERS-1'!$B$5:$J$44,5,FALSE))*VLOOKUP(OVYLD2_!BU$4,'[1]INTERNAL PARAMETERS-1'!$B$5:$J$44,8,FALSE)*VLOOKUP(OVYLD2_!BU$4,'[1]INTERNAL PARAMETERS-1'!$B$5:$J$44,3,FALSE)</f>
        <v>0</v>
      </c>
      <c r="BV195" s="44">
        <f>OVYLD1_!BV195*VLOOKUP(OVYLD2_!BV$4,'[1]INTERNAL PARAMETERS-1'!$B$5:$J$44,5,FALSE)*VLOOKUP(OVYLD2_!BV$4,'[1]INTERNAL PARAMETERS-1'!$B$5:$J$44,6,FALSE)*VLOOKUP(OVYLD2_!BV$4,'[1]INTERNAL PARAMETERS-1'!$B$5:$J$44,3,FALSE) + OVYLD1_!BV195*(1-VLOOKUP(OVYLD2_!BV$4,'[1]INTERNAL PARAMETERS-1'!$B$5:$J$44,5,FALSE))*VLOOKUP(OVYLD2_!BV$4,'[1]INTERNAL PARAMETERS-1'!$B$5:$J$44,8,FALSE)*VLOOKUP(OVYLD2_!BV$4,'[1]INTERNAL PARAMETERS-1'!$B$5:$J$44,3,FALSE)</f>
        <v>0</v>
      </c>
      <c r="BW195" s="44">
        <f>OVYLD1_!BW195*VLOOKUP(OVYLD2_!BW$4,'[1]INTERNAL PARAMETERS-1'!$B$5:$J$44,5,FALSE)*VLOOKUP(OVYLD2_!BW$4,'[1]INTERNAL PARAMETERS-1'!$B$5:$J$44,6,FALSE)*VLOOKUP(OVYLD2_!BW$4,'[1]INTERNAL PARAMETERS-1'!$B$5:$J$44,3,FALSE) + OVYLD1_!BW195*(1-VLOOKUP(OVYLD2_!BW$4,'[1]INTERNAL PARAMETERS-1'!$B$5:$J$44,5,FALSE))*VLOOKUP(OVYLD2_!BW$4,'[1]INTERNAL PARAMETERS-1'!$B$5:$J$44,8,FALSE)*VLOOKUP(OVYLD2_!BW$4,'[1]INTERNAL PARAMETERS-1'!$B$5:$J$44,3,FALSE)</f>
        <v>0</v>
      </c>
      <c r="BX195" s="44">
        <f>OVYLD1_!BX195*VLOOKUP(OVYLD2_!BX$4,'[1]INTERNAL PARAMETERS-1'!$B$5:$J$44,5,FALSE)*VLOOKUP(OVYLD2_!BX$4,'[1]INTERNAL PARAMETERS-1'!$B$5:$J$44,6,FALSE)*VLOOKUP(OVYLD2_!BX$4,'[1]INTERNAL PARAMETERS-1'!$B$5:$J$44,3,FALSE) + OVYLD1_!BX195*(1-VLOOKUP(OVYLD2_!BX$4,'[1]INTERNAL PARAMETERS-1'!$B$5:$J$44,5,FALSE))*VLOOKUP(OVYLD2_!BX$4,'[1]INTERNAL PARAMETERS-1'!$B$5:$J$44,8,FALSE)*VLOOKUP(OVYLD2_!BX$4,'[1]INTERNAL PARAMETERS-1'!$B$5:$J$44,3,FALSE)</f>
        <v>0</v>
      </c>
      <c r="BY195" s="44">
        <f>OVYLD1_!BY195*VLOOKUP(OVYLD2_!BY$4,'[1]INTERNAL PARAMETERS-1'!$B$5:$J$44,5,FALSE)*VLOOKUP(OVYLD2_!BY$4,'[1]INTERNAL PARAMETERS-1'!$B$5:$J$44,6,FALSE)*VLOOKUP(OVYLD2_!BY$4,'[1]INTERNAL PARAMETERS-1'!$B$5:$J$44,3,FALSE) + OVYLD1_!BY195*(1-VLOOKUP(OVYLD2_!BY$4,'[1]INTERNAL PARAMETERS-1'!$B$5:$J$44,5,FALSE))*VLOOKUP(OVYLD2_!BY$4,'[1]INTERNAL PARAMETERS-1'!$B$5:$J$44,8,FALSE)*VLOOKUP(OVYLD2_!BY$4,'[1]INTERNAL PARAMETERS-1'!$B$5:$J$44,3,FALSE)</f>
        <v>0</v>
      </c>
      <c r="BZ195" s="44">
        <f>OVYLD1_!BZ195*VLOOKUP(OVYLD2_!BZ$4,'[1]INTERNAL PARAMETERS-1'!$B$5:$J$44,5,FALSE)*VLOOKUP(OVYLD2_!BZ$4,'[1]INTERNAL PARAMETERS-1'!$B$5:$J$44,6,FALSE)*VLOOKUP(OVYLD2_!BZ$4,'[1]INTERNAL PARAMETERS-1'!$B$5:$J$44,3,FALSE) + OVYLD1_!BZ195*(1-VLOOKUP(OVYLD2_!BZ$4,'[1]INTERNAL PARAMETERS-1'!$B$5:$J$44,5,FALSE))*VLOOKUP(OVYLD2_!BZ$4,'[1]INTERNAL PARAMETERS-1'!$B$5:$J$44,8,FALSE)*VLOOKUP(OVYLD2_!BZ$4,'[1]INTERNAL PARAMETERS-1'!$B$5:$J$44,3,FALSE)</f>
        <v>0</v>
      </c>
      <c r="CA195" s="44">
        <f>OVYLD1_!CA195*VLOOKUP(OVYLD2_!CA$4,'[1]INTERNAL PARAMETERS-1'!$B$5:$J$44,5,FALSE)*VLOOKUP(OVYLD2_!CA$4,'[1]INTERNAL PARAMETERS-1'!$B$5:$J$44,6,FALSE)*VLOOKUP(OVYLD2_!CA$4,'[1]INTERNAL PARAMETERS-1'!$B$5:$J$44,3,FALSE) + OVYLD1_!CA195*(1-VLOOKUP(OVYLD2_!CA$4,'[1]INTERNAL PARAMETERS-1'!$B$5:$J$44,5,FALSE))*VLOOKUP(OVYLD2_!CA$4,'[1]INTERNAL PARAMETERS-1'!$B$5:$J$44,8,FALSE)*VLOOKUP(OVYLD2_!CA$4,'[1]INTERNAL PARAMETERS-1'!$B$5:$J$44,3,FALSE)</f>
        <v>0</v>
      </c>
      <c r="CB195" s="44">
        <f>OVYLD1_!CB195*VLOOKUP(OVYLD2_!CB$4,'[1]INTERNAL PARAMETERS-1'!$B$5:$J$44,5,FALSE)*VLOOKUP(OVYLD2_!CB$4,'[1]INTERNAL PARAMETERS-1'!$B$5:$J$44,6,FALSE)*VLOOKUP(OVYLD2_!CB$4,'[1]INTERNAL PARAMETERS-1'!$B$5:$J$44,3,FALSE) + OVYLD1_!CB195*(1-VLOOKUP(OVYLD2_!CB$4,'[1]INTERNAL PARAMETERS-1'!$B$5:$J$44,5,FALSE))*VLOOKUP(OVYLD2_!CB$4,'[1]INTERNAL PARAMETERS-1'!$B$5:$J$44,8,FALSE)*VLOOKUP(OVYLD2_!CB$4,'[1]INTERNAL PARAMETERS-1'!$B$5:$J$44,3,FALSE)</f>
        <v>0</v>
      </c>
      <c r="CC195" s="44">
        <f>OVYLD1_!CC195*VLOOKUP(OVYLD2_!CC$4,'[1]INTERNAL PARAMETERS-1'!$B$5:$J$44,5,FALSE)*VLOOKUP(OVYLD2_!CC$4,'[1]INTERNAL PARAMETERS-1'!$B$5:$J$44,6,FALSE)*VLOOKUP(OVYLD2_!CC$4,'[1]INTERNAL PARAMETERS-1'!$B$5:$J$44,3,FALSE) + OVYLD1_!CC195*(1-VLOOKUP(OVYLD2_!CC$4,'[1]INTERNAL PARAMETERS-1'!$B$5:$J$44,5,FALSE))*VLOOKUP(OVYLD2_!CC$4,'[1]INTERNAL PARAMETERS-1'!$B$5:$J$44,8,FALSE)*VLOOKUP(OVYLD2_!CC$4,'[1]INTERNAL PARAMETERS-1'!$B$5:$J$44,3,FALSE)</f>
        <v>0</v>
      </c>
      <c r="CD195" s="44">
        <f>OVYLD1_!CD195*VLOOKUP(OVYLD2_!CD$4,'[1]INTERNAL PARAMETERS-1'!$B$5:$J$44,5,FALSE)*VLOOKUP(OVYLD2_!CD$4,'[1]INTERNAL PARAMETERS-1'!$B$5:$J$44,6,FALSE)*VLOOKUP(OVYLD2_!CD$4,'[1]INTERNAL PARAMETERS-1'!$B$5:$J$44,3,FALSE) + OVYLD1_!CD195*(1-VLOOKUP(OVYLD2_!CD$4,'[1]INTERNAL PARAMETERS-1'!$B$5:$J$44,5,FALSE))*VLOOKUP(OVYLD2_!CD$4,'[1]INTERNAL PARAMETERS-1'!$B$5:$J$44,8,FALSE)*VLOOKUP(OVYLD2_!CD$4,'[1]INTERNAL PARAMETERS-1'!$B$5:$J$44,3,FALSE)</f>
        <v>0</v>
      </c>
      <c r="CE195" s="44">
        <f>OVYLD1_!CE195*VLOOKUP(OVYLD2_!CE$4,'[1]INTERNAL PARAMETERS-1'!$B$5:$J$44,5,FALSE)*VLOOKUP(OVYLD2_!CE$4,'[1]INTERNAL PARAMETERS-1'!$B$5:$J$44,6,FALSE)*VLOOKUP(OVYLD2_!CE$4,'[1]INTERNAL PARAMETERS-1'!$B$5:$J$44,3,FALSE) + OVYLD1_!CE195*(1-VLOOKUP(OVYLD2_!CE$4,'[1]INTERNAL PARAMETERS-1'!$B$5:$J$44,5,FALSE))*VLOOKUP(OVYLD2_!CE$4,'[1]INTERNAL PARAMETERS-1'!$B$5:$J$44,8,FALSE)*VLOOKUP(OVYLD2_!CE$4,'[1]INTERNAL PARAMETERS-1'!$B$5:$J$44,3,FALSE)</f>
        <v>0</v>
      </c>
      <c r="CF195" s="44">
        <f>OVYLD1_!CF195*VLOOKUP(OVYLD2_!CF$4,'[1]INTERNAL PARAMETERS-1'!$B$5:$J$44,5,FALSE)*VLOOKUP(OVYLD2_!CF$4,'[1]INTERNAL PARAMETERS-1'!$B$5:$J$44,6,FALSE)*VLOOKUP(OVYLD2_!CF$4,'[1]INTERNAL PARAMETERS-1'!$B$5:$J$44,3,FALSE) + OVYLD1_!CF195*(1-VLOOKUP(OVYLD2_!CF$4,'[1]INTERNAL PARAMETERS-1'!$B$5:$J$44,5,FALSE))*VLOOKUP(OVYLD2_!CF$4,'[1]INTERNAL PARAMETERS-1'!$B$5:$J$44,8,FALSE)*VLOOKUP(OVYLD2_!CF$4,'[1]INTERNAL PARAMETERS-1'!$B$5:$J$44,3,FALSE)</f>
        <v>0</v>
      </c>
      <c r="CG195" s="44">
        <f>OVYLD1_!CG195*VLOOKUP(OVYLD2_!CG$4,'[1]INTERNAL PARAMETERS-1'!$B$5:$J$44,5,FALSE)*VLOOKUP(OVYLD2_!CG$4,'[1]INTERNAL PARAMETERS-1'!$B$5:$J$44,6,FALSE)*VLOOKUP(OVYLD2_!CG$4,'[1]INTERNAL PARAMETERS-1'!$B$5:$J$44,3,FALSE) + OVYLD1_!CG195*(1-VLOOKUP(OVYLD2_!CG$4,'[1]INTERNAL PARAMETERS-1'!$B$5:$J$44,5,FALSE))*VLOOKUP(OVYLD2_!CG$4,'[1]INTERNAL PARAMETERS-1'!$B$5:$J$44,8,FALSE)*VLOOKUP(OVYLD2_!CG$4,'[1]INTERNAL PARAMETERS-1'!$B$5:$J$44,3,FALSE)</f>
        <v>0</v>
      </c>
      <c r="CH195" s="43">
        <f>OVYLD1_!CH195*VLOOKUP(OVYLD2_!CH$4,'[1]INTERNAL PARAMETERS-1'!$B$5:$J$44,5,FALSE)*VLOOKUP(OVYLD2_!CH$4,'[1]INTERNAL PARAMETERS-1'!$B$5:$J$44,6,FALSE)*VLOOKUP(OVYLD2_!CH$4,'[1]INTERNAL PARAMETERS-1'!$B$5:$J$44,3,FALSE) + OVYLD1_!CH195*(1-VLOOKUP(OVYLD2_!CH$4,'[1]INTERNAL PARAMETERS-1'!$B$5:$J$44,5,FALSE))*VLOOKUP(OVYLD2_!CH$4,'[1]INTERNAL PARAMETERS-1'!$B$5:$J$44,8,FALSE)*VLOOKUP(OVYLD2_!CH$4,'[1]INTERNAL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5">
      <c r="B196" s="58" t="s">
        <v>7</v>
      </c>
      <c r="C196" s="57" t="s">
        <v>81</v>
      </c>
      <c r="D196" s="57" t="s">
        <v>69</v>
      </c>
      <c r="E196" s="128">
        <f>OVERALL2021!AI196</f>
        <v>0</v>
      </c>
      <c r="F196" s="59">
        <f>'[1]INTERNAL PARAMETERS-1'!M16</f>
        <v>30.094999999999999</v>
      </c>
      <c r="G196" s="45">
        <f>OVYLD1_!G196*VLOOKUP(OVYLD2_!G$4,'[1]INTERNAL PARAMETERS-1'!$B$5:$J$44,5,FALSE)*VLOOKUP(OVYLD2_!G$4,'[1]INTERNAL PARAMETERS-1'!$B$5:$J$44,7,FALSE)*OVYLD2_!$F196 + OVYLD1_!G196*(1-VLOOKUP(OVYLD2_!G$4,'[1]INTERNAL PARAMETERS-1'!$B$5:$J$44,5,FALSE))*VLOOKUP(OVYLD2_!G$4,'[1]INTERNAL PARAMETERS-1'!$B$5:$J$44,9,FALSE)*OVYLD2_!$F196</f>
        <v>0</v>
      </c>
      <c r="H196" s="44">
        <f>OVYLD1_!H196*VLOOKUP(OVYLD2_!H$4,'[1]INTERNAL PARAMETERS-1'!$B$5:$J$44,5,FALSE)*VLOOKUP(OVYLD2_!H$4,'[1]INTERNAL PARAMETERS-1'!$B$5:$J$44,7,FALSE)*OVYLD2_!$F196 + OVYLD1_!H196*(1-VLOOKUP(OVYLD2_!H$4,'[1]INTERNAL PARAMETERS-1'!$B$5:$J$44,5,FALSE))*VLOOKUP(OVYLD2_!H$4,'[1]INTERNAL PARAMETERS-1'!$B$5:$J$44,9,FALSE)*OVYLD2_!$F196</f>
        <v>0</v>
      </c>
      <c r="I196" s="44">
        <f>OVYLD1_!I196*VLOOKUP(OVYLD2_!I$4,'[1]INTERNAL PARAMETERS-1'!$B$5:$J$44,5,FALSE)*VLOOKUP(OVYLD2_!I$4,'[1]INTERNAL PARAMETERS-1'!$B$5:$J$44,7,FALSE)*OVYLD2_!$F196 + OVYLD1_!I196*(1-VLOOKUP(OVYLD2_!I$4,'[1]INTERNAL PARAMETERS-1'!$B$5:$J$44,5,FALSE))*VLOOKUP(OVYLD2_!I$4,'[1]INTERNAL PARAMETERS-1'!$B$5:$J$44,9,FALSE)*OVYLD2_!$F196</f>
        <v>0</v>
      </c>
      <c r="J196" s="44">
        <f>OVYLD1_!J196*VLOOKUP(OVYLD2_!J$4,'[1]INTERNAL PARAMETERS-1'!$B$5:$J$44,5,FALSE)*VLOOKUP(OVYLD2_!J$4,'[1]INTERNAL PARAMETERS-1'!$B$5:$J$44,7,FALSE)*OVYLD2_!$F196 + OVYLD1_!J196*(1-VLOOKUP(OVYLD2_!J$4,'[1]INTERNAL PARAMETERS-1'!$B$5:$J$44,5,FALSE))*VLOOKUP(OVYLD2_!J$4,'[1]INTERNAL PARAMETERS-1'!$B$5:$J$44,9,FALSE)*OVYLD2_!$F196</f>
        <v>0</v>
      </c>
      <c r="K196" s="44">
        <f>OVYLD1_!K196*VLOOKUP(OVYLD2_!K$4,'[1]INTERNAL PARAMETERS-1'!$B$5:$J$44,5,FALSE)*VLOOKUP(OVYLD2_!K$4,'[1]INTERNAL PARAMETERS-1'!$B$5:$J$44,7,FALSE)*OVYLD2_!$F196 + OVYLD1_!K196*(1-VLOOKUP(OVYLD2_!K$4,'[1]INTERNAL PARAMETERS-1'!$B$5:$J$44,5,FALSE))*VLOOKUP(OVYLD2_!K$4,'[1]INTERNAL PARAMETERS-1'!$B$5:$J$44,9,FALSE)*OVYLD2_!$F196</f>
        <v>0</v>
      </c>
      <c r="L196" s="44">
        <f>OVYLD1_!L196*VLOOKUP(OVYLD2_!L$4,'[1]INTERNAL PARAMETERS-1'!$B$5:$J$44,5,FALSE)*VLOOKUP(OVYLD2_!L$4,'[1]INTERNAL PARAMETERS-1'!$B$5:$J$44,7,FALSE)*OVYLD2_!$F196 + OVYLD1_!L196*(1-VLOOKUP(OVYLD2_!L$4,'[1]INTERNAL PARAMETERS-1'!$B$5:$J$44,5,FALSE))*VLOOKUP(OVYLD2_!L$4,'[1]INTERNAL PARAMETERS-1'!$B$5:$J$44,9,FALSE)*OVYLD2_!$F196</f>
        <v>0</v>
      </c>
      <c r="M196" s="44">
        <f>OVYLD1_!M196*VLOOKUP(OVYLD2_!M$4,'[1]INTERNAL PARAMETERS-1'!$B$5:$J$44,5,FALSE)*VLOOKUP(OVYLD2_!M$4,'[1]INTERNAL PARAMETERS-1'!$B$5:$J$44,7,FALSE)*OVYLD2_!$F196 + OVYLD1_!M196*(1-VLOOKUP(OVYLD2_!M$4,'[1]INTERNAL PARAMETERS-1'!$B$5:$J$44,5,FALSE))*VLOOKUP(OVYLD2_!M$4,'[1]INTERNAL PARAMETERS-1'!$B$5:$J$44,9,FALSE)*OVYLD2_!$F196</f>
        <v>0</v>
      </c>
      <c r="N196" s="44">
        <f>OVYLD1_!N196*VLOOKUP(OVYLD2_!N$4,'[1]INTERNAL PARAMETERS-1'!$B$5:$J$44,5,FALSE)*VLOOKUP(OVYLD2_!N$4,'[1]INTERNAL PARAMETERS-1'!$B$5:$J$44,7,FALSE)*OVYLD2_!$F196 + OVYLD1_!N196*(1-VLOOKUP(OVYLD2_!N$4,'[1]INTERNAL PARAMETERS-1'!$B$5:$J$44,5,FALSE))*VLOOKUP(OVYLD2_!N$4,'[1]INTERNAL PARAMETERS-1'!$B$5:$J$44,9,FALSE)*OVYLD2_!$F196</f>
        <v>0</v>
      </c>
      <c r="O196" s="44">
        <f>OVYLD1_!O196*VLOOKUP(OVYLD2_!O$4,'[1]INTERNAL PARAMETERS-1'!$B$5:$J$44,5,FALSE)*VLOOKUP(OVYLD2_!O$4,'[1]INTERNAL PARAMETERS-1'!$B$5:$J$44,7,FALSE)*OVYLD2_!$F196 + OVYLD1_!O196*(1-VLOOKUP(OVYLD2_!O$4,'[1]INTERNAL PARAMETERS-1'!$B$5:$J$44,5,FALSE))*VLOOKUP(OVYLD2_!O$4,'[1]INTERNAL PARAMETERS-1'!$B$5:$J$44,9,FALSE)*OVYLD2_!$F196</f>
        <v>0</v>
      </c>
      <c r="P196" s="44">
        <f>OVYLD1_!P196*VLOOKUP(OVYLD2_!P$4,'[1]INTERNAL PARAMETERS-1'!$B$5:$J$44,5,FALSE)*VLOOKUP(OVYLD2_!P$4,'[1]INTERNAL PARAMETERS-1'!$B$5:$J$44,7,FALSE)*OVYLD2_!$F196 + OVYLD1_!P196*(1-VLOOKUP(OVYLD2_!P$4,'[1]INTERNAL PARAMETERS-1'!$B$5:$J$44,5,FALSE))*VLOOKUP(OVYLD2_!P$4,'[1]INTERNAL PARAMETERS-1'!$B$5:$J$44,9,FALSE)*OVYLD2_!$F196</f>
        <v>0</v>
      </c>
      <c r="Q196" s="44">
        <f>OVYLD1_!Q196*VLOOKUP(OVYLD2_!Q$4,'[1]INTERNAL PARAMETERS-1'!$B$5:$J$44,5,FALSE)*VLOOKUP(OVYLD2_!Q$4,'[1]INTERNAL PARAMETERS-1'!$B$5:$J$44,7,FALSE)*OVYLD2_!$F196 + OVYLD1_!Q196*(1-VLOOKUP(OVYLD2_!Q$4,'[1]INTERNAL PARAMETERS-1'!$B$5:$J$44,5,FALSE))*VLOOKUP(OVYLD2_!Q$4,'[1]INTERNAL PARAMETERS-1'!$B$5:$J$44,9,FALSE)*OVYLD2_!$F196</f>
        <v>0</v>
      </c>
      <c r="R196" s="44">
        <f>OVYLD1_!R196*VLOOKUP(OVYLD2_!R$4,'[1]INTERNAL PARAMETERS-1'!$B$5:$J$44,5,FALSE)*VLOOKUP(OVYLD2_!R$4,'[1]INTERNAL PARAMETERS-1'!$B$5:$J$44,7,FALSE)*OVYLD2_!$F196 + OVYLD1_!R196*(1-VLOOKUP(OVYLD2_!R$4,'[1]INTERNAL PARAMETERS-1'!$B$5:$J$44,5,FALSE))*VLOOKUP(OVYLD2_!R$4,'[1]INTERNAL PARAMETERS-1'!$B$5:$J$44,9,FALSE)*OVYLD2_!$F196</f>
        <v>0</v>
      </c>
      <c r="S196" s="44">
        <f>OVYLD1_!S196*VLOOKUP(OVYLD2_!S$4,'[1]INTERNAL PARAMETERS-1'!$B$5:$J$44,5,FALSE)*VLOOKUP(OVYLD2_!S$4,'[1]INTERNAL PARAMETERS-1'!$B$5:$J$44,7,FALSE)*OVYLD2_!$F196 + OVYLD1_!S196*(1-VLOOKUP(OVYLD2_!S$4,'[1]INTERNAL PARAMETERS-1'!$B$5:$J$44,5,FALSE))*VLOOKUP(OVYLD2_!S$4,'[1]INTERNAL PARAMETERS-1'!$B$5:$J$44,9,FALSE)*OVYLD2_!$F196</f>
        <v>0</v>
      </c>
      <c r="T196" s="44">
        <f>OVYLD1_!T196*VLOOKUP(OVYLD2_!T$4,'[1]INTERNAL PARAMETERS-1'!$B$5:$J$44,5,FALSE)*VLOOKUP(OVYLD2_!T$4,'[1]INTERNAL PARAMETERS-1'!$B$5:$J$44,7,FALSE)*OVYLD2_!$F196 + OVYLD1_!T196*(1-VLOOKUP(OVYLD2_!T$4,'[1]INTERNAL PARAMETERS-1'!$B$5:$J$44,5,FALSE))*VLOOKUP(OVYLD2_!T$4,'[1]INTERNAL PARAMETERS-1'!$B$5:$J$44,9,FALSE)*OVYLD2_!$F196</f>
        <v>0</v>
      </c>
      <c r="U196" s="44">
        <f>OVYLD1_!U196*VLOOKUP(OVYLD2_!U$4,'[1]INTERNAL PARAMETERS-1'!$B$5:$J$44,5,FALSE)*VLOOKUP(OVYLD2_!U$4,'[1]INTERNAL PARAMETERS-1'!$B$5:$J$44,7,FALSE)*OVYLD2_!$F196 + OVYLD1_!U196*(1-VLOOKUP(OVYLD2_!U$4,'[1]INTERNAL PARAMETERS-1'!$B$5:$J$44,5,FALSE))*VLOOKUP(OVYLD2_!U$4,'[1]INTERNAL PARAMETERS-1'!$B$5:$J$44,9,FALSE)*OVYLD2_!$F196</f>
        <v>0</v>
      </c>
      <c r="V196" s="44">
        <f>OVYLD1_!V196*VLOOKUP(OVYLD2_!V$4,'[1]INTERNAL PARAMETERS-1'!$B$5:$J$44,5,FALSE)*VLOOKUP(OVYLD2_!V$4,'[1]INTERNAL PARAMETERS-1'!$B$5:$J$44,7,FALSE)*OVYLD2_!$F196 + OVYLD1_!V196*(1-VLOOKUP(OVYLD2_!V$4,'[1]INTERNAL PARAMETERS-1'!$B$5:$J$44,5,FALSE))*VLOOKUP(OVYLD2_!V$4,'[1]INTERNAL PARAMETERS-1'!$B$5:$J$44,9,FALSE)*OVYLD2_!$F196</f>
        <v>0</v>
      </c>
      <c r="W196" s="44">
        <f>OVYLD1_!W196*VLOOKUP(OVYLD2_!W$4,'[1]INTERNAL PARAMETERS-1'!$B$5:$J$44,5,FALSE)*VLOOKUP(OVYLD2_!W$4,'[1]INTERNAL PARAMETERS-1'!$B$5:$J$44,7,FALSE)*OVYLD2_!$F196 + OVYLD1_!W196*(1-VLOOKUP(OVYLD2_!W$4,'[1]INTERNAL PARAMETERS-1'!$B$5:$J$44,5,FALSE))*VLOOKUP(OVYLD2_!W$4,'[1]INTERNAL PARAMETERS-1'!$B$5:$J$44,9,FALSE)*OVYLD2_!$F196</f>
        <v>0</v>
      </c>
      <c r="X196" s="44">
        <f>OVYLD1_!X196*VLOOKUP(OVYLD2_!X$4,'[1]INTERNAL PARAMETERS-1'!$B$5:$J$44,5,FALSE)*VLOOKUP(OVYLD2_!X$4,'[1]INTERNAL PARAMETERS-1'!$B$5:$J$44,7,FALSE)*OVYLD2_!$F196 + OVYLD1_!X196*(1-VLOOKUP(OVYLD2_!X$4,'[1]INTERNAL PARAMETERS-1'!$B$5:$J$44,5,FALSE))*VLOOKUP(OVYLD2_!X$4,'[1]INTERNAL PARAMETERS-1'!$B$5:$J$44,9,FALSE)*OVYLD2_!$F196</f>
        <v>0</v>
      </c>
      <c r="Y196" s="44">
        <f>OVYLD1_!Y196*VLOOKUP(OVYLD2_!Y$4,'[1]INTERNAL PARAMETERS-1'!$B$5:$J$44,5,FALSE)*VLOOKUP(OVYLD2_!Y$4,'[1]INTERNAL PARAMETERS-1'!$B$5:$J$44,7,FALSE)*OVYLD2_!$F196 + OVYLD1_!Y196*(1-VLOOKUP(OVYLD2_!Y$4,'[1]INTERNAL PARAMETERS-1'!$B$5:$J$44,5,FALSE))*VLOOKUP(OVYLD2_!Y$4,'[1]INTERNAL PARAMETERS-1'!$B$5:$J$44,9,FALSE)*OVYLD2_!$F196</f>
        <v>0</v>
      </c>
      <c r="Z196" s="44">
        <f>OVYLD1_!Z196*VLOOKUP(OVYLD2_!Z$4,'[1]INTERNAL PARAMETERS-1'!$B$5:$J$44,5,FALSE)*VLOOKUP(OVYLD2_!Z$4,'[1]INTERNAL PARAMETERS-1'!$B$5:$J$44,7,FALSE)*OVYLD2_!$F196 + OVYLD1_!Z196*(1-VLOOKUP(OVYLD2_!Z$4,'[1]INTERNAL PARAMETERS-1'!$B$5:$J$44,5,FALSE))*VLOOKUP(OVYLD2_!Z$4,'[1]INTERNAL PARAMETERS-1'!$B$5:$J$44,9,FALSE)*OVYLD2_!$F196</f>
        <v>0</v>
      </c>
      <c r="AA196" s="44">
        <f>OVYLD1_!AA196*VLOOKUP(OVYLD2_!AA$4,'[1]INTERNAL PARAMETERS-1'!$B$5:$J$44,5,FALSE)*VLOOKUP(OVYLD2_!AA$4,'[1]INTERNAL PARAMETERS-1'!$B$5:$J$44,7,FALSE)*OVYLD2_!$F196 + OVYLD1_!AA196*(1-VLOOKUP(OVYLD2_!AA$4,'[1]INTERNAL PARAMETERS-1'!$B$5:$J$44,5,FALSE))*VLOOKUP(OVYLD2_!AA$4,'[1]INTERNAL PARAMETERS-1'!$B$5:$J$44,9,FALSE)*OVYLD2_!$F196</f>
        <v>0</v>
      </c>
      <c r="AB196" s="44">
        <f>OVYLD1_!AB196*VLOOKUP(OVYLD2_!AB$4,'[1]INTERNAL PARAMETERS-1'!$B$5:$J$44,5,FALSE)*VLOOKUP(OVYLD2_!AB$4,'[1]INTERNAL PARAMETERS-1'!$B$5:$J$44,7,FALSE)*OVYLD2_!$F196 + OVYLD1_!AB196*(1-VLOOKUP(OVYLD2_!AB$4,'[1]INTERNAL PARAMETERS-1'!$B$5:$J$44,5,FALSE))*VLOOKUP(OVYLD2_!AB$4,'[1]INTERNAL PARAMETERS-1'!$B$5:$J$44,9,FALSE)*OVYLD2_!$F196</f>
        <v>0</v>
      </c>
      <c r="AC196" s="44">
        <f>OVYLD1_!AC196*VLOOKUP(OVYLD2_!AC$4,'[1]INTERNAL PARAMETERS-1'!$B$5:$J$44,5,FALSE)*VLOOKUP(OVYLD2_!AC$4,'[1]INTERNAL PARAMETERS-1'!$B$5:$J$44,7,FALSE)*OVYLD2_!$F196 + OVYLD1_!AC196*(1-VLOOKUP(OVYLD2_!AC$4,'[1]INTERNAL PARAMETERS-1'!$B$5:$J$44,5,FALSE))*VLOOKUP(OVYLD2_!AC$4,'[1]INTERNAL PARAMETERS-1'!$B$5:$J$44,9,FALSE)*OVYLD2_!$F196</f>
        <v>0</v>
      </c>
      <c r="AD196" s="44">
        <f>OVYLD1_!AD196*VLOOKUP(OVYLD2_!AD$4,'[1]INTERNAL PARAMETERS-1'!$B$5:$J$44,5,FALSE)*VLOOKUP(OVYLD2_!AD$4,'[1]INTERNAL PARAMETERS-1'!$B$5:$J$44,7,FALSE)*OVYLD2_!$F196 + OVYLD1_!AD196*(1-VLOOKUP(OVYLD2_!AD$4,'[1]INTERNAL PARAMETERS-1'!$B$5:$J$44,5,FALSE))*VLOOKUP(OVYLD2_!AD$4,'[1]INTERNAL PARAMETERS-1'!$B$5:$J$44,9,FALSE)*OVYLD2_!$F196</f>
        <v>0</v>
      </c>
      <c r="AE196" s="44">
        <f>OVYLD1_!AE196*VLOOKUP(OVYLD2_!AE$4,'[1]INTERNAL PARAMETERS-1'!$B$5:$J$44,5,FALSE)*VLOOKUP(OVYLD2_!AE$4,'[1]INTERNAL PARAMETERS-1'!$B$5:$J$44,7,FALSE)*OVYLD2_!$F196 + OVYLD1_!AE196*(1-VLOOKUP(OVYLD2_!AE$4,'[1]INTERNAL PARAMETERS-1'!$B$5:$J$44,5,FALSE))*VLOOKUP(OVYLD2_!AE$4,'[1]INTERNAL PARAMETERS-1'!$B$5:$J$44,9,FALSE)*OVYLD2_!$F196</f>
        <v>0</v>
      </c>
      <c r="AF196" s="44">
        <f>OVYLD1_!AF196*VLOOKUP(OVYLD2_!AF$4,'[1]INTERNAL PARAMETERS-1'!$B$5:$J$44,5,FALSE)*VLOOKUP(OVYLD2_!AF$4,'[1]INTERNAL PARAMETERS-1'!$B$5:$J$44,7,FALSE)*OVYLD2_!$F196 + OVYLD1_!AF196*(1-VLOOKUP(OVYLD2_!AF$4,'[1]INTERNAL PARAMETERS-1'!$B$5:$J$44,5,FALSE))*VLOOKUP(OVYLD2_!AF$4,'[1]INTERNAL PARAMETERS-1'!$B$5:$J$44,9,FALSE)*OVYLD2_!$F196</f>
        <v>0</v>
      </c>
      <c r="AG196" s="44">
        <f>OVYLD1_!AG196*VLOOKUP(OVYLD2_!AG$4,'[1]INTERNAL PARAMETERS-1'!$B$5:$J$44,5,FALSE)*VLOOKUP(OVYLD2_!AG$4,'[1]INTERNAL PARAMETERS-1'!$B$5:$J$44,7,FALSE)*OVYLD2_!$F196 + OVYLD1_!AG196*(1-VLOOKUP(OVYLD2_!AG$4,'[1]INTERNAL PARAMETERS-1'!$B$5:$J$44,5,FALSE))*VLOOKUP(OVYLD2_!AG$4,'[1]INTERNAL PARAMETERS-1'!$B$5:$J$44,9,FALSE)*OVYLD2_!$F196</f>
        <v>0</v>
      </c>
      <c r="AH196" s="44">
        <f>OVYLD1_!AH196*VLOOKUP(OVYLD2_!AH$4,'[1]INTERNAL PARAMETERS-1'!$B$5:$J$44,5,FALSE)*VLOOKUP(OVYLD2_!AH$4,'[1]INTERNAL PARAMETERS-1'!$B$5:$J$44,7,FALSE)*OVYLD2_!$F196 + OVYLD1_!AH196*(1-VLOOKUP(OVYLD2_!AH$4,'[1]INTERNAL PARAMETERS-1'!$B$5:$J$44,5,FALSE))*VLOOKUP(OVYLD2_!AH$4,'[1]INTERNAL PARAMETERS-1'!$B$5:$J$44,9,FALSE)*OVYLD2_!$F196</f>
        <v>0</v>
      </c>
      <c r="AI196" s="44">
        <f>OVYLD1_!AI196*VLOOKUP(OVYLD2_!AI$4,'[1]INTERNAL PARAMETERS-1'!$B$5:$J$44,5,FALSE)*VLOOKUP(OVYLD2_!AI$4,'[1]INTERNAL PARAMETERS-1'!$B$5:$J$44,7,FALSE)*OVYLD2_!$F196 + OVYLD1_!AI196*(1-VLOOKUP(OVYLD2_!AI$4,'[1]INTERNAL PARAMETERS-1'!$B$5:$J$44,5,FALSE))*VLOOKUP(OVYLD2_!AI$4,'[1]INTERNAL PARAMETERS-1'!$B$5:$J$44,9,FALSE)*OVYLD2_!$F196</f>
        <v>0</v>
      </c>
      <c r="AJ196" s="44">
        <f>OVYLD1_!AJ196*VLOOKUP(OVYLD2_!AJ$4,'[1]INTERNAL PARAMETERS-1'!$B$5:$J$44,5,FALSE)*VLOOKUP(OVYLD2_!AJ$4,'[1]INTERNAL PARAMETERS-1'!$B$5:$J$44,7,FALSE)*OVYLD2_!$F196 + OVYLD1_!AJ196*(1-VLOOKUP(OVYLD2_!AJ$4,'[1]INTERNAL PARAMETERS-1'!$B$5:$J$44,5,FALSE))*VLOOKUP(OVYLD2_!AJ$4,'[1]INTERNAL PARAMETERS-1'!$B$5:$J$44,9,FALSE)*OVYLD2_!$F196</f>
        <v>0</v>
      </c>
      <c r="AK196" s="44">
        <f>OVYLD1_!AK196*VLOOKUP(OVYLD2_!AK$4,'[1]INTERNAL PARAMETERS-1'!$B$5:$J$44,5,FALSE)*VLOOKUP(OVYLD2_!AK$4,'[1]INTERNAL PARAMETERS-1'!$B$5:$J$44,7,FALSE)*OVYLD2_!$F196 + OVYLD1_!AK196*(1-VLOOKUP(OVYLD2_!AK$4,'[1]INTERNAL PARAMETERS-1'!$B$5:$J$44,5,FALSE))*VLOOKUP(OVYLD2_!AK$4,'[1]INTERNAL PARAMETERS-1'!$B$5:$J$44,9,FALSE)*OVYLD2_!$F196</f>
        <v>0</v>
      </c>
      <c r="AL196" s="44">
        <f>OVYLD1_!AL196*VLOOKUP(OVYLD2_!AL$4,'[1]INTERNAL PARAMETERS-1'!$B$5:$J$44,5,FALSE)*VLOOKUP(OVYLD2_!AL$4,'[1]INTERNAL PARAMETERS-1'!$B$5:$J$44,7,FALSE)*OVYLD2_!$F196 + OVYLD1_!AL196*(1-VLOOKUP(OVYLD2_!AL$4,'[1]INTERNAL PARAMETERS-1'!$B$5:$J$44,5,FALSE))*VLOOKUP(OVYLD2_!AL$4,'[1]INTERNAL PARAMETERS-1'!$B$5:$J$44,9,FALSE)*OVYLD2_!$F196</f>
        <v>0</v>
      </c>
      <c r="AM196" s="44">
        <f>OVYLD1_!AM196*VLOOKUP(OVYLD2_!AM$4,'[1]INTERNAL PARAMETERS-1'!$B$5:$J$44,5,FALSE)*VLOOKUP(OVYLD2_!AM$4,'[1]INTERNAL PARAMETERS-1'!$B$5:$J$44,7,FALSE)*OVYLD2_!$F196 + OVYLD1_!AM196*(1-VLOOKUP(OVYLD2_!AM$4,'[1]INTERNAL PARAMETERS-1'!$B$5:$J$44,5,FALSE))*VLOOKUP(OVYLD2_!AM$4,'[1]INTERNAL PARAMETERS-1'!$B$5:$J$44,9,FALSE)*OVYLD2_!$F196</f>
        <v>0</v>
      </c>
      <c r="AN196" s="44">
        <f>OVYLD1_!AN196*VLOOKUP(OVYLD2_!AN$4,'[1]INTERNAL PARAMETERS-1'!$B$5:$J$44,5,FALSE)*VLOOKUP(OVYLD2_!AN$4,'[1]INTERNAL PARAMETERS-1'!$B$5:$J$44,7,FALSE)*OVYLD2_!$F196 + OVYLD1_!AN196*(1-VLOOKUP(OVYLD2_!AN$4,'[1]INTERNAL PARAMETERS-1'!$B$5:$J$44,5,FALSE))*VLOOKUP(OVYLD2_!AN$4,'[1]INTERNAL PARAMETERS-1'!$B$5:$J$44,9,FALSE)*OVYLD2_!$F196</f>
        <v>0</v>
      </c>
      <c r="AO196" s="44">
        <f>OVYLD1_!AO196*VLOOKUP(OVYLD2_!AO$4,'[1]INTERNAL PARAMETERS-1'!$B$5:$J$44,5,FALSE)*VLOOKUP(OVYLD2_!AO$4,'[1]INTERNAL PARAMETERS-1'!$B$5:$J$44,7,FALSE)*OVYLD2_!$F196 + OVYLD1_!AO196*(1-VLOOKUP(OVYLD2_!AO$4,'[1]INTERNAL PARAMETERS-1'!$B$5:$J$44,5,FALSE))*VLOOKUP(OVYLD2_!AO$4,'[1]INTERNAL PARAMETERS-1'!$B$5:$J$44,9,FALSE)*OVYLD2_!$F196</f>
        <v>0</v>
      </c>
      <c r="AP196" s="44">
        <f>OVYLD1_!AP196*VLOOKUP(OVYLD2_!AP$4,'[1]INTERNAL PARAMETERS-1'!$B$5:$J$44,5,FALSE)*VLOOKUP(OVYLD2_!AP$4,'[1]INTERNAL PARAMETERS-1'!$B$5:$J$44,7,FALSE)*OVYLD2_!$F196 + OVYLD1_!AP196*(1-VLOOKUP(OVYLD2_!AP$4,'[1]INTERNAL PARAMETERS-1'!$B$5:$J$44,5,FALSE))*VLOOKUP(OVYLD2_!AP$4,'[1]INTERNAL PARAMETERS-1'!$B$5:$J$44,9,FALSE)*OVYLD2_!$F196</f>
        <v>0</v>
      </c>
      <c r="AQ196" s="44">
        <f>OVYLD1_!AQ196*VLOOKUP(OVYLD2_!AQ$4,'[1]INTERNAL PARAMETERS-1'!$B$5:$J$44,5,FALSE)*VLOOKUP(OVYLD2_!AQ$4,'[1]INTERNAL PARAMETERS-1'!$B$5:$J$44,7,FALSE)*OVYLD2_!$F196 + OVYLD1_!AQ196*(1-VLOOKUP(OVYLD2_!AQ$4,'[1]INTERNAL PARAMETERS-1'!$B$5:$J$44,5,FALSE))*VLOOKUP(OVYLD2_!AQ$4,'[1]INTERNAL PARAMETERS-1'!$B$5:$J$44,9,FALSE)*OVYLD2_!$F196</f>
        <v>0</v>
      </c>
      <c r="AR196" s="44">
        <f>OVYLD1_!AR196*VLOOKUP(OVYLD2_!AR$4,'[1]INTERNAL PARAMETERS-1'!$B$5:$J$44,5,FALSE)*VLOOKUP(OVYLD2_!AR$4,'[1]INTERNAL PARAMETERS-1'!$B$5:$J$44,7,FALSE)*OVYLD2_!$F196 + OVYLD1_!AR196*(1-VLOOKUP(OVYLD2_!AR$4,'[1]INTERNAL PARAMETERS-1'!$B$5:$J$44,5,FALSE))*VLOOKUP(OVYLD2_!AR$4,'[1]INTERNAL PARAMETERS-1'!$B$5:$J$44,9,FALSE)*OVYLD2_!$F196</f>
        <v>0</v>
      </c>
      <c r="AS196" s="44">
        <f>OVYLD1_!AS196*VLOOKUP(OVYLD2_!AS$4,'[1]INTERNAL PARAMETERS-1'!$B$5:$J$44,5,FALSE)*VLOOKUP(OVYLD2_!AS$4,'[1]INTERNAL PARAMETERS-1'!$B$5:$J$44,7,FALSE)*OVYLD2_!$F196 + OVYLD1_!AS196*(1-VLOOKUP(OVYLD2_!AS$4,'[1]INTERNAL PARAMETERS-1'!$B$5:$J$44,5,FALSE))*VLOOKUP(OVYLD2_!AS$4,'[1]INTERNAL PARAMETERS-1'!$B$5:$J$44,9,FALSE)*OVYLD2_!$F196</f>
        <v>0</v>
      </c>
      <c r="AT196" s="43">
        <f>OVYLD1_!AT196*VLOOKUP(OVYLD2_!AT$4,'[1]INTERNAL PARAMETERS-1'!$B$5:$J$44,5,FALSE)*VLOOKUP(OVYLD2_!AT$4,'[1]INTERNAL PARAMETERS-1'!$B$5:$J$44,7,FALSE)*OVYLD2_!$F196 + OVYLD1_!AT196*(1-VLOOKUP(OVYLD2_!AT$4,'[1]INTERNAL PARAMETERS-1'!$B$5:$J$44,5,FALSE))*VLOOKUP(OVYLD2_!AT$4,'[1]INTERNAL PARAMETERS-1'!$B$5:$J$44,9,FALSE)*OVYLD2_!$F196</f>
        <v>0</v>
      </c>
      <c r="AU196" s="45">
        <f>OVYLD1_!AU196*VLOOKUP(OVYLD2_!AU$4,'[1]INTERNAL PARAMETERS-1'!$B$5:$J$44,5,FALSE)*VLOOKUP(OVYLD2_!AU$4,'[1]INTERNAL PARAMETERS-1'!$B$5:$J$44,6,FALSE)*VLOOKUP(OVYLD2_!AU$4,'[1]INTERNAL PARAMETERS-1'!$B$5:$J$44,3,FALSE) + OVYLD1_!AU196*(1-VLOOKUP(OVYLD2_!AU$4,'[1]INTERNAL PARAMETERS-1'!$B$5:$J$44,5,FALSE))*VLOOKUP(OVYLD2_!AU$4,'[1]INTERNAL PARAMETERS-1'!$B$5:$J$44,8,FALSE)*VLOOKUP(OVYLD2_!AU$4,'[1]INTERNAL PARAMETERS-1'!$B$5:$J$44,3,FALSE)</f>
        <v>0</v>
      </c>
      <c r="AV196" s="44">
        <f>OVYLD1_!AV196*VLOOKUP(OVYLD2_!AV$4,'[1]INTERNAL PARAMETERS-1'!$B$5:$J$44,5,FALSE)*VLOOKUP(OVYLD2_!AV$4,'[1]INTERNAL PARAMETERS-1'!$B$5:$J$44,6,FALSE)*VLOOKUP(OVYLD2_!AV$4,'[1]INTERNAL PARAMETERS-1'!$B$5:$J$44,3,FALSE) + OVYLD1_!AV196*(1-VLOOKUP(OVYLD2_!AV$4,'[1]INTERNAL PARAMETERS-1'!$B$5:$J$44,5,FALSE))*VLOOKUP(OVYLD2_!AV$4,'[1]INTERNAL PARAMETERS-1'!$B$5:$J$44,8,FALSE)*VLOOKUP(OVYLD2_!AV$4,'[1]INTERNAL PARAMETERS-1'!$B$5:$J$44,3,FALSE)</f>
        <v>0</v>
      </c>
      <c r="AW196" s="44">
        <f>OVYLD1_!AW196*VLOOKUP(OVYLD2_!AW$4,'[1]INTERNAL PARAMETERS-1'!$B$5:$J$44,5,FALSE)*VLOOKUP(OVYLD2_!AW$4,'[1]INTERNAL PARAMETERS-1'!$B$5:$J$44,6,FALSE)*VLOOKUP(OVYLD2_!AW$4,'[1]INTERNAL PARAMETERS-1'!$B$5:$J$44,3,FALSE) + OVYLD1_!AW196*(1-VLOOKUP(OVYLD2_!AW$4,'[1]INTERNAL PARAMETERS-1'!$B$5:$J$44,5,FALSE))*VLOOKUP(OVYLD2_!AW$4,'[1]INTERNAL PARAMETERS-1'!$B$5:$J$44,8,FALSE)*VLOOKUP(OVYLD2_!AW$4,'[1]INTERNAL PARAMETERS-1'!$B$5:$J$44,3,FALSE)</f>
        <v>0</v>
      </c>
      <c r="AX196" s="44">
        <f>OVYLD1_!AX196*VLOOKUP(OVYLD2_!AX$4,'[1]INTERNAL PARAMETERS-1'!$B$5:$J$44,5,FALSE)*VLOOKUP(OVYLD2_!AX$4,'[1]INTERNAL PARAMETERS-1'!$B$5:$J$44,6,FALSE)*VLOOKUP(OVYLD2_!AX$4,'[1]INTERNAL PARAMETERS-1'!$B$5:$J$44,3,FALSE) + OVYLD1_!AX196*(1-VLOOKUP(OVYLD2_!AX$4,'[1]INTERNAL PARAMETERS-1'!$B$5:$J$44,5,FALSE))*VLOOKUP(OVYLD2_!AX$4,'[1]INTERNAL PARAMETERS-1'!$B$5:$J$44,8,FALSE)*VLOOKUP(OVYLD2_!AX$4,'[1]INTERNAL PARAMETERS-1'!$B$5:$J$44,3,FALSE)</f>
        <v>0</v>
      </c>
      <c r="AY196" s="44">
        <f>OVYLD1_!AY196*VLOOKUP(OVYLD2_!AY$4,'[1]INTERNAL PARAMETERS-1'!$B$5:$J$44,5,FALSE)*VLOOKUP(OVYLD2_!AY$4,'[1]INTERNAL PARAMETERS-1'!$B$5:$J$44,6,FALSE)*VLOOKUP(OVYLD2_!AY$4,'[1]INTERNAL PARAMETERS-1'!$B$5:$J$44,3,FALSE) + OVYLD1_!AY196*(1-VLOOKUP(OVYLD2_!AY$4,'[1]INTERNAL PARAMETERS-1'!$B$5:$J$44,5,FALSE))*VLOOKUP(OVYLD2_!AY$4,'[1]INTERNAL PARAMETERS-1'!$B$5:$J$44,8,FALSE)*VLOOKUP(OVYLD2_!AY$4,'[1]INTERNAL PARAMETERS-1'!$B$5:$J$44,3,FALSE)</f>
        <v>0</v>
      </c>
      <c r="AZ196" s="44">
        <f>OVYLD1_!AZ196*VLOOKUP(OVYLD2_!AZ$4,'[1]INTERNAL PARAMETERS-1'!$B$5:$J$44,5,FALSE)*VLOOKUP(OVYLD2_!AZ$4,'[1]INTERNAL PARAMETERS-1'!$B$5:$J$44,6,FALSE)*VLOOKUP(OVYLD2_!AZ$4,'[1]INTERNAL PARAMETERS-1'!$B$5:$J$44,3,FALSE) + OVYLD1_!AZ196*(1-VLOOKUP(OVYLD2_!AZ$4,'[1]INTERNAL PARAMETERS-1'!$B$5:$J$44,5,FALSE))*VLOOKUP(OVYLD2_!AZ$4,'[1]INTERNAL PARAMETERS-1'!$B$5:$J$44,8,FALSE)*VLOOKUP(OVYLD2_!AZ$4,'[1]INTERNAL PARAMETERS-1'!$B$5:$J$44,3,FALSE)</f>
        <v>0</v>
      </c>
      <c r="BA196" s="44">
        <f>OVYLD1_!BA196*VLOOKUP(OVYLD2_!BA$4,'[1]INTERNAL PARAMETERS-1'!$B$5:$J$44,5,FALSE)*VLOOKUP(OVYLD2_!BA$4,'[1]INTERNAL PARAMETERS-1'!$B$5:$J$44,6,FALSE)*VLOOKUP(OVYLD2_!BA$4,'[1]INTERNAL PARAMETERS-1'!$B$5:$J$44,3,FALSE) + OVYLD1_!BA196*(1-VLOOKUP(OVYLD2_!BA$4,'[1]INTERNAL PARAMETERS-1'!$B$5:$J$44,5,FALSE))*VLOOKUP(OVYLD2_!BA$4,'[1]INTERNAL PARAMETERS-1'!$B$5:$J$44,8,FALSE)*VLOOKUP(OVYLD2_!BA$4,'[1]INTERNAL PARAMETERS-1'!$B$5:$J$44,3,FALSE)</f>
        <v>0</v>
      </c>
      <c r="BB196" s="44">
        <f>OVYLD1_!BB196*VLOOKUP(OVYLD2_!BB$4,'[1]INTERNAL PARAMETERS-1'!$B$5:$J$44,5,FALSE)*VLOOKUP(OVYLD2_!BB$4,'[1]INTERNAL PARAMETERS-1'!$B$5:$J$44,6,FALSE)*VLOOKUP(OVYLD2_!BB$4,'[1]INTERNAL PARAMETERS-1'!$B$5:$J$44,3,FALSE) + OVYLD1_!BB196*(1-VLOOKUP(OVYLD2_!BB$4,'[1]INTERNAL PARAMETERS-1'!$B$5:$J$44,5,FALSE))*VLOOKUP(OVYLD2_!BB$4,'[1]INTERNAL PARAMETERS-1'!$B$5:$J$44,8,FALSE)*VLOOKUP(OVYLD2_!BB$4,'[1]INTERNAL PARAMETERS-1'!$B$5:$J$44,3,FALSE)</f>
        <v>0</v>
      </c>
      <c r="BC196" s="44">
        <f>OVYLD1_!BC196*VLOOKUP(OVYLD2_!BC$4,'[1]INTERNAL PARAMETERS-1'!$B$5:$J$44,5,FALSE)*VLOOKUP(OVYLD2_!BC$4,'[1]INTERNAL PARAMETERS-1'!$B$5:$J$44,6,FALSE)*VLOOKUP(OVYLD2_!BC$4,'[1]INTERNAL PARAMETERS-1'!$B$5:$J$44,3,FALSE) + OVYLD1_!BC196*(1-VLOOKUP(OVYLD2_!BC$4,'[1]INTERNAL PARAMETERS-1'!$B$5:$J$44,5,FALSE))*VLOOKUP(OVYLD2_!BC$4,'[1]INTERNAL PARAMETERS-1'!$B$5:$J$44,8,FALSE)*VLOOKUP(OVYLD2_!BC$4,'[1]INTERNAL PARAMETERS-1'!$B$5:$J$44,3,FALSE)</f>
        <v>0</v>
      </c>
      <c r="BD196" s="44">
        <f>OVYLD1_!BD196*VLOOKUP(OVYLD2_!BD$4,'[1]INTERNAL PARAMETERS-1'!$B$5:$J$44,5,FALSE)*VLOOKUP(OVYLD2_!BD$4,'[1]INTERNAL PARAMETERS-1'!$B$5:$J$44,6,FALSE)*VLOOKUP(OVYLD2_!BD$4,'[1]INTERNAL PARAMETERS-1'!$B$5:$J$44,3,FALSE) + OVYLD1_!BD196*(1-VLOOKUP(OVYLD2_!BD$4,'[1]INTERNAL PARAMETERS-1'!$B$5:$J$44,5,FALSE))*VLOOKUP(OVYLD2_!BD$4,'[1]INTERNAL PARAMETERS-1'!$B$5:$J$44,8,FALSE)*VLOOKUP(OVYLD2_!BD$4,'[1]INTERNAL PARAMETERS-1'!$B$5:$J$44,3,FALSE)</f>
        <v>0</v>
      </c>
      <c r="BE196" s="44">
        <f>OVYLD1_!BE196*VLOOKUP(OVYLD2_!BE$4,'[1]INTERNAL PARAMETERS-1'!$B$5:$J$44,5,FALSE)*VLOOKUP(OVYLD2_!BE$4,'[1]INTERNAL PARAMETERS-1'!$B$5:$J$44,6,FALSE)*VLOOKUP(OVYLD2_!BE$4,'[1]INTERNAL PARAMETERS-1'!$B$5:$J$44,3,FALSE) + OVYLD1_!BE196*(1-VLOOKUP(OVYLD2_!BE$4,'[1]INTERNAL PARAMETERS-1'!$B$5:$J$44,5,FALSE))*VLOOKUP(OVYLD2_!BE$4,'[1]INTERNAL PARAMETERS-1'!$B$5:$J$44,8,FALSE)*VLOOKUP(OVYLD2_!BE$4,'[1]INTERNAL PARAMETERS-1'!$B$5:$J$44,3,FALSE)</f>
        <v>0</v>
      </c>
      <c r="BF196" s="44">
        <f>OVYLD1_!BF196*VLOOKUP(OVYLD2_!BF$4,'[1]INTERNAL PARAMETERS-1'!$B$5:$J$44,5,FALSE)*VLOOKUP(OVYLD2_!BF$4,'[1]INTERNAL PARAMETERS-1'!$B$5:$J$44,6,FALSE)*VLOOKUP(OVYLD2_!BF$4,'[1]INTERNAL PARAMETERS-1'!$B$5:$J$44,3,FALSE) + OVYLD1_!BF196*(1-VLOOKUP(OVYLD2_!BF$4,'[1]INTERNAL PARAMETERS-1'!$B$5:$J$44,5,FALSE))*VLOOKUP(OVYLD2_!BF$4,'[1]INTERNAL PARAMETERS-1'!$B$5:$J$44,8,FALSE)*VLOOKUP(OVYLD2_!BF$4,'[1]INTERNAL PARAMETERS-1'!$B$5:$J$44,3,FALSE)</f>
        <v>0</v>
      </c>
      <c r="BG196" s="44">
        <f>OVYLD1_!BG196*VLOOKUP(OVYLD2_!BG$4,'[1]INTERNAL PARAMETERS-1'!$B$5:$J$44,5,FALSE)*VLOOKUP(OVYLD2_!BG$4,'[1]INTERNAL PARAMETERS-1'!$B$5:$J$44,6,FALSE)*VLOOKUP(OVYLD2_!BG$4,'[1]INTERNAL PARAMETERS-1'!$B$5:$J$44,3,FALSE) + OVYLD1_!BG196*(1-VLOOKUP(OVYLD2_!BG$4,'[1]INTERNAL PARAMETERS-1'!$B$5:$J$44,5,FALSE))*VLOOKUP(OVYLD2_!BG$4,'[1]INTERNAL PARAMETERS-1'!$B$5:$J$44,8,FALSE)*VLOOKUP(OVYLD2_!BG$4,'[1]INTERNAL PARAMETERS-1'!$B$5:$J$44,3,FALSE)</f>
        <v>0</v>
      </c>
      <c r="BH196" s="44">
        <f>OVYLD1_!BH196*VLOOKUP(OVYLD2_!BH$4,'[1]INTERNAL PARAMETERS-1'!$B$5:$J$44,5,FALSE)*VLOOKUP(OVYLD2_!BH$4,'[1]INTERNAL PARAMETERS-1'!$B$5:$J$44,6,FALSE)*VLOOKUP(OVYLD2_!BH$4,'[1]INTERNAL PARAMETERS-1'!$B$5:$J$44,3,FALSE) + OVYLD1_!BH196*(1-VLOOKUP(OVYLD2_!BH$4,'[1]INTERNAL PARAMETERS-1'!$B$5:$J$44,5,FALSE))*VLOOKUP(OVYLD2_!BH$4,'[1]INTERNAL PARAMETERS-1'!$B$5:$J$44,8,FALSE)*VLOOKUP(OVYLD2_!BH$4,'[1]INTERNAL PARAMETERS-1'!$B$5:$J$44,3,FALSE)</f>
        <v>0</v>
      </c>
      <c r="BI196" s="44">
        <f>OVYLD1_!BI196*VLOOKUP(OVYLD2_!BI$4,'[1]INTERNAL PARAMETERS-1'!$B$5:$J$44,5,FALSE)*VLOOKUP(OVYLD2_!BI$4,'[1]INTERNAL PARAMETERS-1'!$B$5:$J$44,6,FALSE)*VLOOKUP(OVYLD2_!BI$4,'[1]INTERNAL PARAMETERS-1'!$B$5:$J$44,3,FALSE) + OVYLD1_!BI196*(1-VLOOKUP(OVYLD2_!BI$4,'[1]INTERNAL PARAMETERS-1'!$B$5:$J$44,5,FALSE))*VLOOKUP(OVYLD2_!BI$4,'[1]INTERNAL PARAMETERS-1'!$B$5:$J$44,8,FALSE)*VLOOKUP(OVYLD2_!BI$4,'[1]INTERNAL PARAMETERS-1'!$B$5:$J$44,3,FALSE)</f>
        <v>0</v>
      </c>
      <c r="BJ196" s="44">
        <f>OVYLD1_!BJ196*VLOOKUP(OVYLD2_!BJ$4,'[1]INTERNAL PARAMETERS-1'!$B$5:$J$44,5,FALSE)*VLOOKUP(OVYLD2_!BJ$4,'[1]INTERNAL PARAMETERS-1'!$B$5:$J$44,6,FALSE)*VLOOKUP(OVYLD2_!BJ$4,'[1]INTERNAL PARAMETERS-1'!$B$5:$J$44,3,FALSE) + OVYLD1_!BJ196*(1-VLOOKUP(OVYLD2_!BJ$4,'[1]INTERNAL PARAMETERS-1'!$B$5:$J$44,5,FALSE))*VLOOKUP(OVYLD2_!BJ$4,'[1]INTERNAL PARAMETERS-1'!$B$5:$J$44,8,FALSE)*VLOOKUP(OVYLD2_!BJ$4,'[1]INTERNAL PARAMETERS-1'!$B$5:$J$44,3,FALSE)</f>
        <v>0</v>
      </c>
      <c r="BK196" s="44">
        <f>OVYLD1_!BK196*VLOOKUP(OVYLD2_!BK$4,'[1]INTERNAL PARAMETERS-1'!$B$5:$J$44,5,FALSE)*VLOOKUP(OVYLD2_!BK$4,'[1]INTERNAL PARAMETERS-1'!$B$5:$J$44,6,FALSE)*VLOOKUP(OVYLD2_!BK$4,'[1]INTERNAL PARAMETERS-1'!$B$5:$J$44,3,FALSE) + OVYLD1_!BK196*(1-VLOOKUP(OVYLD2_!BK$4,'[1]INTERNAL PARAMETERS-1'!$B$5:$J$44,5,FALSE))*VLOOKUP(OVYLD2_!BK$4,'[1]INTERNAL PARAMETERS-1'!$B$5:$J$44,8,FALSE)*VLOOKUP(OVYLD2_!BK$4,'[1]INTERNAL PARAMETERS-1'!$B$5:$J$44,3,FALSE)</f>
        <v>0</v>
      </c>
      <c r="BL196" s="44">
        <f>OVYLD1_!BL196*VLOOKUP(OVYLD2_!BL$4,'[1]INTERNAL PARAMETERS-1'!$B$5:$J$44,5,FALSE)*VLOOKUP(OVYLD2_!BL$4,'[1]INTERNAL PARAMETERS-1'!$B$5:$J$44,6,FALSE)*VLOOKUP(OVYLD2_!BL$4,'[1]INTERNAL PARAMETERS-1'!$B$5:$J$44,3,FALSE) + OVYLD1_!BL196*(1-VLOOKUP(OVYLD2_!BL$4,'[1]INTERNAL PARAMETERS-1'!$B$5:$J$44,5,FALSE))*VLOOKUP(OVYLD2_!BL$4,'[1]INTERNAL PARAMETERS-1'!$B$5:$J$44,8,FALSE)*VLOOKUP(OVYLD2_!BL$4,'[1]INTERNAL PARAMETERS-1'!$B$5:$J$44,3,FALSE)</f>
        <v>0</v>
      </c>
      <c r="BM196" s="44">
        <f>OVYLD1_!BM196*VLOOKUP(OVYLD2_!BM$4,'[1]INTERNAL PARAMETERS-1'!$B$5:$J$44,5,FALSE)*VLOOKUP(OVYLD2_!BM$4,'[1]INTERNAL PARAMETERS-1'!$B$5:$J$44,6,FALSE)*VLOOKUP(OVYLD2_!BM$4,'[1]INTERNAL PARAMETERS-1'!$B$5:$J$44,3,FALSE) + OVYLD1_!BM196*(1-VLOOKUP(OVYLD2_!BM$4,'[1]INTERNAL PARAMETERS-1'!$B$5:$J$44,5,FALSE))*VLOOKUP(OVYLD2_!BM$4,'[1]INTERNAL PARAMETERS-1'!$B$5:$J$44,8,FALSE)*VLOOKUP(OVYLD2_!BM$4,'[1]INTERNAL PARAMETERS-1'!$B$5:$J$44,3,FALSE)</f>
        <v>0</v>
      </c>
      <c r="BN196" s="44">
        <f>OVYLD1_!BN196*VLOOKUP(OVYLD2_!BN$4,'[1]INTERNAL PARAMETERS-1'!$B$5:$J$44,5,FALSE)*VLOOKUP(OVYLD2_!BN$4,'[1]INTERNAL PARAMETERS-1'!$B$5:$J$44,6,FALSE)*VLOOKUP(OVYLD2_!BN$4,'[1]INTERNAL PARAMETERS-1'!$B$5:$J$44,3,FALSE) + OVYLD1_!BN196*(1-VLOOKUP(OVYLD2_!BN$4,'[1]INTERNAL PARAMETERS-1'!$B$5:$J$44,5,FALSE))*VLOOKUP(OVYLD2_!BN$4,'[1]INTERNAL PARAMETERS-1'!$B$5:$J$44,8,FALSE)*VLOOKUP(OVYLD2_!BN$4,'[1]INTERNAL PARAMETERS-1'!$B$5:$J$44,3,FALSE)</f>
        <v>0</v>
      </c>
      <c r="BO196" s="44">
        <f>OVYLD1_!BO196*VLOOKUP(OVYLD2_!BO$4,'[1]INTERNAL PARAMETERS-1'!$B$5:$J$44,5,FALSE)*VLOOKUP(OVYLD2_!BO$4,'[1]INTERNAL PARAMETERS-1'!$B$5:$J$44,6,FALSE)*VLOOKUP(OVYLD2_!BO$4,'[1]INTERNAL PARAMETERS-1'!$B$5:$J$44,3,FALSE) + OVYLD1_!BO196*(1-VLOOKUP(OVYLD2_!BO$4,'[1]INTERNAL PARAMETERS-1'!$B$5:$J$44,5,FALSE))*VLOOKUP(OVYLD2_!BO$4,'[1]INTERNAL PARAMETERS-1'!$B$5:$J$44,8,FALSE)*VLOOKUP(OVYLD2_!BO$4,'[1]INTERNAL PARAMETERS-1'!$B$5:$J$44,3,FALSE)</f>
        <v>0</v>
      </c>
      <c r="BP196" s="44">
        <f>OVYLD1_!BP196*VLOOKUP(OVYLD2_!BP$4,'[1]INTERNAL PARAMETERS-1'!$B$5:$J$44,5,FALSE)*VLOOKUP(OVYLD2_!BP$4,'[1]INTERNAL PARAMETERS-1'!$B$5:$J$44,6,FALSE)*VLOOKUP(OVYLD2_!BP$4,'[1]INTERNAL PARAMETERS-1'!$B$5:$J$44,3,FALSE) + OVYLD1_!BP196*(1-VLOOKUP(OVYLD2_!BP$4,'[1]INTERNAL PARAMETERS-1'!$B$5:$J$44,5,FALSE))*VLOOKUP(OVYLD2_!BP$4,'[1]INTERNAL PARAMETERS-1'!$B$5:$J$44,8,FALSE)*VLOOKUP(OVYLD2_!BP$4,'[1]INTERNAL PARAMETERS-1'!$B$5:$J$44,3,FALSE)</f>
        <v>0</v>
      </c>
      <c r="BQ196" s="44">
        <f>OVYLD1_!BQ196*VLOOKUP(OVYLD2_!BQ$4,'[1]INTERNAL PARAMETERS-1'!$B$5:$J$44,5,FALSE)*VLOOKUP(OVYLD2_!BQ$4,'[1]INTERNAL PARAMETERS-1'!$B$5:$J$44,6,FALSE)*VLOOKUP(OVYLD2_!BQ$4,'[1]INTERNAL PARAMETERS-1'!$B$5:$J$44,3,FALSE) + OVYLD1_!BQ196*(1-VLOOKUP(OVYLD2_!BQ$4,'[1]INTERNAL PARAMETERS-1'!$B$5:$J$44,5,FALSE))*VLOOKUP(OVYLD2_!BQ$4,'[1]INTERNAL PARAMETERS-1'!$B$5:$J$44,8,FALSE)*VLOOKUP(OVYLD2_!BQ$4,'[1]INTERNAL PARAMETERS-1'!$B$5:$J$44,3,FALSE)</f>
        <v>0</v>
      </c>
      <c r="BR196" s="44">
        <f>OVYLD1_!BR196*VLOOKUP(OVYLD2_!BR$4,'[1]INTERNAL PARAMETERS-1'!$B$5:$J$44,5,FALSE)*VLOOKUP(OVYLD2_!BR$4,'[1]INTERNAL PARAMETERS-1'!$B$5:$J$44,6,FALSE)*VLOOKUP(OVYLD2_!BR$4,'[1]INTERNAL PARAMETERS-1'!$B$5:$J$44,3,FALSE) + OVYLD1_!BR196*(1-VLOOKUP(OVYLD2_!BR$4,'[1]INTERNAL PARAMETERS-1'!$B$5:$J$44,5,FALSE))*VLOOKUP(OVYLD2_!BR$4,'[1]INTERNAL PARAMETERS-1'!$B$5:$J$44,8,FALSE)*VLOOKUP(OVYLD2_!BR$4,'[1]INTERNAL PARAMETERS-1'!$B$5:$J$44,3,FALSE)</f>
        <v>0</v>
      </c>
      <c r="BS196" s="44">
        <f>OVYLD1_!BS196*VLOOKUP(OVYLD2_!BS$4,'[1]INTERNAL PARAMETERS-1'!$B$5:$J$44,5,FALSE)*VLOOKUP(OVYLD2_!BS$4,'[1]INTERNAL PARAMETERS-1'!$B$5:$J$44,6,FALSE)*VLOOKUP(OVYLD2_!BS$4,'[1]INTERNAL PARAMETERS-1'!$B$5:$J$44,3,FALSE) + OVYLD1_!BS196*(1-VLOOKUP(OVYLD2_!BS$4,'[1]INTERNAL PARAMETERS-1'!$B$5:$J$44,5,FALSE))*VLOOKUP(OVYLD2_!BS$4,'[1]INTERNAL PARAMETERS-1'!$B$5:$J$44,8,FALSE)*VLOOKUP(OVYLD2_!BS$4,'[1]INTERNAL PARAMETERS-1'!$B$5:$J$44,3,FALSE)</f>
        <v>0</v>
      </c>
      <c r="BT196" s="44">
        <f>OVYLD1_!BT196*VLOOKUP(OVYLD2_!BT$4,'[1]INTERNAL PARAMETERS-1'!$B$5:$J$44,5,FALSE)*VLOOKUP(OVYLD2_!BT$4,'[1]INTERNAL PARAMETERS-1'!$B$5:$J$44,6,FALSE)*VLOOKUP(OVYLD2_!BT$4,'[1]INTERNAL PARAMETERS-1'!$B$5:$J$44,3,FALSE) + OVYLD1_!BT196*(1-VLOOKUP(OVYLD2_!BT$4,'[1]INTERNAL PARAMETERS-1'!$B$5:$J$44,5,FALSE))*VLOOKUP(OVYLD2_!BT$4,'[1]INTERNAL PARAMETERS-1'!$B$5:$J$44,8,FALSE)*VLOOKUP(OVYLD2_!BT$4,'[1]INTERNAL PARAMETERS-1'!$B$5:$J$44,3,FALSE)</f>
        <v>0</v>
      </c>
      <c r="BU196" s="44">
        <f>OVYLD1_!BU196*VLOOKUP(OVYLD2_!BU$4,'[1]INTERNAL PARAMETERS-1'!$B$5:$J$44,5,FALSE)*VLOOKUP(OVYLD2_!BU$4,'[1]INTERNAL PARAMETERS-1'!$B$5:$J$44,6,FALSE)*VLOOKUP(OVYLD2_!BU$4,'[1]INTERNAL PARAMETERS-1'!$B$5:$J$44,3,FALSE) + OVYLD1_!BU196*(1-VLOOKUP(OVYLD2_!BU$4,'[1]INTERNAL PARAMETERS-1'!$B$5:$J$44,5,FALSE))*VLOOKUP(OVYLD2_!BU$4,'[1]INTERNAL PARAMETERS-1'!$B$5:$J$44,8,FALSE)*VLOOKUP(OVYLD2_!BU$4,'[1]INTERNAL PARAMETERS-1'!$B$5:$J$44,3,FALSE)</f>
        <v>0</v>
      </c>
      <c r="BV196" s="44">
        <f>OVYLD1_!BV196*VLOOKUP(OVYLD2_!BV$4,'[1]INTERNAL PARAMETERS-1'!$B$5:$J$44,5,FALSE)*VLOOKUP(OVYLD2_!BV$4,'[1]INTERNAL PARAMETERS-1'!$B$5:$J$44,6,FALSE)*VLOOKUP(OVYLD2_!BV$4,'[1]INTERNAL PARAMETERS-1'!$B$5:$J$44,3,FALSE) + OVYLD1_!BV196*(1-VLOOKUP(OVYLD2_!BV$4,'[1]INTERNAL PARAMETERS-1'!$B$5:$J$44,5,FALSE))*VLOOKUP(OVYLD2_!BV$4,'[1]INTERNAL PARAMETERS-1'!$B$5:$J$44,8,FALSE)*VLOOKUP(OVYLD2_!BV$4,'[1]INTERNAL PARAMETERS-1'!$B$5:$J$44,3,FALSE)</f>
        <v>0</v>
      </c>
      <c r="BW196" s="44">
        <f>OVYLD1_!BW196*VLOOKUP(OVYLD2_!BW$4,'[1]INTERNAL PARAMETERS-1'!$B$5:$J$44,5,FALSE)*VLOOKUP(OVYLD2_!BW$4,'[1]INTERNAL PARAMETERS-1'!$B$5:$J$44,6,FALSE)*VLOOKUP(OVYLD2_!BW$4,'[1]INTERNAL PARAMETERS-1'!$B$5:$J$44,3,FALSE) + OVYLD1_!BW196*(1-VLOOKUP(OVYLD2_!BW$4,'[1]INTERNAL PARAMETERS-1'!$B$5:$J$44,5,FALSE))*VLOOKUP(OVYLD2_!BW$4,'[1]INTERNAL PARAMETERS-1'!$B$5:$J$44,8,FALSE)*VLOOKUP(OVYLD2_!BW$4,'[1]INTERNAL PARAMETERS-1'!$B$5:$J$44,3,FALSE)</f>
        <v>0</v>
      </c>
      <c r="BX196" s="44">
        <f>OVYLD1_!BX196*VLOOKUP(OVYLD2_!BX$4,'[1]INTERNAL PARAMETERS-1'!$B$5:$J$44,5,FALSE)*VLOOKUP(OVYLD2_!BX$4,'[1]INTERNAL PARAMETERS-1'!$B$5:$J$44,6,FALSE)*VLOOKUP(OVYLD2_!BX$4,'[1]INTERNAL PARAMETERS-1'!$B$5:$J$44,3,FALSE) + OVYLD1_!BX196*(1-VLOOKUP(OVYLD2_!BX$4,'[1]INTERNAL PARAMETERS-1'!$B$5:$J$44,5,FALSE))*VLOOKUP(OVYLD2_!BX$4,'[1]INTERNAL PARAMETERS-1'!$B$5:$J$44,8,FALSE)*VLOOKUP(OVYLD2_!BX$4,'[1]INTERNAL PARAMETERS-1'!$B$5:$J$44,3,FALSE)</f>
        <v>0</v>
      </c>
      <c r="BY196" s="44">
        <f>OVYLD1_!BY196*VLOOKUP(OVYLD2_!BY$4,'[1]INTERNAL PARAMETERS-1'!$B$5:$J$44,5,FALSE)*VLOOKUP(OVYLD2_!BY$4,'[1]INTERNAL PARAMETERS-1'!$B$5:$J$44,6,FALSE)*VLOOKUP(OVYLD2_!BY$4,'[1]INTERNAL PARAMETERS-1'!$B$5:$J$44,3,FALSE) + OVYLD1_!BY196*(1-VLOOKUP(OVYLD2_!BY$4,'[1]INTERNAL PARAMETERS-1'!$B$5:$J$44,5,FALSE))*VLOOKUP(OVYLD2_!BY$4,'[1]INTERNAL PARAMETERS-1'!$B$5:$J$44,8,FALSE)*VLOOKUP(OVYLD2_!BY$4,'[1]INTERNAL PARAMETERS-1'!$B$5:$J$44,3,FALSE)</f>
        <v>0</v>
      </c>
      <c r="BZ196" s="44">
        <f>OVYLD1_!BZ196*VLOOKUP(OVYLD2_!BZ$4,'[1]INTERNAL PARAMETERS-1'!$B$5:$J$44,5,FALSE)*VLOOKUP(OVYLD2_!BZ$4,'[1]INTERNAL PARAMETERS-1'!$B$5:$J$44,6,FALSE)*VLOOKUP(OVYLD2_!BZ$4,'[1]INTERNAL PARAMETERS-1'!$B$5:$J$44,3,FALSE) + OVYLD1_!BZ196*(1-VLOOKUP(OVYLD2_!BZ$4,'[1]INTERNAL PARAMETERS-1'!$B$5:$J$44,5,FALSE))*VLOOKUP(OVYLD2_!BZ$4,'[1]INTERNAL PARAMETERS-1'!$B$5:$J$44,8,FALSE)*VLOOKUP(OVYLD2_!BZ$4,'[1]INTERNAL PARAMETERS-1'!$B$5:$J$44,3,FALSE)</f>
        <v>0</v>
      </c>
      <c r="CA196" s="44">
        <f>OVYLD1_!CA196*VLOOKUP(OVYLD2_!CA$4,'[1]INTERNAL PARAMETERS-1'!$B$5:$J$44,5,FALSE)*VLOOKUP(OVYLD2_!CA$4,'[1]INTERNAL PARAMETERS-1'!$B$5:$J$44,6,FALSE)*VLOOKUP(OVYLD2_!CA$4,'[1]INTERNAL PARAMETERS-1'!$B$5:$J$44,3,FALSE) + OVYLD1_!CA196*(1-VLOOKUP(OVYLD2_!CA$4,'[1]INTERNAL PARAMETERS-1'!$B$5:$J$44,5,FALSE))*VLOOKUP(OVYLD2_!CA$4,'[1]INTERNAL PARAMETERS-1'!$B$5:$J$44,8,FALSE)*VLOOKUP(OVYLD2_!CA$4,'[1]INTERNAL PARAMETERS-1'!$B$5:$J$44,3,FALSE)</f>
        <v>0</v>
      </c>
      <c r="CB196" s="44">
        <f>OVYLD1_!CB196*VLOOKUP(OVYLD2_!CB$4,'[1]INTERNAL PARAMETERS-1'!$B$5:$J$44,5,FALSE)*VLOOKUP(OVYLD2_!CB$4,'[1]INTERNAL PARAMETERS-1'!$B$5:$J$44,6,FALSE)*VLOOKUP(OVYLD2_!CB$4,'[1]INTERNAL PARAMETERS-1'!$B$5:$J$44,3,FALSE) + OVYLD1_!CB196*(1-VLOOKUP(OVYLD2_!CB$4,'[1]INTERNAL PARAMETERS-1'!$B$5:$J$44,5,FALSE))*VLOOKUP(OVYLD2_!CB$4,'[1]INTERNAL PARAMETERS-1'!$B$5:$J$44,8,FALSE)*VLOOKUP(OVYLD2_!CB$4,'[1]INTERNAL PARAMETERS-1'!$B$5:$J$44,3,FALSE)</f>
        <v>0</v>
      </c>
      <c r="CC196" s="44">
        <f>OVYLD1_!CC196*VLOOKUP(OVYLD2_!CC$4,'[1]INTERNAL PARAMETERS-1'!$B$5:$J$44,5,FALSE)*VLOOKUP(OVYLD2_!CC$4,'[1]INTERNAL PARAMETERS-1'!$B$5:$J$44,6,FALSE)*VLOOKUP(OVYLD2_!CC$4,'[1]INTERNAL PARAMETERS-1'!$B$5:$J$44,3,FALSE) + OVYLD1_!CC196*(1-VLOOKUP(OVYLD2_!CC$4,'[1]INTERNAL PARAMETERS-1'!$B$5:$J$44,5,FALSE))*VLOOKUP(OVYLD2_!CC$4,'[1]INTERNAL PARAMETERS-1'!$B$5:$J$44,8,FALSE)*VLOOKUP(OVYLD2_!CC$4,'[1]INTERNAL PARAMETERS-1'!$B$5:$J$44,3,FALSE)</f>
        <v>0</v>
      </c>
      <c r="CD196" s="44">
        <f>OVYLD1_!CD196*VLOOKUP(OVYLD2_!CD$4,'[1]INTERNAL PARAMETERS-1'!$B$5:$J$44,5,FALSE)*VLOOKUP(OVYLD2_!CD$4,'[1]INTERNAL PARAMETERS-1'!$B$5:$J$44,6,FALSE)*VLOOKUP(OVYLD2_!CD$4,'[1]INTERNAL PARAMETERS-1'!$B$5:$J$44,3,FALSE) + OVYLD1_!CD196*(1-VLOOKUP(OVYLD2_!CD$4,'[1]INTERNAL PARAMETERS-1'!$B$5:$J$44,5,FALSE))*VLOOKUP(OVYLD2_!CD$4,'[1]INTERNAL PARAMETERS-1'!$B$5:$J$44,8,FALSE)*VLOOKUP(OVYLD2_!CD$4,'[1]INTERNAL PARAMETERS-1'!$B$5:$J$44,3,FALSE)</f>
        <v>0</v>
      </c>
      <c r="CE196" s="44">
        <f>OVYLD1_!CE196*VLOOKUP(OVYLD2_!CE$4,'[1]INTERNAL PARAMETERS-1'!$B$5:$J$44,5,FALSE)*VLOOKUP(OVYLD2_!CE$4,'[1]INTERNAL PARAMETERS-1'!$B$5:$J$44,6,FALSE)*VLOOKUP(OVYLD2_!CE$4,'[1]INTERNAL PARAMETERS-1'!$B$5:$J$44,3,FALSE) + OVYLD1_!CE196*(1-VLOOKUP(OVYLD2_!CE$4,'[1]INTERNAL PARAMETERS-1'!$B$5:$J$44,5,FALSE))*VLOOKUP(OVYLD2_!CE$4,'[1]INTERNAL PARAMETERS-1'!$B$5:$J$44,8,FALSE)*VLOOKUP(OVYLD2_!CE$4,'[1]INTERNAL PARAMETERS-1'!$B$5:$J$44,3,FALSE)</f>
        <v>0</v>
      </c>
      <c r="CF196" s="44">
        <f>OVYLD1_!CF196*VLOOKUP(OVYLD2_!CF$4,'[1]INTERNAL PARAMETERS-1'!$B$5:$J$44,5,FALSE)*VLOOKUP(OVYLD2_!CF$4,'[1]INTERNAL PARAMETERS-1'!$B$5:$J$44,6,FALSE)*VLOOKUP(OVYLD2_!CF$4,'[1]INTERNAL PARAMETERS-1'!$B$5:$J$44,3,FALSE) + OVYLD1_!CF196*(1-VLOOKUP(OVYLD2_!CF$4,'[1]INTERNAL PARAMETERS-1'!$B$5:$J$44,5,FALSE))*VLOOKUP(OVYLD2_!CF$4,'[1]INTERNAL PARAMETERS-1'!$B$5:$J$44,8,FALSE)*VLOOKUP(OVYLD2_!CF$4,'[1]INTERNAL PARAMETERS-1'!$B$5:$J$44,3,FALSE)</f>
        <v>0</v>
      </c>
      <c r="CG196" s="44">
        <f>OVYLD1_!CG196*VLOOKUP(OVYLD2_!CG$4,'[1]INTERNAL PARAMETERS-1'!$B$5:$J$44,5,FALSE)*VLOOKUP(OVYLD2_!CG$4,'[1]INTERNAL PARAMETERS-1'!$B$5:$J$44,6,FALSE)*VLOOKUP(OVYLD2_!CG$4,'[1]INTERNAL PARAMETERS-1'!$B$5:$J$44,3,FALSE) + OVYLD1_!CG196*(1-VLOOKUP(OVYLD2_!CG$4,'[1]INTERNAL PARAMETERS-1'!$B$5:$J$44,5,FALSE))*VLOOKUP(OVYLD2_!CG$4,'[1]INTERNAL PARAMETERS-1'!$B$5:$J$44,8,FALSE)*VLOOKUP(OVYLD2_!CG$4,'[1]INTERNAL PARAMETERS-1'!$B$5:$J$44,3,FALSE)</f>
        <v>0</v>
      </c>
      <c r="CH196" s="43">
        <f>OVYLD1_!CH196*VLOOKUP(OVYLD2_!CH$4,'[1]INTERNAL PARAMETERS-1'!$B$5:$J$44,5,FALSE)*VLOOKUP(OVYLD2_!CH$4,'[1]INTERNAL PARAMETERS-1'!$B$5:$J$44,6,FALSE)*VLOOKUP(OVYLD2_!CH$4,'[1]INTERNAL PARAMETERS-1'!$B$5:$J$44,3,FALSE) + OVYLD1_!CH196*(1-VLOOKUP(OVYLD2_!CH$4,'[1]INTERNAL PARAMETERS-1'!$B$5:$J$44,5,FALSE))*VLOOKUP(OVYLD2_!CH$4,'[1]INTERNAL PARAMETERS-1'!$B$5:$J$44,8,FALSE)*VLOOKUP(OVYLD2_!CH$4,'[1]INTERNAL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5">
      <c r="B197" s="58" t="s">
        <v>7</v>
      </c>
      <c r="C197" s="57" t="s">
        <v>81</v>
      </c>
      <c r="D197" s="57" t="s">
        <v>68</v>
      </c>
      <c r="E197" s="128">
        <f>OVERALL2021!AI197</f>
        <v>0</v>
      </c>
      <c r="F197" s="59">
        <f>'[1]INTERNAL PARAMETERS-1'!M17</f>
        <v>25.55</v>
      </c>
      <c r="G197" s="45">
        <f>OVYLD1_!G197*VLOOKUP(OVYLD2_!G$4,'[1]INTERNAL PARAMETERS-1'!$B$5:$J$44,5,FALSE)*VLOOKUP(OVYLD2_!G$4,'[1]INTERNAL PARAMETERS-1'!$B$5:$J$44,7,FALSE)*OVYLD2_!$F197 + OVYLD1_!G197*(1-VLOOKUP(OVYLD2_!G$4,'[1]INTERNAL PARAMETERS-1'!$B$5:$J$44,5,FALSE))*VLOOKUP(OVYLD2_!G$4,'[1]INTERNAL PARAMETERS-1'!$B$5:$J$44,9,FALSE)*OVYLD2_!$F197</f>
        <v>0</v>
      </c>
      <c r="H197" s="44">
        <f>OVYLD1_!H197*VLOOKUP(OVYLD2_!H$4,'[1]INTERNAL PARAMETERS-1'!$B$5:$J$44,5,FALSE)*VLOOKUP(OVYLD2_!H$4,'[1]INTERNAL PARAMETERS-1'!$B$5:$J$44,7,FALSE)*OVYLD2_!$F197 + OVYLD1_!H197*(1-VLOOKUP(OVYLD2_!H$4,'[1]INTERNAL PARAMETERS-1'!$B$5:$J$44,5,FALSE))*VLOOKUP(OVYLD2_!H$4,'[1]INTERNAL PARAMETERS-1'!$B$5:$J$44,9,FALSE)*OVYLD2_!$F197</f>
        <v>0</v>
      </c>
      <c r="I197" s="44">
        <f>OVYLD1_!I197*VLOOKUP(OVYLD2_!I$4,'[1]INTERNAL PARAMETERS-1'!$B$5:$J$44,5,FALSE)*VLOOKUP(OVYLD2_!I$4,'[1]INTERNAL PARAMETERS-1'!$B$5:$J$44,7,FALSE)*OVYLD2_!$F197 + OVYLD1_!I197*(1-VLOOKUP(OVYLD2_!I$4,'[1]INTERNAL PARAMETERS-1'!$B$5:$J$44,5,FALSE))*VLOOKUP(OVYLD2_!I$4,'[1]INTERNAL PARAMETERS-1'!$B$5:$J$44,9,FALSE)*OVYLD2_!$F197</f>
        <v>0</v>
      </c>
      <c r="J197" s="44">
        <f>OVYLD1_!J197*VLOOKUP(OVYLD2_!J$4,'[1]INTERNAL PARAMETERS-1'!$B$5:$J$44,5,FALSE)*VLOOKUP(OVYLD2_!J$4,'[1]INTERNAL PARAMETERS-1'!$B$5:$J$44,7,FALSE)*OVYLD2_!$F197 + OVYLD1_!J197*(1-VLOOKUP(OVYLD2_!J$4,'[1]INTERNAL PARAMETERS-1'!$B$5:$J$44,5,FALSE))*VLOOKUP(OVYLD2_!J$4,'[1]INTERNAL PARAMETERS-1'!$B$5:$J$44,9,FALSE)*OVYLD2_!$F197</f>
        <v>0</v>
      </c>
      <c r="K197" s="44">
        <f>OVYLD1_!K197*VLOOKUP(OVYLD2_!K$4,'[1]INTERNAL PARAMETERS-1'!$B$5:$J$44,5,FALSE)*VLOOKUP(OVYLD2_!K$4,'[1]INTERNAL PARAMETERS-1'!$B$5:$J$44,7,FALSE)*OVYLD2_!$F197 + OVYLD1_!K197*(1-VLOOKUP(OVYLD2_!K$4,'[1]INTERNAL PARAMETERS-1'!$B$5:$J$44,5,FALSE))*VLOOKUP(OVYLD2_!K$4,'[1]INTERNAL PARAMETERS-1'!$B$5:$J$44,9,FALSE)*OVYLD2_!$F197</f>
        <v>0</v>
      </c>
      <c r="L197" s="44">
        <f>OVYLD1_!L197*VLOOKUP(OVYLD2_!L$4,'[1]INTERNAL PARAMETERS-1'!$B$5:$J$44,5,FALSE)*VLOOKUP(OVYLD2_!L$4,'[1]INTERNAL PARAMETERS-1'!$B$5:$J$44,7,FALSE)*OVYLD2_!$F197 + OVYLD1_!L197*(1-VLOOKUP(OVYLD2_!L$4,'[1]INTERNAL PARAMETERS-1'!$B$5:$J$44,5,FALSE))*VLOOKUP(OVYLD2_!L$4,'[1]INTERNAL PARAMETERS-1'!$B$5:$J$44,9,FALSE)*OVYLD2_!$F197</f>
        <v>0</v>
      </c>
      <c r="M197" s="44">
        <f>OVYLD1_!M197*VLOOKUP(OVYLD2_!M$4,'[1]INTERNAL PARAMETERS-1'!$B$5:$J$44,5,FALSE)*VLOOKUP(OVYLD2_!M$4,'[1]INTERNAL PARAMETERS-1'!$B$5:$J$44,7,FALSE)*OVYLD2_!$F197 + OVYLD1_!M197*(1-VLOOKUP(OVYLD2_!M$4,'[1]INTERNAL PARAMETERS-1'!$B$5:$J$44,5,FALSE))*VLOOKUP(OVYLD2_!M$4,'[1]INTERNAL PARAMETERS-1'!$B$5:$J$44,9,FALSE)*OVYLD2_!$F197</f>
        <v>0</v>
      </c>
      <c r="N197" s="44">
        <f>OVYLD1_!N197*VLOOKUP(OVYLD2_!N$4,'[1]INTERNAL PARAMETERS-1'!$B$5:$J$44,5,FALSE)*VLOOKUP(OVYLD2_!N$4,'[1]INTERNAL PARAMETERS-1'!$B$5:$J$44,7,FALSE)*OVYLD2_!$F197 + OVYLD1_!N197*(1-VLOOKUP(OVYLD2_!N$4,'[1]INTERNAL PARAMETERS-1'!$B$5:$J$44,5,FALSE))*VLOOKUP(OVYLD2_!N$4,'[1]INTERNAL PARAMETERS-1'!$B$5:$J$44,9,FALSE)*OVYLD2_!$F197</f>
        <v>0</v>
      </c>
      <c r="O197" s="44">
        <f>OVYLD1_!O197*VLOOKUP(OVYLD2_!O$4,'[1]INTERNAL PARAMETERS-1'!$B$5:$J$44,5,FALSE)*VLOOKUP(OVYLD2_!O$4,'[1]INTERNAL PARAMETERS-1'!$B$5:$J$44,7,FALSE)*OVYLD2_!$F197 + OVYLD1_!O197*(1-VLOOKUP(OVYLD2_!O$4,'[1]INTERNAL PARAMETERS-1'!$B$5:$J$44,5,FALSE))*VLOOKUP(OVYLD2_!O$4,'[1]INTERNAL PARAMETERS-1'!$B$5:$J$44,9,FALSE)*OVYLD2_!$F197</f>
        <v>0</v>
      </c>
      <c r="P197" s="44">
        <f>OVYLD1_!P197*VLOOKUP(OVYLD2_!P$4,'[1]INTERNAL PARAMETERS-1'!$B$5:$J$44,5,FALSE)*VLOOKUP(OVYLD2_!P$4,'[1]INTERNAL PARAMETERS-1'!$B$5:$J$44,7,FALSE)*OVYLD2_!$F197 + OVYLD1_!P197*(1-VLOOKUP(OVYLD2_!P$4,'[1]INTERNAL PARAMETERS-1'!$B$5:$J$44,5,FALSE))*VLOOKUP(OVYLD2_!P$4,'[1]INTERNAL PARAMETERS-1'!$B$5:$J$44,9,FALSE)*OVYLD2_!$F197</f>
        <v>0</v>
      </c>
      <c r="Q197" s="44">
        <f>OVYLD1_!Q197*VLOOKUP(OVYLD2_!Q$4,'[1]INTERNAL PARAMETERS-1'!$B$5:$J$44,5,FALSE)*VLOOKUP(OVYLD2_!Q$4,'[1]INTERNAL PARAMETERS-1'!$B$5:$J$44,7,FALSE)*OVYLD2_!$F197 + OVYLD1_!Q197*(1-VLOOKUP(OVYLD2_!Q$4,'[1]INTERNAL PARAMETERS-1'!$B$5:$J$44,5,FALSE))*VLOOKUP(OVYLD2_!Q$4,'[1]INTERNAL PARAMETERS-1'!$B$5:$J$44,9,FALSE)*OVYLD2_!$F197</f>
        <v>0</v>
      </c>
      <c r="R197" s="44">
        <f>OVYLD1_!R197*VLOOKUP(OVYLD2_!R$4,'[1]INTERNAL PARAMETERS-1'!$B$5:$J$44,5,FALSE)*VLOOKUP(OVYLD2_!R$4,'[1]INTERNAL PARAMETERS-1'!$B$5:$J$44,7,FALSE)*OVYLD2_!$F197 + OVYLD1_!R197*(1-VLOOKUP(OVYLD2_!R$4,'[1]INTERNAL PARAMETERS-1'!$B$5:$J$44,5,FALSE))*VLOOKUP(OVYLD2_!R$4,'[1]INTERNAL PARAMETERS-1'!$B$5:$J$44,9,FALSE)*OVYLD2_!$F197</f>
        <v>0</v>
      </c>
      <c r="S197" s="44">
        <f>OVYLD1_!S197*VLOOKUP(OVYLD2_!S$4,'[1]INTERNAL PARAMETERS-1'!$B$5:$J$44,5,FALSE)*VLOOKUP(OVYLD2_!S$4,'[1]INTERNAL PARAMETERS-1'!$B$5:$J$44,7,FALSE)*OVYLD2_!$F197 + OVYLD1_!S197*(1-VLOOKUP(OVYLD2_!S$4,'[1]INTERNAL PARAMETERS-1'!$B$5:$J$44,5,FALSE))*VLOOKUP(OVYLD2_!S$4,'[1]INTERNAL PARAMETERS-1'!$B$5:$J$44,9,FALSE)*OVYLD2_!$F197</f>
        <v>0</v>
      </c>
      <c r="T197" s="44">
        <f>OVYLD1_!T197*VLOOKUP(OVYLD2_!T$4,'[1]INTERNAL PARAMETERS-1'!$B$5:$J$44,5,FALSE)*VLOOKUP(OVYLD2_!T$4,'[1]INTERNAL PARAMETERS-1'!$B$5:$J$44,7,FALSE)*OVYLD2_!$F197 + OVYLD1_!T197*(1-VLOOKUP(OVYLD2_!T$4,'[1]INTERNAL PARAMETERS-1'!$B$5:$J$44,5,FALSE))*VLOOKUP(OVYLD2_!T$4,'[1]INTERNAL PARAMETERS-1'!$B$5:$J$44,9,FALSE)*OVYLD2_!$F197</f>
        <v>0</v>
      </c>
      <c r="U197" s="44">
        <f>OVYLD1_!U197*VLOOKUP(OVYLD2_!U$4,'[1]INTERNAL PARAMETERS-1'!$B$5:$J$44,5,FALSE)*VLOOKUP(OVYLD2_!U$4,'[1]INTERNAL PARAMETERS-1'!$B$5:$J$44,7,FALSE)*OVYLD2_!$F197 + OVYLD1_!U197*(1-VLOOKUP(OVYLD2_!U$4,'[1]INTERNAL PARAMETERS-1'!$B$5:$J$44,5,FALSE))*VLOOKUP(OVYLD2_!U$4,'[1]INTERNAL PARAMETERS-1'!$B$5:$J$44,9,FALSE)*OVYLD2_!$F197</f>
        <v>0</v>
      </c>
      <c r="V197" s="44">
        <f>OVYLD1_!V197*VLOOKUP(OVYLD2_!V$4,'[1]INTERNAL PARAMETERS-1'!$B$5:$J$44,5,FALSE)*VLOOKUP(OVYLD2_!V$4,'[1]INTERNAL PARAMETERS-1'!$B$5:$J$44,7,FALSE)*OVYLD2_!$F197 + OVYLD1_!V197*(1-VLOOKUP(OVYLD2_!V$4,'[1]INTERNAL PARAMETERS-1'!$B$5:$J$44,5,FALSE))*VLOOKUP(OVYLD2_!V$4,'[1]INTERNAL PARAMETERS-1'!$B$5:$J$44,9,FALSE)*OVYLD2_!$F197</f>
        <v>0</v>
      </c>
      <c r="W197" s="44">
        <f>OVYLD1_!W197*VLOOKUP(OVYLD2_!W$4,'[1]INTERNAL PARAMETERS-1'!$B$5:$J$44,5,FALSE)*VLOOKUP(OVYLD2_!W$4,'[1]INTERNAL PARAMETERS-1'!$B$5:$J$44,7,FALSE)*OVYLD2_!$F197 + OVYLD1_!W197*(1-VLOOKUP(OVYLD2_!W$4,'[1]INTERNAL PARAMETERS-1'!$B$5:$J$44,5,FALSE))*VLOOKUP(OVYLD2_!W$4,'[1]INTERNAL PARAMETERS-1'!$B$5:$J$44,9,FALSE)*OVYLD2_!$F197</f>
        <v>0</v>
      </c>
      <c r="X197" s="44">
        <f>OVYLD1_!X197*VLOOKUP(OVYLD2_!X$4,'[1]INTERNAL PARAMETERS-1'!$B$5:$J$44,5,FALSE)*VLOOKUP(OVYLD2_!X$4,'[1]INTERNAL PARAMETERS-1'!$B$5:$J$44,7,FALSE)*OVYLD2_!$F197 + OVYLD1_!X197*(1-VLOOKUP(OVYLD2_!X$4,'[1]INTERNAL PARAMETERS-1'!$B$5:$J$44,5,FALSE))*VLOOKUP(OVYLD2_!X$4,'[1]INTERNAL PARAMETERS-1'!$B$5:$J$44,9,FALSE)*OVYLD2_!$F197</f>
        <v>0</v>
      </c>
      <c r="Y197" s="44">
        <f>OVYLD1_!Y197*VLOOKUP(OVYLD2_!Y$4,'[1]INTERNAL PARAMETERS-1'!$B$5:$J$44,5,FALSE)*VLOOKUP(OVYLD2_!Y$4,'[1]INTERNAL PARAMETERS-1'!$B$5:$J$44,7,FALSE)*OVYLD2_!$F197 + OVYLD1_!Y197*(1-VLOOKUP(OVYLD2_!Y$4,'[1]INTERNAL PARAMETERS-1'!$B$5:$J$44,5,FALSE))*VLOOKUP(OVYLD2_!Y$4,'[1]INTERNAL PARAMETERS-1'!$B$5:$J$44,9,FALSE)*OVYLD2_!$F197</f>
        <v>0</v>
      </c>
      <c r="Z197" s="44">
        <f>OVYLD1_!Z197*VLOOKUP(OVYLD2_!Z$4,'[1]INTERNAL PARAMETERS-1'!$B$5:$J$44,5,FALSE)*VLOOKUP(OVYLD2_!Z$4,'[1]INTERNAL PARAMETERS-1'!$B$5:$J$44,7,FALSE)*OVYLD2_!$F197 + OVYLD1_!Z197*(1-VLOOKUP(OVYLD2_!Z$4,'[1]INTERNAL PARAMETERS-1'!$B$5:$J$44,5,FALSE))*VLOOKUP(OVYLD2_!Z$4,'[1]INTERNAL PARAMETERS-1'!$B$5:$J$44,9,FALSE)*OVYLD2_!$F197</f>
        <v>0</v>
      </c>
      <c r="AA197" s="44">
        <f>OVYLD1_!AA197*VLOOKUP(OVYLD2_!AA$4,'[1]INTERNAL PARAMETERS-1'!$B$5:$J$44,5,FALSE)*VLOOKUP(OVYLD2_!AA$4,'[1]INTERNAL PARAMETERS-1'!$B$5:$J$44,7,FALSE)*OVYLD2_!$F197 + OVYLD1_!AA197*(1-VLOOKUP(OVYLD2_!AA$4,'[1]INTERNAL PARAMETERS-1'!$B$5:$J$44,5,FALSE))*VLOOKUP(OVYLD2_!AA$4,'[1]INTERNAL PARAMETERS-1'!$B$5:$J$44,9,FALSE)*OVYLD2_!$F197</f>
        <v>0</v>
      </c>
      <c r="AB197" s="44">
        <f>OVYLD1_!AB197*VLOOKUP(OVYLD2_!AB$4,'[1]INTERNAL PARAMETERS-1'!$B$5:$J$44,5,FALSE)*VLOOKUP(OVYLD2_!AB$4,'[1]INTERNAL PARAMETERS-1'!$B$5:$J$44,7,FALSE)*OVYLD2_!$F197 + OVYLD1_!AB197*(1-VLOOKUP(OVYLD2_!AB$4,'[1]INTERNAL PARAMETERS-1'!$B$5:$J$44,5,FALSE))*VLOOKUP(OVYLD2_!AB$4,'[1]INTERNAL PARAMETERS-1'!$B$5:$J$44,9,FALSE)*OVYLD2_!$F197</f>
        <v>0</v>
      </c>
      <c r="AC197" s="44">
        <f>OVYLD1_!AC197*VLOOKUP(OVYLD2_!AC$4,'[1]INTERNAL PARAMETERS-1'!$B$5:$J$44,5,FALSE)*VLOOKUP(OVYLD2_!AC$4,'[1]INTERNAL PARAMETERS-1'!$B$5:$J$44,7,FALSE)*OVYLD2_!$F197 + OVYLD1_!AC197*(1-VLOOKUP(OVYLD2_!AC$4,'[1]INTERNAL PARAMETERS-1'!$B$5:$J$44,5,FALSE))*VLOOKUP(OVYLD2_!AC$4,'[1]INTERNAL PARAMETERS-1'!$B$5:$J$44,9,FALSE)*OVYLD2_!$F197</f>
        <v>0</v>
      </c>
      <c r="AD197" s="44">
        <f>OVYLD1_!AD197*VLOOKUP(OVYLD2_!AD$4,'[1]INTERNAL PARAMETERS-1'!$B$5:$J$44,5,FALSE)*VLOOKUP(OVYLD2_!AD$4,'[1]INTERNAL PARAMETERS-1'!$B$5:$J$44,7,FALSE)*OVYLD2_!$F197 + OVYLD1_!AD197*(1-VLOOKUP(OVYLD2_!AD$4,'[1]INTERNAL PARAMETERS-1'!$B$5:$J$44,5,FALSE))*VLOOKUP(OVYLD2_!AD$4,'[1]INTERNAL PARAMETERS-1'!$B$5:$J$44,9,FALSE)*OVYLD2_!$F197</f>
        <v>0</v>
      </c>
      <c r="AE197" s="44">
        <f>OVYLD1_!AE197*VLOOKUP(OVYLD2_!AE$4,'[1]INTERNAL PARAMETERS-1'!$B$5:$J$44,5,FALSE)*VLOOKUP(OVYLD2_!AE$4,'[1]INTERNAL PARAMETERS-1'!$B$5:$J$44,7,FALSE)*OVYLD2_!$F197 + OVYLD1_!AE197*(1-VLOOKUP(OVYLD2_!AE$4,'[1]INTERNAL PARAMETERS-1'!$B$5:$J$44,5,FALSE))*VLOOKUP(OVYLD2_!AE$4,'[1]INTERNAL PARAMETERS-1'!$B$5:$J$44,9,FALSE)*OVYLD2_!$F197</f>
        <v>0</v>
      </c>
      <c r="AF197" s="44">
        <f>OVYLD1_!AF197*VLOOKUP(OVYLD2_!AF$4,'[1]INTERNAL PARAMETERS-1'!$B$5:$J$44,5,FALSE)*VLOOKUP(OVYLD2_!AF$4,'[1]INTERNAL PARAMETERS-1'!$B$5:$J$44,7,FALSE)*OVYLD2_!$F197 + OVYLD1_!AF197*(1-VLOOKUP(OVYLD2_!AF$4,'[1]INTERNAL PARAMETERS-1'!$B$5:$J$44,5,FALSE))*VLOOKUP(OVYLD2_!AF$4,'[1]INTERNAL PARAMETERS-1'!$B$5:$J$44,9,FALSE)*OVYLD2_!$F197</f>
        <v>0</v>
      </c>
      <c r="AG197" s="44">
        <f>OVYLD1_!AG197*VLOOKUP(OVYLD2_!AG$4,'[1]INTERNAL PARAMETERS-1'!$B$5:$J$44,5,FALSE)*VLOOKUP(OVYLD2_!AG$4,'[1]INTERNAL PARAMETERS-1'!$B$5:$J$44,7,FALSE)*OVYLD2_!$F197 + OVYLD1_!AG197*(1-VLOOKUP(OVYLD2_!AG$4,'[1]INTERNAL PARAMETERS-1'!$B$5:$J$44,5,FALSE))*VLOOKUP(OVYLD2_!AG$4,'[1]INTERNAL PARAMETERS-1'!$B$5:$J$44,9,FALSE)*OVYLD2_!$F197</f>
        <v>0</v>
      </c>
      <c r="AH197" s="44">
        <f>OVYLD1_!AH197*VLOOKUP(OVYLD2_!AH$4,'[1]INTERNAL PARAMETERS-1'!$B$5:$J$44,5,FALSE)*VLOOKUP(OVYLD2_!AH$4,'[1]INTERNAL PARAMETERS-1'!$B$5:$J$44,7,FALSE)*OVYLD2_!$F197 + OVYLD1_!AH197*(1-VLOOKUP(OVYLD2_!AH$4,'[1]INTERNAL PARAMETERS-1'!$B$5:$J$44,5,FALSE))*VLOOKUP(OVYLD2_!AH$4,'[1]INTERNAL PARAMETERS-1'!$B$5:$J$44,9,FALSE)*OVYLD2_!$F197</f>
        <v>0</v>
      </c>
      <c r="AI197" s="44">
        <f>OVYLD1_!AI197*VLOOKUP(OVYLD2_!AI$4,'[1]INTERNAL PARAMETERS-1'!$B$5:$J$44,5,FALSE)*VLOOKUP(OVYLD2_!AI$4,'[1]INTERNAL PARAMETERS-1'!$B$5:$J$44,7,FALSE)*OVYLD2_!$F197 + OVYLD1_!AI197*(1-VLOOKUP(OVYLD2_!AI$4,'[1]INTERNAL PARAMETERS-1'!$B$5:$J$44,5,FALSE))*VLOOKUP(OVYLD2_!AI$4,'[1]INTERNAL PARAMETERS-1'!$B$5:$J$44,9,FALSE)*OVYLD2_!$F197</f>
        <v>0</v>
      </c>
      <c r="AJ197" s="44">
        <f>OVYLD1_!AJ197*VLOOKUP(OVYLD2_!AJ$4,'[1]INTERNAL PARAMETERS-1'!$B$5:$J$44,5,FALSE)*VLOOKUP(OVYLD2_!AJ$4,'[1]INTERNAL PARAMETERS-1'!$B$5:$J$44,7,FALSE)*OVYLD2_!$F197 + OVYLD1_!AJ197*(1-VLOOKUP(OVYLD2_!AJ$4,'[1]INTERNAL PARAMETERS-1'!$B$5:$J$44,5,FALSE))*VLOOKUP(OVYLD2_!AJ$4,'[1]INTERNAL PARAMETERS-1'!$B$5:$J$44,9,FALSE)*OVYLD2_!$F197</f>
        <v>0</v>
      </c>
      <c r="AK197" s="44">
        <f>OVYLD1_!AK197*VLOOKUP(OVYLD2_!AK$4,'[1]INTERNAL PARAMETERS-1'!$B$5:$J$44,5,FALSE)*VLOOKUP(OVYLD2_!AK$4,'[1]INTERNAL PARAMETERS-1'!$B$5:$J$44,7,FALSE)*OVYLD2_!$F197 + OVYLD1_!AK197*(1-VLOOKUP(OVYLD2_!AK$4,'[1]INTERNAL PARAMETERS-1'!$B$5:$J$44,5,FALSE))*VLOOKUP(OVYLD2_!AK$4,'[1]INTERNAL PARAMETERS-1'!$B$5:$J$44,9,FALSE)*OVYLD2_!$F197</f>
        <v>0</v>
      </c>
      <c r="AL197" s="44">
        <f>OVYLD1_!AL197*VLOOKUP(OVYLD2_!AL$4,'[1]INTERNAL PARAMETERS-1'!$B$5:$J$44,5,FALSE)*VLOOKUP(OVYLD2_!AL$4,'[1]INTERNAL PARAMETERS-1'!$B$5:$J$44,7,FALSE)*OVYLD2_!$F197 + OVYLD1_!AL197*(1-VLOOKUP(OVYLD2_!AL$4,'[1]INTERNAL PARAMETERS-1'!$B$5:$J$44,5,FALSE))*VLOOKUP(OVYLD2_!AL$4,'[1]INTERNAL PARAMETERS-1'!$B$5:$J$44,9,FALSE)*OVYLD2_!$F197</f>
        <v>0</v>
      </c>
      <c r="AM197" s="44">
        <f>OVYLD1_!AM197*VLOOKUP(OVYLD2_!AM$4,'[1]INTERNAL PARAMETERS-1'!$B$5:$J$44,5,FALSE)*VLOOKUP(OVYLD2_!AM$4,'[1]INTERNAL PARAMETERS-1'!$B$5:$J$44,7,FALSE)*OVYLD2_!$F197 + OVYLD1_!AM197*(1-VLOOKUP(OVYLD2_!AM$4,'[1]INTERNAL PARAMETERS-1'!$B$5:$J$44,5,FALSE))*VLOOKUP(OVYLD2_!AM$4,'[1]INTERNAL PARAMETERS-1'!$B$5:$J$44,9,FALSE)*OVYLD2_!$F197</f>
        <v>0</v>
      </c>
      <c r="AN197" s="44">
        <f>OVYLD1_!AN197*VLOOKUP(OVYLD2_!AN$4,'[1]INTERNAL PARAMETERS-1'!$B$5:$J$44,5,FALSE)*VLOOKUP(OVYLD2_!AN$4,'[1]INTERNAL PARAMETERS-1'!$B$5:$J$44,7,FALSE)*OVYLD2_!$F197 + OVYLD1_!AN197*(1-VLOOKUP(OVYLD2_!AN$4,'[1]INTERNAL PARAMETERS-1'!$B$5:$J$44,5,FALSE))*VLOOKUP(OVYLD2_!AN$4,'[1]INTERNAL PARAMETERS-1'!$B$5:$J$44,9,FALSE)*OVYLD2_!$F197</f>
        <v>0</v>
      </c>
      <c r="AO197" s="44">
        <f>OVYLD1_!AO197*VLOOKUP(OVYLD2_!AO$4,'[1]INTERNAL PARAMETERS-1'!$B$5:$J$44,5,FALSE)*VLOOKUP(OVYLD2_!AO$4,'[1]INTERNAL PARAMETERS-1'!$B$5:$J$44,7,FALSE)*OVYLD2_!$F197 + OVYLD1_!AO197*(1-VLOOKUP(OVYLD2_!AO$4,'[1]INTERNAL PARAMETERS-1'!$B$5:$J$44,5,FALSE))*VLOOKUP(OVYLD2_!AO$4,'[1]INTERNAL PARAMETERS-1'!$B$5:$J$44,9,FALSE)*OVYLD2_!$F197</f>
        <v>0</v>
      </c>
      <c r="AP197" s="44">
        <f>OVYLD1_!AP197*VLOOKUP(OVYLD2_!AP$4,'[1]INTERNAL PARAMETERS-1'!$B$5:$J$44,5,FALSE)*VLOOKUP(OVYLD2_!AP$4,'[1]INTERNAL PARAMETERS-1'!$B$5:$J$44,7,FALSE)*OVYLD2_!$F197 + OVYLD1_!AP197*(1-VLOOKUP(OVYLD2_!AP$4,'[1]INTERNAL PARAMETERS-1'!$B$5:$J$44,5,FALSE))*VLOOKUP(OVYLD2_!AP$4,'[1]INTERNAL PARAMETERS-1'!$B$5:$J$44,9,FALSE)*OVYLD2_!$F197</f>
        <v>0</v>
      </c>
      <c r="AQ197" s="44">
        <f>OVYLD1_!AQ197*VLOOKUP(OVYLD2_!AQ$4,'[1]INTERNAL PARAMETERS-1'!$B$5:$J$44,5,FALSE)*VLOOKUP(OVYLD2_!AQ$4,'[1]INTERNAL PARAMETERS-1'!$B$5:$J$44,7,FALSE)*OVYLD2_!$F197 + OVYLD1_!AQ197*(1-VLOOKUP(OVYLD2_!AQ$4,'[1]INTERNAL PARAMETERS-1'!$B$5:$J$44,5,FALSE))*VLOOKUP(OVYLD2_!AQ$4,'[1]INTERNAL PARAMETERS-1'!$B$5:$J$44,9,FALSE)*OVYLD2_!$F197</f>
        <v>0</v>
      </c>
      <c r="AR197" s="44">
        <f>OVYLD1_!AR197*VLOOKUP(OVYLD2_!AR$4,'[1]INTERNAL PARAMETERS-1'!$B$5:$J$44,5,FALSE)*VLOOKUP(OVYLD2_!AR$4,'[1]INTERNAL PARAMETERS-1'!$B$5:$J$44,7,FALSE)*OVYLD2_!$F197 + OVYLD1_!AR197*(1-VLOOKUP(OVYLD2_!AR$4,'[1]INTERNAL PARAMETERS-1'!$B$5:$J$44,5,FALSE))*VLOOKUP(OVYLD2_!AR$4,'[1]INTERNAL PARAMETERS-1'!$B$5:$J$44,9,FALSE)*OVYLD2_!$F197</f>
        <v>0</v>
      </c>
      <c r="AS197" s="44">
        <f>OVYLD1_!AS197*VLOOKUP(OVYLD2_!AS$4,'[1]INTERNAL PARAMETERS-1'!$B$5:$J$44,5,FALSE)*VLOOKUP(OVYLD2_!AS$4,'[1]INTERNAL PARAMETERS-1'!$B$5:$J$44,7,FALSE)*OVYLD2_!$F197 + OVYLD1_!AS197*(1-VLOOKUP(OVYLD2_!AS$4,'[1]INTERNAL PARAMETERS-1'!$B$5:$J$44,5,FALSE))*VLOOKUP(OVYLD2_!AS$4,'[1]INTERNAL PARAMETERS-1'!$B$5:$J$44,9,FALSE)*OVYLD2_!$F197</f>
        <v>0</v>
      </c>
      <c r="AT197" s="43">
        <f>OVYLD1_!AT197*VLOOKUP(OVYLD2_!AT$4,'[1]INTERNAL PARAMETERS-1'!$B$5:$J$44,5,FALSE)*VLOOKUP(OVYLD2_!AT$4,'[1]INTERNAL PARAMETERS-1'!$B$5:$J$44,7,FALSE)*OVYLD2_!$F197 + OVYLD1_!AT197*(1-VLOOKUP(OVYLD2_!AT$4,'[1]INTERNAL PARAMETERS-1'!$B$5:$J$44,5,FALSE))*VLOOKUP(OVYLD2_!AT$4,'[1]INTERNAL PARAMETERS-1'!$B$5:$J$44,9,FALSE)*OVYLD2_!$F197</f>
        <v>0</v>
      </c>
      <c r="AU197" s="45">
        <f>OVYLD1_!AU197*VLOOKUP(OVYLD2_!AU$4,'[1]INTERNAL PARAMETERS-1'!$B$5:$J$44,5,FALSE)*VLOOKUP(OVYLD2_!AU$4,'[1]INTERNAL PARAMETERS-1'!$B$5:$J$44,6,FALSE)*VLOOKUP(OVYLD2_!AU$4,'[1]INTERNAL PARAMETERS-1'!$B$5:$J$44,3,FALSE) + OVYLD1_!AU197*(1-VLOOKUP(OVYLD2_!AU$4,'[1]INTERNAL PARAMETERS-1'!$B$5:$J$44,5,FALSE))*VLOOKUP(OVYLD2_!AU$4,'[1]INTERNAL PARAMETERS-1'!$B$5:$J$44,8,FALSE)*VLOOKUP(OVYLD2_!AU$4,'[1]INTERNAL PARAMETERS-1'!$B$5:$J$44,3,FALSE)</f>
        <v>0</v>
      </c>
      <c r="AV197" s="44">
        <f>OVYLD1_!AV197*VLOOKUP(OVYLD2_!AV$4,'[1]INTERNAL PARAMETERS-1'!$B$5:$J$44,5,FALSE)*VLOOKUP(OVYLD2_!AV$4,'[1]INTERNAL PARAMETERS-1'!$B$5:$J$44,6,FALSE)*VLOOKUP(OVYLD2_!AV$4,'[1]INTERNAL PARAMETERS-1'!$B$5:$J$44,3,FALSE) + OVYLD1_!AV197*(1-VLOOKUP(OVYLD2_!AV$4,'[1]INTERNAL PARAMETERS-1'!$B$5:$J$44,5,FALSE))*VLOOKUP(OVYLD2_!AV$4,'[1]INTERNAL PARAMETERS-1'!$B$5:$J$44,8,FALSE)*VLOOKUP(OVYLD2_!AV$4,'[1]INTERNAL PARAMETERS-1'!$B$5:$J$44,3,FALSE)</f>
        <v>0</v>
      </c>
      <c r="AW197" s="44">
        <f>OVYLD1_!AW197*VLOOKUP(OVYLD2_!AW$4,'[1]INTERNAL PARAMETERS-1'!$B$5:$J$44,5,FALSE)*VLOOKUP(OVYLD2_!AW$4,'[1]INTERNAL PARAMETERS-1'!$B$5:$J$44,6,FALSE)*VLOOKUP(OVYLD2_!AW$4,'[1]INTERNAL PARAMETERS-1'!$B$5:$J$44,3,FALSE) + OVYLD1_!AW197*(1-VLOOKUP(OVYLD2_!AW$4,'[1]INTERNAL PARAMETERS-1'!$B$5:$J$44,5,FALSE))*VLOOKUP(OVYLD2_!AW$4,'[1]INTERNAL PARAMETERS-1'!$B$5:$J$44,8,FALSE)*VLOOKUP(OVYLD2_!AW$4,'[1]INTERNAL PARAMETERS-1'!$B$5:$J$44,3,FALSE)</f>
        <v>0</v>
      </c>
      <c r="AX197" s="44">
        <f>OVYLD1_!AX197*VLOOKUP(OVYLD2_!AX$4,'[1]INTERNAL PARAMETERS-1'!$B$5:$J$44,5,FALSE)*VLOOKUP(OVYLD2_!AX$4,'[1]INTERNAL PARAMETERS-1'!$B$5:$J$44,6,FALSE)*VLOOKUP(OVYLD2_!AX$4,'[1]INTERNAL PARAMETERS-1'!$B$5:$J$44,3,FALSE) + OVYLD1_!AX197*(1-VLOOKUP(OVYLD2_!AX$4,'[1]INTERNAL PARAMETERS-1'!$B$5:$J$44,5,FALSE))*VLOOKUP(OVYLD2_!AX$4,'[1]INTERNAL PARAMETERS-1'!$B$5:$J$44,8,FALSE)*VLOOKUP(OVYLD2_!AX$4,'[1]INTERNAL PARAMETERS-1'!$B$5:$J$44,3,FALSE)</f>
        <v>0</v>
      </c>
      <c r="AY197" s="44">
        <f>OVYLD1_!AY197*VLOOKUP(OVYLD2_!AY$4,'[1]INTERNAL PARAMETERS-1'!$B$5:$J$44,5,FALSE)*VLOOKUP(OVYLD2_!AY$4,'[1]INTERNAL PARAMETERS-1'!$B$5:$J$44,6,FALSE)*VLOOKUP(OVYLD2_!AY$4,'[1]INTERNAL PARAMETERS-1'!$B$5:$J$44,3,FALSE) + OVYLD1_!AY197*(1-VLOOKUP(OVYLD2_!AY$4,'[1]INTERNAL PARAMETERS-1'!$B$5:$J$44,5,FALSE))*VLOOKUP(OVYLD2_!AY$4,'[1]INTERNAL PARAMETERS-1'!$B$5:$J$44,8,FALSE)*VLOOKUP(OVYLD2_!AY$4,'[1]INTERNAL PARAMETERS-1'!$B$5:$J$44,3,FALSE)</f>
        <v>0</v>
      </c>
      <c r="AZ197" s="44">
        <f>OVYLD1_!AZ197*VLOOKUP(OVYLD2_!AZ$4,'[1]INTERNAL PARAMETERS-1'!$B$5:$J$44,5,FALSE)*VLOOKUP(OVYLD2_!AZ$4,'[1]INTERNAL PARAMETERS-1'!$B$5:$J$44,6,FALSE)*VLOOKUP(OVYLD2_!AZ$4,'[1]INTERNAL PARAMETERS-1'!$B$5:$J$44,3,FALSE) + OVYLD1_!AZ197*(1-VLOOKUP(OVYLD2_!AZ$4,'[1]INTERNAL PARAMETERS-1'!$B$5:$J$44,5,FALSE))*VLOOKUP(OVYLD2_!AZ$4,'[1]INTERNAL PARAMETERS-1'!$B$5:$J$44,8,FALSE)*VLOOKUP(OVYLD2_!AZ$4,'[1]INTERNAL PARAMETERS-1'!$B$5:$J$44,3,FALSE)</f>
        <v>0</v>
      </c>
      <c r="BA197" s="44">
        <f>OVYLD1_!BA197*VLOOKUP(OVYLD2_!BA$4,'[1]INTERNAL PARAMETERS-1'!$B$5:$J$44,5,FALSE)*VLOOKUP(OVYLD2_!BA$4,'[1]INTERNAL PARAMETERS-1'!$B$5:$J$44,6,FALSE)*VLOOKUP(OVYLD2_!BA$4,'[1]INTERNAL PARAMETERS-1'!$B$5:$J$44,3,FALSE) + OVYLD1_!BA197*(1-VLOOKUP(OVYLD2_!BA$4,'[1]INTERNAL PARAMETERS-1'!$B$5:$J$44,5,FALSE))*VLOOKUP(OVYLD2_!BA$4,'[1]INTERNAL PARAMETERS-1'!$B$5:$J$44,8,FALSE)*VLOOKUP(OVYLD2_!BA$4,'[1]INTERNAL PARAMETERS-1'!$B$5:$J$44,3,FALSE)</f>
        <v>0</v>
      </c>
      <c r="BB197" s="44">
        <f>OVYLD1_!BB197*VLOOKUP(OVYLD2_!BB$4,'[1]INTERNAL PARAMETERS-1'!$B$5:$J$44,5,FALSE)*VLOOKUP(OVYLD2_!BB$4,'[1]INTERNAL PARAMETERS-1'!$B$5:$J$44,6,FALSE)*VLOOKUP(OVYLD2_!BB$4,'[1]INTERNAL PARAMETERS-1'!$B$5:$J$44,3,FALSE) + OVYLD1_!BB197*(1-VLOOKUP(OVYLD2_!BB$4,'[1]INTERNAL PARAMETERS-1'!$B$5:$J$44,5,FALSE))*VLOOKUP(OVYLD2_!BB$4,'[1]INTERNAL PARAMETERS-1'!$B$5:$J$44,8,FALSE)*VLOOKUP(OVYLD2_!BB$4,'[1]INTERNAL PARAMETERS-1'!$B$5:$J$44,3,FALSE)</f>
        <v>0</v>
      </c>
      <c r="BC197" s="44">
        <f>OVYLD1_!BC197*VLOOKUP(OVYLD2_!BC$4,'[1]INTERNAL PARAMETERS-1'!$B$5:$J$44,5,FALSE)*VLOOKUP(OVYLD2_!BC$4,'[1]INTERNAL PARAMETERS-1'!$B$5:$J$44,6,FALSE)*VLOOKUP(OVYLD2_!BC$4,'[1]INTERNAL PARAMETERS-1'!$B$5:$J$44,3,FALSE) + OVYLD1_!BC197*(1-VLOOKUP(OVYLD2_!BC$4,'[1]INTERNAL PARAMETERS-1'!$B$5:$J$44,5,FALSE))*VLOOKUP(OVYLD2_!BC$4,'[1]INTERNAL PARAMETERS-1'!$B$5:$J$44,8,FALSE)*VLOOKUP(OVYLD2_!BC$4,'[1]INTERNAL PARAMETERS-1'!$B$5:$J$44,3,FALSE)</f>
        <v>0</v>
      </c>
      <c r="BD197" s="44">
        <f>OVYLD1_!BD197*VLOOKUP(OVYLD2_!BD$4,'[1]INTERNAL PARAMETERS-1'!$B$5:$J$44,5,FALSE)*VLOOKUP(OVYLD2_!BD$4,'[1]INTERNAL PARAMETERS-1'!$B$5:$J$44,6,FALSE)*VLOOKUP(OVYLD2_!BD$4,'[1]INTERNAL PARAMETERS-1'!$B$5:$J$44,3,FALSE) + OVYLD1_!BD197*(1-VLOOKUP(OVYLD2_!BD$4,'[1]INTERNAL PARAMETERS-1'!$B$5:$J$44,5,FALSE))*VLOOKUP(OVYLD2_!BD$4,'[1]INTERNAL PARAMETERS-1'!$B$5:$J$44,8,FALSE)*VLOOKUP(OVYLD2_!BD$4,'[1]INTERNAL PARAMETERS-1'!$B$5:$J$44,3,FALSE)</f>
        <v>0</v>
      </c>
      <c r="BE197" s="44">
        <f>OVYLD1_!BE197*VLOOKUP(OVYLD2_!BE$4,'[1]INTERNAL PARAMETERS-1'!$B$5:$J$44,5,FALSE)*VLOOKUP(OVYLD2_!BE$4,'[1]INTERNAL PARAMETERS-1'!$B$5:$J$44,6,FALSE)*VLOOKUP(OVYLD2_!BE$4,'[1]INTERNAL PARAMETERS-1'!$B$5:$J$44,3,FALSE) + OVYLD1_!BE197*(1-VLOOKUP(OVYLD2_!BE$4,'[1]INTERNAL PARAMETERS-1'!$B$5:$J$44,5,FALSE))*VLOOKUP(OVYLD2_!BE$4,'[1]INTERNAL PARAMETERS-1'!$B$5:$J$44,8,FALSE)*VLOOKUP(OVYLD2_!BE$4,'[1]INTERNAL PARAMETERS-1'!$B$5:$J$44,3,FALSE)</f>
        <v>0</v>
      </c>
      <c r="BF197" s="44">
        <f>OVYLD1_!BF197*VLOOKUP(OVYLD2_!BF$4,'[1]INTERNAL PARAMETERS-1'!$B$5:$J$44,5,FALSE)*VLOOKUP(OVYLD2_!BF$4,'[1]INTERNAL PARAMETERS-1'!$B$5:$J$44,6,FALSE)*VLOOKUP(OVYLD2_!BF$4,'[1]INTERNAL PARAMETERS-1'!$B$5:$J$44,3,FALSE) + OVYLD1_!BF197*(1-VLOOKUP(OVYLD2_!BF$4,'[1]INTERNAL PARAMETERS-1'!$B$5:$J$44,5,FALSE))*VLOOKUP(OVYLD2_!BF$4,'[1]INTERNAL PARAMETERS-1'!$B$5:$J$44,8,FALSE)*VLOOKUP(OVYLD2_!BF$4,'[1]INTERNAL PARAMETERS-1'!$B$5:$J$44,3,FALSE)</f>
        <v>0</v>
      </c>
      <c r="BG197" s="44">
        <f>OVYLD1_!BG197*VLOOKUP(OVYLD2_!BG$4,'[1]INTERNAL PARAMETERS-1'!$B$5:$J$44,5,FALSE)*VLOOKUP(OVYLD2_!BG$4,'[1]INTERNAL PARAMETERS-1'!$B$5:$J$44,6,FALSE)*VLOOKUP(OVYLD2_!BG$4,'[1]INTERNAL PARAMETERS-1'!$B$5:$J$44,3,FALSE) + OVYLD1_!BG197*(1-VLOOKUP(OVYLD2_!BG$4,'[1]INTERNAL PARAMETERS-1'!$B$5:$J$44,5,FALSE))*VLOOKUP(OVYLD2_!BG$4,'[1]INTERNAL PARAMETERS-1'!$B$5:$J$44,8,FALSE)*VLOOKUP(OVYLD2_!BG$4,'[1]INTERNAL PARAMETERS-1'!$B$5:$J$44,3,FALSE)</f>
        <v>0</v>
      </c>
      <c r="BH197" s="44">
        <f>OVYLD1_!BH197*VLOOKUP(OVYLD2_!BH$4,'[1]INTERNAL PARAMETERS-1'!$B$5:$J$44,5,FALSE)*VLOOKUP(OVYLD2_!BH$4,'[1]INTERNAL PARAMETERS-1'!$B$5:$J$44,6,FALSE)*VLOOKUP(OVYLD2_!BH$4,'[1]INTERNAL PARAMETERS-1'!$B$5:$J$44,3,FALSE) + OVYLD1_!BH197*(1-VLOOKUP(OVYLD2_!BH$4,'[1]INTERNAL PARAMETERS-1'!$B$5:$J$44,5,FALSE))*VLOOKUP(OVYLD2_!BH$4,'[1]INTERNAL PARAMETERS-1'!$B$5:$J$44,8,FALSE)*VLOOKUP(OVYLD2_!BH$4,'[1]INTERNAL PARAMETERS-1'!$B$5:$J$44,3,FALSE)</f>
        <v>0</v>
      </c>
      <c r="BI197" s="44">
        <f>OVYLD1_!BI197*VLOOKUP(OVYLD2_!BI$4,'[1]INTERNAL PARAMETERS-1'!$B$5:$J$44,5,FALSE)*VLOOKUP(OVYLD2_!BI$4,'[1]INTERNAL PARAMETERS-1'!$B$5:$J$44,6,FALSE)*VLOOKUP(OVYLD2_!BI$4,'[1]INTERNAL PARAMETERS-1'!$B$5:$J$44,3,FALSE) + OVYLD1_!BI197*(1-VLOOKUP(OVYLD2_!BI$4,'[1]INTERNAL PARAMETERS-1'!$B$5:$J$44,5,FALSE))*VLOOKUP(OVYLD2_!BI$4,'[1]INTERNAL PARAMETERS-1'!$B$5:$J$44,8,FALSE)*VLOOKUP(OVYLD2_!BI$4,'[1]INTERNAL PARAMETERS-1'!$B$5:$J$44,3,FALSE)</f>
        <v>0</v>
      </c>
      <c r="BJ197" s="44">
        <f>OVYLD1_!BJ197*VLOOKUP(OVYLD2_!BJ$4,'[1]INTERNAL PARAMETERS-1'!$B$5:$J$44,5,FALSE)*VLOOKUP(OVYLD2_!BJ$4,'[1]INTERNAL PARAMETERS-1'!$B$5:$J$44,6,FALSE)*VLOOKUP(OVYLD2_!BJ$4,'[1]INTERNAL PARAMETERS-1'!$B$5:$J$44,3,FALSE) + OVYLD1_!BJ197*(1-VLOOKUP(OVYLD2_!BJ$4,'[1]INTERNAL PARAMETERS-1'!$B$5:$J$44,5,FALSE))*VLOOKUP(OVYLD2_!BJ$4,'[1]INTERNAL PARAMETERS-1'!$B$5:$J$44,8,FALSE)*VLOOKUP(OVYLD2_!BJ$4,'[1]INTERNAL PARAMETERS-1'!$B$5:$J$44,3,FALSE)</f>
        <v>0</v>
      </c>
      <c r="BK197" s="44">
        <f>OVYLD1_!BK197*VLOOKUP(OVYLD2_!BK$4,'[1]INTERNAL PARAMETERS-1'!$B$5:$J$44,5,FALSE)*VLOOKUP(OVYLD2_!BK$4,'[1]INTERNAL PARAMETERS-1'!$B$5:$J$44,6,FALSE)*VLOOKUP(OVYLD2_!BK$4,'[1]INTERNAL PARAMETERS-1'!$B$5:$J$44,3,FALSE) + OVYLD1_!BK197*(1-VLOOKUP(OVYLD2_!BK$4,'[1]INTERNAL PARAMETERS-1'!$B$5:$J$44,5,FALSE))*VLOOKUP(OVYLD2_!BK$4,'[1]INTERNAL PARAMETERS-1'!$B$5:$J$44,8,FALSE)*VLOOKUP(OVYLD2_!BK$4,'[1]INTERNAL PARAMETERS-1'!$B$5:$J$44,3,FALSE)</f>
        <v>0</v>
      </c>
      <c r="BL197" s="44">
        <f>OVYLD1_!BL197*VLOOKUP(OVYLD2_!BL$4,'[1]INTERNAL PARAMETERS-1'!$B$5:$J$44,5,FALSE)*VLOOKUP(OVYLD2_!BL$4,'[1]INTERNAL PARAMETERS-1'!$B$5:$J$44,6,FALSE)*VLOOKUP(OVYLD2_!BL$4,'[1]INTERNAL PARAMETERS-1'!$B$5:$J$44,3,FALSE) + OVYLD1_!BL197*(1-VLOOKUP(OVYLD2_!BL$4,'[1]INTERNAL PARAMETERS-1'!$B$5:$J$44,5,FALSE))*VLOOKUP(OVYLD2_!BL$4,'[1]INTERNAL PARAMETERS-1'!$B$5:$J$44,8,FALSE)*VLOOKUP(OVYLD2_!BL$4,'[1]INTERNAL PARAMETERS-1'!$B$5:$J$44,3,FALSE)</f>
        <v>0</v>
      </c>
      <c r="BM197" s="44">
        <f>OVYLD1_!BM197*VLOOKUP(OVYLD2_!BM$4,'[1]INTERNAL PARAMETERS-1'!$B$5:$J$44,5,FALSE)*VLOOKUP(OVYLD2_!BM$4,'[1]INTERNAL PARAMETERS-1'!$B$5:$J$44,6,FALSE)*VLOOKUP(OVYLD2_!BM$4,'[1]INTERNAL PARAMETERS-1'!$B$5:$J$44,3,FALSE) + OVYLD1_!BM197*(1-VLOOKUP(OVYLD2_!BM$4,'[1]INTERNAL PARAMETERS-1'!$B$5:$J$44,5,FALSE))*VLOOKUP(OVYLD2_!BM$4,'[1]INTERNAL PARAMETERS-1'!$B$5:$J$44,8,FALSE)*VLOOKUP(OVYLD2_!BM$4,'[1]INTERNAL PARAMETERS-1'!$B$5:$J$44,3,FALSE)</f>
        <v>0</v>
      </c>
      <c r="BN197" s="44">
        <f>OVYLD1_!BN197*VLOOKUP(OVYLD2_!BN$4,'[1]INTERNAL PARAMETERS-1'!$B$5:$J$44,5,FALSE)*VLOOKUP(OVYLD2_!BN$4,'[1]INTERNAL PARAMETERS-1'!$B$5:$J$44,6,FALSE)*VLOOKUP(OVYLD2_!BN$4,'[1]INTERNAL PARAMETERS-1'!$B$5:$J$44,3,FALSE) + OVYLD1_!BN197*(1-VLOOKUP(OVYLD2_!BN$4,'[1]INTERNAL PARAMETERS-1'!$B$5:$J$44,5,FALSE))*VLOOKUP(OVYLD2_!BN$4,'[1]INTERNAL PARAMETERS-1'!$B$5:$J$44,8,FALSE)*VLOOKUP(OVYLD2_!BN$4,'[1]INTERNAL PARAMETERS-1'!$B$5:$J$44,3,FALSE)</f>
        <v>0</v>
      </c>
      <c r="BO197" s="44">
        <f>OVYLD1_!BO197*VLOOKUP(OVYLD2_!BO$4,'[1]INTERNAL PARAMETERS-1'!$B$5:$J$44,5,FALSE)*VLOOKUP(OVYLD2_!BO$4,'[1]INTERNAL PARAMETERS-1'!$B$5:$J$44,6,FALSE)*VLOOKUP(OVYLD2_!BO$4,'[1]INTERNAL PARAMETERS-1'!$B$5:$J$44,3,FALSE) + OVYLD1_!BO197*(1-VLOOKUP(OVYLD2_!BO$4,'[1]INTERNAL PARAMETERS-1'!$B$5:$J$44,5,FALSE))*VLOOKUP(OVYLD2_!BO$4,'[1]INTERNAL PARAMETERS-1'!$B$5:$J$44,8,FALSE)*VLOOKUP(OVYLD2_!BO$4,'[1]INTERNAL PARAMETERS-1'!$B$5:$J$44,3,FALSE)</f>
        <v>0</v>
      </c>
      <c r="BP197" s="44">
        <f>OVYLD1_!BP197*VLOOKUP(OVYLD2_!BP$4,'[1]INTERNAL PARAMETERS-1'!$B$5:$J$44,5,FALSE)*VLOOKUP(OVYLD2_!BP$4,'[1]INTERNAL PARAMETERS-1'!$B$5:$J$44,6,FALSE)*VLOOKUP(OVYLD2_!BP$4,'[1]INTERNAL PARAMETERS-1'!$B$5:$J$44,3,FALSE) + OVYLD1_!BP197*(1-VLOOKUP(OVYLD2_!BP$4,'[1]INTERNAL PARAMETERS-1'!$B$5:$J$44,5,FALSE))*VLOOKUP(OVYLD2_!BP$4,'[1]INTERNAL PARAMETERS-1'!$B$5:$J$44,8,FALSE)*VLOOKUP(OVYLD2_!BP$4,'[1]INTERNAL PARAMETERS-1'!$B$5:$J$44,3,FALSE)</f>
        <v>0</v>
      </c>
      <c r="BQ197" s="44">
        <f>OVYLD1_!BQ197*VLOOKUP(OVYLD2_!BQ$4,'[1]INTERNAL PARAMETERS-1'!$B$5:$J$44,5,FALSE)*VLOOKUP(OVYLD2_!BQ$4,'[1]INTERNAL PARAMETERS-1'!$B$5:$J$44,6,FALSE)*VLOOKUP(OVYLD2_!BQ$4,'[1]INTERNAL PARAMETERS-1'!$B$5:$J$44,3,FALSE) + OVYLD1_!BQ197*(1-VLOOKUP(OVYLD2_!BQ$4,'[1]INTERNAL PARAMETERS-1'!$B$5:$J$44,5,FALSE))*VLOOKUP(OVYLD2_!BQ$4,'[1]INTERNAL PARAMETERS-1'!$B$5:$J$44,8,FALSE)*VLOOKUP(OVYLD2_!BQ$4,'[1]INTERNAL PARAMETERS-1'!$B$5:$J$44,3,FALSE)</f>
        <v>0</v>
      </c>
      <c r="BR197" s="44">
        <f>OVYLD1_!BR197*VLOOKUP(OVYLD2_!BR$4,'[1]INTERNAL PARAMETERS-1'!$B$5:$J$44,5,FALSE)*VLOOKUP(OVYLD2_!BR$4,'[1]INTERNAL PARAMETERS-1'!$B$5:$J$44,6,FALSE)*VLOOKUP(OVYLD2_!BR$4,'[1]INTERNAL PARAMETERS-1'!$B$5:$J$44,3,FALSE) + OVYLD1_!BR197*(1-VLOOKUP(OVYLD2_!BR$4,'[1]INTERNAL PARAMETERS-1'!$B$5:$J$44,5,FALSE))*VLOOKUP(OVYLD2_!BR$4,'[1]INTERNAL PARAMETERS-1'!$B$5:$J$44,8,FALSE)*VLOOKUP(OVYLD2_!BR$4,'[1]INTERNAL PARAMETERS-1'!$B$5:$J$44,3,FALSE)</f>
        <v>0</v>
      </c>
      <c r="BS197" s="44">
        <f>OVYLD1_!BS197*VLOOKUP(OVYLD2_!BS$4,'[1]INTERNAL PARAMETERS-1'!$B$5:$J$44,5,FALSE)*VLOOKUP(OVYLD2_!BS$4,'[1]INTERNAL PARAMETERS-1'!$B$5:$J$44,6,FALSE)*VLOOKUP(OVYLD2_!BS$4,'[1]INTERNAL PARAMETERS-1'!$B$5:$J$44,3,FALSE) + OVYLD1_!BS197*(1-VLOOKUP(OVYLD2_!BS$4,'[1]INTERNAL PARAMETERS-1'!$B$5:$J$44,5,FALSE))*VLOOKUP(OVYLD2_!BS$4,'[1]INTERNAL PARAMETERS-1'!$B$5:$J$44,8,FALSE)*VLOOKUP(OVYLD2_!BS$4,'[1]INTERNAL PARAMETERS-1'!$B$5:$J$44,3,FALSE)</f>
        <v>0</v>
      </c>
      <c r="BT197" s="44">
        <f>OVYLD1_!BT197*VLOOKUP(OVYLD2_!BT$4,'[1]INTERNAL PARAMETERS-1'!$B$5:$J$44,5,FALSE)*VLOOKUP(OVYLD2_!BT$4,'[1]INTERNAL PARAMETERS-1'!$B$5:$J$44,6,FALSE)*VLOOKUP(OVYLD2_!BT$4,'[1]INTERNAL PARAMETERS-1'!$B$5:$J$44,3,FALSE) + OVYLD1_!BT197*(1-VLOOKUP(OVYLD2_!BT$4,'[1]INTERNAL PARAMETERS-1'!$B$5:$J$44,5,FALSE))*VLOOKUP(OVYLD2_!BT$4,'[1]INTERNAL PARAMETERS-1'!$B$5:$J$44,8,FALSE)*VLOOKUP(OVYLD2_!BT$4,'[1]INTERNAL PARAMETERS-1'!$B$5:$J$44,3,FALSE)</f>
        <v>0</v>
      </c>
      <c r="BU197" s="44">
        <f>OVYLD1_!BU197*VLOOKUP(OVYLD2_!BU$4,'[1]INTERNAL PARAMETERS-1'!$B$5:$J$44,5,FALSE)*VLOOKUP(OVYLD2_!BU$4,'[1]INTERNAL PARAMETERS-1'!$B$5:$J$44,6,FALSE)*VLOOKUP(OVYLD2_!BU$4,'[1]INTERNAL PARAMETERS-1'!$B$5:$J$44,3,FALSE) + OVYLD1_!BU197*(1-VLOOKUP(OVYLD2_!BU$4,'[1]INTERNAL PARAMETERS-1'!$B$5:$J$44,5,FALSE))*VLOOKUP(OVYLD2_!BU$4,'[1]INTERNAL PARAMETERS-1'!$B$5:$J$44,8,FALSE)*VLOOKUP(OVYLD2_!BU$4,'[1]INTERNAL PARAMETERS-1'!$B$5:$J$44,3,FALSE)</f>
        <v>0</v>
      </c>
      <c r="BV197" s="44">
        <f>OVYLD1_!BV197*VLOOKUP(OVYLD2_!BV$4,'[1]INTERNAL PARAMETERS-1'!$B$5:$J$44,5,FALSE)*VLOOKUP(OVYLD2_!BV$4,'[1]INTERNAL PARAMETERS-1'!$B$5:$J$44,6,FALSE)*VLOOKUP(OVYLD2_!BV$4,'[1]INTERNAL PARAMETERS-1'!$B$5:$J$44,3,FALSE) + OVYLD1_!BV197*(1-VLOOKUP(OVYLD2_!BV$4,'[1]INTERNAL PARAMETERS-1'!$B$5:$J$44,5,FALSE))*VLOOKUP(OVYLD2_!BV$4,'[1]INTERNAL PARAMETERS-1'!$B$5:$J$44,8,FALSE)*VLOOKUP(OVYLD2_!BV$4,'[1]INTERNAL PARAMETERS-1'!$B$5:$J$44,3,FALSE)</f>
        <v>0</v>
      </c>
      <c r="BW197" s="44">
        <f>OVYLD1_!BW197*VLOOKUP(OVYLD2_!BW$4,'[1]INTERNAL PARAMETERS-1'!$B$5:$J$44,5,FALSE)*VLOOKUP(OVYLD2_!BW$4,'[1]INTERNAL PARAMETERS-1'!$B$5:$J$44,6,FALSE)*VLOOKUP(OVYLD2_!BW$4,'[1]INTERNAL PARAMETERS-1'!$B$5:$J$44,3,FALSE) + OVYLD1_!BW197*(1-VLOOKUP(OVYLD2_!BW$4,'[1]INTERNAL PARAMETERS-1'!$B$5:$J$44,5,FALSE))*VLOOKUP(OVYLD2_!BW$4,'[1]INTERNAL PARAMETERS-1'!$B$5:$J$44,8,FALSE)*VLOOKUP(OVYLD2_!BW$4,'[1]INTERNAL PARAMETERS-1'!$B$5:$J$44,3,FALSE)</f>
        <v>0</v>
      </c>
      <c r="BX197" s="44">
        <f>OVYLD1_!BX197*VLOOKUP(OVYLD2_!BX$4,'[1]INTERNAL PARAMETERS-1'!$B$5:$J$44,5,FALSE)*VLOOKUP(OVYLD2_!BX$4,'[1]INTERNAL PARAMETERS-1'!$B$5:$J$44,6,FALSE)*VLOOKUP(OVYLD2_!BX$4,'[1]INTERNAL PARAMETERS-1'!$B$5:$J$44,3,FALSE) + OVYLD1_!BX197*(1-VLOOKUP(OVYLD2_!BX$4,'[1]INTERNAL PARAMETERS-1'!$B$5:$J$44,5,FALSE))*VLOOKUP(OVYLD2_!BX$4,'[1]INTERNAL PARAMETERS-1'!$B$5:$J$44,8,FALSE)*VLOOKUP(OVYLD2_!BX$4,'[1]INTERNAL PARAMETERS-1'!$B$5:$J$44,3,FALSE)</f>
        <v>0</v>
      </c>
      <c r="BY197" s="44">
        <f>OVYLD1_!BY197*VLOOKUP(OVYLD2_!BY$4,'[1]INTERNAL PARAMETERS-1'!$B$5:$J$44,5,FALSE)*VLOOKUP(OVYLD2_!BY$4,'[1]INTERNAL PARAMETERS-1'!$B$5:$J$44,6,FALSE)*VLOOKUP(OVYLD2_!BY$4,'[1]INTERNAL PARAMETERS-1'!$B$5:$J$44,3,FALSE) + OVYLD1_!BY197*(1-VLOOKUP(OVYLD2_!BY$4,'[1]INTERNAL PARAMETERS-1'!$B$5:$J$44,5,FALSE))*VLOOKUP(OVYLD2_!BY$4,'[1]INTERNAL PARAMETERS-1'!$B$5:$J$44,8,FALSE)*VLOOKUP(OVYLD2_!BY$4,'[1]INTERNAL PARAMETERS-1'!$B$5:$J$44,3,FALSE)</f>
        <v>0</v>
      </c>
      <c r="BZ197" s="44">
        <f>OVYLD1_!BZ197*VLOOKUP(OVYLD2_!BZ$4,'[1]INTERNAL PARAMETERS-1'!$B$5:$J$44,5,FALSE)*VLOOKUP(OVYLD2_!BZ$4,'[1]INTERNAL PARAMETERS-1'!$B$5:$J$44,6,FALSE)*VLOOKUP(OVYLD2_!BZ$4,'[1]INTERNAL PARAMETERS-1'!$B$5:$J$44,3,FALSE) + OVYLD1_!BZ197*(1-VLOOKUP(OVYLD2_!BZ$4,'[1]INTERNAL PARAMETERS-1'!$B$5:$J$44,5,FALSE))*VLOOKUP(OVYLD2_!BZ$4,'[1]INTERNAL PARAMETERS-1'!$B$5:$J$44,8,FALSE)*VLOOKUP(OVYLD2_!BZ$4,'[1]INTERNAL PARAMETERS-1'!$B$5:$J$44,3,FALSE)</f>
        <v>0</v>
      </c>
      <c r="CA197" s="44">
        <f>OVYLD1_!CA197*VLOOKUP(OVYLD2_!CA$4,'[1]INTERNAL PARAMETERS-1'!$B$5:$J$44,5,FALSE)*VLOOKUP(OVYLD2_!CA$4,'[1]INTERNAL PARAMETERS-1'!$B$5:$J$44,6,FALSE)*VLOOKUP(OVYLD2_!CA$4,'[1]INTERNAL PARAMETERS-1'!$B$5:$J$44,3,FALSE) + OVYLD1_!CA197*(1-VLOOKUP(OVYLD2_!CA$4,'[1]INTERNAL PARAMETERS-1'!$B$5:$J$44,5,FALSE))*VLOOKUP(OVYLD2_!CA$4,'[1]INTERNAL PARAMETERS-1'!$B$5:$J$44,8,FALSE)*VLOOKUP(OVYLD2_!CA$4,'[1]INTERNAL PARAMETERS-1'!$B$5:$J$44,3,FALSE)</f>
        <v>0</v>
      </c>
      <c r="CB197" s="44">
        <f>OVYLD1_!CB197*VLOOKUP(OVYLD2_!CB$4,'[1]INTERNAL PARAMETERS-1'!$B$5:$J$44,5,FALSE)*VLOOKUP(OVYLD2_!CB$4,'[1]INTERNAL PARAMETERS-1'!$B$5:$J$44,6,FALSE)*VLOOKUP(OVYLD2_!CB$4,'[1]INTERNAL PARAMETERS-1'!$B$5:$J$44,3,FALSE) + OVYLD1_!CB197*(1-VLOOKUP(OVYLD2_!CB$4,'[1]INTERNAL PARAMETERS-1'!$B$5:$J$44,5,FALSE))*VLOOKUP(OVYLD2_!CB$4,'[1]INTERNAL PARAMETERS-1'!$B$5:$J$44,8,FALSE)*VLOOKUP(OVYLD2_!CB$4,'[1]INTERNAL PARAMETERS-1'!$B$5:$J$44,3,FALSE)</f>
        <v>0</v>
      </c>
      <c r="CC197" s="44">
        <f>OVYLD1_!CC197*VLOOKUP(OVYLD2_!CC$4,'[1]INTERNAL PARAMETERS-1'!$B$5:$J$44,5,FALSE)*VLOOKUP(OVYLD2_!CC$4,'[1]INTERNAL PARAMETERS-1'!$B$5:$J$44,6,FALSE)*VLOOKUP(OVYLD2_!CC$4,'[1]INTERNAL PARAMETERS-1'!$B$5:$J$44,3,FALSE) + OVYLD1_!CC197*(1-VLOOKUP(OVYLD2_!CC$4,'[1]INTERNAL PARAMETERS-1'!$B$5:$J$44,5,FALSE))*VLOOKUP(OVYLD2_!CC$4,'[1]INTERNAL PARAMETERS-1'!$B$5:$J$44,8,FALSE)*VLOOKUP(OVYLD2_!CC$4,'[1]INTERNAL PARAMETERS-1'!$B$5:$J$44,3,FALSE)</f>
        <v>0</v>
      </c>
      <c r="CD197" s="44">
        <f>OVYLD1_!CD197*VLOOKUP(OVYLD2_!CD$4,'[1]INTERNAL PARAMETERS-1'!$B$5:$J$44,5,FALSE)*VLOOKUP(OVYLD2_!CD$4,'[1]INTERNAL PARAMETERS-1'!$B$5:$J$44,6,FALSE)*VLOOKUP(OVYLD2_!CD$4,'[1]INTERNAL PARAMETERS-1'!$B$5:$J$44,3,FALSE) + OVYLD1_!CD197*(1-VLOOKUP(OVYLD2_!CD$4,'[1]INTERNAL PARAMETERS-1'!$B$5:$J$44,5,FALSE))*VLOOKUP(OVYLD2_!CD$4,'[1]INTERNAL PARAMETERS-1'!$B$5:$J$44,8,FALSE)*VLOOKUP(OVYLD2_!CD$4,'[1]INTERNAL PARAMETERS-1'!$B$5:$J$44,3,FALSE)</f>
        <v>0</v>
      </c>
      <c r="CE197" s="44">
        <f>OVYLD1_!CE197*VLOOKUP(OVYLD2_!CE$4,'[1]INTERNAL PARAMETERS-1'!$B$5:$J$44,5,FALSE)*VLOOKUP(OVYLD2_!CE$4,'[1]INTERNAL PARAMETERS-1'!$B$5:$J$44,6,FALSE)*VLOOKUP(OVYLD2_!CE$4,'[1]INTERNAL PARAMETERS-1'!$B$5:$J$44,3,FALSE) + OVYLD1_!CE197*(1-VLOOKUP(OVYLD2_!CE$4,'[1]INTERNAL PARAMETERS-1'!$B$5:$J$44,5,FALSE))*VLOOKUP(OVYLD2_!CE$4,'[1]INTERNAL PARAMETERS-1'!$B$5:$J$44,8,FALSE)*VLOOKUP(OVYLD2_!CE$4,'[1]INTERNAL PARAMETERS-1'!$B$5:$J$44,3,FALSE)</f>
        <v>0</v>
      </c>
      <c r="CF197" s="44">
        <f>OVYLD1_!CF197*VLOOKUP(OVYLD2_!CF$4,'[1]INTERNAL PARAMETERS-1'!$B$5:$J$44,5,FALSE)*VLOOKUP(OVYLD2_!CF$4,'[1]INTERNAL PARAMETERS-1'!$B$5:$J$44,6,FALSE)*VLOOKUP(OVYLD2_!CF$4,'[1]INTERNAL PARAMETERS-1'!$B$5:$J$44,3,FALSE) + OVYLD1_!CF197*(1-VLOOKUP(OVYLD2_!CF$4,'[1]INTERNAL PARAMETERS-1'!$B$5:$J$44,5,FALSE))*VLOOKUP(OVYLD2_!CF$4,'[1]INTERNAL PARAMETERS-1'!$B$5:$J$44,8,FALSE)*VLOOKUP(OVYLD2_!CF$4,'[1]INTERNAL PARAMETERS-1'!$B$5:$J$44,3,FALSE)</f>
        <v>0</v>
      </c>
      <c r="CG197" s="44">
        <f>OVYLD1_!CG197*VLOOKUP(OVYLD2_!CG$4,'[1]INTERNAL PARAMETERS-1'!$B$5:$J$44,5,FALSE)*VLOOKUP(OVYLD2_!CG$4,'[1]INTERNAL PARAMETERS-1'!$B$5:$J$44,6,FALSE)*VLOOKUP(OVYLD2_!CG$4,'[1]INTERNAL PARAMETERS-1'!$B$5:$J$44,3,FALSE) + OVYLD1_!CG197*(1-VLOOKUP(OVYLD2_!CG$4,'[1]INTERNAL PARAMETERS-1'!$B$5:$J$44,5,FALSE))*VLOOKUP(OVYLD2_!CG$4,'[1]INTERNAL PARAMETERS-1'!$B$5:$J$44,8,FALSE)*VLOOKUP(OVYLD2_!CG$4,'[1]INTERNAL PARAMETERS-1'!$B$5:$J$44,3,FALSE)</f>
        <v>0</v>
      </c>
      <c r="CH197" s="43">
        <f>OVYLD1_!CH197*VLOOKUP(OVYLD2_!CH$4,'[1]INTERNAL PARAMETERS-1'!$B$5:$J$44,5,FALSE)*VLOOKUP(OVYLD2_!CH$4,'[1]INTERNAL PARAMETERS-1'!$B$5:$J$44,6,FALSE)*VLOOKUP(OVYLD2_!CH$4,'[1]INTERNAL PARAMETERS-1'!$B$5:$J$44,3,FALSE) + OVYLD1_!CH197*(1-VLOOKUP(OVYLD2_!CH$4,'[1]INTERNAL PARAMETERS-1'!$B$5:$J$44,5,FALSE))*VLOOKUP(OVYLD2_!CH$4,'[1]INTERNAL PARAMETERS-1'!$B$5:$J$44,8,FALSE)*VLOOKUP(OVYLD2_!CH$4,'[1]INTERNAL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5">
      <c r="B198" s="58" t="s">
        <v>7</v>
      </c>
      <c r="C198" s="57" t="s">
        <v>81</v>
      </c>
      <c r="D198" s="57" t="s">
        <v>67</v>
      </c>
      <c r="E198" s="128">
        <f>OVERALL2021!AI198</f>
        <v>0</v>
      </c>
      <c r="F198" s="59">
        <f>'[1]INTERNAL PARAMETERS-1'!M18</f>
        <v>21.115000000000002</v>
      </c>
      <c r="G198" s="45">
        <f>OVYLD1_!G198*VLOOKUP(OVYLD2_!G$4,'[1]INTERNAL PARAMETERS-1'!$B$5:$J$44,5,FALSE)*VLOOKUP(OVYLD2_!G$4,'[1]INTERNAL PARAMETERS-1'!$B$5:$J$44,7,FALSE)*OVYLD2_!$F198 + OVYLD1_!G198*(1-VLOOKUP(OVYLD2_!G$4,'[1]INTERNAL PARAMETERS-1'!$B$5:$J$44,5,FALSE))*VLOOKUP(OVYLD2_!G$4,'[1]INTERNAL PARAMETERS-1'!$B$5:$J$44,9,FALSE)*OVYLD2_!$F198</f>
        <v>0</v>
      </c>
      <c r="H198" s="44">
        <f>OVYLD1_!H198*VLOOKUP(OVYLD2_!H$4,'[1]INTERNAL PARAMETERS-1'!$B$5:$J$44,5,FALSE)*VLOOKUP(OVYLD2_!H$4,'[1]INTERNAL PARAMETERS-1'!$B$5:$J$44,7,FALSE)*OVYLD2_!$F198 + OVYLD1_!H198*(1-VLOOKUP(OVYLD2_!H$4,'[1]INTERNAL PARAMETERS-1'!$B$5:$J$44,5,FALSE))*VLOOKUP(OVYLD2_!H$4,'[1]INTERNAL PARAMETERS-1'!$B$5:$J$44,9,FALSE)*OVYLD2_!$F198</f>
        <v>0</v>
      </c>
      <c r="I198" s="44">
        <f>OVYLD1_!I198*VLOOKUP(OVYLD2_!I$4,'[1]INTERNAL PARAMETERS-1'!$B$5:$J$44,5,FALSE)*VLOOKUP(OVYLD2_!I$4,'[1]INTERNAL PARAMETERS-1'!$B$5:$J$44,7,FALSE)*OVYLD2_!$F198 + OVYLD1_!I198*(1-VLOOKUP(OVYLD2_!I$4,'[1]INTERNAL PARAMETERS-1'!$B$5:$J$44,5,FALSE))*VLOOKUP(OVYLD2_!I$4,'[1]INTERNAL PARAMETERS-1'!$B$5:$J$44,9,FALSE)*OVYLD2_!$F198</f>
        <v>0</v>
      </c>
      <c r="J198" s="44">
        <f>OVYLD1_!J198*VLOOKUP(OVYLD2_!J$4,'[1]INTERNAL PARAMETERS-1'!$B$5:$J$44,5,FALSE)*VLOOKUP(OVYLD2_!J$4,'[1]INTERNAL PARAMETERS-1'!$B$5:$J$44,7,FALSE)*OVYLD2_!$F198 + OVYLD1_!J198*(1-VLOOKUP(OVYLD2_!J$4,'[1]INTERNAL PARAMETERS-1'!$B$5:$J$44,5,FALSE))*VLOOKUP(OVYLD2_!J$4,'[1]INTERNAL PARAMETERS-1'!$B$5:$J$44,9,FALSE)*OVYLD2_!$F198</f>
        <v>0</v>
      </c>
      <c r="K198" s="44">
        <f>OVYLD1_!K198*VLOOKUP(OVYLD2_!K$4,'[1]INTERNAL PARAMETERS-1'!$B$5:$J$44,5,FALSE)*VLOOKUP(OVYLD2_!K$4,'[1]INTERNAL PARAMETERS-1'!$B$5:$J$44,7,FALSE)*OVYLD2_!$F198 + OVYLD1_!K198*(1-VLOOKUP(OVYLD2_!K$4,'[1]INTERNAL PARAMETERS-1'!$B$5:$J$44,5,FALSE))*VLOOKUP(OVYLD2_!K$4,'[1]INTERNAL PARAMETERS-1'!$B$5:$J$44,9,FALSE)*OVYLD2_!$F198</f>
        <v>0</v>
      </c>
      <c r="L198" s="44">
        <f>OVYLD1_!L198*VLOOKUP(OVYLD2_!L$4,'[1]INTERNAL PARAMETERS-1'!$B$5:$J$44,5,FALSE)*VLOOKUP(OVYLD2_!L$4,'[1]INTERNAL PARAMETERS-1'!$B$5:$J$44,7,FALSE)*OVYLD2_!$F198 + OVYLD1_!L198*(1-VLOOKUP(OVYLD2_!L$4,'[1]INTERNAL PARAMETERS-1'!$B$5:$J$44,5,FALSE))*VLOOKUP(OVYLD2_!L$4,'[1]INTERNAL PARAMETERS-1'!$B$5:$J$44,9,FALSE)*OVYLD2_!$F198</f>
        <v>0</v>
      </c>
      <c r="M198" s="44">
        <f>OVYLD1_!M198*VLOOKUP(OVYLD2_!M$4,'[1]INTERNAL PARAMETERS-1'!$B$5:$J$44,5,FALSE)*VLOOKUP(OVYLD2_!M$4,'[1]INTERNAL PARAMETERS-1'!$B$5:$J$44,7,FALSE)*OVYLD2_!$F198 + OVYLD1_!M198*(1-VLOOKUP(OVYLD2_!M$4,'[1]INTERNAL PARAMETERS-1'!$B$5:$J$44,5,FALSE))*VLOOKUP(OVYLD2_!M$4,'[1]INTERNAL PARAMETERS-1'!$B$5:$J$44,9,FALSE)*OVYLD2_!$F198</f>
        <v>0</v>
      </c>
      <c r="N198" s="44">
        <f>OVYLD1_!N198*VLOOKUP(OVYLD2_!N$4,'[1]INTERNAL PARAMETERS-1'!$B$5:$J$44,5,FALSE)*VLOOKUP(OVYLD2_!N$4,'[1]INTERNAL PARAMETERS-1'!$B$5:$J$44,7,FALSE)*OVYLD2_!$F198 + OVYLD1_!N198*(1-VLOOKUP(OVYLD2_!N$4,'[1]INTERNAL PARAMETERS-1'!$B$5:$J$44,5,FALSE))*VLOOKUP(OVYLD2_!N$4,'[1]INTERNAL PARAMETERS-1'!$B$5:$J$44,9,FALSE)*OVYLD2_!$F198</f>
        <v>0</v>
      </c>
      <c r="O198" s="44">
        <f>OVYLD1_!O198*VLOOKUP(OVYLD2_!O$4,'[1]INTERNAL PARAMETERS-1'!$B$5:$J$44,5,FALSE)*VLOOKUP(OVYLD2_!O$4,'[1]INTERNAL PARAMETERS-1'!$B$5:$J$44,7,FALSE)*OVYLD2_!$F198 + OVYLD1_!O198*(1-VLOOKUP(OVYLD2_!O$4,'[1]INTERNAL PARAMETERS-1'!$B$5:$J$44,5,FALSE))*VLOOKUP(OVYLD2_!O$4,'[1]INTERNAL PARAMETERS-1'!$B$5:$J$44,9,FALSE)*OVYLD2_!$F198</f>
        <v>0</v>
      </c>
      <c r="P198" s="44">
        <f>OVYLD1_!P198*VLOOKUP(OVYLD2_!P$4,'[1]INTERNAL PARAMETERS-1'!$B$5:$J$44,5,FALSE)*VLOOKUP(OVYLD2_!P$4,'[1]INTERNAL PARAMETERS-1'!$B$5:$J$44,7,FALSE)*OVYLD2_!$F198 + OVYLD1_!P198*(1-VLOOKUP(OVYLD2_!P$4,'[1]INTERNAL PARAMETERS-1'!$B$5:$J$44,5,FALSE))*VLOOKUP(OVYLD2_!P$4,'[1]INTERNAL PARAMETERS-1'!$B$5:$J$44,9,FALSE)*OVYLD2_!$F198</f>
        <v>0</v>
      </c>
      <c r="Q198" s="44">
        <f>OVYLD1_!Q198*VLOOKUP(OVYLD2_!Q$4,'[1]INTERNAL PARAMETERS-1'!$B$5:$J$44,5,FALSE)*VLOOKUP(OVYLD2_!Q$4,'[1]INTERNAL PARAMETERS-1'!$B$5:$J$44,7,FALSE)*OVYLD2_!$F198 + OVYLD1_!Q198*(1-VLOOKUP(OVYLD2_!Q$4,'[1]INTERNAL PARAMETERS-1'!$B$5:$J$44,5,FALSE))*VLOOKUP(OVYLD2_!Q$4,'[1]INTERNAL PARAMETERS-1'!$B$5:$J$44,9,FALSE)*OVYLD2_!$F198</f>
        <v>0</v>
      </c>
      <c r="R198" s="44">
        <f>OVYLD1_!R198*VLOOKUP(OVYLD2_!R$4,'[1]INTERNAL PARAMETERS-1'!$B$5:$J$44,5,FALSE)*VLOOKUP(OVYLD2_!R$4,'[1]INTERNAL PARAMETERS-1'!$B$5:$J$44,7,FALSE)*OVYLD2_!$F198 + OVYLD1_!R198*(1-VLOOKUP(OVYLD2_!R$4,'[1]INTERNAL PARAMETERS-1'!$B$5:$J$44,5,FALSE))*VLOOKUP(OVYLD2_!R$4,'[1]INTERNAL PARAMETERS-1'!$B$5:$J$44,9,FALSE)*OVYLD2_!$F198</f>
        <v>0</v>
      </c>
      <c r="S198" s="44">
        <f>OVYLD1_!S198*VLOOKUP(OVYLD2_!S$4,'[1]INTERNAL PARAMETERS-1'!$B$5:$J$44,5,FALSE)*VLOOKUP(OVYLD2_!S$4,'[1]INTERNAL PARAMETERS-1'!$B$5:$J$44,7,FALSE)*OVYLD2_!$F198 + OVYLD1_!S198*(1-VLOOKUP(OVYLD2_!S$4,'[1]INTERNAL PARAMETERS-1'!$B$5:$J$44,5,FALSE))*VLOOKUP(OVYLD2_!S$4,'[1]INTERNAL PARAMETERS-1'!$B$5:$J$44,9,FALSE)*OVYLD2_!$F198</f>
        <v>0</v>
      </c>
      <c r="T198" s="44">
        <f>OVYLD1_!T198*VLOOKUP(OVYLD2_!T$4,'[1]INTERNAL PARAMETERS-1'!$B$5:$J$44,5,FALSE)*VLOOKUP(OVYLD2_!T$4,'[1]INTERNAL PARAMETERS-1'!$B$5:$J$44,7,FALSE)*OVYLD2_!$F198 + OVYLD1_!T198*(1-VLOOKUP(OVYLD2_!T$4,'[1]INTERNAL PARAMETERS-1'!$B$5:$J$44,5,FALSE))*VLOOKUP(OVYLD2_!T$4,'[1]INTERNAL PARAMETERS-1'!$B$5:$J$44,9,FALSE)*OVYLD2_!$F198</f>
        <v>0</v>
      </c>
      <c r="U198" s="44">
        <f>OVYLD1_!U198*VLOOKUP(OVYLD2_!U$4,'[1]INTERNAL PARAMETERS-1'!$B$5:$J$44,5,FALSE)*VLOOKUP(OVYLD2_!U$4,'[1]INTERNAL PARAMETERS-1'!$B$5:$J$44,7,FALSE)*OVYLD2_!$F198 + OVYLD1_!U198*(1-VLOOKUP(OVYLD2_!U$4,'[1]INTERNAL PARAMETERS-1'!$B$5:$J$44,5,FALSE))*VLOOKUP(OVYLD2_!U$4,'[1]INTERNAL PARAMETERS-1'!$B$5:$J$44,9,FALSE)*OVYLD2_!$F198</f>
        <v>0</v>
      </c>
      <c r="V198" s="44">
        <f>OVYLD1_!V198*VLOOKUP(OVYLD2_!V$4,'[1]INTERNAL PARAMETERS-1'!$B$5:$J$44,5,FALSE)*VLOOKUP(OVYLD2_!V$4,'[1]INTERNAL PARAMETERS-1'!$B$5:$J$44,7,FALSE)*OVYLD2_!$F198 + OVYLD1_!V198*(1-VLOOKUP(OVYLD2_!V$4,'[1]INTERNAL PARAMETERS-1'!$B$5:$J$44,5,FALSE))*VLOOKUP(OVYLD2_!V$4,'[1]INTERNAL PARAMETERS-1'!$B$5:$J$44,9,FALSE)*OVYLD2_!$F198</f>
        <v>0</v>
      </c>
      <c r="W198" s="44">
        <f>OVYLD1_!W198*VLOOKUP(OVYLD2_!W$4,'[1]INTERNAL PARAMETERS-1'!$B$5:$J$44,5,FALSE)*VLOOKUP(OVYLD2_!W$4,'[1]INTERNAL PARAMETERS-1'!$B$5:$J$44,7,FALSE)*OVYLD2_!$F198 + OVYLD1_!W198*(1-VLOOKUP(OVYLD2_!W$4,'[1]INTERNAL PARAMETERS-1'!$B$5:$J$44,5,FALSE))*VLOOKUP(OVYLD2_!W$4,'[1]INTERNAL PARAMETERS-1'!$B$5:$J$44,9,FALSE)*OVYLD2_!$F198</f>
        <v>0</v>
      </c>
      <c r="X198" s="44">
        <f>OVYLD1_!X198*VLOOKUP(OVYLD2_!X$4,'[1]INTERNAL PARAMETERS-1'!$B$5:$J$44,5,FALSE)*VLOOKUP(OVYLD2_!X$4,'[1]INTERNAL PARAMETERS-1'!$B$5:$J$44,7,FALSE)*OVYLD2_!$F198 + OVYLD1_!X198*(1-VLOOKUP(OVYLD2_!X$4,'[1]INTERNAL PARAMETERS-1'!$B$5:$J$44,5,FALSE))*VLOOKUP(OVYLD2_!X$4,'[1]INTERNAL PARAMETERS-1'!$B$5:$J$44,9,FALSE)*OVYLD2_!$F198</f>
        <v>0</v>
      </c>
      <c r="Y198" s="44">
        <f>OVYLD1_!Y198*VLOOKUP(OVYLD2_!Y$4,'[1]INTERNAL PARAMETERS-1'!$B$5:$J$44,5,FALSE)*VLOOKUP(OVYLD2_!Y$4,'[1]INTERNAL PARAMETERS-1'!$B$5:$J$44,7,FALSE)*OVYLD2_!$F198 + OVYLD1_!Y198*(1-VLOOKUP(OVYLD2_!Y$4,'[1]INTERNAL PARAMETERS-1'!$B$5:$J$44,5,FALSE))*VLOOKUP(OVYLD2_!Y$4,'[1]INTERNAL PARAMETERS-1'!$B$5:$J$44,9,FALSE)*OVYLD2_!$F198</f>
        <v>0</v>
      </c>
      <c r="Z198" s="44">
        <f>OVYLD1_!Z198*VLOOKUP(OVYLD2_!Z$4,'[1]INTERNAL PARAMETERS-1'!$B$5:$J$44,5,FALSE)*VLOOKUP(OVYLD2_!Z$4,'[1]INTERNAL PARAMETERS-1'!$B$5:$J$44,7,FALSE)*OVYLD2_!$F198 + OVYLD1_!Z198*(1-VLOOKUP(OVYLD2_!Z$4,'[1]INTERNAL PARAMETERS-1'!$B$5:$J$44,5,FALSE))*VLOOKUP(OVYLD2_!Z$4,'[1]INTERNAL PARAMETERS-1'!$B$5:$J$44,9,FALSE)*OVYLD2_!$F198</f>
        <v>0</v>
      </c>
      <c r="AA198" s="44">
        <f>OVYLD1_!AA198*VLOOKUP(OVYLD2_!AA$4,'[1]INTERNAL PARAMETERS-1'!$B$5:$J$44,5,FALSE)*VLOOKUP(OVYLD2_!AA$4,'[1]INTERNAL PARAMETERS-1'!$B$5:$J$44,7,FALSE)*OVYLD2_!$F198 + OVYLD1_!AA198*(1-VLOOKUP(OVYLD2_!AA$4,'[1]INTERNAL PARAMETERS-1'!$B$5:$J$44,5,FALSE))*VLOOKUP(OVYLD2_!AA$4,'[1]INTERNAL PARAMETERS-1'!$B$5:$J$44,9,FALSE)*OVYLD2_!$F198</f>
        <v>0</v>
      </c>
      <c r="AB198" s="44">
        <f>OVYLD1_!AB198*VLOOKUP(OVYLD2_!AB$4,'[1]INTERNAL PARAMETERS-1'!$B$5:$J$44,5,FALSE)*VLOOKUP(OVYLD2_!AB$4,'[1]INTERNAL PARAMETERS-1'!$B$5:$J$44,7,FALSE)*OVYLD2_!$F198 + OVYLD1_!AB198*(1-VLOOKUP(OVYLD2_!AB$4,'[1]INTERNAL PARAMETERS-1'!$B$5:$J$44,5,FALSE))*VLOOKUP(OVYLD2_!AB$4,'[1]INTERNAL PARAMETERS-1'!$B$5:$J$44,9,FALSE)*OVYLD2_!$F198</f>
        <v>0</v>
      </c>
      <c r="AC198" s="44">
        <f>OVYLD1_!AC198*VLOOKUP(OVYLD2_!AC$4,'[1]INTERNAL PARAMETERS-1'!$B$5:$J$44,5,FALSE)*VLOOKUP(OVYLD2_!AC$4,'[1]INTERNAL PARAMETERS-1'!$B$5:$J$44,7,FALSE)*OVYLD2_!$F198 + OVYLD1_!AC198*(1-VLOOKUP(OVYLD2_!AC$4,'[1]INTERNAL PARAMETERS-1'!$B$5:$J$44,5,FALSE))*VLOOKUP(OVYLD2_!AC$4,'[1]INTERNAL PARAMETERS-1'!$B$5:$J$44,9,FALSE)*OVYLD2_!$F198</f>
        <v>0</v>
      </c>
      <c r="AD198" s="44">
        <f>OVYLD1_!AD198*VLOOKUP(OVYLD2_!AD$4,'[1]INTERNAL PARAMETERS-1'!$B$5:$J$44,5,FALSE)*VLOOKUP(OVYLD2_!AD$4,'[1]INTERNAL PARAMETERS-1'!$B$5:$J$44,7,FALSE)*OVYLD2_!$F198 + OVYLD1_!AD198*(1-VLOOKUP(OVYLD2_!AD$4,'[1]INTERNAL PARAMETERS-1'!$B$5:$J$44,5,FALSE))*VLOOKUP(OVYLD2_!AD$4,'[1]INTERNAL PARAMETERS-1'!$B$5:$J$44,9,FALSE)*OVYLD2_!$F198</f>
        <v>0</v>
      </c>
      <c r="AE198" s="44">
        <f>OVYLD1_!AE198*VLOOKUP(OVYLD2_!AE$4,'[1]INTERNAL PARAMETERS-1'!$B$5:$J$44,5,FALSE)*VLOOKUP(OVYLD2_!AE$4,'[1]INTERNAL PARAMETERS-1'!$B$5:$J$44,7,FALSE)*OVYLD2_!$F198 + OVYLD1_!AE198*(1-VLOOKUP(OVYLD2_!AE$4,'[1]INTERNAL PARAMETERS-1'!$B$5:$J$44,5,FALSE))*VLOOKUP(OVYLD2_!AE$4,'[1]INTERNAL PARAMETERS-1'!$B$5:$J$44,9,FALSE)*OVYLD2_!$F198</f>
        <v>0</v>
      </c>
      <c r="AF198" s="44">
        <f>OVYLD1_!AF198*VLOOKUP(OVYLD2_!AF$4,'[1]INTERNAL PARAMETERS-1'!$B$5:$J$44,5,FALSE)*VLOOKUP(OVYLD2_!AF$4,'[1]INTERNAL PARAMETERS-1'!$B$5:$J$44,7,FALSE)*OVYLD2_!$F198 + OVYLD1_!AF198*(1-VLOOKUP(OVYLD2_!AF$4,'[1]INTERNAL PARAMETERS-1'!$B$5:$J$44,5,FALSE))*VLOOKUP(OVYLD2_!AF$4,'[1]INTERNAL PARAMETERS-1'!$B$5:$J$44,9,FALSE)*OVYLD2_!$F198</f>
        <v>0</v>
      </c>
      <c r="AG198" s="44">
        <f>OVYLD1_!AG198*VLOOKUP(OVYLD2_!AG$4,'[1]INTERNAL PARAMETERS-1'!$B$5:$J$44,5,FALSE)*VLOOKUP(OVYLD2_!AG$4,'[1]INTERNAL PARAMETERS-1'!$B$5:$J$44,7,FALSE)*OVYLD2_!$F198 + OVYLD1_!AG198*(1-VLOOKUP(OVYLD2_!AG$4,'[1]INTERNAL PARAMETERS-1'!$B$5:$J$44,5,FALSE))*VLOOKUP(OVYLD2_!AG$4,'[1]INTERNAL PARAMETERS-1'!$B$5:$J$44,9,FALSE)*OVYLD2_!$F198</f>
        <v>0</v>
      </c>
      <c r="AH198" s="44">
        <f>OVYLD1_!AH198*VLOOKUP(OVYLD2_!AH$4,'[1]INTERNAL PARAMETERS-1'!$B$5:$J$44,5,FALSE)*VLOOKUP(OVYLD2_!AH$4,'[1]INTERNAL PARAMETERS-1'!$B$5:$J$44,7,FALSE)*OVYLD2_!$F198 + OVYLD1_!AH198*(1-VLOOKUP(OVYLD2_!AH$4,'[1]INTERNAL PARAMETERS-1'!$B$5:$J$44,5,FALSE))*VLOOKUP(OVYLD2_!AH$4,'[1]INTERNAL PARAMETERS-1'!$B$5:$J$44,9,FALSE)*OVYLD2_!$F198</f>
        <v>0</v>
      </c>
      <c r="AI198" s="44">
        <f>OVYLD1_!AI198*VLOOKUP(OVYLD2_!AI$4,'[1]INTERNAL PARAMETERS-1'!$B$5:$J$44,5,FALSE)*VLOOKUP(OVYLD2_!AI$4,'[1]INTERNAL PARAMETERS-1'!$B$5:$J$44,7,FALSE)*OVYLD2_!$F198 + OVYLD1_!AI198*(1-VLOOKUP(OVYLD2_!AI$4,'[1]INTERNAL PARAMETERS-1'!$B$5:$J$44,5,FALSE))*VLOOKUP(OVYLD2_!AI$4,'[1]INTERNAL PARAMETERS-1'!$B$5:$J$44,9,FALSE)*OVYLD2_!$F198</f>
        <v>0</v>
      </c>
      <c r="AJ198" s="44">
        <f>OVYLD1_!AJ198*VLOOKUP(OVYLD2_!AJ$4,'[1]INTERNAL PARAMETERS-1'!$B$5:$J$44,5,FALSE)*VLOOKUP(OVYLD2_!AJ$4,'[1]INTERNAL PARAMETERS-1'!$B$5:$J$44,7,FALSE)*OVYLD2_!$F198 + OVYLD1_!AJ198*(1-VLOOKUP(OVYLD2_!AJ$4,'[1]INTERNAL PARAMETERS-1'!$B$5:$J$44,5,FALSE))*VLOOKUP(OVYLD2_!AJ$4,'[1]INTERNAL PARAMETERS-1'!$B$5:$J$44,9,FALSE)*OVYLD2_!$F198</f>
        <v>0</v>
      </c>
      <c r="AK198" s="44">
        <f>OVYLD1_!AK198*VLOOKUP(OVYLD2_!AK$4,'[1]INTERNAL PARAMETERS-1'!$B$5:$J$44,5,FALSE)*VLOOKUP(OVYLD2_!AK$4,'[1]INTERNAL PARAMETERS-1'!$B$5:$J$44,7,FALSE)*OVYLD2_!$F198 + OVYLD1_!AK198*(1-VLOOKUP(OVYLD2_!AK$4,'[1]INTERNAL PARAMETERS-1'!$B$5:$J$44,5,FALSE))*VLOOKUP(OVYLD2_!AK$4,'[1]INTERNAL PARAMETERS-1'!$B$5:$J$44,9,FALSE)*OVYLD2_!$F198</f>
        <v>0</v>
      </c>
      <c r="AL198" s="44">
        <f>OVYLD1_!AL198*VLOOKUP(OVYLD2_!AL$4,'[1]INTERNAL PARAMETERS-1'!$B$5:$J$44,5,FALSE)*VLOOKUP(OVYLD2_!AL$4,'[1]INTERNAL PARAMETERS-1'!$B$5:$J$44,7,FALSE)*OVYLD2_!$F198 + OVYLD1_!AL198*(1-VLOOKUP(OVYLD2_!AL$4,'[1]INTERNAL PARAMETERS-1'!$B$5:$J$44,5,FALSE))*VLOOKUP(OVYLD2_!AL$4,'[1]INTERNAL PARAMETERS-1'!$B$5:$J$44,9,FALSE)*OVYLD2_!$F198</f>
        <v>0</v>
      </c>
      <c r="AM198" s="44">
        <f>OVYLD1_!AM198*VLOOKUP(OVYLD2_!AM$4,'[1]INTERNAL PARAMETERS-1'!$B$5:$J$44,5,FALSE)*VLOOKUP(OVYLD2_!AM$4,'[1]INTERNAL PARAMETERS-1'!$B$5:$J$44,7,FALSE)*OVYLD2_!$F198 + OVYLD1_!AM198*(1-VLOOKUP(OVYLD2_!AM$4,'[1]INTERNAL PARAMETERS-1'!$B$5:$J$44,5,FALSE))*VLOOKUP(OVYLD2_!AM$4,'[1]INTERNAL PARAMETERS-1'!$B$5:$J$44,9,FALSE)*OVYLD2_!$F198</f>
        <v>0</v>
      </c>
      <c r="AN198" s="44">
        <f>OVYLD1_!AN198*VLOOKUP(OVYLD2_!AN$4,'[1]INTERNAL PARAMETERS-1'!$B$5:$J$44,5,FALSE)*VLOOKUP(OVYLD2_!AN$4,'[1]INTERNAL PARAMETERS-1'!$B$5:$J$44,7,FALSE)*OVYLD2_!$F198 + OVYLD1_!AN198*(1-VLOOKUP(OVYLD2_!AN$4,'[1]INTERNAL PARAMETERS-1'!$B$5:$J$44,5,FALSE))*VLOOKUP(OVYLD2_!AN$4,'[1]INTERNAL PARAMETERS-1'!$B$5:$J$44,9,FALSE)*OVYLD2_!$F198</f>
        <v>0</v>
      </c>
      <c r="AO198" s="44">
        <f>OVYLD1_!AO198*VLOOKUP(OVYLD2_!AO$4,'[1]INTERNAL PARAMETERS-1'!$B$5:$J$44,5,FALSE)*VLOOKUP(OVYLD2_!AO$4,'[1]INTERNAL PARAMETERS-1'!$B$5:$J$44,7,FALSE)*OVYLD2_!$F198 + OVYLD1_!AO198*(1-VLOOKUP(OVYLD2_!AO$4,'[1]INTERNAL PARAMETERS-1'!$B$5:$J$44,5,FALSE))*VLOOKUP(OVYLD2_!AO$4,'[1]INTERNAL PARAMETERS-1'!$B$5:$J$44,9,FALSE)*OVYLD2_!$F198</f>
        <v>0</v>
      </c>
      <c r="AP198" s="44">
        <f>OVYLD1_!AP198*VLOOKUP(OVYLD2_!AP$4,'[1]INTERNAL PARAMETERS-1'!$B$5:$J$44,5,FALSE)*VLOOKUP(OVYLD2_!AP$4,'[1]INTERNAL PARAMETERS-1'!$B$5:$J$44,7,FALSE)*OVYLD2_!$F198 + OVYLD1_!AP198*(1-VLOOKUP(OVYLD2_!AP$4,'[1]INTERNAL PARAMETERS-1'!$B$5:$J$44,5,FALSE))*VLOOKUP(OVYLD2_!AP$4,'[1]INTERNAL PARAMETERS-1'!$B$5:$J$44,9,FALSE)*OVYLD2_!$F198</f>
        <v>0</v>
      </c>
      <c r="AQ198" s="44">
        <f>OVYLD1_!AQ198*VLOOKUP(OVYLD2_!AQ$4,'[1]INTERNAL PARAMETERS-1'!$B$5:$J$44,5,FALSE)*VLOOKUP(OVYLD2_!AQ$4,'[1]INTERNAL PARAMETERS-1'!$B$5:$J$44,7,FALSE)*OVYLD2_!$F198 + OVYLD1_!AQ198*(1-VLOOKUP(OVYLD2_!AQ$4,'[1]INTERNAL PARAMETERS-1'!$B$5:$J$44,5,FALSE))*VLOOKUP(OVYLD2_!AQ$4,'[1]INTERNAL PARAMETERS-1'!$B$5:$J$44,9,FALSE)*OVYLD2_!$F198</f>
        <v>0</v>
      </c>
      <c r="AR198" s="44">
        <f>OVYLD1_!AR198*VLOOKUP(OVYLD2_!AR$4,'[1]INTERNAL PARAMETERS-1'!$B$5:$J$44,5,FALSE)*VLOOKUP(OVYLD2_!AR$4,'[1]INTERNAL PARAMETERS-1'!$B$5:$J$44,7,FALSE)*OVYLD2_!$F198 + OVYLD1_!AR198*(1-VLOOKUP(OVYLD2_!AR$4,'[1]INTERNAL PARAMETERS-1'!$B$5:$J$44,5,FALSE))*VLOOKUP(OVYLD2_!AR$4,'[1]INTERNAL PARAMETERS-1'!$B$5:$J$44,9,FALSE)*OVYLD2_!$F198</f>
        <v>0</v>
      </c>
      <c r="AS198" s="44">
        <f>OVYLD1_!AS198*VLOOKUP(OVYLD2_!AS$4,'[1]INTERNAL PARAMETERS-1'!$B$5:$J$44,5,FALSE)*VLOOKUP(OVYLD2_!AS$4,'[1]INTERNAL PARAMETERS-1'!$B$5:$J$44,7,FALSE)*OVYLD2_!$F198 + OVYLD1_!AS198*(1-VLOOKUP(OVYLD2_!AS$4,'[1]INTERNAL PARAMETERS-1'!$B$5:$J$44,5,FALSE))*VLOOKUP(OVYLD2_!AS$4,'[1]INTERNAL PARAMETERS-1'!$B$5:$J$44,9,FALSE)*OVYLD2_!$F198</f>
        <v>0</v>
      </c>
      <c r="AT198" s="43">
        <f>OVYLD1_!AT198*VLOOKUP(OVYLD2_!AT$4,'[1]INTERNAL PARAMETERS-1'!$B$5:$J$44,5,FALSE)*VLOOKUP(OVYLD2_!AT$4,'[1]INTERNAL PARAMETERS-1'!$B$5:$J$44,7,FALSE)*OVYLD2_!$F198 + OVYLD1_!AT198*(1-VLOOKUP(OVYLD2_!AT$4,'[1]INTERNAL PARAMETERS-1'!$B$5:$J$44,5,FALSE))*VLOOKUP(OVYLD2_!AT$4,'[1]INTERNAL PARAMETERS-1'!$B$5:$J$44,9,FALSE)*OVYLD2_!$F198</f>
        <v>0</v>
      </c>
      <c r="AU198" s="45">
        <f>OVYLD1_!AU198*VLOOKUP(OVYLD2_!AU$4,'[1]INTERNAL PARAMETERS-1'!$B$5:$J$44,5,FALSE)*VLOOKUP(OVYLD2_!AU$4,'[1]INTERNAL PARAMETERS-1'!$B$5:$J$44,6,FALSE)*VLOOKUP(OVYLD2_!AU$4,'[1]INTERNAL PARAMETERS-1'!$B$5:$J$44,3,FALSE) + OVYLD1_!AU198*(1-VLOOKUP(OVYLD2_!AU$4,'[1]INTERNAL PARAMETERS-1'!$B$5:$J$44,5,FALSE))*VLOOKUP(OVYLD2_!AU$4,'[1]INTERNAL PARAMETERS-1'!$B$5:$J$44,8,FALSE)*VLOOKUP(OVYLD2_!AU$4,'[1]INTERNAL PARAMETERS-1'!$B$5:$J$44,3,FALSE)</f>
        <v>0</v>
      </c>
      <c r="AV198" s="44">
        <f>OVYLD1_!AV198*VLOOKUP(OVYLD2_!AV$4,'[1]INTERNAL PARAMETERS-1'!$B$5:$J$44,5,FALSE)*VLOOKUP(OVYLD2_!AV$4,'[1]INTERNAL PARAMETERS-1'!$B$5:$J$44,6,FALSE)*VLOOKUP(OVYLD2_!AV$4,'[1]INTERNAL PARAMETERS-1'!$B$5:$J$44,3,FALSE) + OVYLD1_!AV198*(1-VLOOKUP(OVYLD2_!AV$4,'[1]INTERNAL PARAMETERS-1'!$B$5:$J$44,5,FALSE))*VLOOKUP(OVYLD2_!AV$4,'[1]INTERNAL PARAMETERS-1'!$B$5:$J$44,8,FALSE)*VLOOKUP(OVYLD2_!AV$4,'[1]INTERNAL PARAMETERS-1'!$B$5:$J$44,3,FALSE)</f>
        <v>0</v>
      </c>
      <c r="AW198" s="44">
        <f>OVYLD1_!AW198*VLOOKUP(OVYLD2_!AW$4,'[1]INTERNAL PARAMETERS-1'!$B$5:$J$44,5,FALSE)*VLOOKUP(OVYLD2_!AW$4,'[1]INTERNAL PARAMETERS-1'!$B$5:$J$44,6,FALSE)*VLOOKUP(OVYLD2_!AW$4,'[1]INTERNAL PARAMETERS-1'!$B$5:$J$44,3,FALSE) + OVYLD1_!AW198*(1-VLOOKUP(OVYLD2_!AW$4,'[1]INTERNAL PARAMETERS-1'!$B$5:$J$44,5,FALSE))*VLOOKUP(OVYLD2_!AW$4,'[1]INTERNAL PARAMETERS-1'!$B$5:$J$44,8,FALSE)*VLOOKUP(OVYLD2_!AW$4,'[1]INTERNAL PARAMETERS-1'!$B$5:$J$44,3,FALSE)</f>
        <v>0</v>
      </c>
      <c r="AX198" s="44">
        <f>OVYLD1_!AX198*VLOOKUP(OVYLD2_!AX$4,'[1]INTERNAL PARAMETERS-1'!$B$5:$J$44,5,FALSE)*VLOOKUP(OVYLD2_!AX$4,'[1]INTERNAL PARAMETERS-1'!$B$5:$J$44,6,FALSE)*VLOOKUP(OVYLD2_!AX$4,'[1]INTERNAL PARAMETERS-1'!$B$5:$J$44,3,FALSE) + OVYLD1_!AX198*(1-VLOOKUP(OVYLD2_!AX$4,'[1]INTERNAL PARAMETERS-1'!$B$5:$J$44,5,FALSE))*VLOOKUP(OVYLD2_!AX$4,'[1]INTERNAL PARAMETERS-1'!$B$5:$J$44,8,FALSE)*VLOOKUP(OVYLD2_!AX$4,'[1]INTERNAL PARAMETERS-1'!$B$5:$J$44,3,FALSE)</f>
        <v>0</v>
      </c>
      <c r="AY198" s="44">
        <f>OVYLD1_!AY198*VLOOKUP(OVYLD2_!AY$4,'[1]INTERNAL PARAMETERS-1'!$B$5:$J$44,5,FALSE)*VLOOKUP(OVYLD2_!AY$4,'[1]INTERNAL PARAMETERS-1'!$B$5:$J$44,6,FALSE)*VLOOKUP(OVYLD2_!AY$4,'[1]INTERNAL PARAMETERS-1'!$B$5:$J$44,3,FALSE) + OVYLD1_!AY198*(1-VLOOKUP(OVYLD2_!AY$4,'[1]INTERNAL PARAMETERS-1'!$B$5:$J$44,5,FALSE))*VLOOKUP(OVYLD2_!AY$4,'[1]INTERNAL PARAMETERS-1'!$B$5:$J$44,8,FALSE)*VLOOKUP(OVYLD2_!AY$4,'[1]INTERNAL PARAMETERS-1'!$B$5:$J$44,3,FALSE)</f>
        <v>0</v>
      </c>
      <c r="AZ198" s="44">
        <f>OVYLD1_!AZ198*VLOOKUP(OVYLD2_!AZ$4,'[1]INTERNAL PARAMETERS-1'!$B$5:$J$44,5,FALSE)*VLOOKUP(OVYLD2_!AZ$4,'[1]INTERNAL PARAMETERS-1'!$B$5:$J$44,6,FALSE)*VLOOKUP(OVYLD2_!AZ$4,'[1]INTERNAL PARAMETERS-1'!$B$5:$J$44,3,FALSE) + OVYLD1_!AZ198*(1-VLOOKUP(OVYLD2_!AZ$4,'[1]INTERNAL PARAMETERS-1'!$B$5:$J$44,5,FALSE))*VLOOKUP(OVYLD2_!AZ$4,'[1]INTERNAL PARAMETERS-1'!$B$5:$J$44,8,FALSE)*VLOOKUP(OVYLD2_!AZ$4,'[1]INTERNAL PARAMETERS-1'!$B$5:$J$44,3,FALSE)</f>
        <v>0</v>
      </c>
      <c r="BA198" s="44">
        <f>OVYLD1_!BA198*VLOOKUP(OVYLD2_!BA$4,'[1]INTERNAL PARAMETERS-1'!$B$5:$J$44,5,FALSE)*VLOOKUP(OVYLD2_!BA$4,'[1]INTERNAL PARAMETERS-1'!$B$5:$J$44,6,FALSE)*VLOOKUP(OVYLD2_!BA$4,'[1]INTERNAL PARAMETERS-1'!$B$5:$J$44,3,FALSE) + OVYLD1_!BA198*(1-VLOOKUP(OVYLD2_!BA$4,'[1]INTERNAL PARAMETERS-1'!$B$5:$J$44,5,FALSE))*VLOOKUP(OVYLD2_!BA$4,'[1]INTERNAL PARAMETERS-1'!$B$5:$J$44,8,FALSE)*VLOOKUP(OVYLD2_!BA$4,'[1]INTERNAL PARAMETERS-1'!$B$5:$J$44,3,FALSE)</f>
        <v>0</v>
      </c>
      <c r="BB198" s="44">
        <f>OVYLD1_!BB198*VLOOKUP(OVYLD2_!BB$4,'[1]INTERNAL PARAMETERS-1'!$B$5:$J$44,5,FALSE)*VLOOKUP(OVYLD2_!BB$4,'[1]INTERNAL PARAMETERS-1'!$B$5:$J$44,6,FALSE)*VLOOKUP(OVYLD2_!BB$4,'[1]INTERNAL PARAMETERS-1'!$B$5:$J$44,3,FALSE) + OVYLD1_!BB198*(1-VLOOKUP(OVYLD2_!BB$4,'[1]INTERNAL PARAMETERS-1'!$B$5:$J$44,5,FALSE))*VLOOKUP(OVYLD2_!BB$4,'[1]INTERNAL PARAMETERS-1'!$B$5:$J$44,8,FALSE)*VLOOKUP(OVYLD2_!BB$4,'[1]INTERNAL PARAMETERS-1'!$B$5:$J$44,3,FALSE)</f>
        <v>0</v>
      </c>
      <c r="BC198" s="44">
        <f>OVYLD1_!BC198*VLOOKUP(OVYLD2_!BC$4,'[1]INTERNAL PARAMETERS-1'!$B$5:$J$44,5,FALSE)*VLOOKUP(OVYLD2_!BC$4,'[1]INTERNAL PARAMETERS-1'!$B$5:$J$44,6,FALSE)*VLOOKUP(OVYLD2_!BC$4,'[1]INTERNAL PARAMETERS-1'!$B$5:$J$44,3,FALSE) + OVYLD1_!BC198*(1-VLOOKUP(OVYLD2_!BC$4,'[1]INTERNAL PARAMETERS-1'!$B$5:$J$44,5,FALSE))*VLOOKUP(OVYLD2_!BC$4,'[1]INTERNAL PARAMETERS-1'!$B$5:$J$44,8,FALSE)*VLOOKUP(OVYLD2_!BC$4,'[1]INTERNAL PARAMETERS-1'!$B$5:$J$44,3,FALSE)</f>
        <v>0</v>
      </c>
      <c r="BD198" s="44">
        <f>OVYLD1_!BD198*VLOOKUP(OVYLD2_!BD$4,'[1]INTERNAL PARAMETERS-1'!$B$5:$J$44,5,FALSE)*VLOOKUP(OVYLD2_!BD$4,'[1]INTERNAL PARAMETERS-1'!$B$5:$J$44,6,FALSE)*VLOOKUP(OVYLD2_!BD$4,'[1]INTERNAL PARAMETERS-1'!$B$5:$J$44,3,FALSE) + OVYLD1_!BD198*(1-VLOOKUP(OVYLD2_!BD$4,'[1]INTERNAL PARAMETERS-1'!$B$5:$J$44,5,FALSE))*VLOOKUP(OVYLD2_!BD$4,'[1]INTERNAL PARAMETERS-1'!$B$5:$J$44,8,FALSE)*VLOOKUP(OVYLD2_!BD$4,'[1]INTERNAL PARAMETERS-1'!$B$5:$J$44,3,FALSE)</f>
        <v>0</v>
      </c>
      <c r="BE198" s="44">
        <f>OVYLD1_!BE198*VLOOKUP(OVYLD2_!BE$4,'[1]INTERNAL PARAMETERS-1'!$B$5:$J$44,5,FALSE)*VLOOKUP(OVYLD2_!BE$4,'[1]INTERNAL PARAMETERS-1'!$B$5:$J$44,6,FALSE)*VLOOKUP(OVYLD2_!BE$4,'[1]INTERNAL PARAMETERS-1'!$B$5:$J$44,3,FALSE) + OVYLD1_!BE198*(1-VLOOKUP(OVYLD2_!BE$4,'[1]INTERNAL PARAMETERS-1'!$B$5:$J$44,5,FALSE))*VLOOKUP(OVYLD2_!BE$4,'[1]INTERNAL PARAMETERS-1'!$B$5:$J$44,8,FALSE)*VLOOKUP(OVYLD2_!BE$4,'[1]INTERNAL PARAMETERS-1'!$B$5:$J$44,3,FALSE)</f>
        <v>0</v>
      </c>
      <c r="BF198" s="44">
        <f>OVYLD1_!BF198*VLOOKUP(OVYLD2_!BF$4,'[1]INTERNAL PARAMETERS-1'!$B$5:$J$44,5,FALSE)*VLOOKUP(OVYLD2_!BF$4,'[1]INTERNAL PARAMETERS-1'!$B$5:$J$44,6,FALSE)*VLOOKUP(OVYLD2_!BF$4,'[1]INTERNAL PARAMETERS-1'!$B$5:$J$44,3,FALSE) + OVYLD1_!BF198*(1-VLOOKUP(OVYLD2_!BF$4,'[1]INTERNAL PARAMETERS-1'!$B$5:$J$44,5,FALSE))*VLOOKUP(OVYLD2_!BF$4,'[1]INTERNAL PARAMETERS-1'!$B$5:$J$44,8,FALSE)*VLOOKUP(OVYLD2_!BF$4,'[1]INTERNAL PARAMETERS-1'!$B$5:$J$44,3,FALSE)</f>
        <v>0</v>
      </c>
      <c r="BG198" s="44">
        <f>OVYLD1_!BG198*VLOOKUP(OVYLD2_!BG$4,'[1]INTERNAL PARAMETERS-1'!$B$5:$J$44,5,FALSE)*VLOOKUP(OVYLD2_!BG$4,'[1]INTERNAL PARAMETERS-1'!$B$5:$J$44,6,FALSE)*VLOOKUP(OVYLD2_!BG$4,'[1]INTERNAL PARAMETERS-1'!$B$5:$J$44,3,FALSE) + OVYLD1_!BG198*(1-VLOOKUP(OVYLD2_!BG$4,'[1]INTERNAL PARAMETERS-1'!$B$5:$J$44,5,FALSE))*VLOOKUP(OVYLD2_!BG$4,'[1]INTERNAL PARAMETERS-1'!$B$5:$J$44,8,FALSE)*VLOOKUP(OVYLD2_!BG$4,'[1]INTERNAL PARAMETERS-1'!$B$5:$J$44,3,FALSE)</f>
        <v>0</v>
      </c>
      <c r="BH198" s="44">
        <f>OVYLD1_!BH198*VLOOKUP(OVYLD2_!BH$4,'[1]INTERNAL PARAMETERS-1'!$B$5:$J$44,5,FALSE)*VLOOKUP(OVYLD2_!BH$4,'[1]INTERNAL PARAMETERS-1'!$B$5:$J$44,6,FALSE)*VLOOKUP(OVYLD2_!BH$4,'[1]INTERNAL PARAMETERS-1'!$B$5:$J$44,3,FALSE) + OVYLD1_!BH198*(1-VLOOKUP(OVYLD2_!BH$4,'[1]INTERNAL PARAMETERS-1'!$B$5:$J$44,5,FALSE))*VLOOKUP(OVYLD2_!BH$4,'[1]INTERNAL PARAMETERS-1'!$B$5:$J$44,8,FALSE)*VLOOKUP(OVYLD2_!BH$4,'[1]INTERNAL PARAMETERS-1'!$B$5:$J$44,3,FALSE)</f>
        <v>0</v>
      </c>
      <c r="BI198" s="44">
        <f>OVYLD1_!BI198*VLOOKUP(OVYLD2_!BI$4,'[1]INTERNAL PARAMETERS-1'!$B$5:$J$44,5,FALSE)*VLOOKUP(OVYLD2_!BI$4,'[1]INTERNAL PARAMETERS-1'!$B$5:$J$44,6,FALSE)*VLOOKUP(OVYLD2_!BI$4,'[1]INTERNAL PARAMETERS-1'!$B$5:$J$44,3,FALSE) + OVYLD1_!BI198*(1-VLOOKUP(OVYLD2_!BI$4,'[1]INTERNAL PARAMETERS-1'!$B$5:$J$44,5,FALSE))*VLOOKUP(OVYLD2_!BI$4,'[1]INTERNAL PARAMETERS-1'!$B$5:$J$44,8,FALSE)*VLOOKUP(OVYLD2_!BI$4,'[1]INTERNAL PARAMETERS-1'!$B$5:$J$44,3,FALSE)</f>
        <v>0</v>
      </c>
      <c r="BJ198" s="44">
        <f>OVYLD1_!BJ198*VLOOKUP(OVYLD2_!BJ$4,'[1]INTERNAL PARAMETERS-1'!$B$5:$J$44,5,FALSE)*VLOOKUP(OVYLD2_!BJ$4,'[1]INTERNAL PARAMETERS-1'!$B$5:$J$44,6,FALSE)*VLOOKUP(OVYLD2_!BJ$4,'[1]INTERNAL PARAMETERS-1'!$B$5:$J$44,3,FALSE) + OVYLD1_!BJ198*(1-VLOOKUP(OVYLD2_!BJ$4,'[1]INTERNAL PARAMETERS-1'!$B$5:$J$44,5,FALSE))*VLOOKUP(OVYLD2_!BJ$4,'[1]INTERNAL PARAMETERS-1'!$B$5:$J$44,8,FALSE)*VLOOKUP(OVYLD2_!BJ$4,'[1]INTERNAL PARAMETERS-1'!$B$5:$J$44,3,FALSE)</f>
        <v>0</v>
      </c>
      <c r="BK198" s="44">
        <f>OVYLD1_!BK198*VLOOKUP(OVYLD2_!BK$4,'[1]INTERNAL PARAMETERS-1'!$B$5:$J$44,5,FALSE)*VLOOKUP(OVYLD2_!BK$4,'[1]INTERNAL PARAMETERS-1'!$B$5:$J$44,6,FALSE)*VLOOKUP(OVYLD2_!BK$4,'[1]INTERNAL PARAMETERS-1'!$B$5:$J$44,3,FALSE) + OVYLD1_!BK198*(1-VLOOKUP(OVYLD2_!BK$4,'[1]INTERNAL PARAMETERS-1'!$B$5:$J$44,5,FALSE))*VLOOKUP(OVYLD2_!BK$4,'[1]INTERNAL PARAMETERS-1'!$B$5:$J$44,8,FALSE)*VLOOKUP(OVYLD2_!BK$4,'[1]INTERNAL PARAMETERS-1'!$B$5:$J$44,3,FALSE)</f>
        <v>0</v>
      </c>
      <c r="BL198" s="44">
        <f>OVYLD1_!BL198*VLOOKUP(OVYLD2_!BL$4,'[1]INTERNAL PARAMETERS-1'!$B$5:$J$44,5,FALSE)*VLOOKUP(OVYLD2_!BL$4,'[1]INTERNAL PARAMETERS-1'!$B$5:$J$44,6,FALSE)*VLOOKUP(OVYLD2_!BL$4,'[1]INTERNAL PARAMETERS-1'!$B$5:$J$44,3,FALSE) + OVYLD1_!BL198*(1-VLOOKUP(OVYLD2_!BL$4,'[1]INTERNAL PARAMETERS-1'!$B$5:$J$44,5,FALSE))*VLOOKUP(OVYLD2_!BL$4,'[1]INTERNAL PARAMETERS-1'!$B$5:$J$44,8,FALSE)*VLOOKUP(OVYLD2_!BL$4,'[1]INTERNAL PARAMETERS-1'!$B$5:$J$44,3,FALSE)</f>
        <v>0</v>
      </c>
      <c r="BM198" s="44">
        <f>OVYLD1_!BM198*VLOOKUP(OVYLD2_!BM$4,'[1]INTERNAL PARAMETERS-1'!$B$5:$J$44,5,FALSE)*VLOOKUP(OVYLD2_!BM$4,'[1]INTERNAL PARAMETERS-1'!$B$5:$J$44,6,FALSE)*VLOOKUP(OVYLD2_!BM$4,'[1]INTERNAL PARAMETERS-1'!$B$5:$J$44,3,FALSE) + OVYLD1_!BM198*(1-VLOOKUP(OVYLD2_!BM$4,'[1]INTERNAL PARAMETERS-1'!$B$5:$J$44,5,FALSE))*VLOOKUP(OVYLD2_!BM$4,'[1]INTERNAL PARAMETERS-1'!$B$5:$J$44,8,FALSE)*VLOOKUP(OVYLD2_!BM$4,'[1]INTERNAL PARAMETERS-1'!$B$5:$J$44,3,FALSE)</f>
        <v>0</v>
      </c>
      <c r="BN198" s="44">
        <f>OVYLD1_!BN198*VLOOKUP(OVYLD2_!BN$4,'[1]INTERNAL PARAMETERS-1'!$B$5:$J$44,5,FALSE)*VLOOKUP(OVYLD2_!BN$4,'[1]INTERNAL PARAMETERS-1'!$B$5:$J$44,6,FALSE)*VLOOKUP(OVYLD2_!BN$4,'[1]INTERNAL PARAMETERS-1'!$B$5:$J$44,3,FALSE) + OVYLD1_!BN198*(1-VLOOKUP(OVYLD2_!BN$4,'[1]INTERNAL PARAMETERS-1'!$B$5:$J$44,5,FALSE))*VLOOKUP(OVYLD2_!BN$4,'[1]INTERNAL PARAMETERS-1'!$B$5:$J$44,8,FALSE)*VLOOKUP(OVYLD2_!BN$4,'[1]INTERNAL PARAMETERS-1'!$B$5:$J$44,3,FALSE)</f>
        <v>0</v>
      </c>
      <c r="BO198" s="44">
        <f>OVYLD1_!BO198*VLOOKUP(OVYLD2_!BO$4,'[1]INTERNAL PARAMETERS-1'!$B$5:$J$44,5,FALSE)*VLOOKUP(OVYLD2_!BO$4,'[1]INTERNAL PARAMETERS-1'!$B$5:$J$44,6,FALSE)*VLOOKUP(OVYLD2_!BO$4,'[1]INTERNAL PARAMETERS-1'!$B$5:$J$44,3,FALSE) + OVYLD1_!BO198*(1-VLOOKUP(OVYLD2_!BO$4,'[1]INTERNAL PARAMETERS-1'!$B$5:$J$44,5,FALSE))*VLOOKUP(OVYLD2_!BO$4,'[1]INTERNAL PARAMETERS-1'!$B$5:$J$44,8,FALSE)*VLOOKUP(OVYLD2_!BO$4,'[1]INTERNAL PARAMETERS-1'!$B$5:$J$44,3,FALSE)</f>
        <v>0</v>
      </c>
      <c r="BP198" s="44">
        <f>OVYLD1_!BP198*VLOOKUP(OVYLD2_!BP$4,'[1]INTERNAL PARAMETERS-1'!$B$5:$J$44,5,FALSE)*VLOOKUP(OVYLD2_!BP$4,'[1]INTERNAL PARAMETERS-1'!$B$5:$J$44,6,FALSE)*VLOOKUP(OVYLD2_!BP$4,'[1]INTERNAL PARAMETERS-1'!$B$5:$J$44,3,FALSE) + OVYLD1_!BP198*(1-VLOOKUP(OVYLD2_!BP$4,'[1]INTERNAL PARAMETERS-1'!$B$5:$J$44,5,FALSE))*VLOOKUP(OVYLD2_!BP$4,'[1]INTERNAL PARAMETERS-1'!$B$5:$J$44,8,FALSE)*VLOOKUP(OVYLD2_!BP$4,'[1]INTERNAL PARAMETERS-1'!$B$5:$J$44,3,FALSE)</f>
        <v>0</v>
      </c>
      <c r="BQ198" s="44">
        <f>OVYLD1_!BQ198*VLOOKUP(OVYLD2_!BQ$4,'[1]INTERNAL PARAMETERS-1'!$B$5:$J$44,5,FALSE)*VLOOKUP(OVYLD2_!BQ$4,'[1]INTERNAL PARAMETERS-1'!$B$5:$J$44,6,FALSE)*VLOOKUP(OVYLD2_!BQ$4,'[1]INTERNAL PARAMETERS-1'!$B$5:$J$44,3,FALSE) + OVYLD1_!BQ198*(1-VLOOKUP(OVYLD2_!BQ$4,'[1]INTERNAL PARAMETERS-1'!$B$5:$J$44,5,FALSE))*VLOOKUP(OVYLD2_!BQ$4,'[1]INTERNAL PARAMETERS-1'!$B$5:$J$44,8,FALSE)*VLOOKUP(OVYLD2_!BQ$4,'[1]INTERNAL PARAMETERS-1'!$B$5:$J$44,3,FALSE)</f>
        <v>0</v>
      </c>
      <c r="BR198" s="44">
        <f>OVYLD1_!BR198*VLOOKUP(OVYLD2_!BR$4,'[1]INTERNAL PARAMETERS-1'!$B$5:$J$44,5,FALSE)*VLOOKUP(OVYLD2_!BR$4,'[1]INTERNAL PARAMETERS-1'!$B$5:$J$44,6,FALSE)*VLOOKUP(OVYLD2_!BR$4,'[1]INTERNAL PARAMETERS-1'!$B$5:$J$44,3,FALSE) + OVYLD1_!BR198*(1-VLOOKUP(OVYLD2_!BR$4,'[1]INTERNAL PARAMETERS-1'!$B$5:$J$44,5,FALSE))*VLOOKUP(OVYLD2_!BR$4,'[1]INTERNAL PARAMETERS-1'!$B$5:$J$44,8,FALSE)*VLOOKUP(OVYLD2_!BR$4,'[1]INTERNAL PARAMETERS-1'!$B$5:$J$44,3,FALSE)</f>
        <v>0</v>
      </c>
      <c r="BS198" s="44">
        <f>OVYLD1_!BS198*VLOOKUP(OVYLD2_!BS$4,'[1]INTERNAL PARAMETERS-1'!$B$5:$J$44,5,FALSE)*VLOOKUP(OVYLD2_!BS$4,'[1]INTERNAL PARAMETERS-1'!$B$5:$J$44,6,FALSE)*VLOOKUP(OVYLD2_!BS$4,'[1]INTERNAL PARAMETERS-1'!$B$5:$J$44,3,FALSE) + OVYLD1_!BS198*(1-VLOOKUP(OVYLD2_!BS$4,'[1]INTERNAL PARAMETERS-1'!$B$5:$J$44,5,FALSE))*VLOOKUP(OVYLD2_!BS$4,'[1]INTERNAL PARAMETERS-1'!$B$5:$J$44,8,FALSE)*VLOOKUP(OVYLD2_!BS$4,'[1]INTERNAL PARAMETERS-1'!$B$5:$J$44,3,FALSE)</f>
        <v>0</v>
      </c>
      <c r="BT198" s="44">
        <f>OVYLD1_!BT198*VLOOKUP(OVYLD2_!BT$4,'[1]INTERNAL PARAMETERS-1'!$B$5:$J$44,5,FALSE)*VLOOKUP(OVYLD2_!BT$4,'[1]INTERNAL PARAMETERS-1'!$B$5:$J$44,6,FALSE)*VLOOKUP(OVYLD2_!BT$4,'[1]INTERNAL PARAMETERS-1'!$B$5:$J$44,3,FALSE) + OVYLD1_!BT198*(1-VLOOKUP(OVYLD2_!BT$4,'[1]INTERNAL PARAMETERS-1'!$B$5:$J$44,5,FALSE))*VLOOKUP(OVYLD2_!BT$4,'[1]INTERNAL PARAMETERS-1'!$B$5:$J$44,8,FALSE)*VLOOKUP(OVYLD2_!BT$4,'[1]INTERNAL PARAMETERS-1'!$B$5:$J$44,3,FALSE)</f>
        <v>0</v>
      </c>
      <c r="BU198" s="44">
        <f>OVYLD1_!BU198*VLOOKUP(OVYLD2_!BU$4,'[1]INTERNAL PARAMETERS-1'!$B$5:$J$44,5,FALSE)*VLOOKUP(OVYLD2_!BU$4,'[1]INTERNAL PARAMETERS-1'!$B$5:$J$44,6,FALSE)*VLOOKUP(OVYLD2_!BU$4,'[1]INTERNAL PARAMETERS-1'!$B$5:$J$44,3,FALSE) + OVYLD1_!BU198*(1-VLOOKUP(OVYLD2_!BU$4,'[1]INTERNAL PARAMETERS-1'!$B$5:$J$44,5,FALSE))*VLOOKUP(OVYLD2_!BU$4,'[1]INTERNAL PARAMETERS-1'!$B$5:$J$44,8,FALSE)*VLOOKUP(OVYLD2_!BU$4,'[1]INTERNAL PARAMETERS-1'!$B$5:$J$44,3,FALSE)</f>
        <v>0</v>
      </c>
      <c r="BV198" s="44">
        <f>OVYLD1_!BV198*VLOOKUP(OVYLD2_!BV$4,'[1]INTERNAL PARAMETERS-1'!$B$5:$J$44,5,FALSE)*VLOOKUP(OVYLD2_!BV$4,'[1]INTERNAL PARAMETERS-1'!$B$5:$J$44,6,FALSE)*VLOOKUP(OVYLD2_!BV$4,'[1]INTERNAL PARAMETERS-1'!$B$5:$J$44,3,FALSE) + OVYLD1_!BV198*(1-VLOOKUP(OVYLD2_!BV$4,'[1]INTERNAL PARAMETERS-1'!$B$5:$J$44,5,FALSE))*VLOOKUP(OVYLD2_!BV$4,'[1]INTERNAL PARAMETERS-1'!$B$5:$J$44,8,FALSE)*VLOOKUP(OVYLD2_!BV$4,'[1]INTERNAL PARAMETERS-1'!$B$5:$J$44,3,FALSE)</f>
        <v>0</v>
      </c>
      <c r="BW198" s="44">
        <f>OVYLD1_!BW198*VLOOKUP(OVYLD2_!BW$4,'[1]INTERNAL PARAMETERS-1'!$B$5:$J$44,5,FALSE)*VLOOKUP(OVYLD2_!BW$4,'[1]INTERNAL PARAMETERS-1'!$B$5:$J$44,6,FALSE)*VLOOKUP(OVYLD2_!BW$4,'[1]INTERNAL PARAMETERS-1'!$B$5:$J$44,3,FALSE) + OVYLD1_!BW198*(1-VLOOKUP(OVYLD2_!BW$4,'[1]INTERNAL PARAMETERS-1'!$B$5:$J$44,5,FALSE))*VLOOKUP(OVYLD2_!BW$4,'[1]INTERNAL PARAMETERS-1'!$B$5:$J$44,8,FALSE)*VLOOKUP(OVYLD2_!BW$4,'[1]INTERNAL PARAMETERS-1'!$B$5:$J$44,3,FALSE)</f>
        <v>0</v>
      </c>
      <c r="BX198" s="44">
        <f>OVYLD1_!BX198*VLOOKUP(OVYLD2_!BX$4,'[1]INTERNAL PARAMETERS-1'!$B$5:$J$44,5,FALSE)*VLOOKUP(OVYLD2_!BX$4,'[1]INTERNAL PARAMETERS-1'!$B$5:$J$44,6,FALSE)*VLOOKUP(OVYLD2_!BX$4,'[1]INTERNAL PARAMETERS-1'!$B$5:$J$44,3,FALSE) + OVYLD1_!BX198*(1-VLOOKUP(OVYLD2_!BX$4,'[1]INTERNAL PARAMETERS-1'!$B$5:$J$44,5,FALSE))*VLOOKUP(OVYLD2_!BX$4,'[1]INTERNAL PARAMETERS-1'!$B$5:$J$44,8,FALSE)*VLOOKUP(OVYLD2_!BX$4,'[1]INTERNAL PARAMETERS-1'!$B$5:$J$44,3,FALSE)</f>
        <v>0</v>
      </c>
      <c r="BY198" s="44">
        <f>OVYLD1_!BY198*VLOOKUP(OVYLD2_!BY$4,'[1]INTERNAL PARAMETERS-1'!$B$5:$J$44,5,FALSE)*VLOOKUP(OVYLD2_!BY$4,'[1]INTERNAL PARAMETERS-1'!$B$5:$J$44,6,FALSE)*VLOOKUP(OVYLD2_!BY$4,'[1]INTERNAL PARAMETERS-1'!$B$5:$J$44,3,FALSE) + OVYLD1_!BY198*(1-VLOOKUP(OVYLD2_!BY$4,'[1]INTERNAL PARAMETERS-1'!$B$5:$J$44,5,FALSE))*VLOOKUP(OVYLD2_!BY$4,'[1]INTERNAL PARAMETERS-1'!$B$5:$J$44,8,FALSE)*VLOOKUP(OVYLD2_!BY$4,'[1]INTERNAL PARAMETERS-1'!$B$5:$J$44,3,FALSE)</f>
        <v>0</v>
      </c>
      <c r="BZ198" s="44">
        <f>OVYLD1_!BZ198*VLOOKUP(OVYLD2_!BZ$4,'[1]INTERNAL PARAMETERS-1'!$B$5:$J$44,5,FALSE)*VLOOKUP(OVYLD2_!BZ$4,'[1]INTERNAL PARAMETERS-1'!$B$5:$J$44,6,FALSE)*VLOOKUP(OVYLD2_!BZ$4,'[1]INTERNAL PARAMETERS-1'!$B$5:$J$44,3,FALSE) + OVYLD1_!BZ198*(1-VLOOKUP(OVYLD2_!BZ$4,'[1]INTERNAL PARAMETERS-1'!$B$5:$J$44,5,FALSE))*VLOOKUP(OVYLD2_!BZ$4,'[1]INTERNAL PARAMETERS-1'!$B$5:$J$44,8,FALSE)*VLOOKUP(OVYLD2_!BZ$4,'[1]INTERNAL PARAMETERS-1'!$B$5:$J$44,3,FALSE)</f>
        <v>0</v>
      </c>
      <c r="CA198" s="44">
        <f>OVYLD1_!CA198*VLOOKUP(OVYLD2_!CA$4,'[1]INTERNAL PARAMETERS-1'!$B$5:$J$44,5,FALSE)*VLOOKUP(OVYLD2_!CA$4,'[1]INTERNAL PARAMETERS-1'!$B$5:$J$44,6,FALSE)*VLOOKUP(OVYLD2_!CA$4,'[1]INTERNAL PARAMETERS-1'!$B$5:$J$44,3,FALSE) + OVYLD1_!CA198*(1-VLOOKUP(OVYLD2_!CA$4,'[1]INTERNAL PARAMETERS-1'!$B$5:$J$44,5,FALSE))*VLOOKUP(OVYLD2_!CA$4,'[1]INTERNAL PARAMETERS-1'!$B$5:$J$44,8,FALSE)*VLOOKUP(OVYLD2_!CA$4,'[1]INTERNAL PARAMETERS-1'!$B$5:$J$44,3,FALSE)</f>
        <v>0</v>
      </c>
      <c r="CB198" s="44">
        <f>OVYLD1_!CB198*VLOOKUP(OVYLD2_!CB$4,'[1]INTERNAL PARAMETERS-1'!$B$5:$J$44,5,FALSE)*VLOOKUP(OVYLD2_!CB$4,'[1]INTERNAL PARAMETERS-1'!$B$5:$J$44,6,FALSE)*VLOOKUP(OVYLD2_!CB$4,'[1]INTERNAL PARAMETERS-1'!$B$5:$J$44,3,FALSE) + OVYLD1_!CB198*(1-VLOOKUP(OVYLD2_!CB$4,'[1]INTERNAL PARAMETERS-1'!$B$5:$J$44,5,FALSE))*VLOOKUP(OVYLD2_!CB$4,'[1]INTERNAL PARAMETERS-1'!$B$5:$J$44,8,FALSE)*VLOOKUP(OVYLD2_!CB$4,'[1]INTERNAL PARAMETERS-1'!$B$5:$J$44,3,FALSE)</f>
        <v>0</v>
      </c>
      <c r="CC198" s="44">
        <f>OVYLD1_!CC198*VLOOKUP(OVYLD2_!CC$4,'[1]INTERNAL PARAMETERS-1'!$B$5:$J$44,5,FALSE)*VLOOKUP(OVYLD2_!CC$4,'[1]INTERNAL PARAMETERS-1'!$B$5:$J$44,6,FALSE)*VLOOKUP(OVYLD2_!CC$4,'[1]INTERNAL PARAMETERS-1'!$B$5:$J$44,3,FALSE) + OVYLD1_!CC198*(1-VLOOKUP(OVYLD2_!CC$4,'[1]INTERNAL PARAMETERS-1'!$B$5:$J$44,5,FALSE))*VLOOKUP(OVYLD2_!CC$4,'[1]INTERNAL PARAMETERS-1'!$B$5:$J$44,8,FALSE)*VLOOKUP(OVYLD2_!CC$4,'[1]INTERNAL PARAMETERS-1'!$B$5:$J$44,3,FALSE)</f>
        <v>0</v>
      </c>
      <c r="CD198" s="44">
        <f>OVYLD1_!CD198*VLOOKUP(OVYLD2_!CD$4,'[1]INTERNAL PARAMETERS-1'!$B$5:$J$44,5,FALSE)*VLOOKUP(OVYLD2_!CD$4,'[1]INTERNAL PARAMETERS-1'!$B$5:$J$44,6,FALSE)*VLOOKUP(OVYLD2_!CD$4,'[1]INTERNAL PARAMETERS-1'!$B$5:$J$44,3,FALSE) + OVYLD1_!CD198*(1-VLOOKUP(OVYLD2_!CD$4,'[1]INTERNAL PARAMETERS-1'!$B$5:$J$44,5,FALSE))*VLOOKUP(OVYLD2_!CD$4,'[1]INTERNAL PARAMETERS-1'!$B$5:$J$44,8,FALSE)*VLOOKUP(OVYLD2_!CD$4,'[1]INTERNAL PARAMETERS-1'!$B$5:$J$44,3,FALSE)</f>
        <v>0</v>
      </c>
      <c r="CE198" s="44">
        <f>OVYLD1_!CE198*VLOOKUP(OVYLD2_!CE$4,'[1]INTERNAL PARAMETERS-1'!$B$5:$J$44,5,FALSE)*VLOOKUP(OVYLD2_!CE$4,'[1]INTERNAL PARAMETERS-1'!$B$5:$J$44,6,FALSE)*VLOOKUP(OVYLD2_!CE$4,'[1]INTERNAL PARAMETERS-1'!$B$5:$J$44,3,FALSE) + OVYLD1_!CE198*(1-VLOOKUP(OVYLD2_!CE$4,'[1]INTERNAL PARAMETERS-1'!$B$5:$J$44,5,FALSE))*VLOOKUP(OVYLD2_!CE$4,'[1]INTERNAL PARAMETERS-1'!$B$5:$J$44,8,FALSE)*VLOOKUP(OVYLD2_!CE$4,'[1]INTERNAL PARAMETERS-1'!$B$5:$J$44,3,FALSE)</f>
        <v>0</v>
      </c>
      <c r="CF198" s="44">
        <f>OVYLD1_!CF198*VLOOKUP(OVYLD2_!CF$4,'[1]INTERNAL PARAMETERS-1'!$B$5:$J$44,5,FALSE)*VLOOKUP(OVYLD2_!CF$4,'[1]INTERNAL PARAMETERS-1'!$B$5:$J$44,6,FALSE)*VLOOKUP(OVYLD2_!CF$4,'[1]INTERNAL PARAMETERS-1'!$B$5:$J$44,3,FALSE) + OVYLD1_!CF198*(1-VLOOKUP(OVYLD2_!CF$4,'[1]INTERNAL PARAMETERS-1'!$B$5:$J$44,5,FALSE))*VLOOKUP(OVYLD2_!CF$4,'[1]INTERNAL PARAMETERS-1'!$B$5:$J$44,8,FALSE)*VLOOKUP(OVYLD2_!CF$4,'[1]INTERNAL PARAMETERS-1'!$B$5:$J$44,3,FALSE)</f>
        <v>0</v>
      </c>
      <c r="CG198" s="44">
        <f>OVYLD1_!CG198*VLOOKUP(OVYLD2_!CG$4,'[1]INTERNAL PARAMETERS-1'!$B$5:$J$44,5,FALSE)*VLOOKUP(OVYLD2_!CG$4,'[1]INTERNAL PARAMETERS-1'!$B$5:$J$44,6,FALSE)*VLOOKUP(OVYLD2_!CG$4,'[1]INTERNAL PARAMETERS-1'!$B$5:$J$44,3,FALSE) + OVYLD1_!CG198*(1-VLOOKUP(OVYLD2_!CG$4,'[1]INTERNAL PARAMETERS-1'!$B$5:$J$44,5,FALSE))*VLOOKUP(OVYLD2_!CG$4,'[1]INTERNAL PARAMETERS-1'!$B$5:$J$44,8,FALSE)*VLOOKUP(OVYLD2_!CG$4,'[1]INTERNAL PARAMETERS-1'!$B$5:$J$44,3,FALSE)</f>
        <v>0</v>
      </c>
      <c r="CH198" s="43">
        <f>OVYLD1_!CH198*VLOOKUP(OVYLD2_!CH$4,'[1]INTERNAL PARAMETERS-1'!$B$5:$J$44,5,FALSE)*VLOOKUP(OVYLD2_!CH$4,'[1]INTERNAL PARAMETERS-1'!$B$5:$J$44,6,FALSE)*VLOOKUP(OVYLD2_!CH$4,'[1]INTERNAL PARAMETERS-1'!$B$5:$J$44,3,FALSE) + OVYLD1_!CH198*(1-VLOOKUP(OVYLD2_!CH$4,'[1]INTERNAL PARAMETERS-1'!$B$5:$J$44,5,FALSE))*VLOOKUP(OVYLD2_!CH$4,'[1]INTERNAL PARAMETERS-1'!$B$5:$J$44,8,FALSE)*VLOOKUP(OVYLD2_!CH$4,'[1]INTERNAL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5">
      <c r="B199" s="58" t="s">
        <v>7</v>
      </c>
      <c r="C199" s="57" t="s">
        <v>81</v>
      </c>
      <c r="D199" s="57" t="s">
        <v>66</v>
      </c>
      <c r="E199" s="128">
        <f>OVERALL2021!AI199</f>
        <v>0</v>
      </c>
      <c r="F199" s="59">
        <f>'[1]INTERNAL PARAMETERS-1'!M19</f>
        <v>16.865000000000002</v>
      </c>
      <c r="G199" s="45">
        <f>OVYLD1_!G199*VLOOKUP(OVYLD2_!G$4,'[1]INTERNAL PARAMETERS-1'!$B$5:$J$44,5,FALSE)*VLOOKUP(OVYLD2_!G$4,'[1]INTERNAL PARAMETERS-1'!$B$5:$J$44,7,FALSE)*OVYLD2_!$F199 + OVYLD1_!G199*(1-VLOOKUP(OVYLD2_!G$4,'[1]INTERNAL PARAMETERS-1'!$B$5:$J$44,5,FALSE))*VLOOKUP(OVYLD2_!G$4,'[1]INTERNAL PARAMETERS-1'!$B$5:$J$44,9,FALSE)*OVYLD2_!$F199</f>
        <v>0</v>
      </c>
      <c r="H199" s="44">
        <f>OVYLD1_!H199*VLOOKUP(OVYLD2_!H$4,'[1]INTERNAL PARAMETERS-1'!$B$5:$J$44,5,FALSE)*VLOOKUP(OVYLD2_!H$4,'[1]INTERNAL PARAMETERS-1'!$B$5:$J$44,7,FALSE)*OVYLD2_!$F199 + OVYLD1_!H199*(1-VLOOKUP(OVYLD2_!H$4,'[1]INTERNAL PARAMETERS-1'!$B$5:$J$44,5,FALSE))*VLOOKUP(OVYLD2_!H$4,'[1]INTERNAL PARAMETERS-1'!$B$5:$J$44,9,FALSE)*OVYLD2_!$F199</f>
        <v>0</v>
      </c>
      <c r="I199" s="44">
        <f>OVYLD1_!I199*VLOOKUP(OVYLD2_!I$4,'[1]INTERNAL PARAMETERS-1'!$B$5:$J$44,5,FALSE)*VLOOKUP(OVYLD2_!I$4,'[1]INTERNAL PARAMETERS-1'!$B$5:$J$44,7,FALSE)*OVYLD2_!$F199 + OVYLD1_!I199*(1-VLOOKUP(OVYLD2_!I$4,'[1]INTERNAL PARAMETERS-1'!$B$5:$J$44,5,FALSE))*VLOOKUP(OVYLD2_!I$4,'[1]INTERNAL PARAMETERS-1'!$B$5:$J$44,9,FALSE)*OVYLD2_!$F199</f>
        <v>0</v>
      </c>
      <c r="J199" s="44">
        <f>OVYLD1_!J199*VLOOKUP(OVYLD2_!J$4,'[1]INTERNAL PARAMETERS-1'!$B$5:$J$44,5,FALSE)*VLOOKUP(OVYLD2_!J$4,'[1]INTERNAL PARAMETERS-1'!$B$5:$J$44,7,FALSE)*OVYLD2_!$F199 + OVYLD1_!J199*(1-VLOOKUP(OVYLD2_!J$4,'[1]INTERNAL PARAMETERS-1'!$B$5:$J$44,5,FALSE))*VLOOKUP(OVYLD2_!J$4,'[1]INTERNAL PARAMETERS-1'!$B$5:$J$44,9,FALSE)*OVYLD2_!$F199</f>
        <v>0</v>
      </c>
      <c r="K199" s="44">
        <f>OVYLD1_!K199*VLOOKUP(OVYLD2_!K$4,'[1]INTERNAL PARAMETERS-1'!$B$5:$J$44,5,FALSE)*VLOOKUP(OVYLD2_!K$4,'[1]INTERNAL PARAMETERS-1'!$B$5:$J$44,7,FALSE)*OVYLD2_!$F199 + OVYLD1_!K199*(1-VLOOKUP(OVYLD2_!K$4,'[1]INTERNAL PARAMETERS-1'!$B$5:$J$44,5,FALSE))*VLOOKUP(OVYLD2_!K$4,'[1]INTERNAL PARAMETERS-1'!$B$5:$J$44,9,FALSE)*OVYLD2_!$F199</f>
        <v>0</v>
      </c>
      <c r="L199" s="44">
        <f>OVYLD1_!L199*VLOOKUP(OVYLD2_!L$4,'[1]INTERNAL PARAMETERS-1'!$B$5:$J$44,5,FALSE)*VLOOKUP(OVYLD2_!L$4,'[1]INTERNAL PARAMETERS-1'!$B$5:$J$44,7,FALSE)*OVYLD2_!$F199 + OVYLD1_!L199*(1-VLOOKUP(OVYLD2_!L$4,'[1]INTERNAL PARAMETERS-1'!$B$5:$J$44,5,FALSE))*VLOOKUP(OVYLD2_!L$4,'[1]INTERNAL PARAMETERS-1'!$B$5:$J$44,9,FALSE)*OVYLD2_!$F199</f>
        <v>0</v>
      </c>
      <c r="M199" s="44">
        <f>OVYLD1_!M199*VLOOKUP(OVYLD2_!M$4,'[1]INTERNAL PARAMETERS-1'!$B$5:$J$44,5,FALSE)*VLOOKUP(OVYLD2_!M$4,'[1]INTERNAL PARAMETERS-1'!$B$5:$J$44,7,FALSE)*OVYLD2_!$F199 + OVYLD1_!M199*(1-VLOOKUP(OVYLD2_!M$4,'[1]INTERNAL PARAMETERS-1'!$B$5:$J$44,5,FALSE))*VLOOKUP(OVYLD2_!M$4,'[1]INTERNAL PARAMETERS-1'!$B$5:$J$44,9,FALSE)*OVYLD2_!$F199</f>
        <v>0</v>
      </c>
      <c r="N199" s="44">
        <f>OVYLD1_!N199*VLOOKUP(OVYLD2_!N$4,'[1]INTERNAL PARAMETERS-1'!$B$5:$J$44,5,FALSE)*VLOOKUP(OVYLD2_!N$4,'[1]INTERNAL PARAMETERS-1'!$B$5:$J$44,7,FALSE)*OVYLD2_!$F199 + OVYLD1_!N199*(1-VLOOKUP(OVYLD2_!N$4,'[1]INTERNAL PARAMETERS-1'!$B$5:$J$44,5,FALSE))*VLOOKUP(OVYLD2_!N$4,'[1]INTERNAL PARAMETERS-1'!$B$5:$J$44,9,FALSE)*OVYLD2_!$F199</f>
        <v>0</v>
      </c>
      <c r="O199" s="44">
        <f>OVYLD1_!O199*VLOOKUP(OVYLD2_!O$4,'[1]INTERNAL PARAMETERS-1'!$B$5:$J$44,5,FALSE)*VLOOKUP(OVYLD2_!O$4,'[1]INTERNAL PARAMETERS-1'!$B$5:$J$44,7,FALSE)*OVYLD2_!$F199 + OVYLD1_!O199*(1-VLOOKUP(OVYLD2_!O$4,'[1]INTERNAL PARAMETERS-1'!$B$5:$J$44,5,FALSE))*VLOOKUP(OVYLD2_!O$4,'[1]INTERNAL PARAMETERS-1'!$B$5:$J$44,9,FALSE)*OVYLD2_!$F199</f>
        <v>0</v>
      </c>
      <c r="P199" s="44">
        <f>OVYLD1_!P199*VLOOKUP(OVYLD2_!P$4,'[1]INTERNAL PARAMETERS-1'!$B$5:$J$44,5,FALSE)*VLOOKUP(OVYLD2_!P$4,'[1]INTERNAL PARAMETERS-1'!$B$5:$J$44,7,FALSE)*OVYLD2_!$F199 + OVYLD1_!P199*(1-VLOOKUP(OVYLD2_!P$4,'[1]INTERNAL PARAMETERS-1'!$B$5:$J$44,5,FALSE))*VLOOKUP(OVYLD2_!P$4,'[1]INTERNAL PARAMETERS-1'!$B$5:$J$44,9,FALSE)*OVYLD2_!$F199</f>
        <v>0</v>
      </c>
      <c r="Q199" s="44">
        <f>OVYLD1_!Q199*VLOOKUP(OVYLD2_!Q$4,'[1]INTERNAL PARAMETERS-1'!$B$5:$J$44,5,FALSE)*VLOOKUP(OVYLD2_!Q$4,'[1]INTERNAL PARAMETERS-1'!$B$5:$J$44,7,FALSE)*OVYLD2_!$F199 + OVYLD1_!Q199*(1-VLOOKUP(OVYLD2_!Q$4,'[1]INTERNAL PARAMETERS-1'!$B$5:$J$44,5,FALSE))*VLOOKUP(OVYLD2_!Q$4,'[1]INTERNAL PARAMETERS-1'!$B$5:$J$44,9,FALSE)*OVYLD2_!$F199</f>
        <v>0</v>
      </c>
      <c r="R199" s="44">
        <f>OVYLD1_!R199*VLOOKUP(OVYLD2_!R$4,'[1]INTERNAL PARAMETERS-1'!$B$5:$J$44,5,FALSE)*VLOOKUP(OVYLD2_!R$4,'[1]INTERNAL PARAMETERS-1'!$B$5:$J$44,7,FALSE)*OVYLD2_!$F199 + OVYLD1_!R199*(1-VLOOKUP(OVYLD2_!R$4,'[1]INTERNAL PARAMETERS-1'!$B$5:$J$44,5,FALSE))*VLOOKUP(OVYLD2_!R$4,'[1]INTERNAL PARAMETERS-1'!$B$5:$J$44,9,FALSE)*OVYLD2_!$F199</f>
        <v>0</v>
      </c>
      <c r="S199" s="44">
        <f>OVYLD1_!S199*VLOOKUP(OVYLD2_!S$4,'[1]INTERNAL PARAMETERS-1'!$B$5:$J$44,5,FALSE)*VLOOKUP(OVYLD2_!S$4,'[1]INTERNAL PARAMETERS-1'!$B$5:$J$44,7,FALSE)*OVYLD2_!$F199 + OVYLD1_!S199*(1-VLOOKUP(OVYLD2_!S$4,'[1]INTERNAL PARAMETERS-1'!$B$5:$J$44,5,FALSE))*VLOOKUP(OVYLD2_!S$4,'[1]INTERNAL PARAMETERS-1'!$B$5:$J$44,9,FALSE)*OVYLD2_!$F199</f>
        <v>0</v>
      </c>
      <c r="T199" s="44">
        <f>OVYLD1_!T199*VLOOKUP(OVYLD2_!T$4,'[1]INTERNAL PARAMETERS-1'!$B$5:$J$44,5,FALSE)*VLOOKUP(OVYLD2_!T$4,'[1]INTERNAL PARAMETERS-1'!$B$5:$J$44,7,FALSE)*OVYLD2_!$F199 + OVYLD1_!T199*(1-VLOOKUP(OVYLD2_!T$4,'[1]INTERNAL PARAMETERS-1'!$B$5:$J$44,5,FALSE))*VLOOKUP(OVYLD2_!T$4,'[1]INTERNAL PARAMETERS-1'!$B$5:$J$44,9,FALSE)*OVYLD2_!$F199</f>
        <v>0</v>
      </c>
      <c r="U199" s="44">
        <f>OVYLD1_!U199*VLOOKUP(OVYLD2_!U$4,'[1]INTERNAL PARAMETERS-1'!$B$5:$J$44,5,FALSE)*VLOOKUP(OVYLD2_!U$4,'[1]INTERNAL PARAMETERS-1'!$B$5:$J$44,7,FALSE)*OVYLD2_!$F199 + OVYLD1_!U199*(1-VLOOKUP(OVYLD2_!U$4,'[1]INTERNAL PARAMETERS-1'!$B$5:$J$44,5,FALSE))*VLOOKUP(OVYLD2_!U$4,'[1]INTERNAL PARAMETERS-1'!$B$5:$J$44,9,FALSE)*OVYLD2_!$F199</f>
        <v>0</v>
      </c>
      <c r="V199" s="44">
        <f>OVYLD1_!V199*VLOOKUP(OVYLD2_!V$4,'[1]INTERNAL PARAMETERS-1'!$B$5:$J$44,5,FALSE)*VLOOKUP(OVYLD2_!V$4,'[1]INTERNAL PARAMETERS-1'!$B$5:$J$44,7,FALSE)*OVYLD2_!$F199 + OVYLD1_!V199*(1-VLOOKUP(OVYLD2_!V$4,'[1]INTERNAL PARAMETERS-1'!$B$5:$J$44,5,FALSE))*VLOOKUP(OVYLD2_!V$4,'[1]INTERNAL PARAMETERS-1'!$B$5:$J$44,9,FALSE)*OVYLD2_!$F199</f>
        <v>0</v>
      </c>
      <c r="W199" s="44">
        <f>OVYLD1_!W199*VLOOKUP(OVYLD2_!W$4,'[1]INTERNAL PARAMETERS-1'!$B$5:$J$44,5,FALSE)*VLOOKUP(OVYLD2_!W$4,'[1]INTERNAL PARAMETERS-1'!$B$5:$J$44,7,FALSE)*OVYLD2_!$F199 + OVYLD1_!W199*(1-VLOOKUP(OVYLD2_!W$4,'[1]INTERNAL PARAMETERS-1'!$B$5:$J$44,5,FALSE))*VLOOKUP(OVYLD2_!W$4,'[1]INTERNAL PARAMETERS-1'!$B$5:$J$44,9,FALSE)*OVYLD2_!$F199</f>
        <v>0</v>
      </c>
      <c r="X199" s="44">
        <f>OVYLD1_!X199*VLOOKUP(OVYLD2_!X$4,'[1]INTERNAL PARAMETERS-1'!$B$5:$J$44,5,FALSE)*VLOOKUP(OVYLD2_!X$4,'[1]INTERNAL PARAMETERS-1'!$B$5:$J$44,7,FALSE)*OVYLD2_!$F199 + OVYLD1_!X199*(1-VLOOKUP(OVYLD2_!X$4,'[1]INTERNAL PARAMETERS-1'!$B$5:$J$44,5,FALSE))*VLOOKUP(OVYLD2_!X$4,'[1]INTERNAL PARAMETERS-1'!$B$5:$J$44,9,FALSE)*OVYLD2_!$F199</f>
        <v>0</v>
      </c>
      <c r="Y199" s="44">
        <f>OVYLD1_!Y199*VLOOKUP(OVYLD2_!Y$4,'[1]INTERNAL PARAMETERS-1'!$B$5:$J$44,5,FALSE)*VLOOKUP(OVYLD2_!Y$4,'[1]INTERNAL PARAMETERS-1'!$B$5:$J$44,7,FALSE)*OVYLD2_!$F199 + OVYLD1_!Y199*(1-VLOOKUP(OVYLD2_!Y$4,'[1]INTERNAL PARAMETERS-1'!$B$5:$J$44,5,FALSE))*VLOOKUP(OVYLD2_!Y$4,'[1]INTERNAL PARAMETERS-1'!$B$5:$J$44,9,FALSE)*OVYLD2_!$F199</f>
        <v>0</v>
      </c>
      <c r="Z199" s="44">
        <f>OVYLD1_!Z199*VLOOKUP(OVYLD2_!Z$4,'[1]INTERNAL PARAMETERS-1'!$B$5:$J$44,5,FALSE)*VLOOKUP(OVYLD2_!Z$4,'[1]INTERNAL PARAMETERS-1'!$B$5:$J$44,7,FALSE)*OVYLD2_!$F199 + OVYLD1_!Z199*(1-VLOOKUP(OVYLD2_!Z$4,'[1]INTERNAL PARAMETERS-1'!$B$5:$J$44,5,FALSE))*VLOOKUP(OVYLD2_!Z$4,'[1]INTERNAL PARAMETERS-1'!$B$5:$J$44,9,FALSE)*OVYLD2_!$F199</f>
        <v>0</v>
      </c>
      <c r="AA199" s="44">
        <f>OVYLD1_!AA199*VLOOKUP(OVYLD2_!AA$4,'[1]INTERNAL PARAMETERS-1'!$B$5:$J$44,5,FALSE)*VLOOKUP(OVYLD2_!AA$4,'[1]INTERNAL PARAMETERS-1'!$B$5:$J$44,7,FALSE)*OVYLD2_!$F199 + OVYLD1_!AA199*(1-VLOOKUP(OVYLD2_!AA$4,'[1]INTERNAL PARAMETERS-1'!$B$5:$J$44,5,FALSE))*VLOOKUP(OVYLD2_!AA$4,'[1]INTERNAL PARAMETERS-1'!$B$5:$J$44,9,FALSE)*OVYLD2_!$F199</f>
        <v>0</v>
      </c>
      <c r="AB199" s="44">
        <f>OVYLD1_!AB199*VLOOKUP(OVYLD2_!AB$4,'[1]INTERNAL PARAMETERS-1'!$B$5:$J$44,5,FALSE)*VLOOKUP(OVYLD2_!AB$4,'[1]INTERNAL PARAMETERS-1'!$B$5:$J$44,7,FALSE)*OVYLD2_!$F199 + OVYLD1_!AB199*(1-VLOOKUP(OVYLD2_!AB$4,'[1]INTERNAL PARAMETERS-1'!$B$5:$J$44,5,FALSE))*VLOOKUP(OVYLD2_!AB$4,'[1]INTERNAL PARAMETERS-1'!$B$5:$J$44,9,FALSE)*OVYLD2_!$F199</f>
        <v>0</v>
      </c>
      <c r="AC199" s="44">
        <f>OVYLD1_!AC199*VLOOKUP(OVYLD2_!AC$4,'[1]INTERNAL PARAMETERS-1'!$B$5:$J$44,5,FALSE)*VLOOKUP(OVYLD2_!AC$4,'[1]INTERNAL PARAMETERS-1'!$B$5:$J$44,7,FALSE)*OVYLD2_!$F199 + OVYLD1_!AC199*(1-VLOOKUP(OVYLD2_!AC$4,'[1]INTERNAL PARAMETERS-1'!$B$5:$J$44,5,FALSE))*VLOOKUP(OVYLD2_!AC$4,'[1]INTERNAL PARAMETERS-1'!$B$5:$J$44,9,FALSE)*OVYLD2_!$F199</f>
        <v>0</v>
      </c>
      <c r="AD199" s="44">
        <f>OVYLD1_!AD199*VLOOKUP(OVYLD2_!AD$4,'[1]INTERNAL PARAMETERS-1'!$B$5:$J$44,5,FALSE)*VLOOKUP(OVYLD2_!AD$4,'[1]INTERNAL PARAMETERS-1'!$B$5:$J$44,7,FALSE)*OVYLD2_!$F199 + OVYLD1_!AD199*(1-VLOOKUP(OVYLD2_!AD$4,'[1]INTERNAL PARAMETERS-1'!$B$5:$J$44,5,FALSE))*VLOOKUP(OVYLD2_!AD$4,'[1]INTERNAL PARAMETERS-1'!$B$5:$J$44,9,FALSE)*OVYLD2_!$F199</f>
        <v>0</v>
      </c>
      <c r="AE199" s="44">
        <f>OVYLD1_!AE199*VLOOKUP(OVYLD2_!AE$4,'[1]INTERNAL PARAMETERS-1'!$B$5:$J$44,5,FALSE)*VLOOKUP(OVYLD2_!AE$4,'[1]INTERNAL PARAMETERS-1'!$B$5:$J$44,7,FALSE)*OVYLD2_!$F199 + OVYLD1_!AE199*(1-VLOOKUP(OVYLD2_!AE$4,'[1]INTERNAL PARAMETERS-1'!$B$5:$J$44,5,FALSE))*VLOOKUP(OVYLD2_!AE$4,'[1]INTERNAL PARAMETERS-1'!$B$5:$J$44,9,FALSE)*OVYLD2_!$F199</f>
        <v>0</v>
      </c>
      <c r="AF199" s="44">
        <f>OVYLD1_!AF199*VLOOKUP(OVYLD2_!AF$4,'[1]INTERNAL PARAMETERS-1'!$B$5:$J$44,5,FALSE)*VLOOKUP(OVYLD2_!AF$4,'[1]INTERNAL PARAMETERS-1'!$B$5:$J$44,7,FALSE)*OVYLD2_!$F199 + OVYLD1_!AF199*(1-VLOOKUP(OVYLD2_!AF$4,'[1]INTERNAL PARAMETERS-1'!$B$5:$J$44,5,FALSE))*VLOOKUP(OVYLD2_!AF$4,'[1]INTERNAL PARAMETERS-1'!$B$5:$J$44,9,FALSE)*OVYLD2_!$F199</f>
        <v>0</v>
      </c>
      <c r="AG199" s="44">
        <f>OVYLD1_!AG199*VLOOKUP(OVYLD2_!AG$4,'[1]INTERNAL PARAMETERS-1'!$B$5:$J$44,5,FALSE)*VLOOKUP(OVYLD2_!AG$4,'[1]INTERNAL PARAMETERS-1'!$B$5:$J$44,7,FALSE)*OVYLD2_!$F199 + OVYLD1_!AG199*(1-VLOOKUP(OVYLD2_!AG$4,'[1]INTERNAL PARAMETERS-1'!$B$5:$J$44,5,FALSE))*VLOOKUP(OVYLD2_!AG$4,'[1]INTERNAL PARAMETERS-1'!$B$5:$J$44,9,FALSE)*OVYLD2_!$F199</f>
        <v>0</v>
      </c>
      <c r="AH199" s="44">
        <f>OVYLD1_!AH199*VLOOKUP(OVYLD2_!AH$4,'[1]INTERNAL PARAMETERS-1'!$B$5:$J$44,5,FALSE)*VLOOKUP(OVYLD2_!AH$4,'[1]INTERNAL PARAMETERS-1'!$B$5:$J$44,7,FALSE)*OVYLD2_!$F199 + OVYLD1_!AH199*(1-VLOOKUP(OVYLD2_!AH$4,'[1]INTERNAL PARAMETERS-1'!$B$5:$J$44,5,FALSE))*VLOOKUP(OVYLD2_!AH$4,'[1]INTERNAL PARAMETERS-1'!$B$5:$J$44,9,FALSE)*OVYLD2_!$F199</f>
        <v>0</v>
      </c>
      <c r="AI199" s="44">
        <f>OVYLD1_!AI199*VLOOKUP(OVYLD2_!AI$4,'[1]INTERNAL PARAMETERS-1'!$B$5:$J$44,5,FALSE)*VLOOKUP(OVYLD2_!AI$4,'[1]INTERNAL PARAMETERS-1'!$B$5:$J$44,7,FALSE)*OVYLD2_!$F199 + OVYLD1_!AI199*(1-VLOOKUP(OVYLD2_!AI$4,'[1]INTERNAL PARAMETERS-1'!$B$5:$J$44,5,FALSE))*VLOOKUP(OVYLD2_!AI$4,'[1]INTERNAL PARAMETERS-1'!$B$5:$J$44,9,FALSE)*OVYLD2_!$F199</f>
        <v>0</v>
      </c>
      <c r="AJ199" s="44">
        <f>OVYLD1_!AJ199*VLOOKUP(OVYLD2_!AJ$4,'[1]INTERNAL PARAMETERS-1'!$B$5:$J$44,5,FALSE)*VLOOKUP(OVYLD2_!AJ$4,'[1]INTERNAL PARAMETERS-1'!$B$5:$J$44,7,FALSE)*OVYLD2_!$F199 + OVYLD1_!AJ199*(1-VLOOKUP(OVYLD2_!AJ$4,'[1]INTERNAL PARAMETERS-1'!$B$5:$J$44,5,FALSE))*VLOOKUP(OVYLD2_!AJ$4,'[1]INTERNAL PARAMETERS-1'!$B$5:$J$44,9,FALSE)*OVYLD2_!$F199</f>
        <v>0</v>
      </c>
      <c r="AK199" s="44">
        <f>OVYLD1_!AK199*VLOOKUP(OVYLD2_!AK$4,'[1]INTERNAL PARAMETERS-1'!$B$5:$J$44,5,FALSE)*VLOOKUP(OVYLD2_!AK$4,'[1]INTERNAL PARAMETERS-1'!$B$5:$J$44,7,FALSE)*OVYLD2_!$F199 + OVYLD1_!AK199*(1-VLOOKUP(OVYLD2_!AK$4,'[1]INTERNAL PARAMETERS-1'!$B$5:$J$44,5,FALSE))*VLOOKUP(OVYLD2_!AK$4,'[1]INTERNAL PARAMETERS-1'!$B$5:$J$44,9,FALSE)*OVYLD2_!$F199</f>
        <v>0</v>
      </c>
      <c r="AL199" s="44">
        <f>OVYLD1_!AL199*VLOOKUP(OVYLD2_!AL$4,'[1]INTERNAL PARAMETERS-1'!$B$5:$J$44,5,FALSE)*VLOOKUP(OVYLD2_!AL$4,'[1]INTERNAL PARAMETERS-1'!$B$5:$J$44,7,FALSE)*OVYLD2_!$F199 + OVYLD1_!AL199*(1-VLOOKUP(OVYLD2_!AL$4,'[1]INTERNAL PARAMETERS-1'!$B$5:$J$44,5,FALSE))*VLOOKUP(OVYLD2_!AL$4,'[1]INTERNAL PARAMETERS-1'!$B$5:$J$44,9,FALSE)*OVYLD2_!$F199</f>
        <v>0</v>
      </c>
      <c r="AM199" s="44">
        <f>OVYLD1_!AM199*VLOOKUP(OVYLD2_!AM$4,'[1]INTERNAL PARAMETERS-1'!$B$5:$J$44,5,FALSE)*VLOOKUP(OVYLD2_!AM$4,'[1]INTERNAL PARAMETERS-1'!$B$5:$J$44,7,FALSE)*OVYLD2_!$F199 + OVYLD1_!AM199*(1-VLOOKUP(OVYLD2_!AM$4,'[1]INTERNAL PARAMETERS-1'!$B$5:$J$44,5,FALSE))*VLOOKUP(OVYLD2_!AM$4,'[1]INTERNAL PARAMETERS-1'!$B$5:$J$44,9,FALSE)*OVYLD2_!$F199</f>
        <v>0</v>
      </c>
      <c r="AN199" s="44">
        <f>OVYLD1_!AN199*VLOOKUP(OVYLD2_!AN$4,'[1]INTERNAL PARAMETERS-1'!$B$5:$J$44,5,FALSE)*VLOOKUP(OVYLD2_!AN$4,'[1]INTERNAL PARAMETERS-1'!$B$5:$J$44,7,FALSE)*OVYLD2_!$F199 + OVYLD1_!AN199*(1-VLOOKUP(OVYLD2_!AN$4,'[1]INTERNAL PARAMETERS-1'!$B$5:$J$44,5,FALSE))*VLOOKUP(OVYLD2_!AN$4,'[1]INTERNAL PARAMETERS-1'!$B$5:$J$44,9,FALSE)*OVYLD2_!$F199</f>
        <v>0</v>
      </c>
      <c r="AO199" s="44">
        <f>OVYLD1_!AO199*VLOOKUP(OVYLD2_!AO$4,'[1]INTERNAL PARAMETERS-1'!$B$5:$J$44,5,FALSE)*VLOOKUP(OVYLD2_!AO$4,'[1]INTERNAL PARAMETERS-1'!$B$5:$J$44,7,FALSE)*OVYLD2_!$F199 + OVYLD1_!AO199*(1-VLOOKUP(OVYLD2_!AO$4,'[1]INTERNAL PARAMETERS-1'!$B$5:$J$44,5,FALSE))*VLOOKUP(OVYLD2_!AO$4,'[1]INTERNAL PARAMETERS-1'!$B$5:$J$44,9,FALSE)*OVYLD2_!$F199</f>
        <v>0</v>
      </c>
      <c r="AP199" s="44">
        <f>OVYLD1_!AP199*VLOOKUP(OVYLD2_!AP$4,'[1]INTERNAL PARAMETERS-1'!$B$5:$J$44,5,FALSE)*VLOOKUP(OVYLD2_!AP$4,'[1]INTERNAL PARAMETERS-1'!$B$5:$J$44,7,FALSE)*OVYLD2_!$F199 + OVYLD1_!AP199*(1-VLOOKUP(OVYLD2_!AP$4,'[1]INTERNAL PARAMETERS-1'!$B$5:$J$44,5,FALSE))*VLOOKUP(OVYLD2_!AP$4,'[1]INTERNAL PARAMETERS-1'!$B$5:$J$44,9,FALSE)*OVYLD2_!$F199</f>
        <v>0</v>
      </c>
      <c r="AQ199" s="44">
        <f>OVYLD1_!AQ199*VLOOKUP(OVYLD2_!AQ$4,'[1]INTERNAL PARAMETERS-1'!$B$5:$J$44,5,FALSE)*VLOOKUP(OVYLD2_!AQ$4,'[1]INTERNAL PARAMETERS-1'!$B$5:$J$44,7,FALSE)*OVYLD2_!$F199 + OVYLD1_!AQ199*(1-VLOOKUP(OVYLD2_!AQ$4,'[1]INTERNAL PARAMETERS-1'!$B$5:$J$44,5,FALSE))*VLOOKUP(OVYLD2_!AQ$4,'[1]INTERNAL PARAMETERS-1'!$B$5:$J$44,9,FALSE)*OVYLD2_!$F199</f>
        <v>0</v>
      </c>
      <c r="AR199" s="44">
        <f>OVYLD1_!AR199*VLOOKUP(OVYLD2_!AR$4,'[1]INTERNAL PARAMETERS-1'!$B$5:$J$44,5,FALSE)*VLOOKUP(OVYLD2_!AR$4,'[1]INTERNAL PARAMETERS-1'!$B$5:$J$44,7,FALSE)*OVYLD2_!$F199 + OVYLD1_!AR199*(1-VLOOKUP(OVYLD2_!AR$4,'[1]INTERNAL PARAMETERS-1'!$B$5:$J$44,5,FALSE))*VLOOKUP(OVYLD2_!AR$4,'[1]INTERNAL PARAMETERS-1'!$B$5:$J$44,9,FALSE)*OVYLD2_!$F199</f>
        <v>0</v>
      </c>
      <c r="AS199" s="44">
        <f>OVYLD1_!AS199*VLOOKUP(OVYLD2_!AS$4,'[1]INTERNAL PARAMETERS-1'!$B$5:$J$44,5,FALSE)*VLOOKUP(OVYLD2_!AS$4,'[1]INTERNAL PARAMETERS-1'!$B$5:$J$44,7,FALSE)*OVYLD2_!$F199 + OVYLD1_!AS199*(1-VLOOKUP(OVYLD2_!AS$4,'[1]INTERNAL PARAMETERS-1'!$B$5:$J$44,5,FALSE))*VLOOKUP(OVYLD2_!AS$4,'[1]INTERNAL PARAMETERS-1'!$B$5:$J$44,9,FALSE)*OVYLD2_!$F199</f>
        <v>0</v>
      </c>
      <c r="AT199" s="43">
        <f>OVYLD1_!AT199*VLOOKUP(OVYLD2_!AT$4,'[1]INTERNAL PARAMETERS-1'!$B$5:$J$44,5,FALSE)*VLOOKUP(OVYLD2_!AT$4,'[1]INTERNAL PARAMETERS-1'!$B$5:$J$44,7,FALSE)*OVYLD2_!$F199 + OVYLD1_!AT199*(1-VLOOKUP(OVYLD2_!AT$4,'[1]INTERNAL PARAMETERS-1'!$B$5:$J$44,5,FALSE))*VLOOKUP(OVYLD2_!AT$4,'[1]INTERNAL PARAMETERS-1'!$B$5:$J$44,9,FALSE)*OVYLD2_!$F199</f>
        <v>0</v>
      </c>
      <c r="AU199" s="45">
        <f>OVYLD1_!AU199*VLOOKUP(OVYLD2_!AU$4,'[1]INTERNAL PARAMETERS-1'!$B$5:$J$44,5,FALSE)*VLOOKUP(OVYLD2_!AU$4,'[1]INTERNAL PARAMETERS-1'!$B$5:$J$44,6,FALSE)*VLOOKUP(OVYLD2_!AU$4,'[1]INTERNAL PARAMETERS-1'!$B$5:$J$44,3,FALSE) + OVYLD1_!AU199*(1-VLOOKUP(OVYLD2_!AU$4,'[1]INTERNAL PARAMETERS-1'!$B$5:$J$44,5,FALSE))*VLOOKUP(OVYLD2_!AU$4,'[1]INTERNAL PARAMETERS-1'!$B$5:$J$44,8,FALSE)*VLOOKUP(OVYLD2_!AU$4,'[1]INTERNAL PARAMETERS-1'!$B$5:$J$44,3,FALSE)</f>
        <v>0</v>
      </c>
      <c r="AV199" s="44">
        <f>OVYLD1_!AV199*VLOOKUP(OVYLD2_!AV$4,'[1]INTERNAL PARAMETERS-1'!$B$5:$J$44,5,FALSE)*VLOOKUP(OVYLD2_!AV$4,'[1]INTERNAL PARAMETERS-1'!$B$5:$J$44,6,FALSE)*VLOOKUP(OVYLD2_!AV$4,'[1]INTERNAL PARAMETERS-1'!$B$5:$J$44,3,FALSE) + OVYLD1_!AV199*(1-VLOOKUP(OVYLD2_!AV$4,'[1]INTERNAL PARAMETERS-1'!$B$5:$J$44,5,FALSE))*VLOOKUP(OVYLD2_!AV$4,'[1]INTERNAL PARAMETERS-1'!$B$5:$J$44,8,FALSE)*VLOOKUP(OVYLD2_!AV$4,'[1]INTERNAL PARAMETERS-1'!$B$5:$J$44,3,FALSE)</f>
        <v>0</v>
      </c>
      <c r="AW199" s="44">
        <f>OVYLD1_!AW199*VLOOKUP(OVYLD2_!AW$4,'[1]INTERNAL PARAMETERS-1'!$B$5:$J$44,5,FALSE)*VLOOKUP(OVYLD2_!AW$4,'[1]INTERNAL PARAMETERS-1'!$B$5:$J$44,6,FALSE)*VLOOKUP(OVYLD2_!AW$4,'[1]INTERNAL PARAMETERS-1'!$B$5:$J$44,3,FALSE) + OVYLD1_!AW199*(1-VLOOKUP(OVYLD2_!AW$4,'[1]INTERNAL PARAMETERS-1'!$B$5:$J$44,5,FALSE))*VLOOKUP(OVYLD2_!AW$4,'[1]INTERNAL PARAMETERS-1'!$B$5:$J$44,8,FALSE)*VLOOKUP(OVYLD2_!AW$4,'[1]INTERNAL PARAMETERS-1'!$B$5:$J$44,3,FALSE)</f>
        <v>0</v>
      </c>
      <c r="AX199" s="44">
        <f>OVYLD1_!AX199*VLOOKUP(OVYLD2_!AX$4,'[1]INTERNAL PARAMETERS-1'!$B$5:$J$44,5,FALSE)*VLOOKUP(OVYLD2_!AX$4,'[1]INTERNAL PARAMETERS-1'!$B$5:$J$44,6,FALSE)*VLOOKUP(OVYLD2_!AX$4,'[1]INTERNAL PARAMETERS-1'!$B$5:$J$44,3,FALSE) + OVYLD1_!AX199*(1-VLOOKUP(OVYLD2_!AX$4,'[1]INTERNAL PARAMETERS-1'!$B$5:$J$44,5,FALSE))*VLOOKUP(OVYLD2_!AX$4,'[1]INTERNAL PARAMETERS-1'!$B$5:$J$44,8,FALSE)*VLOOKUP(OVYLD2_!AX$4,'[1]INTERNAL PARAMETERS-1'!$B$5:$J$44,3,FALSE)</f>
        <v>0</v>
      </c>
      <c r="AY199" s="44">
        <f>OVYLD1_!AY199*VLOOKUP(OVYLD2_!AY$4,'[1]INTERNAL PARAMETERS-1'!$B$5:$J$44,5,FALSE)*VLOOKUP(OVYLD2_!AY$4,'[1]INTERNAL PARAMETERS-1'!$B$5:$J$44,6,FALSE)*VLOOKUP(OVYLD2_!AY$4,'[1]INTERNAL PARAMETERS-1'!$B$5:$J$44,3,FALSE) + OVYLD1_!AY199*(1-VLOOKUP(OVYLD2_!AY$4,'[1]INTERNAL PARAMETERS-1'!$B$5:$J$44,5,FALSE))*VLOOKUP(OVYLD2_!AY$4,'[1]INTERNAL PARAMETERS-1'!$B$5:$J$44,8,FALSE)*VLOOKUP(OVYLD2_!AY$4,'[1]INTERNAL PARAMETERS-1'!$B$5:$J$44,3,FALSE)</f>
        <v>0</v>
      </c>
      <c r="AZ199" s="44">
        <f>OVYLD1_!AZ199*VLOOKUP(OVYLD2_!AZ$4,'[1]INTERNAL PARAMETERS-1'!$B$5:$J$44,5,FALSE)*VLOOKUP(OVYLD2_!AZ$4,'[1]INTERNAL PARAMETERS-1'!$B$5:$J$44,6,FALSE)*VLOOKUP(OVYLD2_!AZ$4,'[1]INTERNAL PARAMETERS-1'!$B$5:$J$44,3,FALSE) + OVYLD1_!AZ199*(1-VLOOKUP(OVYLD2_!AZ$4,'[1]INTERNAL PARAMETERS-1'!$B$5:$J$44,5,FALSE))*VLOOKUP(OVYLD2_!AZ$4,'[1]INTERNAL PARAMETERS-1'!$B$5:$J$44,8,FALSE)*VLOOKUP(OVYLD2_!AZ$4,'[1]INTERNAL PARAMETERS-1'!$B$5:$J$44,3,FALSE)</f>
        <v>0</v>
      </c>
      <c r="BA199" s="44">
        <f>OVYLD1_!BA199*VLOOKUP(OVYLD2_!BA$4,'[1]INTERNAL PARAMETERS-1'!$B$5:$J$44,5,FALSE)*VLOOKUP(OVYLD2_!BA$4,'[1]INTERNAL PARAMETERS-1'!$B$5:$J$44,6,FALSE)*VLOOKUP(OVYLD2_!BA$4,'[1]INTERNAL PARAMETERS-1'!$B$5:$J$44,3,FALSE) + OVYLD1_!BA199*(1-VLOOKUP(OVYLD2_!BA$4,'[1]INTERNAL PARAMETERS-1'!$B$5:$J$44,5,FALSE))*VLOOKUP(OVYLD2_!BA$4,'[1]INTERNAL PARAMETERS-1'!$B$5:$J$44,8,FALSE)*VLOOKUP(OVYLD2_!BA$4,'[1]INTERNAL PARAMETERS-1'!$B$5:$J$44,3,FALSE)</f>
        <v>0</v>
      </c>
      <c r="BB199" s="44">
        <f>OVYLD1_!BB199*VLOOKUP(OVYLD2_!BB$4,'[1]INTERNAL PARAMETERS-1'!$B$5:$J$44,5,FALSE)*VLOOKUP(OVYLD2_!BB$4,'[1]INTERNAL PARAMETERS-1'!$B$5:$J$44,6,FALSE)*VLOOKUP(OVYLD2_!BB$4,'[1]INTERNAL PARAMETERS-1'!$B$5:$J$44,3,FALSE) + OVYLD1_!BB199*(1-VLOOKUP(OVYLD2_!BB$4,'[1]INTERNAL PARAMETERS-1'!$B$5:$J$44,5,FALSE))*VLOOKUP(OVYLD2_!BB$4,'[1]INTERNAL PARAMETERS-1'!$B$5:$J$44,8,FALSE)*VLOOKUP(OVYLD2_!BB$4,'[1]INTERNAL PARAMETERS-1'!$B$5:$J$44,3,FALSE)</f>
        <v>0</v>
      </c>
      <c r="BC199" s="44">
        <f>OVYLD1_!BC199*VLOOKUP(OVYLD2_!BC$4,'[1]INTERNAL PARAMETERS-1'!$B$5:$J$44,5,FALSE)*VLOOKUP(OVYLD2_!BC$4,'[1]INTERNAL PARAMETERS-1'!$B$5:$J$44,6,FALSE)*VLOOKUP(OVYLD2_!BC$4,'[1]INTERNAL PARAMETERS-1'!$B$5:$J$44,3,FALSE) + OVYLD1_!BC199*(1-VLOOKUP(OVYLD2_!BC$4,'[1]INTERNAL PARAMETERS-1'!$B$5:$J$44,5,FALSE))*VLOOKUP(OVYLD2_!BC$4,'[1]INTERNAL PARAMETERS-1'!$B$5:$J$44,8,FALSE)*VLOOKUP(OVYLD2_!BC$4,'[1]INTERNAL PARAMETERS-1'!$B$5:$J$44,3,FALSE)</f>
        <v>0</v>
      </c>
      <c r="BD199" s="44">
        <f>OVYLD1_!BD199*VLOOKUP(OVYLD2_!BD$4,'[1]INTERNAL PARAMETERS-1'!$B$5:$J$44,5,FALSE)*VLOOKUP(OVYLD2_!BD$4,'[1]INTERNAL PARAMETERS-1'!$B$5:$J$44,6,FALSE)*VLOOKUP(OVYLD2_!BD$4,'[1]INTERNAL PARAMETERS-1'!$B$5:$J$44,3,FALSE) + OVYLD1_!BD199*(1-VLOOKUP(OVYLD2_!BD$4,'[1]INTERNAL PARAMETERS-1'!$B$5:$J$44,5,FALSE))*VLOOKUP(OVYLD2_!BD$4,'[1]INTERNAL PARAMETERS-1'!$B$5:$J$44,8,FALSE)*VLOOKUP(OVYLD2_!BD$4,'[1]INTERNAL PARAMETERS-1'!$B$5:$J$44,3,FALSE)</f>
        <v>0</v>
      </c>
      <c r="BE199" s="44">
        <f>OVYLD1_!BE199*VLOOKUP(OVYLD2_!BE$4,'[1]INTERNAL PARAMETERS-1'!$B$5:$J$44,5,FALSE)*VLOOKUP(OVYLD2_!BE$4,'[1]INTERNAL PARAMETERS-1'!$B$5:$J$44,6,FALSE)*VLOOKUP(OVYLD2_!BE$4,'[1]INTERNAL PARAMETERS-1'!$B$5:$J$44,3,FALSE) + OVYLD1_!BE199*(1-VLOOKUP(OVYLD2_!BE$4,'[1]INTERNAL PARAMETERS-1'!$B$5:$J$44,5,FALSE))*VLOOKUP(OVYLD2_!BE$4,'[1]INTERNAL PARAMETERS-1'!$B$5:$J$44,8,FALSE)*VLOOKUP(OVYLD2_!BE$4,'[1]INTERNAL PARAMETERS-1'!$B$5:$J$44,3,FALSE)</f>
        <v>0</v>
      </c>
      <c r="BF199" s="44">
        <f>OVYLD1_!BF199*VLOOKUP(OVYLD2_!BF$4,'[1]INTERNAL PARAMETERS-1'!$B$5:$J$44,5,FALSE)*VLOOKUP(OVYLD2_!BF$4,'[1]INTERNAL PARAMETERS-1'!$B$5:$J$44,6,FALSE)*VLOOKUP(OVYLD2_!BF$4,'[1]INTERNAL PARAMETERS-1'!$B$5:$J$44,3,FALSE) + OVYLD1_!BF199*(1-VLOOKUP(OVYLD2_!BF$4,'[1]INTERNAL PARAMETERS-1'!$B$5:$J$44,5,FALSE))*VLOOKUP(OVYLD2_!BF$4,'[1]INTERNAL PARAMETERS-1'!$B$5:$J$44,8,FALSE)*VLOOKUP(OVYLD2_!BF$4,'[1]INTERNAL PARAMETERS-1'!$B$5:$J$44,3,FALSE)</f>
        <v>0</v>
      </c>
      <c r="BG199" s="44">
        <f>OVYLD1_!BG199*VLOOKUP(OVYLD2_!BG$4,'[1]INTERNAL PARAMETERS-1'!$B$5:$J$44,5,FALSE)*VLOOKUP(OVYLD2_!BG$4,'[1]INTERNAL PARAMETERS-1'!$B$5:$J$44,6,FALSE)*VLOOKUP(OVYLD2_!BG$4,'[1]INTERNAL PARAMETERS-1'!$B$5:$J$44,3,FALSE) + OVYLD1_!BG199*(1-VLOOKUP(OVYLD2_!BG$4,'[1]INTERNAL PARAMETERS-1'!$B$5:$J$44,5,FALSE))*VLOOKUP(OVYLD2_!BG$4,'[1]INTERNAL PARAMETERS-1'!$B$5:$J$44,8,FALSE)*VLOOKUP(OVYLD2_!BG$4,'[1]INTERNAL PARAMETERS-1'!$B$5:$J$44,3,FALSE)</f>
        <v>0</v>
      </c>
      <c r="BH199" s="44">
        <f>OVYLD1_!BH199*VLOOKUP(OVYLD2_!BH$4,'[1]INTERNAL PARAMETERS-1'!$B$5:$J$44,5,FALSE)*VLOOKUP(OVYLD2_!BH$4,'[1]INTERNAL PARAMETERS-1'!$B$5:$J$44,6,FALSE)*VLOOKUP(OVYLD2_!BH$4,'[1]INTERNAL PARAMETERS-1'!$B$5:$J$44,3,FALSE) + OVYLD1_!BH199*(1-VLOOKUP(OVYLD2_!BH$4,'[1]INTERNAL PARAMETERS-1'!$B$5:$J$44,5,FALSE))*VLOOKUP(OVYLD2_!BH$4,'[1]INTERNAL PARAMETERS-1'!$B$5:$J$44,8,FALSE)*VLOOKUP(OVYLD2_!BH$4,'[1]INTERNAL PARAMETERS-1'!$B$5:$J$44,3,FALSE)</f>
        <v>0</v>
      </c>
      <c r="BI199" s="44">
        <f>OVYLD1_!BI199*VLOOKUP(OVYLD2_!BI$4,'[1]INTERNAL PARAMETERS-1'!$B$5:$J$44,5,FALSE)*VLOOKUP(OVYLD2_!BI$4,'[1]INTERNAL PARAMETERS-1'!$B$5:$J$44,6,FALSE)*VLOOKUP(OVYLD2_!BI$4,'[1]INTERNAL PARAMETERS-1'!$B$5:$J$44,3,FALSE) + OVYLD1_!BI199*(1-VLOOKUP(OVYLD2_!BI$4,'[1]INTERNAL PARAMETERS-1'!$B$5:$J$44,5,FALSE))*VLOOKUP(OVYLD2_!BI$4,'[1]INTERNAL PARAMETERS-1'!$B$5:$J$44,8,FALSE)*VLOOKUP(OVYLD2_!BI$4,'[1]INTERNAL PARAMETERS-1'!$B$5:$J$44,3,FALSE)</f>
        <v>0</v>
      </c>
      <c r="BJ199" s="44">
        <f>OVYLD1_!BJ199*VLOOKUP(OVYLD2_!BJ$4,'[1]INTERNAL PARAMETERS-1'!$B$5:$J$44,5,FALSE)*VLOOKUP(OVYLD2_!BJ$4,'[1]INTERNAL PARAMETERS-1'!$B$5:$J$44,6,FALSE)*VLOOKUP(OVYLD2_!BJ$4,'[1]INTERNAL PARAMETERS-1'!$B$5:$J$44,3,FALSE) + OVYLD1_!BJ199*(1-VLOOKUP(OVYLD2_!BJ$4,'[1]INTERNAL PARAMETERS-1'!$B$5:$J$44,5,FALSE))*VLOOKUP(OVYLD2_!BJ$4,'[1]INTERNAL PARAMETERS-1'!$B$5:$J$44,8,FALSE)*VLOOKUP(OVYLD2_!BJ$4,'[1]INTERNAL PARAMETERS-1'!$B$5:$J$44,3,FALSE)</f>
        <v>0</v>
      </c>
      <c r="BK199" s="44">
        <f>OVYLD1_!BK199*VLOOKUP(OVYLD2_!BK$4,'[1]INTERNAL PARAMETERS-1'!$B$5:$J$44,5,FALSE)*VLOOKUP(OVYLD2_!BK$4,'[1]INTERNAL PARAMETERS-1'!$B$5:$J$44,6,FALSE)*VLOOKUP(OVYLD2_!BK$4,'[1]INTERNAL PARAMETERS-1'!$B$5:$J$44,3,FALSE) + OVYLD1_!BK199*(1-VLOOKUP(OVYLD2_!BK$4,'[1]INTERNAL PARAMETERS-1'!$B$5:$J$44,5,FALSE))*VLOOKUP(OVYLD2_!BK$4,'[1]INTERNAL PARAMETERS-1'!$B$5:$J$44,8,FALSE)*VLOOKUP(OVYLD2_!BK$4,'[1]INTERNAL PARAMETERS-1'!$B$5:$J$44,3,FALSE)</f>
        <v>0</v>
      </c>
      <c r="BL199" s="44">
        <f>OVYLD1_!BL199*VLOOKUP(OVYLD2_!BL$4,'[1]INTERNAL PARAMETERS-1'!$B$5:$J$44,5,FALSE)*VLOOKUP(OVYLD2_!BL$4,'[1]INTERNAL PARAMETERS-1'!$B$5:$J$44,6,FALSE)*VLOOKUP(OVYLD2_!BL$4,'[1]INTERNAL PARAMETERS-1'!$B$5:$J$44,3,FALSE) + OVYLD1_!BL199*(1-VLOOKUP(OVYLD2_!BL$4,'[1]INTERNAL PARAMETERS-1'!$B$5:$J$44,5,FALSE))*VLOOKUP(OVYLD2_!BL$4,'[1]INTERNAL PARAMETERS-1'!$B$5:$J$44,8,FALSE)*VLOOKUP(OVYLD2_!BL$4,'[1]INTERNAL PARAMETERS-1'!$B$5:$J$44,3,FALSE)</f>
        <v>0</v>
      </c>
      <c r="BM199" s="44">
        <f>OVYLD1_!BM199*VLOOKUP(OVYLD2_!BM$4,'[1]INTERNAL PARAMETERS-1'!$B$5:$J$44,5,FALSE)*VLOOKUP(OVYLD2_!BM$4,'[1]INTERNAL PARAMETERS-1'!$B$5:$J$44,6,FALSE)*VLOOKUP(OVYLD2_!BM$4,'[1]INTERNAL PARAMETERS-1'!$B$5:$J$44,3,FALSE) + OVYLD1_!BM199*(1-VLOOKUP(OVYLD2_!BM$4,'[1]INTERNAL PARAMETERS-1'!$B$5:$J$44,5,FALSE))*VLOOKUP(OVYLD2_!BM$4,'[1]INTERNAL PARAMETERS-1'!$B$5:$J$44,8,FALSE)*VLOOKUP(OVYLD2_!BM$4,'[1]INTERNAL PARAMETERS-1'!$B$5:$J$44,3,FALSE)</f>
        <v>0</v>
      </c>
      <c r="BN199" s="44">
        <f>OVYLD1_!BN199*VLOOKUP(OVYLD2_!BN$4,'[1]INTERNAL PARAMETERS-1'!$B$5:$J$44,5,FALSE)*VLOOKUP(OVYLD2_!BN$4,'[1]INTERNAL PARAMETERS-1'!$B$5:$J$44,6,FALSE)*VLOOKUP(OVYLD2_!BN$4,'[1]INTERNAL PARAMETERS-1'!$B$5:$J$44,3,FALSE) + OVYLD1_!BN199*(1-VLOOKUP(OVYLD2_!BN$4,'[1]INTERNAL PARAMETERS-1'!$B$5:$J$44,5,FALSE))*VLOOKUP(OVYLD2_!BN$4,'[1]INTERNAL PARAMETERS-1'!$B$5:$J$44,8,FALSE)*VLOOKUP(OVYLD2_!BN$4,'[1]INTERNAL PARAMETERS-1'!$B$5:$J$44,3,FALSE)</f>
        <v>0</v>
      </c>
      <c r="BO199" s="44">
        <f>OVYLD1_!BO199*VLOOKUP(OVYLD2_!BO$4,'[1]INTERNAL PARAMETERS-1'!$B$5:$J$44,5,FALSE)*VLOOKUP(OVYLD2_!BO$4,'[1]INTERNAL PARAMETERS-1'!$B$5:$J$44,6,FALSE)*VLOOKUP(OVYLD2_!BO$4,'[1]INTERNAL PARAMETERS-1'!$B$5:$J$44,3,FALSE) + OVYLD1_!BO199*(1-VLOOKUP(OVYLD2_!BO$4,'[1]INTERNAL PARAMETERS-1'!$B$5:$J$44,5,FALSE))*VLOOKUP(OVYLD2_!BO$4,'[1]INTERNAL PARAMETERS-1'!$B$5:$J$44,8,FALSE)*VLOOKUP(OVYLD2_!BO$4,'[1]INTERNAL PARAMETERS-1'!$B$5:$J$44,3,FALSE)</f>
        <v>0</v>
      </c>
      <c r="BP199" s="44">
        <f>OVYLD1_!BP199*VLOOKUP(OVYLD2_!BP$4,'[1]INTERNAL PARAMETERS-1'!$B$5:$J$44,5,FALSE)*VLOOKUP(OVYLD2_!BP$4,'[1]INTERNAL PARAMETERS-1'!$B$5:$J$44,6,FALSE)*VLOOKUP(OVYLD2_!BP$4,'[1]INTERNAL PARAMETERS-1'!$B$5:$J$44,3,FALSE) + OVYLD1_!BP199*(1-VLOOKUP(OVYLD2_!BP$4,'[1]INTERNAL PARAMETERS-1'!$B$5:$J$44,5,FALSE))*VLOOKUP(OVYLD2_!BP$4,'[1]INTERNAL PARAMETERS-1'!$B$5:$J$44,8,FALSE)*VLOOKUP(OVYLD2_!BP$4,'[1]INTERNAL PARAMETERS-1'!$B$5:$J$44,3,FALSE)</f>
        <v>0</v>
      </c>
      <c r="BQ199" s="44">
        <f>OVYLD1_!BQ199*VLOOKUP(OVYLD2_!BQ$4,'[1]INTERNAL PARAMETERS-1'!$B$5:$J$44,5,FALSE)*VLOOKUP(OVYLD2_!BQ$4,'[1]INTERNAL PARAMETERS-1'!$B$5:$J$44,6,FALSE)*VLOOKUP(OVYLD2_!BQ$4,'[1]INTERNAL PARAMETERS-1'!$B$5:$J$44,3,FALSE) + OVYLD1_!BQ199*(1-VLOOKUP(OVYLD2_!BQ$4,'[1]INTERNAL PARAMETERS-1'!$B$5:$J$44,5,FALSE))*VLOOKUP(OVYLD2_!BQ$4,'[1]INTERNAL PARAMETERS-1'!$B$5:$J$44,8,FALSE)*VLOOKUP(OVYLD2_!BQ$4,'[1]INTERNAL PARAMETERS-1'!$B$5:$J$44,3,FALSE)</f>
        <v>0</v>
      </c>
      <c r="BR199" s="44">
        <f>OVYLD1_!BR199*VLOOKUP(OVYLD2_!BR$4,'[1]INTERNAL PARAMETERS-1'!$B$5:$J$44,5,FALSE)*VLOOKUP(OVYLD2_!BR$4,'[1]INTERNAL PARAMETERS-1'!$B$5:$J$44,6,FALSE)*VLOOKUP(OVYLD2_!BR$4,'[1]INTERNAL PARAMETERS-1'!$B$5:$J$44,3,FALSE) + OVYLD1_!BR199*(1-VLOOKUP(OVYLD2_!BR$4,'[1]INTERNAL PARAMETERS-1'!$B$5:$J$44,5,FALSE))*VLOOKUP(OVYLD2_!BR$4,'[1]INTERNAL PARAMETERS-1'!$B$5:$J$44,8,FALSE)*VLOOKUP(OVYLD2_!BR$4,'[1]INTERNAL PARAMETERS-1'!$B$5:$J$44,3,FALSE)</f>
        <v>0</v>
      </c>
      <c r="BS199" s="44">
        <f>OVYLD1_!BS199*VLOOKUP(OVYLD2_!BS$4,'[1]INTERNAL PARAMETERS-1'!$B$5:$J$44,5,FALSE)*VLOOKUP(OVYLD2_!BS$4,'[1]INTERNAL PARAMETERS-1'!$B$5:$J$44,6,FALSE)*VLOOKUP(OVYLD2_!BS$4,'[1]INTERNAL PARAMETERS-1'!$B$5:$J$44,3,FALSE) + OVYLD1_!BS199*(1-VLOOKUP(OVYLD2_!BS$4,'[1]INTERNAL PARAMETERS-1'!$B$5:$J$44,5,FALSE))*VLOOKUP(OVYLD2_!BS$4,'[1]INTERNAL PARAMETERS-1'!$B$5:$J$44,8,FALSE)*VLOOKUP(OVYLD2_!BS$4,'[1]INTERNAL PARAMETERS-1'!$B$5:$J$44,3,FALSE)</f>
        <v>0</v>
      </c>
      <c r="BT199" s="44">
        <f>OVYLD1_!BT199*VLOOKUP(OVYLD2_!BT$4,'[1]INTERNAL PARAMETERS-1'!$B$5:$J$44,5,FALSE)*VLOOKUP(OVYLD2_!BT$4,'[1]INTERNAL PARAMETERS-1'!$B$5:$J$44,6,FALSE)*VLOOKUP(OVYLD2_!BT$4,'[1]INTERNAL PARAMETERS-1'!$B$5:$J$44,3,FALSE) + OVYLD1_!BT199*(1-VLOOKUP(OVYLD2_!BT$4,'[1]INTERNAL PARAMETERS-1'!$B$5:$J$44,5,FALSE))*VLOOKUP(OVYLD2_!BT$4,'[1]INTERNAL PARAMETERS-1'!$B$5:$J$44,8,FALSE)*VLOOKUP(OVYLD2_!BT$4,'[1]INTERNAL PARAMETERS-1'!$B$5:$J$44,3,FALSE)</f>
        <v>0</v>
      </c>
      <c r="BU199" s="44">
        <f>OVYLD1_!BU199*VLOOKUP(OVYLD2_!BU$4,'[1]INTERNAL PARAMETERS-1'!$B$5:$J$44,5,FALSE)*VLOOKUP(OVYLD2_!BU$4,'[1]INTERNAL PARAMETERS-1'!$B$5:$J$44,6,FALSE)*VLOOKUP(OVYLD2_!BU$4,'[1]INTERNAL PARAMETERS-1'!$B$5:$J$44,3,FALSE) + OVYLD1_!BU199*(1-VLOOKUP(OVYLD2_!BU$4,'[1]INTERNAL PARAMETERS-1'!$B$5:$J$44,5,FALSE))*VLOOKUP(OVYLD2_!BU$4,'[1]INTERNAL PARAMETERS-1'!$B$5:$J$44,8,FALSE)*VLOOKUP(OVYLD2_!BU$4,'[1]INTERNAL PARAMETERS-1'!$B$5:$J$44,3,FALSE)</f>
        <v>0</v>
      </c>
      <c r="BV199" s="44">
        <f>OVYLD1_!BV199*VLOOKUP(OVYLD2_!BV$4,'[1]INTERNAL PARAMETERS-1'!$B$5:$J$44,5,FALSE)*VLOOKUP(OVYLD2_!BV$4,'[1]INTERNAL PARAMETERS-1'!$B$5:$J$44,6,FALSE)*VLOOKUP(OVYLD2_!BV$4,'[1]INTERNAL PARAMETERS-1'!$B$5:$J$44,3,FALSE) + OVYLD1_!BV199*(1-VLOOKUP(OVYLD2_!BV$4,'[1]INTERNAL PARAMETERS-1'!$B$5:$J$44,5,FALSE))*VLOOKUP(OVYLD2_!BV$4,'[1]INTERNAL PARAMETERS-1'!$B$5:$J$44,8,FALSE)*VLOOKUP(OVYLD2_!BV$4,'[1]INTERNAL PARAMETERS-1'!$B$5:$J$44,3,FALSE)</f>
        <v>0</v>
      </c>
      <c r="BW199" s="44">
        <f>OVYLD1_!BW199*VLOOKUP(OVYLD2_!BW$4,'[1]INTERNAL PARAMETERS-1'!$B$5:$J$44,5,FALSE)*VLOOKUP(OVYLD2_!BW$4,'[1]INTERNAL PARAMETERS-1'!$B$5:$J$44,6,FALSE)*VLOOKUP(OVYLD2_!BW$4,'[1]INTERNAL PARAMETERS-1'!$B$5:$J$44,3,FALSE) + OVYLD1_!BW199*(1-VLOOKUP(OVYLD2_!BW$4,'[1]INTERNAL PARAMETERS-1'!$B$5:$J$44,5,FALSE))*VLOOKUP(OVYLD2_!BW$4,'[1]INTERNAL PARAMETERS-1'!$B$5:$J$44,8,FALSE)*VLOOKUP(OVYLD2_!BW$4,'[1]INTERNAL PARAMETERS-1'!$B$5:$J$44,3,FALSE)</f>
        <v>0</v>
      </c>
      <c r="BX199" s="44">
        <f>OVYLD1_!BX199*VLOOKUP(OVYLD2_!BX$4,'[1]INTERNAL PARAMETERS-1'!$B$5:$J$44,5,FALSE)*VLOOKUP(OVYLD2_!BX$4,'[1]INTERNAL PARAMETERS-1'!$B$5:$J$44,6,FALSE)*VLOOKUP(OVYLD2_!BX$4,'[1]INTERNAL PARAMETERS-1'!$B$5:$J$44,3,FALSE) + OVYLD1_!BX199*(1-VLOOKUP(OVYLD2_!BX$4,'[1]INTERNAL PARAMETERS-1'!$B$5:$J$44,5,FALSE))*VLOOKUP(OVYLD2_!BX$4,'[1]INTERNAL PARAMETERS-1'!$B$5:$J$44,8,FALSE)*VLOOKUP(OVYLD2_!BX$4,'[1]INTERNAL PARAMETERS-1'!$B$5:$J$44,3,FALSE)</f>
        <v>0</v>
      </c>
      <c r="BY199" s="44">
        <f>OVYLD1_!BY199*VLOOKUP(OVYLD2_!BY$4,'[1]INTERNAL PARAMETERS-1'!$B$5:$J$44,5,FALSE)*VLOOKUP(OVYLD2_!BY$4,'[1]INTERNAL PARAMETERS-1'!$B$5:$J$44,6,FALSE)*VLOOKUP(OVYLD2_!BY$4,'[1]INTERNAL PARAMETERS-1'!$B$5:$J$44,3,FALSE) + OVYLD1_!BY199*(1-VLOOKUP(OVYLD2_!BY$4,'[1]INTERNAL PARAMETERS-1'!$B$5:$J$44,5,FALSE))*VLOOKUP(OVYLD2_!BY$4,'[1]INTERNAL PARAMETERS-1'!$B$5:$J$44,8,FALSE)*VLOOKUP(OVYLD2_!BY$4,'[1]INTERNAL PARAMETERS-1'!$B$5:$J$44,3,FALSE)</f>
        <v>0</v>
      </c>
      <c r="BZ199" s="44">
        <f>OVYLD1_!BZ199*VLOOKUP(OVYLD2_!BZ$4,'[1]INTERNAL PARAMETERS-1'!$B$5:$J$44,5,FALSE)*VLOOKUP(OVYLD2_!BZ$4,'[1]INTERNAL PARAMETERS-1'!$B$5:$J$44,6,FALSE)*VLOOKUP(OVYLD2_!BZ$4,'[1]INTERNAL PARAMETERS-1'!$B$5:$J$44,3,FALSE) + OVYLD1_!BZ199*(1-VLOOKUP(OVYLD2_!BZ$4,'[1]INTERNAL PARAMETERS-1'!$B$5:$J$44,5,FALSE))*VLOOKUP(OVYLD2_!BZ$4,'[1]INTERNAL PARAMETERS-1'!$B$5:$J$44,8,FALSE)*VLOOKUP(OVYLD2_!BZ$4,'[1]INTERNAL PARAMETERS-1'!$B$5:$J$44,3,FALSE)</f>
        <v>0</v>
      </c>
      <c r="CA199" s="44">
        <f>OVYLD1_!CA199*VLOOKUP(OVYLD2_!CA$4,'[1]INTERNAL PARAMETERS-1'!$B$5:$J$44,5,FALSE)*VLOOKUP(OVYLD2_!CA$4,'[1]INTERNAL PARAMETERS-1'!$B$5:$J$44,6,FALSE)*VLOOKUP(OVYLD2_!CA$4,'[1]INTERNAL PARAMETERS-1'!$B$5:$J$44,3,FALSE) + OVYLD1_!CA199*(1-VLOOKUP(OVYLD2_!CA$4,'[1]INTERNAL PARAMETERS-1'!$B$5:$J$44,5,FALSE))*VLOOKUP(OVYLD2_!CA$4,'[1]INTERNAL PARAMETERS-1'!$B$5:$J$44,8,FALSE)*VLOOKUP(OVYLD2_!CA$4,'[1]INTERNAL PARAMETERS-1'!$B$5:$J$44,3,FALSE)</f>
        <v>0</v>
      </c>
      <c r="CB199" s="44">
        <f>OVYLD1_!CB199*VLOOKUP(OVYLD2_!CB$4,'[1]INTERNAL PARAMETERS-1'!$B$5:$J$44,5,FALSE)*VLOOKUP(OVYLD2_!CB$4,'[1]INTERNAL PARAMETERS-1'!$B$5:$J$44,6,FALSE)*VLOOKUP(OVYLD2_!CB$4,'[1]INTERNAL PARAMETERS-1'!$B$5:$J$44,3,FALSE) + OVYLD1_!CB199*(1-VLOOKUP(OVYLD2_!CB$4,'[1]INTERNAL PARAMETERS-1'!$B$5:$J$44,5,FALSE))*VLOOKUP(OVYLD2_!CB$4,'[1]INTERNAL PARAMETERS-1'!$B$5:$J$44,8,FALSE)*VLOOKUP(OVYLD2_!CB$4,'[1]INTERNAL PARAMETERS-1'!$B$5:$J$44,3,FALSE)</f>
        <v>0</v>
      </c>
      <c r="CC199" s="44">
        <f>OVYLD1_!CC199*VLOOKUP(OVYLD2_!CC$4,'[1]INTERNAL PARAMETERS-1'!$B$5:$J$44,5,FALSE)*VLOOKUP(OVYLD2_!CC$4,'[1]INTERNAL PARAMETERS-1'!$B$5:$J$44,6,FALSE)*VLOOKUP(OVYLD2_!CC$4,'[1]INTERNAL PARAMETERS-1'!$B$5:$J$44,3,FALSE) + OVYLD1_!CC199*(1-VLOOKUP(OVYLD2_!CC$4,'[1]INTERNAL PARAMETERS-1'!$B$5:$J$44,5,FALSE))*VLOOKUP(OVYLD2_!CC$4,'[1]INTERNAL PARAMETERS-1'!$B$5:$J$44,8,FALSE)*VLOOKUP(OVYLD2_!CC$4,'[1]INTERNAL PARAMETERS-1'!$B$5:$J$44,3,FALSE)</f>
        <v>0</v>
      </c>
      <c r="CD199" s="44">
        <f>OVYLD1_!CD199*VLOOKUP(OVYLD2_!CD$4,'[1]INTERNAL PARAMETERS-1'!$B$5:$J$44,5,FALSE)*VLOOKUP(OVYLD2_!CD$4,'[1]INTERNAL PARAMETERS-1'!$B$5:$J$44,6,FALSE)*VLOOKUP(OVYLD2_!CD$4,'[1]INTERNAL PARAMETERS-1'!$B$5:$J$44,3,FALSE) + OVYLD1_!CD199*(1-VLOOKUP(OVYLD2_!CD$4,'[1]INTERNAL PARAMETERS-1'!$B$5:$J$44,5,FALSE))*VLOOKUP(OVYLD2_!CD$4,'[1]INTERNAL PARAMETERS-1'!$B$5:$J$44,8,FALSE)*VLOOKUP(OVYLD2_!CD$4,'[1]INTERNAL PARAMETERS-1'!$B$5:$J$44,3,FALSE)</f>
        <v>0</v>
      </c>
      <c r="CE199" s="44">
        <f>OVYLD1_!CE199*VLOOKUP(OVYLD2_!CE$4,'[1]INTERNAL PARAMETERS-1'!$B$5:$J$44,5,FALSE)*VLOOKUP(OVYLD2_!CE$4,'[1]INTERNAL PARAMETERS-1'!$B$5:$J$44,6,FALSE)*VLOOKUP(OVYLD2_!CE$4,'[1]INTERNAL PARAMETERS-1'!$B$5:$J$44,3,FALSE) + OVYLD1_!CE199*(1-VLOOKUP(OVYLD2_!CE$4,'[1]INTERNAL PARAMETERS-1'!$B$5:$J$44,5,FALSE))*VLOOKUP(OVYLD2_!CE$4,'[1]INTERNAL PARAMETERS-1'!$B$5:$J$44,8,FALSE)*VLOOKUP(OVYLD2_!CE$4,'[1]INTERNAL PARAMETERS-1'!$B$5:$J$44,3,FALSE)</f>
        <v>0</v>
      </c>
      <c r="CF199" s="44">
        <f>OVYLD1_!CF199*VLOOKUP(OVYLD2_!CF$4,'[1]INTERNAL PARAMETERS-1'!$B$5:$J$44,5,FALSE)*VLOOKUP(OVYLD2_!CF$4,'[1]INTERNAL PARAMETERS-1'!$B$5:$J$44,6,FALSE)*VLOOKUP(OVYLD2_!CF$4,'[1]INTERNAL PARAMETERS-1'!$B$5:$J$44,3,FALSE) + OVYLD1_!CF199*(1-VLOOKUP(OVYLD2_!CF$4,'[1]INTERNAL PARAMETERS-1'!$B$5:$J$44,5,FALSE))*VLOOKUP(OVYLD2_!CF$4,'[1]INTERNAL PARAMETERS-1'!$B$5:$J$44,8,FALSE)*VLOOKUP(OVYLD2_!CF$4,'[1]INTERNAL PARAMETERS-1'!$B$5:$J$44,3,FALSE)</f>
        <v>0</v>
      </c>
      <c r="CG199" s="44">
        <f>OVYLD1_!CG199*VLOOKUP(OVYLD2_!CG$4,'[1]INTERNAL PARAMETERS-1'!$B$5:$J$44,5,FALSE)*VLOOKUP(OVYLD2_!CG$4,'[1]INTERNAL PARAMETERS-1'!$B$5:$J$44,6,FALSE)*VLOOKUP(OVYLD2_!CG$4,'[1]INTERNAL PARAMETERS-1'!$B$5:$J$44,3,FALSE) + OVYLD1_!CG199*(1-VLOOKUP(OVYLD2_!CG$4,'[1]INTERNAL PARAMETERS-1'!$B$5:$J$44,5,FALSE))*VLOOKUP(OVYLD2_!CG$4,'[1]INTERNAL PARAMETERS-1'!$B$5:$J$44,8,FALSE)*VLOOKUP(OVYLD2_!CG$4,'[1]INTERNAL PARAMETERS-1'!$B$5:$J$44,3,FALSE)</f>
        <v>0</v>
      </c>
      <c r="CH199" s="43">
        <f>OVYLD1_!CH199*VLOOKUP(OVYLD2_!CH$4,'[1]INTERNAL PARAMETERS-1'!$B$5:$J$44,5,FALSE)*VLOOKUP(OVYLD2_!CH$4,'[1]INTERNAL PARAMETERS-1'!$B$5:$J$44,6,FALSE)*VLOOKUP(OVYLD2_!CH$4,'[1]INTERNAL PARAMETERS-1'!$B$5:$J$44,3,FALSE) + OVYLD1_!CH199*(1-VLOOKUP(OVYLD2_!CH$4,'[1]INTERNAL PARAMETERS-1'!$B$5:$J$44,5,FALSE))*VLOOKUP(OVYLD2_!CH$4,'[1]INTERNAL PARAMETERS-1'!$B$5:$J$44,8,FALSE)*VLOOKUP(OVYLD2_!CH$4,'[1]INTERNAL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5">
      <c r="B200" s="58" t="s">
        <v>7</v>
      </c>
      <c r="C200" s="57" t="s">
        <v>81</v>
      </c>
      <c r="D200" s="57" t="s">
        <v>65</v>
      </c>
      <c r="E200" s="128">
        <f>OVERALL2021!AI200</f>
        <v>0</v>
      </c>
      <c r="F200" s="59">
        <f>'[1]INTERNAL PARAMETERS-1'!M20</f>
        <v>12.89</v>
      </c>
      <c r="G200" s="45">
        <f>OVYLD1_!G200*VLOOKUP(OVYLD2_!G$4,'[1]INTERNAL PARAMETERS-1'!$B$5:$J$44,5,FALSE)*VLOOKUP(OVYLD2_!G$4,'[1]INTERNAL PARAMETERS-1'!$B$5:$J$44,7,FALSE)*OVYLD2_!$F200 + OVYLD1_!G200*(1-VLOOKUP(OVYLD2_!G$4,'[1]INTERNAL PARAMETERS-1'!$B$5:$J$44,5,FALSE))*VLOOKUP(OVYLD2_!G$4,'[1]INTERNAL PARAMETERS-1'!$B$5:$J$44,9,FALSE)*OVYLD2_!$F200</f>
        <v>0</v>
      </c>
      <c r="H200" s="44">
        <f>OVYLD1_!H200*VLOOKUP(OVYLD2_!H$4,'[1]INTERNAL PARAMETERS-1'!$B$5:$J$44,5,FALSE)*VLOOKUP(OVYLD2_!H$4,'[1]INTERNAL PARAMETERS-1'!$B$5:$J$44,7,FALSE)*OVYLD2_!$F200 + OVYLD1_!H200*(1-VLOOKUP(OVYLD2_!H$4,'[1]INTERNAL PARAMETERS-1'!$B$5:$J$44,5,FALSE))*VLOOKUP(OVYLD2_!H$4,'[1]INTERNAL PARAMETERS-1'!$B$5:$J$44,9,FALSE)*OVYLD2_!$F200</f>
        <v>0</v>
      </c>
      <c r="I200" s="44">
        <f>OVYLD1_!I200*VLOOKUP(OVYLD2_!I$4,'[1]INTERNAL PARAMETERS-1'!$B$5:$J$44,5,FALSE)*VLOOKUP(OVYLD2_!I$4,'[1]INTERNAL PARAMETERS-1'!$B$5:$J$44,7,FALSE)*OVYLD2_!$F200 + OVYLD1_!I200*(1-VLOOKUP(OVYLD2_!I$4,'[1]INTERNAL PARAMETERS-1'!$B$5:$J$44,5,FALSE))*VLOOKUP(OVYLD2_!I$4,'[1]INTERNAL PARAMETERS-1'!$B$5:$J$44,9,FALSE)*OVYLD2_!$F200</f>
        <v>0</v>
      </c>
      <c r="J200" s="44">
        <f>OVYLD1_!J200*VLOOKUP(OVYLD2_!J$4,'[1]INTERNAL PARAMETERS-1'!$B$5:$J$44,5,FALSE)*VLOOKUP(OVYLD2_!J$4,'[1]INTERNAL PARAMETERS-1'!$B$5:$J$44,7,FALSE)*OVYLD2_!$F200 + OVYLD1_!J200*(1-VLOOKUP(OVYLD2_!J$4,'[1]INTERNAL PARAMETERS-1'!$B$5:$J$44,5,FALSE))*VLOOKUP(OVYLD2_!J$4,'[1]INTERNAL PARAMETERS-1'!$B$5:$J$44,9,FALSE)*OVYLD2_!$F200</f>
        <v>0</v>
      </c>
      <c r="K200" s="44">
        <f>OVYLD1_!K200*VLOOKUP(OVYLD2_!K$4,'[1]INTERNAL PARAMETERS-1'!$B$5:$J$44,5,FALSE)*VLOOKUP(OVYLD2_!K$4,'[1]INTERNAL PARAMETERS-1'!$B$5:$J$44,7,FALSE)*OVYLD2_!$F200 + OVYLD1_!K200*(1-VLOOKUP(OVYLD2_!K$4,'[1]INTERNAL PARAMETERS-1'!$B$5:$J$44,5,FALSE))*VLOOKUP(OVYLD2_!K$4,'[1]INTERNAL PARAMETERS-1'!$B$5:$J$44,9,FALSE)*OVYLD2_!$F200</f>
        <v>0</v>
      </c>
      <c r="L200" s="44">
        <f>OVYLD1_!L200*VLOOKUP(OVYLD2_!L$4,'[1]INTERNAL PARAMETERS-1'!$B$5:$J$44,5,FALSE)*VLOOKUP(OVYLD2_!L$4,'[1]INTERNAL PARAMETERS-1'!$B$5:$J$44,7,FALSE)*OVYLD2_!$F200 + OVYLD1_!L200*(1-VLOOKUP(OVYLD2_!L$4,'[1]INTERNAL PARAMETERS-1'!$B$5:$J$44,5,FALSE))*VLOOKUP(OVYLD2_!L$4,'[1]INTERNAL PARAMETERS-1'!$B$5:$J$44,9,FALSE)*OVYLD2_!$F200</f>
        <v>0</v>
      </c>
      <c r="M200" s="44">
        <f>OVYLD1_!M200*VLOOKUP(OVYLD2_!M$4,'[1]INTERNAL PARAMETERS-1'!$B$5:$J$44,5,FALSE)*VLOOKUP(OVYLD2_!M$4,'[1]INTERNAL PARAMETERS-1'!$B$5:$J$44,7,FALSE)*OVYLD2_!$F200 + OVYLD1_!M200*(1-VLOOKUP(OVYLD2_!M$4,'[1]INTERNAL PARAMETERS-1'!$B$5:$J$44,5,FALSE))*VLOOKUP(OVYLD2_!M$4,'[1]INTERNAL PARAMETERS-1'!$B$5:$J$44,9,FALSE)*OVYLD2_!$F200</f>
        <v>0</v>
      </c>
      <c r="N200" s="44">
        <f>OVYLD1_!N200*VLOOKUP(OVYLD2_!N$4,'[1]INTERNAL PARAMETERS-1'!$B$5:$J$44,5,FALSE)*VLOOKUP(OVYLD2_!N$4,'[1]INTERNAL PARAMETERS-1'!$B$5:$J$44,7,FALSE)*OVYLD2_!$F200 + OVYLD1_!N200*(1-VLOOKUP(OVYLD2_!N$4,'[1]INTERNAL PARAMETERS-1'!$B$5:$J$44,5,FALSE))*VLOOKUP(OVYLD2_!N$4,'[1]INTERNAL PARAMETERS-1'!$B$5:$J$44,9,FALSE)*OVYLD2_!$F200</f>
        <v>0</v>
      </c>
      <c r="O200" s="44">
        <f>OVYLD1_!O200*VLOOKUP(OVYLD2_!O$4,'[1]INTERNAL PARAMETERS-1'!$B$5:$J$44,5,FALSE)*VLOOKUP(OVYLD2_!O$4,'[1]INTERNAL PARAMETERS-1'!$B$5:$J$44,7,FALSE)*OVYLD2_!$F200 + OVYLD1_!O200*(1-VLOOKUP(OVYLD2_!O$4,'[1]INTERNAL PARAMETERS-1'!$B$5:$J$44,5,FALSE))*VLOOKUP(OVYLD2_!O$4,'[1]INTERNAL PARAMETERS-1'!$B$5:$J$44,9,FALSE)*OVYLD2_!$F200</f>
        <v>0</v>
      </c>
      <c r="P200" s="44">
        <f>OVYLD1_!P200*VLOOKUP(OVYLD2_!P$4,'[1]INTERNAL PARAMETERS-1'!$B$5:$J$44,5,FALSE)*VLOOKUP(OVYLD2_!P$4,'[1]INTERNAL PARAMETERS-1'!$B$5:$J$44,7,FALSE)*OVYLD2_!$F200 + OVYLD1_!P200*(1-VLOOKUP(OVYLD2_!P$4,'[1]INTERNAL PARAMETERS-1'!$B$5:$J$44,5,FALSE))*VLOOKUP(OVYLD2_!P$4,'[1]INTERNAL PARAMETERS-1'!$B$5:$J$44,9,FALSE)*OVYLD2_!$F200</f>
        <v>0</v>
      </c>
      <c r="Q200" s="44">
        <f>OVYLD1_!Q200*VLOOKUP(OVYLD2_!Q$4,'[1]INTERNAL PARAMETERS-1'!$B$5:$J$44,5,FALSE)*VLOOKUP(OVYLD2_!Q$4,'[1]INTERNAL PARAMETERS-1'!$B$5:$J$44,7,FALSE)*OVYLD2_!$F200 + OVYLD1_!Q200*(1-VLOOKUP(OVYLD2_!Q$4,'[1]INTERNAL PARAMETERS-1'!$B$5:$J$44,5,FALSE))*VLOOKUP(OVYLD2_!Q$4,'[1]INTERNAL PARAMETERS-1'!$B$5:$J$44,9,FALSE)*OVYLD2_!$F200</f>
        <v>0</v>
      </c>
      <c r="R200" s="44">
        <f>OVYLD1_!R200*VLOOKUP(OVYLD2_!R$4,'[1]INTERNAL PARAMETERS-1'!$B$5:$J$44,5,FALSE)*VLOOKUP(OVYLD2_!R$4,'[1]INTERNAL PARAMETERS-1'!$B$5:$J$44,7,FALSE)*OVYLD2_!$F200 + OVYLD1_!R200*(1-VLOOKUP(OVYLD2_!R$4,'[1]INTERNAL PARAMETERS-1'!$B$5:$J$44,5,FALSE))*VLOOKUP(OVYLD2_!R$4,'[1]INTERNAL PARAMETERS-1'!$B$5:$J$44,9,FALSE)*OVYLD2_!$F200</f>
        <v>0</v>
      </c>
      <c r="S200" s="44">
        <f>OVYLD1_!S200*VLOOKUP(OVYLD2_!S$4,'[1]INTERNAL PARAMETERS-1'!$B$5:$J$44,5,FALSE)*VLOOKUP(OVYLD2_!S$4,'[1]INTERNAL PARAMETERS-1'!$B$5:$J$44,7,FALSE)*OVYLD2_!$F200 + OVYLD1_!S200*(1-VLOOKUP(OVYLD2_!S$4,'[1]INTERNAL PARAMETERS-1'!$B$5:$J$44,5,FALSE))*VLOOKUP(OVYLD2_!S$4,'[1]INTERNAL PARAMETERS-1'!$B$5:$J$44,9,FALSE)*OVYLD2_!$F200</f>
        <v>0</v>
      </c>
      <c r="T200" s="44">
        <f>OVYLD1_!T200*VLOOKUP(OVYLD2_!T$4,'[1]INTERNAL PARAMETERS-1'!$B$5:$J$44,5,FALSE)*VLOOKUP(OVYLD2_!T$4,'[1]INTERNAL PARAMETERS-1'!$B$5:$J$44,7,FALSE)*OVYLD2_!$F200 + OVYLD1_!T200*(1-VLOOKUP(OVYLD2_!T$4,'[1]INTERNAL PARAMETERS-1'!$B$5:$J$44,5,FALSE))*VLOOKUP(OVYLD2_!T$4,'[1]INTERNAL PARAMETERS-1'!$B$5:$J$44,9,FALSE)*OVYLD2_!$F200</f>
        <v>0</v>
      </c>
      <c r="U200" s="44">
        <f>OVYLD1_!U200*VLOOKUP(OVYLD2_!U$4,'[1]INTERNAL PARAMETERS-1'!$B$5:$J$44,5,FALSE)*VLOOKUP(OVYLD2_!U$4,'[1]INTERNAL PARAMETERS-1'!$B$5:$J$44,7,FALSE)*OVYLD2_!$F200 + OVYLD1_!U200*(1-VLOOKUP(OVYLD2_!U$4,'[1]INTERNAL PARAMETERS-1'!$B$5:$J$44,5,FALSE))*VLOOKUP(OVYLD2_!U$4,'[1]INTERNAL PARAMETERS-1'!$B$5:$J$44,9,FALSE)*OVYLD2_!$F200</f>
        <v>0</v>
      </c>
      <c r="V200" s="44">
        <f>OVYLD1_!V200*VLOOKUP(OVYLD2_!V$4,'[1]INTERNAL PARAMETERS-1'!$B$5:$J$44,5,FALSE)*VLOOKUP(OVYLD2_!V$4,'[1]INTERNAL PARAMETERS-1'!$B$5:$J$44,7,FALSE)*OVYLD2_!$F200 + OVYLD1_!V200*(1-VLOOKUP(OVYLD2_!V$4,'[1]INTERNAL PARAMETERS-1'!$B$5:$J$44,5,FALSE))*VLOOKUP(OVYLD2_!V$4,'[1]INTERNAL PARAMETERS-1'!$B$5:$J$44,9,FALSE)*OVYLD2_!$F200</f>
        <v>0</v>
      </c>
      <c r="W200" s="44">
        <f>OVYLD1_!W200*VLOOKUP(OVYLD2_!W$4,'[1]INTERNAL PARAMETERS-1'!$B$5:$J$44,5,FALSE)*VLOOKUP(OVYLD2_!W$4,'[1]INTERNAL PARAMETERS-1'!$B$5:$J$44,7,FALSE)*OVYLD2_!$F200 + OVYLD1_!W200*(1-VLOOKUP(OVYLD2_!W$4,'[1]INTERNAL PARAMETERS-1'!$B$5:$J$44,5,FALSE))*VLOOKUP(OVYLD2_!W$4,'[1]INTERNAL PARAMETERS-1'!$B$5:$J$44,9,FALSE)*OVYLD2_!$F200</f>
        <v>0</v>
      </c>
      <c r="X200" s="44">
        <f>OVYLD1_!X200*VLOOKUP(OVYLD2_!X$4,'[1]INTERNAL PARAMETERS-1'!$B$5:$J$44,5,FALSE)*VLOOKUP(OVYLD2_!X$4,'[1]INTERNAL PARAMETERS-1'!$B$5:$J$44,7,FALSE)*OVYLD2_!$F200 + OVYLD1_!X200*(1-VLOOKUP(OVYLD2_!X$4,'[1]INTERNAL PARAMETERS-1'!$B$5:$J$44,5,FALSE))*VLOOKUP(OVYLD2_!X$4,'[1]INTERNAL PARAMETERS-1'!$B$5:$J$44,9,FALSE)*OVYLD2_!$F200</f>
        <v>0</v>
      </c>
      <c r="Y200" s="44">
        <f>OVYLD1_!Y200*VLOOKUP(OVYLD2_!Y$4,'[1]INTERNAL PARAMETERS-1'!$B$5:$J$44,5,FALSE)*VLOOKUP(OVYLD2_!Y$4,'[1]INTERNAL PARAMETERS-1'!$B$5:$J$44,7,FALSE)*OVYLD2_!$F200 + OVYLD1_!Y200*(1-VLOOKUP(OVYLD2_!Y$4,'[1]INTERNAL PARAMETERS-1'!$B$5:$J$44,5,FALSE))*VLOOKUP(OVYLD2_!Y$4,'[1]INTERNAL PARAMETERS-1'!$B$5:$J$44,9,FALSE)*OVYLD2_!$F200</f>
        <v>0</v>
      </c>
      <c r="Z200" s="44">
        <f>OVYLD1_!Z200*VLOOKUP(OVYLD2_!Z$4,'[1]INTERNAL PARAMETERS-1'!$B$5:$J$44,5,FALSE)*VLOOKUP(OVYLD2_!Z$4,'[1]INTERNAL PARAMETERS-1'!$B$5:$J$44,7,FALSE)*OVYLD2_!$F200 + OVYLD1_!Z200*(1-VLOOKUP(OVYLD2_!Z$4,'[1]INTERNAL PARAMETERS-1'!$B$5:$J$44,5,FALSE))*VLOOKUP(OVYLD2_!Z$4,'[1]INTERNAL PARAMETERS-1'!$B$5:$J$44,9,FALSE)*OVYLD2_!$F200</f>
        <v>0</v>
      </c>
      <c r="AA200" s="44">
        <f>OVYLD1_!AA200*VLOOKUP(OVYLD2_!AA$4,'[1]INTERNAL PARAMETERS-1'!$B$5:$J$44,5,FALSE)*VLOOKUP(OVYLD2_!AA$4,'[1]INTERNAL PARAMETERS-1'!$B$5:$J$44,7,FALSE)*OVYLD2_!$F200 + OVYLD1_!AA200*(1-VLOOKUP(OVYLD2_!AA$4,'[1]INTERNAL PARAMETERS-1'!$B$5:$J$44,5,FALSE))*VLOOKUP(OVYLD2_!AA$4,'[1]INTERNAL PARAMETERS-1'!$B$5:$J$44,9,FALSE)*OVYLD2_!$F200</f>
        <v>0</v>
      </c>
      <c r="AB200" s="44">
        <f>OVYLD1_!AB200*VLOOKUP(OVYLD2_!AB$4,'[1]INTERNAL PARAMETERS-1'!$B$5:$J$44,5,FALSE)*VLOOKUP(OVYLD2_!AB$4,'[1]INTERNAL PARAMETERS-1'!$B$5:$J$44,7,FALSE)*OVYLD2_!$F200 + OVYLD1_!AB200*(1-VLOOKUP(OVYLD2_!AB$4,'[1]INTERNAL PARAMETERS-1'!$B$5:$J$44,5,FALSE))*VLOOKUP(OVYLD2_!AB$4,'[1]INTERNAL PARAMETERS-1'!$B$5:$J$44,9,FALSE)*OVYLD2_!$F200</f>
        <v>0</v>
      </c>
      <c r="AC200" s="44">
        <f>OVYLD1_!AC200*VLOOKUP(OVYLD2_!AC$4,'[1]INTERNAL PARAMETERS-1'!$B$5:$J$44,5,FALSE)*VLOOKUP(OVYLD2_!AC$4,'[1]INTERNAL PARAMETERS-1'!$B$5:$J$44,7,FALSE)*OVYLD2_!$F200 + OVYLD1_!AC200*(1-VLOOKUP(OVYLD2_!AC$4,'[1]INTERNAL PARAMETERS-1'!$B$5:$J$44,5,FALSE))*VLOOKUP(OVYLD2_!AC$4,'[1]INTERNAL PARAMETERS-1'!$B$5:$J$44,9,FALSE)*OVYLD2_!$F200</f>
        <v>0</v>
      </c>
      <c r="AD200" s="44">
        <f>OVYLD1_!AD200*VLOOKUP(OVYLD2_!AD$4,'[1]INTERNAL PARAMETERS-1'!$B$5:$J$44,5,FALSE)*VLOOKUP(OVYLD2_!AD$4,'[1]INTERNAL PARAMETERS-1'!$B$5:$J$44,7,FALSE)*OVYLD2_!$F200 + OVYLD1_!AD200*(1-VLOOKUP(OVYLD2_!AD$4,'[1]INTERNAL PARAMETERS-1'!$B$5:$J$44,5,FALSE))*VLOOKUP(OVYLD2_!AD$4,'[1]INTERNAL PARAMETERS-1'!$B$5:$J$44,9,FALSE)*OVYLD2_!$F200</f>
        <v>0</v>
      </c>
      <c r="AE200" s="44">
        <f>OVYLD1_!AE200*VLOOKUP(OVYLD2_!AE$4,'[1]INTERNAL PARAMETERS-1'!$B$5:$J$44,5,FALSE)*VLOOKUP(OVYLD2_!AE$4,'[1]INTERNAL PARAMETERS-1'!$B$5:$J$44,7,FALSE)*OVYLD2_!$F200 + OVYLD1_!AE200*(1-VLOOKUP(OVYLD2_!AE$4,'[1]INTERNAL PARAMETERS-1'!$B$5:$J$44,5,FALSE))*VLOOKUP(OVYLD2_!AE$4,'[1]INTERNAL PARAMETERS-1'!$B$5:$J$44,9,FALSE)*OVYLD2_!$F200</f>
        <v>0</v>
      </c>
      <c r="AF200" s="44">
        <f>OVYLD1_!AF200*VLOOKUP(OVYLD2_!AF$4,'[1]INTERNAL PARAMETERS-1'!$B$5:$J$44,5,FALSE)*VLOOKUP(OVYLD2_!AF$4,'[1]INTERNAL PARAMETERS-1'!$B$5:$J$44,7,FALSE)*OVYLD2_!$F200 + OVYLD1_!AF200*(1-VLOOKUP(OVYLD2_!AF$4,'[1]INTERNAL PARAMETERS-1'!$B$5:$J$44,5,FALSE))*VLOOKUP(OVYLD2_!AF$4,'[1]INTERNAL PARAMETERS-1'!$B$5:$J$44,9,FALSE)*OVYLD2_!$F200</f>
        <v>0</v>
      </c>
      <c r="AG200" s="44">
        <f>OVYLD1_!AG200*VLOOKUP(OVYLD2_!AG$4,'[1]INTERNAL PARAMETERS-1'!$B$5:$J$44,5,FALSE)*VLOOKUP(OVYLD2_!AG$4,'[1]INTERNAL PARAMETERS-1'!$B$5:$J$44,7,FALSE)*OVYLD2_!$F200 + OVYLD1_!AG200*(1-VLOOKUP(OVYLD2_!AG$4,'[1]INTERNAL PARAMETERS-1'!$B$5:$J$44,5,FALSE))*VLOOKUP(OVYLD2_!AG$4,'[1]INTERNAL PARAMETERS-1'!$B$5:$J$44,9,FALSE)*OVYLD2_!$F200</f>
        <v>0</v>
      </c>
      <c r="AH200" s="44">
        <f>OVYLD1_!AH200*VLOOKUP(OVYLD2_!AH$4,'[1]INTERNAL PARAMETERS-1'!$B$5:$J$44,5,FALSE)*VLOOKUP(OVYLD2_!AH$4,'[1]INTERNAL PARAMETERS-1'!$B$5:$J$44,7,FALSE)*OVYLD2_!$F200 + OVYLD1_!AH200*(1-VLOOKUP(OVYLD2_!AH$4,'[1]INTERNAL PARAMETERS-1'!$B$5:$J$44,5,FALSE))*VLOOKUP(OVYLD2_!AH$4,'[1]INTERNAL PARAMETERS-1'!$B$5:$J$44,9,FALSE)*OVYLD2_!$F200</f>
        <v>0</v>
      </c>
      <c r="AI200" s="44">
        <f>OVYLD1_!AI200*VLOOKUP(OVYLD2_!AI$4,'[1]INTERNAL PARAMETERS-1'!$B$5:$J$44,5,FALSE)*VLOOKUP(OVYLD2_!AI$4,'[1]INTERNAL PARAMETERS-1'!$B$5:$J$44,7,FALSE)*OVYLD2_!$F200 + OVYLD1_!AI200*(1-VLOOKUP(OVYLD2_!AI$4,'[1]INTERNAL PARAMETERS-1'!$B$5:$J$44,5,FALSE))*VLOOKUP(OVYLD2_!AI$4,'[1]INTERNAL PARAMETERS-1'!$B$5:$J$44,9,FALSE)*OVYLD2_!$F200</f>
        <v>0</v>
      </c>
      <c r="AJ200" s="44">
        <f>OVYLD1_!AJ200*VLOOKUP(OVYLD2_!AJ$4,'[1]INTERNAL PARAMETERS-1'!$B$5:$J$44,5,FALSE)*VLOOKUP(OVYLD2_!AJ$4,'[1]INTERNAL PARAMETERS-1'!$B$5:$J$44,7,FALSE)*OVYLD2_!$F200 + OVYLD1_!AJ200*(1-VLOOKUP(OVYLD2_!AJ$4,'[1]INTERNAL PARAMETERS-1'!$B$5:$J$44,5,FALSE))*VLOOKUP(OVYLD2_!AJ$4,'[1]INTERNAL PARAMETERS-1'!$B$5:$J$44,9,FALSE)*OVYLD2_!$F200</f>
        <v>0</v>
      </c>
      <c r="AK200" s="44">
        <f>OVYLD1_!AK200*VLOOKUP(OVYLD2_!AK$4,'[1]INTERNAL PARAMETERS-1'!$B$5:$J$44,5,FALSE)*VLOOKUP(OVYLD2_!AK$4,'[1]INTERNAL PARAMETERS-1'!$B$5:$J$44,7,FALSE)*OVYLD2_!$F200 + OVYLD1_!AK200*(1-VLOOKUP(OVYLD2_!AK$4,'[1]INTERNAL PARAMETERS-1'!$B$5:$J$44,5,FALSE))*VLOOKUP(OVYLD2_!AK$4,'[1]INTERNAL PARAMETERS-1'!$B$5:$J$44,9,FALSE)*OVYLD2_!$F200</f>
        <v>0</v>
      </c>
      <c r="AL200" s="44">
        <f>OVYLD1_!AL200*VLOOKUP(OVYLD2_!AL$4,'[1]INTERNAL PARAMETERS-1'!$B$5:$J$44,5,FALSE)*VLOOKUP(OVYLD2_!AL$4,'[1]INTERNAL PARAMETERS-1'!$B$5:$J$44,7,FALSE)*OVYLD2_!$F200 + OVYLD1_!AL200*(1-VLOOKUP(OVYLD2_!AL$4,'[1]INTERNAL PARAMETERS-1'!$B$5:$J$44,5,FALSE))*VLOOKUP(OVYLD2_!AL$4,'[1]INTERNAL PARAMETERS-1'!$B$5:$J$44,9,FALSE)*OVYLD2_!$F200</f>
        <v>0</v>
      </c>
      <c r="AM200" s="44">
        <f>OVYLD1_!AM200*VLOOKUP(OVYLD2_!AM$4,'[1]INTERNAL PARAMETERS-1'!$B$5:$J$44,5,FALSE)*VLOOKUP(OVYLD2_!AM$4,'[1]INTERNAL PARAMETERS-1'!$B$5:$J$44,7,FALSE)*OVYLD2_!$F200 + OVYLD1_!AM200*(1-VLOOKUP(OVYLD2_!AM$4,'[1]INTERNAL PARAMETERS-1'!$B$5:$J$44,5,FALSE))*VLOOKUP(OVYLD2_!AM$4,'[1]INTERNAL PARAMETERS-1'!$B$5:$J$44,9,FALSE)*OVYLD2_!$F200</f>
        <v>0</v>
      </c>
      <c r="AN200" s="44">
        <f>OVYLD1_!AN200*VLOOKUP(OVYLD2_!AN$4,'[1]INTERNAL PARAMETERS-1'!$B$5:$J$44,5,FALSE)*VLOOKUP(OVYLD2_!AN$4,'[1]INTERNAL PARAMETERS-1'!$B$5:$J$44,7,FALSE)*OVYLD2_!$F200 + OVYLD1_!AN200*(1-VLOOKUP(OVYLD2_!AN$4,'[1]INTERNAL PARAMETERS-1'!$B$5:$J$44,5,FALSE))*VLOOKUP(OVYLD2_!AN$4,'[1]INTERNAL PARAMETERS-1'!$B$5:$J$44,9,FALSE)*OVYLD2_!$F200</f>
        <v>0</v>
      </c>
      <c r="AO200" s="44">
        <f>OVYLD1_!AO200*VLOOKUP(OVYLD2_!AO$4,'[1]INTERNAL PARAMETERS-1'!$B$5:$J$44,5,FALSE)*VLOOKUP(OVYLD2_!AO$4,'[1]INTERNAL PARAMETERS-1'!$B$5:$J$44,7,FALSE)*OVYLD2_!$F200 + OVYLD1_!AO200*(1-VLOOKUP(OVYLD2_!AO$4,'[1]INTERNAL PARAMETERS-1'!$B$5:$J$44,5,FALSE))*VLOOKUP(OVYLD2_!AO$4,'[1]INTERNAL PARAMETERS-1'!$B$5:$J$44,9,FALSE)*OVYLD2_!$F200</f>
        <v>0</v>
      </c>
      <c r="AP200" s="44">
        <f>OVYLD1_!AP200*VLOOKUP(OVYLD2_!AP$4,'[1]INTERNAL PARAMETERS-1'!$B$5:$J$44,5,FALSE)*VLOOKUP(OVYLD2_!AP$4,'[1]INTERNAL PARAMETERS-1'!$B$5:$J$44,7,FALSE)*OVYLD2_!$F200 + OVYLD1_!AP200*(1-VLOOKUP(OVYLD2_!AP$4,'[1]INTERNAL PARAMETERS-1'!$B$5:$J$44,5,FALSE))*VLOOKUP(OVYLD2_!AP$4,'[1]INTERNAL PARAMETERS-1'!$B$5:$J$44,9,FALSE)*OVYLD2_!$F200</f>
        <v>0</v>
      </c>
      <c r="AQ200" s="44">
        <f>OVYLD1_!AQ200*VLOOKUP(OVYLD2_!AQ$4,'[1]INTERNAL PARAMETERS-1'!$B$5:$J$44,5,FALSE)*VLOOKUP(OVYLD2_!AQ$4,'[1]INTERNAL PARAMETERS-1'!$B$5:$J$44,7,FALSE)*OVYLD2_!$F200 + OVYLD1_!AQ200*(1-VLOOKUP(OVYLD2_!AQ$4,'[1]INTERNAL PARAMETERS-1'!$B$5:$J$44,5,FALSE))*VLOOKUP(OVYLD2_!AQ$4,'[1]INTERNAL PARAMETERS-1'!$B$5:$J$44,9,FALSE)*OVYLD2_!$F200</f>
        <v>0</v>
      </c>
      <c r="AR200" s="44">
        <f>OVYLD1_!AR200*VLOOKUP(OVYLD2_!AR$4,'[1]INTERNAL PARAMETERS-1'!$B$5:$J$44,5,FALSE)*VLOOKUP(OVYLD2_!AR$4,'[1]INTERNAL PARAMETERS-1'!$B$5:$J$44,7,FALSE)*OVYLD2_!$F200 + OVYLD1_!AR200*(1-VLOOKUP(OVYLD2_!AR$4,'[1]INTERNAL PARAMETERS-1'!$B$5:$J$44,5,FALSE))*VLOOKUP(OVYLD2_!AR$4,'[1]INTERNAL PARAMETERS-1'!$B$5:$J$44,9,FALSE)*OVYLD2_!$F200</f>
        <v>0</v>
      </c>
      <c r="AS200" s="44">
        <f>OVYLD1_!AS200*VLOOKUP(OVYLD2_!AS$4,'[1]INTERNAL PARAMETERS-1'!$B$5:$J$44,5,FALSE)*VLOOKUP(OVYLD2_!AS$4,'[1]INTERNAL PARAMETERS-1'!$B$5:$J$44,7,FALSE)*OVYLD2_!$F200 + OVYLD1_!AS200*(1-VLOOKUP(OVYLD2_!AS$4,'[1]INTERNAL PARAMETERS-1'!$B$5:$J$44,5,FALSE))*VLOOKUP(OVYLD2_!AS$4,'[1]INTERNAL PARAMETERS-1'!$B$5:$J$44,9,FALSE)*OVYLD2_!$F200</f>
        <v>0</v>
      </c>
      <c r="AT200" s="43">
        <f>OVYLD1_!AT200*VLOOKUP(OVYLD2_!AT$4,'[1]INTERNAL PARAMETERS-1'!$B$5:$J$44,5,FALSE)*VLOOKUP(OVYLD2_!AT$4,'[1]INTERNAL PARAMETERS-1'!$B$5:$J$44,7,FALSE)*OVYLD2_!$F200 + OVYLD1_!AT200*(1-VLOOKUP(OVYLD2_!AT$4,'[1]INTERNAL PARAMETERS-1'!$B$5:$J$44,5,FALSE))*VLOOKUP(OVYLD2_!AT$4,'[1]INTERNAL PARAMETERS-1'!$B$5:$J$44,9,FALSE)*OVYLD2_!$F200</f>
        <v>0</v>
      </c>
      <c r="AU200" s="45">
        <f>OVYLD1_!AU200*VLOOKUP(OVYLD2_!AU$4,'[1]INTERNAL PARAMETERS-1'!$B$5:$J$44,5,FALSE)*VLOOKUP(OVYLD2_!AU$4,'[1]INTERNAL PARAMETERS-1'!$B$5:$J$44,6,FALSE)*VLOOKUP(OVYLD2_!AU$4,'[1]INTERNAL PARAMETERS-1'!$B$5:$J$44,3,FALSE) + OVYLD1_!AU200*(1-VLOOKUP(OVYLD2_!AU$4,'[1]INTERNAL PARAMETERS-1'!$B$5:$J$44,5,FALSE))*VLOOKUP(OVYLD2_!AU$4,'[1]INTERNAL PARAMETERS-1'!$B$5:$J$44,8,FALSE)*VLOOKUP(OVYLD2_!AU$4,'[1]INTERNAL PARAMETERS-1'!$B$5:$J$44,3,FALSE)</f>
        <v>0</v>
      </c>
      <c r="AV200" s="44">
        <f>OVYLD1_!AV200*VLOOKUP(OVYLD2_!AV$4,'[1]INTERNAL PARAMETERS-1'!$B$5:$J$44,5,FALSE)*VLOOKUP(OVYLD2_!AV$4,'[1]INTERNAL PARAMETERS-1'!$B$5:$J$44,6,FALSE)*VLOOKUP(OVYLD2_!AV$4,'[1]INTERNAL PARAMETERS-1'!$B$5:$J$44,3,FALSE) + OVYLD1_!AV200*(1-VLOOKUP(OVYLD2_!AV$4,'[1]INTERNAL PARAMETERS-1'!$B$5:$J$44,5,FALSE))*VLOOKUP(OVYLD2_!AV$4,'[1]INTERNAL PARAMETERS-1'!$B$5:$J$44,8,FALSE)*VLOOKUP(OVYLD2_!AV$4,'[1]INTERNAL PARAMETERS-1'!$B$5:$J$44,3,FALSE)</f>
        <v>0</v>
      </c>
      <c r="AW200" s="44">
        <f>OVYLD1_!AW200*VLOOKUP(OVYLD2_!AW$4,'[1]INTERNAL PARAMETERS-1'!$B$5:$J$44,5,FALSE)*VLOOKUP(OVYLD2_!AW$4,'[1]INTERNAL PARAMETERS-1'!$B$5:$J$44,6,FALSE)*VLOOKUP(OVYLD2_!AW$4,'[1]INTERNAL PARAMETERS-1'!$B$5:$J$44,3,FALSE) + OVYLD1_!AW200*(1-VLOOKUP(OVYLD2_!AW$4,'[1]INTERNAL PARAMETERS-1'!$B$5:$J$44,5,FALSE))*VLOOKUP(OVYLD2_!AW$4,'[1]INTERNAL PARAMETERS-1'!$B$5:$J$44,8,FALSE)*VLOOKUP(OVYLD2_!AW$4,'[1]INTERNAL PARAMETERS-1'!$B$5:$J$44,3,FALSE)</f>
        <v>0</v>
      </c>
      <c r="AX200" s="44">
        <f>OVYLD1_!AX200*VLOOKUP(OVYLD2_!AX$4,'[1]INTERNAL PARAMETERS-1'!$B$5:$J$44,5,FALSE)*VLOOKUP(OVYLD2_!AX$4,'[1]INTERNAL PARAMETERS-1'!$B$5:$J$44,6,FALSE)*VLOOKUP(OVYLD2_!AX$4,'[1]INTERNAL PARAMETERS-1'!$B$5:$J$44,3,FALSE) + OVYLD1_!AX200*(1-VLOOKUP(OVYLD2_!AX$4,'[1]INTERNAL PARAMETERS-1'!$B$5:$J$44,5,FALSE))*VLOOKUP(OVYLD2_!AX$4,'[1]INTERNAL PARAMETERS-1'!$B$5:$J$44,8,FALSE)*VLOOKUP(OVYLD2_!AX$4,'[1]INTERNAL PARAMETERS-1'!$B$5:$J$44,3,FALSE)</f>
        <v>0</v>
      </c>
      <c r="AY200" s="44">
        <f>OVYLD1_!AY200*VLOOKUP(OVYLD2_!AY$4,'[1]INTERNAL PARAMETERS-1'!$B$5:$J$44,5,FALSE)*VLOOKUP(OVYLD2_!AY$4,'[1]INTERNAL PARAMETERS-1'!$B$5:$J$44,6,FALSE)*VLOOKUP(OVYLD2_!AY$4,'[1]INTERNAL PARAMETERS-1'!$B$5:$J$44,3,FALSE) + OVYLD1_!AY200*(1-VLOOKUP(OVYLD2_!AY$4,'[1]INTERNAL PARAMETERS-1'!$B$5:$J$44,5,FALSE))*VLOOKUP(OVYLD2_!AY$4,'[1]INTERNAL PARAMETERS-1'!$B$5:$J$44,8,FALSE)*VLOOKUP(OVYLD2_!AY$4,'[1]INTERNAL PARAMETERS-1'!$B$5:$J$44,3,FALSE)</f>
        <v>0</v>
      </c>
      <c r="AZ200" s="44">
        <f>OVYLD1_!AZ200*VLOOKUP(OVYLD2_!AZ$4,'[1]INTERNAL PARAMETERS-1'!$B$5:$J$44,5,FALSE)*VLOOKUP(OVYLD2_!AZ$4,'[1]INTERNAL PARAMETERS-1'!$B$5:$J$44,6,FALSE)*VLOOKUP(OVYLD2_!AZ$4,'[1]INTERNAL PARAMETERS-1'!$B$5:$J$44,3,FALSE) + OVYLD1_!AZ200*(1-VLOOKUP(OVYLD2_!AZ$4,'[1]INTERNAL PARAMETERS-1'!$B$5:$J$44,5,FALSE))*VLOOKUP(OVYLD2_!AZ$4,'[1]INTERNAL PARAMETERS-1'!$B$5:$J$44,8,FALSE)*VLOOKUP(OVYLD2_!AZ$4,'[1]INTERNAL PARAMETERS-1'!$B$5:$J$44,3,FALSE)</f>
        <v>0</v>
      </c>
      <c r="BA200" s="44">
        <f>OVYLD1_!BA200*VLOOKUP(OVYLD2_!BA$4,'[1]INTERNAL PARAMETERS-1'!$B$5:$J$44,5,FALSE)*VLOOKUP(OVYLD2_!BA$4,'[1]INTERNAL PARAMETERS-1'!$B$5:$J$44,6,FALSE)*VLOOKUP(OVYLD2_!BA$4,'[1]INTERNAL PARAMETERS-1'!$B$5:$J$44,3,FALSE) + OVYLD1_!BA200*(1-VLOOKUP(OVYLD2_!BA$4,'[1]INTERNAL PARAMETERS-1'!$B$5:$J$44,5,FALSE))*VLOOKUP(OVYLD2_!BA$4,'[1]INTERNAL PARAMETERS-1'!$B$5:$J$44,8,FALSE)*VLOOKUP(OVYLD2_!BA$4,'[1]INTERNAL PARAMETERS-1'!$B$5:$J$44,3,FALSE)</f>
        <v>0</v>
      </c>
      <c r="BB200" s="44">
        <f>OVYLD1_!BB200*VLOOKUP(OVYLD2_!BB$4,'[1]INTERNAL PARAMETERS-1'!$B$5:$J$44,5,FALSE)*VLOOKUP(OVYLD2_!BB$4,'[1]INTERNAL PARAMETERS-1'!$B$5:$J$44,6,FALSE)*VLOOKUP(OVYLD2_!BB$4,'[1]INTERNAL PARAMETERS-1'!$B$5:$J$44,3,FALSE) + OVYLD1_!BB200*(1-VLOOKUP(OVYLD2_!BB$4,'[1]INTERNAL PARAMETERS-1'!$B$5:$J$44,5,FALSE))*VLOOKUP(OVYLD2_!BB$4,'[1]INTERNAL PARAMETERS-1'!$B$5:$J$44,8,FALSE)*VLOOKUP(OVYLD2_!BB$4,'[1]INTERNAL PARAMETERS-1'!$B$5:$J$44,3,FALSE)</f>
        <v>0</v>
      </c>
      <c r="BC200" s="44">
        <f>OVYLD1_!BC200*VLOOKUP(OVYLD2_!BC$4,'[1]INTERNAL PARAMETERS-1'!$B$5:$J$44,5,FALSE)*VLOOKUP(OVYLD2_!BC$4,'[1]INTERNAL PARAMETERS-1'!$B$5:$J$44,6,FALSE)*VLOOKUP(OVYLD2_!BC$4,'[1]INTERNAL PARAMETERS-1'!$B$5:$J$44,3,FALSE) + OVYLD1_!BC200*(1-VLOOKUP(OVYLD2_!BC$4,'[1]INTERNAL PARAMETERS-1'!$B$5:$J$44,5,FALSE))*VLOOKUP(OVYLD2_!BC$4,'[1]INTERNAL PARAMETERS-1'!$B$5:$J$44,8,FALSE)*VLOOKUP(OVYLD2_!BC$4,'[1]INTERNAL PARAMETERS-1'!$B$5:$J$44,3,FALSE)</f>
        <v>0</v>
      </c>
      <c r="BD200" s="44">
        <f>OVYLD1_!BD200*VLOOKUP(OVYLD2_!BD$4,'[1]INTERNAL PARAMETERS-1'!$B$5:$J$44,5,FALSE)*VLOOKUP(OVYLD2_!BD$4,'[1]INTERNAL PARAMETERS-1'!$B$5:$J$44,6,FALSE)*VLOOKUP(OVYLD2_!BD$4,'[1]INTERNAL PARAMETERS-1'!$B$5:$J$44,3,FALSE) + OVYLD1_!BD200*(1-VLOOKUP(OVYLD2_!BD$4,'[1]INTERNAL PARAMETERS-1'!$B$5:$J$44,5,FALSE))*VLOOKUP(OVYLD2_!BD$4,'[1]INTERNAL PARAMETERS-1'!$B$5:$J$44,8,FALSE)*VLOOKUP(OVYLD2_!BD$4,'[1]INTERNAL PARAMETERS-1'!$B$5:$J$44,3,FALSE)</f>
        <v>0</v>
      </c>
      <c r="BE200" s="44">
        <f>OVYLD1_!BE200*VLOOKUP(OVYLD2_!BE$4,'[1]INTERNAL PARAMETERS-1'!$B$5:$J$44,5,FALSE)*VLOOKUP(OVYLD2_!BE$4,'[1]INTERNAL PARAMETERS-1'!$B$5:$J$44,6,FALSE)*VLOOKUP(OVYLD2_!BE$4,'[1]INTERNAL PARAMETERS-1'!$B$5:$J$44,3,FALSE) + OVYLD1_!BE200*(1-VLOOKUP(OVYLD2_!BE$4,'[1]INTERNAL PARAMETERS-1'!$B$5:$J$44,5,FALSE))*VLOOKUP(OVYLD2_!BE$4,'[1]INTERNAL PARAMETERS-1'!$B$5:$J$44,8,FALSE)*VLOOKUP(OVYLD2_!BE$4,'[1]INTERNAL PARAMETERS-1'!$B$5:$J$44,3,FALSE)</f>
        <v>0</v>
      </c>
      <c r="BF200" s="44">
        <f>OVYLD1_!BF200*VLOOKUP(OVYLD2_!BF$4,'[1]INTERNAL PARAMETERS-1'!$B$5:$J$44,5,FALSE)*VLOOKUP(OVYLD2_!BF$4,'[1]INTERNAL PARAMETERS-1'!$B$5:$J$44,6,FALSE)*VLOOKUP(OVYLD2_!BF$4,'[1]INTERNAL PARAMETERS-1'!$B$5:$J$44,3,FALSE) + OVYLD1_!BF200*(1-VLOOKUP(OVYLD2_!BF$4,'[1]INTERNAL PARAMETERS-1'!$B$5:$J$44,5,FALSE))*VLOOKUP(OVYLD2_!BF$4,'[1]INTERNAL PARAMETERS-1'!$B$5:$J$44,8,FALSE)*VLOOKUP(OVYLD2_!BF$4,'[1]INTERNAL PARAMETERS-1'!$B$5:$J$44,3,FALSE)</f>
        <v>0</v>
      </c>
      <c r="BG200" s="44">
        <f>OVYLD1_!BG200*VLOOKUP(OVYLD2_!BG$4,'[1]INTERNAL PARAMETERS-1'!$B$5:$J$44,5,FALSE)*VLOOKUP(OVYLD2_!BG$4,'[1]INTERNAL PARAMETERS-1'!$B$5:$J$44,6,FALSE)*VLOOKUP(OVYLD2_!BG$4,'[1]INTERNAL PARAMETERS-1'!$B$5:$J$44,3,FALSE) + OVYLD1_!BG200*(1-VLOOKUP(OVYLD2_!BG$4,'[1]INTERNAL PARAMETERS-1'!$B$5:$J$44,5,FALSE))*VLOOKUP(OVYLD2_!BG$4,'[1]INTERNAL PARAMETERS-1'!$B$5:$J$44,8,FALSE)*VLOOKUP(OVYLD2_!BG$4,'[1]INTERNAL PARAMETERS-1'!$B$5:$J$44,3,FALSE)</f>
        <v>0</v>
      </c>
      <c r="BH200" s="44">
        <f>OVYLD1_!BH200*VLOOKUP(OVYLD2_!BH$4,'[1]INTERNAL PARAMETERS-1'!$B$5:$J$44,5,FALSE)*VLOOKUP(OVYLD2_!BH$4,'[1]INTERNAL PARAMETERS-1'!$B$5:$J$44,6,FALSE)*VLOOKUP(OVYLD2_!BH$4,'[1]INTERNAL PARAMETERS-1'!$B$5:$J$44,3,FALSE) + OVYLD1_!BH200*(1-VLOOKUP(OVYLD2_!BH$4,'[1]INTERNAL PARAMETERS-1'!$B$5:$J$44,5,FALSE))*VLOOKUP(OVYLD2_!BH$4,'[1]INTERNAL PARAMETERS-1'!$B$5:$J$44,8,FALSE)*VLOOKUP(OVYLD2_!BH$4,'[1]INTERNAL PARAMETERS-1'!$B$5:$J$44,3,FALSE)</f>
        <v>0</v>
      </c>
      <c r="BI200" s="44">
        <f>OVYLD1_!BI200*VLOOKUP(OVYLD2_!BI$4,'[1]INTERNAL PARAMETERS-1'!$B$5:$J$44,5,FALSE)*VLOOKUP(OVYLD2_!BI$4,'[1]INTERNAL PARAMETERS-1'!$B$5:$J$44,6,FALSE)*VLOOKUP(OVYLD2_!BI$4,'[1]INTERNAL PARAMETERS-1'!$B$5:$J$44,3,FALSE) + OVYLD1_!BI200*(1-VLOOKUP(OVYLD2_!BI$4,'[1]INTERNAL PARAMETERS-1'!$B$5:$J$44,5,FALSE))*VLOOKUP(OVYLD2_!BI$4,'[1]INTERNAL PARAMETERS-1'!$B$5:$J$44,8,FALSE)*VLOOKUP(OVYLD2_!BI$4,'[1]INTERNAL PARAMETERS-1'!$B$5:$J$44,3,FALSE)</f>
        <v>0</v>
      </c>
      <c r="BJ200" s="44">
        <f>OVYLD1_!BJ200*VLOOKUP(OVYLD2_!BJ$4,'[1]INTERNAL PARAMETERS-1'!$B$5:$J$44,5,FALSE)*VLOOKUP(OVYLD2_!BJ$4,'[1]INTERNAL PARAMETERS-1'!$B$5:$J$44,6,FALSE)*VLOOKUP(OVYLD2_!BJ$4,'[1]INTERNAL PARAMETERS-1'!$B$5:$J$44,3,FALSE) + OVYLD1_!BJ200*(1-VLOOKUP(OVYLD2_!BJ$4,'[1]INTERNAL PARAMETERS-1'!$B$5:$J$44,5,FALSE))*VLOOKUP(OVYLD2_!BJ$4,'[1]INTERNAL PARAMETERS-1'!$B$5:$J$44,8,FALSE)*VLOOKUP(OVYLD2_!BJ$4,'[1]INTERNAL PARAMETERS-1'!$B$5:$J$44,3,FALSE)</f>
        <v>0</v>
      </c>
      <c r="BK200" s="44">
        <f>OVYLD1_!BK200*VLOOKUP(OVYLD2_!BK$4,'[1]INTERNAL PARAMETERS-1'!$B$5:$J$44,5,FALSE)*VLOOKUP(OVYLD2_!BK$4,'[1]INTERNAL PARAMETERS-1'!$B$5:$J$44,6,FALSE)*VLOOKUP(OVYLD2_!BK$4,'[1]INTERNAL PARAMETERS-1'!$B$5:$J$44,3,FALSE) + OVYLD1_!BK200*(1-VLOOKUP(OVYLD2_!BK$4,'[1]INTERNAL PARAMETERS-1'!$B$5:$J$44,5,FALSE))*VLOOKUP(OVYLD2_!BK$4,'[1]INTERNAL PARAMETERS-1'!$B$5:$J$44,8,FALSE)*VLOOKUP(OVYLD2_!BK$4,'[1]INTERNAL PARAMETERS-1'!$B$5:$J$44,3,FALSE)</f>
        <v>0</v>
      </c>
      <c r="BL200" s="44">
        <f>OVYLD1_!BL200*VLOOKUP(OVYLD2_!BL$4,'[1]INTERNAL PARAMETERS-1'!$B$5:$J$44,5,FALSE)*VLOOKUP(OVYLD2_!BL$4,'[1]INTERNAL PARAMETERS-1'!$B$5:$J$44,6,FALSE)*VLOOKUP(OVYLD2_!BL$4,'[1]INTERNAL PARAMETERS-1'!$B$5:$J$44,3,FALSE) + OVYLD1_!BL200*(1-VLOOKUP(OVYLD2_!BL$4,'[1]INTERNAL PARAMETERS-1'!$B$5:$J$44,5,FALSE))*VLOOKUP(OVYLD2_!BL$4,'[1]INTERNAL PARAMETERS-1'!$B$5:$J$44,8,FALSE)*VLOOKUP(OVYLD2_!BL$4,'[1]INTERNAL PARAMETERS-1'!$B$5:$J$44,3,FALSE)</f>
        <v>0</v>
      </c>
      <c r="BM200" s="44">
        <f>OVYLD1_!BM200*VLOOKUP(OVYLD2_!BM$4,'[1]INTERNAL PARAMETERS-1'!$B$5:$J$44,5,FALSE)*VLOOKUP(OVYLD2_!BM$4,'[1]INTERNAL PARAMETERS-1'!$B$5:$J$44,6,FALSE)*VLOOKUP(OVYLD2_!BM$4,'[1]INTERNAL PARAMETERS-1'!$B$5:$J$44,3,FALSE) + OVYLD1_!BM200*(1-VLOOKUP(OVYLD2_!BM$4,'[1]INTERNAL PARAMETERS-1'!$B$5:$J$44,5,FALSE))*VLOOKUP(OVYLD2_!BM$4,'[1]INTERNAL PARAMETERS-1'!$B$5:$J$44,8,FALSE)*VLOOKUP(OVYLD2_!BM$4,'[1]INTERNAL PARAMETERS-1'!$B$5:$J$44,3,FALSE)</f>
        <v>0</v>
      </c>
      <c r="BN200" s="44">
        <f>OVYLD1_!BN200*VLOOKUP(OVYLD2_!BN$4,'[1]INTERNAL PARAMETERS-1'!$B$5:$J$44,5,FALSE)*VLOOKUP(OVYLD2_!BN$4,'[1]INTERNAL PARAMETERS-1'!$B$5:$J$44,6,FALSE)*VLOOKUP(OVYLD2_!BN$4,'[1]INTERNAL PARAMETERS-1'!$B$5:$J$44,3,FALSE) + OVYLD1_!BN200*(1-VLOOKUP(OVYLD2_!BN$4,'[1]INTERNAL PARAMETERS-1'!$B$5:$J$44,5,FALSE))*VLOOKUP(OVYLD2_!BN$4,'[1]INTERNAL PARAMETERS-1'!$B$5:$J$44,8,FALSE)*VLOOKUP(OVYLD2_!BN$4,'[1]INTERNAL PARAMETERS-1'!$B$5:$J$44,3,FALSE)</f>
        <v>0</v>
      </c>
      <c r="BO200" s="44">
        <f>OVYLD1_!BO200*VLOOKUP(OVYLD2_!BO$4,'[1]INTERNAL PARAMETERS-1'!$B$5:$J$44,5,FALSE)*VLOOKUP(OVYLD2_!BO$4,'[1]INTERNAL PARAMETERS-1'!$B$5:$J$44,6,FALSE)*VLOOKUP(OVYLD2_!BO$4,'[1]INTERNAL PARAMETERS-1'!$B$5:$J$44,3,FALSE) + OVYLD1_!BO200*(1-VLOOKUP(OVYLD2_!BO$4,'[1]INTERNAL PARAMETERS-1'!$B$5:$J$44,5,FALSE))*VLOOKUP(OVYLD2_!BO$4,'[1]INTERNAL PARAMETERS-1'!$B$5:$J$44,8,FALSE)*VLOOKUP(OVYLD2_!BO$4,'[1]INTERNAL PARAMETERS-1'!$B$5:$J$44,3,FALSE)</f>
        <v>0</v>
      </c>
      <c r="BP200" s="44">
        <f>OVYLD1_!BP200*VLOOKUP(OVYLD2_!BP$4,'[1]INTERNAL PARAMETERS-1'!$B$5:$J$44,5,FALSE)*VLOOKUP(OVYLD2_!BP$4,'[1]INTERNAL PARAMETERS-1'!$B$5:$J$44,6,FALSE)*VLOOKUP(OVYLD2_!BP$4,'[1]INTERNAL PARAMETERS-1'!$B$5:$J$44,3,FALSE) + OVYLD1_!BP200*(1-VLOOKUP(OVYLD2_!BP$4,'[1]INTERNAL PARAMETERS-1'!$B$5:$J$44,5,FALSE))*VLOOKUP(OVYLD2_!BP$4,'[1]INTERNAL PARAMETERS-1'!$B$5:$J$44,8,FALSE)*VLOOKUP(OVYLD2_!BP$4,'[1]INTERNAL PARAMETERS-1'!$B$5:$J$44,3,FALSE)</f>
        <v>0</v>
      </c>
      <c r="BQ200" s="44">
        <f>OVYLD1_!BQ200*VLOOKUP(OVYLD2_!BQ$4,'[1]INTERNAL PARAMETERS-1'!$B$5:$J$44,5,FALSE)*VLOOKUP(OVYLD2_!BQ$4,'[1]INTERNAL PARAMETERS-1'!$B$5:$J$44,6,FALSE)*VLOOKUP(OVYLD2_!BQ$4,'[1]INTERNAL PARAMETERS-1'!$B$5:$J$44,3,FALSE) + OVYLD1_!BQ200*(1-VLOOKUP(OVYLD2_!BQ$4,'[1]INTERNAL PARAMETERS-1'!$B$5:$J$44,5,FALSE))*VLOOKUP(OVYLD2_!BQ$4,'[1]INTERNAL PARAMETERS-1'!$B$5:$J$44,8,FALSE)*VLOOKUP(OVYLD2_!BQ$4,'[1]INTERNAL PARAMETERS-1'!$B$5:$J$44,3,FALSE)</f>
        <v>0</v>
      </c>
      <c r="BR200" s="44">
        <f>OVYLD1_!BR200*VLOOKUP(OVYLD2_!BR$4,'[1]INTERNAL PARAMETERS-1'!$B$5:$J$44,5,FALSE)*VLOOKUP(OVYLD2_!BR$4,'[1]INTERNAL PARAMETERS-1'!$B$5:$J$44,6,FALSE)*VLOOKUP(OVYLD2_!BR$4,'[1]INTERNAL PARAMETERS-1'!$B$5:$J$44,3,FALSE) + OVYLD1_!BR200*(1-VLOOKUP(OVYLD2_!BR$4,'[1]INTERNAL PARAMETERS-1'!$B$5:$J$44,5,FALSE))*VLOOKUP(OVYLD2_!BR$4,'[1]INTERNAL PARAMETERS-1'!$B$5:$J$44,8,FALSE)*VLOOKUP(OVYLD2_!BR$4,'[1]INTERNAL PARAMETERS-1'!$B$5:$J$44,3,FALSE)</f>
        <v>0</v>
      </c>
      <c r="BS200" s="44">
        <f>OVYLD1_!BS200*VLOOKUP(OVYLD2_!BS$4,'[1]INTERNAL PARAMETERS-1'!$B$5:$J$44,5,FALSE)*VLOOKUP(OVYLD2_!BS$4,'[1]INTERNAL PARAMETERS-1'!$B$5:$J$44,6,FALSE)*VLOOKUP(OVYLD2_!BS$4,'[1]INTERNAL PARAMETERS-1'!$B$5:$J$44,3,FALSE) + OVYLD1_!BS200*(1-VLOOKUP(OVYLD2_!BS$4,'[1]INTERNAL PARAMETERS-1'!$B$5:$J$44,5,FALSE))*VLOOKUP(OVYLD2_!BS$4,'[1]INTERNAL PARAMETERS-1'!$B$5:$J$44,8,FALSE)*VLOOKUP(OVYLD2_!BS$4,'[1]INTERNAL PARAMETERS-1'!$B$5:$J$44,3,FALSE)</f>
        <v>0</v>
      </c>
      <c r="BT200" s="44">
        <f>OVYLD1_!BT200*VLOOKUP(OVYLD2_!BT$4,'[1]INTERNAL PARAMETERS-1'!$B$5:$J$44,5,FALSE)*VLOOKUP(OVYLD2_!BT$4,'[1]INTERNAL PARAMETERS-1'!$B$5:$J$44,6,FALSE)*VLOOKUP(OVYLD2_!BT$4,'[1]INTERNAL PARAMETERS-1'!$B$5:$J$44,3,FALSE) + OVYLD1_!BT200*(1-VLOOKUP(OVYLD2_!BT$4,'[1]INTERNAL PARAMETERS-1'!$B$5:$J$44,5,FALSE))*VLOOKUP(OVYLD2_!BT$4,'[1]INTERNAL PARAMETERS-1'!$B$5:$J$44,8,FALSE)*VLOOKUP(OVYLD2_!BT$4,'[1]INTERNAL PARAMETERS-1'!$B$5:$J$44,3,FALSE)</f>
        <v>0</v>
      </c>
      <c r="BU200" s="44">
        <f>OVYLD1_!BU200*VLOOKUP(OVYLD2_!BU$4,'[1]INTERNAL PARAMETERS-1'!$B$5:$J$44,5,FALSE)*VLOOKUP(OVYLD2_!BU$4,'[1]INTERNAL PARAMETERS-1'!$B$5:$J$44,6,FALSE)*VLOOKUP(OVYLD2_!BU$4,'[1]INTERNAL PARAMETERS-1'!$B$5:$J$44,3,FALSE) + OVYLD1_!BU200*(1-VLOOKUP(OVYLD2_!BU$4,'[1]INTERNAL PARAMETERS-1'!$B$5:$J$44,5,FALSE))*VLOOKUP(OVYLD2_!BU$4,'[1]INTERNAL PARAMETERS-1'!$B$5:$J$44,8,FALSE)*VLOOKUP(OVYLD2_!BU$4,'[1]INTERNAL PARAMETERS-1'!$B$5:$J$44,3,FALSE)</f>
        <v>0</v>
      </c>
      <c r="BV200" s="44">
        <f>OVYLD1_!BV200*VLOOKUP(OVYLD2_!BV$4,'[1]INTERNAL PARAMETERS-1'!$B$5:$J$44,5,FALSE)*VLOOKUP(OVYLD2_!BV$4,'[1]INTERNAL PARAMETERS-1'!$B$5:$J$44,6,FALSE)*VLOOKUP(OVYLD2_!BV$4,'[1]INTERNAL PARAMETERS-1'!$B$5:$J$44,3,FALSE) + OVYLD1_!BV200*(1-VLOOKUP(OVYLD2_!BV$4,'[1]INTERNAL PARAMETERS-1'!$B$5:$J$44,5,FALSE))*VLOOKUP(OVYLD2_!BV$4,'[1]INTERNAL PARAMETERS-1'!$B$5:$J$44,8,FALSE)*VLOOKUP(OVYLD2_!BV$4,'[1]INTERNAL PARAMETERS-1'!$B$5:$J$44,3,FALSE)</f>
        <v>0</v>
      </c>
      <c r="BW200" s="44">
        <f>OVYLD1_!BW200*VLOOKUP(OVYLD2_!BW$4,'[1]INTERNAL PARAMETERS-1'!$B$5:$J$44,5,FALSE)*VLOOKUP(OVYLD2_!BW$4,'[1]INTERNAL PARAMETERS-1'!$B$5:$J$44,6,FALSE)*VLOOKUP(OVYLD2_!BW$4,'[1]INTERNAL PARAMETERS-1'!$B$5:$J$44,3,FALSE) + OVYLD1_!BW200*(1-VLOOKUP(OVYLD2_!BW$4,'[1]INTERNAL PARAMETERS-1'!$B$5:$J$44,5,FALSE))*VLOOKUP(OVYLD2_!BW$4,'[1]INTERNAL PARAMETERS-1'!$B$5:$J$44,8,FALSE)*VLOOKUP(OVYLD2_!BW$4,'[1]INTERNAL PARAMETERS-1'!$B$5:$J$44,3,FALSE)</f>
        <v>0</v>
      </c>
      <c r="BX200" s="44">
        <f>OVYLD1_!BX200*VLOOKUP(OVYLD2_!BX$4,'[1]INTERNAL PARAMETERS-1'!$B$5:$J$44,5,FALSE)*VLOOKUP(OVYLD2_!BX$4,'[1]INTERNAL PARAMETERS-1'!$B$5:$J$44,6,FALSE)*VLOOKUP(OVYLD2_!BX$4,'[1]INTERNAL PARAMETERS-1'!$B$5:$J$44,3,FALSE) + OVYLD1_!BX200*(1-VLOOKUP(OVYLD2_!BX$4,'[1]INTERNAL PARAMETERS-1'!$B$5:$J$44,5,FALSE))*VLOOKUP(OVYLD2_!BX$4,'[1]INTERNAL PARAMETERS-1'!$B$5:$J$44,8,FALSE)*VLOOKUP(OVYLD2_!BX$4,'[1]INTERNAL PARAMETERS-1'!$B$5:$J$44,3,FALSE)</f>
        <v>0</v>
      </c>
      <c r="BY200" s="44">
        <f>OVYLD1_!BY200*VLOOKUP(OVYLD2_!BY$4,'[1]INTERNAL PARAMETERS-1'!$B$5:$J$44,5,FALSE)*VLOOKUP(OVYLD2_!BY$4,'[1]INTERNAL PARAMETERS-1'!$B$5:$J$44,6,FALSE)*VLOOKUP(OVYLD2_!BY$4,'[1]INTERNAL PARAMETERS-1'!$B$5:$J$44,3,FALSE) + OVYLD1_!BY200*(1-VLOOKUP(OVYLD2_!BY$4,'[1]INTERNAL PARAMETERS-1'!$B$5:$J$44,5,FALSE))*VLOOKUP(OVYLD2_!BY$4,'[1]INTERNAL PARAMETERS-1'!$B$5:$J$44,8,FALSE)*VLOOKUP(OVYLD2_!BY$4,'[1]INTERNAL PARAMETERS-1'!$B$5:$J$44,3,FALSE)</f>
        <v>0</v>
      </c>
      <c r="BZ200" s="44">
        <f>OVYLD1_!BZ200*VLOOKUP(OVYLD2_!BZ$4,'[1]INTERNAL PARAMETERS-1'!$B$5:$J$44,5,FALSE)*VLOOKUP(OVYLD2_!BZ$4,'[1]INTERNAL PARAMETERS-1'!$B$5:$J$44,6,FALSE)*VLOOKUP(OVYLD2_!BZ$4,'[1]INTERNAL PARAMETERS-1'!$B$5:$J$44,3,FALSE) + OVYLD1_!BZ200*(1-VLOOKUP(OVYLD2_!BZ$4,'[1]INTERNAL PARAMETERS-1'!$B$5:$J$44,5,FALSE))*VLOOKUP(OVYLD2_!BZ$4,'[1]INTERNAL PARAMETERS-1'!$B$5:$J$44,8,FALSE)*VLOOKUP(OVYLD2_!BZ$4,'[1]INTERNAL PARAMETERS-1'!$B$5:$J$44,3,FALSE)</f>
        <v>0</v>
      </c>
      <c r="CA200" s="44">
        <f>OVYLD1_!CA200*VLOOKUP(OVYLD2_!CA$4,'[1]INTERNAL PARAMETERS-1'!$B$5:$J$44,5,FALSE)*VLOOKUP(OVYLD2_!CA$4,'[1]INTERNAL PARAMETERS-1'!$B$5:$J$44,6,FALSE)*VLOOKUP(OVYLD2_!CA$4,'[1]INTERNAL PARAMETERS-1'!$B$5:$J$44,3,FALSE) + OVYLD1_!CA200*(1-VLOOKUP(OVYLD2_!CA$4,'[1]INTERNAL PARAMETERS-1'!$B$5:$J$44,5,FALSE))*VLOOKUP(OVYLD2_!CA$4,'[1]INTERNAL PARAMETERS-1'!$B$5:$J$44,8,FALSE)*VLOOKUP(OVYLD2_!CA$4,'[1]INTERNAL PARAMETERS-1'!$B$5:$J$44,3,FALSE)</f>
        <v>0</v>
      </c>
      <c r="CB200" s="44">
        <f>OVYLD1_!CB200*VLOOKUP(OVYLD2_!CB$4,'[1]INTERNAL PARAMETERS-1'!$B$5:$J$44,5,FALSE)*VLOOKUP(OVYLD2_!CB$4,'[1]INTERNAL PARAMETERS-1'!$B$5:$J$44,6,FALSE)*VLOOKUP(OVYLD2_!CB$4,'[1]INTERNAL PARAMETERS-1'!$B$5:$J$44,3,FALSE) + OVYLD1_!CB200*(1-VLOOKUP(OVYLD2_!CB$4,'[1]INTERNAL PARAMETERS-1'!$B$5:$J$44,5,FALSE))*VLOOKUP(OVYLD2_!CB$4,'[1]INTERNAL PARAMETERS-1'!$B$5:$J$44,8,FALSE)*VLOOKUP(OVYLD2_!CB$4,'[1]INTERNAL PARAMETERS-1'!$B$5:$J$44,3,FALSE)</f>
        <v>0</v>
      </c>
      <c r="CC200" s="44">
        <f>OVYLD1_!CC200*VLOOKUP(OVYLD2_!CC$4,'[1]INTERNAL PARAMETERS-1'!$B$5:$J$44,5,FALSE)*VLOOKUP(OVYLD2_!CC$4,'[1]INTERNAL PARAMETERS-1'!$B$5:$J$44,6,FALSE)*VLOOKUP(OVYLD2_!CC$4,'[1]INTERNAL PARAMETERS-1'!$B$5:$J$44,3,FALSE) + OVYLD1_!CC200*(1-VLOOKUP(OVYLD2_!CC$4,'[1]INTERNAL PARAMETERS-1'!$B$5:$J$44,5,FALSE))*VLOOKUP(OVYLD2_!CC$4,'[1]INTERNAL PARAMETERS-1'!$B$5:$J$44,8,FALSE)*VLOOKUP(OVYLD2_!CC$4,'[1]INTERNAL PARAMETERS-1'!$B$5:$J$44,3,FALSE)</f>
        <v>0</v>
      </c>
      <c r="CD200" s="44">
        <f>OVYLD1_!CD200*VLOOKUP(OVYLD2_!CD$4,'[1]INTERNAL PARAMETERS-1'!$B$5:$J$44,5,FALSE)*VLOOKUP(OVYLD2_!CD$4,'[1]INTERNAL PARAMETERS-1'!$B$5:$J$44,6,FALSE)*VLOOKUP(OVYLD2_!CD$4,'[1]INTERNAL PARAMETERS-1'!$B$5:$J$44,3,FALSE) + OVYLD1_!CD200*(1-VLOOKUP(OVYLD2_!CD$4,'[1]INTERNAL PARAMETERS-1'!$B$5:$J$44,5,FALSE))*VLOOKUP(OVYLD2_!CD$4,'[1]INTERNAL PARAMETERS-1'!$B$5:$J$44,8,FALSE)*VLOOKUP(OVYLD2_!CD$4,'[1]INTERNAL PARAMETERS-1'!$B$5:$J$44,3,FALSE)</f>
        <v>0</v>
      </c>
      <c r="CE200" s="44">
        <f>OVYLD1_!CE200*VLOOKUP(OVYLD2_!CE$4,'[1]INTERNAL PARAMETERS-1'!$B$5:$J$44,5,FALSE)*VLOOKUP(OVYLD2_!CE$4,'[1]INTERNAL PARAMETERS-1'!$B$5:$J$44,6,FALSE)*VLOOKUP(OVYLD2_!CE$4,'[1]INTERNAL PARAMETERS-1'!$B$5:$J$44,3,FALSE) + OVYLD1_!CE200*(1-VLOOKUP(OVYLD2_!CE$4,'[1]INTERNAL PARAMETERS-1'!$B$5:$J$44,5,FALSE))*VLOOKUP(OVYLD2_!CE$4,'[1]INTERNAL PARAMETERS-1'!$B$5:$J$44,8,FALSE)*VLOOKUP(OVYLD2_!CE$4,'[1]INTERNAL PARAMETERS-1'!$B$5:$J$44,3,FALSE)</f>
        <v>0</v>
      </c>
      <c r="CF200" s="44">
        <f>OVYLD1_!CF200*VLOOKUP(OVYLD2_!CF$4,'[1]INTERNAL PARAMETERS-1'!$B$5:$J$44,5,FALSE)*VLOOKUP(OVYLD2_!CF$4,'[1]INTERNAL PARAMETERS-1'!$B$5:$J$44,6,FALSE)*VLOOKUP(OVYLD2_!CF$4,'[1]INTERNAL PARAMETERS-1'!$B$5:$J$44,3,FALSE) + OVYLD1_!CF200*(1-VLOOKUP(OVYLD2_!CF$4,'[1]INTERNAL PARAMETERS-1'!$B$5:$J$44,5,FALSE))*VLOOKUP(OVYLD2_!CF$4,'[1]INTERNAL PARAMETERS-1'!$B$5:$J$44,8,FALSE)*VLOOKUP(OVYLD2_!CF$4,'[1]INTERNAL PARAMETERS-1'!$B$5:$J$44,3,FALSE)</f>
        <v>0</v>
      </c>
      <c r="CG200" s="44">
        <f>OVYLD1_!CG200*VLOOKUP(OVYLD2_!CG$4,'[1]INTERNAL PARAMETERS-1'!$B$5:$J$44,5,FALSE)*VLOOKUP(OVYLD2_!CG$4,'[1]INTERNAL PARAMETERS-1'!$B$5:$J$44,6,FALSE)*VLOOKUP(OVYLD2_!CG$4,'[1]INTERNAL PARAMETERS-1'!$B$5:$J$44,3,FALSE) + OVYLD1_!CG200*(1-VLOOKUP(OVYLD2_!CG$4,'[1]INTERNAL PARAMETERS-1'!$B$5:$J$44,5,FALSE))*VLOOKUP(OVYLD2_!CG$4,'[1]INTERNAL PARAMETERS-1'!$B$5:$J$44,8,FALSE)*VLOOKUP(OVYLD2_!CG$4,'[1]INTERNAL PARAMETERS-1'!$B$5:$J$44,3,FALSE)</f>
        <v>0</v>
      </c>
      <c r="CH200" s="43">
        <f>OVYLD1_!CH200*VLOOKUP(OVYLD2_!CH$4,'[1]INTERNAL PARAMETERS-1'!$B$5:$J$44,5,FALSE)*VLOOKUP(OVYLD2_!CH$4,'[1]INTERNAL PARAMETERS-1'!$B$5:$J$44,6,FALSE)*VLOOKUP(OVYLD2_!CH$4,'[1]INTERNAL PARAMETERS-1'!$B$5:$J$44,3,FALSE) + OVYLD1_!CH200*(1-VLOOKUP(OVYLD2_!CH$4,'[1]INTERNAL PARAMETERS-1'!$B$5:$J$44,5,FALSE))*VLOOKUP(OVYLD2_!CH$4,'[1]INTERNAL PARAMETERS-1'!$B$5:$J$44,8,FALSE)*VLOOKUP(OVYLD2_!CH$4,'[1]INTERNAL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5">
      <c r="B201" s="58" t="s">
        <v>7</v>
      </c>
      <c r="C201" s="57" t="s">
        <v>81</v>
      </c>
      <c r="D201" s="57" t="s">
        <v>64</v>
      </c>
      <c r="E201" s="128">
        <f>OVERALL2021!AI201</f>
        <v>0</v>
      </c>
      <c r="F201" s="59">
        <f>'[1]INTERNAL PARAMETERS-1'!M21</f>
        <v>9.3150000000000013</v>
      </c>
      <c r="G201" s="45">
        <f>OVYLD1_!G201*VLOOKUP(OVYLD2_!G$4,'[1]INTERNAL PARAMETERS-1'!$B$5:$J$44,5,FALSE)*VLOOKUP(OVYLD2_!G$4,'[1]INTERNAL PARAMETERS-1'!$B$5:$J$44,7,FALSE)*OVYLD2_!$F201 + OVYLD1_!G201*(1-VLOOKUP(OVYLD2_!G$4,'[1]INTERNAL PARAMETERS-1'!$B$5:$J$44,5,FALSE))*VLOOKUP(OVYLD2_!G$4,'[1]INTERNAL PARAMETERS-1'!$B$5:$J$44,9,FALSE)*OVYLD2_!$F201</f>
        <v>0</v>
      </c>
      <c r="H201" s="44">
        <f>OVYLD1_!H201*VLOOKUP(OVYLD2_!H$4,'[1]INTERNAL PARAMETERS-1'!$B$5:$J$44,5,FALSE)*VLOOKUP(OVYLD2_!H$4,'[1]INTERNAL PARAMETERS-1'!$B$5:$J$44,7,FALSE)*OVYLD2_!$F201 + OVYLD1_!H201*(1-VLOOKUP(OVYLD2_!H$4,'[1]INTERNAL PARAMETERS-1'!$B$5:$J$44,5,FALSE))*VLOOKUP(OVYLD2_!H$4,'[1]INTERNAL PARAMETERS-1'!$B$5:$J$44,9,FALSE)*OVYLD2_!$F201</f>
        <v>0</v>
      </c>
      <c r="I201" s="44">
        <f>OVYLD1_!I201*VLOOKUP(OVYLD2_!I$4,'[1]INTERNAL PARAMETERS-1'!$B$5:$J$44,5,FALSE)*VLOOKUP(OVYLD2_!I$4,'[1]INTERNAL PARAMETERS-1'!$B$5:$J$44,7,FALSE)*OVYLD2_!$F201 + OVYLD1_!I201*(1-VLOOKUP(OVYLD2_!I$4,'[1]INTERNAL PARAMETERS-1'!$B$5:$J$44,5,FALSE))*VLOOKUP(OVYLD2_!I$4,'[1]INTERNAL PARAMETERS-1'!$B$5:$J$44,9,FALSE)*OVYLD2_!$F201</f>
        <v>0</v>
      </c>
      <c r="J201" s="44">
        <f>OVYLD1_!J201*VLOOKUP(OVYLD2_!J$4,'[1]INTERNAL PARAMETERS-1'!$B$5:$J$44,5,FALSE)*VLOOKUP(OVYLD2_!J$4,'[1]INTERNAL PARAMETERS-1'!$B$5:$J$44,7,FALSE)*OVYLD2_!$F201 + OVYLD1_!J201*(1-VLOOKUP(OVYLD2_!J$4,'[1]INTERNAL PARAMETERS-1'!$B$5:$J$44,5,FALSE))*VLOOKUP(OVYLD2_!J$4,'[1]INTERNAL PARAMETERS-1'!$B$5:$J$44,9,FALSE)*OVYLD2_!$F201</f>
        <v>0</v>
      </c>
      <c r="K201" s="44">
        <f>OVYLD1_!K201*VLOOKUP(OVYLD2_!K$4,'[1]INTERNAL PARAMETERS-1'!$B$5:$J$44,5,FALSE)*VLOOKUP(OVYLD2_!K$4,'[1]INTERNAL PARAMETERS-1'!$B$5:$J$44,7,FALSE)*OVYLD2_!$F201 + OVYLD1_!K201*(1-VLOOKUP(OVYLD2_!K$4,'[1]INTERNAL PARAMETERS-1'!$B$5:$J$44,5,FALSE))*VLOOKUP(OVYLD2_!K$4,'[1]INTERNAL PARAMETERS-1'!$B$5:$J$44,9,FALSE)*OVYLD2_!$F201</f>
        <v>0</v>
      </c>
      <c r="L201" s="44">
        <f>OVYLD1_!L201*VLOOKUP(OVYLD2_!L$4,'[1]INTERNAL PARAMETERS-1'!$B$5:$J$44,5,FALSE)*VLOOKUP(OVYLD2_!L$4,'[1]INTERNAL PARAMETERS-1'!$B$5:$J$44,7,FALSE)*OVYLD2_!$F201 + OVYLD1_!L201*(1-VLOOKUP(OVYLD2_!L$4,'[1]INTERNAL PARAMETERS-1'!$B$5:$J$44,5,FALSE))*VLOOKUP(OVYLD2_!L$4,'[1]INTERNAL PARAMETERS-1'!$B$5:$J$44,9,FALSE)*OVYLD2_!$F201</f>
        <v>0</v>
      </c>
      <c r="M201" s="44">
        <f>OVYLD1_!M201*VLOOKUP(OVYLD2_!M$4,'[1]INTERNAL PARAMETERS-1'!$B$5:$J$44,5,FALSE)*VLOOKUP(OVYLD2_!M$4,'[1]INTERNAL PARAMETERS-1'!$B$5:$J$44,7,FALSE)*OVYLD2_!$F201 + OVYLD1_!M201*(1-VLOOKUP(OVYLD2_!M$4,'[1]INTERNAL PARAMETERS-1'!$B$5:$J$44,5,FALSE))*VLOOKUP(OVYLD2_!M$4,'[1]INTERNAL PARAMETERS-1'!$B$5:$J$44,9,FALSE)*OVYLD2_!$F201</f>
        <v>0</v>
      </c>
      <c r="N201" s="44">
        <f>OVYLD1_!N201*VLOOKUP(OVYLD2_!N$4,'[1]INTERNAL PARAMETERS-1'!$B$5:$J$44,5,FALSE)*VLOOKUP(OVYLD2_!N$4,'[1]INTERNAL PARAMETERS-1'!$B$5:$J$44,7,FALSE)*OVYLD2_!$F201 + OVYLD1_!N201*(1-VLOOKUP(OVYLD2_!N$4,'[1]INTERNAL PARAMETERS-1'!$B$5:$J$44,5,FALSE))*VLOOKUP(OVYLD2_!N$4,'[1]INTERNAL PARAMETERS-1'!$B$5:$J$44,9,FALSE)*OVYLD2_!$F201</f>
        <v>0</v>
      </c>
      <c r="O201" s="44">
        <f>OVYLD1_!O201*VLOOKUP(OVYLD2_!O$4,'[1]INTERNAL PARAMETERS-1'!$B$5:$J$44,5,FALSE)*VLOOKUP(OVYLD2_!O$4,'[1]INTERNAL PARAMETERS-1'!$B$5:$J$44,7,FALSE)*OVYLD2_!$F201 + OVYLD1_!O201*(1-VLOOKUP(OVYLD2_!O$4,'[1]INTERNAL PARAMETERS-1'!$B$5:$J$44,5,FALSE))*VLOOKUP(OVYLD2_!O$4,'[1]INTERNAL PARAMETERS-1'!$B$5:$J$44,9,FALSE)*OVYLD2_!$F201</f>
        <v>0</v>
      </c>
      <c r="P201" s="44">
        <f>OVYLD1_!P201*VLOOKUP(OVYLD2_!P$4,'[1]INTERNAL PARAMETERS-1'!$B$5:$J$44,5,FALSE)*VLOOKUP(OVYLD2_!P$4,'[1]INTERNAL PARAMETERS-1'!$B$5:$J$44,7,FALSE)*OVYLD2_!$F201 + OVYLD1_!P201*(1-VLOOKUP(OVYLD2_!P$4,'[1]INTERNAL PARAMETERS-1'!$B$5:$J$44,5,FALSE))*VLOOKUP(OVYLD2_!P$4,'[1]INTERNAL PARAMETERS-1'!$B$5:$J$44,9,FALSE)*OVYLD2_!$F201</f>
        <v>0</v>
      </c>
      <c r="Q201" s="44">
        <f>OVYLD1_!Q201*VLOOKUP(OVYLD2_!Q$4,'[1]INTERNAL PARAMETERS-1'!$B$5:$J$44,5,FALSE)*VLOOKUP(OVYLD2_!Q$4,'[1]INTERNAL PARAMETERS-1'!$B$5:$J$44,7,FALSE)*OVYLD2_!$F201 + OVYLD1_!Q201*(1-VLOOKUP(OVYLD2_!Q$4,'[1]INTERNAL PARAMETERS-1'!$B$5:$J$44,5,FALSE))*VLOOKUP(OVYLD2_!Q$4,'[1]INTERNAL PARAMETERS-1'!$B$5:$J$44,9,FALSE)*OVYLD2_!$F201</f>
        <v>0</v>
      </c>
      <c r="R201" s="44">
        <f>OVYLD1_!R201*VLOOKUP(OVYLD2_!R$4,'[1]INTERNAL PARAMETERS-1'!$B$5:$J$44,5,FALSE)*VLOOKUP(OVYLD2_!R$4,'[1]INTERNAL PARAMETERS-1'!$B$5:$J$44,7,FALSE)*OVYLD2_!$F201 + OVYLD1_!R201*(1-VLOOKUP(OVYLD2_!R$4,'[1]INTERNAL PARAMETERS-1'!$B$5:$J$44,5,FALSE))*VLOOKUP(OVYLD2_!R$4,'[1]INTERNAL PARAMETERS-1'!$B$5:$J$44,9,FALSE)*OVYLD2_!$F201</f>
        <v>0</v>
      </c>
      <c r="S201" s="44">
        <f>OVYLD1_!S201*VLOOKUP(OVYLD2_!S$4,'[1]INTERNAL PARAMETERS-1'!$B$5:$J$44,5,FALSE)*VLOOKUP(OVYLD2_!S$4,'[1]INTERNAL PARAMETERS-1'!$B$5:$J$44,7,FALSE)*OVYLD2_!$F201 + OVYLD1_!S201*(1-VLOOKUP(OVYLD2_!S$4,'[1]INTERNAL PARAMETERS-1'!$B$5:$J$44,5,FALSE))*VLOOKUP(OVYLD2_!S$4,'[1]INTERNAL PARAMETERS-1'!$B$5:$J$44,9,FALSE)*OVYLD2_!$F201</f>
        <v>0</v>
      </c>
      <c r="T201" s="44">
        <f>OVYLD1_!T201*VLOOKUP(OVYLD2_!T$4,'[1]INTERNAL PARAMETERS-1'!$B$5:$J$44,5,FALSE)*VLOOKUP(OVYLD2_!T$4,'[1]INTERNAL PARAMETERS-1'!$B$5:$J$44,7,FALSE)*OVYLD2_!$F201 + OVYLD1_!T201*(1-VLOOKUP(OVYLD2_!T$4,'[1]INTERNAL PARAMETERS-1'!$B$5:$J$44,5,FALSE))*VLOOKUP(OVYLD2_!T$4,'[1]INTERNAL PARAMETERS-1'!$B$5:$J$44,9,FALSE)*OVYLD2_!$F201</f>
        <v>0</v>
      </c>
      <c r="U201" s="44">
        <f>OVYLD1_!U201*VLOOKUP(OVYLD2_!U$4,'[1]INTERNAL PARAMETERS-1'!$B$5:$J$44,5,FALSE)*VLOOKUP(OVYLD2_!U$4,'[1]INTERNAL PARAMETERS-1'!$B$5:$J$44,7,FALSE)*OVYLD2_!$F201 + OVYLD1_!U201*(1-VLOOKUP(OVYLD2_!U$4,'[1]INTERNAL PARAMETERS-1'!$B$5:$J$44,5,FALSE))*VLOOKUP(OVYLD2_!U$4,'[1]INTERNAL PARAMETERS-1'!$B$5:$J$44,9,FALSE)*OVYLD2_!$F201</f>
        <v>0</v>
      </c>
      <c r="V201" s="44">
        <f>OVYLD1_!V201*VLOOKUP(OVYLD2_!V$4,'[1]INTERNAL PARAMETERS-1'!$B$5:$J$44,5,FALSE)*VLOOKUP(OVYLD2_!V$4,'[1]INTERNAL PARAMETERS-1'!$B$5:$J$44,7,FALSE)*OVYLD2_!$F201 + OVYLD1_!V201*(1-VLOOKUP(OVYLD2_!V$4,'[1]INTERNAL PARAMETERS-1'!$B$5:$J$44,5,FALSE))*VLOOKUP(OVYLD2_!V$4,'[1]INTERNAL PARAMETERS-1'!$B$5:$J$44,9,FALSE)*OVYLD2_!$F201</f>
        <v>0</v>
      </c>
      <c r="W201" s="44">
        <f>OVYLD1_!W201*VLOOKUP(OVYLD2_!W$4,'[1]INTERNAL PARAMETERS-1'!$B$5:$J$44,5,FALSE)*VLOOKUP(OVYLD2_!W$4,'[1]INTERNAL PARAMETERS-1'!$B$5:$J$44,7,FALSE)*OVYLD2_!$F201 + OVYLD1_!W201*(1-VLOOKUP(OVYLD2_!W$4,'[1]INTERNAL PARAMETERS-1'!$B$5:$J$44,5,FALSE))*VLOOKUP(OVYLD2_!W$4,'[1]INTERNAL PARAMETERS-1'!$B$5:$J$44,9,FALSE)*OVYLD2_!$F201</f>
        <v>0</v>
      </c>
      <c r="X201" s="44">
        <f>OVYLD1_!X201*VLOOKUP(OVYLD2_!X$4,'[1]INTERNAL PARAMETERS-1'!$B$5:$J$44,5,FALSE)*VLOOKUP(OVYLD2_!X$4,'[1]INTERNAL PARAMETERS-1'!$B$5:$J$44,7,FALSE)*OVYLD2_!$F201 + OVYLD1_!X201*(1-VLOOKUP(OVYLD2_!X$4,'[1]INTERNAL PARAMETERS-1'!$B$5:$J$44,5,FALSE))*VLOOKUP(OVYLD2_!X$4,'[1]INTERNAL PARAMETERS-1'!$B$5:$J$44,9,FALSE)*OVYLD2_!$F201</f>
        <v>0</v>
      </c>
      <c r="Y201" s="44">
        <f>OVYLD1_!Y201*VLOOKUP(OVYLD2_!Y$4,'[1]INTERNAL PARAMETERS-1'!$B$5:$J$44,5,FALSE)*VLOOKUP(OVYLD2_!Y$4,'[1]INTERNAL PARAMETERS-1'!$B$5:$J$44,7,FALSE)*OVYLD2_!$F201 + OVYLD1_!Y201*(1-VLOOKUP(OVYLD2_!Y$4,'[1]INTERNAL PARAMETERS-1'!$B$5:$J$44,5,FALSE))*VLOOKUP(OVYLD2_!Y$4,'[1]INTERNAL PARAMETERS-1'!$B$5:$J$44,9,FALSE)*OVYLD2_!$F201</f>
        <v>0</v>
      </c>
      <c r="Z201" s="44">
        <f>OVYLD1_!Z201*VLOOKUP(OVYLD2_!Z$4,'[1]INTERNAL PARAMETERS-1'!$B$5:$J$44,5,FALSE)*VLOOKUP(OVYLD2_!Z$4,'[1]INTERNAL PARAMETERS-1'!$B$5:$J$44,7,FALSE)*OVYLD2_!$F201 + OVYLD1_!Z201*(1-VLOOKUP(OVYLD2_!Z$4,'[1]INTERNAL PARAMETERS-1'!$B$5:$J$44,5,FALSE))*VLOOKUP(OVYLD2_!Z$4,'[1]INTERNAL PARAMETERS-1'!$B$5:$J$44,9,FALSE)*OVYLD2_!$F201</f>
        <v>0</v>
      </c>
      <c r="AA201" s="44">
        <f>OVYLD1_!AA201*VLOOKUP(OVYLD2_!AA$4,'[1]INTERNAL PARAMETERS-1'!$B$5:$J$44,5,FALSE)*VLOOKUP(OVYLD2_!AA$4,'[1]INTERNAL PARAMETERS-1'!$B$5:$J$44,7,FALSE)*OVYLD2_!$F201 + OVYLD1_!AA201*(1-VLOOKUP(OVYLD2_!AA$4,'[1]INTERNAL PARAMETERS-1'!$B$5:$J$44,5,FALSE))*VLOOKUP(OVYLD2_!AA$4,'[1]INTERNAL PARAMETERS-1'!$B$5:$J$44,9,FALSE)*OVYLD2_!$F201</f>
        <v>0</v>
      </c>
      <c r="AB201" s="44">
        <f>OVYLD1_!AB201*VLOOKUP(OVYLD2_!AB$4,'[1]INTERNAL PARAMETERS-1'!$B$5:$J$44,5,FALSE)*VLOOKUP(OVYLD2_!AB$4,'[1]INTERNAL PARAMETERS-1'!$B$5:$J$44,7,FALSE)*OVYLD2_!$F201 + OVYLD1_!AB201*(1-VLOOKUP(OVYLD2_!AB$4,'[1]INTERNAL PARAMETERS-1'!$B$5:$J$44,5,FALSE))*VLOOKUP(OVYLD2_!AB$4,'[1]INTERNAL PARAMETERS-1'!$B$5:$J$44,9,FALSE)*OVYLD2_!$F201</f>
        <v>0</v>
      </c>
      <c r="AC201" s="44">
        <f>OVYLD1_!AC201*VLOOKUP(OVYLD2_!AC$4,'[1]INTERNAL PARAMETERS-1'!$B$5:$J$44,5,FALSE)*VLOOKUP(OVYLD2_!AC$4,'[1]INTERNAL PARAMETERS-1'!$B$5:$J$44,7,FALSE)*OVYLD2_!$F201 + OVYLD1_!AC201*(1-VLOOKUP(OVYLD2_!AC$4,'[1]INTERNAL PARAMETERS-1'!$B$5:$J$44,5,FALSE))*VLOOKUP(OVYLD2_!AC$4,'[1]INTERNAL PARAMETERS-1'!$B$5:$J$44,9,FALSE)*OVYLD2_!$F201</f>
        <v>0</v>
      </c>
      <c r="AD201" s="44">
        <f>OVYLD1_!AD201*VLOOKUP(OVYLD2_!AD$4,'[1]INTERNAL PARAMETERS-1'!$B$5:$J$44,5,FALSE)*VLOOKUP(OVYLD2_!AD$4,'[1]INTERNAL PARAMETERS-1'!$B$5:$J$44,7,FALSE)*OVYLD2_!$F201 + OVYLD1_!AD201*(1-VLOOKUP(OVYLD2_!AD$4,'[1]INTERNAL PARAMETERS-1'!$B$5:$J$44,5,FALSE))*VLOOKUP(OVYLD2_!AD$4,'[1]INTERNAL PARAMETERS-1'!$B$5:$J$44,9,FALSE)*OVYLD2_!$F201</f>
        <v>0</v>
      </c>
      <c r="AE201" s="44">
        <f>OVYLD1_!AE201*VLOOKUP(OVYLD2_!AE$4,'[1]INTERNAL PARAMETERS-1'!$B$5:$J$44,5,FALSE)*VLOOKUP(OVYLD2_!AE$4,'[1]INTERNAL PARAMETERS-1'!$B$5:$J$44,7,FALSE)*OVYLD2_!$F201 + OVYLD1_!AE201*(1-VLOOKUP(OVYLD2_!AE$4,'[1]INTERNAL PARAMETERS-1'!$B$5:$J$44,5,FALSE))*VLOOKUP(OVYLD2_!AE$4,'[1]INTERNAL PARAMETERS-1'!$B$5:$J$44,9,FALSE)*OVYLD2_!$F201</f>
        <v>0</v>
      </c>
      <c r="AF201" s="44">
        <f>OVYLD1_!AF201*VLOOKUP(OVYLD2_!AF$4,'[1]INTERNAL PARAMETERS-1'!$B$5:$J$44,5,FALSE)*VLOOKUP(OVYLD2_!AF$4,'[1]INTERNAL PARAMETERS-1'!$B$5:$J$44,7,FALSE)*OVYLD2_!$F201 + OVYLD1_!AF201*(1-VLOOKUP(OVYLD2_!AF$4,'[1]INTERNAL PARAMETERS-1'!$B$5:$J$44,5,FALSE))*VLOOKUP(OVYLD2_!AF$4,'[1]INTERNAL PARAMETERS-1'!$B$5:$J$44,9,FALSE)*OVYLD2_!$F201</f>
        <v>0</v>
      </c>
      <c r="AG201" s="44">
        <f>OVYLD1_!AG201*VLOOKUP(OVYLD2_!AG$4,'[1]INTERNAL PARAMETERS-1'!$B$5:$J$44,5,FALSE)*VLOOKUP(OVYLD2_!AG$4,'[1]INTERNAL PARAMETERS-1'!$B$5:$J$44,7,FALSE)*OVYLD2_!$F201 + OVYLD1_!AG201*(1-VLOOKUP(OVYLD2_!AG$4,'[1]INTERNAL PARAMETERS-1'!$B$5:$J$44,5,FALSE))*VLOOKUP(OVYLD2_!AG$4,'[1]INTERNAL PARAMETERS-1'!$B$5:$J$44,9,FALSE)*OVYLD2_!$F201</f>
        <v>0</v>
      </c>
      <c r="AH201" s="44">
        <f>OVYLD1_!AH201*VLOOKUP(OVYLD2_!AH$4,'[1]INTERNAL PARAMETERS-1'!$B$5:$J$44,5,FALSE)*VLOOKUP(OVYLD2_!AH$4,'[1]INTERNAL PARAMETERS-1'!$B$5:$J$44,7,FALSE)*OVYLD2_!$F201 + OVYLD1_!AH201*(1-VLOOKUP(OVYLD2_!AH$4,'[1]INTERNAL PARAMETERS-1'!$B$5:$J$44,5,FALSE))*VLOOKUP(OVYLD2_!AH$4,'[1]INTERNAL PARAMETERS-1'!$B$5:$J$44,9,FALSE)*OVYLD2_!$F201</f>
        <v>0</v>
      </c>
      <c r="AI201" s="44">
        <f>OVYLD1_!AI201*VLOOKUP(OVYLD2_!AI$4,'[1]INTERNAL PARAMETERS-1'!$B$5:$J$44,5,FALSE)*VLOOKUP(OVYLD2_!AI$4,'[1]INTERNAL PARAMETERS-1'!$B$5:$J$44,7,FALSE)*OVYLD2_!$F201 + OVYLD1_!AI201*(1-VLOOKUP(OVYLD2_!AI$4,'[1]INTERNAL PARAMETERS-1'!$B$5:$J$44,5,FALSE))*VLOOKUP(OVYLD2_!AI$4,'[1]INTERNAL PARAMETERS-1'!$B$5:$J$44,9,FALSE)*OVYLD2_!$F201</f>
        <v>0</v>
      </c>
      <c r="AJ201" s="44">
        <f>OVYLD1_!AJ201*VLOOKUP(OVYLD2_!AJ$4,'[1]INTERNAL PARAMETERS-1'!$B$5:$J$44,5,FALSE)*VLOOKUP(OVYLD2_!AJ$4,'[1]INTERNAL PARAMETERS-1'!$B$5:$J$44,7,FALSE)*OVYLD2_!$F201 + OVYLD1_!AJ201*(1-VLOOKUP(OVYLD2_!AJ$4,'[1]INTERNAL PARAMETERS-1'!$B$5:$J$44,5,FALSE))*VLOOKUP(OVYLD2_!AJ$4,'[1]INTERNAL PARAMETERS-1'!$B$5:$J$44,9,FALSE)*OVYLD2_!$F201</f>
        <v>0</v>
      </c>
      <c r="AK201" s="44">
        <f>OVYLD1_!AK201*VLOOKUP(OVYLD2_!AK$4,'[1]INTERNAL PARAMETERS-1'!$B$5:$J$44,5,FALSE)*VLOOKUP(OVYLD2_!AK$4,'[1]INTERNAL PARAMETERS-1'!$B$5:$J$44,7,FALSE)*OVYLD2_!$F201 + OVYLD1_!AK201*(1-VLOOKUP(OVYLD2_!AK$4,'[1]INTERNAL PARAMETERS-1'!$B$5:$J$44,5,FALSE))*VLOOKUP(OVYLD2_!AK$4,'[1]INTERNAL PARAMETERS-1'!$B$5:$J$44,9,FALSE)*OVYLD2_!$F201</f>
        <v>0</v>
      </c>
      <c r="AL201" s="44">
        <f>OVYLD1_!AL201*VLOOKUP(OVYLD2_!AL$4,'[1]INTERNAL PARAMETERS-1'!$B$5:$J$44,5,FALSE)*VLOOKUP(OVYLD2_!AL$4,'[1]INTERNAL PARAMETERS-1'!$B$5:$J$44,7,FALSE)*OVYLD2_!$F201 + OVYLD1_!AL201*(1-VLOOKUP(OVYLD2_!AL$4,'[1]INTERNAL PARAMETERS-1'!$B$5:$J$44,5,FALSE))*VLOOKUP(OVYLD2_!AL$4,'[1]INTERNAL PARAMETERS-1'!$B$5:$J$44,9,FALSE)*OVYLD2_!$F201</f>
        <v>0</v>
      </c>
      <c r="AM201" s="44">
        <f>OVYLD1_!AM201*VLOOKUP(OVYLD2_!AM$4,'[1]INTERNAL PARAMETERS-1'!$B$5:$J$44,5,FALSE)*VLOOKUP(OVYLD2_!AM$4,'[1]INTERNAL PARAMETERS-1'!$B$5:$J$44,7,FALSE)*OVYLD2_!$F201 + OVYLD1_!AM201*(1-VLOOKUP(OVYLD2_!AM$4,'[1]INTERNAL PARAMETERS-1'!$B$5:$J$44,5,FALSE))*VLOOKUP(OVYLD2_!AM$4,'[1]INTERNAL PARAMETERS-1'!$B$5:$J$44,9,FALSE)*OVYLD2_!$F201</f>
        <v>0</v>
      </c>
      <c r="AN201" s="44">
        <f>OVYLD1_!AN201*VLOOKUP(OVYLD2_!AN$4,'[1]INTERNAL PARAMETERS-1'!$B$5:$J$44,5,FALSE)*VLOOKUP(OVYLD2_!AN$4,'[1]INTERNAL PARAMETERS-1'!$B$5:$J$44,7,FALSE)*OVYLD2_!$F201 + OVYLD1_!AN201*(1-VLOOKUP(OVYLD2_!AN$4,'[1]INTERNAL PARAMETERS-1'!$B$5:$J$44,5,FALSE))*VLOOKUP(OVYLD2_!AN$4,'[1]INTERNAL PARAMETERS-1'!$B$5:$J$44,9,FALSE)*OVYLD2_!$F201</f>
        <v>0</v>
      </c>
      <c r="AO201" s="44">
        <f>OVYLD1_!AO201*VLOOKUP(OVYLD2_!AO$4,'[1]INTERNAL PARAMETERS-1'!$B$5:$J$44,5,FALSE)*VLOOKUP(OVYLD2_!AO$4,'[1]INTERNAL PARAMETERS-1'!$B$5:$J$44,7,FALSE)*OVYLD2_!$F201 + OVYLD1_!AO201*(1-VLOOKUP(OVYLD2_!AO$4,'[1]INTERNAL PARAMETERS-1'!$B$5:$J$44,5,FALSE))*VLOOKUP(OVYLD2_!AO$4,'[1]INTERNAL PARAMETERS-1'!$B$5:$J$44,9,FALSE)*OVYLD2_!$F201</f>
        <v>0</v>
      </c>
      <c r="AP201" s="44">
        <f>OVYLD1_!AP201*VLOOKUP(OVYLD2_!AP$4,'[1]INTERNAL PARAMETERS-1'!$B$5:$J$44,5,FALSE)*VLOOKUP(OVYLD2_!AP$4,'[1]INTERNAL PARAMETERS-1'!$B$5:$J$44,7,FALSE)*OVYLD2_!$F201 + OVYLD1_!AP201*(1-VLOOKUP(OVYLD2_!AP$4,'[1]INTERNAL PARAMETERS-1'!$B$5:$J$44,5,FALSE))*VLOOKUP(OVYLD2_!AP$4,'[1]INTERNAL PARAMETERS-1'!$B$5:$J$44,9,FALSE)*OVYLD2_!$F201</f>
        <v>0</v>
      </c>
      <c r="AQ201" s="44">
        <f>OVYLD1_!AQ201*VLOOKUP(OVYLD2_!AQ$4,'[1]INTERNAL PARAMETERS-1'!$B$5:$J$44,5,FALSE)*VLOOKUP(OVYLD2_!AQ$4,'[1]INTERNAL PARAMETERS-1'!$B$5:$J$44,7,FALSE)*OVYLD2_!$F201 + OVYLD1_!AQ201*(1-VLOOKUP(OVYLD2_!AQ$4,'[1]INTERNAL PARAMETERS-1'!$B$5:$J$44,5,FALSE))*VLOOKUP(OVYLD2_!AQ$4,'[1]INTERNAL PARAMETERS-1'!$B$5:$J$44,9,FALSE)*OVYLD2_!$F201</f>
        <v>0</v>
      </c>
      <c r="AR201" s="44">
        <f>OVYLD1_!AR201*VLOOKUP(OVYLD2_!AR$4,'[1]INTERNAL PARAMETERS-1'!$B$5:$J$44,5,FALSE)*VLOOKUP(OVYLD2_!AR$4,'[1]INTERNAL PARAMETERS-1'!$B$5:$J$44,7,FALSE)*OVYLD2_!$F201 + OVYLD1_!AR201*(1-VLOOKUP(OVYLD2_!AR$4,'[1]INTERNAL PARAMETERS-1'!$B$5:$J$44,5,FALSE))*VLOOKUP(OVYLD2_!AR$4,'[1]INTERNAL PARAMETERS-1'!$B$5:$J$44,9,FALSE)*OVYLD2_!$F201</f>
        <v>0</v>
      </c>
      <c r="AS201" s="44">
        <f>OVYLD1_!AS201*VLOOKUP(OVYLD2_!AS$4,'[1]INTERNAL PARAMETERS-1'!$B$5:$J$44,5,FALSE)*VLOOKUP(OVYLD2_!AS$4,'[1]INTERNAL PARAMETERS-1'!$B$5:$J$44,7,FALSE)*OVYLD2_!$F201 + OVYLD1_!AS201*(1-VLOOKUP(OVYLD2_!AS$4,'[1]INTERNAL PARAMETERS-1'!$B$5:$J$44,5,FALSE))*VLOOKUP(OVYLD2_!AS$4,'[1]INTERNAL PARAMETERS-1'!$B$5:$J$44,9,FALSE)*OVYLD2_!$F201</f>
        <v>0</v>
      </c>
      <c r="AT201" s="43">
        <f>OVYLD1_!AT201*VLOOKUP(OVYLD2_!AT$4,'[1]INTERNAL PARAMETERS-1'!$B$5:$J$44,5,FALSE)*VLOOKUP(OVYLD2_!AT$4,'[1]INTERNAL PARAMETERS-1'!$B$5:$J$44,7,FALSE)*OVYLD2_!$F201 + OVYLD1_!AT201*(1-VLOOKUP(OVYLD2_!AT$4,'[1]INTERNAL PARAMETERS-1'!$B$5:$J$44,5,FALSE))*VLOOKUP(OVYLD2_!AT$4,'[1]INTERNAL PARAMETERS-1'!$B$5:$J$44,9,FALSE)*OVYLD2_!$F201</f>
        <v>0</v>
      </c>
      <c r="AU201" s="45">
        <f>OVYLD1_!AU201*VLOOKUP(OVYLD2_!AU$4,'[1]INTERNAL PARAMETERS-1'!$B$5:$J$44,5,FALSE)*VLOOKUP(OVYLD2_!AU$4,'[1]INTERNAL PARAMETERS-1'!$B$5:$J$44,6,FALSE)*VLOOKUP(OVYLD2_!AU$4,'[1]INTERNAL PARAMETERS-1'!$B$5:$J$44,3,FALSE) + OVYLD1_!AU201*(1-VLOOKUP(OVYLD2_!AU$4,'[1]INTERNAL PARAMETERS-1'!$B$5:$J$44,5,FALSE))*VLOOKUP(OVYLD2_!AU$4,'[1]INTERNAL PARAMETERS-1'!$B$5:$J$44,8,FALSE)*VLOOKUP(OVYLD2_!AU$4,'[1]INTERNAL PARAMETERS-1'!$B$5:$J$44,3,FALSE)</f>
        <v>0</v>
      </c>
      <c r="AV201" s="44">
        <f>OVYLD1_!AV201*VLOOKUP(OVYLD2_!AV$4,'[1]INTERNAL PARAMETERS-1'!$B$5:$J$44,5,FALSE)*VLOOKUP(OVYLD2_!AV$4,'[1]INTERNAL PARAMETERS-1'!$B$5:$J$44,6,FALSE)*VLOOKUP(OVYLD2_!AV$4,'[1]INTERNAL PARAMETERS-1'!$B$5:$J$44,3,FALSE) + OVYLD1_!AV201*(1-VLOOKUP(OVYLD2_!AV$4,'[1]INTERNAL PARAMETERS-1'!$B$5:$J$44,5,FALSE))*VLOOKUP(OVYLD2_!AV$4,'[1]INTERNAL PARAMETERS-1'!$B$5:$J$44,8,FALSE)*VLOOKUP(OVYLD2_!AV$4,'[1]INTERNAL PARAMETERS-1'!$B$5:$J$44,3,FALSE)</f>
        <v>0</v>
      </c>
      <c r="AW201" s="44">
        <f>OVYLD1_!AW201*VLOOKUP(OVYLD2_!AW$4,'[1]INTERNAL PARAMETERS-1'!$B$5:$J$44,5,FALSE)*VLOOKUP(OVYLD2_!AW$4,'[1]INTERNAL PARAMETERS-1'!$B$5:$J$44,6,FALSE)*VLOOKUP(OVYLD2_!AW$4,'[1]INTERNAL PARAMETERS-1'!$B$5:$J$44,3,FALSE) + OVYLD1_!AW201*(1-VLOOKUP(OVYLD2_!AW$4,'[1]INTERNAL PARAMETERS-1'!$B$5:$J$44,5,FALSE))*VLOOKUP(OVYLD2_!AW$4,'[1]INTERNAL PARAMETERS-1'!$B$5:$J$44,8,FALSE)*VLOOKUP(OVYLD2_!AW$4,'[1]INTERNAL PARAMETERS-1'!$B$5:$J$44,3,FALSE)</f>
        <v>0</v>
      </c>
      <c r="AX201" s="44">
        <f>OVYLD1_!AX201*VLOOKUP(OVYLD2_!AX$4,'[1]INTERNAL PARAMETERS-1'!$B$5:$J$44,5,FALSE)*VLOOKUP(OVYLD2_!AX$4,'[1]INTERNAL PARAMETERS-1'!$B$5:$J$44,6,FALSE)*VLOOKUP(OVYLD2_!AX$4,'[1]INTERNAL PARAMETERS-1'!$B$5:$J$44,3,FALSE) + OVYLD1_!AX201*(1-VLOOKUP(OVYLD2_!AX$4,'[1]INTERNAL PARAMETERS-1'!$B$5:$J$44,5,FALSE))*VLOOKUP(OVYLD2_!AX$4,'[1]INTERNAL PARAMETERS-1'!$B$5:$J$44,8,FALSE)*VLOOKUP(OVYLD2_!AX$4,'[1]INTERNAL PARAMETERS-1'!$B$5:$J$44,3,FALSE)</f>
        <v>0</v>
      </c>
      <c r="AY201" s="44">
        <f>OVYLD1_!AY201*VLOOKUP(OVYLD2_!AY$4,'[1]INTERNAL PARAMETERS-1'!$B$5:$J$44,5,FALSE)*VLOOKUP(OVYLD2_!AY$4,'[1]INTERNAL PARAMETERS-1'!$B$5:$J$44,6,FALSE)*VLOOKUP(OVYLD2_!AY$4,'[1]INTERNAL PARAMETERS-1'!$B$5:$J$44,3,FALSE) + OVYLD1_!AY201*(1-VLOOKUP(OVYLD2_!AY$4,'[1]INTERNAL PARAMETERS-1'!$B$5:$J$44,5,FALSE))*VLOOKUP(OVYLD2_!AY$4,'[1]INTERNAL PARAMETERS-1'!$B$5:$J$44,8,FALSE)*VLOOKUP(OVYLD2_!AY$4,'[1]INTERNAL PARAMETERS-1'!$B$5:$J$44,3,FALSE)</f>
        <v>0</v>
      </c>
      <c r="AZ201" s="44">
        <f>OVYLD1_!AZ201*VLOOKUP(OVYLD2_!AZ$4,'[1]INTERNAL PARAMETERS-1'!$B$5:$J$44,5,FALSE)*VLOOKUP(OVYLD2_!AZ$4,'[1]INTERNAL PARAMETERS-1'!$B$5:$J$44,6,FALSE)*VLOOKUP(OVYLD2_!AZ$4,'[1]INTERNAL PARAMETERS-1'!$B$5:$J$44,3,FALSE) + OVYLD1_!AZ201*(1-VLOOKUP(OVYLD2_!AZ$4,'[1]INTERNAL PARAMETERS-1'!$B$5:$J$44,5,FALSE))*VLOOKUP(OVYLD2_!AZ$4,'[1]INTERNAL PARAMETERS-1'!$B$5:$J$44,8,FALSE)*VLOOKUP(OVYLD2_!AZ$4,'[1]INTERNAL PARAMETERS-1'!$B$5:$J$44,3,FALSE)</f>
        <v>0</v>
      </c>
      <c r="BA201" s="44">
        <f>OVYLD1_!BA201*VLOOKUP(OVYLD2_!BA$4,'[1]INTERNAL PARAMETERS-1'!$B$5:$J$44,5,FALSE)*VLOOKUP(OVYLD2_!BA$4,'[1]INTERNAL PARAMETERS-1'!$B$5:$J$44,6,FALSE)*VLOOKUP(OVYLD2_!BA$4,'[1]INTERNAL PARAMETERS-1'!$B$5:$J$44,3,FALSE) + OVYLD1_!BA201*(1-VLOOKUP(OVYLD2_!BA$4,'[1]INTERNAL PARAMETERS-1'!$B$5:$J$44,5,FALSE))*VLOOKUP(OVYLD2_!BA$4,'[1]INTERNAL PARAMETERS-1'!$B$5:$J$44,8,FALSE)*VLOOKUP(OVYLD2_!BA$4,'[1]INTERNAL PARAMETERS-1'!$B$5:$J$44,3,FALSE)</f>
        <v>0</v>
      </c>
      <c r="BB201" s="44">
        <f>OVYLD1_!BB201*VLOOKUP(OVYLD2_!BB$4,'[1]INTERNAL PARAMETERS-1'!$B$5:$J$44,5,FALSE)*VLOOKUP(OVYLD2_!BB$4,'[1]INTERNAL PARAMETERS-1'!$B$5:$J$44,6,FALSE)*VLOOKUP(OVYLD2_!BB$4,'[1]INTERNAL PARAMETERS-1'!$B$5:$J$44,3,FALSE) + OVYLD1_!BB201*(1-VLOOKUP(OVYLD2_!BB$4,'[1]INTERNAL PARAMETERS-1'!$B$5:$J$44,5,FALSE))*VLOOKUP(OVYLD2_!BB$4,'[1]INTERNAL PARAMETERS-1'!$B$5:$J$44,8,FALSE)*VLOOKUP(OVYLD2_!BB$4,'[1]INTERNAL PARAMETERS-1'!$B$5:$J$44,3,FALSE)</f>
        <v>0</v>
      </c>
      <c r="BC201" s="44">
        <f>OVYLD1_!BC201*VLOOKUP(OVYLD2_!BC$4,'[1]INTERNAL PARAMETERS-1'!$B$5:$J$44,5,FALSE)*VLOOKUP(OVYLD2_!BC$4,'[1]INTERNAL PARAMETERS-1'!$B$5:$J$44,6,FALSE)*VLOOKUP(OVYLD2_!BC$4,'[1]INTERNAL PARAMETERS-1'!$B$5:$J$44,3,FALSE) + OVYLD1_!BC201*(1-VLOOKUP(OVYLD2_!BC$4,'[1]INTERNAL PARAMETERS-1'!$B$5:$J$44,5,FALSE))*VLOOKUP(OVYLD2_!BC$4,'[1]INTERNAL PARAMETERS-1'!$B$5:$J$44,8,FALSE)*VLOOKUP(OVYLD2_!BC$4,'[1]INTERNAL PARAMETERS-1'!$B$5:$J$44,3,FALSE)</f>
        <v>0</v>
      </c>
      <c r="BD201" s="44">
        <f>OVYLD1_!BD201*VLOOKUP(OVYLD2_!BD$4,'[1]INTERNAL PARAMETERS-1'!$B$5:$J$44,5,FALSE)*VLOOKUP(OVYLD2_!BD$4,'[1]INTERNAL PARAMETERS-1'!$B$5:$J$44,6,FALSE)*VLOOKUP(OVYLD2_!BD$4,'[1]INTERNAL PARAMETERS-1'!$B$5:$J$44,3,FALSE) + OVYLD1_!BD201*(1-VLOOKUP(OVYLD2_!BD$4,'[1]INTERNAL PARAMETERS-1'!$B$5:$J$44,5,FALSE))*VLOOKUP(OVYLD2_!BD$4,'[1]INTERNAL PARAMETERS-1'!$B$5:$J$44,8,FALSE)*VLOOKUP(OVYLD2_!BD$4,'[1]INTERNAL PARAMETERS-1'!$B$5:$J$44,3,FALSE)</f>
        <v>0</v>
      </c>
      <c r="BE201" s="44">
        <f>OVYLD1_!BE201*VLOOKUP(OVYLD2_!BE$4,'[1]INTERNAL PARAMETERS-1'!$B$5:$J$44,5,FALSE)*VLOOKUP(OVYLD2_!BE$4,'[1]INTERNAL PARAMETERS-1'!$B$5:$J$44,6,FALSE)*VLOOKUP(OVYLD2_!BE$4,'[1]INTERNAL PARAMETERS-1'!$B$5:$J$44,3,FALSE) + OVYLD1_!BE201*(1-VLOOKUP(OVYLD2_!BE$4,'[1]INTERNAL PARAMETERS-1'!$B$5:$J$44,5,FALSE))*VLOOKUP(OVYLD2_!BE$4,'[1]INTERNAL PARAMETERS-1'!$B$5:$J$44,8,FALSE)*VLOOKUP(OVYLD2_!BE$4,'[1]INTERNAL PARAMETERS-1'!$B$5:$J$44,3,FALSE)</f>
        <v>0</v>
      </c>
      <c r="BF201" s="44">
        <f>OVYLD1_!BF201*VLOOKUP(OVYLD2_!BF$4,'[1]INTERNAL PARAMETERS-1'!$B$5:$J$44,5,FALSE)*VLOOKUP(OVYLD2_!BF$4,'[1]INTERNAL PARAMETERS-1'!$B$5:$J$44,6,FALSE)*VLOOKUP(OVYLD2_!BF$4,'[1]INTERNAL PARAMETERS-1'!$B$5:$J$44,3,FALSE) + OVYLD1_!BF201*(1-VLOOKUP(OVYLD2_!BF$4,'[1]INTERNAL PARAMETERS-1'!$B$5:$J$44,5,FALSE))*VLOOKUP(OVYLD2_!BF$4,'[1]INTERNAL PARAMETERS-1'!$B$5:$J$44,8,FALSE)*VLOOKUP(OVYLD2_!BF$4,'[1]INTERNAL PARAMETERS-1'!$B$5:$J$44,3,FALSE)</f>
        <v>0</v>
      </c>
      <c r="BG201" s="44">
        <f>OVYLD1_!BG201*VLOOKUP(OVYLD2_!BG$4,'[1]INTERNAL PARAMETERS-1'!$B$5:$J$44,5,FALSE)*VLOOKUP(OVYLD2_!BG$4,'[1]INTERNAL PARAMETERS-1'!$B$5:$J$44,6,FALSE)*VLOOKUP(OVYLD2_!BG$4,'[1]INTERNAL PARAMETERS-1'!$B$5:$J$44,3,FALSE) + OVYLD1_!BG201*(1-VLOOKUP(OVYLD2_!BG$4,'[1]INTERNAL PARAMETERS-1'!$B$5:$J$44,5,FALSE))*VLOOKUP(OVYLD2_!BG$4,'[1]INTERNAL PARAMETERS-1'!$B$5:$J$44,8,FALSE)*VLOOKUP(OVYLD2_!BG$4,'[1]INTERNAL PARAMETERS-1'!$B$5:$J$44,3,FALSE)</f>
        <v>0</v>
      </c>
      <c r="BH201" s="44">
        <f>OVYLD1_!BH201*VLOOKUP(OVYLD2_!BH$4,'[1]INTERNAL PARAMETERS-1'!$B$5:$J$44,5,FALSE)*VLOOKUP(OVYLD2_!BH$4,'[1]INTERNAL PARAMETERS-1'!$B$5:$J$44,6,FALSE)*VLOOKUP(OVYLD2_!BH$4,'[1]INTERNAL PARAMETERS-1'!$B$5:$J$44,3,FALSE) + OVYLD1_!BH201*(1-VLOOKUP(OVYLD2_!BH$4,'[1]INTERNAL PARAMETERS-1'!$B$5:$J$44,5,FALSE))*VLOOKUP(OVYLD2_!BH$4,'[1]INTERNAL PARAMETERS-1'!$B$5:$J$44,8,FALSE)*VLOOKUP(OVYLD2_!BH$4,'[1]INTERNAL PARAMETERS-1'!$B$5:$J$44,3,FALSE)</f>
        <v>0</v>
      </c>
      <c r="BI201" s="44">
        <f>OVYLD1_!BI201*VLOOKUP(OVYLD2_!BI$4,'[1]INTERNAL PARAMETERS-1'!$B$5:$J$44,5,FALSE)*VLOOKUP(OVYLD2_!BI$4,'[1]INTERNAL PARAMETERS-1'!$B$5:$J$44,6,FALSE)*VLOOKUP(OVYLD2_!BI$4,'[1]INTERNAL PARAMETERS-1'!$B$5:$J$44,3,FALSE) + OVYLD1_!BI201*(1-VLOOKUP(OVYLD2_!BI$4,'[1]INTERNAL PARAMETERS-1'!$B$5:$J$44,5,FALSE))*VLOOKUP(OVYLD2_!BI$4,'[1]INTERNAL PARAMETERS-1'!$B$5:$J$44,8,FALSE)*VLOOKUP(OVYLD2_!BI$4,'[1]INTERNAL PARAMETERS-1'!$B$5:$J$44,3,FALSE)</f>
        <v>0</v>
      </c>
      <c r="BJ201" s="44">
        <f>OVYLD1_!BJ201*VLOOKUP(OVYLD2_!BJ$4,'[1]INTERNAL PARAMETERS-1'!$B$5:$J$44,5,FALSE)*VLOOKUP(OVYLD2_!BJ$4,'[1]INTERNAL PARAMETERS-1'!$B$5:$J$44,6,FALSE)*VLOOKUP(OVYLD2_!BJ$4,'[1]INTERNAL PARAMETERS-1'!$B$5:$J$44,3,FALSE) + OVYLD1_!BJ201*(1-VLOOKUP(OVYLD2_!BJ$4,'[1]INTERNAL PARAMETERS-1'!$B$5:$J$44,5,FALSE))*VLOOKUP(OVYLD2_!BJ$4,'[1]INTERNAL PARAMETERS-1'!$B$5:$J$44,8,FALSE)*VLOOKUP(OVYLD2_!BJ$4,'[1]INTERNAL PARAMETERS-1'!$B$5:$J$44,3,FALSE)</f>
        <v>0</v>
      </c>
      <c r="BK201" s="44">
        <f>OVYLD1_!BK201*VLOOKUP(OVYLD2_!BK$4,'[1]INTERNAL PARAMETERS-1'!$B$5:$J$44,5,FALSE)*VLOOKUP(OVYLD2_!BK$4,'[1]INTERNAL PARAMETERS-1'!$B$5:$J$44,6,FALSE)*VLOOKUP(OVYLD2_!BK$4,'[1]INTERNAL PARAMETERS-1'!$B$5:$J$44,3,FALSE) + OVYLD1_!BK201*(1-VLOOKUP(OVYLD2_!BK$4,'[1]INTERNAL PARAMETERS-1'!$B$5:$J$44,5,FALSE))*VLOOKUP(OVYLD2_!BK$4,'[1]INTERNAL PARAMETERS-1'!$B$5:$J$44,8,FALSE)*VLOOKUP(OVYLD2_!BK$4,'[1]INTERNAL PARAMETERS-1'!$B$5:$J$44,3,FALSE)</f>
        <v>0</v>
      </c>
      <c r="BL201" s="44">
        <f>OVYLD1_!BL201*VLOOKUP(OVYLD2_!BL$4,'[1]INTERNAL PARAMETERS-1'!$B$5:$J$44,5,FALSE)*VLOOKUP(OVYLD2_!BL$4,'[1]INTERNAL PARAMETERS-1'!$B$5:$J$44,6,FALSE)*VLOOKUP(OVYLD2_!BL$4,'[1]INTERNAL PARAMETERS-1'!$B$5:$J$44,3,FALSE) + OVYLD1_!BL201*(1-VLOOKUP(OVYLD2_!BL$4,'[1]INTERNAL PARAMETERS-1'!$B$5:$J$44,5,FALSE))*VLOOKUP(OVYLD2_!BL$4,'[1]INTERNAL PARAMETERS-1'!$B$5:$J$44,8,FALSE)*VLOOKUP(OVYLD2_!BL$4,'[1]INTERNAL PARAMETERS-1'!$B$5:$J$44,3,FALSE)</f>
        <v>0</v>
      </c>
      <c r="BM201" s="44">
        <f>OVYLD1_!BM201*VLOOKUP(OVYLD2_!BM$4,'[1]INTERNAL PARAMETERS-1'!$B$5:$J$44,5,FALSE)*VLOOKUP(OVYLD2_!BM$4,'[1]INTERNAL PARAMETERS-1'!$B$5:$J$44,6,FALSE)*VLOOKUP(OVYLD2_!BM$4,'[1]INTERNAL PARAMETERS-1'!$B$5:$J$44,3,FALSE) + OVYLD1_!BM201*(1-VLOOKUP(OVYLD2_!BM$4,'[1]INTERNAL PARAMETERS-1'!$B$5:$J$44,5,FALSE))*VLOOKUP(OVYLD2_!BM$4,'[1]INTERNAL PARAMETERS-1'!$B$5:$J$44,8,FALSE)*VLOOKUP(OVYLD2_!BM$4,'[1]INTERNAL PARAMETERS-1'!$B$5:$J$44,3,FALSE)</f>
        <v>0</v>
      </c>
      <c r="BN201" s="44">
        <f>OVYLD1_!BN201*VLOOKUP(OVYLD2_!BN$4,'[1]INTERNAL PARAMETERS-1'!$B$5:$J$44,5,FALSE)*VLOOKUP(OVYLD2_!BN$4,'[1]INTERNAL PARAMETERS-1'!$B$5:$J$44,6,FALSE)*VLOOKUP(OVYLD2_!BN$4,'[1]INTERNAL PARAMETERS-1'!$B$5:$J$44,3,FALSE) + OVYLD1_!BN201*(1-VLOOKUP(OVYLD2_!BN$4,'[1]INTERNAL PARAMETERS-1'!$B$5:$J$44,5,FALSE))*VLOOKUP(OVYLD2_!BN$4,'[1]INTERNAL PARAMETERS-1'!$B$5:$J$44,8,FALSE)*VLOOKUP(OVYLD2_!BN$4,'[1]INTERNAL PARAMETERS-1'!$B$5:$J$44,3,FALSE)</f>
        <v>0</v>
      </c>
      <c r="BO201" s="44">
        <f>OVYLD1_!BO201*VLOOKUP(OVYLD2_!BO$4,'[1]INTERNAL PARAMETERS-1'!$B$5:$J$44,5,FALSE)*VLOOKUP(OVYLD2_!BO$4,'[1]INTERNAL PARAMETERS-1'!$B$5:$J$44,6,FALSE)*VLOOKUP(OVYLD2_!BO$4,'[1]INTERNAL PARAMETERS-1'!$B$5:$J$44,3,FALSE) + OVYLD1_!BO201*(1-VLOOKUP(OVYLD2_!BO$4,'[1]INTERNAL PARAMETERS-1'!$B$5:$J$44,5,FALSE))*VLOOKUP(OVYLD2_!BO$4,'[1]INTERNAL PARAMETERS-1'!$B$5:$J$44,8,FALSE)*VLOOKUP(OVYLD2_!BO$4,'[1]INTERNAL PARAMETERS-1'!$B$5:$J$44,3,FALSE)</f>
        <v>0</v>
      </c>
      <c r="BP201" s="44">
        <f>OVYLD1_!BP201*VLOOKUP(OVYLD2_!BP$4,'[1]INTERNAL PARAMETERS-1'!$B$5:$J$44,5,FALSE)*VLOOKUP(OVYLD2_!BP$4,'[1]INTERNAL PARAMETERS-1'!$B$5:$J$44,6,FALSE)*VLOOKUP(OVYLD2_!BP$4,'[1]INTERNAL PARAMETERS-1'!$B$5:$J$44,3,FALSE) + OVYLD1_!BP201*(1-VLOOKUP(OVYLD2_!BP$4,'[1]INTERNAL PARAMETERS-1'!$B$5:$J$44,5,FALSE))*VLOOKUP(OVYLD2_!BP$4,'[1]INTERNAL PARAMETERS-1'!$B$5:$J$44,8,FALSE)*VLOOKUP(OVYLD2_!BP$4,'[1]INTERNAL PARAMETERS-1'!$B$5:$J$44,3,FALSE)</f>
        <v>0</v>
      </c>
      <c r="BQ201" s="44">
        <f>OVYLD1_!BQ201*VLOOKUP(OVYLD2_!BQ$4,'[1]INTERNAL PARAMETERS-1'!$B$5:$J$44,5,FALSE)*VLOOKUP(OVYLD2_!BQ$4,'[1]INTERNAL PARAMETERS-1'!$B$5:$J$44,6,FALSE)*VLOOKUP(OVYLD2_!BQ$4,'[1]INTERNAL PARAMETERS-1'!$B$5:$J$44,3,FALSE) + OVYLD1_!BQ201*(1-VLOOKUP(OVYLD2_!BQ$4,'[1]INTERNAL PARAMETERS-1'!$B$5:$J$44,5,FALSE))*VLOOKUP(OVYLD2_!BQ$4,'[1]INTERNAL PARAMETERS-1'!$B$5:$J$44,8,FALSE)*VLOOKUP(OVYLD2_!BQ$4,'[1]INTERNAL PARAMETERS-1'!$B$5:$J$44,3,FALSE)</f>
        <v>0</v>
      </c>
      <c r="BR201" s="44">
        <f>OVYLD1_!BR201*VLOOKUP(OVYLD2_!BR$4,'[1]INTERNAL PARAMETERS-1'!$B$5:$J$44,5,FALSE)*VLOOKUP(OVYLD2_!BR$4,'[1]INTERNAL PARAMETERS-1'!$B$5:$J$44,6,FALSE)*VLOOKUP(OVYLD2_!BR$4,'[1]INTERNAL PARAMETERS-1'!$B$5:$J$44,3,FALSE) + OVYLD1_!BR201*(1-VLOOKUP(OVYLD2_!BR$4,'[1]INTERNAL PARAMETERS-1'!$B$5:$J$44,5,FALSE))*VLOOKUP(OVYLD2_!BR$4,'[1]INTERNAL PARAMETERS-1'!$B$5:$J$44,8,FALSE)*VLOOKUP(OVYLD2_!BR$4,'[1]INTERNAL PARAMETERS-1'!$B$5:$J$44,3,FALSE)</f>
        <v>0</v>
      </c>
      <c r="BS201" s="44">
        <f>OVYLD1_!BS201*VLOOKUP(OVYLD2_!BS$4,'[1]INTERNAL PARAMETERS-1'!$B$5:$J$44,5,FALSE)*VLOOKUP(OVYLD2_!BS$4,'[1]INTERNAL PARAMETERS-1'!$B$5:$J$44,6,FALSE)*VLOOKUP(OVYLD2_!BS$4,'[1]INTERNAL PARAMETERS-1'!$B$5:$J$44,3,FALSE) + OVYLD1_!BS201*(1-VLOOKUP(OVYLD2_!BS$4,'[1]INTERNAL PARAMETERS-1'!$B$5:$J$44,5,FALSE))*VLOOKUP(OVYLD2_!BS$4,'[1]INTERNAL PARAMETERS-1'!$B$5:$J$44,8,FALSE)*VLOOKUP(OVYLD2_!BS$4,'[1]INTERNAL PARAMETERS-1'!$B$5:$J$44,3,FALSE)</f>
        <v>0</v>
      </c>
      <c r="BT201" s="44">
        <f>OVYLD1_!BT201*VLOOKUP(OVYLD2_!BT$4,'[1]INTERNAL PARAMETERS-1'!$B$5:$J$44,5,FALSE)*VLOOKUP(OVYLD2_!BT$4,'[1]INTERNAL PARAMETERS-1'!$B$5:$J$44,6,FALSE)*VLOOKUP(OVYLD2_!BT$4,'[1]INTERNAL PARAMETERS-1'!$B$5:$J$44,3,FALSE) + OVYLD1_!BT201*(1-VLOOKUP(OVYLD2_!BT$4,'[1]INTERNAL PARAMETERS-1'!$B$5:$J$44,5,FALSE))*VLOOKUP(OVYLD2_!BT$4,'[1]INTERNAL PARAMETERS-1'!$B$5:$J$44,8,FALSE)*VLOOKUP(OVYLD2_!BT$4,'[1]INTERNAL PARAMETERS-1'!$B$5:$J$44,3,FALSE)</f>
        <v>0</v>
      </c>
      <c r="BU201" s="44">
        <f>OVYLD1_!BU201*VLOOKUP(OVYLD2_!BU$4,'[1]INTERNAL PARAMETERS-1'!$B$5:$J$44,5,FALSE)*VLOOKUP(OVYLD2_!BU$4,'[1]INTERNAL PARAMETERS-1'!$B$5:$J$44,6,FALSE)*VLOOKUP(OVYLD2_!BU$4,'[1]INTERNAL PARAMETERS-1'!$B$5:$J$44,3,FALSE) + OVYLD1_!BU201*(1-VLOOKUP(OVYLD2_!BU$4,'[1]INTERNAL PARAMETERS-1'!$B$5:$J$44,5,FALSE))*VLOOKUP(OVYLD2_!BU$4,'[1]INTERNAL PARAMETERS-1'!$B$5:$J$44,8,FALSE)*VLOOKUP(OVYLD2_!BU$4,'[1]INTERNAL PARAMETERS-1'!$B$5:$J$44,3,FALSE)</f>
        <v>0</v>
      </c>
      <c r="BV201" s="44">
        <f>OVYLD1_!BV201*VLOOKUP(OVYLD2_!BV$4,'[1]INTERNAL PARAMETERS-1'!$B$5:$J$44,5,FALSE)*VLOOKUP(OVYLD2_!BV$4,'[1]INTERNAL PARAMETERS-1'!$B$5:$J$44,6,FALSE)*VLOOKUP(OVYLD2_!BV$4,'[1]INTERNAL PARAMETERS-1'!$B$5:$J$44,3,FALSE) + OVYLD1_!BV201*(1-VLOOKUP(OVYLD2_!BV$4,'[1]INTERNAL PARAMETERS-1'!$B$5:$J$44,5,FALSE))*VLOOKUP(OVYLD2_!BV$4,'[1]INTERNAL PARAMETERS-1'!$B$5:$J$44,8,FALSE)*VLOOKUP(OVYLD2_!BV$4,'[1]INTERNAL PARAMETERS-1'!$B$5:$J$44,3,FALSE)</f>
        <v>0</v>
      </c>
      <c r="BW201" s="44">
        <f>OVYLD1_!BW201*VLOOKUP(OVYLD2_!BW$4,'[1]INTERNAL PARAMETERS-1'!$B$5:$J$44,5,FALSE)*VLOOKUP(OVYLD2_!BW$4,'[1]INTERNAL PARAMETERS-1'!$B$5:$J$44,6,FALSE)*VLOOKUP(OVYLD2_!BW$4,'[1]INTERNAL PARAMETERS-1'!$B$5:$J$44,3,FALSE) + OVYLD1_!BW201*(1-VLOOKUP(OVYLD2_!BW$4,'[1]INTERNAL PARAMETERS-1'!$B$5:$J$44,5,FALSE))*VLOOKUP(OVYLD2_!BW$4,'[1]INTERNAL PARAMETERS-1'!$B$5:$J$44,8,FALSE)*VLOOKUP(OVYLD2_!BW$4,'[1]INTERNAL PARAMETERS-1'!$B$5:$J$44,3,FALSE)</f>
        <v>0</v>
      </c>
      <c r="BX201" s="44">
        <f>OVYLD1_!BX201*VLOOKUP(OVYLD2_!BX$4,'[1]INTERNAL PARAMETERS-1'!$B$5:$J$44,5,FALSE)*VLOOKUP(OVYLD2_!BX$4,'[1]INTERNAL PARAMETERS-1'!$B$5:$J$44,6,FALSE)*VLOOKUP(OVYLD2_!BX$4,'[1]INTERNAL PARAMETERS-1'!$B$5:$J$44,3,FALSE) + OVYLD1_!BX201*(1-VLOOKUP(OVYLD2_!BX$4,'[1]INTERNAL PARAMETERS-1'!$B$5:$J$44,5,FALSE))*VLOOKUP(OVYLD2_!BX$4,'[1]INTERNAL PARAMETERS-1'!$B$5:$J$44,8,FALSE)*VLOOKUP(OVYLD2_!BX$4,'[1]INTERNAL PARAMETERS-1'!$B$5:$J$44,3,FALSE)</f>
        <v>0</v>
      </c>
      <c r="BY201" s="44">
        <f>OVYLD1_!BY201*VLOOKUP(OVYLD2_!BY$4,'[1]INTERNAL PARAMETERS-1'!$B$5:$J$44,5,FALSE)*VLOOKUP(OVYLD2_!BY$4,'[1]INTERNAL PARAMETERS-1'!$B$5:$J$44,6,FALSE)*VLOOKUP(OVYLD2_!BY$4,'[1]INTERNAL PARAMETERS-1'!$B$5:$J$44,3,FALSE) + OVYLD1_!BY201*(1-VLOOKUP(OVYLD2_!BY$4,'[1]INTERNAL PARAMETERS-1'!$B$5:$J$44,5,FALSE))*VLOOKUP(OVYLD2_!BY$4,'[1]INTERNAL PARAMETERS-1'!$B$5:$J$44,8,FALSE)*VLOOKUP(OVYLD2_!BY$4,'[1]INTERNAL PARAMETERS-1'!$B$5:$J$44,3,FALSE)</f>
        <v>0</v>
      </c>
      <c r="BZ201" s="44">
        <f>OVYLD1_!BZ201*VLOOKUP(OVYLD2_!BZ$4,'[1]INTERNAL PARAMETERS-1'!$B$5:$J$44,5,FALSE)*VLOOKUP(OVYLD2_!BZ$4,'[1]INTERNAL PARAMETERS-1'!$B$5:$J$44,6,FALSE)*VLOOKUP(OVYLD2_!BZ$4,'[1]INTERNAL PARAMETERS-1'!$B$5:$J$44,3,FALSE) + OVYLD1_!BZ201*(1-VLOOKUP(OVYLD2_!BZ$4,'[1]INTERNAL PARAMETERS-1'!$B$5:$J$44,5,FALSE))*VLOOKUP(OVYLD2_!BZ$4,'[1]INTERNAL PARAMETERS-1'!$B$5:$J$44,8,FALSE)*VLOOKUP(OVYLD2_!BZ$4,'[1]INTERNAL PARAMETERS-1'!$B$5:$J$44,3,FALSE)</f>
        <v>0</v>
      </c>
      <c r="CA201" s="44">
        <f>OVYLD1_!CA201*VLOOKUP(OVYLD2_!CA$4,'[1]INTERNAL PARAMETERS-1'!$B$5:$J$44,5,FALSE)*VLOOKUP(OVYLD2_!CA$4,'[1]INTERNAL PARAMETERS-1'!$B$5:$J$44,6,FALSE)*VLOOKUP(OVYLD2_!CA$4,'[1]INTERNAL PARAMETERS-1'!$B$5:$J$44,3,FALSE) + OVYLD1_!CA201*(1-VLOOKUP(OVYLD2_!CA$4,'[1]INTERNAL PARAMETERS-1'!$B$5:$J$44,5,FALSE))*VLOOKUP(OVYLD2_!CA$4,'[1]INTERNAL PARAMETERS-1'!$B$5:$J$44,8,FALSE)*VLOOKUP(OVYLD2_!CA$4,'[1]INTERNAL PARAMETERS-1'!$B$5:$J$44,3,FALSE)</f>
        <v>0</v>
      </c>
      <c r="CB201" s="44">
        <f>OVYLD1_!CB201*VLOOKUP(OVYLD2_!CB$4,'[1]INTERNAL PARAMETERS-1'!$B$5:$J$44,5,FALSE)*VLOOKUP(OVYLD2_!CB$4,'[1]INTERNAL PARAMETERS-1'!$B$5:$J$44,6,FALSE)*VLOOKUP(OVYLD2_!CB$4,'[1]INTERNAL PARAMETERS-1'!$B$5:$J$44,3,FALSE) + OVYLD1_!CB201*(1-VLOOKUP(OVYLD2_!CB$4,'[1]INTERNAL PARAMETERS-1'!$B$5:$J$44,5,FALSE))*VLOOKUP(OVYLD2_!CB$4,'[1]INTERNAL PARAMETERS-1'!$B$5:$J$44,8,FALSE)*VLOOKUP(OVYLD2_!CB$4,'[1]INTERNAL PARAMETERS-1'!$B$5:$J$44,3,FALSE)</f>
        <v>0</v>
      </c>
      <c r="CC201" s="44">
        <f>OVYLD1_!CC201*VLOOKUP(OVYLD2_!CC$4,'[1]INTERNAL PARAMETERS-1'!$B$5:$J$44,5,FALSE)*VLOOKUP(OVYLD2_!CC$4,'[1]INTERNAL PARAMETERS-1'!$B$5:$J$44,6,FALSE)*VLOOKUP(OVYLD2_!CC$4,'[1]INTERNAL PARAMETERS-1'!$B$5:$J$44,3,FALSE) + OVYLD1_!CC201*(1-VLOOKUP(OVYLD2_!CC$4,'[1]INTERNAL PARAMETERS-1'!$B$5:$J$44,5,FALSE))*VLOOKUP(OVYLD2_!CC$4,'[1]INTERNAL PARAMETERS-1'!$B$5:$J$44,8,FALSE)*VLOOKUP(OVYLD2_!CC$4,'[1]INTERNAL PARAMETERS-1'!$B$5:$J$44,3,FALSE)</f>
        <v>0</v>
      </c>
      <c r="CD201" s="44">
        <f>OVYLD1_!CD201*VLOOKUP(OVYLD2_!CD$4,'[1]INTERNAL PARAMETERS-1'!$B$5:$J$44,5,FALSE)*VLOOKUP(OVYLD2_!CD$4,'[1]INTERNAL PARAMETERS-1'!$B$5:$J$44,6,FALSE)*VLOOKUP(OVYLD2_!CD$4,'[1]INTERNAL PARAMETERS-1'!$B$5:$J$44,3,FALSE) + OVYLD1_!CD201*(1-VLOOKUP(OVYLD2_!CD$4,'[1]INTERNAL PARAMETERS-1'!$B$5:$J$44,5,FALSE))*VLOOKUP(OVYLD2_!CD$4,'[1]INTERNAL PARAMETERS-1'!$B$5:$J$44,8,FALSE)*VLOOKUP(OVYLD2_!CD$4,'[1]INTERNAL PARAMETERS-1'!$B$5:$J$44,3,FALSE)</f>
        <v>0</v>
      </c>
      <c r="CE201" s="44">
        <f>OVYLD1_!CE201*VLOOKUP(OVYLD2_!CE$4,'[1]INTERNAL PARAMETERS-1'!$B$5:$J$44,5,FALSE)*VLOOKUP(OVYLD2_!CE$4,'[1]INTERNAL PARAMETERS-1'!$B$5:$J$44,6,FALSE)*VLOOKUP(OVYLD2_!CE$4,'[1]INTERNAL PARAMETERS-1'!$B$5:$J$44,3,FALSE) + OVYLD1_!CE201*(1-VLOOKUP(OVYLD2_!CE$4,'[1]INTERNAL PARAMETERS-1'!$B$5:$J$44,5,FALSE))*VLOOKUP(OVYLD2_!CE$4,'[1]INTERNAL PARAMETERS-1'!$B$5:$J$44,8,FALSE)*VLOOKUP(OVYLD2_!CE$4,'[1]INTERNAL PARAMETERS-1'!$B$5:$J$44,3,FALSE)</f>
        <v>0</v>
      </c>
      <c r="CF201" s="44">
        <f>OVYLD1_!CF201*VLOOKUP(OVYLD2_!CF$4,'[1]INTERNAL PARAMETERS-1'!$B$5:$J$44,5,FALSE)*VLOOKUP(OVYLD2_!CF$4,'[1]INTERNAL PARAMETERS-1'!$B$5:$J$44,6,FALSE)*VLOOKUP(OVYLD2_!CF$4,'[1]INTERNAL PARAMETERS-1'!$B$5:$J$44,3,FALSE) + OVYLD1_!CF201*(1-VLOOKUP(OVYLD2_!CF$4,'[1]INTERNAL PARAMETERS-1'!$B$5:$J$44,5,FALSE))*VLOOKUP(OVYLD2_!CF$4,'[1]INTERNAL PARAMETERS-1'!$B$5:$J$44,8,FALSE)*VLOOKUP(OVYLD2_!CF$4,'[1]INTERNAL PARAMETERS-1'!$B$5:$J$44,3,FALSE)</f>
        <v>0</v>
      </c>
      <c r="CG201" s="44">
        <f>OVYLD1_!CG201*VLOOKUP(OVYLD2_!CG$4,'[1]INTERNAL PARAMETERS-1'!$B$5:$J$44,5,FALSE)*VLOOKUP(OVYLD2_!CG$4,'[1]INTERNAL PARAMETERS-1'!$B$5:$J$44,6,FALSE)*VLOOKUP(OVYLD2_!CG$4,'[1]INTERNAL PARAMETERS-1'!$B$5:$J$44,3,FALSE) + OVYLD1_!CG201*(1-VLOOKUP(OVYLD2_!CG$4,'[1]INTERNAL PARAMETERS-1'!$B$5:$J$44,5,FALSE))*VLOOKUP(OVYLD2_!CG$4,'[1]INTERNAL PARAMETERS-1'!$B$5:$J$44,8,FALSE)*VLOOKUP(OVYLD2_!CG$4,'[1]INTERNAL PARAMETERS-1'!$B$5:$J$44,3,FALSE)</f>
        <v>0</v>
      </c>
      <c r="CH201" s="43">
        <f>OVYLD1_!CH201*VLOOKUP(OVYLD2_!CH$4,'[1]INTERNAL PARAMETERS-1'!$B$5:$J$44,5,FALSE)*VLOOKUP(OVYLD2_!CH$4,'[1]INTERNAL PARAMETERS-1'!$B$5:$J$44,6,FALSE)*VLOOKUP(OVYLD2_!CH$4,'[1]INTERNAL PARAMETERS-1'!$B$5:$J$44,3,FALSE) + OVYLD1_!CH201*(1-VLOOKUP(OVYLD2_!CH$4,'[1]INTERNAL PARAMETERS-1'!$B$5:$J$44,5,FALSE))*VLOOKUP(OVYLD2_!CH$4,'[1]INTERNAL PARAMETERS-1'!$B$5:$J$44,8,FALSE)*VLOOKUP(OVYLD2_!CH$4,'[1]INTERNAL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5">
      <c r="B202" s="58" t="s">
        <v>7</v>
      </c>
      <c r="C202" s="57" t="s">
        <v>81</v>
      </c>
      <c r="D202" s="57" t="s">
        <v>62</v>
      </c>
      <c r="E202" s="128">
        <f>OVERALL2021!AI202</f>
        <v>0</v>
      </c>
      <c r="F202" s="59">
        <f>'[1]INTERNAL PARAMETERS-1'!M22</f>
        <v>5.05</v>
      </c>
      <c r="G202" s="45">
        <f>OVYLD1_!G202*VLOOKUP(OVYLD2_!G$4,'[1]INTERNAL PARAMETERS-1'!$B$5:$J$44,5,FALSE)*VLOOKUP(OVYLD2_!G$4,'[1]INTERNAL PARAMETERS-1'!$B$5:$J$44,7,FALSE)*OVYLD2_!$F202 + OVYLD1_!G202*(1-VLOOKUP(OVYLD2_!G$4,'[1]INTERNAL PARAMETERS-1'!$B$5:$J$44,5,FALSE))*VLOOKUP(OVYLD2_!G$4,'[1]INTERNAL PARAMETERS-1'!$B$5:$J$44,9,FALSE)*OVYLD2_!$F202</f>
        <v>0</v>
      </c>
      <c r="H202" s="44">
        <f>OVYLD1_!H202*VLOOKUP(OVYLD2_!H$4,'[1]INTERNAL PARAMETERS-1'!$B$5:$J$44,5,FALSE)*VLOOKUP(OVYLD2_!H$4,'[1]INTERNAL PARAMETERS-1'!$B$5:$J$44,7,FALSE)*OVYLD2_!$F202 + OVYLD1_!H202*(1-VLOOKUP(OVYLD2_!H$4,'[1]INTERNAL PARAMETERS-1'!$B$5:$J$44,5,FALSE))*VLOOKUP(OVYLD2_!H$4,'[1]INTERNAL PARAMETERS-1'!$B$5:$J$44,9,FALSE)*OVYLD2_!$F202</f>
        <v>0</v>
      </c>
      <c r="I202" s="44">
        <f>OVYLD1_!I202*VLOOKUP(OVYLD2_!I$4,'[1]INTERNAL PARAMETERS-1'!$B$5:$J$44,5,FALSE)*VLOOKUP(OVYLD2_!I$4,'[1]INTERNAL PARAMETERS-1'!$B$5:$J$44,7,FALSE)*OVYLD2_!$F202 + OVYLD1_!I202*(1-VLOOKUP(OVYLD2_!I$4,'[1]INTERNAL PARAMETERS-1'!$B$5:$J$44,5,FALSE))*VLOOKUP(OVYLD2_!I$4,'[1]INTERNAL PARAMETERS-1'!$B$5:$J$44,9,FALSE)*OVYLD2_!$F202</f>
        <v>0</v>
      </c>
      <c r="J202" s="44">
        <f>OVYLD1_!J202*VLOOKUP(OVYLD2_!J$4,'[1]INTERNAL PARAMETERS-1'!$B$5:$J$44,5,FALSE)*VLOOKUP(OVYLD2_!J$4,'[1]INTERNAL PARAMETERS-1'!$B$5:$J$44,7,FALSE)*OVYLD2_!$F202 + OVYLD1_!J202*(1-VLOOKUP(OVYLD2_!J$4,'[1]INTERNAL PARAMETERS-1'!$B$5:$J$44,5,FALSE))*VLOOKUP(OVYLD2_!J$4,'[1]INTERNAL PARAMETERS-1'!$B$5:$J$44,9,FALSE)*OVYLD2_!$F202</f>
        <v>0</v>
      </c>
      <c r="K202" s="44">
        <f>OVYLD1_!K202*VLOOKUP(OVYLD2_!K$4,'[1]INTERNAL PARAMETERS-1'!$B$5:$J$44,5,FALSE)*VLOOKUP(OVYLD2_!K$4,'[1]INTERNAL PARAMETERS-1'!$B$5:$J$44,7,FALSE)*OVYLD2_!$F202 + OVYLD1_!K202*(1-VLOOKUP(OVYLD2_!K$4,'[1]INTERNAL PARAMETERS-1'!$B$5:$J$44,5,FALSE))*VLOOKUP(OVYLD2_!K$4,'[1]INTERNAL PARAMETERS-1'!$B$5:$J$44,9,FALSE)*OVYLD2_!$F202</f>
        <v>0</v>
      </c>
      <c r="L202" s="44">
        <f>OVYLD1_!L202*VLOOKUP(OVYLD2_!L$4,'[1]INTERNAL PARAMETERS-1'!$B$5:$J$44,5,FALSE)*VLOOKUP(OVYLD2_!L$4,'[1]INTERNAL PARAMETERS-1'!$B$5:$J$44,7,FALSE)*OVYLD2_!$F202 + OVYLD1_!L202*(1-VLOOKUP(OVYLD2_!L$4,'[1]INTERNAL PARAMETERS-1'!$B$5:$J$44,5,FALSE))*VLOOKUP(OVYLD2_!L$4,'[1]INTERNAL PARAMETERS-1'!$B$5:$J$44,9,FALSE)*OVYLD2_!$F202</f>
        <v>0</v>
      </c>
      <c r="M202" s="44">
        <f>OVYLD1_!M202*VLOOKUP(OVYLD2_!M$4,'[1]INTERNAL PARAMETERS-1'!$B$5:$J$44,5,FALSE)*VLOOKUP(OVYLD2_!M$4,'[1]INTERNAL PARAMETERS-1'!$B$5:$J$44,7,FALSE)*OVYLD2_!$F202 + OVYLD1_!M202*(1-VLOOKUP(OVYLD2_!M$4,'[1]INTERNAL PARAMETERS-1'!$B$5:$J$44,5,FALSE))*VLOOKUP(OVYLD2_!M$4,'[1]INTERNAL PARAMETERS-1'!$B$5:$J$44,9,FALSE)*OVYLD2_!$F202</f>
        <v>0</v>
      </c>
      <c r="N202" s="44">
        <f>OVYLD1_!N202*VLOOKUP(OVYLD2_!N$4,'[1]INTERNAL PARAMETERS-1'!$B$5:$J$44,5,FALSE)*VLOOKUP(OVYLD2_!N$4,'[1]INTERNAL PARAMETERS-1'!$B$5:$J$44,7,FALSE)*OVYLD2_!$F202 + OVYLD1_!N202*(1-VLOOKUP(OVYLD2_!N$4,'[1]INTERNAL PARAMETERS-1'!$B$5:$J$44,5,FALSE))*VLOOKUP(OVYLD2_!N$4,'[1]INTERNAL PARAMETERS-1'!$B$5:$J$44,9,FALSE)*OVYLD2_!$F202</f>
        <v>0</v>
      </c>
      <c r="O202" s="44">
        <f>OVYLD1_!O202*VLOOKUP(OVYLD2_!O$4,'[1]INTERNAL PARAMETERS-1'!$B$5:$J$44,5,FALSE)*VLOOKUP(OVYLD2_!O$4,'[1]INTERNAL PARAMETERS-1'!$B$5:$J$44,7,FALSE)*OVYLD2_!$F202 + OVYLD1_!O202*(1-VLOOKUP(OVYLD2_!O$4,'[1]INTERNAL PARAMETERS-1'!$B$5:$J$44,5,FALSE))*VLOOKUP(OVYLD2_!O$4,'[1]INTERNAL PARAMETERS-1'!$B$5:$J$44,9,FALSE)*OVYLD2_!$F202</f>
        <v>0</v>
      </c>
      <c r="P202" s="44">
        <f>OVYLD1_!P202*VLOOKUP(OVYLD2_!P$4,'[1]INTERNAL PARAMETERS-1'!$B$5:$J$44,5,FALSE)*VLOOKUP(OVYLD2_!P$4,'[1]INTERNAL PARAMETERS-1'!$B$5:$J$44,7,FALSE)*OVYLD2_!$F202 + OVYLD1_!P202*(1-VLOOKUP(OVYLD2_!P$4,'[1]INTERNAL PARAMETERS-1'!$B$5:$J$44,5,FALSE))*VLOOKUP(OVYLD2_!P$4,'[1]INTERNAL PARAMETERS-1'!$B$5:$J$44,9,FALSE)*OVYLD2_!$F202</f>
        <v>0</v>
      </c>
      <c r="Q202" s="44">
        <f>OVYLD1_!Q202*VLOOKUP(OVYLD2_!Q$4,'[1]INTERNAL PARAMETERS-1'!$B$5:$J$44,5,FALSE)*VLOOKUP(OVYLD2_!Q$4,'[1]INTERNAL PARAMETERS-1'!$B$5:$J$44,7,FALSE)*OVYLD2_!$F202 + OVYLD1_!Q202*(1-VLOOKUP(OVYLD2_!Q$4,'[1]INTERNAL PARAMETERS-1'!$B$5:$J$44,5,FALSE))*VLOOKUP(OVYLD2_!Q$4,'[1]INTERNAL PARAMETERS-1'!$B$5:$J$44,9,FALSE)*OVYLD2_!$F202</f>
        <v>0</v>
      </c>
      <c r="R202" s="44">
        <f>OVYLD1_!R202*VLOOKUP(OVYLD2_!R$4,'[1]INTERNAL PARAMETERS-1'!$B$5:$J$44,5,FALSE)*VLOOKUP(OVYLD2_!R$4,'[1]INTERNAL PARAMETERS-1'!$B$5:$J$44,7,FALSE)*OVYLD2_!$F202 + OVYLD1_!R202*(1-VLOOKUP(OVYLD2_!R$4,'[1]INTERNAL PARAMETERS-1'!$B$5:$J$44,5,FALSE))*VLOOKUP(OVYLD2_!R$4,'[1]INTERNAL PARAMETERS-1'!$B$5:$J$44,9,FALSE)*OVYLD2_!$F202</f>
        <v>0</v>
      </c>
      <c r="S202" s="44">
        <f>OVYLD1_!S202*VLOOKUP(OVYLD2_!S$4,'[1]INTERNAL PARAMETERS-1'!$B$5:$J$44,5,FALSE)*VLOOKUP(OVYLD2_!S$4,'[1]INTERNAL PARAMETERS-1'!$B$5:$J$44,7,FALSE)*OVYLD2_!$F202 + OVYLD1_!S202*(1-VLOOKUP(OVYLD2_!S$4,'[1]INTERNAL PARAMETERS-1'!$B$5:$J$44,5,FALSE))*VLOOKUP(OVYLD2_!S$4,'[1]INTERNAL PARAMETERS-1'!$B$5:$J$44,9,FALSE)*OVYLD2_!$F202</f>
        <v>0</v>
      </c>
      <c r="T202" s="44">
        <f>OVYLD1_!T202*VLOOKUP(OVYLD2_!T$4,'[1]INTERNAL PARAMETERS-1'!$B$5:$J$44,5,FALSE)*VLOOKUP(OVYLD2_!T$4,'[1]INTERNAL PARAMETERS-1'!$B$5:$J$44,7,FALSE)*OVYLD2_!$F202 + OVYLD1_!T202*(1-VLOOKUP(OVYLD2_!T$4,'[1]INTERNAL PARAMETERS-1'!$B$5:$J$44,5,FALSE))*VLOOKUP(OVYLD2_!T$4,'[1]INTERNAL PARAMETERS-1'!$B$5:$J$44,9,FALSE)*OVYLD2_!$F202</f>
        <v>0</v>
      </c>
      <c r="U202" s="44">
        <f>OVYLD1_!U202*VLOOKUP(OVYLD2_!U$4,'[1]INTERNAL PARAMETERS-1'!$B$5:$J$44,5,FALSE)*VLOOKUP(OVYLD2_!U$4,'[1]INTERNAL PARAMETERS-1'!$B$5:$J$44,7,FALSE)*OVYLD2_!$F202 + OVYLD1_!U202*(1-VLOOKUP(OVYLD2_!U$4,'[1]INTERNAL PARAMETERS-1'!$B$5:$J$44,5,FALSE))*VLOOKUP(OVYLD2_!U$4,'[1]INTERNAL PARAMETERS-1'!$B$5:$J$44,9,FALSE)*OVYLD2_!$F202</f>
        <v>0</v>
      </c>
      <c r="V202" s="44">
        <f>OVYLD1_!V202*VLOOKUP(OVYLD2_!V$4,'[1]INTERNAL PARAMETERS-1'!$B$5:$J$44,5,FALSE)*VLOOKUP(OVYLD2_!V$4,'[1]INTERNAL PARAMETERS-1'!$B$5:$J$44,7,FALSE)*OVYLD2_!$F202 + OVYLD1_!V202*(1-VLOOKUP(OVYLD2_!V$4,'[1]INTERNAL PARAMETERS-1'!$B$5:$J$44,5,FALSE))*VLOOKUP(OVYLD2_!V$4,'[1]INTERNAL PARAMETERS-1'!$B$5:$J$44,9,FALSE)*OVYLD2_!$F202</f>
        <v>0</v>
      </c>
      <c r="W202" s="44">
        <f>OVYLD1_!W202*VLOOKUP(OVYLD2_!W$4,'[1]INTERNAL PARAMETERS-1'!$B$5:$J$44,5,FALSE)*VLOOKUP(OVYLD2_!W$4,'[1]INTERNAL PARAMETERS-1'!$B$5:$J$44,7,FALSE)*OVYLD2_!$F202 + OVYLD1_!W202*(1-VLOOKUP(OVYLD2_!W$4,'[1]INTERNAL PARAMETERS-1'!$B$5:$J$44,5,FALSE))*VLOOKUP(OVYLD2_!W$4,'[1]INTERNAL PARAMETERS-1'!$B$5:$J$44,9,FALSE)*OVYLD2_!$F202</f>
        <v>0</v>
      </c>
      <c r="X202" s="44">
        <f>OVYLD1_!X202*VLOOKUP(OVYLD2_!X$4,'[1]INTERNAL PARAMETERS-1'!$B$5:$J$44,5,FALSE)*VLOOKUP(OVYLD2_!X$4,'[1]INTERNAL PARAMETERS-1'!$B$5:$J$44,7,FALSE)*OVYLD2_!$F202 + OVYLD1_!X202*(1-VLOOKUP(OVYLD2_!X$4,'[1]INTERNAL PARAMETERS-1'!$B$5:$J$44,5,FALSE))*VLOOKUP(OVYLD2_!X$4,'[1]INTERNAL PARAMETERS-1'!$B$5:$J$44,9,FALSE)*OVYLD2_!$F202</f>
        <v>0</v>
      </c>
      <c r="Y202" s="44">
        <f>OVYLD1_!Y202*VLOOKUP(OVYLD2_!Y$4,'[1]INTERNAL PARAMETERS-1'!$B$5:$J$44,5,FALSE)*VLOOKUP(OVYLD2_!Y$4,'[1]INTERNAL PARAMETERS-1'!$B$5:$J$44,7,FALSE)*OVYLD2_!$F202 + OVYLD1_!Y202*(1-VLOOKUP(OVYLD2_!Y$4,'[1]INTERNAL PARAMETERS-1'!$B$5:$J$44,5,FALSE))*VLOOKUP(OVYLD2_!Y$4,'[1]INTERNAL PARAMETERS-1'!$B$5:$J$44,9,FALSE)*OVYLD2_!$F202</f>
        <v>0</v>
      </c>
      <c r="Z202" s="44">
        <f>OVYLD1_!Z202*VLOOKUP(OVYLD2_!Z$4,'[1]INTERNAL PARAMETERS-1'!$B$5:$J$44,5,FALSE)*VLOOKUP(OVYLD2_!Z$4,'[1]INTERNAL PARAMETERS-1'!$B$5:$J$44,7,FALSE)*OVYLD2_!$F202 + OVYLD1_!Z202*(1-VLOOKUP(OVYLD2_!Z$4,'[1]INTERNAL PARAMETERS-1'!$B$5:$J$44,5,FALSE))*VLOOKUP(OVYLD2_!Z$4,'[1]INTERNAL PARAMETERS-1'!$B$5:$J$44,9,FALSE)*OVYLD2_!$F202</f>
        <v>0</v>
      </c>
      <c r="AA202" s="44">
        <f>OVYLD1_!AA202*VLOOKUP(OVYLD2_!AA$4,'[1]INTERNAL PARAMETERS-1'!$B$5:$J$44,5,FALSE)*VLOOKUP(OVYLD2_!AA$4,'[1]INTERNAL PARAMETERS-1'!$B$5:$J$44,7,FALSE)*OVYLD2_!$F202 + OVYLD1_!AA202*(1-VLOOKUP(OVYLD2_!AA$4,'[1]INTERNAL PARAMETERS-1'!$B$5:$J$44,5,FALSE))*VLOOKUP(OVYLD2_!AA$4,'[1]INTERNAL PARAMETERS-1'!$B$5:$J$44,9,FALSE)*OVYLD2_!$F202</f>
        <v>0</v>
      </c>
      <c r="AB202" s="44">
        <f>OVYLD1_!AB202*VLOOKUP(OVYLD2_!AB$4,'[1]INTERNAL PARAMETERS-1'!$B$5:$J$44,5,FALSE)*VLOOKUP(OVYLD2_!AB$4,'[1]INTERNAL PARAMETERS-1'!$B$5:$J$44,7,FALSE)*OVYLD2_!$F202 + OVYLD1_!AB202*(1-VLOOKUP(OVYLD2_!AB$4,'[1]INTERNAL PARAMETERS-1'!$B$5:$J$44,5,FALSE))*VLOOKUP(OVYLD2_!AB$4,'[1]INTERNAL PARAMETERS-1'!$B$5:$J$44,9,FALSE)*OVYLD2_!$F202</f>
        <v>0</v>
      </c>
      <c r="AC202" s="44">
        <f>OVYLD1_!AC202*VLOOKUP(OVYLD2_!AC$4,'[1]INTERNAL PARAMETERS-1'!$B$5:$J$44,5,FALSE)*VLOOKUP(OVYLD2_!AC$4,'[1]INTERNAL PARAMETERS-1'!$B$5:$J$44,7,FALSE)*OVYLD2_!$F202 + OVYLD1_!AC202*(1-VLOOKUP(OVYLD2_!AC$4,'[1]INTERNAL PARAMETERS-1'!$B$5:$J$44,5,FALSE))*VLOOKUP(OVYLD2_!AC$4,'[1]INTERNAL PARAMETERS-1'!$B$5:$J$44,9,FALSE)*OVYLD2_!$F202</f>
        <v>0</v>
      </c>
      <c r="AD202" s="44">
        <f>OVYLD1_!AD202*VLOOKUP(OVYLD2_!AD$4,'[1]INTERNAL PARAMETERS-1'!$B$5:$J$44,5,FALSE)*VLOOKUP(OVYLD2_!AD$4,'[1]INTERNAL PARAMETERS-1'!$B$5:$J$44,7,FALSE)*OVYLD2_!$F202 + OVYLD1_!AD202*(1-VLOOKUP(OVYLD2_!AD$4,'[1]INTERNAL PARAMETERS-1'!$B$5:$J$44,5,FALSE))*VLOOKUP(OVYLD2_!AD$4,'[1]INTERNAL PARAMETERS-1'!$B$5:$J$44,9,FALSE)*OVYLD2_!$F202</f>
        <v>0</v>
      </c>
      <c r="AE202" s="44">
        <f>OVYLD1_!AE202*VLOOKUP(OVYLD2_!AE$4,'[1]INTERNAL PARAMETERS-1'!$B$5:$J$44,5,FALSE)*VLOOKUP(OVYLD2_!AE$4,'[1]INTERNAL PARAMETERS-1'!$B$5:$J$44,7,FALSE)*OVYLD2_!$F202 + OVYLD1_!AE202*(1-VLOOKUP(OVYLD2_!AE$4,'[1]INTERNAL PARAMETERS-1'!$B$5:$J$44,5,FALSE))*VLOOKUP(OVYLD2_!AE$4,'[1]INTERNAL PARAMETERS-1'!$B$5:$J$44,9,FALSE)*OVYLD2_!$F202</f>
        <v>0</v>
      </c>
      <c r="AF202" s="44">
        <f>OVYLD1_!AF202*VLOOKUP(OVYLD2_!AF$4,'[1]INTERNAL PARAMETERS-1'!$B$5:$J$44,5,FALSE)*VLOOKUP(OVYLD2_!AF$4,'[1]INTERNAL PARAMETERS-1'!$B$5:$J$44,7,FALSE)*OVYLD2_!$F202 + OVYLD1_!AF202*(1-VLOOKUP(OVYLD2_!AF$4,'[1]INTERNAL PARAMETERS-1'!$B$5:$J$44,5,FALSE))*VLOOKUP(OVYLD2_!AF$4,'[1]INTERNAL PARAMETERS-1'!$B$5:$J$44,9,FALSE)*OVYLD2_!$F202</f>
        <v>0</v>
      </c>
      <c r="AG202" s="44">
        <f>OVYLD1_!AG202*VLOOKUP(OVYLD2_!AG$4,'[1]INTERNAL PARAMETERS-1'!$B$5:$J$44,5,FALSE)*VLOOKUP(OVYLD2_!AG$4,'[1]INTERNAL PARAMETERS-1'!$B$5:$J$44,7,FALSE)*OVYLD2_!$F202 + OVYLD1_!AG202*(1-VLOOKUP(OVYLD2_!AG$4,'[1]INTERNAL PARAMETERS-1'!$B$5:$J$44,5,FALSE))*VLOOKUP(OVYLD2_!AG$4,'[1]INTERNAL PARAMETERS-1'!$B$5:$J$44,9,FALSE)*OVYLD2_!$F202</f>
        <v>0</v>
      </c>
      <c r="AH202" s="44">
        <f>OVYLD1_!AH202*VLOOKUP(OVYLD2_!AH$4,'[1]INTERNAL PARAMETERS-1'!$B$5:$J$44,5,FALSE)*VLOOKUP(OVYLD2_!AH$4,'[1]INTERNAL PARAMETERS-1'!$B$5:$J$44,7,FALSE)*OVYLD2_!$F202 + OVYLD1_!AH202*(1-VLOOKUP(OVYLD2_!AH$4,'[1]INTERNAL PARAMETERS-1'!$B$5:$J$44,5,FALSE))*VLOOKUP(OVYLD2_!AH$4,'[1]INTERNAL PARAMETERS-1'!$B$5:$J$44,9,FALSE)*OVYLD2_!$F202</f>
        <v>0</v>
      </c>
      <c r="AI202" s="44">
        <f>OVYLD1_!AI202*VLOOKUP(OVYLD2_!AI$4,'[1]INTERNAL PARAMETERS-1'!$B$5:$J$44,5,FALSE)*VLOOKUP(OVYLD2_!AI$4,'[1]INTERNAL PARAMETERS-1'!$B$5:$J$44,7,FALSE)*OVYLD2_!$F202 + OVYLD1_!AI202*(1-VLOOKUP(OVYLD2_!AI$4,'[1]INTERNAL PARAMETERS-1'!$B$5:$J$44,5,FALSE))*VLOOKUP(OVYLD2_!AI$4,'[1]INTERNAL PARAMETERS-1'!$B$5:$J$44,9,FALSE)*OVYLD2_!$F202</f>
        <v>0</v>
      </c>
      <c r="AJ202" s="44">
        <f>OVYLD1_!AJ202*VLOOKUP(OVYLD2_!AJ$4,'[1]INTERNAL PARAMETERS-1'!$B$5:$J$44,5,FALSE)*VLOOKUP(OVYLD2_!AJ$4,'[1]INTERNAL PARAMETERS-1'!$B$5:$J$44,7,FALSE)*OVYLD2_!$F202 + OVYLD1_!AJ202*(1-VLOOKUP(OVYLD2_!AJ$4,'[1]INTERNAL PARAMETERS-1'!$B$5:$J$44,5,FALSE))*VLOOKUP(OVYLD2_!AJ$4,'[1]INTERNAL PARAMETERS-1'!$B$5:$J$44,9,FALSE)*OVYLD2_!$F202</f>
        <v>0</v>
      </c>
      <c r="AK202" s="44">
        <f>OVYLD1_!AK202*VLOOKUP(OVYLD2_!AK$4,'[1]INTERNAL PARAMETERS-1'!$B$5:$J$44,5,FALSE)*VLOOKUP(OVYLD2_!AK$4,'[1]INTERNAL PARAMETERS-1'!$B$5:$J$44,7,FALSE)*OVYLD2_!$F202 + OVYLD1_!AK202*(1-VLOOKUP(OVYLD2_!AK$4,'[1]INTERNAL PARAMETERS-1'!$B$5:$J$44,5,FALSE))*VLOOKUP(OVYLD2_!AK$4,'[1]INTERNAL PARAMETERS-1'!$B$5:$J$44,9,FALSE)*OVYLD2_!$F202</f>
        <v>0</v>
      </c>
      <c r="AL202" s="44">
        <f>OVYLD1_!AL202*VLOOKUP(OVYLD2_!AL$4,'[1]INTERNAL PARAMETERS-1'!$B$5:$J$44,5,FALSE)*VLOOKUP(OVYLD2_!AL$4,'[1]INTERNAL PARAMETERS-1'!$B$5:$J$44,7,FALSE)*OVYLD2_!$F202 + OVYLD1_!AL202*(1-VLOOKUP(OVYLD2_!AL$4,'[1]INTERNAL PARAMETERS-1'!$B$5:$J$44,5,FALSE))*VLOOKUP(OVYLD2_!AL$4,'[1]INTERNAL PARAMETERS-1'!$B$5:$J$44,9,FALSE)*OVYLD2_!$F202</f>
        <v>0</v>
      </c>
      <c r="AM202" s="44">
        <f>OVYLD1_!AM202*VLOOKUP(OVYLD2_!AM$4,'[1]INTERNAL PARAMETERS-1'!$B$5:$J$44,5,FALSE)*VLOOKUP(OVYLD2_!AM$4,'[1]INTERNAL PARAMETERS-1'!$B$5:$J$44,7,FALSE)*OVYLD2_!$F202 + OVYLD1_!AM202*(1-VLOOKUP(OVYLD2_!AM$4,'[1]INTERNAL PARAMETERS-1'!$B$5:$J$44,5,FALSE))*VLOOKUP(OVYLD2_!AM$4,'[1]INTERNAL PARAMETERS-1'!$B$5:$J$44,9,FALSE)*OVYLD2_!$F202</f>
        <v>0</v>
      </c>
      <c r="AN202" s="44">
        <f>OVYLD1_!AN202*VLOOKUP(OVYLD2_!AN$4,'[1]INTERNAL PARAMETERS-1'!$B$5:$J$44,5,FALSE)*VLOOKUP(OVYLD2_!AN$4,'[1]INTERNAL PARAMETERS-1'!$B$5:$J$44,7,FALSE)*OVYLD2_!$F202 + OVYLD1_!AN202*(1-VLOOKUP(OVYLD2_!AN$4,'[1]INTERNAL PARAMETERS-1'!$B$5:$J$44,5,FALSE))*VLOOKUP(OVYLD2_!AN$4,'[1]INTERNAL PARAMETERS-1'!$B$5:$J$44,9,FALSE)*OVYLD2_!$F202</f>
        <v>0</v>
      </c>
      <c r="AO202" s="44">
        <f>OVYLD1_!AO202*VLOOKUP(OVYLD2_!AO$4,'[1]INTERNAL PARAMETERS-1'!$B$5:$J$44,5,FALSE)*VLOOKUP(OVYLD2_!AO$4,'[1]INTERNAL PARAMETERS-1'!$B$5:$J$44,7,FALSE)*OVYLD2_!$F202 + OVYLD1_!AO202*(1-VLOOKUP(OVYLD2_!AO$4,'[1]INTERNAL PARAMETERS-1'!$B$5:$J$44,5,FALSE))*VLOOKUP(OVYLD2_!AO$4,'[1]INTERNAL PARAMETERS-1'!$B$5:$J$44,9,FALSE)*OVYLD2_!$F202</f>
        <v>0</v>
      </c>
      <c r="AP202" s="44">
        <f>OVYLD1_!AP202*VLOOKUP(OVYLD2_!AP$4,'[1]INTERNAL PARAMETERS-1'!$B$5:$J$44,5,FALSE)*VLOOKUP(OVYLD2_!AP$4,'[1]INTERNAL PARAMETERS-1'!$B$5:$J$44,7,FALSE)*OVYLD2_!$F202 + OVYLD1_!AP202*(1-VLOOKUP(OVYLD2_!AP$4,'[1]INTERNAL PARAMETERS-1'!$B$5:$J$44,5,FALSE))*VLOOKUP(OVYLD2_!AP$4,'[1]INTERNAL PARAMETERS-1'!$B$5:$J$44,9,FALSE)*OVYLD2_!$F202</f>
        <v>0</v>
      </c>
      <c r="AQ202" s="44">
        <f>OVYLD1_!AQ202*VLOOKUP(OVYLD2_!AQ$4,'[1]INTERNAL PARAMETERS-1'!$B$5:$J$44,5,FALSE)*VLOOKUP(OVYLD2_!AQ$4,'[1]INTERNAL PARAMETERS-1'!$B$5:$J$44,7,FALSE)*OVYLD2_!$F202 + OVYLD1_!AQ202*(1-VLOOKUP(OVYLD2_!AQ$4,'[1]INTERNAL PARAMETERS-1'!$B$5:$J$44,5,FALSE))*VLOOKUP(OVYLD2_!AQ$4,'[1]INTERNAL PARAMETERS-1'!$B$5:$J$44,9,FALSE)*OVYLD2_!$F202</f>
        <v>0</v>
      </c>
      <c r="AR202" s="44">
        <f>OVYLD1_!AR202*VLOOKUP(OVYLD2_!AR$4,'[1]INTERNAL PARAMETERS-1'!$B$5:$J$44,5,FALSE)*VLOOKUP(OVYLD2_!AR$4,'[1]INTERNAL PARAMETERS-1'!$B$5:$J$44,7,FALSE)*OVYLD2_!$F202 + OVYLD1_!AR202*(1-VLOOKUP(OVYLD2_!AR$4,'[1]INTERNAL PARAMETERS-1'!$B$5:$J$44,5,FALSE))*VLOOKUP(OVYLD2_!AR$4,'[1]INTERNAL PARAMETERS-1'!$B$5:$J$44,9,FALSE)*OVYLD2_!$F202</f>
        <v>0</v>
      </c>
      <c r="AS202" s="44">
        <f>OVYLD1_!AS202*VLOOKUP(OVYLD2_!AS$4,'[1]INTERNAL PARAMETERS-1'!$B$5:$J$44,5,FALSE)*VLOOKUP(OVYLD2_!AS$4,'[1]INTERNAL PARAMETERS-1'!$B$5:$J$44,7,FALSE)*OVYLD2_!$F202 + OVYLD1_!AS202*(1-VLOOKUP(OVYLD2_!AS$4,'[1]INTERNAL PARAMETERS-1'!$B$5:$J$44,5,FALSE))*VLOOKUP(OVYLD2_!AS$4,'[1]INTERNAL PARAMETERS-1'!$B$5:$J$44,9,FALSE)*OVYLD2_!$F202</f>
        <v>0</v>
      </c>
      <c r="AT202" s="43">
        <f>OVYLD1_!AT202*VLOOKUP(OVYLD2_!AT$4,'[1]INTERNAL PARAMETERS-1'!$B$5:$J$44,5,FALSE)*VLOOKUP(OVYLD2_!AT$4,'[1]INTERNAL PARAMETERS-1'!$B$5:$J$44,7,FALSE)*OVYLD2_!$F202 + OVYLD1_!AT202*(1-VLOOKUP(OVYLD2_!AT$4,'[1]INTERNAL PARAMETERS-1'!$B$5:$J$44,5,FALSE))*VLOOKUP(OVYLD2_!AT$4,'[1]INTERNAL PARAMETERS-1'!$B$5:$J$44,9,FALSE)*OVYLD2_!$F202</f>
        <v>0</v>
      </c>
      <c r="AU202" s="45">
        <f>OVYLD1_!AU202*VLOOKUP(OVYLD2_!AU$4,'[1]INTERNAL PARAMETERS-1'!$B$5:$J$44,5,FALSE)*VLOOKUP(OVYLD2_!AU$4,'[1]INTERNAL PARAMETERS-1'!$B$5:$J$44,6,FALSE)*VLOOKUP(OVYLD2_!AU$4,'[1]INTERNAL PARAMETERS-1'!$B$5:$J$44,3,FALSE) + OVYLD1_!AU202*(1-VLOOKUP(OVYLD2_!AU$4,'[1]INTERNAL PARAMETERS-1'!$B$5:$J$44,5,FALSE))*VLOOKUP(OVYLD2_!AU$4,'[1]INTERNAL PARAMETERS-1'!$B$5:$J$44,8,FALSE)*VLOOKUP(OVYLD2_!AU$4,'[1]INTERNAL PARAMETERS-1'!$B$5:$J$44,3,FALSE)</f>
        <v>0</v>
      </c>
      <c r="AV202" s="44">
        <f>OVYLD1_!AV202*VLOOKUP(OVYLD2_!AV$4,'[1]INTERNAL PARAMETERS-1'!$B$5:$J$44,5,FALSE)*VLOOKUP(OVYLD2_!AV$4,'[1]INTERNAL PARAMETERS-1'!$B$5:$J$44,6,FALSE)*VLOOKUP(OVYLD2_!AV$4,'[1]INTERNAL PARAMETERS-1'!$B$5:$J$44,3,FALSE) + OVYLD1_!AV202*(1-VLOOKUP(OVYLD2_!AV$4,'[1]INTERNAL PARAMETERS-1'!$B$5:$J$44,5,FALSE))*VLOOKUP(OVYLD2_!AV$4,'[1]INTERNAL PARAMETERS-1'!$B$5:$J$44,8,FALSE)*VLOOKUP(OVYLD2_!AV$4,'[1]INTERNAL PARAMETERS-1'!$B$5:$J$44,3,FALSE)</f>
        <v>0</v>
      </c>
      <c r="AW202" s="44">
        <f>OVYLD1_!AW202*VLOOKUP(OVYLD2_!AW$4,'[1]INTERNAL PARAMETERS-1'!$B$5:$J$44,5,FALSE)*VLOOKUP(OVYLD2_!AW$4,'[1]INTERNAL PARAMETERS-1'!$B$5:$J$44,6,FALSE)*VLOOKUP(OVYLD2_!AW$4,'[1]INTERNAL PARAMETERS-1'!$B$5:$J$44,3,FALSE) + OVYLD1_!AW202*(1-VLOOKUP(OVYLD2_!AW$4,'[1]INTERNAL PARAMETERS-1'!$B$5:$J$44,5,FALSE))*VLOOKUP(OVYLD2_!AW$4,'[1]INTERNAL PARAMETERS-1'!$B$5:$J$44,8,FALSE)*VLOOKUP(OVYLD2_!AW$4,'[1]INTERNAL PARAMETERS-1'!$B$5:$J$44,3,FALSE)</f>
        <v>0</v>
      </c>
      <c r="AX202" s="44">
        <f>OVYLD1_!AX202*VLOOKUP(OVYLD2_!AX$4,'[1]INTERNAL PARAMETERS-1'!$B$5:$J$44,5,FALSE)*VLOOKUP(OVYLD2_!AX$4,'[1]INTERNAL PARAMETERS-1'!$B$5:$J$44,6,FALSE)*VLOOKUP(OVYLD2_!AX$4,'[1]INTERNAL PARAMETERS-1'!$B$5:$J$44,3,FALSE) + OVYLD1_!AX202*(1-VLOOKUP(OVYLD2_!AX$4,'[1]INTERNAL PARAMETERS-1'!$B$5:$J$44,5,FALSE))*VLOOKUP(OVYLD2_!AX$4,'[1]INTERNAL PARAMETERS-1'!$B$5:$J$44,8,FALSE)*VLOOKUP(OVYLD2_!AX$4,'[1]INTERNAL PARAMETERS-1'!$B$5:$J$44,3,FALSE)</f>
        <v>0</v>
      </c>
      <c r="AY202" s="44">
        <f>OVYLD1_!AY202*VLOOKUP(OVYLD2_!AY$4,'[1]INTERNAL PARAMETERS-1'!$B$5:$J$44,5,FALSE)*VLOOKUP(OVYLD2_!AY$4,'[1]INTERNAL PARAMETERS-1'!$B$5:$J$44,6,FALSE)*VLOOKUP(OVYLD2_!AY$4,'[1]INTERNAL PARAMETERS-1'!$B$5:$J$44,3,FALSE) + OVYLD1_!AY202*(1-VLOOKUP(OVYLD2_!AY$4,'[1]INTERNAL PARAMETERS-1'!$B$5:$J$44,5,FALSE))*VLOOKUP(OVYLD2_!AY$4,'[1]INTERNAL PARAMETERS-1'!$B$5:$J$44,8,FALSE)*VLOOKUP(OVYLD2_!AY$4,'[1]INTERNAL PARAMETERS-1'!$B$5:$J$44,3,FALSE)</f>
        <v>0</v>
      </c>
      <c r="AZ202" s="44">
        <f>OVYLD1_!AZ202*VLOOKUP(OVYLD2_!AZ$4,'[1]INTERNAL PARAMETERS-1'!$B$5:$J$44,5,FALSE)*VLOOKUP(OVYLD2_!AZ$4,'[1]INTERNAL PARAMETERS-1'!$B$5:$J$44,6,FALSE)*VLOOKUP(OVYLD2_!AZ$4,'[1]INTERNAL PARAMETERS-1'!$B$5:$J$44,3,FALSE) + OVYLD1_!AZ202*(1-VLOOKUP(OVYLD2_!AZ$4,'[1]INTERNAL PARAMETERS-1'!$B$5:$J$44,5,FALSE))*VLOOKUP(OVYLD2_!AZ$4,'[1]INTERNAL PARAMETERS-1'!$B$5:$J$44,8,FALSE)*VLOOKUP(OVYLD2_!AZ$4,'[1]INTERNAL PARAMETERS-1'!$B$5:$J$44,3,FALSE)</f>
        <v>0</v>
      </c>
      <c r="BA202" s="44">
        <f>OVYLD1_!BA202*VLOOKUP(OVYLD2_!BA$4,'[1]INTERNAL PARAMETERS-1'!$B$5:$J$44,5,FALSE)*VLOOKUP(OVYLD2_!BA$4,'[1]INTERNAL PARAMETERS-1'!$B$5:$J$44,6,FALSE)*VLOOKUP(OVYLD2_!BA$4,'[1]INTERNAL PARAMETERS-1'!$B$5:$J$44,3,FALSE) + OVYLD1_!BA202*(1-VLOOKUP(OVYLD2_!BA$4,'[1]INTERNAL PARAMETERS-1'!$B$5:$J$44,5,FALSE))*VLOOKUP(OVYLD2_!BA$4,'[1]INTERNAL PARAMETERS-1'!$B$5:$J$44,8,FALSE)*VLOOKUP(OVYLD2_!BA$4,'[1]INTERNAL PARAMETERS-1'!$B$5:$J$44,3,FALSE)</f>
        <v>0</v>
      </c>
      <c r="BB202" s="44">
        <f>OVYLD1_!BB202*VLOOKUP(OVYLD2_!BB$4,'[1]INTERNAL PARAMETERS-1'!$B$5:$J$44,5,FALSE)*VLOOKUP(OVYLD2_!BB$4,'[1]INTERNAL PARAMETERS-1'!$B$5:$J$44,6,FALSE)*VLOOKUP(OVYLD2_!BB$4,'[1]INTERNAL PARAMETERS-1'!$B$5:$J$44,3,FALSE) + OVYLD1_!BB202*(1-VLOOKUP(OVYLD2_!BB$4,'[1]INTERNAL PARAMETERS-1'!$B$5:$J$44,5,FALSE))*VLOOKUP(OVYLD2_!BB$4,'[1]INTERNAL PARAMETERS-1'!$B$5:$J$44,8,FALSE)*VLOOKUP(OVYLD2_!BB$4,'[1]INTERNAL PARAMETERS-1'!$B$5:$J$44,3,FALSE)</f>
        <v>0</v>
      </c>
      <c r="BC202" s="44">
        <f>OVYLD1_!BC202*VLOOKUP(OVYLD2_!BC$4,'[1]INTERNAL PARAMETERS-1'!$B$5:$J$44,5,FALSE)*VLOOKUP(OVYLD2_!BC$4,'[1]INTERNAL PARAMETERS-1'!$B$5:$J$44,6,FALSE)*VLOOKUP(OVYLD2_!BC$4,'[1]INTERNAL PARAMETERS-1'!$B$5:$J$44,3,FALSE) + OVYLD1_!BC202*(1-VLOOKUP(OVYLD2_!BC$4,'[1]INTERNAL PARAMETERS-1'!$B$5:$J$44,5,FALSE))*VLOOKUP(OVYLD2_!BC$4,'[1]INTERNAL PARAMETERS-1'!$B$5:$J$44,8,FALSE)*VLOOKUP(OVYLD2_!BC$4,'[1]INTERNAL PARAMETERS-1'!$B$5:$J$44,3,FALSE)</f>
        <v>0</v>
      </c>
      <c r="BD202" s="44">
        <f>OVYLD1_!BD202*VLOOKUP(OVYLD2_!BD$4,'[1]INTERNAL PARAMETERS-1'!$B$5:$J$44,5,FALSE)*VLOOKUP(OVYLD2_!BD$4,'[1]INTERNAL PARAMETERS-1'!$B$5:$J$44,6,FALSE)*VLOOKUP(OVYLD2_!BD$4,'[1]INTERNAL PARAMETERS-1'!$B$5:$J$44,3,FALSE) + OVYLD1_!BD202*(1-VLOOKUP(OVYLD2_!BD$4,'[1]INTERNAL PARAMETERS-1'!$B$5:$J$44,5,FALSE))*VLOOKUP(OVYLD2_!BD$4,'[1]INTERNAL PARAMETERS-1'!$B$5:$J$44,8,FALSE)*VLOOKUP(OVYLD2_!BD$4,'[1]INTERNAL PARAMETERS-1'!$B$5:$J$44,3,FALSE)</f>
        <v>0</v>
      </c>
      <c r="BE202" s="44">
        <f>OVYLD1_!BE202*VLOOKUP(OVYLD2_!BE$4,'[1]INTERNAL PARAMETERS-1'!$B$5:$J$44,5,FALSE)*VLOOKUP(OVYLD2_!BE$4,'[1]INTERNAL PARAMETERS-1'!$B$5:$J$44,6,FALSE)*VLOOKUP(OVYLD2_!BE$4,'[1]INTERNAL PARAMETERS-1'!$B$5:$J$44,3,FALSE) + OVYLD1_!BE202*(1-VLOOKUP(OVYLD2_!BE$4,'[1]INTERNAL PARAMETERS-1'!$B$5:$J$44,5,FALSE))*VLOOKUP(OVYLD2_!BE$4,'[1]INTERNAL PARAMETERS-1'!$B$5:$J$44,8,FALSE)*VLOOKUP(OVYLD2_!BE$4,'[1]INTERNAL PARAMETERS-1'!$B$5:$J$44,3,FALSE)</f>
        <v>0</v>
      </c>
      <c r="BF202" s="44">
        <f>OVYLD1_!BF202*VLOOKUP(OVYLD2_!BF$4,'[1]INTERNAL PARAMETERS-1'!$B$5:$J$44,5,FALSE)*VLOOKUP(OVYLD2_!BF$4,'[1]INTERNAL PARAMETERS-1'!$B$5:$J$44,6,FALSE)*VLOOKUP(OVYLD2_!BF$4,'[1]INTERNAL PARAMETERS-1'!$B$5:$J$44,3,FALSE) + OVYLD1_!BF202*(1-VLOOKUP(OVYLD2_!BF$4,'[1]INTERNAL PARAMETERS-1'!$B$5:$J$44,5,FALSE))*VLOOKUP(OVYLD2_!BF$4,'[1]INTERNAL PARAMETERS-1'!$B$5:$J$44,8,FALSE)*VLOOKUP(OVYLD2_!BF$4,'[1]INTERNAL PARAMETERS-1'!$B$5:$J$44,3,FALSE)</f>
        <v>0</v>
      </c>
      <c r="BG202" s="44">
        <f>OVYLD1_!BG202*VLOOKUP(OVYLD2_!BG$4,'[1]INTERNAL PARAMETERS-1'!$B$5:$J$44,5,FALSE)*VLOOKUP(OVYLD2_!BG$4,'[1]INTERNAL PARAMETERS-1'!$B$5:$J$44,6,FALSE)*VLOOKUP(OVYLD2_!BG$4,'[1]INTERNAL PARAMETERS-1'!$B$5:$J$44,3,FALSE) + OVYLD1_!BG202*(1-VLOOKUP(OVYLD2_!BG$4,'[1]INTERNAL PARAMETERS-1'!$B$5:$J$44,5,FALSE))*VLOOKUP(OVYLD2_!BG$4,'[1]INTERNAL PARAMETERS-1'!$B$5:$J$44,8,FALSE)*VLOOKUP(OVYLD2_!BG$4,'[1]INTERNAL PARAMETERS-1'!$B$5:$J$44,3,FALSE)</f>
        <v>0</v>
      </c>
      <c r="BH202" s="44">
        <f>OVYLD1_!BH202*VLOOKUP(OVYLD2_!BH$4,'[1]INTERNAL PARAMETERS-1'!$B$5:$J$44,5,FALSE)*VLOOKUP(OVYLD2_!BH$4,'[1]INTERNAL PARAMETERS-1'!$B$5:$J$44,6,FALSE)*VLOOKUP(OVYLD2_!BH$4,'[1]INTERNAL PARAMETERS-1'!$B$5:$J$44,3,FALSE) + OVYLD1_!BH202*(1-VLOOKUP(OVYLD2_!BH$4,'[1]INTERNAL PARAMETERS-1'!$B$5:$J$44,5,FALSE))*VLOOKUP(OVYLD2_!BH$4,'[1]INTERNAL PARAMETERS-1'!$B$5:$J$44,8,FALSE)*VLOOKUP(OVYLD2_!BH$4,'[1]INTERNAL PARAMETERS-1'!$B$5:$J$44,3,FALSE)</f>
        <v>0</v>
      </c>
      <c r="BI202" s="44">
        <f>OVYLD1_!BI202*VLOOKUP(OVYLD2_!BI$4,'[1]INTERNAL PARAMETERS-1'!$B$5:$J$44,5,FALSE)*VLOOKUP(OVYLD2_!BI$4,'[1]INTERNAL PARAMETERS-1'!$B$5:$J$44,6,FALSE)*VLOOKUP(OVYLD2_!BI$4,'[1]INTERNAL PARAMETERS-1'!$B$5:$J$44,3,FALSE) + OVYLD1_!BI202*(1-VLOOKUP(OVYLD2_!BI$4,'[1]INTERNAL PARAMETERS-1'!$B$5:$J$44,5,FALSE))*VLOOKUP(OVYLD2_!BI$4,'[1]INTERNAL PARAMETERS-1'!$B$5:$J$44,8,FALSE)*VLOOKUP(OVYLD2_!BI$4,'[1]INTERNAL PARAMETERS-1'!$B$5:$J$44,3,FALSE)</f>
        <v>0</v>
      </c>
      <c r="BJ202" s="44">
        <f>OVYLD1_!BJ202*VLOOKUP(OVYLD2_!BJ$4,'[1]INTERNAL PARAMETERS-1'!$B$5:$J$44,5,FALSE)*VLOOKUP(OVYLD2_!BJ$4,'[1]INTERNAL PARAMETERS-1'!$B$5:$J$44,6,FALSE)*VLOOKUP(OVYLD2_!BJ$4,'[1]INTERNAL PARAMETERS-1'!$B$5:$J$44,3,FALSE) + OVYLD1_!BJ202*(1-VLOOKUP(OVYLD2_!BJ$4,'[1]INTERNAL PARAMETERS-1'!$B$5:$J$44,5,FALSE))*VLOOKUP(OVYLD2_!BJ$4,'[1]INTERNAL PARAMETERS-1'!$B$5:$J$44,8,FALSE)*VLOOKUP(OVYLD2_!BJ$4,'[1]INTERNAL PARAMETERS-1'!$B$5:$J$44,3,FALSE)</f>
        <v>0</v>
      </c>
      <c r="BK202" s="44">
        <f>OVYLD1_!BK202*VLOOKUP(OVYLD2_!BK$4,'[1]INTERNAL PARAMETERS-1'!$B$5:$J$44,5,FALSE)*VLOOKUP(OVYLD2_!BK$4,'[1]INTERNAL PARAMETERS-1'!$B$5:$J$44,6,FALSE)*VLOOKUP(OVYLD2_!BK$4,'[1]INTERNAL PARAMETERS-1'!$B$5:$J$44,3,FALSE) + OVYLD1_!BK202*(1-VLOOKUP(OVYLD2_!BK$4,'[1]INTERNAL PARAMETERS-1'!$B$5:$J$44,5,FALSE))*VLOOKUP(OVYLD2_!BK$4,'[1]INTERNAL PARAMETERS-1'!$B$5:$J$44,8,FALSE)*VLOOKUP(OVYLD2_!BK$4,'[1]INTERNAL PARAMETERS-1'!$B$5:$J$44,3,FALSE)</f>
        <v>0</v>
      </c>
      <c r="BL202" s="44">
        <f>OVYLD1_!BL202*VLOOKUP(OVYLD2_!BL$4,'[1]INTERNAL PARAMETERS-1'!$B$5:$J$44,5,FALSE)*VLOOKUP(OVYLD2_!BL$4,'[1]INTERNAL PARAMETERS-1'!$B$5:$J$44,6,FALSE)*VLOOKUP(OVYLD2_!BL$4,'[1]INTERNAL PARAMETERS-1'!$B$5:$J$44,3,FALSE) + OVYLD1_!BL202*(1-VLOOKUP(OVYLD2_!BL$4,'[1]INTERNAL PARAMETERS-1'!$B$5:$J$44,5,FALSE))*VLOOKUP(OVYLD2_!BL$4,'[1]INTERNAL PARAMETERS-1'!$B$5:$J$44,8,FALSE)*VLOOKUP(OVYLD2_!BL$4,'[1]INTERNAL PARAMETERS-1'!$B$5:$J$44,3,FALSE)</f>
        <v>0</v>
      </c>
      <c r="BM202" s="44">
        <f>OVYLD1_!BM202*VLOOKUP(OVYLD2_!BM$4,'[1]INTERNAL PARAMETERS-1'!$B$5:$J$44,5,FALSE)*VLOOKUP(OVYLD2_!BM$4,'[1]INTERNAL PARAMETERS-1'!$B$5:$J$44,6,FALSE)*VLOOKUP(OVYLD2_!BM$4,'[1]INTERNAL PARAMETERS-1'!$B$5:$J$44,3,FALSE) + OVYLD1_!BM202*(1-VLOOKUP(OVYLD2_!BM$4,'[1]INTERNAL PARAMETERS-1'!$B$5:$J$44,5,FALSE))*VLOOKUP(OVYLD2_!BM$4,'[1]INTERNAL PARAMETERS-1'!$B$5:$J$44,8,FALSE)*VLOOKUP(OVYLD2_!BM$4,'[1]INTERNAL PARAMETERS-1'!$B$5:$J$44,3,FALSE)</f>
        <v>0</v>
      </c>
      <c r="BN202" s="44">
        <f>OVYLD1_!BN202*VLOOKUP(OVYLD2_!BN$4,'[1]INTERNAL PARAMETERS-1'!$B$5:$J$44,5,FALSE)*VLOOKUP(OVYLD2_!BN$4,'[1]INTERNAL PARAMETERS-1'!$B$5:$J$44,6,FALSE)*VLOOKUP(OVYLD2_!BN$4,'[1]INTERNAL PARAMETERS-1'!$B$5:$J$44,3,FALSE) + OVYLD1_!BN202*(1-VLOOKUP(OVYLD2_!BN$4,'[1]INTERNAL PARAMETERS-1'!$B$5:$J$44,5,FALSE))*VLOOKUP(OVYLD2_!BN$4,'[1]INTERNAL PARAMETERS-1'!$B$5:$J$44,8,FALSE)*VLOOKUP(OVYLD2_!BN$4,'[1]INTERNAL PARAMETERS-1'!$B$5:$J$44,3,FALSE)</f>
        <v>0</v>
      </c>
      <c r="BO202" s="44">
        <f>OVYLD1_!BO202*VLOOKUP(OVYLD2_!BO$4,'[1]INTERNAL PARAMETERS-1'!$B$5:$J$44,5,FALSE)*VLOOKUP(OVYLD2_!BO$4,'[1]INTERNAL PARAMETERS-1'!$B$5:$J$44,6,FALSE)*VLOOKUP(OVYLD2_!BO$4,'[1]INTERNAL PARAMETERS-1'!$B$5:$J$44,3,FALSE) + OVYLD1_!BO202*(1-VLOOKUP(OVYLD2_!BO$4,'[1]INTERNAL PARAMETERS-1'!$B$5:$J$44,5,FALSE))*VLOOKUP(OVYLD2_!BO$4,'[1]INTERNAL PARAMETERS-1'!$B$5:$J$44,8,FALSE)*VLOOKUP(OVYLD2_!BO$4,'[1]INTERNAL PARAMETERS-1'!$B$5:$J$44,3,FALSE)</f>
        <v>0</v>
      </c>
      <c r="BP202" s="44">
        <f>OVYLD1_!BP202*VLOOKUP(OVYLD2_!BP$4,'[1]INTERNAL PARAMETERS-1'!$B$5:$J$44,5,FALSE)*VLOOKUP(OVYLD2_!BP$4,'[1]INTERNAL PARAMETERS-1'!$B$5:$J$44,6,FALSE)*VLOOKUP(OVYLD2_!BP$4,'[1]INTERNAL PARAMETERS-1'!$B$5:$J$44,3,FALSE) + OVYLD1_!BP202*(1-VLOOKUP(OVYLD2_!BP$4,'[1]INTERNAL PARAMETERS-1'!$B$5:$J$44,5,FALSE))*VLOOKUP(OVYLD2_!BP$4,'[1]INTERNAL PARAMETERS-1'!$B$5:$J$44,8,FALSE)*VLOOKUP(OVYLD2_!BP$4,'[1]INTERNAL PARAMETERS-1'!$B$5:$J$44,3,FALSE)</f>
        <v>0</v>
      </c>
      <c r="BQ202" s="44">
        <f>OVYLD1_!BQ202*VLOOKUP(OVYLD2_!BQ$4,'[1]INTERNAL PARAMETERS-1'!$B$5:$J$44,5,FALSE)*VLOOKUP(OVYLD2_!BQ$4,'[1]INTERNAL PARAMETERS-1'!$B$5:$J$44,6,FALSE)*VLOOKUP(OVYLD2_!BQ$4,'[1]INTERNAL PARAMETERS-1'!$B$5:$J$44,3,FALSE) + OVYLD1_!BQ202*(1-VLOOKUP(OVYLD2_!BQ$4,'[1]INTERNAL PARAMETERS-1'!$B$5:$J$44,5,FALSE))*VLOOKUP(OVYLD2_!BQ$4,'[1]INTERNAL PARAMETERS-1'!$B$5:$J$44,8,FALSE)*VLOOKUP(OVYLD2_!BQ$4,'[1]INTERNAL PARAMETERS-1'!$B$5:$J$44,3,FALSE)</f>
        <v>0</v>
      </c>
      <c r="BR202" s="44">
        <f>OVYLD1_!BR202*VLOOKUP(OVYLD2_!BR$4,'[1]INTERNAL PARAMETERS-1'!$B$5:$J$44,5,FALSE)*VLOOKUP(OVYLD2_!BR$4,'[1]INTERNAL PARAMETERS-1'!$B$5:$J$44,6,FALSE)*VLOOKUP(OVYLD2_!BR$4,'[1]INTERNAL PARAMETERS-1'!$B$5:$J$44,3,FALSE) + OVYLD1_!BR202*(1-VLOOKUP(OVYLD2_!BR$4,'[1]INTERNAL PARAMETERS-1'!$B$5:$J$44,5,FALSE))*VLOOKUP(OVYLD2_!BR$4,'[1]INTERNAL PARAMETERS-1'!$B$5:$J$44,8,FALSE)*VLOOKUP(OVYLD2_!BR$4,'[1]INTERNAL PARAMETERS-1'!$B$5:$J$44,3,FALSE)</f>
        <v>0</v>
      </c>
      <c r="BS202" s="44">
        <f>OVYLD1_!BS202*VLOOKUP(OVYLD2_!BS$4,'[1]INTERNAL PARAMETERS-1'!$B$5:$J$44,5,FALSE)*VLOOKUP(OVYLD2_!BS$4,'[1]INTERNAL PARAMETERS-1'!$B$5:$J$44,6,FALSE)*VLOOKUP(OVYLD2_!BS$4,'[1]INTERNAL PARAMETERS-1'!$B$5:$J$44,3,FALSE) + OVYLD1_!BS202*(1-VLOOKUP(OVYLD2_!BS$4,'[1]INTERNAL PARAMETERS-1'!$B$5:$J$44,5,FALSE))*VLOOKUP(OVYLD2_!BS$4,'[1]INTERNAL PARAMETERS-1'!$B$5:$J$44,8,FALSE)*VLOOKUP(OVYLD2_!BS$4,'[1]INTERNAL PARAMETERS-1'!$B$5:$J$44,3,FALSE)</f>
        <v>0</v>
      </c>
      <c r="BT202" s="44">
        <f>OVYLD1_!BT202*VLOOKUP(OVYLD2_!BT$4,'[1]INTERNAL PARAMETERS-1'!$B$5:$J$44,5,FALSE)*VLOOKUP(OVYLD2_!BT$4,'[1]INTERNAL PARAMETERS-1'!$B$5:$J$44,6,FALSE)*VLOOKUP(OVYLD2_!BT$4,'[1]INTERNAL PARAMETERS-1'!$B$5:$J$44,3,FALSE) + OVYLD1_!BT202*(1-VLOOKUP(OVYLD2_!BT$4,'[1]INTERNAL PARAMETERS-1'!$B$5:$J$44,5,FALSE))*VLOOKUP(OVYLD2_!BT$4,'[1]INTERNAL PARAMETERS-1'!$B$5:$J$44,8,FALSE)*VLOOKUP(OVYLD2_!BT$4,'[1]INTERNAL PARAMETERS-1'!$B$5:$J$44,3,FALSE)</f>
        <v>0</v>
      </c>
      <c r="BU202" s="44">
        <f>OVYLD1_!BU202*VLOOKUP(OVYLD2_!BU$4,'[1]INTERNAL PARAMETERS-1'!$B$5:$J$44,5,FALSE)*VLOOKUP(OVYLD2_!BU$4,'[1]INTERNAL PARAMETERS-1'!$B$5:$J$44,6,FALSE)*VLOOKUP(OVYLD2_!BU$4,'[1]INTERNAL PARAMETERS-1'!$B$5:$J$44,3,FALSE) + OVYLD1_!BU202*(1-VLOOKUP(OVYLD2_!BU$4,'[1]INTERNAL PARAMETERS-1'!$B$5:$J$44,5,FALSE))*VLOOKUP(OVYLD2_!BU$4,'[1]INTERNAL PARAMETERS-1'!$B$5:$J$44,8,FALSE)*VLOOKUP(OVYLD2_!BU$4,'[1]INTERNAL PARAMETERS-1'!$B$5:$J$44,3,FALSE)</f>
        <v>0</v>
      </c>
      <c r="BV202" s="44">
        <f>OVYLD1_!BV202*VLOOKUP(OVYLD2_!BV$4,'[1]INTERNAL PARAMETERS-1'!$B$5:$J$44,5,FALSE)*VLOOKUP(OVYLD2_!BV$4,'[1]INTERNAL PARAMETERS-1'!$B$5:$J$44,6,FALSE)*VLOOKUP(OVYLD2_!BV$4,'[1]INTERNAL PARAMETERS-1'!$B$5:$J$44,3,FALSE) + OVYLD1_!BV202*(1-VLOOKUP(OVYLD2_!BV$4,'[1]INTERNAL PARAMETERS-1'!$B$5:$J$44,5,FALSE))*VLOOKUP(OVYLD2_!BV$4,'[1]INTERNAL PARAMETERS-1'!$B$5:$J$44,8,FALSE)*VLOOKUP(OVYLD2_!BV$4,'[1]INTERNAL PARAMETERS-1'!$B$5:$J$44,3,FALSE)</f>
        <v>0</v>
      </c>
      <c r="BW202" s="44">
        <f>OVYLD1_!BW202*VLOOKUP(OVYLD2_!BW$4,'[1]INTERNAL PARAMETERS-1'!$B$5:$J$44,5,FALSE)*VLOOKUP(OVYLD2_!BW$4,'[1]INTERNAL PARAMETERS-1'!$B$5:$J$44,6,FALSE)*VLOOKUP(OVYLD2_!BW$4,'[1]INTERNAL PARAMETERS-1'!$B$5:$J$44,3,FALSE) + OVYLD1_!BW202*(1-VLOOKUP(OVYLD2_!BW$4,'[1]INTERNAL PARAMETERS-1'!$B$5:$J$44,5,FALSE))*VLOOKUP(OVYLD2_!BW$4,'[1]INTERNAL PARAMETERS-1'!$B$5:$J$44,8,FALSE)*VLOOKUP(OVYLD2_!BW$4,'[1]INTERNAL PARAMETERS-1'!$B$5:$J$44,3,FALSE)</f>
        <v>0</v>
      </c>
      <c r="BX202" s="44">
        <f>OVYLD1_!BX202*VLOOKUP(OVYLD2_!BX$4,'[1]INTERNAL PARAMETERS-1'!$B$5:$J$44,5,FALSE)*VLOOKUP(OVYLD2_!BX$4,'[1]INTERNAL PARAMETERS-1'!$B$5:$J$44,6,FALSE)*VLOOKUP(OVYLD2_!BX$4,'[1]INTERNAL PARAMETERS-1'!$B$5:$J$44,3,FALSE) + OVYLD1_!BX202*(1-VLOOKUP(OVYLD2_!BX$4,'[1]INTERNAL PARAMETERS-1'!$B$5:$J$44,5,FALSE))*VLOOKUP(OVYLD2_!BX$4,'[1]INTERNAL PARAMETERS-1'!$B$5:$J$44,8,FALSE)*VLOOKUP(OVYLD2_!BX$4,'[1]INTERNAL PARAMETERS-1'!$B$5:$J$44,3,FALSE)</f>
        <v>0</v>
      </c>
      <c r="BY202" s="44">
        <f>OVYLD1_!BY202*VLOOKUP(OVYLD2_!BY$4,'[1]INTERNAL PARAMETERS-1'!$B$5:$J$44,5,FALSE)*VLOOKUP(OVYLD2_!BY$4,'[1]INTERNAL PARAMETERS-1'!$B$5:$J$44,6,FALSE)*VLOOKUP(OVYLD2_!BY$4,'[1]INTERNAL PARAMETERS-1'!$B$5:$J$44,3,FALSE) + OVYLD1_!BY202*(1-VLOOKUP(OVYLD2_!BY$4,'[1]INTERNAL PARAMETERS-1'!$B$5:$J$44,5,FALSE))*VLOOKUP(OVYLD2_!BY$4,'[1]INTERNAL PARAMETERS-1'!$B$5:$J$44,8,FALSE)*VLOOKUP(OVYLD2_!BY$4,'[1]INTERNAL PARAMETERS-1'!$B$5:$J$44,3,FALSE)</f>
        <v>0</v>
      </c>
      <c r="BZ202" s="44">
        <f>OVYLD1_!BZ202*VLOOKUP(OVYLD2_!BZ$4,'[1]INTERNAL PARAMETERS-1'!$B$5:$J$44,5,FALSE)*VLOOKUP(OVYLD2_!BZ$4,'[1]INTERNAL PARAMETERS-1'!$B$5:$J$44,6,FALSE)*VLOOKUP(OVYLD2_!BZ$4,'[1]INTERNAL PARAMETERS-1'!$B$5:$J$44,3,FALSE) + OVYLD1_!BZ202*(1-VLOOKUP(OVYLD2_!BZ$4,'[1]INTERNAL PARAMETERS-1'!$B$5:$J$44,5,FALSE))*VLOOKUP(OVYLD2_!BZ$4,'[1]INTERNAL PARAMETERS-1'!$B$5:$J$44,8,FALSE)*VLOOKUP(OVYLD2_!BZ$4,'[1]INTERNAL PARAMETERS-1'!$B$5:$J$44,3,FALSE)</f>
        <v>0</v>
      </c>
      <c r="CA202" s="44">
        <f>OVYLD1_!CA202*VLOOKUP(OVYLD2_!CA$4,'[1]INTERNAL PARAMETERS-1'!$B$5:$J$44,5,FALSE)*VLOOKUP(OVYLD2_!CA$4,'[1]INTERNAL PARAMETERS-1'!$B$5:$J$44,6,FALSE)*VLOOKUP(OVYLD2_!CA$4,'[1]INTERNAL PARAMETERS-1'!$B$5:$J$44,3,FALSE) + OVYLD1_!CA202*(1-VLOOKUP(OVYLD2_!CA$4,'[1]INTERNAL PARAMETERS-1'!$B$5:$J$44,5,FALSE))*VLOOKUP(OVYLD2_!CA$4,'[1]INTERNAL PARAMETERS-1'!$B$5:$J$44,8,FALSE)*VLOOKUP(OVYLD2_!CA$4,'[1]INTERNAL PARAMETERS-1'!$B$5:$J$44,3,FALSE)</f>
        <v>0</v>
      </c>
      <c r="CB202" s="44">
        <f>OVYLD1_!CB202*VLOOKUP(OVYLD2_!CB$4,'[1]INTERNAL PARAMETERS-1'!$B$5:$J$44,5,FALSE)*VLOOKUP(OVYLD2_!CB$4,'[1]INTERNAL PARAMETERS-1'!$B$5:$J$44,6,FALSE)*VLOOKUP(OVYLD2_!CB$4,'[1]INTERNAL PARAMETERS-1'!$B$5:$J$44,3,FALSE) + OVYLD1_!CB202*(1-VLOOKUP(OVYLD2_!CB$4,'[1]INTERNAL PARAMETERS-1'!$B$5:$J$44,5,FALSE))*VLOOKUP(OVYLD2_!CB$4,'[1]INTERNAL PARAMETERS-1'!$B$5:$J$44,8,FALSE)*VLOOKUP(OVYLD2_!CB$4,'[1]INTERNAL PARAMETERS-1'!$B$5:$J$44,3,FALSE)</f>
        <v>0</v>
      </c>
      <c r="CC202" s="44">
        <f>OVYLD1_!CC202*VLOOKUP(OVYLD2_!CC$4,'[1]INTERNAL PARAMETERS-1'!$B$5:$J$44,5,FALSE)*VLOOKUP(OVYLD2_!CC$4,'[1]INTERNAL PARAMETERS-1'!$B$5:$J$44,6,FALSE)*VLOOKUP(OVYLD2_!CC$4,'[1]INTERNAL PARAMETERS-1'!$B$5:$J$44,3,FALSE) + OVYLD1_!CC202*(1-VLOOKUP(OVYLD2_!CC$4,'[1]INTERNAL PARAMETERS-1'!$B$5:$J$44,5,FALSE))*VLOOKUP(OVYLD2_!CC$4,'[1]INTERNAL PARAMETERS-1'!$B$5:$J$44,8,FALSE)*VLOOKUP(OVYLD2_!CC$4,'[1]INTERNAL PARAMETERS-1'!$B$5:$J$44,3,FALSE)</f>
        <v>0</v>
      </c>
      <c r="CD202" s="44">
        <f>OVYLD1_!CD202*VLOOKUP(OVYLD2_!CD$4,'[1]INTERNAL PARAMETERS-1'!$B$5:$J$44,5,FALSE)*VLOOKUP(OVYLD2_!CD$4,'[1]INTERNAL PARAMETERS-1'!$B$5:$J$44,6,FALSE)*VLOOKUP(OVYLD2_!CD$4,'[1]INTERNAL PARAMETERS-1'!$B$5:$J$44,3,FALSE) + OVYLD1_!CD202*(1-VLOOKUP(OVYLD2_!CD$4,'[1]INTERNAL PARAMETERS-1'!$B$5:$J$44,5,FALSE))*VLOOKUP(OVYLD2_!CD$4,'[1]INTERNAL PARAMETERS-1'!$B$5:$J$44,8,FALSE)*VLOOKUP(OVYLD2_!CD$4,'[1]INTERNAL PARAMETERS-1'!$B$5:$J$44,3,FALSE)</f>
        <v>0</v>
      </c>
      <c r="CE202" s="44">
        <f>OVYLD1_!CE202*VLOOKUP(OVYLD2_!CE$4,'[1]INTERNAL PARAMETERS-1'!$B$5:$J$44,5,FALSE)*VLOOKUP(OVYLD2_!CE$4,'[1]INTERNAL PARAMETERS-1'!$B$5:$J$44,6,FALSE)*VLOOKUP(OVYLD2_!CE$4,'[1]INTERNAL PARAMETERS-1'!$B$5:$J$44,3,FALSE) + OVYLD1_!CE202*(1-VLOOKUP(OVYLD2_!CE$4,'[1]INTERNAL PARAMETERS-1'!$B$5:$J$44,5,FALSE))*VLOOKUP(OVYLD2_!CE$4,'[1]INTERNAL PARAMETERS-1'!$B$5:$J$44,8,FALSE)*VLOOKUP(OVYLD2_!CE$4,'[1]INTERNAL PARAMETERS-1'!$B$5:$J$44,3,FALSE)</f>
        <v>0</v>
      </c>
      <c r="CF202" s="44">
        <f>OVYLD1_!CF202*VLOOKUP(OVYLD2_!CF$4,'[1]INTERNAL PARAMETERS-1'!$B$5:$J$44,5,FALSE)*VLOOKUP(OVYLD2_!CF$4,'[1]INTERNAL PARAMETERS-1'!$B$5:$J$44,6,FALSE)*VLOOKUP(OVYLD2_!CF$4,'[1]INTERNAL PARAMETERS-1'!$B$5:$J$44,3,FALSE) + OVYLD1_!CF202*(1-VLOOKUP(OVYLD2_!CF$4,'[1]INTERNAL PARAMETERS-1'!$B$5:$J$44,5,FALSE))*VLOOKUP(OVYLD2_!CF$4,'[1]INTERNAL PARAMETERS-1'!$B$5:$J$44,8,FALSE)*VLOOKUP(OVYLD2_!CF$4,'[1]INTERNAL PARAMETERS-1'!$B$5:$J$44,3,FALSE)</f>
        <v>0</v>
      </c>
      <c r="CG202" s="44">
        <f>OVYLD1_!CG202*VLOOKUP(OVYLD2_!CG$4,'[1]INTERNAL PARAMETERS-1'!$B$5:$J$44,5,FALSE)*VLOOKUP(OVYLD2_!CG$4,'[1]INTERNAL PARAMETERS-1'!$B$5:$J$44,6,FALSE)*VLOOKUP(OVYLD2_!CG$4,'[1]INTERNAL PARAMETERS-1'!$B$5:$J$44,3,FALSE) + OVYLD1_!CG202*(1-VLOOKUP(OVYLD2_!CG$4,'[1]INTERNAL PARAMETERS-1'!$B$5:$J$44,5,FALSE))*VLOOKUP(OVYLD2_!CG$4,'[1]INTERNAL PARAMETERS-1'!$B$5:$J$44,8,FALSE)*VLOOKUP(OVYLD2_!CG$4,'[1]INTERNAL PARAMETERS-1'!$B$5:$J$44,3,FALSE)</f>
        <v>0</v>
      </c>
      <c r="CH202" s="43">
        <f>OVYLD1_!CH202*VLOOKUP(OVYLD2_!CH$4,'[1]INTERNAL PARAMETERS-1'!$B$5:$J$44,5,FALSE)*VLOOKUP(OVYLD2_!CH$4,'[1]INTERNAL PARAMETERS-1'!$B$5:$J$44,6,FALSE)*VLOOKUP(OVYLD2_!CH$4,'[1]INTERNAL PARAMETERS-1'!$B$5:$J$44,3,FALSE) + OVYLD1_!CH202*(1-VLOOKUP(OVYLD2_!CH$4,'[1]INTERNAL PARAMETERS-1'!$B$5:$J$44,5,FALSE))*VLOOKUP(OVYLD2_!CH$4,'[1]INTERNAL PARAMETERS-1'!$B$5:$J$44,8,FALSE)*VLOOKUP(OVYLD2_!CH$4,'[1]INTERNAL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5">
      <c r="B203" s="58" t="s">
        <v>7</v>
      </c>
      <c r="C203" s="57" t="s">
        <v>63</v>
      </c>
      <c r="D203" s="57" t="s">
        <v>80</v>
      </c>
      <c r="E203" s="128">
        <f>OVERALL2021!AI203</f>
        <v>0</v>
      </c>
      <c r="F203" s="59">
        <f>'[1]INTERNAL PARAMETERS-1'!M5</f>
        <v>85.012</v>
      </c>
      <c r="G203" s="45">
        <f>OVYLD1_!G203*VLOOKUP(OVYLD2_!G$4,'[1]INTERNAL PARAMETERS-1'!$B$5:$J$44,5,FALSE)*VLOOKUP(OVYLD2_!G$4,'[1]INTERNAL PARAMETERS-1'!$B$5:$J$44,7,FALSE)*OVYLD2_!$F203 + OVYLD1_!G203*(1-VLOOKUP(OVYLD2_!G$4,'[1]INTERNAL PARAMETERS-1'!$B$5:$J$44,5,FALSE))*VLOOKUP(OVYLD2_!G$4,'[1]INTERNAL PARAMETERS-1'!$B$5:$J$44,9,FALSE)*OVYLD2_!$F203</f>
        <v>0</v>
      </c>
      <c r="H203" s="44">
        <f>OVYLD1_!H203*VLOOKUP(OVYLD2_!H$4,'[1]INTERNAL PARAMETERS-1'!$B$5:$J$44,5,FALSE)*VLOOKUP(OVYLD2_!H$4,'[1]INTERNAL PARAMETERS-1'!$B$5:$J$44,7,FALSE)*OVYLD2_!$F203 + OVYLD1_!H203*(1-VLOOKUP(OVYLD2_!H$4,'[1]INTERNAL PARAMETERS-1'!$B$5:$J$44,5,FALSE))*VLOOKUP(OVYLD2_!H$4,'[1]INTERNAL PARAMETERS-1'!$B$5:$J$44,9,FALSE)*OVYLD2_!$F203</f>
        <v>0</v>
      </c>
      <c r="I203" s="44">
        <f>OVYLD1_!I203*VLOOKUP(OVYLD2_!I$4,'[1]INTERNAL PARAMETERS-1'!$B$5:$J$44,5,FALSE)*VLOOKUP(OVYLD2_!I$4,'[1]INTERNAL PARAMETERS-1'!$B$5:$J$44,7,FALSE)*OVYLD2_!$F203 + OVYLD1_!I203*(1-VLOOKUP(OVYLD2_!I$4,'[1]INTERNAL PARAMETERS-1'!$B$5:$J$44,5,FALSE))*VLOOKUP(OVYLD2_!I$4,'[1]INTERNAL PARAMETERS-1'!$B$5:$J$44,9,FALSE)*OVYLD2_!$F203</f>
        <v>0</v>
      </c>
      <c r="J203" s="44">
        <f>OVYLD1_!J203*VLOOKUP(OVYLD2_!J$4,'[1]INTERNAL PARAMETERS-1'!$B$5:$J$44,5,FALSE)*VLOOKUP(OVYLD2_!J$4,'[1]INTERNAL PARAMETERS-1'!$B$5:$J$44,7,FALSE)*OVYLD2_!$F203 + OVYLD1_!J203*(1-VLOOKUP(OVYLD2_!J$4,'[1]INTERNAL PARAMETERS-1'!$B$5:$J$44,5,FALSE))*VLOOKUP(OVYLD2_!J$4,'[1]INTERNAL PARAMETERS-1'!$B$5:$J$44,9,FALSE)*OVYLD2_!$F203</f>
        <v>0</v>
      </c>
      <c r="K203" s="44">
        <f>OVYLD1_!K203*VLOOKUP(OVYLD2_!K$4,'[1]INTERNAL PARAMETERS-1'!$B$5:$J$44,5,FALSE)*VLOOKUP(OVYLD2_!K$4,'[1]INTERNAL PARAMETERS-1'!$B$5:$J$44,7,FALSE)*OVYLD2_!$F203 + OVYLD1_!K203*(1-VLOOKUP(OVYLD2_!K$4,'[1]INTERNAL PARAMETERS-1'!$B$5:$J$44,5,FALSE))*VLOOKUP(OVYLD2_!K$4,'[1]INTERNAL PARAMETERS-1'!$B$5:$J$44,9,FALSE)*OVYLD2_!$F203</f>
        <v>0</v>
      </c>
      <c r="L203" s="44">
        <f>OVYLD1_!L203*VLOOKUP(OVYLD2_!L$4,'[1]INTERNAL PARAMETERS-1'!$B$5:$J$44,5,FALSE)*VLOOKUP(OVYLD2_!L$4,'[1]INTERNAL PARAMETERS-1'!$B$5:$J$44,7,FALSE)*OVYLD2_!$F203 + OVYLD1_!L203*(1-VLOOKUP(OVYLD2_!L$4,'[1]INTERNAL PARAMETERS-1'!$B$5:$J$44,5,FALSE))*VLOOKUP(OVYLD2_!L$4,'[1]INTERNAL PARAMETERS-1'!$B$5:$J$44,9,FALSE)*OVYLD2_!$F203</f>
        <v>0</v>
      </c>
      <c r="M203" s="44">
        <f>OVYLD1_!M203*VLOOKUP(OVYLD2_!M$4,'[1]INTERNAL PARAMETERS-1'!$B$5:$J$44,5,FALSE)*VLOOKUP(OVYLD2_!M$4,'[1]INTERNAL PARAMETERS-1'!$B$5:$J$44,7,FALSE)*OVYLD2_!$F203 + OVYLD1_!M203*(1-VLOOKUP(OVYLD2_!M$4,'[1]INTERNAL PARAMETERS-1'!$B$5:$J$44,5,FALSE))*VLOOKUP(OVYLD2_!M$4,'[1]INTERNAL PARAMETERS-1'!$B$5:$J$44,9,FALSE)*OVYLD2_!$F203</f>
        <v>0</v>
      </c>
      <c r="N203" s="44">
        <f>OVYLD1_!N203*VLOOKUP(OVYLD2_!N$4,'[1]INTERNAL PARAMETERS-1'!$B$5:$J$44,5,FALSE)*VLOOKUP(OVYLD2_!N$4,'[1]INTERNAL PARAMETERS-1'!$B$5:$J$44,7,FALSE)*OVYLD2_!$F203 + OVYLD1_!N203*(1-VLOOKUP(OVYLD2_!N$4,'[1]INTERNAL PARAMETERS-1'!$B$5:$J$44,5,FALSE))*VLOOKUP(OVYLD2_!N$4,'[1]INTERNAL PARAMETERS-1'!$B$5:$J$44,9,FALSE)*OVYLD2_!$F203</f>
        <v>0</v>
      </c>
      <c r="O203" s="44">
        <f>OVYLD1_!O203*VLOOKUP(OVYLD2_!O$4,'[1]INTERNAL PARAMETERS-1'!$B$5:$J$44,5,FALSE)*VLOOKUP(OVYLD2_!O$4,'[1]INTERNAL PARAMETERS-1'!$B$5:$J$44,7,FALSE)*OVYLD2_!$F203 + OVYLD1_!O203*(1-VLOOKUP(OVYLD2_!O$4,'[1]INTERNAL PARAMETERS-1'!$B$5:$J$44,5,FALSE))*VLOOKUP(OVYLD2_!O$4,'[1]INTERNAL PARAMETERS-1'!$B$5:$J$44,9,FALSE)*OVYLD2_!$F203</f>
        <v>0</v>
      </c>
      <c r="P203" s="44">
        <f>OVYLD1_!P203*VLOOKUP(OVYLD2_!P$4,'[1]INTERNAL PARAMETERS-1'!$B$5:$J$44,5,FALSE)*VLOOKUP(OVYLD2_!P$4,'[1]INTERNAL PARAMETERS-1'!$B$5:$J$44,7,FALSE)*OVYLD2_!$F203 + OVYLD1_!P203*(1-VLOOKUP(OVYLD2_!P$4,'[1]INTERNAL PARAMETERS-1'!$B$5:$J$44,5,FALSE))*VLOOKUP(OVYLD2_!P$4,'[1]INTERNAL PARAMETERS-1'!$B$5:$J$44,9,FALSE)*OVYLD2_!$F203</f>
        <v>0</v>
      </c>
      <c r="Q203" s="44">
        <f>OVYLD1_!Q203*VLOOKUP(OVYLD2_!Q$4,'[1]INTERNAL PARAMETERS-1'!$B$5:$J$44,5,FALSE)*VLOOKUP(OVYLD2_!Q$4,'[1]INTERNAL PARAMETERS-1'!$B$5:$J$44,7,FALSE)*OVYLD2_!$F203 + OVYLD1_!Q203*(1-VLOOKUP(OVYLD2_!Q$4,'[1]INTERNAL PARAMETERS-1'!$B$5:$J$44,5,FALSE))*VLOOKUP(OVYLD2_!Q$4,'[1]INTERNAL PARAMETERS-1'!$B$5:$J$44,9,FALSE)*OVYLD2_!$F203</f>
        <v>0</v>
      </c>
      <c r="R203" s="44">
        <f>OVYLD1_!R203*VLOOKUP(OVYLD2_!R$4,'[1]INTERNAL PARAMETERS-1'!$B$5:$J$44,5,FALSE)*VLOOKUP(OVYLD2_!R$4,'[1]INTERNAL PARAMETERS-1'!$B$5:$J$44,7,FALSE)*OVYLD2_!$F203 + OVYLD1_!R203*(1-VLOOKUP(OVYLD2_!R$4,'[1]INTERNAL PARAMETERS-1'!$B$5:$J$44,5,FALSE))*VLOOKUP(OVYLD2_!R$4,'[1]INTERNAL PARAMETERS-1'!$B$5:$J$44,9,FALSE)*OVYLD2_!$F203</f>
        <v>0</v>
      </c>
      <c r="S203" s="44">
        <f>OVYLD1_!S203*VLOOKUP(OVYLD2_!S$4,'[1]INTERNAL PARAMETERS-1'!$B$5:$J$44,5,FALSE)*VLOOKUP(OVYLD2_!S$4,'[1]INTERNAL PARAMETERS-1'!$B$5:$J$44,7,FALSE)*OVYLD2_!$F203 + OVYLD1_!S203*(1-VLOOKUP(OVYLD2_!S$4,'[1]INTERNAL PARAMETERS-1'!$B$5:$J$44,5,FALSE))*VLOOKUP(OVYLD2_!S$4,'[1]INTERNAL PARAMETERS-1'!$B$5:$J$44,9,FALSE)*OVYLD2_!$F203</f>
        <v>0</v>
      </c>
      <c r="T203" s="44">
        <f>OVYLD1_!T203*VLOOKUP(OVYLD2_!T$4,'[1]INTERNAL PARAMETERS-1'!$B$5:$J$44,5,FALSE)*VLOOKUP(OVYLD2_!T$4,'[1]INTERNAL PARAMETERS-1'!$B$5:$J$44,7,FALSE)*OVYLD2_!$F203 + OVYLD1_!T203*(1-VLOOKUP(OVYLD2_!T$4,'[1]INTERNAL PARAMETERS-1'!$B$5:$J$44,5,FALSE))*VLOOKUP(OVYLD2_!T$4,'[1]INTERNAL PARAMETERS-1'!$B$5:$J$44,9,FALSE)*OVYLD2_!$F203</f>
        <v>0</v>
      </c>
      <c r="U203" s="44">
        <f>OVYLD1_!U203*VLOOKUP(OVYLD2_!U$4,'[1]INTERNAL PARAMETERS-1'!$B$5:$J$44,5,FALSE)*VLOOKUP(OVYLD2_!U$4,'[1]INTERNAL PARAMETERS-1'!$B$5:$J$44,7,FALSE)*OVYLD2_!$F203 + OVYLD1_!U203*(1-VLOOKUP(OVYLD2_!U$4,'[1]INTERNAL PARAMETERS-1'!$B$5:$J$44,5,FALSE))*VLOOKUP(OVYLD2_!U$4,'[1]INTERNAL PARAMETERS-1'!$B$5:$J$44,9,FALSE)*OVYLD2_!$F203</f>
        <v>0</v>
      </c>
      <c r="V203" s="44">
        <f>OVYLD1_!V203*VLOOKUP(OVYLD2_!V$4,'[1]INTERNAL PARAMETERS-1'!$B$5:$J$44,5,FALSE)*VLOOKUP(OVYLD2_!V$4,'[1]INTERNAL PARAMETERS-1'!$B$5:$J$44,7,FALSE)*OVYLD2_!$F203 + OVYLD1_!V203*(1-VLOOKUP(OVYLD2_!V$4,'[1]INTERNAL PARAMETERS-1'!$B$5:$J$44,5,FALSE))*VLOOKUP(OVYLD2_!V$4,'[1]INTERNAL PARAMETERS-1'!$B$5:$J$44,9,FALSE)*OVYLD2_!$F203</f>
        <v>0</v>
      </c>
      <c r="W203" s="44">
        <f>OVYLD1_!W203*VLOOKUP(OVYLD2_!W$4,'[1]INTERNAL PARAMETERS-1'!$B$5:$J$44,5,FALSE)*VLOOKUP(OVYLD2_!W$4,'[1]INTERNAL PARAMETERS-1'!$B$5:$J$44,7,FALSE)*OVYLD2_!$F203 + OVYLD1_!W203*(1-VLOOKUP(OVYLD2_!W$4,'[1]INTERNAL PARAMETERS-1'!$B$5:$J$44,5,FALSE))*VLOOKUP(OVYLD2_!W$4,'[1]INTERNAL PARAMETERS-1'!$B$5:$J$44,9,FALSE)*OVYLD2_!$F203</f>
        <v>0</v>
      </c>
      <c r="X203" s="44">
        <f>OVYLD1_!X203*VLOOKUP(OVYLD2_!X$4,'[1]INTERNAL PARAMETERS-1'!$B$5:$J$44,5,FALSE)*VLOOKUP(OVYLD2_!X$4,'[1]INTERNAL PARAMETERS-1'!$B$5:$J$44,7,FALSE)*OVYLD2_!$F203 + OVYLD1_!X203*(1-VLOOKUP(OVYLD2_!X$4,'[1]INTERNAL PARAMETERS-1'!$B$5:$J$44,5,FALSE))*VLOOKUP(OVYLD2_!X$4,'[1]INTERNAL PARAMETERS-1'!$B$5:$J$44,9,FALSE)*OVYLD2_!$F203</f>
        <v>0</v>
      </c>
      <c r="Y203" s="44">
        <f>OVYLD1_!Y203*VLOOKUP(OVYLD2_!Y$4,'[1]INTERNAL PARAMETERS-1'!$B$5:$J$44,5,FALSE)*VLOOKUP(OVYLD2_!Y$4,'[1]INTERNAL PARAMETERS-1'!$B$5:$J$44,7,FALSE)*OVYLD2_!$F203 + OVYLD1_!Y203*(1-VLOOKUP(OVYLD2_!Y$4,'[1]INTERNAL PARAMETERS-1'!$B$5:$J$44,5,FALSE))*VLOOKUP(OVYLD2_!Y$4,'[1]INTERNAL PARAMETERS-1'!$B$5:$J$44,9,FALSE)*OVYLD2_!$F203</f>
        <v>0</v>
      </c>
      <c r="Z203" s="44">
        <f>OVYLD1_!Z203*VLOOKUP(OVYLD2_!Z$4,'[1]INTERNAL PARAMETERS-1'!$B$5:$J$44,5,FALSE)*VLOOKUP(OVYLD2_!Z$4,'[1]INTERNAL PARAMETERS-1'!$B$5:$J$44,7,FALSE)*OVYLD2_!$F203 + OVYLD1_!Z203*(1-VLOOKUP(OVYLD2_!Z$4,'[1]INTERNAL PARAMETERS-1'!$B$5:$J$44,5,FALSE))*VLOOKUP(OVYLD2_!Z$4,'[1]INTERNAL PARAMETERS-1'!$B$5:$J$44,9,FALSE)*OVYLD2_!$F203</f>
        <v>0</v>
      </c>
      <c r="AA203" s="44">
        <f>OVYLD1_!AA203*VLOOKUP(OVYLD2_!AA$4,'[1]INTERNAL PARAMETERS-1'!$B$5:$J$44,5,FALSE)*VLOOKUP(OVYLD2_!AA$4,'[1]INTERNAL PARAMETERS-1'!$B$5:$J$44,7,FALSE)*OVYLD2_!$F203 + OVYLD1_!AA203*(1-VLOOKUP(OVYLD2_!AA$4,'[1]INTERNAL PARAMETERS-1'!$B$5:$J$44,5,FALSE))*VLOOKUP(OVYLD2_!AA$4,'[1]INTERNAL PARAMETERS-1'!$B$5:$J$44,9,FALSE)*OVYLD2_!$F203</f>
        <v>0</v>
      </c>
      <c r="AB203" s="44">
        <f>OVYLD1_!AB203*VLOOKUP(OVYLD2_!AB$4,'[1]INTERNAL PARAMETERS-1'!$B$5:$J$44,5,FALSE)*VLOOKUP(OVYLD2_!AB$4,'[1]INTERNAL PARAMETERS-1'!$B$5:$J$44,7,FALSE)*OVYLD2_!$F203 + OVYLD1_!AB203*(1-VLOOKUP(OVYLD2_!AB$4,'[1]INTERNAL PARAMETERS-1'!$B$5:$J$44,5,FALSE))*VLOOKUP(OVYLD2_!AB$4,'[1]INTERNAL PARAMETERS-1'!$B$5:$J$44,9,FALSE)*OVYLD2_!$F203</f>
        <v>0</v>
      </c>
      <c r="AC203" s="44">
        <f>OVYLD1_!AC203*VLOOKUP(OVYLD2_!AC$4,'[1]INTERNAL PARAMETERS-1'!$B$5:$J$44,5,FALSE)*VLOOKUP(OVYLD2_!AC$4,'[1]INTERNAL PARAMETERS-1'!$B$5:$J$44,7,FALSE)*OVYLD2_!$F203 + OVYLD1_!AC203*(1-VLOOKUP(OVYLD2_!AC$4,'[1]INTERNAL PARAMETERS-1'!$B$5:$J$44,5,FALSE))*VLOOKUP(OVYLD2_!AC$4,'[1]INTERNAL PARAMETERS-1'!$B$5:$J$44,9,FALSE)*OVYLD2_!$F203</f>
        <v>0</v>
      </c>
      <c r="AD203" s="44">
        <f>OVYLD1_!AD203*VLOOKUP(OVYLD2_!AD$4,'[1]INTERNAL PARAMETERS-1'!$B$5:$J$44,5,FALSE)*VLOOKUP(OVYLD2_!AD$4,'[1]INTERNAL PARAMETERS-1'!$B$5:$J$44,7,FALSE)*OVYLD2_!$F203 + OVYLD1_!AD203*(1-VLOOKUP(OVYLD2_!AD$4,'[1]INTERNAL PARAMETERS-1'!$B$5:$J$44,5,FALSE))*VLOOKUP(OVYLD2_!AD$4,'[1]INTERNAL PARAMETERS-1'!$B$5:$J$44,9,FALSE)*OVYLD2_!$F203</f>
        <v>0</v>
      </c>
      <c r="AE203" s="44">
        <f>OVYLD1_!AE203*VLOOKUP(OVYLD2_!AE$4,'[1]INTERNAL PARAMETERS-1'!$B$5:$J$44,5,FALSE)*VLOOKUP(OVYLD2_!AE$4,'[1]INTERNAL PARAMETERS-1'!$B$5:$J$44,7,FALSE)*OVYLD2_!$F203 + OVYLD1_!AE203*(1-VLOOKUP(OVYLD2_!AE$4,'[1]INTERNAL PARAMETERS-1'!$B$5:$J$44,5,FALSE))*VLOOKUP(OVYLD2_!AE$4,'[1]INTERNAL PARAMETERS-1'!$B$5:$J$44,9,FALSE)*OVYLD2_!$F203</f>
        <v>0</v>
      </c>
      <c r="AF203" s="44">
        <f>OVYLD1_!AF203*VLOOKUP(OVYLD2_!AF$4,'[1]INTERNAL PARAMETERS-1'!$B$5:$J$44,5,FALSE)*VLOOKUP(OVYLD2_!AF$4,'[1]INTERNAL PARAMETERS-1'!$B$5:$J$44,7,FALSE)*OVYLD2_!$F203 + OVYLD1_!AF203*(1-VLOOKUP(OVYLD2_!AF$4,'[1]INTERNAL PARAMETERS-1'!$B$5:$J$44,5,FALSE))*VLOOKUP(OVYLD2_!AF$4,'[1]INTERNAL PARAMETERS-1'!$B$5:$J$44,9,FALSE)*OVYLD2_!$F203</f>
        <v>0</v>
      </c>
      <c r="AG203" s="44">
        <f>OVYLD1_!AG203*VLOOKUP(OVYLD2_!AG$4,'[1]INTERNAL PARAMETERS-1'!$B$5:$J$44,5,FALSE)*VLOOKUP(OVYLD2_!AG$4,'[1]INTERNAL PARAMETERS-1'!$B$5:$J$44,7,FALSE)*OVYLD2_!$F203 + OVYLD1_!AG203*(1-VLOOKUP(OVYLD2_!AG$4,'[1]INTERNAL PARAMETERS-1'!$B$5:$J$44,5,FALSE))*VLOOKUP(OVYLD2_!AG$4,'[1]INTERNAL PARAMETERS-1'!$B$5:$J$44,9,FALSE)*OVYLD2_!$F203</f>
        <v>0</v>
      </c>
      <c r="AH203" s="44">
        <f>OVYLD1_!AH203*VLOOKUP(OVYLD2_!AH$4,'[1]INTERNAL PARAMETERS-1'!$B$5:$J$44,5,FALSE)*VLOOKUP(OVYLD2_!AH$4,'[1]INTERNAL PARAMETERS-1'!$B$5:$J$44,7,FALSE)*OVYLD2_!$F203 + OVYLD1_!AH203*(1-VLOOKUP(OVYLD2_!AH$4,'[1]INTERNAL PARAMETERS-1'!$B$5:$J$44,5,FALSE))*VLOOKUP(OVYLD2_!AH$4,'[1]INTERNAL PARAMETERS-1'!$B$5:$J$44,9,FALSE)*OVYLD2_!$F203</f>
        <v>0</v>
      </c>
      <c r="AI203" s="44">
        <f>OVYLD1_!AI203*VLOOKUP(OVYLD2_!AI$4,'[1]INTERNAL PARAMETERS-1'!$B$5:$J$44,5,FALSE)*VLOOKUP(OVYLD2_!AI$4,'[1]INTERNAL PARAMETERS-1'!$B$5:$J$44,7,FALSE)*OVYLD2_!$F203 + OVYLD1_!AI203*(1-VLOOKUP(OVYLD2_!AI$4,'[1]INTERNAL PARAMETERS-1'!$B$5:$J$44,5,FALSE))*VLOOKUP(OVYLD2_!AI$4,'[1]INTERNAL PARAMETERS-1'!$B$5:$J$44,9,FALSE)*OVYLD2_!$F203</f>
        <v>0</v>
      </c>
      <c r="AJ203" s="44">
        <f>OVYLD1_!AJ203*VLOOKUP(OVYLD2_!AJ$4,'[1]INTERNAL PARAMETERS-1'!$B$5:$J$44,5,FALSE)*VLOOKUP(OVYLD2_!AJ$4,'[1]INTERNAL PARAMETERS-1'!$B$5:$J$44,7,FALSE)*OVYLD2_!$F203 + OVYLD1_!AJ203*(1-VLOOKUP(OVYLD2_!AJ$4,'[1]INTERNAL PARAMETERS-1'!$B$5:$J$44,5,FALSE))*VLOOKUP(OVYLD2_!AJ$4,'[1]INTERNAL PARAMETERS-1'!$B$5:$J$44,9,FALSE)*OVYLD2_!$F203</f>
        <v>0</v>
      </c>
      <c r="AK203" s="44">
        <f>OVYLD1_!AK203*VLOOKUP(OVYLD2_!AK$4,'[1]INTERNAL PARAMETERS-1'!$B$5:$J$44,5,FALSE)*VLOOKUP(OVYLD2_!AK$4,'[1]INTERNAL PARAMETERS-1'!$B$5:$J$44,7,FALSE)*OVYLD2_!$F203 + OVYLD1_!AK203*(1-VLOOKUP(OVYLD2_!AK$4,'[1]INTERNAL PARAMETERS-1'!$B$5:$J$44,5,FALSE))*VLOOKUP(OVYLD2_!AK$4,'[1]INTERNAL PARAMETERS-1'!$B$5:$J$44,9,FALSE)*OVYLD2_!$F203</f>
        <v>0</v>
      </c>
      <c r="AL203" s="44">
        <f>OVYLD1_!AL203*VLOOKUP(OVYLD2_!AL$4,'[1]INTERNAL PARAMETERS-1'!$B$5:$J$44,5,FALSE)*VLOOKUP(OVYLD2_!AL$4,'[1]INTERNAL PARAMETERS-1'!$B$5:$J$44,7,FALSE)*OVYLD2_!$F203 + OVYLD1_!AL203*(1-VLOOKUP(OVYLD2_!AL$4,'[1]INTERNAL PARAMETERS-1'!$B$5:$J$44,5,FALSE))*VLOOKUP(OVYLD2_!AL$4,'[1]INTERNAL PARAMETERS-1'!$B$5:$J$44,9,FALSE)*OVYLD2_!$F203</f>
        <v>0</v>
      </c>
      <c r="AM203" s="44">
        <f>OVYLD1_!AM203*VLOOKUP(OVYLD2_!AM$4,'[1]INTERNAL PARAMETERS-1'!$B$5:$J$44,5,FALSE)*VLOOKUP(OVYLD2_!AM$4,'[1]INTERNAL PARAMETERS-1'!$B$5:$J$44,7,FALSE)*OVYLD2_!$F203 + OVYLD1_!AM203*(1-VLOOKUP(OVYLD2_!AM$4,'[1]INTERNAL PARAMETERS-1'!$B$5:$J$44,5,FALSE))*VLOOKUP(OVYLD2_!AM$4,'[1]INTERNAL PARAMETERS-1'!$B$5:$J$44,9,FALSE)*OVYLD2_!$F203</f>
        <v>0</v>
      </c>
      <c r="AN203" s="44">
        <f>OVYLD1_!AN203*VLOOKUP(OVYLD2_!AN$4,'[1]INTERNAL PARAMETERS-1'!$B$5:$J$44,5,FALSE)*VLOOKUP(OVYLD2_!AN$4,'[1]INTERNAL PARAMETERS-1'!$B$5:$J$44,7,FALSE)*OVYLD2_!$F203 + OVYLD1_!AN203*(1-VLOOKUP(OVYLD2_!AN$4,'[1]INTERNAL PARAMETERS-1'!$B$5:$J$44,5,FALSE))*VLOOKUP(OVYLD2_!AN$4,'[1]INTERNAL PARAMETERS-1'!$B$5:$J$44,9,FALSE)*OVYLD2_!$F203</f>
        <v>0</v>
      </c>
      <c r="AO203" s="44">
        <f>OVYLD1_!AO203*VLOOKUP(OVYLD2_!AO$4,'[1]INTERNAL PARAMETERS-1'!$B$5:$J$44,5,FALSE)*VLOOKUP(OVYLD2_!AO$4,'[1]INTERNAL PARAMETERS-1'!$B$5:$J$44,7,FALSE)*OVYLD2_!$F203 + OVYLD1_!AO203*(1-VLOOKUP(OVYLD2_!AO$4,'[1]INTERNAL PARAMETERS-1'!$B$5:$J$44,5,FALSE))*VLOOKUP(OVYLD2_!AO$4,'[1]INTERNAL PARAMETERS-1'!$B$5:$J$44,9,FALSE)*OVYLD2_!$F203</f>
        <v>0</v>
      </c>
      <c r="AP203" s="44">
        <f>OVYLD1_!AP203*VLOOKUP(OVYLD2_!AP$4,'[1]INTERNAL PARAMETERS-1'!$B$5:$J$44,5,FALSE)*VLOOKUP(OVYLD2_!AP$4,'[1]INTERNAL PARAMETERS-1'!$B$5:$J$44,7,FALSE)*OVYLD2_!$F203 + OVYLD1_!AP203*(1-VLOOKUP(OVYLD2_!AP$4,'[1]INTERNAL PARAMETERS-1'!$B$5:$J$44,5,FALSE))*VLOOKUP(OVYLD2_!AP$4,'[1]INTERNAL PARAMETERS-1'!$B$5:$J$44,9,FALSE)*OVYLD2_!$F203</f>
        <v>0</v>
      </c>
      <c r="AQ203" s="44">
        <f>OVYLD1_!AQ203*VLOOKUP(OVYLD2_!AQ$4,'[1]INTERNAL PARAMETERS-1'!$B$5:$J$44,5,FALSE)*VLOOKUP(OVYLD2_!AQ$4,'[1]INTERNAL PARAMETERS-1'!$B$5:$J$44,7,FALSE)*OVYLD2_!$F203 + OVYLD1_!AQ203*(1-VLOOKUP(OVYLD2_!AQ$4,'[1]INTERNAL PARAMETERS-1'!$B$5:$J$44,5,FALSE))*VLOOKUP(OVYLD2_!AQ$4,'[1]INTERNAL PARAMETERS-1'!$B$5:$J$44,9,FALSE)*OVYLD2_!$F203</f>
        <v>0</v>
      </c>
      <c r="AR203" s="44">
        <f>OVYLD1_!AR203*VLOOKUP(OVYLD2_!AR$4,'[1]INTERNAL PARAMETERS-1'!$B$5:$J$44,5,FALSE)*VLOOKUP(OVYLD2_!AR$4,'[1]INTERNAL PARAMETERS-1'!$B$5:$J$44,7,FALSE)*OVYLD2_!$F203 + OVYLD1_!AR203*(1-VLOOKUP(OVYLD2_!AR$4,'[1]INTERNAL PARAMETERS-1'!$B$5:$J$44,5,FALSE))*VLOOKUP(OVYLD2_!AR$4,'[1]INTERNAL PARAMETERS-1'!$B$5:$J$44,9,FALSE)*OVYLD2_!$F203</f>
        <v>0</v>
      </c>
      <c r="AS203" s="44">
        <f>OVYLD1_!AS203*VLOOKUP(OVYLD2_!AS$4,'[1]INTERNAL PARAMETERS-1'!$B$5:$J$44,5,FALSE)*VLOOKUP(OVYLD2_!AS$4,'[1]INTERNAL PARAMETERS-1'!$B$5:$J$44,7,FALSE)*OVYLD2_!$F203 + OVYLD1_!AS203*(1-VLOOKUP(OVYLD2_!AS$4,'[1]INTERNAL PARAMETERS-1'!$B$5:$J$44,5,FALSE))*VLOOKUP(OVYLD2_!AS$4,'[1]INTERNAL PARAMETERS-1'!$B$5:$J$44,9,FALSE)*OVYLD2_!$F203</f>
        <v>0</v>
      </c>
      <c r="AT203" s="43">
        <f>OVYLD1_!AT203*VLOOKUP(OVYLD2_!AT$4,'[1]INTERNAL PARAMETERS-1'!$B$5:$J$44,5,FALSE)*VLOOKUP(OVYLD2_!AT$4,'[1]INTERNAL PARAMETERS-1'!$B$5:$J$44,7,FALSE)*OVYLD2_!$F203 + OVYLD1_!AT203*(1-VLOOKUP(OVYLD2_!AT$4,'[1]INTERNAL PARAMETERS-1'!$B$5:$J$44,5,FALSE))*VLOOKUP(OVYLD2_!AT$4,'[1]INTERNAL PARAMETERS-1'!$B$5:$J$44,9,FALSE)*OVYLD2_!$F203</f>
        <v>0</v>
      </c>
      <c r="AU203" s="45">
        <f>OVYLD1_!AU203*VLOOKUP(OVYLD2_!AU$4,'[1]INTERNAL PARAMETERS-1'!$B$5:$J$44,5,FALSE)*VLOOKUP(OVYLD2_!AU$4,'[1]INTERNAL PARAMETERS-1'!$B$5:$J$44,6,FALSE)*VLOOKUP(OVYLD2_!AU$4,'[1]INTERNAL PARAMETERS-1'!$B$5:$J$44,3,FALSE) + OVYLD1_!AU203*(1-VLOOKUP(OVYLD2_!AU$4,'[1]INTERNAL PARAMETERS-1'!$B$5:$J$44,5,FALSE))*VLOOKUP(OVYLD2_!AU$4,'[1]INTERNAL PARAMETERS-1'!$B$5:$J$44,8,FALSE)*VLOOKUP(OVYLD2_!AU$4,'[1]INTERNAL PARAMETERS-1'!$B$5:$J$44,3,FALSE)</f>
        <v>0</v>
      </c>
      <c r="AV203" s="44">
        <f>OVYLD1_!AV203*VLOOKUP(OVYLD2_!AV$4,'[1]INTERNAL PARAMETERS-1'!$B$5:$J$44,5,FALSE)*VLOOKUP(OVYLD2_!AV$4,'[1]INTERNAL PARAMETERS-1'!$B$5:$J$44,6,FALSE)*VLOOKUP(OVYLD2_!AV$4,'[1]INTERNAL PARAMETERS-1'!$B$5:$J$44,3,FALSE) + OVYLD1_!AV203*(1-VLOOKUP(OVYLD2_!AV$4,'[1]INTERNAL PARAMETERS-1'!$B$5:$J$44,5,FALSE))*VLOOKUP(OVYLD2_!AV$4,'[1]INTERNAL PARAMETERS-1'!$B$5:$J$44,8,FALSE)*VLOOKUP(OVYLD2_!AV$4,'[1]INTERNAL PARAMETERS-1'!$B$5:$J$44,3,FALSE)</f>
        <v>0</v>
      </c>
      <c r="AW203" s="44">
        <f>OVYLD1_!AW203*VLOOKUP(OVYLD2_!AW$4,'[1]INTERNAL PARAMETERS-1'!$B$5:$J$44,5,FALSE)*VLOOKUP(OVYLD2_!AW$4,'[1]INTERNAL PARAMETERS-1'!$B$5:$J$44,6,FALSE)*VLOOKUP(OVYLD2_!AW$4,'[1]INTERNAL PARAMETERS-1'!$B$5:$J$44,3,FALSE) + OVYLD1_!AW203*(1-VLOOKUP(OVYLD2_!AW$4,'[1]INTERNAL PARAMETERS-1'!$B$5:$J$44,5,FALSE))*VLOOKUP(OVYLD2_!AW$4,'[1]INTERNAL PARAMETERS-1'!$B$5:$J$44,8,FALSE)*VLOOKUP(OVYLD2_!AW$4,'[1]INTERNAL PARAMETERS-1'!$B$5:$J$44,3,FALSE)</f>
        <v>0</v>
      </c>
      <c r="AX203" s="44">
        <f>OVYLD1_!AX203*VLOOKUP(OVYLD2_!AX$4,'[1]INTERNAL PARAMETERS-1'!$B$5:$J$44,5,FALSE)*VLOOKUP(OVYLD2_!AX$4,'[1]INTERNAL PARAMETERS-1'!$B$5:$J$44,6,FALSE)*VLOOKUP(OVYLD2_!AX$4,'[1]INTERNAL PARAMETERS-1'!$B$5:$J$44,3,FALSE) + OVYLD1_!AX203*(1-VLOOKUP(OVYLD2_!AX$4,'[1]INTERNAL PARAMETERS-1'!$B$5:$J$44,5,FALSE))*VLOOKUP(OVYLD2_!AX$4,'[1]INTERNAL PARAMETERS-1'!$B$5:$J$44,8,FALSE)*VLOOKUP(OVYLD2_!AX$4,'[1]INTERNAL PARAMETERS-1'!$B$5:$J$44,3,FALSE)</f>
        <v>0</v>
      </c>
      <c r="AY203" s="44">
        <f>OVYLD1_!AY203*VLOOKUP(OVYLD2_!AY$4,'[1]INTERNAL PARAMETERS-1'!$B$5:$J$44,5,FALSE)*VLOOKUP(OVYLD2_!AY$4,'[1]INTERNAL PARAMETERS-1'!$B$5:$J$44,6,FALSE)*VLOOKUP(OVYLD2_!AY$4,'[1]INTERNAL PARAMETERS-1'!$B$5:$J$44,3,FALSE) + OVYLD1_!AY203*(1-VLOOKUP(OVYLD2_!AY$4,'[1]INTERNAL PARAMETERS-1'!$B$5:$J$44,5,FALSE))*VLOOKUP(OVYLD2_!AY$4,'[1]INTERNAL PARAMETERS-1'!$B$5:$J$44,8,FALSE)*VLOOKUP(OVYLD2_!AY$4,'[1]INTERNAL PARAMETERS-1'!$B$5:$J$44,3,FALSE)</f>
        <v>0</v>
      </c>
      <c r="AZ203" s="44">
        <f>OVYLD1_!AZ203*VLOOKUP(OVYLD2_!AZ$4,'[1]INTERNAL PARAMETERS-1'!$B$5:$J$44,5,FALSE)*VLOOKUP(OVYLD2_!AZ$4,'[1]INTERNAL PARAMETERS-1'!$B$5:$J$44,6,FALSE)*VLOOKUP(OVYLD2_!AZ$4,'[1]INTERNAL PARAMETERS-1'!$B$5:$J$44,3,FALSE) + OVYLD1_!AZ203*(1-VLOOKUP(OVYLD2_!AZ$4,'[1]INTERNAL PARAMETERS-1'!$B$5:$J$44,5,FALSE))*VLOOKUP(OVYLD2_!AZ$4,'[1]INTERNAL PARAMETERS-1'!$B$5:$J$44,8,FALSE)*VLOOKUP(OVYLD2_!AZ$4,'[1]INTERNAL PARAMETERS-1'!$B$5:$J$44,3,FALSE)</f>
        <v>0</v>
      </c>
      <c r="BA203" s="44">
        <f>OVYLD1_!BA203*VLOOKUP(OVYLD2_!BA$4,'[1]INTERNAL PARAMETERS-1'!$B$5:$J$44,5,FALSE)*VLOOKUP(OVYLD2_!BA$4,'[1]INTERNAL PARAMETERS-1'!$B$5:$J$44,6,FALSE)*VLOOKUP(OVYLD2_!BA$4,'[1]INTERNAL PARAMETERS-1'!$B$5:$J$44,3,FALSE) + OVYLD1_!BA203*(1-VLOOKUP(OVYLD2_!BA$4,'[1]INTERNAL PARAMETERS-1'!$B$5:$J$44,5,FALSE))*VLOOKUP(OVYLD2_!BA$4,'[1]INTERNAL PARAMETERS-1'!$B$5:$J$44,8,FALSE)*VLOOKUP(OVYLD2_!BA$4,'[1]INTERNAL PARAMETERS-1'!$B$5:$J$44,3,FALSE)</f>
        <v>0</v>
      </c>
      <c r="BB203" s="44">
        <f>OVYLD1_!BB203*VLOOKUP(OVYLD2_!BB$4,'[1]INTERNAL PARAMETERS-1'!$B$5:$J$44,5,FALSE)*VLOOKUP(OVYLD2_!BB$4,'[1]INTERNAL PARAMETERS-1'!$B$5:$J$44,6,FALSE)*VLOOKUP(OVYLD2_!BB$4,'[1]INTERNAL PARAMETERS-1'!$B$5:$J$44,3,FALSE) + OVYLD1_!BB203*(1-VLOOKUP(OVYLD2_!BB$4,'[1]INTERNAL PARAMETERS-1'!$B$5:$J$44,5,FALSE))*VLOOKUP(OVYLD2_!BB$4,'[1]INTERNAL PARAMETERS-1'!$B$5:$J$44,8,FALSE)*VLOOKUP(OVYLD2_!BB$4,'[1]INTERNAL PARAMETERS-1'!$B$5:$J$44,3,FALSE)</f>
        <v>0</v>
      </c>
      <c r="BC203" s="44">
        <f>OVYLD1_!BC203*VLOOKUP(OVYLD2_!BC$4,'[1]INTERNAL PARAMETERS-1'!$B$5:$J$44,5,FALSE)*VLOOKUP(OVYLD2_!BC$4,'[1]INTERNAL PARAMETERS-1'!$B$5:$J$44,6,FALSE)*VLOOKUP(OVYLD2_!BC$4,'[1]INTERNAL PARAMETERS-1'!$B$5:$J$44,3,FALSE) + OVYLD1_!BC203*(1-VLOOKUP(OVYLD2_!BC$4,'[1]INTERNAL PARAMETERS-1'!$B$5:$J$44,5,FALSE))*VLOOKUP(OVYLD2_!BC$4,'[1]INTERNAL PARAMETERS-1'!$B$5:$J$44,8,FALSE)*VLOOKUP(OVYLD2_!BC$4,'[1]INTERNAL PARAMETERS-1'!$B$5:$J$44,3,FALSE)</f>
        <v>0</v>
      </c>
      <c r="BD203" s="44">
        <f>OVYLD1_!BD203*VLOOKUP(OVYLD2_!BD$4,'[1]INTERNAL PARAMETERS-1'!$B$5:$J$44,5,FALSE)*VLOOKUP(OVYLD2_!BD$4,'[1]INTERNAL PARAMETERS-1'!$B$5:$J$44,6,FALSE)*VLOOKUP(OVYLD2_!BD$4,'[1]INTERNAL PARAMETERS-1'!$B$5:$J$44,3,FALSE) + OVYLD1_!BD203*(1-VLOOKUP(OVYLD2_!BD$4,'[1]INTERNAL PARAMETERS-1'!$B$5:$J$44,5,FALSE))*VLOOKUP(OVYLD2_!BD$4,'[1]INTERNAL PARAMETERS-1'!$B$5:$J$44,8,FALSE)*VLOOKUP(OVYLD2_!BD$4,'[1]INTERNAL PARAMETERS-1'!$B$5:$J$44,3,FALSE)</f>
        <v>0</v>
      </c>
      <c r="BE203" s="44">
        <f>OVYLD1_!BE203*VLOOKUP(OVYLD2_!BE$4,'[1]INTERNAL PARAMETERS-1'!$B$5:$J$44,5,FALSE)*VLOOKUP(OVYLD2_!BE$4,'[1]INTERNAL PARAMETERS-1'!$B$5:$J$44,6,FALSE)*VLOOKUP(OVYLD2_!BE$4,'[1]INTERNAL PARAMETERS-1'!$B$5:$J$44,3,FALSE) + OVYLD1_!BE203*(1-VLOOKUP(OVYLD2_!BE$4,'[1]INTERNAL PARAMETERS-1'!$B$5:$J$44,5,FALSE))*VLOOKUP(OVYLD2_!BE$4,'[1]INTERNAL PARAMETERS-1'!$B$5:$J$44,8,FALSE)*VLOOKUP(OVYLD2_!BE$4,'[1]INTERNAL PARAMETERS-1'!$B$5:$J$44,3,FALSE)</f>
        <v>0</v>
      </c>
      <c r="BF203" s="44">
        <f>OVYLD1_!BF203*VLOOKUP(OVYLD2_!BF$4,'[1]INTERNAL PARAMETERS-1'!$B$5:$J$44,5,FALSE)*VLOOKUP(OVYLD2_!BF$4,'[1]INTERNAL PARAMETERS-1'!$B$5:$J$44,6,FALSE)*VLOOKUP(OVYLD2_!BF$4,'[1]INTERNAL PARAMETERS-1'!$B$5:$J$44,3,FALSE) + OVYLD1_!BF203*(1-VLOOKUP(OVYLD2_!BF$4,'[1]INTERNAL PARAMETERS-1'!$B$5:$J$44,5,FALSE))*VLOOKUP(OVYLD2_!BF$4,'[1]INTERNAL PARAMETERS-1'!$B$5:$J$44,8,FALSE)*VLOOKUP(OVYLD2_!BF$4,'[1]INTERNAL PARAMETERS-1'!$B$5:$J$44,3,FALSE)</f>
        <v>0</v>
      </c>
      <c r="BG203" s="44">
        <f>OVYLD1_!BG203*VLOOKUP(OVYLD2_!BG$4,'[1]INTERNAL PARAMETERS-1'!$B$5:$J$44,5,FALSE)*VLOOKUP(OVYLD2_!BG$4,'[1]INTERNAL PARAMETERS-1'!$B$5:$J$44,6,FALSE)*VLOOKUP(OVYLD2_!BG$4,'[1]INTERNAL PARAMETERS-1'!$B$5:$J$44,3,FALSE) + OVYLD1_!BG203*(1-VLOOKUP(OVYLD2_!BG$4,'[1]INTERNAL PARAMETERS-1'!$B$5:$J$44,5,FALSE))*VLOOKUP(OVYLD2_!BG$4,'[1]INTERNAL PARAMETERS-1'!$B$5:$J$44,8,FALSE)*VLOOKUP(OVYLD2_!BG$4,'[1]INTERNAL PARAMETERS-1'!$B$5:$J$44,3,FALSE)</f>
        <v>0</v>
      </c>
      <c r="BH203" s="44">
        <f>OVYLD1_!BH203*VLOOKUP(OVYLD2_!BH$4,'[1]INTERNAL PARAMETERS-1'!$B$5:$J$44,5,FALSE)*VLOOKUP(OVYLD2_!BH$4,'[1]INTERNAL PARAMETERS-1'!$B$5:$J$44,6,FALSE)*VLOOKUP(OVYLD2_!BH$4,'[1]INTERNAL PARAMETERS-1'!$B$5:$J$44,3,FALSE) + OVYLD1_!BH203*(1-VLOOKUP(OVYLD2_!BH$4,'[1]INTERNAL PARAMETERS-1'!$B$5:$J$44,5,FALSE))*VLOOKUP(OVYLD2_!BH$4,'[1]INTERNAL PARAMETERS-1'!$B$5:$J$44,8,FALSE)*VLOOKUP(OVYLD2_!BH$4,'[1]INTERNAL PARAMETERS-1'!$B$5:$J$44,3,FALSE)</f>
        <v>0</v>
      </c>
      <c r="BI203" s="44">
        <f>OVYLD1_!BI203*VLOOKUP(OVYLD2_!BI$4,'[1]INTERNAL PARAMETERS-1'!$B$5:$J$44,5,FALSE)*VLOOKUP(OVYLD2_!BI$4,'[1]INTERNAL PARAMETERS-1'!$B$5:$J$44,6,FALSE)*VLOOKUP(OVYLD2_!BI$4,'[1]INTERNAL PARAMETERS-1'!$B$5:$J$44,3,FALSE) + OVYLD1_!BI203*(1-VLOOKUP(OVYLD2_!BI$4,'[1]INTERNAL PARAMETERS-1'!$B$5:$J$44,5,FALSE))*VLOOKUP(OVYLD2_!BI$4,'[1]INTERNAL PARAMETERS-1'!$B$5:$J$44,8,FALSE)*VLOOKUP(OVYLD2_!BI$4,'[1]INTERNAL PARAMETERS-1'!$B$5:$J$44,3,FALSE)</f>
        <v>0</v>
      </c>
      <c r="BJ203" s="44">
        <f>OVYLD1_!BJ203*VLOOKUP(OVYLD2_!BJ$4,'[1]INTERNAL PARAMETERS-1'!$B$5:$J$44,5,FALSE)*VLOOKUP(OVYLD2_!BJ$4,'[1]INTERNAL PARAMETERS-1'!$B$5:$J$44,6,FALSE)*VLOOKUP(OVYLD2_!BJ$4,'[1]INTERNAL PARAMETERS-1'!$B$5:$J$44,3,FALSE) + OVYLD1_!BJ203*(1-VLOOKUP(OVYLD2_!BJ$4,'[1]INTERNAL PARAMETERS-1'!$B$5:$J$44,5,FALSE))*VLOOKUP(OVYLD2_!BJ$4,'[1]INTERNAL PARAMETERS-1'!$B$5:$J$44,8,FALSE)*VLOOKUP(OVYLD2_!BJ$4,'[1]INTERNAL PARAMETERS-1'!$B$5:$J$44,3,FALSE)</f>
        <v>0</v>
      </c>
      <c r="BK203" s="44">
        <f>OVYLD1_!BK203*VLOOKUP(OVYLD2_!BK$4,'[1]INTERNAL PARAMETERS-1'!$B$5:$J$44,5,FALSE)*VLOOKUP(OVYLD2_!BK$4,'[1]INTERNAL PARAMETERS-1'!$B$5:$J$44,6,FALSE)*VLOOKUP(OVYLD2_!BK$4,'[1]INTERNAL PARAMETERS-1'!$B$5:$J$44,3,FALSE) + OVYLD1_!BK203*(1-VLOOKUP(OVYLD2_!BK$4,'[1]INTERNAL PARAMETERS-1'!$B$5:$J$44,5,FALSE))*VLOOKUP(OVYLD2_!BK$4,'[1]INTERNAL PARAMETERS-1'!$B$5:$J$44,8,FALSE)*VLOOKUP(OVYLD2_!BK$4,'[1]INTERNAL PARAMETERS-1'!$B$5:$J$44,3,FALSE)</f>
        <v>0</v>
      </c>
      <c r="BL203" s="44">
        <f>OVYLD1_!BL203*VLOOKUP(OVYLD2_!BL$4,'[1]INTERNAL PARAMETERS-1'!$B$5:$J$44,5,FALSE)*VLOOKUP(OVYLD2_!BL$4,'[1]INTERNAL PARAMETERS-1'!$B$5:$J$44,6,FALSE)*VLOOKUP(OVYLD2_!BL$4,'[1]INTERNAL PARAMETERS-1'!$B$5:$J$44,3,FALSE) + OVYLD1_!BL203*(1-VLOOKUP(OVYLD2_!BL$4,'[1]INTERNAL PARAMETERS-1'!$B$5:$J$44,5,FALSE))*VLOOKUP(OVYLD2_!BL$4,'[1]INTERNAL PARAMETERS-1'!$B$5:$J$44,8,FALSE)*VLOOKUP(OVYLD2_!BL$4,'[1]INTERNAL PARAMETERS-1'!$B$5:$J$44,3,FALSE)</f>
        <v>0</v>
      </c>
      <c r="BM203" s="44">
        <f>OVYLD1_!BM203*VLOOKUP(OVYLD2_!BM$4,'[1]INTERNAL PARAMETERS-1'!$B$5:$J$44,5,FALSE)*VLOOKUP(OVYLD2_!BM$4,'[1]INTERNAL PARAMETERS-1'!$B$5:$J$44,6,FALSE)*VLOOKUP(OVYLD2_!BM$4,'[1]INTERNAL PARAMETERS-1'!$B$5:$J$44,3,FALSE) + OVYLD1_!BM203*(1-VLOOKUP(OVYLD2_!BM$4,'[1]INTERNAL PARAMETERS-1'!$B$5:$J$44,5,FALSE))*VLOOKUP(OVYLD2_!BM$4,'[1]INTERNAL PARAMETERS-1'!$B$5:$J$44,8,FALSE)*VLOOKUP(OVYLD2_!BM$4,'[1]INTERNAL PARAMETERS-1'!$B$5:$J$44,3,FALSE)</f>
        <v>0</v>
      </c>
      <c r="BN203" s="44">
        <f>OVYLD1_!BN203*VLOOKUP(OVYLD2_!BN$4,'[1]INTERNAL PARAMETERS-1'!$B$5:$J$44,5,FALSE)*VLOOKUP(OVYLD2_!BN$4,'[1]INTERNAL PARAMETERS-1'!$B$5:$J$44,6,FALSE)*VLOOKUP(OVYLD2_!BN$4,'[1]INTERNAL PARAMETERS-1'!$B$5:$J$44,3,FALSE) + OVYLD1_!BN203*(1-VLOOKUP(OVYLD2_!BN$4,'[1]INTERNAL PARAMETERS-1'!$B$5:$J$44,5,FALSE))*VLOOKUP(OVYLD2_!BN$4,'[1]INTERNAL PARAMETERS-1'!$B$5:$J$44,8,FALSE)*VLOOKUP(OVYLD2_!BN$4,'[1]INTERNAL PARAMETERS-1'!$B$5:$J$44,3,FALSE)</f>
        <v>0</v>
      </c>
      <c r="BO203" s="44">
        <f>OVYLD1_!BO203*VLOOKUP(OVYLD2_!BO$4,'[1]INTERNAL PARAMETERS-1'!$B$5:$J$44,5,FALSE)*VLOOKUP(OVYLD2_!BO$4,'[1]INTERNAL PARAMETERS-1'!$B$5:$J$44,6,FALSE)*VLOOKUP(OVYLD2_!BO$4,'[1]INTERNAL PARAMETERS-1'!$B$5:$J$44,3,FALSE) + OVYLD1_!BO203*(1-VLOOKUP(OVYLD2_!BO$4,'[1]INTERNAL PARAMETERS-1'!$B$5:$J$44,5,FALSE))*VLOOKUP(OVYLD2_!BO$4,'[1]INTERNAL PARAMETERS-1'!$B$5:$J$44,8,FALSE)*VLOOKUP(OVYLD2_!BO$4,'[1]INTERNAL PARAMETERS-1'!$B$5:$J$44,3,FALSE)</f>
        <v>0</v>
      </c>
      <c r="BP203" s="44">
        <f>OVYLD1_!BP203*VLOOKUP(OVYLD2_!BP$4,'[1]INTERNAL PARAMETERS-1'!$B$5:$J$44,5,FALSE)*VLOOKUP(OVYLD2_!BP$4,'[1]INTERNAL PARAMETERS-1'!$B$5:$J$44,6,FALSE)*VLOOKUP(OVYLD2_!BP$4,'[1]INTERNAL PARAMETERS-1'!$B$5:$J$44,3,FALSE) + OVYLD1_!BP203*(1-VLOOKUP(OVYLD2_!BP$4,'[1]INTERNAL PARAMETERS-1'!$B$5:$J$44,5,FALSE))*VLOOKUP(OVYLD2_!BP$4,'[1]INTERNAL PARAMETERS-1'!$B$5:$J$44,8,FALSE)*VLOOKUP(OVYLD2_!BP$4,'[1]INTERNAL PARAMETERS-1'!$B$5:$J$44,3,FALSE)</f>
        <v>0</v>
      </c>
      <c r="BQ203" s="44">
        <f>OVYLD1_!BQ203*VLOOKUP(OVYLD2_!BQ$4,'[1]INTERNAL PARAMETERS-1'!$B$5:$J$44,5,FALSE)*VLOOKUP(OVYLD2_!BQ$4,'[1]INTERNAL PARAMETERS-1'!$B$5:$J$44,6,FALSE)*VLOOKUP(OVYLD2_!BQ$4,'[1]INTERNAL PARAMETERS-1'!$B$5:$J$44,3,FALSE) + OVYLD1_!BQ203*(1-VLOOKUP(OVYLD2_!BQ$4,'[1]INTERNAL PARAMETERS-1'!$B$5:$J$44,5,FALSE))*VLOOKUP(OVYLD2_!BQ$4,'[1]INTERNAL PARAMETERS-1'!$B$5:$J$44,8,FALSE)*VLOOKUP(OVYLD2_!BQ$4,'[1]INTERNAL PARAMETERS-1'!$B$5:$J$44,3,FALSE)</f>
        <v>0</v>
      </c>
      <c r="BR203" s="44">
        <f>OVYLD1_!BR203*VLOOKUP(OVYLD2_!BR$4,'[1]INTERNAL PARAMETERS-1'!$B$5:$J$44,5,FALSE)*VLOOKUP(OVYLD2_!BR$4,'[1]INTERNAL PARAMETERS-1'!$B$5:$J$44,6,FALSE)*VLOOKUP(OVYLD2_!BR$4,'[1]INTERNAL PARAMETERS-1'!$B$5:$J$44,3,FALSE) + OVYLD1_!BR203*(1-VLOOKUP(OVYLD2_!BR$4,'[1]INTERNAL PARAMETERS-1'!$B$5:$J$44,5,FALSE))*VLOOKUP(OVYLD2_!BR$4,'[1]INTERNAL PARAMETERS-1'!$B$5:$J$44,8,FALSE)*VLOOKUP(OVYLD2_!BR$4,'[1]INTERNAL PARAMETERS-1'!$B$5:$J$44,3,FALSE)</f>
        <v>0</v>
      </c>
      <c r="BS203" s="44">
        <f>OVYLD1_!BS203*VLOOKUP(OVYLD2_!BS$4,'[1]INTERNAL PARAMETERS-1'!$B$5:$J$44,5,FALSE)*VLOOKUP(OVYLD2_!BS$4,'[1]INTERNAL PARAMETERS-1'!$B$5:$J$44,6,FALSE)*VLOOKUP(OVYLD2_!BS$4,'[1]INTERNAL PARAMETERS-1'!$B$5:$J$44,3,FALSE) + OVYLD1_!BS203*(1-VLOOKUP(OVYLD2_!BS$4,'[1]INTERNAL PARAMETERS-1'!$B$5:$J$44,5,FALSE))*VLOOKUP(OVYLD2_!BS$4,'[1]INTERNAL PARAMETERS-1'!$B$5:$J$44,8,FALSE)*VLOOKUP(OVYLD2_!BS$4,'[1]INTERNAL PARAMETERS-1'!$B$5:$J$44,3,FALSE)</f>
        <v>0</v>
      </c>
      <c r="BT203" s="44">
        <f>OVYLD1_!BT203*VLOOKUP(OVYLD2_!BT$4,'[1]INTERNAL PARAMETERS-1'!$B$5:$J$44,5,FALSE)*VLOOKUP(OVYLD2_!BT$4,'[1]INTERNAL PARAMETERS-1'!$B$5:$J$44,6,FALSE)*VLOOKUP(OVYLD2_!BT$4,'[1]INTERNAL PARAMETERS-1'!$B$5:$J$44,3,FALSE) + OVYLD1_!BT203*(1-VLOOKUP(OVYLD2_!BT$4,'[1]INTERNAL PARAMETERS-1'!$B$5:$J$44,5,FALSE))*VLOOKUP(OVYLD2_!BT$4,'[1]INTERNAL PARAMETERS-1'!$B$5:$J$44,8,FALSE)*VLOOKUP(OVYLD2_!BT$4,'[1]INTERNAL PARAMETERS-1'!$B$5:$J$44,3,FALSE)</f>
        <v>0</v>
      </c>
      <c r="BU203" s="44">
        <f>OVYLD1_!BU203*VLOOKUP(OVYLD2_!BU$4,'[1]INTERNAL PARAMETERS-1'!$B$5:$J$44,5,FALSE)*VLOOKUP(OVYLD2_!BU$4,'[1]INTERNAL PARAMETERS-1'!$B$5:$J$44,6,FALSE)*VLOOKUP(OVYLD2_!BU$4,'[1]INTERNAL PARAMETERS-1'!$B$5:$J$44,3,FALSE) + OVYLD1_!BU203*(1-VLOOKUP(OVYLD2_!BU$4,'[1]INTERNAL PARAMETERS-1'!$B$5:$J$44,5,FALSE))*VLOOKUP(OVYLD2_!BU$4,'[1]INTERNAL PARAMETERS-1'!$B$5:$J$44,8,FALSE)*VLOOKUP(OVYLD2_!BU$4,'[1]INTERNAL PARAMETERS-1'!$B$5:$J$44,3,FALSE)</f>
        <v>0</v>
      </c>
      <c r="BV203" s="44">
        <f>OVYLD1_!BV203*VLOOKUP(OVYLD2_!BV$4,'[1]INTERNAL PARAMETERS-1'!$B$5:$J$44,5,FALSE)*VLOOKUP(OVYLD2_!BV$4,'[1]INTERNAL PARAMETERS-1'!$B$5:$J$44,6,FALSE)*VLOOKUP(OVYLD2_!BV$4,'[1]INTERNAL PARAMETERS-1'!$B$5:$J$44,3,FALSE) + OVYLD1_!BV203*(1-VLOOKUP(OVYLD2_!BV$4,'[1]INTERNAL PARAMETERS-1'!$B$5:$J$44,5,FALSE))*VLOOKUP(OVYLD2_!BV$4,'[1]INTERNAL PARAMETERS-1'!$B$5:$J$44,8,FALSE)*VLOOKUP(OVYLD2_!BV$4,'[1]INTERNAL PARAMETERS-1'!$B$5:$J$44,3,FALSE)</f>
        <v>0</v>
      </c>
      <c r="BW203" s="44">
        <f>OVYLD1_!BW203*VLOOKUP(OVYLD2_!BW$4,'[1]INTERNAL PARAMETERS-1'!$B$5:$J$44,5,FALSE)*VLOOKUP(OVYLD2_!BW$4,'[1]INTERNAL PARAMETERS-1'!$B$5:$J$44,6,FALSE)*VLOOKUP(OVYLD2_!BW$4,'[1]INTERNAL PARAMETERS-1'!$B$5:$J$44,3,FALSE) + OVYLD1_!BW203*(1-VLOOKUP(OVYLD2_!BW$4,'[1]INTERNAL PARAMETERS-1'!$B$5:$J$44,5,FALSE))*VLOOKUP(OVYLD2_!BW$4,'[1]INTERNAL PARAMETERS-1'!$B$5:$J$44,8,FALSE)*VLOOKUP(OVYLD2_!BW$4,'[1]INTERNAL PARAMETERS-1'!$B$5:$J$44,3,FALSE)</f>
        <v>0</v>
      </c>
      <c r="BX203" s="44">
        <f>OVYLD1_!BX203*VLOOKUP(OVYLD2_!BX$4,'[1]INTERNAL PARAMETERS-1'!$B$5:$J$44,5,FALSE)*VLOOKUP(OVYLD2_!BX$4,'[1]INTERNAL PARAMETERS-1'!$B$5:$J$44,6,FALSE)*VLOOKUP(OVYLD2_!BX$4,'[1]INTERNAL PARAMETERS-1'!$B$5:$J$44,3,FALSE) + OVYLD1_!BX203*(1-VLOOKUP(OVYLD2_!BX$4,'[1]INTERNAL PARAMETERS-1'!$B$5:$J$44,5,FALSE))*VLOOKUP(OVYLD2_!BX$4,'[1]INTERNAL PARAMETERS-1'!$B$5:$J$44,8,FALSE)*VLOOKUP(OVYLD2_!BX$4,'[1]INTERNAL PARAMETERS-1'!$B$5:$J$44,3,FALSE)</f>
        <v>0</v>
      </c>
      <c r="BY203" s="44">
        <f>OVYLD1_!BY203*VLOOKUP(OVYLD2_!BY$4,'[1]INTERNAL PARAMETERS-1'!$B$5:$J$44,5,FALSE)*VLOOKUP(OVYLD2_!BY$4,'[1]INTERNAL PARAMETERS-1'!$B$5:$J$44,6,FALSE)*VLOOKUP(OVYLD2_!BY$4,'[1]INTERNAL PARAMETERS-1'!$B$5:$J$44,3,FALSE) + OVYLD1_!BY203*(1-VLOOKUP(OVYLD2_!BY$4,'[1]INTERNAL PARAMETERS-1'!$B$5:$J$44,5,FALSE))*VLOOKUP(OVYLD2_!BY$4,'[1]INTERNAL PARAMETERS-1'!$B$5:$J$44,8,FALSE)*VLOOKUP(OVYLD2_!BY$4,'[1]INTERNAL PARAMETERS-1'!$B$5:$J$44,3,FALSE)</f>
        <v>0</v>
      </c>
      <c r="BZ203" s="44">
        <f>OVYLD1_!BZ203*VLOOKUP(OVYLD2_!BZ$4,'[1]INTERNAL PARAMETERS-1'!$B$5:$J$44,5,FALSE)*VLOOKUP(OVYLD2_!BZ$4,'[1]INTERNAL PARAMETERS-1'!$B$5:$J$44,6,FALSE)*VLOOKUP(OVYLD2_!BZ$4,'[1]INTERNAL PARAMETERS-1'!$B$5:$J$44,3,FALSE) + OVYLD1_!BZ203*(1-VLOOKUP(OVYLD2_!BZ$4,'[1]INTERNAL PARAMETERS-1'!$B$5:$J$44,5,FALSE))*VLOOKUP(OVYLD2_!BZ$4,'[1]INTERNAL PARAMETERS-1'!$B$5:$J$44,8,FALSE)*VLOOKUP(OVYLD2_!BZ$4,'[1]INTERNAL PARAMETERS-1'!$B$5:$J$44,3,FALSE)</f>
        <v>0</v>
      </c>
      <c r="CA203" s="44">
        <f>OVYLD1_!CA203*VLOOKUP(OVYLD2_!CA$4,'[1]INTERNAL PARAMETERS-1'!$B$5:$J$44,5,FALSE)*VLOOKUP(OVYLD2_!CA$4,'[1]INTERNAL PARAMETERS-1'!$B$5:$J$44,6,FALSE)*VLOOKUP(OVYLD2_!CA$4,'[1]INTERNAL PARAMETERS-1'!$B$5:$J$44,3,FALSE) + OVYLD1_!CA203*(1-VLOOKUP(OVYLD2_!CA$4,'[1]INTERNAL PARAMETERS-1'!$B$5:$J$44,5,FALSE))*VLOOKUP(OVYLD2_!CA$4,'[1]INTERNAL PARAMETERS-1'!$B$5:$J$44,8,FALSE)*VLOOKUP(OVYLD2_!CA$4,'[1]INTERNAL PARAMETERS-1'!$B$5:$J$44,3,FALSE)</f>
        <v>0</v>
      </c>
      <c r="CB203" s="44">
        <f>OVYLD1_!CB203*VLOOKUP(OVYLD2_!CB$4,'[1]INTERNAL PARAMETERS-1'!$B$5:$J$44,5,FALSE)*VLOOKUP(OVYLD2_!CB$4,'[1]INTERNAL PARAMETERS-1'!$B$5:$J$44,6,FALSE)*VLOOKUP(OVYLD2_!CB$4,'[1]INTERNAL PARAMETERS-1'!$B$5:$J$44,3,FALSE) + OVYLD1_!CB203*(1-VLOOKUP(OVYLD2_!CB$4,'[1]INTERNAL PARAMETERS-1'!$B$5:$J$44,5,FALSE))*VLOOKUP(OVYLD2_!CB$4,'[1]INTERNAL PARAMETERS-1'!$B$5:$J$44,8,FALSE)*VLOOKUP(OVYLD2_!CB$4,'[1]INTERNAL PARAMETERS-1'!$B$5:$J$44,3,FALSE)</f>
        <v>0</v>
      </c>
      <c r="CC203" s="44">
        <f>OVYLD1_!CC203*VLOOKUP(OVYLD2_!CC$4,'[1]INTERNAL PARAMETERS-1'!$B$5:$J$44,5,FALSE)*VLOOKUP(OVYLD2_!CC$4,'[1]INTERNAL PARAMETERS-1'!$B$5:$J$44,6,FALSE)*VLOOKUP(OVYLD2_!CC$4,'[1]INTERNAL PARAMETERS-1'!$B$5:$J$44,3,FALSE) + OVYLD1_!CC203*(1-VLOOKUP(OVYLD2_!CC$4,'[1]INTERNAL PARAMETERS-1'!$B$5:$J$44,5,FALSE))*VLOOKUP(OVYLD2_!CC$4,'[1]INTERNAL PARAMETERS-1'!$B$5:$J$44,8,FALSE)*VLOOKUP(OVYLD2_!CC$4,'[1]INTERNAL PARAMETERS-1'!$B$5:$J$44,3,FALSE)</f>
        <v>0</v>
      </c>
      <c r="CD203" s="44">
        <f>OVYLD1_!CD203*VLOOKUP(OVYLD2_!CD$4,'[1]INTERNAL PARAMETERS-1'!$B$5:$J$44,5,FALSE)*VLOOKUP(OVYLD2_!CD$4,'[1]INTERNAL PARAMETERS-1'!$B$5:$J$44,6,FALSE)*VLOOKUP(OVYLD2_!CD$4,'[1]INTERNAL PARAMETERS-1'!$B$5:$J$44,3,FALSE) + OVYLD1_!CD203*(1-VLOOKUP(OVYLD2_!CD$4,'[1]INTERNAL PARAMETERS-1'!$B$5:$J$44,5,FALSE))*VLOOKUP(OVYLD2_!CD$4,'[1]INTERNAL PARAMETERS-1'!$B$5:$J$44,8,FALSE)*VLOOKUP(OVYLD2_!CD$4,'[1]INTERNAL PARAMETERS-1'!$B$5:$J$44,3,FALSE)</f>
        <v>0</v>
      </c>
      <c r="CE203" s="44">
        <f>OVYLD1_!CE203*VLOOKUP(OVYLD2_!CE$4,'[1]INTERNAL PARAMETERS-1'!$B$5:$J$44,5,FALSE)*VLOOKUP(OVYLD2_!CE$4,'[1]INTERNAL PARAMETERS-1'!$B$5:$J$44,6,FALSE)*VLOOKUP(OVYLD2_!CE$4,'[1]INTERNAL PARAMETERS-1'!$B$5:$J$44,3,FALSE) + OVYLD1_!CE203*(1-VLOOKUP(OVYLD2_!CE$4,'[1]INTERNAL PARAMETERS-1'!$B$5:$J$44,5,FALSE))*VLOOKUP(OVYLD2_!CE$4,'[1]INTERNAL PARAMETERS-1'!$B$5:$J$44,8,FALSE)*VLOOKUP(OVYLD2_!CE$4,'[1]INTERNAL PARAMETERS-1'!$B$5:$J$44,3,FALSE)</f>
        <v>0</v>
      </c>
      <c r="CF203" s="44">
        <f>OVYLD1_!CF203*VLOOKUP(OVYLD2_!CF$4,'[1]INTERNAL PARAMETERS-1'!$B$5:$J$44,5,FALSE)*VLOOKUP(OVYLD2_!CF$4,'[1]INTERNAL PARAMETERS-1'!$B$5:$J$44,6,FALSE)*VLOOKUP(OVYLD2_!CF$4,'[1]INTERNAL PARAMETERS-1'!$B$5:$J$44,3,FALSE) + OVYLD1_!CF203*(1-VLOOKUP(OVYLD2_!CF$4,'[1]INTERNAL PARAMETERS-1'!$B$5:$J$44,5,FALSE))*VLOOKUP(OVYLD2_!CF$4,'[1]INTERNAL PARAMETERS-1'!$B$5:$J$44,8,FALSE)*VLOOKUP(OVYLD2_!CF$4,'[1]INTERNAL PARAMETERS-1'!$B$5:$J$44,3,FALSE)</f>
        <v>0</v>
      </c>
      <c r="CG203" s="44">
        <f>OVYLD1_!CG203*VLOOKUP(OVYLD2_!CG$4,'[1]INTERNAL PARAMETERS-1'!$B$5:$J$44,5,FALSE)*VLOOKUP(OVYLD2_!CG$4,'[1]INTERNAL PARAMETERS-1'!$B$5:$J$44,6,FALSE)*VLOOKUP(OVYLD2_!CG$4,'[1]INTERNAL PARAMETERS-1'!$B$5:$J$44,3,FALSE) + OVYLD1_!CG203*(1-VLOOKUP(OVYLD2_!CG$4,'[1]INTERNAL PARAMETERS-1'!$B$5:$J$44,5,FALSE))*VLOOKUP(OVYLD2_!CG$4,'[1]INTERNAL PARAMETERS-1'!$B$5:$J$44,8,FALSE)*VLOOKUP(OVYLD2_!CG$4,'[1]INTERNAL PARAMETERS-1'!$B$5:$J$44,3,FALSE)</f>
        <v>0</v>
      </c>
      <c r="CH203" s="43">
        <f>OVYLD1_!CH203*VLOOKUP(OVYLD2_!CH$4,'[1]INTERNAL PARAMETERS-1'!$B$5:$J$44,5,FALSE)*VLOOKUP(OVYLD2_!CH$4,'[1]INTERNAL PARAMETERS-1'!$B$5:$J$44,6,FALSE)*VLOOKUP(OVYLD2_!CH$4,'[1]INTERNAL PARAMETERS-1'!$B$5:$J$44,3,FALSE) + OVYLD1_!CH203*(1-VLOOKUP(OVYLD2_!CH$4,'[1]INTERNAL PARAMETERS-1'!$B$5:$J$44,5,FALSE))*VLOOKUP(OVYLD2_!CH$4,'[1]INTERNAL PARAMETERS-1'!$B$5:$J$44,8,FALSE)*VLOOKUP(OVYLD2_!CH$4,'[1]INTERNAL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5">
      <c r="B204" s="58" t="s">
        <v>7</v>
      </c>
      <c r="C204" s="57" t="s">
        <v>63</v>
      </c>
      <c r="D204" s="57" t="s">
        <v>79</v>
      </c>
      <c r="E204" s="128">
        <f>OVERALL2021!AI204</f>
        <v>0</v>
      </c>
      <c r="F204" s="59">
        <f>'[1]INTERNAL PARAMETERS-1'!M6</f>
        <v>78.760000000000005</v>
      </c>
      <c r="G204" s="45">
        <f>OVYLD1_!G204*VLOOKUP(OVYLD2_!G$4,'[1]INTERNAL PARAMETERS-1'!$B$5:$J$44,5,FALSE)*VLOOKUP(OVYLD2_!G$4,'[1]INTERNAL PARAMETERS-1'!$B$5:$J$44,7,FALSE)*OVYLD2_!$F204 + OVYLD1_!G204*(1-VLOOKUP(OVYLD2_!G$4,'[1]INTERNAL PARAMETERS-1'!$B$5:$J$44,5,FALSE))*VLOOKUP(OVYLD2_!G$4,'[1]INTERNAL PARAMETERS-1'!$B$5:$J$44,9,FALSE)*OVYLD2_!$F204</f>
        <v>0</v>
      </c>
      <c r="H204" s="44">
        <f>OVYLD1_!H204*VLOOKUP(OVYLD2_!H$4,'[1]INTERNAL PARAMETERS-1'!$B$5:$J$44,5,FALSE)*VLOOKUP(OVYLD2_!H$4,'[1]INTERNAL PARAMETERS-1'!$B$5:$J$44,7,FALSE)*OVYLD2_!$F204 + OVYLD1_!H204*(1-VLOOKUP(OVYLD2_!H$4,'[1]INTERNAL PARAMETERS-1'!$B$5:$J$44,5,FALSE))*VLOOKUP(OVYLD2_!H$4,'[1]INTERNAL PARAMETERS-1'!$B$5:$J$44,9,FALSE)*OVYLD2_!$F204</f>
        <v>0</v>
      </c>
      <c r="I204" s="44">
        <f>OVYLD1_!I204*VLOOKUP(OVYLD2_!I$4,'[1]INTERNAL PARAMETERS-1'!$B$5:$J$44,5,FALSE)*VLOOKUP(OVYLD2_!I$4,'[1]INTERNAL PARAMETERS-1'!$B$5:$J$44,7,FALSE)*OVYLD2_!$F204 + OVYLD1_!I204*(1-VLOOKUP(OVYLD2_!I$4,'[1]INTERNAL PARAMETERS-1'!$B$5:$J$44,5,FALSE))*VLOOKUP(OVYLD2_!I$4,'[1]INTERNAL PARAMETERS-1'!$B$5:$J$44,9,FALSE)*OVYLD2_!$F204</f>
        <v>0</v>
      </c>
      <c r="J204" s="44">
        <f>OVYLD1_!J204*VLOOKUP(OVYLD2_!J$4,'[1]INTERNAL PARAMETERS-1'!$B$5:$J$44,5,FALSE)*VLOOKUP(OVYLD2_!J$4,'[1]INTERNAL PARAMETERS-1'!$B$5:$J$44,7,FALSE)*OVYLD2_!$F204 + OVYLD1_!J204*(1-VLOOKUP(OVYLD2_!J$4,'[1]INTERNAL PARAMETERS-1'!$B$5:$J$44,5,FALSE))*VLOOKUP(OVYLD2_!J$4,'[1]INTERNAL PARAMETERS-1'!$B$5:$J$44,9,FALSE)*OVYLD2_!$F204</f>
        <v>0</v>
      </c>
      <c r="K204" s="44">
        <f>OVYLD1_!K204*VLOOKUP(OVYLD2_!K$4,'[1]INTERNAL PARAMETERS-1'!$B$5:$J$44,5,FALSE)*VLOOKUP(OVYLD2_!K$4,'[1]INTERNAL PARAMETERS-1'!$B$5:$J$44,7,FALSE)*OVYLD2_!$F204 + OVYLD1_!K204*(1-VLOOKUP(OVYLD2_!K$4,'[1]INTERNAL PARAMETERS-1'!$B$5:$J$44,5,FALSE))*VLOOKUP(OVYLD2_!K$4,'[1]INTERNAL PARAMETERS-1'!$B$5:$J$44,9,FALSE)*OVYLD2_!$F204</f>
        <v>0</v>
      </c>
      <c r="L204" s="44">
        <f>OVYLD1_!L204*VLOOKUP(OVYLD2_!L$4,'[1]INTERNAL PARAMETERS-1'!$B$5:$J$44,5,FALSE)*VLOOKUP(OVYLD2_!L$4,'[1]INTERNAL PARAMETERS-1'!$B$5:$J$44,7,FALSE)*OVYLD2_!$F204 + OVYLD1_!L204*(1-VLOOKUP(OVYLD2_!L$4,'[1]INTERNAL PARAMETERS-1'!$B$5:$J$44,5,FALSE))*VLOOKUP(OVYLD2_!L$4,'[1]INTERNAL PARAMETERS-1'!$B$5:$J$44,9,FALSE)*OVYLD2_!$F204</f>
        <v>0</v>
      </c>
      <c r="M204" s="44">
        <f>OVYLD1_!M204*VLOOKUP(OVYLD2_!M$4,'[1]INTERNAL PARAMETERS-1'!$B$5:$J$44,5,FALSE)*VLOOKUP(OVYLD2_!M$4,'[1]INTERNAL PARAMETERS-1'!$B$5:$J$44,7,FALSE)*OVYLD2_!$F204 + OVYLD1_!M204*(1-VLOOKUP(OVYLD2_!M$4,'[1]INTERNAL PARAMETERS-1'!$B$5:$J$44,5,FALSE))*VLOOKUP(OVYLD2_!M$4,'[1]INTERNAL PARAMETERS-1'!$B$5:$J$44,9,FALSE)*OVYLD2_!$F204</f>
        <v>0</v>
      </c>
      <c r="N204" s="44">
        <f>OVYLD1_!N204*VLOOKUP(OVYLD2_!N$4,'[1]INTERNAL PARAMETERS-1'!$B$5:$J$44,5,FALSE)*VLOOKUP(OVYLD2_!N$4,'[1]INTERNAL PARAMETERS-1'!$B$5:$J$44,7,FALSE)*OVYLD2_!$F204 + OVYLD1_!N204*(1-VLOOKUP(OVYLD2_!N$4,'[1]INTERNAL PARAMETERS-1'!$B$5:$J$44,5,FALSE))*VLOOKUP(OVYLD2_!N$4,'[1]INTERNAL PARAMETERS-1'!$B$5:$J$44,9,FALSE)*OVYLD2_!$F204</f>
        <v>0</v>
      </c>
      <c r="O204" s="44">
        <f>OVYLD1_!O204*VLOOKUP(OVYLD2_!O$4,'[1]INTERNAL PARAMETERS-1'!$B$5:$J$44,5,FALSE)*VLOOKUP(OVYLD2_!O$4,'[1]INTERNAL PARAMETERS-1'!$B$5:$J$44,7,FALSE)*OVYLD2_!$F204 + OVYLD1_!O204*(1-VLOOKUP(OVYLD2_!O$4,'[1]INTERNAL PARAMETERS-1'!$B$5:$J$44,5,FALSE))*VLOOKUP(OVYLD2_!O$4,'[1]INTERNAL PARAMETERS-1'!$B$5:$J$44,9,FALSE)*OVYLD2_!$F204</f>
        <v>0</v>
      </c>
      <c r="P204" s="44">
        <f>OVYLD1_!P204*VLOOKUP(OVYLD2_!P$4,'[1]INTERNAL PARAMETERS-1'!$B$5:$J$44,5,FALSE)*VLOOKUP(OVYLD2_!P$4,'[1]INTERNAL PARAMETERS-1'!$B$5:$J$44,7,FALSE)*OVYLD2_!$F204 + OVYLD1_!P204*(1-VLOOKUP(OVYLD2_!P$4,'[1]INTERNAL PARAMETERS-1'!$B$5:$J$44,5,FALSE))*VLOOKUP(OVYLD2_!P$4,'[1]INTERNAL PARAMETERS-1'!$B$5:$J$44,9,FALSE)*OVYLD2_!$F204</f>
        <v>0</v>
      </c>
      <c r="Q204" s="44">
        <f>OVYLD1_!Q204*VLOOKUP(OVYLD2_!Q$4,'[1]INTERNAL PARAMETERS-1'!$B$5:$J$44,5,FALSE)*VLOOKUP(OVYLD2_!Q$4,'[1]INTERNAL PARAMETERS-1'!$B$5:$J$44,7,FALSE)*OVYLD2_!$F204 + OVYLD1_!Q204*(1-VLOOKUP(OVYLD2_!Q$4,'[1]INTERNAL PARAMETERS-1'!$B$5:$J$44,5,FALSE))*VLOOKUP(OVYLD2_!Q$4,'[1]INTERNAL PARAMETERS-1'!$B$5:$J$44,9,FALSE)*OVYLD2_!$F204</f>
        <v>0</v>
      </c>
      <c r="R204" s="44">
        <f>OVYLD1_!R204*VLOOKUP(OVYLD2_!R$4,'[1]INTERNAL PARAMETERS-1'!$B$5:$J$44,5,FALSE)*VLOOKUP(OVYLD2_!R$4,'[1]INTERNAL PARAMETERS-1'!$B$5:$J$44,7,FALSE)*OVYLD2_!$F204 + OVYLD1_!R204*(1-VLOOKUP(OVYLD2_!R$4,'[1]INTERNAL PARAMETERS-1'!$B$5:$J$44,5,FALSE))*VLOOKUP(OVYLD2_!R$4,'[1]INTERNAL PARAMETERS-1'!$B$5:$J$44,9,FALSE)*OVYLD2_!$F204</f>
        <v>0</v>
      </c>
      <c r="S204" s="44">
        <f>OVYLD1_!S204*VLOOKUP(OVYLD2_!S$4,'[1]INTERNAL PARAMETERS-1'!$B$5:$J$44,5,FALSE)*VLOOKUP(OVYLD2_!S$4,'[1]INTERNAL PARAMETERS-1'!$B$5:$J$44,7,FALSE)*OVYLD2_!$F204 + OVYLD1_!S204*(1-VLOOKUP(OVYLD2_!S$4,'[1]INTERNAL PARAMETERS-1'!$B$5:$J$44,5,FALSE))*VLOOKUP(OVYLD2_!S$4,'[1]INTERNAL PARAMETERS-1'!$B$5:$J$44,9,FALSE)*OVYLD2_!$F204</f>
        <v>0</v>
      </c>
      <c r="T204" s="44">
        <f>OVYLD1_!T204*VLOOKUP(OVYLD2_!T$4,'[1]INTERNAL PARAMETERS-1'!$B$5:$J$44,5,FALSE)*VLOOKUP(OVYLD2_!T$4,'[1]INTERNAL PARAMETERS-1'!$B$5:$J$44,7,FALSE)*OVYLD2_!$F204 + OVYLD1_!T204*(1-VLOOKUP(OVYLD2_!T$4,'[1]INTERNAL PARAMETERS-1'!$B$5:$J$44,5,FALSE))*VLOOKUP(OVYLD2_!T$4,'[1]INTERNAL PARAMETERS-1'!$B$5:$J$44,9,FALSE)*OVYLD2_!$F204</f>
        <v>0</v>
      </c>
      <c r="U204" s="44">
        <f>OVYLD1_!U204*VLOOKUP(OVYLD2_!U$4,'[1]INTERNAL PARAMETERS-1'!$B$5:$J$44,5,FALSE)*VLOOKUP(OVYLD2_!U$4,'[1]INTERNAL PARAMETERS-1'!$B$5:$J$44,7,FALSE)*OVYLD2_!$F204 + OVYLD1_!U204*(1-VLOOKUP(OVYLD2_!U$4,'[1]INTERNAL PARAMETERS-1'!$B$5:$J$44,5,FALSE))*VLOOKUP(OVYLD2_!U$4,'[1]INTERNAL PARAMETERS-1'!$B$5:$J$44,9,FALSE)*OVYLD2_!$F204</f>
        <v>0</v>
      </c>
      <c r="V204" s="44">
        <f>OVYLD1_!V204*VLOOKUP(OVYLD2_!V$4,'[1]INTERNAL PARAMETERS-1'!$B$5:$J$44,5,FALSE)*VLOOKUP(OVYLD2_!V$4,'[1]INTERNAL PARAMETERS-1'!$B$5:$J$44,7,FALSE)*OVYLD2_!$F204 + OVYLD1_!V204*(1-VLOOKUP(OVYLD2_!V$4,'[1]INTERNAL PARAMETERS-1'!$B$5:$J$44,5,FALSE))*VLOOKUP(OVYLD2_!V$4,'[1]INTERNAL PARAMETERS-1'!$B$5:$J$44,9,FALSE)*OVYLD2_!$F204</f>
        <v>0</v>
      </c>
      <c r="W204" s="44">
        <f>OVYLD1_!W204*VLOOKUP(OVYLD2_!W$4,'[1]INTERNAL PARAMETERS-1'!$B$5:$J$44,5,FALSE)*VLOOKUP(OVYLD2_!W$4,'[1]INTERNAL PARAMETERS-1'!$B$5:$J$44,7,FALSE)*OVYLD2_!$F204 + OVYLD1_!W204*(1-VLOOKUP(OVYLD2_!W$4,'[1]INTERNAL PARAMETERS-1'!$B$5:$J$44,5,FALSE))*VLOOKUP(OVYLD2_!W$4,'[1]INTERNAL PARAMETERS-1'!$B$5:$J$44,9,FALSE)*OVYLD2_!$F204</f>
        <v>0</v>
      </c>
      <c r="X204" s="44">
        <f>OVYLD1_!X204*VLOOKUP(OVYLD2_!X$4,'[1]INTERNAL PARAMETERS-1'!$B$5:$J$44,5,FALSE)*VLOOKUP(OVYLD2_!X$4,'[1]INTERNAL PARAMETERS-1'!$B$5:$J$44,7,FALSE)*OVYLD2_!$F204 + OVYLD1_!X204*(1-VLOOKUP(OVYLD2_!X$4,'[1]INTERNAL PARAMETERS-1'!$B$5:$J$44,5,FALSE))*VLOOKUP(OVYLD2_!X$4,'[1]INTERNAL PARAMETERS-1'!$B$5:$J$44,9,FALSE)*OVYLD2_!$F204</f>
        <v>0</v>
      </c>
      <c r="Y204" s="44">
        <f>OVYLD1_!Y204*VLOOKUP(OVYLD2_!Y$4,'[1]INTERNAL PARAMETERS-1'!$B$5:$J$44,5,FALSE)*VLOOKUP(OVYLD2_!Y$4,'[1]INTERNAL PARAMETERS-1'!$B$5:$J$44,7,FALSE)*OVYLD2_!$F204 + OVYLD1_!Y204*(1-VLOOKUP(OVYLD2_!Y$4,'[1]INTERNAL PARAMETERS-1'!$B$5:$J$44,5,FALSE))*VLOOKUP(OVYLD2_!Y$4,'[1]INTERNAL PARAMETERS-1'!$B$5:$J$44,9,FALSE)*OVYLD2_!$F204</f>
        <v>0</v>
      </c>
      <c r="Z204" s="44">
        <f>OVYLD1_!Z204*VLOOKUP(OVYLD2_!Z$4,'[1]INTERNAL PARAMETERS-1'!$B$5:$J$44,5,FALSE)*VLOOKUP(OVYLD2_!Z$4,'[1]INTERNAL PARAMETERS-1'!$B$5:$J$44,7,FALSE)*OVYLD2_!$F204 + OVYLD1_!Z204*(1-VLOOKUP(OVYLD2_!Z$4,'[1]INTERNAL PARAMETERS-1'!$B$5:$J$44,5,FALSE))*VLOOKUP(OVYLD2_!Z$4,'[1]INTERNAL PARAMETERS-1'!$B$5:$J$44,9,FALSE)*OVYLD2_!$F204</f>
        <v>0</v>
      </c>
      <c r="AA204" s="44">
        <f>OVYLD1_!AA204*VLOOKUP(OVYLD2_!AA$4,'[1]INTERNAL PARAMETERS-1'!$B$5:$J$44,5,FALSE)*VLOOKUP(OVYLD2_!AA$4,'[1]INTERNAL PARAMETERS-1'!$B$5:$J$44,7,FALSE)*OVYLD2_!$F204 + OVYLD1_!AA204*(1-VLOOKUP(OVYLD2_!AA$4,'[1]INTERNAL PARAMETERS-1'!$B$5:$J$44,5,FALSE))*VLOOKUP(OVYLD2_!AA$4,'[1]INTERNAL PARAMETERS-1'!$B$5:$J$44,9,FALSE)*OVYLD2_!$F204</f>
        <v>0</v>
      </c>
      <c r="AB204" s="44">
        <f>OVYLD1_!AB204*VLOOKUP(OVYLD2_!AB$4,'[1]INTERNAL PARAMETERS-1'!$B$5:$J$44,5,FALSE)*VLOOKUP(OVYLD2_!AB$4,'[1]INTERNAL PARAMETERS-1'!$B$5:$J$44,7,FALSE)*OVYLD2_!$F204 + OVYLD1_!AB204*(1-VLOOKUP(OVYLD2_!AB$4,'[1]INTERNAL PARAMETERS-1'!$B$5:$J$44,5,FALSE))*VLOOKUP(OVYLD2_!AB$4,'[1]INTERNAL PARAMETERS-1'!$B$5:$J$44,9,FALSE)*OVYLD2_!$F204</f>
        <v>0</v>
      </c>
      <c r="AC204" s="44">
        <f>OVYLD1_!AC204*VLOOKUP(OVYLD2_!AC$4,'[1]INTERNAL PARAMETERS-1'!$B$5:$J$44,5,FALSE)*VLOOKUP(OVYLD2_!AC$4,'[1]INTERNAL PARAMETERS-1'!$B$5:$J$44,7,FALSE)*OVYLD2_!$F204 + OVYLD1_!AC204*(1-VLOOKUP(OVYLD2_!AC$4,'[1]INTERNAL PARAMETERS-1'!$B$5:$J$44,5,FALSE))*VLOOKUP(OVYLD2_!AC$4,'[1]INTERNAL PARAMETERS-1'!$B$5:$J$44,9,FALSE)*OVYLD2_!$F204</f>
        <v>0</v>
      </c>
      <c r="AD204" s="44">
        <f>OVYLD1_!AD204*VLOOKUP(OVYLD2_!AD$4,'[1]INTERNAL PARAMETERS-1'!$B$5:$J$44,5,FALSE)*VLOOKUP(OVYLD2_!AD$4,'[1]INTERNAL PARAMETERS-1'!$B$5:$J$44,7,FALSE)*OVYLD2_!$F204 + OVYLD1_!AD204*(1-VLOOKUP(OVYLD2_!AD$4,'[1]INTERNAL PARAMETERS-1'!$B$5:$J$44,5,FALSE))*VLOOKUP(OVYLD2_!AD$4,'[1]INTERNAL PARAMETERS-1'!$B$5:$J$44,9,FALSE)*OVYLD2_!$F204</f>
        <v>0</v>
      </c>
      <c r="AE204" s="44">
        <f>OVYLD1_!AE204*VLOOKUP(OVYLD2_!AE$4,'[1]INTERNAL PARAMETERS-1'!$B$5:$J$44,5,FALSE)*VLOOKUP(OVYLD2_!AE$4,'[1]INTERNAL PARAMETERS-1'!$B$5:$J$44,7,FALSE)*OVYLD2_!$F204 + OVYLD1_!AE204*(1-VLOOKUP(OVYLD2_!AE$4,'[1]INTERNAL PARAMETERS-1'!$B$5:$J$44,5,FALSE))*VLOOKUP(OVYLD2_!AE$4,'[1]INTERNAL PARAMETERS-1'!$B$5:$J$44,9,FALSE)*OVYLD2_!$F204</f>
        <v>0</v>
      </c>
      <c r="AF204" s="44">
        <f>OVYLD1_!AF204*VLOOKUP(OVYLD2_!AF$4,'[1]INTERNAL PARAMETERS-1'!$B$5:$J$44,5,FALSE)*VLOOKUP(OVYLD2_!AF$4,'[1]INTERNAL PARAMETERS-1'!$B$5:$J$44,7,FALSE)*OVYLD2_!$F204 + OVYLD1_!AF204*(1-VLOOKUP(OVYLD2_!AF$4,'[1]INTERNAL PARAMETERS-1'!$B$5:$J$44,5,FALSE))*VLOOKUP(OVYLD2_!AF$4,'[1]INTERNAL PARAMETERS-1'!$B$5:$J$44,9,FALSE)*OVYLD2_!$F204</f>
        <v>0</v>
      </c>
      <c r="AG204" s="44">
        <f>OVYLD1_!AG204*VLOOKUP(OVYLD2_!AG$4,'[1]INTERNAL PARAMETERS-1'!$B$5:$J$44,5,FALSE)*VLOOKUP(OVYLD2_!AG$4,'[1]INTERNAL PARAMETERS-1'!$B$5:$J$44,7,FALSE)*OVYLD2_!$F204 + OVYLD1_!AG204*(1-VLOOKUP(OVYLD2_!AG$4,'[1]INTERNAL PARAMETERS-1'!$B$5:$J$44,5,FALSE))*VLOOKUP(OVYLD2_!AG$4,'[1]INTERNAL PARAMETERS-1'!$B$5:$J$44,9,FALSE)*OVYLD2_!$F204</f>
        <v>0</v>
      </c>
      <c r="AH204" s="44">
        <f>OVYLD1_!AH204*VLOOKUP(OVYLD2_!AH$4,'[1]INTERNAL PARAMETERS-1'!$B$5:$J$44,5,FALSE)*VLOOKUP(OVYLD2_!AH$4,'[1]INTERNAL PARAMETERS-1'!$B$5:$J$44,7,FALSE)*OVYLD2_!$F204 + OVYLD1_!AH204*(1-VLOOKUP(OVYLD2_!AH$4,'[1]INTERNAL PARAMETERS-1'!$B$5:$J$44,5,FALSE))*VLOOKUP(OVYLD2_!AH$4,'[1]INTERNAL PARAMETERS-1'!$B$5:$J$44,9,FALSE)*OVYLD2_!$F204</f>
        <v>0</v>
      </c>
      <c r="AI204" s="44">
        <f>OVYLD1_!AI204*VLOOKUP(OVYLD2_!AI$4,'[1]INTERNAL PARAMETERS-1'!$B$5:$J$44,5,FALSE)*VLOOKUP(OVYLD2_!AI$4,'[1]INTERNAL PARAMETERS-1'!$B$5:$J$44,7,FALSE)*OVYLD2_!$F204 + OVYLD1_!AI204*(1-VLOOKUP(OVYLD2_!AI$4,'[1]INTERNAL PARAMETERS-1'!$B$5:$J$44,5,FALSE))*VLOOKUP(OVYLD2_!AI$4,'[1]INTERNAL PARAMETERS-1'!$B$5:$J$44,9,FALSE)*OVYLD2_!$F204</f>
        <v>0</v>
      </c>
      <c r="AJ204" s="44">
        <f>OVYLD1_!AJ204*VLOOKUP(OVYLD2_!AJ$4,'[1]INTERNAL PARAMETERS-1'!$B$5:$J$44,5,FALSE)*VLOOKUP(OVYLD2_!AJ$4,'[1]INTERNAL PARAMETERS-1'!$B$5:$J$44,7,FALSE)*OVYLD2_!$F204 + OVYLD1_!AJ204*(1-VLOOKUP(OVYLD2_!AJ$4,'[1]INTERNAL PARAMETERS-1'!$B$5:$J$44,5,FALSE))*VLOOKUP(OVYLD2_!AJ$4,'[1]INTERNAL PARAMETERS-1'!$B$5:$J$44,9,FALSE)*OVYLD2_!$F204</f>
        <v>0</v>
      </c>
      <c r="AK204" s="44">
        <f>OVYLD1_!AK204*VLOOKUP(OVYLD2_!AK$4,'[1]INTERNAL PARAMETERS-1'!$B$5:$J$44,5,FALSE)*VLOOKUP(OVYLD2_!AK$4,'[1]INTERNAL PARAMETERS-1'!$B$5:$J$44,7,FALSE)*OVYLD2_!$F204 + OVYLD1_!AK204*(1-VLOOKUP(OVYLD2_!AK$4,'[1]INTERNAL PARAMETERS-1'!$B$5:$J$44,5,FALSE))*VLOOKUP(OVYLD2_!AK$4,'[1]INTERNAL PARAMETERS-1'!$B$5:$J$44,9,FALSE)*OVYLD2_!$F204</f>
        <v>0</v>
      </c>
      <c r="AL204" s="44">
        <f>OVYLD1_!AL204*VLOOKUP(OVYLD2_!AL$4,'[1]INTERNAL PARAMETERS-1'!$B$5:$J$44,5,FALSE)*VLOOKUP(OVYLD2_!AL$4,'[1]INTERNAL PARAMETERS-1'!$B$5:$J$44,7,FALSE)*OVYLD2_!$F204 + OVYLD1_!AL204*(1-VLOOKUP(OVYLD2_!AL$4,'[1]INTERNAL PARAMETERS-1'!$B$5:$J$44,5,FALSE))*VLOOKUP(OVYLD2_!AL$4,'[1]INTERNAL PARAMETERS-1'!$B$5:$J$44,9,FALSE)*OVYLD2_!$F204</f>
        <v>0</v>
      </c>
      <c r="AM204" s="44">
        <f>OVYLD1_!AM204*VLOOKUP(OVYLD2_!AM$4,'[1]INTERNAL PARAMETERS-1'!$B$5:$J$44,5,FALSE)*VLOOKUP(OVYLD2_!AM$4,'[1]INTERNAL PARAMETERS-1'!$B$5:$J$44,7,FALSE)*OVYLD2_!$F204 + OVYLD1_!AM204*(1-VLOOKUP(OVYLD2_!AM$4,'[1]INTERNAL PARAMETERS-1'!$B$5:$J$44,5,FALSE))*VLOOKUP(OVYLD2_!AM$4,'[1]INTERNAL PARAMETERS-1'!$B$5:$J$44,9,FALSE)*OVYLD2_!$F204</f>
        <v>0</v>
      </c>
      <c r="AN204" s="44">
        <f>OVYLD1_!AN204*VLOOKUP(OVYLD2_!AN$4,'[1]INTERNAL PARAMETERS-1'!$B$5:$J$44,5,FALSE)*VLOOKUP(OVYLD2_!AN$4,'[1]INTERNAL PARAMETERS-1'!$B$5:$J$44,7,FALSE)*OVYLD2_!$F204 + OVYLD1_!AN204*(1-VLOOKUP(OVYLD2_!AN$4,'[1]INTERNAL PARAMETERS-1'!$B$5:$J$44,5,FALSE))*VLOOKUP(OVYLD2_!AN$4,'[1]INTERNAL PARAMETERS-1'!$B$5:$J$44,9,FALSE)*OVYLD2_!$F204</f>
        <v>0</v>
      </c>
      <c r="AO204" s="44">
        <f>OVYLD1_!AO204*VLOOKUP(OVYLD2_!AO$4,'[1]INTERNAL PARAMETERS-1'!$B$5:$J$44,5,FALSE)*VLOOKUP(OVYLD2_!AO$4,'[1]INTERNAL PARAMETERS-1'!$B$5:$J$44,7,FALSE)*OVYLD2_!$F204 + OVYLD1_!AO204*(1-VLOOKUP(OVYLD2_!AO$4,'[1]INTERNAL PARAMETERS-1'!$B$5:$J$44,5,FALSE))*VLOOKUP(OVYLD2_!AO$4,'[1]INTERNAL PARAMETERS-1'!$B$5:$J$44,9,FALSE)*OVYLD2_!$F204</f>
        <v>0</v>
      </c>
      <c r="AP204" s="44">
        <f>OVYLD1_!AP204*VLOOKUP(OVYLD2_!AP$4,'[1]INTERNAL PARAMETERS-1'!$B$5:$J$44,5,FALSE)*VLOOKUP(OVYLD2_!AP$4,'[1]INTERNAL PARAMETERS-1'!$B$5:$J$44,7,FALSE)*OVYLD2_!$F204 + OVYLD1_!AP204*(1-VLOOKUP(OVYLD2_!AP$4,'[1]INTERNAL PARAMETERS-1'!$B$5:$J$44,5,FALSE))*VLOOKUP(OVYLD2_!AP$4,'[1]INTERNAL PARAMETERS-1'!$B$5:$J$44,9,FALSE)*OVYLD2_!$F204</f>
        <v>0</v>
      </c>
      <c r="AQ204" s="44">
        <f>OVYLD1_!AQ204*VLOOKUP(OVYLD2_!AQ$4,'[1]INTERNAL PARAMETERS-1'!$B$5:$J$44,5,FALSE)*VLOOKUP(OVYLD2_!AQ$4,'[1]INTERNAL PARAMETERS-1'!$B$5:$J$44,7,FALSE)*OVYLD2_!$F204 + OVYLD1_!AQ204*(1-VLOOKUP(OVYLD2_!AQ$4,'[1]INTERNAL PARAMETERS-1'!$B$5:$J$44,5,FALSE))*VLOOKUP(OVYLD2_!AQ$4,'[1]INTERNAL PARAMETERS-1'!$B$5:$J$44,9,FALSE)*OVYLD2_!$F204</f>
        <v>0</v>
      </c>
      <c r="AR204" s="44">
        <f>OVYLD1_!AR204*VLOOKUP(OVYLD2_!AR$4,'[1]INTERNAL PARAMETERS-1'!$B$5:$J$44,5,FALSE)*VLOOKUP(OVYLD2_!AR$4,'[1]INTERNAL PARAMETERS-1'!$B$5:$J$44,7,FALSE)*OVYLD2_!$F204 + OVYLD1_!AR204*(1-VLOOKUP(OVYLD2_!AR$4,'[1]INTERNAL PARAMETERS-1'!$B$5:$J$44,5,FALSE))*VLOOKUP(OVYLD2_!AR$4,'[1]INTERNAL PARAMETERS-1'!$B$5:$J$44,9,FALSE)*OVYLD2_!$F204</f>
        <v>0</v>
      </c>
      <c r="AS204" s="44">
        <f>OVYLD1_!AS204*VLOOKUP(OVYLD2_!AS$4,'[1]INTERNAL PARAMETERS-1'!$B$5:$J$44,5,FALSE)*VLOOKUP(OVYLD2_!AS$4,'[1]INTERNAL PARAMETERS-1'!$B$5:$J$44,7,FALSE)*OVYLD2_!$F204 + OVYLD1_!AS204*(1-VLOOKUP(OVYLD2_!AS$4,'[1]INTERNAL PARAMETERS-1'!$B$5:$J$44,5,FALSE))*VLOOKUP(OVYLD2_!AS$4,'[1]INTERNAL PARAMETERS-1'!$B$5:$J$44,9,FALSE)*OVYLD2_!$F204</f>
        <v>0</v>
      </c>
      <c r="AT204" s="43">
        <f>OVYLD1_!AT204*VLOOKUP(OVYLD2_!AT$4,'[1]INTERNAL PARAMETERS-1'!$B$5:$J$44,5,FALSE)*VLOOKUP(OVYLD2_!AT$4,'[1]INTERNAL PARAMETERS-1'!$B$5:$J$44,7,FALSE)*OVYLD2_!$F204 + OVYLD1_!AT204*(1-VLOOKUP(OVYLD2_!AT$4,'[1]INTERNAL PARAMETERS-1'!$B$5:$J$44,5,FALSE))*VLOOKUP(OVYLD2_!AT$4,'[1]INTERNAL PARAMETERS-1'!$B$5:$J$44,9,FALSE)*OVYLD2_!$F204</f>
        <v>0</v>
      </c>
      <c r="AU204" s="45">
        <f>OVYLD1_!AU204*VLOOKUP(OVYLD2_!AU$4,'[1]INTERNAL PARAMETERS-1'!$B$5:$J$44,5,FALSE)*VLOOKUP(OVYLD2_!AU$4,'[1]INTERNAL PARAMETERS-1'!$B$5:$J$44,6,FALSE)*VLOOKUP(OVYLD2_!AU$4,'[1]INTERNAL PARAMETERS-1'!$B$5:$J$44,3,FALSE) + OVYLD1_!AU204*(1-VLOOKUP(OVYLD2_!AU$4,'[1]INTERNAL PARAMETERS-1'!$B$5:$J$44,5,FALSE))*VLOOKUP(OVYLD2_!AU$4,'[1]INTERNAL PARAMETERS-1'!$B$5:$J$44,8,FALSE)*VLOOKUP(OVYLD2_!AU$4,'[1]INTERNAL PARAMETERS-1'!$B$5:$J$44,3,FALSE)</f>
        <v>0</v>
      </c>
      <c r="AV204" s="44">
        <f>OVYLD1_!AV204*VLOOKUP(OVYLD2_!AV$4,'[1]INTERNAL PARAMETERS-1'!$B$5:$J$44,5,FALSE)*VLOOKUP(OVYLD2_!AV$4,'[1]INTERNAL PARAMETERS-1'!$B$5:$J$44,6,FALSE)*VLOOKUP(OVYLD2_!AV$4,'[1]INTERNAL PARAMETERS-1'!$B$5:$J$44,3,FALSE) + OVYLD1_!AV204*(1-VLOOKUP(OVYLD2_!AV$4,'[1]INTERNAL PARAMETERS-1'!$B$5:$J$44,5,FALSE))*VLOOKUP(OVYLD2_!AV$4,'[1]INTERNAL PARAMETERS-1'!$B$5:$J$44,8,FALSE)*VLOOKUP(OVYLD2_!AV$4,'[1]INTERNAL PARAMETERS-1'!$B$5:$J$44,3,FALSE)</f>
        <v>0</v>
      </c>
      <c r="AW204" s="44">
        <f>OVYLD1_!AW204*VLOOKUP(OVYLD2_!AW$4,'[1]INTERNAL PARAMETERS-1'!$B$5:$J$44,5,FALSE)*VLOOKUP(OVYLD2_!AW$4,'[1]INTERNAL PARAMETERS-1'!$B$5:$J$44,6,FALSE)*VLOOKUP(OVYLD2_!AW$4,'[1]INTERNAL PARAMETERS-1'!$B$5:$J$44,3,FALSE) + OVYLD1_!AW204*(1-VLOOKUP(OVYLD2_!AW$4,'[1]INTERNAL PARAMETERS-1'!$B$5:$J$44,5,FALSE))*VLOOKUP(OVYLD2_!AW$4,'[1]INTERNAL PARAMETERS-1'!$B$5:$J$44,8,FALSE)*VLOOKUP(OVYLD2_!AW$4,'[1]INTERNAL PARAMETERS-1'!$B$5:$J$44,3,FALSE)</f>
        <v>0</v>
      </c>
      <c r="AX204" s="44">
        <f>OVYLD1_!AX204*VLOOKUP(OVYLD2_!AX$4,'[1]INTERNAL PARAMETERS-1'!$B$5:$J$44,5,FALSE)*VLOOKUP(OVYLD2_!AX$4,'[1]INTERNAL PARAMETERS-1'!$B$5:$J$44,6,FALSE)*VLOOKUP(OVYLD2_!AX$4,'[1]INTERNAL PARAMETERS-1'!$B$5:$J$44,3,FALSE) + OVYLD1_!AX204*(1-VLOOKUP(OVYLD2_!AX$4,'[1]INTERNAL PARAMETERS-1'!$B$5:$J$44,5,FALSE))*VLOOKUP(OVYLD2_!AX$4,'[1]INTERNAL PARAMETERS-1'!$B$5:$J$44,8,FALSE)*VLOOKUP(OVYLD2_!AX$4,'[1]INTERNAL PARAMETERS-1'!$B$5:$J$44,3,FALSE)</f>
        <v>0</v>
      </c>
      <c r="AY204" s="44">
        <f>OVYLD1_!AY204*VLOOKUP(OVYLD2_!AY$4,'[1]INTERNAL PARAMETERS-1'!$B$5:$J$44,5,FALSE)*VLOOKUP(OVYLD2_!AY$4,'[1]INTERNAL PARAMETERS-1'!$B$5:$J$44,6,FALSE)*VLOOKUP(OVYLD2_!AY$4,'[1]INTERNAL PARAMETERS-1'!$B$5:$J$44,3,FALSE) + OVYLD1_!AY204*(1-VLOOKUP(OVYLD2_!AY$4,'[1]INTERNAL PARAMETERS-1'!$B$5:$J$44,5,FALSE))*VLOOKUP(OVYLD2_!AY$4,'[1]INTERNAL PARAMETERS-1'!$B$5:$J$44,8,FALSE)*VLOOKUP(OVYLD2_!AY$4,'[1]INTERNAL PARAMETERS-1'!$B$5:$J$44,3,FALSE)</f>
        <v>0</v>
      </c>
      <c r="AZ204" s="44">
        <f>OVYLD1_!AZ204*VLOOKUP(OVYLD2_!AZ$4,'[1]INTERNAL PARAMETERS-1'!$B$5:$J$44,5,FALSE)*VLOOKUP(OVYLD2_!AZ$4,'[1]INTERNAL PARAMETERS-1'!$B$5:$J$44,6,FALSE)*VLOOKUP(OVYLD2_!AZ$4,'[1]INTERNAL PARAMETERS-1'!$B$5:$J$44,3,FALSE) + OVYLD1_!AZ204*(1-VLOOKUP(OVYLD2_!AZ$4,'[1]INTERNAL PARAMETERS-1'!$B$5:$J$44,5,FALSE))*VLOOKUP(OVYLD2_!AZ$4,'[1]INTERNAL PARAMETERS-1'!$B$5:$J$44,8,FALSE)*VLOOKUP(OVYLD2_!AZ$4,'[1]INTERNAL PARAMETERS-1'!$B$5:$J$44,3,FALSE)</f>
        <v>0</v>
      </c>
      <c r="BA204" s="44">
        <f>OVYLD1_!BA204*VLOOKUP(OVYLD2_!BA$4,'[1]INTERNAL PARAMETERS-1'!$B$5:$J$44,5,FALSE)*VLOOKUP(OVYLD2_!BA$4,'[1]INTERNAL PARAMETERS-1'!$B$5:$J$44,6,FALSE)*VLOOKUP(OVYLD2_!BA$4,'[1]INTERNAL PARAMETERS-1'!$B$5:$J$44,3,FALSE) + OVYLD1_!BA204*(1-VLOOKUP(OVYLD2_!BA$4,'[1]INTERNAL PARAMETERS-1'!$B$5:$J$44,5,FALSE))*VLOOKUP(OVYLD2_!BA$4,'[1]INTERNAL PARAMETERS-1'!$B$5:$J$44,8,FALSE)*VLOOKUP(OVYLD2_!BA$4,'[1]INTERNAL PARAMETERS-1'!$B$5:$J$44,3,FALSE)</f>
        <v>0</v>
      </c>
      <c r="BB204" s="44">
        <f>OVYLD1_!BB204*VLOOKUP(OVYLD2_!BB$4,'[1]INTERNAL PARAMETERS-1'!$B$5:$J$44,5,FALSE)*VLOOKUP(OVYLD2_!BB$4,'[1]INTERNAL PARAMETERS-1'!$B$5:$J$44,6,FALSE)*VLOOKUP(OVYLD2_!BB$4,'[1]INTERNAL PARAMETERS-1'!$B$5:$J$44,3,FALSE) + OVYLD1_!BB204*(1-VLOOKUP(OVYLD2_!BB$4,'[1]INTERNAL PARAMETERS-1'!$B$5:$J$44,5,FALSE))*VLOOKUP(OVYLD2_!BB$4,'[1]INTERNAL PARAMETERS-1'!$B$5:$J$44,8,FALSE)*VLOOKUP(OVYLD2_!BB$4,'[1]INTERNAL PARAMETERS-1'!$B$5:$J$44,3,FALSE)</f>
        <v>0</v>
      </c>
      <c r="BC204" s="44">
        <f>OVYLD1_!BC204*VLOOKUP(OVYLD2_!BC$4,'[1]INTERNAL PARAMETERS-1'!$B$5:$J$44,5,FALSE)*VLOOKUP(OVYLD2_!BC$4,'[1]INTERNAL PARAMETERS-1'!$B$5:$J$44,6,FALSE)*VLOOKUP(OVYLD2_!BC$4,'[1]INTERNAL PARAMETERS-1'!$B$5:$J$44,3,FALSE) + OVYLD1_!BC204*(1-VLOOKUP(OVYLD2_!BC$4,'[1]INTERNAL PARAMETERS-1'!$B$5:$J$44,5,FALSE))*VLOOKUP(OVYLD2_!BC$4,'[1]INTERNAL PARAMETERS-1'!$B$5:$J$44,8,FALSE)*VLOOKUP(OVYLD2_!BC$4,'[1]INTERNAL PARAMETERS-1'!$B$5:$J$44,3,FALSE)</f>
        <v>0</v>
      </c>
      <c r="BD204" s="44">
        <f>OVYLD1_!BD204*VLOOKUP(OVYLD2_!BD$4,'[1]INTERNAL PARAMETERS-1'!$B$5:$J$44,5,FALSE)*VLOOKUP(OVYLD2_!BD$4,'[1]INTERNAL PARAMETERS-1'!$B$5:$J$44,6,FALSE)*VLOOKUP(OVYLD2_!BD$4,'[1]INTERNAL PARAMETERS-1'!$B$5:$J$44,3,FALSE) + OVYLD1_!BD204*(1-VLOOKUP(OVYLD2_!BD$4,'[1]INTERNAL PARAMETERS-1'!$B$5:$J$44,5,FALSE))*VLOOKUP(OVYLD2_!BD$4,'[1]INTERNAL PARAMETERS-1'!$B$5:$J$44,8,FALSE)*VLOOKUP(OVYLD2_!BD$4,'[1]INTERNAL PARAMETERS-1'!$B$5:$J$44,3,FALSE)</f>
        <v>0</v>
      </c>
      <c r="BE204" s="44">
        <f>OVYLD1_!BE204*VLOOKUP(OVYLD2_!BE$4,'[1]INTERNAL PARAMETERS-1'!$B$5:$J$44,5,FALSE)*VLOOKUP(OVYLD2_!BE$4,'[1]INTERNAL PARAMETERS-1'!$B$5:$J$44,6,FALSE)*VLOOKUP(OVYLD2_!BE$4,'[1]INTERNAL PARAMETERS-1'!$B$5:$J$44,3,FALSE) + OVYLD1_!BE204*(1-VLOOKUP(OVYLD2_!BE$4,'[1]INTERNAL PARAMETERS-1'!$B$5:$J$44,5,FALSE))*VLOOKUP(OVYLD2_!BE$4,'[1]INTERNAL PARAMETERS-1'!$B$5:$J$44,8,FALSE)*VLOOKUP(OVYLD2_!BE$4,'[1]INTERNAL PARAMETERS-1'!$B$5:$J$44,3,FALSE)</f>
        <v>0</v>
      </c>
      <c r="BF204" s="44">
        <f>OVYLD1_!BF204*VLOOKUP(OVYLD2_!BF$4,'[1]INTERNAL PARAMETERS-1'!$B$5:$J$44,5,FALSE)*VLOOKUP(OVYLD2_!BF$4,'[1]INTERNAL PARAMETERS-1'!$B$5:$J$44,6,FALSE)*VLOOKUP(OVYLD2_!BF$4,'[1]INTERNAL PARAMETERS-1'!$B$5:$J$44,3,FALSE) + OVYLD1_!BF204*(1-VLOOKUP(OVYLD2_!BF$4,'[1]INTERNAL PARAMETERS-1'!$B$5:$J$44,5,FALSE))*VLOOKUP(OVYLD2_!BF$4,'[1]INTERNAL PARAMETERS-1'!$B$5:$J$44,8,FALSE)*VLOOKUP(OVYLD2_!BF$4,'[1]INTERNAL PARAMETERS-1'!$B$5:$J$44,3,FALSE)</f>
        <v>0</v>
      </c>
      <c r="BG204" s="44">
        <f>OVYLD1_!BG204*VLOOKUP(OVYLD2_!BG$4,'[1]INTERNAL PARAMETERS-1'!$B$5:$J$44,5,FALSE)*VLOOKUP(OVYLD2_!BG$4,'[1]INTERNAL PARAMETERS-1'!$B$5:$J$44,6,FALSE)*VLOOKUP(OVYLD2_!BG$4,'[1]INTERNAL PARAMETERS-1'!$B$5:$J$44,3,FALSE) + OVYLD1_!BG204*(1-VLOOKUP(OVYLD2_!BG$4,'[1]INTERNAL PARAMETERS-1'!$B$5:$J$44,5,FALSE))*VLOOKUP(OVYLD2_!BG$4,'[1]INTERNAL PARAMETERS-1'!$B$5:$J$44,8,FALSE)*VLOOKUP(OVYLD2_!BG$4,'[1]INTERNAL PARAMETERS-1'!$B$5:$J$44,3,FALSE)</f>
        <v>0</v>
      </c>
      <c r="BH204" s="44">
        <f>OVYLD1_!BH204*VLOOKUP(OVYLD2_!BH$4,'[1]INTERNAL PARAMETERS-1'!$B$5:$J$44,5,FALSE)*VLOOKUP(OVYLD2_!BH$4,'[1]INTERNAL PARAMETERS-1'!$B$5:$J$44,6,FALSE)*VLOOKUP(OVYLD2_!BH$4,'[1]INTERNAL PARAMETERS-1'!$B$5:$J$44,3,FALSE) + OVYLD1_!BH204*(1-VLOOKUP(OVYLD2_!BH$4,'[1]INTERNAL PARAMETERS-1'!$B$5:$J$44,5,FALSE))*VLOOKUP(OVYLD2_!BH$4,'[1]INTERNAL PARAMETERS-1'!$B$5:$J$44,8,FALSE)*VLOOKUP(OVYLD2_!BH$4,'[1]INTERNAL PARAMETERS-1'!$B$5:$J$44,3,FALSE)</f>
        <v>0</v>
      </c>
      <c r="BI204" s="44">
        <f>OVYLD1_!BI204*VLOOKUP(OVYLD2_!BI$4,'[1]INTERNAL PARAMETERS-1'!$B$5:$J$44,5,FALSE)*VLOOKUP(OVYLD2_!BI$4,'[1]INTERNAL PARAMETERS-1'!$B$5:$J$44,6,FALSE)*VLOOKUP(OVYLD2_!BI$4,'[1]INTERNAL PARAMETERS-1'!$B$5:$J$44,3,FALSE) + OVYLD1_!BI204*(1-VLOOKUP(OVYLD2_!BI$4,'[1]INTERNAL PARAMETERS-1'!$B$5:$J$44,5,FALSE))*VLOOKUP(OVYLD2_!BI$4,'[1]INTERNAL PARAMETERS-1'!$B$5:$J$44,8,FALSE)*VLOOKUP(OVYLD2_!BI$4,'[1]INTERNAL PARAMETERS-1'!$B$5:$J$44,3,FALSE)</f>
        <v>0</v>
      </c>
      <c r="BJ204" s="44">
        <f>OVYLD1_!BJ204*VLOOKUP(OVYLD2_!BJ$4,'[1]INTERNAL PARAMETERS-1'!$B$5:$J$44,5,FALSE)*VLOOKUP(OVYLD2_!BJ$4,'[1]INTERNAL PARAMETERS-1'!$B$5:$J$44,6,FALSE)*VLOOKUP(OVYLD2_!BJ$4,'[1]INTERNAL PARAMETERS-1'!$B$5:$J$44,3,FALSE) + OVYLD1_!BJ204*(1-VLOOKUP(OVYLD2_!BJ$4,'[1]INTERNAL PARAMETERS-1'!$B$5:$J$44,5,FALSE))*VLOOKUP(OVYLD2_!BJ$4,'[1]INTERNAL PARAMETERS-1'!$B$5:$J$44,8,FALSE)*VLOOKUP(OVYLD2_!BJ$4,'[1]INTERNAL PARAMETERS-1'!$B$5:$J$44,3,FALSE)</f>
        <v>0</v>
      </c>
      <c r="BK204" s="44">
        <f>OVYLD1_!BK204*VLOOKUP(OVYLD2_!BK$4,'[1]INTERNAL PARAMETERS-1'!$B$5:$J$44,5,FALSE)*VLOOKUP(OVYLD2_!BK$4,'[1]INTERNAL PARAMETERS-1'!$B$5:$J$44,6,FALSE)*VLOOKUP(OVYLD2_!BK$4,'[1]INTERNAL PARAMETERS-1'!$B$5:$J$44,3,FALSE) + OVYLD1_!BK204*(1-VLOOKUP(OVYLD2_!BK$4,'[1]INTERNAL PARAMETERS-1'!$B$5:$J$44,5,FALSE))*VLOOKUP(OVYLD2_!BK$4,'[1]INTERNAL PARAMETERS-1'!$B$5:$J$44,8,FALSE)*VLOOKUP(OVYLD2_!BK$4,'[1]INTERNAL PARAMETERS-1'!$B$5:$J$44,3,FALSE)</f>
        <v>0</v>
      </c>
      <c r="BL204" s="44">
        <f>OVYLD1_!BL204*VLOOKUP(OVYLD2_!BL$4,'[1]INTERNAL PARAMETERS-1'!$B$5:$J$44,5,FALSE)*VLOOKUP(OVYLD2_!BL$4,'[1]INTERNAL PARAMETERS-1'!$B$5:$J$44,6,FALSE)*VLOOKUP(OVYLD2_!BL$4,'[1]INTERNAL PARAMETERS-1'!$B$5:$J$44,3,FALSE) + OVYLD1_!BL204*(1-VLOOKUP(OVYLD2_!BL$4,'[1]INTERNAL PARAMETERS-1'!$B$5:$J$44,5,FALSE))*VLOOKUP(OVYLD2_!BL$4,'[1]INTERNAL PARAMETERS-1'!$B$5:$J$44,8,FALSE)*VLOOKUP(OVYLD2_!BL$4,'[1]INTERNAL PARAMETERS-1'!$B$5:$J$44,3,FALSE)</f>
        <v>0</v>
      </c>
      <c r="BM204" s="44">
        <f>OVYLD1_!BM204*VLOOKUP(OVYLD2_!BM$4,'[1]INTERNAL PARAMETERS-1'!$B$5:$J$44,5,FALSE)*VLOOKUP(OVYLD2_!BM$4,'[1]INTERNAL PARAMETERS-1'!$B$5:$J$44,6,FALSE)*VLOOKUP(OVYLD2_!BM$4,'[1]INTERNAL PARAMETERS-1'!$B$5:$J$44,3,FALSE) + OVYLD1_!BM204*(1-VLOOKUP(OVYLD2_!BM$4,'[1]INTERNAL PARAMETERS-1'!$B$5:$J$44,5,FALSE))*VLOOKUP(OVYLD2_!BM$4,'[1]INTERNAL PARAMETERS-1'!$B$5:$J$44,8,FALSE)*VLOOKUP(OVYLD2_!BM$4,'[1]INTERNAL PARAMETERS-1'!$B$5:$J$44,3,FALSE)</f>
        <v>0</v>
      </c>
      <c r="BN204" s="44">
        <f>OVYLD1_!BN204*VLOOKUP(OVYLD2_!BN$4,'[1]INTERNAL PARAMETERS-1'!$B$5:$J$44,5,FALSE)*VLOOKUP(OVYLD2_!BN$4,'[1]INTERNAL PARAMETERS-1'!$B$5:$J$44,6,FALSE)*VLOOKUP(OVYLD2_!BN$4,'[1]INTERNAL PARAMETERS-1'!$B$5:$J$44,3,FALSE) + OVYLD1_!BN204*(1-VLOOKUP(OVYLD2_!BN$4,'[1]INTERNAL PARAMETERS-1'!$B$5:$J$44,5,FALSE))*VLOOKUP(OVYLD2_!BN$4,'[1]INTERNAL PARAMETERS-1'!$B$5:$J$44,8,FALSE)*VLOOKUP(OVYLD2_!BN$4,'[1]INTERNAL PARAMETERS-1'!$B$5:$J$44,3,FALSE)</f>
        <v>0</v>
      </c>
      <c r="BO204" s="44">
        <f>OVYLD1_!BO204*VLOOKUP(OVYLD2_!BO$4,'[1]INTERNAL PARAMETERS-1'!$B$5:$J$44,5,FALSE)*VLOOKUP(OVYLD2_!BO$4,'[1]INTERNAL PARAMETERS-1'!$B$5:$J$44,6,FALSE)*VLOOKUP(OVYLD2_!BO$4,'[1]INTERNAL PARAMETERS-1'!$B$5:$J$44,3,FALSE) + OVYLD1_!BO204*(1-VLOOKUP(OVYLD2_!BO$4,'[1]INTERNAL PARAMETERS-1'!$B$5:$J$44,5,FALSE))*VLOOKUP(OVYLD2_!BO$4,'[1]INTERNAL PARAMETERS-1'!$B$5:$J$44,8,FALSE)*VLOOKUP(OVYLD2_!BO$4,'[1]INTERNAL PARAMETERS-1'!$B$5:$J$44,3,FALSE)</f>
        <v>0</v>
      </c>
      <c r="BP204" s="44">
        <f>OVYLD1_!BP204*VLOOKUP(OVYLD2_!BP$4,'[1]INTERNAL PARAMETERS-1'!$B$5:$J$44,5,FALSE)*VLOOKUP(OVYLD2_!BP$4,'[1]INTERNAL PARAMETERS-1'!$B$5:$J$44,6,FALSE)*VLOOKUP(OVYLD2_!BP$4,'[1]INTERNAL PARAMETERS-1'!$B$5:$J$44,3,FALSE) + OVYLD1_!BP204*(1-VLOOKUP(OVYLD2_!BP$4,'[1]INTERNAL PARAMETERS-1'!$B$5:$J$44,5,FALSE))*VLOOKUP(OVYLD2_!BP$4,'[1]INTERNAL PARAMETERS-1'!$B$5:$J$44,8,FALSE)*VLOOKUP(OVYLD2_!BP$4,'[1]INTERNAL PARAMETERS-1'!$B$5:$J$44,3,FALSE)</f>
        <v>0</v>
      </c>
      <c r="BQ204" s="44">
        <f>OVYLD1_!BQ204*VLOOKUP(OVYLD2_!BQ$4,'[1]INTERNAL PARAMETERS-1'!$B$5:$J$44,5,FALSE)*VLOOKUP(OVYLD2_!BQ$4,'[1]INTERNAL PARAMETERS-1'!$B$5:$J$44,6,FALSE)*VLOOKUP(OVYLD2_!BQ$4,'[1]INTERNAL PARAMETERS-1'!$B$5:$J$44,3,FALSE) + OVYLD1_!BQ204*(1-VLOOKUP(OVYLD2_!BQ$4,'[1]INTERNAL PARAMETERS-1'!$B$5:$J$44,5,FALSE))*VLOOKUP(OVYLD2_!BQ$4,'[1]INTERNAL PARAMETERS-1'!$B$5:$J$44,8,FALSE)*VLOOKUP(OVYLD2_!BQ$4,'[1]INTERNAL PARAMETERS-1'!$B$5:$J$44,3,FALSE)</f>
        <v>0</v>
      </c>
      <c r="BR204" s="44">
        <f>OVYLD1_!BR204*VLOOKUP(OVYLD2_!BR$4,'[1]INTERNAL PARAMETERS-1'!$B$5:$J$44,5,FALSE)*VLOOKUP(OVYLD2_!BR$4,'[1]INTERNAL PARAMETERS-1'!$B$5:$J$44,6,FALSE)*VLOOKUP(OVYLD2_!BR$4,'[1]INTERNAL PARAMETERS-1'!$B$5:$J$44,3,FALSE) + OVYLD1_!BR204*(1-VLOOKUP(OVYLD2_!BR$4,'[1]INTERNAL PARAMETERS-1'!$B$5:$J$44,5,FALSE))*VLOOKUP(OVYLD2_!BR$4,'[1]INTERNAL PARAMETERS-1'!$B$5:$J$44,8,FALSE)*VLOOKUP(OVYLD2_!BR$4,'[1]INTERNAL PARAMETERS-1'!$B$5:$J$44,3,FALSE)</f>
        <v>0</v>
      </c>
      <c r="BS204" s="44">
        <f>OVYLD1_!BS204*VLOOKUP(OVYLD2_!BS$4,'[1]INTERNAL PARAMETERS-1'!$B$5:$J$44,5,FALSE)*VLOOKUP(OVYLD2_!BS$4,'[1]INTERNAL PARAMETERS-1'!$B$5:$J$44,6,FALSE)*VLOOKUP(OVYLD2_!BS$4,'[1]INTERNAL PARAMETERS-1'!$B$5:$J$44,3,FALSE) + OVYLD1_!BS204*(1-VLOOKUP(OVYLD2_!BS$4,'[1]INTERNAL PARAMETERS-1'!$B$5:$J$44,5,FALSE))*VLOOKUP(OVYLD2_!BS$4,'[1]INTERNAL PARAMETERS-1'!$B$5:$J$44,8,FALSE)*VLOOKUP(OVYLD2_!BS$4,'[1]INTERNAL PARAMETERS-1'!$B$5:$J$44,3,FALSE)</f>
        <v>0</v>
      </c>
      <c r="BT204" s="44">
        <f>OVYLD1_!BT204*VLOOKUP(OVYLD2_!BT$4,'[1]INTERNAL PARAMETERS-1'!$B$5:$J$44,5,FALSE)*VLOOKUP(OVYLD2_!BT$4,'[1]INTERNAL PARAMETERS-1'!$B$5:$J$44,6,FALSE)*VLOOKUP(OVYLD2_!BT$4,'[1]INTERNAL PARAMETERS-1'!$B$5:$J$44,3,FALSE) + OVYLD1_!BT204*(1-VLOOKUP(OVYLD2_!BT$4,'[1]INTERNAL PARAMETERS-1'!$B$5:$J$44,5,FALSE))*VLOOKUP(OVYLD2_!BT$4,'[1]INTERNAL PARAMETERS-1'!$B$5:$J$44,8,FALSE)*VLOOKUP(OVYLD2_!BT$4,'[1]INTERNAL PARAMETERS-1'!$B$5:$J$44,3,FALSE)</f>
        <v>0</v>
      </c>
      <c r="BU204" s="44">
        <f>OVYLD1_!BU204*VLOOKUP(OVYLD2_!BU$4,'[1]INTERNAL PARAMETERS-1'!$B$5:$J$44,5,FALSE)*VLOOKUP(OVYLD2_!BU$4,'[1]INTERNAL PARAMETERS-1'!$B$5:$J$44,6,FALSE)*VLOOKUP(OVYLD2_!BU$4,'[1]INTERNAL PARAMETERS-1'!$B$5:$J$44,3,FALSE) + OVYLD1_!BU204*(1-VLOOKUP(OVYLD2_!BU$4,'[1]INTERNAL PARAMETERS-1'!$B$5:$J$44,5,FALSE))*VLOOKUP(OVYLD2_!BU$4,'[1]INTERNAL PARAMETERS-1'!$B$5:$J$44,8,FALSE)*VLOOKUP(OVYLD2_!BU$4,'[1]INTERNAL PARAMETERS-1'!$B$5:$J$44,3,FALSE)</f>
        <v>0</v>
      </c>
      <c r="BV204" s="44">
        <f>OVYLD1_!BV204*VLOOKUP(OVYLD2_!BV$4,'[1]INTERNAL PARAMETERS-1'!$B$5:$J$44,5,FALSE)*VLOOKUP(OVYLD2_!BV$4,'[1]INTERNAL PARAMETERS-1'!$B$5:$J$44,6,FALSE)*VLOOKUP(OVYLD2_!BV$4,'[1]INTERNAL PARAMETERS-1'!$B$5:$J$44,3,FALSE) + OVYLD1_!BV204*(1-VLOOKUP(OVYLD2_!BV$4,'[1]INTERNAL PARAMETERS-1'!$B$5:$J$44,5,FALSE))*VLOOKUP(OVYLD2_!BV$4,'[1]INTERNAL PARAMETERS-1'!$B$5:$J$44,8,FALSE)*VLOOKUP(OVYLD2_!BV$4,'[1]INTERNAL PARAMETERS-1'!$B$5:$J$44,3,FALSE)</f>
        <v>0</v>
      </c>
      <c r="BW204" s="44">
        <f>OVYLD1_!BW204*VLOOKUP(OVYLD2_!BW$4,'[1]INTERNAL PARAMETERS-1'!$B$5:$J$44,5,FALSE)*VLOOKUP(OVYLD2_!BW$4,'[1]INTERNAL PARAMETERS-1'!$B$5:$J$44,6,FALSE)*VLOOKUP(OVYLD2_!BW$4,'[1]INTERNAL PARAMETERS-1'!$B$5:$J$44,3,FALSE) + OVYLD1_!BW204*(1-VLOOKUP(OVYLD2_!BW$4,'[1]INTERNAL PARAMETERS-1'!$B$5:$J$44,5,FALSE))*VLOOKUP(OVYLD2_!BW$4,'[1]INTERNAL PARAMETERS-1'!$B$5:$J$44,8,FALSE)*VLOOKUP(OVYLD2_!BW$4,'[1]INTERNAL PARAMETERS-1'!$B$5:$J$44,3,FALSE)</f>
        <v>0</v>
      </c>
      <c r="BX204" s="44">
        <f>OVYLD1_!BX204*VLOOKUP(OVYLD2_!BX$4,'[1]INTERNAL PARAMETERS-1'!$B$5:$J$44,5,FALSE)*VLOOKUP(OVYLD2_!BX$4,'[1]INTERNAL PARAMETERS-1'!$B$5:$J$44,6,FALSE)*VLOOKUP(OVYLD2_!BX$4,'[1]INTERNAL PARAMETERS-1'!$B$5:$J$44,3,FALSE) + OVYLD1_!BX204*(1-VLOOKUP(OVYLD2_!BX$4,'[1]INTERNAL PARAMETERS-1'!$B$5:$J$44,5,FALSE))*VLOOKUP(OVYLD2_!BX$4,'[1]INTERNAL PARAMETERS-1'!$B$5:$J$44,8,FALSE)*VLOOKUP(OVYLD2_!BX$4,'[1]INTERNAL PARAMETERS-1'!$B$5:$J$44,3,FALSE)</f>
        <v>0</v>
      </c>
      <c r="BY204" s="44">
        <f>OVYLD1_!BY204*VLOOKUP(OVYLD2_!BY$4,'[1]INTERNAL PARAMETERS-1'!$B$5:$J$44,5,FALSE)*VLOOKUP(OVYLD2_!BY$4,'[1]INTERNAL PARAMETERS-1'!$B$5:$J$44,6,FALSE)*VLOOKUP(OVYLD2_!BY$4,'[1]INTERNAL PARAMETERS-1'!$B$5:$J$44,3,FALSE) + OVYLD1_!BY204*(1-VLOOKUP(OVYLD2_!BY$4,'[1]INTERNAL PARAMETERS-1'!$B$5:$J$44,5,FALSE))*VLOOKUP(OVYLD2_!BY$4,'[1]INTERNAL PARAMETERS-1'!$B$5:$J$44,8,FALSE)*VLOOKUP(OVYLD2_!BY$4,'[1]INTERNAL PARAMETERS-1'!$B$5:$J$44,3,FALSE)</f>
        <v>0</v>
      </c>
      <c r="BZ204" s="44">
        <f>OVYLD1_!BZ204*VLOOKUP(OVYLD2_!BZ$4,'[1]INTERNAL PARAMETERS-1'!$B$5:$J$44,5,FALSE)*VLOOKUP(OVYLD2_!BZ$4,'[1]INTERNAL PARAMETERS-1'!$B$5:$J$44,6,FALSE)*VLOOKUP(OVYLD2_!BZ$4,'[1]INTERNAL PARAMETERS-1'!$B$5:$J$44,3,FALSE) + OVYLD1_!BZ204*(1-VLOOKUP(OVYLD2_!BZ$4,'[1]INTERNAL PARAMETERS-1'!$B$5:$J$44,5,FALSE))*VLOOKUP(OVYLD2_!BZ$4,'[1]INTERNAL PARAMETERS-1'!$B$5:$J$44,8,FALSE)*VLOOKUP(OVYLD2_!BZ$4,'[1]INTERNAL PARAMETERS-1'!$B$5:$J$44,3,FALSE)</f>
        <v>0</v>
      </c>
      <c r="CA204" s="44">
        <f>OVYLD1_!CA204*VLOOKUP(OVYLD2_!CA$4,'[1]INTERNAL PARAMETERS-1'!$B$5:$J$44,5,FALSE)*VLOOKUP(OVYLD2_!CA$4,'[1]INTERNAL PARAMETERS-1'!$B$5:$J$44,6,FALSE)*VLOOKUP(OVYLD2_!CA$4,'[1]INTERNAL PARAMETERS-1'!$B$5:$J$44,3,FALSE) + OVYLD1_!CA204*(1-VLOOKUP(OVYLD2_!CA$4,'[1]INTERNAL PARAMETERS-1'!$B$5:$J$44,5,FALSE))*VLOOKUP(OVYLD2_!CA$4,'[1]INTERNAL PARAMETERS-1'!$B$5:$J$44,8,FALSE)*VLOOKUP(OVYLD2_!CA$4,'[1]INTERNAL PARAMETERS-1'!$B$5:$J$44,3,FALSE)</f>
        <v>0</v>
      </c>
      <c r="CB204" s="44">
        <f>OVYLD1_!CB204*VLOOKUP(OVYLD2_!CB$4,'[1]INTERNAL PARAMETERS-1'!$B$5:$J$44,5,FALSE)*VLOOKUP(OVYLD2_!CB$4,'[1]INTERNAL PARAMETERS-1'!$B$5:$J$44,6,FALSE)*VLOOKUP(OVYLD2_!CB$4,'[1]INTERNAL PARAMETERS-1'!$B$5:$J$44,3,FALSE) + OVYLD1_!CB204*(1-VLOOKUP(OVYLD2_!CB$4,'[1]INTERNAL PARAMETERS-1'!$B$5:$J$44,5,FALSE))*VLOOKUP(OVYLD2_!CB$4,'[1]INTERNAL PARAMETERS-1'!$B$5:$J$44,8,FALSE)*VLOOKUP(OVYLD2_!CB$4,'[1]INTERNAL PARAMETERS-1'!$B$5:$J$44,3,FALSE)</f>
        <v>0</v>
      </c>
      <c r="CC204" s="44">
        <f>OVYLD1_!CC204*VLOOKUP(OVYLD2_!CC$4,'[1]INTERNAL PARAMETERS-1'!$B$5:$J$44,5,FALSE)*VLOOKUP(OVYLD2_!CC$4,'[1]INTERNAL PARAMETERS-1'!$B$5:$J$44,6,FALSE)*VLOOKUP(OVYLD2_!CC$4,'[1]INTERNAL PARAMETERS-1'!$B$5:$J$44,3,FALSE) + OVYLD1_!CC204*(1-VLOOKUP(OVYLD2_!CC$4,'[1]INTERNAL PARAMETERS-1'!$B$5:$J$44,5,FALSE))*VLOOKUP(OVYLD2_!CC$4,'[1]INTERNAL PARAMETERS-1'!$B$5:$J$44,8,FALSE)*VLOOKUP(OVYLD2_!CC$4,'[1]INTERNAL PARAMETERS-1'!$B$5:$J$44,3,FALSE)</f>
        <v>0</v>
      </c>
      <c r="CD204" s="44">
        <f>OVYLD1_!CD204*VLOOKUP(OVYLD2_!CD$4,'[1]INTERNAL PARAMETERS-1'!$B$5:$J$44,5,FALSE)*VLOOKUP(OVYLD2_!CD$4,'[1]INTERNAL PARAMETERS-1'!$B$5:$J$44,6,FALSE)*VLOOKUP(OVYLD2_!CD$4,'[1]INTERNAL PARAMETERS-1'!$B$5:$J$44,3,FALSE) + OVYLD1_!CD204*(1-VLOOKUP(OVYLD2_!CD$4,'[1]INTERNAL PARAMETERS-1'!$B$5:$J$44,5,FALSE))*VLOOKUP(OVYLD2_!CD$4,'[1]INTERNAL PARAMETERS-1'!$B$5:$J$44,8,FALSE)*VLOOKUP(OVYLD2_!CD$4,'[1]INTERNAL PARAMETERS-1'!$B$5:$J$44,3,FALSE)</f>
        <v>0</v>
      </c>
      <c r="CE204" s="44">
        <f>OVYLD1_!CE204*VLOOKUP(OVYLD2_!CE$4,'[1]INTERNAL PARAMETERS-1'!$B$5:$J$44,5,FALSE)*VLOOKUP(OVYLD2_!CE$4,'[1]INTERNAL PARAMETERS-1'!$B$5:$J$44,6,FALSE)*VLOOKUP(OVYLD2_!CE$4,'[1]INTERNAL PARAMETERS-1'!$B$5:$J$44,3,FALSE) + OVYLD1_!CE204*(1-VLOOKUP(OVYLD2_!CE$4,'[1]INTERNAL PARAMETERS-1'!$B$5:$J$44,5,FALSE))*VLOOKUP(OVYLD2_!CE$4,'[1]INTERNAL PARAMETERS-1'!$B$5:$J$44,8,FALSE)*VLOOKUP(OVYLD2_!CE$4,'[1]INTERNAL PARAMETERS-1'!$B$5:$J$44,3,FALSE)</f>
        <v>0</v>
      </c>
      <c r="CF204" s="44">
        <f>OVYLD1_!CF204*VLOOKUP(OVYLD2_!CF$4,'[1]INTERNAL PARAMETERS-1'!$B$5:$J$44,5,FALSE)*VLOOKUP(OVYLD2_!CF$4,'[1]INTERNAL PARAMETERS-1'!$B$5:$J$44,6,FALSE)*VLOOKUP(OVYLD2_!CF$4,'[1]INTERNAL PARAMETERS-1'!$B$5:$J$44,3,FALSE) + OVYLD1_!CF204*(1-VLOOKUP(OVYLD2_!CF$4,'[1]INTERNAL PARAMETERS-1'!$B$5:$J$44,5,FALSE))*VLOOKUP(OVYLD2_!CF$4,'[1]INTERNAL PARAMETERS-1'!$B$5:$J$44,8,FALSE)*VLOOKUP(OVYLD2_!CF$4,'[1]INTERNAL PARAMETERS-1'!$B$5:$J$44,3,FALSE)</f>
        <v>0</v>
      </c>
      <c r="CG204" s="44">
        <f>OVYLD1_!CG204*VLOOKUP(OVYLD2_!CG$4,'[1]INTERNAL PARAMETERS-1'!$B$5:$J$44,5,FALSE)*VLOOKUP(OVYLD2_!CG$4,'[1]INTERNAL PARAMETERS-1'!$B$5:$J$44,6,FALSE)*VLOOKUP(OVYLD2_!CG$4,'[1]INTERNAL PARAMETERS-1'!$B$5:$J$44,3,FALSE) + OVYLD1_!CG204*(1-VLOOKUP(OVYLD2_!CG$4,'[1]INTERNAL PARAMETERS-1'!$B$5:$J$44,5,FALSE))*VLOOKUP(OVYLD2_!CG$4,'[1]INTERNAL PARAMETERS-1'!$B$5:$J$44,8,FALSE)*VLOOKUP(OVYLD2_!CG$4,'[1]INTERNAL PARAMETERS-1'!$B$5:$J$44,3,FALSE)</f>
        <v>0</v>
      </c>
      <c r="CH204" s="43">
        <f>OVYLD1_!CH204*VLOOKUP(OVYLD2_!CH$4,'[1]INTERNAL PARAMETERS-1'!$B$5:$J$44,5,FALSE)*VLOOKUP(OVYLD2_!CH$4,'[1]INTERNAL PARAMETERS-1'!$B$5:$J$44,6,FALSE)*VLOOKUP(OVYLD2_!CH$4,'[1]INTERNAL PARAMETERS-1'!$B$5:$J$44,3,FALSE) + OVYLD1_!CH204*(1-VLOOKUP(OVYLD2_!CH$4,'[1]INTERNAL PARAMETERS-1'!$B$5:$J$44,5,FALSE))*VLOOKUP(OVYLD2_!CH$4,'[1]INTERNAL PARAMETERS-1'!$B$5:$J$44,8,FALSE)*VLOOKUP(OVYLD2_!CH$4,'[1]INTERNAL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5">
      <c r="B205" s="58" t="s">
        <v>7</v>
      </c>
      <c r="C205" s="57" t="s">
        <v>63</v>
      </c>
      <c r="D205" s="57" t="s">
        <v>78</v>
      </c>
      <c r="E205" s="128">
        <f>OVERALL2021!AI205</f>
        <v>0</v>
      </c>
      <c r="F205" s="56">
        <f>'[1]INTERNAL PARAMETERS-1'!M7</f>
        <v>73.784999999999997</v>
      </c>
      <c r="G205" s="45">
        <f>OVYLD1_!G205*VLOOKUP(OVYLD2_!G$4,'[1]INTERNAL PARAMETERS-1'!$B$5:$J$44,5,FALSE)*VLOOKUP(OVYLD2_!G$4,'[1]INTERNAL PARAMETERS-1'!$B$5:$J$44,7,FALSE)*OVYLD2_!$F205 + OVYLD1_!G205*(1-VLOOKUP(OVYLD2_!G$4,'[1]INTERNAL PARAMETERS-1'!$B$5:$J$44,5,FALSE))*VLOOKUP(OVYLD2_!G$4,'[1]INTERNAL PARAMETERS-1'!$B$5:$J$44,9,FALSE)*OVYLD2_!$F205</f>
        <v>0</v>
      </c>
      <c r="H205" s="44">
        <f>OVYLD1_!H205*VLOOKUP(OVYLD2_!H$4,'[1]INTERNAL PARAMETERS-1'!$B$5:$J$44,5,FALSE)*VLOOKUP(OVYLD2_!H$4,'[1]INTERNAL PARAMETERS-1'!$B$5:$J$44,7,FALSE)*OVYLD2_!$F205 + OVYLD1_!H205*(1-VLOOKUP(OVYLD2_!H$4,'[1]INTERNAL PARAMETERS-1'!$B$5:$J$44,5,FALSE))*VLOOKUP(OVYLD2_!H$4,'[1]INTERNAL PARAMETERS-1'!$B$5:$J$44,9,FALSE)*OVYLD2_!$F205</f>
        <v>0</v>
      </c>
      <c r="I205" s="44">
        <f>OVYLD1_!I205*VLOOKUP(OVYLD2_!I$4,'[1]INTERNAL PARAMETERS-1'!$B$5:$J$44,5,FALSE)*VLOOKUP(OVYLD2_!I$4,'[1]INTERNAL PARAMETERS-1'!$B$5:$J$44,7,FALSE)*OVYLD2_!$F205 + OVYLD1_!I205*(1-VLOOKUP(OVYLD2_!I$4,'[1]INTERNAL PARAMETERS-1'!$B$5:$J$44,5,FALSE))*VLOOKUP(OVYLD2_!I$4,'[1]INTERNAL PARAMETERS-1'!$B$5:$J$44,9,FALSE)*OVYLD2_!$F205</f>
        <v>0</v>
      </c>
      <c r="J205" s="44">
        <f>OVYLD1_!J205*VLOOKUP(OVYLD2_!J$4,'[1]INTERNAL PARAMETERS-1'!$B$5:$J$44,5,FALSE)*VLOOKUP(OVYLD2_!J$4,'[1]INTERNAL PARAMETERS-1'!$B$5:$J$44,7,FALSE)*OVYLD2_!$F205 + OVYLD1_!J205*(1-VLOOKUP(OVYLD2_!J$4,'[1]INTERNAL PARAMETERS-1'!$B$5:$J$44,5,FALSE))*VLOOKUP(OVYLD2_!J$4,'[1]INTERNAL PARAMETERS-1'!$B$5:$J$44,9,FALSE)*OVYLD2_!$F205</f>
        <v>0</v>
      </c>
      <c r="K205" s="44">
        <f>OVYLD1_!K205*VLOOKUP(OVYLD2_!K$4,'[1]INTERNAL PARAMETERS-1'!$B$5:$J$44,5,FALSE)*VLOOKUP(OVYLD2_!K$4,'[1]INTERNAL PARAMETERS-1'!$B$5:$J$44,7,FALSE)*OVYLD2_!$F205 + OVYLD1_!K205*(1-VLOOKUP(OVYLD2_!K$4,'[1]INTERNAL PARAMETERS-1'!$B$5:$J$44,5,FALSE))*VLOOKUP(OVYLD2_!K$4,'[1]INTERNAL PARAMETERS-1'!$B$5:$J$44,9,FALSE)*OVYLD2_!$F205</f>
        <v>0</v>
      </c>
      <c r="L205" s="44">
        <f>OVYLD1_!L205*VLOOKUP(OVYLD2_!L$4,'[1]INTERNAL PARAMETERS-1'!$B$5:$J$44,5,FALSE)*VLOOKUP(OVYLD2_!L$4,'[1]INTERNAL PARAMETERS-1'!$B$5:$J$44,7,FALSE)*OVYLD2_!$F205 + OVYLD1_!L205*(1-VLOOKUP(OVYLD2_!L$4,'[1]INTERNAL PARAMETERS-1'!$B$5:$J$44,5,FALSE))*VLOOKUP(OVYLD2_!L$4,'[1]INTERNAL PARAMETERS-1'!$B$5:$J$44,9,FALSE)*OVYLD2_!$F205</f>
        <v>0</v>
      </c>
      <c r="M205" s="44">
        <f>OVYLD1_!M205*VLOOKUP(OVYLD2_!M$4,'[1]INTERNAL PARAMETERS-1'!$B$5:$J$44,5,FALSE)*VLOOKUP(OVYLD2_!M$4,'[1]INTERNAL PARAMETERS-1'!$B$5:$J$44,7,FALSE)*OVYLD2_!$F205 + OVYLD1_!M205*(1-VLOOKUP(OVYLD2_!M$4,'[1]INTERNAL PARAMETERS-1'!$B$5:$J$44,5,FALSE))*VLOOKUP(OVYLD2_!M$4,'[1]INTERNAL PARAMETERS-1'!$B$5:$J$44,9,FALSE)*OVYLD2_!$F205</f>
        <v>0</v>
      </c>
      <c r="N205" s="44">
        <f>OVYLD1_!N205*VLOOKUP(OVYLD2_!N$4,'[1]INTERNAL PARAMETERS-1'!$B$5:$J$44,5,FALSE)*VLOOKUP(OVYLD2_!N$4,'[1]INTERNAL PARAMETERS-1'!$B$5:$J$44,7,FALSE)*OVYLD2_!$F205 + OVYLD1_!N205*(1-VLOOKUP(OVYLD2_!N$4,'[1]INTERNAL PARAMETERS-1'!$B$5:$J$44,5,FALSE))*VLOOKUP(OVYLD2_!N$4,'[1]INTERNAL PARAMETERS-1'!$B$5:$J$44,9,FALSE)*OVYLD2_!$F205</f>
        <v>0</v>
      </c>
      <c r="O205" s="44">
        <f>OVYLD1_!O205*VLOOKUP(OVYLD2_!O$4,'[1]INTERNAL PARAMETERS-1'!$B$5:$J$44,5,FALSE)*VLOOKUP(OVYLD2_!O$4,'[1]INTERNAL PARAMETERS-1'!$B$5:$J$44,7,FALSE)*OVYLD2_!$F205 + OVYLD1_!O205*(1-VLOOKUP(OVYLD2_!O$4,'[1]INTERNAL PARAMETERS-1'!$B$5:$J$44,5,FALSE))*VLOOKUP(OVYLD2_!O$4,'[1]INTERNAL PARAMETERS-1'!$B$5:$J$44,9,FALSE)*OVYLD2_!$F205</f>
        <v>0</v>
      </c>
      <c r="P205" s="44">
        <f>OVYLD1_!P205*VLOOKUP(OVYLD2_!P$4,'[1]INTERNAL PARAMETERS-1'!$B$5:$J$44,5,FALSE)*VLOOKUP(OVYLD2_!P$4,'[1]INTERNAL PARAMETERS-1'!$B$5:$J$44,7,FALSE)*OVYLD2_!$F205 + OVYLD1_!P205*(1-VLOOKUP(OVYLD2_!P$4,'[1]INTERNAL PARAMETERS-1'!$B$5:$J$44,5,FALSE))*VLOOKUP(OVYLD2_!P$4,'[1]INTERNAL PARAMETERS-1'!$B$5:$J$44,9,FALSE)*OVYLD2_!$F205</f>
        <v>0</v>
      </c>
      <c r="Q205" s="44">
        <f>OVYLD1_!Q205*VLOOKUP(OVYLD2_!Q$4,'[1]INTERNAL PARAMETERS-1'!$B$5:$J$44,5,FALSE)*VLOOKUP(OVYLD2_!Q$4,'[1]INTERNAL PARAMETERS-1'!$B$5:$J$44,7,FALSE)*OVYLD2_!$F205 + OVYLD1_!Q205*(1-VLOOKUP(OVYLD2_!Q$4,'[1]INTERNAL PARAMETERS-1'!$B$5:$J$44,5,FALSE))*VLOOKUP(OVYLD2_!Q$4,'[1]INTERNAL PARAMETERS-1'!$B$5:$J$44,9,FALSE)*OVYLD2_!$F205</f>
        <v>0</v>
      </c>
      <c r="R205" s="44">
        <f>OVYLD1_!R205*VLOOKUP(OVYLD2_!R$4,'[1]INTERNAL PARAMETERS-1'!$B$5:$J$44,5,FALSE)*VLOOKUP(OVYLD2_!R$4,'[1]INTERNAL PARAMETERS-1'!$B$5:$J$44,7,FALSE)*OVYLD2_!$F205 + OVYLD1_!R205*(1-VLOOKUP(OVYLD2_!R$4,'[1]INTERNAL PARAMETERS-1'!$B$5:$J$44,5,FALSE))*VLOOKUP(OVYLD2_!R$4,'[1]INTERNAL PARAMETERS-1'!$B$5:$J$44,9,FALSE)*OVYLD2_!$F205</f>
        <v>0</v>
      </c>
      <c r="S205" s="44">
        <f>OVYLD1_!S205*VLOOKUP(OVYLD2_!S$4,'[1]INTERNAL PARAMETERS-1'!$B$5:$J$44,5,FALSE)*VLOOKUP(OVYLD2_!S$4,'[1]INTERNAL PARAMETERS-1'!$B$5:$J$44,7,FALSE)*OVYLD2_!$F205 + OVYLD1_!S205*(1-VLOOKUP(OVYLD2_!S$4,'[1]INTERNAL PARAMETERS-1'!$B$5:$J$44,5,FALSE))*VLOOKUP(OVYLD2_!S$4,'[1]INTERNAL PARAMETERS-1'!$B$5:$J$44,9,FALSE)*OVYLD2_!$F205</f>
        <v>0</v>
      </c>
      <c r="T205" s="44">
        <f>OVYLD1_!T205*VLOOKUP(OVYLD2_!T$4,'[1]INTERNAL PARAMETERS-1'!$B$5:$J$44,5,FALSE)*VLOOKUP(OVYLD2_!T$4,'[1]INTERNAL PARAMETERS-1'!$B$5:$J$44,7,FALSE)*OVYLD2_!$F205 + OVYLD1_!T205*(1-VLOOKUP(OVYLD2_!T$4,'[1]INTERNAL PARAMETERS-1'!$B$5:$J$44,5,FALSE))*VLOOKUP(OVYLD2_!T$4,'[1]INTERNAL PARAMETERS-1'!$B$5:$J$44,9,FALSE)*OVYLD2_!$F205</f>
        <v>0</v>
      </c>
      <c r="U205" s="44">
        <f>OVYLD1_!U205*VLOOKUP(OVYLD2_!U$4,'[1]INTERNAL PARAMETERS-1'!$B$5:$J$44,5,FALSE)*VLOOKUP(OVYLD2_!U$4,'[1]INTERNAL PARAMETERS-1'!$B$5:$J$44,7,FALSE)*OVYLD2_!$F205 + OVYLD1_!U205*(1-VLOOKUP(OVYLD2_!U$4,'[1]INTERNAL PARAMETERS-1'!$B$5:$J$44,5,FALSE))*VLOOKUP(OVYLD2_!U$4,'[1]INTERNAL PARAMETERS-1'!$B$5:$J$44,9,FALSE)*OVYLD2_!$F205</f>
        <v>0</v>
      </c>
      <c r="V205" s="44">
        <f>OVYLD1_!V205*VLOOKUP(OVYLD2_!V$4,'[1]INTERNAL PARAMETERS-1'!$B$5:$J$44,5,FALSE)*VLOOKUP(OVYLD2_!V$4,'[1]INTERNAL PARAMETERS-1'!$B$5:$J$44,7,FALSE)*OVYLD2_!$F205 + OVYLD1_!V205*(1-VLOOKUP(OVYLD2_!V$4,'[1]INTERNAL PARAMETERS-1'!$B$5:$J$44,5,FALSE))*VLOOKUP(OVYLD2_!V$4,'[1]INTERNAL PARAMETERS-1'!$B$5:$J$44,9,FALSE)*OVYLD2_!$F205</f>
        <v>0</v>
      </c>
      <c r="W205" s="44">
        <f>OVYLD1_!W205*VLOOKUP(OVYLD2_!W$4,'[1]INTERNAL PARAMETERS-1'!$B$5:$J$44,5,FALSE)*VLOOKUP(OVYLD2_!W$4,'[1]INTERNAL PARAMETERS-1'!$B$5:$J$44,7,FALSE)*OVYLD2_!$F205 + OVYLD1_!W205*(1-VLOOKUP(OVYLD2_!W$4,'[1]INTERNAL PARAMETERS-1'!$B$5:$J$44,5,FALSE))*VLOOKUP(OVYLD2_!W$4,'[1]INTERNAL PARAMETERS-1'!$B$5:$J$44,9,FALSE)*OVYLD2_!$F205</f>
        <v>0</v>
      </c>
      <c r="X205" s="44">
        <f>OVYLD1_!X205*VLOOKUP(OVYLD2_!X$4,'[1]INTERNAL PARAMETERS-1'!$B$5:$J$44,5,FALSE)*VLOOKUP(OVYLD2_!X$4,'[1]INTERNAL PARAMETERS-1'!$B$5:$J$44,7,FALSE)*OVYLD2_!$F205 + OVYLD1_!X205*(1-VLOOKUP(OVYLD2_!X$4,'[1]INTERNAL PARAMETERS-1'!$B$5:$J$44,5,FALSE))*VLOOKUP(OVYLD2_!X$4,'[1]INTERNAL PARAMETERS-1'!$B$5:$J$44,9,FALSE)*OVYLD2_!$F205</f>
        <v>0</v>
      </c>
      <c r="Y205" s="44">
        <f>OVYLD1_!Y205*VLOOKUP(OVYLD2_!Y$4,'[1]INTERNAL PARAMETERS-1'!$B$5:$J$44,5,FALSE)*VLOOKUP(OVYLD2_!Y$4,'[1]INTERNAL PARAMETERS-1'!$B$5:$J$44,7,FALSE)*OVYLD2_!$F205 + OVYLD1_!Y205*(1-VLOOKUP(OVYLD2_!Y$4,'[1]INTERNAL PARAMETERS-1'!$B$5:$J$44,5,FALSE))*VLOOKUP(OVYLD2_!Y$4,'[1]INTERNAL PARAMETERS-1'!$B$5:$J$44,9,FALSE)*OVYLD2_!$F205</f>
        <v>0</v>
      </c>
      <c r="Z205" s="44">
        <f>OVYLD1_!Z205*VLOOKUP(OVYLD2_!Z$4,'[1]INTERNAL PARAMETERS-1'!$B$5:$J$44,5,FALSE)*VLOOKUP(OVYLD2_!Z$4,'[1]INTERNAL PARAMETERS-1'!$B$5:$J$44,7,FALSE)*OVYLD2_!$F205 + OVYLD1_!Z205*(1-VLOOKUP(OVYLD2_!Z$4,'[1]INTERNAL PARAMETERS-1'!$B$5:$J$44,5,FALSE))*VLOOKUP(OVYLD2_!Z$4,'[1]INTERNAL PARAMETERS-1'!$B$5:$J$44,9,FALSE)*OVYLD2_!$F205</f>
        <v>0</v>
      </c>
      <c r="AA205" s="44">
        <f>OVYLD1_!AA205*VLOOKUP(OVYLD2_!AA$4,'[1]INTERNAL PARAMETERS-1'!$B$5:$J$44,5,FALSE)*VLOOKUP(OVYLD2_!AA$4,'[1]INTERNAL PARAMETERS-1'!$B$5:$J$44,7,FALSE)*OVYLD2_!$F205 + OVYLD1_!AA205*(1-VLOOKUP(OVYLD2_!AA$4,'[1]INTERNAL PARAMETERS-1'!$B$5:$J$44,5,FALSE))*VLOOKUP(OVYLD2_!AA$4,'[1]INTERNAL PARAMETERS-1'!$B$5:$J$44,9,FALSE)*OVYLD2_!$F205</f>
        <v>0</v>
      </c>
      <c r="AB205" s="44">
        <f>OVYLD1_!AB205*VLOOKUP(OVYLD2_!AB$4,'[1]INTERNAL PARAMETERS-1'!$B$5:$J$44,5,FALSE)*VLOOKUP(OVYLD2_!AB$4,'[1]INTERNAL PARAMETERS-1'!$B$5:$J$44,7,FALSE)*OVYLD2_!$F205 + OVYLD1_!AB205*(1-VLOOKUP(OVYLD2_!AB$4,'[1]INTERNAL PARAMETERS-1'!$B$5:$J$44,5,FALSE))*VLOOKUP(OVYLD2_!AB$4,'[1]INTERNAL PARAMETERS-1'!$B$5:$J$44,9,FALSE)*OVYLD2_!$F205</f>
        <v>0</v>
      </c>
      <c r="AC205" s="44">
        <f>OVYLD1_!AC205*VLOOKUP(OVYLD2_!AC$4,'[1]INTERNAL PARAMETERS-1'!$B$5:$J$44,5,FALSE)*VLOOKUP(OVYLD2_!AC$4,'[1]INTERNAL PARAMETERS-1'!$B$5:$J$44,7,FALSE)*OVYLD2_!$F205 + OVYLD1_!AC205*(1-VLOOKUP(OVYLD2_!AC$4,'[1]INTERNAL PARAMETERS-1'!$B$5:$J$44,5,FALSE))*VLOOKUP(OVYLD2_!AC$4,'[1]INTERNAL PARAMETERS-1'!$B$5:$J$44,9,FALSE)*OVYLD2_!$F205</f>
        <v>0</v>
      </c>
      <c r="AD205" s="44">
        <f>OVYLD1_!AD205*VLOOKUP(OVYLD2_!AD$4,'[1]INTERNAL PARAMETERS-1'!$B$5:$J$44,5,FALSE)*VLOOKUP(OVYLD2_!AD$4,'[1]INTERNAL PARAMETERS-1'!$B$5:$J$44,7,FALSE)*OVYLD2_!$F205 + OVYLD1_!AD205*(1-VLOOKUP(OVYLD2_!AD$4,'[1]INTERNAL PARAMETERS-1'!$B$5:$J$44,5,FALSE))*VLOOKUP(OVYLD2_!AD$4,'[1]INTERNAL PARAMETERS-1'!$B$5:$J$44,9,FALSE)*OVYLD2_!$F205</f>
        <v>0</v>
      </c>
      <c r="AE205" s="44">
        <f>OVYLD1_!AE205*VLOOKUP(OVYLD2_!AE$4,'[1]INTERNAL PARAMETERS-1'!$B$5:$J$44,5,FALSE)*VLOOKUP(OVYLD2_!AE$4,'[1]INTERNAL PARAMETERS-1'!$B$5:$J$44,7,FALSE)*OVYLD2_!$F205 + OVYLD1_!AE205*(1-VLOOKUP(OVYLD2_!AE$4,'[1]INTERNAL PARAMETERS-1'!$B$5:$J$44,5,FALSE))*VLOOKUP(OVYLD2_!AE$4,'[1]INTERNAL PARAMETERS-1'!$B$5:$J$44,9,FALSE)*OVYLD2_!$F205</f>
        <v>0</v>
      </c>
      <c r="AF205" s="44">
        <f>OVYLD1_!AF205*VLOOKUP(OVYLD2_!AF$4,'[1]INTERNAL PARAMETERS-1'!$B$5:$J$44,5,FALSE)*VLOOKUP(OVYLD2_!AF$4,'[1]INTERNAL PARAMETERS-1'!$B$5:$J$44,7,FALSE)*OVYLD2_!$F205 + OVYLD1_!AF205*(1-VLOOKUP(OVYLD2_!AF$4,'[1]INTERNAL PARAMETERS-1'!$B$5:$J$44,5,FALSE))*VLOOKUP(OVYLD2_!AF$4,'[1]INTERNAL PARAMETERS-1'!$B$5:$J$44,9,FALSE)*OVYLD2_!$F205</f>
        <v>0</v>
      </c>
      <c r="AG205" s="44">
        <f>OVYLD1_!AG205*VLOOKUP(OVYLD2_!AG$4,'[1]INTERNAL PARAMETERS-1'!$B$5:$J$44,5,FALSE)*VLOOKUP(OVYLD2_!AG$4,'[1]INTERNAL PARAMETERS-1'!$B$5:$J$44,7,FALSE)*OVYLD2_!$F205 + OVYLD1_!AG205*(1-VLOOKUP(OVYLD2_!AG$4,'[1]INTERNAL PARAMETERS-1'!$B$5:$J$44,5,FALSE))*VLOOKUP(OVYLD2_!AG$4,'[1]INTERNAL PARAMETERS-1'!$B$5:$J$44,9,FALSE)*OVYLD2_!$F205</f>
        <v>0</v>
      </c>
      <c r="AH205" s="44">
        <f>OVYLD1_!AH205*VLOOKUP(OVYLD2_!AH$4,'[1]INTERNAL PARAMETERS-1'!$B$5:$J$44,5,FALSE)*VLOOKUP(OVYLD2_!AH$4,'[1]INTERNAL PARAMETERS-1'!$B$5:$J$44,7,FALSE)*OVYLD2_!$F205 + OVYLD1_!AH205*(1-VLOOKUP(OVYLD2_!AH$4,'[1]INTERNAL PARAMETERS-1'!$B$5:$J$44,5,FALSE))*VLOOKUP(OVYLD2_!AH$4,'[1]INTERNAL PARAMETERS-1'!$B$5:$J$44,9,FALSE)*OVYLD2_!$F205</f>
        <v>0</v>
      </c>
      <c r="AI205" s="44">
        <f>OVYLD1_!AI205*VLOOKUP(OVYLD2_!AI$4,'[1]INTERNAL PARAMETERS-1'!$B$5:$J$44,5,FALSE)*VLOOKUP(OVYLD2_!AI$4,'[1]INTERNAL PARAMETERS-1'!$B$5:$J$44,7,FALSE)*OVYLD2_!$F205 + OVYLD1_!AI205*(1-VLOOKUP(OVYLD2_!AI$4,'[1]INTERNAL PARAMETERS-1'!$B$5:$J$44,5,FALSE))*VLOOKUP(OVYLD2_!AI$4,'[1]INTERNAL PARAMETERS-1'!$B$5:$J$44,9,FALSE)*OVYLD2_!$F205</f>
        <v>0</v>
      </c>
      <c r="AJ205" s="44">
        <f>OVYLD1_!AJ205*VLOOKUP(OVYLD2_!AJ$4,'[1]INTERNAL PARAMETERS-1'!$B$5:$J$44,5,FALSE)*VLOOKUP(OVYLD2_!AJ$4,'[1]INTERNAL PARAMETERS-1'!$B$5:$J$44,7,FALSE)*OVYLD2_!$F205 + OVYLD1_!AJ205*(1-VLOOKUP(OVYLD2_!AJ$4,'[1]INTERNAL PARAMETERS-1'!$B$5:$J$44,5,FALSE))*VLOOKUP(OVYLD2_!AJ$4,'[1]INTERNAL PARAMETERS-1'!$B$5:$J$44,9,FALSE)*OVYLD2_!$F205</f>
        <v>0</v>
      </c>
      <c r="AK205" s="44">
        <f>OVYLD1_!AK205*VLOOKUP(OVYLD2_!AK$4,'[1]INTERNAL PARAMETERS-1'!$B$5:$J$44,5,FALSE)*VLOOKUP(OVYLD2_!AK$4,'[1]INTERNAL PARAMETERS-1'!$B$5:$J$44,7,FALSE)*OVYLD2_!$F205 + OVYLD1_!AK205*(1-VLOOKUP(OVYLD2_!AK$4,'[1]INTERNAL PARAMETERS-1'!$B$5:$J$44,5,FALSE))*VLOOKUP(OVYLD2_!AK$4,'[1]INTERNAL PARAMETERS-1'!$B$5:$J$44,9,FALSE)*OVYLD2_!$F205</f>
        <v>0</v>
      </c>
      <c r="AL205" s="44">
        <f>OVYLD1_!AL205*VLOOKUP(OVYLD2_!AL$4,'[1]INTERNAL PARAMETERS-1'!$B$5:$J$44,5,FALSE)*VLOOKUP(OVYLD2_!AL$4,'[1]INTERNAL PARAMETERS-1'!$B$5:$J$44,7,FALSE)*OVYLD2_!$F205 + OVYLD1_!AL205*(1-VLOOKUP(OVYLD2_!AL$4,'[1]INTERNAL PARAMETERS-1'!$B$5:$J$44,5,FALSE))*VLOOKUP(OVYLD2_!AL$4,'[1]INTERNAL PARAMETERS-1'!$B$5:$J$44,9,FALSE)*OVYLD2_!$F205</f>
        <v>0</v>
      </c>
      <c r="AM205" s="44">
        <f>OVYLD1_!AM205*VLOOKUP(OVYLD2_!AM$4,'[1]INTERNAL PARAMETERS-1'!$B$5:$J$44,5,FALSE)*VLOOKUP(OVYLD2_!AM$4,'[1]INTERNAL PARAMETERS-1'!$B$5:$J$44,7,FALSE)*OVYLD2_!$F205 + OVYLD1_!AM205*(1-VLOOKUP(OVYLD2_!AM$4,'[1]INTERNAL PARAMETERS-1'!$B$5:$J$44,5,FALSE))*VLOOKUP(OVYLD2_!AM$4,'[1]INTERNAL PARAMETERS-1'!$B$5:$J$44,9,FALSE)*OVYLD2_!$F205</f>
        <v>0</v>
      </c>
      <c r="AN205" s="44">
        <f>OVYLD1_!AN205*VLOOKUP(OVYLD2_!AN$4,'[1]INTERNAL PARAMETERS-1'!$B$5:$J$44,5,FALSE)*VLOOKUP(OVYLD2_!AN$4,'[1]INTERNAL PARAMETERS-1'!$B$5:$J$44,7,FALSE)*OVYLD2_!$F205 + OVYLD1_!AN205*(1-VLOOKUP(OVYLD2_!AN$4,'[1]INTERNAL PARAMETERS-1'!$B$5:$J$44,5,FALSE))*VLOOKUP(OVYLD2_!AN$4,'[1]INTERNAL PARAMETERS-1'!$B$5:$J$44,9,FALSE)*OVYLD2_!$F205</f>
        <v>0</v>
      </c>
      <c r="AO205" s="44">
        <f>OVYLD1_!AO205*VLOOKUP(OVYLD2_!AO$4,'[1]INTERNAL PARAMETERS-1'!$B$5:$J$44,5,FALSE)*VLOOKUP(OVYLD2_!AO$4,'[1]INTERNAL PARAMETERS-1'!$B$5:$J$44,7,FALSE)*OVYLD2_!$F205 + OVYLD1_!AO205*(1-VLOOKUP(OVYLD2_!AO$4,'[1]INTERNAL PARAMETERS-1'!$B$5:$J$44,5,FALSE))*VLOOKUP(OVYLD2_!AO$4,'[1]INTERNAL PARAMETERS-1'!$B$5:$J$44,9,FALSE)*OVYLD2_!$F205</f>
        <v>0</v>
      </c>
      <c r="AP205" s="44">
        <f>OVYLD1_!AP205*VLOOKUP(OVYLD2_!AP$4,'[1]INTERNAL PARAMETERS-1'!$B$5:$J$44,5,FALSE)*VLOOKUP(OVYLD2_!AP$4,'[1]INTERNAL PARAMETERS-1'!$B$5:$J$44,7,FALSE)*OVYLD2_!$F205 + OVYLD1_!AP205*(1-VLOOKUP(OVYLD2_!AP$4,'[1]INTERNAL PARAMETERS-1'!$B$5:$J$44,5,FALSE))*VLOOKUP(OVYLD2_!AP$4,'[1]INTERNAL PARAMETERS-1'!$B$5:$J$44,9,FALSE)*OVYLD2_!$F205</f>
        <v>0</v>
      </c>
      <c r="AQ205" s="44">
        <f>OVYLD1_!AQ205*VLOOKUP(OVYLD2_!AQ$4,'[1]INTERNAL PARAMETERS-1'!$B$5:$J$44,5,FALSE)*VLOOKUP(OVYLD2_!AQ$4,'[1]INTERNAL PARAMETERS-1'!$B$5:$J$44,7,FALSE)*OVYLD2_!$F205 + OVYLD1_!AQ205*(1-VLOOKUP(OVYLD2_!AQ$4,'[1]INTERNAL PARAMETERS-1'!$B$5:$J$44,5,FALSE))*VLOOKUP(OVYLD2_!AQ$4,'[1]INTERNAL PARAMETERS-1'!$B$5:$J$44,9,FALSE)*OVYLD2_!$F205</f>
        <v>0</v>
      </c>
      <c r="AR205" s="44">
        <f>OVYLD1_!AR205*VLOOKUP(OVYLD2_!AR$4,'[1]INTERNAL PARAMETERS-1'!$B$5:$J$44,5,FALSE)*VLOOKUP(OVYLD2_!AR$4,'[1]INTERNAL PARAMETERS-1'!$B$5:$J$44,7,FALSE)*OVYLD2_!$F205 + OVYLD1_!AR205*(1-VLOOKUP(OVYLD2_!AR$4,'[1]INTERNAL PARAMETERS-1'!$B$5:$J$44,5,FALSE))*VLOOKUP(OVYLD2_!AR$4,'[1]INTERNAL PARAMETERS-1'!$B$5:$J$44,9,FALSE)*OVYLD2_!$F205</f>
        <v>0</v>
      </c>
      <c r="AS205" s="44">
        <f>OVYLD1_!AS205*VLOOKUP(OVYLD2_!AS$4,'[1]INTERNAL PARAMETERS-1'!$B$5:$J$44,5,FALSE)*VLOOKUP(OVYLD2_!AS$4,'[1]INTERNAL PARAMETERS-1'!$B$5:$J$44,7,FALSE)*OVYLD2_!$F205 + OVYLD1_!AS205*(1-VLOOKUP(OVYLD2_!AS$4,'[1]INTERNAL PARAMETERS-1'!$B$5:$J$44,5,FALSE))*VLOOKUP(OVYLD2_!AS$4,'[1]INTERNAL PARAMETERS-1'!$B$5:$J$44,9,FALSE)*OVYLD2_!$F205</f>
        <v>0</v>
      </c>
      <c r="AT205" s="43">
        <f>OVYLD1_!AT205*VLOOKUP(OVYLD2_!AT$4,'[1]INTERNAL PARAMETERS-1'!$B$5:$J$44,5,FALSE)*VLOOKUP(OVYLD2_!AT$4,'[1]INTERNAL PARAMETERS-1'!$B$5:$J$44,7,FALSE)*OVYLD2_!$F205 + OVYLD1_!AT205*(1-VLOOKUP(OVYLD2_!AT$4,'[1]INTERNAL PARAMETERS-1'!$B$5:$J$44,5,FALSE))*VLOOKUP(OVYLD2_!AT$4,'[1]INTERNAL PARAMETERS-1'!$B$5:$J$44,9,FALSE)*OVYLD2_!$F205</f>
        <v>0</v>
      </c>
      <c r="AU205" s="45">
        <f>OVYLD1_!AU205*VLOOKUP(OVYLD2_!AU$4,'[1]INTERNAL PARAMETERS-1'!$B$5:$J$44,5,FALSE)*VLOOKUP(OVYLD2_!AU$4,'[1]INTERNAL PARAMETERS-1'!$B$5:$J$44,6,FALSE)*VLOOKUP(OVYLD2_!AU$4,'[1]INTERNAL PARAMETERS-1'!$B$5:$J$44,3,FALSE) + OVYLD1_!AU205*(1-VLOOKUP(OVYLD2_!AU$4,'[1]INTERNAL PARAMETERS-1'!$B$5:$J$44,5,FALSE))*VLOOKUP(OVYLD2_!AU$4,'[1]INTERNAL PARAMETERS-1'!$B$5:$J$44,8,FALSE)*VLOOKUP(OVYLD2_!AU$4,'[1]INTERNAL PARAMETERS-1'!$B$5:$J$44,3,FALSE)</f>
        <v>0</v>
      </c>
      <c r="AV205" s="44">
        <f>OVYLD1_!AV205*VLOOKUP(OVYLD2_!AV$4,'[1]INTERNAL PARAMETERS-1'!$B$5:$J$44,5,FALSE)*VLOOKUP(OVYLD2_!AV$4,'[1]INTERNAL PARAMETERS-1'!$B$5:$J$44,6,FALSE)*VLOOKUP(OVYLD2_!AV$4,'[1]INTERNAL PARAMETERS-1'!$B$5:$J$44,3,FALSE) + OVYLD1_!AV205*(1-VLOOKUP(OVYLD2_!AV$4,'[1]INTERNAL PARAMETERS-1'!$B$5:$J$44,5,FALSE))*VLOOKUP(OVYLD2_!AV$4,'[1]INTERNAL PARAMETERS-1'!$B$5:$J$44,8,FALSE)*VLOOKUP(OVYLD2_!AV$4,'[1]INTERNAL PARAMETERS-1'!$B$5:$J$44,3,FALSE)</f>
        <v>0</v>
      </c>
      <c r="AW205" s="44">
        <f>OVYLD1_!AW205*VLOOKUP(OVYLD2_!AW$4,'[1]INTERNAL PARAMETERS-1'!$B$5:$J$44,5,FALSE)*VLOOKUP(OVYLD2_!AW$4,'[1]INTERNAL PARAMETERS-1'!$B$5:$J$44,6,FALSE)*VLOOKUP(OVYLD2_!AW$4,'[1]INTERNAL PARAMETERS-1'!$B$5:$J$44,3,FALSE) + OVYLD1_!AW205*(1-VLOOKUP(OVYLD2_!AW$4,'[1]INTERNAL PARAMETERS-1'!$B$5:$J$44,5,FALSE))*VLOOKUP(OVYLD2_!AW$4,'[1]INTERNAL PARAMETERS-1'!$B$5:$J$44,8,FALSE)*VLOOKUP(OVYLD2_!AW$4,'[1]INTERNAL PARAMETERS-1'!$B$5:$J$44,3,FALSE)</f>
        <v>0</v>
      </c>
      <c r="AX205" s="44">
        <f>OVYLD1_!AX205*VLOOKUP(OVYLD2_!AX$4,'[1]INTERNAL PARAMETERS-1'!$B$5:$J$44,5,FALSE)*VLOOKUP(OVYLD2_!AX$4,'[1]INTERNAL PARAMETERS-1'!$B$5:$J$44,6,FALSE)*VLOOKUP(OVYLD2_!AX$4,'[1]INTERNAL PARAMETERS-1'!$B$5:$J$44,3,FALSE) + OVYLD1_!AX205*(1-VLOOKUP(OVYLD2_!AX$4,'[1]INTERNAL PARAMETERS-1'!$B$5:$J$44,5,FALSE))*VLOOKUP(OVYLD2_!AX$4,'[1]INTERNAL PARAMETERS-1'!$B$5:$J$44,8,FALSE)*VLOOKUP(OVYLD2_!AX$4,'[1]INTERNAL PARAMETERS-1'!$B$5:$J$44,3,FALSE)</f>
        <v>0</v>
      </c>
      <c r="AY205" s="44">
        <f>OVYLD1_!AY205*VLOOKUP(OVYLD2_!AY$4,'[1]INTERNAL PARAMETERS-1'!$B$5:$J$44,5,FALSE)*VLOOKUP(OVYLD2_!AY$4,'[1]INTERNAL PARAMETERS-1'!$B$5:$J$44,6,FALSE)*VLOOKUP(OVYLD2_!AY$4,'[1]INTERNAL PARAMETERS-1'!$B$5:$J$44,3,FALSE) + OVYLD1_!AY205*(1-VLOOKUP(OVYLD2_!AY$4,'[1]INTERNAL PARAMETERS-1'!$B$5:$J$44,5,FALSE))*VLOOKUP(OVYLD2_!AY$4,'[1]INTERNAL PARAMETERS-1'!$B$5:$J$44,8,FALSE)*VLOOKUP(OVYLD2_!AY$4,'[1]INTERNAL PARAMETERS-1'!$B$5:$J$44,3,FALSE)</f>
        <v>0</v>
      </c>
      <c r="AZ205" s="44">
        <f>OVYLD1_!AZ205*VLOOKUP(OVYLD2_!AZ$4,'[1]INTERNAL PARAMETERS-1'!$B$5:$J$44,5,FALSE)*VLOOKUP(OVYLD2_!AZ$4,'[1]INTERNAL PARAMETERS-1'!$B$5:$J$44,6,FALSE)*VLOOKUP(OVYLD2_!AZ$4,'[1]INTERNAL PARAMETERS-1'!$B$5:$J$44,3,FALSE) + OVYLD1_!AZ205*(1-VLOOKUP(OVYLD2_!AZ$4,'[1]INTERNAL PARAMETERS-1'!$B$5:$J$44,5,FALSE))*VLOOKUP(OVYLD2_!AZ$4,'[1]INTERNAL PARAMETERS-1'!$B$5:$J$44,8,FALSE)*VLOOKUP(OVYLD2_!AZ$4,'[1]INTERNAL PARAMETERS-1'!$B$5:$J$44,3,FALSE)</f>
        <v>0</v>
      </c>
      <c r="BA205" s="44">
        <f>OVYLD1_!BA205*VLOOKUP(OVYLD2_!BA$4,'[1]INTERNAL PARAMETERS-1'!$B$5:$J$44,5,FALSE)*VLOOKUP(OVYLD2_!BA$4,'[1]INTERNAL PARAMETERS-1'!$B$5:$J$44,6,FALSE)*VLOOKUP(OVYLD2_!BA$4,'[1]INTERNAL PARAMETERS-1'!$B$5:$J$44,3,FALSE) + OVYLD1_!BA205*(1-VLOOKUP(OVYLD2_!BA$4,'[1]INTERNAL PARAMETERS-1'!$B$5:$J$44,5,FALSE))*VLOOKUP(OVYLD2_!BA$4,'[1]INTERNAL PARAMETERS-1'!$B$5:$J$44,8,FALSE)*VLOOKUP(OVYLD2_!BA$4,'[1]INTERNAL PARAMETERS-1'!$B$5:$J$44,3,FALSE)</f>
        <v>0</v>
      </c>
      <c r="BB205" s="44">
        <f>OVYLD1_!BB205*VLOOKUP(OVYLD2_!BB$4,'[1]INTERNAL PARAMETERS-1'!$B$5:$J$44,5,FALSE)*VLOOKUP(OVYLD2_!BB$4,'[1]INTERNAL PARAMETERS-1'!$B$5:$J$44,6,FALSE)*VLOOKUP(OVYLD2_!BB$4,'[1]INTERNAL PARAMETERS-1'!$B$5:$J$44,3,FALSE) + OVYLD1_!BB205*(1-VLOOKUP(OVYLD2_!BB$4,'[1]INTERNAL PARAMETERS-1'!$B$5:$J$44,5,FALSE))*VLOOKUP(OVYLD2_!BB$4,'[1]INTERNAL PARAMETERS-1'!$B$5:$J$44,8,FALSE)*VLOOKUP(OVYLD2_!BB$4,'[1]INTERNAL PARAMETERS-1'!$B$5:$J$44,3,FALSE)</f>
        <v>0</v>
      </c>
      <c r="BC205" s="44">
        <f>OVYLD1_!BC205*VLOOKUP(OVYLD2_!BC$4,'[1]INTERNAL PARAMETERS-1'!$B$5:$J$44,5,FALSE)*VLOOKUP(OVYLD2_!BC$4,'[1]INTERNAL PARAMETERS-1'!$B$5:$J$44,6,FALSE)*VLOOKUP(OVYLD2_!BC$4,'[1]INTERNAL PARAMETERS-1'!$B$5:$J$44,3,FALSE) + OVYLD1_!BC205*(1-VLOOKUP(OVYLD2_!BC$4,'[1]INTERNAL PARAMETERS-1'!$B$5:$J$44,5,FALSE))*VLOOKUP(OVYLD2_!BC$4,'[1]INTERNAL PARAMETERS-1'!$B$5:$J$44,8,FALSE)*VLOOKUP(OVYLD2_!BC$4,'[1]INTERNAL PARAMETERS-1'!$B$5:$J$44,3,FALSE)</f>
        <v>0</v>
      </c>
      <c r="BD205" s="44">
        <f>OVYLD1_!BD205*VLOOKUP(OVYLD2_!BD$4,'[1]INTERNAL PARAMETERS-1'!$B$5:$J$44,5,FALSE)*VLOOKUP(OVYLD2_!BD$4,'[1]INTERNAL PARAMETERS-1'!$B$5:$J$44,6,FALSE)*VLOOKUP(OVYLD2_!BD$4,'[1]INTERNAL PARAMETERS-1'!$B$5:$J$44,3,FALSE) + OVYLD1_!BD205*(1-VLOOKUP(OVYLD2_!BD$4,'[1]INTERNAL PARAMETERS-1'!$B$5:$J$44,5,FALSE))*VLOOKUP(OVYLD2_!BD$4,'[1]INTERNAL PARAMETERS-1'!$B$5:$J$44,8,FALSE)*VLOOKUP(OVYLD2_!BD$4,'[1]INTERNAL PARAMETERS-1'!$B$5:$J$44,3,FALSE)</f>
        <v>0</v>
      </c>
      <c r="BE205" s="44">
        <f>OVYLD1_!BE205*VLOOKUP(OVYLD2_!BE$4,'[1]INTERNAL PARAMETERS-1'!$B$5:$J$44,5,FALSE)*VLOOKUP(OVYLD2_!BE$4,'[1]INTERNAL PARAMETERS-1'!$B$5:$J$44,6,FALSE)*VLOOKUP(OVYLD2_!BE$4,'[1]INTERNAL PARAMETERS-1'!$B$5:$J$44,3,FALSE) + OVYLD1_!BE205*(1-VLOOKUP(OVYLD2_!BE$4,'[1]INTERNAL PARAMETERS-1'!$B$5:$J$44,5,FALSE))*VLOOKUP(OVYLD2_!BE$4,'[1]INTERNAL PARAMETERS-1'!$B$5:$J$44,8,FALSE)*VLOOKUP(OVYLD2_!BE$4,'[1]INTERNAL PARAMETERS-1'!$B$5:$J$44,3,FALSE)</f>
        <v>0</v>
      </c>
      <c r="BF205" s="44">
        <f>OVYLD1_!BF205*VLOOKUP(OVYLD2_!BF$4,'[1]INTERNAL PARAMETERS-1'!$B$5:$J$44,5,FALSE)*VLOOKUP(OVYLD2_!BF$4,'[1]INTERNAL PARAMETERS-1'!$B$5:$J$44,6,FALSE)*VLOOKUP(OVYLD2_!BF$4,'[1]INTERNAL PARAMETERS-1'!$B$5:$J$44,3,FALSE) + OVYLD1_!BF205*(1-VLOOKUP(OVYLD2_!BF$4,'[1]INTERNAL PARAMETERS-1'!$B$5:$J$44,5,FALSE))*VLOOKUP(OVYLD2_!BF$4,'[1]INTERNAL PARAMETERS-1'!$B$5:$J$44,8,FALSE)*VLOOKUP(OVYLD2_!BF$4,'[1]INTERNAL PARAMETERS-1'!$B$5:$J$44,3,FALSE)</f>
        <v>0</v>
      </c>
      <c r="BG205" s="44">
        <f>OVYLD1_!BG205*VLOOKUP(OVYLD2_!BG$4,'[1]INTERNAL PARAMETERS-1'!$B$5:$J$44,5,FALSE)*VLOOKUP(OVYLD2_!BG$4,'[1]INTERNAL PARAMETERS-1'!$B$5:$J$44,6,FALSE)*VLOOKUP(OVYLD2_!BG$4,'[1]INTERNAL PARAMETERS-1'!$B$5:$J$44,3,FALSE) + OVYLD1_!BG205*(1-VLOOKUP(OVYLD2_!BG$4,'[1]INTERNAL PARAMETERS-1'!$B$5:$J$44,5,FALSE))*VLOOKUP(OVYLD2_!BG$4,'[1]INTERNAL PARAMETERS-1'!$B$5:$J$44,8,FALSE)*VLOOKUP(OVYLD2_!BG$4,'[1]INTERNAL PARAMETERS-1'!$B$5:$J$44,3,FALSE)</f>
        <v>0</v>
      </c>
      <c r="BH205" s="44">
        <f>OVYLD1_!BH205*VLOOKUP(OVYLD2_!BH$4,'[1]INTERNAL PARAMETERS-1'!$B$5:$J$44,5,FALSE)*VLOOKUP(OVYLD2_!BH$4,'[1]INTERNAL PARAMETERS-1'!$B$5:$J$44,6,FALSE)*VLOOKUP(OVYLD2_!BH$4,'[1]INTERNAL PARAMETERS-1'!$B$5:$J$44,3,FALSE) + OVYLD1_!BH205*(1-VLOOKUP(OVYLD2_!BH$4,'[1]INTERNAL PARAMETERS-1'!$B$5:$J$44,5,FALSE))*VLOOKUP(OVYLD2_!BH$4,'[1]INTERNAL PARAMETERS-1'!$B$5:$J$44,8,FALSE)*VLOOKUP(OVYLD2_!BH$4,'[1]INTERNAL PARAMETERS-1'!$B$5:$J$44,3,FALSE)</f>
        <v>0</v>
      </c>
      <c r="BI205" s="44">
        <f>OVYLD1_!BI205*VLOOKUP(OVYLD2_!BI$4,'[1]INTERNAL PARAMETERS-1'!$B$5:$J$44,5,FALSE)*VLOOKUP(OVYLD2_!BI$4,'[1]INTERNAL PARAMETERS-1'!$B$5:$J$44,6,FALSE)*VLOOKUP(OVYLD2_!BI$4,'[1]INTERNAL PARAMETERS-1'!$B$5:$J$44,3,FALSE) + OVYLD1_!BI205*(1-VLOOKUP(OVYLD2_!BI$4,'[1]INTERNAL PARAMETERS-1'!$B$5:$J$44,5,FALSE))*VLOOKUP(OVYLD2_!BI$4,'[1]INTERNAL PARAMETERS-1'!$B$5:$J$44,8,FALSE)*VLOOKUP(OVYLD2_!BI$4,'[1]INTERNAL PARAMETERS-1'!$B$5:$J$44,3,FALSE)</f>
        <v>0</v>
      </c>
      <c r="BJ205" s="44">
        <f>OVYLD1_!BJ205*VLOOKUP(OVYLD2_!BJ$4,'[1]INTERNAL PARAMETERS-1'!$B$5:$J$44,5,FALSE)*VLOOKUP(OVYLD2_!BJ$4,'[1]INTERNAL PARAMETERS-1'!$B$5:$J$44,6,FALSE)*VLOOKUP(OVYLD2_!BJ$4,'[1]INTERNAL PARAMETERS-1'!$B$5:$J$44,3,FALSE) + OVYLD1_!BJ205*(1-VLOOKUP(OVYLD2_!BJ$4,'[1]INTERNAL PARAMETERS-1'!$B$5:$J$44,5,FALSE))*VLOOKUP(OVYLD2_!BJ$4,'[1]INTERNAL PARAMETERS-1'!$B$5:$J$44,8,FALSE)*VLOOKUP(OVYLD2_!BJ$4,'[1]INTERNAL PARAMETERS-1'!$B$5:$J$44,3,FALSE)</f>
        <v>0</v>
      </c>
      <c r="BK205" s="44">
        <f>OVYLD1_!BK205*VLOOKUP(OVYLD2_!BK$4,'[1]INTERNAL PARAMETERS-1'!$B$5:$J$44,5,FALSE)*VLOOKUP(OVYLD2_!BK$4,'[1]INTERNAL PARAMETERS-1'!$B$5:$J$44,6,FALSE)*VLOOKUP(OVYLD2_!BK$4,'[1]INTERNAL PARAMETERS-1'!$B$5:$J$44,3,FALSE) + OVYLD1_!BK205*(1-VLOOKUP(OVYLD2_!BK$4,'[1]INTERNAL PARAMETERS-1'!$B$5:$J$44,5,FALSE))*VLOOKUP(OVYLD2_!BK$4,'[1]INTERNAL PARAMETERS-1'!$B$5:$J$44,8,FALSE)*VLOOKUP(OVYLD2_!BK$4,'[1]INTERNAL PARAMETERS-1'!$B$5:$J$44,3,FALSE)</f>
        <v>0</v>
      </c>
      <c r="BL205" s="44">
        <f>OVYLD1_!BL205*VLOOKUP(OVYLD2_!BL$4,'[1]INTERNAL PARAMETERS-1'!$B$5:$J$44,5,FALSE)*VLOOKUP(OVYLD2_!BL$4,'[1]INTERNAL PARAMETERS-1'!$B$5:$J$44,6,FALSE)*VLOOKUP(OVYLD2_!BL$4,'[1]INTERNAL PARAMETERS-1'!$B$5:$J$44,3,FALSE) + OVYLD1_!BL205*(1-VLOOKUP(OVYLD2_!BL$4,'[1]INTERNAL PARAMETERS-1'!$B$5:$J$44,5,FALSE))*VLOOKUP(OVYLD2_!BL$4,'[1]INTERNAL PARAMETERS-1'!$B$5:$J$44,8,FALSE)*VLOOKUP(OVYLD2_!BL$4,'[1]INTERNAL PARAMETERS-1'!$B$5:$J$44,3,FALSE)</f>
        <v>0</v>
      </c>
      <c r="BM205" s="44">
        <f>OVYLD1_!BM205*VLOOKUP(OVYLD2_!BM$4,'[1]INTERNAL PARAMETERS-1'!$B$5:$J$44,5,FALSE)*VLOOKUP(OVYLD2_!BM$4,'[1]INTERNAL PARAMETERS-1'!$B$5:$J$44,6,FALSE)*VLOOKUP(OVYLD2_!BM$4,'[1]INTERNAL PARAMETERS-1'!$B$5:$J$44,3,FALSE) + OVYLD1_!BM205*(1-VLOOKUP(OVYLD2_!BM$4,'[1]INTERNAL PARAMETERS-1'!$B$5:$J$44,5,FALSE))*VLOOKUP(OVYLD2_!BM$4,'[1]INTERNAL PARAMETERS-1'!$B$5:$J$44,8,FALSE)*VLOOKUP(OVYLD2_!BM$4,'[1]INTERNAL PARAMETERS-1'!$B$5:$J$44,3,FALSE)</f>
        <v>0</v>
      </c>
      <c r="BN205" s="44">
        <f>OVYLD1_!BN205*VLOOKUP(OVYLD2_!BN$4,'[1]INTERNAL PARAMETERS-1'!$B$5:$J$44,5,FALSE)*VLOOKUP(OVYLD2_!BN$4,'[1]INTERNAL PARAMETERS-1'!$B$5:$J$44,6,FALSE)*VLOOKUP(OVYLD2_!BN$4,'[1]INTERNAL PARAMETERS-1'!$B$5:$J$44,3,FALSE) + OVYLD1_!BN205*(1-VLOOKUP(OVYLD2_!BN$4,'[1]INTERNAL PARAMETERS-1'!$B$5:$J$44,5,FALSE))*VLOOKUP(OVYLD2_!BN$4,'[1]INTERNAL PARAMETERS-1'!$B$5:$J$44,8,FALSE)*VLOOKUP(OVYLD2_!BN$4,'[1]INTERNAL PARAMETERS-1'!$B$5:$J$44,3,FALSE)</f>
        <v>0</v>
      </c>
      <c r="BO205" s="44">
        <f>OVYLD1_!BO205*VLOOKUP(OVYLD2_!BO$4,'[1]INTERNAL PARAMETERS-1'!$B$5:$J$44,5,FALSE)*VLOOKUP(OVYLD2_!BO$4,'[1]INTERNAL PARAMETERS-1'!$B$5:$J$44,6,FALSE)*VLOOKUP(OVYLD2_!BO$4,'[1]INTERNAL PARAMETERS-1'!$B$5:$J$44,3,FALSE) + OVYLD1_!BO205*(1-VLOOKUP(OVYLD2_!BO$4,'[1]INTERNAL PARAMETERS-1'!$B$5:$J$44,5,FALSE))*VLOOKUP(OVYLD2_!BO$4,'[1]INTERNAL PARAMETERS-1'!$B$5:$J$44,8,FALSE)*VLOOKUP(OVYLD2_!BO$4,'[1]INTERNAL PARAMETERS-1'!$B$5:$J$44,3,FALSE)</f>
        <v>0</v>
      </c>
      <c r="BP205" s="44">
        <f>OVYLD1_!BP205*VLOOKUP(OVYLD2_!BP$4,'[1]INTERNAL PARAMETERS-1'!$B$5:$J$44,5,FALSE)*VLOOKUP(OVYLD2_!BP$4,'[1]INTERNAL PARAMETERS-1'!$B$5:$J$44,6,FALSE)*VLOOKUP(OVYLD2_!BP$4,'[1]INTERNAL PARAMETERS-1'!$B$5:$J$44,3,FALSE) + OVYLD1_!BP205*(1-VLOOKUP(OVYLD2_!BP$4,'[1]INTERNAL PARAMETERS-1'!$B$5:$J$44,5,FALSE))*VLOOKUP(OVYLD2_!BP$4,'[1]INTERNAL PARAMETERS-1'!$B$5:$J$44,8,FALSE)*VLOOKUP(OVYLD2_!BP$4,'[1]INTERNAL PARAMETERS-1'!$B$5:$J$44,3,FALSE)</f>
        <v>0</v>
      </c>
      <c r="BQ205" s="44">
        <f>OVYLD1_!BQ205*VLOOKUP(OVYLD2_!BQ$4,'[1]INTERNAL PARAMETERS-1'!$B$5:$J$44,5,FALSE)*VLOOKUP(OVYLD2_!BQ$4,'[1]INTERNAL PARAMETERS-1'!$B$5:$J$44,6,FALSE)*VLOOKUP(OVYLD2_!BQ$4,'[1]INTERNAL PARAMETERS-1'!$B$5:$J$44,3,FALSE) + OVYLD1_!BQ205*(1-VLOOKUP(OVYLD2_!BQ$4,'[1]INTERNAL PARAMETERS-1'!$B$5:$J$44,5,FALSE))*VLOOKUP(OVYLD2_!BQ$4,'[1]INTERNAL PARAMETERS-1'!$B$5:$J$44,8,FALSE)*VLOOKUP(OVYLD2_!BQ$4,'[1]INTERNAL PARAMETERS-1'!$B$5:$J$44,3,FALSE)</f>
        <v>0</v>
      </c>
      <c r="BR205" s="44">
        <f>OVYLD1_!BR205*VLOOKUP(OVYLD2_!BR$4,'[1]INTERNAL PARAMETERS-1'!$B$5:$J$44,5,FALSE)*VLOOKUP(OVYLD2_!BR$4,'[1]INTERNAL PARAMETERS-1'!$B$5:$J$44,6,FALSE)*VLOOKUP(OVYLD2_!BR$4,'[1]INTERNAL PARAMETERS-1'!$B$5:$J$44,3,FALSE) + OVYLD1_!BR205*(1-VLOOKUP(OVYLD2_!BR$4,'[1]INTERNAL PARAMETERS-1'!$B$5:$J$44,5,FALSE))*VLOOKUP(OVYLD2_!BR$4,'[1]INTERNAL PARAMETERS-1'!$B$5:$J$44,8,FALSE)*VLOOKUP(OVYLD2_!BR$4,'[1]INTERNAL PARAMETERS-1'!$B$5:$J$44,3,FALSE)</f>
        <v>0</v>
      </c>
      <c r="BS205" s="44">
        <f>OVYLD1_!BS205*VLOOKUP(OVYLD2_!BS$4,'[1]INTERNAL PARAMETERS-1'!$B$5:$J$44,5,FALSE)*VLOOKUP(OVYLD2_!BS$4,'[1]INTERNAL PARAMETERS-1'!$B$5:$J$44,6,FALSE)*VLOOKUP(OVYLD2_!BS$4,'[1]INTERNAL PARAMETERS-1'!$B$5:$J$44,3,FALSE) + OVYLD1_!BS205*(1-VLOOKUP(OVYLD2_!BS$4,'[1]INTERNAL PARAMETERS-1'!$B$5:$J$44,5,FALSE))*VLOOKUP(OVYLD2_!BS$4,'[1]INTERNAL PARAMETERS-1'!$B$5:$J$44,8,FALSE)*VLOOKUP(OVYLD2_!BS$4,'[1]INTERNAL PARAMETERS-1'!$B$5:$J$44,3,FALSE)</f>
        <v>0</v>
      </c>
      <c r="BT205" s="44">
        <f>OVYLD1_!BT205*VLOOKUP(OVYLD2_!BT$4,'[1]INTERNAL PARAMETERS-1'!$B$5:$J$44,5,FALSE)*VLOOKUP(OVYLD2_!BT$4,'[1]INTERNAL PARAMETERS-1'!$B$5:$J$44,6,FALSE)*VLOOKUP(OVYLD2_!BT$4,'[1]INTERNAL PARAMETERS-1'!$B$5:$J$44,3,FALSE) + OVYLD1_!BT205*(1-VLOOKUP(OVYLD2_!BT$4,'[1]INTERNAL PARAMETERS-1'!$B$5:$J$44,5,FALSE))*VLOOKUP(OVYLD2_!BT$4,'[1]INTERNAL PARAMETERS-1'!$B$5:$J$44,8,FALSE)*VLOOKUP(OVYLD2_!BT$4,'[1]INTERNAL PARAMETERS-1'!$B$5:$J$44,3,FALSE)</f>
        <v>0</v>
      </c>
      <c r="BU205" s="44">
        <f>OVYLD1_!BU205*VLOOKUP(OVYLD2_!BU$4,'[1]INTERNAL PARAMETERS-1'!$B$5:$J$44,5,FALSE)*VLOOKUP(OVYLD2_!BU$4,'[1]INTERNAL PARAMETERS-1'!$B$5:$J$44,6,FALSE)*VLOOKUP(OVYLD2_!BU$4,'[1]INTERNAL PARAMETERS-1'!$B$5:$J$44,3,FALSE) + OVYLD1_!BU205*(1-VLOOKUP(OVYLD2_!BU$4,'[1]INTERNAL PARAMETERS-1'!$B$5:$J$44,5,FALSE))*VLOOKUP(OVYLD2_!BU$4,'[1]INTERNAL PARAMETERS-1'!$B$5:$J$44,8,FALSE)*VLOOKUP(OVYLD2_!BU$4,'[1]INTERNAL PARAMETERS-1'!$B$5:$J$44,3,FALSE)</f>
        <v>0</v>
      </c>
      <c r="BV205" s="44">
        <f>OVYLD1_!BV205*VLOOKUP(OVYLD2_!BV$4,'[1]INTERNAL PARAMETERS-1'!$B$5:$J$44,5,FALSE)*VLOOKUP(OVYLD2_!BV$4,'[1]INTERNAL PARAMETERS-1'!$B$5:$J$44,6,FALSE)*VLOOKUP(OVYLD2_!BV$4,'[1]INTERNAL PARAMETERS-1'!$B$5:$J$44,3,FALSE) + OVYLD1_!BV205*(1-VLOOKUP(OVYLD2_!BV$4,'[1]INTERNAL PARAMETERS-1'!$B$5:$J$44,5,FALSE))*VLOOKUP(OVYLD2_!BV$4,'[1]INTERNAL PARAMETERS-1'!$B$5:$J$44,8,FALSE)*VLOOKUP(OVYLD2_!BV$4,'[1]INTERNAL PARAMETERS-1'!$B$5:$J$44,3,FALSE)</f>
        <v>0</v>
      </c>
      <c r="BW205" s="44">
        <f>OVYLD1_!BW205*VLOOKUP(OVYLD2_!BW$4,'[1]INTERNAL PARAMETERS-1'!$B$5:$J$44,5,FALSE)*VLOOKUP(OVYLD2_!BW$4,'[1]INTERNAL PARAMETERS-1'!$B$5:$J$44,6,FALSE)*VLOOKUP(OVYLD2_!BW$4,'[1]INTERNAL PARAMETERS-1'!$B$5:$J$44,3,FALSE) + OVYLD1_!BW205*(1-VLOOKUP(OVYLD2_!BW$4,'[1]INTERNAL PARAMETERS-1'!$B$5:$J$44,5,FALSE))*VLOOKUP(OVYLD2_!BW$4,'[1]INTERNAL PARAMETERS-1'!$B$5:$J$44,8,FALSE)*VLOOKUP(OVYLD2_!BW$4,'[1]INTERNAL PARAMETERS-1'!$B$5:$J$44,3,FALSE)</f>
        <v>0</v>
      </c>
      <c r="BX205" s="44">
        <f>OVYLD1_!BX205*VLOOKUP(OVYLD2_!BX$4,'[1]INTERNAL PARAMETERS-1'!$B$5:$J$44,5,FALSE)*VLOOKUP(OVYLD2_!BX$4,'[1]INTERNAL PARAMETERS-1'!$B$5:$J$44,6,FALSE)*VLOOKUP(OVYLD2_!BX$4,'[1]INTERNAL PARAMETERS-1'!$B$5:$J$44,3,FALSE) + OVYLD1_!BX205*(1-VLOOKUP(OVYLD2_!BX$4,'[1]INTERNAL PARAMETERS-1'!$B$5:$J$44,5,FALSE))*VLOOKUP(OVYLD2_!BX$4,'[1]INTERNAL PARAMETERS-1'!$B$5:$J$44,8,FALSE)*VLOOKUP(OVYLD2_!BX$4,'[1]INTERNAL PARAMETERS-1'!$B$5:$J$44,3,FALSE)</f>
        <v>0</v>
      </c>
      <c r="BY205" s="44">
        <f>OVYLD1_!BY205*VLOOKUP(OVYLD2_!BY$4,'[1]INTERNAL PARAMETERS-1'!$B$5:$J$44,5,FALSE)*VLOOKUP(OVYLD2_!BY$4,'[1]INTERNAL PARAMETERS-1'!$B$5:$J$44,6,FALSE)*VLOOKUP(OVYLD2_!BY$4,'[1]INTERNAL PARAMETERS-1'!$B$5:$J$44,3,FALSE) + OVYLD1_!BY205*(1-VLOOKUP(OVYLD2_!BY$4,'[1]INTERNAL PARAMETERS-1'!$B$5:$J$44,5,FALSE))*VLOOKUP(OVYLD2_!BY$4,'[1]INTERNAL PARAMETERS-1'!$B$5:$J$44,8,FALSE)*VLOOKUP(OVYLD2_!BY$4,'[1]INTERNAL PARAMETERS-1'!$B$5:$J$44,3,FALSE)</f>
        <v>0</v>
      </c>
      <c r="BZ205" s="44">
        <f>OVYLD1_!BZ205*VLOOKUP(OVYLD2_!BZ$4,'[1]INTERNAL PARAMETERS-1'!$B$5:$J$44,5,FALSE)*VLOOKUP(OVYLD2_!BZ$4,'[1]INTERNAL PARAMETERS-1'!$B$5:$J$44,6,FALSE)*VLOOKUP(OVYLD2_!BZ$4,'[1]INTERNAL PARAMETERS-1'!$B$5:$J$44,3,FALSE) + OVYLD1_!BZ205*(1-VLOOKUP(OVYLD2_!BZ$4,'[1]INTERNAL PARAMETERS-1'!$B$5:$J$44,5,FALSE))*VLOOKUP(OVYLD2_!BZ$4,'[1]INTERNAL PARAMETERS-1'!$B$5:$J$44,8,FALSE)*VLOOKUP(OVYLD2_!BZ$4,'[1]INTERNAL PARAMETERS-1'!$B$5:$J$44,3,FALSE)</f>
        <v>0</v>
      </c>
      <c r="CA205" s="44">
        <f>OVYLD1_!CA205*VLOOKUP(OVYLD2_!CA$4,'[1]INTERNAL PARAMETERS-1'!$B$5:$J$44,5,FALSE)*VLOOKUP(OVYLD2_!CA$4,'[1]INTERNAL PARAMETERS-1'!$B$5:$J$44,6,FALSE)*VLOOKUP(OVYLD2_!CA$4,'[1]INTERNAL PARAMETERS-1'!$B$5:$J$44,3,FALSE) + OVYLD1_!CA205*(1-VLOOKUP(OVYLD2_!CA$4,'[1]INTERNAL PARAMETERS-1'!$B$5:$J$44,5,FALSE))*VLOOKUP(OVYLD2_!CA$4,'[1]INTERNAL PARAMETERS-1'!$B$5:$J$44,8,FALSE)*VLOOKUP(OVYLD2_!CA$4,'[1]INTERNAL PARAMETERS-1'!$B$5:$J$44,3,FALSE)</f>
        <v>0</v>
      </c>
      <c r="CB205" s="44">
        <f>OVYLD1_!CB205*VLOOKUP(OVYLD2_!CB$4,'[1]INTERNAL PARAMETERS-1'!$B$5:$J$44,5,FALSE)*VLOOKUP(OVYLD2_!CB$4,'[1]INTERNAL PARAMETERS-1'!$B$5:$J$44,6,FALSE)*VLOOKUP(OVYLD2_!CB$4,'[1]INTERNAL PARAMETERS-1'!$B$5:$J$44,3,FALSE) + OVYLD1_!CB205*(1-VLOOKUP(OVYLD2_!CB$4,'[1]INTERNAL PARAMETERS-1'!$B$5:$J$44,5,FALSE))*VLOOKUP(OVYLD2_!CB$4,'[1]INTERNAL PARAMETERS-1'!$B$5:$J$44,8,FALSE)*VLOOKUP(OVYLD2_!CB$4,'[1]INTERNAL PARAMETERS-1'!$B$5:$J$44,3,FALSE)</f>
        <v>0</v>
      </c>
      <c r="CC205" s="44">
        <f>OVYLD1_!CC205*VLOOKUP(OVYLD2_!CC$4,'[1]INTERNAL PARAMETERS-1'!$B$5:$J$44,5,FALSE)*VLOOKUP(OVYLD2_!CC$4,'[1]INTERNAL PARAMETERS-1'!$B$5:$J$44,6,FALSE)*VLOOKUP(OVYLD2_!CC$4,'[1]INTERNAL PARAMETERS-1'!$B$5:$J$44,3,FALSE) + OVYLD1_!CC205*(1-VLOOKUP(OVYLD2_!CC$4,'[1]INTERNAL PARAMETERS-1'!$B$5:$J$44,5,FALSE))*VLOOKUP(OVYLD2_!CC$4,'[1]INTERNAL PARAMETERS-1'!$B$5:$J$44,8,FALSE)*VLOOKUP(OVYLD2_!CC$4,'[1]INTERNAL PARAMETERS-1'!$B$5:$J$44,3,FALSE)</f>
        <v>0</v>
      </c>
      <c r="CD205" s="44">
        <f>OVYLD1_!CD205*VLOOKUP(OVYLD2_!CD$4,'[1]INTERNAL PARAMETERS-1'!$B$5:$J$44,5,FALSE)*VLOOKUP(OVYLD2_!CD$4,'[1]INTERNAL PARAMETERS-1'!$B$5:$J$44,6,FALSE)*VLOOKUP(OVYLD2_!CD$4,'[1]INTERNAL PARAMETERS-1'!$B$5:$J$44,3,FALSE) + OVYLD1_!CD205*(1-VLOOKUP(OVYLD2_!CD$4,'[1]INTERNAL PARAMETERS-1'!$B$5:$J$44,5,FALSE))*VLOOKUP(OVYLD2_!CD$4,'[1]INTERNAL PARAMETERS-1'!$B$5:$J$44,8,FALSE)*VLOOKUP(OVYLD2_!CD$4,'[1]INTERNAL PARAMETERS-1'!$B$5:$J$44,3,FALSE)</f>
        <v>0</v>
      </c>
      <c r="CE205" s="44">
        <f>OVYLD1_!CE205*VLOOKUP(OVYLD2_!CE$4,'[1]INTERNAL PARAMETERS-1'!$B$5:$J$44,5,FALSE)*VLOOKUP(OVYLD2_!CE$4,'[1]INTERNAL PARAMETERS-1'!$B$5:$J$44,6,FALSE)*VLOOKUP(OVYLD2_!CE$4,'[1]INTERNAL PARAMETERS-1'!$B$5:$J$44,3,FALSE) + OVYLD1_!CE205*(1-VLOOKUP(OVYLD2_!CE$4,'[1]INTERNAL PARAMETERS-1'!$B$5:$J$44,5,FALSE))*VLOOKUP(OVYLD2_!CE$4,'[1]INTERNAL PARAMETERS-1'!$B$5:$J$44,8,FALSE)*VLOOKUP(OVYLD2_!CE$4,'[1]INTERNAL PARAMETERS-1'!$B$5:$J$44,3,FALSE)</f>
        <v>0</v>
      </c>
      <c r="CF205" s="44">
        <f>OVYLD1_!CF205*VLOOKUP(OVYLD2_!CF$4,'[1]INTERNAL PARAMETERS-1'!$B$5:$J$44,5,FALSE)*VLOOKUP(OVYLD2_!CF$4,'[1]INTERNAL PARAMETERS-1'!$B$5:$J$44,6,FALSE)*VLOOKUP(OVYLD2_!CF$4,'[1]INTERNAL PARAMETERS-1'!$B$5:$J$44,3,FALSE) + OVYLD1_!CF205*(1-VLOOKUP(OVYLD2_!CF$4,'[1]INTERNAL PARAMETERS-1'!$B$5:$J$44,5,FALSE))*VLOOKUP(OVYLD2_!CF$4,'[1]INTERNAL PARAMETERS-1'!$B$5:$J$44,8,FALSE)*VLOOKUP(OVYLD2_!CF$4,'[1]INTERNAL PARAMETERS-1'!$B$5:$J$44,3,FALSE)</f>
        <v>0</v>
      </c>
      <c r="CG205" s="44">
        <f>OVYLD1_!CG205*VLOOKUP(OVYLD2_!CG$4,'[1]INTERNAL PARAMETERS-1'!$B$5:$J$44,5,FALSE)*VLOOKUP(OVYLD2_!CG$4,'[1]INTERNAL PARAMETERS-1'!$B$5:$J$44,6,FALSE)*VLOOKUP(OVYLD2_!CG$4,'[1]INTERNAL PARAMETERS-1'!$B$5:$J$44,3,FALSE) + OVYLD1_!CG205*(1-VLOOKUP(OVYLD2_!CG$4,'[1]INTERNAL PARAMETERS-1'!$B$5:$J$44,5,FALSE))*VLOOKUP(OVYLD2_!CG$4,'[1]INTERNAL PARAMETERS-1'!$B$5:$J$44,8,FALSE)*VLOOKUP(OVYLD2_!CG$4,'[1]INTERNAL PARAMETERS-1'!$B$5:$J$44,3,FALSE)</f>
        <v>0</v>
      </c>
      <c r="CH205" s="43">
        <f>OVYLD1_!CH205*VLOOKUP(OVYLD2_!CH$4,'[1]INTERNAL PARAMETERS-1'!$B$5:$J$44,5,FALSE)*VLOOKUP(OVYLD2_!CH$4,'[1]INTERNAL PARAMETERS-1'!$B$5:$J$44,6,FALSE)*VLOOKUP(OVYLD2_!CH$4,'[1]INTERNAL PARAMETERS-1'!$B$5:$J$44,3,FALSE) + OVYLD1_!CH205*(1-VLOOKUP(OVYLD2_!CH$4,'[1]INTERNAL PARAMETERS-1'!$B$5:$J$44,5,FALSE))*VLOOKUP(OVYLD2_!CH$4,'[1]INTERNAL PARAMETERS-1'!$B$5:$J$44,8,FALSE)*VLOOKUP(OVYLD2_!CH$4,'[1]INTERNAL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5">
      <c r="B206" s="58" t="s">
        <v>7</v>
      </c>
      <c r="C206" s="57" t="s">
        <v>63</v>
      </c>
      <c r="D206" s="57" t="s">
        <v>77</v>
      </c>
      <c r="E206" s="128">
        <f>OVERALL2021!AI206</f>
        <v>0</v>
      </c>
      <c r="F206" s="56">
        <f>'[1]INTERNAL PARAMETERS-1'!M8</f>
        <v>68.824999999999989</v>
      </c>
      <c r="G206" s="45">
        <f>OVYLD1_!G206*VLOOKUP(OVYLD2_!G$4,'[1]INTERNAL PARAMETERS-1'!$B$5:$J$44,5,FALSE)*VLOOKUP(OVYLD2_!G$4,'[1]INTERNAL PARAMETERS-1'!$B$5:$J$44,7,FALSE)*OVYLD2_!$F206 + OVYLD1_!G206*(1-VLOOKUP(OVYLD2_!G$4,'[1]INTERNAL PARAMETERS-1'!$B$5:$J$44,5,FALSE))*VLOOKUP(OVYLD2_!G$4,'[1]INTERNAL PARAMETERS-1'!$B$5:$J$44,9,FALSE)*OVYLD2_!$F206</f>
        <v>0</v>
      </c>
      <c r="H206" s="44">
        <f>OVYLD1_!H206*VLOOKUP(OVYLD2_!H$4,'[1]INTERNAL PARAMETERS-1'!$B$5:$J$44,5,FALSE)*VLOOKUP(OVYLD2_!H$4,'[1]INTERNAL PARAMETERS-1'!$B$5:$J$44,7,FALSE)*OVYLD2_!$F206 + OVYLD1_!H206*(1-VLOOKUP(OVYLD2_!H$4,'[1]INTERNAL PARAMETERS-1'!$B$5:$J$44,5,FALSE))*VLOOKUP(OVYLD2_!H$4,'[1]INTERNAL PARAMETERS-1'!$B$5:$J$44,9,FALSE)*OVYLD2_!$F206</f>
        <v>0</v>
      </c>
      <c r="I206" s="44">
        <f>OVYLD1_!I206*VLOOKUP(OVYLD2_!I$4,'[1]INTERNAL PARAMETERS-1'!$B$5:$J$44,5,FALSE)*VLOOKUP(OVYLD2_!I$4,'[1]INTERNAL PARAMETERS-1'!$B$5:$J$44,7,FALSE)*OVYLD2_!$F206 + OVYLD1_!I206*(1-VLOOKUP(OVYLD2_!I$4,'[1]INTERNAL PARAMETERS-1'!$B$5:$J$44,5,FALSE))*VLOOKUP(OVYLD2_!I$4,'[1]INTERNAL PARAMETERS-1'!$B$5:$J$44,9,FALSE)*OVYLD2_!$F206</f>
        <v>0</v>
      </c>
      <c r="J206" s="44">
        <f>OVYLD1_!J206*VLOOKUP(OVYLD2_!J$4,'[1]INTERNAL PARAMETERS-1'!$B$5:$J$44,5,FALSE)*VLOOKUP(OVYLD2_!J$4,'[1]INTERNAL PARAMETERS-1'!$B$5:$J$44,7,FALSE)*OVYLD2_!$F206 + OVYLD1_!J206*(1-VLOOKUP(OVYLD2_!J$4,'[1]INTERNAL PARAMETERS-1'!$B$5:$J$44,5,FALSE))*VLOOKUP(OVYLD2_!J$4,'[1]INTERNAL PARAMETERS-1'!$B$5:$J$44,9,FALSE)*OVYLD2_!$F206</f>
        <v>0</v>
      </c>
      <c r="K206" s="44">
        <f>OVYLD1_!K206*VLOOKUP(OVYLD2_!K$4,'[1]INTERNAL PARAMETERS-1'!$B$5:$J$44,5,FALSE)*VLOOKUP(OVYLD2_!K$4,'[1]INTERNAL PARAMETERS-1'!$B$5:$J$44,7,FALSE)*OVYLD2_!$F206 + OVYLD1_!K206*(1-VLOOKUP(OVYLD2_!K$4,'[1]INTERNAL PARAMETERS-1'!$B$5:$J$44,5,FALSE))*VLOOKUP(OVYLD2_!K$4,'[1]INTERNAL PARAMETERS-1'!$B$5:$J$44,9,FALSE)*OVYLD2_!$F206</f>
        <v>0</v>
      </c>
      <c r="L206" s="44">
        <f>OVYLD1_!L206*VLOOKUP(OVYLD2_!L$4,'[1]INTERNAL PARAMETERS-1'!$B$5:$J$44,5,FALSE)*VLOOKUP(OVYLD2_!L$4,'[1]INTERNAL PARAMETERS-1'!$B$5:$J$44,7,FALSE)*OVYLD2_!$F206 + OVYLD1_!L206*(1-VLOOKUP(OVYLD2_!L$4,'[1]INTERNAL PARAMETERS-1'!$B$5:$J$44,5,FALSE))*VLOOKUP(OVYLD2_!L$4,'[1]INTERNAL PARAMETERS-1'!$B$5:$J$44,9,FALSE)*OVYLD2_!$F206</f>
        <v>0</v>
      </c>
      <c r="M206" s="44">
        <f>OVYLD1_!M206*VLOOKUP(OVYLD2_!M$4,'[1]INTERNAL PARAMETERS-1'!$B$5:$J$44,5,FALSE)*VLOOKUP(OVYLD2_!M$4,'[1]INTERNAL PARAMETERS-1'!$B$5:$J$44,7,FALSE)*OVYLD2_!$F206 + OVYLD1_!M206*(1-VLOOKUP(OVYLD2_!M$4,'[1]INTERNAL PARAMETERS-1'!$B$5:$J$44,5,FALSE))*VLOOKUP(OVYLD2_!M$4,'[1]INTERNAL PARAMETERS-1'!$B$5:$J$44,9,FALSE)*OVYLD2_!$F206</f>
        <v>0</v>
      </c>
      <c r="N206" s="44">
        <f>OVYLD1_!N206*VLOOKUP(OVYLD2_!N$4,'[1]INTERNAL PARAMETERS-1'!$B$5:$J$44,5,FALSE)*VLOOKUP(OVYLD2_!N$4,'[1]INTERNAL PARAMETERS-1'!$B$5:$J$44,7,FALSE)*OVYLD2_!$F206 + OVYLD1_!N206*(1-VLOOKUP(OVYLD2_!N$4,'[1]INTERNAL PARAMETERS-1'!$B$5:$J$44,5,FALSE))*VLOOKUP(OVYLD2_!N$4,'[1]INTERNAL PARAMETERS-1'!$B$5:$J$44,9,FALSE)*OVYLD2_!$F206</f>
        <v>0</v>
      </c>
      <c r="O206" s="44">
        <f>OVYLD1_!O206*VLOOKUP(OVYLD2_!O$4,'[1]INTERNAL PARAMETERS-1'!$B$5:$J$44,5,FALSE)*VLOOKUP(OVYLD2_!O$4,'[1]INTERNAL PARAMETERS-1'!$B$5:$J$44,7,FALSE)*OVYLD2_!$F206 + OVYLD1_!O206*(1-VLOOKUP(OVYLD2_!O$4,'[1]INTERNAL PARAMETERS-1'!$B$5:$J$44,5,FALSE))*VLOOKUP(OVYLD2_!O$4,'[1]INTERNAL PARAMETERS-1'!$B$5:$J$44,9,FALSE)*OVYLD2_!$F206</f>
        <v>0</v>
      </c>
      <c r="P206" s="44">
        <f>OVYLD1_!P206*VLOOKUP(OVYLD2_!P$4,'[1]INTERNAL PARAMETERS-1'!$B$5:$J$44,5,FALSE)*VLOOKUP(OVYLD2_!P$4,'[1]INTERNAL PARAMETERS-1'!$B$5:$J$44,7,FALSE)*OVYLD2_!$F206 + OVYLD1_!P206*(1-VLOOKUP(OVYLD2_!P$4,'[1]INTERNAL PARAMETERS-1'!$B$5:$J$44,5,FALSE))*VLOOKUP(OVYLD2_!P$4,'[1]INTERNAL PARAMETERS-1'!$B$5:$J$44,9,FALSE)*OVYLD2_!$F206</f>
        <v>0</v>
      </c>
      <c r="Q206" s="44">
        <f>OVYLD1_!Q206*VLOOKUP(OVYLD2_!Q$4,'[1]INTERNAL PARAMETERS-1'!$B$5:$J$44,5,FALSE)*VLOOKUP(OVYLD2_!Q$4,'[1]INTERNAL PARAMETERS-1'!$B$5:$J$44,7,FALSE)*OVYLD2_!$F206 + OVYLD1_!Q206*(1-VLOOKUP(OVYLD2_!Q$4,'[1]INTERNAL PARAMETERS-1'!$B$5:$J$44,5,FALSE))*VLOOKUP(OVYLD2_!Q$4,'[1]INTERNAL PARAMETERS-1'!$B$5:$J$44,9,FALSE)*OVYLD2_!$F206</f>
        <v>0</v>
      </c>
      <c r="R206" s="44">
        <f>OVYLD1_!R206*VLOOKUP(OVYLD2_!R$4,'[1]INTERNAL PARAMETERS-1'!$B$5:$J$44,5,FALSE)*VLOOKUP(OVYLD2_!R$4,'[1]INTERNAL PARAMETERS-1'!$B$5:$J$44,7,FALSE)*OVYLD2_!$F206 + OVYLD1_!R206*(1-VLOOKUP(OVYLD2_!R$4,'[1]INTERNAL PARAMETERS-1'!$B$5:$J$44,5,FALSE))*VLOOKUP(OVYLD2_!R$4,'[1]INTERNAL PARAMETERS-1'!$B$5:$J$44,9,FALSE)*OVYLD2_!$F206</f>
        <v>0</v>
      </c>
      <c r="S206" s="44">
        <f>OVYLD1_!S206*VLOOKUP(OVYLD2_!S$4,'[1]INTERNAL PARAMETERS-1'!$B$5:$J$44,5,FALSE)*VLOOKUP(OVYLD2_!S$4,'[1]INTERNAL PARAMETERS-1'!$B$5:$J$44,7,FALSE)*OVYLD2_!$F206 + OVYLD1_!S206*(1-VLOOKUP(OVYLD2_!S$4,'[1]INTERNAL PARAMETERS-1'!$B$5:$J$44,5,FALSE))*VLOOKUP(OVYLD2_!S$4,'[1]INTERNAL PARAMETERS-1'!$B$5:$J$44,9,FALSE)*OVYLD2_!$F206</f>
        <v>0</v>
      </c>
      <c r="T206" s="44">
        <f>OVYLD1_!T206*VLOOKUP(OVYLD2_!T$4,'[1]INTERNAL PARAMETERS-1'!$B$5:$J$44,5,FALSE)*VLOOKUP(OVYLD2_!T$4,'[1]INTERNAL PARAMETERS-1'!$B$5:$J$44,7,FALSE)*OVYLD2_!$F206 + OVYLD1_!T206*(1-VLOOKUP(OVYLD2_!T$4,'[1]INTERNAL PARAMETERS-1'!$B$5:$J$44,5,FALSE))*VLOOKUP(OVYLD2_!T$4,'[1]INTERNAL PARAMETERS-1'!$B$5:$J$44,9,FALSE)*OVYLD2_!$F206</f>
        <v>0</v>
      </c>
      <c r="U206" s="44">
        <f>OVYLD1_!U206*VLOOKUP(OVYLD2_!U$4,'[1]INTERNAL PARAMETERS-1'!$B$5:$J$44,5,FALSE)*VLOOKUP(OVYLD2_!U$4,'[1]INTERNAL PARAMETERS-1'!$B$5:$J$44,7,FALSE)*OVYLD2_!$F206 + OVYLD1_!U206*(1-VLOOKUP(OVYLD2_!U$4,'[1]INTERNAL PARAMETERS-1'!$B$5:$J$44,5,FALSE))*VLOOKUP(OVYLD2_!U$4,'[1]INTERNAL PARAMETERS-1'!$B$5:$J$44,9,FALSE)*OVYLD2_!$F206</f>
        <v>0</v>
      </c>
      <c r="V206" s="44">
        <f>OVYLD1_!V206*VLOOKUP(OVYLD2_!V$4,'[1]INTERNAL PARAMETERS-1'!$B$5:$J$44,5,FALSE)*VLOOKUP(OVYLD2_!V$4,'[1]INTERNAL PARAMETERS-1'!$B$5:$J$44,7,FALSE)*OVYLD2_!$F206 + OVYLD1_!V206*(1-VLOOKUP(OVYLD2_!V$4,'[1]INTERNAL PARAMETERS-1'!$B$5:$J$44,5,FALSE))*VLOOKUP(OVYLD2_!V$4,'[1]INTERNAL PARAMETERS-1'!$B$5:$J$44,9,FALSE)*OVYLD2_!$F206</f>
        <v>0</v>
      </c>
      <c r="W206" s="44">
        <f>OVYLD1_!W206*VLOOKUP(OVYLD2_!W$4,'[1]INTERNAL PARAMETERS-1'!$B$5:$J$44,5,FALSE)*VLOOKUP(OVYLD2_!W$4,'[1]INTERNAL PARAMETERS-1'!$B$5:$J$44,7,FALSE)*OVYLD2_!$F206 + OVYLD1_!W206*(1-VLOOKUP(OVYLD2_!W$4,'[1]INTERNAL PARAMETERS-1'!$B$5:$J$44,5,FALSE))*VLOOKUP(OVYLD2_!W$4,'[1]INTERNAL PARAMETERS-1'!$B$5:$J$44,9,FALSE)*OVYLD2_!$F206</f>
        <v>0</v>
      </c>
      <c r="X206" s="44">
        <f>OVYLD1_!X206*VLOOKUP(OVYLD2_!X$4,'[1]INTERNAL PARAMETERS-1'!$B$5:$J$44,5,FALSE)*VLOOKUP(OVYLD2_!X$4,'[1]INTERNAL PARAMETERS-1'!$B$5:$J$44,7,FALSE)*OVYLD2_!$F206 + OVYLD1_!X206*(1-VLOOKUP(OVYLD2_!X$4,'[1]INTERNAL PARAMETERS-1'!$B$5:$J$44,5,FALSE))*VLOOKUP(OVYLD2_!X$4,'[1]INTERNAL PARAMETERS-1'!$B$5:$J$44,9,FALSE)*OVYLD2_!$F206</f>
        <v>0</v>
      </c>
      <c r="Y206" s="44">
        <f>OVYLD1_!Y206*VLOOKUP(OVYLD2_!Y$4,'[1]INTERNAL PARAMETERS-1'!$B$5:$J$44,5,FALSE)*VLOOKUP(OVYLD2_!Y$4,'[1]INTERNAL PARAMETERS-1'!$B$5:$J$44,7,FALSE)*OVYLD2_!$F206 + OVYLD1_!Y206*(1-VLOOKUP(OVYLD2_!Y$4,'[1]INTERNAL PARAMETERS-1'!$B$5:$J$44,5,FALSE))*VLOOKUP(OVYLD2_!Y$4,'[1]INTERNAL PARAMETERS-1'!$B$5:$J$44,9,FALSE)*OVYLD2_!$F206</f>
        <v>0</v>
      </c>
      <c r="Z206" s="44">
        <f>OVYLD1_!Z206*VLOOKUP(OVYLD2_!Z$4,'[1]INTERNAL PARAMETERS-1'!$B$5:$J$44,5,FALSE)*VLOOKUP(OVYLD2_!Z$4,'[1]INTERNAL PARAMETERS-1'!$B$5:$J$44,7,FALSE)*OVYLD2_!$F206 + OVYLD1_!Z206*(1-VLOOKUP(OVYLD2_!Z$4,'[1]INTERNAL PARAMETERS-1'!$B$5:$J$44,5,FALSE))*VLOOKUP(OVYLD2_!Z$4,'[1]INTERNAL PARAMETERS-1'!$B$5:$J$44,9,FALSE)*OVYLD2_!$F206</f>
        <v>0</v>
      </c>
      <c r="AA206" s="44">
        <f>OVYLD1_!AA206*VLOOKUP(OVYLD2_!AA$4,'[1]INTERNAL PARAMETERS-1'!$B$5:$J$44,5,FALSE)*VLOOKUP(OVYLD2_!AA$4,'[1]INTERNAL PARAMETERS-1'!$B$5:$J$44,7,FALSE)*OVYLD2_!$F206 + OVYLD1_!AA206*(1-VLOOKUP(OVYLD2_!AA$4,'[1]INTERNAL PARAMETERS-1'!$B$5:$J$44,5,FALSE))*VLOOKUP(OVYLD2_!AA$4,'[1]INTERNAL PARAMETERS-1'!$B$5:$J$44,9,FALSE)*OVYLD2_!$F206</f>
        <v>0</v>
      </c>
      <c r="AB206" s="44">
        <f>OVYLD1_!AB206*VLOOKUP(OVYLD2_!AB$4,'[1]INTERNAL PARAMETERS-1'!$B$5:$J$44,5,FALSE)*VLOOKUP(OVYLD2_!AB$4,'[1]INTERNAL PARAMETERS-1'!$B$5:$J$44,7,FALSE)*OVYLD2_!$F206 + OVYLD1_!AB206*(1-VLOOKUP(OVYLD2_!AB$4,'[1]INTERNAL PARAMETERS-1'!$B$5:$J$44,5,FALSE))*VLOOKUP(OVYLD2_!AB$4,'[1]INTERNAL PARAMETERS-1'!$B$5:$J$44,9,FALSE)*OVYLD2_!$F206</f>
        <v>0</v>
      </c>
      <c r="AC206" s="44">
        <f>OVYLD1_!AC206*VLOOKUP(OVYLD2_!AC$4,'[1]INTERNAL PARAMETERS-1'!$B$5:$J$44,5,FALSE)*VLOOKUP(OVYLD2_!AC$4,'[1]INTERNAL PARAMETERS-1'!$B$5:$J$44,7,FALSE)*OVYLD2_!$F206 + OVYLD1_!AC206*(1-VLOOKUP(OVYLD2_!AC$4,'[1]INTERNAL PARAMETERS-1'!$B$5:$J$44,5,FALSE))*VLOOKUP(OVYLD2_!AC$4,'[1]INTERNAL PARAMETERS-1'!$B$5:$J$44,9,FALSE)*OVYLD2_!$F206</f>
        <v>0</v>
      </c>
      <c r="AD206" s="44">
        <f>OVYLD1_!AD206*VLOOKUP(OVYLD2_!AD$4,'[1]INTERNAL PARAMETERS-1'!$B$5:$J$44,5,FALSE)*VLOOKUP(OVYLD2_!AD$4,'[1]INTERNAL PARAMETERS-1'!$B$5:$J$44,7,FALSE)*OVYLD2_!$F206 + OVYLD1_!AD206*(1-VLOOKUP(OVYLD2_!AD$4,'[1]INTERNAL PARAMETERS-1'!$B$5:$J$44,5,FALSE))*VLOOKUP(OVYLD2_!AD$4,'[1]INTERNAL PARAMETERS-1'!$B$5:$J$44,9,FALSE)*OVYLD2_!$F206</f>
        <v>0</v>
      </c>
      <c r="AE206" s="44">
        <f>OVYLD1_!AE206*VLOOKUP(OVYLD2_!AE$4,'[1]INTERNAL PARAMETERS-1'!$B$5:$J$44,5,FALSE)*VLOOKUP(OVYLD2_!AE$4,'[1]INTERNAL PARAMETERS-1'!$B$5:$J$44,7,FALSE)*OVYLD2_!$F206 + OVYLD1_!AE206*(1-VLOOKUP(OVYLD2_!AE$4,'[1]INTERNAL PARAMETERS-1'!$B$5:$J$44,5,FALSE))*VLOOKUP(OVYLD2_!AE$4,'[1]INTERNAL PARAMETERS-1'!$B$5:$J$44,9,FALSE)*OVYLD2_!$F206</f>
        <v>0</v>
      </c>
      <c r="AF206" s="44">
        <f>OVYLD1_!AF206*VLOOKUP(OVYLD2_!AF$4,'[1]INTERNAL PARAMETERS-1'!$B$5:$J$44,5,FALSE)*VLOOKUP(OVYLD2_!AF$4,'[1]INTERNAL PARAMETERS-1'!$B$5:$J$44,7,FALSE)*OVYLD2_!$F206 + OVYLD1_!AF206*(1-VLOOKUP(OVYLD2_!AF$4,'[1]INTERNAL PARAMETERS-1'!$B$5:$J$44,5,FALSE))*VLOOKUP(OVYLD2_!AF$4,'[1]INTERNAL PARAMETERS-1'!$B$5:$J$44,9,FALSE)*OVYLD2_!$F206</f>
        <v>0</v>
      </c>
      <c r="AG206" s="44">
        <f>OVYLD1_!AG206*VLOOKUP(OVYLD2_!AG$4,'[1]INTERNAL PARAMETERS-1'!$B$5:$J$44,5,FALSE)*VLOOKUP(OVYLD2_!AG$4,'[1]INTERNAL PARAMETERS-1'!$B$5:$J$44,7,FALSE)*OVYLD2_!$F206 + OVYLD1_!AG206*(1-VLOOKUP(OVYLD2_!AG$4,'[1]INTERNAL PARAMETERS-1'!$B$5:$J$44,5,FALSE))*VLOOKUP(OVYLD2_!AG$4,'[1]INTERNAL PARAMETERS-1'!$B$5:$J$44,9,FALSE)*OVYLD2_!$F206</f>
        <v>0</v>
      </c>
      <c r="AH206" s="44">
        <f>OVYLD1_!AH206*VLOOKUP(OVYLD2_!AH$4,'[1]INTERNAL PARAMETERS-1'!$B$5:$J$44,5,FALSE)*VLOOKUP(OVYLD2_!AH$4,'[1]INTERNAL PARAMETERS-1'!$B$5:$J$44,7,FALSE)*OVYLD2_!$F206 + OVYLD1_!AH206*(1-VLOOKUP(OVYLD2_!AH$4,'[1]INTERNAL PARAMETERS-1'!$B$5:$J$44,5,FALSE))*VLOOKUP(OVYLD2_!AH$4,'[1]INTERNAL PARAMETERS-1'!$B$5:$J$44,9,FALSE)*OVYLD2_!$F206</f>
        <v>0</v>
      </c>
      <c r="AI206" s="44">
        <f>OVYLD1_!AI206*VLOOKUP(OVYLD2_!AI$4,'[1]INTERNAL PARAMETERS-1'!$B$5:$J$44,5,FALSE)*VLOOKUP(OVYLD2_!AI$4,'[1]INTERNAL PARAMETERS-1'!$B$5:$J$44,7,FALSE)*OVYLD2_!$F206 + OVYLD1_!AI206*(1-VLOOKUP(OVYLD2_!AI$4,'[1]INTERNAL PARAMETERS-1'!$B$5:$J$44,5,FALSE))*VLOOKUP(OVYLD2_!AI$4,'[1]INTERNAL PARAMETERS-1'!$B$5:$J$44,9,FALSE)*OVYLD2_!$F206</f>
        <v>0</v>
      </c>
      <c r="AJ206" s="44">
        <f>OVYLD1_!AJ206*VLOOKUP(OVYLD2_!AJ$4,'[1]INTERNAL PARAMETERS-1'!$B$5:$J$44,5,FALSE)*VLOOKUP(OVYLD2_!AJ$4,'[1]INTERNAL PARAMETERS-1'!$B$5:$J$44,7,FALSE)*OVYLD2_!$F206 + OVYLD1_!AJ206*(1-VLOOKUP(OVYLD2_!AJ$4,'[1]INTERNAL PARAMETERS-1'!$B$5:$J$44,5,FALSE))*VLOOKUP(OVYLD2_!AJ$4,'[1]INTERNAL PARAMETERS-1'!$B$5:$J$44,9,FALSE)*OVYLD2_!$F206</f>
        <v>0</v>
      </c>
      <c r="AK206" s="44">
        <f>OVYLD1_!AK206*VLOOKUP(OVYLD2_!AK$4,'[1]INTERNAL PARAMETERS-1'!$B$5:$J$44,5,FALSE)*VLOOKUP(OVYLD2_!AK$4,'[1]INTERNAL PARAMETERS-1'!$B$5:$J$44,7,FALSE)*OVYLD2_!$F206 + OVYLD1_!AK206*(1-VLOOKUP(OVYLD2_!AK$4,'[1]INTERNAL PARAMETERS-1'!$B$5:$J$44,5,FALSE))*VLOOKUP(OVYLD2_!AK$4,'[1]INTERNAL PARAMETERS-1'!$B$5:$J$44,9,FALSE)*OVYLD2_!$F206</f>
        <v>0</v>
      </c>
      <c r="AL206" s="44">
        <f>OVYLD1_!AL206*VLOOKUP(OVYLD2_!AL$4,'[1]INTERNAL PARAMETERS-1'!$B$5:$J$44,5,FALSE)*VLOOKUP(OVYLD2_!AL$4,'[1]INTERNAL PARAMETERS-1'!$B$5:$J$44,7,FALSE)*OVYLD2_!$F206 + OVYLD1_!AL206*(1-VLOOKUP(OVYLD2_!AL$4,'[1]INTERNAL PARAMETERS-1'!$B$5:$J$44,5,FALSE))*VLOOKUP(OVYLD2_!AL$4,'[1]INTERNAL PARAMETERS-1'!$B$5:$J$44,9,FALSE)*OVYLD2_!$F206</f>
        <v>0</v>
      </c>
      <c r="AM206" s="44">
        <f>OVYLD1_!AM206*VLOOKUP(OVYLD2_!AM$4,'[1]INTERNAL PARAMETERS-1'!$B$5:$J$44,5,FALSE)*VLOOKUP(OVYLD2_!AM$4,'[1]INTERNAL PARAMETERS-1'!$B$5:$J$44,7,FALSE)*OVYLD2_!$F206 + OVYLD1_!AM206*(1-VLOOKUP(OVYLD2_!AM$4,'[1]INTERNAL PARAMETERS-1'!$B$5:$J$44,5,FALSE))*VLOOKUP(OVYLD2_!AM$4,'[1]INTERNAL PARAMETERS-1'!$B$5:$J$44,9,FALSE)*OVYLD2_!$F206</f>
        <v>0</v>
      </c>
      <c r="AN206" s="44">
        <f>OVYLD1_!AN206*VLOOKUP(OVYLD2_!AN$4,'[1]INTERNAL PARAMETERS-1'!$B$5:$J$44,5,FALSE)*VLOOKUP(OVYLD2_!AN$4,'[1]INTERNAL PARAMETERS-1'!$B$5:$J$44,7,FALSE)*OVYLD2_!$F206 + OVYLD1_!AN206*(1-VLOOKUP(OVYLD2_!AN$4,'[1]INTERNAL PARAMETERS-1'!$B$5:$J$44,5,FALSE))*VLOOKUP(OVYLD2_!AN$4,'[1]INTERNAL PARAMETERS-1'!$B$5:$J$44,9,FALSE)*OVYLD2_!$F206</f>
        <v>0</v>
      </c>
      <c r="AO206" s="44">
        <f>OVYLD1_!AO206*VLOOKUP(OVYLD2_!AO$4,'[1]INTERNAL PARAMETERS-1'!$B$5:$J$44,5,FALSE)*VLOOKUP(OVYLD2_!AO$4,'[1]INTERNAL PARAMETERS-1'!$B$5:$J$44,7,FALSE)*OVYLD2_!$F206 + OVYLD1_!AO206*(1-VLOOKUP(OVYLD2_!AO$4,'[1]INTERNAL PARAMETERS-1'!$B$5:$J$44,5,FALSE))*VLOOKUP(OVYLD2_!AO$4,'[1]INTERNAL PARAMETERS-1'!$B$5:$J$44,9,FALSE)*OVYLD2_!$F206</f>
        <v>0</v>
      </c>
      <c r="AP206" s="44">
        <f>OVYLD1_!AP206*VLOOKUP(OVYLD2_!AP$4,'[1]INTERNAL PARAMETERS-1'!$B$5:$J$44,5,FALSE)*VLOOKUP(OVYLD2_!AP$4,'[1]INTERNAL PARAMETERS-1'!$B$5:$J$44,7,FALSE)*OVYLD2_!$F206 + OVYLD1_!AP206*(1-VLOOKUP(OVYLD2_!AP$4,'[1]INTERNAL PARAMETERS-1'!$B$5:$J$44,5,FALSE))*VLOOKUP(OVYLD2_!AP$4,'[1]INTERNAL PARAMETERS-1'!$B$5:$J$44,9,FALSE)*OVYLD2_!$F206</f>
        <v>0</v>
      </c>
      <c r="AQ206" s="44">
        <f>OVYLD1_!AQ206*VLOOKUP(OVYLD2_!AQ$4,'[1]INTERNAL PARAMETERS-1'!$B$5:$J$44,5,FALSE)*VLOOKUP(OVYLD2_!AQ$4,'[1]INTERNAL PARAMETERS-1'!$B$5:$J$44,7,FALSE)*OVYLD2_!$F206 + OVYLD1_!AQ206*(1-VLOOKUP(OVYLD2_!AQ$4,'[1]INTERNAL PARAMETERS-1'!$B$5:$J$44,5,FALSE))*VLOOKUP(OVYLD2_!AQ$4,'[1]INTERNAL PARAMETERS-1'!$B$5:$J$44,9,FALSE)*OVYLD2_!$F206</f>
        <v>0</v>
      </c>
      <c r="AR206" s="44">
        <f>OVYLD1_!AR206*VLOOKUP(OVYLD2_!AR$4,'[1]INTERNAL PARAMETERS-1'!$B$5:$J$44,5,FALSE)*VLOOKUP(OVYLD2_!AR$4,'[1]INTERNAL PARAMETERS-1'!$B$5:$J$44,7,FALSE)*OVYLD2_!$F206 + OVYLD1_!AR206*(1-VLOOKUP(OVYLD2_!AR$4,'[1]INTERNAL PARAMETERS-1'!$B$5:$J$44,5,FALSE))*VLOOKUP(OVYLD2_!AR$4,'[1]INTERNAL PARAMETERS-1'!$B$5:$J$44,9,FALSE)*OVYLD2_!$F206</f>
        <v>0</v>
      </c>
      <c r="AS206" s="44">
        <f>OVYLD1_!AS206*VLOOKUP(OVYLD2_!AS$4,'[1]INTERNAL PARAMETERS-1'!$B$5:$J$44,5,FALSE)*VLOOKUP(OVYLD2_!AS$4,'[1]INTERNAL PARAMETERS-1'!$B$5:$J$44,7,FALSE)*OVYLD2_!$F206 + OVYLD1_!AS206*(1-VLOOKUP(OVYLD2_!AS$4,'[1]INTERNAL PARAMETERS-1'!$B$5:$J$44,5,FALSE))*VLOOKUP(OVYLD2_!AS$4,'[1]INTERNAL PARAMETERS-1'!$B$5:$J$44,9,FALSE)*OVYLD2_!$F206</f>
        <v>0</v>
      </c>
      <c r="AT206" s="43">
        <f>OVYLD1_!AT206*VLOOKUP(OVYLD2_!AT$4,'[1]INTERNAL PARAMETERS-1'!$B$5:$J$44,5,FALSE)*VLOOKUP(OVYLD2_!AT$4,'[1]INTERNAL PARAMETERS-1'!$B$5:$J$44,7,FALSE)*OVYLD2_!$F206 + OVYLD1_!AT206*(1-VLOOKUP(OVYLD2_!AT$4,'[1]INTERNAL PARAMETERS-1'!$B$5:$J$44,5,FALSE))*VLOOKUP(OVYLD2_!AT$4,'[1]INTERNAL PARAMETERS-1'!$B$5:$J$44,9,FALSE)*OVYLD2_!$F206</f>
        <v>0</v>
      </c>
      <c r="AU206" s="45">
        <f>OVYLD1_!AU206*VLOOKUP(OVYLD2_!AU$4,'[1]INTERNAL PARAMETERS-1'!$B$5:$J$44,5,FALSE)*VLOOKUP(OVYLD2_!AU$4,'[1]INTERNAL PARAMETERS-1'!$B$5:$J$44,6,FALSE)*VLOOKUP(OVYLD2_!AU$4,'[1]INTERNAL PARAMETERS-1'!$B$5:$J$44,3,FALSE) + OVYLD1_!AU206*(1-VLOOKUP(OVYLD2_!AU$4,'[1]INTERNAL PARAMETERS-1'!$B$5:$J$44,5,FALSE))*VLOOKUP(OVYLD2_!AU$4,'[1]INTERNAL PARAMETERS-1'!$B$5:$J$44,8,FALSE)*VLOOKUP(OVYLD2_!AU$4,'[1]INTERNAL PARAMETERS-1'!$B$5:$J$44,3,FALSE)</f>
        <v>0</v>
      </c>
      <c r="AV206" s="44">
        <f>OVYLD1_!AV206*VLOOKUP(OVYLD2_!AV$4,'[1]INTERNAL PARAMETERS-1'!$B$5:$J$44,5,FALSE)*VLOOKUP(OVYLD2_!AV$4,'[1]INTERNAL PARAMETERS-1'!$B$5:$J$44,6,FALSE)*VLOOKUP(OVYLD2_!AV$4,'[1]INTERNAL PARAMETERS-1'!$B$5:$J$44,3,FALSE) + OVYLD1_!AV206*(1-VLOOKUP(OVYLD2_!AV$4,'[1]INTERNAL PARAMETERS-1'!$B$5:$J$44,5,FALSE))*VLOOKUP(OVYLD2_!AV$4,'[1]INTERNAL PARAMETERS-1'!$B$5:$J$44,8,FALSE)*VLOOKUP(OVYLD2_!AV$4,'[1]INTERNAL PARAMETERS-1'!$B$5:$J$44,3,FALSE)</f>
        <v>0</v>
      </c>
      <c r="AW206" s="44">
        <f>OVYLD1_!AW206*VLOOKUP(OVYLD2_!AW$4,'[1]INTERNAL PARAMETERS-1'!$B$5:$J$44,5,FALSE)*VLOOKUP(OVYLD2_!AW$4,'[1]INTERNAL PARAMETERS-1'!$B$5:$J$44,6,FALSE)*VLOOKUP(OVYLD2_!AW$4,'[1]INTERNAL PARAMETERS-1'!$B$5:$J$44,3,FALSE) + OVYLD1_!AW206*(1-VLOOKUP(OVYLD2_!AW$4,'[1]INTERNAL PARAMETERS-1'!$B$5:$J$44,5,FALSE))*VLOOKUP(OVYLD2_!AW$4,'[1]INTERNAL PARAMETERS-1'!$B$5:$J$44,8,FALSE)*VLOOKUP(OVYLD2_!AW$4,'[1]INTERNAL PARAMETERS-1'!$B$5:$J$44,3,FALSE)</f>
        <v>0</v>
      </c>
      <c r="AX206" s="44">
        <f>OVYLD1_!AX206*VLOOKUP(OVYLD2_!AX$4,'[1]INTERNAL PARAMETERS-1'!$B$5:$J$44,5,FALSE)*VLOOKUP(OVYLD2_!AX$4,'[1]INTERNAL PARAMETERS-1'!$B$5:$J$44,6,FALSE)*VLOOKUP(OVYLD2_!AX$4,'[1]INTERNAL PARAMETERS-1'!$B$5:$J$44,3,FALSE) + OVYLD1_!AX206*(1-VLOOKUP(OVYLD2_!AX$4,'[1]INTERNAL PARAMETERS-1'!$B$5:$J$44,5,FALSE))*VLOOKUP(OVYLD2_!AX$4,'[1]INTERNAL PARAMETERS-1'!$B$5:$J$44,8,FALSE)*VLOOKUP(OVYLD2_!AX$4,'[1]INTERNAL PARAMETERS-1'!$B$5:$J$44,3,FALSE)</f>
        <v>0</v>
      </c>
      <c r="AY206" s="44">
        <f>OVYLD1_!AY206*VLOOKUP(OVYLD2_!AY$4,'[1]INTERNAL PARAMETERS-1'!$B$5:$J$44,5,FALSE)*VLOOKUP(OVYLD2_!AY$4,'[1]INTERNAL PARAMETERS-1'!$B$5:$J$44,6,FALSE)*VLOOKUP(OVYLD2_!AY$4,'[1]INTERNAL PARAMETERS-1'!$B$5:$J$44,3,FALSE) + OVYLD1_!AY206*(1-VLOOKUP(OVYLD2_!AY$4,'[1]INTERNAL PARAMETERS-1'!$B$5:$J$44,5,FALSE))*VLOOKUP(OVYLD2_!AY$4,'[1]INTERNAL PARAMETERS-1'!$B$5:$J$44,8,FALSE)*VLOOKUP(OVYLD2_!AY$4,'[1]INTERNAL PARAMETERS-1'!$B$5:$J$44,3,FALSE)</f>
        <v>0</v>
      </c>
      <c r="AZ206" s="44">
        <f>OVYLD1_!AZ206*VLOOKUP(OVYLD2_!AZ$4,'[1]INTERNAL PARAMETERS-1'!$B$5:$J$44,5,FALSE)*VLOOKUP(OVYLD2_!AZ$4,'[1]INTERNAL PARAMETERS-1'!$B$5:$J$44,6,FALSE)*VLOOKUP(OVYLD2_!AZ$4,'[1]INTERNAL PARAMETERS-1'!$B$5:$J$44,3,FALSE) + OVYLD1_!AZ206*(1-VLOOKUP(OVYLD2_!AZ$4,'[1]INTERNAL PARAMETERS-1'!$B$5:$J$44,5,FALSE))*VLOOKUP(OVYLD2_!AZ$4,'[1]INTERNAL PARAMETERS-1'!$B$5:$J$44,8,FALSE)*VLOOKUP(OVYLD2_!AZ$4,'[1]INTERNAL PARAMETERS-1'!$B$5:$J$44,3,FALSE)</f>
        <v>0</v>
      </c>
      <c r="BA206" s="44">
        <f>OVYLD1_!BA206*VLOOKUP(OVYLD2_!BA$4,'[1]INTERNAL PARAMETERS-1'!$B$5:$J$44,5,FALSE)*VLOOKUP(OVYLD2_!BA$4,'[1]INTERNAL PARAMETERS-1'!$B$5:$J$44,6,FALSE)*VLOOKUP(OVYLD2_!BA$4,'[1]INTERNAL PARAMETERS-1'!$B$5:$J$44,3,FALSE) + OVYLD1_!BA206*(1-VLOOKUP(OVYLD2_!BA$4,'[1]INTERNAL PARAMETERS-1'!$B$5:$J$44,5,FALSE))*VLOOKUP(OVYLD2_!BA$4,'[1]INTERNAL PARAMETERS-1'!$B$5:$J$44,8,FALSE)*VLOOKUP(OVYLD2_!BA$4,'[1]INTERNAL PARAMETERS-1'!$B$5:$J$44,3,FALSE)</f>
        <v>0</v>
      </c>
      <c r="BB206" s="44">
        <f>OVYLD1_!BB206*VLOOKUP(OVYLD2_!BB$4,'[1]INTERNAL PARAMETERS-1'!$B$5:$J$44,5,FALSE)*VLOOKUP(OVYLD2_!BB$4,'[1]INTERNAL PARAMETERS-1'!$B$5:$J$44,6,FALSE)*VLOOKUP(OVYLD2_!BB$4,'[1]INTERNAL PARAMETERS-1'!$B$5:$J$44,3,FALSE) + OVYLD1_!BB206*(1-VLOOKUP(OVYLD2_!BB$4,'[1]INTERNAL PARAMETERS-1'!$B$5:$J$44,5,FALSE))*VLOOKUP(OVYLD2_!BB$4,'[1]INTERNAL PARAMETERS-1'!$B$5:$J$44,8,FALSE)*VLOOKUP(OVYLD2_!BB$4,'[1]INTERNAL PARAMETERS-1'!$B$5:$J$44,3,FALSE)</f>
        <v>0</v>
      </c>
      <c r="BC206" s="44">
        <f>OVYLD1_!BC206*VLOOKUP(OVYLD2_!BC$4,'[1]INTERNAL PARAMETERS-1'!$B$5:$J$44,5,FALSE)*VLOOKUP(OVYLD2_!BC$4,'[1]INTERNAL PARAMETERS-1'!$B$5:$J$44,6,FALSE)*VLOOKUP(OVYLD2_!BC$4,'[1]INTERNAL PARAMETERS-1'!$B$5:$J$44,3,FALSE) + OVYLD1_!BC206*(1-VLOOKUP(OVYLD2_!BC$4,'[1]INTERNAL PARAMETERS-1'!$B$5:$J$44,5,FALSE))*VLOOKUP(OVYLD2_!BC$4,'[1]INTERNAL PARAMETERS-1'!$B$5:$J$44,8,FALSE)*VLOOKUP(OVYLD2_!BC$4,'[1]INTERNAL PARAMETERS-1'!$B$5:$J$44,3,FALSE)</f>
        <v>0</v>
      </c>
      <c r="BD206" s="44">
        <f>OVYLD1_!BD206*VLOOKUP(OVYLD2_!BD$4,'[1]INTERNAL PARAMETERS-1'!$B$5:$J$44,5,FALSE)*VLOOKUP(OVYLD2_!BD$4,'[1]INTERNAL PARAMETERS-1'!$B$5:$J$44,6,FALSE)*VLOOKUP(OVYLD2_!BD$4,'[1]INTERNAL PARAMETERS-1'!$B$5:$J$44,3,FALSE) + OVYLD1_!BD206*(1-VLOOKUP(OVYLD2_!BD$4,'[1]INTERNAL PARAMETERS-1'!$B$5:$J$44,5,FALSE))*VLOOKUP(OVYLD2_!BD$4,'[1]INTERNAL PARAMETERS-1'!$B$5:$J$44,8,FALSE)*VLOOKUP(OVYLD2_!BD$4,'[1]INTERNAL PARAMETERS-1'!$B$5:$J$44,3,FALSE)</f>
        <v>0</v>
      </c>
      <c r="BE206" s="44">
        <f>OVYLD1_!BE206*VLOOKUP(OVYLD2_!BE$4,'[1]INTERNAL PARAMETERS-1'!$B$5:$J$44,5,FALSE)*VLOOKUP(OVYLD2_!BE$4,'[1]INTERNAL PARAMETERS-1'!$B$5:$J$44,6,FALSE)*VLOOKUP(OVYLD2_!BE$4,'[1]INTERNAL PARAMETERS-1'!$B$5:$J$44,3,FALSE) + OVYLD1_!BE206*(1-VLOOKUP(OVYLD2_!BE$4,'[1]INTERNAL PARAMETERS-1'!$B$5:$J$44,5,FALSE))*VLOOKUP(OVYLD2_!BE$4,'[1]INTERNAL PARAMETERS-1'!$B$5:$J$44,8,FALSE)*VLOOKUP(OVYLD2_!BE$4,'[1]INTERNAL PARAMETERS-1'!$B$5:$J$44,3,FALSE)</f>
        <v>0</v>
      </c>
      <c r="BF206" s="44">
        <f>OVYLD1_!BF206*VLOOKUP(OVYLD2_!BF$4,'[1]INTERNAL PARAMETERS-1'!$B$5:$J$44,5,FALSE)*VLOOKUP(OVYLD2_!BF$4,'[1]INTERNAL PARAMETERS-1'!$B$5:$J$44,6,FALSE)*VLOOKUP(OVYLD2_!BF$4,'[1]INTERNAL PARAMETERS-1'!$B$5:$J$44,3,FALSE) + OVYLD1_!BF206*(1-VLOOKUP(OVYLD2_!BF$4,'[1]INTERNAL PARAMETERS-1'!$B$5:$J$44,5,FALSE))*VLOOKUP(OVYLD2_!BF$4,'[1]INTERNAL PARAMETERS-1'!$B$5:$J$44,8,FALSE)*VLOOKUP(OVYLD2_!BF$4,'[1]INTERNAL PARAMETERS-1'!$B$5:$J$44,3,FALSE)</f>
        <v>0</v>
      </c>
      <c r="BG206" s="44">
        <f>OVYLD1_!BG206*VLOOKUP(OVYLD2_!BG$4,'[1]INTERNAL PARAMETERS-1'!$B$5:$J$44,5,FALSE)*VLOOKUP(OVYLD2_!BG$4,'[1]INTERNAL PARAMETERS-1'!$B$5:$J$44,6,FALSE)*VLOOKUP(OVYLD2_!BG$4,'[1]INTERNAL PARAMETERS-1'!$B$5:$J$44,3,FALSE) + OVYLD1_!BG206*(1-VLOOKUP(OVYLD2_!BG$4,'[1]INTERNAL PARAMETERS-1'!$B$5:$J$44,5,FALSE))*VLOOKUP(OVYLD2_!BG$4,'[1]INTERNAL PARAMETERS-1'!$B$5:$J$44,8,FALSE)*VLOOKUP(OVYLD2_!BG$4,'[1]INTERNAL PARAMETERS-1'!$B$5:$J$44,3,FALSE)</f>
        <v>0</v>
      </c>
      <c r="BH206" s="44">
        <f>OVYLD1_!BH206*VLOOKUP(OVYLD2_!BH$4,'[1]INTERNAL PARAMETERS-1'!$B$5:$J$44,5,FALSE)*VLOOKUP(OVYLD2_!BH$4,'[1]INTERNAL PARAMETERS-1'!$B$5:$J$44,6,FALSE)*VLOOKUP(OVYLD2_!BH$4,'[1]INTERNAL PARAMETERS-1'!$B$5:$J$44,3,FALSE) + OVYLD1_!BH206*(1-VLOOKUP(OVYLD2_!BH$4,'[1]INTERNAL PARAMETERS-1'!$B$5:$J$44,5,FALSE))*VLOOKUP(OVYLD2_!BH$4,'[1]INTERNAL PARAMETERS-1'!$B$5:$J$44,8,FALSE)*VLOOKUP(OVYLD2_!BH$4,'[1]INTERNAL PARAMETERS-1'!$B$5:$J$44,3,FALSE)</f>
        <v>0</v>
      </c>
      <c r="BI206" s="44">
        <f>OVYLD1_!BI206*VLOOKUP(OVYLD2_!BI$4,'[1]INTERNAL PARAMETERS-1'!$B$5:$J$44,5,FALSE)*VLOOKUP(OVYLD2_!BI$4,'[1]INTERNAL PARAMETERS-1'!$B$5:$J$44,6,FALSE)*VLOOKUP(OVYLD2_!BI$4,'[1]INTERNAL PARAMETERS-1'!$B$5:$J$44,3,FALSE) + OVYLD1_!BI206*(1-VLOOKUP(OVYLD2_!BI$4,'[1]INTERNAL PARAMETERS-1'!$B$5:$J$44,5,FALSE))*VLOOKUP(OVYLD2_!BI$4,'[1]INTERNAL PARAMETERS-1'!$B$5:$J$44,8,FALSE)*VLOOKUP(OVYLD2_!BI$4,'[1]INTERNAL PARAMETERS-1'!$B$5:$J$44,3,FALSE)</f>
        <v>0</v>
      </c>
      <c r="BJ206" s="44">
        <f>OVYLD1_!BJ206*VLOOKUP(OVYLD2_!BJ$4,'[1]INTERNAL PARAMETERS-1'!$B$5:$J$44,5,FALSE)*VLOOKUP(OVYLD2_!BJ$4,'[1]INTERNAL PARAMETERS-1'!$B$5:$J$44,6,FALSE)*VLOOKUP(OVYLD2_!BJ$4,'[1]INTERNAL PARAMETERS-1'!$B$5:$J$44,3,FALSE) + OVYLD1_!BJ206*(1-VLOOKUP(OVYLD2_!BJ$4,'[1]INTERNAL PARAMETERS-1'!$B$5:$J$44,5,FALSE))*VLOOKUP(OVYLD2_!BJ$4,'[1]INTERNAL PARAMETERS-1'!$B$5:$J$44,8,FALSE)*VLOOKUP(OVYLD2_!BJ$4,'[1]INTERNAL PARAMETERS-1'!$B$5:$J$44,3,FALSE)</f>
        <v>0</v>
      </c>
      <c r="BK206" s="44">
        <f>OVYLD1_!BK206*VLOOKUP(OVYLD2_!BK$4,'[1]INTERNAL PARAMETERS-1'!$B$5:$J$44,5,FALSE)*VLOOKUP(OVYLD2_!BK$4,'[1]INTERNAL PARAMETERS-1'!$B$5:$J$44,6,FALSE)*VLOOKUP(OVYLD2_!BK$4,'[1]INTERNAL PARAMETERS-1'!$B$5:$J$44,3,FALSE) + OVYLD1_!BK206*(1-VLOOKUP(OVYLD2_!BK$4,'[1]INTERNAL PARAMETERS-1'!$B$5:$J$44,5,FALSE))*VLOOKUP(OVYLD2_!BK$4,'[1]INTERNAL PARAMETERS-1'!$B$5:$J$44,8,FALSE)*VLOOKUP(OVYLD2_!BK$4,'[1]INTERNAL PARAMETERS-1'!$B$5:$J$44,3,FALSE)</f>
        <v>0</v>
      </c>
      <c r="BL206" s="44">
        <f>OVYLD1_!BL206*VLOOKUP(OVYLD2_!BL$4,'[1]INTERNAL PARAMETERS-1'!$B$5:$J$44,5,FALSE)*VLOOKUP(OVYLD2_!BL$4,'[1]INTERNAL PARAMETERS-1'!$B$5:$J$44,6,FALSE)*VLOOKUP(OVYLD2_!BL$4,'[1]INTERNAL PARAMETERS-1'!$B$5:$J$44,3,FALSE) + OVYLD1_!BL206*(1-VLOOKUP(OVYLD2_!BL$4,'[1]INTERNAL PARAMETERS-1'!$B$5:$J$44,5,FALSE))*VLOOKUP(OVYLD2_!BL$4,'[1]INTERNAL PARAMETERS-1'!$B$5:$J$44,8,FALSE)*VLOOKUP(OVYLD2_!BL$4,'[1]INTERNAL PARAMETERS-1'!$B$5:$J$44,3,FALSE)</f>
        <v>0</v>
      </c>
      <c r="BM206" s="44">
        <f>OVYLD1_!BM206*VLOOKUP(OVYLD2_!BM$4,'[1]INTERNAL PARAMETERS-1'!$B$5:$J$44,5,FALSE)*VLOOKUP(OVYLD2_!BM$4,'[1]INTERNAL PARAMETERS-1'!$B$5:$J$44,6,FALSE)*VLOOKUP(OVYLD2_!BM$4,'[1]INTERNAL PARAMETERS-1'!$B$5:$J$44,3,FALSE) + OVYLD1_!BM206*(1-VLOOKUP(OVYLD2_!BM$4,'[1]INTERNAL PARAMETERS-1'!$B$5:$J$44,5,FALSE))*VLOOKUP(OVYLD2_!BM$4,'[1]INTERNAL PARAMETERS-1'!$B$5:$J$44,8,FALSE)*VLOOKUP(OVYLD2_!BM$4,'[1]INTERNAL PARAMETERS-1'!$B$5:$J$44,3,FALSE)</f>
        <v>0</v>
      </c>
      <c r="BN206" s="44">
        <f>OVYLD1_!BN206*VLOOKUP(OVYLD2_!BN$4,'[1]INTERNAL PARAMETERS-1'!$B$5:$J$44,5,FALSE)*VLOOKUP(OVYLD2_!BN$4,'[1]INTERNAL PARAMETERS-1'!$B$5:$J$44,6,FALSE)*VLOOKUP(OVYLD2_!BN$4,'[1]INTERNAL PARAMETERS-1'!$B$5:$J$44,3,FALSE) + OVYLD1_!BN206*(1-VLOOKUP(OVYLD2_!BN$4,'[1]INTERNAL PARAMETERS-1'!$B$5:$J$44,5,FALSE))*VLOOKUP(OVYLD2_!BN$4,'[1]INTERNAL PARAMETERS-1'!$B$5:$J$44,8,FALSE)*VLOOKUP(OVYLD2_!BN$4,'[1]INTERNAL PARAMETERS-1'!$B$5:$J$44,3,FALSE)</f>
        <v>0</v>
      </c>
      <c r="BO206" s="44">
        <f>OVYLD1_!BO206*VLOOKUP(OVYLD2_!BO$4,'[1]INTERNAL PARAMETERS-1'!$B$5:$J$44,5,FALSE)*VLOOKUP(OVYLD2_!BO$4,'[1]INTERNAL PARAMETERS-1'!$B$5:$J$44,6,FALSE)*VLOOKUP(OVYLD2_!BO$4,'[1]INTERNAL PARAMETERS-1'!$B$5:$J$44,3,FALSE) + OVYLD1_!BO206*(1-VLOOKUP(OVYLD2_!BO$4,'[1]INTERNAL PARAMETERS-1'!$B$5:$J$44,5,FALSE))*VLOOKUP(OVYLD2_!BO$4,'[1]INTERNAL PARAMETERS-1'!$B$5:$J$44,8,FALSE)*VLOOKUP(OVYLD2_!BO$4,'[1]INTERNAL PARAMETERS-1'!$B$5:$J$44,3,FALSE)</f>
        <v>0</v>
      </c>
      <c r="BP206" s="44">
        <f>OVYLD1_!BP206*VLOOKUP(OVYLD2_!BP$4,'[1]INTERNAL PARAMETERS-1'!$B$5:$J$44,5,FALSE)*VLOOKUP(OVYLD2_!BP$4,'[1]INTERNAL PARAMETERS-1'!$B$5:$J$44,6,FALSE)*VLOOKUP(OVYLD2_!BP$4,'[1]INTERNAL PARAMETERS-1'!$B$5:$J$44,3,FALSE) + OVYLD1_!BP206*(1-VLOOKUP(OVYLD2_!BP$4,'[1]INTERNAL PARAMETERS-1'!$B$5:$J$44,5,FALSE))*VLOOKUP(OVYLD2_!BP$4,'[1]INTERNAL PARAMETERS-1'!$B$5:$J$44,8,FALSE)*VLOOKUP(OVYLD2_!BP$4,'[1]INTERNAL PARAMETERS-1'!$B$5:$J$44,3,FALSE)</f>
        <v>0</v>
      </c>
      <c r="BQ206" s="44">
        <f>OVYLD1_!BQ206*VLOOKUP(OVYLD2_!BQ$4,'[1]INTERNAL PARAMETERS-1'!$B$5:$J$44,5,FALSE)*VLOOKUP(OVYLD2_!BQ$4,'[1]INTERNAL PARAMETERS-1'!$B$5:$J$44,6,FALSE)*VLOOKUP(OVYLD2_!BQ$4,'[1]INTERNAL PARAMETERS-1'!$B$5:$J$44,3,FALSE) + OVYLD1_!BQ206*(1-VLOOKUP(OVYLD2_!BQ$4,'[1]INTERNAL PARAMETERS-1'!$B$5:$J$44,5,FALSE))*VLOOKUP(OVYLD2_!BQ$4,'[1]INTERNAL PARAMETERS-1'!$B$5:$J$44,8,FALSE)*VLOOKUP(OVYLD2_!BQ$4,'[1]INTERNAL PARAMETERS-1'!$B$5:$J$44,3,FALSE)</f>
        <v>0</v>
      </c>
      <c r="BR206" s="44">
        <f>OVYLD1_!BR206*VLOOKUP(OVYLD2_!BR$4,'[1]INTERNAL PARAMETERS-1'!$B$5:$J$44,5,FALSE)*VLOOKUP(OVYLD2_!BR$4,'[1]INTERNAL PARAMETERS-1'!$B$5:$J$44,6,FALSE)*VLOOKUP(OVYLD2_!BR$4,'[1]INTERNAL PARAMETERS-1'!$B$5:$J$44,3,FALSE) + OVYLD1_!BR206*(1-VLOOKUP(OVYLD2_!BR$4,'[1]INTERNAL PARAMETERS-1'!$B$5:$J$44,5,FALSE))*VLOOKUP(OVYLD2_!BR$4,'[1]INTERNAL PARAMETERS-1'!$B$5:$J$44,8,FALSE)*VLOOKUP(OVYLD2_!BR$4,'[1]INTERNAL PARAMETERS-1'!$B$5:$J$44,3,FALSE)</f>
        <v>0</v>
      </c>
      <c r="BS206" s="44">
        <f>OVYLD1_!BS206*VLOOKUP(OVYLD2_!BS$4,'[1]INTERNAL PARAMETERS-1'!$B$5:$J$44,5,FALSE)*VLOOKUP(OVYLD2_!BS$4,'[1]INTERNAL PARAMETERS-1'!$B$5:$J$44,6,FALSE)*VLOOKUP(OVYLD2_!BS$4,'[1]INTERNAL PARAMETERS-1'!$B$5:$J$44,3,FALSE) + OVYLD1_!BS206*(1-VLOOKUP(OVYLD2_!BS$4,'[1]INTERNAL PARAMETERS-1'!$B$5:$J$44,5,FALSE))*VLOOKUP(OVYLD2_!BS$4,'[1]INTERNAL PARAMETERS-1'!$B$5:$J$44,8,FALSE)*VLOOKUP(OVYLD2_!BS$4,'[1]INTERNAL PARAMETERS-1'!$B$5:$J$44,3,FALSE)</f>
        <v>0</v>
      </c>
      <c r="BT206" s="44">
        <f>OVYLD1_!BT206*VLOOKUP(OVYLD2_!BT$4,'[1]INTERNAL PARAMETERS-1'!$B$5:$J$44,5,FALSE)*VLOOKUP(OVYLD2_!BT$4,'[1]INTERNAL PARAMETERS-1'!$B$5:$J$44,6,FALSE)*VLOOKUP(OVYLD2_!BT$4,'[1]INTERNAL PARAMETERS-1'!$B$5:$J$44,3,FALSE) + OVYLD1_!BT206*(1-VLOOKUP(OVYLD2_!BT$4,'[1]INTERNAL PARAMETERS-1'!$B$5:$J$44,5,FALSE))*VLOOKUP(OVYLD2_!BT$4,'[1]INTERNAL PARAMETERS-1'!$B$5:$J$44,8,FALSE)*VLOOKUP(OVYLD2_!BT$4,'[1]INTERNAL PARAMETERS-1'!$B$5:$J$44,3,FALSE)</f>
        <v>0</v>
      </c>
      <c r="BU206" s="44">
        <f>OVYLD1_!BU206*VLOOKUP(OVYLD2_!BU$4,'[1]INTERNAL PARAMETERS-1'!$B$5:$J$44,5,FALSE)*VLOOKUP(OVYLD2_!BU$4,'[1]INTERNAL PARAMETERS-1'!$B$5:$J$44,6,FALSE)*VLOOKUP(OVYLD2_!BU$4,'[1]INTERNAL PARAMETERS-1'!$B$5:$J$44,3,FALSE) + OVYLD1_!BU206*(1-VLOOKUP(OVYLD2_!BU$4,'[1]INTERNAL PARAMETERS-1'!$B$5:$J$44,5,FALSE))*VLOOKUP(OVYLD2_!BU$4,'[1]INTERNAL PARAMETERS-1'!$B$5:$J$44,8,FALSE)*VLOOKUP(OVYLD2_!BU$4,'[1]INTERNAL PARAMETERS-1'!$B$5:$J$44,3,FALSE)</f>
        <v>0</v>
      </c>
      <c r="BV206" s="44">
        <f>OVYLD1_!BV206*VLOOKUP(OVYLD2_!BV$4,'[1]INTERNAL PARAMETERS-1'!$B$5:$J$44,5,FALSE)*VLOOKUP(OVYLD2_!BV$4,'[1]INTERNAL PARAMETERS-1'!$B$5:$J$44,6,FALSE)*VLOOKUP(OVYLD2_!BV$4,'[1]INTERNAL PARAMETERS-1'!$B$5:$J$44,3,FALSE) + OVYLD1_!BV206*(1-VLOOKUP(OVYLD2_!BV$4,'[1]INTERNAL PARAMETERS-1'!$B$5:$J$44,5,FALSE))*VLOOKUP(OVYLD2_!BV$4,'[1]INTERNAL PARAMETERS-1'!$B$5:$J$44,8,FALSE)*VLOOKUP(OVYLD2_!BV$4,'[1]INTERNAL PARAMETERS-1'!$B$5:$J$44,3,FALSE)</f>
        <v>0</v>
      </c>
      <c r="BW206" s="44">
        <f>OVYLD1_!BW206*VLOOKUP(OVYLD2_!BW$4,'[1]INTERNAL PARAMETERS-1'!$B$5:$J$44,5,FALSE)*VLOOKUP(OVYLD2_!BW$4,'[1]INTERNAL PARAMETERS-1'!$B$5:$J$44,6,FALSE)*VLOOKUP(OVYLD2_!BW$4,'[1]INTERNAL PARAMETERS-1'!$B$5:$J$44,3,FALSE) + OVYLD1_!BW206*(1-VLOOKUP(OVYLD2_!BW$4,'[1]INTERNAL PARAMETERS-1'!$B$5:$J$44,5,FALSE))*VLOOKUP(OVYLD2_!BW$4,'[1]INTERNAL PARAMETERS-1'!$B$5:$J$44,8,FALSE)*VLOOKUP(OVYLD2_!BW$4,'[1]INTERNAL PARAMETERS-1'!$B$5:$J$44,3,FALSE)</f>
        <v>0</v>
      </c>
      <c r="BX206" s="44">
        <f>OVYLD1_!BX206*VLOOKUP(OVYLD2_!BX$4,'[1]INTERNAL PARAMETERS-1'!$B$5:$J$44,5,FALSE)*VLOOKUP(OVYLD2_!BX$4,'[1]INTERNAL PARAMETERS-1'!$B$5:$J$44,6,FALSE)*VLOOKUP(OVYLD2_!BX$4,'[1]INTERNAL PARAMETERS-1'!$B$5:$J$44,3,FALSE) + OVYLD1_!BX206*(1-VLOOKUP(OVYLD2_!BX$4,'[1]INTERNAL PARAMETERS-1'!$B$5:$J$44,5,FALSE))*VLOOKUP(OVYLD2_!BX$4,'[1]INTERNAL PARAMETERS-1'!$B$5:$J$44,8,FALSE)*VLOOKUP(OVYLD2_!BX$4,'[1]INTERNAL PARAMETERS-1'!$B$5:$J$44,3,FALSE)</f>
        <v>0</v>
      </c>
      <c r="BY206" s="44">
        <f>OVYLD1_!BY206*VLOOKUP(OVYLD2_!BY$4,'[1]INTERNAL PARAMETERS-1'!$B$5:$J$44,5,FALSE)*VLOOKUP(OVYLD2_!BY$4,'[1]INTERNAL PARAMETERS-1'!$B$5:$J$44,6,FALSE)*VLOOKUP(OVYLD2_!BY$4,'[1]INTERNAL PARAMETERS-1'!$B$5:$J$44,3,FALSE) + OVYLD1_!BY206*(1-VLOOKUP(OVYLD2_!BY$4,'[1]INTERNAL PARAMETERS-1'!$B$5:$J$44,5,FALSE))*VLOOKUP(OVYLD2_!BY$4,'[1]INTERNAL PARAMETERS-1'!$B$5:$J$44,8,FALSE)*VLOOKUP(OVYLD2_!BY$4,'[1]INTERNAL PARAMETERS-1'!$B$5:$J$44,3,FALSE)</f>
        <v>0</v>
      </c>
      <c r="BZ206" s="44">
        <f>OVYLD1_!BZ206*VLOOKUP(OVYLD2_!BZ$4,'[1]INTERNAL PARAMETERS-1'!$B$5:$J$44,5,FALSE)*VLOOKUP(OVYLD2_!BZ$4,'[1]INTERNAL PARAMETERS-1'!$B$5:$J$44,6,FALSE)*VLOOKUP(OVYLD2_!BZ$4,'[1]INTERNAL PARAMETERS-1'!$B$5:$J$44,3,FALSE) + OVYLD1_!BZ206*(1-VLOOKUP(OVYLD2_!BZ$4,'[1]INTERNAL PARAMETERS-1'!$B$5:$J$44,5,FALSE))*VLOOKUP(OVYLD2_!BZ$4,'[1]INTERNAL PARAMETERS-1'!$B$5:$J$44,8,FALSE)*VLOOKUP(OVYLD2_!BZ$4,'[1]INTERNAL PARAMETERS-1'!$B$5:$J$44,3,FALSE)</f>
        <v>0</v>
      </c>
      <c r="CA206" s="44">
        <f>OVYLD1_!CA206*VLOOKUP(OVYLD2_!CA$4,'[1]INTERNAL PARAMETERS-1'!$B$5:$J$44,5,FALSE)*VLOOKUP(OVYLD2_!CA$4,'[1]INTERNAL PARAMETERS-1'!$B$5:$J$44,6,FALSE)*VLOOKUP(OVYLD2_!CA$4,'[1]INTERNAL PARAMETERS-1'!$B$5:$J$44,3,FALSE) + OVYLD1_!CA206*(1-VLOOKUP(OVYLD2_!CA$4,'[1]INTERNAL PARAMETERS-1'!$B$5:$J$44,5,FALSE))*VLOOKUP(OVYLD2_!CA$4,'[1]INTERNAL PARAMETERS-1'!$B$5:$J$44,8,FALSE)*VLOOKUP(OVYLD2_!CA$4,'[1]INTERNAL PARAMETERS-1'!$B$5:$J$44,3,FALSE)</f>
        <v>0</v>
      </c>
      <c r="CB206" s="44">
        <f>OVYLD1_!CB206*VLOOKUP(OVYLD2_!CB$4,'[1]INTERNAL PARAMETERS-1'!$B$5:$J$44,5,FALSE)*VLOOKUP(OVYLD2_!CB$4,'[1]INTERNAL PARAMETERS-1'!$B$5:$J$44,6,FALSE)*VLOOKUP(OVYLD2_!CB$4,'[1]INTERNAL PARAMETERS-1'!$B$5:$J$44,3,FALSE) + OVYLD1_!CB206*(1-VLOOKUP(OVYLD2_!CB$4,'[1]INTERNAL PARAMETERS-1'!$B$5:$J$44,5,FALSE))*VLOOKUP(OVYLD2_!CB$4,'[1]INTERNAL PARAMETERS-1'!$B$5:$J$44,8,FALSE)*VLOOKUP(OVYLD2_!CB$4,'[1]INTERNAL PARAMETERS-1'!$B$5:$J$44,3,FALSE)</f>
        <v>0</v>
      </c>
      <c r="CC206" s="44">
        <f>OVYLD1_!CC206*VLOOKUP(OVYLD2_!CC$4,'[1]INTERNAL PARAMETERS-1'!$B$5:$J$44,5,FALSE)*VLOOKUP(OVYLD2_!CC$4,'[1]INTERNAL PARAMETERS-1'!$B$5:$J$44,6,FALSE)*VLOOKUP(OVYLD2_!CC$4,'[1]INTERNAL PARAMETERS-1'!$B$5:$J$44,3,FALSE) + OVYLD1_!CC206*(1-VLOOKUP(OVYLD2_!CC$4,'[1]INTERNAL PARAMETERS-1'!$B$5:$J$44,5,FALSE))*VLOOKUP(OVYLD2_!CC$4,'[1]INTERNAL PARAMETERS-1'!$B$5:$J$44,8,FALSE)*VLOOKUP(OVYLD2_!CC$4,'[1]INTERNAL PARAMETERS-1'!$B$5:$J$44,3,FALSE)</f>
        <v>0</v>
      </c>
      <c r="CD206" s="44">
        <f>OVYLD1_!CD206*VLOOKUP(OVYLD2_!CD$4,'[1]INTERNAL PARAMETERS-1'!$B$5:$J$44,5,FALSE)*VLOOKUP(OVYLD2_!CD$4,'[1]INTERNAL PARAMETERS-1'!$B$5:$J$44,6,FALSE)*VLOOKUP(OVYLD2_!CD$4,'[1]INTERNAL PARAMETERS-1'!$B$5:$J$44,3,FALSE) + OVYLD1_!CD206*(1-VLOOKUP(OVYLD2_!CD$4,'[1]INTERNAL PARAMETERS-1'!$B$5:$J$44,5,FALSE))*VLOOKUP(OVYLD2_!CD$4,'[1]INTERNAL PARAMETERS-1'!$B$5:$J$44,8,FALSE)*VLOOKUP(OVYLD2_!CD$4,'[1]INTERNAL PARAMETERS-1'!$B$5:$J$44,3,FALSE)</f>
        <v>0</v>
      </c>
      <c r="CE206" s="44">
        <f>OVYLD1_!CE206*VLOOKUP(OVYLD2_!CE$4,'[1]INTERNAL PARAMETERS-1'!$B$5:$J$44,5,FALSE)*VLOOKUP(OVYLD2_!CE$4,'[1]INTERNAL PARAMETERS-1'!$B$5:$J$44,6,FALSE)*VLOOKUP(OVYLD2_!CE$4,'[1]INTERNAL PARAMETERS-1'!$B$5:$J$44,3,FALSE) + OVYLD1_!CE206*(1-VLOOKUP(OVYLD2_!CE$4,'[1]INTERNAL PARAMETERS-1'!$B$5:$J$44,5,FALSE))*VLOOKUP(OVYLD2_!CE$4,'[1]INTERNAL PARAMETERS-1'!$B$5:$J$44,8,FALSE)*VLOOKUP(OVYLD2_!CE$4,'[1]INTERNAL PARAMETERS-1'!$B$5:$J$44,3,FALSE)</f>
        <v>0</v>
      </c>
      <c r="CF206" s="44">
        <f>OVYLD1_!CF206*VLOOKUP(OVYLD2_!CF$4,'[1]INTERNAL PARAMETERS-1'!$B$5:$J$44,5,FALSE)*VLOOKUP(OVYLD2_!CF$4,'[1]INTERNAL PARAMETERS-1'!$B$5:$J$44,6,FALSE)*VLOOKUP(OVYLD2_!CF$4,'[1]INTERNAL PARAMETERS-1'!$B$5:$J$44,3,FALSE) + OVYLD1_!CF206*(1-VLOOKUP(OVYLD2_!CF$4,'[1]INTERNAL PARAMETERS-1'!$B$5:$J$44,5,FALSE))*VLOOKUP(OVYLD2_!CF$4,'[1]INTERNAL PARAMETERS-1'!$B$5:$J$44,8,FALSE)*VLOOKUP(OVYLD2_!CF$4,'[1]INTERNAL PARAMETERS-1'!$B$5:$J$44,3,FALSE)</f>
        <v>0</v>
      </c>
      <c r="CG206" s="44">
        <f>OVYLD1_!CG206*VLOOKUP(OVYLD2_!CG$4,'[1]INTERNAL PARAMETERS-1'!$B$5:$J$44,5,FALSE)*VLOOKUP(OVYLD2_!CG$4,'[1]INTERNAL PARAMETERS-1'!$B$5:$J$44,6,FALSE)*VLOOKUP(OVYLD2_!CG$4,'[1]INTERNAL PARAMETERS-1'!$B$5:$J$44,3,FALSE) + OVYLD1_!CG206*(1-VLOOKUP(OVYLD2_!CG$4,'[1]INTERNAL PARAMETERS-1'!$B$5:$J$44,5,FALSE))*VLOOKUP(OVYLD2_!CG$4,'[1]INTERNAL PARAMETERS-1'!$B$5:$J$44,8,FALSE)*VLOOKUP(OVYLD2_!CG$4,'[1]INTERNAL PARAMETERS-1'!$B$5:$J$44,3,FALSE)</f>
        <v>0</v>
      </c>
      <c r="CH206" s="43">
        <f>OVYLD1_!CH206*VLOOKUP(OVYLD2_!CH$4,'[1]INTERNAL PARAMETERS-1'!$B$5:$J$44,5,FALSE)*VLOOKUP(OVYLD2_!CH$4,'[1]INTERNAL PARAMETERS-1'!$B$5:$J$44,6,FALSE)*VLOOKUP(OVYLD2_!CH$4,'[1]INTERNAL PARAMETERS-1'!$B$5:$J$44,3,FALSE) + OVYLD1_!CH206*(1-VLOOKUP(OVYLD2_!CH$4,'[1]INTERNAL PARAMETERS-1'!$B$5:$J$44,5,FALSE))*VLOOKUP(OVYLD2_!CH$4,'[1]INTERNAL PARAMETERS-1'!$B$5:$J$44,8,FALSE)*VLOOKUP(OVYLD2_!CH$4,'[1]INTERNAL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5">
      <c r="B207" s="58" t="s">
        <v>7</v>
      </c>
      <c r="C207" s="57" t="s">
        <v>63</v>
      </c>
      <c r="D207" s="57" t="s">
        <v>76</v>
      </c>
      <c r="E207" s="128">
        <f>OVERALL2021!AI207</f>
        <v>0</v>
      </c>
      <c r="F207" s="56">
        <f>'[1]INTERNAL PARAMETERS-1'!M9</f>
        <v>63.875</v>
      </c>
      <c r="G207" s="45">
        <f>OVYLD1_!G207*VLOOKUP(OVYLD2_!G$4,'[1]INTERNAL PARAMETERS-1'!$B$5:$J$44,5,FALSE)*VLOOKUP(OVYLD2_!G$4,'[1]INTERNAL PARAMETERS-1'!$B$5:$J$44,7,FALSE)*OVYLD2_!$F207 + OVYLD1_!G207*(1-VLOOKUP(OVYLD2_!G$4,'[1]INTERNAL PARAMETERS-1'!$B$5:$J$44,5,FALSE))*VLOOKUP(OVYLD2_!G$4,'[1]INTERNAL PARAMETERS-1'!$B$5:$J$44,9,FALSE)*OVYLD2_!$F207</f>
        <v>0</v>
      </c>
      <c r="H207" s="44">
        <f>OVYLD1_!H207*VLOOKUP(OVYLD2_!H$4,'[1]INTERNAL PARAMETERS-1'!$B$5:$J$44,5,FALSE)*VLOOKUP(OVYLD2_!H$4,'[1]INTERNAL PARAMETERS-1'!$B$5:$J$44,7,FALSE)*OVYLD2_!$F207 + OVYLD1_!H207*(1-VLOOKUP(OVYLD2_!H$4,'[1]INTERNAL PARAMETERS-1'!$B$5:$J$44,5,FALSE))*VLOOKUP(OVYLD2_!H$4,'[1]INTERNAL PARAMETERS-1'!$B$5:$J$44,9,FALSE)*OVYLD2_!$F207</f>
        <v>0</v>
      </c>
      <c r="I207" s="44">
        <f>OVYLD1_!I207*VLOOKUP(OVYLD2_!I$4,'[1]INTERNAL PARAMETERS-1'!$B$5:$J$44,5,FALSE)*VLOOKUP(OVYLD2_!I$4,'[1]INTERNAL PARAMETERS-1'!$B$5:$J$44,7,FALSE)*OVYLD2_!$F207 + OVYLD1_!I207*(1-VLOOKUP(OVYLD2_!I$4,'[1]INTERNAL PARAMETERS-1'!$B$5:$J$44,5,FALSE))*VLOOKUP(OVYLD2_!I$4,'[1]INTERNAL PARAMETERS-1'!$B$5:$J$44,9,FALSE)*OVYLD2_!$F207</f>
        <v>0</v>
      </c>
      <c r="J207" s="44">
        <f>OVYLD1_!J207*VLOOKUP(OVYLD2_!J$4,'[1]INTERNAL PARAMETERS-1'!$B$5:$J$44,5,FALSE)*VLOOKUP(OVYLD2_!J$4,'[1]INTERNAL PARAMETERS-1'!$B$5:$J$44,7,FALSE)*OVYLD2_!$F207 + OVYLD1_!J207*(1-VLOOKUP(OVYLD2_!J$4,'[1]INTERNAL PARAMETERS-1'!$B$5:$J$44,5,FALSE))*VLOOKUP(OVYLD2_!J$4,'[1]INTERNAL PARAMETERS-1'!$B$5:$J$44,9,FALSE)*OVYLD2_!$F207</f>
        <v>0</v>
      </c>
      <c r="K207" s="44">
        <f>OVYLD1_!K207*VLOOKUP(OVYLD2_!K$4,'[1]INTERNAL PARAMETERS-1'!$B$5:$J$44,5,FALSE)*VLOOKUP(OVYLD2_!K$4,'[1]INTERNAL PARAMETERS-1'!$B$5:$J$44,7,FALSE)*OVYLD2_!$F207 + OVYLD1_!K207*(1-VLOOKUP(OVYLD2_!K$4,'[1]INTERNAL PARAMETERS-1'!$B$5:$J$44,5,FALSE))*VLOOKUP(OVYLD2_!K$4,'[1]INTERNAL PARAMETERS-1'!$B$5:$J$44,9,FALSE)*OVYLD2_!$F207</f>
        <v>0</v>
      </c>
      <c r="L207" s="44">
        <f>OVYLD1_!L207*VLOOKUP(OVYLD2_!L$4,'[1]INTERNAL PARAMETERS-1'!$B$5:$J$44,5,FALSE)*VLOOKUP(OVYLD2_!L$4,'[1]INTERNAL PARAMETERS-1'!$B$5:$J$44,7,FALSE)*OVYLD2_!$F207 + OVYLD1_!L207*(1-VLOOKUP(OVYLD2_!L$4,'[1]INTERNAL PARAMETERS-1'!$B$5:$J$44,5,FALSE))*VLOOKUP(OVYLD2_!L$4,'[1]INTERNAL PARAMETERS-1'!$B$5:$J$44,9,FALSE)*OVYLD2_!$F207</f>
        <v>0</v>
      </c>
      <c r="M207" s="44">
        <f>OVYLD1_!M207*VLOOKUP(OVYLD2_!M$4,'[1]INTERNAL PARAMETERS-1'!$B$5:$J$44,5,FALSE)*VLOOKUP(OVYLD2_!M$4,'[1]INTERNAL PARAMETERS-1'!$B$5:$J$44,7,FALSE)*OVYLD2_!$F207 + OVYLD1_!M207*(1-VLOOKUP(OVYLD2_!M$4,'[1]INTERNAL PARAMETERS-1'!$B$5:$J$44,5,FALSE))*VLOOKUP(OVYLD2_!M$4,'[1]INTERNAL PARAMETERS-1'!$B$5:$J$44,9,FALSE)*OVYLD2_!$F207</f>
        <v>0</v>
      </c>
      <c r="N207" s="44">
        <f>OVYLD1_!N207*VLOOKUP(OVYLD2_!N$4,'[1]INTERNAL PARAMETERS-1'!$B$5:$J$44,5,FALSE)*VLOOKUP(OVYLD2_!N$4,'[1]INTERNAL PARAMETERS-1'!$B$5:$J$44,7,FALSE)*OVYLD2_!$F207 + OVYLD1_!N207*(1-VLOOKUP(OVYLD2_!N$4,'[1]INTERNAL PARAMETERS-1'!$B$5:$J$44,5,FALSE))*VLOOKUP(OVYLD2_!N$4,'[1]INTERNAL PARAMETERS-1'!$B$5:$J$44,9,FALSE)*OVYLD2_!$F207</f>
        <v>0</v>
      </c>
      <c r="O207" s="44">
        <f>OVYLD1_!O207*VLOOKUP(OVYLD2_!O$4,'[1]INTERNAL PARAMETERS-1'!$B$5:$J$44,5,FALSE)*VLOOKUP(OVYLD2_!O$4,'[1]INTERNAL PARAMETERS-1'!$B$5:$J$44,7,FALSE)*OVYLD2_!$F207 + OVYLD1_!O207*(1-VLOOKUP(OVYLD2_!O$4,'[1]INTERNAL PARAMETERS-1'!$B$5:$J$44,5,FALSE))*VLOOKUP(OVYLD2_!O$4,'[1]INTERNAL PARAMETERS-1'!$B$5:$J$44,9,FALSE)*OVYLD2_!$F207</f>
        <v>0</v>
      </c>
      <c r="P207" s="44">
        <f>OVYLD1_!P207*VLOOKUP(OVYLD2_!P$4,'[1]INTERNAL PARAMETERS-1'!$B$5:$J$44,5,FALSE)*VLOOKUP(OVYLD2_!P$4,'[1]INTERNAL PARAMETERS-1'!$B$5:$J$44,7,FALSE)*OVYLD2_!$F207 + OVYLD1_!P207*(1-VLOOKUP(OVYLD2_!P$4,'[1]INTERNAL PARAMETERS-1'!$B$5:$J$44,5,FALSE))*VLOOKUP(OVYLD2_!P$4,'[1]INTERNAL PARAMETERS-1'!$B$5:$J$44,9,FALSE)*OVYLD2_!$F207</f>
        <v>0</v>
      </c>
      <c r="Q207" s="44">
        <f>OVYLD1_!Q207*VLOOKUP(OVYLD2_!Q$4,'[1]INTERNAL PARAMETERS-1'!$B$5:$J$44,5,FALSE)*VLOOKUP(OVYLD2_!Q$4,'[1]INTERNAL PARAMETERS-1'!$B$5:$J$44,7,FALSE)*OVYLD2_!$F207 + OVYLD1_!Q207*(1-VLOOKUP(OVYLD2_!Q$4,'[1]INTERNAL PARAMETERS-1'!$B$5:$J$44,5,FALSE))*VLOOKUP(OVYLD2_!Q$4,'[1]INTERNAL PARAMETERS-1'!$B$5:$J$44,9,FALSE)*OVYLD2_!$F207</f>
        <v>0</v>
      </c>
      <c r="R207" s="44">
        <f>OVYLD1_!R207*VLOOKUP(OVYLD2_!R$4,'[1]INTERNAL PARAMETERS-1'!$B$5:$J$44,5,FALSE)*VLOOKUP(OVYLD2_!R$4,'[1]INTERNAL PARAMETERS-1'!$B$5:$J$44,7,FALSE)*OVYLD2_!$F207 + OVYLD1_!R207*(1-VLOOKUP(OVYLD2_!R$4,'[1]INTERNAL PARAMETERS-1'!$B$5:$J$44,5,FALSE))*VLOOKUP(OVYLD2_!R$4,'[1]INTERNAL PARAMETERS-1'!$B$5:$J$44,9,FALSE)*OVYLD2_!$F207</f>
        <v>0</v>
      </c>
      <c r="S207" s="44">
        <f>OVYLD1_!S207*VLOOKUP(OVYLD2_!S$4,'[1]INTERNAL PARAMETERS-1'!$B$5:$J$44,5,FALSE)*VLOOKUP(OVYLD2_!S$4,'[1]INTERNAL PARAMETERS-1'!$B$5:$J$44,7,FALSE)*OVYLD2_!$F207 + OVYLD1_!S207*(1-VLOOKUP(OVYLD2_!S$4,'[1]INTERNAL PARAMETERS-1'!$B$5:$J$44,5,FALSE))*VLOOKUP(OVYLD2_!S$4,'[1]INTERNAL PARAMETERS-1'!$B$5:$J$44,9,FALSE)*OVYLD2_!$F207</f>
        <v>0</v>
      </c>
      <c r="T207" s="44">
        <f>OVYLD1_!T207*VLOOKUP(OVYLD2_!T$4,'[1]INTERNAL PARAMETERS-1'!$B$5:$J$44,5,FALSE)*VLOOKUP(OVYLD2_!T$4,'[1]INTERNAL PARAMETERS-1'!$B$5:$J$44,7,FALSE)*OVYLD2_!$F207 + OVYLD1_!T207*(1-VLOOKUP(OVYLD2_!T$4,'[1]INTERNAL PARAMETERS-1'!$B$5:$J$44,5,FALSE))*VLOOKUP(OVYLD2_!T$4,'[1]INTERNAL PARAMETERS-1'!$B$5:$J$44,9,FALSE)*OVYLD2_!$F207</f>
        <v>0</v>
      </c>
      <c r="U207" s="44">
        <f>OVYLD1_!U207*VLOOKUP(OVYLD2_!U$4,'[1]INTERNAL PARAMETERS-1'!$B$5:$J$44,5,FALSE)*VLOOKUP(OVYLD2_!U$4,'[1]INTERNAL PARAMETERS-1'!$B$5:$J$44,7,FALSE)*OVYLD2_!$F207 + OVYLD1_!U207*(1-VLOOKUP(OVYLD2_!U$4,'[1]INTERNAL PARAMETERS-1'!$B$5:$J$44,5,FALSE))*VLOOKUP(OVYLD2_!U$4,'[1]INTERNAL PARAMETERS-1'!$B$5:$J$44,9,FALSE)*OVYLD2_!$F207</f>
        <v>0</v>
      </c>
      <c r="V207" s="44">
        <f>OVYLD1_!V207*VLOOKUP(OVYLD2_!V$4,'[1]INTERNAL PARAMETERS-1'!$B$5:$J$44,5,FALSE)*VLOOKUP(OVYLD2_!V$4,'[1]INTERNAL PARAMETERS-1'!$B$5:$J$44,7,FALSE)*OVYLD2_!$F207 + OVYLD1_!V207*(1-VLOOKUP(OVYLD2_!V$4,'[1]INTERNAL PARAMETERS-1'!$B$5:$J$44,5,FALSE))*VLOOKUP(OVYLD2_!V$4,'[1]INTERNAL PARAMETERS-1'!$B$5:$J$44,9,FALSE)*OVYLD2_!$F207</f>
        <v>0</v>
      </c>
      <c r="W207" s="44">
        <f>OVYLD1_!W207*VLOOKUP(OVYLD2_!W$4,'[1]INTERNAL PARAMETERS-1'!$B$5:$J$44,5,FALSE)*VLOOKUP(OVYLD2_!W$4,'[1]INTERNAL PARAMETERS-1'!$B$5:$J$44,7,FALSE)*OVYLD2_!$F207 + OVYLD1_!W207*(1-VLOOKUP(OVYLD2_!W$4,'[1]INTERNAL PARAMETERS-1'!$B$5:$J$44,5,FALSE))*VLOOKUP(OVYLD2_!W$4,'[1]INTERNAL PARAMETERS-1'!$B$5:$J$44,9,FALSE)*OVYLD2_!$F207</f>
        <v>0</v>
      </c>
      <c r="X207" s="44">
        <f>OVYLD1_!X207*VLOOKUP(OVYLD2_!X$4,'[1]INTERNAL PARAMETERS-1'!$B$5:$J$44,5,FALSE)*VLOOKUP(OVYLD2_!X$4,'[1]INTERNAL PARAMETERS-1'!$B$5:$J$44,7,FALSE)*OVYLD2_!$F207 + OVYLD1_!X207*(1-VLOOKUP(OVYLD2_!X$4,'[1]INTERNAL PARAMETERS-1'!$B$5:$J$44,5,FALSE))*VLOOKUP(OVYLD2_!X$4,'[1]INTERNAL PARAMETERS-1'!$B$5:$J$44,9,FALSE)*OVYLD2_!$F207</f>
        <v>0</v>
      </c>
      <c r="Y207" s="44">
        <f>OVYLD1_!Y207*VLOOKUP(OVYLD2_!Y$4,'[1]INTERNAL PARAMETERS-1'!$B$5:$J$44,5,FALSE)*VLOOKUP(OVYLD2_!Y$4,'[1]INTERNAL PARAMETERS-1'!$B$5:$J$44,7,FALSE)*OVYLD2_!$F207 + OVYLD1_!Y207*(1-VLOOKUP(OVYLD2_!Y$4,'[1]INTERNAL PARAMETERS-1'!$B$5:$J$44,5,FALSE))*VLOOKUP(OVYLD2_!Y$4,'[1]INTERNAL PARAMETERS-1'!$B$5:$J$44,9,FALSE)*OVYLD2_!$F207</f>
        <v>0</v>
      </c>
      <c r="Z207" s="44">
        <f>OVYLD1_!Z207*VLOOKUP(OVYLD2_!Z$4,'[1]INTERNAL PARAMETERS-1'!$B$5:$J$44,5,FALSE)*VLOOKUP(OVYLD2_!Z$4,'[1]INTERNAL PARAMETERS-1'!$B$5:$J$44,7,FALSE)*OVYLD2_!$F207 + OVYLD1_!Z207*(1-VLOOKUP(OVYLD2_!Z$4,'[1]INTERNAL PARAMETERS-1'!$B$5:$J$44,5,FALSE))*VLOOKUP(OVYLD2_!Z$4,'[1]INTERNAL PARAMETERS-1'!$B$5:$J$44,9,FALSE)*OVYLD2_!$F207</f>
        <v>0</v>
      </c>
      <c r="AA207" s="44">
        <f>OVYLD1_!AA207*VLOOKUP(OVYLD2_!AA$4,'[1]INTERNAL PARAMETERS-1'!$B$5:$J$44,5,FALSE)*VLOOKUP(OVYLD2_!AA$4,'[1]INTERNAL PARAMETERS-1'!$B$5:$J$44,7,FALSE)*OVYLD2_!$F207 + OVYLD1_!AA207*(1-VLOOKUP(OVYLD2_!AA$4,'[1]INTERNAL PARAMETERS-1'!$B$5:$J$44,5,FALSE))*VLOOKUP(OVYLD2_!AA$4,'[1]INTERNAL PARAMETERS-1'!$B$5:$J$44,9,FALSE)*OVYLD2_!$F207</f>
        <v>0</v>
      </c>
      <c r="AB207" s="44">
        <f>OVYLD1_!AB207*VLOOKUP(OVYLD2_!AB$4,'[1]INTERNAL PARAMETERS-1'!$B$5:$J$44,5,FALSE)*VLOOKUP(OVYLD2_!AB$4,'[1]INTERNAL PARAMETERS-1'!$B$5:$J$44,7,FALSE)*OVYLD2_!$F207 + OVYLD1_!AB207*(1-VLOOKUP(OVYLD2_!AB$4,'[1]INTERNAL PARAMETERS-1'!$B$5:$J$44,5,FALSE))*VLOOKUP(OVYLD2_!AB$4,'[1]INTERNAL PARAMETERS-1'!$B$5:$J$44,9,FALSE)*OVYLD2_!$F207</f>
        <v>0</v>
      </c>
      <c r="AC207" s="44">
        <f>OVYLD1_!AC207*VLOOKUP(OVYLD2_!AC$4,'[1]INTERNAL PARAMETERS-1'!$B$5:$J$44,5,FALSE)*VLOOKUP(OVYLD2_!AC$4,'[1]INTERNAL PARAMETERS-1'!$B$5:$J$44,7,FALSE)*OVYLD2_!$F207 + OVYLD1_!AC207*(1-VLOOKUP(OVYLD2_!AC$4,'[1]INTERNAL PARAMETERS-1'!$B$5:$J$44,5,FALSE))*VLOOKUP(OVYLD2_!AC$4,'[1]INTERNAL PARAMETERS-1'!$B$5:$J$44,9,FALSE)*OVYLD2_!$F207</f>
        <v>0</v>
      </c>
      <c r="AD207" s="44">
        <f>OVYLD1_!AD207*VLOOKUP(OVYLD2_!AD$4,'[1]INTERNAL PARAMETERS-1'!$B$5:$J$44,5,FALSE)*VLOOKUP(OVYLD2_!AD$4,'[1]INTERNAL PARAMETERS-1'!$B$5:$J$44,7,FALSE)*OVYLD2_!$F207 + OVYLD1_!AD207*(1-VLOOKUP(OVYLD2_!AD$4,'[1]INTERNAL PARAMETERS-1'!$B$5:$J$44,5,FALSE))*VLOOKUP(OVYLD2_!AD$4,'[1]INTERNAL PARAMETERS-1'!$B$5:$J$44,9,FALSE)*OVYLD2_!$F207</f>
        <v>0</v>
      </c>
      <c r="AE207" s="44">
        <f>OVYLD1_!AE207*VLOOKUP(OVYLD2_!AE$4,'[1]INTERNAL PARAMETERS-1'!$B$5:$J$44,5,FALSE)*VLOOKUP(OVYLD2_!AE$4,'[1]INTERNAL PARAMETERS-1'!$B$5:$J$44,7,FALSE)*OVYLD2_!$F207 + OVYLD1_!AE207*(1-VLOOKUP(OVYLD2_!AE$4,'[1]INTERNAL PARAMETERS-1'!$B$5:$J$44,5,FALSE))*VLOOKUP(OVYLD2_!AE$4,'[1]INTERNAL PARAMETERS-1'!$B$5:$J$44,9,FALSE)*OVYLD2_!$F207</f>
        <v>0</v>
      </c>
      <c r="AF207" s="44">
        <f>OVYLD1_!AF207*VLOOKUP(OVYLD2_!AF$4,'[1]INTERNAL PARAMETERS-1'!$B$5:$J$44,5,FALSE)*VLOOKUP(OVYLD2_!AF$4,'[1]INTERNAL PARAMETERS-1'!$B$5:$J$44,7,FALSE)*OVYLD2_!$F207 + OVYLD1_!AF207*(1-VLOOKUP(OVYLD2_!AF$4,'[1]INTERNAL PARAMETERS-1'!$B$5:$J$44,5,FALSE))*VLOOKUP(OVYLD2_!AF$4,'[1]INTERNAL PARAMETERS-1'!$B$5:$J$44,9,FALSE)*OVYLD2_!$F207</f>
        <v>0</v>
      </c>
      <c r="AG207" s="44">
        <f>OVYLD1_!AG207*VLOOKUP(OVYLD2_!AG$4,'[1]INTERNAL PARAMETERS-1'!$B$5:$J$44,5,FALSE)*VLOOKUP(OVYLD2_!AG$4,'[1]INTERNAL PARAMETERS-1'!$B$5:$J$44,7,FALSE)*OVYLD2_!$F207 + OVYLD1_!AG207*(1-VLOOKUP(OVYLD2_!AG$4,'[1]INTERNAL PARAMETERS-1'!$B$5:$J$44,5,FALSE))*VLOOKUP(OVYLD2_!AG$4,'[1]INTERNAL PARAMETERS-1'!$B$5:$J$44,9,FALSE)*OVYLD2_!$F207</f>
        <v>0</v>
      </c>
      <c r="AH207" s="44">
        <f>OVYLD1_!AH207*VLOOKUP(OVYLD2_!AH$4,'[1]INTERNAL PARAMETERS-1'!$B$5:$J$44,5,FALSE)*VLOOKUP(OVYLD2_!AH$4,'[1]INTERNAL PARAMETERS-1'!$B$5:$J$44,7,FALSE)*OVYLD2_!$F207 + OVYLD1_!AH207*(1-VLOOKUP(OVYLD2_!AH$4,'[1]INTERNAL PARAMETERS-1'!$B$5:$J$44,5,FALSE))*VLOOKUP(OVYLD2_!AH$4,'[1]INTERNAL PARAMETERS-1'!$B$5:$J$44,9,FALSE)*OVYLD2_!$F207</f>
        <v>0</v>
      </c>
      <c r="AI207" s="44">
        <f>OVYLD1_!AI207*VLOOKUP(OVYLD2_!AI$4,'[1]INTERNAL PARAMETERS-1'!$B$5:$J$44,5,FALSE)*VLOOKUP(OVYLD2_!AI$4,'[1]INTERNAL PARAMETERS-1'!$B$5:$J$44,7,FALSE)*OVYLD2_!$F207 + OVYLD1_!AI207*(1-VLOOKUP(OVYLD2_!AI$4,'[1]INTERNAL PARAMETERS-1'!$B$5:$J$44,5,FALSE))*VLOOKUP(OVYLD2_!AI$4,'[1]INTERNAL PARAMETERS-1'!$B$5:$J$44,9,FALSE)*OVYLD2_!$F207</f>
        <v>0</v>
      </c>
      <c r="AJ207" s="44">
        <f>OVYLD1_!AJ207*VLOOKUP(OVYLD2_!AJ$4,'[1]INTERNAL PARAMETERS-1'!$B$5:$J$44,5,FALSE)*VLOOKUP(OVYLD2_!AJ$4,'[1]INTERNAL PARAMETERS-1'!$B$5:$J$44,7,FALSE)*OVYLD2_!$F207 + OVYLD1_!AJ207*(1-VLOOKUP(OVYLD2_!AJ$4,'[1]INTERNAL PARAMETERS-1'!$B$5:$J$44,5,FALSE))*VLOOKUP(OVYLD2_!AJ$4,'[1]INTERNAL PARAMETERS-1'!$B$5:$J$44,9,FALSE)*OVYLD2_!$F207</f>
        <v>0</v>
      </c>
      <c r="AK207" s="44">
        <f>OVYLD1_!AK207*VLOOKUP(OVYLD2_!AK$4,'[1]INTERNAL PARAMETERS-1'!$B$5:$J$44,5,FALSE)*VLOOKUP(OVYLD2_!AK$4,'[1]INTERNAL PARAMETERS-1'!$B$5:$J$44,7,FALSE)*OVYLD2_!$F207 + OVYLD1_!AK207*(1-VLOOKUP(OVYLD2_!AK$4,'[1]INTERNAL PARAMETERS-1'!$B$5:$J$44,5,FALSE))*VLOOKUP(OVYLD2_!AK$4,'[1]INTERNAL PARAMETERS-1'!$B$5:$J$44,9,FALSE)*OVYLD2_!$F207</f>
        <v>0</v>
      </c>
      <c r="AL207" s="44">
        <f>OVYLD1_!AL207*VLOOKUP(OVYLD2_!AL$4,'[1]INTERNAL PARAMETERS-1'!$B$5:$J$44,5,FALSE)*VLOOKUP(OVYLD2_!AL$4,'[1]INTERNAL PARAMETERS-1'!$B$5:$J$44,7,FALSE)*OVYLD2_!$F207 + OVYLD1_!AL207*(1-VLOOKUP(OVYLD2_!AL$4,'[1]INTERNAL PARAMETERS-1'!$B$5:$J$44,5,FALSE))*VLOOKUP(OVYLD2_!AL$4,'[1]INTERNAL PARAMETERS-1'!$B$5:$J$44,9,FALSE)*OVYLD2_!$F207</f>
        <v>0</v>
      </c>
      <c r="AM207" s="44">
        <f>OVYLD1_!AM207*VLOOKUP(OVYLD2_!AM$4,'[1]INTERNAL PARAMETERS-1'!$B$5:$J$44,5,FALSE)*VLOOKUP(OVYLD2_!AM$4,'[1]INTERNAL PARAMETERS-1'!$B$5:$J$44,7,FALSE)*OVYLD2_!$F207 + OVYLD1_!AM207*(1-VLOOKUP(OVYLD2_!AM$4,'[1]INTERNAL PARAMETERS-1'!$B$5:$J$44,5,FALSE))*VLOOKUP(OVYLD2_!AM$4,'[1]INTERNAL PARAMETERS-1'!$B$5:$J$44,9,FALSE)*OVYLD2_!$F207</f>
        <v>0</v>
      </c>
      <c r="AN207" s="44">
        <f>OVYLD1_!AN207*VLOOKUP(OVYLD2_!AN$4,'[1]INTERNAL PARAMETERS-1'!$B$5:$J$44,5,FALSE)*VLOOKUP(OVYLD2_!AN$4,'[1]INTERNAL PARAMETERS-1'!$B$5:$J$44,7,FALSE)*OVYLD2_!$F207 + OVYLD1_!AN207*(1-VLOOKUP(OVYLD2_!AN$4,'[1]INTERNAL PARAMETERS-1'!$B$5:$J$44,5,FALSE))*VLOOKUP(OVYLD2_!AN$4,'[1]INTERNAL PARAMETERS-1'!$B$5:$J$44,9,FALSE)*OVYLD2_!$F207</f>
        <v>0</v>
      </c>
      <c r="AO207" s="44">
        <f>OVYLD1_!AO207*VLOOKUP(OVYLD2_!AO$4,'[1]INTERNAL PARAMETERS-1'!$B$5:$J$44,5,FALSE)*VLOOKUP(OVYLD2_!AO$4,'[1]INTERNAL PARAMETERS-1'!$B$5:$J$44,7,FALSE)*OVYLD2_!$F207 + OVYLD1_!AO207*(1-VLOOKUP(OVYLD2_!AO$4,'[1]INTERNAL PARAMETERS-1'!$B$5:$J$44,5,FALSE))*VLOOKUP(OVYLD2_!AO$4,'[1]INTERNAL PARAMETERS-1'!$B$5:$J$44,9,FALSE)*OVYLD2_!$F207</f>
        <v>0</v>
      </c>
      <c r="AP207" s="44">
        <f>OVYLD1_!AP207*VLOOKUP(OVYLD2_!AP$4,'[1]INTERNAL PARAMETERS-1'!$B$5:$J$44,5,FALSE)*VLOOKUP(OVYLD2_!AP$4,'[1]INTERNAL PARAMETERS-1'!$B$5:$J$44,7,FALSE)*OVYLD2_!$F207 + OVYLD1_!AP207*(1-VLOOKUP(OVYLD2_!AP$4,'[1]INTERNAL PARAMETERS-1'!$B$5:$J$44,5,FALSE))*VLOOKUP(OVYLD2_!AP$4,'[1]INTERNAL PARAMETERS-1'!$B$5:$J$44,9,FALSE)*OVYLD2_!$F207</f>
        <v>0</v>
      </c>
      <c r="AQ207" s="44">
        <f>OVYLD1_!AQ207*VLOOKUP(OVYLD2_!AQ$4,'[1]INTERNAL PARAMETERS-1'!$B$5:$J$44,5,FALSE)*VLOOKUP(OVYLD2_!AQ$4,'[1]INTERNAL PARAMETERS-1'!$B$5:$J$44,7,FALSE)*OVYLD2_!$F207 + OVYLD1_!AQ207*(1-VLOOKUP(OVYLD2_!AQ$4,'[1]INTERNAL PARAMETERS-1'!$B$5:$J$44,5,FALSE))*VLOOKUP(OVYLD2_!AQ$4,'[1]INTERNAL PARAMETERS-1'!$B$5:$J$44,9,FALSE)*OVYLD2_!$F207</f>
        <v>0</v>
      </c>
      <c r="AR207" s="44">
        <f>OVYLD1_!AR207*VLOOKUP(OVYLD2_!AR$4,'[1]INTERNAL PARAMETERS-1'!$B$5:$J$44,5,FALSE)*VLOOKUP(OVYLD2_!AR$4,'[1]INTERNAL PARAMETERS-1'!$B$5:$J$44,7,FALSE)*OVYLD2_!$F207 + OVYLD1_!AR207*(1-VLOOKUP(OVYLD2_!AR$4,'[1]INTERNAL PARAMETERS-1'!$B$5:$J$44,5,FALSE))*VLOOKUP(OVYLD2_!AR$4,'[1]INTERNAL PARAMETERS-1'!$B$5:$J$44,9,FALSE)*OVYLD2_!$F207</f>
        <v>0</v>
      </c>
      <c r="AS207" s="44">
        <f>OVYLD1_!AS207*VLOOKUP(OVYLD2_!AS$4,'[1]INTERNAL PARAMETERS-1'!$B$5:$J$44,5,FALSE)*VLOOKUP(OVYLD2_!AS$4,'[1]INTERNAL PARAMETERS-1'!$B$5:$J$44,7,FALSE)*OVYLD2_!$F207 + OVYLD1_!AS207*(1-VLOOKUP(OVYLD2_!AS$4,'[1]INTERNAL PARAMETERS-1'!$B$5:$J$44,5,FALSE))*VLOOKUP(OVYLD2_!AS$4,'[1]INTERNAL PARAMETERS-1'!$B$5:$J$44,9,FALSE)*OVYLD2_!$F207</f>
        <v>0</v>
      </c>
      <c r="AT207" s="43">
        <f>OVYLD1_!AT207*VLOOKUP(OVYLD2_!AT$4,'[1]INTERNAL PARAMETERS-1'!$B$5:$J$44,5,FALSE)*VLOOKUP(OVYLD2_!AT$4,'[1]INTERNAL PARAMETERS-1'!$B$5:$J$44,7,FALSE)*OVYLD2_!$F207 + OVYLD1_!AT207*(1-VLOOKUP(OVYLD2_!AT$4,'[1]INTERNAL PARAMETERS-1'!$B$5:$J$44,5,FALSE))*VLOOKUP(OVYLD2_!AT$4,'[1]INTERNAL PARAMETERS-1'!$B$5:$J$44,9,FALSE)*OVYLD2_!$F207</f>
        <v>0</v>
      </c>
      <c r="AU207" s="45">
        <f>OVYLD1_!AU207*VLOOKUP(OVYLD2_!AU$4,'[1]INTERNAL PARAMETERS-1'!$B$5:$J$44,5,FALSE)*VLOOKUP(OVYLD2_!AU$4,'[1]INTERNAL PARAMETERS-1'!$B$5:$J$44,6,FALSE)*VLOOKUP(OVYLD2_!AU$4,'[1]INTERNAL PARAMETERS-1'!$B$5:$J$44,3,FALSE) + OVYLD1_!AU207*(1-VLOOKUP(OVYLD2_!AU$4,'[1]INTERNAL PARAMETERS-1'!$B$5:$J$44,5,FALSE))*VLOOKUP(OVYLD2_!AU$4,'[1]INTERNAL PARAMETERS-1'!$B$5:$J$44,8,FALSE)*VLOOKUP(OVYLD2_!AU$4,'[1]INTERNAL PARAMETERS-1'!$B$5:$J$44,3,FALSE)</f>
        <v>0</v>
      </c>
      <c r="AV207" s="44">
        <f>OVYLD1_!AV207*VLOOKUP(OVYLD2_!AV$4,'[1]INTERNAL PARAMETERS-1'!$B$5:$J$44,5,FALSE)*VLOOKUP(OVYLD2_!AV$4,'[1]INTERNAL PARAMETERS-1'!$B$5:$J$44,6,FALSE)*VLOOKUP(OVYLD2_!AV$4,'[1]INTERNAL PARAMETERS-1'!$B$5:$J$44,3,FALSE) + OVYLD1_!AV207*(1-VLOOKUP(OVYLD2_!AV$4,'[1]INTERNAL PARAMETERS-1'!$B$5:$J$44,5,FALSE))*VLOOKUP(OVYLD2_!AV$4,'[1]INTERNAL PARAMETERS-1'!$B$5:$J$44,8,FALSE)*VLOOKUP(OVYLD2_!AV$4,'[1]INTERNAL PARAMETERS-1'!$B$5:$J$44,3,FALSE)</f>
        <v>0</v>
      </c>
      <c r="AW207" s="44">
        <f>OVYLD1_!AW207*VLOOKUP(OVYLD2_!AW$4,'[1]INTERNAL PARAMETERS-1'!$B$5:$J$44,5,FALSE)*VLOOKUP(OVYLD2_!AW$4,'[1]INTERNAL PARAMETERS-1'!$B$5:$J$44,6,FALSE)*VLOOKUP(OVYLD2_!AW$4,'[1]INTERNAL PARAMETERS-1'!$B$5:$J$44,3,FALSE) + OVYLD1_!AW207*(1-VLOOKUP(OVYLD2_!AW$4,'[1]INTERNAL PARAMETERS-1'!$B$5:$J$44,5,FALSE))*VLOOKUP(OVYLD2_!AW$4,'[1]INTERNAL PARAMETERS-1'!$B$5:$J$44,8,FALSE)*VLOOKUP(OVYLD2_!AW$4,'[1]INTERNAL PARAMETERS-1'!$B$5:$J$44,3,FALSE)</f>
        <v>0</v>
      </c>
      <c r="AX207" s="44">
        <f>OVYLD1_!AX207*VLOOKUP(OVYLD2_!AX$4,'[1]INTERNAL PARAMETERS-1'!$B$5:$J$44,5,FALSE)*VLOOKUP(OVYLD2_!AX$4,'[1]INTERNAL PARAMETERS-1'!$B$5:$J$44,6,FALSE)*VLOOKUP(OVYLD2_!AX$4,'[1]INTERNAL PARAMETERS-1'!$B$5:$J$44,3,FALSE) + OVYLD1_!AX207*(1-VLOOKUP(OVYLD2_!AX$4,'[1]INTERNAL PARAMETERS-1'!$B$5:$J$44,5,FALSE))*VLOOKUP(OVYLD2_!AX$4,'[1]INTERNAL PARAMETERS-1'!$B$5:$J$44,8,FALSE)*VLOOKUP(OVYLD2_!AX$4,'[1]INTERNAL PARAMETERS-1'!$B$5:$J$44,3,FALSE)</f>
        <v>0</v>
      </c>
      <c r="AY207" s="44">
        <f>OVYLD1_!AY207*VLOOKUP(OVYLD2_!AY$4,'[1]INTERNAL PARAMETERS-1'!$B$5:$J$44,5,FALSE)*VLOOKUP(OVYLD2_!AY$4,'[1]INTERNAL PARAMETERS-1'!$B$5:$J$44,6,FALSE)*VLOOKUP(OVYLD2_!AY$4,'[1]INTERNAL PARAMETERS-1'!$B$5:$J$44,3,FALSE) + OVYLD1_!AY207*(1-VLOOKUP(OVYLD2_!AY$4,'[1]INTERNAL PARAMETERS-1'!$B$5:$J$44,5,FALSE))*VLOOKUP(OVYLD2_!AY$4,'[1]INTERNAL PARAMETERS-1'!$B$5:$J$44,8,FALSE)*VLOOKUP(OVYLD2_!AY$4,'[1]INTERNAL PARAMETERS-1'!$B$5:$J$44,3,FALSE)</f>
        <v>0</v>
      </c>
      <c r="AZ207" s="44">
        <f>OVYLD1_!AZ207*VLOOKUP(OVYLD2_!AZ$4,'[1]INTERNAL PARAMETERS-1'!$B$5:$J$44,5,FALSE)*VLOOKUP(OVYLD2_!AZ$4,'[1]INTERNAL PARAMETERS-1'!$B$5:$J$44,6,FALSE)*VLOOKUP(OVYLD2_!AZ$4,'[1]INTERNAL PARAMETERS-1'!$B$5:$J$44,3,FALSE) + OVYLD1_!AZ207*(1-VLOOKUP(OVYLD2_!AZ$4,'[1]INTERNAL PARAMETERS-1'!$B$5:$J$44,5,FALSE))*VLOOKUP(OVYLD2_!AZ$4,'[1]INTERNAL PARAMETERS-1'!$B$5:$J$44,8,FALSE)*VLOOKUP(OVYLD2_!AZ$4,'[1]INTERNAL PARAMETERS-1'!$B$5:$J$44,3,FALSE)</f>
        <v>0</v>
      </c>
      <c r="BA207" s="44">
        <f>OVYLD1_!BA207*VLOOKUP(OVYLD2_!BA$4,'[1]INTERNAL PARAMETERS-1'!$B$5:$J$44,5,FALSE)*VLOOKUP(OVYLD2_!BA$4,'[1]INTERNAL PARAMETERS-1'!$B$5:$J$44,6,FALSE)*VLOOKUP(OVYLD2_!BA$4,'[1]INTERNAL PARAMETERS-1'!$B$5:$J$44,3,FALSE) + OVYLD1_!BA207*(1-VLOOKUP(OVYLD2_!BA$4,'[1]INTERNAL PARAMETERS-1'!$B$5:$J$44,5,FALSE))*VLOOKUP(OVYLD2_!BA$4,'[1]INTERNAL PARAMETERS-1'!$B$5:$J$44,8,FALSE)*VLOOKUP(OVYLD2_!BA$4,'[1]INTERNAL PARAMETERS-1'!$B$5:$J$44,3,FALSE)</f>
        <v>0</v>
      </c>
      <c r="BB207" s="44">
        <f>OVYLD1_!BB207*VLOOKUP(OVYLD2_!BB$4,'[1]INTERNAL PARAMETERS-1'!$B$5:$J$44,5,FALSE)*VLOOKUP(OVYLD2_!BB$4,'[1]INTERNAL PARAMETERS-1'!$B$5:$J$44,6,FALSE)*VLOOKUP(OVYLD2_!BB$4,'[1]INTERNAL PARAMETERS-1'!$B$5:$J$44,3,FALSE) + OVYLD1_!BB207*(1-VLOOKUP(OVYLD2_!BB$4,'[1]INTERNAL PARAMETERS-1'!$B$5:$J$44,5,FALSE))*VLOOKUP(OVYLD2_!BB$4,'[1]INTERNAL PARAMETERS-1'!$B$5:$J$44,8,FALSE)*VLOOKUP(OVYLD2_!BB$4,'[1]INTERNAL PARAMETERS-1'!$B$5:$J$44,3,FALSE)</f>
        <v>0</v>
      </c>
      <c r="BC207" s="44">
        <f>OVYLD1_!BC207*VLOOKUP(OVYLD2_!BC$4,'[1]INTERNAL PARAMETERS-1'!$B$5:$J$44,5,FALSE)*VLOOKUP(OVYLD2_!BC$4,'[1]INTERNAL PARAMETERS-1'!$B$5:$J$44,6,FALSE)*VLOOKUP(OVYLD2_!BC$4,'[1]INTERNAL PARAMETERS-1'!$B$5:$J$44,3,FALSE) + OVYLD1_!BC207*(1-VLOOKUP(OVYLD2_!BC$4,'[1]INTERNAL PARAMETERS-1'!$B$5:$J$44,5,FALSE))*VLOOKUP(OVYLD2_!BC$4,'[1]INTERNAL PARAMETERS-1'!$B$5:$J$44,8,FALSE)*VLOOKUP(OVYLD2_!BC$4,'[1]INTERNAL PARAMETERS-1'!$B$5:$J$44,3,FALSE)</f>
        <v>0</v>
      </c>
      <c r="BD207" s="44">
        <f>OVYLD1_!BD207*VLOOKUP(OVYLD2_!BD$4,'[1]INTERNAL PARAMETERS-1'!$B$5:$J$44,5,FALSE)*VLOOKUP(OVYLD2_!BD$4,'[1]INTERNAL PARAMETERS-1'!$B$5:$J$44,6,FALSE)*VLOOKUP(OVYLD2_!BD$4,'[1]INTERNAL PARAMETERS-1'!$B$5:$J$44,3,FALSE) + OVYLD1_!BD207*(1-VLOOKUP(OVYLD2_!BD$4,'[1]INTERNAL PARAMETERS-1'!$B$5:$J$44,5,FALSE))*VLOOKUP(OVYLD2_!BD$4,'[1]INTERNAL PARAMETERS-1'!$B$5:$J$44,8,FALSE)*VLOOKUP(OVYLD2_!BD$4,'[1]INTERNAL PARAMETERS-1'!$B$5:$J$44,3,FALSE)</f>
        <v>0</v>
      </c>
      <c r="BE207" s="44">
        <f>OVYLD1_!BE207*VLOOKUP(OVYLD2_!BE$4,'[1]INTERNAL PARAMETERS-1'!$B$5:$J$44,5,FALSE)*VLOOKUP(OVYLD2_!BE$4,'[1]INTERNAL PARAMETERS-1'!$B$5:$J$44,6,FALSE)*VLOOKUP(OVYLD2_!BE$4,'[1]INTERNAL PARAMETERS-1'!$B$5:$J$44,3,FALSE) + OVYLD1_!BE207*(1-VLOOKUP(OVYLD2_!BE$4,'[1]INTERNAL PARAMETERS-1'!$B$5:$J$44,5,FALSE))*VLOOKUP(OVYLD2_!BE$4,'[1]INTERNAL PARAMETERS-1'!$B$5:$J$44,8,FALSE)*VLOOKUP(OVYLD2_!BE$4,'[1]INTERNAL PARAMETERS-1'!$B$5:$J$44,3,FALSE)</f>
        <v>0</v>
      </c>
      <c r="BF207" s="44">
        <f>OVYLD1_!BF207*VLOOKUP(OVYLD2_!BF$4,'[1]INTERNAL PARAMETERS-1'!$B$5:$J$44,5,FALSE)*VLOOKUP(OVYLD2_!BF$4,'[1]INTERNAL PARAMETERS-1'!$B$5:$J$44,6,FALSE)*VLOOKUP(OVYLD2_!BF$4,'[1]INTERNAL PARAMETERS-1'!$B$5:$J$44,3,FALSE) + OVYLD1_!BF207*(1-VLOOKUP(OVYLD2_!BF$4,'[1]INTERNAL PARAMETERS-1'!$B$5:$J$44,5,FALSE))*VLOOKUP(OVYLD2_!BF$4,'[1]INTERNAL PARAMETERS-1'!$B$5:$J$44,8,FALSE)*VLOOKUP(OVYLD2_!BF$4,'[1]INTERNAL PARAMETERS-1'!$B$5:$J$44,3,FALSE)</f>
        <v>0</v>
      </c>
      <c r="BG207" s="44">
        <f>OVYLD1_!BG207*VLOOKUP(OVYLD2_!BG$4,'[1]INTERNAL PARAMETERS-1'!$B$5:$J$44,5,FALSE)*VLOOKUP(OVYLD2_!BG$4,'[1]INTERNAL PARAMETERS-1'!$B$5:$J$44,6,FALSE)*VLOOKUP(OVYLD2_!BG$4,'[1]INTERNAL PARAMETERS-1'!$B$5:$J$44,3,FALSE) + OVYLD1_!BG207*(1-VLOOKUP(OVYLD2_!BG$4,'[1]INTERNAL PARAMETERS-1'!$B$5:$J$44,5,FALSE))*VLOOKUP(OVYLD2_!BG$4,'[1]INTERNAL PARAMETERS-1'!$B$5:$J$44,8,FALSE)*VLOOKUP(OVYLD2_!BG$4,'[1]INTERNAL PARAMETERS-1'!$B$5:$J$44,3,FALSE)</f>
        <v>0</v>
      </c>
      <c r="BH207" s="44">
        <f>OVYLD1_!BH207*VLOOKUP(OVYLD2_!BH$4,'[1]INTERNAL PARAMETERS-1'!$B$5:$J$44,5,FALSE)*VLOOKUP(OVYLD2_!BH$4,'[1]INTERNAL PARAMETERS-1'!$B$5:$J$44,6,FALSE)*VLOOKUP(OVYLD2_!BH$4,'[1]INTERNAL PARAMETERS-1'!$B$5:$J$44,3,FALSE) + OVYLD1_!BH207*(1-VLOOKUP(OVYLD2_!BH$4,'[1]INTERNAL PARAMETERS-1'!$B$5:$J$44,5,FALSE))*VLOOKUP(OVYLD2_!BH$4,'[1]INTERNAL PARAMETERS-1'!$B$5:$J$44,8,FALSE)*VLOOKUP(OVYLD2_!BH$4,'[1]INTERNAL PARAMETERS-1'!$B$5:$J$44,3,FALSE)</f>
        <v>0</v>
      </c>
      <c r="BI207" s="44">
        <f>OVYLD1_!BI207*VLOOKUP(OVYLD2_!BI$4,'[1]INTERNAL PARAMETERS-1'!$B$5:$J$44,5,FALSE)*VLOOKUP(OVYLD2_!BI$4,'[1]INTERNAL PARAMETERS-1'!$B$5:$J$44,6,FALSE)*VLOOKUP(OVYLD2_!BI$4,'[1]INTERNAL PARAMETERS-1'!$B$5:$J$44,3,FALSE) + OVYLD1_!BI207*(1-VLOOKUP(OVYLD2_!BI$4,'[1]INTERNAL PARAMETERS-1'!$B$5:$J$44,5,FALSE))*VLOOKUP(OVYLD2_!BI$4,'[1]INTERNAL PARAMETERS-1'!$B$5:$J$44,8,FALSE)*VLOOKUP(OVYLD2_!BI$4,'[1]INTERNAL PARAMETERS-1'!$B$5:$J$44,3,FALSE)</f>
        <v>0</v>
      </c>
      <c r="BJ207" s="44">
        <f>OVYLD1_!BJ207*VLOOKUP(OVYLD2_!BJ$4,'[1]INTERNAL PARAMETERS-1'!$B$5:$J$44,5,FALSE)*VLOOKUP(OVYLD2_!BJ$4,'[1]INTERNAL PARAMETERS-1'!$B$5:$J$44,6,FALSE)*VLOOKUP(OVYLD2_!BJ$4,'[1]INTERNAL PARAMETERS-1'!$B$5:$J$44,3,FALSE) + OVYLD1_!BJ207*(1-VLOOKUP(OVYLD2_!BJ$4,'[1]INTERNAL PARAMETERS-1'!$B$5:$J$44,5,FALSE))*VLOOKUP(OVYLD2_!BJ$4,'[1]INTERNAL PARAMETERS-1'!$B$5:$J$44,8,FALSE)*VLOOKUP(OVYLD2_!BJ$4,'[1]INTERNAL PARAMETERS-1'!$B$5:$J$44,3,FALSE)</f>
        <v>0</v>
      </c>
      <c r="BK207" s="44">
        <f>OVYLD1_!BK207*VLOOKUP(OVYLD2_!BK$4,'[1]INTERNAL PARAMETERS-1'!$B$5:$J$44,5,FALSE)*VLOOKUP(OVYLD2_!BK$4,'[1]INTERNAL PARAMETERS-1'!$B$5:$J$44,6,FALSE)*VLOOKUP(OVYLD2_!BK$4,'[1]INTERNAL PARAMETERS-1'!$B$5:$J$44,3,FALSE) + OVYLD1_!BK207*(1-VLOOKUP(OVYLD2_!BK$4,'[1]INTERNAL PARAMETERS-1'!$B$5:$J$44,5,FALSE))*VLOOKUP(OVYLD2_!BK$4,'[1]INTERNAL PARAMETERS-1'!$B$5:$J$44,8,FALSE)*VLOOKUP(OVYLD2_!BK$4,'[1]INTERNAL PARAMETERS-1'!$B$5:$J$44,3,FALSE)</f>
        <v>0</v>
      </c>
      <c r="BL207" s="44">
        <f>OVYLD1_!BL207*VLOOKUP(OVYLD2_!BL$4,'[1]INTERNAL PARAMETERS-1'!$B$5:$J$44,5,FALSE)*VLOOKUP(OVYLD2_!BL$4,'[1]INTERNAL PARAMETERS-1'!$B$5:$J$44,6,FALSE)*VLOOKUP(OVYLD2_!BL$4,'[1]INTERNAL PARAMETERS-1'!$B$5:$J$44,3,FALSE) + OVYLD1_!BL207*(1-VLOOKUP(OVYLD2_!BL$4,'[1]INTERNAL PARAMETERS-1'!$B$5:$J$44,5,FALSE))*VLOOKUP(OVYLD2_!BL$4,'[1]INTERNAL PARAMETERS-1'!$B$5:$J$44,8,FALSE)*VLOOKUP(OVYLD2_!BL$4,'[1]INTERNAL PARAMETERS-1'!$B$5:$J$44,3,FALSE)</f>
        <v>0</v>
      </c>
      <c r="BM207" s="44">
        <f>OVYLD1_!BM207*VLOOKUP(OVYLD2_!BM$4,'[1]INTERNAL PARAMETERS-1'!$B$5:$J$44,5,FALSE)*VLOOKUP(OVYLD2_!BM$4,'[1]INTERNAL PARAMETERS-1'!$B$5:$J$44,6,FALSE)*VLOOKUP(OVYLD2_!BM$4,'[1]INTERNAL PARAMETERS-1'!$B$5:$J$44,3,FALSE) + OVYLD1_!BM207*(1-VLOOKUP(OVYLD2_!BM$4,'[1]INTERNAL PARAMETERS-1'!$B$5:$J$44,5,FALSE))*VLOOKUP(OVYLD2_!BM$4,'[1]INTERNAL PARAMETERS-1'!$B$5:$J$44,8,FALSE)*VLOOKUP(OVYLD2_!BM$4,'[1]INTERNAL PARAMETERS-1'!$B$5:$J$44,3,FALSE)</f>
        <v>0</v>
      </c>
      <c r="BN207" s="44">
        <f>OVYLD1_!BN207*VLOOKUP(OVYLD2_!BN$4,'[1]INTERNAL PARAMETERS-1'!$B$5:$J$44,5,FALSE)*VLOOKUP(OVYLD2_!BN$4,'[1]INTERNAL PARAMETERS-1'!$B$5:$J$44,6,FALSE)*VLOOKUP(OVYLD2_!BN$4,'[1]INTERNAL PARAMETERS-1'!$B$5:$J$44,3,FALSE) + OVYLD1_!BN207*(1-VLOOKUP(OVYLD2_!BN$4,'[1]INTERNAL PARAMETERS-1'!$B$5:$J$44,5,FALSE))*VLOOKUP(OVYLD2_!BN$4,'[1]INTERNAL PARAMETERS-1'!$B$5:$J$44,8,FALSE)*VLOOKUP(OVYLD2_!BN$4,'[1]INTERNAL PARAMETERS-1'!$B$5:$J$44,3,FALSE)</f>
        <v>0</v>
      </c>
      <c r="BO207" s="44">
        <f>OVYLD1_!BO207*VLOOKUP(OVYLD2_!BO$4,'[1]INTERNAL PARAMETERS-1'!$B$5:$J$44,5,FALSE)*VLOOKUP(OVYLD2_!BO$4,'[1]INTERNAL PARAMETERS-1'!$B$5:$J$44,6,FALSE)*VLOOKUP(OVYLD2_!BO$4,'[1]INTERNAL PARAMETERS-1'!$B$5:$J$44,3,FALSE) + OVYLD1_!BO207*(1-VLOOKUP(OVYLD2_!BO$4,'[1]INTERNAL PARAMETERS-1'!$B$5:$J$44,5,FALSE))*VLOOKUP(OVYLD2_!BO$4,'[1]INTERNAL PARAMETERS-1'!$B$5:$J$44,8,FALSE)*VLOOKUP(OVYLD2_!BO$4,'[1]INTERNAL PARAMETERS-1'!$B$5:$J$44,3,FALSE)</f>
        <v>0</v>
      </c>
      <c r="BP207" s="44">
        <f>OVYLD1_!BP207*VLOOKUP(OVYLD2_!BP$4,'[1]INTERNAL PARAMETERS-1'!$B$5:$J$44,5,FALSE)*VLOOKUP(OVYLD2_!BP$4,'[1]INTERNAL PARAMETERS-1'!$B$5:$J$44,6,FALSE)*VLOOKUP(OVYLD2_!BP$4,'[1]INTERNAL PARAMETERS-1'!$B$5:$J$44,3,FALSE) + OVYLD1_!BP207*(1-VLOOKUP(OVYLD2_!BP$4,'[1]INTERNAL PARAMETERS-1'!$B$5:$J$44,5,FALSE))*VLOOKUP(OVYLD2_!BP$4,'[1]INTERNAL PARAMETERS-1'!$B$5:$J$44,8,FALSE)*VLOOKUP(OVYLD2_!BP$4,'[1]INTERNAL PARAMETERS-1'!$B$5:$J$44,3,FALSE)</f>
        <v>0</v>
      </c>
      <c r="BQ207" s="44">
        <f>OVYLD1_!BQ207*VLOOKUP(OVYLD2_!BQ$4,'[1]INTERNAL PARAMETERS-1'!$B$5:$J$44,5,FALSE)*VLOOKUP(OVYLD2_!BQ$4,'[1]INTERNAL PARAMETERS-1'!$B$5:$J$44,6,FALSE)*VLOOKUP(OVYLD2_!BQ$4,'[1]INTERNAL PARAMETERS-1'!$B$5:$J$44,3,FALSE) + OVYLD1_!BQ207*(1-VLOOKUP(OVYLD2_!BQ$4,'[1]INTERNAL PARAMETERS-1'!$B$5:$J$44,5,FALSE))*VLOOKUP(OVYLD2_!BQ$4,'[1]INTERNAL PARAMETERS-1'!$B$5:$J$44,8,FALSE)*VLOOKUP(OVYLD2_!BQ$4,'[1]INTERNAL PARAMETERS-1'!$B$5:$J$44,3,FALSE)</f>
        <v>0</v>
      </c>
      <c r="BR207" s="44">
        <f>OVYLD1_!BR207*VLOOKUP(OVYLD2_!BR$4,'[1]INTERNAL PARAMETERS-1'!$B$5:$J$44,5,FALSE)*VLOOKUP(OVYLD2_!BR$4,'[1]INTERNAL PARAMETERS-1'!$B$5:$J$44,6,FALSE)*VLOOKUP(OVYLD2_!BR$4,'[1]INTERNAL PARAMETERS-1'!$B$5:$J$44,3,FALSE) + OVYLD1_!BR207*(1-VLOOKUP(OVYLD2_!BR$4,'[1]INTERNAL PARAMETERS-1'!$B$5:$J$44,5,FALSE))*VLOOKUP(OVYLD2_!BR$4,'[1]INTERNAL PARAMETERS-1'!$B$5:$J$44,8,FALSE)*VLOOKUP(OVYLD2_!BR$4,'[1]INTERNAL PARAMETERS-1'!$B$5:$J$44,3,FALSE)</f>
        <v>0</v>
      </c>
      <c r="BS207" s="44">
        <f>OVYLD1_!BS207*VLOOKUP(OVYLD2_!BS$4,'[1]INTERNAL PARAMETERS-1'!$B$5:$J$44,5,FALSE)*VLOOKUP(OVYLD2_!BS$4,'[1]INTERNAL PARAMETERS-1'!$B$5:$J$44,6,FALSE)*VLOOKUP(OVYLD2_!BS$4,'[1]INTERNAL PARAMETERS-1'!$B$5:$J$44,3,FALSE) + OVYLD1_!BS207*(1-VLOOKUP(OVYLD2_!BS$4,'[1]INTERNAL PARAMETERS-1'!$B$5:$J$44,5,FALSE))*VLOOKUP(OVYLD2_!BS$4,'[1]INTERNAL PARAMETERS-1'!$B$5:$J$44,8,FALSE)*VLOOKUP(OVYLD2_!BS$4,'[1]INTERNAL PARAMETERS-1'!$B$5:$J$44,3,FALSE)</f>
        <v>0</v>
      </c>
      <c r="BT207" s="44">
        <f>OVYLD1_!BT207*VLOOKUP(OVYLD2_!BT$4,'[1]INTERNAL PARAMETERS-1'!$B$5:$J$44,5,FALSE)*VLOOKUP(OVYLD2_!BT$4,'[1]INTERNAL PARAMETERS-1'!$B$5:$J$44,6,FALSE)*VLOOKUP(OVYLD2_!BT$4,'[1]INTERNAL PARAMETERS-1'!$B$5:$J$44,3,FALSE) + OVYLD1_!BT207*(1-VLOOKUP(OVYLD2_!BT$4,'[1]INTERNAL PARAMETERS-1'!$B$5:$J$44,5,FALSE))*VLOOKUP(OVYLD2_!BT$4,'[1]INTERNAL PARAMETERS-1'!$B$5:$J$44,8,FALSE)*VLOOKUP(OVYLD2_!BT$4,'[1]INTERNAL PARAMETERS-1'!$B$5:$J$44,3,FALSE)</f>
        <v>0</v>
      </c>
      <c r="BU207" s="44">
        <f>OVYLD1_!BU207*VLOOKUP(OVYLD2_!BU$4,'[1]INTERNAL PARAMETERS-1'!$B$5:$J$44,5,FALSE)*VLOOKUP(OVYLD2_!BU$4,'[1]INTERNAL PARAMETERS-1'!$B$5:$J$44,6,FALSE)*VLOOKUP(OVYLD2_!BU$4,'[1]INTERNAL PARAMETERS-1'!$B$5:$J$44,3,FALSE) + OVYLD1_!BU207*(1-VLOOKUP(OVYLD2_!BU$4,'[1]INTERNAL PARAMETERS-1'!$B$5:$J$44,5,FALSE))*VLOOKUP(OVYLD2_!BU$4,'[1]INTERNAL PARAMETERS-1'!$B$5:$J$44,8,FALSE)*VLOOKUP(OVYLD2_!BU$4,'[1]INTERNAL PARAMETERS-1'!$B$5:$J$44,3,FALSE)</f>
        <v>0</v>
      </c>
      <c r="BV207" s="44">
        <f>OVYLD1_!BV207*VLOOKUP(OVYLD2_!BV$4,'[1]INTERNAL PARAMETERS-1'!$B$5:$J$44,5,FALSE)*VLOOKUP(OVYLD2_!BV$4,'[1]INTERNAL PARAMETERS-1'!$B$5:$J$44,6,FALSE)*VLOOKUP(OVYLD2_!BV$4,'[1]INTERNAL PARAMETERS-1'!$B$5:$J$44,3,FALSE) + OVYLD1_!BV207*(1-VLOOKUP(OVYLD2_!BV$4,'[1]INTERNAL PARAMETERS-1'!$B$5:$J$44,5,FALSE))*VLOOKUP(OVYLD2_!BV$4,'[1]INTERNAL PARAMETERS-1'!$B$5:$J$44,8,FALSE)*VLOOKUP(OVYLD2_!BV$4,'[1]INTERNAL PARAMETERS-1'!$B$5:$J$44,3,FALSE)</f>
        <v>0</v>
      </c>
      <c r="BW207" s="44">
        <f>OVYLD1_!BW207*VLOOKUP(OVYLD2_!BW$4,'[1]INTERNAL PARAMETERS-1'!$B$5:$J$44,5,FALSE)*VLOOKUP(OVYLD2_!BW$4,'[1]INTERNAL PARAMETERS-1'!$B$5:$J$44,6,FALSE)*VLOOKUP(OVYLD2_!BW$4,'[1]INTERNAL PARAMETERS-1'!$B$5:$J$44,3,FALSE) + OVYLD1_!BW207*(1-VLOOKUP(OVYLD2_!BW$4,'[1]INTERNAL PARAMETERS-1'!$B$5:$J$44,5,FALSE))*VLOOKUP(OVYLD2_!BW$4,'[1]INTERNAL PARAMETERS-1'!$B$5:$J$44,8,FALSE)*VLOOKUP(OVYLD2_!BW$4,'[1]INTERNAL PARAMETERS-1'!$B$5:$J$44,3,FALSE)</f>
        <v>0</v>
      </c>
      <c r="BX207" s="44">
        <f>OVYLD1_!BX207*VLOOKUP(OVYLD2_!BX$4,'[1]INTERNAL PARAMETERS-1'!$B$5:$J$44,5,FALSE)*VLOOKUP(OVYLD2_!BX$4,'[1]INTERNAL PARAMETERS-1'!$B$5:$J$44,6,FALSE)*VLOOKUP(OVYLD2_!BX$4,'[1]INTERNAL PARAMETERS-1'!$B$5:$J$44,3,FALSE) + OVYLD1_!BX207*(1-VLOOKUP(OVYLD2_!BX$4,'[1]INTERNAL PARAMETERS-1'!$B$5:$J$44,5,FALSE))*VLOOKUP(OVYLD2_!BX$4,'[1]INTERNAL PARAMETERS-1'!$B$5:$J$44,8,FALSE)*VLOOKUP(OVYLD2_!BX$4,'[1]INTERNAL PARAMETERS-1'!$B$5:$J$44,3,FALSE)</f>
        <v>0</v>
      </c>
      <c r="BY207" s="44">
        <f>OVYLD1_!BY207*VLOOKUP(OVYLD2_!BY$4,'[1]INTERNAL PARAMETERS-1'!$B$5:$J$44,5,FALSE)*VLOOKUP(OVYLD2_!BY$4,'[1]INTERNAL PARAMETERS-1'!$B$5:$J$44,6,FALSE)*VLOOKUP(OVYLD2_!BY$4,'[1]INTERNAL PARAMETERS-1'!$B$5:$J$44,3,FALSE) + OVYLD1_!BY207*(1-VLOOKUP(OVYLD2_!BY$4,'[1]INTERNAL PARAMETERS-1'!$B$5:$J$44,5,FALSE))*VLOOKUP(OVYLD2_!BY$4,'[1]INTERNAL PARAMETERS-1'!$B$5:$J$44,8,FALSE)*VLOOKUP(OVYLD2_!BY$4,'[1]INTERNAL PARAMETERS-1'!$B$5:$J$44,3,FALSE)</f>
        <v>0</v>
      </c>
      <c r="BZ207" s="44">
        <f>OVYLD1_!BZ207*VLOOKUP(OVYLD2_!BZ$4,'[1]INTERNAL PARAMETERS-1'!$B$5:$J$44,5,FALSE)*VLOOKUP(OVYLD2_!BZ$4,'[1]INTERNAL PARAMETERS-1'!$B$5:$J$44,6,FALSE)*VLOOKUP(OVYLD2_!BZ$4,'[1]INTERNAL PARAMETERS-1'!$B$5:$J$44,3,FALSE) + OVYLD1_!BZ207*(1-VLOOKUP(OVYLD2_!BZ$4,'[1]INTERNAL PARAMETERS-1'!$B$5:$J$44,5,FALSE))*VLOOKUP(OVYLD2_!BZ$4,'[1]INTERNAL PARAMETERS-1'!$B$5:$J$44,8,FALSE)*VLOOKUP(OVYLD2_!BZ$4,'[1]INTERNAL PARAMETERS-1'!$B$5:$J$44,3,FALSE)</f>
        <v>0</v>
      </c>
      <c r="CA207" s="44">
        <f>OVYLD1_!CA207*VLOOKUP(OVYLD2_!CA$4,'[1]INTERNAL PARAMETERS-1'!$B$5:$J$44,5,FALSE)*VLOOKUP(OVYLD2_!CA$4,'[1]INTERNAL PARAMETERS-1'!$B$5:$J$44,6,FALSE)*VLOOKUP(OVYLD2_!CA$4,'[1]INTERNAL PARAMETERS-1'!$B$5:$J$44,3,FALSE) + OVYLD1_!CA207*(1-VLOOKUP(OVYLD2_!CA$4,'[1]INTERNAL PARAMETERS-1'!$B$5:$J$44,5,FALSE))*VLOOKUP(OVYLD2_!CA$4,'[1]INTERNAL PARAMETERS-1'!$B$5:$J$44,8,FALSE)*VLOOKUP(OVYLD2_!CA$4,'[1]INTERNAL PARAMETERS-1'!$B$5:$J$44,3,FALSE)</f>
        <v>0</v>
      </c>
      <c r="CB207" s="44">
        <f>OVYLD1_!CB207*VLOOKUP(OVYLD2_!CB$4,'[1]INTERNAL PARAMETERS-1'!$B$5:$J$44,5,FALSE)*VLOOKUP(OVYLD2_!CB$4,'[1]INTERNAL PARAMETERS-1'!$B$5:$J$44,6,FALSE)*VLOOKUP(OVYLD2_!CB$4,'[1]INTERNAL PARAMETERS-1'!$B$5:$J$44,3,FALSE) + OVYLD1_!CB207*(1-VLOOKUP(OVYLD2_!CB$4,'[1]INTERNAL PARAMETERS-1'!$B$5:$J$44,5,FALSE))*VLOOKUP(OVYLD2_!CB$4,'[1]INTERNAL PARAMETERS-1'!$B$5:$J$44,8,FALSE)*VLOOKUP(OVYLD2_!CB$4,'[1]INTERNAL PARAMETERS-1'!$B$5:$J$44,3,FALSE)</f>
        <v>0</v>
      </c>
      <c r="CC207" s="44">
        <f>OVYLD1_!CC207*VLOOKUP(OVYLD2_!CC$4,'[1]INTERNAL PARAMETERS-1'!$B$5:$J$44,5,FALSE)*VLOOKUP(OVYLD2_!CC$4,'[1]INTERNAL PARAMETERS-1'!$B$5:$J$44,6,FALSE)*VLOOKUP(OVYLD2_!CC$4,'[1]INTERNAL PARAMETERS-1'!$B$5:$J$44,3,FALSE) + OVYLD1_!CC207*(1-VLOOKUP(OVYLD2_!CC$4,'[1]INTERNAL PARAMETERS-1'!$B$5:$J$44,5,FALSE))*VLOOKUP(OVYLD2_!CC$4,'[1]INTERNAL PARAMETERS-1'!$B$5:$J$44,8,FALSE)*VLOOKUP(OVYLD2_!CC$4,'[1]INTERNAL PARAMETERS-1'!$B$5:$J$44,3,FALSE)</f>
        <v>0</v>
      </c>
      <c r="CD207" s="44">
        <f>OVYLD1_!CD207*VLOOKUP(OVYLD2_!CD$4,'[1]INTERNAL PARAMETERS-1'!$B$5:$J$44,5,FALSE)*VLOOKUP(OVYLD2_!CD$4,'[1]INTERNAL PARAMETERS-1'!$B$5:$J$44,6,FALSE)*VLOOKUP(OVYLD2_!CD$4,'[1]INTERNAL PARAMETERS-1'!$B$5:$J$44,3,FALSE) + OVYLD1_!CD207*(1-VLOOKUP(OVYLD2_!CD$4,'[1]INTERNAL PARAMETERS-1'!$B$5:$J$44,5,FALSE))*VLOOKUP(OVYLD2_!CD$4,'[1]INTERNAL PARAMETERS-1'!$B$5:$J$44,8,FALSE)*VLOOKUP(OVYLD2_!CD$4,'[1]INTERNAL PARAMETERS-1'!$B$5:$J$44,3,FALSE)</f>
        <v>0</v>
      </c>
      <c r="CE207" s="44">
        <f>OVYLD1_!CE207*VLOOKUP(OVYLD2_!CE$4,'[1]INTERNAL PARAMETERS-1'!$B$5:$J$44,5,FALSE)*VLOOKUP(OVYLD2_!CE$4,'[1]INTERNAL PARAMETERS-1'!$B$5:$J$44,6,FALSE)*VLOOKUP(OVYLD2_!CE$4,'[1]INTERNAL PARAMETERS-1'!$B$5:$J$44,3,FALSE) + OVYLD1_!CE207*(1-VLOOKUP(OVYLD2_!CE$4,'[1]INTERNAL PARAMETERS-1'!$B$5:$J$44,5,FALSE))*VLOOKUP(OVYLD2_!CE$4,'[1]INTERNAL PARAMETERS-1'!$B$5:$J$44,8,FALSE)*VLOOKUP(OVYLD2_!CE$4,'[1]INTERNAL PARAMETERS-1'!$B$5:$J$44,3,FALSE)</f>
        <v>0</v>
      </c>
      <c r="CF207" s="44">
        <f>OVYLD1_!CF207*VLOOKUP(OVYLD2_!CF$4,'[1]INTERNAL PARAMETERS-1'!$B$5:$J$44,5,FALSE)*VLOOKUP(OVYLD2_!CF$4,'[1]INTERNAL PARAMETERS-1'!$B$5:$J$44,6,FALSE)*VLOOKUP(OVYLD2_!CF$4,'[1]INTERNAL PARAMETERS-1'!$B$5:$J$44,3,FALSE) + OVYLD1_!CF207*(1-VLOOKUP(OVYLD2_!CF$4,'[1]INTERNAL PARAMETERS-1'!$B$5:$J$44,5,FALSE))*VLOOKUP(OVYLD2_!CF$4,'[1]INTERNAL PARAMETERS-1'!$B$5:$J$44,8,FALSE)*VLOOKUP(OVYLD2_!CF$4,'[1]INTERNAL PARAMETERS-1'!$B$5:$J$44,3,FALSE)</f>
        <v>0</v>
      </c>
      <c r="CG207" s="44">
        <f>OVYLD1_!CG207*VLOOKUP(OVYLD2_!CG$4,'[1]INTERNAL PARAMETERS-1'!$B$5:$J$44,5,FALSE)*VLOOKUP(OVYLD2_!CG$4,'[1]INTERNAL PARAMETERS-1'!$B$5:$J$44,6,FALSE)*VLOOKUP(OVYLD2_!CG$4,'[1]INTERNAL PARAMETERS-1'!$B$5:$J$44,3,FALSE) + OVYLD1_!CG207*(1-VLOOKUP(OVYLD2_!CG$4,'[1]INTERNAL PARAMETERS-1'!$B$5:$J$44,5,FALSE))*VLOOKUP(OVYLD2_!CG$4,'[1]INTERNAL PARAMETERS-1'!$B$5:$J$44,8,FALSE)*VLOOKUP(OVYLD2_!CG$4,'[1]INTERNAL PARAMETERS-1'!$B$5:$J$44,3,FALSE)</f>
        <v>0</v>
      </c>
      <c r="CH207" s="43">
        <f>OVYLD1_!CH207*VLOOKUP(OVYLD2_!CH$4,'[1]INTERNAL PARAMETERS-1'!$B$5:$J$44,5,FALSE)*VLOOKUP(OVYLD2_!CH$4,'[1]INTERNAL PARAMETERS-1'!$B$5:$J$44,6,FALSE)*VLOOKUP(OVYLD2_!CH$4,'[1]INTERNAL PARAMETERS-1'!$B$5:$J$44,3,FALSE) + OVYLD1_!CH207*(1-VLOOKUP(OVYLD2_!CH$4,'[1]INTERNAL PARAMETERS-1'!$B$5:$J$44,5,FALSE))*VLOOKUP(OVYLD2_!CH$4,'[1]INTERNAL PARAMETERS-1'!$B$5:$J$44,8,FALSE)*VLOOKUP(OVYLD2_!CH$4,'[1]INTERNAL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5">
      <c r="B208" s="58" t="s">
        <v>7</v>
      </c>
      <c r="C208" s="57" t="s">
        <v>63</v>
      </c>
      <c r="D208" s="57" t="s">
        <v>75</v>
      </c>
      <c r="E208" s="128">
        <f>OVERALL2021!AI208</f>
        <v>0</v>
      </c>
      <c r="F208" s="56">
        <f>'[1]INTERNAL PARAMETERS-1'!M10</f>
        <v>58.935000000000002</v>
      </c>
      <c r="G208" s="45">
        <f>OVYLD1_!G208*VLOOKUP(OVYLD2_!G$4,'[1]INTERNAL PARAMETERS-1'!$B$5:$J$44,5,FALSE)*VLOOKUP(OVYLD2_!G$4,'[1]INTERNAL PARAMETERS-1'!$B$5:$J$44,7,FALSE)*OVYLD2_!$F208 + OVYLD1_!G208*(1-VLOOKUP(OVYLD2_!G$4,'[1]INTERNAL PARAMETERS-1'!$B$5:$J$44,5,FALSE))*VLOOKUP(OVYLD2_!G$4,'[1]INTERNAL PARAMETERS-1'!$B$5:$J$44,9,FALSE)*OVYLD2_!$F208</f>
        <v>0</v>
      </c>
      <c r="H208" s="44">
        <f>OVYLD1_!H208*VLOOKUP(OVYLD2_!H$4,'[1]INTERNAL PARAMETERS-1'!$B$5:$J$44,5,FALSE)*VLOOKUP(OVYLD2_!H$4,'[1]INTERNAL PARAMETERS-1'!$B$5:$J$44,7,FALSE)*OVYLD2_!$F208 + OVYLD1_!H208*(1-VLOOKUP(OVYLD2_!H$4,'[1]INTERNAL PARAMETERS-1'!$B$5:$J$44,5,FALSE))*VLOOKUP(OVYLD2_!H$4,'[1]INTERNAL PARAMETERS-1'!$B$5:$J$44,9,FALSE)*OVYLD2_!$F208</f>
        <v>0</v>
      </c>
      <c r="I208" s="44">
        <f>OVYLD1_!I208*VLOOKUP(OVYLD2_!I$4,'[1]INTERNAL PARAMETERS-1'!$B$5:$J$44,5,FALSE)*VLOOKUP(OVYLD2_!I$4,'[1]INTERNAL PARAMETERS-1'!$B$5:$J$44,7,FALSE)*OVYLD2_!$F208 + OVYLD1_!I208*(1-VLOOKUP(OVYLD2_!I$4,'[1]INTERNAL PARAMETERS-1'!$B$5:$J$44,5,FALSE))*VLOOKUP(OVYLD2_!I$4,'[1]INTERNAL PARAMETERS-1'!$B$5:$J$44,9,FALSE)*OVYLD2_!$F208</f>
        <v>0</v>
      </c>
      <c r="J208" s="44">
        <f>OVYLD1_!J208*VLOOKUP(OVYLD2_!J$4,'[1]INTERNAL PARAMETERS-1'!$B$5:$J$44,5,FALSE)*VLOOKUP(OVYLD2_!J$4,'[1]INTERNAL PARAMETERS-1'!$B$5:$J$44,7,FALSE)*OVYLD2_!$F208 + OVYLD1_!J208*(1-VLOOKUP(OVYLD2_!J$4,'[1]INTERNAL PARAMETERS-1'!$B$5:$J$44,5,FALSE))*VLOOKUP(OVYLD2_!J$4,'[1]INTERNAL PARAMETERS-1'!$B$5:$J$44,9,FALSE)*OVYLD2_!$F208</f>
        <v>0</v>
      </c>
      <c r="K208" s="44">
        <f>OVYLD1_!K208*VLOOKUP(OVYLD2_!K$4,'[1]INTERNAL PARAMETERS-1'!$B$5:$J$44,5,FALSE)*VLOOKUP(OVYLD2_!K$4,'[1]INTERNAL PARAMETERS-1'!$B$5:$J$44,7,FALSE)*OVYLD2_!$F208 + OVYLD1_!K208*(1-VLOOKUP(OVYLD2_!K$4,'[1]INTERNAL PARAMETERS-1'!$B$5:$J$44,5,FALSE))*VLOOKUP(OVYLD2_!K$4,'[1]INTERNAL PARAMETERS-1'!$B$5:$J$44,9,FALSE)*OVYLD2_!$F208</f>
        <v>0</v>
      </c>
      <c r="L208" s="44">
        <f>OVYLD1_!L208*VLOOKUP(OVYLD2_!L$4,'[1]INTERNAL PARAMETERS-1'!$B$5:$J$44,5,FALSE)*VLOOKUP(OVYLD2_!L$4,'[1]INTERNAL PARAMETERS-1'!$B$5:$J$44,7,FALSE)*OVYLD2_!$F208 + OVYLD1_!L208*(1-VLOOKUP(OVYLD2_!L$4,'[1]INTERNAL PARAMETERS-1'!$B$5:$J$44,5,FALSE))*VLOOKUP(OVYLD2_!L$4,'[1]INTERNAL PARAMETERS-1'!$B$5:$J$44,9,FALSE)*OVYLD2_!$F208</f>
        <v>0</v>
      </c>
      <c r="M208" s="44">
        <f>OVYLD1_!M208*VLOOKUP(OVYLD2_!M$4,'[1]INTERNAL PARAMETERS-1'!$B$5:$J$44,5,FALSE)*VLOOKUP(OVYLD2_!M$4,'[1]INTERNAL PARAMETERS-1'!$B$5:$J$44,7,FALSE)*OVYLD2_!$F208 + OVYLD1_!M208*(1-VLOOKUP(OVYLD2_!M$4,'[1]INTERNAL PARAMETERS-1'!$B$5:$J$44,5,FALSE))*VLOOKUP(OVYLD2_!M$4,'[1]INTERNAL PARAMETERS-1'!$B$5:$J$44,9,FALSE)*OVYLD2_!$F208</f>
        <v>0</v>
      </c>
      <c r="N208" s="44">
        <f>OVYLD1_!N208*VLOOKUP(OVYLD2_!N$4,'[1]INTERNAL PARAMETERS-1'!$B$5:$J$44,5,FALSE)*VLOOKUP(OVYLD2_!N$4,'[1]INTERNAL PARAMETERS-1'!$B$5:$J$44,7,FALSE)*OVYLD2_!$F208 + OVYLD1_!N208*(1-VLOOKUP(OVYLD2_!N$4,'[1]INTERNAL PARAMETERS-1'!$B$5:$J$44,5,FALSE))*VLOOKUP(OVYLD2_!N$4,'[1]INTERNAL PARAMETERS-1'!$B$5:$J$44,9,FALSE)*OVYLD2_!$F208</f>
        <v>0</v>
      </c>
      <c r="O208" s="44">
        <f>OVYLD1_!O208*VLOOKUP(OVYLD2_!O$4,'[1]INTERNAL PARAMETERS-1'!$B$5:$J$44,5,FALSE)*VLOOKUP(OVYLD2_!O$4,'[1]INTERNAL PARAMETERS-1'!$B$5:$J$44,7,FALSE)*OVYLD2_!$F208 + OVYLD1_!O208*(1-VLOOKUP(OVYLD2_!O$4,'[1]INTERNAL PARAMETERS-1'!$B$5:$J$44,5,FALSE))*VLOOKUP(OVYLD2_!O$4,'[1]INTERNAL PARAMETERS-1'!$B$5:$J$44,9,FALSE)*OVYLD2_!$F208</f>
        <v>0</v>
      </c>
      <c r="P208" s="44">
        <f>OVYLD1_!P208*VLOOKUP(OVYLD2_!P$4,'[1]INTERNAL PARAMETERS-1'!$B$5:$J$44,5,FALSE)*VLOOKUP(OVYLD2_!P$4,'[1]INTERNAL PARAMETERS-1'!$B$5:$J$44,7,FALSE)*OVYLD2_!$F208 + OVYLD1_!P208*(1-VLOOKUP(OVYLD2_!P$4,'[1]INTERNAL PARAMETERS-1'!$B$5:$J$44,5,FALSE))*VLOOKUP(OVYLD2_!P$4,'[1]INTERNAL PARAMETERS-1'!$B$5:$J$44,9,FALSE)*OVYLD2_!$F208</f>
        <v>0</v>
      </c>
      <c r="Q208" s="44">
        <f>OVYLD1_!Q208*VLOOKUP(OVYLD2_!Q$4,'[1]INTERNAL PARAMETERS-1'!$B$5:$J$44,5,FALSE)*VLOOKUP(OVYLD2_!Q$4,'[1]INTERNAL PARAMETERS-1'!$B$5:$J$44,7,FALSE)*OVYLD2_!$F208 + OVYLD1_!Q208*(1-VLOOKUP(OVYLD2_!Q$4,'[1]INTERNAL PARAMETERS-1'!$B$5:$J$44,5,FALSE))*VLOOKUP(OVYLD2_!Q$4,'[1]INTERNAL PARAMETERS-1'!$B$5:$J$44,9,FALSE)*OVYLD2_!$F208</f>
        <v>0</v>
      </c>
      <c r="R208" s="44">
        <f>OVYLD1_!R208*VLOOKUP(OVYLD2_!R$4,'[1]INTERNAL PARAMETERS-1'!$B$5:$J$44,5,FALSE)*VLOOKUP(OVYLD2_!R$4,'[1]INTERNAL PARAMETERS-1'!$B$5:$J$44,7,FALSE)*OVYLD2_!$F208 + OVYLD1_!R208*(1-VLOOKUP(OVYLD2_!R$4,'[1]INTERNAL PARAMETERS-1'!$B$5:$J$44,5,FALSE))*VLOOKUP(OVYLD2_!R$4,'[1]INTERNAL PARAMETERS-1'!$B$5:$J$44,9,FALSE)*OVYLD2_!$F208</f>
        <v>0</v>
      </c>
      <c r="S208" s="44">
        <f>OVYLD1_!S208*VLOOKUP(OVYLD2_!S$4,'[1]INTERNAL PARAMETERS-1'!$B$5:$J$44,5,FALSE)*VLOOKUP(OVYLD2_!S$4,'[1]INTERNAL PARAMETERS-1'!$B$5:$J$44,7,FALSE)*OVYLD2_!$F208 + OVYLD1_!S208*(1-VLOOKUP(OVYLD2_!S$4,'[1]INTERNAL PARAMETERS-1'!$B$5:$J$44,5,FALSE))*VLOOKUP(OVYLD2_!S$4,'[1]INTERNAL PARAMETERS-1'!$B$5:$J$44,9,FALSE)*OVYLD2_!$F208</f>
        <v>0</v>
      </c>
      <c r="T208" s="44">
        <f>OVYLD1_!T208*VLOOKUP(OVYLD2_!T$4,'[1]INTERNAL PARAMETERS-1'!$B$5:$J$44,5,FALSE)*VLOOKUP(OVYLD2_!T$4,'[1]INTERNAL PARAMETERS-1'!$B$5:$J$44,7,FALSE)*OVYLD2_!$F208 + OVYLD1_!T208*(1-VLOOKUP(OVYLD2_!T$4,'[1]INTERNAL PARAMETERS-1'!$B$5:$J$44,5,FALSE))*VLOOKUP(OVYLD2_!T$4,'[1]INTERNAL PARAMETERS-1'!$B$5:$J$44,9,FALSE)*OVYLD2_!$F208</f>
        <v>0</v>
      </c>
      <c r="U208" s="44">
        <f>OVYLD1_!U208*VLOOKUP(OVYLD2_!U$4,'[1]INTERNAL PARAMETERS-1'!$B$5:$J$44,5,FALSE)*VLOOKUP(OVYLD2_!U$4,'[1]INTERNAL PARAMETERS-1'!$B$5:$J$44,7,FALSE)*OVYLD2_!$F208 + OVYLD1_!U208*(1-VLOOKUP(OVYLD2_!U$4,'[1]INTERNAL PARAMETERS-1'!$B$5:$J$44,5,FALSE))*VLOOKUP(OVYLD2_!U$4,'[1]INTERNAL PARAMETERS-1'!$B$5:$J$44,9,FALSE)*OVYLD2_!$F208</f>
        <v>0</v>
      </c>
      <c r="V208" s="44">
        <f>OVYLD1_!V208*VLOOKUP(OVYLD2_!V$4,'[1]INTERNAL PARAMETERS-1'!$B$5:$J$44,5,FALSE)*VLOOKUP(OVYLD2_!V$4,'[1]INTERNAL PARAMETERS-1'!$B$5:$J$44,7,FALSE)*OVYLD2_!$F208 + OVYLD1_!V208*(1-VLOOKUP(OVYLD2_!V$4,'[1]INTERNAL PARAMETERS-1'!$B$5:$J$44,5,FALSE))*VLOOKUP(OVYLD2_!V$4,'[1]INTERNAL PARAMETERS-1'!$B$5:$J$44,9,FALSE)*OVYLD2_!$F208</f>
        <v>0</v>
      </c>
      <c r="W208" s="44">
        <f>OVYLD1_!W208*VLOOKUP(OVYLD2_!W$4,'[1]INTERNAL PARAMETERS-1'!$B$5:$J$44,5,FALSE)*VLOOKUP(OVYLD2_!W$4,'[1]INTERNAL PARAMETERS-1'!$B$5:$J$44,7,FALSE)*OVYLD2_!$F208 + OVYLD1_!W208*(1-VLOOKUP(OVYLD2_!W$4,'[1]INTERNAL PARAMETERS-1'!$B$5:$J$44,5,FALSE))*VLOOKUP(OVYLD2_!W$4,'[1]INTERNAL PARAMETERS-1'!$B$5:$J$44,9,FALSE)*OVYLD2_!$F208</f>
        <v>0</v>
      </c>
      <c r="X208" s="44">
        <f>OVYLD1_!X208*VLOOKUP(OVYLD2_!X$4,'[1]INTERNAL PARAMETERS-1'!$B$5:$J$44,5,FALSE)*VLOOKUP(OVYLD2_!X$4,'[1]INTERNAL PARAMETERS-1'!$B$5:$J$44,7,FALSE)*OVYLD2_!$F208 + OVYLD1_!X208*(1-VLOOKUP(OVYLD2_!X$4,'[1]INTERNAL PARAMETERS-1'!$B$5:$J$44,5,FALSE))*VLOOKUP(OVYLD2_!X$4,'[1]INTERNAL PARAMETERS-1'!$B$5:$J$44,9,FALSE)*OVYLD2_!$F208</f>
        <v>0</v>
      </c>
      <c r="Y208" s="44">
        <f>OVYLD1_!Y208*VLOOKUP(OVYLD2_!Y$4,'[1]INTERNAL PARAMETERS-1'!$B$5:$J$44,5,FALSE)*VLOOKUP(OVYLD2_!Y$4,'[1]INTERNAL PARAMETERS-1'!$B$5:$J$44,7,FALSE)*OVYLD2_!$F208 + OVYLD1_!Y208*(1-VLOOKUP(OVYLD2_!Y$4,'[1]INTERNAL PARAMETERS-1'!$B$5:$J$44,5,FALSE))*VLOOKUP(OVYLD2_!Y$4,'[1]INTERNAL PARAMETERS-1'!$B$5:$J$44,9,FALSE)*OVYLD2_!$F208</f>
        <v>0</v>
      </c>
      <c r="Z208" s="44">
        <f>OVYLD1_!Z208*VLOOKUP(OVYLD2_!Z$4,'[1]INTERNAL PARAMETERS-1'!$B$5:$J$44,5,FALSE)*VLOOKUP(OVYLD2_!Z$4,'[1]INTERNAL PARAMETERS-1'!$B$5:$J$44,7,FALSE)*OVYLD2_!$F208 + OVYLD1_!Z208*(1-VLOOKUP(OVYLD2_!Z$4,'[1]INTERNAL PARAMETERS-1'!$B$5:$J$44,5,FALSE))*VLOOKUP(OVYLD2_!Z$4,'[1]INTERNAL PARAMETERS-1'!$B$5:$J$44,9,FALSE)*OVYLD2_!$F208</f>
        <v>0</v>
      </c>
      <c r="AA208" s="44">
        <f>OVYLD1_!AA208*VLOOKUP(OVYLD2_!AA$4,'[1]INTERNAL PARAMETERS-1'!$B$5:$J$44,5,FALSE)*VLOOKUP(OVYLD2_!AA$4,'[1]INTERNAL PARAMETERS-1'!$B$5:$J$44,7,FALSE)*OVYLD2_!$F208 + OVYLD1_!AA208*(1-VLOOKUP(OVYLD2_!AA$4,'[1]INTERNAL PARAMETERS-1'!$B$5:$J$44,5,FALSE))*VLOOKUP(OVYLD2_!AA$4,'[1]INTERNAL PARAMETERS-1'!$B$5:$J$44,9,FALSE)*OVYLD2_!$F208</f>
        <v>0</v>
      </c>
      <c r="AB208" s="44">
        <f>OVYLD1_!AB208*VLOOKUP(OVYLD2_!AB$4,'[1]INTERNAL PARAMETERS-1'!$B$5:$J$44,5,FALSE)*VLOOKUP(OVYLD2_!AB$4,'[1]INTERNAL PARAMETERS-1'!$B$5:$J$44,7,FALSE)*OVYLD2_!$F208 + OVYLD1_!AB208*(1-VLOOKUP(OVYLD2_!AB$4,'[1]INTERNAL PARAMETERS-1'!$B$5:$J$44,5,FALSE))*VLOOKUP(OVYLD2_!AB$4,'[1]INTERNAL PARAMETERS-1'!$B$5:$J$44,9,FALSE)*OVYLD2_!$F208</f>
        <v>0</v>
      </c>
      <c r="AC208" s="44">
        <f>OVYLD1_!AC208*VLOOKUP(OVYLD2_!AC$4,'[1]INTERNAL PARAMETERS-1'!$B$5:$J$44,5,FALSE)*VLOOKUP(OVYLD2_!AC$4,'[1]INTERNAL PARAMETERS-1'!$B$5:$J$44,7,FALSE)*OVYLD2_!$F208 + OVYLD1_!AC208*(1-VLOOKUP(OVYLD2_!AC$4,'[1]INTERNAL PARAMETERS-1'!$B$5:$J$44,5,FALSE))*VLOOKUP(OVYLD2_!AC$4,'[1]INTERNAL PARAMETERS-1'!$B$5:$J$44,9,FALSE)*OVYLD2_!$F208</f>
        <v>0</v>
      </c>
      <c r="AD208" s="44">
        <f>OVYLD1_!AD208*VLOOKUP(OVYLD2_!AD$4,'[1]INTERNAL PARAMETERS-1'!$B$5:$J$44,5,FALSE)*VLOOKUP(OVYLD2_!AD$4,'[1]INTERNAL PARAMETERS-1'!$B$5:$J$44,7,FALSE)*OVYLD2_!$F208 + OVYLD1_!AD208*(1-VLOOKUP(OVYLD2_!AD$4,'[1]INTERNAL PARAMETERS-1'!$B$5:$J$44,5,FALSE))*VLOOKUP(OVYLD2_!AD$4,'[1]INTERNAL PARAMETERS-1'!$B$5:$J$44,9,FALSE)*OVYLD2_!$F208</f>
        <v>0</v>
      </c>
      <c r="AE208" s="44">
        <f>OVYLD1_!AE208*VLOOKUP(OVYLD2_!AE$4,'[1]INTERNAL PARAMETERS-1'!$B$5:$J$44,5,FALSE)*VLOOKUP(OVYLD2_!AE$4,'[1]INTERNAL PARAMETERS-1'!$B$5:$J$44,7,FALSE)*OVYLD2_!$F208 + OVYLD1_!AE208*(1-VLOOKUP(OVYLD2_!AE$4,'[1]INTERNAL PARAMETERS-1'!$B$5:$J$44,5,FALSE))*VLOOKUP(OVYLD2_!AE$4,'[1]INTERNAL PARAMETERS-1'!$B$5:$J$44,9,FALSE)*OVYLD2_!$F208</f>
        <v>0</v>
      </c>
      <c r="AF208" s="44">
        <f>OVYLD1_!AF208*VLOOKUP(OVYLD2_!AF$4,'[1]INTERNAL PARAMETERS-1'!$B$5:$J$44,5,FALSE)*VLOOKUP(OVYLD2_!AF$4,'[1]INTERNAL PARAMETERS-1'!$B$5:$J$44,7,FALSE)*OVYLD2_!$F208 + OVYLD1_!AF208*(1-VLOOKUP(OVYLD2_!AF$4,'[1]INTERNAL PARAMETERS-1'!$B$5:$J$44,5,FALSE))*VLOOKUP(OVYLD2_!AF$4,'[1]INTERNAL PARAMETERS-1'!$B$5:$J$44,9,FALSE)*OVYLD2_!$F208</f>
        <v>0</v>
      </c>
      <c r="AG208" s="44">
        <f>OVYLD1_!AG208*VLOOKUP(OVYLD2_!AG$4,'[1]INTERNAL PARAMETERS-1'!$B$5:$J$44,5,FALSE)*VLOOKUP(OVYLD2_!AG$4,'[1]INTERNAL PARAMETERS-1'!$B$5:$J$44,7,FALSE)*OVYLD2_!$F208 + OVYLD1_!AG208*(1-VLOOKUP(OVYLD2_!AG$4,'[1]INTERNAL PARAMETERS-1'!$B$5:$J$44,5,FALSE))*VLOOKUP(OVYLD2_!AG$4,'[1]INTERNAL PARAMETERS-1'!$B$5:$J$44,9,FALSE)*OVYLD2_!$F208</f>
        <v>0</v>
      </c>
      <c r="AH208" s="44">
        <f>OVYLD1_!AH208*VLOOKUP(OVYLD2_!AH$4,'[1]INTERNAL PARAMETERS-1'!$B$5:$J$44,5,FALSE)*VLOOKUP(OVYLD2_!AH$4,'[1]INTERNAL PARAMETERS-1'!$B$5:$J$44,7,FALSE)*OVYLD2_!$F208 + OVYLD1_!AH208*(1-VLOOKUP(OVYLD2_!AH$4,'[1]INTERNAL PARAMETERS-1'!$B$5:$J$44,5,FALSE))*VLOOKUP(OVYLD2_!AH$4,'[1]INTERNAL PARAMETERS-1'!$B$5:$J$44,9,FALSE)*OVYLD2_!$F208</f>
        <v>0</v>
      </c>
      <c r="AI208" s="44">
        <f>OVYLD1_!AI208*VLOOKUP(OVYLD2_!AI$4,'[1]INTERNAL PARAMETERS-1'!$B$5:$J$44,5,FALSE)*VLOOKUP(OVYLD2_!AI$4,'[1]INTERNAL PARAMETERS-1'!$B$5:$J$44,7,FALSE)*OVYLD2_!$F208 + OVYLD1_!AI208*(1-VLOOKUP(OVYLD2_!AI$4,'[1]INTERNAL PARAMETERS-1'!$B$5:$J$44,5,FALSE))*VLOOKUP(OVYLD2_!AI$4,'[1]INTERNAL PARAMETERS-1'!$B$5:$J$44,9,FALSE)*OVYLD2_!$F208</f>
        <v>0</v>
      </c>
      <c r="AJ208" s="44">
        <f>OVYLD1_!AJ208*VLOOKUP(OVYLD2_!AJ$4,'[1]INTERNAL PARAMETERS-1'!$B$5:$J$44,5,FALSE)*VLOOKUP(OVYLD2_!AJ$4,'[1]INTERNAL PARAMETERS-1'!$B$5:$J$44,7,FALSE)*OVYLD2_!$F208 + OVYLD1_!AJ208*(1-VLOOKUP(OVYLD2_!AJ$4,'[1]INTERNAL PARAMETERS-1'!$B$5:$J$44,5,FALSE))*VLOOKUP(OVYLD2_!AJ$4,'[1]INTERNAL PARAMETERS-1'!$B$5:$J$44,9,FALSE)*OVYLD2_!$F208</f>
        <v>0</v>
      </c>
      <c r="AK208" s="44">
        <f>OVYLD1_!AK208*VLOOKUP(OVYLD2_!AK$4,'[1]INTERNAL PARAMETERS-1'!$B$5:$J$44,5,FALSE)*VLOOKUP(OVYLD2_!AK$4,'[1]INTERNAL PARAMETERS-1'!$B$5:$J$44,7,FALSE)*OVYLD2_!$F208 + OVYLD1_!AK208*(1-VLOOKUP(OVYLD2_!AK$4,'[1]INTERNAL PARAMETERS-1'!$B$5:$J$44,5,FALSE))*VLOOKUP(OVYLD2_!AK$4,'[1]INTERNAL PARAMETERS-1'!$B$5:$J$44,9,FALSE)*OVYLD2_!$F208</f>
        <v>0</v>
      </c>
      <c r="AL208" s="44">
        <f>OVYLD1_!AL208*VLOOKUP(OVYLD2_!AL$4,'[1]INTERNAL PARAMETERS-1'!$B$5:$J$44,5,FALSE)*VLOOKUP(OVYLD2_!AL$4,'[1]INTERNAL PARAMETERS-1'!$B$5:$J$44,7,FALSE)*OVYLD2_!$F208 + OVYLD1_!AL208*(1-VLOOKUP(OVYLD2_!AL$4,'[1]INTERNAL PARAMETERS-1'!$B$5:$J$44,5,FALSE))*VLOOKUP(OVYLD2_!AL$4,'[1]INTERNAL PARAMETERS-1'!$B$5:$J$44,9,FALSE)*OVYLD2_!$F208</f>
        <v>0</v>
      </c>
      <c r="AM208" s="44">
        <f>OVYLD1_!AM208*VLOOKUP(OVYLD2_!AM$4,'[1]INTERNAL PARAMETERS-1'!$B$5:$J$44,5,FALSE)*VLOOKUP(OVYLD2_!AM$4,'[1]INTERNAL PARAMETERS-1'!$B$5:$J$44,7,FALSE)*OVYLD2_!$F208 + OVYLD1_!AM208*(1-VLOOKUP(OVYLD2_!AM$4,'[1]INTERNAL PARAMETERS-1'!$B$5:$J$44,5,FALSE))*VLOOKUP(OVYLD2_!AM$4,'[1]INTERNAL PARAMETERS-1'!$B$5:$J$44,9,FALSE)*OVYLD2_!$F208</f>
        <v>0</v>
      </c>
      <c r="AN208" s="44">
        <f>OVYLD1_!AN208*VLOOKUP(OVYLD2_!AN$4,'[1]INTERNAL PARAMETERS-1'!$B$5:$J$44,5,FALSE)*VLOOKUP(OVYLD2_!AN$4,'[1]INTERNAL PARAMETERS-1'!$B$5:$J$44,7,FALSE)*OVYLD2_!$F208 + OVYLD1_!AN208*(1-VLOOKUP(OVYLD2_!AN$4,'[1]INTERNAL PARAMETERS-1'!$B$5:$J$44,5,FALSE))*VLOOKUP(OVYLD2_!AN$4,'[1]INTERNAL PARAMETERS-1'!$B$5:$J$44,9,FALSE)*OVYLD2_!$F208</f>
        <v>0</v>
      </c>
      <c r="AO208" s="44">
        <f>OVYLD1_!AO208*VLOOKUP(OVYLD2_!AO$4,'[1]INTERNAL PARAMETERS-1'!$B$5:$J$44,5,FALSE)*VLOOKUP(OVYLD2_!AO$4,'[1]INTERNAL PARAMETERS-1'!$B$5:$J$44,7,FALSE)*OVYLD2_!$F208 + OVYLD1_!AO208*(1-VLOOKUP(OVYLD2_!AO$4,'[1]INTERNAL PARAMETERS-1'!$B$5:$J$44,5,FALSE))*VLOOKUP(OVYLD2_!AO$4,'[1]INTERNAL PARAMETERS-1'!$B$5:$J$44,9,FALSE)*OVYLD2_!$F208</f>
        <v>0</v>
      </c>
      <c r="AP208" s="44">
        <f>OVYLD1_!AP208*VLOOKUP(OVYLD2_!AP$4,'[1]INTERNAL PARAMETERS-1'!$B$5:$J$44,5,FALSE)*VLOOKUP(OVYLD2_!AP$4,'[1]INTERNAL PARAMETERS-1'!$B$5:$J$44,7,FALSE)*OVYLD2_!$F208 + OVYLD1_!AP208*(1-VLOOKUP(OVYLD2_!AP$4,'[1]INTERNAL PARAMETERS-1'!$B$5:$J$44,5,FALSE))*VLOOKUP(OVYLD2_!AP$4,'[1]INTERNAL PARAMETERS-1'!$B$5:$J$44,9,FALSE)*OVYLD2_!$F208</f>
        <v>0</v>
      </c>
      <c r="AQ208" s="44">
        <f>OVYLD1_!AQ208*VLOOKUP(OVYLD2_!AQ$4,'[1]INTERNAL PARAMETERS-1'!$B$5:$J$44,5,FALSE)*VLOOKUP(OVYLD2_!AQ$4,'[1]INTERNAL PARAMETERS-1'!$B$5:$J$44,7,FALSE)*OVYLD2_!$F208 + OVYLD1_!AQ208*(1-VLOOKUP(OVYLD2_!AQ$4,'[1]INTERNAL PARAMETERS-1'!$B$5:$J$44,5,FALSE))*VLOOKUP(OVYLD2_!AQ$4,'[1]INTERNAL PARAMETERS-1'!$B$5:$J$44,9,FALSE)*OVYLD2_!$F208</f>
        <v>0</v>
      </c>
      <c r="AR208" s="44">
        <f>OVYLD1_!AR208*VLOOKUP(OVYLD2_!AR$4,'[1]INTERNAL PARAMETERS-1'!$B$5:$J$44,5,FALSE)*VLOOKUP(OVYLD2_!AR$4,'[1]INTERNAL PARAMETERS-1'!$B$5:$J$44,7,FALSE)*OVYLD2_!$F208 + OVYLD1_!AR208*(1-VLOOKUP(OVYLD2_!AR$4,'[1]INTERNAL PARAMETERS-1'!$B$5:$J$44,5,FALSE))*VLOOKUP(OVYLD2_!AR$4,'[1]INTERNAL PARAMETERS-1'!$B$5:$J$44,9,FALSE)*OVYLD2_!$F208</f>
        <v>0</v>
      </c>
      <c r="AS208" s="44">
        <f>OVYLD1_!AS208*VLOOKUP(OVYLD2_!AS$4,'[1]INTERNAL PARAMETERS-1'!$B$5:$J$44,5,FALSE)*VLOOKUP(OVYLD2_!AS$4,'[1]INTERNAL PARAMETERS-1'!$B$5:$J$44,7,FALSE)*OVYLD2_!$F208 + OVYLD1_!AS208*(1-VLOOKUP(OVYLD2_!AS$4,'[1]INTERNAL PARAMETERS-1'!$B$5:$J$44,5,FALSE))*VLOOKUP(OVYLD2_!AS$4,'[1]INTERNAL PARAMETERS-1'!$B$5:$J$44,9,FALSE)*OVYLD2_!$F208</f>
        <v>0</v>
      </c>
      <c r="AT208" s="43">
        <f>OVYLD1_!AT208*VLOOKUP(OVYLD2_!AT$4,'[1]INTERNAL PARAMETERS-1'!$B$5:$J$44,5,FALSE)*VLOOKUP(OVYLD2_!AT$4,'[1]INTERNAL PARAMETERS-1'!$B$5:$J$44,7,FALSE)*OVYLD2_!$F208 + OVYLD1_!AT208*(1-VLOOKUP(OVYLD2_!AT$4,'[1]INTERNAL PARAMETERS-1'!$B$5:$J$44,5,FALSE))*VLOOKUP(OVYLD2_!AT$4,'[1]INTERNAL PARAMETERS-1'!$B$5:$J$44,9,FALSE)*OVYLD2_!$F208</f>
        <v>0</v>
      </c>
      <c r="AU208" s="45">
        <f>OVYLD1_!AU208*VLOOKUP(OVYLD2_!AU$4,'[1]INTERNAL PARAMETERS-1'!$B$5:$J$44,5,FALSE)*VLOOKUP(OVYLD2_!AU$4,'[1]INTERNAL PARAMETERS-1'!$B$5:$J$44,6,FALSE)*VLOOKUP(OVYLD2_!AU$4,'[1]INTERNAL PARAMETERS-1'!$B$5:$J$44,3,FALSE) + OVYLD1_!AU208*(1-VLOOKUP(OVYLD2_!AU$4,'[1]INTERNAL PARAMETERS-1'!$B$5:$J$44,5,FALSE))*VLOOKUP(OVYLD2_!AU$4,'[1]INTERNAL PARAMETERS-1'!$B$5:$J$44,8,FALSE)*VLOOKUP(OVYLD2_!AU$4,'[1]INTERNAL PARAMETERS-1'!$B$5:$J$44,3,FALSE)</f>
        <v>0</v>
      </c>
      <c r="AV208" s="44">
        <f>OVYLD1_!AV208*VLOOKUP(OVYLD2_!AV$4,'[1]INTERNAL PARAMETERS-1'!$B$5:$J$44,5,FALSE)*VLOOKUP(OVYLD2_!AV$4,'[1]INTERNAL PARAMETERS-1'!$B$5:$J$44,6,FALSE)*VLOOKUP(OVYLD2_!AV$4,'[1]INTERNAL PARAMETERS-1'!$B$5:$J$44,3,FALSE) + OVYLD1_!AV208*(1-VLOOKUP(OVYLD2_!AV$4,'[1]INTERNAL PARAMETERS-1'!$B$5:$J$44,5,FALSE))*VLOOKUP(OVYLD2_!AV$4,'[1]INTERNAL PARAMETERS-1'!$B$5:$J$44,8,FALSE)*VLOOKUP(OVYLD2_!AV$4,'[1]INTERNAL PARAMETERS-1'!$B$5:$J$44,3,FALSE)</f>
        <v>0</v>
      </c>
      <c r="AW208" s="44">
        <f>OVYLD1_!AW208*VLOOKUP(OVYLD2_!AW$4,'[1]INTERNAL PARAMETERS-1'!$B$5:$J$44,5,FALSE)*VLOOKUP(OVYLD2_!AW$4,'[1]INTERNAL PARAMETERS-1'!$B$5:$J$44,6,FALSE)*VLOOKUP(OVYLD2_!AW$4,'[1]INTERNAL PARAMETERS-1'!$B$5:$J$44,3,FALSE) + OVYLD1_!AW208*(1-VLOOKUP(OVYLD2_!AW$4,'[1]INTERNAL PARAMETERS-1'!$B$5:$J$44,5,FALSE))*VLOOKUP(OVYLD2_!AW$4,'[1]INTERNAL PARAMETERS-1'!$B$5:$J$44,8,FALSE)*VLOOKUP(OVYLD2_!AW$4,'[1]INTERNAL PARAMETERS-1'!$B$5:$J$44,3,FALSE)</f>
        <v>0</v>
      </c>
      <c r="AX208" s="44">
        <f>OVYLD1_!AX208*VLOOKUP(OVYLD2_!AX$4,'[1]INTERNAL PARAMETERS-1'!$B$5:$J$44,5,FALSE)*VLOOKUP(OVYLD2_!AX$4,'[1]INTERNAL PARAMETERS-1'!$B$5:$J$44,6,FALSE)*VLOOKUP(OVYLD2_!AX$4,'[1]INTERNAL PARAMETERS-1'!$B$5:$J$44,3,FALSE) + OVYLD1_!AX208*(1-VLOOKUP(OVYLD2_!AX$4,'[1]INTERNAL PARAMETERS-1'!$B$5:$J$44,5,FALSE))*VLOOKUP(OVYLD2_!AX$4,'[1]INTERNAL PARAMETERS-1'!$B$5:$J$44,8,FALSE)*VLOOKUP(OVYLD2_!AX$4,'[1]INTERNAL PARAMETERS-1'!$B$5:$J$44,3,FALSE)</f>
        <v>0</v>
      </c>
      <c r="AY208" s="44">
        <f>OVYLD1_!AY208*VLOOKUP(OVYLD2_!AY$4,'[1]INTERNAL PARAMETERS-1'!$B$5:$J$44,5,FALSE)*VLOOKUP(OVYLD2_!AY$4,'[1]INTERNAL PARAMETERS-1'!$B$5:$J$44,6,FALSE)*VLOOKUP(OVYLD2_!AY$4,'[1]INTERNAL PARAMETERS-1'!$B$5:$J$44,3,FALSE) + OVYLD1_!AY208*(1-VLOOKUP(OVYLD2_!AY$4,'[1]INTERNAL PARAMETERS-1'!$B$5:$J$44,5,FALSE))*VLOOKUP(OVYLD2_!AY$4,'[1]INTERNAL PARAMETERS-1'!$B$5:$J$44,8,FALSE)*VLOOKUP(OVYLD2_!AY$4,'[1]INTERNAL PARAMETERS-1'!$B$5:$J$44,3,FALSE)</f>
        <v>0</v>
      </c>
      <c r="AZ208" s="44">
        <f>OVYLD1_!AZ208*VLOOKUP(OVYLD2_!AZ$4,'[1]INTERNAL PARAMETERS-1'!$B$5:$J$44,5,FALSE)*VLOOKUP(OVYLD2_!AZ$4,'[1]INTERNAL PARAMETERS-1'!$B$5:$J$44,6,FALSE)*VLOOKUP(OVYLD2_!AZ$4,'[1]INTERNAL PARAMETERS-1'!$B$5:$J$44,3,FALSE) + OVYLD1_!AZ208*(1-VLOOKUP(OVYLD2_!AZ$4,'[1]INTERNAL PARAMETERS-1'!$B$5:$J$44,5,FALSE))*VLOOKUP(OVYLD2_!AZ$4,'[1]INTERNAL PARAMETERS-1'!$B$5:$J$44,8,FALSE)*VLOOKUP(OVYLD2_!AZ$4,'[1]INTERNAL PARAMETERS-1'!$B$5:$J$44,3,FALSE)</f>
        <v>0</v>
      </c>
      <c r="BA208" s="44">
        <f>OVYLD1_!BA208*VLOOKUP(OVYLD2_!BA$4,'[1]INTERNAL PARAMETERS-1'!$B$5:$J$44,5,FALSE)*VLOOKUP(OVYLD2_!BA$4,'[1]INTERNAL PARAMETERS-1'!$B$5:$J$44,6,FALSE)*VLOOKUP(OVYLD2_!BA$4,'[1]INTERNAL PARAMETERS-1'!$B$5:$J$44,3,FALSE) + OVYLD1_!BA208*(1-VLOOKUP(OVYLD2_!BA$4,'[1]INTERNAL PARAMETERS-1'!$B$5:$J$44,5,FALSE))*VLOOKUP(OVYLD2_!BA$4,'[1]INTERNAL PARAMETERS-1'!$B$5:$J$44,8,FALSE)*VLOOKUP(OVYLD2_!BA$4,'[1]INTERNAL PARAMETERS-1'!$B$5:$J$44,3,FALSE)</f>
        <v>0</v>
      </c>
      <c r="BB208" s="44">
        <f>OVYLD1_!BB208*VLOOKUP(OVYLD2_!BB$4,'[1]INTERNAL PARAMETERS-1'!$B$5:$J$44,5,FALSE)*VLOOKUP(OVYLD2_!BB$4,'[1]INTERNAL PARAMETERS-1'!$B$5:$J$44,6,FALSE)*VLOOKUP(OVYLD2_!BB$4,'[1]INTERNAL PARAMETERS-1'!$B$5:$J$44,3,FALSE) + OVYLD1_!BB208*(1-VLOOKUP(OVYLD2_!BB$4,'[1]INTERNAL PARAMETERS-1'!$B$5:$J$44,5,FALSE))*VLOOKUP(OVYLD2_!BB$4,'[1]INTERNAL PARAMETERS-1'!$B$5:$J$44,8,FALSE)*VLOOKUP(OVYLD2_!BB$4,'[1]INTERNAL PARAMETERS-1'!$B$5:$J$44,3,FALSE)</f>
        <v>0</v>
      </c>
      <c r="BC208" s="44">
        <f>OVYLD1_!BC208*VLOOKUP(OVYLD2_!BC$4,'[1]INTERNAL PARAMETERS-1'!$B$5:$J$44,5,FALSE)*VLOOKUP(OVYLD2_!BC$4,'[1]INTERNAL PARAMETERS-1'!$B$5:$J$44,6,FALSE)*VLOOKUP(OVYLD2_!BC$4,'[1]INTERNAL PARAMETERS-1'!$B$5:$J$44,3,FALSE) + OVYLD1_!BC208*(1-VLOOKUP(OVYLD2_!BC$4,'[1]INTERNAL PARAMETERS-1'!$B$5:$J$44,5,FALSE))*VLOOKUP(OVYLD2_!BC$4,'[1]INTERNAL PARAMETERS-1'!$B$5:$J$44,8,FALSE)*VLOOKUP(OVYLD2_!BC$4,'[1]INTERNAL PARAMETERS-1'!$B$5:$J$44,3,FALSE)</f>
        <v>0</v>
      </c>
      <c r="BD208" s="44">
        <f>OVYLD1_!BD208*VLOOKUP(OVYLD2_!BD$4,'[1]INTERNAL PARAMETERS-1'!$B$5:$J$44,5,FALSE)*VLOOKUP(OVYLD2_!BD$4,'[1]INTERNAL PARAMETERS-1'!$B$5:$J$44,6,FALSE)*VLOOKUP(OVYLD2_!BD$4,'[1]INTERNAL PARAMETERS-1'!$B$5:$J$44,3,FALSE) + OVYLD1_!BD208*(1-VLOOKUP(OVYLD2_!BD$4,'[1]INTERNAL PARAMETERS-1'!$B$5:$J$44,5,FALSE))*VLOOKUP(OVYLD2_!BD$4,'[1]INTERNAL PARAMETERS-1'!$B$5:$J$44,8,FALSE)*VLOOKUP(OVYLD2_!BD$4,'[1]INTERNAL PARAMETERS-1'!$B$5:$J$44,3,FALSE)</f>
        <v>0</v>
      </c>
      <c r="BE208" s="44">
        <f>OVYLD1_!BE208*VLOOKUP(OVYLD2_!BE$4,'[1]INTERNAL PARAMETERS-1'!$B$5:$J$44,5,FALSE)*VLOOKUP(OVYLD2_!BE$4,'[1]INTERNAL PARAMETERS-1'!$B$5:$J$44,6,FALSE)*VLOOKUP(OVYLD2_!BE$4,'[1]INTERNAL PARAMETERS-1'!$B$5:$J$44,3,FALSE) + OVYLD1_!BE208*(1-VLOOKUP(OVYLD2_!BE$4,'[1]INTERNAL PARAMETERS-1'!$B$5:$J$44,5,FALSE))*VLOOKUP(OVYLD2_!BE$4,'[1]INTERNAL PARAMETERS-1'!$B$5:$J$44,8,FALSE)*VLOOKUP(OVYLD2_!BE$4,'[1]INTERNAL PARAMETERS-1'!$B$5:$J$44,3,FALSE)</f>
        <v>0</v>
      </c>
      <c r="BF208" s="44">
        <f>OVYLD1_!BF208*VLOOKUP(OVYLD2_!BF$4,'[1]INTERNAL PARAMETERS-1'!$B$5:$J$44,5,FALSE)*VLOOKUP(OVYLD2_!BF$4,'[1]INTERNAL PARAMETERS-1'!$B$5:$J$44,6,FALSE)*VLOOKUP(OVYLD2_!BF$4,'[1]INTERNAL PARAMETERS-1'!$B$5:$J$44,3,FALSE) + OVYLD1_!BF208*(1-VLOOKUP(OVYLD2_!BF$4,'[1]INTERNAL PARAMETERS-1'!$B$5:$J$44,5,FALSE))*VLOOKUP(OVYLD2_!BF$4,'[1]INTERNAL PARAMETERS-1'!$B$5:$J$44,8,FALSE)*VLOOKUP(OVYLD2_!BF$4,'[1]INTERNAL PARAMETERS-1'!$B$5:$J$44,3,FALSE)</f>
        <v>0</v>
      </c>
      <c r="BG208" s="44">
        <f>OVYLD1_!BG208*VLOOKUP(OVYLD2_!BG$4,'[1]INTERNAL PARAMETERS-1'!$B$5:$J$44,5,FALSE)*VLOOKUP(OVYLD2_!BG$4,'[1]INTERNAL PARAMETERS-1'!$B$5:$J$44,6,FALSE)*VLOOKUP(OVYLD2_!BG$4,'[1]INTERNAL PARAMETERS-1'!$B$5:$J$44,3,FALSE) + OVYLD1_!BG208*(1-VLOOKUP(OVYLD2_!BG$4,'[1]INTERNAL PARAMETERS-1'!$B$5:$J$44,5,FALSE))*VLOOKUP(OVYLD2_!BG$4,'[1]INTERNAL PARAMETERS-1'!$B$5:$J$44,8,FALSE)*VLOOKUP(OVYLD2_!BG$4,'[1]INTERNAL PARAMETERS-1'!$B$5:$J$44,3,FALSE)</f>
        <v>0</v>
      </c>
      <c r="BH208" s="44">
        <f>OVYLD1_!BH208*VLOOKUP(OVYLD2_!BH$4,'[1]INTERNAL PARAMETERS-1'!$B$5:$J$44,5,FALSE)*VLOOKUP(OVYLD2_!BH$4,'[1]INTERNAL PARAMETERS-1'!$B$5:$J$44,6,FALSE)*VLOOKUP(OVYLD2_!BH$4,'[1]INTERNAL PARAMETERS-1'!$B$5:$J$44,3,FALSE) + OVYLD1_!BH208*(1-VLOOKUP(OVYLD2_!BH$4,'[1]INTERNAL PARAMETERS-1'!$B$5:$J$44,5,FALSE))*VLOOKUP(OVYLD2_!BH$4,'[1]INTERNAL PARAMETERS-1'!$B$5:$J$44,8,FALSE)*VLOOKUP(OVYLD2_!BH$4,'[1]INTERNAL PARAMETERS-1'!$B$5:$J$44,3,FALSE)</f>
        <v>0</v>
      </c>
      <c r="BI208" s="44">
        <f>OVYLD1_!BI208*VLOOKUP(OVYLD2_!BI$4,'[1]INTERNAL PARAMETERS-1'!$B$5:$J$44,5,FALSE)*VLOOKUP(OVYLD2_!BI$4,'[1]INTERNAL PARAMETERS-1'!$B$5:$J$44,6,FALSE)*VLOOKUP(OVYLD2_!BI$4,'[1]INTERNAL PARAMETERS-1'!$B$5:$J$44,3,FALSE) + OVYLD1_!BI208*(1-VLOOKUP(OVYLD2_!BI$4,'[1]INTERNAL PARAMETERS-1'!$B$5:$J$44,5,FALSE))*VLOOKUP(OVYLD2_!BI$4,'[1]INTERNAL PARAMETERS-1'!$B$5:$J$44,8,FALSE)*VLOOKUP(OVYLD2_!BI$4,'[1]INTERNAL PARAMETERS-1'!$B$5:$J$44,3,FALSE)</f>
        <v>0</v>
      </c>
      <c r="BJ208" s="44">
        <f>OVYLD1_!BJ208*VLOOKUP(OVYLD2_!BJ$4,'[1]INTERNAL PARAMETERS-1'!$B$5:$J$44,5,FALSE)*VLOOKUP(OVYLD2_!BJ$4,'[1]INTERNAL PARAMETERS-1'!$B$5:$J$44,6,FALSE)*VLOOKUP(OVYLD2_!BJ$4,'[1]INTERNAL PARAMETERS-1'!$B$5:$J$44,3,FALSE) + OVYLD1_!BJ208*(1-VLOOKUP(OVYLD2_!BJ$4,'[1]INTERNAL PARAMETERS-1'!$B$5:$J$44,5,FALSE))*VLOOKUP(OVYLD2_!BJ$4,'[1]INTERNAL PARAMETERS-1'!$B$5:$J$44,8,FALSE)*VLOOKUP(OVYLD2_!BJ$4,'[1]INTERNAL PARAMETERS-1'!$B$5:$J$44,3,FALSE)</f>
        <v>0</v>
      </c>
      <c r="BK208" s="44">
        <f>OVYLD1_!BK208*VLOOKUP(OVYLD2_!BK$4,'[1]INTERNAL PARAMETERS-1'!$B$5:$J$44,5,FALSE)*VLOOKUP(OVYLD2_!BK$4,'[1]INTERNAL PARAMETERS-1'!$B$5:$J$44,6,FALSE)*VLOOKUP(OVYLD2_!BK$4,'[1]INTERNAL PARAMETERS-1'!$B$5:$J$44,3,FALSE) + OVYLD1_!BK208*(1-VLOOKUP(OVYLD2_!BK$4,'[1]INTERNAL PARAMETERS-1'!$B$5:$J$44,5,FALSE))*VLOOKUP(OVYLD2_!BK$4,'[1]INTERNAL PARAMETERS-1'!$B$5:$J$44,8,FALSE)*VLOOKUP(OVYLD2_!BK$4,'[1]INTERNAL PARAMETERS-1'!$B$5:$J$44,3,FALSE)</f>
        <v>0</v>
      </c>
      <c r="BL208" s="44">
        <f>OVYLD1_!BL208*VLOOKUP(OVYLD2_!BL$4,'[1]INTERNAL PARAMETERS-1'!$B$5:$J$44,5,FALSE)*VLOOKUP(OVYLD2_!BL$4,'[1]INTERNAL PARAMETERS-1'!$B$5:$J$44,6,FALSE)*VLOOKUP(OVYLD2_!BL$4,'[1]INTERNAL PARAMETERS-1'!$B$5:$J$44,3,FALSE) + OVYLD1_!BL208*(1-VLOOKUP(OVYLD2_!BL$4,'[1]INTERNAL PARAMETERS-1'!$B$5:$J$44,5,FALSE))*VLOOKUP(OVYLD2_!BL$4,'[1]INTERNAL PARAMETERS-1'!$B$5:$J$44,8,FALSE)*VLOOKUP(OVYLD2_!BL$4,'[1]INTERNAL PARAMETERS-1'!$B$5:$J$44,3,FALSE)</f>
        <v>0</v>
      </c>
      <c r="BM208" s="44">
        <f>OVYLD1_!BM208*VLOOKUP(OVYLD2_!BM$4,'[1]INTERNAL PARAMETERS-1'!$B$5:$J$44,5,FALSE)*VLOOKUP(OVYLD2_!BM$4,'[1]INTERNAL PARAMETERS-1'!$B$5:$J$44,6,FALSE)*VLOOKUP(OVYLD2_!BM$4,'[1]INTERNAL PARAMETERS-1'!$B$5:$J$44,3,FALSE) + OVYLD1_!BM208*(1-VLOOKUP(OVYLD2_!BM$4,'[1]INTERNAL PARAMETERS-1'!$B$5:$J$44,5,FALSE))*VLOOKUP(OVYLD2_!BM$4,'[1]INTERNAL PARAMETERS-1'!$B$5:$J$44,8,FALSE)*VLOOKUP(OVYLD2_!BM$4,'[1]INTERNAL PARAMETERS-1'!$B$5:$J$44,3,FALSE)</f>
        <v>0</v>
      </c>
      <c r="BN208" s="44">
        <f>OVYLD1_!BN208*VLOOKUP(OVYLD2_!BN$4,'[1]INTERNAL PARAMETERS-1'!$B$5:$J$44,5,FALSE)*VLOOKUP(OVYLD2_!BN$4,'[1]INTERNAL PARAMETERS-1'!$B$5:$J$44,6,FALSE)*VLOOKUP(OVYLD2_!BN$4,'[1]INTERNAL PARAMETERS-1'!$B$5:$J$44,3,FALSE) + OVYLD1_!BN208*(1-VLOOKUP(OVYLD2_!BN$4,'[1]INTERNAL PARAMETERS-1'!$B$5:$J$44,5,FALSE))*VLOOKUP(OVYLD2_!BN$4,'[1]INTERNAL PARAMETERS-1'!$B$5:$J$44,8,FALSE)*VLOOKUP(OVYLD2_!BN$4,'[1]INTERNAL PARAMETERS-1'!$B$5:$J$44,3,FALSE)</f>
        <v>0</v>
      </c>
      <c r="BO208" s="44">
        <f>OVYLD1_!BO208*VLOOKUP(OVYLD2_!BO$4,'[1]INTERNAL PARAMETERS-1'!$B$5:$J$44,5,FALSE)*VLOOKUP(OVYLD2_!BO$4,'[1]INTERNAL PARAMETERS-1'!$B$5:$J$44,6,FALSE)*VLOOKUP(OVYLD2_!BO$4,'[1]INTERNAL PARAMETERS-1'!$B$5:$J$44,3,FALSE) + OVYLD1_!BO208*(1-VLOOKUP(OVYLD2_!BO$4,'[1]INTERNAL PARAMETERS-1'!$B$5:$J$44,5,FALSE))*VLOOKUP(OVYLD2_!BO$4,'[1]INTERNAL PARAMETERS-1'!$B$5:$J$44,8,FALSE)*VLOOKUP(OVYLD2_!BO$4,'[1]INTERNAL PARAMETERS-1'!$B$5:$J$44,3,FALSE)</f>
        <v>0</v>
      </c>
      <c r="BP208" s="44">
        <f>OVYLD1_!BP208*VLOOKUP(OVYLD2_!BP$4,'[1]INTERNAL PARAMETERS-1'!$B$5:$J$44,5,FALSE)*VLOOKUP(OVYLD2_!BP$4,'[1]INTERNAL PARAMETERS-1'!$B$5:$J$44,6,FALSE)*VLOOKUP(OVYLD2_!BP$4,'[1]INTERNAL PARAMETERS-1'!$B$5:$J$44,3,FALSE) + OVYLD1_!BP208*(1-VLOOKUP(OVYLD2_!BP$4,'[1]INTERNAL PARAMETERS-1'!$B$5:$J$44,5,FALSE))*VLOOKUP(OVYLD2_!BP$4,'[1]INTERNAL PARAMETERS-1'!$B$5:$J$44,8,FALSE)*VLOOKUP(OVYLD2_!BP$4,'[1]INTERNAL PARAMETERS-1'!$B$5:$J$44,3,FALSE)</f>
        <v>0</v>
      </c>
      <c r="BQ208" s="44">
        <f>OVYLD1_!BQ208*VLOOKUP(OVYLD2_!BQ$4,'[1]INTERNAL PARAMETERS-1'!$B$5:$J$44,5,FALSE)*VLOOKUP(OVYLD2_!BQ$4,'[1]INTERNAL PARAMETERS-1'!$B$5:$J$44,6,FALSE)*VLOOKUP(OVYLD2_!BQ$4,'[1]INTERNAL PARAMETERS-1'!$B$5:$J$44,3,FALSE) + OVYLD1_!BQ208*(1-VLOOKUP(OVYLD2_!BQ$4,'[1]INTERNAL PARAMETERS-1'!$B$5:$J$44,5,FALSE))*VLOOKUP(OVYLD2_!BQ$4,'[1]INTERNAL PARAMETERS-1'!$B$5:$J$44,8,FALSE)*VLOOKUP(OVYLD2_!BQ$4,'[1]INTERNAL PARAMETERS-1'!$B$5:$J$44,3,FALSE)</f>
        <v>0</v>
      </c>
      <c r="BR208" s="44">
        <f>OVYLD1_!BR208*VLOOKUP(OVYLD2_!BR$4,'[1]INTERNAL PARAMETERS-1'!$B$5:$J$44,5,FALSE)*VLOOKUP(OVYLD2_!BR$4,'[1]INTERNAL PARAMETERS-1'!$B$5:$J$44,6,FALSE)*VLOOKUP(OVYLD2_!BR$4,'[1]INTERNAL PARAMETERS-1'!$B$5:$J$44,3,FALSE) + OVYLD1_!BR208*(1-VLOOKUP(OVYLD2_!BR$4,'[1]INTERNAL PARAMETERS-1'!$B$5:$J$44,5,FALSE))*VLOOKUP(OVYLD2_!BR$4,'[1]INTERNAL PARAMETERS-1'!$B$5:$J$44,8,FALSE)*VLOOKUP(OVYLD2_!BR$4,'[1]INTERNAL PARAMETERS-1'!$B$5:$J$44,3,FALSE)</f>
        <v>0</v>
      </c>
      <c r="BS208" s="44">
        <f>OVYLD1_!BS208*VLOOKUP(OVYLD2_!BS$4,'[1]INTERNAL PARAMETERS-1'!$B$5:$J$44,5,FALSE)*VLOOKUP(OVYLD2_!BS$4,'[1]INTERNAL PARAMETERS-1'!$B$5:$J$44,6,FALSE)*VLOOKUP(OVYLD2_!BS$4,'[1]INTERNAL PARAMETERS-1'!$B$5:$J$44,3,FALSE) + OVYLD1_!BS208*(1-VLOOKUP(OVYLD2_!BS$4,'[1]INTERNAL PARAMETERS-1'!$B$5:$J$44,5,FALSE))*VLOOKUP(OVYLD2_!BS$4,'[1]INTERNAL PARAMETERS-1'!$B$5:$J$44,8,FALSE)*VLOOKUP(OVYLD2_!BS$4,'[1]INTERNAL PARAMETERS-1'!$B$5:$J$44,3,FALSE)</f>
        <v>0</v>
      </c>
      <c r="BT208" s="44">
        <f>OVYLD1_!BT208*VLOOKUP(OVYLD2_!BT$4,'[1]INTERNAL PARAMETERS-1'!$B$5:$J$44,5,FALSE)*VLOOKUP(OVYLD2_!BT$4,'[1]INTERNAL PARAMETERS-1'!$B$5:$J$44,6,FALSE)*VLOOKUP(OVYLD2_!BT$4,'[1]INTERNAL PARAMETERS-1'!$B$5:$J$44,3,FALSE) + OVYLD1_!BT208*(1-VLOOKUP(OVYLD2_!BT$4,'[1]INTERNAL PARAMETERS-1'!$B$5:$J$44,5,FALSE))*VLOOKUP(OVYLD2_!BT$4,'[1]INTERNAL PARAMETERS-1'!$B$5:$J$44,8,FALSE)*VLOOKUP(OVYLD2_!BT$4,'[1]INTERNAL PARAMETERS-1'!$B$5:$J$44,3,FALSE)</f>
        <v>0</v>
      </c>
      <c r="BU208" s="44">
        <f>OVYLD1_!BU208*VLOOKUP(OVYLD2_!BU$4,'[1]INTERNAL PARAMETERS-1'!$B$5:$J$44,5,FALSE)*VLOOKUP(OVYLD2_!BU$4,'[1]INTERNAL PARAMETERS-1'!$B$5:$J$44,6,FALSE)*VLOOKUP(OVYLD2_!BU$4,'[1]INTERNAL PARAMETERS-1'!$B$5:$J$44,3,FALSE) + OVYLD1_!BU208*(1-VLOOKUP(OVYLD2_!BU$4,'[1]INTERNAL PARAMETERS-1'!$B$5:$J$44,5,FALSE))*VLOOKUP(OVYLD2_!BU$4,'[1]INTERNAL PARAMETERS-1'!$B$5:$J$44,8,FALSE)*VLOOKUP(OVYLD2_!BU$4,'[1]INTERNAL PARAMETERS-1'!$B$5:$J$44,3,FALSE)</f>
        <v>0</v>
      </c>
      <c r="BV208" s="44">
        <f>OVYLD1_!BV208*VLOOKUP(OVYLD2_!BV$4,'[1]INTERNAL PARAMETERS-1'!$B$5:$J$44,5,FALSE)*VLOOKUP(OVYLD2_!BV$4,'[1]INTERNAL PARAMETERS-1'!$B$5:$J$44,6,FALSE)*VLOOKUP(OVYLD2_!BV$4,'[1]INTERNAL PARAMETERS-1'!$B$5:$J$44,3,FALSE) + OVYLD1_!BV208*(1-VLOOKUP(OVYLD2_!BV$4,'[1]INTERNAL PARAMETERS-1'!$B$5:$J$44,5,FALSE))*VLOOKUP(OVYLD2_!BV$4,'[1]INTERNAL PARAMETERS-1'!$B$5:$J$44,8,FALSE)*VLOOKUP(OVYLD2_!BV$4,'[1]INTERNAL PARAMETERS-1'!$B$5:$J$44,3,FALSE)</f>
        <v>0</v>
      </c>
      <c r="BW208" s="44">
        <f>OVYLD1_!BW208*VLOOKUP(OVYLD2_!BW$4,'[1]INTERNAL PARAMETERS-1'!$B$5:$J$44,5,FALSE)*VLOOKUP(OVYLD2_!BW$4,'[1]INTERNAL PARAMETERS-1'!$B$5:$J$44,6,FALSE)*VLOOKUP(OVYLD2_!BW$4,'[1]INTERNAL PARAMETERS-1'!$B$5:$J$44,3,FALSE) + OVYLD1_!BW208*(1-VLOOKUP(OVYLD2_!BW$4,'[1]INTERNAL PARAMETERS-1'!$B$5:$J$44,5,FALSE))*VLOOKUP(OVYLD2_!BW$4,'[1]INTERNAL PARAMETERS-1'!$B$5:$J$44,8,FALSE)*VLOOKUP(OVYLD2_!BW$4,'[1]INTERNAL PARAMETERS-1'!$B$5:$J$44,3,FALSE)</f>
        <v>0</v>
      </c>
      <c r="BX208" s="44">
        <f>OVYLD1_!BX208*VLOOKUP(OVYLD2_!BX$4,'[1]INTERNAL PARAMETERS-1'!$B$5:$J$44,5,FALSE)*VLOOKUP(OVYLD2_!BX$4,'[1]INTERNAL PARAMETERS-1'!$B$5:$J$44,6,FALSE)*VLOOKUP(OVYLD2_!BX$4,'[1]INTERNAL PARAMETERS-1'!$B$5:$J$44,3,FALSE) + OVYLD1_!BX208*(1-VLOOKUP(OVYLD2_!BX$4,'[1]INTERNAL PARAMETERS-1'!$B$5:$J$44,5,FALSE))*VLOOKUP(OVYLD2_!BX$4,'[1]INTERNAL PARAMETERS-1'!$B$5:$J$44,8,FALSE)*VLOOKUP(OVYLD2_!BX$4,'[1]INTERNAL PARAMETERS-1'!$B$5:$J$44,3,FALSE)</f>
        <v>0</v>
      </c>
      <c r="BY208" s="44">
        <f>OVYLD1_!BY208*VLOOKUP(OVYLD2_!BY$4,'[1]INTERNAL PARAMETERS-1'!$B$5:$J$44,5,FALSE)*VLOOKUP(OVYLD2_!BY$4,'[1]INTERNAL PARAMETERS-1'!$B$5:$J$44,6,FALSE)*VLOOKUP(OVYLD2_!BY$4,'[1]INTERNAL PARAMETERS-1'!$B$5:$J$44,3,FALSE) + OVYLD1_!BY208*(1-VLOOKUP(OVYLD2_!BY$4,'[1]INTERNAL PARAMETERS-1'!$B$5:$J$44,5,FALSE))*VLOOKUP(OVYLD2_!BY$4,'[1]INTERNAL PARAMETERS-1'!$B$5:$J$44,8,FALSE)*VLOOKUP(OVYLD2_!BY$4,'[1]INTERNAL PARAMETERS-1'!$B$5:$J$44,3,FALSE)</f>
        <v>0</v>
      </c>
      <c r="BZ208" s="44">
        <f>OVYLD1_!BZ208*VLOOKUP(OVYLD2_!BZ$4,'[1]INTERNAL PARAMETERS-1'!$B$5:$J$44,5,FALSE)*VLOOKUP(OVYLD2_!BZ$4,'[1]INTERNAL PARAMETERS-1'!$B$5:$J$44,6,FALSE)*VLOOKUP(OVYLD2_!BZ$4,'[1]INTERNAL PARAMETERS-1'!$B$5:$J$44,3,FALSE) + OVYLD1_!BZ208*(1-VLOOKUP(OVYLD2_!BZ$4,'[1]INTERNAL PARAMETERS-1'!$B$5:$J$44,5,FALSE))*VLOOKUP(OVYLD2_!BZ$4,'[1]INTERNAL PARAMETERS-1'!$B$5:$J$44,8,FALSE)*VLOOKUP(OVYLD2_!BZ$4,'[1]INTERNAL PARAMETERS-1'!$B$5:$J$44,3,FALSE)</f>
        <v>0</v>
      </c>
      <c r="CA208" s="44">
        <f>OVYLD1_!CA208*VLOOKUP(OVYLD2_!CA$4,'[1]INTERNAL PARAMETERS-1'!$B$5:$J$44,5,FALSE)*VLOOKUP(OVYLD2_!CA$4,'[1]INTERNAL PARAMETERS-1'!$B$5:$J$44,6,FALSE)*VLOOKUP(OVYLD2_!CA$4,'[1]INTERNAL PARAMETERS-1'!$B$5:$J$44,3,FALSE) + OVYLD1_!CA208*(1-VLOOKUP(OVYLD2_!CA$4,'[1]INTERNAL PARAMETERS-1'!$B$5:$J$44,5,FALSE))*VLOOKUP(OVYLD2_!CA$4,'[1]INTERNAL PARAMETERS-1'!$B$5:$J$44,8,FALSE)*VLOOKUP(OVYLD2_!CA$4,'[1]INTERNAL PARAMETERS-1'!$B$5:$J$44,3,FALSE)</f>
        <v>0</v>
      </c>
      <c r="CB208" s="44">
        <f>OVYLD1_!CB208*VLOOKUP(OVYLD2_!CB$4,'[1]INTERNAL PARAMETERS-1'!$B$5:$J$44,5,FALSE)*VLOOKUP(OVYLD2_!CB$4,'[1]INTERNAL PARAMETERS-1'!$B$5:$J$44,6,FALSE)*VLOOKUP(OVYLD2_!CB$4,'[1]INTERNAL PARAMETERS-1'!$B$5:$J$44,3,FALSE) + OVYLD1_!CB208*(1-VLOOKUP(OVYLD2_!CB$4,'[1]INTERNAL PARAMETERS-1'!$B$5:$J$44,5,FALSE))*VLOOKUP(OVYLD2_!CB$4,'[1]INTERNAL PARAMETERS-1'!$B$5:$J$44,8,FALSE)*VLOOKUP(OVYLD2_!CB$4,'[1]INTERNAL PARAMETERS-1'!$B$5:$J$44,3,FALSE)</f>
        <v>0</v>
      </c>
      <c r="CC208" s="44">
        <f>OVYLD1_!CC208*VLOOKUP(OVYLD2_!CC$4,'[1]INTERNAL PARAMETERS-1'!$B$5:$J$44,5,FALSE)*VLOOKUP(OVYLD2_!CC$4,'[1]INTERNAL PARAMETERS-1'!$B$5:$J$44,6,FALSE)*VLOOKUP(OVYLD2_!CC$4,'[1]INTERNAL PARAMETERS-1'!$B$5:$J$44,3,FALSE) + OVYLD1_!CC208*(1-VLOOKUP(OVYLD2_!CC$4,'[1]INTERNAL PARAMETERS-1'!$B$5:$J$44,5,FALSE))*VLOOKUP(OVYLD2_!CC$4,'[1]INTERNAL PARAMETERS-1'!$B$5:$J$44,8,FALSE)*VLOOKUP(OVYLD2_!CC$4,'[1]INTERNAL PARAMETERS-1'!$B$5:$J$44,3,FALSE)</f>
        <v>0</v>
      </c>
      <c r="CD208" s="44">
        <f>OVYLD1_!CD208*VLOOKUP(OVYLD2_!CD$4,'[1]INTERNAL PARAMETERS-1'!$B$5:$J$44,5,FALSE)*VLOOKUP(OVYLD2_!CD$4,'[1]INTERNAL PARAMETERS-1'!$B$5:$J$44,6,FALSE)*VLOOKUP(OVYLD2_!CD$4,'[1]INTERNAL PARAMETERS-1'!$B$5:$J$44,3,FALSE) + OVYLD1_!CD208*(1-VLOOKUP(OVYLD2_!CD$4,'[1]INTERNAL PARAMETERS-1'!$B$5:$J$44,5,FALSE))*VLOOKUP(OVYLD2_!CD$4,'[1]INTERNAL PARAMETERS-1'!$B$5:$J$44,8,FALSE)*VLOOKUP(OVYLD2_!CD$4,'[1]INTERNAL PARAMETERS-1'!$B$5:$J$44,3,FALSE)</f>
        <v>0</v>
      </c>
      <c r="CE208" s="44">
        <f>OVYLD1_!CE208*VLOOKUP(OVYLD2_!CE$4,'[1]INTERNAL PARAMETERS-1'!$B$5:$J$44,5,FALSE)*VLOOKUP(OVYLD2_!CE$4,'[1]INTERNAL PARAMETERS-1'!$B$5:$J$44,6,FALSE)*VLOOKUP(OVYLD2_!CE$4,'[1]INTERNAL PARAMETERS-1'!$B$5:$J$44,3,FALSE) + OVYLD1_!CE208*(1-VLOOKUP(OVYLD2_!CE$4,'[1]INTERNAL PARAMETERS-1'!$B$5:$J$44,5,FALSE))*VLOOKUP(OVYLD2_!CE$4,'[1]INTERNAL PARAMETERS-1'!$B$5:$J$44,8,FALSE)*VLOOKUP(OVYLD2_!CE$4,'[1]INTERNAL PARAMETERS-1'!$B$5:$J$44,3,FALSE)</f>
        <v>0</v>
      </c>
      <c r="CF208" s="44">
        <f>OVYLD1_!CF208*VLOOKUP(OVYLD2_!CF$4,'[1]INTERNAL PARAMETERS-1'!$B$5:$J$44,5,FALSE)*VLOOKUP(OVYLD2_!CF$4,'[1]INTERNAL PARAMETERS-1'!$B$5:$J$44,6,FALSE)*VLOOKUP(OVYLD2_!CF$4,'[1]INTERNAL PARAMETERS-1'!$B$5:$J$44,3,FALSE) + OVYLD1_!CF208*(1-VLOOKUP(OVYLD2_!CF$4,'[1]INTERNAL PARAMETERS-1'!$B$5:$J$44,5,FALSE))*VLOOKUP(OVYLD2_!CF$4,'[1]INTERNAL PARAMETERS-1'!$B$5:$J$44,8,FALSE)*VLOOKUP(OVYLD2_!CF$4,'[1]INTERNAL PARAMETERS-1'!$B$5:$J$44,3,FALSE)</f>
        <v>0</v>
      </c>
      <c r="CG208" s="44">
        <f>OVYLD1_!CG208*VLOOKUP(OVYLD2_!CG$4,'[1]INTERNAL PARAMETERS-1'!$B$5:$J$44,5,FALSE)*VLOOKUP(OVYLD2_!CG$4,'[1]INTERNAL PARAMETERS-1'!$B$5:$J$44,6,FALSE)*VLOOKUP(OVYLD2_!CG$4,'[1]INTERNAL PARAMETERS-1'!$B$5:$J$44,3,FALSE) + OVYLD1_!CG208*(1-VLOOKUP(OVYLD2_!CG$4,'[1]INTERNAL PARAMETERS-1'!$B$5:$J$44,5,FALSE))*VLOOKUP(OVYLD2_!CG$4,'[1]INTERNAL PARAMETERS-1'!$B$5:$J$44,8,FALSE)*VLOOKUP(OVYLD2_!CG$4,'[1]INTERNAL PARAMETERS-1'!$B$5:$J$44,3,FALSE)</f>
        <v>0</v>
      </c>
      <c r="CH208" s="43">
        <f>OVYLD1_!CH208*VLOOKUP(OVYLD2_!CH$4,'[1]INTERNAL PARAMETERS-1'!$B$5:$J$44,5,FALSE)*VLOOKUP(OVYLD2_!CH$4,'[1]INTERNAL PARAMETERS-1'!$B$5:$J$44,6,FALSE)*VLOOKUP(OVYLD2_!CH$4,'[1]INTERNAL PARAMETERS-1'!$B$5:$J$44,3,FALSE) + OVYLD1_!CH208*(1-VLOOKUP(OVYLD2_!CH$4,'[1]INTERNAL PARAMETERS-1'!$B$5:$J$44,5,FALSE))*VLOOKUP(OVYLD2_!CH$4,'[1]INTERNAL PARAMETERS-1'!$B$5:$J$44,8,FALSE)*VLOOKUP(OVYLD2_!CH$4,'[1]INTERNAL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5">
      <c r="B209" s="58" t="s">
        <v>7</v>
      </c>
      <c r="C209" s="57" t="s">
        <v>63</v>
      </c>
      <c r="D209" s="57" t="s">
        <v>74</v>
      </c>
      <c r="E209" s="128">
        <f>OVERALL2021!AI209</f>
        <v>0</v>
      </c>
      <c r="F209" s="56">
        <f>'[1]INTERNAL PARAMETERS-1'!M11</f>
        <v>53.995000000000005</v>
      </c>
      <c r="G209" s="45">
        <f>OVYLD1_!G209*VLOOKUP(OVYLD2_!G$4,'[1]INTERNAL PARAMETERS-1'!$B$5:$J$44,5,FALSE)*VLOOKUP(OVYLD2_!G$4,'[1]INTERNAL PARAMETERS-1'!$B$5:$J$44,7,FALSE)*OVYLD2_!$F209 + OVYLD1_!G209*(1-VLOOKUP(OVYLD2_!G$4,'[1]INTERNAL PARAMETERS-1'!$B$5:$J$44,5,FALSE))*VLOOKUP(OVYLD2_!G$4,'[1]INTERNAL PARAMETERS-1'!$B$5:$J$44,9,FALSE)*OVYLD2_!$F209</f>
        <v>0</v>
      </c>
      <c r="H209" s="44">
        <f>OVYLD1_!H209*VLOOKUP(OVYLD2_!H$4,'[1]INTERNAL PARAMETERS-1'!$B$5:$J$44,5,FALSE)*VLOOKUP(OVYLD2_!H$4,'[1]INTERNAL PARAMETERS-1'!$B$5:$J$44,7,FALSE)*OVYLD2_!$F209 + OVYLD1_!H209*(1-VLOOKUP(OVYLD2_!H$4,'[1]INTERNAL PARAMETERS-1'!$B$5:$J$44,5,FALSE))*VLOOKUP(OVYLD2_!H$4,'[1]INTERNAL PARAMETERS-1'!$B$5:$J$44,9,FALSE)*OVYLD2_!$F209</f>
        <v>0</v>
      </c>
      <c r="I209" s="44">
        <f>OVYLD1_!I209*VLOOKUP(OVYLD2_!I$4,'[1]INTERNAL PARAMETERS-1'!$B$5:$J$44,5,FALSE)*VLOOKUP(OVYLD2_!I$4,'[1]INTERNAL PARAMETERS-1'!$B$5:$J$44,7,FALSE)*OVYLD2_!$F209 + OVYLD1_!I209*(1-VLOOKUP(OVYLD2_!I$4,'[1]INTERNAL PARAMETERS-1'!$B$5:$J$44,5,FALSE))*VLOOKUP(OVYLD2_!I$4,'[1]INTERNAL PARAMETERS-1'!$B$5:$J$44,9,FALSE)*OVYLD2_!$F209</f>
        <v>0</v>
      </c>
      <c r="J209" s="44">
        <f>OVYLD1_!J209*VLOOKUP(OVYLD2_!J$4,'[1]INTERNAL PARAMETERS-1'!$B$5:$J$44,5,FALSE)*VLOOKUP(OVYLD2_!J$4,'[1]INTERNAL PARAMETERS-1'!$B$5:$J$44,7,FALSE)*OVYLD2_!$F209 + OVYLD1_!J209*(1-VLOOKUP(OVYLD2_!J$4,'[1]INTERNAL PARAMETERS-1'!$B$5:$J$44,5,FALSE))*VLOOKUP(OVYLD2_!J$4,'[1]INTERNAL PARAMETERS-1'!$B$5:$J$44,9,FALSE)*OVYLD2_!$F209</f>
        <v>0</v>
      </c>
      <c r="K209" s="44">
        <f>OVYLD1_!K209*VLOOKUP(OVYLD2_!K$4,'[1]INTERNAL PARAMETERS-1'!$B$5:$J$44,5,FALSE)*VLOOKUP(OVYLD2_!K$4,'[1]INTERNAL PARAMETERS-1'!$B$5:$J$44,7,FALSE)*OVYLD2_!$F209 + OVYLD1_!K209*(1-VLOOKUP(OVYLD2_!K$4,'[1]INTERNAL PARAMETERS-1'!$B$5:$J$44,5,FALSE))*VLOOKUP(OVYLD2_!K$4,'[1]INTERNAL PARAMETERS-1'!$B$5:$J$44,9,FALSE)*OVYLD2_!$F209</f>
        <v>0</v>
      </c>
      <c r="L209" s="44">
        <f>OVYLD1_!L209*VLOOKUP(OVYLD2_!L$4,'[1]INTERNAL PARAMETERS-1'!$B$5:$J$44,5,FALSE)*VLOOKUP(OVYLD2_!L$4,'[1]INTERNAL PARAMETERS-1'!$B$5:$J$44,7,FALSE)*OVYLD2_!$F209 + OVYLD1_!L209*(1-VLOOKUP(OVYLD2_!L$4,'[1]INTERNAL PARAMETERS-1'!$B$5:$J$44,5,FALSE))*VLOOKUP(OVYLD2_!L$4,'[1]INTERNAL PARAMETERS-1'!$B$5:$J$44,9,FALSE)*OVYLD2_!$F209</f>
        <v>0</v>
      </c>
      <c r="M209" s="44">
        <f>OVYLD1_!M209*VLOOKUP(OVYLD2_!M$4,'[1]INTERNAL PARAMETERS-1'!$B$5:$J$44,5,FALSE)*VLOOKUP(OVYLD2_!M$4,'[1]INTERNAL PARAMETERS-1'!$B$5:$J$44,7,FALSE)*OVYLD2_!$F209 + OVYLD1_!M209*(1-VLOOKUP(OVYLD2_!M$4,'[1]INTERNAL PARAMETERS-1'!$B$5:$J$44,5,FALSE))*VLOOKUP(OVYLD2_!M$4,'[1]INTERNAL PARAMETERS-1'!$B$5:$J$44,9,FALSE)*OVYLD2_!$F209</f>
        <v>0</v>
      </c>
      <c r="N209" s="44">
        <f>OVYLD1_!N209*VLOOKUP(OVYLD2_!N$4,'[1]INTERNAL PARAMETERS-1'!$B$5:$J$44,5,FALSE)*VLOOKUP(OVYLD2_!N$4,'[1]INTERNAL PARAMETERS-1'!$B$5:$J$44,7,FALSE)*OVYLD2_!$F209 + OVYLD1_!N209*(1-VLOOKUP(OVYLD2_!N$4,'[1]INTERNAL PARAMETERS-1'!$B$5:$J$44,5,FALSE))*VLOOKUP(OVYLD2_!N$4,'[1]INTERNAL PARAMETERS-1'!$B$5:$J$44,9,FALSE)*OVYLD2_!$F209</f>
        <v>0</v>
      </c>
      <c r="O209" s="44">
        <f>OVYLD1_!O209*VLOOKUP(OVYLD2_!O$4,'[1]INTERNAL PARAMETERS-1'!$B$5:$J$44,5,FALSE)*VLOOKUP(OVYLD2_!O$4,'[1]INTERNAL PARAMETERS-1'!$B$5:$J$44,7,FALSE)*OVYLD2_!$F209 + OVYLD1_!O209*(1-VLOOKUP(OVYLD2_!O$4,'[1]INTERNAL PARAMETERS-1'!$B$5:$J$44,5,FALSE))*VLOOKUP(OVYLD2_!O$4,'[1]INTERNAL PARAMETERS-1'!$B$5:$J$44,9,FALSE)*OVYLD2_!$F209</f>
        <v>0</v>
      </c>
      <c r="P209" s="44">
        <f>OVYLD1_!P209*VLOOKUP(OVYLD2_!P$4,'[1]INTERNAL PARAMETERS-1'!$B$5:$J$44,5,FALSE)*VLOOKUP(OVYLD2_!P$4,'[1]INTERNAL PARAMETERS-1'!$B$5:$J$44,7,FALSE)*OVYLD2_!$F209 + OVYLD1_!P209*(1-VLOOKUP(OVYLD2_!P$4,'[1]INTERNAL PARAMETERS-1'!$B$5:$J$44,5,FALSE))*VLOOKUP(OVYLD2_!P$4,'[1]INTERNAL PARAMETERS-1'!$B$5:$J$44,9,FALSE)*OVYLD2_!$F209</f>
        <v>0</v>
      </c>
      <c r="Q209" s="44">
        <f>OVYLD1_!Q209*VLOOKUP(OVYLD2_!Q$4,'[1]INTERNAL PARAMETERS-1'!$B$5:$J$44,5,FALSE)*VLOOKUP(OVYLD2_!Q$4,'[1]INTERNAL PARAMETERS-1'!$B$5:$J$44,7,FALSE)*OVYLD2_!$F209 + OVYLD1_!Q209*(1-VLOOKUP(OVYLD2_!Q$4,'[1]INTERNAL PARAMETERS-1'!$B$5:$J$44,5,FALSE))*VLOOKUP(OVYLD2_!Q$4,'[1]INTERNAL PARAMETERS-1'!$B$5:$J$44,9,FALSE)*OVYLD2_!$F209</f>
        <v>0</v>
      </c>
      <c r="R209" s="44">
        <f>OVYLD1_!R209*VLOOKUP(OVYLD2_!R$4,'[1]INTERNAL PARAMETERS-1'!$B$5:$J$44,5,FALSE)*VLOOKUP(OVYLD2_!R$4,'[1]INTERNAL PARAMETERS-1'!$B$5:$J$44,7,FALSE)*OVYLD2_!$F209 + OVYLD1_!R209*(1-VLOOKUP(OVYLD2_!R$4,'[1]INTERNAL PARAMETERS-1'!$B$5:$J$44,5,FALSE))*VLOOKUP(OVYLD2_!R$4,'[1]INTERNAL PARAMETERS-1'!$B$5:$J$44,9,FALSE)*OVYLD2_!$F209</f>
        <v>0</v>
      </c>
      <c r="S209" s="44">
        <f>OVYLD1_!S209*VLOOKUP(OVYLD2_!S$4,'[1]INTERNAL PARAMETERS-1'!$B$5:$J$44,5,FALSE)*VLOOKUP(OVYLD2_!S$4,'[1]INTERNAL PARAMETERS-1'!$B$5:$J$44,7,FALSE)*OVYLD2_!$F209 + OVYLD1_!S209*(1-VLOOKUP(OVYLD2_!S$4,'[1]INTERNAL PARAMETERS-1'!$B$5:$J$44,5,FALSE))*VLOOKUP(OVYLD2_!S$4,'[1]INTERNAL PARAMETERS-1'!$B$5:$J$44,9,FALSE)*OVYLD2_!$F209</f>
        <v>0</v>
      </c>
      <c r="T209" s="44">
        <f>OVYLD1_!T209*VLOOKUP(OVYLD2_!T$4,'[1]INTERNAL PARAMETERS-1'!$B$5:$J$44,5,FALSE)*VLOOKUP(OVYLD2_!T$4,'[1]INTERNAL PARAMETERS-1'!$B$5:$J$44,7,FALSE)*OVYLD2_!$F209 + OVYLD1_!T209*(1-VLOOKUP(OVYLD2_!T$4,'[1]INTERNAL PARAMETERS-1'!$B$5:$J$44,5,FALSE))*VLOOKUP(OVYLD2_!T$4,'[1]INTERNAL PARAMETERS-1'!$B$5:$J$44,9,FALSE)*OVYLD2_!$F209</f>
        <v>0</v>
      </c>
      <c r="U209" s="44">
        <f>OVYLD1_!U209*VLOOKUP(OVYLD2_!U$4,'[1]INTERNAL PARAMETERS-1'!$B$5:$J$44,5,FALSE)*VLOOKUP(OVYLD2_!U$4,'[1]INTERNAL PARAMETERS-1'!$B$5:$J$44,7,FALSE)*OVYLD2_!$F209 + OVYLD1_!U209*(1-VLOOKUP(OVYLD2_!U$4,'[1]INTERNAL PARAMETERS-1'!$B$5:$J$44,5,FALSE))*VLOOKUP(OVYLD2_!U$4,'[1]INTERNAL PARAMETERS-1'!$B$5:$J$44,9,FALSE)*OVYLD2_!$F209</f>
        <v>0</v>
      </c>
      <c r="V209" s="44">
        <f>OVYLD1_!V209*VLOOKUP(OVYLD2_!V$4,'[1]INTERNAL PARAMETERS-1'!$B$5:$J$44,5,FALSE)*VLOOKUP(OVYLD2_!V$4,'[1]INTERNAL PARAMETERS-1'!$B$5:$J$44,7,FALSE)*OVYLD2_!$F209 + OVYLD1_!V209*(1-VLOOKUP(OVYLD2_!V$4,'[1]INTERNAL PARAMETERS-1'!$B$5:$J$44,5,FALSE))*VLOOKUP(OVYLD2_!V$4,'[1]INTERNAL PARAMETERS-1'!$B$5:$J$44,9,FALSE)*OVYLD2_!$F209</f>
        <v>0</v>
      </c>
      <c r="W209" s="44">
        <f>OVYLD1_!W209*VLOOKUP(OVYLD2_!W$4,'[1]INTERNAL PARAMETERS-1'!$B$5:$J$44,5,FALSE)*VLOOKUP(OVYLD2_!W$4,'[1]INTERNAL PARAMETERS-1'!$B$5:$J$44,7,FALSE)*OVYLD2_!$F209 + OVYLD1_!W209*(1-VLOOKUP(OVYLD2_!W$4,'[1]INTERNAL PARAMETERS-1'!$B$5:$J$44,5,FALSE))*VLOOKUP(OVYLD2_!W$4,'[1]INTERNAL PARAMETERS-1'!$B$5:$J$44,9,FALSE)*OVYLD2_!$F209</f>
        <v>0</v>
      </c>
      <c r="X209" s="44">
        <f>OVYLD1_!X209*VLOOKUP(OVYLD2_!X$4,'[1]INTERNAL PARAMETERS-1'!$B$5:$J$44,5,FALSE)*VLOOKUP(OVYLD2_!X$4,'[1]INTERNAL PARAMETERS-1'!$B$5:$J$44,7,FALSE)*OVYLD2_!$F209 + OVYLD1_!X209*(1-VLOOKUP(OVYLD2_!X$4,'[1]INTERNAL PARAMETERS-1'!$B$5:$J$44,5,FALSE))*VLOOKUP(OVYLD2_!X$4,'[1]INTERNAL PARAMETERS-1'!$B$5:$J$44,9,FALSE)*OVYLD2_!$F209</f>
        <v>0</v>
      </c>
      <c r="Y209" s="44">
        <f>OVYLD1_!Y209*VLOOKUP(OVYLD2_!Y$4,'[1]INTERNAL PARAMETERS-1'!$B$5:$J$44,5,FALSE)*VLOOKUP(OVYLD2_!Y$4,'[1]INTERNAL PARAMETERS-1'!$B$5:$J$44,7,FALSE)*OVYLD2_!$F209 + OVYLD1_!Y209*(1-VLOOKUP(OVYLD2_!Y$4,'[1]INTERNAL PARAMETERS-1'!$B$5:$J$44,5,FALSE))*VLOOKUP(OVYLD2_!Y$4,'[1]INTERNAL PARAMETERS-1'!$B$5:$J$44,9,FALSE)*OVYLD2_!$F209</f>
        <v>0</v>
      </c>
      <c r="Z209" s="44">
        <f>OVYLD1_!Z209*VLOOKUP(OVYLD2_!Z$4,'[1]INTERNAL PARAMETERS-1'!$B$5:$J$44,5,FALSE)*VLOOKUP(OVYLD2_!Z$4,'[1]INTERNAL PARAMETERS-1'!$B$5:$J$44,7,FALSE)*OVYLD2_!$F209 + OVYLD1_!Z209*(1-VLOOKUP(OVYLD2_!Z$4,'[1]INTERNAL PARAMETERS-1'!$B$5:$J$44,5,FALSE))*VLOOKUP(OVYLD2_!Z$4,'[1]INTERNAL PARAMETERS-1'!$B$5:$J$44,9,FALSE)*OVYLD2_!$F209</f>
        <v>0</v>
      </c>
      <c r="AA209" s="44">
        <f>OVYLD1_!AA209*VLOOKUP(OVYLD2_!AA$4,'[1]INTERNAL PARAMETERS-1'!$B$5:$J$44,5,FALSE)*VLOOKUP(OVYLD2_!AA$4,'[1]INTERNAL PARAMETERS-1'!$B$5:$J$44,7,FALSE)*OVYLD2_!$F209 + OVYLD1_!AA209*(1-VLOOKUP(OVYLD2_!AA$4,'[1]INTERNAL PARAMETERS-1'!$B$5:$J$44,5,FALSE))*VLOOKUP(OVYLD2_!AA$4,'[1]INTERNAL PARAMETERS-1'!$B$5:$J$44,9,FALSE)*OVYLD2_!$F209</f>
        <v>0</v>
      </c>
      <c r="AB209" s="44">
        <f>OVYLD1_!AB209*VLOOKUP(OVYLD2_!AB$4,'[1]INTERNAL PARAMETERS-1'!$B$5:$J$44,5,FALSE)*VLOOKUP(OVYLD2_!AB$4,'[1]INTERNAL PARAMETERS-1'!$B$5:$J$44,7,FALSE)*OVYLD2_!$F209 + OVYLD1_!AB209*(1-VLOOKUP(OVYLD2_!AB$4,'[1]INTERNAL PARAMETERS-1'!$B$5:$J$44,5,FALSE))*VLOOKUP(OVYLD2_!AB$4,'[1]INTERNAL PARAMETERS-1'!$B$5:$J$44,9,FALSE)*OVYLD2_!$F209</f>
        <v>0</v>
      </c>
      <c r="AC209" s="44">
        <f>OVYLD1_!AC209*VLOOKUP(OVYLD2_!AC$4,'[1]INTERNAL PARAMETERS-1'!$B$5:$J$44,5,FALSE)*VLOOKUP(OVYLD2_!AC$4,'[1]INTERNAL PARAMETERS-1'!$B$5:$J$44,7,FALSE)*OVYLD2_!$F209 + OVYLD1_!AC209*(1-VLOOKUP(OVYLD2_!AC$4,'[1]INTERNAL PARAMETERS-1'!$B$5:$J$44,5,FALSE))*VLOOKUP(OVYLD2_!AC$4,'[1]INTERNAL PARAMETERS-1'!$B$5:$J$44,9,FALSE)*OVYLD2_!$F209</f>
        <v>0</v>
      </c>
      <c r="AD209" s="44">
        <f>OVYLD1_!AD209*VLOOKUP(OVYLD2_!AD$4,'[1]INTERNAL PARAMETERS-1'!$B$5:$J$44,5,FALSE)*VLOOKUP(OVYLD2_!AD$4,'[1]INTERNAL PARAMETERS-1'!$B$5:$J$44,7,FALSE)*OVYLD2_!$F209 + OVYLD1_!AD209*(1-VLOOKUP(OVYLD2_!AD$4,'[1]INTERNAL PARAMETERS-1'!$B$5:$J$44,5,FALSE))*VLOOKUP(OVYLD2_!AD$4,'[1]INTERNAL PARAMETERS-1'!$B$5:$J$44,9,FALSE)*OVYLD2_!$F209</f>
        <v>0</v>
      </c>
      <c r="AE209" s="44">
        <f>OVYLD1_!AE209*VLOOKUP(OVYLD2_!AE$4,'[1]INTERNAL PARAMETERS-1'!$B$5:$J$44,5,FALSE)*VLOOKUP(OVYLD2_!AE$4,'[1]INTERNAL PARAMETERS-1'!$B$5:$J$44,7,FALSE)*OVYLD2_!$F209 + OVYLD1_!AE209*(1-VLOOKUP(OVYLD2_!AE$4,'[1]INTERNAL PARAMETERS-1'!$B$5:$J$44,5,FALSE))*VLOOKUP(OVYLD2_!AE$4,'[1]INTERNAL PARAMETERS-1'!$B$5:$J$44,9,FALSE)*OVYLD2_!$F209</f>
        <v>0</v>
      </c>
      <c r="AF209" s="44">
        <f>OVYLD1_!AF209*VLOOKUP(OVYLD2_!AF$4,'[1]INTERNAL PARAMETERS-1'!$B$5:$J$44,5,FALSE)*VLOOKUP(OVYLD2_!AF$4,'[1]INTERNAL PARAMETERS-1'!$B$5:$J$44,7,FALSE)*OVYLD2_!$F209 + OVYLD1_!AF209*(1-VLOOKUP(OVYLD2_!AF$4,'[1]INTERNAL PARAMETERS-1'!$B$5:$J$44,5,FALSE))*VLOOKUP(OVYLD2_!AF$4,'[1]INTERNAL PARAMETERS-1'!$B$5:$J$44,9,FALSE)*OVYLD2_!$F209</f>
        <v>0</v>
      </c>
      <c r="AG209" s="44">
        <f>OVYLD1_!AG209*VLOOKUP(OVYLD2_!AG$4,'[1]INTERNAL PARAMETERS-1'!$B$5:$J$44,5,FALSE)*VLOOKUP(OVYLD2_!AG$4,'[1]INTERNAL PARAMETERS-1'!$B$5:$J$44,7,FALSE)*OVYLD2_!$F209 + OVYLD1_!AG209*(1-VLOOKUP(OVYLD2_!AG$4,'[1]INTERNAL PARAMETERS-1'!$B$5:$J$44,5,FALSE))*VLOOKUP(OVYLD2_!AG$4,'[1]INTERNAL PARAMETERS-1'!$B$5:$J$44,9,FALSE)*OVYLD2_!$F209</f>
        <v>0</v>
      </c>
      <c r="AH209" s="44">
        <f>OVYLD1_!AH209*VLOOKUP(OVYLD2_!AH$4,'[1]INTERNAL PARAMETERS-1'!$B$5:$J$44,5,FALSE)*VLOOKUP(OVYLD2_!AH$4,'[1]INTERNAL PARAMETERS-1'!$B$5:$J$44,7,FALSE)*OVYLD2_!$F209 + OVYLD1_!AH209*(1-VLOOKUP(OVYLD2_!AH$4,'[1]INTERNAL PARAMETERS-1'!$B$5:$J$44,5,FALSE))*VLOOKUP(OVYLD2_!AH$4,'[1]INTERNAL PARAMETERS-1'!$B$5:$J$44,9,FALSE)*OVYLD2_!$F209</f>
        <v>0</v>
      </c>
      <c r="AI209" s="44">
        <f>OVYLD1_!AI209*VLOOKUP(OVYLD2_!AI$4,'[1]INTERNAL PARAMETERS-1'!$B$5:$J$44,5,FALSE)*VLOOKUP(OVYLD2_!AI$4,'[1]INTERNAL PARAMETERS-1'!$B$5:$J$44,7,FALSE)*OVYLD2_!$F209 + OVYLD1_!AI209*(1-VLOOKUP(OVYLD2_!AI$4,'[1]INTERNAL PARAMETERS-1'!$B$5:$J$44,5,FALSE))*VLOOKUP(OVYLD2_!AI$4,'[1]INTERNAL PARAMETERS-1'!$B$5:$J$44,9,FALSE)*OVYLD2_!$F209</f>
        <v>0</v>
      </c>
      <c r="AJ209" s="44">
        <f>OVYLD1_!AJ209*VLOOKUP(OVYLD2_!AJ$4,'[1]INTERNAL PARAMETERS-1'!$B$5:$J$44,5,FALSE)*VLOOKUP(OVYLD2_!AJ$4,'[1]INTERNAL PARAMETERS-1'!$B$5:$J$44,7,FALSE)*OVYLD2_!$F209 + OVYLD1_!AJ209*(1-VLOOKUP(OVYLD2_!AJ$4,'[1]INTERNAL PARAMETERS-1'!$B$5:$J$44,5,FALSE))*VLOOKUP(OVYLD2_!AJ$4,'[1]INTERNAL PARAMETERS-1'!$B$5:$J$44,9,FALSE)*OVYLD2_!$F209</f>
        <v>0</v>
      </c>
      <c r="AK209" s="44">
        <f>OVYLD1_!AK209*VLOOKUP(OVYLD2_!AK$4,'[1]INTERNAL PARAMETERS-1'!$B$5:$J$44,5,FALSE)*VLOOKUP(OVYLD2_!AK$4,'[1]INTERNAL PARAMETERS-1'!$B$5:$J$44,7,FALSE)*OVYLD2_!$F209 + OVYLD1_!AK209*(1-VLOOKUP(OVYLD2_!AK$4,'[1]INTERNAL PARAMETERS-1'!$B$5:$J$44,5,FALSE))*VLOOKUP(OVYLD2_!AK$4,'[1]INTERNAL PARAMETERS-1'!$B$5:$J$44,9,FALSE)*OVYLD2_!$F209</f>
        <v>0</v>
      </c>
      <c r="AL209" s="44">
        <f>OVYLD1_!AL209*VLOOKUP(OVYLD2_!AL$4,'[1]INTERNAL PARAMETERS-1'!$B$5:$J$44,5,FALSE)*VLOOKUP(OVYLD2_!AL$4,'[1]INTERNAL PARAMETERS-1'!$B$5:$J$44,7,FALSE)*OVYLD2_!$F209 + OVYLD1_!AL209*(1-VLOOKUP(OVYLD2_!AL$4,'[1]INTERNAL PARAMETERS-1'!$B$5:$J$44,5,FALSE))*VLOOKUP(OVYLD2_!AL$4,'[1]INTERNAL PARAMETERS-1'!$B$5:$J$44,9,FALSE)*OVYLD2_!$F209</f>
        <v>0</v>
      </c>
      <c r="AM209" s="44">
        <f>OVYLD1_!AM209*VLOOKUP(OVYLD2_!AM$4,'[1]INTERNAL PARAMETERS-1'!$B$5:$J$44,5,FALSE)*VLOOKUP(OVYLD2_!AM$4,'[1]INTERNAL PARAMETERS-1'!$B$5:$J$44,7,FALSE)*OVYLD2_!$F209 + OVYLD1_!AM209*(1-VLOOKUP(OVYLD2_!AM$4,'[1]INTERNAL PARAMETERS-1'!$B$5:$J$44,5,FALSE))*VLOOKUP(OVYLD2_!AM$4,'[1]INTERNAL PARAMETERS-1'!$B$5:$J$44,9,FALSE)*OVYLD2_!$F209</f>
        <v>0</v>
      </c>
      <c r="AN209" s="44">
        <f>OVYLD1_!AN209*VLOOKUP(OVYLD2_!AN$4,'[1]INTERNAL PARAMETERS-1'!$B$5:$J$44,5,FALSE)*VLOOKUP(OVYLD2_!AN$4,'[1]INTERNAL PARAMETERS-1'!$B$5:$J$44,7,FALSE)*OVYLD2_!$F209 + OVYLD1_!AN209*(1-VLOOKUP(OVYLD2_!AN$4,'[1]INTERNAL PARAMETERS-1'!$B$5:$J$44,5,FALSE))*VLOOKUP(OVYLD2_!AN$4,'[1]INTERNAL PARAMETERS-1'!$B$5:$J$44,9,FALSE)*OVYLD2_!$F209</f>
        <v>0</v>
      </c>
      <c r="AO209" s="44">
        <f>OVYLD1_!AO209*VLOOKUP(OVYLD2_!AO$4,'[1]INTERNAL PARAMETERS-1'!$B$5:$J$44,5,FALSE)*VLOOKUP(OVYLD2_!AO$4,'[1]INTERNAL PARAMETERS-1'!$B$5:$J$44,7,FALSE)*OVYLD2_!$F209 + OVYLD1_!AO209*(1-VLOOKUP(OVYLD2_!AO$4,'[1]INTERNAL PARAMETERS-1'!$B$5:$J$44,5,FALSE))*VLOOKUP(OVYLD2_!AO$4,'[1]INTERNAL PARAMETERS-1'!$B$5:$J$44,9,FALSE)*OVYLD2_!$F209</f>
        <v>0</v>
      </c>
      <c r="AP209" s="44">
        <f>OVYLD1_!AP209*VLOOKUP(OVYLD2_!AP$4,'[1]INTERNAL PARAMETERS-1'!$B$5:$J$44,5,FALSE)*VLOOKUP(OVYLD2_!AP$4,'[1]INTERNAL PARAMETERS-1'!$B$5:$J$44,7,FALSE)*OVYLD2_!$F209 + OVYLD1_!AP209*(1-VLOOKUP(OVYLD2_!AP$4,'[1]INTERNAL PARAMETERS-1'!$B$5:$J$44,5,FALSE))*VLOOKUP(OVYLD2_!AP$4,'[1]INTERNAL PARAMETERS-1'!$B$5:$J$44,9,FALSE)*OVYLD2_!$F209</f>
        <v>0</v>
      </c>
      <c r="AQ209" s="44">
        <f>OVYLD1_!AQ209*VLOOKUP(OVYLD2_!AQ$4,'[1]INTERNAL PARAMETERS-1'!$B$5:$J$44,5,FALSE)*VLOOKUP(OVYLD2_!AQ$4,'[1]INTERNAL PARAMETERS-1'!$B$5:$J$44,7,FALSE)*OVYLD2_!$F209 + OVYLD1_!AQ209*(1-VLOOKUP(OVYLD2_!AQ$4,'[1]INTERNAL PARAMETERS-1'!$B$5:$J$44,5,FALSE))*VLOOKUP(OVYLD2_!AQ$4,'[1]INTERNAL PARAMETERS-1'!$B$5:$J$44,9,FALSE)*OVYLD2_!$F209</f>
        <v>0</v>
      </c>
      <c r="AR209" s="44">
        <f>OVYLD1_!AR209*VLOOKUP(OVYLD2_!AR$4,'[1]INTERNAL PARAMETERS-1'!$B$5:$J$44,5,FALSE)*VLOOKUP(OVYLD2_!AR$4,'[1]INTERNAL PARAMETERS-1'!$B$5:$J$44,7,FALSE)*OVYLD2_!$F209 + OVYLD1_!AR209*(1-VLOOKUP(OVYLD2_!AR$4,'[1]INTERNAL PARAMETERS-1'!$B$5:$J$44,5,FALSE))*VLOOKUP(OVYLD2_!AR$4,'[1]INTERNAL PARAMETERS-1'!$B$5:$J$44,9,FALSE)*OVYLD2_!$F209</f>
        <v>0</v>
      </c>
      <c r="AS209" s="44">
        <f>OVYLD1_!AS209*VLOOKUP(OVYLD2_!AS$4,'[1]INTERNAL PARAMETERS-1'!$B$5:$J$44,5,FALSE)*VLOOKUP(OVYLD2_!AS$4,'[1]INTERNAL PARAMETERS-1'!$B$5:$J$44,7,FALSE)*OVYLD2_!$F209 + OVYLD1_!AS209*(1-VLOOKUP(OVYLD2_!AS$4,'[1]INTERNAL PARAMETERS-1'!$B$5:$J$44,5,FALSE))*VLOOKUP(OVYLD2_!AS$4,'[1]INTERNAL PARAMETERS-1'!$B$5:$J$44,9,FALSE)*OVYLD2_!$F209</f>
        <v>0</v>
      </c>
      <c r="AT209" s="43">
        <f>OVYLD1_!AT209*VLOOKUP(OVYLD2_!AT$4,'[1]INTERNAL PARAMETERS-1'!$B$5:$J$44,5,FALSE)*VLOOKUP(OVYLD2_!AT$4,'[1]INTERNAL PARAMETERS-1'!$B$5:$J$44,7,FALSE)*OVYLD2_!$F209 + OVYLD1_!AT209*(1-VLOOKUP(OVYLD2_!AT$4,'[1]INTERNAL PARAMETERS-1'!$B$5:$J$44,5,FALSE))*VLOOKUP(OVYLD2_!AT$4,'[1]INTERNAL PARAMETERS-1'!$B$5:$J$44,9,FALSE)*OVYLD2_!$F209</f>
        <v>0</v>
      </c>
      <c r="AU209" s="45">
        <f>OVYLD1_!AU209*VLOOKUP(OVYLD2_!AU$4,'[1]INTERNAL PARAMETERS-1'!$B$5:$J$44,5,FALSE)*VLOOKUP(OVYLD2_!AU$4,'[1]INTERNAL PARAMETERS-1'!$B$5:$J$44,6,FALSE)*VLOOKUP(OVYLD2_!AU$4,'[1]INTERNAL PARAMETERS-1'!$B$5:$J$44,3,FALSE) + OVYLD1_!AU209*(1-VLOOKUP(OVYLD2_!AU$4,'[1]INTERNAL PARAMETERS-1'!$B$5:$J$44,5,FALSE))*VLOOKUP(OVYLD2_!AU$4,'[1]INTERNAL PARAMETERS-1'!$B$5:$J$44,8,FALSE)*VLOOKUP(OVYLD2_!AU$4,'[1]INTERNAL PARAMETERS-1'!$B$5:$J$44,3,FALSE)</f>
        <v>0</v>
      </c>
      <c r="AV209" s="44">
        <f>OVYLD1_!AV209*VLOOKUP(OVYLD2_!AV$4,'[1]INTERNAL PARAMETERS-1'!$B$5:$J$44,5,FALSE)*VLOOKUP(OVYLD2_!AV$4,'[1]INTERNAL PARAMETERS-1'!$B$5:$J$44,6,FALSE)*VLOOKUP(OVYLD2_!AV$4,'[1]INTERNAL PARAMETERS-1'!$B$5:$J$44,3,FALSE) + OVYLD1_!AV209*(1-VLOOKUP(OVYLD2_!AV$4,'[1]INTERNAL PARAMETERS-1'!$B$5:$J$44,5,FALSE))*VLOOKUP(OVYLD2_!AV$4,'[1]INTERNAL PARAMETERS-1'!$B$5:$J$44,8,FALSE)*VLOOKUP(OVYLD2_!AV$4,'[1]INTERNAL PARAMETERS-1'!$B$5:$J$44,3,FALSE)</f>
        <v>0</v>
      </c>
      <c r="AW209" s="44">
        <f>OVYLD1_!AW209*VLOOKUP(OVYLD2_!AW$4,'[1]INTERNAL PARAMETERS-1'!$B$5:$J$44,5,FALSE)*VLOOKUP(OVYLD2_!AW$4,'[1]INTERNAL PARAMETERS-1'!$B$5:$J$44,6,FALSE)*VLOOKUP(OVYLD2_!AW$4,'[1]INTERNAL PARAMETERS-1'!$B$5:$J$44,3,FALSE) + OVYLD1_!AW209*(1-VLOOKUP(OVYLD2_!AW$4,'[1]INTERNAL PARAMETERS-1'!$B$5:$J$44,5,FALSE))*VLOOKUP(OVYLD2_!AW$4,'[1]INTERNAL PARAMETERS-1'!$B$5:$J$44,8,FALSE)*VLOOKUP(OVYLD2_!AW$4,'[1]INTERNAL PARAMETERS-1'!$B$5:$J$44,3,FALSE)</f>
        <v>0</v>
      </c>
      <c r="AX209" s="44">
        <f>OVYLD1_!AX209*VLOOKUP(OVYLD2_!AX$4,'[1]INTERNAL PARAMETERS-1'!$B$5:$J$44,5,FALSE)*VLOOKUP(OVYLD2_!AX$4,'[1]INTERNAL PARAMETERS-1'!$B$5:$J$44,6,FALSE)*VLOOKUP(OVYLD2_!AX$4,'[1]INTERNAL PARAMETERS-1'!$B$5:$J$44,3,FALSE) + OVYLD1_!AX209*(1-VLOOKUP(OVYLD2_!AX$4,'[1]INTERNAL PARAMETERS-1'!$B$5:$J$44,5,FALSE))*VLOOKUP(OVYLD2_!AX$4,'[1]INTERNAL PARAMETERS-1'!$B$5:$J$44,8,FALSE)*VLOOKUP(OVYLD2_!AX$4,'[1]INTERNAL PARAMETERS-1'!$B$5:$J$44,3,FALSE)</f>
        <v>0</v>
      </c>
      <c r="AY209" s="44">
        <f>OVYLD1_!AY209*VLOOKUP(OVYLD2_!AY$4,'[1]INTERNAL PARAMETERS-1'!$B$5:$J$44,5,FALSE)*VLOOKUP(OVYLD2_!AY$4,'[1]INTERNAL PARAMETERS-1'!$B$5:$J$44,6,FALSE)*VLOOKUP(OVYLD2_!AY$4,'[1]INTERNAL PARAMETERS-1'!$B$5:$J$44,3,FALSE) + OVYLD1_!AY209*(1-VLOOKUP(OVYLD2_!AY$4,'[1]INTERNAL PARAMETERS-1'!$B$5:$J$44,5,FALSE))*VLOOKUP(OVYLD2_!AY$4,'[1]INTERNAL PARAMETERS-1'!$B$5:$J$44,8,FALSE)*VLOOKUP(OVYLD2_!AY$4,'[1]INTERNAL PARAMETERS-1'!$B$5:$J$44,3,FALSE)</f>
        <v>0</v>
      </c>
      <c r="AZ209" s="44">
        <f>OVYLD1_!AZ209*VLOOKUP(OVYLD2_!AZ$4,'[1]INTERNAL PARAMETERS-1'!$B$5:$J$44,5,FALSE)*VLOOKUP(OVYLD2_!AZ$4,'[1]INTERNAL PARAMETERS-1'!$B$5:$J$44,6,FALSE)*VLOOKUP(OVYLD2_!AZ$4,'[1]INTERNAL PARAMETERS-1'!$B$5:$J$44,3,FALSE) + OVYLD1_!AZ209*(1-VLOOKUP(OVYLD2_!AZ$4,'[1]INTERNAL PARAMETERS-1'!$B$5:$J$44,5,FALSE))*VLOOKUP(OVYLD2_!AZ$4,'[1]INTERNAL PARAMETERS-1'!$B$5:$J$44,8,FALSE)*VLOOKUP(OVYLD2_!AZ$4,'[1]INTERNAL PARAMETERS-1'!$B$5:$J$44,3,FALSE)</f>
        <v>0</v>
      </c>
      <c r="BA209" s="44">
        <f>OVYLD1_!BA209*VLOOKUP(OVYLD2_!BA$4,'[1]INTERNAL PARAMETERS-1'!$B$5:$J$44,5,FALSE)*VLOOKUP(OVYLD2_!BA$4,'[1]INTERNAL PARAMETERS-1'!$B$5:$J$44,6,FALSE)*VLOOKUP(OVYLD2_!BA$4,'[1]INTERNAL PARAMETERS-1'!$B$5:$J$44,3,FALSE) + OVYLD1_!BA209*(1-VLOOKUP(OVYLD2_!BA$4,'[1]INTERNAL PARAMETERS-1'!$B$5:$J$44,5,FALSE))*VLOOKUP(OVYLD2_!BA$4,'[1]INTERNAL PARAMETERS-1'!$B$5:$J$44,8,FALSE)*VLOOKUP(OVYLD2_!BA$4,'[1]INTERNAL PARAMETERS-1'!$B$5:$J$44,3,FALSE)</f>
        <v>0</v>
      </c>
      <c r="BB209" s="44">
        <f>OVYLD1_!BB209*VLOOKUP(OVYLD2_!BB$4,'[1]INTERNAL PARAMETERS-1'!$B$5:$J$44,5,FALSE)*VLOOKUP(OVYLD2_!BB$4,'[1]INTERNAL PARAMETERS-1'!$B$5:$J$44,6,FALSE)*VLOOKUP(OVYLD2_!BB$4,'[1]INTERNAL PARAMETERS-1'!$B$5:$J$44,3,FALSE) + OVYLD1_!BB209*(1-VLOOKUP(OVYLD2_!BB$4,'[1]INTERNAL PARAMETERS-1'!$B$5:$J$44,5,FALSE))*VLOOKUP(OVYLD2_!BB$4,'[1]INTERNAL PARAMETERS-1'!$B$5:$J$44,8,FALSE)*VLOOKUP(OVYLD2_!BB$4,'[1]INTERNAL PARAMETERS-1'!$B$5:$J$44,3,FALSE)</f>
        <v>0</v>
      </c>
      <c r="BC209" s="44">
        <f>OVYLD1_!BC209*VLOOKUP(OVYLD2_!BC$4,'[1]INTERNAL PARAMETERS-1'!$B$5:$J$44,5,FALSE)*VLOOKUP(OVYLD2_!BC$4,'[1]INTERNAL PARAMETERS-1'!$B$5:$J$44,6,FALSE)*VLOOKUP(OVYLD2_!BC$4,'[1]INTERNAL PARAMETERS-1'!$B$5:$J$44,3,FALSE) + OVYLD1_!BC209*(1-VLOOKUP(OVYLD2_!BC$4,'[1]INTERNAL PARAMETERS-1'!$B$5:$J$44,5,FALSE))*VLOOKUP(OVYLD2_!BC$4,'[1]INTERNAL PARAMETERS-1'!$B$5:$J$44,8,FALSE)*VLOOKUP(OVYLD2_!BC$4,'[1]INTERNAL PARAMETERS-1'!$B$5:$J$44,3,FALSE)</f>
        <v>0</v>
      </c>
      <c r="BD209" s="44">
        <f>OVYLD1_!BD209*VLOOKUP(OVYLD2_!BD$4,'[1]INTERNAL PARAMETERS-1'!$B$5:$J$44,5,FALSE)*VLOOKUP(OVYLD2_!BD$4,'[1]INTERNAL PARAMETERS-1'!$B$5:$J$44,6,FALSE)*VLOOKUP(OVYLD2_!BD$4,'[1]INTERNAL PARAMETERS-1'!$B$5:$J$44,3,FALSE) + OVYLD1_!BD209*(1-VLOOKUP(OVYLD2_!BD$4,'[1]INTERNAL PARAMETERS-1'!$B$5:$J$44,5,FALSE))*VLOOKUP(OVYLD2_!BD$4,'[1]INTERNAL PARAMETERS-1'!$B$5:$J$44,8,FALSE)*VLOOKUP(OVYLD2_!BD$4,'[1]INTERNAL PARAMETERS-1'!$B$5:$J$44,3,FALSE)</f>
        <v>0</v>
      </c>
      <c r="BE209" s="44">
        <f>OVYLD1_!BE209*VLOOKUP(OVYLD2_!BE$4,'[1]INTERNAL PARAMETERS-1'!$B$5:$J$44,5,FALSE)*VLOOKUP(OVYLD2_!BE$4,'[1]INTERNAL PARAMETERS-1'!$B$5:$J$44,6,FALSE)*VLOOKUP(OVYLD2_!BE$4,'[1]INTERNAL PARAMETERS-1'!$B$5:$J$44,3,FALSE) + OVYLD1_!BE209*(1-VLOOKUP(OVYLD2_!BE$4,'[1]INTERNAL PARAMETERS-1'!$B$5:$J$44,5,FALSE))*VLOOKUP(OVYLD2_!BE$4,'[1]INTERNAL PARAMETERS-1'!$B$5:$J$44,8,FALSE)*VLOOKUP(OVYLD2_!BE$4,'[1]INTERNAL PARAMETERS-1'!$B$5:$J$44,3,FALSE)</f>
        <v>0</v>
      </c>
      <c r="BF209" s="44">
        <f>OVYLD1_!BF209*VLOOKUP(OVYLD2_!BF$4,'[1]INTERNAL PARAMETERS-1'!$B$5:$J$44,5,FALSE)*VLOOKUP(OVYLD2_!BF$4,'[1]INTERNAL PARAMETERS-1'!$B$5:$J$44,6,FALSE)*VLOOKUP(OVYLD2_!BF$4,'[1]INTERNAL PARAMETERS-1'!$B$5:$J$44,3,FALSE) + OVYLD1_!BF209*(1-VLOOKUP(OVYLD2_!BF$4,'[1]INTERNAL PARAMETERS-1'!$B$5:$J$44,5,FALSE))*VLOOKUP(OVYLD2_!BF$4,'[1]INTERNAL PARAMETERS-1'!$B$5:$J$44,8,FALSE)*VLOOKUP(OVYLD2_!BF$4,'[1]INTERNAL PARAMETERS-1'!$B$5:$J$44,3,FALSE)</f>
        <v>0</v>
      </c>
      <c r="BG209" s="44">
        <f>OVYLD1_!BG209*VLOOKUP(OVYLD2_!BG$4,'[1]INTERNAL PARAMETERS-1'!$B$5:$J$44,5,FALSE)*VLOOKUP(OVYLD2_!BG$4,'[1]INTERNAL PARAMETERS-1'!$B$5:$J$44,6,FALSE)*VLOOKUP(OVYLD2_!BG$4,'[1]INTERNAL PARAMETERS-1'!$B$5:$J$44,3,FALSE) + OVYLD1_!BG209*(1-VLOOKUP(OVYLD2_!BG$4,'[1]INTERNAL PARAMETERS-1'!$B$5:$J$44,5,FALSE))*VLOOKUP(OVYLD2_!BG$4,'[1]INTERNAL PARAMETERS-1'!$B$5:$J$44,8,FALSE)*VLOOKUP(OVYLD2_!BG$4,'[1]INTERNAL PARAMETERS-1'!$B$5:$J$44,3,FALSE)</f>
        <v>0</v>
      </c>
      <c r="BH209" s="44">
        <f>OVYLD1_!BH209*VLOOKUP(OVYLD2_!BH$4,'[1]INTERNAL PARAMETERS-1'!$B$5:$J$44,5,FALSE)*VLOOKUP(OVYLD2_!BH$4,'[1]INTERNAL PARAMETERS-1'!$B$5:$J$44,6,FALSE)*VLOOKUP(OVYLD2_!BH$4,'[1]INTERNAL PARAMETERS-1'!$B$5:$J$44,3,FALSE) + OVYLD1_!BH209*(1-VLOOKUP(OVYLD2_!BH$4,'[1]INTERNAL PARAMETERS-1'!$B$5:$J$44,5,FALSE))*VLOOKUP(OVYLD2_!BH$4,'[1]INTERNAL PARAMETERS-1'!$B$5:$J$44,8,FALSE)*VLOOKUP(OVYLD2_!BH$4,'[1]INTERNAL PARAMETERS-1'!$B$5:$J$44,3,FALSE)</f>
        <v>0</v>
      </c>
      <c r="BI209" s="44">
        <f>OVYLD1_!BI209*VLOOKUP(OVYLD2_!BI$4,'[1]INTERNAL PARAMETERS-1'!$B$5:$J$44,5,FALSE)*VLOOKUP(OVYLD2_!BI$4,'[1]INTERNAL PARAMETERS-1'!$B$5:$J$44,6,FALSE)*VLOOKUP(OVYLD2_!BI$4,'[1]INTERNAL PARAMETERS-1'!$B$5:$J$44,3,FALSE) + OVYLD1_!BI209*(1-VLOOKUP(OVYLD2_!BI$4,'[1]INTERNAL PARAMETERS-1'!$B$5:$J$44,5,FALSE))*VLOOKUP(OVYLD2_!BI$4,'[1]INTERNAL PARAMETERS-1'!$B$5:$J$44,8,FALSE)*VLOOKUP(OVYLD2_!BI$4,'[1]INTERNAL PARAMETERS-1'!$B$5:$J$44,3,FALSE)</f>
        <v>0</v>
      </c>
      <c r="BJ209" s="44">
        <f>OVYLD1_!BJ209*VLOOKUP(OVYLD2_!BJ$4,'[1]INTERNAL PARAMETERS-1'!$B$5:$J$44,5,FALSE)*VLOOKUP(OVYLD2_!BJ$4,'[1]INTERNAL PARAMETERS-1'!$B$5:$J$44,6,FALSE)*VLOOKUP(OVYLD2_!BJ$4,'[1]INTERNAL PARAMETERS-1'!$B$5:$J$44,3,FALSE) + OVYLD1_!BJ209*(1-VLOOKUP(OVYLD2_!BJ$4,'[1]INTERNAL PARAMETERS-1'!$B$5:$J$44,5,FALSE))*VLOOKUP(OVYLD2_!BJ$4,'[1]INTERNAL PARAMETERS-1'!$B$5:$J$44,8,FALSE)*VLOOKUP(OVYLD2_!BJ$4,'[1]INTERNAL PARAMETERS-1'!$B$5:$J$44,3,FALSE)</f>
        <v>0</v>
      </c>
      <c r="BK209" s="44">
        <f>OVYLD1_!BK209*VLOOKUP(OVYLD2_!BK$4,'[1]INTERNAL PARAMETERS-1'!$B$5:$J$44,5,FALSE)*VLOOKUP(OVYLD2_!BK$4,'[1]INTERNAL PARAMETERS-1'!$B$5:$J$44,6,FALSE)*VLOOKUP(OVYLD2_!BK$4,'[1]INTERNAL PARAMETERS-1'!$B$5:$J$44,3,FALSE) + OVYLD1_!BK209*(1-VLOOKUP(OVYLD2_!BK$4,'[1]INTERNAL PARAMETERS-1'!$B$5:$J$44,5,FALSE))*VLOOKUP(OVYLD2_!BK$4,'[1]INTERNAL PARAMETERS-1'!$B$5:$J$44,8,FALSE)*VLOOKUP(OVYLD2_!BK$4,'[1]INTERNAL PARAMETERS-1'!$B$5:$J$44,3,FALSE)</f>
        <v>0</v>
      </c>
      <c r="BL209" s="44">
        <f>OVYLD1_!BL209*VLOOKUP(OVYLD2_!BL$4,'[1]INTERNAL PARAMETERS-1'!$B$5:$J$44,5,FALSE)*VLOOKUP(OVYLD2_!BL$4,'[1]INTERNAL PARAMETERS-1'!$B$5:$J$44,6,FALSE)*VLOOKUP(OVYLD2_!BL$4,'[1]INTERNAL PARAMETERS-1'!$B$5:$J$44,3,FALSE) + OVYLD1_!BL209*(1-VLOOKUP(OVYLD2_!BL$4,'[1]INTERNAL PARAMETERS-1'!$B$5:$J$44,5,FALSE))*VLOOKUP(OVYLD2_!BL$4,'[1]INTERNAL PARAMETERS-1'!$B$5:$J$44,8,FALSE)*VLOOKUP(OVYLD2_!BL$4,'[1]INTERNAL PARAMETERS-1'!$B$5:$J$44,3,FALSE)</f>
        <v>0</v>
      </c>
      <c r="BM209" s="44">
        <f>OVYLD1_!BM209*VLOOKUP(OVYLD2_!BM$4,'[1]INTERNAL PARAMETERS-1'!$B$5:$J$44,5,FALSE)*VLOOKUP(OVYLD2_!BM$4,'[1]INTERNAL PARAMETERS-1'!$B$5:$J$44,6,FALSE)*VLOOKUP(OVYLD2_!BM$4,'[1]INTERNAL PARAMETERS-1'!$B$5:$J$44,3,FALSE) + OVYLD1_!BM209*(1-VLOOKUP(OVYLD2_!BM$4,'[1]INTERNAL PARAMETERS-1'!$B$5:$J$44,5,FALSE))*VLOOKUP(OVYLD2_!BM$4,'[1]INTERNAL PARAMETERS-1'!$B$5:$J$44,8,FALSE)*VLOOKUP(OVYLD2_!BM$4,'[1]INTERNAL PARAMETERS-1'!$B$5:$J$44,3,FALSE)</f>
        <v>0</v>
      </c>
      <c r="BN209" s="44">
        <f>OVYLD1_!BN209*VLOOKUP(OVYLD2_!BN$4,'[1]INTERNAL PARAMETERS-1'!$B$5:$J$44,5,FALSE)*VLOOKUP(OVYLD2_!BN$4,'[1]INTERNAL PARAMETERS-1'!$B$5:$J$44,6,FALSE)*VLOOKUP(OVYLD2_!BN$4,'[1]INTERNAL PARAMETERS-1'!$B$5:$J$44,3,FALSE) + OVYLD1_!BN209*(1-VLOOKUP(OVYLD2_!BN$4,'[1]INTERNAL PARAMETERS-1'!$B$5:$J$44,5,FALSE))*VLOOKUP(OVYLD2_!BN$4,'[1]INTERNAL PARAMETERS-1'!$B$5:$J$44,8,FALSE)*VLOOKUP(OVYLD2_!BN$4,'[1]INTERNAL PARAMETERS-1'!$B$5:$J$44,3,FALSE)</f>
        <v>0</v>
      </c>
      <c r="BO209" s="44">
        <f>OVYLD1_!BO209*VLOOKUP(OVYLD2_!BO$4,'[1]INTERNAL PARAMETERS-1'!$B$5:$J$44,5,FALSE)*VLOOKUP(OVYLD2_!BO$4,'[1]INTERNAL PARAMETERS-1'!$B$5:$J$44,6,FALSE)*VLOOKUP(OVYLD2_!BO$4,'[1]INTERNAL PARAMETERS-1'!$B$5:$J$44,3,FALSE) + OVYLD1_!BO209*(1-VLOOKUP(OVYLD2_!BO$4,'[1]INTERNAL PARAMETERS-1'!$B$5:$J$44,5,FALSE))*VLOOKUP(OVYLD2_!BO$4,'[1]INTERNAL PARAMETERS-1'!$B$5:$J$44,8,FALSE)*VLOOKUP(OVYLD2_!BO$4,'[1]INTERNAL PARAMETERS-1'!$B$5:$J$44,3,FALSE)</f>
        <v>0</v>
      </c>
      <c r="BP209" s="44">
        <f>OVYLD1_!BP209*VLOOKUP(OVYLD2_!BP$4,'[1]INTERNAL PARAMETERS-1'!$B$5:$J$44,5,FALSE)*VLOOKUP(OVYLD2_!BP$4,'[1]INTERNAL PARAMETERS-1'!$B$5:$J$44,6,FALSE)*VLOOKUP(OVYLD2_!BP$4,'[1]INTERNAL PARAMETERS-1'!$B$5:$J$44,3,FALSE) + OVYLD1_!BP209*(1-VLOOKUP(OVYLD2_!BP$4,'[1]INTERNAL PARAMETERS-1'!$B$5:$J$44,5,FALSE))*VLOOKUP(OVYLD2_!BP$4,'[1]INTERNAL PARAMETERS-1'!$B$5:$J$44,8,FALSE)*VLOOKUP(OVYLD2_!BP$4,'[1]INTERNAL PARAMETERS-1'!$B$5:$J$44,3,FALSE)</f>
        <v>0</v>
      </c>
      <c r="BQ209" s="44">
        <f>OVYLD1_!BQ209*VLOOKUP(OVYLD2_!BQ$4,'[1]INTERNAL PARAMETERS-1'!$B$5:$J$44,5,FALSE)*VLOOKUP(OVYLD2_!BQ$4,'[1]INTERNAL PARAMETERS-1'!$B$5:$J$44,6,FALSE)*VLOOKUP(OVYLD2_!BQ$4,'[1]INTERNAL PARAMETERS-1'!$B$5:$J$44,3,FALSE) + OVYLD1_!BQ209*(1-VLOOKUP(OVYLD2_!BQ$4,'[1]INTERNAL PARAMETERS-1'!$B$5:$J$44,5,FALSE))*VLOOKUP(OVYLD2_!BQ$4,'[1]INTERNAL PARAMETERS-1'!$B$5:$J$44,8,FALSE)*VLOOKUP(OVYLD2_!BQ$4,'[1]INTERNAL PARAMETERS-1'!$B$5:$J$44,3,FALSE)</f>
        <v>0</v>
      </c>
      <c r="BR209" s="44">
        <f>OVYLD1_!BR209*VLOOKUP(OVYLD2_!BR$4,'[1]INTERNAL PARAMETERS-1'!$B$5:$J$44,5,FALSE)*VLOOKUP(OVYLD2_!BR$4,'[1]INTERNAL PARAMETERS-1'!$B$5:$J$44,6,FALSE)*VLOOKUP(OVYLD2_!BR$4,'[1]INTERNAL PARAMETERS-1'!$B$5:$J$44,3,FALSE) + OVYLD1_!BR209*(1-VLOOKUP(OVYLD2_!BR$4,'[1]INTERNAL PARAMETERS-1'!$B$5:$J$44,5,FALSE))*VLOOKUP(OVYLD2_!BR$4,'[1]INTERNAL PARAMETERS-1'!$B$5:$J$44,8,FALSE)*VLOOKUP(OVYLD2_!BR$4,'[1]INTERNAL PARAMETERS-1'!$B$5:$J$44,3,FALSE)</f>
        <v>0</v>
      </c>
      <c r="BS209" s="44">
        <f>OVYLD1_!BS209*VLOOKUP(OVYLD2_!BS$4,'[1]INTERNAL PARAMETERS-1'!$B$5:$J$44,5,FALSE)*VLOOKUP(OVYLD2_!BS$4,'[1]INTERNAL PARAMETERS-1'!$B$5:$J$44,6,FALSE)*VLOOKUP(OVYLD2_!BS$4,'[1]INTERNAL PARAMETERS-1'!$B$5:$J$44,3,FALSE) + OVYLD1_!BS209*(1-VLOOKUP(OVYLD2_!BS$4,'[1]INTERNAL PARAMETERS-1'!$B$5:$J$44,5,FALSE))*VLOOKUP(OVYLD2_!BS$4,'[1]INTERNAL PARAMETERS-1'!$B$5:$J$44,8,FALSE)*VLOOKUP(OVYLD2_!BS$4,'[1]INTERNAL PARAMETERS-1'!$B$5:$J$44,3,FALSE)</f>
        <v>0</v>
      </c>
      <c r="BT209" s="44">
        <f>OVYLD1_!BT209*VLOOKUP(OVYLD2_!BT$4,'[1]INTERNAL PARAMETERS-1'!$B$5:$J$44,5,FALSE)*VLOOKUP(OVYLD2_!BT$4,'[1]INTERNAL PARAMETERS-1'!$B$5:$J$44,6,FALSE)*VLOOKUP(OVYLD2_!BT$4,'[1]INTERNAL PARAMETERS-1'!$B$5:$J$44,3,FALSE) + OVYLD1_!BT209*(1-VLOOKUP(OVYLD2_!BT$4,'[1]INTERNAL PARAMETERS-1'!$B$5:$J$44,5,FALSE))*VLOOKUP(OVYLD2_!BT$4,'[1]INTERNAL PARAMETERS-1'!$B$5:$J$44,8,FALSE)*VLOOKUP(OVYLD2_!BT$4,'[1]INTERNAL PARAMETERS-1'!$B$5:$J$44,3,FALSE)</f>
        <v>0</v>
      </c>
      <c r="BU209" s="44">
        <f>OVYLD1_!BU209*VLOOKUP(OVYLD2_!BU$4,'[1]INTERNAL PARAMETERS-1'!$B$5:$J$44,5,FALSE)*VLOOKUP(OVYLD2_!BU$4,'[1]INTERNAL PARAMETERS-1'!$B$5:$J$44,6,FALSE)*VLOOKUP(OVYLD2_!BU$4,'[1]INTERNAL PARAMETERS-1'!$B$5:$J$44,3,FALSE) + OVYLD1_!BU209*(1-VLOOKUP(OVYLD2_!BU$4,'[1]INTERNAL PARAMETERS-1'!$B$5:$J$44,5,FALSE))*VLOOKUP(OVYLD2_!BU$4,'[1]INTERNAL PARAMETERS-1'!$B$5:$J$44,8,FALSE)*VLOOKUP(OVYLD2_!BU$4,'[1]INTERNAL PARAMETERS-1'!$B$5:$J$44,3,FALSE)</f>
        <v>0</v>
      </c>
      <c r="BV209" s="44">
        <f>OVYLD1_!BV209*VLOOKUP(OVYLD2_!BV$4,'[1]INTERNAL PARAMETERS-1'!$B$5:$J$44,5,FALSE)*VLOOKUP(OVYLD2_!BV$4,'[1]INTERNAL PARAMETERS-1'!$B$5:$J$44,6,FALSE)*VLOOKUP(OVYLD2_!BV$4,'[1]INTERNAL PARAMETERS-1'!$B$5:$J$44,3,FALSE) + OVYLD1_!BV209*(1-VLOOKUP(OVYLD2_!BV$4,'[1]INTERNAL PARAMETERS-1'!$B$5:$J$44,5,FALSE))*VLOOKUP(OVYLD2_!BV$4,'[1]INTERNAL PARAMETERS-1'!$B$5:$J$44,8,FALSE)*VLOOKUP(OVYLD2_!BV$4,'[1]INTERNAL PARAMETERS-1'!$B$5:$J$44,3,FALSE)</f>
        <v>0</v>
      </c>
      <c r="BW209" s="44">
        <f>OVYLD1_!BW209*VLOOKUP(OVYLD2_!BW$4,'[1]INTERNAL PARAMETERS-1'!$B$5:$J$44,5,FALSE)*VLOOKUP(OVYLD2_!BW$4,'[1]INTERNAL PARAMETERS-1'!$B$5:$J$44,6,FALSE)*VLOOKUP(OVYLD2_!BW$4,'[1]INTERNAL PARAMETERS-1'!$B$5:$J$44,3,FALSE) + OVYLD1_!BW209*(1-VLOOKUP(OVYLD2_!BW$4,'[1]INTERNAL PARAMETERS-1'!$B$5:$J$44,5,FALSE))*VLOOKUP(OVYLD2_!BW$4,'[1]INTERNAL PARAMETERS-1'!$B$5:$J$44,8,FALSE)*VLOOKUP(OVYLD2_!BW$4,'[1]INTERNAL PARAMETERS-1'!$B$5:$J$44,3,FALSE)</f>
        <v>0</v>
      </c>
      <c r="BX209" s="44">
        <f>OVYLD1_!BX209*VLOOKUP(OVYLD2_!BX$4,'[1]INTERNAL PARAMETERS-1'!$B$5:$J$44,5,FALSE)*VLOOKUP(OVYLD2_!BX$4,'[1]INTERNAL PARAMETERS-1'!$B$5:$J$44,6,FALSE)*VLOOKUP(OVYLD2_!BX$4,'[1]INTERNAL PARAMETERS-1'!$B$5:$J$44,3,FALSE) + OVYLD1_!BX209*(1-VLOOKUP(OVYLD2_!BX$4,'[1]INTERNAL PARAMETERS-1'!$B$5:$J$44,5,FALSE))*VLOOKUP(OVYLD2_!BX$4,'[1]INTERNAL PARAMETERS-1'!$B$5:$J$44,8,FALSE)*VLOOKUP(OVYLD2_!BX$4,'[1]INTERNAL PARAMETERS-1'!$B$5:$J$44,3,FALSE)</f>
        <v>0</v>
      </c>
      <c r="BY209" s="44">
        <f>OVYLD1_!BY209*VLOOKUP(OVYLD2_!BY$4,'[1]INTERNAL PARAMETERS-1'!$B$5:$J$44,5,FALSE)*VLOOKUP(OVYLD2_!BY$4,'[1]INTERNAL PARAMETERS-1'!$B$5:$J$44,6,FALSE)*VLOOKUP(OVYLD2_!BY$4,'[1]INTERNAL PARAMETERS-1'!$B$5:$J$44,3,FALSE) + OVYLD1_!BY209*(1-VLOOKUP(OVYLD2_!BY$4,'[1]INTERNAL PARAMETERS-1'!$B$5:$J$44,5,FALSE))*VLOOKUP(OVYLD2_!BY$4,'[1]INTERNAL PARAMETERS-1'!$B$5:$J$44,8,FALSE)*VLOOKUP(OVYLD2_!BY$4,'[1]INTERNAL PARAMETERS-1'!$B$5:$J$44,3,FALSE)</f>
        <v>0</v>
      </c>
      <c r="BZ209" s="44">
        <f>OVYLD1_!BZ209*VLOOKUP(OVYLD2_!BZ$4,'[1]INTERNAL PARAMETERS-1'!$B$5:$J$44,5,FALSE)*VLOOKUP(OVYLD2_!BZ$4,'[1]INTERNAL PARAMETERS-1'!$B$5:$J$44,6,FALSE)*VLOOKUP(OVYLD2_!BZ$4,'[1]INTERNAL PARAMETERS-1'!$B$5:$J$44,3,FALSE) + OVYLD1_!BZ209*(1-VLOOKUP(OVYLD2_!BZ$4,'[1]INTERNAL PARAMETERS-1'!$B$5:$J$44,5,FALSE))*VLOOKUP(OVYLD2_!BZ$4,'[1]INTERNAL PARAMETERS-1'!$B$5:$J$44,8,FALSE)*VLOOKUP(OVYLD2_!BZ$4,'[1]INTERNAL PARAMETERS-1'!$B$5:$J$44,3,FALSE)</f>
        <v>0</v>
      </c>
      <c r="CA209" s="44">
        <f>OVYLD1_!CA209*VLOOKUP(OVYLD2_!CA$4,'[1]INTERNAL PARAMETERS-1'!$B$5:$J$44,5,FALSE)*VLOOKUP(OVYLD2_!CA$4,'[1]INTERNAL PARAMETERS-1'!$B$5:$J$44,6,FALSE)*VLOOKUP(OVYLD2_!CA$4,'[1]INTERNAL PARAMETERS-1'!$B$5:$J$44,3,FALSE) + OVYLD1_!CA209*(1-VLOOKUP(OVYLD2_!CA$4,'[1]INTERNAL PARAMETERS-1'!$B$5:$J$44,5,FALSE))*VLOOKUP(OVYLD2_!CA$4,'[1]INTERNAL PARAMETERS-1'!$B$5:$J$44,8,FALSE)*VLOOKUP(OVYLD2_!CA$4,'[1]INTERNAL PARAMETERS-1'!$B$5:$J$44,3,FALSE)</f>
        <v>0</v>
      </c>
      <c r="CB209" s="44">
        <f>OVYLD1_!CB209*VLOOKUP(OVYLD2_!CB$4,'[1]INTERNAL PARAMETERS-1'!$B$5:$J$44,5,FALSE)*VLOOKUP(OVYLD2_!CB$4,'[1]INTERNAL PARAMETERS-1'!$B$5:$J$44,6,FALSE)*VLOOKUP(OVYLD2_!CB$4,'[1]INTERNAL PARAMETERS-1'!$B$5:$J$44,3,FALSE) + OVYLD1_!CB209*(1-VLOOKUP(OVYLD2_!CB$4,'[1]INTERNAL PARAMETERS-1'!$B$5:$J$44,5,FALSE))*VLOOKUP(OVYLD2_!CB$4,'[1]INTERNAL PARAMETERS-1'!$B$5:$J$44,8,FALSE)*VLOOKUP(OVYLD2_!CB$4,'[1]INTERNAL PARAMETERS-1'!$B$5:$J$44,3,FALSE)</f>
        <v>0</v>
      </c>
      <c r="CC209" s="44">
        <f>OVYLD1_!CC209*VLOOKUP(OVYLD2_!CC$4,'[1]INTERNAL PARAMETERS-1'!$B$5:$J$44,5,FALSE)*VLOOKUP(OVYLD2_!CC$4,'[1]INTERNAL PARAMETERS-1'!$B$5:$J$44,6,FALSE)*VLOOKUP(OVYLD2_!CC$4,'[1]INTERNAL PARAMETERS-1'!$B$5:$J$44,3,FALSE) + OVYLD1_!CC209*(1-VLOOKUP(OVYLD2_!CC$4,'[1]INTERNAL PARAMETERS-1'!$B$5:$J$44,5,FALSE))*VLOOKUP(OVYLD2_!CC$4,'[1]INTERNAL PARAMETERS-1'!$B$5:$J$44,8,FALSE)*VLOOKUP(OVYLD2_!CC$4,'[1]INTERNAL PARAMETERS-1'!$B$5:$J$44,3,FALSE)</f>
        <v>0</v>
      </c>
      <c r="CD209" s="44">
        <f>OVYLD1_!CD209*VLOOKUP(OVYLD2_!CD$4,'[1]INTERNAL PARAMETERS-1'!$B$5:$J$44,5,FALSE)*VLOOKUP(OVYLD2_!CD$4,'[1]INTERNAL PARAMETERS-1'!$B$5:$J$44,6,FALSE)*VLOOKUP(OVYLD2_!CD$4,'[1]INTERNAL PARAMETERS-1'!$B$5:$J$44,3,FALSE) + OVYLD1_!CD209*(1-VLOOKUP(OVYLD2_!CD$4,'[1]INTERNAL PARAMETERS-1'!$B$5:$J$44,5,FALSE))*VLOOKUP(OVYLD2_!CD$4,'[1]INTERNAL PARAMETERS-1'!$B$5:$J$44,8,FALSE)*VLOOKUP(OVYLD2_!CD$4,'[1]INTERNAL PARAMETERS-1'!$B$5:$J$44,3,FALSE)</f>
        <v>0</v>
      </c>
      <c r="CE209" s="44">
        <f>OVYLD1_!CE209*VLOOKUP(OVYLD2_!CE$4,'[1]INTERNAL PARAMETERS-1'!$B$5:$J$44,5,FALSE)*VLOOKUP(OVYLD2_!CE$4,'[1]INTERNAL PARAMETERS-1'!$B$5:$J$44,6,FALSE)*VLOOKUP(OVYLD2_!CE$4,'[1]INTERNAL PARAMETERS-1'!$B$5:$J$44,3,FALSE) + OVYLD1_!CE209*(1-VLOOKUP(OVYLD2_!CE$4,'[1]INTERNAL PARAMETERS-1'!$B$5:$J$44,5,FALSE))*VLOOKUP(OVYLD2_!CE$4,'[1]INTERNAL PARAMETERS-1'!$B$5:$J$44,8,FALSE)*VLOOKUP(OVYLD2_!CE$4,'[1]INTERNAL PARAMETERS-1'!$B$5:$J$44,3,FALSE)</f>
        <v>0</v>
      </c>
      <c r="CF209" s="44">
        <f>OVYLD1_!CF209*VLOOKUP(OVYLD2_!CF$4,'[1]INTERNAL PARAMETERS-1'!$B$5:$J$44,5,FALSE)*VLOOKUP(OVYLD2_!CF$4,'[1]INTERNAL PARAMETERS-1'!$B$5:$J$44,6,FALSE)*VLOOKUP(OVYLD2_!CF$4,'[1]INTERNAL PARAMETERS-1'!$B$5:$J$44,3,FALSE) + OVYLD1_!CF209*(1-VLOOKUP(OVYLD2_!CF$4,'[1]INTERNAL PARAMETERS-1'!$B$5:$J$44,5,FALSE))*VLOOKUP(OVYLD2_!CF$4,'[1]INTERNAL PARAMETERS-1'!$B$5:$J$44,8,FALSE)*VLOOKUP(OVYLD2_!CF$4,'[1]INTERNAL PARAMETERS-1'!$B$5:$J$44,3,FALSE)</f>
        <v>0</v>
      </c>
      <c r="CG209" s="44">
        <f>OVYLD1_!CG209*VLOOKUP(OVYLD2_!CG$4,'[1]INTERNAL PARAMETERS-1'!$B$5:$J$44,5,FALSE)*VLOOKUP(OVYLD2_!CG$4,'[1]INTERNAL PARAMETERS-1'!$B$5:$J$44,6,FALSE)*VLOOKUP(OVYLD2_!CG$4,'[1]INTERNAL PARAMETERS-1'!$B$5:$J$44,3,FALSE) + OVYLD1_!CG209*(1-VLOOKUP(OVYLD2_!CG$4,'[1]INTERNAL PARAMETERS-1'!$B$5:$J$44,5,FALSE))*VLOOKUP(OVYLD2_!CG$4,'[1]INTERNAL PARAMETERS-1'!$B$5:$J$44,8,FALSE)*VLOOKUP(OVYLD2_!CG$4,'[1]INTERNAL PARAMETERS-1'!$B$5:$J$44,3,FALSE)</f>
        <v>0</v>
      </c>
      <c r="CH209" s="43">
        <f>OVYLD1_!CH209*VLOOKUP(OVYLD2_!CH$4,'[1]INTERNAL PARAMETERS-1'!$B$5:$J$44,5,FALSE)*VLOOKUP(OVYLD2_!CH$4,'[1]INTERNAL PARAMETERS-1'!$B$5:$J$44,6,FALSE)*VLOOKUP(OVYLD2_!CH$4,'[1]INTERNAL PARAMETERS-1'!$B$5:$J$44,3,FALSE) + OVYLD1_!CH209*(1-VLOOKUP(OVYLD2_!CH$4,'[1]INTERNAL PARAMETERS-1'!$B$5:$J$44,5,FALSE))*VLOOKUP(OVYLD2_!CH$4,'[1]INTERNAL PARAMETERS-1'!$B$5:$J$44,8,FALSE)*VLOOKUP(OVYLD2_!CH$4,'[1]INTERNAL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5">
      <c r="B210" s="58" t="s">
        <v>7</v>
      </c>
      <c r="C210" s="57" t="s">
        <v>63</v>
      </c>
      <c r="D210" s="57" t="s">
        <v>73</v>
      </c>
      <c r="E210" s="128">
        <f>OVERALL2021!AI210</f>
        <v>0</v>
      </c>
      <c r="F210" s="56">
        <f>'[1]INTERNAL PARAMETERS-1'!M12</f>
        <v>49.09</v>
      </c>
      <c r="G210" s="45">
        <f>OVYLD1_!G210*VLOOKUP(OVYLD2_!G$4,'[1]INTERNAL PARAMETERS-1'!$B$5:$J$44,5,FALSE)*VLOOKUP(OVYLD2_!G$4,'[1]INTERNAL PARAMETERS-1'!$B$5:$J$44,7,FALSE)*OVYLD2_!$F210 + OVYLD1_!G210*(1-VLOOKUP(OVYLD2_!G$4,'[1]INTERNAL PARAMETERS-1'!$B$5:$J$44,5,FALSE))*VLOOKUP(OVYLD2_!G$4,'[1]INTERNAL PARAMETERS-1'!$B$5:$J$44,9,FALSE)*OVYLD2_!$F210</f>
        <v>0</v>
      </c>
      <c r="H210" s="44">
        <f>OVYLD1_!H210*VLOOKUP(OVYLD2_!H$4,'[1]INTERNAL PARAMETERS-1'!$B$5:$J$44,5,FALSE)*VLOOKUP(OVYLD2_!H$4,'[1]INTERNAL PARAMETERS-1'!$B$5:$J$44,7,FALSE)*OVYLD2_!$F210 + OVYLD1_!H210*(1-VLOOKUP(OVYLD2_!H$4,'[1]INTERNAL PARAMETERS-1'!$B$5:$J$44,5,FALSE))*VLOOKUP(OVYLD2_!H$4,'[1]INTERNAL PARAMETERS-1'!$B$5:$J$44,9,FALSE)*OVYLD2_!$F210</f>
        <v>0</v>
      </c>
      <c r="I210" s="44">
        <f>OVYLD1_!I210*VLOOKUP(OVYLD2_!I$4,'[1]INTERNAL PARAMETERS-1'!$B$5:$J$44,5,FALSE)*VLOOKUP(OVYLD2_!I$4,'[1]INTERNAL PARAMETERS-1'!$B$5:$J$44,7,FALSE)*OVYLD2_!$F210 + OVYLD1_!I210*(1-VLOOKUP(OVYLD2_!I$4,'[1]INTERNAL PARAMETERS-1'!$B$5:$J$44,5,FALSE))*VLOOKUP(OVYLD2_!I$4,'[1]INTERNAL PARAMETERS-1'!$B$5:$J$44,9,FALSE)*OVYLD2_!$F210</f>
        <v>0</v>
      </c>
      <c r="J210" s="44">
        <f>OVYLD1_!J210*VLOOKUP(OVYLD2_!J$4,'[1]INTERNAL PARAMETERS-1'!$B$5:$J$44,5,FALSE)*VLOOKUP(OVYLD2_!J$4,'[1]INTERNAL PARAMETERS-1'!$B$5:$J$44,7,FALSE)*OVYLD2_!$F210 + OVYLD1_!J210*(1-VLOOKUP(OVYLD2_!J$4,'[1]INTERNAL PARAMETERS-1'!$B$5:$J$44,5,FALSE))*VLOOKUP(OVYLD2_!J$4,'[1]INTERNAL PARAMETERS-1'!$B$5:$J$44,9,FALSE)*OVYLD2_!$F210</f>
        <v>0</v>
      </c>
      <c r="K210" s="44">
        <f>OVYLD1_!K210*VLOOKUP(OVYLD2_!K$4,'[1]INTERNAL PARAMETERS-1'!$B$5:$J$44,5,FALSE)*VLOOKUP(OVYLD2_!K$4,'[1]INTERNAL PARAMETERS-1'!$B$5:$J$44,7,FALSE)*OVYLD2_!$F210 + OVYLD1_!K210*(1-VLOOKUP(OVYLD2_!K$4,'[1]INTERNAL PARAMETERS-1'!$B$5:$J$44,5,FALSE))*VLOOKUP(OVYLD2_!K$4,'[1]INTERNAL PARAMETERS-1'!$B$5:$J$44,9,FALSE)*OVYLD2_!$F210</f>
        <v>0</v>
      </c>
      <c r="L210" s="44">
        <f>OVYLD1_!L210*VLOOKUP(OVYLD2_!L$4,'[1]INTERNAL PARAMETERS-1'!$B$5:$J$44,5,FALSE)*VLOOKUP(OVYLD2_!L$4,'[1]INTERNAL PARAMETERS-1'!$B$5:$J$44,7,FALSE)*OVYLD2_!$F210 + OVYLD1_!L210*(1-VLOOKUP(OVYLD2_!L$4,'[1]INTERNAL PARAMETERS-1'!$B$5:$J$44,5,FALSE))*VLOOKUP(OVYLD2_!L$4,'[1]INTERNAL PARAMETERS-1'!$B$5:$J$44,9,FALSE)*OVYLD2_!$F210</f>
        <v>0</v>
      </c>
      <c r="M210" s="44">
        <f>OVYLD1_!M210*VLOOKUP(OVYLD2_!M$4,'[1]INTERNAL PARAMETERS-1'!$B$5:$J$44,5,FALSE)*VLOOKUP(OVYLD2_!M$4,'[1]INTERNAL PARAMETERS-1'!$B$5:$J$44,7,FALSE)*OVYLD2_!$F210 + OVYLD1_!M210*(1-VLOOKUP(OVYLD2_!M$4,'[1]INTERNAL PARAMETERS-1'!$B$5:$J$44,5,FALSE))*VLOOKUP(OVYLD2_!M$4,'[1]INTERNAL PARAMETERS-1'!$B$5:$J$44,9,FALSE)*OVYLD2_!$F210</f>
        <v>0</v>
      </c>
      <c r="N210" s="44">
        <f>OVYLD1_!N210*VLOOKUP(OVYLD2_!N$4,'[1]INTERNAL PARAMETERS-1'!$B$5:$J$44,5,FALSE)*VLOOKUP(OVYLD2_!N$4,'[1]INTERNAL PARAMETERS-1'!$B$5:$J$44,7,FALSE)*OVYLD2_!$F210 + OVYLD1_!N210*(1-VLOOKUP(OVYLD2_!N$4,'[1]INTERNAL PARAMETERS-1'!$B$5:$J$44,5,FALSE))*VLOOKUP(OVYLD2_!N$4,'[1]INTERNAL PARAMETERS-1'!$B$5:$J$44,9,FALSE)*OVYLD2_!$F210</f>
        <v>0</v>
      </c>
      <c r="O210" s="44">
        <f>OVYLD1_!O210*VLOOKUP(OVYLD2_!O$4,'[1]INTERNAL PARAMETERS-1'!$B$5:$J$44,5,FALSE)*VLOOKUP(OVYLD2_!O$4,'[1]INTERNAL PARAMETERS-1'!$B$5:$J$44,7,FALSE)*OVYLD2_!$F210 + OVYLD1_!O210*(1-VLOOKUP(OVYLD2_!O$4,'[1]INTERNAL PARAMETERS-1'!$B$5:$J$44,5,FALSE))*VLOOKUP(OVYLD2_!O$4,'[1]INTERNAL PARAMETERS-1'!$B$5:$J$44,9,FALSE)*OVYLD2_!$F210</f>
        <v>0</v>
      </c>
      <c r="P210" s="44">
        <f>OVYLD1_!P210*VLOOKUP(OVYLD2_!P$4,'[1]INTERNAL PARAMETERS-1'!$B$5:$J$44,5,FALSE)*VLOOKUP(OVYLD2_!P$4,'[1]INTERNAL PARAMETERS-1'!$B$5:$J$44,7,FALSE)*OVYLD2_!$F210 + OVYLD1_!P210*(1-VLOOKUP(OVYLD2_!P$4,'[1]INTERNAL PARAMETERS-1'!$B$5:$J$44,5,FALSE))*VLOOKUP(OVYLD2_!P$4,'[1]INTERNAL PARAMETERS-1'!$B$5:$J$44,9,FALSE)*OVYLD2_!$F210</f>
        <v>0</v>
      </c>
      <c r="Q210" s="44">
        <f>OVYLD1_!Q210*VLOOKUP(OVYLD2_!Q$4,'[1]INTERNAL PARAMETERS-1'!$B$5:$J$44,5,FALSE)*VLOOKUP(OVYLD2_!Q$4,'[1]INTERNAL PARAMETERS-1'!$B$5:$J$44,7,FALSE)*OVYLD2_!$F210 + OVYLD1_!Q210*(1-VLOOKUP(OVYLD2_!Q$4,'[1]INTERNAL PARAMETERS-1'!$B$5:$J$44,5,FALSE))*VLOOKUP(OVYLD2_!Q$4,'[1]INTERNAL PARAMETERS-1'!$B$5:$J$44,9,FALSE)*OVYLD2_!$F210</f>
        <v>0</v>
      </c>
      <c r="R210" s="44">
        <f>OVYLD1_!R210*VLOOKUP(OVYLD2_!R$4,'[1]INTERNAL PARAMETERS-1'!$B$5:$J$44,5,FALSE)*VLOOKUP(OVYLD2_!R$4,'[1]INTERNAL PARAMETERS-1'!$B$5:$J$44,7,FALSE)*OVYLD2_!$F210 + OVYLD1_!R210*(1-VLOOKUP(OVYLD2_!R$4,'[1]INTERNAL PARAMETERS-1'!$B$5:$J$44,5,FALSE))*VLOOKUP(OVYLD2_!R$4,'[1]INTERNAL PARAMETERS-1'!$B$5:$J$44,9,FALSE)*OVYLD2_!$F210</f>
        <v>0</v>
      </c>
      <c r="S210" s="44">
        <f>OVYLD1_!S210*VLOOKUP(OVYLD2_!S$4,'[1]INTERNAL PARAMETERS-1'!$B$5:$J$44,5,FALSE)*VLOOKUP(OVYLD2_!S$4,'[1]INTERNAL PARAMETERS-1'!$B$5:$J$44,7,FALSE)*OVYLD2_!$F210 + OVYLD1_!S210*(1-VLOOKUP(OVYLD2_!S$4,'[1]INTERNAL PARAMETERS-1'!$B$5:$J$44,5,FALSE))*VLOOKUP(OVYLD2_!S$4,'[1]INTERNAL PARAMETERS-1'!$B$5:$J$44,9,FALSE)*OVYLD2_!$F210</f>
        <v>0</v>
      </c>
      <c r="T210" s="44">
        <f>OVYLD1_!T210*VLOOKUP(OVYLD2_!T$4,'[1]INTERNAL PARAMETERS-1'!$B$5:$J$44,5,FALSE)*VLOOKUP(OVYLD2_!T$4,'[1]INTERNAL PARAMETERS-1'!$B$5:$J$44,7,FALSE)*OVYLD2_!$F210 + OVYLD1_!T210*(1-VLOOKUP(OVYLD2_!T$4,'[1]INTERNAL PARAMETERS-1'!$B$5:$J$44,5,FALSE))*VLOOKUP(OVYLD2_!T$4,'[1]INTERNAL PARAMETERS-1'!$B$5:$J$44,9,FALSE)*OVYLD2_!$F210</f>
        <v>0</v>
      </c>
      <c r="U210" s="44">
        <f>OVYLD1_!U210*VLOOKUP(OVYLD2_!U$4,'[1]INTERNAL PARAMETERS-1'!$B$5:$J$44,5,FALSE)*VLOOKUP(OVYLD2_!U$4,'[1]INTERNAL PARAMETERS-1'!$B$5:$J$44,7,FALSE)*OVYLD2_!$F210 + OVYLD1_!U210*(1-VLOOKUP(OVYLD2_!U$4,'[1]INTERNAL PARAMETERS-1'!$B$5:$J$44,5,FALSE))*VLOOKUP(OVYLD2_!U$4,'[1]INTERNAL PARAMETERS-1'!$B$5:$J$44,9,FALSE)*OVYLD2_!$F210</f>
        <v>0</v>
      </c>
      <c r="V210" s="44">
        <f>OVYLD1_!V210*VLOOKUP(OVYLD2_!V$4,'[1]INTERNAL PARAMETERS-1'!$B$5:$J$44,5,FALSE)*VLOOKUP(OVYLD2_!V$4,'[1]INTERNAL PARAMETERS-1'!$B$5:$J$44,7,FALSE)*OVYLD2_!$F210 + OVYLD1_!V210*(1-VLOOKUP(OVYLD2_!V$4,'[1]INTERNAL PARAMETERS-1'!$B$5:$J$44,5,FALSE))*VLOOKUP(OVYLD2_!V$4,'[1]INTERNAL PARAMETERS-1'!$B$5:$J$44,9,FALSE)*OVYLD2_!$F210</f>
        <v>0</v>
      </c>
      <c r="W210" s="44">
        <f>OVYLD1_!W210*VLOOKUP(OVYLD2_!W$4,'[1]INTERNAL PARAMETERS-1'!$B$5:$J$44,5,FALSE)*VLOOKUP(OVYLD2_!W$4,'[1]INTERNAL PARAMETERS-1'!$B$5:$J$44,7,FALSE)*OVYLD2_!$F210 + OVYLD1_!W210*(1-VLOOKUP(OVYLD2_!W$4,'[1]INTERNAL PARAMETERS-1'!$B$5:$J$44,5,FALSE))*VLOOKUP(OVYLD2_!W$4,'[1]INTERNAL PARAMETERS-1'!$B$5:$J$44,9,FALSE)*OVYLD2_!$F210</f>
        <v>0</v>
      </c>
      <c r="X210" s="44">
        <f>OVYLD1_!X210*VLOOKUP(OVYLD2_!X$4,'[1]INTERNAL PARAMETERS-1'!$B$5:$J$44,5,FALSE)*VLOOKUP(OVYLD2_!X$4,'[1]INTERNAL PARAMETERS-1'!$B$5:$J$44,7,FALSE)*OVYLD2_!$F210 + OVYLD1_!X210*(1-VLOOKUP(OVYLD2_!X$4,'[1]INTERNAL PARAMETERS-1'!$B$5:$J$44,5,FALSE))*VLOOKUP(OVYLD2_!X$4,'[1]INTERNAL PARAMETERS-1'!$B$5:$J$44,9,FALSE)*OVYLD2_!$F210</f>
        <v>0</v>
      </c>
      <c r="Y210" s="44">
        <f>OVYLD1_!Y210*VLOOKUP(OVYLD2_!Y$4,'[1]INTERNAL PARAMETERS-1'!$B$5:$J$44,5,FALSE)*VLOOKUP(OVYLD2_!Y$4,'[1]INTERNAL PARAMETERS-1'!$B$5:$J$44,7,FALSE)*OVYLD2_!$F210 + OVYLD1_!Y210*(1-VLOOKUP(OVYLD2_!Y$4,'[1]INTERNAL PARAMETERS-1'!$B$5:$J$44,5,FALSE))*VLOOKUP(OVYLD2_!Y$4,'[1]INTERNAL PARAMETERS-1'!$B$5:$J$44,9,FALSE)*OVYLD2_!$F210</f>
        <v>0</v>
      </c>
      <c r="Z210" s="44">
        <f>OVYLD1_!Z210*VLOOKUP(OVYLD2_!Z$4,'[1]INTERNAL PARAMETERS-1'!$B$5:$J$44,5,FALSE)*VLOOKUP(OVYLD2_!Z$4,'[1]INTERNAL PARAMETERS-1'!$B$5:$J$44,7,FALSE)*OVYLD2_!$F210 + OVYLD1_!Z210*(1-VLOOKUP(OVYLD2_!Z$4,'[1]INTERNAL PARAMETERS-1'!$B$5:$J$44,5,FALSE))*VLOOKUP(OVYLD2_!Z$4,'[1]INTERNAL PARAMETERS-1'!$B$5:$J$44,9,FALSE)*OVYLD2_!$F210</f>
        <v>0</v>
      </c>
      <c r="AA210" s="44">
        <f>OVYLD1_!AA210*VLOOKUP(OVYLD2_!AA$4,'[1]INTERNAL PARAMETERS-1'!$B$5:$J$44,5,FALSE)*VLOOKUP(OVYLD2_!AA$4,'[1]INTERNAL PARAMETERS-1'!$B$5:$J$44,7,FALSE)*OVYLD2_!$F210 + OVYLD1_!AA210*(1-VLOOKUP(OVYLD2_!AA$4,'[1]INTERNAL PARAMETERS-1'!$B$5:$J$44,5,FALSE))*VLOOKUP(OVYLD2_!AA$4,'[1]INTERNAL PARAMETERS-1'!$B$5:$J$44,9,FALSE)*OVYLD2_!$F210</f>
        <v>0</v>
      </c>
      <c r="AB210" s="44">
        <f>OVYLD1_!AB210*VLOOKUP(OVYLD2_!AB$4,'[1]INTERNAL PARAMETERS-1'!$B$5:$J$44,5,FALSE)*VLOOKUP(OVYLD2_!AB$4,'[1]INTERNAL PARAMETERS-1'!$B$5:$J$44,7,FALSE)*OVYLD2_!$F210 + OVYLD1_!AB210*(1-VLOOKUP(OVYLD2_!AB$4,'[1]INTERNAL PARAMETERS-1'!$B$5:$J$44,5,FALSE))*VLOOKUP(OVYLD2_!AB$4,'[1]INTERNAL PARAMETERS-1'!$B$5:$J$44,9,FALSE)*OVYLD2_!$F210</f>
        <v>0</v>
      </c>
      <c r="AC210" s="44">
        <f>OVYLD1_!AC210*VLOOKUP(OVYLD2_!AC$4,'[1]INTERNAL PARAMETERS-1'!$B$5:$J$44,5,FALSE)*VLOOKUP(OVYLD2_!AC$4,'[1]INTERNAL PARAMETERS-1'!$B$5:$J$44,7,FALSE)*OVYLD2_!$F210 + OVYLD1_!AC210*(1-VLOOKUP(OVYLD2_!AC$4,'[1]INTERNAL PARAMETERS-1'!$B$5:$J$44,5,FALSE))*VLOOKUP(OVYLD2_!AC$4,'[1]INTERNAL PARAMETERS-1'!$B$5:$J$44,9,FALSE)*OVYLD2_!$F210</f>
        <v>0</v>
      </c>
      <c r="AD210" s="44">
        <f>OVYLD1_!AD210*VLOOKUP(OVYLD2_!AD$4,'[1]INTERNAL PARAMETERS-1'!$B$5:$J$44,5,FALSE)*VLOOKUP(OVYLD2_!AD$4,'[1]INTERNAL PARAMETERS-1'!$B$5:$J$44,7,FALSE)*OVYLD2_!$F210 + OVYLD1_!AD210*(1-VLOOKUP(OVYLD2_!AD$4,'[1]INTERNAL PARAMETERS-1'!$B$5:$J$44,5,FALSE))*VLOOKUP(OVYLD2_!AD$4,'[1]INTERNAL PARAMETERS-1'!$B$5:$J$44,9,FALSE)*OVYLD2_!$F210</f>
        <v>0</v>
      </c>
      <c r="AE210" s="44">
        <f>OVYLD1_!AE210*VLOOKUP(OVYLD2_!AE$4,'[1]INTERNAL PARAMETERS-1'!$B$5:$J$44,5,FALSE)*VLOOKUP(OVYLD2_!AE$4,'[1]INTERNAL PARAMETERS-1'!$B$5:$J$44,7,FALSE)*OVYLD2_!$F210 + OVYLD1_!AE210*(1-VLOOKUP(OVYLD2_!AE$4,'[1]INTERNAL PARAMETERS-1'!$B$5:$J$44,5,FALSE))*VLOOKUP(OVYLD2_!AE$4,'[1]INTERNAL PARAMETERS-1'!$B$5:$J$44,9,FALSE)*OVYLD2_!$F210</f>
        <v>0</v>
      </c>
      <c r="AF210" s="44">
        <f>OVYLD1_!AF210*VLOOKUP(OVYLD2_!AF$4,'[1]INTERNAL PARAMETERS-1'!$B$5:$J$44,5,FALSE)*VLOOKUP(OVYLD2_!AF$4,'[1]INTERNAL PARAMETERS-1'!$B$5:$J$44,7,FALSE)*OVYLD2_!$F210 + OVYLD1_!AF210*(1-VLOOKUP(OVYLD2_!AF$4,'[1]INTERNAL PARAMETERS-1'!$B$5:$J$44,5,FALSE))*VLOOKUP(OVYLD2_!AF$4,'[1]INTERNAL PARAMETERS-1'!$B$5:$J$44,9,FALSE)*OVYLD2_!$F210</f>
        <v>0</v>
      </c>
      <c r="AG210" s="44">
        <f>OVYLD1_!AG210*VLOOKUP(OVYLD2_!AG$4,'[1]INTERNAL PARAMETERS-1'!$B$5:$J$44,5,FALSE)*VLOOKUP(OVYLD2_!AG$4,'[1]INTERNAL PARAMETERS-1'!$B$5:$J$44,7,FALSE)*OVYLD2_!$F210 + OVYLD1_!AG210*(1-VLOOKUP(OVYLD2_!AG$4,'[1]INTERNAL PARAMETERS-1'!$B$5:$J$44,5,FALSE))*VLOOKUP(OVYLD2_!AG$4,'[1]INTERNAL PARAMETERS-1'!$B$5:$J$44,9,FALSE)*OVYLD2_!$F210</f>
        <v>0</v>
      </c>
      <c r="AH210" s="44">
        <f>OVYLD1_!AH210*VLOOKUP(OVYLD2_!AH$4,'[1]INTERNAL PARAMETERS-1'!$B$5:$J$44,5,FALSE)*VLOOKUP(OVYLD2_!AH$4,'[1]INTERNAL PARAMETERS-1'!$B$5:$J$44,7,FALSE)*OVYLD2_!$F210 + OVYLD1_!AH210*(1-VLOOKUP(OVYLD2_!AH$4,'[1]INTERNAL PARAMETERS-1'!$B$5:$J$44,5,FALSE))*VLOOKUP(OVYLD2_!AH$4,'[1]INTERNAL PARAMETERS-1'!$B$5:$J$44,9,FALSE)*OVYLD2_!$F210</f>
        <v>0</v>
      </c>
      <c r="AI210" s="44">
        <f>OVYLD1_!AI210*VLOOKUP(OVYLD2_!AI$4,'[1]INTERNAL PARAMETERS-1'!$B$5:$J$44,5,FALSE)*VLOOKUP(OVYLD2_!AI$4,'[1]INTERNAL PARAMETERS-1'!$B$5:$J$44,7,FALSE)*OVYLD2_!$F210 + OVYLD1_!AI210*(1-VLOOKUP(OVYLD2_!AI$4,'[1]INTERNAL PARAMETERS-1'!$B$5:$J$44,5,FALSE))*VLOOKUP(OVYLD2_!AI$4,'[1]INTERNAL PARAMETERS-1'!$B$5:$J$44,9,FALSE)*OVYLD2_!$F210</f>
        <v>0</v>
      </c>
      <c r="AJ210" s="44">
        <f>OVYLD1_!AJ210*VLOOKUP(OVYLD2_!AJ$4,'[1]INTERNAL PARAMETERS-1'!$B$5:$J$44,5,FALSE)*VLOOKUP(OVYLD2_!AJ$4,'[1]INTERNAL PARAMETERS-1'!$B$5:$J$44,7,FALSE)*OVYLD2_!$F210 + OVYLD1_!AJ210*(1-VLOOKUP(OVYLD2_!AJ$4,'[1]INTERNAL PARAMETERS-1'!$B$5:$J$44,5,FALSE))*VLOOKUP(OVYLD2_!AJ$4,'[1]INTERNAL PARAMETERS-1'!$B$5:$J$44,9,FALSE)*OVYLD2_!$F210</f>
        <v>0</v>
      </c>
      <c r="AK210" s="44">
        <f>OVYLD1_!AK210*VLOOKUP(OVYLD2_!AK$4,'[1]INTERNAL PARAMETERS-1'!$B$5:$J$44,5,FALSE)*VLOOKUP(OVYLD2_!AK$4,'[1]INTERNAL PARAMETERS-1'!$B$5:$J$44,7,FALSE)*OVYLD2_!$F210 + OVYLD1_!AK210*(1-VLOOKUP(OVYLD2_!AK$4,'[1]INTERNAL PARAMETERS-1'!$B$5:$J$44,5,FALSE))*VLOOKUP(OVYLD2_!AK$4,'[1]INTERNAL PARAMETERS-1'!$B$5:$J$44,9,FALSE)*OVYLD2_!$F210</f>
        <v>0</v>
      </c>
      <c r="AL210" s="44">
        <f>OVYLD1_!AL210*VLOOKUP(OVYLD2_!AL$4,'[1]INTERNAL PARAMETERS-1'!$B$5:$J$44,5,FALSE)*VLOOKUP(OVYLD2_!AL$4,'[1]INTERNAL PARAMETERS-1'!$B$5:$J$44,7,FALSE)*OVYLD2_!$F210 + OVYLD1_!AL210*(1-VLOOKUP(OVYLD2_!AL$4,'[1]INTERNAL PARAMETERS-1'!$B$5:$J$44,5,FALSE))*VLOOKUP(OVYLD2_!AL$4,'[1]INTERNAL PARAMETERS-1'!$B$5:$J$44,9,FALSE)*OVYLD2_!$F210</f>
        <v>0</v>
      </c>
      <c r="AM210" s="44">
        <f>OVYLD1_!AM210*VLOOKUP(OVYLD2_!AM$4,'[1]INTERNAL PARAMETERS-1'!$B$5:$J$44,5,FALSE)*VLOOKUP(OVYLD2_!AM$4,'[1]INTERNAL PARAMETERS-1'!$B$5:$J$44,7,FALSE)*OVYLD2_!$F210 + OVYLD1_!AM210*(1-VLOOKUP(OVYLD2_!AM$4,'[1]INTERNAL PARAMETERS-1'!$B$5:$J$44,5,FALSE))*VLOOKUP(OVYLD2_!AM$4,'[1]INTERNAL PARAMETERS-1'!$B$5:$J$44,9,FALSE)*OVYLD2_!$F210</f>
        <v>0</v>
      </c>
      <c r="AN210" s="44">
        <f>OVYLD1_!AN210*VLOOKUP(OVYLD2_!AN$4,'[1]INTERNAL PARAMETERS-1'!$B$5:$J$44,5,FALSE)*VLOOKUP(OVYLD2_!AN$4,'[1]INTERNAL PARAMETERS-1'!$B$5:$J$44,7,FALSE)*OVYLD2_!$F210 + OVYLD1_!AN210*(1-VLOOKUP(OVYLD2_!AN$4,'[1]INTERNAL PARAMETERS-1'!$B$5:$J$44,5,FALSE))*VLOOKUP(OVYLD2_!AN$4,'[1]INTERNAL PARAMETERS-1'!$B$5:$J$44,9,FALSE)*OVYLD2_!$F210</f>
        <v>0</v>
      </c>
      <c r="AO210" s="44">
        <f>OVYLD1_!AO210*VLOOKUP(OVYLD2_!AO$4,'[1]INTERNAL PARAMETERS-1'!$B$5:$J$44,5,FALSE)*VLOOKUP(OVYLD2_!AO$4,'[1]INTERNAL PARAMETERS-1'!$B$5:$J$44,7,FALSE)*OVYLD2_!$F210 + OVYLD1_!AO210*(1-VLOOKUP(OVYLD2_!AO$4,'[1]INTERNAL PARAMETERS-1'!$B$5:$J$44,5,FALSE))*VLOOKUP(OVYLD2_!AO$4,'[1]INTERNAL PARAMETERS-1'!$B$5:$J$44,9,FALSE)*OVYLD2_!$F210</f>
        <v>0</v>
      </c>
      <c r="AP210" s="44">
        <f>OVYLD1_!AP210*VLOOKUP(OVYLD2_!AP$4,'[1]INTERNAL PARAMETERS-1'!$B$5:$J$44,5,FALSE)*VLOOKUP(OVYLD2_!AP$4,'[1]INTERNAL PARAMETERS-1'!$B$5:$J$44,7,FALSE)*OVYLD2_!$F210 + OVYLD1_!AP210*(1-VLOOKUP(OVYLD2_!AP$4,'[1]INTERNAL PARAMETERS-1'!$B$5:$J$44,5,FALSE))*VLOOKUP(OVYLD2_!AP$4,'[1]INTERNAL PARAMETERS-1'!$B$5:$J$44,9,FALSE)*OVYLD2_!$F210</f>
        <v>0</v>
      </c>
      <c r="AQ210" s="44">
        <f>OVYLD1_!AQ210*VLOOKUP(OVYLD2_!AQ$4,'[1]INTERNAL PARAMETERS-1'!$B$5:$J$44,5,FALSE)*VLOOKUP(OVYLD2_!AQ$4,'[1]INTERNAL PARAMETERS-1'!$B$5:$J$44,7,FALSE)*OVYLD2_!$F210 + OVYLD1_!AQ210*(1-VLOOKUP(OVYLD2_!AQ$4,'[1]INTERNAL PARAMETERS-1'!$B$5:$J$44,5,FALSE))*VLOOKUP(OVYLD2_!AQ$4,'[1]INTERNAL PARAMETERS-1'!$B$5:$J$44,9,FALSE)*OVYLD2_!$F210</f>
        <v>0</v>
      </c>
      <c r="AR210" s="44">
        <f>OVYLD1_!AR210*VLOOKUP(OVYLD2_!AR$4,'[1]INTERNAL PARAMETERS-1'!$B$5:$J$44,5,FALSE)*VLOOKUP(OVYLD2_!AR$4,'[1]INTERNAL PARAMETERS-1'!$B$5:$J$44,7,FALSE)*OVYLD2_!$F210 + OVYLD1_!AR210*(1-VLOOKUP(OVYLD2_!AR$4,'[1]INTERNAL PARAMETERS-1'!$B$5:$J$44,5,FALSE))*VLOOKUP(OVYLD2_!AR$4,'[1]INTERNAL PARAMETERS-1'!$B$5:$J$44,9,FALSE)*OVYLD2_!$F210</f>
        <v>0</v>
      </c>
      <c r="AS210" s="44">
        <f>OVYLD1_!AS210*VLOOKUP(OVYLD2_!AS$4,'[1]INTERNAL PARAMETERS-1'!$B$5:$J$44,5,FALSE)*VLOOKUP(OVYLD2_!AS$4,'[1]INTERNAL PARAMETERS-1'!$B$5:$J$44,7,FALSE)*OVYLD2_!$F210 + OVYLD1_!AS210*(1-VLOOKUP(OVYLD2_!AS$4,'[1]INTERNAL PARAMETERS-1'!$B$5:$J$44,5,FALSE))*VLOOKUP(OVYLD2_!AS$4,'[1]INTERNAL PARAMETERS-1'!$B$5:$J$44,9,FALSE)*OVYLD2_!$F210</f>
        <v>0</v>
      </c>
      <c r="AT210" s="43">
        <f>OVYLD1_!AT210*VLOOKUP(OVYLD2_!AT$4,'[1]INTERNAL PARAMETERS-1'!$B$5:$J$44,5,FALSE)*VLOOKUP(OVYLD2_!AT$4,'[1]INTERNAL PARAMETERS-1'!$B$5:$J$44,7,FALSE)*OVYLD2_!$F210 + OVYLD1_!AT210*(1-VLOOKUP(OVYLD2_!AT$4,'[1]INTERNAL PARAMETERS-1'!$B$5:$J$44,5,FALSE))*VLOOKUP(OVYLD2_!AT$4,'[1]INTERNAL PARAMETERS-1'!$B$5:$J$44,9,FALSE)*OVYLD2_!$F210</f>
        <v>0</v>
      </c>
      <c r="AU210" s="45">
        <f>OVYLD1_!AU210*VLOOKUP(OVYLD2_!AU$4,'[1]INTERNAL PARAMETERS-1'!$B$5:$J$44,5,FALSE)*VLOOKUP(OVYLD2_!AU$4,'[1]INTERNAL PARAMETERS-1'!$B$5:$J$44,6,FALSE)*VLOOKUP(OVYLD2_!AU$4,'[1]INTERNAL PARAMETERS-1'!$B$5:$J$44,3,FALSE) + OVYLD1_!AU210*(1-VLOOKUP(OVYLD2_!AU$4,'[1]INTERNAL PARAMETERS-1'!$B$5:$J$44,5,FALSE))*VLOOKUP(OVYLD2_!AU$4,'[1]INTERNAL PARAMETERS-1'!$B$5:$J$44,8,FALSE)*VLOOKUP(OVYLD2_!AU$4,'[1]INTERNAL PARAMETERS-1'!$B$5:$J$44,3,FALSE)</f>
        <v>0</v>
      </c>
      <c r="AV210" s="44">
        <f>OVYLD1_!AV210*VLOOKUP(OVYLD2_!AV$4,'[1]INTERNAL PARAMETERS-1'!$B$5:$J$44,5,FALSE)*VLOOKUP(OVYLD2_!AV$4,'[1]INTERNAL PARAMETERS-1'!$B$5:$J$44,6,FALSE)*VLOOKUP(OVYLD2_!AV$4,'[1]INTERNAL PARAMETERS-1'!$B$5:$J$44,3,FALSE) + OVYLD1_!AV210*(1-VLOOKUP(OVYLD2_!AV$4,'[1]INTERNAL PARAMETERS-1'!$B$5:$J$44,5,FALSE))*VLOOKUP(OVYLD2_!AV$4,'[1]INTERNAL PARAMETERS-1'!$B$5:$J$44,8,FALSE)*VLOOKUP(OVYLD2_!AV$4,'[1]INTERNAL PARAMETERS-1'!$B$5:$J$44,3,FALSE)</f>
        <v>0</v>
      </c>
      <c r="AW210" s="44">
        <f>OVYLD1_!AW210*VLOOKUP(OVYLD2_!AW$4,'[1]INTERNAL PARAMETERS-1'!$B$5:$J$44,5,FALSE)*VLOOKUP(OVYLD2_!AW$4,'[1]INTERNAL PARAMETERS-1'!$B$5:$J$44,6,FALSE)*VLOOKUP(OVYLD2_!AW$4,'[1]INTERNAL PARAMETERS-1'!$B$5:$J$44,3,FALSE) + OVYLD1_!AW210*(1-VLOOKUP(OVYLD2_!AW$4,'[1]INTERNAL PARAMETERS-1'!$B$5:$J$44,5,FALSE))*VLOOKUP(OVYLD2_!AW$4,'[1]INTERNAL PARAMETERS-1'!$B$5:$J$44,8,FALSE)*VLOOKUP(OVYLD2_!AW$4,'[1]INTERNAL PARAMETERS-1'!$B$5:$J$44,3,FALSE)</f>
        <v>0</v>
      </c>
      <c r="AX210" s="44">
        <f>OVYLD1_!AX210*VLOOKUP(OVYLD2_!AX$4,'[1]INTERNAL PARAMETERS-1'!$B$5:$J$44,5,FALSE)*VLOOKUP(OVYLD2_!AX$4,'[1]INTERNAL PARAMETERS-1'!$B$5:$J$44,6,FALSE)*VLOOKUP(OVYLD2_!AX$4,'[1]INTERNAL PARAMETERS-1'!$B$5:$J$44,3,FALSE) + OVYLD1_!AX210*(1-VLOOKUP(OVYLD2_!AX$4,'[1]INTERNAL PARAMETERS-1'!$B$5:$J$44,5,FALSE))*VLOOKUP(OVYLD2_!AX$4,'[1]INTERNAL PARAMETERS-1'!$B$5:$J$44,8,FALSE)*VLOOKUP(OVYLD2_!AX$4,'[1]INTERNAL PARAMETERS-1'!$B$5:$J$44,3,FALSE)</f>
        <v>0</v>
      </c>
      <c r="AY210" s="44">
        <f>OVYLD1_!AY210*VLOOKUP(OVYLD2_!AY$4,'[1]INTERNAL PARAMETERS-1'!$B$5:$J$44,5,FALSE)*VLOOKUP(OVYLD2_!AY$4,'[1]INTERNAL PARAMETERS-1'!$B$5:$J$44,6,FALSE)*VLOOKUP(OVYLD2_!AY$4,'[1]INTERNAL PARAMETERS-1'!$B$5:$J$44,3,FALSE) + OVYLD1_!AY210*(1-VLOOKUP(OVYLD2_!AY$4,'[1]INTERNAL PARAMETERS-1'!$B$5:$J$44,5,FALSE))*VLOOKUP(OVYLD2_!AY$4,'[1]INTERNAL PARAMETERS-1'!$B$5:$J$44,8,FALSE)*VLOOKUP(OVYLD2_!AY$4,'[1]INTERNAL PARAMETERS-1'!$B$5:$J$44,3,FALSE)</f>
        <v>0</v>
      </c>
      <c r="AZ210" s="44">
        <f>OVYLD1_!AZ210*VLOOKUP(OVYLD2_!AZ$4,'[1]INTERNAL PARAMETERS-1'!$B$5:$J$44,5,FALSE)*VLOOKUP(OVYLD2_!AZ$4,'[1]INTERNAL PARAMETERS-1'!$B$5:$J$44,6,FALSE)*VLOOKUP(OVYLD2_!AZ$4,'[1]INTERNAL PARAMETERS-1'!$B$5:$J$44,3,FALSE) + OVYLD1_!AZ210*(1-VLOOKUP(OVYLD2_!AZ$4,'[1]INTERNAL PARAMETERS-1'!$B$5:$J$44,5,FALSE))*VLOOKUP(OVYLD2_!AZ$4,'[1]INTERNAL PARAMETERS-1'!$B$5:$J$44,8,FALSE)*VLOOKUP(OVYLD2_!AZ$4,'[1]INTERNAL PARAMETERS-1'!$B$5:$J$44,3,FALSE)</f>
        <v>0</v>
      </c>
      <c r="BA210" s="44">
        <f>OVYLD1_!BA210*VLOOKUP(OVYLD2_!BA$4,'[1]INTERNAL PARAMETERS-1'!$B$5:$J$44,5,FALSE)*VLOOKUP(OVYLD2_!BA$4,'[1]INTERNAL PARAMETERS-1'!$B$5:$J$44,6,FALSE)*VLOOKUP(OVYLD2_!BA$4,'[1]INTERNAL PARAMETERS-1'!$B$5:$J$44,3,FALSE) + OVYLD1_!BA210*(1-VLOOKUP(OVYLD2_!BA$4,'[1]INTERNAL PARAMETERS-1'!$B$5:$J$44,5,FALSE))*VLOOKUP(OVYLD2_!BA$4,'[1]INTERNAL PARAMETERS-1'!$B$5:$J$44,8,FALSE)*VLOOKUP(OVYLD2_!BA$4,'[1]INTERNAL PARAMETERS-1'!$B$5:$J$44,3,FALSE)</f>
        <v>0</v>
      </c>
      <c r="BB210" s="44">
        <f>OVYLD1_!BB210*VLOOKUP(OVYLD2_!BB$4,'[1]INTERNAL PARAMETERS-1'!$B$5:$J$44,5,FALSE)*VLOOKUP(OVYLD2_!BB$4,'[1]INTERNAL PARAMETERS-1'!$B$5:$J$44,6,FALSE)*VLOOKUP(OVYLD2_!BB$4,'[1]INTERNAL PARAMETERS-1'!$B$5:$J$44,3,FALSE) + OVYLD1_!BB210*(1-VLOOKUP(OVYLD2_!BB$4,'[1]INTERNAL PARAMETERS-1'!$B$5:$J$44,5,FALSE))*VLOOKUP(OVYLD2_!BB$4,'[1]INTERNAL PARAMETERS-1'!$B$5:$J$44,8,FALSE)*VLOOKUP(OVYLD2_!BB$4,'[1]INTERNAL PARAMETERS-1'!$B$5:$J$44,3,FALSE)</f>
        <v>0</v>
      </c>
      <c r="BC210" s="44">
        <f>OVYLD1_!BC210*VLOOKUP(OVYLD2_!BC$4,'[1]INTERNAL PARAMETERS-1'!$B$5:$J$44,5,FALSE)*VLOOKUP(OVYLD2_!BC$4,'[1]INTERNAL PARAMETERS-1'!$B$5:$J$44,6,FALSE)*VLOOKUP(OVYLD2_!BC$4,'[1]INTERNAL PARAMETERS-1'!$B$5:$J$44,3,FALSE) + OVYLD1_!BC210*(1-VLOOKUP(OVYLD2_!BC$4,'[1]INTERNAL PARAMETERS-1'!$B$5:$J$44,5,FALSE))*VLOOKUP(OVYLD2_!BC$4,'[1]INTERNAL PARAMETERS-1'!$B$5:$J$44,8,FALSE)*VLOOKUP(OVYLD2_!BC$4,'[1]INTERNAL PARAMETERS-1'!$B$5:$J$44,3,FALSE)</f>
        <v>0</v>
      </c>
      <c r="BD210" s="44">
        <f>OVYLD1_!BD210*VLOOKUP(OVYLD2_!BD$4,'[1]INTERNAL PARAMETERS-1'!$B$5:$J$44,5,FALSE)*VLOOKUP(OVYLD2_!BD$4,'[1]INTERNAL PARAMETERS-1'!$B$5:$J$44,6,FALSE)*VLOOKUP(OVYLD2_!BD$4,'[1]INTERNAL PARAMETERS-1'!$B$5:$J$44,3,FALSE) + OVYLD1_!BD210*(1-VLOOKUP(OVYLD2_!BD$4,'[1]INTERNAL PARAMETERS-1'!$B$5:$J$44,5,FALSE))*VLOOKUP(OVYLD2_!BD$4,'[1]INTERNAL PARAMETERS-1'!$B$5:$J$44,8,FALSE)*VLOOKUP(OVYLD2_!BD$4,'[1]INTERNAL PARAMETERS-1'!$B$5:$J$44,3,FALSE)</f>
        <v>0</v>
      </c>
      <c r="BE210" s="44">
        <f>OVYLD1_!BE210*VLOOKUP(OVYLD2_!BE$4,'[1]INTERNAL PARAMETERS-1'!$B$5:$J$44,5,FALSE)*VLOOKUP(OVYLD2_!BE$4,'[1]INTERNAL PARAMETERS-1'!$B$5:$J$44,6,FALSE)*VLOOKUP(OVYLD2_!BE$4,'[1]INTERNAL PARAMETERS-1'!$B$5:$J$44,3,FALSE) + OVYLD1_!BE210*(1-VLOOKUP(OVYLD2_!BE$4,'[1]INTERNAL PARAMETERS-1'!$B$5:$J$44,5,FALSE))*VLOOKUP(OVYLD2_!BE$4,'[1]INTERNAL PARAMETERS-1'!$B$5:$J$44,8,FALSE)*VLOOKUP(OVYLD2_!BE$4,'[1]INTERNAL PARAMETERS-1'!$B$5:$J$44,3,FALSE)</f>
        <v>0</v>
      </c>
      <c r="BF210" s="44">
        <f>OVYLD1_!BF210*VLOOKUP(OVYLD2_!BF$4,'[1]INTERNAL PARAMETERS-1'!$B$5:$J$44,5,FALSE)*VLOOKUP(OVYLD2_!BF$4,'[1]INTERNAL PARAMETERS-1'!$B$5:$J$44,6,FALSE)*VLOOKUP(OVYLD2_!BF$4,'[1]INTERNAL PARAMETERS-1'!$B$5:$J$44,3,FALSE) + OVYLD1_!BF210*(1-VLOOKUP(OVYLD2_!BF$4,'[1]INTERNAL PARAMETERS-1'!$B$5:$J$44,5,FALSE))*VLOOKUP(OVYLD2_!BF$4,'[1]INTERNAL PARAMETERS-1'!$B$5:$J$44,8,FALSE)*VLOOKUP(OVYLD2_!BF$4,'[1]INTERNAL PARAMETERS-1'!$B$5:$J$44,3,FALSE)</f>
        <v>0</v>
      </c>
      <c r="BG210" s="44">
        <f>OVYLD1_!BG210*VLOOKUP(OVYLD2_!BG$4,'[1]INTERNAL PARAMETERS-1'!$B$5:$J$44,5,FALSE)*VLOOKUP(OVYLD2_!BG$4,'[1]INTERNAL PARAMETERS-1'!$B$5:$J$44,6,FALSE)*VLOOKUP(OVYLD2_!BG$4,'[1]INTERNAL PARAMETERS-1'!$B$5:$J$44,3,FALSE) + OVYLD1_!BG210*(1-VLOOKUP(OVYLD2_!BG$4,'[1]INTERNAL PARAMETERS-1'!$B$5:$J$44,5,FALSE))*VLOOKUP(OVYLD2_!BG$4,'[1]INTERNAL PARAMETERS-1'!$B$5:$J$44,8,FALSE)*VLOOKUP(OVYLD2_!BG$4,'[1]INTERNAL PARAMETERS-1'!$B$5:$J$44,3,FALSE)</f>
        <v>0</v>
      </c>
      <c r="BH210" s="44">
        <f>OVYLD1_!BH210*VLOOKUP(OVYLD2_!BH$4,'[1]INTERNAL PARAMETERS-1'!$B$5:$J$44,5,FALSE)*VLOOKUP(OVYLD2_!BH$4,'[1]INTERNAL PARAMETERS-1'!$B$5:$J$44,6,FALSE)*VLOOKUP(OVYLD2_!BH$4,'[1]INTERNAL PARAMETERS-1'!$B$5:$J$44,3,FALSE) + OVYLD1_!BH210*(1-VLOOKUP(OVYLD2_!BH$4,'[1]INTERNAL PARAMETERS-1'!$B$5:$J$44,5,FALSE))*VLOOKUP(OVYLD2_!BH$4,'[1]INTERNAL PARAMETERS-1'!$B$5:$J$44,8,FALSE)*VLOOKUP(OVYLD2_!BH$4,'[1]INTERNAL PARAMETERS-1'!$B$5:$J$44,3,FALSE)</f>
        <v>0</v>
      </c>
      <c r="BI210" s="44">
        <f>OVYLD1_!BI210*VLOOKUP(OVYLD2_!BI$4,'[1]INTERNAL PARAMETERS-1'!$B$5:$J$44,5,FALSE)*VLOOKUP(OVYLD2_!BI$4,'[1]INTERNAL PARAMETERS-1'!$B$5:$J$44,6,FALSE)*VLOOKUP(OVYLD2_!BI$4,'[1]INTERNAL PARAMETERS-1'!$B$5:$J$44,3,FALSE) + OVYLD1_!BI210*(1-VLOOKUP(OVYLD2_!BI$4,'[1]INTERNAL PARAMETERS-1'!$B$5:$J$44,5,FALSE))*VLOOKUP(OVYLD2_!BI$4,'[1]INTERNAL PARAMETERS-1'!$B$5:$J$44,8,FALSE)*VLOOKUP(OVYLD2_!BI$4,'[1]INTERNAL PARAMETERS-1'!$B$5:$J$44,3,FALSE)</f>
        <v>0</v>
      </c>
      <c r="BJ210" s="44">
        <f>OVYLD1_!BJ210*VLOOKUP(OVYLD2_!BJ$4,'[1]INTERNAL PARAMETERS-1'!$B$5:$J$44,5,FALSE)*VLOOKUP(OVYLD2_!BJ$4,'[1]INTERNAL PARAMETERS-1'!$B$5:$J$44,6,FALSE)*VLOOKUP(OVYLD2_!BJ$4,'[1]INTERNAL PARAMETERS-1'!$B$5:$J$44,3,FALSE) + OVYLD1_!BJ210*(1-VLOOKUP(OVYLD2_!BJ$4,'[1]INTERNAL PARAMETERS-1'!$B$5:$J$44,5,FALSE))*VLOOKUP(OVYLD2_!BJ$4,'[1]INTERNAL PARAMETERS-1'!$B$5:$J$44,8,FALSE)*VLOOKUP(OVYLD2_!BJ$4,'[1]INTERNAL PARAMETERS-1'!$B$5:$J$44,3,FALSE)</f>
        <v>0</v>
      </c>
      <c r="BK210" s="44">
        <f>OVYLD1_!BK210*VLOOKUP(OVYLD2_!BK$4,'[1]INTERNAL PARAMETERS-1'!$B$5:$J$44,5,FALSE)*VLOOKUP(OVYLD2_!BK$4,'[1]INTERNAL PARAMETERS-1'!$B$5:$J$44,6,FALSE)*VLOOKUP(OVYLD2_!BK$4,'[1]INTERNAL PARAMETERS-1'!$B$5:$J$44,3,FALSE) + OVYLD1_!BK210*(1-VLOOKUP(OVYLD2_!BK$4,'[1]INTERNAL PARAMETERS-1'!$B$5:$J$44,5,FALSE))*VLOOKUP(OVYLD2_!BK$4,'[1]INTERNAL PARAMETERS-1'!$B$5:$J$44,8,FALSE)*VLOOKUP(OVYLD2_!BK$4,'[1]INTERNAL PARAMETERS-1'!$B$5:$J$44,3,FALSE)</f>
        <v>0</v>
      </c>
      <c r="BL210" s="44">
        <f>OVYLD1_!BL210*VLOOKUP(OVYLD2_!BL$4,'[1]INTERNAL PARAMETERS-1'!$B$5:$J$44,5,FALSE)*VLOOKUP(OVYLD2_!BL$4,'[1]INTERNAL PARAMETERS-1'!$B$5:$J$44,6,FALSE)*VLOOKUP(OVYLD2_!BL$4,'[1]INTERNAL PARAMETERS-1'!$B$5:$J$44,3,FALSE) + OVYLD1_!BL210*(1-VLOOKUP(OVYLD2_!BL$4,'[1]INTERNAL PARAMETERS-1'!$B$5:$J$44,5,FALSE))*VLOOKUP(OVYLD2_!BL$4,'[1]INTERNAL PARAMETERS-1'!$B$5:$J$44,8,FALSE)*VLOOKUP(OVYLD2_!BL$4,'[1]INTERNAL PARAMETERS-1'!$B$5:$J$44,3,FALSE)</f>
        <v>0</v>
      </c>
      <c r="BM210" s="44">
        <f>OVYLD1_!BM210*VLOOKUP(OVYLD2_!BM$4,'[1]INTERNAL PARAMETERS-1'!$B$5:$J$44,5,FALSE)*VLOOKUP(OVYLD2_!BM$4,'[1]INTERNAL PARAMETERS-1'!$B$5:$J$44,6,FALSE)*VLOOKUP(OVYLD2_!BM$4,'[1]INTERNAL PARAMETERS-1'!$B$5:$J$44,3,FALSE) + OVYLD1_!BM210*(1-VLOOKUP(OVYLD2_!BM$4,'[1]INTERNAL PARAMETERS-1'!$B$5:$J$44,5,FALSE))*VLOOKUP(OVYLD2_!BM$4,'[1]INTERNAL PARAMETERS-1'!$B$5:$J$44,8,FALSE)*VLOOKUP(OVYLD2_!BM$4,'[1]INTERNAL PARAMETERS-1'!$B$5:$J$44,3,FALSE)</f>
        <v>0</v>
      </c>
      <c r="BN210" s="44">
        <f>OVYLD1_!BN210*VLOOKUP(OVYLD2_!BN$4,'[1]INTERNAL PARAMETERS-1'!$B$5:$J$44,5,FALSE)*VLOOKUP(OVYLD2_!BN$4,'[1]INTERNAL PARAMETERS-1'!$B$5:$J$44,6,FALSE)*VLOOKUP(OVYLD2_!BN$4,'[1]INTERNAL PARAMETERS-1'!$B$5:$J$44,3,FALSE) + OVYLD1_!BN210*(1-VLOOKUP(OVYLD2_!BN$4,'[1]INTERNAL PARAMETERS-1'!$B$5:$J$44,5,FALSE))*VLOOKUP(OVYLD2_!BN$4,'[1]INTERNAL PARAMETERS-1'!$B$5:$J$44,8,FALSE)*VLOOKUP(OVYLD2_!BN$4,'[1]INTERNAL PARAMETERS-1'!$B$5:$J$44,3,FALSE)</f>
        <v>0</v>
      </c>
      <c r="BO210" s="44">
        <f>OVYLD1_!BO210*VLOOKUP(OVYLD2_!BO$4,'[1]INTERNAL PARAMETERS-1'!$B$5:$J$44,5,FALSE)*VLOOKUP(OVYLD2_!BO$4,'[1]INTERNAL PARAMETERS-1'!$B$5:$J$44,6,FALSE)*VLOOKUP(OVYLD2_!BO$4,'[1]INTERNAL PARAMETERS-1'!$B$5:$J$44,3,FALSE) + OVYLD1_!BO210*(1-VLOOKUP(OVYLD2_!BO$4,'[1]INTERNAL PARAMETERS-1'!$B$5:$J$44,5,FALSE))*VLOOKUP(OVYLD2_!BO$4,'[1]INTERNAL PARAMETERS-1'!$B$5:$J$44,8,FALSE)*VLOOKUP(OVYLD2_!BO$4,'[1]INTERNAL PARAMETERS-1'!$B$5:$J$44,3,FALSE)</f>
        <v>0</v>
      </c>
      <c r="BP210" s="44">
        <f>OVYLD1_!BP210*VLOOKUP(OVYLD2_!BP$4,'[1]INTERNAL PARAMETERS-1'!$B$5:$J$44,5,FALSE)*VLOOKUP(OVYLD2_!BP$4,'[1]INTERNAL PARAMETERS-1'!$B$5:$J$44,6,FALSE)*VLOOKUP(OVYLD2_!BP$4,'[1]INTERNAL PARAMETERS-1'!$B$5:$J$44,3,FALSE) + OVYLD1_!BP210*(1-VLOOKUP(OVYLD2_!BP$4,'[1]INTERNAL PARAMETERS-1'!$B$5:$J$44,5,FALSE))*VLOOKUP(OVYLD2_!BP$4,'[1]INTERNAL PARAMETERS-1'!$B$5:$J$44,8,FALSE)*VLOOKUP(OVYLD2_!BP$4,'[1]INTERNAL PARAMETERS-1'!$B$5:$J$44,3,FALSE)</f>
        <v>0</v>
      </c>
      <c r="BQ210" s="44">
        <f>OVYLD1_!BQ210*VLOOKUP(OVYLD2_!BQ$4,'[1]INTERNAL PARAMETERS-1'!$B$5:$J$44,5,FALSE)*VLOOKUP(OVYLD2_!BQ$4,'[1]INTERNAL PARAMETERS-1'!$B$5:$J$44,6,FALSE)*VLOOKUP(OVYLD2_!BQ$4,'[1]INTERNAL PARAMETERS-1'!$B$5:$J$44,3,FALSE) + OVYLD1_!BQ210*(1-VLOOKUP(OVYLD2_!BQ$4,'[1]INTERNAL PARAMETERS-1'!$B$5:$J$44,5,FALSE))*VLOOKUP(OVYLD2_!BQ$4,'[1]INTERNAL PARAMETERS-1'!$B$5:$J$44,8,FALSE)*VLOOKUP(OVYLD2_!BQ$4,'[1]INTERNAL PARAMETERS-1'!$B$5:$J$44,3,FALSE)</f>
        <v>0</v>
      </c>
      <c r="BR210" s="44">
        <f>OVYLD1_!BR210*VLOOKUP(OVYLD2_!BR$4,'[1]INTERNAL PARAMETERS-1'!$B$5:$J$44,5,FALSE)*VLOOKUP(OVYLD2_!BR$4,'[1]INTERNAL PARAMETERS-1'!$B$5:$J$44,6,FALSE)*VLOOKUP(OVYLD2_!BR$4,'[1]INTERNAL PARAMETERS-1'!$B$5:$J$44,3,FALSE) + OVYLD1_!BR210*(1-VLOOKUP(OVYLD2_!BR$4,'[1]INTERNAL PARAMETERS-1'!$B$5:$J$44,5,FALSE))*VLOOKUP(OVYLD2_!BR$4,'[1]INTERNAL PARAMETERS-1'!$B$5:$J$44,8,FALSE)*VLOOKUP(OVYLD2_!BR$4,'[1]INTERNAL PARAMETERS-1'!$B$5:$J$44,3,FALSE)</f>
        <v>0</v>
      </c>
      <c r="BS210" s="44">
        <f>OVYLD1_!BS210*VLOOKUP(OVYLD2_!BS$4,'[1]INTERNAL PARAMETERS-1'!$B$5:$J$44,5,FALSE)*VLOOKUP(OVYLD2_!BS$4,'[1]INTERNAL PARAMETERS-1'!$B$5:$J$44,6,FALSE)*VLOOKUP(OVYLD2_!BS$4,'[1]INTERNAL PARAMETERS-1'!$B$5:$J$44,3,FALSE) + OVYLD1_!BS210*(1-VLOOKUP(OVYLD2_!BS$4,'[1]INTERNAL PARAMETERS-1'!$B$5:$J$44,5,FALSE))*VLOOKUP(OVYLD2_!BS$4,'[1]INTERNAL PARAMETERS-1'!$B$5:$J$44,8,FALSE)*VLOOKUP(OVYLD2_!BS$4,'[1]INTERNAL PARAMETERS-1'!$B$5:$J$44,3,FALSE)</f>
        <v>0</v>
      </c>
      <c r="BT210" s="44">
        <f>OVYLD1_!BT210*VLOOKUP(OVYLD2_!BT$4,'[1]INTERNAL PARAMETERS-1'!$B$5:$J$44,5,FALSE)*VLOOKUP(OVYLD2_!BT$4,'[1]INTERNAL PARAMETERS-1'!$B$5:$J$44,6,FALSE)*VLOOKUP(OVYLD2_!BT$4,'[1]INTERNAL PARAMETERS-1'!$B$5:$J$44,3,FALSE) + OVYLD1_!BT210*(1-VLOOKUP(OVYLD2_!BT$4,'[1]INTERNAL PARAMETERS-1'!$B$5:$J$44,5,FALSE))*VLOOKUP(OVYLD2_!BT$4,'[1]INTERNAL PARAMETERS-1'!$B$5:$J$44,8,FALSE)*VLOOKUP(OVYLD2_!BT$4,'[1]INTERNAL PARAMETERS-1'!$B$5:$J$44,3,FALSE)</f>
        <v>0</v>
      </c>
      <c r="BU210" s="44">
        <f>OVYLD1_!BU210*VLOOKUP(OVYLD2_!BU$4,'[1]INTERNAL PARAMETERS-1'!$B$5:$J$44,5,FALSE)*VLOOKUP(OVYLD2_!BU$4,'[1]INTERNAL PARAMETERS-1'!$B$5:$J$44,6,FALSE)*VLOOKUP(OVYLD2_!BU$4,'[1]INTERNAL PARAMETERS-1'!$B$5:$J$44,3,FALSE) + OVYLD1_!BU210*(1-VLOOKUP(OVYLD2_!BU$4,'[1]INTERNAL PARAMETERS-1'!$B$5:$J$44,5,FALSE))*VLOOKUP(OVYLD2_!BU$4,'[1]INTERNAL PARAMETERS-1'!$B$5:$J$44,8,FALSE)*VLOOKUP(OVYLD2_!BU$4,'[1]INTERNAL PARAMETERS-1'!$B$5:$J$44,3,FALSE)</f>
        <v>0</v>
      </c>
      <c r="BV210" s="44">
        <f>OVYLD1_!BV210*VLOOKUP(OVYLD2_!BV$4,'[1]INTERNAL PARAMETERS-1'!$B$5:$J$44,5,FALSE)*VLOOKUP(OVYLD2_!BV$4,'[1]INTERNAL PARAMETERS-1'!$B$5:$J$44,6,FALSE)*VLOOKUP(OVYLD2_!BV$4,'[1]INTERNAL PARAMETERS-1'!$B$5:$J$44,3,FALSE) + OVYLD1_!BV210*(1-VLOOKUP(OVYLD2_!BV$4,'[1]INTERNAL PARAMETERS-1'!$B$5:$J$44,5,FALSE))*VLOOKUP(OVYLD2_!BV$4,'[1]INTERNAL PARAMETERS-1'!$B$5:$J$44,8,FALSE)*VLOOKUP(OVYLD2_!BV$4,'[1]INTERNAL PARAMETERS-1'!$B$5:$J$44,3,FALSE)</f>
        <v>0</v>
      </c>
      <c r="BW210" s="44">
        <f>OVYLD1_!BW210*VLOOKUP(OVYLD2_!BW$4,'[1]INTERNAL PARAMETERS-1'!$B$5:$J$44,5,FALSE)*VLOOKUP(OVYLD2_!BW$4,'[1]INTERNAL PARAMETERS-1'!$B$5:$J$44,6,FALSE)*VLOOKUP(OVYLD2_!BW$4,'[1]INTERNAL PARAMETERS-1'!$B$5:$J$44,3,FALSE) + OVYLD1_!BW210*(1-VLOOKUP(OVYLD2_!BW$4,'[1]INTERNAL PARAMETERS-1'!$B$5:$J$44,5,FALSE))*VLOOKUP(OVYLD2_!BW$4,'[1]INTERNAL PARAMETERS-1'!$B$5:$J$44,8,FALSE)*VLOOKUP(OVYLD2_!BW$4,'[1]INTERNAL PARAMETERS-1'!$B$5:$J$44,3,FALSE)</f>
        <v>0</v>
      </c>
      <c r="BX210" s="44">
        <f>OVYLD1_!BX210*VLOOKUP(OVYLD2_!BX$4,'[1]INTERNAL PARAMETERS-1'!$B$5:$J$44,5,FALSE)*VLOOKUP(OVYLD2_!BX$4,'[1]INTERNAL PARAMETERS-1'!$B$5:$J$44,6,FALSE)*VLOOKUP(OVYLD2_!BX$4,'[1]INTERNAL PARAMETERS-1'!$B$5:$J$44,3,FALSE) + OVYLD1_!BX210*(1-VLOOKUP(OVYLD2_!BX$4,'[1]INTERNAL PARAMETERS-1'!$B$5:$J$44,5,FALSE))*VLOOKUP(OVYLD2_!BX$4,'[1]INTERNAL PARAMETERS-1'!$B$5:$J$44,8,FALSE)*VLOOKUP(OVYLD2_!BX$4,'[1]INTERNAL PARAMETERS-1'!$B$5:$J$44,3,FALSE)</f>
        <v>0</v>
      </c>
      <c r="BY210" s="44">
        <f>OVYLD1_!BY210*VLOOKUP(OVYLD2_!BY$4,'[1]INTERNAL PARAMETERS-1'!$B$5:$J$44,5,FALSE)*VLOOKUP(OVYLD2_!BY$4,'[1]INTERNAL PARAMETERS-1'!$B$5:$J$44,6,FALSE)*VLOOKUP(OVYLD2_!BY$4,'[1]INTERNAL PARAMETERS-1'!$B$5:$J$44,3,FALSE) + OVYLD1_!BY210*(1-VLOOKUP(OVYLD2_!BY$4,'[1]INTERNAL PARAMETERS-1'!$B$5:$J$44,5,FALSE))*VLOOKUP(OVYLD2_!BY$4,'[1]INTERNAL PARAMETERS-1'!$B$5:$J$44,8,FALSE)*VLOOKUP(OVYLD2_!BY$4,'[1]INTERNAL PARAMETERS-1'!$B$5:$J$44,3,FALSE)</f>
        <v>0</v>
      </c>
      <c r="BZ210" s="44">
        <f>OVYLD1_!BZ210*VLOOKUP(OVYLD2_!BZ$4,'[1]INTERNAL PARAMETERS-1'!$B$5:$J$44,5,FALSE)*VLOOKUP(OVYLD2_!BZ$4,'[1]INTERNAL PARAMETERS-1'!$B$5:$J$44,6,FALSE)*VLOOKUP(OVYLD2_!BZ$4,'[1]INTERNAL PARAMETERS-1'!$B$5:$J$44,3,FALSE) + OVYLD1_!BZ210*(1-VLOOKUP(OVYLD2_!BZ$4,'[1]INTERNAL PARAMETERS-1'!$B$5:$J$44,5,FALSE))*VLOOKUP(OVYLD2_!BZ$4,'[1]INTERNAL PARAMETERS-1'!$B$5:$J$44,8,FALSE)*VLOOKUP(OVYLD2_!BZ$4,'[1]INTERNAL PARAMETERS-1'!$B$5:$J$44,3,FALSE)</f>
        <v>0</v>
      </c>
      <c r="CA210" s="44">
        <f>OVYLD1_!CA210*VLOOKUP(OVYLD2_!CA$4,'[1]INTERNAL PARAMETERS-1'!$B$5:$J$44,5,FALSE)*VLOOKUP(OVYLD2_!CA$4,'[1]INTERNAL PARAMETERS-1'!$B$5:$J$44,6,FALSE)*VLOOKUP(OVYLD2_!CA$4,'[1]INTERNAL PARAMETERS-1'!$B$5:$J$44,3,FALSE) + OVYLD1_!CA210*(1-VLOOKUP(OVYLD2_!CA$4,'[1]INTERNAL PARAMETERS-1'!$B$5:$J$44,5,FALSE))*VLOOKUP(OVYLD2_!CA$4,'[1]INTERNAL PARAMETERS-1'!$B$5:$J$44,8,FALSE)*VLOOKUP(OVYLD2_!CA$4,'[1]INTERNAL PARAMETERS-1'!$B$5:$J$44,3,FALSE)</f>
        <v>0</v>
      </c>
      <c r="CB210" s="44">
        <f>OVYLD1_!CB210*VLOOKUP(OVYLD2_!CB$4,'[1]INTERNAL PARAMETERS-1'!$B$5:$J$44,5,FALSE)*VLOOKUP(OVYLD2_!CB$4,'[1]INTERNAL PARAMETERS-1'!$B$5:$J$44,6,FALSE)*VLOOKUP(OVYLD2_!CB$4,'[1]INTERNAL PARAMETERS-1'!$B$5:$J$44,3,FALSE) + OVYLD1_!CB210*(1-VLOOKUP(OVYLD2_!CB$4,'[1]INTERNAL PARAMETERS-1'!$B$5:$J$44,5,FALSE))*VLOOKUP(OVYLD2_!CB$4,'[1]INTERNAL PARAMETERS-1'!$B$5:$J$44,8,FALSE)*VLOOKUP(OVYLD2_!CB$4,'[1]INTERNAL PARAMETERS-1'!$B$5:$J$44,3,FALSE)</f>
        <v>0</v>
      </c>
      <c r="CC210" s="44">
        <f>OVYLD1_!CC210*VLOOKUP(OVYLD2_!CC$4,'[1]INTERNAL PARAMETERS-1'!$B$5:$J$44,5,FALSE)*VLOOKUP(OVYLD2_!CC$4,'[1]INTERNAL PARAMETERS-1'!$B$5:$J$44,6,FALSE)*VLOOKUP(OVYLD2_!CC$4,'[1]INTERNAL PARAMETERS-1'!$B$5:$J$44,3,FALSE) + OVYLD1_!CC210*(1-VLOOKUP(OVYLD2_!CC$4,'[1]INTERNAL PARAMETERS-1'!$B$5:$J$44,5,FALSE))*VLOOKUP(OVYLD2_!CC$4,'[1]INTERNAL PARAMETERS-1'!$B$5:$J$44,8,FALSE)*VLOOKUP(OVYLD2_!CC$4,'[1]INTERNAL PARAMETERS-1'!$B$5:$J$44,3,FALSE)</f>
        <v>0</v>
      </c>
      <c r="CD210" s="44">
        <f>OVYLD1_!CD210*VLOOKUP(OVYLD2_!CD$4,'[1]INTERNAL PARAMETERS-1'!$B$5:$J$44,5,FALSE)*VLOOKUP(OVYLD2_!CD$4,'[1]INTERNAL PARAMETERS-1'!$B$5:$J$44,6,FALSE)*VLOOKUP(OVYLD2_!CD$4,'[1]INTERNAL PARAMETERS-1'!$B$5:$J$44,3,FALSE) + OVYLD1_!CD210*(1-VLOOKUP(OVYLD2_!CD$4,'[1]INTERNAL PARAMETERS-1'!$B$5:$J$44,5,FALSE))*VLOOKUP(OVYLD2_!CD$4,'[1]INTERNAL PARAMETERS-1'!$B$5:$J$44,8,FALSE)*VLOOKUP(OVYLD2_!CD$4,'[1]INTERNAL PARAMETERS-1'!$B$5:$J$44,3,FALSE)</f>
        <v>0</v>
      </c>
      <c r="CE210" s="44">
        <f>OVYLD1_!CE210*VLOOKUP(OVYLD2_!CE$4,'[1]INTERNAL PARAMETERS-1'!$B$5:$J$44,5,FALSE)*VLOOKUP(OVYLD2_!CE$4,'[1]INTERNAL PARAMETERS-1'!$B$5:$J$44,6,FALSE)*VLOOKUP(OVYLD2_!CE$4,'[1]INTERNAL PARAMETERS-1'!$B$5:$J$44,3,FALSE) + OVYLD1_!CE210*(1-VLOOKUP(OVYLD2_!CE$4,'[1]INTERNAL PARAMETERS-1'!$B$5:$J$44,5,FALSE))*VLOOKUP(OVYLD2_!CE$4,'[1]INTERNAL PARAMETERS-1'!$B$5:$J$44,8,FALSE)*VLOOKUP(OVYLD2_!CE$4,'[1]INTERNAL PARAMETERS-1'!$B$5:$J$44,3,FALSE)</f>
        <v>0</v>
      </c>
      <c r="CF210" s="44">
        <f>OVYLD1_!CF210*VLOOKUP(OVYLD2_!CF$4,'[1]INTERNAL PARAMETERS-1'!$B$5:$J$44,5,FALSE)*VLOOKUP(OVYLD2_!CF$4,'[1]INTERNAL PARAMETERS-1'!$B$5:$J$44,6,FALSE)*VLOOKUP(OVYLD2_!CF$4,'[1]INTERNAL PARAMETERS-1'!$B$5:$J$44,3,FALSE) + OVYLD1_!CF210*(1-VLOOKUP(OVYLD2_!CF$4,'[1]INTERNAL PARAMETERS-1'!$B$5:$J$44,5,FALSE))*VLOOKUP(OVYLD2_!CF$4,'[1]INTERNAL PARAMETERS-1'!$B$5:$J$44,8,FALSE)*VLOOKUP(OVYLD2_!CF$4,'[1]INTERNAL PARAMETERS-1'!$B$5:$J$44,3,FALSE)</f>
        <v>0</v>
      </c>
      <c r="CG210" s="44">
        <f>OVYLD1_!CG210*VLOOKUP(OVYLD2_!CG$4,'[1]INTERNAL PARAMETERS-1'!$B$5:$J$44,5,FALSE)*VLOOKUP(OVYLD2_!CG$4,'[1]INTERNAL PARAMETERS-1'!$B$5:$J$44,6,FALSE)*VLOOKUP(OVYLD2_!CG$4,'[1]INTERNAL PARAMETERS-1'!$B$5:$J$44,3,FALSE) + OVYLD1_!CG210*(1-VLOOKUP(OVYLD2_!CG$4,'[1]INTERNAL PARAMETERS-1'!$B$5:$J$44,5,FALSE))*VLOOKUP(OVYLD2_!CG$4,'[1]INTERNAL PARAMETERS-1'!$B$5:$J$44,8,FALSE)*VLOOKUP(OVYLD2_!CG$4,'[1]INTERNAL PARAMETERS-1'!$B$5:$J$44,3,FALSE)</f>
        <v>0</v>
      </c>
      <c r="CH210" s="43">
        <f>OVYLD1_!CH210*VLOOKUP(OVYLD2_!CH$4,'[1]INTERNAL PARAMETERS-1'!$B$5:$J$44,5,FALSE)*VLOOKUP(OVYLD2_!CH$4,'[1]INTERNAL PARAMETERS-1'!$B$5:$J$44,6,FALSE)*VLOOKUP(OVYLD2_!CH$4,'[1]INTERNAL PARAMETERS-1'!$B$5:$J$44,3,FALSE) + OVYLD1_!CH210*(1-VLOOKUP(OVYLD2_!CH$4,'[1]INTERNAL PARAMETERS-1'!$B$5:$J$44,5,FALSE))*VLOOKUP(OVYLD2_!CH$4,'[1]INTERNAL PARAMETERS-1'!$B$5:$J$44,8,FALSE)*VLOOKUP(OVYLD2_!CH$4,'[1]INTERNAL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5">
      <c r="B211" s="58" t="s">
        <v>7</v>
      </c>
      <c r="C211" s="57" t="s">
        <v>63</v>
      </c>
      <c r="D211" s="57" t="s">
        <v>72</v>
      </c>
      <c r="E211" s="128">
        <f>OVERALL2021!AI211</f>
        <v>0</v>
      </c>
      <c r="F211" s="56">
        <f>'[1]INTERNAL PARAMETERS-1'!M13</f>
        <v>44.225000000000001</v>
      </c>
      <c r="G211" s="45">
        <f>OVYLD1_!G211*VLOOKUP(OVYLD2_!G$4,'[1]INTERNAL PARAMETERS-1'!$B$5:$J$44,5,FALSE)*VLOOKUP(OVYLD2_!G$4,'[1]INTERNAL PARAMETERS-1'!$B$5:$J$44,7,FALSE)*OVYLD2_!$F211 + OVYLD1_!G211*(1-VLOOKUP(OVYLD2_!G$4,'[1]INTERNAL PARAMETERS-1'!$B$5:$J$44,5,FALSE))*VLOOKUP(OVYLD2_!G$4,'[1]INTERNAL PARAMETERS-1'!$B$5:$J$44,9,FALSE)*OVYLD2_!$F211</f>
        <v>0</v>
      </c>
      <c r="H211" s="44">
        <f>OVYLD1_!H211*VLOOKUP(OVYLD2_!H$4,'[1]INTERNAL PARAMETERS-1'!$B$5:$J$44,5,FALSE)*VLOOKUP(OVYLD2_!H$4,'[1]INTERNAL PARAMETERS-1'!$B$5:$J$44,7,FALSE)*OVYLD2_!$F211 + OVYLD1_!H211*(1-VLOOKUP(OVYLD2_!H$4,'[1]INTERNAL PARAMETERS-1'!$B$5:$J$44,5,FALSE))*VLOOKUP(OVYLD2_!H$4,'[1]INTERNAL PARAMETERS-1'!$B$5:$J$44,9,FALSE)*OVYLD2_!$F211</f>
        <v>0</v>
      </c>
      <c r="I211" s="44">
        <f>OVYLD1_!I211*VLOOKUP(OVYLD2_!I$4,'[1]INTERNAL PARAMETERS-1'!$B$5:$J$44,5,FALSE)*VLOOKUP(OVYLD2_!I$4,'[1]INTERNAL PARAMETERS-1'!$B$5:$J$44,7,FALSE)*OVYLD2_!$F211 + OVYLD1_!I211*(1-VLOOKUP(OVYLD2_!I$4,'[1]INTERNAL PARAMETERS-1'!$B$5:$J$44,5,FALSE))*VLOOKUP(OVYLD2_!I$4,'[1]INTERNAL PARAMETERS-1'!$B$5:$J$44,9,FALSE)*OVYLD2_!$F211</f>
        <v>0</v>
      </c>
      <c r="J211" s="44">
        <f>OVYLD1_!J211*VLOOKUP(OVYLD2_!J$4,'[1]INTERNAL PARAMETERS-1'!$B$5:$J$44,5,FALSE)*VLOOKUP(OVYLD2_!J$4,'[1]INTERNAL PARAMETERS-1'!$B$5:$J$44,7,FALSE)*OVYLD2_!$F211 + OVYLD1_!J211*(1-VLOOKUP(OVYLD2_!J$4,'[1]INTERNAL PARAMETERS-1'!$B$5:$J$44,5,FALSE))*VLOOKUP(OVYLD2_!J$4,'[1]INTERNAL PARAMETERS-1'!$B$5:$J$44,9,FALSE)*OVYLD2_!$F211</f>
        <v>0</v>
      </c>
      <c r="K211" s="44">
        <f>OVYLD1_!K211*VLOOKUP(OVYLD2_!K$4,'[1]INTERNAL PARAMETERS-1'!$B$5:$J$44,5,FALSE)*VLOOKUP(OVYLD2_!K$4,'[1]INTERNAL PARAMETERS-1'!$B$5:$J$44,7,FALSE)*OVYLD2_!$F211 + OVYLD1_!K211*(1-VLOOKUP(OVYLD2_!K$4,'[1]INTERNAL PARAMETERS-1'!$B$5:$J$44,5,FALSE))*VLOOKUP(OVYLD2_!K$4,'[1]INTERNAL PARAMETERS-1'!$B$5:$J$44,9,FALSE)*OVYLD2_!$F211</f>
        <v>0</v>
      </c>
      <c r="L211" s="44">
        <f>OVYLD1_!L211*VLOOKUP(OVYLD2_!L$4,'[1]INTERNAL PARAMETERS-1'!$B$5:$J$44,5,FALSE)*VLOOKUP(OVYLD2_!L$4,'[1]INTERNAL PARAMETERS-1'!$B$5:$J$44,7,FALSE)*OVYLD2_!$F211 + OVYLD1_!L211*(1-VLOOKUP(OVYLD2_!L$4,'[1]INTERNAL PARAMETERS-1'!$B$5:$J$44,5,FALSE))*VLOOKUP(OVYLD2_!L$4,'[1]INTERNAL PARAMETERS-1'!$B$5:$J$44,9,FALSE)*OVYLD2_!$F211</f>
        <v>0</v>
      </c>
      <c r="M211" s="44">
        <f>OVYLD1_!M211*VLOOKUP(OVYLD2_!M$4,'[1]INTERNAL PARAMETERS-1'!$B$5:$J$44,5,FALSE)*VLOOKUP(OVYLD2_!M$4,'[1]INTERNAL PARAMETERS-1'!$B$5:$J$44,7,FALSE)*OVYLD2_!$F211 + OVYLD1_!M211*(1-VLOOKUP(OVYLD2_!M$4,'[1]INTERNAL PARAMETERS-1'!$B$5:$J$44,5,FALSE))*VLOOKUP(OVYLD2_!M$4,'[1]INTERNAL PARAMETERS-1'!$B$5:$J$44,9,FALSE)*OVYLD2_!$F211</f>
        <v>0</v>
      </c>
      <c r="N211" s="44">
        <f>OVYLD1_!N211*VLOOKUP(OVYLD2_!N$4,'[1]INTERNAL PARAMETERS-1'!$B$5:$J$44,5,FALSE)*VLOOKUP(OVYLD2_!N$4,'[1]INTERNAL PARAMETERS-1'!$B$5:$J$44,7,FALSE)*OVYLD2_!$F211 + OVYLD1_!N211*(1-VLOOKUP(OVYLD2_!N$4,'[1]INTERNAL PARAMETERS-1'!$B$5:$J$44,5,FALSE))*VLOOKUP(OVYLD2_!N$4,'[1]INTERNAL PARAMETERS-1'!$B$5:$J$44,9,FALSE)*OVYLD2_!$F211</f>
        <v>0</v>
      </c>
      <c r="O211" s="44">
        <f>OVYLD1_!O211*VLOOKUP(OVYLD2_!O$4,'[1]INTERNAL PARAMETERS-1'!$B$5:$J$44,5,FALSE)*VLOOKUP(OVYLD2_!O$4,'[1]INTERNAL PARAMETERS-1'!$B$5:$J$44,7,FALSE)*OVYLD2_!$F211 + OVYLD1_!O211*(1-VLOOKUP(OVYLD2_!O$4,'[1]INTERNAL PARAMETERS-1'!$B$5:$J$44,5,FALSE))*VLOOKUP(OVYLD2_!O$4,'[1]INTERNAL PARAMETERS-1'!$B$5:$J$44,9,FALSE)*OVYLD2_!$F211</f>
        <v>0</v>
      </c>
      <c r="P211" s="44">
        <f>OVYLD1_!P211*VLOOKUP(OVYLD2_!P$4,'[1]INTERNAL PARAMETERS-1'!$B$5:$J$44,5,FALSE)*VLOOKUP(OVYLD2_!P$4,'[1]INTERNAL PARAMETERS-1'!$B$5:$J$44,7,FALSE)*OVYLD2_!$F211 + OVYLD1_!P211*(1-VLOOKUP(OVYLD2_!P$4,'[1]INTERNAL PARAMETERS-1'!$B$5:$J$44,5,FALSE))*VLOOKUP(OVYLD2_!P$4,'[1]INTERNAL PARAMETERS-1'!$B$5:$J$44,9,FALSE)*OVYLD2_!$F211</f>
        <v>0</v>
      </c>
      <c r="Q211" s="44">
        <f>OVYLD1_!Q211*VLOOKUP(OVYLD2_!Q$4,'[1]INTERNAL PARAMETERS-1'!$B$5:$J$44,5,FALSE)*VLOOKUP(OVYLD2_!Q$4,'[1]INTERNAL PARAMETERS-1'!$B$5:$J$44,7,FALSE)*OVYLD2_!$F211 + OVYLD1_!Q211*(1-VLOOKUP(OVYLD2_!Q$4,'[1]INTERNAL PARAMETERS-1'!$B$5:$J$44,5,FALSE))*VLOOKUP(OVYLD2_!Q$4,'[1]INTERNAL PARAMETERS-1'!$B$5:$J$44,9,FALSE)*OVYLD2_!$F211</f>
        <v>0</v>
      </c>
      <c r="R211" s="44">
        <f>OVYLD1_!R211*VLOOKUP(OVYLD2_!R$4,'[1]INTERNAL PARAMETERS-1'!$B$5:$J$44,5,FALSE)*VLOOKUP(OVYLD2_!R$4,'[1]INTERNAL PARAMETERS-1'!$B$5:$J$44,7,FALSE)*OVYLD2_!$F211 + OVYLD1_!R211*(1-VLOOKUP(OVYLD2_!R$4,'[1]INTERNAL PARAMETERS-1'!$B$5:$J$44,5,FALSE))*VLOOKUP(OVYLD2_!R$4,'[1]INTERNAL PARAMETERS-1'!$B$5:$J$44,9,FALSE)*OVYLD2_!$F211</f>
        <v>0</v>
      </c>
      <c r="S211" s="44">
        <f>OVYLD1_!S211*VLOOKUP(OVYLD2_!S$4,'[1]INTERNAL PARAMETERS-1'!$B$5:$J$44,5,FALSE)*VLOOKUP(OVYLD2_!S$4,'[1]INTERNAL PARAMETERS-1'!$B$5:$J$44,7,FALSE)*OVYLD2_!$F211 + OVYLD1_!S211*(1-VLOOKUP(OVYLD2_!S$4,'[1]INTERNAL PARAMETERS-1'!$B$5:$J$44,5,FALSE))*VLOOKUP(OVYLD2_!S$4,'[1]INTERNAL PARAMETERS-1'!$B$5:$J$44,9,FALSE)*OVYLD2_!$F211</f>
        <v>0</v>
      </c>
      <c r="T211" s="44">
        <f>OVYLD1_!T211*VLOOKUP(OVYLD2_!T$4,'[1]INTERNAL PARAMETERS-1'!$B$5:$J$44,5,FALSE)*VLOOKUP(OVYLD2_!T$4,'[1]INTERNAL PARAMETERS-1'!$B$5:$J$44,7,FALSE)*OVYLD2_!$F211 + OVYLD1_!T211*(1-VLOOKUP(OVYLD2_!T$4,'[1]INTERNAL PARAMETERS-1'!$B$5:$J$44,5,FALSE))*VLOOKUP(OVYLD2_!T$4,'[1]INTERNAL PARAMETERS-1'!$B$5:$J$44,9,FALSE)*OVYLD2_!$F211</f>
        <v>0</v>
      </c>
      <c r="U211" s="44">
        <f>OVYLD1_!U211*VLOOKUP(OVYLD2_!U$4,'[1]INTERNAL PARAMETERS-1'!$B$5:$J$44,5,FALSE)*VLOOKUP(OVYLD2_!U$4,'[1]INTERNAL PARAMETERS-1'!$B$5:$J$44,7,FALSE)*OVYLD2_!$F211 + OVYLD1_!U211*(1-VLOOKUP(OVYLD2_!U$4,'[1]INTERNAL PARAMETERS-1'!$B$5:$J$44,5,FALSE))*VLOOKUP(OVYLD2_!U$4,'[1]INTERNAL PARAMETERS-1'!$B$5:$J$44,9,FALSE)*OVYLD2_!$F211</f>
        <v>0</v>
      </c>
      <c r="V211" s="44">
        <f>OVYLD1_!V211*VLOOKUP(OVYLD2_!V$4,'[1]INTERNAL PARAMETERS-1'!$B$5:$J$44,5,FALSE)*VLOOKUP(OVYLD2_!V$4,'[1]INTERNAL PARAMETERS-1'!$B$5:$J$44,7,FALSE)*OVYLD2_!$F211 + OVYLD1_!V211*(1-VLOOKUP(OVYLD2_!V$4,'[1]INTERNAL PARAMETERS-1'!$B$5:$J$44,5,FALSE))*VLOOKUP(OVYLD2_!V$4,'[1]INTERNAL PARAMETERS-1'!$B$5:$J$44,9,FALSE)*OVYLD2_!$F211</f>
        <v>0</v>
      </c>
      <c r="W211" s="44">
        <f>OVYLD1_!W211*VLOOKUP(OVYLD2_!W$4,'[1]INTERNAL PARAMETERS-1'!$B$5:$J$44,5,FALSE)*VLOOKUP(OVYLD2_!W$4,'[1]INTERNAL PARAMETERS-1'!$B$5:$J$44,7,FALSE)*OVYLD2_!$F211 + OVYLD1_!W211*(1-VLOOKUP(OVYLD2_!W$4,'[1]INTERNAL PARAMETERS-1'!$B$5:$J$44,5,FALSE))*VLOOKUP(OVYLD2_!W$4,'[1]INTERNAL PARAMETERS-1'!$B$5:$J$44,9,FALSE)*OVYLD2_!$F211</f>
        <v>0</v>
      </c>
      <c r="X211" s="44">
        <f>OVYLD1_!X211*VLOOKUP(OVYLD2_!X$4,'[1]INTERNAL PARAMETERS-1'!$B$5:$J$44,5,FALSE)*VLOOKUP(OVYLD2_!X$4,'[1]INTERNAL PARAMETERS-1'!$B$5:$J$44,7,FALSE)*OVYLD2_!$F211 + OVYLD1_!X211*(1-VLOOKUP(OVYLD2_!X$4,'[1]INTERNAL PARAMETERS-1'!$B$5:$J$44,5,FALSE))*VLOOKUP(OVYLD2_!X$4,'[1]INTERNAL PARAMETERS-1'!$B$5:$J$44,9,FALSE)*OVYLD2_!$F211</f>
        <v>0</v>
      </c>
      <c r="Y211" s="44">
        <f>OVYLD1_!Y211*VLOOKUP(OVYLD2_!Y$4,'[1]INTERNAL PARAMETERS-1'!$B$5:$J$44,5,FALSE)*VLOOKUP(OVYLD2_!Y$4,'[1]INTERNAL PARAMETERS-1'!$B$5:$J$44,7,FALSE)*OVYLD2_!$F211 + OVYLD1_!Y211*(1-VLOOKUP(OVYLD2_!Y$4,'[1]INTERNAL PARAMETERS-1'!$B$5:$J$44,5,FALSE))*VLOOKUP(OVYLD2_!Y$4,'[1]INTERNAL PARAMETERS-1'!$B$5:$J$44,9,FALSE)*OVYLD2_!$F211</f>
        <v>0</v>
      </c>
      <c r="Z211" s="44">
        <f>OVYLD1_!Z211*VLOOKUP(OVYLD2_!Z$4,'[1]INTERNAL PARAMETERS-1'!$B$5:$J$44,5,FALSE)*VLOOKUP(OVYLD2_!Z$4,'[1]INTERNAL PARAMETERS-1'!$B$5:$J$44,7,FALSE)*OVYLD2_!$F211 + OVYLD1_!Z211*(1-VLOOKUP(OVYLD2_!Z$4,'[1]INTERNAL PARAMETERS-1'!$B$5:$J$44,5,FALSE))*VLOOKUP(OVYLD2_!Z$4,'[1]INTERNAL PARAMETERS-1'!$B$5:$J$44,9,FALSE)*OVYLD2_!$F211</f>
        <v>0</v>
      </c>
      <c r="AA211" s="44">
        <f>OVYLD1_!AA211*VLOOKUP(OVYLD2_!AA$4,'[1]INTERNAL PARAMETERS-1'!$B$5:$J$44,5,FALSE)*VLOOKUP(OVYLD2_!AA$4,'[1]INTERNAL PARAMETERS-1'!$B$5:$J$44,7,FALSE)*OVYLD2_!$F211 + OVYLD1_!AA211*(1-VLOOKUP(OVYLD2_!AA$4,'[1]INTERNAL PARAMETERS-1'!$B$5:$J$44,5,FALSE))*VLOOKUP(OVYLD2_!AA$4,'[1]INTERNAL PARAMETERS-1'!$B$5:$J$44,9,FALSE)*OVYLD2_!$F211</f>
        <v>0</v>
      </c>
      <c r="AB211" s="44">
        <f>OVYLD1_!AB211*VLOOKUP(OVYLD2_!AB$4,'[1]INTERNAL PARAMETERS-1'!$B$5:$J$44,5,FALSE)*VLOOKUP(OVYLD2_!AB$4,'[1]INTERNAL PARAMETERS-1'!$B$5:$J$44,7,FALSE)*OVYLD2_!$F211 + OVYLD1_!AB211*(1-VLOOKUP(OVYLD2_!AB$4,'[1]INTERNAL PARAMETERS-1'!$B$5:$J$44,5,FALSE))*VLOOKUP(OVYLD2_!AB$4,'[1]INTERNAL PARAMETERS-1'!$B$5:$J$44,9,FALSE)*OVYLD2_!$F211</f>
        <v>0</v>
      </c>
      <c r="AC211" s="44">
        <f>OVYLD1_!AC211*VLOOKUP(OVYLD2_!AC$4,'[1]INTERNAL PARAMETERS-1'!$B$5:$J$44,5,FALSE)*VLOOKUP(OVYLD2_!AC$4,'[1]INTERNAL PARAMETERS-1'!$B$5:$J$44,7,FALSE)*OVYLD2_!$F211 + OVYLD1_!AC211*(1-VLOOKUP(OVYLD2_!AC$4,'[1]INTERNAL PARAMETERS-1'!$B$5:$J$44,5,FALSE))*VLOOKUP(OVYLD2_!AC$4,'[1]INTERNAL PARAMETERS-1'!$B$5:$J$44,9,FALSE)*OVYLD2_!$F211</f>
        <v>0</v>
      </c>
      <c r="AD211" s="44">
        <f>OVYLD1_!AD211*VLOOKUP(OVYLD2_!AD$4,'[1]INTERNAL PARAMETERS-1'!$B$5:$J$44,5,FALSE)*VLOOKUP(OVYLD2_!AD$4,'[1]INTERNAL PARAMETERS-1'!$B$5:$J$44,7,FALSE)*OVYLD2_!$F211 + OVYLD1_!AD211*(1-VLOOKUP(OVYLD2_!AD$4,'[1]INTERNAL PARAMETERS-1'!$B$5:$J$44,5,FALSE))*VLOOKUP(OVYLD2_!AD$4,'[1]INTERNAL PARAMETERS-1'!$B$5:$J$44,9,FALSE)*OVYLD2_!$F211</f>
        <v>0</v>
      </c>
      <c r="AE211" s="44">
        <f>OVYLD1_!AE211*VLOOKUP(OVYLD2_!AE$4,'[1]INTERNAL PARAMETERS-1'!$B$5:$J$44,5,FALSE)*VLOOKUP(OVYLD2_!AE$4,'[1]INTERNAL PARAMETERS-1'!$B$5:$J$44,7,FALSE)*OVYLD2_!$F211 + OVYLD1_!AE211*(1-VLOOKUP(OVYLD2_!AE$4,'[1]INTERNAL PARAMETERS-1'!$B$5:$J$44,5,FALSE))*VLOOKUP(OVYLD2_!AE$4,'[1]INTERNAL PARAMETERS-1'!$B$5:$J$44,9,FALSE)*OVYLD2_!$F211</f>
        <v>0</v>
      </c>
      <c r="AF211" s="44">
        <f>OVYLD1_!AF211*VLOOKUP(OVYLD2_!AF$4,'[1]INTERNAL PARAMETERS-1'!$B$5:$J$44,5,FALSE)*VLOOKUP(OVYLD2_!AF$4,'[1]INTERNAL PARAMETERS-1'!$B$5:$J$44,7,FALSE)*OVYLD2_!$F211 + OVYLD1_!AF211*(1-VLOOKUP(OVYLD2_!AF$4,'[1]INTERNAL PARAMETERS-1'!$B$5:$J$44,5,FALSE))*VLOOKUP(OVYLD2_!AF$4,'[1]INTERNAL PARAMETERS-1'!$B$5:$J$44,9,FALSE)*OVYLD2_!$F211</f>
        <v>0</v>
      </c>
      <c r="AG211" s="44">
        <f>OVYLD1_!AG211*VLOOKUP(OVYLD2_!AG$4,'[1]INTERNAL PARAMETERS-1'!$B$5:$J$44,5,FALSE)*VLOOKUP(OVYLD2_!AG$4,'[1]INTERNAL PARAMETERS-1'!$B$5:$J$44,7,FALSE)*OVYLD2_!$F211 + OVYLD1_!AG211*(1-VLOOKUP(OVYLD2_!AG$4,'[1]INTERNAL PARAMETERS-1'!$B$5:$J$44,5,FALSE))*VLOOKUP(OVYLD2_!AG$4,'[1]INTERNAL PARAMETERS-1'!$B$5:$J$44,9,FALSE)*OVYLD2_!$F211</f>
        <v>0</v>
      </c>
      <c r="AH211" s="44">
        <f>OVYLD1_!AH211*VLOOKUP(OVYLD2_!AH$4,'[1]INTERNAL PARAMETERS-1'!$B$5:$J$44,5,FALSE)*VLOOKUP(OVYLD2_!AH$4,'[1]INTERNAL PARAMETERS-1'!$B$5:$J$44,7,FALSE)*OVYLD2_!$F211 + OVYLD1_!AH211*(1-VLOOKUP(OVYLD2_!AH$4,'[1]INTERNAL PARAMETERS-1'!$B$5:$J$44,5,FALSE))*VLOOKUP(OVYLD2_!AH$4,'[1]INTERNAL PARAMETERS-1'!$B$5:$J$44,9,FALSE)*OVYLD2_!$F211</f>
        <v>0</v>
      </c>
      <c r="AI211" s="44">
        <f>OVYLD1_!AI211*VLOOKUP(OVYLD2_!AI$4,'[1]INTERNAL PARAMETERS-1'!$B$5:$J$44,5,FALSE)*VLOOKUP(OVYLD2_!AI$4,'[1]INTERNAL PARAMETERS-1'!$B$5:$J$44,7,FALSE)*OVYLD2_!$F211 + OVYLD1_!AI211*(1-VLOOKUP(OVYLD2_!AI$4,'[1]INTERNAL PARAMETERS-1'!$B$5:$J$44,5,FALSE))*VLOOKUP(OVYLD2_!AI$4,'[1]INTERNAL PARAMETERS-1'!$B$5:$J$44,9,FALSE)*OVYLD2_!$F211</f>
        <v>0</v>
      </c>
      <c r="AJ211" s="44">
        <f>OVYLD1_!AJ211*VLOOKUP(OVYLD2_!AJ$4,'[1]INTERNAL PARAMETERS-1'!$B$5:$J$44,5,FALSE)*VLOOKUP(OVYLD2_!AJ$4,'[1]INTERNAL PARAMETERS-1'!$B$5:$J$44,7,FALSE)*OVYLD2_!$F211 + OVYLD1_!AJ211*(1-VLOOKUP(OVYLD2_!AJ$4,'[1]INTERNAL PARAMETERS-1'!$B$5:$J$44,5,FALSE))*VLOOKUP(OVYLD2_!AJ$4,'[1]INTERNAL PARAMETERS-1'!$B$5:$J$44,9,FALSE)*OVYLD2_!$F211</f>
        <v>0</v>
      </c>
      <c r="AK211" s="44">
        <f>OVYLD1_!AK211*VLOOKUP(OVYLD2_!AK$4,'[1]INTERNAL PARAMETERS-1'!$B$5:$J$44,5,FALSE)*VLOOKUP(OVYLD2_!AK$4,'[1]INTERNAL PARAMETERS-1'!$B$5:$J$44,7,FALSE)*OVYLD2_!$F211 + OVYLD1_!AK211*(1-VLOOKUP(OVYLD2_!AK$4,'[1]INTERNAL PARAMETERS-1'!$B$5:$J$44,5,FALSE))*VLOOKUP(OVYLD2_!AK$4,'[1]INTERNAL PARAMETERS-1'!$B$5:$J$44,9,FALSE)*OVYLD2_!$F211</f>
        <v>0</v>
      </c>
      <c r="AL211" s="44">
        <f>OVYLD1_!AL211*VLOOKUP(OVYLD2_!AL$4,'[1]INTERNAL PARAMETERS-1'!$B$5:$J$44,5,FALSE)*VLOOKUP(OVYLD2_!AL$4,'[1]INTERNAL PARAMETERS-1'!$B$5:$J$44,7,FALSE)*OVYLD2_!$F211 + OVYLD1_!AL211*(1-VLOOKUP(OVYLD2_!AL$4,'[1]INTERNAL PARAMETERS-1'!$B$5:$J$44,5,FALSE))*VLOOKUP(OVYLD2_!AL$4,'[1]INTERNAL PARAMETERS-1'!$B$5:$J$44,9,FALSE)*OVYLD2_!$F211</f>
        <v>0</v>
      </c>
      <c r="AM211" s="44">
        <f>OVYLD1_!AM211*VLOOKUP(OVYLD2_!AM$4,'[1]INTERNAL PARAMETERS-1'!$B$5:$J$44,5,FALSE)*VLOOKUP(OVYLD2_!AM$4,'[1]INTERNAL PARAMETERS-1'!$B$5:$J$44,7,FALSE)*OVYLD2_!$F211 + OVYLD1_!AM211*(1-VLOOKUP(OVYLD2_!AM$4,'[1]INTERNAL PARAMETERS-1'!$B$5:$J$44,5,FALSE))*VLOOKUP(OVYLD2_!AM$4,'[1]INTERNAL PARAMETERS-1'!$B$5:$J$44,9,FALSE)*OVYLD2_!$F211</f>
        <v>0</v>
      </c>
      <c r="AN211" s="44">
        <f>OVYLD1_!AN211*VLOOKUP(OVYLD2_!AN$4,'[1]INTERNAL PARAMETERS-1'!$B$5:$J$44,5,FALSE)*VLOOKUP(OVYLD2_!AN$4,'[1]INTERNAL PARAMETERS-1'!$B$5:$J$44,7,FALSE)*OVYLD2_!$F211 + OVYLD1_!AN211*(1-VLOOKUP(OVYLD2_!AN$4,'[1]INTERNAL PARAMETERS-1'!$B$5:$J$44,5,FALSE))*VLOOKUP(OVYLD2_!AN$4,'[1]INTERNAL PARAMETERS-1'!$B$5:$J$44,9,FALSE)*OVYLD2_!$F211</f>
        <v>0</v>
      </c>
      <c r="AO211" s="44">
        <f>OVYLD1_!AO211*VLOOKUP(OVYLD2_!AO$4,'[1]INTERNAL PARAMETERS-1'!$B$5:$J$44,5,FALSE)*VLOOKUP(OVYLD2_!AO$4,'[1]INTERNAL PARAMETERS-1'!$B$5:$J$44,7,FALSE)*OVYLD2_!$F211 + OVYLD1_!AO211*(1-VLOOKUP(OVYLD2_!AO$4,'[1]INTERNAL PARAMETERS-1'!$B$5:$J$44,5,FALSE))*VLOOKUP(OVYLD2_!AO$4,'[1]INTERNAL PARAMETERS-1'!$B$5:$J$44,9,FALSE)*OVYLD2_!$F211</f>
        <v>0</v>
      </c>
      <c r="AP211" s="44">
        <f>OVYLD1_!AP211*VLOOKUP(OVYLD2_!AP$4,'[1]INTERNAL PARAMETERS-1'!$B$5:$J$44,5,FALSE)*VLOOKUP(OVYLD2_!AP$4,'[1]INTERNAL PARAMETERS-1'!$B$5:$J$44,7,FALSE)*OVYLD2_!$F211 + OVYLD1_!AP211*(1-VLOOKUP(OVYLD2_!AP$4,'[1]INTERNAL PARAMETERS-1'!$B$5:$J$44,5,FALSE))*VLOOKUP(OVYLD2_!AP$4,'[1]INTERNAL PARAMETERS-1'!$B$5:$J$44,9,FALSE)*OVYLD2_!$F211</f>
        <v>0</v>
      </c>
      <c r="AQ211" s="44">
        <f>OVYLD1_!AQ211*VLOOKUP(OVYLD2_!AQ$4,'[1]INTERNAL PARAMETERS-1'!$B$5:$J$44,5,FALSE)*VLOOKUP(OVYLD2_!AQ$4,'[1]INTERNAL PARAMETERS-1'!$B$5:$J$44,7,FALSE)*OVYLD2_!$F211 + OVYLD1_!AQ211*(1-VLOOKUP(OVYLD2_!AQ$4,'[1]INTERNAL PARAMETERS-1'!$B$5:$J$44,5,FALSE))*VLOOKUP(OVYLD2_!AQ$4,'[1]INTERNAL PARAMETERS-1'!$B$5:$J$44,9,FALSE)*OVYLD2_!$F211</f>
        <v>0</v>
      </c>
      <c r="AR211" s="44">
        <f>OVYLD1_!AR211*VLOOKUP(OVYLD2_!AR$4,'[1]INTERNAL PARAMETERS-1'!$B$5:$J$44,5,FALSE)*VLOOKUP(OVYLD2_!AR$4,'[1]INTERNAL PARAMETERS-1'!$B$5:$J$44,7,FALSE)*OVYLD2_!$F211 + OVYLD1_!AR211*(1-VLOOKUP(OVYLD2_!AR$4,'[1]INTERNAL PARAMETERS-1'!$B$5:$J$44,5,FALSE))*VLOOKUP(OVYLD2_!AR$4,'[1]INTERNAL PARAMETERS-1'!$B$5:$J$44,9,FALSE)*OVYLD2_!$F211</f>
        <v>0</v>
      </c>
      <c r="AS211" s="44">
        <f>OVYLD1_!AS211*VLOOKUP(OVYLD2_!AS$4,'[1]INTERNAL PARAMETERS-1'!$B$5:$J$44,5,FALSE)*VLOOKUP(OVYLD2_!AS$4,'[1]INTERNAL PARAMETERS-1'!$B$5:$J$44,7,FALSE)*OVYLD2_!$F211 + OVYLD1_!AS211*(1-VLOOKUP(OVYLD2_!AS$4,'[1]INTERNAL PARAMETERS-1'!$B$5:$J$44,5,FALSE))*VLOOKUP(OVYLD2_!AS$4,'[1]INTERNAL PARAMETERS-1'!$B$5:$J$44,9,FALSE)*OVYLD2_!$F211</f>
        <v>0</v>
      </c>
      <c r="AT211" s="43">
        <f>OVYLD1_!AT211*VLOOKUP(OVYLD2_!AT$4,'[1]INTERNAL PARAMETERS-1'!$B$5:$J$44,5,FALSE)*VLOOKUP(OVYLD2_!AT$4,'[1]INTERNAL PARAMETERS-1'!$B$5:$J$44,7,FALSE)*OVYLD2_!$F211 + OVYLD1_!AT211*(1-VLOOKUP(OVYLD2_!AT$4,'[1]INTERNAL PARAMETERS-1'!$B$5:$J$44,5,FALSE))*VLOOKUP(OVYLD2_!AT$4,'[1]INTERNAL PARAMETERS-1'!$B$5:$J$44,9,FALSE)*OVYLD2_!$F211</f>
        <v>0</v>
      </c>
      <c r="AU211" s="45">
        <f>OVYLD1_!AU211*VLOOKUP(OVYLD2_!AU$4,'[1]INTERNAL PARAMETERS-1'!$B$5:$J$44,5,FALSE)*VLOOKUP(OVYLD2_!AU$4,'[1]INTERNAL PARAMETERS-1'!$B$5:$J$44,6,FALSE)*VLOOKUP(OVYLD2_!AU$4,'[1]INTERNAL PARAMETERS-1'!$B$5:$J$44,3,FALSE) + OVYLD1_!AU211*(1-VLOOKUP(OVYLD2_!AU$4,'[1]INTERNAL PARAMETERS-1'!$B$5:$J$44,5,FALSE))*VLOOKUP(OVYLD2_!AU$4,'[1]INTERNAL PARAMETERS-1'!$B$5:$J$44,8,FALSE)*VLOOKUP(OVYLD2_!AU$4,'[1]INTERNAL PARAMETERS-1'!$B$5:$J$44,3,FALSE)</f>
        <v>0</v>
      </c>
      <c r="AV211" s="44">
        <f>OVYLD1_!AV211*VLOOKUP(OVYLD2_!AV$4,'[1]INTERNAL PARAMETERS-1'!$B$5:$J$44,5,FALSE)*VLOOKUP(OVYLD2_!AV$4,'[1]INTERNAL PARAMETERS-1'!$B$5:$J$44,6,FALSE)*VLOOKUP(OVYLD2_!AV$4,'[1]INTERNAL PARAMETERS-1'!$B$5:$J$44,3,FALSE) + OVYLD1_!AV211*(1-VLOOKUP(OVYLD2_!AV$4,'[1]INTERNAL PARAMETERS-1'!$B$5:$J$44,5,FALSE))*VLOOKUP(OVYLD2_!AV$4,'[1]INTERNAL PARAMETERS-1'!$B$5:$J$44,8,FALSE)*VLOOKUP(OVYLD2_!AV$4,'[1]INTERNAL PARAMETERS-1'!$B$5:$J$44,3,FALSE)</f>
        <v>0</v>
      </c>
      <c r="AW211" s="44">
        <f>OVYLD1_!AW211*VLOOKUP(OVYLD2_!AW$4,'[1]INTERNAL PARAMETERS-1'!$B$5:$J$44,5,FALSE)*VLOOKUP(OVYLD2_!AW$4,'[1]INTERNAL PARAMETERS-1'!$B$5:$J$44,6,FALSE)*VLOOKUP(OVYLD2_!AW$4,'[1]INTERNAL PARAMETERS-1'!$B$5:$J$44,3,FALSE) + OVYLD1_!AW211*(1-VLOOKUP(OVYLD2_!AW$4,'[1]INTERNAL PARAMETERS-1'!$B$5:$J$44,5,FALSE))*VLOOKUP(OVYLD2_!AW$4,'[1]INTERNAL PARAMETERS-1'!$B$5:$J$44,8,FALSE)*VLOOKUP(OVYLD2_!AW$4,'[1]INTERNAL PARAMETERS-1'!$B$5:$J$44,3,FALSE)</f>
        <v>0</v>
      </c>
      <c r="AX211" s="44">
        <f>OVYLD1_!AX211*VLOOKUP(OVYLD2_!AX$4,'[1]INTERNAL PARAMETERS-1'!$B$5:$J$44,5,FALSE)*VLOOKUP(OVYLD2_!AX$4,'[1]INTERNAL PARAMETERS-1'!$B$5:$J$44,6,FALSE)*VLOOKUP(OVYLD2_!AX$4,'[1]INTERNAL PARAMETERS-1'!$B$5:$J$44,3,FALSE) + OVYLD1_!AX211*(1-VLOOKUP(OVYLD2_!AX$4,'[1]INTERNAL PARAMETERS-1'!$B$5:$J$44,5,FALSE))*VLOOKUP(OVYLD2_!AX$4,'[1]INTERNAL PARAMETERS-1'!$B$5:$J$44,8,FALSE)*VLOOKUP(OVYLD2_!AX$4,'[1]INTERNAL PARAMETERS-1'!$B$5:$J$44,3,FALSE)</f>
        <v>0</v>
      </c>
      <c r="AY211" s="44">
        <f>OVYLD1_!AY211*VLOOKUP(OVYLD2_!AY$4,'[1]INTERNAL PARAMETERS-1'!$B$5:$J$44,5,FALSE)*VLOOKUP(OVYLD2_!AY$4,'[1]INTERNAL PARAMETERS-1'!$B$5:$J$44,6,FALSE)*VLOOKUP(OVYLD2_!AY$4,'[1]INTERNAL PARAMETERS-1'!$B$5:$J$44,3,FALSE) + OVYLD1_!AY211*(1-VLOOKUP(OVYLD2_!AY$4,'[1]INTERNAL PARAMETERS-1'!$B$5:$J$44,5,FALSE))*VLOOKUP(OVYLD2_!AY$4,'[1]INTERNAL PARAMETERS-1'!$B$5:$J$44,8,FALSE)*VLOOKUP(OVYLD2_!AY$4,'[1]INTERNAL PARAMETERS-1'!$B$5:$J$44,3,FALSE)</f>
        <v>0</v>
      </c>
      <c r="AZ211" s="44">
        <f>OVYLD1_!AZ211*VLOOKUP(OVYLD2_!AZ$4,'[1]INTERNAL PARAMETERS-1'!$B$5:$J$44,5,FALSE)*VLOOKUP(OVYLD2_!AZ$4,'[1]INTERNAL PARAMETERS-1'!$B$5:$J$44,6,FALSE)*VLOOKUP(OVYLD2_!AZ$4,'[1]INTERNAL PARAMETERS-1'!$B$5:$J$44,3,FALSE) + OVYLD1_!AZ211*(1-VLOOKUP(OVYLD2_!AZ$4,'[1]INTERNAL PARAMETERS-1'!$B$5:$J$44,5,FALSE))*VLOOKUP(OVYLD2_!AZ$4,'[1]INTERNAL PARAMETERS-1'!$B$5:$J$44,8,FALSE)*VLOOKUP(OVYLD2_!AZ$4,'[1]INTERNAL PARAMETERS-1'!$B$5:$J$44,3,FALSE)</f>
        <v>0</v>
      </c>
      <c r="BA211" s="44">
        <f>OVYLD1_!BA211*VLOOKUP(OVYLD2_!BA$4,'[1]INTERNAL PARAMETERS-1'!$B$5:$J$44,5,FALSE)*VLOOKUP(OVYLD2_!BA$4,'[1]INTERNAL PARAMETERS-1'!$B$5:$J$44,6,FALSE)*VLOOKUP(OVYLD2_!BA$4,'[1]INTERNAL PARAMETERS-1'!$B$5:$J$44,3,FALSE) + OVYLD1_!BA211*(1-VLOOKUP(OVYLD2_!BA$4,'[1]INTERNAL PARAMETERS-1'!$B$5:$J$44,5,FALSE))*VLOOKUP(OVYLD2_!BA$4,'[1]INTERNAL PARAMETERS-1'!$B$5:$J$44,8,FALSE)*VLOOKUP(OVYLD2_!BA$4,'[1]INTERNAL PARAMETERS-1'!$B$5:$J$44,3,FALSE)</f>
        <v>0</v>
      </c>
      <c r="BB211" s="44">
        <f>OVYLD1_!BB211*VLOOKUP(OVYLD2_!BB$4,'[1]INTERNAL PARAMETERS-1'!$B$5:$J$44,5,FALSE)*VLOOKUP(OVYLD2_!BB$4,'[1]INTERNAL PARAMETERS-1'!$B$5:$J$44,6,FALSE)*VLOOKUP(OVYLD2_!BB$4,'[1]INTERNAL PARAMETERS-1'!$B$5:$J$44,3,FALSE) + OVYLD1_!BB211*(1-VLOOKUP(OVYLD2_!BB$4,'[1]INTERNAL PARAMETERS-1'!$B$5:$J$44,5,FALSE))*VLOOKUP(OVYLD2_!BB$4,'[1]INTERNAL PARAMETERS-1'!$B$5:$J$44,8,FALSE)*VLOOKUP(OVYLD2_!BB$4,'[1]INTERNAL PARAMETERS-1'!$B$5:$J$44,3,FALSE)</f>
        <v>0</v>
      </c>
      <c r="BC211" s="44">
        <f>OVYLD1_!BC211*VLOOKUP(OVYLD2_!BC$4,'[1]INTERNAL PARAMETERS-1'!$B$5:$J$44,5,FALSE)*VLOOKUP(OVYLD2_!BC$4,'[1]INTERNAL PARAMETERS-1'!$B$5:$J$44,6,FALSE)*VLOOKUP(OVYLD2_!BC$4,'[1]INTERNAL PARAMETERS-1'!$B$5:$J$44,3,FALSE) + OVYLD1_!BC211*(1-VLOOKUP(OVYLD2_!BC$4,'[1]INTERNAL PARAMETERS-1'!$B$5:$J$44,5,FALSE))*VLOOKUP(OVYLD2_!BC$4,'[1]INTERNAL PARAMETERS-1'!$B$5:$J$44,8,FALSE)*VLOOKUP(OVYLD2_!BC$4,'[1]INTERNAL PARAMETERS-1'!$B$5:$J$44,3,FALSE)</f>
        <v>0</v>
      </c>
      <c r="BD211" s="44">
        <f>OVYLD1_!BD211*VLOOKUP(OVYLD2_!BD$4,'[1]INTERNAL PARAMETERS-1'!$B$5:$J$44,5,FALSE)*VLOOKUP(OVYLD2_!BD$4,'[1]INTERNAL PARAMETERS-1'!$B$5:$J$44,6,FALSE)*VLOOKUP(OVYLD2_!BD$4,'[1]INTERNAL PARAMETERS-1'!$B$5:$J$44,3,FALSE) + OVYLD1_!BD211*(1-VLOOKUP(OVYLD2_!BD$4,'[1]INTERNAL PARAMETERS-1'!$B$5:$J$44,5,FALSE))*VLOOKUP(OVYLD2_!BD$4,'[1]INTERNAL PARAMETERS-1'!$B$5:$J$44,8,FALSE)*VLOOKUP(OVYLD2_!BD$4,'[1]INTERNAL PARAMETERS-1'!$B$5:$J$44,3,FALSE)</f>
        <v>0</v>
      </c>
      <c r="BE211" s="44">
        <f>OVYLD1_!BE211*VLOOKUP(OVYLD2_!BE$4,'[1]INTERNAL PARAMETERS-1'!$B$5:$J$44,5,FALSE)*VLOOKUP(OVYLD2_!BE$4,'[1]INTERNAL PARAMETERS-1'!$B$5:$J$44,6,FALSE)*VLOOKUP(OVYLD2_!BE$4,'[1]INTERNAL PARAMETERS-1'!$B$5:$J$44,3,FALSE) + OVYLD1_!BE211*(1-VLOOKUP(OVYLD2_!BE$4,'[1]INTERNAL PARAMETERS-1'!$B$5:$J$44,5,FALSE))*VLOOKUP(OVYLD2_!BE$4,'[1]INTERNAL PARAMETERS-1'!$B$5:$J$44,8,FALSE)*VLOOKUP(OVYLD2_!BE$4,'[1]INTERNAL PARAMETERS-1'!$B$5:$J$44,3,FALSE)</f>
        <v>0</v>
      </c>
      <c r="BF211" s="44">
        <f>OVYLD1_!BF211*VLOOKUP(OVYLD2_!BF$4,'[1]INTERNAL PARAMETERS-1'!$B$5:$J$44,5,FALSE)*VLOOKUP(OVYLD2_!BF$4,'[1]INTERNAL PARAMETERS-1'!$B$5:$J$44,6,FALSE)*VLOOKUP(OVYLD2_!BF$4,'[1]INTERNAL PARAMETERS-1'!$B$5:$J$44,3,FALSE) + OVYLD1_!BF211*(1-VLOOKUP(OVYLD2_!BF$4,'[1]INTERNAL PARAMETERS-1'!$B$5:$J$44,5,FALSE))*VLOOKUP(OVYLD2_!BF$4,'[1]INTERNAL PARAMETERS-1'!$B$5:$J$44,8,FALSE)*VLOOKUP(OVYLD2_!BF$4,'[1]INTERNAL PARAMETERS-1'!$B$5:$J$44,3,FALSE)</f>
        <v>0</v>
      </c>
      <c r="BG211" s="44">
        <f>OVYLD1_!BG211*VLOOKUP(OVYLD2_!BG$4,'[1]INTERNAL PARAMETERS-1'!$B$5:$J$44,5,FALSE)*VLOOKUP(OVYLD2_!BG$4,'[1]INTERNAL PARAMETERS-1'!$B$5:$J$44,6,FALSE)*VLOOKUP(OVYLD2_!BG$4,'[1]INTERNAL PARAMETERS-1'!$B$5:$J$44,3,FALSE) + OVYLD1_!BG211*(1-VLOOKUP(OVYLD2_!BG$4,'[1]INTERNAL PARAMETERS-1'!$B$5:$J$44,5,FALSE))*VLOOKUP(OVYLD2_!BG$4,'[1]INTERNAL PARAMETERS-1'!$B$5:$J$44,8,FALSE)*VLOOKUP(OVYLD2_!BG$4,'[1]INTERNAL PARAMETERS-1'!$B$5:$J$44,3,FALSE)</f>
        <v>0</v>
      </c>
      <c r="BH211" s="44">
        <f>OVYLD1_!BH211*VLOOKUP(OVYLD2_!BH$4,'[1]INTERNAL PARAMETERS-1'!$B$5:$J$44,5,FALSE)*VLOOKUP(OVYLD2_!BH$4,'[1]INTERNAL PARAMETERS-1'!$B$5:$J$44,6,FALSE)*VLOOKUP(OVYLD2_!BH$4,'[1]INTERNAL PARAMETERS-1'!$B$5:$J$44,3,FALSE) + OVYLD1_!BH211*(1-VLOOKUP(OVYLD2_!BH$4,'[1]INTERNAL PARAMETERS-1'!$B$5:$J$44,5,FALSE))*VLOOKUP(OVYLD2_!BH$4,'[1]INTERNAL PARAMETERS-1'!$B$5:$J$44,8,FALSE)*VLOOKUP(OVYLD2_!BH$4,'[1]INTERNAL PARAMETERS-1'!$B$5:$J$44,3,FALSE)</f>
        <v>0</v>
      </c>
      <c r="BI211" s="44">
        <f>OVYLD1_!BI211*VLOOKUP(OVYLD2_!BI$4,'[1]INTERNAL PARAMETERS-1'!$B$5:$J$44,5,FALSE)*VLOOKUP(OVYLD2_!BI$4,'[1]INTERNAL PARAMETERS-1'!$B$5:$J$44,6,FALSE)*VLOOKUP(OVYLD2_!BI$4,'[1]INTERNAL PARAMETERS-1'!$B$5:$J$44,3,FALSE) + OVYLD1_!BI211*(1-VLOOKUP(OVYLD2_!BI$4,'[1]INTERNAL PARAMETERS-1'!$B$5:$J$44,5,FALSE))*VLOOKUP(OVYLD2_!BI$4,'[1]INTERNAL PARAMETERS-1'!$B$5:$J$44,8,FALSE)*VLOOKUP(OVYLD2_!BI$4,'[1]INTERNAL PARAMETERS-1'!$B$5:$J$44,3,FALSE)</f>
        <v>0</v>
      </c>
      <c r="BJ211" s="44">
        <f>OVYLD1_!BJ211*VLOOKUP(OVYLD2_!BJ$4,'[1]INTERNAL PARAMETERS-1'!$B$5:$J$44,5,FALSE)*VLOOKUP(OVYLD2_!BJ$4,'[1]INTERNAL PARAMETERS-1'!$B$5:$J$44,6,FALSE)*VLOOKUP(OVYLD2_!BJ$4,'[1]INTERNAL PARAMETERS-1'!$B$5:$J$44,3,FALSE) + OVYLD1_!BJ211*(1-VLOOKUP(OVYLD2_!BJ$4,'[1]INTERNAL PARAMETERS-1'!$B$5:$J$44,5,FALSE))*VLOOKUP(OVYLD2_!BJ$4,'[1]INTERNAL PARAMETERS-1'!$B$5:$J$44,8,FALSE)*VLOOKUP(OVYLD2_!BJ$4,'[1]INTERNAL PARAMETERS-1'!$B$5:$J$44,3,FALSE)</f>
        <v>0</v>
      </c>
      <c r="BK211" s="44">
        <f>OVYLD1_!BK211*VLOOKUP(OVYLD2_!BK$4,'[1]INTERNAL PARAMETERS-1'!$B$5:$J$44,5,FALSE)*VLOOKUP(OVYLD2_!BK$4,'[1]INTERNAL PARAMETERS-1'!$B$5:$J$44,6,FALSE)*VLOOKUP(OVYLD2_!BK$4,'[1]INTERNAL PARAMETERS-1'!$B$5:$J$44,3,FALSE) + OVYLD1_!BK211*(1-VLOOKUP(OVYLD2_!BK$4,'[1]INTERNAL PARAMETERS-1'!$B$5:$J$44,5,FALSE))*VLOOKUP(OVYLD2_!BK$4,'[1]INTERNAL PARAMETERS-1'!$B$5:$J$44,8,FALSE)*VLOOKUP(OVYLD2_!BK$4,'[1]INTERNAL PARAMETERS-1'!$B$5:$J$44,3,FALSE)</f>
        <v>0</v>
      </c>
      <c r="BL211" s="44">
        <f>OVYLD1_!BL211*VLOOKUP(OVYLD2_!BL$4,'[1]INTERNAL PARAMETERS-1'!$B$5:$J$44,5,FALSE)*VLOOKUP(OVYLD2_!BL$4,'[1]INTERNAL PARAMETERS-1'!$B$5:$J$44,6,FALSE)*VLOOKUP(OVYLD2_!BL$4,'[1]INTERNAL PARAMETERS-1'!$B$5:$J$44,3,FALSE) + OVYLD1_!BL211*(1-VLOOKUP(OVYLD2_!BL$4,'[1]INTERNAL PARAMETERS-1'!$B$5:$J$44,5,FALSE))*VLOOKUP(OVYLD2_!BL$4,'[1]INTERNAL PARAMETERS-1'!$B$5:$J$44,8,FALSE)*VLOOKUP(OVYLD2_!BL$4,'[1]INTERNAL PARAMETERS-1'!$B$5:$J$44,3,FALSE)</f>
        <v>0</v>
      </c>
      <c r="BM211" s="44">
        <f>OVYLD1_!BM211*VLOOKUP(OVYLD2_!BM$4,'[1]INTERNAL PARAMETERS-1'!$B$5:$J$44,5,FALSE)*VLOOKUP(OVYLD2_!BM$4,'[1]INTERNAL PARAMETERS-1'!$B$5:$J$44,6,FALSE)*VLOOKUP(OVYLD2_!BM$4,'[1]INTERNAL PARAMETERS-1'!$B$5:$J$44,3,FALSE) + OVYLD1_!BM211*(1-VLOOKUP(OVYLD2_!BM$4,'[1]INTERNAL PARAMETERS-1'!$B$5:$J$44,5,FALSE))*VLOOKUP(OVYLD2_!BM$4,'[1]INTERNAL PARAMETERS-1'!$B$5:$J$44,8,FALSE)*VLOOKUP(OVYLD2_!BM$4,'[1]INTERNAL PARAMETERS-1'!$B$5:$J$44,3,FALSE)</f>
        <v>0</v>
      </c>
      <c r="BN211" s="44">
        <f>OVYLD1_!BN211*VLOOKUP(OVYLD2_!BN$4,'[1]INTERNAL PARAMETERS-1'!$B$5:$J$44,5,FALSE)*VLOOKUP(OVYLD2_!BN$4,'[1]INTERNAL PARAMETERS-1'!$B$5:$J$44,6,FALSE)*VLOOKUP(OVYLD2_!BN$4,'[1]INTERNAL PARAMETERS-1'!$B$5:$J$44,3,FALSE) + OVYLD1_!BN211*(1-VLOOKUP(OVYLD2_!BN$4,'[1]INTERNAL PARAMETERS-1'!$B$5:$J$44,5,FALSE))*VLOOKUP(OVYLD2_!BN$4,'[1]INTERNAL PARAMETERS-1'!$B$5:$J$44,8,FALSE)*VLOOKUP(OVYLD2_!BN$4,'[1]INTERNAL PARAMETERS-1'!$B$5:$J$44,3,FALSE)</f>
        <v>0</v>
      </c>
      <c r="BO211" s="44">
        <f>OVYLD1_!BO211*VLOOKUP(OVYLD2_!BO$4,'[1]INTERNAL PARAMETERS-1'!$B$5:$J$44,5,FALSE)*VLOOKUP(OVYLD2_!BO$4,'[1]INTERNAL PARAMETERS-1'!$B$5:$J$44,6,FALSE)*VLOOKUP(OVYLD2_!BO$4,'[1]INTERNAL PARAMETERS-1'!$B$5:$J$44,3,FALSE) + OVYLD1_!BO211*(1-VLOOKUP(OVYLD2_!BO$4,'[1]INTERNAL PARAMETERS-1'!$B$5:$J$44,5,FALSE))*VLOOKUP(OVYLD2_!BO$4,'[1]INTERNAL PARAMETERS-1'!$B$5:$J$44,8,FALSE)*VLOOKUP(OVYLD2_!BO$4,'[1]INTERNAL PARAMETERS-1'!$B$5:$J$44,3,FALSE)</f>
        <v>0</v>
      </c>
      <c r="BP211" s="44">
        <f>OVYLD1_!BP211*VLOOKUP(OVYLD2_!BP$4,'[1]INTERNAL PARAMETERS-1'!$B$5:$J$44,5,FALSE)*VLOOKUP(OVYLD2_!BP$4,'[1]INTERNAL PARAMETERS-1'!$B$5:$J$44,6,FALSE)*VLOOKUP(OVYLD2_!BP$4,'[1]INTERNAL PARAMETERS-1'!$B$5:$J$44,3,FALSE) + OVYLD1_!BP211*(1-VLOOKUP(OVYLD2_!BP$4,'[1]INTERNAL PARAMETERS-1'!$B$5:$J$44,5,FALSE))*VLOOKUP(OVYLD2_!BP$4,'[1]INTERNAL PARAMETERS-1'!$B$5:$J$44,8,FALSE)*VLOOKUP(OVYLD2_!BP$4,'[1]INTERNAL PARAMETERS-1'!$B$5:$J$44,3,FALSE)</f>
        <v>0</v>
      </c>
      <c r="BQ211" s="44">
        <f>OVYLD1_!BQ211*VLOOKUP(OVYLD2_!BQ$4,'[1]INTERNAL PARAMETERS-1'!$B$5:$J$44,5,FALSE)*VLOOKUP(OVYLD2_!BQ$4,'[1]INTERNAL PARAMETERS-1'!$B$5:$J$44,6,FALSE)*VLOOKUP(OVYLD2_!BQ$4,'[1]INTERNAL PARAMETERS-1'!$B$5:$J$44,3,FALSE) + OVYLD1_!BQ211*(1-VLOOKUP(OVYLD2_!BQ$4,'[1]INTERNAL PARAMETERS-1'!$B$5:$J$44,5,FALSE))*VLOOKUP(OVYLD2_!BQ$4,'[1]INTERNAL PARAMETERS-1'!$B$5:$J$44,8,FALSE)*VLOOKUP(OVYLD2_!BQ$4,'[1]INTERNAL PARAMETERS-1'!$B$5:$J$44,3,FALSE)</f>
        <v>0</v>
      </c>
      <c r="BR211" s="44">
        <f>OVYLD1_!BR211*VLOOKUP(OVYLD2_!BR$4,'[1]INTERNAL PARAMETERS-1'!$B$5:$J$44,5,FALSE)*VLOOKUP(OVYLD2_!BR$4,'[1]INTERNAL PARAMETERS-1'!$B$5:$J$44,6,FALSE)*VLOOKUP(OVYLD2_!BR$4,'[1]INTERNAL PARAMETERS-1'!$B$5:$J$44,3,FALSE) + OVYLD1_!BR211*(1-VLOOKUP(OVYLD2_!BR$4,'[1]INTERNAL PARAMETERS-1'!$B$5:$J$44,5,FALSE))*VLOOKUP(OVYLD2_!BR$4,'[1]INTERNAL PARAMETERS-1'!$B$5:$J$44,8,FALSE)*VLOOKUP(OVYLD2_!BR$4,'[1]INTERNAL PARAMETERS-1'!$B$5:$J$44,3,FALSE)</f>
        <v>0</v>
      </c>
      <c r="BS211" s="44">
        <f>OVYLD1_!BS211*VLOOKUP(OVYLD2_!BS$4,'[1]INTERNAL PARAMETERS-1'!$B$5:$J$44,5,FALSE)*VLOOKUP(OVYLD2_!BS$4,'[1]INTERNAL PARAMETERS-1'!$B$5:$J$44,6,FALSE)*VLOOKUP(OVYLD2_!BS$4,'[1]INTERNAL PARAMETERS-1'!$B$5:$J$44,3,FALSE) + OVYLD1_!BS211*(1-VLOOKUP(OVYLD2_!BS$4,'[1]INTERNAL PARAMETERS-1'!$B$5:$J$44,5,FALSE))*VLOOKUP(OVYLD2_!BS$4,'[1]INTERNAL PARAMETERS-1'!$B$5:$J$44,8,FALSE)*VLOOKUP(OVYLD2_!BS$4,'[1]INTERNAL PARAMETERS-1'!$B$5:$J$44,3,FALSE)</f>
        <v>0</v>
      </c>
      <c r="BT211" s="44">
        <f>OVYLD1_!BT211*VLOOKUP(OVYLD2_!BT$4,'[1]INTERNAL PARAMETERS-1'!$B$5:$J$44,5,FALSE)*VLOOKUP(OVYLD2_!BT$4,'[1]INTERNAL PARAMETERS-1'!$B$5:$J$44,6,FALSE)*VLOOKUP(OVYLD2_!BT$4,'[1]INTERNAL PARAMETERS-1'!$B$5:$J$44,3,FALSE) + OVYLD1_!BT211*(1-VLOOKUP(OVYLD2_!BT$4,'[1]INTERNAL PARAMETERS-1'!$B$5:$J$44,5,FALSE))*VLOOKUP(OVYLD2_!BT$4,'[1]INTERNAL PARAMETERS-1'!$B$5:$J$44,8,FALSE)*VLOOKUP(OVYLD2_!BT$4,'[1]INTERNAL PARAMETERS-1'!$B$5:$J$44,3,FALSE)</f>
        <v>0</v>
      </c>
      <c r="BU211" s="44">
        <f>OVYLD1_!BU211*VLOOKUP(OVYLD2_!BU$4,'[1]INTERNAL PARAMETERS-1'!$B$5:$J$44,5,FALSE)*VLOOKUP(OVYLD2_!BU$4,'[1]INTERNAL PARAMETERS-1'!$B$5:$J$44,6,FALSE)*VLOOKUP(OVYLD2_!BU$4,'[1]INTERNAL PARAMETERS-1'!$B$5:$J$44,3,FALSE) + OVYLD1_!BU211*(1-VLOOKUP(OVYLD2_!BU$4,'[1]INTERNAL PARAMETERS-1'!$B$5:$J$44,5,FALSE))*VLOOKUP(OVYLD2_!BU$4,'[1]INTERNAL PARAMETERS-1'!$B$5:$J$44,8,FALSE)*VLOOKUP(OVYLD2_!BU$4,'[1]INTERNAL PARAMETERS-1'!$B$5:$J$44,3,FALSE)</f>
        <v>0</v>
      </c>
      <c r="BV211" s="44">
        <f>OVYLD1_!BV211*VLOOKUP(OVYLD2_!BV$4,'[1]INTERNAL PARAMETERS-1'!$B$5:$J$44,5,FALSE)*VLOOKUP(OVYLD2_!BV$4,'[1]INTERNAL PARAMETERS-1'!$B$5:$J$44,6,FALSE)*VLOOKUP(OVYLD2_!BV$4,'[1]INTERNAL PARAMETERS-1'!$B$5:$J$44,3,FALSE) + OVYLD1_!BV211*(1-VLOOKUP(OVYLD2_!BV$4,'[1]INTERNAL PARAMETERS-1'!$B$5:$J$44,5,FALSE))*VLOOKUP(OVYLD2_!BV$4,'[1]INTERNAL PARAMETERS-1'!$B$5:$J$44,8,FALSE)*VLOOKUP(OVYLD2_!BV$4,'[1]INTERNAL PARAMETERS-1'!$B$5:$J$44,3,FALSE)</f>
        <v>0</v>
      </c>
      <c r="BW211" s="44">
        <f>OVYLD1_!BW211*VLOOKUP(OVYLD2_!BW$4,'[1]INTERNAL PARAMETERS-1'!$B$5:$J$44,5,FALSE)*VLOOKUP(OVYLD2_!BW$4,'[1]INTERNAL PARAMETERS-1'!$B$5:$J$44,6,FALSE)*VLOOKUP(OVYLD2_!BW$4,'[1]INTERNAL PARAMETERS-1'!$B$5:$J$44,3,FALSE) + OVYLD1_!BW211*(1-VLOOKUP(OVYLD2_!BW$4,'[1]INTERNAL PARAMETERS-1'!$B$5:$J$44,5,FALSE))*VLOOKUP(OVYLD2_!BW$4,'[1]INTERNAL PARAMETERS-1'!$B$5:$J$44,8,FALSE)*VLOOKUP(OVYLD2_!BW$4,'[1]INTERNAL PARAMETERS-1'!$B$5:$J$44,3,FALSE)</f>
        <v>0</v>
      </c>
      <c r="BX211" s="44">
        <f>OVYLD1_!BX211*VLOOKUP(OVYLD2_!BX$4,'[1]INTERNAL PARAMETERS-1'!$B$5:$J$44,5,FALSE)*VLOOKUP(OVYLD2_!BX$4,'[1]INTERNAL PARAMETERS-1'!$B$5:$J$44,6,FALSE)*VLOOKUP(OVYLD2_!BX$4,'[1]INTERNAL PARAMETERS-1'!$B$5:$J$44,3,FALSE) + OVYLD1_!BX211*(1-VLOOKUP(OVYLD2_!BX$4,'[1]INTERNAL PARAMETERS-1'!$B$5:$J$44,5,FALSE))*VLOOKUP(OVYLD2_!BX$4,'[1]INTERNAL PARAMETERS-1'!$B$5:$J$44,8,FALSE)*VLOOKUP(OVYLD2_!BX$4,'[1]INTERNAL PARAMETERS-1'!$B$5:$J$44,3,FALSE)</f>
        <v>0</v>
      </c>
      <c r="BY211" s="44">
        <f>OVYLD1_!BY211*VLOOKUP(OVYLD2_!BY$4,'[1]INTERNAL PARAMETERS-1'!$B$5:$J$44,5,FALSE)*VLOOKUP(OVYLD2_!BY$4,'[1]INTERNAL PARAMETERS-1'!$B$5:$J$44,6,FALSE)*VLOOKUP(OVYLD2_!BY$4,'[1]INTERNAL PARAMETERS-1'!$B$5:$J$44,3,FALSE) + OVYLD1_!BY211*(1-VLOOKUP(OVYLD2_!BY$4,'[1]INTERNAL PARAMETERS-1'!$B$5:$J$44,5,FALSE))*VLOOKUP(OVYLD2_!BY$4,'[1]INTERNAL PARAMETERS-1'!$B$5:$J$44,8,FALSE)*VLOOKUP(OVYLD2_!BY$4,'[1]INTERNAL PARAMETERS-1'!$B$5:$J$44,3,FALSE)</f>
        <v>0</v>
      </c>
      <c r="BZ211" s="44">
        <f>OVYLD1_!BZ211*VLOOKUP(OVYLD2_!BZ$4,'[1]INTERNAL PARAMETERS-1'!$B$5:$J$44,5,FALSE)*VLOOKUP(OVYLD2_!BZ$4,'[1]INTERNAL PARAMETERS-1'!$B$5:$J$44,6,FALSE)*VLOOKUP(OVYLD2_!BZ$4,'[1]INTERNAL PARAMETERS-1'!$B$5:$J$44,3,FALSE) + OVYLD1_!BZ211*(1-VLOOKUP(OVYLD2_!BZ$4,'[1]INTERNAL PARAMETERS-1'!$B$5:$J$44,5,FALSE))*VLOOKUP(OVYLD2_!BZ$4,'[1]INTERNAL PARAMETERS-1'!$B$5:$J$44,8,FALSE)*VLOOKUP(OVYLD2_!BZ$4,'[1]INTERNAL PARAMETERS-1'!$B$5:$J$44,3,FALSE)</f>
        <v>0</v>
      </c>
      <c r="CA211" s="44">
        <f>OVYLD1_!CA211*VLOOKUP(OVYLD2_!CA$4,'[1]INTERNAL PARAMETERS-1'!$B$5:$J$44,5,FALSE)*VLOOKUP(OVYLD2_!CA$4,'[1]INTERNAL PARAMETERS-1'!$B$5:$J$44,6,FALSE)*VLOOKUP(OVYLD2_!CA$4,'[1]INTERNAL PARAMETERS-1'!$B$5:$J$44,3,FALSE) + OVYLD1_!CA211*(1-VLOOKUP(OVYLD2_!CA$4,'[1]INTERNAL PARAMETERS-1'!$B$5:$J$44,5,FALSE))*VLOOKUP(OVYLD2_!CA$4,'[1]INTERNAL PARAMETERS-1'!$B$5:$J$44,8,FALSE)*VLOOKUP(OVYLD2_!CA$4,'[1]INTERNAL PARAMETERS-1'!$B$5:$J$44,3,FALSE)</f>
        <v>0</v>
      </c>
      <c r="CB211" s="44">
        <f>OVYLD1_!CB211*VLOOKUP(OVYLD2_!CB$4,'[1]INTERNAL PARAMETERS-1'!$B$5:$J$44,5,FALSE)*VLOOKUP(OVYLD2_!CB$4,'[1]INTERNAL PARAMETERS-1'!$B$5:$J$44,6,FALSE)*VLOOKUP(OVYLD2_!CB$4,'[1]INTERNAL PARAMETERS-1'!$B$5:$J$44,3,FALSE) + OVYLD1_!CB211*(1-VLOOKUP(OVYLD2_!CB$4,'[1]INTERNAL PARAMETERS-1'!$B$5:$J$44,5,FALSE))*VLOOKUP(OVYLD2_!CB$4,'[1]INTERNAL PARAMETERS-1'!$B$5:$J$44,8,FALSE)*VLOOKUP(OVYLD2_!CB$4,'[1]INTERNAL PARAMETERS-1'!$B$5:$J$44,3,FALSE)</f>
        <v>0</v>
      </c>
      <c r="CC211" s="44">
        <f>OVYLD1_!CC211*VLOOKUP(OVYLD2_!CC$4,'[1]INTERNAL PARAMETERS-1'!$B$5:$J$44,5,FALSE)*VLOOKUP(OVYLD2_!CC$4,'[1]INTERNAL PARAMETERS-1'!$B$5:$J$44,6,FALSE)*VLOOKUP(OVYLD2_!CC$4,'[1]INTERNAL PARAMETERS-1'!$B$5:$J$44,3,FALSE) + OVYLD1_!CC211*(1-VLOOKUP(OVYLD2_!CC$4,'[1]INTERNAL PARAMETERS-1'!$B$5:$J$44,5,FALSE))*VLOOKUP(OVYLD2_!CC$4,'[1]INTERNAL PARAMETERS-1'!$B$5:$J$44,8,FALSE)*VLOOKUP(OVYLD2_!CC$4,'[1]INTERNAL PARAMETERS-1'!$B$5:$J$44,3,FALSE)</f>
        <v>0</v>
      </c>
      <c r="CD211" s="44">
        <f>OVYLD1_!CD211*VLOOKUP(OVYLD2_!CD$4,'[1]INTERNAL PARAMETERS-1'!$B$5:$J$44,5,FALSE)*VLOOKUP(OVYLD2_!CD$4,'[1]INTERNAL PARAMETERS-1'!$B$5:$J$44,6,FALSE)*VLOOKUP(OVYLD2_!CD$4,'[1]INTERNAL PARAMETERS-1'!$B$5:$J$44,3,FALSE) + OVYLD1_!CD211*(1-VLOOKUP(OVYLD2_!CD$4,'[1]INTERNAL PARAMETERS-1'!$B$5:$J$44,5,FALSE))*VLOOKUP(OVYLD2_!CD$4,'[1]INTERNAL PARAMETERS-1'!$B$5:$J$44,8,FALSE)*VLOOKUP(OVYLD2_!CD$4,'[1]INTERNAL PARAMETERS-1'!$B$5:$J$44,3,FALSE)</f>
        <v>0</v>
      </c>
      <c r="CE211" s="44">
        <f>OVYLD1_!CE211*VLOOKUP(OVYLD2_!CE$4,'[1]INTERNAL PARAMETERS-1'!$B$5:$J$44,5,FALSE)*VLOOKUP(OVYLD2_!CE$4,'[1]INTERNAL PARAMETERS-1'!$B$5:$J$44,6,FALSE)*VLOOKUP(OVYLD2_!CE$4,'[1]INTERNAL PARAMETERS-1'!$B$5:$J$44,3,FALSE) + OVYLD1_!CE211*(1-VLOOKUP(OVYLD2_!CE$4,'[1]INTERNAL PARAMETERS-1'!$B$5:$J$44,5,FALSE))*VLOOKUP(OVYLD2_!CE$4,'[1]INTERNAL PARAMETERS-1'!$B$5:$J$44,8,FALSE)*VLOOKUP(OVYLD2_!CE$4,'[1]INTERNAL PARAMETERS-1'!$B$5:$J$44,3,FALSE)</f>
        <v>0</v>
      </c>
      <c r="CF211" s="44">
        <f>OVYLD1_!CF211*VLOOKUP(OVYLD2_!CF$4,'[1]INTERNAL PARAMETERS-1'!$B$5:$J$44,5,FALSE)*VLOOKUP(OVYLD2_!CF$4,'[1]INTERNAL PARAMETERS-1'!$B$5:$J$44,6,FALSE)*VLOOKUP(OVYLD2_!CF$4,'[1]INTERNAL PARAMETERS-1'!$B$5:$J$44,3,FALSE) + OVYLD1_!CF211*(1-VLOOKUP(OVYLD2_!CF$4,'[1]INTERNAL PARAMETERS-1'!$B$5:$J$44,5,FALSE))*VLOOKUP(OVYLD2_!CF$4,'[1]INTERNAL PARAMETERS-1'!$B$5:$J$44,8,FALSE)*VLOOKUP(OVYLD2_!CF$4,'[1]INTERNAL PARAMETERS-1'!$B$5:$J$44,3,FALSE)</f>
        <v>0</v>
      </c>
      <c r="CG211" s="44">
        <f>OVYLD1_!CG211*VLOOKUP(OVYLD2_!CG$4,'[1]INTERNAL PARAMETERS-1'!$B$5:$J$44,5,FALSE)*VLOOKUP(OVYLD2_!CG$4,'[1]INTERNAL PARAMETERS-1'!$B$5:$J$44,6,FALSE)*VLOOKUP(OVYLD2_!CG$4,'[1]INTERNAL PARAMETERS-1'!$B$5:$J$44,3,FALSE) + OVYLD1_!CG211*(1-VLOOKUP(OVYLD2_!CG$4,'[1]INTERNAL PARAMETERS-1'!$B$5:$J$44,5,FALSE))*VLOOKUP(OVYLD2_!CG$4,'[1]INTERNAL PARAMETERS-1'!$B$5:$J$44,8,FALSE)*VLOOKUP(OVYLD2_!CG$4,'[1]INTERNAL PARAMETERS-1'!$B$5:$J$44,3,FALSE)</f>
        <v>0</v>
      </c>
      <c r="CH211" s="43">
        <f>OVYLD1_!CH211*VLOOKUP(OVYLD2_!CH$4,'[1]INTERNAL PARAMETERS-1'!$B$5:$J$44,5,FALSE)*VLOOKUP(OVYLD2_!CH$4,'[1]INTERNAL PARAMETERS-1'!$B$5:$J$44,6,FALSE)*VLOOKUP(OVYLD2_!CH$4,'[1]INTERNAL PARAMETERS-1'!$B$5:$J$44,3,FALSE) + OVYLD1_!CH211*(1-VLOOKUP(OVYLD2_!CH$4,'[1]INTERNAL PARAMETERS-1'!$B$5:$J$44,5,FALSE))*VLOOKUP(OVYLD2_!CH$4,'[1]INTERNAL PARAMETERS-1'!$B$5:$J$44,8,FALSE)*VLOOKUP(OVYLD2_!CH$4,'[1]INTERNAL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5">
      <c r="B212" s="58" t="s">
        <v>7</v>
      </c>
      <c r="C212" s="57" t="s">
        <v>63</v>
      </c>
      <c r="D212" s="57" t="s">
        <v>71</v>
      </c>
      <c r="E212" s="128">
        <f>OVERALL2021!AI212</f>
        <v>0</v>
      </c>
      <c r="F212" s="56">
        <f>'[1]INTERNAL PARAMETERS-1'!M14</f>
        <v>39.424999999999997</v>
      </c>
      <c r="G212" s="45">
        <f>OVYLD1_!G212*VLOOKUP(OVYLD2_!G$4,'[1]INTERNAL PARAMETERS-1'!$B$5:$J$44,5,FALSE)*VLOOKUP(OVYLD2_!G$4,'[1]INTERNAL PARAMETERS-1'!$B$5:$J$44,7,FALSE)*OVYLD2_!$F212 + OVYLD1_!G212*(1-VLOOKUP(OVYLD2_!G$4,'[1]INTERNAL PARAMETERS-1'!$B$5:$J$44,5,FALSE))*VLOOKUP(OVYLD2_!G$4,'[1]INTERNAL PARAMETERS-1'!$B$5:$J$44,9,FALSE)*OVYLD2_!$F212</f>
        <v>0</v>
      </c>
      <c r="H212" s="44">
        <f>OVYLD1_!H212*VLOOKUP(OVYLD2_!H$4,'[1]INTERNAL PARAMETERS-1'!$B$5:$J$44,5,FALSE)*VLOOKUP(OVYLD2_!H$4,'[1]INTERNAL PARAMETERS-1'!$B$5:$J$44,7,FALSE)*OVYLD2_!$F212 + OVYLD1_!H212*(1-VLOOKUP(OVYLD2_!H$4,'[1]INTERNAL PARAMETERS-1'!$B$5:$J$44,5,FALSE))*VLOOKUP(OVYLD2_!H$4,'[1]INTERNAL PARAMETERS-1'!$B$5:$J$44,9,FALSE)*OVYLD2_!$F212</f>
        <v>0</v>
      </c>
      <c r="I212" s="44">
        <f>OVYLD1_!I212*VLOOKUP(OVYLD2_!I$4,'[1]INTERNAL PARAMETERS-1'!$B$5:$J$44,5,FALSE)*VLOOKUP(OVYLD2_!I$4,'[1]INTERNAL PARAMETERS-1'!$B$5:$J$44,7,FALSE)*OVYLD2_!$F212 + OVYLD1_!I212*(1-VLOOKUP(OVYLD2_!I$4,'[1]INTERNAL PARAMETERS-1'!$B$5:$J$44,5,FALSE))*VLOOKUP(OVYLD2_!I$4,'[1]INTERNAL PARAMETERS-1'!$B$5:$J$44,9,FALSE)*OVYLD2_!$F212</f>
        <v>0</v>
      </c>
      <c r="J212" s="44">
        <f>OVYLD1_!J212*VLOOKUP(OVYLD2_!J$4,'[1]INTERNAL PARAMETERS-1'!$B$5:$J$44,5,FALSE)*VLOOKUP(OVYLD2_!J$4,'[1]INTERNAL PARAMETERS-1'!$B$5:$J$44,7,FALSE)*OVYLD2_!$F212 + OVYLD1_!J212*(1-VLOOKUP(OVYLD2_!J$4,'[1]INTERNAL PARAMETERS-1'!$B$5:$J$44,5,FALSE))*VLOOKUP(OVYLD2_!J$4,'[1]INTERNAL PARAMETERS-1'!$B$5:$J$44,9,FALSE)*OVYLD2_!$F212</f>
        <v>0</v>
      </c>
      <c r="K212" s="44">
        <f>OVYLD1_!K212*VLOOKUP(OVYLD2_!K$4,'[1]INTERNAL PARAMETERS-1'!$B$5:$J$44,5,FALSE)*VLOOKUP(OVYLD2_!K$4,'[1]INTERNAL PARAMETERS-1'!$B$5:$J$44,7,FALSE)*OVYLD2_!$F212 + OVYLD1_!K212*(1-VLOOKUP(OVYLD2_!K$4,'[1]INTERNAL PARAMETERS-1'!$B$5:$J$44,5,FALSE))*VLOOKUP(OVYLD2_!K$4,'[1]INTERNAL PARAMETERS-1'!$B$5:$J$44,9,FALSE)*OVYLD2_!$F212</f>
        <v>0</v>
      </c>
      <c r="L212" s="44">
        <f>OVYLD1_!L212*VLOOKUP(OVYLD2_!L$4,'[1]INTERNAL PARAMETERS-1'!$B$5:$J$44,5,FALSE)*VLOOKUP(OVYLD2_!L$4,'[1]INTERNAL PARAMETERS-1'!$B$5:$J$44,7,FALSE)*OVYLD2_!$F212 + OVYLD1_!L212*(1-VLOOKUP(OVYLD2_!L$4,'[1]INTERNAL PARAMETERS-1'!$B$5:$J$44,5,FALSE))*VLOOKUP(OVYLD2_!L$4,'[1]INTERNAL PARAMETERS-1'!$B$5:$J$44,9,FALSE)*OVYLD2_!$F212</f>
        <v>0</v>
      </c>
      <c r="M212" s="44">
        <f>OVYLD1_!M212*VLOOKUP(OVYLD2_!M$4,'[1]INTERNAL PARAMETERS-1'!$B$5:$J$44,5,FALSE)*VLOOKUP(OVYLD2_!M$4,'[1]INTERNAL PARAMETERS-1'!$B$5:$J$44,7,FALSE)*OVYLD2_!$F212 + OVYLD1_!M212*(1-VLOOKUP(OVYLD2_!M$4,'[1]INTERNAL PARAMETERS-1'!$B$5:$J$44,5,FALSE))*VLOOKUP(OVYLD2_!M$4,'[1]INTERNAL PARAMETERS-1'!$B$5:$J$44,9,FALSE)*OVYLD2_!$F212</f>
        <v>0</v>
      </c>
      <c r="N212" s="44">
        <f>OVYLD1_!N212*VLOOKUP(OVYLD2_!N$4,'[1]INTERNAL PARAMETERS-1'!$B$5:$J$44,5,FALSE)*VLOOKUP(OVYLD2_!N$4,'[1]INTERNAL PARAMETERS-1'!$B$5:$J$44,7,FALSE)*OVYLD2_!$F212 + OVYLD1_!N212*(1-VLOOKUP(OVYLD2_!N$4,'[1]INTERNAL PARAMETERS-1'!$B$5:$J$44,5,FALSE))*VLOOKUP(OVYLD2_!N$4,'[1]INTERNAL PARAMETERS-1'!$B$5:$J$44,9,FALSE)*OVYLD2_!$F212</f>
        <v>0</v>
      </c>
      <c r="O212" s="44">
        <f>OVYLD1_!O212*VLOOKUP(OVYLD2_!O$4,'[1]INTERNAL PARAMETERS-1'!$B$5:$J$44,5,FALSE)*VLOOKUP(OVYLD2_!O$4,'[1]INTERNAL PARAMETERS-1'!$B$5:$J$44,7,FALSE)*OVYLD2_!$F212 + OVYLD1_!O212*(1-VLOOKUP(OVYLD2_!O$4,'[1]INTERNAL PARAMETERS-1'!$B$5:$J$44,5,FALSE))*VLOOKUP(OVYLD2_!O$4,'[1]INTERNAL PARAMETERS-1'!$B$5:$J$44,9,FALSE)*OVYLD2_!$F212</f>
        <v>0</v>
      </c>
      <c r="P212" s="44">
        <f>OVYLD1_!P212*VLOOKUP(OVYLD2_!P$4,'[1]INTERNAL PARAMETERS-1'!$B$5:$J$44,5,FALSE)*VLOOKUP(OVYLD2_!P$4,'[1]INTERNAL PARAMETERS-1'!$B$5:$J$44,7,FALSE)*OVYLD2_!$F212 + OVYLD1_!P212*(1-VLOOKUP(OVYLD2_!P$4,'[1]INTERNAL PARAMETERS-1'!$B$5:$J$44,5,FALSE))*VLOOKUP(OVYLD2_!P$4,'[1]INTERNAL PARAMETERS-1'!$B$5:$J$44,9,FALSE)*OVYLD2_!$F212</f>
        <v>0</v>
      </c>
      <c r="Q212" s="44">
        <f>OVYLD1_!Q212*VLOOKUP(OVYLD2_!Q$4,'[1]INTERNAL PARAMETERS-1'!$B$5:$J$44,5,FALSE)*VLOOKUP(OVYLD2_!Q$4,'[1]INTERNAL PARAMETERS-1'!$B$5:$J$44,7,FALSE)*OVYLD2_!$F212 + OVYLD1_!Q212*(1-VLOOKUP(OVYLD2_!Q$4,'[1]INTERNAL PARAMETERS-1'!$B$5:$J$44,5,FALSE))*VLOOKUP(OVYLD2_!Q$4,'[1]INTERNAL PARAMETERS-1'!$B$5:$J$44,9,FALSE)*OVYLD2_!$F212</f>
        <v>0</v>
      </c>
      <c r="R212" s="44">
        <f>OVYLD1_!R212*VLOOKUP(OVYLD2_!R$4,'[1]INTERNAL PARAMETERS-1'!$B$5:$J$44,5,FALSE)*VLOOKUP(OVYLD2_!R$4,'[1]INTERNAL PARAMETERS-1'!$B$5:$J$44,7,FALSE)*OVYLD2_!$F212 + OVYLD1_!R212*(1-VLOOKUP(OVYLD2_!R$4,'[1]INTERNAL PARAMETERS-1'!$B$5:$J$44,5,FALSE))*VLOOKUP(OVYLD2_!R$4,'[1]INTERNAL PARAMETERS-1'!$B$5:$J$44,9,FALSE)*OVYLD2_!$F212</f>
        <v>0</v>
      </c>
      <c r="S212" s="44">
        <f>OVYLD1_!S212*VLOOKUP(OVYLD2_!S$4,'[1]INTERNAL PARAMETERS-1'!$B$5:$J$44,5,FALSE)*VLOOKUP(OVYLD2_!S$4,'[1]INTERNAL PARAMETERS-1'!$B$5:$J$44,7,FALSE)*OVYLD2_!$F212 + OVYLD1_!S212*(1-VLOOKUP(OVYLD2_!S$4,'[1]INTERNAL PARAMETERS-1'!$B$5:$J$44,5,FALSE))*VLOOKUP(OVYLD2_!S$4,'[1]INTERNAL PARAMETERS-1'!$B$5:$J$44,9,FALSE)*OVYLD2_!$F212</f>
        <v>0</v>
      </c>
      <c r="T212" s="44">
        <f>OVYLD1_!T212*VLOOKUP(OVYLD2_!T$4,'[1]INTERNAL PARAMETERS-1'!$B$5:$J$44,5,FALSE)*VLOOKUP(OVYLD2_!T$4,'[1]INTERNAL PARAMETERS-1'!$B$5:$J$44,7,FALSE)*OVYLD2_!$F212 + OVYLD1_!T212*(1-VLOOKUP(OVYLD2_!T$4,'[1]INTERNAL PARAMETERS-1'!$B$5:$J$44,5,FALSE))*VLOOKUP(OVYLD2_!T$4,'[1]INTERNAL PARAMETERS-1'!$B$5:$J$44,9,FALSE)*OVYLD2_!$F212</f>
        <v>0</v>
      </c>
      <c r="U212" s="44">
        <f>OVYLD1_!U212*VLOOKUP(OVYLD2_!U$4,'[1]INTERNAL PARAMETERS-1'!$B$5:$J$44,5,FALSE)*VLOOKUP(OVYLD2_!U$4,'[1]INTERNAL PARAMETERS-1'!$B$5:$J$44,7,FALSE)*OVYLD2_!$F212 + OVYLD1_!U212*(1-VLOOKUP(OVYLD2_!U$4,'[1]INTERNAL PARAMETERS-1'!$B$5:$J$44,5,FALSE))*VLOOKUP(OVYLD2_!U$4,'[1]INTERNAL PARAMETERS-1'!$B$5:$J$44,9,FALSE)*OVYLD2_!$F212</f>
        <v>0</v>
      </c>
      <c r="V212" s="44">
        <f>OVYLD1_!V212*VLOOKUP(OVYLD2_!V$4,'[1]INTERNAL PARAMETERS-1'!$B$5:$J$44,5,FALSE)*VLOOKUP(OVYLD2_!V$4,'[1]INTERNAL PARAMETERS-1'!$B$5:$J$44,7,FALSE)*OVYLD2_!$F212 + OVYLD1_!V212*(1-VLOOKUP(OVYLD2_!V$4,'[1]INTERNAL PARAMETERS-1'!$B$5:$J$44,5,FALSE))*VLOOKUP(OVYLD2_!V$4,'[1]INTERNAL PARAMETERS-1'!$B$5:$J$44,9,FALSE)*OVYLD2_!$F212</f>
        <v>0</v>
      </c>
      <c r="W212" s="44">
        <f>OVYLD1_!W212*VLOOKUP(OVYLD2_!W$4,'[1]INTERNAL PARAMETERS-1'!$B$5:$J$44,5,FALSE)*VLOOKUP(OVYLD2_!W$4,'[1]INTERNAL PARAMETERS-1'!$B$5:$J$44,7,FALSE)*OVYLD2_!$F212 + OVYLD1_!W212*(1-VLOOKUP(OVYLD2_!W$4,'[1]INTERNAL PARAMETERS-1'!$B$5:$J$44,5,FALSE))*VLOOKUP(OVYLD2_!W$4,'[1]INTERNAL PARAMETERS-1'!$B$5:$J$44,9,FALSE)*OVYLD2_!$F212</f>
        <v>0</v>
      </c>
      <c r="X212" s="44">
        <f>OVYLD1_!X212*VLOOKUP(OVYLD2_!X$4,'[1]INTERNAL PARAMETERS-1'!$B$5:$J$44,5,FALSE)*VLOOKUP(OVYLD2_!X$4,'[1]INTERNAL PARAMETERS-1'!$B$5:$J$44,7,FALSE)*OVYLD2_!$F212 + OVYLD1_!X212*(1-VLOOKUP(OVYLD2_!X$4,'[1]INTERNAL PARAMETERS-1'!$B$5:$J$44,5,FALSE))*VLOOKUP(OVYLD2_!X$4,'[1]INTERNAL PARAMETERS-1'!$B$5:$J$44,9,FALSE)*OVYLD2_!$F212</f>
        <v>0</v>
      </c>
      <c r="Y212" s="44">
        <f>OVYLD1_!Y212*VLOOKUP(OVYLD2_!Y$4,'[1]INTERNAL PARAMETERS-1'!$B$5:$J$44,5,FALSE)*VLOOKUP(OVYLD2_!Y$4,'[1]INTERNAL PARAMETERS-1'!$B$5:$J$44,7,FALSE)*OVYLD2_!$F212 + OVYLD1_!Y212*(1-VLOOKUP(OVYLD2_!Y$4,'[1]INTERNAL PARAMETERS-1'!$B$5:$J$44,5,FALSE))*VLOOKUP(OVYLD2_!Y$4,'[1]INTERNAL PARAMETERS-1'!$B$5:$J$44,9,FALSE)*OVYLD2_!$F212</f>
        <v>0</v>
      </c>
      <c r="Z212" s="44">
        <f>OVYLD1_!Z212*VLOOKUP(OVYLD2_!Z$4,'[1]INTERNAL PARAMETERS-1'!$B$5:$J$44,5,FALSE)*VLOOKUP(OVYLD2_!Z$4,'[1]INTERNAL PARAMETERS-1'!$B$5:$J$44,7,FALSE)*OVYLD2_!$F212 + OVYLD1_!Z212*(1-VLOOKUP(OVYLD2_!Z$4,'[1]INTERNAL PARAMETERS-1'!$B$5:$J$44,5,FALSE))*VLOOKUP(OVYLD2_!Z$4,'[1]INTERNAL PARAMETERS-1'!$B$5:$J$44,9,FALSE)*OVYLD2_!$F212</f>
        <v>0</v>
      </c>
      <c r="AA212" s="44">
        <f>OVYLD1_!AA212*VLOOKUP(OVYLD2_!AA$4,'[1]INTERNAL PARAMETERS-1'!$B$5:$J$44,5,FALSE)*VLOOKUP(OVYLD2_!AA$4,'[1]INTERNAL PARAMETERS-1'!$B$5:$J$44,7,FALSE)*OVYLD2_!$F212 + OVYLD1_!AA212*(1-VLOOKUP(OVYLD2_!AA$4,'[1]INTERNAL PARAMETERS-1'!$B$5:$J$44,5,FALSE))*VLOOKUP(OVYLD2_!AA$4,'[1]INTERNAL PARAMETERS-1'!$B$5:$J$44,9,FALSE)*OVYLD2_!$F212</f>
        <v>0</v>
      </c>
      <c r="AB212" s="44">
        <f>OVYLD1_!AB212*VLOOKUP(OVYLD2_!AB$4,'[1]INTERNAL PARAMETERS-1'!$B$5:$J$44,5,FALSE)*VLOOKUP(OVYLD2_!AB$4,'[1]INTERNAL PARAMETERS-1'!$B$5:$J$44,7,FALSE)*OVYLD2_!$F212 + OVYLD1_!AB212*(1-VLOOKUP(OVYLD2_!AB$4,'[1]INTERNAL PARAMETERS-1'!$B$5:$J$44,5,FALSE))*VLOOKUP(OVYLD2_!AB$4,'[1]INTERNAL PARAMETERS-1'!$B$5:$J$44,9,FALSE)*OVYLD2_!$F212</f>
        <v>0</v>
      </c>
      <c r="AC212" s="44">
        <f>OVYLD1_!AC212*VLOOKUP(OVYLD2_!AC$4,'[1]INTERNAL PARAMETERS-1'!$B$5:$J$44,5,FALSE)*VLOOKUP(OVYLD2_!AC$4,'[1]INTERNAL PARAMETERS-1'!$B$5:$J$44,7,FALSE)*OVYLD2_!$F212 + OVYLD1_!AC212*(1-VLOOKUP(OVYLD2_!AC$4,'[1]INTERNAL PARAMETERS-1'!$B$5:$J$44,5,FALSE))*VLOOKUP(OVYLD2_!AC$4,'[1]INTERNAL PARAMETERS-1'!$B$5:$J$44,9,FALSE)*OVYLD2_!$F212</f>
        <v>0</v>
      </c>
      <c r="AD212" s="44">
        <f>OVYLD1_!AD212*VLOOKUP(OVYLD2_!AD$4,'[1]INTERNAL PARAMETERS-1'!$B$5:$J$44,5,FALSE)*VLOOKUP(OVYLD2_!AD$4,'[1]INTERNAL PARAMETERS-1'!$B$5:$J$44,7,FALSE)*OVYLD2_!$F212 + OVYLD1_!AD212*(1-VLOOKUP(OVYLD2_!AD$4,'[1]INTERNAL PARAMETERS-1'!$B$5:$J$44,5,FALSE))*VLOOKUP(OVYLD2_!AD$4,'[1]INTERNAL PARAMETERS-1'!$B$5:$J$44,9,FALSE)*OVYLD2_!$F212</f>
        <v>0</v>
      </c>
      <c r="AE212" s="44">
        <f>OVYLD1_!AE212*VLOOKUP(OVYLD2_!AE$4,'[1]INTERNAL PARAMETERS-1'!$B$5:$J$44,5,FALSE)*VLOOKUP(OVYLD2_!AE$4,'[1]INTERNAL PARAMETERS-1'!$B$5:$J$44,7,FALSE)*OVYLD2_!$F212 + OVYLD1_!AE212*(1-VLOOKUP(OVYLD2_!AE$4,'[1]INTERNAL PARAMETERS-1'!$B$5:$J$44,5,FALSE))*VLOOKUP(OVYLD2_!AE$4,'[1]INTERNAL PARAMETERS-1'!$B$5:$J$44,9,FALSE)*OVYLD2_!$F212</f>
        <v>0</v>
      </c>
      <c r="AF212" s="44">
        <f>OVYLD1_!AF212*VLOOKUP(OVYLD2_!AF$4,'[1]INTERNAL PARAMETERS-1'!$B$5:$J$44,5,FALSE)*VLOOKUP(OVYLD2_!AF$4,'[1]INTERNAL PARAMETERS-1'!$B$5:$J$44,7,FALSE)*OVYLD2_!$F212 + OVYLD1_!AF212*(1-VLOOKUP(OVYLD2_!AF$4,'[1]INTERNAL PARAMETERS-1'!$B$5:$J$44,5,FALSE))*VLOOKUP(OVYLD2_!AF$4,'[1]INTERNAL PARAMETERS-1'!$B$5:$J$44,9,FALSE)*OVYLD2_!$F212</f>
        <v>0</v>
      </c>
      <c r="AG212" s="44">
        <f>OVYLD1_!AG212*VLOOKUP(OVYLD2_!AG$4,'[1]INTERNAL PARAMETERS-1'!$B$5:$J$44,5,FALSE)*VLOOKUP(OVYLD2_!AG$4,'[1]INTERNAL PARAMETERS-1'!$B$5:$J$44,7,FALSE)*OVYLD2_!$F212 + OVYLD1_!AG212*(1-VLOOKUP(OVYLD2_!AG$4,'[1]INTERNAL PARAMETERS-1'!$B$5:$J$44,5,FALSE))*VLOOKUP(OVYLD2_!AG$4,'[1]INTERNAL PARAMETERS-1'!$B$5:$J$44,9,FALSE)*OVYLD2_!$F212</f>
        <v>0</v>
      </c>
      <c r="AH212" s="44">
        <f>OVYLD1_!AH212*VLOOKUP(OVYLD2_!AH$4,'[1]INTERNAL PARAMETERS-1'!$B$5:$J$44,5,FALSE)*VLOOKUP(OVYLD2_!AH$4,'[1]INTERNAL PARAMETERS-1'!$B$5:$J$44,7,FALSE)*OVYLD2_!$F212 + OVYLD1_!AH212*(1-VLOOKUP(OVYLD2_!AH$4,'[1]INTERNAL PARAMETERS-1'!$B$5:$J$44,5,FALSE))*VLOOKUP(OVYLD2_!AH$4,'[1]INTERNAL PARAMETERS-1'!$B$5:$J$44,9,FALSE)*OVYLD2_!$F212</f>
        <v>0</v>
      </c>
      <c r="AI212" s="44">
        <f>OVYLD1_!AI212*VLOOKUP(OVYLD2_!AI$4,'[1]INTERNAL PARAMETERS-1'!$B$5:$J$44,5,FALSE)*VLOOKUP(OVYLD2_!AI$4,'[1]INTERNAL PARAMETERS-1'!$B$5:$J$44,7,FALSE)*OVYLD2_!$F212 + OVYLD1_!AI212*(1-VLOOKUP(OVYLD2_!AI$4,'[1]INTERNAL PARAMETERS-1'!$B$5:$J$44,5,FALSE))*VLOOKUP(OVYLD2_!AI$4,'[1]INTERNAL PARAMETERS-1'!$B$5:$J$44,9,FALSE)*OVYLD2_!$F212</f>
        <v>0</v>
      </c>
      <c r="AJ212" s="44">
        <f>OVYLD1_!AJ212*VLOOKUP(OVYLD2_!AJ$4,'[1]INTERNAL PARAMETERS-1'!$B$5:$J$44,5,FALSE)*VLOOKUP(OVYLD2_!AJ$4,'[1]INTERNAL PARAMETERS-1'!$B$5:$J$44,7,FALSE)*OVYLD2_!$F212 + OVYLD1_!AJ212*(1-VLOOKUP(OVYLD2_!AJ$4,'[1]INTERNAL PARAMETERS-1'!$B$5:$J$44,5,FALSE))*VLOOKUP(OVYLD2_!AJ$4,'[1]INTERNAL PARAMETERS-1'!$B$5:$J$44,9,FALSE)*OVYLD2_!$F212</f>
        <v>0</v>
      </c>
      <c r="AK212" s="44">
        <f>OVYLD1_!AK212*VLOOKUP(OVYLD2_!AK$4,'[1]INTERNAL PARAMETERS-1'!$B$5:$J$44,5,FALSE)*VLOOKUP(OVYLD2_!AK$4,'[1]INTERNAL PARAMETERS-1'!$B$5:$J$44,7,FALSE)*OVYLD2_!$F212 + OVYLD1_!AK212*(1-VLOOKUP(OVYLD2_!AK$4,'[1]INTERNAL PARAMETERS-1'!$B$5:$J$44,5,FALSE))*VLOOKUP(OVYLD2_!AK$4,'[1]INTERNAL PARAMETERS-1'!$B$5:$J$44,9,FALSE)*OVYLD2_!$F212</f>
        <v>0</v>
      </c>
      <c r="AL212" s="44">
        <f>OVYLD1_!AL212*VLOOKUP(OVYLD2_!AL$4,'[1]INTERNAL PARAMETERS-1'!$B$5:$J$44,5,FALSE)*VLOOKUP(OVYLD2_!AL$4,'[1]INTERNAL PARAMETERS-1'!$B$5:$J$44,7,FALSE)*OVYLD2_!$F212 + OVYLD1_!AL212*(1-VLOOKUP(OVYLD2_!AL$4,'[1]INTERNAL PARAMETERS-1'!$B$5:$J$44,5,FALSE))*VLOOKUP(OVYLD2_!AL$4,'[1]INTERNAL PARAMETERS-1'!$B$5:$J$44,9,FALSE)*OVYLD2_!$F212</f>
        <v>0</v>
      </c>
      <c r="AM212" s="44">
        <f>OVYLD1_!AM212*VLOOKUP(OVYLD2_!AM$4,'[1]INTERNAL PARAMETERS-1'!$B$5:$J$44,5,FALSE)*VLOOKUP(OVYLD2_!AM$4,'[1]INTERNAL PARAMETERS-1'!$B$5:$J$44,7,FALSE)*OVYLD2_!$F212 + OVYLD1_!AM212*(1-VLOOKUP(OVYLD2_!AM$4,'[1]INTERNAL PARAMETERS-1'!$B$5:$J$44,5,FALSE))*VLOOKUP(OVYLD2_!AM$4,'[1]INTERNAL PARAMETERS-1'!$B$5:$J$44,9,FALSE)*OVYLD2_!$F212</f>
        <v>0</v>
      </c>
      <c r="AN212" s="44">
        <f>OVYLD1_!AN212*VLOOKUP(OVYLD2_!AN$4,'[1]INTERNAL PARAMETERS-1'!$B$5:$J$44,5,FALSE)*VLOOKUP(OVYLD2_!AN$4,'[1]INTERNAL PARAMETERS-1'!$B$5:$J$44,7,FALSE)*OVYLD2_!$F212 + OVYLD1_!AN212*(1-VLOOKUP(OVYLD2_!AN$4,'[1]INTERNAL PARAMETERS-1'!$B$5:$J$44,5,FALSE))*VLOOKUP(OVYLD2_!AN$4,'[1]INTERNAL PARAMETERS-1'!$B$5:$J$44,9,FALSE)*OVYLD2_!$F212</f>
        <v>0</v>
      </c>
      <c r="AO212" s="44">
        <f>OVYLD1_!AO212*VLOOKUP(OVYLD2_!AO$4,'[1]INTERNAL PARAMETERS-1'!$B$5:$J$44,5,FALSE)*VLOOKUP(OVYLD2_!AO$4,'[1]INTERNAL PARAMETERS-1'!$B$5:$J$44,7,FALSE)*OVYLD2_!$F212 + OVYLD1_!AO212*(1-VLOOKUP(OVYLD2_!AO$4,'[1]INTERNAL PARAMETERS-1'!$B$5:$J$44,5,FALSE))*VLOOKUP(OVYLD2_!AO$4,'[1]INTERNAL PARAMETERS-1'!$B$5:$J$44,9,FALSE)*OVYLD2_!$F212</f>
        <v>0</v>
      </c>
      <c r="AP212" s="44">
        <f>OVYLD1_!AP212*VLOOKUP(OVYLD2_!AP$4,'[1]INTERNAL PARAMETERS-1'!$B$5:$J$44,5,FALSE)*VLOOKUP(OVYLD2_!AP$4,'[1]INTERNAL PARAMETERS-1'!$B$5:$J$44,7,FALSE)*OVYLD2_!$F212 + OVYLD1_!AP212*(1-VLOOKUP(OVYLD2_!AP$4,'[1]INTERNAL PARAMETERS-1'!$B$5:$J$44,5,FALSE))*VLOOKUP(OVYLD2_!AP$4,'[1]INTERNAL PARAMETERS-1'!$B$5:$J$44,9,FALSE)*OVYLD2_!$F212</f>
        <v>0</v>
      </c>
      <c r="AQ212" s="44">
        <f>OVYLD1_!AQ212*VLOOKUP(OVYLD2_!AQ$4,'[1]INTERNAL PARAMETERS-1'!$B$5:$J$44,5,FALSE)*VLOOKUP(OVYLD2_!AQ$4,'[1]INTERNAL PARAMETERS-1'!$B$5:$J$44,7,FALSE)*OVYLD2_!$F212 + OVYLD1_!AQ212*(1-VLOOKUP(OVYLD2_!AQ$4,'[1]INTERNAL PARAMETERS-1'!$B$5:$J$44,5,FALSE))*VLOOKUP(OVYLD2_!AQ$4,'[1]INTERNAL PARAMETERS-1'!$B$5:$J$44,9,FALSE)*OVYLD2_!$F212</f>
        <v>0</v>
      </c>
      <c r="AR212" s="44">
        <f>OVYLD1_!AR212*VLOOKUP(OVYLD2_!AR$4,'[1]INTERNAL PARAMETERS-1'!$B$5:$J$44,5,FALSE)*VLOOKUP(OVYLD2_!AR$4,'[1]INTERNAL PARAMETERS-1'!$B$5:$J$44,7,FALSE)*OVYLD2_!$F212 + OVYLD1_!AR212*(1-VLOOKUP(OVYLD2_!AR$4,'[1]INTERNAL PARAMETERS-1'!$B$5:$J$44,5,FALSE))*VLOOKUP(OVYLD2_!AR$4,'[1]INTERNAL PARAMETERS-1'!$B$5:$J$44,9,FALSE)*OVYLD2_!$F212</f>
        <v>0</v>
      </c>
      <c r="AS212" s="44">
        <f>OVYLD1_!AS212*VLOOKUP(OVYLD2_!AS$4,'[1]INTERNAL PARAMETERS-1'!$B$5:$J$44,5,FALSE)*VLOOKUP(OVYLD2_!AS$4,'[1]INTERNAL PARAMETERS-1'!$B$5:$J$44,7,FALSE)*OVYLD2_!$F212 + OVYLD1_!AS212*(1-VLOOKUP(OVYLD2_!AS$4,'[1]INTERNAL PARAMETERS-1'!$B$5:$J$44,5,FALSE))*VLOOKUP(OVYLD2_!AS$4,'[1]INTERNAL PARAMETERS-1'!$B$5:$J$44,9,FALSE)*OVYLD2_!$F212</f>
        <v>0</v>
      </c>
      <c r="AT212" s="43">
        <f>OVYLD1_!AT212*VLOOKUP(OVYLD2_!AT$4,'[1]INTERNAL PARAMETERS-1'!$B$5:$J$44,5,FALSE)*VLOOKUP(OVYLD2_!AT$4,'[1]INTERNAL PARAMETERS-1'!$B$5:$J$44,7,FALSE)*OVYLD2_!$F212 + OVYLD1_!AT212*(1-VLOOKUP(OVYLD2_!AT$4,'[1]INTERNAL PARAMETERS-1'!$B$5:$J$44,5,FALSE))*VLOOKUP(OVYLD2_!AT$4,'[1]INTERNAL PARAMETERS-1'!$B$5:$J$44,9,FALSE)*OVYLD2_!$F212</f>
        <v>0</v>
      </c>
      <c r="AU212" s="45">
        <f>OVYLD1_!AU212*VLOOKUP(OVYLD2_!AU$4,'[1]INTERNAL PARAMETERS-1'!$B$5:$J$44,5,FALSE)*VLOOKUP(OVYLD2_!AU$4,'[1]INTERNAL PARAMETERS-1'!$B$5:$J$44,6,FALSE)*VLOOKUP(OVYLD2_!AU$4,'[1]INTERNAL PARAMETERS-1'!$B$5:$J$44,3,FALSE) + OVYLD1_!AU212*(1-VLOOKUP(OVYLD2_!AU$4,'[1]INTERNAL PARAMETERS-1'!$B$5:$J$44,5,FALSE))*VLOOKUP(OVYLD2_!AU$4,'[1]INTERNAL PARAMETERS-1'!$B$5:$J$44,8,FALSE)*VLOOKUP(OVYLD2_!AU$4,'[1]INTERNAL PARAMETERS-1'!$B$5:$J$44,3,FALSE)</f>
        <v>0</v>
      </c>
      <c r="AV212" s="44">
        <f>OVYLD1_!AV212*VLOOKUP(OVYLD2_!AV$4,'[1]INTERNAL PARAMETERS-1'!$B$5:$J$44,5,FALSE)*VLOOKUP(OVYLD2_!AV$4,'[1]INTERNAL PARAMETERS-1'!$B$5:$J$44,6,FALSE)*VLOOKUP(OVYLD2_!AV$4,'[1]INTERNAL PARAMETERS-1'!$B$5:$J$44,3,FALSE) + OVYLD1_!AV212*(1-VLOOKUP(OVYLD2_!AV$4,'[1]INTERNAL PARAMETERS-1'!$B$5:$J$44,5,FALSE))*VLOOKUP(OVYLD2_!AV$4,'[1]INTERNAL PARAMETERS-1'!$B$5:$J$44,8,FALSE)*VLOOKUP(OVYLD2_!AV$4,'[1]INTERNAL PARAMETERS-1'!$B$5:$J$44,3,FALSE)</f>
        <v>0</v>
      </c>
      <c r="AW212" s="44">
        <f>OVYLD1_!AW212*VLOOKUP(OVYLD2_!AW$4,'[1]INTERNAL PARAMETERS-1'!$B$5:$J$44,5,FALSE)*VLOOKUP(OVYLD2_!AW$4,'[1]INTERNAL PARAMETERS-1'!$B$5:$J$44,6,FALSE)*VLOOKUP(OVYLD2_!AW$4,'[1]INTERNAL PARAMETERS-1'!$B$5:$J$44,3,FALSE) + OVYLD1_!AW212*(1-VLOOKUP(OVYLD2_!AW$4,'[1]INTERNAL PARAMETERS-1'!$B$5:$J$44,5,FALSE))*VLOOKUP(OVYLD2_!AW$4,'[1]INTERNAL PARAMETERS-1'!$B$5:$J$44,8,FALSE)*VLOOKUP(OVYLD2_!AW$4,'[1]INTERNAL PARAMETERS-1'!$B$5:$J$44,3,FALSE)</f>
        <v>0</v>
      </c>
      <c r="AX212" s="44">
        <f>OVYLD1_!AX212*VLOOKUP(OVYLD2_!AX$4,'[1]INTERNAL PARAMETERS-1'!$B$5:$J$44,5,FALSE)*VLOOKUP(OVYLD2_!AX$4,'[1]INTERNAL PARAMETERS-1'!$B$5:$J$44,6,FALSE)*VLOOKUP(OVYLD2_!AX$4,'[1]INTERNAL PARAMETERS-1'!$B$5:$J$44,3,FALSE) + OVYLD1_!AX212*(1-VLOOKUP(OVYLD2_!AX$4,'[1]INTERNAL PARAMETERS-1'!$B$5:$J$44,5,FALSE))*VLOOKUP(OVYLD2_!AX$4,'[1]INTERNAL PARAMETERS-1'!$B$5:$J$44,8,FALSE)*VLOOKUP(OVYLD2_!AX$4,'[1]INTERNAL PARAMETERS-1'!$B$5:$J$44,3,FALSE)</f>
        <v>0</v>
      </c>
      <c r="AY212" s="44">
        <f>OVYLD1_!AY212*VLOOKUP(OVYLD2_!AY$4,'[1]INTERNAL PARAMETERS-1'!$B$5:$J$44,5,FALSE)*VLOOKUP(OVYLD2_!AY$4,'[1]INTERNAL PARAMETERS-1'!$B$5:$J$44,6,FALSE)*VLOOKUP(OVYLD2_!AY$4,'[1]INTERNAL PARAMETERS-1'!$B$5:$J$44,3,FALSE) + OVYLD1_!AY212*(1-VLOOKUP(OVYLD2_!AY$4,'[1]INTERNAL PARAMETERS-1'!$B$5:$J$44,5,FALSE))*VLOOKUP(OVYLD2_!AY$4,'[1]INTERNAL PARAMETERS-1'!$B$5:$J$44,8,FALSE)*VLOOKUP(OVYLD2_!AY$4,'[1]INTERNAL PARAMETERS-1'!$B$5:$J$44,3,FALSE)</f>
        <v>0</v>
      </c>
      <c r="AZ212" s="44">
        <f>OVYLD1_!AZ212*VLOOKUP(OVYLD2_!AZ$4,'[1]INTERNAL PARAMETERS-1'!$B$5:$J$44,5,FALSE)*VLOOKUP(OVYLD2_!AZ$4,'[1]INTERNAL PARAMETERS-1'!$B$5:$J$44,6,FALSE)*VLOOKUP(OVYLD2_!AZ$4,'[1]INTERNAL PARAMETERS-1'!$B$5:$J$44,3,FALSE) + OVYLD1_!AZ212*(1-VLOOKUP(OVYLD2_!AZ$4,'[1]INTERNAL PARAMETERS-1'!$B$5:$J$44,5,FALSE))*VLOOKUP(OVYLD2_!AZ$4,'[1]INTERNAL PARAMETERS-1'!$B$5:$J$44,8,FALSE)*VLOOKUP(OVYLD2_!AZ$4,'[1]INTERNAL PARAMETERS-1'!$B$5:$J$44,3,FALSE)</f>
        <v>0</v>
      </c>
      <c r="BA212" s="44">
        <f>OVYLD1_!BA212*VLOOKUP(OVYLD2_!BA$4,'[1]INTERNAL PARAMETERS-1'!$B$5:$J$44,5,FALSE)*VLOOKUP(OVYLD2_!BA$4,'[1]INTERNAL PARAMETERS-1'!$B$5:$J$44,6,FALSE)*VLOOKUP(OVYLD2_!BA$4,'[1]INTERNAL PARAMETERS-1'!$B$5:$J$44,3,FALSE) + OVYLD1_!BA212*(1-VLOOKUP(OVYLD2_!BA$4,'[1]INTERNAL PARAMETERS-1'!$B$5:$J$44,5,FALSE))*VLOOKUP(OVYLD2_!BA$4,'[1]INTERNAL PARAMETERS-1'!$B$5:$J$44,8,FALSE)*VLOOKUP(OVYLD2_!BA$4,'[1]INTERNAL PARAMETERS-1'!$B$5:$J$44,3,FALSE)</f>
        <v>0</v>
      </c>
      <c r="BB212" s="44">
        <f>OVYLD1_!BB212*VLOOKUP(OVYLD2_!BB$4,'[1]INTERNAL PARAMETERS-1'!$B$5:$J$44,5,FALSE)*VLOOKUP(OVYLD2_!BB$4,'[1]INTERNAL PARAMETERS-1'!$B$5:$J$44,6,FALSE)*VLOOKUP(OVYLD2_!BB$4,'[1]INTERNAL PARAMETERS-1'!$B$5:$J$44,3,FALSE) + OVYLD1_!BB212*(1-VLOOKUP(OVYLD2_!BB$4,'[1]INTERNAL PARAMETERS-1'!$B$5:$J$44,5,FALSE))*VLOOKUP(OVYLD2_!BB$4,'[1]INTERNAL PARAMETERS-1'!$B$5:$J$44,8,FALSE)*VLOOKUP(OVYLD2_!BB$4,'[1]INTERNAL PARAMETERS-1'!$B$5:$J$44,3,FALSE)</f>
        <v>0</v>
      </c>
      <c r="BC212" s="44">
        <f>OVYLD1_!BC212*VLOOKUP(OVYLD2_!BC$4,'[1]INTERNAL PARAMETERS-1'!$B$5:$J$44,5,FALSE)*VLOOKUP(OVYLD2_!BC$4,'[1]INTERNAL PARAMETERS-1'!$B$5:$J$44,6,FALSE)*VLOOKUP(OVYLD2_!BC$4,'[1]INTERNAL PARAMETERS-1'!$B$5:$J$44,3,FALSE) + OVYLD1_!BC212*(1-VLOOKUP(OVYLD2_!BC$4,'[1]INTERNAL PARAMETERS-1'!$B$5:$J$44,5,FALSE))*VLOOKUP(OVYLD2_!BC$4,'[1]INTERNAL PARAMETERS-1'!$B$5:$J$44,8,FALSE)*VLOOKUP(OVYLD2_!BC$4,'[1]INTERNAL PARAMETERS-1'!$B$5:$J$44,3,FALSE)</f>
        <v>0</v>
      </c>
      <c r="BD212" s="44">
        <f>OVYLD1_!BD212*VLOOKUP(OVYLD2_!BD$4,'[1]INTERNAL PARAMETERS-1'!$B$5:$J$44,5,FALSE)*VLOOKUP(OVYLD2_!BD$4,'[1]INTERNAL PARAMETERS-1'!$B$5:$J$44,6,FALSE)*VLOOKUP(OVYLD2_!BD$4,'[1]INTERNAL PARAMETERS-1'!$B$5:$J$44,3,FALSE) + OVYLD1_!BD212*(1-VLOOKUP(OVYLD2_!BD$4,'[1]INTERNAL PARAMETERS-1'!$B$5:$J$44,5,FALSE))*VLOOKUP(OVYLD2_!BD$4,'[1]INTERNAL PARAMETERS-1'!$B$5:$J$44,8,FALSE)*VLOOKUP(OVYLD2_!BD$4,'[1]INTERNAL PARAMETERS-1'!$B$5:$J$44,3,FALSE)</f>
        <v>0</v>
      </c>
      <c r="BE212" s="44">
        <f>OVYLD1_!BE212*VLOOKUP(OVYLD2_!BE$4,'[1]INTERNAL PARAMETERS-1'!$B$5:$J$44,5,FALSE)*VLOOKUP(OVYLD2_!BE$4,'[1]INTERNAL PARAMETERS-1'!$B$5:$J$44,6,FALSE)*VLOOKUP(OVYLD2_!BE$4,'[1]INTERNAL PARAMETERS-1'!$B$5:$J$44,3,FALSE) + OVYLD1_!BE212*(1-VLOOKUP(OVYLD2_!BE$4,'[1]INTERNAL PARAMETERS-1'!$B$5:$J$44,5,FALSE))*VLOOKUP(OVYLD2_!BE$4,'[1]INTERNAL PARAMETERS-1'!$B$5:$J$44,8,FALSE)*VLOOKUP(OVYLD2_!BE$4,'[1]INTERNAL PARAMETERS-1'!$B$5:$J$44,3,FALSE)</f>
        <v>0</v>
      </c>
      <c r="BF212" s="44">
        <f>OVYLD1_!BF212*VLOOKUP(OVYLD2_!BF$4,'[1]INTERNAL PARAMETERS-1'!$B$5:$J$44,5,FALSE)*VLOOKUP(OVYLD2_!BF$4,'[1]INTERNAL PARAMETERS-1'!$B$5:$J$44,6,FALSE)*VLOOKUP(OVYLD2_!BF$4,'[1]INTERNAL PARAMETERS-1'!$B$5:$J$44,3,FALSE) + OVYLD1_!BF212*(1-VLOOKUP(OVYLD2_!BF$4,'[1]INTERNAL PARAMETERS-1'!$B$5:$J$44,5,FALSE))*VLOOKUP(OVYLD2_!BF$4,'[1]INTERNAL PARAMETERS-1'!$B$5:$J$44,8,FALSE)*VLOOKUP(OVYLD2_!BF$4,'[1]INTERNAL PARAMETERS-1'!$B$5:$J$44,3,FALSE)</f>
        <v>0</v>
      </c>
      <c r="BG212" s="44">
        <f>OVYLD1_!BG212*VLOOKUP(OVYLD2_!BG$4,'[1]INTERNAL PARAMETERS-1'!$B$5:$J$44,5,FALSE)*VLOOKUP(OVYLD2_!BG$4,'[1]INTERNAL PARAMETERS-1'!$B$5:$J$44,6,FALSE)*VLOOKUP(OVYLD2_!BG$4,'[1]INTERNAL PARAMETERS-1'!$B$5:$J$44,3,FALSE) + OVYLD1_!BG212*(1-VLOOKUP(OVYLD2_!BG$4,'[1]INTERNAL PARAMETERS-1'!$B$5:$J$44,5,FALSE))*VLOOKUP(OVYLD2_!BG$4,'[1]INTERNAL PARAMETERS-1'!$B$5:$J$44,8,FALSE)*VLOOKUP(OVYLD2_!BG$4,'[1]INTERNAL PARAMETERS-1'!$B$5:$J$44,3,FALSE)</f>
        <v>0</v>
      </c>
      <c r="BH212" s="44">
        <f>OVYLD1_!BH212*VLOOKUP(OVYLD2_!BH$4,'[1]INTERNAL PARAMETERS-1'!$B$5:$J$44,5,FALSE)*VLOOKUP(OVYLD2_!BH$4,'[1]INTERNAL PARAMETERS-1'!$B$5:$J$44,6,FALSE)*VLOOKUP(OVYLD2_!BH$4,'[1]INTERNAL PARAMETERS-1'!$B$5:$J$44,3,FALSE) + OVYLD1_!BH212*(1-VLOOKUP(OVYLD2_!BH$4,'[1]INTERNAL PARAMETERS-1'!$B$5:$J$44,5,FALSE))*VLOOKUP(OVYLD2_!BH$4,'[1]INTERNAL PARAMETERS-1'!$B$5:$J$44,8,FALSE)*VLOOKUP(OVYLD2_!BH$4,'[1]INTERNAL PARAMETERS-1'!$B$5:$J$44,3,FALSE)</f>
        <v>0</v>
      </c>
      <c r="BI212" s="44">
        <f>OVYLD1_!BI212*VLOOKUP(OVYLD2_!BI$4,'[1]INTERNAL PARAMETERS-1'!$B$5:$J$44,5,FALSE)*VLOOKUP(OVYLD2_!BI$4,'[1]INTERNAL PARAMETERS-1'!$B$5:$J$44,6,FALSE)*VLOOKUP(OVYLD2_!BI$4,'[1]INTERNAL PARAMETERS-1'!$B$5:$J$44,3,FALSE) + OVYLD1_!BI212*(1-VLOOKUP(OVYLD2_!BI$4,'[1]INTERNAL PARAMETERS-1'!$B$5:$J$44,5,FALSE))*VLOOKUP(OVYLD2_!BI$4,'[1]INTERNAL PARAMETERS-1'!$B$5:$J$44,8,FALSE)*VLOOKUP(OVYLD2_!BI$4,'[1]INTERNAL PARAMETERS-1'!$B$5:$J$44,3,FALSE)</f>
        <v>0</v>
      </c>
      <c r="BJ212" s="44">
        <f>OVYLD1_!BJ212*VLOOKUP(OVYLD2_!BJ$4,'[1]INTERNAL PARAMETERS-1'!$B$5:$J$44,5,FALSE)*VLOOKUP(OVYLD2_!BJ$4,'[1]INTERNAL PARAMETERS-1'!$B$5:$J$44,6,FALSE)*VLOOKUP(OVYLD2_!BJ$4,'[1]INTERNAL PARAMETERS-1'!$B$5:$J$44,3,FALSE) + OVYLD1_!BJ212*(1-VLOOKUP(OVYLD2_!BJ$4,'[1]INTERNAL PARAMETERS-1'!$B$5:$J$44,5,FALSE))*VLOOKUP(OVYLD2_!BJ$4,'[1]INTERNAL PARAMETERS-1'!$B$5:$J$44,8,FALSE)*VLOOKUP(OVYLD2_!BJ$4,'[1]INTERNAL PARAMETERS-1'!$B$5:$J$44,3,FALSE)</f>
        <v>0</v>
      </c>
      <c r="BK212" s="44">
        <f>OVYLD1_!BK212*VLOOKUP(OVYLD2_!BK$4,'[1]INTERNAL PARAMETERS-1'!$B$5:$J$44,5,FALSE)*VLOOKUP(OVYLD2_!BK$4,'[1]INTERNAL PARAMETERS-1'!$B$5:$J$44,6,FALSE)*VLOOKUP(OVYLD2_!BK$4,'[1]INTERNAL PARAMETERS-1'!$B$5:$J$44,3,FALSE) + OVYLD1_!BK212*(1-VLOOKUP(OVYLD2_!BK$4,'[1]INTERNAL PARAMETERS-1'!$B$5:$J$44,5,FALSE))*VLOOKUP(OVYLD2_!BK$4,'[1]INTERNAL PARAMETERS-1'!$B$5:$J$44,8,FALSE)*VLOOKUP(OVYLD2_!BK$4,'[1]INTERNAL PARAMETERS-1'!$B$5:$J$44,3,FALSE)</f>
        <v>0</v>
      </c>
      <c r="BL212" s="44">
        <f>OVYLD1_!BL212*VLOOKUP(OVYLD2_!BL$4,'[1]INTERNAL PARAMETERS-1'!$B$5:$J$44,5,FALSE)*VLOOKUP(OVYLD2_!BL$4,'[1]INTERNAL PARAMETERS-1'!$B$5:$J$44,6,FALSE)*VLOOKUP(OVYLD2_!BL$4,'[1]INTERNAL PARAMETERS-1'!$B$5:$J$44,3,FALSE) + OVYLD1_!BL212*(1-VLOOKUP(OVYLD2_!BL$4,'[1]INTERNAL PARAMETERS-1'!$B$5:$J$44,5,FALSE))*VLOOKUP(OVYLD2_!BL$4,'[1]INTERNAL PARAMETERS-1'!$B$5:$J$44,8,FALSE)*VLOOKUP(OVYLD2_!BL$4,'[1]INTERNAL PARAMETERS-1'!$B$5:$J$44,3,FALSE)</f>
        <v>0</v>
      </c>
      <c r="BM212" s="44">
        <f>OVYLD1_!BM212*VLOOKUP(OVYLD2_!BM$4,'[1]INTERNAL PARAMETERS-1'!$B$5:$J$44,5,FALSE)*VLOOKUP(OVYLD2_!BM$4,'[1]INTERNAL PARAMETERS-1'!$B$5:$J$44,6,FALSE)*VLOOKUP(OVYLD2_!BM$4,'[1]INTERNAL PARAMETERS-1'!$B$5:$J$44,3,FALSE) + OVYLD1_!BM212*(1-VLOOKUP(OVYLD2_!BM$4,'[1]INTERNAL PARAMETERS-1'!$B$5:$J$44,5,FALSE))*VLOOKUP(OVYLD2_!BM$4,'[1]INTERNAL PARAMETERS-1'!$B$5:$J$44,8,FALSE)*VLOOKUP(OVYLD2_!BM$4,'[1]INTERNAL PARAMETERS-1'!$B$5:$J$44,3,FALSE)</f>
        <v>0</v>
      </c>
      <c r="BN212" s="44">
        <f>OVYLD1_!BN212*VLOOKUP(OVYLD2_!BN$4,'[1]INTERNAL PARAMETERS-1'!$B$5:$J$44,5,FALSE)*VLOOKUP(OVYLD2_!BN$4,'[1]INTERNAL PARAMETERS-1'!$B$5:$J$44,6,FALSE)*VLOOKUP(OVYLD2_!BN$4,'[1]INTERNAL PARAMETERS-1'!$B$5:$J$44,3,FALSE) + OVYLD1_!BN212*(1-VLOOKUP(OVYLD2_!BN$4,'[1]INTERNAL PARAMETERS-1'!$B$5:$J$44,5,FALSE))*VLOOKUP(OVYLD2_!BN$4,'[1]INTERNAL PARAMETERS-1'!$B$5:$J$44,8,FALSE)*VLOOKUP(OVYLD2_!BN$4,'[1]INTERNAL PARAMETERS-1'!$B$5:$J$44,3,FALSE)</f>
        <v>0</v>
      </c>
      <c r="BO212" s="44">
        <f>OVYLD1_!BO212*VLOOKUP(OVYLD2_!BO$4,'[1]INTERNAL PARAMETERS-1'!$B$5:$J$44,5,FALSE)*VLOOKUP(OVYLD2_!BO$4,'[1]INTERNAL PARAMETERS-1'!$B$5:$J$44,6,FALSE)*VLOOKUP(OVYLD2_!BO$4,'[1]INTERNAL PARAMETERS-1'!$B$5:$J$44,3,FALSE) + OVYLD1_!BO212*(1-VLOOKUP(OVYLD2_!BO$4,'[1]INTERNAL PARAMETERS-1'!$B$5:$J$44,5,FALSE))*VLOOKUP(OVYLD2_!BO$4,'[1]INTERNAL PARAMETERS-1'!$B$5:$J$44,8,FALSE)*VLOOKUP(OVYLD2_!BO$4,'[1]INTERNAL PARAMETERS-1'!$B$5:$J$44,3,FALSE)</f>
        <v>0</v>
      </c>
      <c r="BP212" s="44">
        <f>OVYLD1_!BP212*VLOOKUP(OVYLD2_!BP$4,'[1]INTERNAL PARAMETERS-1'!$B$5:$J$44,5,FALSE)*VLOOKUP(OVYLD2_!BP$4,'[1]INTERNAL PARAMETERS-1'!$B$5:$J$44,6,FALSE)*VLOOKUP(OVYLD2_!BP$4,'[1]INTERNAL PARAMETERS-1'!$B$5:$J$44,3,FALSE) + OVYLD1_!BP212*(1-VLOOKUP(OVYLD2_!BP$4,'[1]INTERNAL PARAMETERS-1'!$B$5:$J$44,5,FALSE))*VLOOKUP(OVYLD2_!BP$4,'[1]INTERNAL PARAMETERS-1'!$B$5:$J$44,8,FALSE)*VLOOKUP(OVYLD2_!BP$4,'[1]INTERNAL PARAMETERS-1'!$B$5:$J$44,3,FALSE)</f>
        <v>0</v>
      </c>
      <c r="BQ212" s="44">
        <f>OVYLD1_!BQ212*VLOOKUP(OVYLD2_!BQ$4,'[1]INTERNAL PARAMETERS-1'!$B$5:$J$44,5,FALSE)*VLOOKUP(OVYLD2_!BQ$4,'[1]INTERNAL PARAMETERS-1'!$B$5:$J$44,6,FALSE)*VLOOKUP(OVYLD2_!BQ$4,'[1]INTERNAL PARAMETERS-1'!$B$5:$J$44,3,FALSE) + OVYLD1_!BQ212*(1-VLOOKUP(OVYLD2_!BQ$4,'[1]INTERNAL PARAMETERS-1'!$B$5:$J$44,5,FALSE))*VLOOKUP(OVYLD2_!BQ$4,'[1]INTERNAL PARAMETERS-1'!$B$5:$J$44,8,FALSE)*VLOOKUP(OVYLD2_!BQ$4,'[1]INTERNAL PARAMETERS-1'!$B$5:$J$44,3,FALSE)</f>
        <v>0</v>
      </c>
      <c r="BR212" s="44">
        <f>OVYLD1_!BR212*VLOOKUP(OVYLD2_!BR$4,'[1]INTERNAL PARAMETERS-1'!$B$5:$J$44,5,FALSE)*VLOOKUP(OVYLD2_!BR$4,'[1]INTERNAL PARAMETERS-1'!$B$5:$J$44,6,FALSE)*VLOOKUP(OVYLD2_!BR$4,'[1]INTERNAL PARAMETERS-1'!$B$5:$J$44,3,FALSE) + OVYLD1_!BR212*(1-VLOOKUP(OVYLD2_!BR$4,'[1]INTERNAL PARAMETERS-1'!$B$5:$J$44,5,FALSE))*VLOOKUP(OVYLD2_!BR$4,'[1]INTERNAL PARAMETERS-1'!$B$5:$J$44,8,FALSE)*VLOOKUP(OVYLD2_!BR$4,'[1]INTERNAL PARAMETERS-1'!$B$5:$J$44,3,FALSE)</f>
        <v>0</v>
      </c>
      <c r="BS212" s="44">
        <f>OVYLD1_!BS212*VLOOKUP(OVYLD2_!BS$4,'[1]INTERNAL PARAMETERS-1'!$B$5:$J$44,5,FALSE)*VLOOKUP(OVYLD2_!BS$4,'[1]INTERNAL PARAMETERS-1'!$B$5:$J$44,6,FALSE)*VLOOKUP(OVYLD2_!BS$4,'[1]INTERNAL PARAMETERS-1'!$B$5:$J$44,3,FALSE) + OVYLD1_!BS212*(1-VLOOKUP(OVYLD2_!BS$4,'[1]INTERNAL PARAMETERS-1'!$B$5:$J$44,5,FALSE))*VLOOKUP(OVYLD2_!BS$4,'[1]INTERNAL PARAMETERS-1'!$B$5:$J$44,8,FALSE)*VLOOKUP(OVYLD2_!BS$4,'[1]INTERNAL PARAMETERS-1'!$B$5:$J$44,3,FALSE)</f>
        <v>0</v>
      </c>
      <c r="BT212" s="44">
        <f>OVYLD1_!BT212*VLOOKUP(OVYLD2_!BT$4,'[1]INTERNAL PARAMETERS-1'!$B$5:$J$44,5,FALSE)*VLOOKUP(OVYLD2_!BT$4,'[1]INTERNAL PARAMETERS-1'!$B$5:$J$44,6,FALSE)*VLOOKUP(OVYLD2_!BT$4,'[1]INTERNAL PARAMETERS-1'!$B$5:$J$44,3,FALSE) + OVYLD1_!BT212*(1-VLOOKUP(OVYLD2_!BT$4,'[1]INTERNAL PARAMETERS-1'!$B$5:$J$44,5,FALSE))*VLOOKUP(OVYLD2_!BT$4,'[1]INTERNAL PARAMETERS-1'!$B$5:$J$44,8,FALSE)*VLOOKUP(OVYLD2_!BT$4,'[1]INTERNAL PARAMETERS-1'!$B$5:$J$44,3,FALSE)</f>
        <v>0</v>
      </c>
      <c r="BU212" s="44">
        <f>OVYLD1_!BU212*VLOOKUP(OVYLD2_!BU$4,'[1]INTERNAL PARAMETERS-1'!$B$5:$J$44,5,FALSE)*VLOOKUP(OVYLD2_!BU$4,'[1]INTERNAL PARAMETERS-1'!$B$5:$J$44,6,FALSE)*VLOOKUP(OVYLD2_!BU$4,'[1]INTERNAL PARAMETERS-1'!$B$5:$J$44,3,FALSE) + OVYLD1_!BU212*(1-VLOOKUP(OVYLD2_!BU$4,'[1]INTERNAL PARAMETERS-1'!$B$5:$J$44,5,FALSE))*VLOOKUP(OVYLD2_!BU$4,'[1]INTERNAL PARAMETERS-1'!$B$5:$J$44,8,FALSE)*VLOOKUP(OVYLD2_!BU$4,'[1]INTERNAL PARAMETERS-1'!$B$5:$J$44,3,FALSE)</f>
        <v>0</v>
      </c>
      <c r="BV212" s="44">
        <f>OVYLD1_!BV212*VLOOKUP(OVYLD2_!BV$4,'[1]INTERNAL PARAMETERS-1'!$B$5:$J$44,5,FALSE)*VLOOKUP(OVYLD2_!BV$4,'[1]INTERNAL PARAMETERS-1'!$B$5:$J$44,6,FALSE)*VLOOKUP(OVYLD2_!BV$4,'[1]INTERNAL PARAMETERS-1'!$B$5:$J$44,3,FALSE) + OVYLD1_!BV212*(1-VLOOKUP(OVYLD2_!BV$4,'[1]INTERNAL PARAMETERS-1'!$B$5:$J$44,5,FALSE))*VLOOKUP(OVYLD2_!BV$4,'[1]INTERNAL PARAMETERS-1'!$B$5:$J$44,8,FALSE)*VLOOKUP(OVYLD2_!BV$4,'[1]INTERNAL PARAMETERS-1'!$B$5:$J$44,3,FALSE)</f>
        <v>0</v>
      </c>
      <c r="BW212" s="44">
        <f>OVYLD1_!BW212*VLOOKUP(OVYLD2_!BW$4,'[1]INTERNAL PARAMETERS-1'!$B$5:$J$44,5,FALSE)*VLOOKUP(OVYLD2_!BW$4,'[1]INTERNAL PARAMETERS-1'!$B$5:$J$44,6,FALSE)*VLOOKUP(OVYLD2_!BW$4,'[1]INTERNAL PARAMETERS-1'!$B$5:$J$44,3,FALSE) + OVYLD1_!BW212*(1-VLOOKUP(OVYLD2_!BW$4,'[1]INTERNAL PARAMETERS-1'!$B$5:$J$44,5,FALSE))*VLOOKUP(OVYLD2_!BW$4,'[1]INTERNAL PARAMETERS-1'!$B$5:$J$44,8,FALSE)*VLOOKUP(OVYLD2_!BW$4,'[1]INTERNAL PARAMETERS-1'!$B$5:$J$44,3,FALSE)</f>
        <v>0</v>
      </c>
      <c r="BX212" s="44">
        <f>OVYLD1_!BX212*VLOOKUP(OVYLD2_!BX$4,'[1]INTERNAL PARAMETERS-1'!$B$5:$J$44,5,FALSE)*VLOOKUP(OVYLD2_!BX$4,'[1]INTERNAL PARAMETERS-1'!$B$5:$J$44,6,FALSE)*VLOOKUP(OVYLD2_!BX$4,'[1]INTERNAL PARAMETERS-1'!$B$5:$J$44,3,FALSE) + OVYLD1_!BX212*(1-VLOOKUP(OVYLD2_!BX$4,'[1]INTERNAL PARAMETERS-1'!$B$5:$J$44,5,FALSE))*VLOOKUP(OVYLD2_!BX$4,'[1]INTERNAL PARAMETERS-1'!$B$5:$J$44,8,FALSE)*VLOOKUP(OVYLD2_!BX$4,'[1]INTERNAL PARAMETERS-1'!$B$5:$J$44,3,FALSE)</f>
        <v>0</v>
      </c>
      <c r="BY212" s="44">
        <f>OVYLD1_!BY212*VLOOKUP(OVYLD2_!BY$4,'[1]INTERNAL PARAMETERS-1'!$B$5:$J$44,5,FALSE)*VLOOKUP(OVYLD2_!BY$4,'[1]INTERNAL PARAMETERS-1'!$B$5:$J$44,6,FALSE)*VLOOKUP(OVYLD2_!BY$4,'[1]INTERNAL PARAMETERS-1'!$B$5:$J$44,3,FALSE) + OVYLD1_!BY212*(1-VLOOKUP(OVYLD2_!BY$4,'[1]INTERNAL PARAMETERS-1'!$B$5:$J$44,5,FALSE))*VLOOKUP(OVYLD2_!BY$4,'[1]INTERNAL PARAMETERS-1'!$B$5:$J$44,8,FALSE)*VLOOKUP(OVYLD2_!BY$4,'[1]INTERNAL PARAMETERS-1'!$B$5:$J$44,3,FALSE)</f>
        <v>0</v>
      </c>
      <c r="BZ212" s="44">
        <f>OVYLD1_!BZ212*VLOOKUP(OVYLD2_!BZ$4,'[1]INTERNAL PARAMETERS-1'!$B$5:$J$44,5,FALSE)*VLOOKUP(OVYLD2_!BZ$4,'[1]INTERNAL PARAMETERS-1'!$B$5:$J$44,6,FALSE)*VLOOKUP(OVYLD2_!BZ$4,'[1]INTERNAL PARAMETERS-1'!$B$5:$J$44,3,FALSE) + OVYLD1_!BZ212*(1-VLOOKUP(OVYLD2_!BZ$4,'[1]INTERNAL PARAMETERS-1'!$B$5:$J$44,5,FALSE))*VLOOKUP(OVYLD2_!BZ$4,'[1]INTERNAL PARAMETERS-1'!$B$5:$J$44,8,FALSE)*VLOOKUP(OVYLD2_!BZ$4,'[1]INTERNAL PARAMETERS-1'!$B$5:$J$44,3,FALSE)</f>
        <v>0</v>
      </c>
      <c r="CA212" s="44">
        <f>OVYLD1_!CA212*VLOOKUP(OVYLD2_!CA$4,'[1]INTERNAL PARAMETERS-1'!$B$5:$J$44,5,FALSE)*VLOOKUP(OVYLD2_!CA$4,'[1]INTERNAL PARAMETERS-1'!$B$5:$J$44,6,FALSE)*VLOOKUP(OVYLD2_!CA$4,'[1]INTERNAL PARAMETERS-1'!$B$5:$J$44,3,FALSE) + OVYLD1_!CA212*(1-VLOOKUP(OVYLD2_!CA$4,'[1]INTERNAL PARAMETERS-1'!$B$5:$J$44,5,FALSE))*VLOOKUP(OVYLD2_!CA$4,'[1]INTERNAL PARAMETERS-1'!$B$5:$J$44,8,FALSE)*VLOOKUP(OVYLD2_!CA$4,'[1]INTERNAL PARAMETERS-1'!$B$5:$J$44,3,FALSE)</f>
        <v>0</v>
      </c>
      <c r="CB212" s="44">
        <f>OVYLD1_!CB212*VLOOKUP(OVYLD2_!CB$4,'[1]INTERNAL PARAMETERS-1'!$B$5:$J$44,5,FALSE)*VLOOKUP(OVYLD2_!CB$4,'[1]INTERNAL PARAMETERS-1'!$B$5:$J$44,6,FALSE)*VLOOKUP(OVYLD2_!CB$4,'[1]INTERNAL PARAMETERS-1'!$B$5:$J$44,3,FALSE) + OVYLD1_!CB212*(1-VLOOKUP(OVYLD2_!CB$4,'[1]INTERNAL PARAMETERS-1'!$B$5:$J$44,5,FALSE))*VLOOKUP(OVYLD2_!CB$4,'[1]INTERNAL PARAMETERS-1'!$B$5:$J$44,8,FALSE)*VLOOKUP(OVYLD2_!CB$4,'[1]INTERNAL PARAMETERS-1'!$B$5:$J$44,3,FALSE)</f>
        <v>0</v>
      </c>
      <c r="CC212" s="44">
        <f>OVYLD1_!CC212*VLOOKUP(OVYLD2_!CC$4,'[1]INTERNAL PARAMETERS-1'!$B$5:$J$44,5,FALSE)*VLOOKUP(OVYLD2_!CC$4,'[1]INTERNAL PARAMETERS-1'!$B$5:$J$44,6,FALSE)*VLOOKUP(OVYLD2_!CC$4,'[1]INTERNAL PARAMETERS-1'!$B$5:$J$44,3,FALSE) + OVYLD1_!CC212*(1-VLOOKUP(OVYLD2_!CC$4,'[1]INTERNAL PARAMETERS-1'!$B$5:$J$44,5,FALSE))*VLOOKUP(OVYLD2_!CC$4,'[1]INTERNAL PARAMETERS-1'!$B$5:$J$44,8,FALSE)*VLOOKUP(OVYLD2_!CC$4,'[1]INTERNAL PARAMETERS-1'!$B$5:$J$44,3,FALSE)</f>
        <v>0</v>
      </c>
      <c r="CD212" s="44">
        <f>OVYLD1_!CD212*VLOOKUP(OVYLD2_!CD$4,'[1]INTERNAL PARAMETERS-1'!$B$5:$J$44,5,FALSE)*VLOOKUP(OVYLD2_!CD$4,'[1]INTERNAL PARAMETERS-1'!$B$5:$J$44,6,FALSE)*VLOOKUP(OVYLD2_!CD$4,'[1]INTERNAL PARAMETERS-1'!$B$5:$J$44,3,FALSE) + OVYLD1_!CD212*(1-VLOOKUP(OVYLD2_!CD$4,'[1]INTERNAL PARAMETERS-1'!$B$5:$J$44,5,FALSE))*VLOOKUP(OVYLD2_!CD$4,'[1]INTERNAL PARAMETERS-1'!$B$5:$J$44,8,FALSE)*VLOOKUP(OVYLD2_!CD$4,'[1]INTERNAL PARAMETERS-1'!$B$5:$J$44,3,FALSE)</f>
        <v>0</v>
      </c>
      <c r="CE212" s="44">
        <f>OVYLD1_!CE212*VLOOKUP(OVYLD2_!CE$4,'[1]INTERNAL PARAMETERS-1'!$B$5:$J$44,5,FALSE)*VLOOKUP(OVYLD2_!CE$4,'[1]INTERNAL PARAMETERS-1'!$B$5:$J$44,6,FALSE)*VLOOKUP(OVYLD2_!CE$4,'[1]INTERNAL PARAMETERS-1'!$B$5:$J$44,3,FALSE) + OVYLD1_!CE212*(1-VLOOKUP(OVYLD2_!CE$4,'[1]INTERNAL PARAMETERS-1'!$B$5:$J$44,5,FALSE))*VLOOKUP(OVYLD2_!CE$4,'[1]INTERNAL PARAMETERS-1'!$B$5:$J$44,8,FALSE)*VLOOKUP(OVYLD2_!CE$4,'[1]INTERNAL PARAMETERS-1'!$B$5:$J$44,3,FALSE)</f>
        <v>0</v>
      </c>
      <c r="CF212" s="44">
        <f>OVYLD1_!CF212*VLOOKUP(OVYLD2_!CF$4,'[1]INTERNAL PARAMETERS-1'!$B$5:$J$44,5,FALSE)*VLOOKUP(OVYLD2_!CF$4,'[1]INTERNAL PARAMETERS-1'!$B$5:$J$44,6,FALSE)*VLOOKUP(OVYLD2_!CF$4,'[1]INTERNAL PARAMETERS-1'!$B$5:$J$44,3,FALSE) + OVYLD1_!CF212*(1-VLOOKUP(OVYLD2_!CF$4,'[1]INTERNAL PARAMETERS-1'!$B$5:$J$44,5,FALSE))*VLOOKUP(OVYLD2_!CF$4,'[1]INTERNAL PARAMETERS-1'!$B$5:$J$44,8,FALSE)*VLOOKUP(OVYLD2_!CF$4,'[1]INTERNAL PARAMETERS-1'!$B$5:$J$44,3,FALSE)</f>
        <v>0</v>
      </c>
      <c r="CG212" s="44">
        <f>OVYLD1_!CG212*VLOOKUP(OVYLD2_!CG$4,'[1]INTERNAL PARAMETERS-1'!$B$5:$J$44,5,FALSE)*VLOOKUP(OVYLD2_!CG$4,'[1]INTERNAL PARAMETERS-1'!$B$5:$J$44,6,FALSE)*VLOOKUP(OVYLD2_!CG$4,'[1]INTERNAL PARAMETERS-1'!$B$5:$J$44,3,FALSE) + OVYLD1_!CG212*(1-VLOOKUP(OVYLD2_!CG$4,'[1]INTERNAL PARAMETERS-1'!$B$5:$J$44,5,FALSE))*VLOOKUP(OVYLD2_!CG$4,'[1]INTERNAL PARAMETERS-1'!$B$5:$J$44,8,FALSE)*VLOOKUP(OVYLD2_!CG$4,'[1]INTERNAL PARAMETERS-1'!$B$5:$J$44,3,FALSE)</f>
        <v>0</v>
      </c>
      <c r="CH212" s="43">
        <f>OVYLD1_!CH212*VLOOKUP(OVYLD2_!CH$4,'[1]INTERNAL PARAMETERS-1'!$B$5:$J$44,5,FALSE)*VLOOKUP(OVYLD2_!CH$4,'[1]INTERNAL PARAMETERS-1'!$B$5:$J$44,6,FALSE)*VLOOKUP(OVYLD2_!CH$4,'[1]INTERNAL PARAMETERS-1'!$B$5:$J$44,3,FALSE) + OVYLD1_!CH212*(1-VLOOKUP(OVYLD2_!CH$4,'[1]INTERNAL PARAMETERS-1'!$B$5:$J$44,5,FALSE))*VLOOKUP(OVYLD2_!CH$4,'[1]INTERNAL PARAMETERS-1'!$B$5:$J$44,8,FALSE)*VLOOKUP(OVYLD2_!CH$4,'[1]INTERNAL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5">
      <c r="B213" s="58" t="s">
        <v>7</v>
      </c>
      <c r="C213" s="57" t="s">
        <v>63</v>
      </c>
      <c r="D213" s="57" t="s">
        <v>70</v>
      </c>
      <c r="E213" s="128">
        <f>OVERALL2021!AI213</f>
        <v>0</v>
      </c>
      <c r="F213" s="56">
        <f>'[1]INTERNAL PARAMETERS-1'!M15</f>
        <v>34.72</v>
      </c>
      <c r="G213" s="45">
        <f>OVYLD1_!G213*VLOOKUP(OVYLD2_!G$4,'[1]INTERNAL PARAMETERS-1'!$B$5:$J$44,5,FALSE)*VLOOKUP(OVYLD2_!G$4,'[1]INTERNAL PARAMETERS-1'!$B$5:$J$44,7,FALSE)*OVYLD2_!$F213 + OVYLD1_!G213*(1-VLOOKUP(OVYLD2_!G$4,'[1]INTERNAL PARAMETERS-1'!$B$5:$J$44,5,FALSE))*VLOOKUP(OVYLD2_!G$4,'[1]INTERNAL PARAMETERS-1'!$B$5:$J$44,9,FALSE)*OVYLD2_!$F213</f>
        <v>0</v>
      </c>
      <c r="H213" s="44">
        <f>OVYLD1_!H213*VLOOKUP(OVYLD2_!H$4,'[1]INTERNAL PARAMETERS-1'!$B$5:$J$44,5,FALSE)*VLOOKUP(OVYLD2_!H$4,'[1]INTERNAL PARAMETERS-1'!$B$5:$J$44,7,FALSE)*OVYLD2_!$F213 + OVYLD1_!H213*(1-VLOOKUP(OVYLD2_!H$4,'[1]INTERNAL PARAMETERS-1'!$B$5:$J$44,5,FALSE))*VLOOKUP(OVYLD2_!H$4,'[1]INTERNAL PARAMETERS-1'!$B$5:$J$44,9,FALSE)*OVYLD2_!$F213</f>
        <v>0</v>
      </c>
      <c r="I213" s="44">
        <f>OVYLD1_!I213*VLOOKUP(OVYLD2_!I$4,'[1]INTERNAL PARAMETERS-1'!$B$5:$J$44,5,FALSE)*VLOOKUP(OVYLD2_!I$4,'[1]INTERNAL PARAMETERS-1'!$B$5:$J$44,7,FALSE)*OVYLD2_!$F213 + OVYLD1_!I213*(1-VLOOKUP(OVYLD2_!I$4,'[1]INTERNAL PARAMETERS-1'!$B$5:$J$44,5,FALSE))*VLOOKUP(OVYLD2_!I$4,'[1]INTERNAL PARAMETERS-1'!$B$5:$J$44,9,FALSE)*OVYLD2_!$F213</f>
        <v>0</v>
      </c>
      <c r="J213" s="44">
        <f>OVYLD1_!J213*VLOOKUP(OVYLD2_!J$4,'[1]INTERNAL PARAMETERS-1'!$B$5:$J$44,5,FALSE)*VLOOKUP(OVYLD2_!J$4,'[1]INTERNAL PARAMETERS-1'!$B$5:$J$44,7,FALSE)*OVYLD2_!$F213 + OVYLD1_!J213*(1-VLOOKUP(OVYLD2_!J$4,'[1]INTERNAL PARAMETERS-1'!$B$5:$J$44,5,FALSE))*VLOOKUP(OVYLD2_!J$4,'[1]INTERNAL PARAMETERS-1'!$B$5:$J$44,9,FALSE)*OVYLD2_!$F213</f>
        <v>0</v>
      </c>
      <c r="K213" s="44">
        <f>OVYLD1_!K213*VLOOKUP(OVYLD2_!K$4,'[1]INTERNAL PARAMETERS-1'!$B$5:$J$44,5,FALSE)*VLOOKUP(OVYLD2_!K$4,'[1]INTERNAL PARAMETERS-1'!$B$5:$J$44,7,FALSE)*OVYLD2_!$F213 + OVYLD1_!K213*(1-VLOOKUP(OVYLD2_!K$4,'[1]INTERNAL PARAMETERS-1'!$B$5:$J$44,5,FALSE))*VLOOKUP(OVYLD2_!K$4,'[1]INTERNAL PARAMETERS-1'!$B$5:$J$44,9,FALSE)*OVYLD2_!$F213</f>
        <v>0</v>
      </c>
      <c r="L213" s="44">
        <f>OVYLD1_!L213*VLOOKUP(OVYLD2_!L$4,'[1]INTERNAL PARAMETERS-1'!$B$5:$J$44,5,FALSE)*VLOOKUP(OVYLD2_!L$4,'[1]INTERNAL PARAMETERS-1'!$B$5:$J$44,7,FALSE)*OVYLD2_!$F213 + OVYLD1_!L213*(1-VLOOKUP(OVYLD2_!L$4,'[1]INTERNAL PARAMETERS-1'!$B$5:$J$44,5,FALSE))*VLOOKUP(OVYLD2_!L$4,'[1]INTERNAL PARAMETERS-1'!$B$5:$J$44,9,FALSE)*OVYLD2_!$F213</f>
        <v>0</v>
      </c>
      <c r="M213" s="44">
        <f>OVYLD1_!M213*VLOOKUP(OVYLD2_!M$4,'[1]INTERNAL PARAMETERS-1'!$B$5:$J$44,5,FALSE)*VLOOKUP(OVYLD2_!M$4,'[1]INTERNAL PARAMETERS-1'!$B$5:$J$44,7,FALSE)*OVYLD2_!$F213 + OVYLD1_!M213*(1-VLOOKUP(OVYLD2_!M$4,'[1]INTERNAL PARAMETERS-1'!$B$5:$J$44,5,FALSE))*VLOOKUP(OVYLD2_!M$4,'[1]INTERNAL PARAMETERS-1'!$B$5:$J$44,9,FALSE)*OVYLD2_!$F213</f>
        <v>0</v>
      </c>
      <c r="N213" s="44">
        <f>OVYLD1_!N213*VLOOKUP(OVYLD2_!N$4,'[1]INTERNAL PARAMETERS-1'!$B$5:$J$44,5,FALSE)*VLOOKUP(OVYLD2_!N$4,'[1]INTERNAL PARAMETERS-1'!$B$5:$J$44,7,FALSE)*OVYLD2_!$F213 + OVYLD1_!N213*(1-VLOOKUP(OVYLD2_!N$4,'[1]INTERNAL PARAMETERS-1'!$B$5:$J$44,5,FALSE))*VLOOKUP(OVYLD2_!N$4,'[1]INTERNAL PARAMETERS-1'!$B$5:$J$44,9,FALSE)*OVYLD2_!$F213</f>
        <v>0</v>
      </c>
      <c r="O213" s="44">
        <f>OVYLD1_!O213*VLOOKUP(OVYLD2_!O$4,'[1]INTERNAL PARAMETERS-1'!$B$5:$J$44,5,FALSE)*VLOOKUP(OVYLD2_!O$4,'[1]INTERNAL PARAMETERS-1'!$B$5:$J$44,7,FALSE)*OVYLD2_!$F213 + OVYLD1_!O213*(1-VLOOKUP(OVYLD2_!O$4,'[1]INTERNAL PARAMETERS-1'!$B$5:$J$44,5,FALSE))*VLOOKUP(OVYLD2_!O$4,'[1]INTERNAL PARAMETERS-1'!$B$5:$J$44,9,FALSE)*OVYLD2_!$F213</f>
        <v>0</v>
      </c>
      <c r="P213" s="44">
        <f>OVYLD1_!P213*VLOOKUP(OVYLD2_!P$4,'[1]INTERNAL PARAMETERS-1'!$B$5:$J$44,5,FALSE)*VLOOKUP(OVYLD2_!P$4,'[1]INTERNAL PARAMETERS-1'!$B$5:$J$44,7,FALSE)*OVYLD2_!$F213 + OVYLD1_!P213*(1-VLOOKUP(OVYLD2_!P$4,'[1]INTERNAL PARAMETERS-1'!$B$5:$J$44,5,FALSE))*VLOOKUP(OVYLD2_!P$4,'[1]INTERNAL PARAMETERS-1'!$B$5:$J$44,9,FALSE)*OVYLD2_!$F213</f>
        <v>0</v>
      </c>
      <c r="Q213" s="44">
        <f>OVYLD1_!Q213*VLOOKUP(OVYLD2_!Q$4,'[1]INTERNAL PARAMETERS-1'!$B$5:$J$44,5,FALSE)*VLOOKUP(OVYLD2_!Q$4,'[1]INTERNAL PARAMETERS-1'!$B$5:$J$44,7,FALSE)*OVYLD2_!$F213 + OVYLD1_!Q213*(1-VLOOKUP(OVYLD2_!Q$4,'[1]INTERNAL PARAMETERS-1'!$B$5:$J$44,5,FALSE))*VLOOKUP(OVYLD2_!Q$4,'[1]INTERNAL PARAMETERS-1'!$B$5:$J$44,9,FALSE)*OVYLD2_!$F213</f>
        <v>0</v>
      </c>
      <c r="R213" s="44">
        <f>OVYLD1_!R213*VLOOKUP(OVYLD2_!R$4,'[1]INTERNAL PARAMETERS-1'!$B$5:$J$44,5,FALSE)*VLOOKUP(OVYLD2_!R$4,'[1]INTERNAL PARAMETERS-1'!$B$5:$J$44,7,FALSE)*OVYLD2_!$F213 + OVYLD1_!R213*(1-VLOOKUP(OVYLD2_!R$4,'[1]INTERNAL PARAMETERS-1'!$B$5:$J$44,5,FALSE))*VLOOKUP(OVYLD2_!R$4,'[1]INTERNAL PARAMETERS-1'!$B$5:$J$44,9,FALSE)*OVYLD2_!$F213</f>
        <v>0</v>
      </c>
      <c r="S213" s="44">
        <f>OVYLD1_!S213*VLOOKUP(OVYLD2_!S$4,'[1]INTERNAL PARAMETERS-1'!$B$5:$J$44,5,FALSE)*VLOOKUP(OVYLD2_!S$4,'[1]INTERNAL PARAMETERS-1'!$B$5:$J$44,7,FALSE)*OVYLD2_!$F213 + OVYLD1_!S213*(1-VLOOKUP(OVYLD2_!S$4,'[1]INTERNAL PARAMETERS-1'!$B$5:$J$44,5,FALSE))*VLOOKUP(OVYLD2_!S$4,'[1]INTERNAL PARAMETERS-1'!$B$5:$J$44,9,FALSE)*OVYLD2_!$F213</f>
        <v>0</v>
      </c>
      <c r="T213" s="44">
        <f>OVYLD1_!T213*VLOOKUP(OVYLD2_!T$4,'[1]INTERNAL PARAMETERS-1'!$B$5:$J$44,5,FALSE)*VLOOKUP(OVYLD2_!T$4,'[1]INTERNAL PARAMETERS-1'!$B$5:$J$44,7,FALSE)*OVYLD2_!$F213 + OVYLD1_!T213*(1-VLOOKUP(OVYLD2_!T$4,'[1]INTERNAL PARAMETERS-1'!$B$5:$J$44,5,FALSE))*VLOOKUP(OVYLD2_!T$4,'[1]INTERNAL PARAMETERS-1'!$B$5:$J$44,9,FALSE)*OVYLD2_!$F213</f>
        <v>0</v>
      </c>
      <c r="U213" s="44">
        <f>OVYLD1_!U213*VLOOKUP(OVYLD2_!U$4,'[1]INTERNAL PARAMETERS-1'!$B$5:$J$44,5,FALSE)*VLOOKUP(OVYLD2_!U$4,'[1]INTERNAL PARAMETERS-1'!$B$5:$J$44,7,FALSE)*OVYLD2_!$F213 + OVYLD1_!U213*(1-VLOOKUP(OVYLD2_!U$4,'[1]INTERNAL PARAMETERS-1'!$B$5:$J$44,5,FALSE))*VLOOKUP(OVYLD2_!U$4,'[1]INTERNAL PARAMETERS-1'!$B$5:$J$44,9,FALSE)*OVYLD2_!$F213</f>
        <v>0</v>
      </c>
      <c r="V213" s="44">
        <f>OVYLD1_!V213*VLOOKUP(OVYLD2_!V$4,'[1]INTERNAL PARAMETERS-1'!$B$5:$J$44,5,FALSE)*VLOOKUP(OVYLD2_!V$4,'[1]INTERNAL PARAMETERS-1'!$B$5:$J$44,7,FALSE)*OVYLD2_!$F213 + OVYLD1_!V213*(1-VLOOKUP(OVYLD2_!V$4,'[1]INTERNAL PARAMETERS-1'!$B$5:$J$44,5,FALSE))*VLOOKUP(OVYLD2_!V$4,'[1]INTERNAL PARAMETERS-1'!$B$5:$J$44,9,FALSE)*OVYLD2_!$F213</f>
        <v>0</v>
      </c>
      <c r="W213" s="44">
        <f>OVYLD1_!W213*VLOOKUP(OVYLD2_!W$4,'[1]INTERNAL PARAMETERS-1'!$B$5:$J$44,5,FALSE)*VLOOKUP(OVYLD2_!W$4,'[1]INTERNAL PARAMETERS-1'!$B$5:$J$44,7,FALSE)*OVYLD2_!$F213 + OVYLD1_!W213*(1-VLOOKUP(OVYLD2_!W$4,'[1]INTERNAL PARAMETERS-1'!$B$5:$J$44,5,FALSE))*VLOOKUP(OVYLD2_!W$4,'[1]INTERNAL PARAMETERS-1'!$B$5:$J$44,9,FALSE)*OVYLD2_!$F213</f>
        <v>0</v>
      </c>
      <c r="X213" s="44">
        <f>OVYLD1_!X213*VLOOKUP(OVYLD2_!X$4,'[1]INTERNAL PARAMETERS-1'!$B$5:$J$44,5,FALSE)*VLOOKUP(OVYLD2_!X$4,'[1]INTERNAL PARAMETERS-1'!$B$5:$J$44,7,FALSE)*OVYLD2_!$F213 + OVYLD1_!X213*(1-VLOOKUP(OVYLD2_!X$4,'[1]INTERNAL PARAMETERS-1'!$B$5:$J$44,5,FALSE))*VLOOKUP(OVYLD2_!X$4,'[1]INTERNAL PARAMETERS-1'!$B$5:$J$44,9,FALSE)*OVYLD2_!$F213</f>
        <v>0</v>
      </c>
      <c r="Y213" s="44">
        <f>OVYLD1_!Y213*VLOOKUP(OVYLD2_!Y$4,'[1]INTERNAL PARAMETERS-1'!$B$5:$J$44,5,FALSE)*VLOOKUP(OVYLD2_!Y$4,'[1]INTERNAL PARAMETERS-1'!$B$5:$J$44,7,FALSE)*OVYLD2_!$F213 + OVYLD1_!Y213*(1-VLOOKUP(OVYLD2_!Y$4,'[1]INTERNAL PARAMETERS-1'!$B$5:$J$44,5,FALSE))*VLOOKUP(OVYLD2_!Y$4,'[1]INTERNAL PARAMETERS-1'!$B$5:$J$44,9,FALSE)*OVYLD2_!$F213</f>
        <v>0</v>
      </c>
      <c r="Z213" s="44">
        <f>OVYLD1_!Z213*VLOOKUP(OVYLD2_!Z$4,'[1]INTERNAL PARAMETERS-1'!$B$5:$J$44,5,FALSE)*VLOOKUP(OVYLD2_!Z$4,'[1]INTERNAL PARAMETERS-1'!$B$5:$J$44,7,FALSE)*OVYLD2_!$F213 + OVYLD1_!Z213*(1-VLOOKUP(OVYLD2_!Z$4,'[1]INTERNAL PARAMETERS-1'!$B$5:$J$44,5,FALSE))*VLOOKUP(OVYLD2_!Z$4,'[1]INTERNAL PARAMETERS-1'!$B$5:$J$44,9,FALSE)*OVYLD2_!$F213</f>
        <v>0</v>
      </c>
      <c r="AA213" s="44">
        <f>OVYLD1_!AA213*VLOOKUP(OVYLD2_!AA$4,'[1]INTERNAL PARAMETERS-1'!$B$5:$J$44,5,FALSE)*VLOOKUP(OVYLD2_!AA$4,'[1]INTERNAL PARAMETERS-1'!$B$5:$J$44,7,FALSE)*OVYLD2_!$F213 + OVYLD1_!AA213*(1-VLOOKUP(OVYLD2_!AA$4,'[1]INTERNAL PARAMETERS-1'!$B$5:$J$44,5,FALSE))*VLOOKUP(OVYLD2_!AA$4,'[1]INTERNAL PARAMETERS-1'!$B$5:$J$44,9,FALSE)*OVYLD2_!$F213</f>
        <v>0</v>
      </c>
      <c r="AB213" s="44">
        <f>OVYLD1_!AB213*VLOOKUP(OVYLD2_!AB$4,'[1]INTERNAL PARAMETERS-1'!$B$5:$J$44,5,FALSE)*VLOOKUP(OVYLD2_!AB$4,'[1]INTERNAL PARAMETERS-1'!$B$5:$J$44,7,FALSE)*OVYLD2_!$F213 + OVYLD1_!AB213*(1-VLOOKUP(OVYLD2_!AB$4,'[1]INTERNAL PARAMETERS-1'!$B$5:$J$44,5,FALSE))*VLOOKUP(OVYLD2_!AB$4,'[1]INTERNAL PARAMETERS-1'!$B$5:$J$44,9,FALSE)*OVYLD2_!$F213</f>
        <v>0</v>
      </c>
      <c r="AC213" s="44">
        <f>OVYLD1_!AC213*VLOOKUP(OVYLD2_!AC$4,'[1]INTERNAL PARAMETERS-1'!$B$5:$J$44,5,FALSE)*VLOOKUP(OVYLD2_!AC$4,'[1]INTERNAL PARAMETERS-1'!$B$5:$J$44,7,FALSE)*OVYLD2_!$F213 + OVYLD1_!AC213*(1-VLOOKUP(OVYLD2_!AC$4,'[1]INTERNAL PARAMETERS-1'!$B$5:$J$44,5,FALSE))*VLOOKUP(OVYLD2_!AC$4,'[1]INTERNAL PARAMETERS-1'!$B$5:$J$44,9,FALSE)*OVYLD2_!$F213</f>
        <v>0</v>
      </c>
      <c r="AD213" s="44">
        <f>OVYLD1_!AD213*VLOOKUP(OVYLD2_!AD$4,'[1]INTERNAL PARAMETERS-1'!$B$5:$J$44,5,FALSE)*VLOOKUP(OVYLD2_!AD$4,'[1]INTERNAL PARAMETERS-1'!$B$5:$J$44,7,FALSE)*OVYLD2_!$F213 + OVYLD1_!AD213*(1-VLOOKUP(OVYLD2_!AD$4,'[1]INTERNAL PARAMETERS-1'!$B$5:$J$44,5,FALSE))*VLOOKUP(OVYLD2_!AD$4,'[1]INTERNAL PARAMETERS-1'!$B$5:$J$44,9,FALSE)*OVYLD2_!$F213</f>
        <v>0</v>
      </c>
      <c r="AE213" s="44">
        <f>OVYLD1_!AE213*VLOOKUP(OVYLD2_!AE$4,'[1]INTERNAL PARAMETERS-1'!$B$5:$J$44,5,FALSE)*VLOOKUP(OVYLD2_!AE$4,'[1]INTERNAL PARAMETERS-1'!$B$5:$J$44,7,FALSE)*OVYLD2_!$F213 + OVYLD1_!AE213*(1-VLOOKUP(OVYLD2_!AE$4,'[1]INTERNAL PARAMETERS-1'!$B$5:$J$44,5,FALSE))*VLOOKUP(OVYLD2_!AE$4,'[1]INTERNAL PARAMETERS-1'!$B$5:$J$44,9,FALSE)*OVYLD2_!$F213</f>
        <v>0</v>
      </c>
      <c r="AF213" s="44">
        <f>OVYLD1_!AF213*VLOOKUP(OVYLD2_!AF$4,'[1]INTERNAL PARAMETERS-1'!$B$5:$J$44,5,FALSE)*VLOOKUP(OVYLD2_!AF$4,'[1]INTERNAL PARAMETERS-1'!$B$5:$J$44,7,FALSE)*OVYLD2_!$F213 + OVYLD1_!AF213*(1-VLOOKUP(OVYLD2_!AF$4,'[1]INTERNAL PARAMETERS-1'!$B$5:$J$44,5,FALSE))*VLOOKUP(OVYLD2_!AF$4,'[1]INTERNAL PARAMETERS-1'!$B$5:$J$44,9,FALSE)*OVYLD2_!$F213</f>
        <v>0</v>
      </c>
      <c r="AG213" s="44">
        <f>OVYLD1_!AG213*VLOOKUP(OVYLD2_!AG$4,'[1]INTERNAL PARAMETERS-1'!$B$5:$J$44,5,FALSE)*VLOOKUP(OVYLD2_!AG$4,'[1]INTERNAL PARAMETERS-1'!$B$5:$J$44,7,FALSE)*OVYLD2_!$F213 + OVYLD1_!AG213*(1-VLOOKUP(OVYLD2_!AG$4,'[1]INTERNAL PARAMETERS-1'!$B$5:$J$44,5,FALSE))*VLOOKUP(OVYLD2_!AG$4,'[1]INTERNAL PARAMETERS-1'!$B$5:$J$44,9,FALSE)*OVYLD2_!$F213</f>
        <v>0</v>
      </c>
      <c r="AH213" s="44">
        <f>OVYLD1_!AH213*VLOOKUP(OVYLD2_!AH$4,'[1]INTERNAL PARAMETERS-1'!$B$5:$J$44,5,FALSE)*VLOOKUP(OVYLD2_!AH$4,'[1]INTERNAL PARAMETERS-1'!$B$5:$J$44,7,FALSE)*OVYLD2_!$F213 + OVYLD1_!AH213*(1-VLOOKUP(OVYLD2_!AH$4,'[1]INTERNAL PARAMETERS-1'!$B$5:$J$44,5,FALSE))*VLOOKUP(OVYLD2_!AH$4,'[1]INTERNAL PARAMETERS-1'!$B$5:$J$44,9,FALSE)*OVYLD2_!$F213</f>
        <v>0</v>
      </c>
      <c r="AI213" s="44">
        <f>OVYLD1_!AI213*VLOOKUP(OVYLD2_!AI$4,'[1]INTERNAL PARAMETERS-1'!$B$5:$J$44,5,FALSE)*VLOOKUP(OVYLD2_!AI$4,'[1]INTERNAL PARAMETERS-1'!$B$5:$J$44,7,FALSE)*OVYLD2_!$F213 + OVYLD1_!AI213*(1-VLOOKUP(OVYLD2_!AI$4,'[1]INTERNAL PARAMETERS-1'!$B$5:$J$44,5,FALSE))*VLOOKUP(OVYLD2_!AI$4,'[1]INTERNAL PARAMETERS-1'!$B$5:$J$44,9,FALSE)*OVYLD2_!$F213</f>
        <v>0</v>
      </c>
      <c r="AJ213" s="44">
        <f>OVYLD1_!AJ213*VLOOKUP(OVYLD2_!AJ$4,'[1]INTERNAL PARAMETERS-1'!$B$5:$J$44,5,FALSE)*VLOOKUP(OVYLD2_!AJ$4,'[1]INTERNAL PARAMETERS-1'!$B$5:$J$44,7,FALSE)*OVYLD2_!$F213 + OVYLD1_!AJ213*(1-VLOOKUP(OVYLD2_!AJ$4,'[1]INTERNAL PARAMETERS-1'!$B$5:$J$44,5,FALSE))*VLOOKUP(OVYLD2_!AJ$4,'[1]INTERNAL PARAMETERS-1'!$B$5:$J$44,9,FALSE)*OVYLD2_!$F213</f>
        <v>0</v>
      </c>
      <c r="AK213" s="44">
        <f>OVYLD1_!AK213*VLOOKUP(OVYLD2_!AK$4,'[1]INTERNAL PARAMETERS-1'!$B$5:$J$44,5,FALSE)*VLOOKUP(OVYLD2_!AK$4,'[1]INTERNAL PARAMETERS-1'!$B$5:$J$44,7,FALSE)*OVYLD2_!$F213 + OVYLD1_!AK213*(1-VLOOKUP(OVYLD2_!AK$4,'[1]INTERNAL PARAMETERS-1'!$B$5:$J$44,5,FALSE))*VLOOKUP(OVYLD2_!AK$4,'[1]INTERNAL PARAMETERS-1'!$B$5:$J$44,9,FALSE)*OVYLD2_!$F213</f>
        <v>0</v>
      </c>
      <c r="AL213" s="44">
        <f>OVYLD1_!AL213*VLOOKUP(OVYLD2_!AL$4,'[1]INTERNAL PARAMETERS-1'!$B$5:$J$44,5,FALSE)*VLOOKUP(OVYLD2_!AL$4,'[1]INTERNAL PARAMETERS-1'!$B$5:$J$44,7,FALSE)*OVYLD2_!$F213 + OVYLD1_!AL213*(1-VLOOKUP(OVYLD2_!AL$4,'[1]INTERNAL PARAMETERS-1'!$B$5:$J$44,5,FALSE))*VLOOKUP(OVYLD2_!AL$4,'[1]INTERNAL PARAMETERS-1'!$B$5:$J$44,9,FALSE)*OVYLD2_!$F213</f>
        <v>0</v>
      </c>
      <c r="AM213" s="44">
        <f>OVYLD1_!AM213*VLOOKUP(OVYLD2_!AM$4,'[1]INTERNAL PARAMETERS-1'!$B$5:$J$44,5,FALSE)*VLOOKUP(OVYLD2_!AM$4,'[1]INTERNAL PARAMETERS-1'!$B$5:$J$44,7,FALSE)*OVYLD2_!$F213 + OVYLD1_!AM213*(1-VLOOKUP(OVYLD2_!AM$4,'[1]INTERNAL PARAMETERS-1'!$B$5:$J$44,5,FALSE))*VLOOKUP(OVYLD2_!AM$4,'[1]INTERNAL PARAMETERS-1'!$B$5:$J$44,9,FALSE)*OVYLD2_!$F213</f>
        <v>0</v>
      </c>
      <c r="AN213" s="44">
        <f>OVYLD1_!AN213*VLOOKUP(OVYLD2_!AN$4,'[1]INTERNAL PARAMETERS-1'!$B$5:$J$44,5,FALSE)*VLOOKUP(OVYLD2_!AN$4,'[1]INTERNAL PARAMETERS-1'!$B$5:$J$44,7,FALSE)*OVYLD2_!$F213 + OVYLD1_!AN213*(1-VLOOKUP(OVYLD2_!AN$4,'[1]INTERNAL PARAMETERS-1'!$B$5:$J$44,5,FALSE))*VLOOKUP(OVYLD2_!AN$4,'[1]INTERNAL PARAMETERS-1'!$B$5:$J$44,9,FALSE)*OVYLD2_!$F213</f>
        <v>0</v>
      </c>
      <c r="AO213" s="44">
        <f>OVYLD1_!AO213*VLOOKUP(OVYLD2_!AO$4,'[1]INTERNAL PARAMETERS-1'!$B$5:$J$44,5,FALSE)*VLOOKUP(OVYLD2_!AO$4,'[1]INTERNAL PARAMETERS-1'!$B$5:$J$44,7,FALSE)*OVYLD2_!$F213 + OVYLD1_!AO213*(1-VLOOKUP(OVYLD2_!AO$4,'[1]INTERNAL PARAMETERS-1'!$B$5:$J$44,5,FALSE))*VLOOKUP(OVYLD2_!AO$4,'[1]INTERNAL PARAMETERS-1'!$B$5:$J$44,9,FALSE)*OVYLD2_!$F213</f>
        <v>0</v>
      </c>
      <c r="AP213" s="44">
        <f>OVYLD1_!AP213*VLOOKUP(OVYLD2_!AP$4,'[1]INTERNAL PARAMETERS-1'!$B$5:$J$44,5,FALSE)*VLOOKUP(OVYLD2_!AP$4,'[1]INTERNAL PARAMETERS-1'!$B$5:$J$44,7,FALSE)*OVYLD2_!$F213 + OVYLD1_!AP213*(1-VLOOKUP(OVYLD2_!AP$4,'[1]INTERNAL PARAMETERS-1'!$B$5:$J$44,5,FALSE))*VLOOKUP(OVYLD2_!AP$4,'[1]INTERNAL PARAMETERS-1'!$B$5:$J$44,9,FALSE)*OVYLD2_!$F213</f>
        <v>0</v>
      </c>
      <c r="AQ213" s="44">
        <f>OVYLD1_!AQ213*VLOOKUP(OVYLD2_!AQ$4,'[1]INTERNAL PARAMETERS-1'!$B$5:$J$44,5,FALSE)*VLOOKUP(OVYLD2_!AQ$4,'[1]INTERNAL PARAMETERS-1'!$B$5:$J$44,7,FALSE)*OVYLD2_!$F213 + OVYLD1_!AQ213*(1-VLOOKUP(OVYLD2_!AQ$4,'[1]INTERNAL PARAMETERS-1'!$B$5:$J$44,5,FALSE))*VLOOKUP(OVYLD2_!AQ$4,'[1]INTERNAL PARAMETERS-1'!$B$5:$J$44,9,FALSE)*OVYLD2_!$F213</f>
        <v>0</v>
      </c>
      <c r="AR213" s="44">
        <f>OVYLD1_!AR213*VLOOKUP(OVYLD2_!AR$4,'[1]INTERNAL PARAMETERS-1'!$B$5:$J$44,5,FALSE)*VLOOKUP(OVYLD2_!AR$4,'[1]INTERNAL PARAMETERS-1'!$B$5:$J$44,7,FALSE)*OVYLD2_!$F213 + OVYLD1_!AR213*(1-VLOOKUP(OVYLD2_!AR$4,'[1]INTERNAL PARAMETERS-1'!$B$5:$J$44,5,FALSE))*VLOOKUP(OVYLD2_!AR$4,'[1]INTERNAL PARAMETERS-1'!$B$5:$J$44,9,FALSE)*OVYLD2_!$F213</f>
        <v>0</v>
      </c>
      <c r="AS213" s="44">
        <f>OVYLD1_!AS213*VLOOKUP(OVYLD2_!AS$4,'[1]INTERNAL PARAMETERS-1'!$B$5:$J$44,5,FALSE)*VLOOKUP(OVYLD2_!AS$4,'[1]INTERNAL PARAMETERS-1'!$B$5:$J$44,7,FALSE)*OVYLD2_!$F213 + OVYLD1_!AS213*(1-VLOOKUP(OVYLD2_!AS$4,'[1]INTERNAL PARAMETERS-1'!$B$5:$J$44,5,FALSE))*VLOOKUP(OVYLD2_!AS$4,'[1]INTERNAL PARAMETERS-1'!$B$5:$J$44,9,FALSE)*OVYLD2_!$F213</f>
        <v>0</v>
      </c>
      <c r="AT213" s="43">
        <f>OVYLD1_!AT213*VLOOKUP(OVYLD2_!AT$4,'[1]INTERNAL PARAMETERS-1'!$B$5:$J$44,5,FALSE)*VLOOKUP(OVYLD2_!AT$4,'[1]INTERNAL PARAMETERS-1'!$B$5:$J$44,7,FALSE)*OVYLD2_!$F213 + OVYLD1_!AT213*(1-VLOOKUP(OVYLD2_!AT$4,'[1]INTERNAL PARAMETERS-1'!$B$5:$J$44,5,FALSE))*VLOOKUP(OVYLD2_!AT$4,'[1]INTERNAL PARAMETERS-1'!$B$5:$J$44,9,FALSE)*OVYLD2_!$F213</f>
        <v>0</v>
      </c>
      <c r="AU213" s="45">
        <f>OVYLD1_!AU213*VLOOKUP(OVYLD2_!AU$4,'[1]INTERNAL PARAMETERS-1'!$B$5:$J$44,5,FALSE)*VLOOKUP(OVYLD2_!AU$4,'[1]INTERNAL PARAMETERS-1'!$B$5:$J$44,6,FALSE)*VLOOKUP(OVYLD2_!AU$4,'[1]INTERNAL PARAMETERS-1'!$B$5:$J$44,3,FALSE) + OVYLD1_!AU213*(1-VLOOKUP(OVYLD2_!AU$4,'[1]INTERNAL PARAMETERS-1'!$B$5:$J$44,5,FALSE))*VLOOKUP(OVYLD2_!AU$4,'[1]INTERNAL PARAMETERS-1'!$B$5:$J$44,8,FALSE)*VLOOKUP(OVYLD2_!AU$4,'[1]INTERNAL PARAMETERS-1'!$B$5:$J$44,3,FALSE)</f>
        <v>0</v>
      </c>
      <c r="AV213" s="44">
        <f>OVYLD1_!AV213*VLOOKUP(OVYLD2_!AV$4,'[1]INTERNAL PARAMETERS-1'!$B$5:$J$44,5,FALSE)*VLOOKUP(OVYLD2_!AV$4,'[1]INTERNAL PARAMETERS-1'!$B$5:$J$44,6,FALSE)*VLOOKUP(OVYLD2_!AV$4,'[1]INTERNAL PARAMETERS-1'!$B$5:$J$44,3,FALSE) + OVYLD1_!AV213*(1-VLOOKUP(OVYLD2_!AV$4,'[1]INTERNAL PARAMETERS-1'!$B$5:$J$44,5,FALSE))*VLOOKUP(OVYLD2_!AV$4,'[1]INTERNAL PARAMETERS-1'!$B$5:$J$44,8,FALSE)*VLOOKUP(OVYLD2_!AV$4,'[1]INTERNAL PARAMETERS-1'!$B$5:$J$44,3,FALSE)</f>
        <v>0</v>
      </c>
      <c r="AW213" s="44">
        <f>OVYLD1_!AW213*VLOOKUP(OVYLD2_!AW$4,'[1]INTERNAL PARAMETERS-1'!$B$5:$J$44,5,FALSE)*VLOOKUP(OVYLD2_!AW$4,'[1]INTERNAL PARAMETERS-1'!$B$5:$J$44,6,FALSE)*VLOOKUP(OVYLD2_!AW$4,'[1]INTERNAL PARAMETERS-1'!$B$5:$J$44,3,FALSE) + OVYLD1_!AW213*(1-VLOOKUP(OVYLD2_!AW$4,'[1]INTERNAL PARAMETERS-1'!$B$5:$J$44,5,FALSE))*VLOOKUP(OVYLD2_!AW$4,'[1]INTERNAL PARAMETERS-1'!$B$5:$J$44,8,FALSE)*VLOOKUP(OVYLD2_!AW$4,'[1]INTERNAL PARAMETERS-1'!$B$5:$J$44,3,FALSE)</f>
        <v>0</v>
      </c>
      <c r="AX213" s="44">
        <f>OVYLD1_!AX213*VLOOKUP(OVYLD2_!AX$4,'[1]INTERNAL PARAMETERS-1'!$B$5:$J$44,5,FALSE)*VLOOKUP(OVYLD2_!AX$4,'[1]INTERNAL PARAMETERS-1'!$B$5:$J$44,6,FALSE)*VLOOKUP(OVYLD2_!AX$4,'[1]INTERNAL PARAMETERS-1'!$B$5:$J$44,3,FALSE) + OVYLD1_!AX213*(1-VLOOKUP(OVYLD2_!AX$4,'[1]INTERNAL PARAMETERS-1'!$B$5:$J$44,5,FALSE))*VLOOKUP(OVYLD2_!AX$4,'[1]INTERNAL PARAMETERS-1'!$B$5:$J$44,8,FALSE)*VLOOKUP(OVYLD2_!AX$4,'[1]INTERNAL PARAMETERS-1'!$B$5:$J$44,3,FALSE)</f>
        <v>0</v>
      </c>
      <c r="AY213" s="44">
        <f>OVYLD1_!AY213*VLOOKUP(OVYLD2_!AY$4,'[1]INTERNAL PARAMETERS-1'!$B$5:$J$44,5,FALSE)*VLOOKUP(OVYLD2_!AY$4,'[1]INTERNAL PARAMETERS-1'!$B$5:$J$44,6,FALSE)*VLOOKUP(OVYLD2_!AY$4,'[1]INTERNAL PARAMETERS-1'!$B$5:$J$44,3,FALSE) + OVYLD1_!AY213*(1-VLOOKUP(OVYLD2_!AY$4,'[1]INTERNAL PARAMETERS-1'!$B$5:$J$44,5,FALSE))*VLOOKUP(OVYLD2_!AY$4,'[1]INTERNAL PARAMETERS-1'!$B$5:$J$44,8,FALSE)*VLOOKUP(OVYLD2_!AY$4,'[1]INTERNAL PARAMETERS-1'!$B$5:$J$44,3,FALSE)</f>
        <v>0</v>
      </c>
      <c r="AZ213" s="44">
        <f>OVYLD1_!AZ213*VLOOKUP(OVYLD2_!AZ$4,'[1]INTERNAL PARAMETERS-1'!$B$5:$J$44,5,FALSE)*VLOOKUP(OVYLD2_!AZ$4,'[1]INTERNAL PARAMETERS-1'!$B$5:$J$44,6,FALSE)*VLOOKUP(OVYLD2_!AZ$4,'[1]INTERNAL PARAMETERS-1'!$B$5:$J$44,3,FALSE) + OVYLD1_!AZ213*(1-VLOOKUP(OVYLD2_!AZ$4,'[1]INTERNAL PARAMETERS-1'!$B$5:$J$44,5,FALSE))*VLOOKUP(OVYLD2_!AZ$4,'[1]INTERNAL PARAMETERS-1'!$B$5:$J$44,8,FALSE)*VLOOKUP(OVYLD2_!AZ$4,'[1]INTERNAL PARAMETERS-1'!$B$5:$J$44,3,FALSE)</f>
        <v>0</v>
      </c>
      <c r="BA213" s="44">
        <f>OVYLD1_!BA213*VLOOKUP(OVYLD2_!BA$4,'[1]INTERNAL PARAMETERS-1'!$B$5:$J$44,5,FALSE)*VLOOKUP(OVYLD2_!BA$4,'[1]INTERNAL PARAMETERS-1'!$B$5:$J$44,6,FALSE)*VLOOKUP(OVYLD2_!BA$4,'[1]INTERNAL PARAMETERS-1'!$B$5:$J$44,3,FALSE) + OVYLD1_!BA213*(1-VLOOKUP(OVYLD2_!BA$4,'[1]INTERNAL PARAMETERS-1'!$B$5:$J$44,5,FALSE))*VLOOKUP(OVYLD2_!BA$4,'[1]INTERNAL PARAMETERS-1'!$B$5:$J$44,8,FALSE)*VLOOKUP(OVYLD2_!BA$4,'[1]INTERNAL PARAMETERS-1'!$B$5:$J$44,3,FALSE)</f>
        <v>0</v>
      </c>
      <c r="BB213" s="44">
        <f>OVYLD1_!BB213*VLOOKUP(OVYLD2_!BB$4,'[1]INTERNAL PARAMETERS-1'!$B$5:$J$44,5,FALSE)*VLOOKUP(OVYLD2_!BB$4,'[1]INTERNAL PARAMETERS-1'!$B$5:$J$44,6,FALSE)*VLOOKUP(OVYLD2_!BB$4,'[1]INTERNAL PARAMETERS-1'!$B$5:$J$44,3,FALSE) + OVYLD1_!BB213*(1-VLOOKUP(OVYLD2_!BB$4,'[1]INTERNAL PARAMETERS-1'!$B$5:$J$44,5,FALSE))*VLOOKUP(OVYLD2_!BB$4,'[1]INTERNAL PARAMETERS-1'!$B$5:$J$44,8,FALSE)*VLOOKUP(OVYLD2_!BB$4,'[1]INTERNAL PARAMETERS-1'!$B$5:$J$44,3,FALSE)</f>
        <v>0</v>
      </c>
      <c r="BC213" s="44">
        <f>OVYLD1_!BC213*VLOOKUP(OVYLD2_!BC$4,'[1]INTERNAL PARAMETERS-1'!$B$5:$J$44,5,FALSE)*VLOOKUP(OVYLD2_!BC$4,'[1]INTERNAL PARAMETERS-1'!$B$5:$J$44,6,FALSE)*VLOOKUP(OVYLD2_!BC$4,'[1]INTERNAL PARAMETERS-1'!$B$5:$J$44,3,FALSE) + OVYLD1_!BC213*(1-VLOOKUP(OVYLD2_!BC$4,'[1]INTERNAL PARAMETERS-1'!$B$5:$J$44,5,FALSE))*VLOOKUP(OVYLD2_!BC$4,'[1]INTERNAL PARAMETERS-1'!$B$5:$J$44,8,FALSE)*VLOOKUP(OVYLD2_!BC$4,'[1]INTERNAL PARAMETERS-1'!$B$5:$J$44,3,FALSE)</f>
        <v>0</v>
      </c>
      <c r="BD213" s="44">
        <f>OVYLD1_!BD213*VLOOKUP(OVYLD2_!BD$4,'[1]INTERNAL PARAMETERS-1'!$B$5:$J$44,5,FALSE)*VLOOKUP(OVYLD2_!BD$4,'[1]INTERNAL PARAMETERS-1'!$B$5:$J$44,6,FALSE)*VLOOKUP(OVYLD2_!BD$4,'[1]INTERNAL PARAMETERS-1'!$B$5:$J$44,3,FALSE) + OVYLD1_!BD213*(1-VLOOKUP(OVYLD2_!BD$4,'[1]INTERNAL PARAMETERS-1'!$B$5:$J$44,5,FALSE))*VLOOKUP(OVYLD2_!BD$4,'[1]INTERNAL PARAMETERS-1'!$B$5:$J$44,8,FALSE)*VLOOKUP(OVYLD2_!BD$4,'[1]INTERNAL PARAMETERS-1'!$B$5:$J$44,3,FALSE)</f>
        <v>0</v>
      </c>
      <c r="BE213" s="44">
        <f>OVYLD1_!BE213*VLOOKUP(OVYLD2_!BE$4,'[1]INTERNAL PARAMETERS-1'!$B$5:$J$44,5,FALSE)*VLOOKUP(OVYLD2_!BE$4,'[1]INTERNAL PARAMETERS-1'!$B$5:$J$44,6,FALSE)*VLOOKUP(OVYLD2_!BE$4,'[1]INTERNAL PARAMETERS-1'!$B$5:$J$44,3,FALSE) + OVYLD1_!BE213*(1-VLOOKUP(OVYLD2_!BE$4,'[1]INTERNAL PARAMETERS-1'!$B$5:$J$44,5,FALSE))*VLOOKUP(OVYLD2_!BE$4,'[1]INTERNAL PARAMETERS-1'!$B$5:$J$44,8,FALSE)*VLOOKUP(OVYLD2_!BE$4,'[1]INTERNAL PARAMETERS-1'!$B$5:$J$44,3,FALSE)</f>
        <v>0</v>
      </c>
      <c r="BF213" s="44">
        <f>OVYLD1_!BF213*VLOOKUP(OVYLD2_!BF$4,'[1]INTERNAL PARAMETERS-1'!$B$5:$J$44,5,FALSE)*VLOOKUP(OVYLD2_!BF$4,'[1]INTERNAL PARAMETERS-1'!$B$5:$J$44,6,FALSE)*VLOOKUP(OVYLD2_!BF$4,'[1]INTERNAL PARAMETERS-1'!$B$5:$J$44,3,FALSE) + OVYLD1_!BF213*(1-VLOOKUP(OVYLD2_!BF$4,'[1]INTERNAL PARAMETERS-1'!$B$5:$J$44,5,FALSE))*VLOOKUP(OVYLD2_!BF$4,'[1]INTERNAL PARAMETERS-1'!$B$5:$J$44,8,FALSE)*VLOOKUP(OVYLD2_!BF$4,'[1]INTERNAL PARAMETERS-1'!$B$5:$J$44,3,FALSE)</f>
        <v>0</v>
      </c>
      <c r="BG213" s="44">
        <f>OVYLD1_!BG213*VLOOKUP(OVYLD2_!BG$4,'[1]INTERNAL PARAMETERS-1'!$B$5:$J$44,5,FALSE)*VLOOKUP(OVYLD2_!BG$4,'[1]INTERNAL PARAMETERS-1'!$B$5:$J$44,6,FALSE)*VLOOKUP(OVYLD2_!BG$4,'[1]INTERNAL PARAMETERS-1'!$B$5:$J$44,3,FALSE) + OVYLD1_!BG213*(1-VLOOKUP(OVYLD2_!BG$4,'[1]INTERNAL PARAMETERS-1'!$B$5:$J$44,5,FALSE))*VLOOKUP(OVYLD2_!BG$4,'[1]INTERNAL PARAMETERS-1'!$B$5:$J$44,8,FALSE)*VLOOKUP(OVYLD2_!BG$4,'[1]INTERNAL PARAMETERS-1'!$B$5:$J$44,3,FALSE)</f>
        <v>0</v>
      </c>
      <c r="BH213" s="44">
        <f>OVYLD1_!BH213*VLOOKUP(OVYLD2_!BH$4,'[1]INTERNAL PARAMETERS-1'!$B$5:$J$44,5,FALSE)*VLOOKUP(OVYLD2_!BH$4,'[1]INTERNAL PARAMETERS-1'!$B$5:$J$44,6,FALSE)*VLOOKUP(OVYLD2_!BH$4,'[1]INTERNAL PARAMETERS-1'!$B$5:$J$44,3,FALSE) + OVYLD1_!BH213*(1-VLOOKUP(OVYLD2_!BH$4,'[1]INTERNAL PARAMETERS-1'!$B$5:$J$44,5,FALSE))*VLOOKUP(OVYLD2_!BH$4,'[1]INTERNAL PARAMETERS-1'!$B$5:$J$44,8,FALSE)*VLOOKUP(OVYLD2_!BH$4,'[1]INTERNAL PARAMETERS-1'!$B$5:$J$44,3,FALSE)</f>
        <v>0</v>
      </c>
      <c r="BI213" s="44">
        <f>OVYLD1_!BI213*VLOOKUP(OVYLD2_!BI$4,'[1]INTERNAL PARAMETERS-1'!$B$5:$J$44,5,FALSE)*VLOOKUP(OVYLD2_!BI$4,'[1]INTERNAL PARAMETERS-1'!$B$5:$J$44,6,FALSE)*VLOOKUP(OVYLD2_!BI$4,'[1]INTERNAL PARAMETERS-1'!$B$5:$J$44,3,FALSE) + OVYLD1_!BI213*(1-VLOOKUP(OVYLD2_!BI$4,'[1]INTERNAL PARAMETERS-1'!$B$5:$J$44,5,FALSE))*VLOOKUP(OVYLD2_!BI$4,'[1]INTERNAL PARAMETERS-1'!$B$5:$J$44,8,FALSE)*VLOOKUP(OVYLD2_!BI$4,'[1]INTERNAL PARAMETERS-1'!$B$5:$J$44,3,FALSE)</f>
        <v>0</v>
      </c>
      <c r="BJ213" s="44">
        <f>OVYLD1_!BJ213*VLOOKUP(OVYLD2_!BJ$4,'[1]INTERNAL PARAMETERS-1'!$B$5:$J$44,5,FALSE)*VLOOKUP(OVYLD2_!BJ$4,'[1]INTERNAL PARAMETERS-1'!$B$5:$J$44,6,FALSE)*VLOOKUP(OVYLD2_!BJ$4,'[1]INTERNAL PARAMETERS-1'!$B$5:$J$44,3,FALSE) + OVYLD1_!BJ213*(1-VLOOKUP(OVYLD2_!BJ$4,'[1]INTERNAL PARAMETERS-1'!$B$5:$J$44,5,FALSE))*VLOOKUP(OVYLD2_!BJ$4,'[1]INTERNAL PARAMETERS-1'!$B$5:$J$44,8,FALSE)*VLOOKUP(OVYLD2_!BJ$4,'[1]INTERNAL PARAMETERS-1'!$B$5:$J$44,3,FALSE)</f>
        <v>0</v>
      </c>
      <c r="BK213" s="44">
        <f>OVYLD1_!BK213*VLOOKUP(OVYLD2_!BK$4,'[1]INTERNAL PARAMETERS-1'!$B$5:$J$44,5,FALSE)*VLOOKUP(OVYLD2_!BK$4,'[1]INTERNAL PARAMETERS-1'!$B$5:$J$44,6,FALSE)*VLOOKUP(OVYLD2_!BK$4,'[1]INTERNAL PARAMETERS-1'!$B$5:$J$44,3,FALSE) + OVYLD1_!BK213*(1-VLOOKUP(OVYLD2_!BK$4,'[1]INTERNAL PARAMETERS-1'!$B$5:$J$44,5,FALSE))*VLOOKUP(OVYLD2_!BK$4,'[1]INTERNAL PARAMETERS-1'!$B$5:$J$44,8,FALSE)*VLOOKUP(OVYLD2_!BK$4,'[1]INTERNAL PARAMETERS-1'!$B$5:$J$44,3,FALSE)</f>
        <v>0</v>
      </c>
      <c r="BL213" s="44">
        <f>OVYLD1_!BL213*VLOOKUP(OVYLD2_!BL$4,'[1]INTERNAL PARAMETERS-1'!$B$5:$J$44,5,FALSE)*VLOOKUP(OVYLD2_!BL$4,'[1]INTERNAL PARAMETERS-1'!$B$5:$J$44,6,FALSE)*VLOOKUP(OVYLD2_!BL$4,'[1]INTERNAL PARAMETERS-1'!$B$5:$J$44,3,FALSE) + OVYLD1_!BL213*(1-VLOOKUP(OVYLD2_!BL$4,'[1]INTERNAL PARAMETERS-1'!$B$5:$J$44,5,FALSE))*VLOOKUP(OVYLD2_!BL$4,'[1]INTERNAL PARAMETERS-1'!$B$5:$J$44,8,FALSE)*VLOOKUP(OVYLD2_!BL$4,'[1]INTERNAL PARAMETERS-1'!$B$5:$J$44,3,FALSE)</f>
        <v>0</v>
      </c>
      <c r="BM213" s="44">
        <f>OVYLD1_!BM213*VLOOKUP(OVYLD2_!BM$4,'[1]INTERNAL PARAMETERS-1'!$B$5:$J$44,5,FALSE)*VLOOKUP(OVYLD2_!BM$4,'[1]INTERNAL PARAMETERS-1'!$B$5:$J$44,6,FALSE)*VLOOKUP(OVYLD2_!BM$4,'[1]INTERNAL PARAMETERS-1'!$B$5:$J$44,3,FALSE) + OVYLD1_!BM213*(1-VLOOKUP(OVYLD2_!BM$4,'[1]INTERNAL PARAMETERS-1'!$B$5:$J$44,5,FALSE))*VLOOKUP(OVYLD2_!BM$4,'[1]INTERNAL PARAMETERS-1'!$B$5:$J$44,8,FALSE)*VLOOKUP(OVYLD2_!BM$4,'[1]INTERNAL PARAMETERS-1'!$B$5:$J$44,3,FALSE)</f>
        <v>0</v>
      </c>
      <c r="BN213" s="44">
        <f>OVYLD1_!BN213*VLOOKUP(OVYLD2_!BN$4,'[1]INTERNAL PARAMETERS-1'!$B$5:$J$44,5,FALSE)*VLOOKUP(OVYLD2_!BN$4,'[1]INTERNAL PARAMETERS-1'!$B$5:$J$44,6,FALSE)*VLOOKUP(OVYLD2_!BN$4,'[1]INTERNAL PARAMETERS-1'!$B$5:$J$44,3,FALSE) + OVYLD1_!BN213*(1-VLOOKUP(OVYLD2_!BN$4,'[1]INTERNAL PARAMETERS-1'!$B$5:$J$44,5,FALSE))*VLOOKUP(OVYLD2_!BN$4,'[1]INTERNAL PARAMETERS-1'!$B$5:$J$44,8,FALSE)*VLOOKUP(OVYLD2_!BN$4,'[1]INTERNAL PARAMETERS-1'!$B$5:$J$44,3,FALSE)</f>
        <v>0</v>
      </c>
      <c r="BO213" s="44">
        <f>OVYLD1_!BO213*VLOOKUP(OVYLD2_!BO$4,'[1]INTERNAL PARAMETERS-1'!$B$5:$J$44,5,FALSE)*VLOOKUP(OVYLD2_!BO$4,'[1]INTERNAL PARAMETERS-1'!$B$5:$J$44,6,FALSE)*VLOOKUP(OVYLD2_!BO$4,'[1]INTERNAL PARAMETERS-1'!$B$5:$J$44,3,FALSE) + OVYLD1_!BO213*(1-VLOOKUP(OVYLD2_!BO$4,'[1]INTERNAL PARAMETERS-1'!$B$5:$J$44,5,FALSE))*VLOOKUP(OVYLD2_!BO$4,'[1]INTERNAL PARAMETERS-1'!$B$5:$J$44,8,FALSE)*VLOOKUP(OVYLD2_!BO$4,'[1]INTERNAL PARAMETERS-1'!$B$5:$J$44,3,FALSE)</f>
        <v>0</v>
      </c>
      <c r="BP213" s="44">
        <f>OVYLD1_!BP213*VLOOKUP(OVYLD2_!BP$4,'[1]INTERNAL PARAMETERS-1'!$B$5:$J$44,5,FALSE)*VLOOKUP(OVYLD2_!BP$4,'[1]INTERNAL PARAMETERS-1'!$B$5:$J$44,6,FALSE)*VLOOKUP(OVYLD2_!BP$4,'[1]INTERNAL PARAMETERS-1'!$B$5:$J$44,3,FALSE) + OVYLD1_!BP213*(1-VLOOKUP(OVYLD2_!BP$4,'[1]INTERNAL PARAMETERS-1'!$B$5:$J$44,5,FALSE))*VLOOKUP(OVYLD2_!BP$4,'[1]INTERNAL PARAMETERS-1'!$B$5:$J$44,8,FALSE)*VLOOKUP(OVYLD2_!BP$4,'[1]INTERNAL PARAMETERS-1'!$B$5:$J$44,3,FALSE)</f>
        <v>0</v>
      </c>
      <c r="BQ213" s="44">
        <f>OVYLD1_!BQ213*VLOOKUP(OVYLD2_!BQ$4,'[1]INTERNAL PARAMETERS-1'!$B$5:$J$44,5,FALSE)*VLOOKUP(OVYLD2_!BQ$4,'[1]INTERNAL PARAMETERS-1'!$B$5:$J$44,6,FALSE)*VLOOKUP(OVYLD2_!BQ$4,'[1]INTERNAL PARAMETERS-1'!$B$5:$J$44,3,FALSE) + OVYLD1_!BQ213*(1-VLOOKUP(OVYLD2_!BQ$4,'[1]INTERNAL PARAMETERS-1'!$B$5:$J$44,5,FALSE))*VLOOKUP(OVYLD2_!BQ$4,'[1]INTERNAL PARAMETERS-1'!$B$5:$J$44,8,FALSE)*VLOOKUP(OVYLD2_!BQ$4,'[1]INTERNAL PARAMETERS-1'!$B$5:$J$44,3,FALSE)</f>
        <v>0</v>
      </c>
      <c r="BR213" s="44">
        <f>OVYLD1_!BR213*VLOOKUP(OVYLD2_!BR$4,'[1]INTERNAL PARAMETERS-1'!$B$5:$J$44,5,FALSE)*VLOOKUP(OVYLD2_!BR$4,'[1]INTERNAL PARAMETERS-1'!$B$5:$J$44,6,FALSE)*VLOOKUP(OVYLD2_!BR$4,'[1]INTERNAL PARAMETERS-1'!$B$5:$J$44,3,FALSE) + OVYLD1_!BR213*(1-VLOOKUP(OVYLD2_!BR$4,'[1]INTERNAL PARAMETERS-1'!$B$5:$J$44,5,FALSE))*VLOOKUP(OVYLD2_!BR$4,'[1]INTERNAL PARAMETERS-1'!$B$5:$J$44,8,FALSE)*VLOOKUP(OVYLD2_!BR$4,'[1]INTERNAL PARAMETERS-1'!$B$5:$J$44,3,FALSE)</f>
        <v>0</v>
      </c>
      <c r="BS213" s="44">
        <f>OVYLD1_!BS213*VLOOKUP(OVYLD2_!BS$4,'[1]INTERNAL PARAMETERS-1'!$B$5:$J$44,5,FALSE)*VLOOKUP(OVYLD2_!BS$4,'[1]INTERNAL PARAMETERS-1'!$B$5:$J$44,6,FALSE)*VLOOKUP(OVYLD2_!BS$4,'[1]INTERNAL PARAMETERS-1'!$B$5:$J$44,3,FALSE) + OVYLD1_!BS213*(1-VLOOKUP(OVYLD2_!BS$4,'[1]INTERNAL PARAMETERS-1'!$B$5:$J$44,5,FALSE))*VLOOKUP(OVYLD2_!BS$4,'[1]INTERNAL PARAMETERS-1'!$B$5:$J$44,8,FALSE)*VLOOKUP(OVYLD2_!BS$4,'[1]INTERNAL PARAMETERS-1'!$B$5:$J$44,3,FALSE)</f>
        <v>0</v>
      </c>
      <c r="BT213" s="44">
        <f>OVYLD1_!BT213*VLOOKUP(OVYLD2_!BT$4,'[1]INTERNAL PARAMETERS-1'!$B$5:$J$44,5,FALSE)*VLOOKUP(OVYLD2_!BT$4,'[1]INTERNAL PARAMETERS-1'!$B$5:$J$44,6,FALSE)*VLOOKUP(OVYLD2_!BT$4,'[1]INTERNAL PARAMETERS-1'!$B$5:$J$44,3,FALSE) + OVYLD1_!BT213*(1-VLOOKUP(OVYLD2_!BT$4,'[1]INTERNAL PARAMETERS-1'!$B$5:$J$44,5,FALSE))*VLOOKUP(OVYLD2_!BT$4,'[1]INTERNAL PARAMETERS-1'!$B$5:$J$44,8,FALSE)*VLOOKUP(OVYLD2_!BT$4,'[1]INTERNAL PARAMETERS-1'!$B$5:$J$44,3,FALSE)</f>
        <v>0</v>
      </c>
      <c r="BU213" s="44">
        <f>OVYLD1_!BU213*VLOOKUP(OVYLD2_!BU$4,'[1]INTERNAL PARAMETERS-1'!$B$5:$J$44,5,FALSE)*VLOOKUP(OVYLD2_!BU$4,'[1]INTERNAL PARAMETERS-1'!$B$5:$J$44,6,FALSE)*VLOOKUP(OVYLD2_!BU$4,'[1]INTERNAL PARAMETERS-1'!$B$5:$J$44,3,FALSE) + OVYLD1_!BU213*(1-VLOOKUP(OVYLD2_!BU$4,'[1]INTERNAL PARAMETERS-1'!$B$5:$J$44,5,FALSE))*VLOOKUP(OVYLD2_!BU$4,'[1]INTERNAL PARAMETERS-1'!$B$5:$J$44,8,FALSE)*VLOOKUP(OVYLD2_!BU$4,'[1]INTERNAL PARAMETERS-1'!$B$5:$J$44,3,FALSE)</f>
        <v>0</v>
      </c>
      <c r="BV213" s="44">
        <f>OVYLD1_!BV213*VLOOKUP(OVYLD2_!BV$4,'[1]INTERNAL PARAMETERS-1'!$B$5:$J$44,5,FALSE)*VLOOKUP(OVYLD2_!BV$4,'[1]INTERNAL PARAMETERS-1'!$B$5:$J$44,6,FALSE)*VLOOKUP(OVYLD2_!BV$4,'[1]INTERNAL PARAMETERS-1'!$B$5:$J$44,3,FALSE) + OVYLD1_!BV213*(1-VLOOKUP(OVYLD2_!BV$4,'[1]INTERNAL PARAMETERS-1'!$B$5:$J$44,5,FALSE))*VLOOKUP(OVYLD2_!BV$4,'[1]INTERNAL PARAMETERS-1'!$B$5:$J$44,8,FALSE)*VLOOKUP(OVYLD2_!BV$4,'[1]INTERNAL PARAMETERS-1'!$B$5:$J$44,3,FALSE)</f>
        <v>0</v>
      </c>
      <c r="BW213" s="44">
        <f>OVYLD1_!BW213*VLOOKUP(OVYLD2_!BW$4,'[1]INTERNAL PARAMETERS-1'!$B$5:$J$44,5,FALSE)*VLOOKUP(OVYLD2_!BW$4,'[1]INTERNAL PARAMETERS-1'!$B$5:$J$44,6,FALSE)*VLOOKUP(OVYLD2_!BW$4,'[1]INTERNAL PARAMETERS-1'!$B$5:$J$44,3,FALSE) + OVYLD1_!BW213*(1-VLOOKUP(OVYLD2_!BW$4,'[1]INTERNAL PARAMETERS-1'!$B$5:$J$44,5,FALSE))*VLOOKUP(OVYLD2_!BW$4,'[1]INTERNAL PARAMETERS-1'!$B$5:$J$44,8,FALSE)*VLOOKUP(OVYLD2_!BW$4,'[1]INTERNAL PARAMETERS-1'!$B$5:$J$44,3,FALSE)</f>
        <v>0</v>
      </c>
      <c r="BX213" s="44">
        <f>OVYLD1_!BX213*VLOOKUP(OVYLD2_!BX$4,'[1]INTERNAL PARAMETERS-1'!$B$5:$J$44,5,FALSE)*VLOOKUP(OVYLD2_!BX$4,'[1]INTERNAL PARAMETERS-1'!$B$5:$J$44,6,FALSE)*VLOOKUP(OVYLD2_!BX$4,'[1]INTERNAL PARAMETERS-1'!$B$5:$J$44,3,FALSE) + OVYLD1_!BX213*(1-VLOOKUP(OVYLD2_!BX$4,'[1]INTERNAL PARAMETERS-1'!$B$5:$J$44,5,FALSE))*VLOOKUP(OVYLD2_!BX$4,'[1]INTERNAL PARAMETERS-1'!$B$5:$J$44,8,FALSE)*VLOOKUP(OVYLD2_!BX$4,'[1]INTERNAL PARAMETERS-1'!$B$5:$J$44,3,FALSE)</f>
        <v>0</v>
      </c>
      <c r="BY213" s="44">
        <f>OVYLD1_!BY213*VLOOKUP(OVYLD2_!BY$4,'[1]INTERNAL PARAMETERS-1'!$B$5:$J$44,5,FALSE)*VLOOKUP(OVYLD2_!BY$4,'[1]INTERNAL PARAMETERS-1'!$B$5:$J$44,6,FALSE)*VLOOKUP(OVYLD2_!BY$4,'[1]INTERNAL PARAMETERS-1'!$B$5:$J$44,3,FALSE) + OVYLD1_!BY213*(1-VLOOKUP(OVYLD2_!BY$4,'[1]INTERNAL PARAMETERS-1'!$B$5:$J$44,5,FALSE))*VLOOKUP(OVYLD2_!BY$4,'[1]INTERNAL PARAMETERS-1'!$B$5:$J$44,8,FALSE)*VLOOKUP(OVYLD2_!BY$4,'[1]INTERNAL PARAMETERS-1'!$B$5:$J$44,3,FALSE)</f>
        <v>0</v>
      </c>
      <c r="BZ213" s="44">
        <f>OVYLD1_!BZ213*VLOOKUP(OVYLD2_!BZ$4,'[1]INTERNAL PARAMETERS-1'!$B$5:$J$44,5,FALSE)*VLOOKUP(OVYLD2_!BZ$4,'[1]INTERNAL PARAMETERS-1'!$B$5:$J$44,6,FALSE)*VLOOKUP(OVYLD2_!BZ$4,'[1]INTERNAL PARAMETERS-1'!$B$5:$J$44,3,FALSE) + OVYLD1_!BZ213*(1-VLOOKUP(OVYLD2_!BZ$4,'[1]INTERNAL PARAMETERS-1'!$B$5:$J$44,5,FALSE))*VLOOKUP(OVYLD2_!BZ$4,'[1]INTERNAL PARAMETERS-1'!$B$5:$J$44,8,FALSE)*VLOOKUP(OVYLD2_!BZ$4,'[1]INTERNAL PARAMETERS-1'!$B$5:$J$44,3,FALSE)</f>
        <v>0</v>
      </c>
      <c r="CA213" s="44">
        <f>OVYLD1_!CA213*VLOOKUP(OVYLD2_!CA$4,'[1]INTERNAL PARAMETERS-1'!$B$5:$J$44,5,FALSE)*VLOOKUP(OVYLD2_!CA$4,'[1]INTERNAL PARAMETERS-1'!$B$5:$J$44,6,FALSE)*VLOOKUP(OVYLD2_!CA$4,'[1]INTERNAL PARAMETERS-1'!$B$5:$J$44,3,FALSE) + OVYLD1_!CA213*(1-VLOOKUP(OVYLD2_!CA$4,'[1]INTERNAL PARAMETERS-1'!$B$5:$J$44,5,FALSE))*VLOOKUP(OVYLD2_!CA$4,'[1]INTERNAL PARAMETERS-1'!$B$5:$J$44,8,FALSE)*VLOOKUP(OVYLD2_!CA$4,'[1]INTERNAL PARAMETERS-1'!$B$5:$J$44,3,FALSE)</f>
        <v>0</v>
      </c>
      <c r="CB213" s="44">
        <f>OVYLD1_!CB213*VLOOKUP(OVYLD2_!CB$4,'[1]INTERNAL PARAMETERS-1'!$B$5:$J$44,5,FALSE)*VLOOKUP(OVYLD2_!CB$4,'[1]INTERNAL PARAMETERS-1'!$B$5:$J$44,6,FALSE)*VLOOKUP(OVYLD2_!CB$4,'[1]INTERNAL PARAMETERS-1'!$B$5:$J$44,3,FALSE) + OVYLD1_!CB213*(1-VLOOKUP(OVYLD2_!CB$4,'[1]INTERNAL PARAMETERS-1'!$B$5:$J$44,5,FALSE))*VLOOKUP(OVYLD2_!CB$4,'[1]INTERNAL PARAMETERS-1'!$B$5:$J$44,8,FALSE)*VLOOKUP(OVYLD2_!CB$4,'[1]INTERNAL PARAMETERS-1'!$B$5:$J$44,3,FALSE)</f>
        <v>0</v>
      </c>
      <c r="CC213" s="44">
        <f>OVYLD1_!CC213*VLOOKUP(OVYLD2_!CC$4,'[1]INTERNAL PARAMETERS-1'!$B$5:$J$44,5,FALSE)*VLOOKUP(OVYLD2_!CC$4,'[1]INTERNAL PARAMETERS-1'!$B$5:$J$44,6,FALSE)*VLOOKUP(OVYLD2_!CC$4,'[1]INTERNAL PARAMETERS-1'!$B$5:$J$44,3,FALSE) + OVYLD1_!CC213*(1-VLOOKUP(OVYLD2_!CC$4,'[1]INTERNAL PARAMETERS-1'!$B$5:$J$44,5,FALSE))*VLOOKUP(OVYLD2_!CC$4,'[1]INTERNAL PARAMETERS-1'!$B$5:$J$44,8,FALSE)*VLOOKUP(OVYLD2_!CC$4,'[1]INTERNAL PARAMETERS-1'!$B$5:$J$44,3,FALSE)</f>
        <v>0</v>
      </c>
      <c r="CD213" s="44">
        <f>OVYLD1_!CD213*VLOOKUP(OVYLD2_!CD$4,'[1]INTERNAL PARAMETERS-1'!$B$5:$J$44,5,FALSE)*VLOOKUP(OVYLD2_!CD$4,'[1]INTERNAL PARAMETERS-1'!$B$5:$J$44,6,FALSE)*VLOOKUP(OVYLD2_!CD$4,'[1]INTERNAL PARAMETERS-1'!$B$5:$J$44,3,FALSE) + OVYLD1_!CD213*(1-VLOOKUP(OVYLD2_!CD$4,'[1]INTERNAL PARAMETERS-1'!$B$5:$J$44,5,FALSE))*VLOOKUP(OVYLD2_!CD$4,'[1]INTERNAL PARAMETERS-1'!$B$5:$J$44,8,FALSE)*VLOOKUP(OVYLD2_!CD$4,'[1]INTERNAL PARAMETERS-1'!$B$5:$J$44,3,FALSE)</f>
        <v>0</v>
      </c>
      <c r="CE213" s="44">
        <f>OVYLD1_!CE213*VLOOKUP(OVYLD2_!CE$4,'[1]INTERNAL PARAMETERS-1'!$B$5:$J$44,5,FALSE)*VLOOKUP(OVYLD2_!CE$4,'[1]INTERNAL PARAMETERS-1'!$B$5:$J$44,6,FALSE)*VLOOKUP(OVYLD2_!CE$4,'[1]INTERNAL PARAMETERS-1'!$B$5:$J$44,3,FALSE) + OVYLD1_!CE213*(1-VLOOKUP(OVYLD2_!CE$4,'[1]INTERNAL PARAMETERS-1'!$B$5:$J$44,5,FALSE))*VLOOKUP(OVYLD2_!CE$4,'[1]INTERNAL PARAMETERS-1'!$B$5:$J$44,8,FALSE)*VLOOKUP(OVYLD2_!CE$4,'[1]INTERNAL PARAMETERS-1'!$B$5:$J$44,3,FALSE)</f>
        <v>0</v>
      </c>
      <c r="CF213" s="44">
        <f>OVYLD1_!CF213*VLOOKUP(OVYLD2_!CF$4,'[1]INTERNAL PARAMETERS-1'!$B$5:$J$44,5,FALSE)*VLOOKUP(OVYLD2_!CF$4,'[1]INTERNAL PARAMETERS-1'!$B$5:$J$44,6,FALSE)*VLOOKUP(OVYLD2_!CF$4,'[1]INTERNAL PARAMETERS-1'!$B$5:$J$44,3,FALSE) + OVYLD1_!CF213*(1-VLOOKUP(OVYLD2_!CF$4,'[1]INTERNAL PARAMETERS-1'!$B$5:$J$44,5,FALSE))*VLOOKUP(OVYLD2_!CF$4,'[1]INTERNAL PARAMETERS-1'!$B$5:$J$44,8,FALSE)*VLOOKUP(OVYLD2_!CF$4,'[1]INTERNAL PARAMETERS-1'!$B$5:$J$44,3,FALSE)</f>
        <v>0</v>
      </c>
      <c r="CG213" s="44">
        <f>OVYLD1_!CG213*VLOOKUP(OVYLD2_!CG$4,'[1]INTERNAL PARAMETERS-1'!$B$5:$J$44,5,FALSE)*VLOOKUP(OVYLD2_!CG$4,'[1]INTERNAL PARAMETERS-1'!$B$5:$J$44,6,FALSE)*VLOOKUP(OVYLD2_!CG$4,'[1]INTERNAL PARAMETERS-1'!$B$5:$J$44,3,FALSE) + OVYLD1_!CG213*(1-VLOOKUP(OVYLD2_!CG$4,'[1]INTERNAL PARAMETERS-1'!$B$5:$J$44,5,FALSE))*VLOOKUP(OVYLD2_!CG$4,'[1]INTERNAL PARAMETERS-1'!$B$5:$J$44,8,FALSE)*VLOOKUP(OVYLD2_!CG$4,'[1]INTERNAL PARAMETERS-1'!$B$5:$J$44,3,FALSE)</f>
        <v>0</v>
      </c>
      <c r="CH213" s="43">
        <f>OVYLD1_!CH213*VLOOKUP(OVYLD2_!CH$4,'[1]INTERNAL PARAMETERS-1'!$B$5:$J$44,5,FALSE)*VLOOKUP(OVYLD2_!CH$4,'[1]INTERNAL PARAMETERS-1'!$B$5:$J$44,6,FALSE)*VLOOKUP(OVYLD2_!CH$4,'[1]INTERNAL PARAMETERS-1'!$B$5:$J$44,3,FALSE) + OVYLD1_!CH213*(1-VLOOKUP(OVYLD2_!CH$4,'[1]INTERNAL PARAMETERS-1'!$B$5:$J$44,5,FALSE))*VLOOKUP(OVYLD2_!CH$4,'[1]INTERNAL PARAMETERS-1'!$B$5:$J$44,8,FALSE)*VLOOKUP(OVYLD2_!CH$4,'[1]INTERNAL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5">
      <c r="B214" s="58" t="s">
        <v>7</v>
      </c>
      <c r="C214" s="57" t="s">
        <v>63</v>
      </c>
      <c r="D214" s="57" t="s">
        <v>69</v>
      </c>
      <c r="E214" s="128">
        <f>OVERALL2021!AI214</f>
        <v>0</v>
      </c>
      <c r="F214" s="56">
        <f>'[1]INTERNAL PARAMETERS-1'!M16</f>
        <v>30.094999999999999</v>
      </c>
      <c r="G214" s="45">
        <f>OVYLD1_!G214*VLOOKUP(OVYLD2_!G$4,'[1]INTERNAL PARAMETERS-1'!$B$5:$J$44,5,FALSE)*VLOOKUP(OVYLD2_!G$4,'[1]INTERNAL PARAMETERS-1'!$B$5:$J$44,7,FALSE)*OVYLD2_!$F214 + OVYLD1_!G214*(1-VLOOKUP(OVYLD2_!G$4,'[1]INTERNAL PARAMETERS-1'!$B$5:$J$44,5,FALSE))*VLOOKUP(OVYLD2_!G$4,'[1]INTERNAL PARAMETERS-1'!$B$5:$J$44,9,FALSE)*OVYLD2_!$F214</f>
        <v>0</v>
      </c>
      <c r="H214" s="44">
        <f>OVYLD1_!H214*VLOOKUP(OVYLD2_!H$4,'[1]INTERNAL PARAMETERS-1'!$B$5:$J$44,5,FALSE)*VLOOKUP(OVYLD2_!H$4,'[1]INTERNAL PARAMETERS-1'!$B$5:$J$44,7,FALSE)*OVYLD2_!$F214 + OVYLD1_!H214*(1-VLOOKUP(OVYLD2_!H$4,'[1]INTERNAL PARAMETERS-1'!$B$5:$J$44,5,FALSE))*VLOOKUP(OVYLD2_!H$4,'[1]INTERNAL PARAMETERS-1'!$B$5:$J$44,9,FALSE)*OVYLD2_!$F214</f>
        <v>0</v>
      </c>
      <c r="I214" s="44">
        <f>OVYLD1_!I214*VLOOKUP(OVYLD2_!I$4,'[1]INTERNAL PARAMETERS-1'!$B$5:$J$44,5,FALSE)*VLOOKUP(OVYLD2_!I$4,'[1]INTERNAL PARAMETERS-1'!$B$5:$J$44,7,FALSE)*OVYLD2_!$F214 + OVYLD1_!I214*(1-VLOOKUP(OVYLD2_!I$4,'[1]INTERNAL PARAMETERS-1'!$B$5:$J$44,5,FALSE))*VLOOKUP(OVYLD2_!I$4,'[1]INTERNAL PARAMETERS-1'!$B$5:$J$44,9,FALSE)*OVYLD2_!$F214</f>
        <v>0</v>
      </c>
      <c r="J214" s="44">
        <f>OVYLD1_!J214*VLOOKUP(OVYLD2_!J$4,'[1]INTERNAL PARAMETERS-1'!$B$5:$J$44,5,FALSE)*VLOOKUP(OVYLD2_!J$4,'[1]INTERNAL PARAMETERS-1'!$B$5:$J$44,7,FALSE)*OVYLD2_!$F214 + OVYLD1_!J214*(1-VLOOKUP(OVYLD2_!J$4,'[1]INTERNAL PARAMETERS-1'!$B$5:$J$44,5,FALSE))*VLOOKUP(OVYLD2_!J$4,'[1]INTERNAL PARAMETERS-1'!$B$5:$J$44,9,FALSE)*OVYLD2_!$F214</f>
        <v>0</v>
      </c>
      <c r="K214" s="44">
        <f>OVYLD1_!K214*VLOOKUP(OVYLD2_!K$4,'[1]INTERNAL PARAMETERS-1'!$B$5:$J$44,5,FALSE)*VLOOKUP(OVYLD2_!K$4,'[1]INTERNAL PARAMETERS-1'!$B$5:$J$44,7,FALSE)*OVYLD2_!$F214 + OVYLD1_!K214*(1-VLOOKUP(OVYLD2_!K$4,'[1]INTERNAL PARAMETERS-1'!$B$5:$J$44,5,FALSE))*VLOOKUP(OVYLD2_!K$4,'[1]INTERNAL PARAMETERS-1'!$B$5:$J$44,9,FALSE)*OVYLD2_!$F214</f>
        <v>0</v>
      </c>
      <c r="L214" s="44">
        <f>OVYLD1_!L214*VLOOKUP(OVYLD2_!L$4,'[1]INTERNAL PARAMETERS-1'!$B$5:$J$44,5,FALSE)*VLOOKUP(OVYLD2_!L$4,'[1]INTERNAL PARAMETERS-1'!$B$5:$J$44,7,FALSE)*OVYLD2_!$F214 + OVYLD1_!L214*(1-VLOOKUP(OVYLD2_!L$4,'[1]INTERNAL PARAMETERS-1'!$B$5:$J$44,5,FALSE))*VLOOKUP(OVYLD2_!L$4,'[1]INTERNAL PARAMETERS-1'!$B$5:$J$44,9,FALSE)*OVYLD2_!$F214</f>
        <v>0</v>
      </c>
      <c r="M214" s="44">
        <f>OVYLD1_!M214*VLOOKUP(OVYLD2_!M$4,'[1]INTERNAL PARAMETERS-1'!$B$5:$J$44,5,FALSE)*VLOOKUP(OVYLD2_!M$4,'[1]INTERNAL PARAMETERS-1'!$B$5:$J$44,7,FALSE)*OVYLD2_!$F214 + OVYLD1_!M214*(1-VLOOKUP(OVYLD2_!M$4,'[1]INTERNAL PARAMETERS-1'!$B$5:$J$44,5,FALSE))*VLOOKUP(OVYLD2_!M$4,'[1]INTERNAL PARAMETERS-1'!$B$5:$J$44,9,FALSE)*OVYLD2_!$F214</f>
        <v>0</v>
      </c>
      <c r="N214" s="44">
        <f>OVYLD1_!N214*VLOOKUP(OVYLD2_!N$4,'[1]INTERNAL PARAMETERS-1'!$B$5:$J$44,5,FALSE)*VLOOKUP(OVYLD2_!N$4,'[1]INTERNAL PARAMETERS-1'!$B$5:$J$44,7,FALSE)*OVYLD2_!$F214 + OVYLD1_!N214*(1-VLOOKUP(OVYLD2_!N$4,'[1]INTERNAL PARAMETERS-1'!$B$5:$J$44,5,FALSE))*VLOOKUP(OVYLD2_!N$4,'[1]INTERNAL PARAMETERS-1'!$B$5:$J$44,9,FALSE)*OVYLD2_!$F214</f>
        <v>0</v>
      </c>
      <c r="O214" s="44">
        <f>OVYLD1_!O214*VLOOKUP(OVYLD2_!O$4,'[1]INTERNAL PARAMETERS-1'!$B$5:$J$44,5,FALSE)*VLOOKUP(OVYLD2_!O$4,'[1]INTERNAL PARAMETERS-1'!$B$5:$J$44,7,FALSE)*OVYLD2_!$F214 + OVYLD1_!O214*(1-VLOOKUP(OVYLD2_!O$4,'[1]INTERNAL PARAMETERS-1'!$B$5:$J$44,5,FALSE))*VLOOKUP(OVYLD2_!O$4,'[1]INTERNAL PARAMETERS-1'!$B$5:$J$44,9,FALSE)*OVYLD2_!$F214</f>
        <v>0</v>
      </c>
      <c r="P214" s="44">
        <f>OVYLD1_!P214*VLOOKUP(OVYLD2_!P$4,'[1]INTERNAL PARAMETERS-1'!$B$5:$J$44,5,FALSE)*VLOOKUP(OVYLD2_!P$4,'[1]INTERNAL PARAMETERS-1'!$B$5:$J$44,7,FALSE)*OVYLD2_!$F214 + OVYLD1_!P214*(1-VLOOKUP(OVYLD2_!P$4,'[1]INTERNAL PARAMETERS-1'!$B$5:$J$44,5,FALSE))*VLOOKUP(OVYLD2_!P$4,'[1]INTERNAL PARAMETERS-1'!$B$5:$J$44,9,FALSE)*OVYLD2_!$F214</f>
        <v>0</v>
      </c>
      <c r="Q214" s="44">
        <f>OVYLD1_!Q214*VLOOKUP(OVYLD2_!Q$4,'[1]INTERNAL PARAMETERS-1'!$B$5:$J$44,5,FALSE)*VLOOKUP(OVYLD2_!Q$4,'[1]INTERNAL PARAMETERS-1'!$B$5:$J$44,7,FALSE)*OVYLD2_!$F214 + OVYLD1_!Q214*(1-VLOOKUP(OVYLD2_!Q$4,'[1]INTERNAL PARAMETERS-1'!$B$5:$J$44,5,FALSE))*VLOOKUP(OVYLD2_!Q$4,'[1]INTERNAL PARAMETERS-1'!$B$5:$J$44,9,FALSE)*OVYLD2_!$F214</f>
        <v>0</v>
      </c>
      <c r="R214" s="44">
        <f>OVYLD1_!R214*VLOOKUP(OVYLD2_!R$4,'[1]INTERNAL PARAMETERS-1'!$B$5:$J$44,5,FALSE)*VLOOKUP(OVYLD2_!R$4,'[1]INTERNAL PARAMETERS-1'!$B$5:$J$44,7,FALSE)*OVYLD2_!$F214 + OVYLD1_!R214*(1-VLOOKUP(OVYLD2_!R$4,'[1]INTERNAL PARAMETERS-1'!$B$5:$J$44,5,FALSE))*VLOOKUP(OVYLD2_!R$4,'[1]INTERNAL PARAMETERS-1'!$B$5:$J$44,9,FALSE)*OVYLD2_!$F214</f>
        <v>0</v>
      </c>
      <c r="S214" s="44">
        <f>OVYLD1_!S214*VLOOKUP(OVYLD2_!S$4,'[1]INTERNAL PARAMETERS-1'!$B$5:$J$44,5,FALSE)*VLOOKUP(OVYLD2_!S$4,'[1]INTERNAL PARAMETERS-1'!$B$5:$J$44,7,FALSE)*OVYLD2_!$F214 + OVYLD1_!S214*(1-VLOOKUP(OVYLD2_!S$4,'[1]INTERNAL PARAMETERS-1'!$B$5:$J$44,5,FALSE))*VLOOKUP(OVYLD2_!S$4,'[1]INTERNAL PARAMETERS-1'!$B$5:$J$44,9,FALSE)*OVYLD2_!$F214</f>
        <v>0</v>
      </c>
      <c r="T214" s="44">
        <f>OVYLD1_!T214*VLOOKUP(OVYLD2_!T$4,'[1]INTERNAL PARAMETERS-1'!$B$5:$J$44,5,FALSE)*VLOOKUP(OVYLD2_!T$4,'[1]INTERNAL PARAMETERS-1'!$B$5:$J$44,7,FALSE)*OVYLD2_!$F214 + OVYLD1_!T214*(1-VLOOKUP(OVYLD2_!T$4,'[1]INTERNAL PARAMETERS-1'!$B$5:$J$44,5,FALSE))*VLOOKUP(OVYLD2_!T$4,'[1]INTERNAL PARAMETERS-1'!$B$5:$J$44,9,FALSE)*OVYLD2_!$F214</f>
        <v>0</v>
      </c>
      <c r="U214" s="44">
        <f>OVYLD1_!U214*VLOOKUP(OVYLD2_!U$4,'[1]INTERNAL PARAMETERS-1'!$B$5:$J$44,5,FALSE)*VLOOKUP(OVYLD2_!U$4,'[1]INTERNAL PARAMETERS-1'!$B$5:$J$44,7,FALSE)*OVYLD2_!$F214 + OVYLD1_!U214*(1-VLOOKUP(OVYLD2_!U$4,'[1]INTERNAL PARAMETERS-1'!$B$5:$J$44,5,FALSE))*VLOOKUP(OVYLD2_!U$4,'[1]INTERNAL PARAMETERS-1'!$B$5:$J$44,9,FALSE)*OVYLD2_!$F214</f>
        <v>0</v>
      </c>
      <c r="V214" s="44">
        <f>OVYLD1_!V214*VLOOKUP(OVYLD2_!V$4,'[1]INTERNAL PARAMETERS-1'!$B$5:$J$44,5,FALSE)*VLOOKUP(OVYLD2_!V$4,'[1]INTERNAL PARAMETERS-1'!$B$5:$J$44,7,FALSE)*OVYLD2_!$F214 + OVYLD1_!V214*(1-VLOOKUP(OVYLD2_!V$4,'[1]INTERNAL PARAMETERS-1'!$B$5:$J$44,5,FALSE))*VLOOKUP(OVYLD2_!V$4,'[1]INTERNAL PARAMETERS-1'!$B$5:$J$44,9,FALSE)*OVYLD2_!$F214</f>
        <v>0</v>
      </c>
      <c r="W214" s="44">
        <f>OVYLD1_!W214*VLOOKUP(OVYLD2_!W$4,'[1]INTERNAL PARAMETERS-1'!$B$5:$J$44,5,FALSE)*VLOOKUP(OVYLD2_!W$4,'[1]INTERNAL PARAMETERS-1'!$B$5:$J$44,7,FALSE)*OVYLD2_!$F214 + OVYLD1_!W214*(1-VLOOKUP(OVYLD2_!W$4,'[1]INTERNAL PARAMETERS-1'!$B$5:$J$44,5,FALSE))*VLOOKUP(OVYLD2_!W$4,'[1]INTERNAL PARAMETERS-1'!$B$5:$J$44,9,FALSE)*OVYLD2_!$F214</f>
        <v>0</v>
      </c>
      <c r="X214" s="44">
        <f>OVYLD1_!X214*VLOOKUP(OVYLD2_!X$4,'[1]INTERNAL PARAMETERS-1'!$B$5:$J$44,5,FALSE)*VLOOKUP(OVYLD2_!X$4,'[1]INTERNAL PARAMETERS-1'!$B$5:$J$44,7,FALSE)*OVYLD2_!$F214 + OVYLD1_!X214*(1-VLOOKUP(OVYLD2_!X$4,'[1]INTERNAL PARAMETERS-1'!$B$5:$J$44,5,FALSE))*VLOOKUP(OVYLD2_!X$4,'[1]INTERNAL PARAMETERS-1'!$B$5:$J$44,9,FALSE)*OVYLD2_!$F214</f>
        <v>0</v>
      </c>
      <c r="Y214" s="44">
        <f>OVYLD1_!Y214*VLOOKUP(OVYLD2_!Y$4,'[1]INTERNAL PARAMETERS-1'!$B$5:$J$44,5,FALSE)*VLOOKUP(OVYLD2_!Y$4,'[1]INTERNAL PARAMETERS-1'!$B$5:$J$44,7,FALSE)*OVYLD2_!$F214 + OVYLD1_!Y214*(1-VLOOKUP(OVYLD2_!Y$4,'[1]INTERNAL PARAMETERS-1'!$B$5:$J$44,5,FALSE))*VLOOKUP(OVYLD2_!Y$4,'[1]INTERNAL PARAMETERS-1'!$B$5:$J$44,9,FALSE)*OVYLD2_!$F214</f>
        <v>0</v>
      </c>
      <c r="Z214" s="44">
        <f>OVYLD1_!Z214*VLOOKUP(OVYLD2_!Z$4,'[1]INTERNAL PARAMETERS-1'!$B$5:$J$44,5,FALSE)*VLOOKUP(OVYLD2_!Z$4,'[1]INTERNAL PARAMETERS-1'!$B$5:$J$44,7,FALSE)*OVYLD2_!$F214 + OVYLD1_!Z214*(1-VLOOKUP(OVYLD2_!Z$4,'[1]INTERNAL PARAMETERS-1'!$B$5:$J$44,5,FALSE))*VLOOKUP(OVYLD2_!Z$4,'[1]INTERNAL PARAMETERS-1'!$B$5:$J$44,9,FALSE)*OVYLD2_!$F214</f>
        <v>0</v>
      </c>
      <c r="AA214" s="44">
        <f>OVYLD1_!AA214*VLOOKUP(OVYLD2_!AA$4,'[1]INTERNAL PARAMETERS-1'!$B$5:$J$44,5,FALSE)*VLOOKUP(OVYLD2_!AA$4,'[1]INTERNAL PARAMETERS-1'!$B$5:$J$44,7,FALSE)*OVYLD2_!$F214 + OVYLD1_!AA214*(1-VLOOKUP(OVYLD2_!AA$4,'[1]INTERNAL PARAMETERS-1'!$B$5:$J$44,5,FALSE))*VLOOKUP(OVYLD2_!AA$4,'[1]INTERNAL PARAMETERS-1'!$B$5:$J$44,9,FALSE)*OVYLD2_!$F214</f>
        <v>0</v>
      </c>
      <c r="AB214" s="44">
        <f>OVYLD1_!AB214*VLOOKUP(OVYLD2_!AB$4,'[1]INTERNAL PARAMETERS-1'!$B$5:$J$44,5,FALSE)*VLOOKUP(OVYLD2_!AB$4,'[1]INTERNAL PARAMETERS-1'!$B$5:$J$44,7,FALSE)*OVYLD2_!$F214 + OVYLD1_!AB214*(1-VLOOKUP(OVYLD2_!AB$4,'[1]INTERNAL PARAMETERS-1'!$B$5:$J$44,5,FALSE))*VLOOKUP(OVYLD2_!AB$4,'[1]INTERNAL PARAMETERS-1'!$B$5:$J$44,9,FALSE)*OVYLD2_!$F214</f>
        <v>0</v>
      </c>
      <c r="AC214" s="44">
        <f>OVYLD1_!AC214*VLOOKUP(OVYLD2_!AC$4,'[1]INTERNAL PARAMETERS-1'!$B$5:$J$44,5,FALSE)*VLOOKUP(OVYLD2_!AC$4,'[1]INTERNAL PARAMETERS-1'!$B$5:$J$44,7,FALSE)*OVYLD2_!$F214 + OVYLD1_!AC214*(1-VLOOKUP(OVYLD2_!AC$4,'[1]INTERNAL PARAMETERS-1'!$B$5:$J$44,5,FALSE))*VLOOKUP(OVYLD2_!AC$4,'[1]INTERNAL PARAMETERS-1'!$B$5:$J$44,9,FALSE)*OVYLD2_!$F214</f>
        <v>0</v>
      </c>
      <c r="AD214" s="44">
        <f>OVYLD1_!AD214*VLOOKUP(OVYLD2_!AD$4,'[1]INTERNAL PARAMETERS-1'!$B$5:$J$44,5,FALSE)*VLOOKUP(OVYLD2_!AD$4,'[1]INTERNAL PARAMETERS-1'!$B$5:$J$44,7,FALSE)*OVYLD2_!$F214 + OVYLD1_!AD214*(1-VLOOKUP(OVYLD2_!AD$4,'[1]INTERNAL PARAMETERS-1'!$B$5:$J$44,5,FALSE))*VLOOKUP(OVYLD2_!AD$4,'[1]INTERNAL PARAMETERS-1'!$B$5:$J$44,9,FALSE)*OVYLD2_!$F214</f>
        <v>0</v>
      </c>
      <c r="AE214" s="44">
        <f>OVYLD1_!AE214*VLOOKUP(OVYLD2_!AE$4,'[1]INTERNAL PARAMETERS-1'!$B$5:$J$44,5,FALSE)*VLOOKUP(OVYLD2_!AE$4,'[1]INTERNAL PARAMETERS-1'!$B$5:$J$44,7,FALSE)*OVYLD2_!$F214 + OVYLD1_!AE214*(1-VLOOKUP(OVYLD2_!AE$4,'[1]INTERNAL PARAMETERS-1'!$B$5:$J$44,5,FALSE))*VLOOKUP(OVYLD2_!AE$4,'[1]INTERNAL PARAMETERS-1'!$B$5:$J$44,9,FALSE)*OVYLD2_!$F214</f>
        <v>0</v>
      </c>
      <c r="AF214" s="44">
        <f>OVYLD1_!AF214*VLOOKUP(OVYLD2_!AF$4,'[1]INTERNAL PARAMETERS-1'!$B$5:$J$44,5,FALSE)*VLOOKUP(OVYLD2_!AF$4,'[1]INTERNAL PARAMETERS-1'!$B$5:$J$44,7,FALSE)*OVYLD2_!$F214 + OVYLD1_!AF214*(1-VLOOKUP(OVYLD2_!AF$4,'[1]INTERNAL PARAMETERS-1'!$B$5:$J$44,5,FALSE))*VLOOKUP(OVYLD2_!AF$4,'[1]INTERNAL PARAMETERS-1'!$B$5:$J$44,9,FALSE)*OVYLD2_!$F214</f>
        <v>0</v>
      </c>
      <c r="AG214" s="44">
        <f>OVYLD1_!AG214*VLOOKUP(OVYLD2_!AG$4,'[1]INTERNAL PARAMETERS-1'!$B$5:$J$44,5,FALSE)*VLOOKUP(OVYLD2_!AG$4,'[1]INTERNAL PARAMETERS-1'!$B$5:$J$44,7,FALSE)*OVYLD2_!$F214 + OVYLD1_!AG214*(1-VLOOKUP(OVYLD2_!AG$4,'[1]INTERNAL PARAMETERS-1'!$B$5:$J$44,5,FALSE))*VLOOKUP(OVYLD2_!AG$4,'[1]INTERNAL PARAMETERS-1'!$B$5:$J$44,9,FALSE)*OVYLD2_!$F214</f>
        <v>0</v>
      </c>
      <c r="AH214" s="44">
        <f>OVYLD1_!AH214*VLOOKUP(OVYLD2_!AH$4,'[1]INTERNAL PARAMETERS-1'!$B$5:$J$44,5,FALSE)*VLOOKUP(OVYLD2_!AH$4,'[1]INTERNAL PARAMETERS-1'!$B$5:$J$44,7,FALSE)*OVYLD2_!$F214 + OVYLD1_!AH214*(1-VLOOKUP(OVYLD2_!AH$4,'[1]INTERNAL PARAMETERS-1'!$B$5:$J$44,5,FALSE))*VLOOKUP(OVYLD2_!AH$4,'[1]INTERNAL PARAMETERS-1'!$B$5:$J$44,9,FALSE)*OVYLD2_!$F214</f>
        <v>0</v>
      </c>
      <c r="AI214" s="44">
        <f>OVYLD1_!AI214*VLOOKUP(OVYLD2_!AI$4,'[1]INTERNAL PARAMETERS-1'!$B$5:$J$44,5,FALSE)*VLOOKUP(OVYLD2_!AI$4,'[1]INTERNAL PARAMETERS-1'!$B$5:$J$44,7,FALSE)*OVYLD2_!$F214 + OVYLD1_!AI214*(1-VLOOKUP(OVYLD2_!AI$4,'[1]INTERNAL PARAMETERS-1'!$B$5:$J$44,5,FALSE))*VLOOKUP(OVYLD2_!AI$4,'[1]INTERNAL PARAMETERS-1'!$B$5:$J$44,9,FALSE)*OVYLD2_!$F214</f>
        <v>0</v>
      </c>
      <c r="AJ214" s="44">
        <f>OVYLD1_!AJ214*VLOOKUP(OVYLD2_!AJ$4,'[1]INTERNAL PARAMETERS-1'!$B$5:$J$44,5,FALSE)*VLOOKUP(OVYLD2_!AJ$4,'[1]INTERNAL PARAMETERS-1'!$B$5:$J$44,7,FALSE)*OVYLD2_!$F214 + OVYLD1_!AJ214*(1-VLOOKUP(OVYLD2_!AJ$4,'[1]INTERNAL PARAMETERS-1'!$B$5:$J$44,5,FALSE))*VLOOKUP(OVYLD2_!AJ$4,'[1]INTERNAL PARAMETERS-1'!$B$5:$J$44,9,FALSE)*OVYLD2_!$F214</f>
        <v>0</v>
      </c>
      <c r="AK214" s="44">
        <f>OVYLD1_!AK214*VLOOKUP(OVYLD2_!AK$4,'[1]INTERNAL PARAMETERS-1'!$B$5:$J$44,5,FALSE)*VLOOKUP(OVYLD2_!AK$4,'[1]INTERNAL PARAMETERS-1'!$B$5:$J$44,7,FALSE)*OVYLD2_!$F214 + OVYLD1_!AK214*(1-VLOOKUP(OVYLD2_!AK$4,'[1]INTERNAL PARAMETERS-1'!$B$5:$J$44,5,FALSE))*VLOOKUP(OVYLD2_!AK$4,'[1]INTERNAL PARAMETERS-1'!$B$5:$J$44,9,FALSE)*OVYLD2_!$F214</f>
        <v>0</v>
      </c>
      <c r="AL214" s="44">
        <f>OVYLD1_!AL214*VLOOKUP(OVYLD2_!AL$4,'[1]INTERNAL PARAMETERS-1'!$B$5:$J$44,5,FALSE)*VLOOKUP(OVYLD2_!AL$4,'[1]INTERNAL PARAMETERS-1'!$B$5:$J$44,7,FALSE)*OVYLD2_!$F214 + OVYLD1_!AL214*(1-VLOOKUP(OVYLD2_!AL$4,'[1]INTERNAL PARAMETERS-1'!$B$5:$J$44,5,FALSE))*VLOOKUP(OVYLD2_!AL$4,'[1]INTERNAL PARAMETERS-1'!$B$5:$J$44,9,FALSE)*OVYLD2_!$F214</f>
        <v>0</v>
      </c>
      <c r="AM214" s="44">
        <f>OVYLD1_!AM214*VLOOKUP(OVYLD2_!AM$4,'[1]INTERNAL PARAMETERS-1'!$B$5:$J$44,5,FALSE)*VLOOKUP(OVYLD2_!AM$4,'[1]INTERNAL PARAMETERS-1'!$B$5:$J$44,7,FALSE)*OVYLD2_!$F214 + OVYLD1_!AM214*(1-VLOOKUP(OVYLD2_!AM$4,'[1]INTERNAL PARAMETERS-1'!$B$5:$J$44,5,FALSE))*VLOOKUP(OVYLD2_!AM$4,'[1]INTERNAL PARAMETERS-1'!$B$5:$J$44,9,FALSE)*OVYLD2_!$F214</f>
        <v>0</v>
      </c>
      <c r="AN214" s="44">
        <f>OVYLD1_!AN214*VLOOKUP(OVYLD2_!AN$4,'[1]INTERNAL PARAMETERS-1'!$B$5:$J$44,5,FALSE)*VLOOKUP(OVYLD2_!AN$4,'[1]INTERNAL PARAMETERS-1'!$B$5:$J$44,7,FALSE)*OVYLD2_!$F214 + OVYLD1_!AN214*(1-VLOOKUP(OVYLD2_!AN$4,'[1]INTERNAL PARAMETERS-1'!$B$5:$J$44,5,FALSE))*VLOOKUP(OVYLD2_!AN$4,'[1]INTERNAL PARAMETERS-1'!$B$5:$J$44,9,FALSE)*OVYLD2_!$F214</f>
        <v>0</v>
      </c>
      <c r="AO214" s="44">
        <f>OVYLD1_!AO214*VLOOKUP(OVYLD2_!AO$4,'[1]INTERNAL PARAMETERS-1'!$B$5:$J$44,5,FALSE)*VLOOKUP(OVYLD2_!AO$4,'[1]INTERNAL PARAMETERS-1'!$B$5:$J$44,7,FALSE)*OVYLD2_!$F214 + OVYLD1_!AO214*(1-VLOOKUP(OVYLD2_!AO$4,'[1]INTERNAL PARAMETERS-1'!$B$5:$J$44,5,FALSE))*VLOOKUP(OVYLD2_!AO$4,'[1]INTERNAL PARAMETERS-1'!$B$5:$J$44,9,FALSE)*OVYLD2_!$F214</f>
        <v>0</v>
      </c>
      <c r="AP214" s="44">
        <f>OVYLD1_!AP214*VLOOKUP(OVYLD2_!AP$4,'[1]INTERNAL PARAMETERS-1'!$B$5:$J$44,5,FALSE)*VLOOKUP(OVYLD2_!AP$4,'[1]INTERNAL PARAMETERS-1'!$B$5:$J$44,7,FALSE)*OVYLD2_!$F214 + OVYLD1_!AP214*(1-VLOOKUP(OVYLD2_!AP$4,'[1]INTERNAL PARAMETERS-1'!$B$5:$J$44,5,FALSE))*VLOOKUP(OVYLD2_!AP$4,'[1]INTERNAL PARAMETERS-1'!$B$5:$J$44,9,FALSE)*OVYLD2_!$F214</f>
        <v>0</v>
      </c>
      <c r="AQ214" s="44">
        <f>OVYLD1_!AQ214*VLOOKUP(OVYLD2_!AQ$4,'[1]INTERNAL PARAMETERS-1'!$B$5:$J$44,5,FALSE)*VLOOKUP(OVYLD2_!AQ$4,'[1]INTERNAL PARAMETERS-1'!$B$5:$J$44,7,FALSE)*OVYLD2_!$F214 + OVYLD1_!AQ214*(1-VLOOKUP(OVYLD2_!AQ$4,'[1]INTERNAL PARAMETERS-1'!$B$5:$J$44,5,FALSE))*VLOOKUP(OVYLD2_!AQ$4,'[1]INTERNAL PARAMETERS-1'!$B$5:$J$44,9,FALSE)*OVYLD2_!$F214</f>
        <v>0</v>
      </c>
      <c r="AR214" s="44">
        <f>OVYLD1_!AR214*VLOOKUP(OVYLD2_!AR$4,'[1]INTERNAL PARAMETERS-1'!$B$5:$J$44,5,FALSE)*VLOOKUP(OVYLD2_!AR$4,'[1]INTERNAL PARAMETERS-1'!$B$5:$J$44,7,FALSE)*OVYLD2_!$F214 + OVYLD1_!AR214*(1-VLOOKUP(OVYLD2_!AR$4,'[1]INTERNAL PARAMETERS-1'!$B$5:$J$44,5,FALSE))*VLOOKUP(OVYLD2_!AR$4,'[1]INTERNAL PARAMETERS-1'!$B$5:$J$44,9,FALSE)*OVYLD2_!$F214</f>
        <v>0</v>
      </c>
      <c r="AS214" s="44">
        <f>OVYLD1_!AS214*VLOOKUP(OVYLD2_!AS$4,'[1]INTERNAL PARAMETERS-1'!$B$5:$J$44,5,FALSE)*VLOOKUP(OVYLD2_!AS$4,'[1]INTERNAL PARAMETERS-1'!$B$5:$J$44,7,FALSE)*OVYLD2_!$F214 + OVYLD1_!AS214*(1-VLOOKUP(OVYLD2_!AS$4,'[1]INTERNAL PARAMETERS-1'!$B$5:$J$44,5,FALSE))*VLOOKUP(OVYLD2_!AS$4,'[1]INTERNAL PARAMETERS-1'!$B$5:$J$44,9,FALSE)*OVYLD2_!$F214</f>
        <v>0</v>
      </c>
      <c r="AT214" s="43">
        <f>OVYLD1_!AT214*VLOOKUP(OVYLD2_!AT$4,'[1]INTERNAL PARAMETERS-1'!$B$5:$J$44,5,FALSE)*VLOOKUP(OVYLD2_!AT$4,'[1]INTERNAL PARAMETERS-1'!$B$5:$J$44,7,FALSE)*OVYLD2_!$F214 + OVYLD1_!AT214*(1-VLOOKUP(OVYLD2_!AT$4,'[1]INTERNAL PARAMETERS-1'!$B$5:$J$44,5,FALSE))*VLOOKUP(OVYLD2_!AT$4,'[1]INTERNAL PARAMETERS-1'!$B$5:$J$44,9,FALSE)*OVYLD2_!$F214</f>
        <v>0</v>
      </c>
      <c r="AU214" s="45">
        <f>OVYLD1_!AU214*VLOOKUP(OVYLD2_!AU$4,'[1]INTERNAL PARAMETERS-1'!$B$5:$J$44,5,FALSE)*VLOOKUP(OVYLD2_!AU$4,'[1]INTERNAL PARAMETERS-1'!$B$5:$J$44,6,FALSE)*VLOOKUP(OVYLD2_!AU$4,'[1]INTERNAL PARAMETERS-1'!$B$5:$J$44,3,FALSE) + OVYLD1_!AU214*(1-VLOOKUP(OVYLD2_!AU$4,'[1]INTERNAL PARAMETERS-1'!$B$5:$J$44,5,FALSE))*VLOOKUP(OVYLD2_!AU$4,'[1]INTERNAL PARAMETERS-1'!$B$5:$J$44,8,FALSE)*VLOOKUP(OVYLD2_!AU$4,'[1]INTERNAL PARAMETERS-1'!$B$5:$J$44,3,FALSE)</f>
        <v>0</v>
      </c>
      <c r="AV214" s="44">
        <f>OVYLD1_!AV214*VLOOKUP(OVYLD2_!AV$4,'[1]INTERNAL PARAMETERS-1'!$B$5:$J$44,5,FALSE)*VLOOKUP(OVYLD2_!AV$4,'[1]INTERNAL PARAMETERS-1'!$B$5:$J$44,6,FALSE)*VLOOKUP(OVYLD2_!AV$4,'[1]INTERNAL PARAMETERS-1'!$B$5:$J$44,3,FALSE) + OVYLD1_!AV214*(1-VLOOKUP(OVYLD2_!AV$4,'[1]INTERNAL PARAMETERS-1'!$B$5:$J$44,5,FALSE))*VLOOKUP(OVYLD2_!AV$4,'[1]INTERNAL PARAMETERS-1'!$B$5:$J$44,8,FALSE)*VLOOKUP(OVYLD2_!AV$4,'[1]INTERNAL PARAMETERS-1'!$B$5:$J$44,3,FALSE)</f>
        <v>0</v>
      </c>
      <c r="AW214" s="44">
        <f>OVYLD1_!AW214*VLOOKUP(OVYLD2_!AW$4,'[1]INTERNAL PARAMETERS-1'!$B$5:$J$44,5,FALSE)*VLOOKUP(OVYLD2_!AW$4,'[1]INTERNAL PARAMETERS-1'!$B$5:$J$44,6,FALSE)*VLOOKUP(OVYLD2_!AW$4,'[1]INTERNAL PARAMETERS-1'!$B$5:$J$44,3,FALSE) + OVYLD1_!AW214*(1-VLOOKUP(OVYLD2_!AW$4,'[1]INTERNAL PARAMETERS-1'!$B$5:$J$44,5,FALSE))*VLOOKUP(OVYLD2_!AW$4,'[1]INTERNAL PARAMETERS-1'!$B$5:$J$44,8,FALSE)*VLOOKUP(OVYLD2_!AW$4,'[1]INTERNAL PARAMETERS-1'!$B$5:$J$44,3,FALSE)</f>
        <v>0</v>
      </c>
      <c r="AX214" s="44">
        <f>OVYLD1_!AX214*VLOOKUP(OVYLD2_!AX$4,'[1]INTERNAL PARAMETERS-1'!$B$5:$J$44,5,FALSE)*VLOOKUP(OVYLD2_!AX$4,'[1]INTERNAL PARAMETERS-1'!$B$5:$J$44,6,FALSE)*VLOOKUP(OVYLD2_!AX$4,'[1]INTERNAL PARAMETERS-1'!$B$5:$J$44,3,FALSE) + OVYLD1_!AX214*(1-VLOOKUP(OVYLD2_!AX$4,'[1]INTERNAL PARAMETERS-1'!$B$5:$J$44,5,FALSE))*VLOOKUP(OVYLD2_!AX$4,'[1]INTERNAL PARAMETERS-1'!$B$5:$J$44,8,FALSE)*VLOOKUP(OVYLD2_!AX$4,'[1]INTERNAL PARAMETERS-1'!$B$5:$J$44,3,FALSE)</f>
        <v>0</v>
      </c>
      <c r="AY214" s="44">
        <f>OVYLD1_!AY214*VLOOKUP(OVYLD2_!AY$4,'[1]INTERNAL PARAMETERS-1'!$B$5:$J$44,5,FALSE)*VLOOKUP(OVYLD2_!AY$4,'[1]INTERNAL PARAMETERS-1'!$B$5:$J$44,6,FALSE)*VLOOKUP(OVYLD2_!AY$4,'[1]INTERNAL PARAMETERS-1'!$B$5:$J$44,3,FALSE) + OVYLD1_!AY214*(1-VLOOKUP(OVYLD2_!AY$4,'[1]INTERNAL PARAMETERS-1'!$B$5:$J$44,5,FALSE))*VLOOKUP(OVYLD2_!AY$4,'[1]INTERNAL PARAMETERS-1'!$B$5:$J$44,8,FALSE)*VLOOKUP(OVYLD2_!AY$4,'[1]INTERNAL PARAMETERS-1'!$B$5:$J$44,3,FALSE)</f>
        <v>0</v>
      </c>
      <c r="AZ214" s="44">
        <f>OVYLD1_!AZ214*VLOOKUP(OVYLD2_!AZ$4,'[1]INTERNAL PARAMETERS-1'!$B$5:$J$44,5,FALSE)*VLOOKUP(OVYLD2_!AZ$4,'[1]INTERNAL PARAMETERS-1'!$B$5:$J$44,6,FALSE)*VLOOKUP(OVYLD2_!AZ$4,'[1]INTERNAL PARAMETERS-1'!$B$5:$J$44,3,FALSE) + OVYLD1_!AZ214*(1-VLOOKUP(OVYLD2_!AZ$4,'[1]INTERNAL PARAMETERS-1'!$B$5:$J$44,5,FALSE))*VLOOKUP(OVYLD2_!AZ$4,'[1]INTERNAL PARAMETERS-1'!$B$5:$J$44,8,FALSE)*VLOOKUP(OVYLD2_!AZ$4,'[1]INTERNAL PARAMETERS-1'!$B$5:$J$44,3,FALSE)</f>
        <v>0</v>
      </c>
      <c r="BA214" s="44">
        <f>OVYLD1_!BA214*VLOOKUP(OVYLD2_!BA$4,'[1]INTERNAL PARAMETERS-1'!$B$5:$J$44,5,FALSE)*VLOOKUP(OVYLD2_!BA$4,'[1]INTERNAL PARAMETERS-1'!$B$5:$J$44,6,FALSE)*VLOOKUP(OVYLD2_!BA$4,'[1]INTERNAL PARAMETERS-1'!$B$5:$J$44,3,FALSE) + OVYLD1_!BA214*(1-VLOOKUP(OVYLD2_!BA$4,'[1]INTERNAL PARAMETERS-1'!$B$5:$J$44,5,FALSE))*VLOOKUP(OVYLD2_!BA$4,'[1]INTERNAL PARAMETERS-1'!$B$5:$J$44,8,FALSE)*VLOOKUP(OVYLD2_!BA$4,'[1]INTERNAL PARAMETERS-1'!$B$5:$J$44,3,FALSE)</f>
        <v>0</v>
      </c>
      <c r="BB214" s="44">
        <f>OVYLD1_!BB214*VLOOKUP(OVYLD2_!BB$4,'[1]INTERNAL PARAMETERS-1'!$B$5:$J$44,5,FALSE)*VLOOKUP(OVYLD2_!BB$4,'[1]INTERNAL PARAMETERS-1'!$B$5:$J$44,6,FALSE)*VLOOKUP(OVYLD2_!BB$4,'[1]INTERNAL PARAMETERS-1'!$B$5:$J$44,3,FALSE) + OVYLD1_!BB214*(1-VLOOKUP(OVYLD2_!BB$4,'[1]INTERNAL PARAMETERS-1'!$B$5:$J$44,5,FALSE))*VLOOKUP(OVYLD2_!BB$4,'[1]INTERNAL PARAMETERS-1'!$B$5:$J$44,8,FALSE)*VLOOKUP(OVYLD2_!BB$4,'[1]INTERNAL PARAMETERS-1'!$B$5:$J$44,3,FALSE)</f>
        <v>0</v>
      </c>
      <c r="BC214" s="44">
        <f>OVYLD1_!BC214*VLOOKUP(OVYLD2_!BC$4,'[1]INTERNAL PARAMETERS-1'!$B$5:$J$44,5,FALSE)*VLOOKUP(OVYLD2_!BC$4,'[1]INTERNAL PARAMETERS-1'!$B$5:$J$44,6,FALSE)*VLOOKUP(OVYLD2_!BC$4,'[1]INTERNAL PARAMETERS-1'!$B$5:$J$44,3,FALSE) + OVYLD1_!BC214*(1-VLOOKUP(OVYLD2_!BC$4,'[1]INTERNAL PARAMETERS-1'!$B$5:$J$44,5,FALSE))*VLOOKUP(OVYLD2_!BC$4,'[1]INTERNAL PARAMETERS-1'!$B$5:$J$44,8,FALSE)*VLOOKUP(OVYLD2_!BC$4,'[1]INTERNAL PARAMETERS-1'!$B$5:$J$44,3,FALSE)</f>
        <v>0</v>
      </c>
      <c r="BD214" s="44">
        <f>OVYLD1_!BD214*VLOOKUP(OVYLD2_!BD$4,'[1]INTERNAL PARAMETERS-1'!$B$5:$J$44,5,FALSE)*VLOOKUP(OVYLD2_!BD$4,'[1]INTERNAL PARAMETERS-1'!$B$5:$J$44,6,FALSE)*VLOOKUP(OVYLD2_!BD$4,'[1]INTERNAL PARAMETERS-1'!$B$5:$J$44,3,FALSE) + OVYLD1_!BD214*(1-VLOOKUP(OVYLD2_!BD$4,'[1]INTERNAL PARAMETERS-1'!$B$5:$J$44,5,FALSE))*VLOOKUP(OVYLD2_!BD$4,'[1]INTERNAL PARAMETERS-1'!$B$5:$J$44,8,FALSE)*VLOOKUP(OVYLD2_!BD$4,'[1]INTERNAL PARAMETERS-1'!$B$5:$J$44,3,FALSE)</f>
        <v>0</v>
      </c>
      <c r="BE214" s="44">
        <f>OVYLD1_!BE214*VLOOKUP(OVYLD2_!BE$4,'[1]INTERNAL PARAMETERS-1'!$B$5:$J$44,5,FALSE)*VLOOKUP(OVYLD2_!BE$4,'[1]INTERNAL PARAMETERS-1'!$B$5:$J$44,6,FALSE)*VLOOKUP(OVYLD2_!BE$4,'[1]INTERNAL PARAMETERS-1'!$B$5:$J$44,3,FALSE) + OVYLD1_!BE214*(1-VLOOKUP(OVYLD2_!BE$4,'[1]INTERNAL PARAMETERS-1'!$B$5:$J$44,5,FALSE))*VLOOKUP(OVYLD2_!BE$4,'[1]INTERNAL PARAMETERS-1'!$B$5:$J$44,8,FALSE)*VLOOKUP(OVYLD2_!BE$4,'[1]INTERNAL PARAMETERS-1'!$B$5:$J$44,3,FALSE)</f>
        <v>0</v>
      </c>
      <c r="BF214" s="44">
        <f>OVYLD1_!BF214*VLOOKUP(OVYLD2_!BF$4,'[1]INTERNAL PARAMETERS-1'!$B$5:$J$44,5,FALSE)*VLOOKUP(OVYLD2_!BF$4,'[1]INTERNAL PARAMETERS-1'!$B$5:$J$44,6,FALSE)*VLOOKUP(OVYLD2_!BF$4,'[1]INTERNAL PARAMETERS-1'!$B$5:$J$44,3,FALSE) + OVYLD1_!BF214*(1-VLOOKUP(OVYLD2_!BF$4,'[1]INTERNAL PARAMETERS-1'!$B$5:$J$44,5,FALSE))*VLOOKUP(OVYLD2_!BF$4,'[1]INTERNAL PARAMETERS-1'!$B$5:$J$44,8,FALSE)*VLOOKUP(OVYLD2_!BF$4,'[1]INTERNAL PARAMETERS-1'!$B$5:$J$44,3,FALSE)</f>
        <v>0</v>
      </c>
      <c r="BG214" s="44">
        <f>OVYLD1_!BG214*VLOOKUP(OVYLD2_!BG$4,'[1]INTERNAL PARAMETERS-1'!$B$5:$J$44,5,FALSE)*VLOOKUP(OVYLD2_!BG$4,'[1]INTERNAL PARAMETERS-1'!$B$5:$J$44,6,FALSE)*VLOOKUP(OVYLD2_!BG$4,'[1]INTERNAL PARAMETERS-1'!$B$5:$J$44,3,FALSE) + OVYLD1_!BG214*(1-VLOOKUP(OVYLD2_!BG$4,'[1]INTERNAL PARAMETERS-1'!$B$5:$J$44,5,FALSE))*VLOOKUP(OVYLD2_!BG$4,'[1]INTERNAL PARAMETERS-1'!$B$5:$J$44,8,FALSE)*VLOOKUP(OVYLD2_!BG$4,'[1]INTERNAL PARAMETERS-1'!$B$5:$J$44,3,FALSE)</f>
        <v>0</v>
      </c>
      <c r="BH214" s="44">
        <f>OVYLD1_!BH214*VLOOKUP(OVYLD2_!BH$4,'[1]INTERNAL PARAMETERS-1'!$B$5:$J$44,5,FALSE)*VLOOKUP(OVYLD2_!BH$4,'[1]INTERNAL PARAMETERS-1'!$B$5:$J$44,6,FALSE)*VLOOKUP(OVYLD2_!BH$4,'[1]INTERNAL PARAMETERS-1'!$B$5:$J$44,3,FALSE) + OVYLD1_!BH214*(1-VLOOKUP(OVYLD2_!BH$4,'[1]INTERNAL PARAMETERS-1'!$B$5:$J$44,5,FALSE))*VLOOKUP(OVYLD2_!BH$4,'[1]INTERNAL PARAMETERS-1'!$B$5:$J$44,8,FALSE)*VLOOKUP(OVYLD2_!BH$4,'[1]INTERNAL PARAMETERS-1'!$B$5:$J$44,3,FALSE)</f>
        <v>0</v>
      </c>
      <c r="BI214" s="44">
        <f>OVYLD1_!BI214*VLOOKUP(OVYLD2_!BI$4,'[1]INTERNAL PARAMETERS-1'!$B$5:$J$44,5,FALSE)*VLOOKUP(OVYLD2_!BI$4,'[1]INTERNAL PARAMETERS-1'!$B$5:$J$44,6,FALSE)*VLOOKUP(OVYLD2_!BI$4,'[1]INTERNAL PARAMETERS-1'!$B$5:$J$44,3,FALSE) + OVYLD1_!BI214*(1-VLOOKUP(OVYLD2_!BI$4,'[1]INTERNAL PARAMETERS-1'!$B$5:$J$44,5,FALSE))*VLOOKUP(OVYLD2_!BI$4,'[1]INTERNAL PARAMETERS-1'!$B$5:$J$44,8,FALSE)*VLOOKUP(OVYLD2_!BI$4,'[1]INTERNAL PARAMETERS-1'!$B$5:$J$44,3,FALSE)</f>
        <v>0</v>
      </c>
      <c r="BJ214" s="44">
        <f>OVYLD1_!BJ214*VLOOKUP(OVYLD2_!BJ$4,'[1]INTERNAL PARAMETERS-1'!$B$5:$J$44,5,FALSE)*VLOOKUP(OVYLD2_!BJ$4,'[1]INTERNAL PARAMETERS-1'!$B$5:$J$44,6,FALSE)*VLOOKUP(OVYLD2_!BJ$4,'[1]INTERNAL PARAMETERS-1'!$B$5:$J$44,3,FALSE) + OVYLD1_!BJ214*(1-VLOOKUP(OVYLD2_!BJ$4,'[1]INTERNAL PARAMETERS-1'!$B$5:$J$44,5,FALSE))*VLOOKUP(OVYLD2_!BJ$4,'[1]INTERNAL PARAMETERS-1'!$B$5:$J$44,8,FALSE)*VLOOKUP(OVYLD2_!BJ$4,'[1]INTERNAL PARAMETERS-1'!$B$5:$J$44,3,FALSE)</f>
        <v>0</v>
      </c>
      <c r="BK214" s="44">
        <f>OVYLD1_!BK214*VLOOKUP(OVYLD2_!BK$4,'[1]INTERNAL PARAMETERS-1'!$B$5:$J$44,5,FALSE)*VLOOKUP(OVYLD2_!BK$4,'[1]INTERNAL PARAMETERS-1'!$B$5:$J$44,6,FALSE)*VLOOKUP(OVYLD2_!BK$4,'[1]INTERNAL PARAMETERS-1'!$B$5:$J$44,3,FALSE) + OVYLD1_!BK214*(1-VLOOKUP(OVYLD2_!BK$4,'[1]INTERNAL PARAMETERS-1'!$B$5:$J$44,5,FALSE))*VLOOKUP(OVYLD2_!BK$4,'[1]INTERNAL PARAMETERS-1'!$B$5:$J$44,8,FALSE)*VLOOKUP(OVYLD2_!BK$4,'[1]INTERNAL PARAMETERS-1'!$B$5:$J$44,3,FALSE)</f>
        <v>0</v>
      </c>
      <c r="BL214" s="44">
        <f>OVYLD1_!BL214*VLOOKUP(OVYLD2_!BL$4,'[1]INTERNAL PARAMETERS-1'!$B$5:$J$44,5,FALSE)*VLOOKUP(OVYLD2_!BL$4,'[1]INTERNAL PARAMETERS-1'!$B$5:$J$44,6,FALSE)*VLOOKUP(OVYLD2_!BL$4,'[1]INTERNAL PARAMETERS-1'!$B$5:$J$44,3,FALSE) + OVYLD1_!BL214*(1-VLOOKUP(OVYLD2_!BL$4,'[1]INTERNAL PARAMETERS-1'!$B$5:$J$44,5,FALSE))*VLOOKUP(OVYLD2_!BL$4,'[1]INTERNAL PARAMETERS-1'!$B$5:$J$44,8,FALSE)*VLOOKUP(OVYLD2_!BL$4,'[1]INTERNAL PARAMETERS-1'!$B$5:$J$44,3,FALSE)</f>
        <v>0</v>
      </c>
      <c r="BM214" s="44">
        <f>OVYLD1_!BM214*VLOOKUP(OVYLD2_!BM$4,'[1]INTERNAL PARAMETERS-1'!$B$5:$J$44,5,FALSE)*VLOOKUP(OVYLD2_!BM$4,'[1]INTERNAL PARAMETERS-1'!$B$5:$J$44,6,FALSE)*VLOOKUP(OVYLD2_!BM$4,'[1]INTERNAL PARAMETERS-1'!$B$5:$J$44,3,FALSE) + OVYLD1_!BM214*(1-VLOOKUP(OVYLD2_!BM$4,'[1]INTERNAL PARAMETERS-1'!$B$5:$J$44,5,FALSE))*VLOOKUP(OVYLD2_!BM$4,'[1]INTERNAL PARAMETERS-1'!$B$5:$J$44,8,FALSE)*VLOOKUP(OVYLD2_!BM$4,'[1]INTERNAL PARAMETERS-1'!$B$5:$J$44,3,FALSE)</f>
        <v>0</v>
      </c>
      <c r="BN214" s="44">
        <f>OVYLD1_!BN214*VLOOKUP(OVYLD2_!BN$4,'[1]INTERNAL PARAMETERS-1'!$B$5:$J$44,5,FALSE)*VLOOKUP(OVYLD2_!BN$4,'[1]INTERNAL PARAMETERS-1'!$B$5:$J$44,6,FALSE)*VLOOKUP(OVYLD2_!BN$4,'[1]INTERNAL PARAMETERS-1'!$B$5:$J$44,3,FALSE) + OVYLD1_!BN214*(1-VLOOKUP(OVYLD2_!BN$4,'[1]INTERNAL PARAMETERS-1'!$B$5:$J$44,5,FALSE))*VLOOKUP(OVYLD2_!BN$4,'[1]INTERNAL PARAMETERS-1'!$B$5:$J$44,8,FALSE)*VLOOKUP(OVYLD2_!BN$4,'[1]INTERNAL PARAMETERS-1'!$B$5:$J$44,3,FALSE)</f>
        <v>0</v>
      </c>
      <c r="BO214" s="44">
        <f>OVYLD1_!BO214*VLOOKUP(OVYLD2_!BO$4,'[1]INTERNAL PARAMETERS-1'!$B$5:$J$44,5,FALSE)*VLOOKUP(OVYLD2_!BO$4,'[1]INTERNAL PARAMETERS-1'!$B$5:$J$44,6,FALSE)*VLOOKUP(OVYLD2_!BO$4,'[1]INTERNAL PARAMETERS-1'!$B$5:$J$44,3,FALSE) + OVYLD1_!BO214*(1-VLOOKUP(OVYLD2_!BO$4,'[1]INTERNAL PARAMETERS-1'!$B$5:$J$44,5,FALSE))*VLOOKUP(OVYLD2_!BO$4,'[1]INTERNAL PARAMETERS-1'!$B$5:$J$44,8,FALSE)*VLOOKUP(OVYLD2_!BO$4,'[1]INTERNAL PARAMETERS-1'!$B$5:$J$44,3,FALSE)</f>
        <v>0</v>
      </c>
      <c r="BP214" s="44">
        <f>OVYLD1_!BP214*VLOOKUP(OVYLD2_!BP$4,'[1]INTERNAL PARAMETERS-1'!$B$5:$J$44,5,FALSE)*VLOOKUP(OVYLD2_!BP$4,'[1]INTERNAL PARAMETERS-1'!$B$5:$J$44,6,FALSE)*VLOOKUP(OVYLD2_!BP$4,'[1]INTERNAL PARAMETERS-1'!$B$5:$J$44,3,FALSE) + OVYLD1_!BP214*(1-VLOOKUP(OVYLD2_!BP$4,'[1]INTERNAL PARAMETERS-1'!$B$5:$J$44,5,FALSE))*VLOOKUP(OVYLD2_!BP$4,'[1]INTERNAL PARAMETERS-1'!$B$5:$J$44,8,FALSE)*VLOOKUP(OVYLD2_!BP$4,'[1]INTERNAL PARAMETERS-1'!$B$5:$J$44,3,FALSE)</f>
        <v>0</v>
      </c>
      <c r="BQ214" s="44">
        <f>OVYLD1_!BQ214*VLOOKUP(OVYLD2_!BQ$4,'[1]INTERNAL PARAMETERS-1'!$B$5:$J$44,5,FALSE)*VLOOKUP(OVYLD2_!BQ$4,'[1]INTERNAL PARAMETERS-1'!$B$5:$J$44,6,FALSE)*VLOOKUP(OVYLD2_!BQ$4,'[1]INTERNAL PARAMETERS-1'!$B$5:$J$44,3,FALSE) + OVYLD1_!BQ214*(1-VLOOKUP(OVYLD2_!BQ$4,'[1]INTERNAL PARAMETERS-1'!$B$5:$J$44,5,FALSE))*VLOOKUP(OVYLD2_!BQ$4,'[1]INTERNAL PARAMETERS-1'!$B$5:$J$44,8,FALSE)*VLOOKUP(OVYLD2_!BQ$4,'[1]INTERNAL PARAMETERS-1'!$B$5:$J$44,3,FALSE)</f>
        <v>0</v>
      </c>
      <c r="BR214" s="44">
        <f>OVYLD1_!BR214*VLOOKUP(OVYLD2_!BR$4,'[1]INTERNAL PARAMETERS-1'!$B$5:$J$44,5,FALSE)*VLOOKUP(OVYLD2_!BR$4,'[1]INTERNAL PARAMETERS-1'!$B$5:$J$44,6,FALSE)*VLOOKUP(OVYLD2_!BR$4,'[1]INTERNAL PARAMETERS-1'!$B$5:$J$44,3,FALSE) + OVYLD1_!BR214*(1-VLOOKUP(OVYLD2_!BR$4,'[1]INTERNAL PARAMETERS-1'!$B$5:$J$44,5,FALSE))*VLOOKUP(OVYLD2_!BR$4,'[1]INTERNAL PARAMETERS-1'!$B$5:$J$44,8,FALSE)*VLOOKUP(OVYLD2_!BR$4,'[1]INTERNAL PARAMETERS-1'!$B$5:$J$44,3,FALSE)</f>
        <v>0</v>
      </c>
      <c r="BS214" s="44">
        <f>OVYLD1_!BS214*VLOOKUP(OVYLD2_!BS$4,'[1]INTERNAL PARAMETERS-1'!$B$5:$J$44,5,FALSE)*VLOOKUP(OVYLD2_!BS$4,'[1]INTERNAL PARAMETERS-1'!$B$5:$J$44,6,FALSE)*VLOOKUP(OVYLD2_!BS$4,'[1]INTERNAL PARAMETERS-1'!$B$5:$J$44,3,FALSE) + OVYLD1_!BS214*(1-VLOOKUP(OVYLD2_!BS$4,'[1]INTERNAL PARAMETERS-1'!$B$5:$J$44,5,FALSE))*VLOOKUP(OVYLD2_!BS$4,'[1]INTERNAL PARAMETERS-1'!$B$5:$J$44,8,FALSE)*VLOOKUP(OVYLD2_!BS$4,'[1]INTERNAL PARAMETERS-1'!$B$5:$J$44,3,FALSE)</f>
        <v>0</v>
      </c>
      <c r="BT214" s="44">
        <f>OVYLD1_!BT214*VLOOKUP(OVYLD2_!BT$4,'[1]INTERNAL PARAMETERS-1'!$B$5:$J$44,5,FALSE)*VLOOKUP(OVYLD2_!BT$4,'[1]INTERNAL PARAMETERS-1'!$B$5:$J$44,6,FALSE)*VLOOKUP(OVYLD2_!BT$4,'[1]INTERNAL PARAMETERS-1'!$B$5:$J$44,3,FALSE) + OVYLD1_!BT214*(1-VLOOKUP(OVYLD2_!BT$4,'[1]INTERNAL PARAMETERS-1'!$B$5:$J$44,5,FALSE))*VLOOKUP(OVYLD2_!BT$4,'[1]INTERNAL PARAMETERS-1'!$B$5:$J$44,8,FALSE)*VLOOKUP(OVYLD2_!BT$4,'[1]INTERNAL PARAMETERS-1'!$B$5:$J$44,3,FALSE)</f>
        <v>0</v>
      </c>
      <c r="BU214" s="44">
        <f>OVYLD1_!BU214*VLOOKUP(OVYLD2_!BU$4,'[1]INTERNAL PARAMETERS-1'!$B$5:$J$44,5,FALSE)*VLOOKUP(OVYLD2_!BU$4,'[1]INTERNAL PARAMETERS-1'!$B$5:$J$44,6,FALSE)*VLOOKUP(OVYLD2_!BU$4,'[1]INTERNAL PARAMETERS-1'!$B$5:$J$44,3,FALSE) + OVYLD1_!BU214*(1-VLOOKUP(OVYLD2_!BU$4,'[1]INTERNAL PARAMETERS-1'!$B$5:$J$44,5,FALSE))*VLOOKUP(OVYLD2_!BU$4,'[1]INTERNAL PARAMETERS-1'!$B$5:$J$44,8,FALSE)*VLOOKUP(OVYLD2_!BU$4,'[1]INTERNAL PARAMETERS-1'!$B$5:$J$44,3,FALSE)</f>
        <v>0</v>
      </c>
      <c r="BV214" s="44">
        <f>OVYLD1_!BV214*VLOOKUP(OVYLD2_!BV$4,'[1]INTERNAL PARAMETERS-1'!$B$5:$J$44,5,FALSE)*VLOOKUP(OVYLD2_!BV$4,'[1]INTERNAL PARAMETERS-1'!$B$5:$J$44,6,FALSE)*VLOOKUP(OVYLD2_!BV$4,'[1]INTERNAL PARAMETERS-1'!$B$5:$J$44,3,FALSE) + OVYLD1_!BV214*(1-VLOOKUP(OVYLD2_!BV$4,'[1]INTERNAL PARAMETERS-1'!$B$5:$J$44,5,FALSE))*VLOOKUP(OVYLD2_!BV$4,'[1]INTERNAL PARAMETERS-1'!$B$5:$J$44,8,FALSE)*VLOOKUP(OVYLD2_!BV$4,'[1]INTERNAL PARAMETERS-1'!$B$5:$J$44,3,FALSE)</f>
        <v>0</v>
      </c>
      <c r="BW214" s="44">
        <f>OVYLD1_!BW214*VLOOKUP(OVYLD2_!BW$4,'[1]INTERNAL PARAMETERS-1'!$B$5:$J$44,5,FALSE)*VLOOKUP(OVYLD2_!BW$4,'[1]INTERNAL PARAMETERS-1'!$B$5:$J$44,6,FALSE)*VLOOKUP(OVYLD2_!BW$4,'[1]INTERNAL PARAMETERS-1'!$B$5:$J$44,3,FALSE) + OVYLD1_!BW214*(1-VLOOKUP(OVYLD2_!BW$4,'[1]INTERNAL PARAMETERS-1'!$B$5:$J$44,5,FALSE))*VLOOKUP(OVYLD2_!BW$4,'[1]INTERNAL PARAMETERS-1'!$B$5:$J$44,8,FALSE)*VLOOKUP(OVYLD2_!BW$4,'[1]INTERNAL PARAMETERS-1'!$B$5:$J$44,3,FALSE)</f>
        <v>0</v>
      </c>
      <c r="BX214" s="44">
        <f>OVYLD1_!BX214*VLOOKUP(OVYLD2_!BX$4,'[1]INTERNAL PARAMETERS-1'!$B$5:$J$44,5,FALSE)*VLOOKUP(OVYLD2_!BX$4,'[1]INTERNAL PARAMETERS-1'!$B$5:$J$44,6,FALSE)*VLOOKUP(OVYLD2_!BX$4,'[1]INTERNAL PARAMETERS-1'!$B$5:$J$44,3,FALSE) + OVYLD1_!BX214*(1-VLOOKUP(OVYLD2_!BX$4,'[1]INTERNAL PARAMETERS-1'!$B$5:$J$44,5,FALSE))*VLOOKUP(OVYLD2_!BX$4,'[1]INTERNAL PARAMETERS-1'!$B$5:$J$44,8,FALSE)*VLOOKUP(OVYLD2_!BX$4,'[1]INTERNAL PARAMETERS-1'!$B$5:$J$44,3,FALSE)</f>
        <v>0</v>
      </c>
      <c r="BY214" s="44">
        <f>OVYLD1_!BY214*VLOOKUP(OVYLD2_!BY$4,'[1]INTERNAL PARAMETERS-1'!$B$5:$J$44,5,FALSE)*VLOOKUP(OVYLD2_!BY$4,'[1]INTERNAL PARAMETERS-1'!$B$5:$J$44,6,FALSE)*VLOOKUP(OVYLD2_!BY$4,'[1]INTERNAL PARAMETERS-1'!$B$5:$J$44,3,FALSE) + OVYLD1_!BY214*(1-VLOOKUP(OVYLD2_!BY$4,'[1]INTERNAL PARAMETERS-1'!$B$5:$J$44,5,FALSE))*VLOOKUP(OVYLD2_!BY$4,'[1]INTERNAL PARAMETERS-1'!$B$5:$J$44,8,FALSE)*VLOOKUP(OVYLD2_!BY$4,'[1]INTERNAL PARAMETERS-1'!$B$5:$J$44,3,FALSE)</f>
        <v>0</v>
      </c>
      <c r="BZ214" s="44">
        <f>OVYLD1_!BZ214*VLOOKUP(OVYLD2_!BZ$4,'[1]INTERNAL PARAMETERS-1'!$B$5:$J$44,5,FALSE)*VLOOKUP(OVYLD2_!BZ$4,'[1]INTERNAL PARAMETERS-1'!$B$5:$J$44,6,FALSE)*VLOOKUP(OVYLD2_!BZ$4,'[1]INTERNAL PARAMETERS-1'!$B$5:$J$44,3,FALSE) + OVYLD1_!BZ214*(1-VLOOKUP(OVYLD2_!BZ$4,'[1]INTERNAL PARAMETERS-1'!$B$5:$J$44,5,FALSE))*VLOOKUP(OVYLD2_!BZ$4,'[1]INTERNAL PARAMETERS-1'!$B$5:$J$44,8,FALSE)*VLOOKUP(OVYLD2_!BZ$4,'[1]INTERNAL PARAMETERS-1'!$B$5:$J$44,3,FALSE)</f>
        <v>0</v>
      </c>
      <c r="CA214" s="44">
        <f>OVYLD1_!CA214*VLOOKUP(OVYLD2_!CA$4,'[1]INTERNAL PARAMETERS-1'!$B$5:$J$44,5,FALSE)*VLOOKUP(OVYLD2_!CA$4,'[1]INTERNAL PARAMETERS-1'!$B$5:$J$44,6,FALSE)*VLOOKUP(OVYLD2_!CA$4,'[1]INTERNAL PARAMETERS-1'!$B$5:$J$44,3,FALSE) + OVYLD1_!CA214*(1-VLOOKUP(OVYLD2_!CA$4,'[1]INTERNAL PARAMETERS-1'!$B$5:$J$44,5,FALSE))*VLOOKUP(OVYLD2_!CA$4,'[1]INTERNAL PARAMETERS-1'!$B$5:$J$44,8,FALSE)*VLOOKUP(OVYLD2_!CA$4,'[1]INTERNAL PARAMETERS-1'!$B$5:$J$44,3,FALSE)</f>
        <v>0</v>
      </c>
      <c r="CB214" s="44">
        <f>OVYLD1_!CB214*VLOOKUP(OVYLD2_!CB$4,'[1]INTERNAL PARAMETERS-1'!$B$5:$J$44,5,FALSE)*VLOOKUP(OVYLD2_!CB$4,'[1]INTERNAL PARAMETERS-1'!$B$5:$J$44,6,FALSE)*VLOOKUP(OVYLD2_!CB$4,'[1]INTERNAL PARAMETERS-1'!$B$5:$J$44,3,FALSE) + OVYLD1_!CB214*(1-VLOOKUP(OVYLD2_!CB$4,'[1]INTERNAL PARAMETERS-1'!$B$5:$J$44,5,FALSE))*VLOOKUP(OVYLD2_!CB$4,'[1]INTERNAL PARAMETERS-1'!$B$5:$J$44,8,FALSE)*VLOOKUP(OVYLD2_!CB$4,'[1]INTERNAL PARAMETERS-1'!$B$5:$J$44,3,FALSE)</f>
        <v>0</v>
      </c>
      <c r="CC214" s="44">
        <f>OVYLD1_!CC214*VLOOKUP(OVYLD2_!CC$4,'[1]INTERNAL PARAMETERS-1'!$B$5:$J$44,5,FALSE)*VLOOKUP(OVYLD2_!CC$4,'[1]INTERNAL PARAMETERS-1'!$B$5:$J$44,6,FALSE)*VLOOKUP(OVYLD2_!CC$4,'[1]INTERNAL PARAMETERS-1'!$B$5:$J$44,3,FALSE) + OVYLD1_!CC214*(1-VLOOKUP(OVYLD2_!CC$4,'[1]INTERNAL PARAMETERS-1'!$B$5:$J$44,5,FALSE))*VLOOKUP(OVYLD2_!CC$4,'[1]INTERNAL PARAMETERS-1'!$B$5:$J$44,8,FALSE)*VLOOKUP(OVYLD2_!CC$4,'[1]INTERNAL PARAMETERS-1'!$B$5:$J$44,3,FALSE)</f>
        <v>0</v>
      </c>
      <c r="CD214" s="44">
        <f>OVYLD1_!CD214*VLOOKUP(OVYLD2_!CD$4,'[1]INTERNAL PARAMETERS-1'!$B$5:$J$44,5,FALSE)*VLOOKUP(OVYLD2_!CD$4,'[1]INTERNAL PARAMETERS-1'!$B$5:$J$44,6,FALSE)*VLOOKUP(OVYLD2_!CD$4,'[1]INTERNAL PARAMETERS-1'!$B$5:$J$44,3,FALSE) + OVYLD1_!CD214*(1-VLOOKUP(OVYLD2_!CD$4,'[1]INTERNAL PARAMETERS-1'!$B$5:$J$44,5,FALSE))*VLOOKUP(OVYLD2_!CD$4,'[1]INTERNAL PARAMETERS-1'!$B$5:$J$44,8,FALSE)*VLOOKUP(OVYLD2_!CD$4,'[1]INTERNAL PARAMETERS-1'!$B$5:$J$44,3,FALSE)</f>
        <v>0</v>
      </c>
      <c r="CE214" s="44">
        <f>OVYLD1_!CE214*VLOOKUP(OVYLD2_!CE$4,'[1]INTERNAL PARAMETERS-1'!$B$5:$J$44,5,FALSE)*VLOOKUP(OVYLD2_!CE$4,'[1]INTERNAL PARAMETERS-1'!$B$5:$J$44,6,FALSE)*VLOOKUP(OVYLD2_!CE$4,'[1]INTERNAL PARAMETERS-1'!$B$5:$J$44,3,FALSE) + OVYLD1_!CE214*(1-VLOOKUP(OVYLD2_!CE$4,'[1]INTERNAL PARAMETERS-1'!$B$5:$J$44,5,FALSE))*VLOOKUP(OVYLD2_!CE$4,'[1]INTERNAL PARAMETERS-1'!$B$5:$J$44,8,FALSE)*VLOOKUP(OVYLD2_!CE$4,'[1]INTERNAL PARAMETERS-1'!$B$5:$J$44,3,FALSE)</f>
        <v>0</v>
      </c>
      <c r="CF214" s="44">
        <f>OVYLD1_!CF214*VLOOKUP(OVYLD2_!CF$4,'[1]INTERNAL PARAMETERS-1'!$B$5:$J$44,5,FALSE)*VLOOKUP(OVYLD2_!CF$4,'[1]INTERNAL PARAMETERS-1'!$B$5:$J$44,6,FALSE)*VLOOKUP(OVYLD2_!CF$4,'[1]INTERNAL PARAMETERS-1'!$B$5:$J$44,3,FALSE) + OVYLD1_!CF214*(1-VLOOKUP(OVYLD2_!CF$4,'[1]INTERNAL PARAMETERS-1'!$B$5:$J$44,5,FALSE))*VLOOKUP(OVYLD2_!CF$4,'[1]INTERNAL PARAMETERS-1'!$B$5:$J$44,8,FALSE)*VLOOKUP(OVYLD2_!CF$4,'[1]INTERNAL PARAMETERS-1'!$B$5:$J$44,3,FALSE)</f>
        <v>0</v>
      </c>
      <c r="CG214" s="44">
        <f>OVYLD1_!CG214*VLOOKUP(OVYLD2_!CG$4,'[1]INTERNAL PARAMETERS-1'!$B$5:$J$44,5,FALSE)*VLOOKUP(OVYLD2_!CG$4,'[1]INTERNAL PARAMETERS-1'!$B$5:$J$44,6,FALSE)*VLOOKUP(OVYLD2_!CG$4,'[1]INTERNAL PARAMETERS-1'!$B$5:$J$44,3,FALSE) + OVYLD1_!CG214*(1-VLOOKUP(OVYLD2_!CG$4,'[1]INTERNAL PARAMETERS-1'!$B$5:$J$44,5,FALSE))*VLOOKUP(OVYLD2_!CG$4,'[1]INTERNAL PARAMETERS-1'!$B$5:$J$44,8,FALSE)*VLOOKUP(OVYLD2_!CG$4,'[1]INTERNAL PARAMETERS-1'!$B$5:$J$44,3,FALSE)</f>
        <v>0</v>
      </c>
      <c r="CH214" s="43">
        <f>OVYLD1_!CH214*VLOOKUP(OVYLD2_!CH$4,'[1]INTERNAL PARAMETERS-1'!$B$5:$J$44,5,FALSE)*VLOOKUP(OVYLD2_!CH$4,'[1]INTERNAL PARAMETERS-1'!$B$5:$J$44,6,FALSE)*VLOOKUP(OVYLD2_!CH$4,'[1]INTERNAL PARAMETERS-1'!$B$5:$J$44,3,FALSE) + OVYLD1_!CH214*(1-VLOOKUP(OVYLD2_!CH$4,'[1]INTERNAL PARAMETERS-1'!$B$5:$J$44,5,FALSE))*VLOOKUP(OVYLD2_!CH$4,'[1]INTERNAL PARAMETERS-1'!$B$5:$J$44,8,FALSE)*VLOOKUP(OVYLD2_!CH$4,'[1]INTERNAL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5">
      <c r="B215" s="58" t="s">
        <v>7</v>
      </c>
      <c r="C215" s="57" t="s">
        <v>63</v>
      </c>
      <c r="D215" s="57" t="s">
        <v>68</v>
      </c>
      <c r="E215" s="128">
        <f>OVERALL2021!AI215</f>
        <v>0</v>
      </c>
      <c r="F215" s="56">
        <f>'[1]INTERNAL PARAMETERS-1'!M17</f>
        <v>25.55</v>
      </c>
      <c r="G215" s="45">
        <f>OVYLD1_!G215*VLOOKUP(OVYLD2_!G$4,'[1]INTERNAL PARAMETERS-1'!$B$5:$J$44,5,FALSE)*VLOOKUP(OVYLD2_!G$4,'[1]INTERNAL PARAMETERS-1'!$B$5:$J$44,7,FALSE)*OVYLD2_!$F215 + OVYLD1_!G215*(1-VLOOKUP(OVYLD2_!G$4,'[1]INTERNAL PARAMETERS-1'!$B$5:$J$44,5,FALSE))*VLOOKUP(OVYLD2_!G$4,'[1]INTERNAL PARAMETERS-1'!$B$5:$J$44,9,FALSE)*OVYLD2_!$F215</f>
        <v>0</v>
      </c>
      <c r="H215" s="44">
        <f>OVYLD1_!H215*VLOOKUP(OVYLD2_!H$4,'[1]INTERNAL PARAMETERS-1'!$B$5:$J$44,5,FALSE)*VLOOKUP(OVYLD2_!H$4,'[1]INTERNAL PARAMETERS-1'!$B$5:$J$44,7,FALSE)*OVYLD2_!$F215 + OVYLD1_!H215*(1-VLOOKUP(OVYLD2_!H$4,'[1]INTERNAL PARAMETERS-1'!$B$5:$J$44,5,FALSE))*VLOOKUP(OVYLD2_!H$4,'[1]INTERNAL PARAMETERS-1'!$B$5:$J$44,9,FALSE)*OVYLD2_!$F215</f>
        <v>0</v>
      </c>
      <c r="I215" s="44">
        <f>OVYLD1_!I215*VLOOKUP(OVYLD2_!I$4,'[1]INTERNAL PARAMETERS-1'!$B$5:$J$44,5,FALSE)*VLOOKUP(OVYLD2_!I$4,'[1]INTERNAL PARAMETERS-1'!$B$5:$J$44,7,FALSE)*OVYLD2_!$F215 + OVYLD1_!I215*(1-VLOOKUP(OVYLD2_!I$4,'[1]INTERNAL PARAMETERS-1'!$B$5:$J$44,5,FALSE))*VLOOKUP(OVYLD2_!I$4,'[1]INTERNAL PARAMETERS-1'!$B$5:$J$44,9,FALSE)*OVYLD2_!$F215</f>
        <v>0</v>
      </c>
      <c r="J215" s="44">
        <f>OVYLD1_!J215*VLOOKUP(OVYLD2_!J$4,'[1]INTERNAL PARAMETERS-1'!$B$5:$J$44,5,FALSE)*VLOOKUP(OVYLD2_!J$4,'[1]INTERNAL PARAMETERS-1'!$B$5:$J$44,7,FALSE)*OVYLD2_!$F215 + OVYLD1_!J215*(1-VLOOKUP(OVYLD2_!J$4,'[1]INTERNAL PARAMETERS-1'!$B$5:$J$44,5,FALSE))*VLOOKUP(OVYLD2_!J$4,'[1]INTERNAL PARAMETERS-1'!$B$5:$J$44,9,FALSE)*OVYLD2_!$F215</f>
        <v>0</v>
      </c>
      <c r="K215" s="44">
        <f>OVYLD1_!K215*VLOOKUP(OVYLD2_!K$4,'[1]INTERNAL PARAMETERS-1'!$B$5:$J$44,5,FALSE)*VLOOKUP(OVYLD2_!K$4,'[1]INTERNAL PARAMETERS-1'!$B$5:$J$44,7,FALSE)*OVYLD2_!$F215 + OVYLD1_!K215*(1-VLOOKUP(OVYLD2_!K$4,'[1]INTERNAL PARAMETERS-1'!$B$5:$J$44,5,FALSE))*VLOOKUP(OVYLD2_!K$4,'[1]INTERNAL PARAMETERS-1'!$B$5:$J$44,9,FALSE)*OVYLD2_!$F215</f>
        <v>0</v>
      </c>
      <c r="L215" s="44">
        <f>OVYLD1_!L215*VLOOKUP(OVYLD2_!L$4,'[1]INTERNAL PARAMETERS-1'!$B$5:$J$44,5,FALSE)*VLOOKUP(OVYLD2_!L$4,'[1]INTERNAL PARAMETERS-1'!$B$5:$J$44,7,FALSE)*OVYLD2_!$F215 + OVYLD1_!L215*(1-VLOOKUP(OVYLD2_!L$4,'[1]INTERNAL PARAMETERS-1'!$B$5:$J$44,5,FALSE))*VLOOKUP(OVYLD2_!L$4,'[1]INTERNAL PARAMETERS-1'!$B$5:$J$44,9,FALSE)*OVYLD2_!$F215</f>
        <v>0</v>
      </c>
      <c r="M215" s="44">
        <f>OVYLD1_!M215*VLOOKUP(OVYLD2_!M$4,'[1]INTERNAL PARAMETERS-1'!$B$5:$J$44,5,FALSE)*VLOOKUP(OVYLD2_!M$4,'[1]INTERNAL PARAMETERS-1'!$B$5:$J$44,7,FALSE)*OVYLD2_!$F215 + OVYLD1_!M215*(1-VLOOKUP(OVYLD2_!M$4,'[1]INTERNAL PARAMETERS-1'!$B$5:$J$44,5,FALSE))*VLOOKUP(OVYLD2_!M$4,'[1]INTERNAL PARAMETERS-1'!$B$5:$J$44,9,FALSE)*OVYLD2_!$F215</f>
        <v>0</v>
      </c>
      <c r="N215" s="44">
        <f>OVYLD1_!N215*VLOOKUP(OVYLD2_!N$4,'[1]INTERNAL PARAMETERS-1'!$B$5:$J$44,5,FALSE)*VLOOKUP(OVYLD2_!N$4,'[1]INTERNAL PARAMETERS-1'!$B$5:$J$44,7,FALSE)*OVYLD2_!$F215 + OVYLD1_!N215*(1-VLOOKUP(OVYLD2_!N$4,'[1]INTERNAL PARAMETERS-1'!$B$5:$J$44,5,FALSE))*VLOOKUP(OVYLD2_!N$4,'[1]INTERNAL PARAMETERS-1'!$B$5:$J$44,9,FALSE)*OVYLD2_!$F215</f>
        <v>0</v>
      </c>
      <c r="O215" s="44">
        <f>OVYLD1_!O215*VLOOKUP(OVYLD2_!O$4,'[1]INTERNAL PARAMETERS-1'!$B$5:$J$44,5,FALSE)*VLOOKUP(OVYLD2_!O$4,'[1]INTERNAL PARAMETERS-1'!$B$5:$J$44,7,FALSE)*OVYLD2_!$F215 + OVYLD1_!O215*(1-VLOOKUP(OVYLD2_!O$4,'[1]INTERNAL PARAMETERS-1'!$B$5:$J$44,5,FALSE))*VLOOKUP(OVYLD2_!O$4,'[1]INTERNAL PARAMETERS-1'!$B$5:$J$44,9,FALSE)*OVYLD2_!$F215</f>
        <v>0</v>
      </c>
      <c r="P215" s="44">
        <f>OVYLD1_!P215*VLOOKUP(OVYLD2_!P$4,'[1]INTERNAL PARAMETERS-1'!$B$5:$J$44,5,FALSE)*VLOOKUP(OVYLD2_!P$4,'[1]INTERNAL PARAMETERS-1'!$B$5:$J$44,7,FALSE)*OVYLD2_!$F215 + OVYLD1_!P215*(1-VLOOKUP(OVYLD2_!P$4,'[1]INTERNAL PARAMETERS-1'!$B$5:$J$44,5,FALSE))*VLOOKUP(OVYLD2_!P$4,'[1]INTERNAL PARAMETERS-1'!$B$5:$J$44,9,FALSE)*OVYLD2_!$F215</f>
        <v>0</v>
      </c>
      <c r="Q215" s="44">
        <f>OVYLD1_!Q215*VLOOKUP(OVYLD2_!Q$4,'[1]INTERNAL PARAMETERS-1'!$B$5:$J$44,5,FALSE)*VLOOKUP(OVYLD2_!Q$4,'[1]INTERNAL PARAMETERS-1'!$B$5:$J$44,7,FALSE)*OVYLD2_!$F215 + OVYLD1_!Q215*(1-VLOOKUP(OVYLD2_!Q$4,'[1]INTERNAL PARAMETERS-1'!$B$5:$J$44,5,FALSE))*VLOOKUP(OVYLD2_!Q$4,'[1]INTERNAL PARAMETERS-1'!$B$5:$J$44,9,FALSE)*OVYLD2_!$F215</f>
        <v>0</v>
      </c>
      <c r="R215" s="44">
        <f>OVYLD1_!R215*VLOOKUP(OVYLD2_!R$4,'[1]INTERNAL PARAMETERS-1'!$B$5:$J$44,5,FALSE)*VLOOKUP(OVYLD2_!R$4,'[1]INTERNAL PARAMETERS-1'!$B$5:$J$44,7,FALSE)*OVYLD2_!$F215 + OVYLD1_!R215*(1-VLOOKUP(OVYLD2_!R$4,'[1]INTERNAL PARAMETERS-1'!$B$5:$J$44,5,FALSE))*VLOOKUP(OVYLD2_!R$4,'[1]INTERNAL PARAMETERS-1'!$B$5:$J$44,9,FALSE)*OVYLD2_!$F215</f>
        <v>0</v>
      </c>
      <c r="S215" s="44">
        <f>OVYLD1_!S215*VLOOKUP(OVYLD2_!S$4,'[1]INTERNAL PARAMETERS-1'!$B$5:$J$44,5,FALSE)*VLOOKUP(OVYLD2_!S$4,'[1]INTERNAL PARAMETERS-1'!$B$5:$J$44,7,FALSE)*OVYLD2_!$F215 + OVYLD1_!S215*(1-VLOOKUP(OVYLD2_!S$4,'[1]INTERNAL PARAMETERS-1'!$B$5:$J$44,5,FALSE))*VLOOKUP(OVYLD2_!S$4,'[1]INTERNAL PARAMETERS-1'!$B$5:$J$44,9,FALSE)*OVYLD2_!$F215</f>
        <v>0</v>
      </c>
      <c r="T215" s="44">
        <f>OVYLD1_!T215*VLOOKUP(OVYLD2_!T$4,'[1]INTERNAL PARAMETERS-1'!$B$5:$J$44,5,FALSE)*VLOOKUP(OVYLD2_!T$4,'[1]INTERNAL PARAMETERS-1'!$B$5:$J$44,7,FALSE)*OVYLD2_!$F215 + OVYLD1_!T215*(1-VLOOKUP(OVYLD2_!T$4,'[1]INTERNAL PARAMETERS-1'!$B$5:$J$44,5,FALSE))*VLOOKUP(OVYLD2_!T$4,'[1]INTERNAL PARAMETERS-1'!$B$5:$J$44,9,FALSE)*OVYLD2_!$F215</f>
        <v>0</v>
      </c>
      <c r="U215" s="44">
        <f>OVYLD1_!U215*VLOOKUP(OVYLD2_!U$4,'[1]INTERNAL PARAMETERS-1'!$B$5:$J$44,5,FALSE)*VLOOKUP(OVYLD2_!U$4,'[1]INTERNAL PARAMETERS-1'!$B$5:$J$44,7,FALSE)*OVYLD2_!$F215 + OVYLD1_!U215*(1-VLOOKUP(OVYLD2_!U$4,'[1]INTERNAL PARAMETERS-1'!$B$5:$J$44,5,FALSE))*VLOOKUP(OVYLD2_!U$4,'[1]INTERNAL PARAMETERS-1'!$B$5:$J$44,9,FALSE)*OVYLD2_!$F215</f>
        <v>0</v>
      </c>
      <c r="V215" s="44">
        <f>OVYLD1_!V215*VLOOKUP(OVYLD2_!V$4,'[1]INTERNAL PARAMETERS-1'!$B$5:$J$44,5,FALSE)*VLOOKUP(OVYLD2_!V$4,'[1]INTERNAL PARAMETERS-1'!$B$5:$J$44,7,FALSE)*OVYLD2_!$F215 + OVYLD1_!V215*(1-VLOOKUP(OVYLD2_!V$4,'[1]INTERNAL PARAMETERS-1'!$B$5:$J$44,5,FALSE))*VLOOKUP(OVYLD2_!V$4,'[1]INTERNAL PARAMETERS-1'!$B$5:$J$44,9,FALSE)*OVYLD2_!$F215</f>
        <v>0</v>
      </c>
      <c r="W215" s="44">
        <f>OVYLD1_!W215*VLOOKUP(OVYLD2_!W$4,'[1]INTERNAL PARAMETERS-1'!$B$5:$J$44,5,FALSE)*VLOOKUP(OVYLD2_!W$4,'[1]INTERNAL PARAMETERS-1'!$B$5:$J$44,7,FALSE)*OVYLD2_!$F215 + OVYLD1_!W215*(1-VLOOKUP(OVYLD2_!W$4,'[1]INTERNAL PARAMETERS-1'!$B$5:$J$44,5,FALSE))*VLOOKUP(OVYLD2_!W$4,'[1]INTERNAL PARAMETERS-1'!$B$5:$J$44,9,FALSE)*OVYLD2_!$F215</f>
        <v>0</v>
      </c>
      <c r="X215" s="44">
        <f>OVYLD1_!X215*VLOOKUP(OVYLD2_!X$4,'[1]INTERNAL PARAMETERS-1'!$B$5:$J$44,5,FALSE)*VLOOKUP(OVYLD2_!X$4,'[1]INTERNAL PARAMETERS-1'!$B$5:$J$44,7,FALSE)*OVYLD2_!$F215 + OVYLD1_!X215*(1-VLOOKUP(OVYLD2_!X$4,'[1]INTERNAL PARAMETERS-1'!$B$5:$J$44,5,FALSE))*VLOOKUP(OVYLD2_!X$4,'[1]INTERNAL PARAMETERS-1'!$B$5:$J$44,9,FALSE)*OVYLD2_!$F215</f>
        <v>0</v>
      </c>
      <c r="Y215" s="44">
        <f>OVYLD1_!Y215*VLOOKUP(OVYLD2_!Y$4,'[1]INTERNAL PARAMETERS-1'!$B$5:$J$44,5,FALSE)*VLOOKUP(OVYLD2_!Y$4,'[1]INTERNAL PARAMETERS-1'!$B$5:$J$44,7,FALSE)*OVYLD2_!$F215 + OVYLD1_!Y215*(1-VLOOKUP(OVYLD2_!Y$4,'[1]INTERNAL PARAMETERS-1'!$B$5:$J$44,5,FALSE))*VLOOKUP(OVYLD2_!Y$4,'[1]INTERNAL PARAMETERS-1'!$B$5:$J$44,9,FALSE)*OVYLD2_!$F215</f>
        <v>0</v>
      </c>
      <c r="Z215" s="44">
        <f>OVYLD1_!Z215*VLOOKUP(OVYLD2_!Z$4,'[1]INTERNAL PARAMETERS-1'!$B$5:$J$44,5,FALSE)*VLOOKUP(OVYLD2_!Z$4,'[1]INTERNAL PARAMETERS-1'!$B$5:$J$44,7,FALSE)*OVYLD2_!$F215 + OVYLD1_!Z215*(1-VLOOKUP(OVYLD2_!Z$4,'[1]INTERNAL PARAMETERS-1'!$B$5:$J$44,5,FALSE))*VLOOKUP(OVYLD2_!Z$4,'[1]INTERNAL PARAMETERS-1'!$B$5:$J$44,9,FALSE)*OVYLD2_!$F215</f>
        <v>0</v>
      </c>
      <c r="AA215" s="44">
        <f>OVYLD1_!AA215*VLOOKUP(OVYLD2_!AA$4,'[1]INTERNAL PARAMETERS-1'!$B$5:$J$44,5,FALSE)*VLOOKUP(OVYLD2_!AA$4,'[1]INTERNAL PARAMETERS-1'!$B$5:$J$44,7,FALSE)*OVYLD2_!$F215 + OVYLD1_!AA215*(1-VLOOKUP(OVYLD2_!AA$4,'[1]INTERNAL PARAMETERS-1'!$B$5:$J$44,5,FALSE))*VLOOKUP(OVYLD2_!AA$4,'[1]INTERNAL PARAMETERS-1'!$B$5:$J$44,9,FALSE)*OVYLD2_!$F215</f>
        <v>0</v>
      </c>
      <c r="AB215" s="44">
        <f>OVYLD1_!AB215*VLOOKUP(OVYLD2_!AB$4,'[1]INTERNAL PARAMETERS-1'!$B$5:$J$44,5,FALSE)*VLOOKUP(OVYLD2_!AB$4,'[1]INTERNAL PARAMETERS-1'!$B$5:$J$44,7,FALSE)*OVYLD2_!$F215 + OVYLD1_!AB215*(1-VLOOKUP(OVYLD2_!AB$4,'[1]INTERNAL PARAMETERS-1'!$B$5:$J$44,5,FALSE))*VLOOKUP(OVYLD2_!AB$4,'[1]INTERNAL PARAMETERS-1'!$B$5:$J$44,9,FALSE)*OVYLD2_!$F215</f>
        <v>0</v>
      </c>
      <c r="AC215" s="44">
        <f>OVYLD1_!AC215*VLOOKUP(OVYLD2_!AC$4,'[1]INTERNAL PARAMETERS-1'!$B$5:$J$44,5,FALSE)*VLOOKUP(OVYLD2_!AC$4,'[1]INTERNAL PARAMETERS-1'!$B$5:$J$44,7,FALSE)*OVYLD2_!$F215 + OVYLD1_!AC215*(1-VLOOKUP(OVYLD2_!AC$4,'[1]INTERNAL PARAMETERS-1'!$B$5:$J$44,5,FALSE))*VLOOKUP(OVYLD2_!AC$4,'[1]INTERNAL PARAMETERS-1'!$B$5:$J$44,9,FALSE)*OVYLD2_!$F215</f>
        <v>0</v>
      </c>
      <c r="AD215" s="44">
        <f>OVYLD1_!AD215*VLOOKUP(OVYLD2_!AD$4,'[1]INTERNAL PARAMETERS-1'!$B$5:$J$44,5,FALSE)*VLOOKUP(OVYLD2_!AD$4,'[1]INTERNAL PARAMETERS-1'!$B$5:$J$44,7,FALSE)*OVYLD2_!$F215 + OVYLD1_!AD215*(1-VLOOKUP(OVYLD2_!AD$4,'[1]INTERNAL PARAMETERS-1'!$B$5:$J$44,5,FALSE))*VLOOKUP(OVYLD2_!AD$4,'[1]INTERNAL PARAMETERS-1'!$B$5:$J$44,9,FALSE)*OVYLD2_!$F215</f>
        <v>0</v>
      </c>
      <c r="AE215" s="44">
        <f>OVYLD1_!AE215*VLOOKUP(OVYLD2_!AE$4,'[1]INTERNAL PARAMETERS-1'!$B$5:$J$44,5,FALSE)*VLOOKUP(OVYLD2_!AE$4,'[1]INTERNAL PARAMETERS-1'!$B$5:$J$44,7,FALSE)*OVYLD2_!$F215 + OVYLD1_!AE215*(1-VLOOKUP(OVYLD2_!AE$4,'[1]INTERNAL PARAMETERS-1'!$B$5:$J$44,5,FALSE))*VLOOKUP(OVYLD2_!AE$4,'[1]INTERNAL PARAMETERS-1'!$B$5:$J$44,9,FALSE)*OVYLD2_!$F215</f>
        <v>0</v>
      </c>
      <c r="AF215" s="44">
        <f>OVYLD1_!AF215*VLOOKUP(OVYLD2_!AF$4,'[1]INTERNAL PARAMETERS-1'!$B$5:$J$44,5,FALSE)*VLOOKUP(OVYLD2_!AF$4,'[1]INTERNAL PARAMETERS-1'!$B$5:$J$44,7,FALSE)*OVYLD2_!$F215 + OVYLD1_!AF215*(1-VLOOKUP(OVYLD2_!AF$4,'[1]INTERNAL PARAMETERS-1'!$B$5:$J$44,5,FALSE))*VLOOKUP(OVYLD2_!AF$4,'[1]INTERNAL PARAMETERS-1'!$B$5:$J$44,9,FALSE)*OVYLD2_!$F215</f>
        <v>0</v>
      </c>
      <c r="AG215" s="44">
        <f>OVYLD1_!AG215*VLOOKUP(OVYLD2_!AG$4,'[1]INTERNAL PARAMETERS-1'!$B$5:$J$44,5,FALSE)*VLOOKUP(OVYLD2_!AG$4,'[1]INTERNAL PARAMETERS-1'!$B$5:$J$44,7,FALSE)*OVYLD2_!$F215 + OVYLD1_!AG215*(1-VLOOKUP(OVYLD2_!AG$4,'[1]INTERNAL PARAMETERS-1'!$B$5:$J$44,5,FALSE))*VLOOKUP(OVYLD2_!AG$4,'[1]INTERNAL PARAMETERS-1'!$B$5:$J$44,9,FALSE)*OVYLD2_!$F215</f>
        <v>0</v>
      </c>
      <c r="AH215" s="44">
        <f>OVYLD1_!AH215*VLOOKUP(OVYLD2_!AH$4,'[1]INTERNAL PARAMETERS-1'!$B$5:$J$44,5,FALSE)*VLOOKUP(OVYLD2_!AH$4,'[1]INTERNAL PARAMETERS-1'!$B$5:$J$44,7,FALSE)*OVYLD2_!$F215 + OVYLD1_!AH215*(1-VLOOKUP(OVYLD2_!AH$4,'[1]INTERNAL PARAMETERS-1'!$B$5:$J$44,5,FALSE))*VLOOKUP(OVYLD2_!AH$4,'[1]INTERNAL PARAMETERS-1'!$B$5:$J$44,9,FALSE)*OVYLD2_!$F215</f>
        <v>0</v>
      </c>
      <c r="AI215" s="44">
        <f>OVYLD1_!AI215*VLOOKUP(OVYLD2_!AI$4,'[1]INTERNAL PARAMETERS-1'!$B$5:$J$44,5,FALSE)*VLOOKUP(OVYLD2_!AI$4,'[1]INTERNAL PARAMETERS-1'!$B$5:$J$44,7,FALSE)*OVYLD2_!$F215 + OVYLD1_!AI215*(1-VLOOKUP(OVYLD2_!AI$4,'[1]INTERNAL PARAMETERS-1'!$B$5:$J$44,5,FALSE))*VLOOKUP(OVYLD2_!AI$4,'[1]INTERNAL PARAMETERS-1'!$B$5:$J$44,9,FALSE)*OVYLD2_!$F215</f>
        <v>0</v>
      </c>
      <c r="AJ215" s="44">
        <f>OVYLD1_!AJ215*VLOOKUP(OVYLD2_!AJ$4,'[1]INTERNAL PARAMETERS-1'!$B$5:$J$44,5,FALSE)*VLOOKUP(OVYLD2_!AJ$4,'[1]INTERNAL PARAMETERS-1'!$B$5:$J$44,7,FALSE)*OVYLD2_!$F215 + OVYLD1_!AJ215*(1-VLOOKUP(OVYLD2_!AJ$4,'[1]INTERNAL PARAMETERS-1'!$B$5:$J$44,5,FALSE))*VLOOKUP(OVYLD2_!AJ$4,'[1]INTERNAL PARAMETERS-1'!$B$5:$J$44,9,FALSE)*OVYLD2_!$F215</f>
        <v>0</v>
      </c>
      <c r="AK215" s="44">
        <f>OVYLD1_!AK215*VLOOKUP(OVYLD2_!AK$4,'[1]INTERNAL PARAMETERS-1'!$B$5:$J$44,5,FALSE)*VLOOKUP(OVYLD2_!AK$4,'[1]INTERNAL PARAMETERS-1'!$B$5:$J$44,7,FALSE)*OVYLD2_!$F215 + OVYLD1_!AK215*(1-VLOOKUP(OVYLD2_!AK$4,'[1]INTERNAL PARAMETERS-1'!$B$5:$J$44,5,FALSE))*VLOOKUP(OVYLD2_!AK$4,'[1]INTERNAL PARAMETERS-1'!$B$5:$J$44,9,FALSE)*OVYLD2_!$F215</f>
        <v>0</v>
      </c>
      <c r="AL215" s="44">
        <f>OVYLD1_!AL215*VLOOKUP(OVYLD2_!AL$4,'[1]INTERNAL PARAMETERS-1'!$B$5:$J$44,5,FALSE)*VLOOKUP(OVYLD2_!AL$4,'[1]INTERNAL PARAMETERS-1'!$B$5:$J$44,7,FALSE)*OVYLD2_!$F215 + OVYLD1_!AL215*(1-VLOOKUP(OVYLD2_!AL$4,'[1]INTERNAL PARAMETERS-1'!$B$5:$J$44,5,FALSE))*VLOOKUP(OVYLD2_!AL$4,'[1]INTERNAL PARAMETERS-1'!$B$5:$J$44,9,FALSE)*OVYLD2_!$F215</f>
        <v>0</v>
      </c>
      <c r="AM215" s="44">
        <f>OVYLD1_!AM215*VLOOKUP(OVYLD2_!AM$4,'[1]INTERNAL PARAMETERS-1'!$B$5:$J$44,5,FALSE)*VLOOKUP(OVYLD2_!AM$4,'[1]INTERNAL PARAMETERS-1'!$B$5:$J$44,7,FALSE)*OVYLD2_!$F215 + OVYLD1_!AM215*(1-VLOOKUP(OVYLD2_!AM$4,'[1]INTERNAL PARAMETERS-1'!$B$5:$J$44,5,FALSE))*VLOOKUP(OVYLD2_!AM$4,'[1]INTERNAL PARAMETERS-1'!$B$5:$J$44,9,FALSE)*OVYLD2_!$F215</f>
        <v>0</v>
      </c>
      <c r="AN215" s="44">
        <f>OVYLD1_!AN215*VLOOKUP(OVYLD2_!AN$4,'[1]INTERNAL PARAMETERS-1'!$B$5:$J$44,5,FALSE)*VLOOKUP(OVYLD2_!AN$4,'[1]INTERNAL PARAMETERS-1'!$B$5:$J$44,7,FALSE)*OVYLD2_!$F215 + OVYLD1_!AN215*(1-VLOOKUP(OVYLD2_!AN$4,'[1]INTERNAL PARAMETERS-1'!$B$5:$J$44,5,FALSE))*VLOOKUP(OVYLD2_!AN$4,'[1]INTERNAL PARAMETERS-1'!$B$5:$J$44,9,FALSE)*OVYLD2_!$F215</f>
        <v>0</v>
      </c>
      <c r="AO215" s="44">
        <f>OVYLD1_!AO215*VLOOKUP(OVYLD2_!AO$4,'[1]INTERNAL PARAMETERS-1'!$B$5:$J$44,5,FALSE)*VLOOKUP(OVYLD2_!AO$4,'[1]INTERNAL PARAMETERS-1'!$B$5:$J$44,7,FALSE)*OVYLD2_!$F215 + OVYLD1_!AO215*(1-VLOOKUP(OVYLD2_!AO$4,'[1]INTERNAL PARAMETERS-1'!$B$5:$J$44,5,FALSE))*VLOOKUP(OVYLD2_!AO$4,'[1]INTERNAL PARAMETERS-1'!$B$5:$J$44,9,FALSE)*OVYLD2_!$F215</f>
        <v>0</v>
      </c>
      <c r="AP215" s="44">
        <f>OVYLD1_!AP215*VLOOKUP(OVYLD2_!AP$4,'[1]INTERNAL PARAMETERS-1'!$B$5:$J$44,5,FALSE)*VLOOKUP(OVYLD2_!AP$4,'[1]INTERNAL PARAMETERS-1'!$B$5:$J$44,7,FALSE)*OVYLD2_!$F215 + OVYLD1_!AP215*(1-VLOOKUP(OVYLD2_!AP$4,'[1]INTERNAL PARAMETERS-1'!$B$5:$J$44,5,FALSE))*VLOOKUP(OVYLD2_!AP$4,'[1]INTERNAL PARAMETERS-1'!$B$5:$J$44,9,FALSE)*OVYLD2_!$F215</f>
        <v>0</v>
      </c>
      <c r="AQ215" s="44">
        <f>OVYLD1_!AQ215*VLOOKUP(OVYLD2_!AQ$4,'[1]INTERNAL PARAMETERS-1'!$B$5:$J$44,5,FALSE)*VLOOKUP(OVYLD2_!AQ$4,'[1]INTERNAL PARAMETERS-1'!$B$5:$J$44,7,FALSE)*OVYLD2_!$F215 + OVYLD1_!AQ215*(1-VLOOKUP(OVYLD2_!AQ$4,'[1]INTERNAL PARAMETERS-1'!$B$5:$J$44,5,FALSE))*VLOOKUP(OVYLD2_!AQ$4,'[1]INTERNAL PARAMETERS-1'!$B$5:$J$44,9,FALSE)*OVYLD2_!$F215</f>
        <v>0</v>
      </c>
      <c r="AR215" s="44">
        <f>OVYLD1_!AR215*VLOOKUP(OVYLD2_!AR$4,'[1]INTERNAL PARAMETERS-1'!$B$5:$J$44,5,FALSE)*VLOOKUP(OVYLD2_!AR$4,'[1]INTERNAL PARAMETERS-1'!$B$5:$J$44,7,FALSE)*OVYLD2_!$F215 + OVYLD1_!AR215*(1-VLOOKUP(OVYLD2_!AR$4,'[1]INTERNAL PARAMETERS-1'!$B$5:$J$44,5,FALSE))*VLOOKUP(OVYLD2_!AR$4,'[1]INTERNAL PARAMETERS-1'!$B$5:$J$44,9,FALSE)*OVYLD2_!$F215</f>
        <v>0</v>
      </c>
      <c r="AS215" s="44">
        <f>OVYLD1_!AS215*VLOOKUP(OVYLD2_!AS$4,'[1]INTERNAL PARAMETERS-1'!$B$5:$J$44,5,FALSE)*VLOOKUP(OVYLD2_!AS$4,'[1]INTERNAL PARAMETERS-1'!$B$5:$J$44,7,FALSE)*OVYLD2_!$F215 + OVYLD1_!AS215*(1-VLOOKUP(OVYLD2_!AS$4,'[1]INTERNAL PARAMETERS-1'!$B$5:$J$44,5,FALSE))*VLOOKUP(OVYLD2_!AS$4,'[1]INTERNAL PARAMETERS-1'!$B$5:$J$44,9,FALSE)*OVYLD2_!$F215</f>
        <v>0</v>
      </c>
      <c r="AT215" s="43">
        <f>OVYLD1_!AT215*VLOOKUP(OVYLD2_!AT$4,'[1]INTERNAL PARAMETERS-1'!$B$5:$J$44,5,FALSE)*VLOOKUP(OVYLD2_!AT$4,'[1]INTERNAL PARAMETERS-1'!$B$5:$J$44,7,FALSE)*OVYLD2_!$F215 + OVYLD1_!AT215*(1-VLOOKUP(OVYLD2_!AT$4,'[1]INTERNAL PARAMETERS-1'!$B$5:$J$44,5,FALSE))*VLOOKUP(OVYLD2_!AT$4,'[1]INTERNAL PARAMETERS-1'!$B$5:$J$44,9,FALSE)*OVYLD2_!$F215</f>
        <v>0</v>
      </c>
      <c r="AU215" s="45">
        <f>OVYLD1_!AU215*VLOOKUP(OVYLD2_!AU$4,'[1]INTERNAL PARAMETERS-1'!$B$5:$J$44,5,FALSE)*VLOOKUP(OVYLD2_!AU$4,'[1]INTERNAL PARAMETERS-1'!$B$5:$J$44,6,FALSE)*VLOOKUP(OVYLD2_!AU$4,'[1]INTERNAL PARAMETERS-1'!$B$5:$J$44,3,FALSE) + OVYLD1_!AU215*(1-VLOOKUP(OVYLD2_!AU$4,'[1]INTERNAL PARAMETERS-1'!$B$5:$J$44,5,FALSE))*VLOOKUP(OVYLD2_!AU$4,'[1]INTERNAL PARAMETERS-1'!$B$5:$J$44,8,FALSE)*VLOOKUP(OVYLD2_!AU$4,'[1]INTERNAL PARAMETERS-1'!$B$5:$J$44,3,FALSE)</f>
        <v>0</v>
      </c>
      <c r="AV215" s="44">
        <f>OVYLD1_!AV215*VLOOKUP(OVYLD2_!AV$4,'[1]INTERNAL PARAMETERS-1'!$B$5:$J$44,5,FALSE)*VLOOKUP(OVYLD2_!AV$4,'[1]INTERNAL PARAMETERS-1'!$B$5:$J$44,6,FALSE)*VLOOKUP(OVYLD2_!AV$4,'[1]INTERNAL PARAMETERS-1'!$B$5:$J$44,3,FALSE) + OVYLD1_!AV215*(1-VLOOKUP(OVYLD2_!AV$4,'[1]INTERNAL PARAMETERS-1'!$B$5:$J$44,5,FALSE))*VLOOKUP(OVYLD2_!AV$4,'[1]INTERNAL PARAMETERS-1'!$B$5:$J$44,8,FALSE)*VLOOKUP(OVYLD2_!AV$4,'[1]INTERNAL PARAMETERS-1'!$B$5:$J$44,3,FALSE)</f>
        <v>0</v>
      </c>
      <c r="AW215" s="44">
        <f>OVYLD1_!AW215*VLOOKUP(OVYLD2_!AW$4,'[1]INTERNAL PARAMETERS-1'!$B$5:$J$44,5,FALSE)*VLOOKUP(OVYLD2_!AW$4,'[1]INTERNAL PARAMETERS-1'!$B$5:$J$44,6,FALSE)*VLOOKUP(OVYLD2_!AW$4,'[1]INTERNAL PARAMETERS-1'!$B$5:$J$44,3,FALSE) + OVYLD1_!AW215*(1-VLOOKUP(OVYLD2_!AW$4,'[1]INTERNAL PARAMETERS-1'!$B$5:$J$44,5,FALSE))*VLOOKUP(OVYLD2_!AW$4,'[1]INTERNAL PARAMETERS-1'!$B$5:$J$44,8,FALSE)*VLOOKUP(OVYLD2_!AW$4,'[1]INTERNAL PARAMETERS-1'!$B$5:$J$44,3,FALSE)</f>
        <v>0</v>
      </c>
      <c r="AX215" s="44">
        <f>OVYLD1_!AX215*VLOOKUP(OVYLD2_!AX$4,'[1]INTERNAL PARAMETERS-1'!$B$5:$J$44,5,FALSE)*VLOOKUP(OVYLD2_!AX$4,'[1]INTERNAL PARAMETERS-1'!$B$5:$J$44,6,FALSE)*VLOOKUP(OVYLD2_!AX$4,'[1]INTERNAL PARAMETERS-1'!$B$5:$J$44,3,FALSE) + OVYLD1_!AX215*(1-VLOOKUP(OVYLD2_!AX$4,'[1]INTERNAL PARAMETERS-1'!$B$5:$J$44,5,FALSE))*VLOOKUP(OVYLD2_!AX$4,'[1]INTERNAL PARAMETERS-1'!$B$5:$J$44,8,FALSE)*VLOOKUP(OVYLD2_!AX$4,'[1]INTERNAL PARAMETERS-1'!$B$5:$J$44,3,FALSE)</f>
        <v>0</v>
      </c>
      <c r="AY215" s="44">
        <f>OVYLD1_!AY215*VLOOKUP(OVYLD2_!AY$4,'[1]INTERNAL PARAMETERS-1'!$B$5:$J$44,5,FALSE)*VLOOKUP(OVYLD2_!AY$4,'[1]INTERNAL PARAMETERS-1'!$B$5:$J$44,6,FALSE)*VLOOKUP(OVYLD2_!AY$4,'[1]INTERNAL PARAMETERS-1'!$B$5:$J$44,3,FALSE) + OVYLD1_!AY215*(1-VLOOKUP(OVYLD2_!AY$4,'[1]INTERNAL PARAMETERS-1'!$B$5:$J$44,5,FALSE))*VLOOKUP(OVYLD2_!AY$4,'[1]INTERNAL PARAMETERS-1'!$B$5:$J$44,8,FALSE)*VLOOKUP(OVYLD2_!AY$4,'[1]INTERNAL PARAMETERS-1'!$B$5:$J$44,3,FALSE)</f>
        <v>0</v>
      </c>
      <c r="AZ215" s="44">
        <f>OVYLD1_!AZ215*VLOOKUP(OVYLD2_!AZ$4,'[1]INTERNAL PARAMETERS-1'!$B$5:$J$44,5,FALSE)*VLOOKUP(OVYLD2_!AZ$4,'[1]INTERNAL PARAMETERS-1'!$B$5:$J$44,6,FALSE)*VLOOKUP(OVYLD2_!AZ$4,'[1]INTERNAL PARAMETERS-1'!$B$5:$J$44,3,FALSE) + OVYLD1_!AZ215*(1-VLOOKUP(OVYLD2_!AZ$4,'[1]INTERNAL PARAMETERS-1'!$B$5:$J$44,5,FALSE))*VLOOKUP(OVYLD2_!AZ$4,'[1]INTERNAL PARAMETERS-1'!$B$5:$J$44,8,FALSE)*VLOOKUP(OVYLD2_!AZ$4,'[1]INTERNAL PARAMETERS-1'!$B$5:$J$44,3,FALSE)</f>
        <v>0</v>
      </c>
      <c r="BA215" s="44">
        <f>OVYLD1_!BA215*VLOOKUP(OVYLD2_!BA$4,'[1]INTERNAL PARAMETERS-1'!$B$5:$J$44,5,FALSE)*VLOOKUP(OVYLD2_!BA$4,'[1]INTERNAL PARAMETERS-1'!$B$5:$J$44,6,FALSE)*VLOOKUP(OVYLD2_!BA$4,'[1]INTERNAL PARAMETERS-1'!$B$5:$J$44,3,FALSE) + OVYLD1_!BA215*(1-VLOOKUP(OVYLD2_!BA$4,'[1]INTERNAL PARAMETERS-1'!$B$5:$J$44,5,FALSE))*VLOOKUP(OVYLD2_!BA$4,'[1]INTERNAL PARAMETERS-1'!$B$5:$J$44,8,FALSE)*VLOOKUP(OVYLD2_!BA$4,'[1]INTERNAL PARAMETERS-1'!$B$5:$J$44,3,FALSE)</f>
        <v>0</v>
      </c>
      <c r="BB215" s="44">
        <f>OVYLD1_!BB215*VLOOKUP(OVYLD2_!BB$4,'[1]INTERNAL PARAMETERS-1'!$B$5:$J$44,5,FALSE)*VLOOKUP(OVYLD2_!BB$4,'[1]INTERNAL PARAMETERS-1'!$B$5:$J$44,6,FALSE)*VLOOKUP(OVYLD2_!BB$4,'[1]INTERNAL PARAMETERS-1'!$B$5:$J$44,3,FALSE) + OVYLD1_!BB215*(1-VLOOKUP(OVYLD2_!BB$4,'[1]INTERNAL PARAMETERS-1'!$B$5:$J$44,5,FALSE))*VLOOKUP(OVYLD2_!BB$4,'[1]INTERNAL PARAMETERS-1'!$B$5:$J$44,8,FALSE)*VLOOKUP(OVYLD2_!BB$4,'[1]INTERNAL PARAMETERS-1'!$B$5:$J$44,3,FALSE)</f>
        <v>0</v>
      </c>
      <c r="BC215" s="44">
        <f>OVYLD1_!BC215*VLOOKUP(OVYLD2_!BC$4,'[1]INTERNAL PARAMETERS-1'!$B$5:$J$44,5,FALSE)*VLOOKUP(OVYLD2_!BC$4,'[1]INTERNAL PARAMETERS-1'!$B$5:$J$44,6,FALSE)*VLOOKUP(OVYLD2_!BC$4,'[1]INTERNAL PARAMETERS-1'!$B$5:$J$44,3,FALSE) + OVYLD1_!BC215*(1-VLOOKUP(OVYLD2_!BC$4,'[1]INTERNAL PARAMETERS-1'!$B$5:$J$44,5,FALSE))*VLOOKUP(OVYLD2_!BC$4,'[1]INTERNAL PARAMETERS-1'!$B$5:$J$44,8,FALSE)*VLOOKUP(OVYLD2_!BC$4,'[1]INTERNAL PARAMETERS-1'!$B$5:$J$44,3,FALSE)</f>
        <v>0</v>
      </c>
      <c r="BD215" s="44">
        <f>OVYLD1_!BD215*VLOOKUP(OVYLD2_!BD$4,'[1]INTERNAL PARAMETERS-1'!$B$5:$J$44,5,FALSE)*VLOOKUP(OVYLD2_!BD$4,'[1]INTERNAL PARAMETERS-1'!$B$5:$J$44,6,FALSE)*VLOOKUP(OVYLD2_!BD$4,'[1]INTERNAL PARAMETERS-1'!$B$5:$J$44,3,FALSE) + OVYLD1_!BD215*(1-VLOOKUP(OVYLD2_!BD$4,'[1]INTERNAL PARAMETERS-1'!$B$5:$J$44,5,FALSE))*VLOOKUP(OVYLD2_!BD$4,'[1]INTERNAL PARAMETERS-1'!$B$5:$J$44,8,FALSE)*VLOOKUP(OVYLD2_!BD$4,'[1]INTERNAL PARAMETERS-1'!$B$5:$J$44,3,FALSE)</f>
        <v>0</v>
      </c>
      <c r="BE215" s="44">
        <f>OVYLD1_!BE215*VLOOKUP(OVYLD2_!BE$4,'[1]INTERNAL PARAMETERS-1'!$B$5:$J$44,5,FALSE)*VLOOKUP(OVYLD2_!BE$4,'[1]INTERNAL PARAMETERS-1'!$B$5:$J$44,6,FALSE)*VLOOKUP(OVYLD2_!BE$4,'[1]INTERNAL PARAMETERS-1'!$B$5:$J$44,3,FALSE) + OVYLD1_!BE215*(1-VLOOKUP(OVYLD2_!BE$4,'[1]INTERNAL PARAMETERS-1'!$B$5:$J$44,5,FALSE))*VLOOKUP(OVYLD2_!BE$4,'[1]INTERNAL PARAMETERS-1'!$B$5:$J$44,8,FALSE)*VLOOKUP(OVYLD2_!BE$4,'[1]INTERNAL PARAMETERS-1'!$B$5:$J$44,3,FALSE)</f>
        <v>0</v>
      </c>
      <c r="BF215" s="44">
        <f>OVYLD1_!BF215*VLOOKUP(OVYLD2_!BF$4,'[1]INTERNAL PARAMETERS-1'!$B$5:$J$44,5,FALSE)*VLOOKUP(OVYLD2_!BF$4,'[1]INTERNAL PARAMETERS-1'!$B$5:$J$44,6,FALSE)*VLOOKUP(OVYLD2_!BF$4,'[1]INTERNAL PARAMETERS-1'!$B$5:$J$44,3,FALSE) + OVYLD1_!BF215*(1-VLOOKUP(OVYLD2_!BF$4,'[1]INTERNAL PARAMETERS-1'!$B$5:$J$44,5,FALSE))*VLOOKUP(OVYLD2_!BF$4,'[1]INTERNAL PARAMETERS-1'!$B$5:$J$44,8,FALSE)*VLOOKUP(OVYLD2_!BF$4,'[1]INTERNAL PARAMETERS-1'!$B$5:$J$44,3,FALSE)</f>
        <v>0</v>
      </c>
      <c r="BG215" s="44">
        <f>OVYLD1_!BG215*VLOOKUP(OVYLD2_!BG$4,'[1]INTERNAL PARAMETERS-1'!$B$5:$J$44,5,FALSE)*VLOOKUP(OVYLD2_!BG$4,'[1]INTERNAL PARAMETERS-1'!$B$5:$J$44,6,FALSE)*VLOOKUP(OVYLD2_!BG$4,'[1]INTERNAL PARAMETERS-1'!$B$5:$J$44,3,FALSE) + OVYLD1_!BG215*(1-VLOOKUP(OVYLD2_!BG$4,'[1]INTERNAL PARAMETERS-1'!$B$5:$J$44,5,FALSE))*VLOOKUP(OVYLD2_!BG$4,'[1]INTERNAL PARAMETERS-1'!$B$5:$J$44,8,FALSE)*VLOOKUP(OVYLD2_!BG$4,'[1]INTERNAL PARAMETERS-1'!$B$5:$J$44,3,FALSE)</f>
        <v>0</v>
      </c>
      <c r="BH215" s="44">
        <f>OVYLD1_!BH215*VLOOKUP(OVYLD2_!BH$4,'[1]INTERNAL PARAMETERS-1'!$B$5:$J$44,5,FALSE)*VLOOKUP(OVYLD2_!BH$4,'[1]INTERNAL PARAMETERS-1'!$B$5:$J$44,6,FALSE)*VLOOKUP(OVYLD2_!BH$4,'[1]INTERNAL PARAMETERS-1'!$B$5:$J$44,3,FALSE) + OVYLD1_!BH215*(1-VLOOKUP(OVYLD2_!BH$4,'[1]INTERNAL PARAMETERS-1'!$B$5:$J$44,5,FALSE))*VLOOKUP(OVYLD2_!BH$4,'[1]INTERNAL PARAMETERS-1'!$B$5:$J$44,8,FALSE)*VLOOKUP(OVYLD2_!BH$4,'[1]INTERNAL PARAMETERS-1'!$B$5:$J$44,3,FALSE)</f>
        <v>0</v>
      </c>
      <c r="BI215" s="44">
        <f>OVYLD1_!BI215*VLOOKUP(OVYLD2_!BI$4,'[1]INTERNAL PARAMETERS-1'!$B$5:$J$44,5,FALSE)*VLOOKUP(OVYLD2_!BI$4,'[1]INTERNAL PARAMETERS-1'!$B$5:$J$44,6,FALSE)*VLOOKUP(OVYLD2_!BI$4,'[1]INTERNAL PARAMETERS-1'!$B$5:$J$44,3,FALSE) + OVYLD1_!BI215*(1-VLOOKUP(OVYLD2_!BI$4,'[1]INTERNAL PARAMETERS-1'!$B$5:$J$44,5,FALSE))*VLOOKUP(OVYLD2_!BI$4,'[1]INTERNAL PARAMETERS-1'!$B$5:$J$44,8,FALSE)*VLOOKUP(OVYLD2_!BI$4,'[1]INTERNAL PARAMETERS-1'!$B$5:$J$44,3,FALSE)</f>
        <v>0</v>
      </c>
      <c r="BJ215" s="44">
        <f>OVYLD1_!BJ215*VLOOKUP(OVYLD2_!BJ$4,'[1]INTERNAL PARAMETERS-1'!$B$5:$J$44,5,FALSE)*VLOOKUP(OVYLD2_!BJ$4,'[1]INTERNAL PARAMETERS-1'!$B$5:$J$44,6,FALSE)*VLOOKUP(OVYLD2_!BJ$4,'[1]INTERNAL PARAMETERS-1'!$B$5:$J$44,3,FALSE) + OVYLD1_!BJ215*(1-VLOOKUP(OVYLD2_!BJ$4,'[1]INTERNAL PARAMETERS-1'!$B$5:$J$44,5,FALSE))*VLOOKUP(OVYLD2_!BJ$4,'[1]INTERNAL PARAMETERS-1'!$B$5:$J$44,8,FALSE)*VLOOKUP(OVYLD2_!BJ$4,'[1]INTERNAL PARAMETERS-1'!$B$5:$J$44,3,FALSE)</f>
        <v>0</v>
      </c>
      <c r="BK215" s="44">
        <f>OVYLD1_!BK215*VLOOKUP(OVYLD2_!BK$4,'[1]INTERNAL PARAMETERS-1'!$B$5:$J$44,5,FALSE)*VLOOKUP(OVYLD2_!BK$4,'[1]INTERNAL PARAMETERS-1'!$B$5:$J$44,6,FALSE)*VLOOKUP(OVYLD2_!BK$4,'[1]INTERNAL PARAMETERS-1'!$B$5:$J$44,3,FALSE) + OVYLD1_!BK215*(1-VLOOKUP(OVYLD2_!BK$4,'[1]INTERNAL PARAMETERS-1'!$B$5:$J$44,5,FALSE))*VLOOKUP(OVYLD2_!BK$4,'[1]INTERNAL PARAMETERS-1'!$B$5:$J$44,8,FALSE)*VLOOKUP(OVYLD2_!BK$4,'[1]INTERNAL PARAMETERS-1'!$B$5:$J$44,3,FALSE)</f>
        <v>0</v>
      </c>
      <c r="BL215" s="44">
        <f>OVYLD1_!BL215*VLOOKUP(OVYLD2_!BL$4,'[1]INTERNAL PARAMETERS-1'!$B$5:$J$44,5,FALSE)*VLOOKUP(OVYLD2_!BL$4,'[1]INTERNAL PARAMETERS-1'!$B$5:$J$44,6,FALSE)*VLOOKUP(OVYLD2_!BL$4,'[1]INTERNAL PARAMETERS-1'!$B$5:$J$44,3,FALSE) + OVYLD1_!BL215*(1-VLOOKUP(OVYLD2_!BL$4,'[1]INTERNAL PARAMETERS-1'!$B$5:$J$44,5,FALSE))*VLOOKUP(OVYLD2_!BL$4,'[1]INTERNAL PARAMETERS-1'!$B$5:$J$44,8,FALSE)*VLOOKUP(OVYLD2_!BL$4,'[1]INTERNAL PARAMETERS-1'!$B$5:$J$44,3,FALSE)</f>
        <v>0</v>
      </c>
      <c r="BM215" s="44">
        <f>OVYLD1_!BM215*VLOOKUP(OVYLD2_!BM$4,'[1]INTERNAL PARAMETERS-1'!$B$5:$J$44,5,FALSE)*VLOOKUP(OVYLD2_!BM$4,'[1]INTERNAL PARAMETERS-1'!$B$5:$J$44,6,FALSE)*VLOOKUP(OVYLD2_!BM$4,'[1]INTERNAL PARAMETERS-1'!$B$5:$J$44,3,FALSE) + OVYLD1_!BM215*(1-VLOOKUP(OVYLD2_!BM$4,'[1]INTERNAL PARAMETERS-1'!$B$5:$J$44,5,FALSE))*VLOOKUP(OVYLD2_!BM$4,'[1]INTERNAL PARAMETERS-1'!$B$5:$J$44,8,FALSE)*VLOOKUP(OVYLD2_!BM$4,'[1]INTERNAL PARAMETERS-1'!$B$5:$J$44,3,FALSE)</f>
        <v>0</v>
      </c>
      <c r="BN215" s="44">
        <f>OVYLD1_!BN215*VLOOKUP(OVYLD2_!BN$4,'[1]INTERNAL PARAMETERS-1'!$B$5:$J$44,5,FALSE)*VLOOKUP(OVYLD2_!BN$4,'[1]INTERNAL PARAMETERS-1'!$B$5:$J$44,6,FALSE)*VLOOKUP(OVYLD2_!BN$4,'[1]INTERNAL PARAMETERS-1'!$B$5:$J$44,3,FALSE) + OVYLD1_!BN215*(1-VLOOKUP(OVYLD2_!BN$4,'[1]INTERNAL PARAMETERS-1'!$B$5:$J$44,5,FALSE))*VLOOKUP(OVYLD2_!BN$4,'[1]INTERNAL PARAMETERS-1'!$B$5:$J$44,8,FALSE)*VLOOKUP(OVYLD2_!BN$4,'[1]INTERNAL PARAMETERS-1'!$B$5:$J$44,3,FALSE)</f>
        <v>0</v>
      </c>
      <c r="BO215" s="44">
        <f>OVYLD1_!BO215*VLOOKUP(OVYLD2_!BO$4,'[1]INTERNAL PARAMETERS-1'!$B$5:$J$44,5,FALSE)*VLOOKUP(OVYLD2_!BO$4,'[1]INTERNAL PARAMETERS-1'!$B$5:$J$44,6,FALSE)*VLOOKUP(OVYLD2_!BO$4,'[1]INTERNAL PARAMETERS-1'!$B$5:$J$44,3,FALSE) + OVYLD1_!BO215*(1-VLOOKUP(OVYLD2_!BO$4,'[1]INTERNAL PARAMETERS-1'!$B$5:$J$44,5,FALSE))*VLOOKUP(OVYLD2_!BO$4,'[1]INTERNAL PARAMETERS-1'!$B$5:$J$44,8,FALSE)*VLOOKUP(OVYLD2_!BO$4,'[1]INTERNAL PARAMETERS-1'!$B$5:$J$44,3,FALSE)</f>
        <v>0</v>
      </c>
      <c r="BP215" s="44">
        <f>OVYLD1_!BP215*VLOOKUP(OVYLD2_!BP$4,'[1]INTERNAL PARAMETERS-1'!$B$5:$J$44,5,FALSE)*VLOOKUP(OVYLD2_!BP$4,'[1]INTERNAL PARAMETERS-1'!$B$5:$J$44,6,FALSE)*VLOOKUP(OVYLD2_!BP$4,'[1]INTERNAL PARAMETERS-1'!$B$5:$J$44,3,FALSE) + OVYLD1_!BP215*(1-VLOOKUP(OVYLD2_!BP$4,'[1]INTERNAL PARAMETERS-1'!$B$5:$J$44,5,FALSE))*VLOOKUP(OVYLD2_!BP$4,'[1]INTERNAL PARAMETERS-1'!$B$5:$J$44,8,FALSE)*VLOOKUP(OVYLD2_!BP$4,'[1]INTERNAL PARAMETERS-1'!$B$5:$J$44,3,FALSE)</f>
        <v>0</v>
      </c>
      <c r="BQ215" s="44">
        <f>OVYLD1_!BQ215*VLOOKUP(OVYLD2_!BQ$4,'[1]INTERNAL PARAMETERS-1'!$B$5:$J$44,5,FALSE)*VLOOKUP(OVYLD2_!BQ$4,'[1]INTERNAL PARAMETERS-1'!$B$5:$J$44,6,FALSE)*VLOOKUP(OVYLD2_!BQ$4,'[1]INTERNAL PARAMETERS-1'!$B$5:$J$44,3,FALSE) + OVYLD1_!BQ215*(1-VLOOKUP(OVYLD2_!BQ$4,'[1]INTERNAL PARAMETERS-1'!$B$5:$J$44,5,FALSE))*VLOOKUP(OVYLD2_!BQ$4,'[1]INTERNAL PARAMETERS-1'!$B$5:$J$44,8,FALSE)*VLOOKUP(OVYLD2_!BQ$4,'[1]INTERNAL PARAMETERS-1'!$B$5:$J$44,3,FALSE)</f>
        <v>0</v>
      </c>
      <c r="BR215" s="44">
        <f>OVYLD1_!BR215*VLOOKUP(OVYLD2_!BR$4,'[1]INTERNAL PARAMETERS-1'!$B$5:$J$44,5,FALSE)*VLOOKUP(OVYLD2_!BR$4,'[1]INTERNAL PARAMETERS-1'!$B$5:$J$44,6,FALSE)*VLOOKUP(OVYLD2_!BR$4,'[1]INTERNAL PARAMETERS-1'!$B$5:$J$44,3,FALSE) + OVYLD1_!BR215*(1-VLOOKUP(OVYLD2_!BR$4,'[1]INTERNAL PARAMETERS-1'!$B$5:$J$44,5,FALSE))*VLOOKUP(OVYLD2_!BR$4,'[1]INTERNAL PARAMETERS-1'!$B$5:$J$44,8,FALSE)*VLOOKUP(OVYLD2_!BR$4,'[1]INTERNAL PARAMETERS-1'!$B$5:$J$44,3,FALSE)</f>
        <v>0</v>
      </c>
      <c r="BS215" s="44">
        <f>OVYLD1_!BS215*VLOOKUP(OVYLD2_!BS$4,'[1]INTERNAL PARAMETERS-1'!$B$5:$J$44,5,FALSE)*VLOOKUP(OVYLD2_!BS$4,'[1]INTERNAL PARAMETERS-1'!$B$5:$J$44,6,FALSE)*VLOOKUP(OVYLD2_!BS$4,'[1]INTERNAL PARAMETERS-1'!$B$5:$J$44,3,FALSE) + OVYLD1_!BS215*(1-VLOOKUP(OVYLD2_!BS$4,'[1]INTERNAL PARAMETERS-1'!$B$5:$J$44,5,FALSE))*VLOOKUP(OVYLD2_!BS$4,'[1]INTERNAL PARAMETERS-1'!$B$5:$J$44,8,FALSE)*VLOOKUP(OVYLD2_!BS$4,'[1]INTERNAL PARAMETERS-1'!$B$5:$J$44,3,FALSE)</f>
        <v>0</v>
      </c>
      <c r="BT215" s="44">
        <f>OVYLD1_!BT215*VLOOKUP(OVYLD2_!BT$4,'[1]INTERNAL PARAMETERS-1'!$B$5:$J$44,5,FALSE)*VLOOKUP(OVYLD2_!BT$4,'[1]INTERNAL PARAMETERS-1'!$B$5:$J$44,6,FALSE)*VLOOKUP(OVYLD2_!BT$4,'[1]INTERNAL PARAMETERS-1'!$B$5:$J$44,3,FALSE) + OVYLD1_!BT215*(1-VLOOKUP(OVYLD2_!BT$4,'[1]INTERNAL PARAMETERS-1'!$B$5:$J$44,5,FALSE))*VLOOKUP(OVYLD2_!BT$4,'[1]INTERNAL PARAMETERS-1'!$B$5:$J$44,8,FALSE)*VLOOKUP(OVYLD2_!BT$4,'[1]INTERNAL PARAMETERS-1'!$B$5:$J$44,3,FALSE)</f>
        <v>0</v>
      </c>
      <c r="BU215" s="44">
        <f>OVYLD1_!BU215*VLOOKUP(OVYLD2_!BU$4,'[1]INTERNAL PARAMETERS-1'!$B$5:$J$44,5,FALSE)*VLOOKUP(OVYLD2_!BU$4,'[1]INTERNAL PARAMETERS-1'!$B$5:$J$44,6,FALSE)*VLOOKUP(OVYLD2_!BU$4,'[1]INTERNAL PARAMETERS-1'!$B$5:$J$44,3,FALSE) + OVYLD1_!BU215*(1-VLOOKUP(OVYLD2_!BU$4,'[1]INTERNAL PARAMETERS-1'!$B$5:$J$44,5,FALSE))*VLOOKUP(OVYLD2_!BU$4,'[1]INTERNAL PARAMETERS-1'!$B$5:$J$44,8,FALSE)*VLOOKUP(OVYLD2_!BU$4,'[1]INTERNAL PARAMETERS-1'!$B$5:$J$44,3,FALSE)</f>
        <v>0</v>
      </c>
      <c r="BV215" s="44">
        <f>OVYLD1_!BV215*VLOOKUP(OVYLD2_!BV$4,'[1]INTERNAL PARAMETERS-1'!$B$5:$J$44,5,FALSE)*VLOOKUP(OVYLD2_!BV$4,'[1]INTERNAL PARAMETERS-1'!$B$5:$J$44,6,FALSE)*VLOOKUP(OVYLD2_!BV$4,'[1]INTERNAL PARAMETERS-1'!$B$5:$J$44,3,FALSE) + OVYLD1_!BV215*(1-VLOOKUP(OVYLD2_!BV$4,'[1]INTERNAL PARAMETERS-1'!$B$5:$J$44,5,FALSE))*VLOOKUP(OVYLD2_!BV$4,'[1]INTERNAL PARAMETERS-1'!$B$5:$J$44,8,FALSE)*VLOOKUP(OVYLD2_!BV$4,'[1]INTERNAL PARAMETERS-1'!$B$5:$J$44,3,FALSE)</f>
        <v>0</v>
      </c>
      <c r="BW215" s="44">
        <f>OVYLD1_!BW215*VLOOKUP(OVYLD2_!BW$4,'[1]INTERNAL PARAMETERS-1'!$B$5:$J$44,5,FALSE)*VLOOKUP(OVYLD2_!BW$4,'[1]INTERNAL PARAMETERS-1'!$B$5:$J$44,6,FALSE)*VLOOKUP(OVYLD2_!BW$4,'[1]INTERNAL PARAMETERS-1'!$B$5:$J$44,3,FALSE) + OVYLD1_!BW215*(1-VLOOKUP(OVYLD2_!BW$4,'[1]INTERNAL PARAMETERS-1'!$B$5:$J$44,5,FALSE))*VLOOKUP(OVYLD2_!BW$4,'[1]INTERNAL PARAMETERS-1'!$B$5:$J$44,8,FALSE)*VLOOKUP(OVYLD2_!BW$4,'[1]INTERNAL PARAMETERS-1'!$B$5:$J$44,3,FALSE)</f>
        <v>0</v>
      </c>
      <c r="BX215" s="44">
        <f>OVYLD1_!BX215*VLOOKUP(OVYLD2_!BX$4,'[1]INTERNAL PARAMETERS-1'!$B$5:$J$44,5,FALSE)*VLOOKUP(OVYLD2_!BX$4,'[1]INTERNAL PARAMETERS-1'!$B$5:$J$44,6,FALSE)*VLOOKUP(OVYLD2_!BX$4,'[1]INTERNAL PARAMETERS-1'!$B$5:$J$44,3,FALSE) + OVYLD1_!BX215*(1-VLOOKUP(OVYLD2_!BX$4,'[1]INTERNAL PARAMETERS-1'!$B$5:$J$44,5,FALSE))*VLOOKUP(OVYLD2_!BX$4,'[1]INTERNAL PARAMETERS-1'!$B$5:$J$44,8,FALSE)*VLOOKUP(OVYLD2_!BX$4,'[1]INTERNAL PARAMETERS-1'!$B$5:$J$44,3,FALSE)</f>
        <v>0</v>
      </c>
      <c r="BY215" s="44">
        <f>OVYLD1_!BY215*VLOOKUP(OVYLD2_!BY$4,'[1]INTERNAL PARAMETERS-1'!$B$5:$J$44,5,FALSE)*VLOOKUP(OVYLD2_!BY$4,'[1]INTERNAL PARAMETERS-1'!$B$5:$J$44,6,FALSE)*VLOOKUP(OVYLD2_!BY$4,'[1]INTERNAL PARAMETERS-1'!$B$5:$J$44,3,FALSE) + OVYLD1_!BY215*(1-VLOOKUP(OVYLD2_!BY$4,'[1]INTERNAL PARAMETERS-1'!$B$5:$J$44,5,FALSE))*VLOOKUP(OVYLD2_!BY$4,'[1]INTERNAL PARAMETERS-1'!$B$5:$J$44,8,FALSE)*VLOOKUP(OVYLD2_!BY$4,'[1]INTERNAL PARAMETERS-1'!$B$5:$J$44,3,FALSE)</f>
        <v>0</v>
      </c>
      <c r="BZ215" s="44">
        <f>OVYLD1_!BZ215*VLOOKUP(OVYLD2_!BZ$4,'[1]INTERNAL PARAMETERS-1'!$B$5:$J$44,5,FALSE)*VLOOKUP(OVYLD2_!BZ$4,'[1]INTERNAL PARAMETERS-1'!$B$5:$J$44,6,FALSE)*VLOOKUP(OVYLD2_!BZ$4,'[1]INTERNAL PARAMETERS-1'!$B$5:$J$44,3,FALSE) + OVYLD1_!BZ215*(1-VLOOKUP(OVYLD2_!BZ$4,'[1]INTERNAL PARAMETERS-1'!$B$5:$J$44,5,FALSE))*VLOOKUP(OVYLD2_!BZ$4,'[1]INTERNAL PARAMETERS-1'!$B$5:$J$44,8,FALSE)*VLOOKUP(OVYLD2_!BZ$4,'[1]INTERNAL PARAMETERS-1'!$B$5:$J$44,3,FALSE)</f>
        <v>0</v>
      </c>
      <c r="CA215" s="44">
        <f>OVYLD1_!CA215*VLOOKUP(OVYLD2_!CA$4,'[1]INTERNAL PARAMETERS-1'!$B$5:$J$44,5,FALSE)*VLOOKUP(OVYLD2_!CA$4,'[1]INTERNAL PARAMETERS-1'!$B$5:$J$44,6,FALSE)*VLOOKUP(OVYLD2_!CA$4,'[1]INTERNAL PARAMETERS-1'!$B$5:$J$44,3,FALSE) + OVYLD1_!CA215*(1-VLOOKUP(OVYLD2_!CA$4,'[1]INTERNAL PARAMETERS-1'!$B$5:$J$44,5,FALSE))*VLOOKUP(OVYLD2_!CA$4,'[1]INTERNAL PARAMETERS-1'!$B$5:$J$44,8,FALSE)*VLOOKUP(OVYLD2_!CA$4,'[1]INTERNAL PARAMETERS-1'!$B$5:$J$44,3,FALSE)</f>
        <v>0</v>
      </c>
      <c r="CB215" s="44">
        <f>OVYLD1_!CB215*VLOOKUP(OVYLD2_!CB$4,'[1]INTERNAL PARAMETERS-1'!$B$5:$J$44,5,FALSE)*VLOOKUP(OVYLD2_!CB$4,'[1]INTERNAL PARAMETERS-1'!$B$5:$J$44,6,FALSE)*VLOOKUP(OVYLD2_!CB$4,'[1]INTERNAL PARAMETERS-1'!$B$5:$J$44,3,FALSE) + OVYLD1_!CB215*(1-VLOOKUP(OVYLD2_!CB$4,'[1]INTERNAL PARAMETERS-1'!$B$5:$J$44,5,FALSE))*VLOOKUP(OVYLD2_!CB$4,'[1]INTERNAL PARAMETERS-1'!$B$5:$J$44,8,FALSE)*VLOOKUP(OVYLD2_!CB$4,'[1]INTERNAL PARAMETERS-1'!$B$5:$J$44,3,FALSE)</f>
        <v>0</v>
      </c>
      <c r="CC215" s="44">
        <f>OVYLD1_!CC215*VLOOKUP(OVYLD2_!CC$4,'[1]INTERNAL PARAMETERS-1'!$B$5:$J$44,5,FALSE)*VLOOKUP(OVYLD2_!CC$4,'[1]INTERNAL PARAMETERS-1'!$B$5:$J$44,6,FALSE)*VLOOKUP(OVYLD2_!CC$4,'[1]INTERNAL PARAMETERS-1'!$B$5:$J$44,3,FALSE) + OVYLD1_!CC215*(1-VLOOKUP(OVYLD2_!CC$4,'[1]INTERNAL PARAMETERS-1'!$B$5:$J$44,5,FALSE))*VLOOKUP(OVYLD2_!CC$4,'[1]INTERNAL PARAMETERS-1'!$B$5:$J$44,8,FALSE)*VLOOKUP(OVYLD2_!CC$4,'[1]INTERNAL PARAMETERS-1'!$B$5:$J$44,3,FALSE)</f>
        <v>0</v>
      </c>
      <c r="CD215" s="44">
        <f>OVYLD1_!CD215*VLOOKUP(OVYLD2_!CD$4,'[1]INTERNAL PARAMETERS-1'!$B$5:$J$44,5,FALSE)*VLOOKUP(OVYLD2_!CD$4,'[1]INTERNAL PARAMETERS-1'!$B$5:$J$44,6,FALSE)*VLOOKUP(OVYLD2_!CD$4,'[1]INTERNAL PARAMETERS-1'!$B$5:$J$44,3,FALSE) + OVYLD1_!CD215*(1-VLOOKUP(OVYLD2_!CD$4,'[1]INTERNAL PARAMETERS-1'!$B$5:$J$44,5,FALSE))*VLOOKUP(OVYLD2_!CD$4,'[1]INTERNAL PARAMETERS-1'!$B$5:$J$44,8,FALSE)*VLOOKUP(OVYLD2_!CD$4,'[1]INTERNAL PARAMETERS-1'!$B$5:$J$44,3,FALSE)</f>
        <v>0</v>
      </c>
      <c r="CE215" s="44">
        <f>OVYLD1_!CE215*VLOOKUP(OVYLD2_!CE$4,'[1]INTERNAL PARAMETERS-1'!$B$5:$J$44,5,FALSE)*VLOOKUP(OVYLD2_!CE$4,'[1]INTERNAL PARAMETERS-1'!$B$5:$J$44,6,FALSE)*VLOOKUP(OVYLD2_!CE$4,'[1]INTERNAL PARAMETERS-1'!$B$5:$J$44,3,FALSE) + OVYLD1_!CE215*(1-VLOOKUP(OVYLD2_!CE$4,'[1]INTERNAL PARAMETERS-1'!$B$5:$J$44,5,FALSE))*VLOOKUP(OVYLD2_!CE$4,'[1]INTERNAL PARAMETERS-1'!$B$5:$J$44,8,FALSE)*VLOOKUP(OVYLD2_!CE$4,'[1]INTERNAL PARAMETERS-1'!$B$5:$J$44,3,FALSE)</f>
        <v>0</v>
      </c>
      <c r="CF215" s="44">
        <f>OVYLD1_!CF215*VLOOKUP(OVYLD2_!CF$4,'[1]INTERNAL PARAMETERS-1'!$B$5:$J$44,5,FALSE)*VLOOKUP(OVYLD2_!CF$4,'[1]INTERNAL PARAMETERS-1'!$B$5:$J$44,6,FALSE)*VLOOKUP(OVYLD2_!CF$4,'[1]INTERNAL PARAMETERS-1'!$B$5:$J$44,3,FALSE) + OVYLD1_!CF215*(1-VLOOKUP(OVYLD2_!CF$4,'[1]INTERNAL PARAMETERS-1'!$B$5:$J$44,5,FALSE))*VLOOKUP(OVYLD2_!CF$4,'[1]INTERNAL PARAMETERS-1'!$B$5:$J$44,8,FALSE)*VLOOKUP(OVYLD2_!CF$4,'[1]INTERNAL PARAMETERS-1'!$B$5:$J$44,3,FALSE)</f>
        <v>0</v>
      </c>
      <c r="CG215" s="44">
        <f>OVYLD1_!CG215*VLOOKUP(OVYLD2_!CG$4,'[1]INTERNAL PARAMETERS-1'!$B$5:$J$44,5,FALSE)*VLOOKUP(OVYLD2_!CG$4,'[1]INTERNAL PARAMETERS-1'!$B$5:$J$44,6,FALSE)*VLOOKUP(OVYLD2_!CG$4,'[1]INTERNAL PARAMETERS-1'!$B$5:$J$44,3,FALSE) + OVYLD1_!CG215*(1-VLOOKUP(OVYLD2_!CG$4,'[1]INTERNAL PARAMETERS-1'!$B$5:$J$44,5,FALSE))*VLOOKUP(OVYLD2_!CG$4,'[1]INTERNAL PARAMETERS-1'!$B$5:$J$44,8,FALSE)*VLOOKUP(OVYLD2_!CG$4,'[1]INTERNAL PARAMETERS-1'!$B$5:$J$44,3,FALSE)</f>
        <v>0</v>
      </c>
      <c r="CH215" s="43">
        <f>OVYLD1_!CH215*VLOOKUP(OVYLD2_!CH$4,'[1]INTERNAL PARAMETERS-1'!$B$5:$J$44,5,FALSE)*VLOOKUP(OVYLD2_!CH$4,'[1]INTERNAL PARAMETERS-1'!$B$5:$J$44,6,FALSE)*VLOOKUP(OVYLD2_!CH$4,'[1]INTERNAL PARAMETERS-1'!$B$5:$J$44,3,FALSE) + OVYLD1_!CH215*(1-VLOOKUP(OVYLD2_!CH$4,'[1]INTERNAL PARAMETERS-1'!$B$5:$J$44,5,FALSE))*VLOOKUP(OVYLD2_!CH$4,'[1]INTERNAL PARAMETERS-1'!$B$5:$J$44,8,FALSE)*VLOOKUP(OVYLD2_!CH$4,'[1]INTERNAL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5">
      <c r="B216" s="58" t="s">
        <v>7</v>
      </c>
      <c r="C216" s="57" t="s">
        <v>63</v>
      </c>
      <c r="D216" s="57" t="s">
        <v>67</v>
      </c>
      <c r="E216" s="128">
        <f>OVERALL2021!AI216</f>
        <v>0</v>
      </c>
      <c r="F216" s="56">
        <f>'[1]INTERNAL PARAMETERS-1'!M18</f>
        <v>21.115000000000002</v>
      </c>
      <c r="G216" s="45">
        <f>OVYLD1_!G216*VLOOKUP(OVYLD2_!G$4,'[1]INTERNAL PARAMETERS-1'!$B$5:$J$44,5,FALSE)*VLOOKUP(OVYLD2_!G$4,'[1]INTERNAL PARAMETERS-1'!$B$5:$J$44,7,FALSE)*OVYLD2_!$F216 + OVYLD1_!G216*(1-VLOOKUP(OVYLD2_!G$4,'[1]INTERNAL PARAMETERS-1'!$B$5:$J$44,5,FALSE))*VLOOKUP(OVYLD2_!G$4,'[1]INTERNAL PARAMETERS-1'!$B$5:$J$44,9,FALSE)*OVYLD2_!$F216</f>
        <v>0</v>
      </c>
      <c r="H216" s="44">
        <f>OVYLD1_!H216*VLOOKUP(OVYLD2_!H$4,'[1]INTERNAL PARAMETERS-1'!$B$5:$J$44,5,FALSE)*VLOOKUP(OVYLD2_!H$4,'[1]INTERNAL PARAMETERS-1'!$B$5:$J$44,7,FALSE)*OVYLD2_!$F216 + OVYLD1_!H216*(1-VLOOKUP(OVYLD2_!H$4,'[1]INTERNAL PARAMETERS-1'!$B$5:$J$44,5,FALSE))*VLOOKUP(OVYLD2_!H$4,'[1]INTERNAL PARAMETERS-1'!$B$5:$J$44,9,FALSE)*OVYLD2_!$F216</f>
        <v>0</v>
      </c>
      <c r="I216" s="44">
        <f>OVYLD1_!I216*VLOOKUP(OVYLD2_!I$4,'[1]INTERNAL PARAMETERS-1'!$B$5:$J$44,5,FALSE)*VLOOKUP(OVYLD2_!I$4,'[1]INTERNAL PARAMETERS-1'!$B$5:$J$44,7,FALSE)*OVYLD2_!$F216 + OVYLD1_!I216*(1-VLOOKUP(OVYLD2_!I$4,'[1]INTERNAL PARAMETERS-1'!$B$5:$J$44,5,FALSE))*VLOOKUP(OVYLD2_!I$4,'[1]INTERNAL PARAMETERS-1'!$B$5:$J$44,9,FALSE)*OVYLD2_!$F216</f>
        <v>0</v>
      </c>
      <c r="J216" s="44">
        <f>OVYLD1_!J216*VLOOKUP(OVYLD2_!J$4,'[1]INTERNAL PARAMETERS-1'!$B$5:$J$44,5,FALSE)*VLOOKUP(OVYLD2_!J$4,'[1]INTERNAL PARAMETERS-1'!$B$5:$J$44,7,FALSE)*OVYLD2_!$F216 + OVYLD1_!J216*(1-VLOOKUP(OVYLD2_!J$4,'[1]INTERNAL PARAMETERS-1'!$B$5:$J$44,5,FALSE))*VLOOKUP(OVYLD2_!J$4,'[1]INTERNAL PARAMETERS-1'!$B$5:$J$44,9,FALSE)*OVYLD2_!$F216</f>
        <v>0</v>
      </c>
      <c r="K216" s="44">
        <f>OVYLD1_!K216*VLOOKUP(OVYLD2_!K$4,'[1]INTERNAL PARAMETERS-1'!$B$5:$J$44,5,FALSE)*VLOOKUP(OVYLD2_!K$4,'[1]INTERNAL PARAMETERS-1'!$B$5:$J$44,7,FALSE)*OVYLD2_!$F216 + OVYLD1_!K216*(1-VLOOKUP(OVYLD2_!K$4,'[1]INTERNAL PARAMETERS-1'!$B$5:$J$44,5,FALSE))*VLOOKUP(OVYLD2_!K$4,'[1]INTERNAL PARAMETERS-1'!$B$5:$J$44,9,FALSE)*OVYLD2_!$F216</f>
        <v>0</v>
      </c>
      <c r="L216" s="44">
        <f>OVYLD1_!L216*VLOOKUP(OVYLD2_!L$4,'[1]INTERNAL PARAMETERS-1'!$B$5:$J$44,5,FALSE)*VLOOKUP(OVYLD2_!L$4,'[1]INTERNAL PARAMETERS-1'!$B$5:$J$44,7,FALSE)*OVYLD2_!$F216 + OVYLD1_!L216*(1-VLOOKUP(OVYLD2_!L$4,'[1]INTERNAL PARAMETERS-1'!$B$5:$J$44,5,FALSE))*VLOOKUP(OVYLD2_!L$4,'[1]INTERNAL PARAMETERS-1'!$B$5:$J$44,9,FALSE)*OVYLD2_!$F216</f>
        <v>0</v>
      </c>
      <c r="M216" s="44">
        <f>OVYLD1_!M216*VLOOKUP(OVYLD2_!M$4,'[1]INTERNAL PARAMETERS-1'!$B$5:$J$44,5,FALSE)*VLOOKUP(OVYLD2_!M$4,'[1]INTERNAL PARAMETERS-1'!$B$5:$J$44,7,FALSE)*OVYLD2_!$F216 + OVYLD1_!M216*(1-VLOOKUP(OVYLD2_!M$4,'[1]INTERNAL PARAMETERS-1'!$B$5:$J$44,5,FALSE))*VLOOKUP(OVYLD2_!M$4,'[1]INTERNAL PARAMETERS-1'!$B$5:$J$44,9,FALSE)*OVYLD2_!$F216</f>
        <v>0</v>
      </c>
      <c r="N216" s="44">
        <f>OVYLD1_!N216*VLOOKUP(OVYLD2_!N$4,'[1]INTERNAL PARAMETERS-1'!$B$5:$J$44,5,FALSE)*VLOOKUP(OVYLD2_!N$4,'[1]INTERNAL PARAMETERS-1'!$B$5:$J$44,7,FALSE)*OVYLD2_!$F216 + OVYLD1_!N216*(1-VLOOKUP(OVYLD2_!N$4,'[1]INTERNAL PARAMETERS-1'!$B$5:$J$44,5,FALSE))*VLOOKUP(OVYLD2_!N$4,'[1]INTERNAL PARAMETERS-1'!$B$5:$J$44,9,FALSE)*OVYLD2_!$F216</f>
        <v>0</v>
      </c>
      <c r="O216" s="44">
        <f>OVYLD1_!O216*VLOOKUP(OVYLD2_!O$4,'[1]INTERNAL PARAMETERS-1'!$B$5:$J$44,5,FALSE)*VLOOKUP(OVYLD2_!O$4,'[1]INTERNAL PARAMETERS-1'!$B$5:$J$44,7,FALSE)*OVYLD2_!$F216 + OVYLD1_!O216*(1-VLOOKUP(OVYLD2_!O$4,'[1]INTERNAL PARAMETERS-1'!$B$5:$J$44,5,FALSE))*VLOOKUP(OVYLD2_!O$4,'[1]INTERNAL PARAMETERS-1'!$B$5:$J$44,9,FALSE)*OVYLD2_!$F216</f>
        <v>0</v>
      </c>
      <c r="P216" s="44">
        <f>OVYLD1_!P216*VLOOKUP(OVYLD2_!P$4,'[1]INTERNAL PARAMETERS-1'!$B$5:$J$44,5,FALSE)*VLOOKUP(OVYLD2_!P$4,'[1]INTERNAL PARAMETERS-1'!$B$5:$J$44,7,FALSE)*OVYLD2_!$F216 + OVYLD1_!P216*(1-VLOOKUP(OVYLD2_!P$4,'[1]INTERNAL PARAMETERS-1'!$B$5:$J$44,5,FALSE))*VLOOKUP(OVYLD2_!P$4,'[1]INTERNAL PARAMETERS-1'!$B$5:$J$44,9,FALSE)*OVYLD2_!$F216</f>
        <v>0</v>
      </c>
      <c r="Q216" s="44">
        <f>OVYLD1_!Q216*VLOOKUP(OVYLD2_!Q$4,'[1]INTERNAL PARAMETERS-1'!$B$5:$J$44,5,FALSE)*VLOOKUP(OVYLD2_!Q$4,'[1]INTERNAL PARAMETERS-1'!$B$5:$J$44,7,FALSE)*OVYLD2_!$F216 + OVYLD1_!Q216*(1-VLOOKUP(OVYLD2_!Q$4,'[1]INTERNAL PARAMETERS-1'!$B$5:$J$44,5,FALSE))*VLOOKUP(OVYLD2_!Q$4,'[1]INTERNAL PARAMETERS-1'!$B$5:$J$44,9,FALSE)*OVYLD2_!$F216</f>
        <v>0</v>
      </c>
      <c r="R216" s="44">
        <f>OVYLD1_!R216*VLOOKUP(OVYLD2_!R$4,'[1]INTERNAL PARAMETERS-1'!$B$5:$J$44,5,FALSE)*VLOOKUP(OVYLD2_!R$4,'[1]INTERNAL PARAMETERS-1'!$B$5:$J$44,7,FALSE)*OVYLD2_!$F216 + OVYLD1_!R216*(1-VLOOKUP(OVYLD2_!R$4,'[1]INTERNAL PARAMETERS-1'!$B$5:$J$44,5,FALSE))*VLOOKUP(OVYLD2_!R$4,'[1]INTERNAL PARAMETERS-1'!$B$5:$J$44,9,FALSE)*OVYLD2_!$F216</f>
        <v>0</v>
      </c>
      <c r="S216" s="44">
        <f>OVYLD1_!S216*VLOOKUP(OVYLD2_!S$4,'[1]INTERNAL PARAMETERS-1'!$B$5:$J$44,5,FALSE)*VLOOKUP(OVYLD2_!S$4,'[1]INTERNAL PARAMETERS-1'!$B$5:$J$44,7,FALSE)*OVYLD2_!$F216 + OVYLD1_!S216*(1-VLOOKUP(OVYLD2_!S$4,'[1]INTERNAL PARAMETERS-1'!$B$5:$J$44,5,FALSE))*VLOOKUP(OVYLD2_!S$4,'[1]INTERNAL PARAMETERS-1'!$B$5:$J$44,9,FALSE)*OVYLD2_!$F216</f>
        <v>0</v>
      </c>
      <c r="T216" s="44">
        <f>OVYLD1_!T216*VLOOKUP(OVYLD2_!T$4,'[1]INTERNAL PARAMETERS-1'!$B$5:$J$44,5,FALSE)*VLOOKUP(OVYLD2_!T$4,'[1]INTERNAL PARAMETERS-1'!$B$5:$J$44,7,FALSE)*OVYLD2_!$F216 + OVYLD1_!T216*(1-VLOOKUP(OVYLD2_!T$4,'[1]INTERNAL PARAMETERS-1'!$B$5:$J$44,5,FALSE))*VLOOKUP(OVYLD2_!T$4,'[1]INTERNAL PARAMETERS-1'!$B$5:$J$44,9,FALSE)*OVYLD2_!$F216</f>
        <v>0</v>
      </c>
      <c r="U216" s="44">
        <f>OVYLD1_!U216*VLOOKUP(OVYLD2_!U$4,'[1]INTERNAL PARAMETERS-1'!$B$5:$J$44,5,FALSE)*VLOOKUP(OVYLD2_!U$4,'[1]INTERNAL PARAMETERS-1'!$B$5:$J$44,7,FALSE)*OVYLD2_!$F216 + OVYLD1_!U216*(1-VLOOKUP(OVYLD2_!U$4,'[1]INTERNAL PARAMETERS-1'!$B$5:$J$44,5,FALSE))*VLOOKUP(OVYLD2_!U$4,'[1]INTERNAL PARAMETERS-1'!$B$5:$J$44,9,FALSE)*OVYLD2_!$F216</f>
        <v>0</v>
      </c>
      <c r="V216" s="44">
        <f>OVYLD1_!V216*VLOOKUP(OVYLD2_!V$4,'[1]INTERNAL PARAMETERS-1'!$B$5:$J$44,5,FALSE)*VLOOKUP(OVYLD2_!V$4,'[1]INTERNAL PARAMETERS-1'!$B$5:$J$44,7,FALSE)*OVYLD2_!$F216 + OVYLD1_!V216*(1-VLOOKUP(OVYLD2_!V$4,'[1]INTERNAL PARAMETERS-1'!$B$5:$J$44,5,FALSE))*VLOOKUP(OVYLD2_!V$4,'[1]INTERNAL PARAMETERS-1'!$B$5:$J$44,9,FALSE)*OVYLD2_!$F216</f>
        <v>0</v>
      </c>
      <c r="W216" s="44">
        <f>OVYLD1_!W216*VLOOKUP(OVYLD2_!W$4,'[1]INTERNAL PARAMETERS-1'!$B$5:$J$44,5,FALSE)*VLOOKUP(OVYLD2_!W$4,'[1]INTERNAL PARAMETERS-1'!$B$5:$J$44,7,FALSE)*OVYLD2_!$F216 + OVYLD1_!W216*(1-VLOOKUP(OVYLD2_!W$4,'[1]INTERNAL PARAMETERS-1'!$B$5:$J$44,5,FALSE))*VLOOKUP(OVYLD2_!W$4,'[1]INTERNAL PARAMETERS-1'!$B$5:$J$44,9,FALSE)*OVYLD2_!$F216</f>
        <v>0</v>
      </c>
      <c r="X216" s="44">
        <f>OVYLD1_!X216*VLOOKUP(OVYLD2_!X$4,'[1]INTERNAL PARAMETERS-1'!$B$5:$J$44,5,FALSE)*VLOOKUP(OVYLD2_!X$4,'[1]INTERNAL PARAMETERS-1'!$B$5:$J$44,7,FALSE)*OVYLD2_!$F216 + OVYLD1_!X216*(1-VLOOKUP(OVYLD2_!X$4,'[1]INTERNAL PARAMETERS-1'!$B$5:$J$44,5,FALSE))*VLOOKUP(OVYLD2_!X$4,'[1]INTERNAL PARAMETERS-1'!$B$5:$J$44,9,FALSE)*OVYLD2_!$F216</f>
        <v>0</v>
      </c>
      <c r="Y216" s="44">
        <f>OVYLD1_!Y216*VLOOKUP(OVYLD2_!Y$4,'[1]INTERNAL PARAMETERS-1'!$B$5:$J$44,5,FALSE)*VLOOKUP(OVYLD2_!Y$4,'[1]INTERNAL PARAMETERS-1'!$B$5:$J$44,7,FALSE)*OVYLD2_!$F216 + OVYLD1_!Y216*(1-VLOOKUP(OVYLD2_!Y$4,'[1]INTERNAL PARAMETERS-1'!$B$5:$J$44,5,FALSE))*VLOOKUP(OVYLD2_!Y$4,'[1]INTERNAL PARAMETERS-1'!$B$5:$J$44,9,FALSE)*OVYLD2_!$F216</f>
        <v>0</v>
      </c>
      <c r="Z216" s="44">
        <f>OVYLD1_!Z216*VLOOKUP(OVYLD2_!Z$4,'[1]INTERNAL PARAMETERS-1'!$B$5:$J$44,5,FALSE)*VLOOKUP(OVYLD2_!Z$4,'[1]INTERNAL PARAMETERS-1'!$B$5:$J$44,7,FALSE)*OVYLD2_!$F216 + OVYLD1_!Z216*(1-VLOOKUP(OVYLD2_!Z$4,'[1]INTERNAL PARAMETERS-1'!$B$5:$J$44,5,FALSE))*VLOOKUP(OVYLD2_!Z$4,'[1]INTERNAL PARAMETERS-1'!$B$5:$J$44,9,FALSE)*OVYLD2_!$F216</f>
        <v>0</v>
      </c>
      <c r="AA216" s="44">
        <f>OVYLD1_!AA216*VLOOKUP(OVYLD2_!AA$4,'[1]INTERNAL PARAMETERS-1'!$B$5:$J$44,5,FALSE)*VLOOKUP(OVYLD2_!AA$4,'[1]INTERNAL PARAMETERS-1'!$B$5:$J$44,7,FALSE)*OVYLD2_!$F216 + OVYLD1_!AA216*(1-VLOOKUP(OVYLD2_!AA$4,'[1]INTERNAL PARAMETERS-1'!$B$5:$J$44,5,FALSE))*VLOOKUP(OVYLD2_!AA$4,'[1]INTERNAL PARAMETERS-1'!$B$5:$J$44,9,FALSE)*OVYLD2_!$F216</f>
        <v>0</v>
      </c>
      <c r="AB216" s="44">
        <f>OVYLD1_!AB216*VLOOKUP(OVYLD2_!AB$4,'[1]INTERNAL PARAMETERS-1'!$B$5:$J$44,5,FALSE)*VLOOKUP(OVYLD2_!AB$4,'[1]INTERNAL PARAMETERS-1'!$B$5:$J$44,7,FALSE)*OVYLD2_!$F216 + OVYLD1_!AB216*(1-VLOOKUP(OVYLD2_!AB$4,'[1]INTERNAL PARAMETERS-1'!$B$5:$J$44,5,FALSE))*VLOOKUP(OVYLD2_!AB$4,'[1]INTERNAL PARAMETERS-1'!$B$5:$J$44,9,FALSE)*OVYLD2_!$F216</f>
        <v>0</v>
      </c>
      <c r="AC216" s="44">
        <f>OVYLD1_!AC216*VLOOKUP(OVYLD2_!AC$4,'[1]INTERNAL PARAMETERS-1'!$B$5:$J$44,5,FALSE)*VLOOKUP(OVYLD2_!AC$4,'[1]INTERNAL PARAMETERS-1'!$B$5:$J$44,7,FALSE)*OVYLD2_!$F216 + OVYLD1_!AC216*(1-VLOOKUP(OVYLD2_!AC$4,'[1]INTERNAL PARAMETERS-1'!$B$5:$J$44,5,FALSE))*VLOOKUP(OVYLD2_!AC$4,'[1]INTERNAL PARAMETERS-1'!$B$5:$J$44,9,FALSE)*OVYLD2_!$F216</f>
        <v>0</v>
      </c>
      <c r="AD216" s="44">
        <f>OVYLD1_!AD216*VLOOKUP(OVYLD2_!AD$4,'[1]INTERNAL PARAMETERS-1'!$B$5:$J$44,5,FALSE)*VLOOKUP(OVYLD2_!AD$4,'[1]INTERNAL PARAMETERS-1'!$B$5:$J$44,7,FALSE)*OVYLD2_!$F216 + OVYLD1_!AD216*(1-VLOOKUP(OVYLD2_!AD$4,'[1]INTERNAL PARAMETERS-1'!$B$5:$J$44,5,FALSE))*VLOOKUP(OVYLD2_!AD$4,'[1]INTERNAL PARAMETERS-1'!$B$5:$J$44,9,FALSE)*OVYLD2_!$F216</f>
        <v>0</v>
      </c>
      <c r="AE216" s="44">
        <f>OVYLD1_!AE216*VLOOKUP(OVYLD2_!AE$4,'[1]INTERNAL PARAMETERS-1'!$B$5:$J$44,5,FALSE)*VLOOKUP(OVYLD2_!AE$4,'[1]INTERNAL PARAMETERS-1'!$B$5:$J$44,7,FALSE)*OVYLD2_!$F216 + OVYLD1_!AE216*(1-VLOOKUP(OVYLD2_!AE$4,'[1]INTERNAL PARAMETERS-1'!$B$5:$J$44,5,FALSE))*VLOOKUP(OVYLD2_!AE$4,'[1]INTERNAL PARAMETERS-1'!$B$5:$J$44,9,FALSE)*OVYLD2_!$F216</f>
        <v>0</v>
      </c>
      <c r="AF216" s="44">
        <f>OVYLD1_!AF216*VLOOKUP(OVYLD2_!AF$4,'[1]INTERNAL PARAMETERS-1'!$B$5:$J$44,5,FALSE)*VLOOKUP(OVYLD2_!AF$4,'[1]INTERNAL PARAMETERS-1'!$B$5:$J$44,7,FALSE)*OVYLD2_!$F216 + OVYLD1_!AF216*(1-VLOOKUP(OVYLD2_!AF$4,'[1]INTERNAL PARAMETERS-1'!$B$5:$J$44,5,FALSE))*VLOOKUP(OVYLD2_!AF$4,'[1]INTERNAL PARAMETERS-1'!$B$5:$J$44,9,FALSE)*OVYLD2_!$F216</f>
        <v>0</v>
      </c>
      <c r="AG216" s="44">
        <f>OVYLD1_!AG216*VLOOKUP(OVYLD2_!AG$4,'[1]INTERNAL PARAMETERS-1'!$B$5:$J$44,5,FALSE)*VLOOKUP(OVYLD2_!AG$4,'[1]INTERNAL PARAMETERS-1'!$B$5:$J$44,7,FALSE)*OVYLD2_!$F216 + OVYLD1_!AG216*(1-VLOOKUP(OVYLD2_!AG$4,'[1]INTERNAL PARAMETERS-1'!$B$5:$J$44,5,FALSE))*VLOOKUP(OVYLD2_!AG$4,'[1]INTERNAL PARAMETERS-1'!$B$5:$J$44,9,FALSE)*OVYLD2_!$F216</f>
        <v>0</v>
      </c>
      <c r="AH216" s="44">
        <f>OVYLD1_!AH216*VLOOKUP(OVYLD2_!AH$4,'[1]INTERNAL PARAMETERS-1'!$B$5:$J$44,5,FALSE)*VLOOKUP(OVYLD2_!AH$4,'[1]INTERNAL PARAMETERS-1'!$B$5:$J$44,7,FALSE)*OVYLD2_!$F216 + OVYLD1_!AH216*(1-VLOOKUP(OVYLD2_!AH$4,'[1]INTERNAL PARAMETERS-1'!$B$5:$J$44,5,FALSE))*VLOOKUP(OVYLD2_!AH$4,'[1]INTERNAL PARAMETERS-1'!$B$5:$J$44,9,FALSE)*OVYLD2_!$F216</f>
        <v>0</v>
      </c>
      <c r="AI216" s="44">
        <f>OVYLD1_!AI216*VLOOKUP(OVYLD2_!AI$4,'[1]INTERNAL PARAMETERS-1'!$B$5:$J$44,5,FALSE)*VLOOKUP(OVYLD2_!AI$4,'[1]INTERNAL PARAMETERS-1'!$B$5:$J$44,7,FALSE)*OVYLD2_!$F216 + OVYLD1_!AI216*(1-VLOOKUP(OVYLD2_!AI$4,'[1]INTERNAL PARAMETERS-1'!$B$5:$J$44,5,FALSE))*VLOOKUP(OVYLD2_!AI$4,'[1]INTERNAL PARAMETERS-1'!$B$5:$J$44,9,FALSE)*OVYLD2_!$F216</f>
        <v>0</v>
      </c>
      <c r="AJ216" s="44">
        <f>OVYLD1_!AJ216*VLOOKUP(OVYLD2_!AJ$4,'[1]INTERNAL PARAMETERS-1'!$B$5:$J$44,5,FALSE)*VLOOKUP(OVYLD2_!AJ$4,'[1]INTERNAL PARAMETERS-1'!$B$5:$J$44,7,FALSE)*OVYLD2_!$F216 + OVYLD1_!AJ216*(1-VLOOKUP(OVYLD2_!AJ$4,'[1]INTERNAL PARAMETERS-1'!$B$5:$J$44,5,FALSE))*VLOOKUP(OVYLD2_!AJ$4,'[1]INTERNAL PARAMETERS-1'!$B$5:$J$44,9,FALSE)*OVYLD2_!$F216</f>
        <v>0</v>
      </c>
      <c r="AK216" s="44">
        <f>OVYLD1_!AK216*VLOOKUP(OVYLD2_!AK$4,'[1]INTERNAL PARAMETERS-1'!$B$5:$J$44,5,FALSE)*VLOOKUP(OVYLD2_!AK$4,'[1]INTERNAL PARAMETERS-1'!$B$5:$J$44,7,FALSE)*OVYLD2_!$F216 + OVYLD1_!AK216*(1-VLOOKUP(OVYLD2_!AK$4,'[1]INTERNAL PARAMETERS-1'!$B$5:$J$44,5,FALSE))*VLOOKUP(OVYLD2_!AK$4,'[1]INTERNAL PARAMETERS-1'!$B$5:$J$44,9,FALSE)*OVYLD2_!$F216</f>
        <v>0</v>
      </c>
      <c r="AL216" s="44">
        <f>OVYLD1_!AL216*VLOOKUP(OVYLD2_!AL$4,'[1]INTERNAL PARAMETERS-1'!$B$5:$J$44,5,FALSE)*VLOOKUP(OVYLD2_!AL$4,'[1]INTERNAL PARAMETERS-1'!$B$5:$J$44,7,FALSE)*OVYLD2_!$F216 + OVYLD1_!AL216*(1-VLOOKUP(OVYLD2_!AL$4,'[1]INTERNAL PARAMETERS-1'!$B$5:$J$44,5,FALSE))*VLOOKUP(OVYLD2_!AL$4,'[1]INTERNAL PARAMETERS-1'!$B$5:$J$44,9,FALSE)*OVYLD2_!$F216</f>
        <v>0</v>
      </c>
      <c r="AM216" s="44">
        <f>OVYLD1_!AM216*VLOOKUP(OVYLD2_!AM$4,'[1]INTERNAL PARAMETERS-1'!$B$5:$J$44,5,FALSE)*VLOOKUP(OVYLD2_!AM$4,'[1]INTERNAL PARAMETERS-1'!$B$5:$J$44,7,FALSE)*OVYLD2_!$F216 + OVYLD1_!AM216*(1-VLOOKUP(OVYLD2_!AM$4,'[1]INTERNAL PARAMETERS-1'!$B$5:$J$44,5,FALSE))*VLOOKUP(OVYLD2_!AM$4,'[1]INTERNAL PARAMETERS-1'!$B$5:$J$44,9,FALSE)*OVYLD2_!$F216</f>
        <v>0</v>
      </c>
      <c r="AN216" s="44">
        <f>OVYLD1_!AN216*VLOOKUP(OVYLD2_!AN$4,'[1]INTERNAL PARAMETERS-1'!$B$5:$J$44,5,FALSE)*VLOOKUP(OVYLD2_!AN$4,'[1]INTERNAL PARAMETERS-1'!$B$5:$J$44,7,FALSE)*OVYLD2_!$F216 + OVYLD1_!AN216*(1-VLOOKUP(OVYLD2_!AN$4,'[1]INTERNAL PARAMETERS-1'!$B$5:$J$44,5,FALSE))*VLOOKUP(OVYLD2_!AN$4,'[1]INTERNAL PARAMETERS-1'!$B$5:$J$44,9,FALSE)*OVYLD2_!$F216</f>
        <v>0</v>
      </c>
      <c r="AO216" s="44">
        <f>OVYLD1_!AO216*VLOOKUP(OVYLD2_!AO$4,'[1]INTERNAL PARAMETERS-1'!$B$5:$J$44,5,FALSE)*VLOOKUP(OVYLD2_!AO$4,'[1]INTERNAL PARAMETERS-1'!$B$5:$J$44,7,FALSE)*OVYLD2_!$F216 + OVYLD1_!AO216*(1-VLOOKUP(OVYLD2_!AO$4,'[1]INTERNAL PARAMETERS-1'!$B$5:$J$44,5,FALSE))*VLOOKUP(OVYLD2_!AO$4,'[1]INTERNAL PARAMETERS-1'!$B$5:$J$44,9,FALSE)*OVYLD2_!$F216</f>
        <v>0</v>
      </c>
      <c r="AP216" s="44">
        <f>OVYLD1_!AP216*VLOOKUP(OVYLD2_!AP$4,'[1]INTERNAL PARAMETERS-1'!$B$5:$J$44,5,FALSE)*VLOOKUP(OVYLD2_!AP$4,'[1]INTERNAL PARAMETERS-1'!$B$5:$J$44,7,FALSE)*OVYLD2_!$F216 + OVYLD1_!AP216*(1-VLOOKUP(OVYLD2_!AP$4,'[1]INTERNAL PARAMETERS-1'!$B$5:$J$44,5,FALSE))*VLOOKUP(OVYLD2_!AP$4,'[1]INTERNAL PARAMETERS-1'!$B$5:$J$44,9,FALSE)*OVYLD2_!$F216</f>
        <v>0</v>
      </c>
      <c r="AQ216" s="44">
        <f>OVYLD1_!AQ216*VLOOKUP(OVYLD2_!AQ$4,'[1]INTERNAL PARAMETERS-1'!$B$5:$J$44,5,FALSE)*VLOOKUP(OVYLD2_!AQ$4,'[1]INTERNAL PARAMETERS-1'!$B$5:$J$44,7,FALSE)*OVYLD2_!$F216 + OVYLD1_!AQ216*(1-VLOOKUP(OVYLD2_!AQ$4,'[1]INTERNAL PARAMETERS-1'!$B$5:$J$44,5,FALSE))*VLOOKUP(OVYLD2_!AQ$4,'[1]INTERNAL PARAMETERS-1'!$B$5:$J$44,9,FALSE)*OVYLD2_!$F216</f>
        <v>0</v>
      </c>
      <c r="AR216" s="44">
        <f>OVYLD1_!AR216*VLOOKUP(OVYLD2_!AR$4,'[1]INTERNAL PARAMETERS-1'!$B$5:$J$44,5,FALSE)*VLOOKUP(OVYLD2_!AR$4,'[1]INTERNAL PARAMETERS-1'!$B$5:$J$44,7,FALSE)*OVYLD2_!$F216 + OVYLD1_!AR216*(1-VLOOKUP(OVYLD2_!AR$4,'[1]INTERNAL PARAMETERS-1'!$B$5:$J$44,5,FALSE))*VLOOKUP(OVYLD2_!AR$4,'[1]INTERNAL PARAMETERS-1'!$B$5:$J$44,9,FALSE)*OVYLD2_!$F216</f>
        <v>0</v>
      </c>
      <c r="AS216" s="44">
        <f>OVYLD1_!AS216*VLOOKUP(OVYLD2_!AS$4,'[1]INTERNAL PARAMETERS-1'!$B$5:$J$44,5,FALSE)*VLOOKUP(OVYLD2_!AS$4,'[1]INTERNAL PARAMETERS-1'!$B$5:$J$44,7,FALSE)*OVYLD2_!$F216 + OVYLD1_!AS216*(1-VLOOKUP(OVYLD2_!AS$4,'[1]INTERNAL PARAMETERS-1'!$B$5:$J$44,5,FALSE))*VLOOKUP(OVYLD2_!AS$4,'[1]INTERNAL PARAMETERS-1'!$B$5:$J$44,9,FALSE)*OVYLD2_!$F216</f>
        <v>0</v>
      </c>
      <c r="AT216" s="43">
        <f>OVYLD1_!AT216*VLOOKUP(OVYLD2_!AT$4,'[1]INTERNAL PARAMETERS-1'!$B$5:$J$44,5,FALSE)*VLOOKUP(OVYLD2_!AT$4,'[1]INTERNAL PARAMETERS-1'!$B$5:$J$44,7,FALSE)*OVYLD2_!$F216 + OVYLD1_!AT216*(1-VLOOKUP(OVYLD2_!AT$4,'[1]INTERNAL PARAMETERS-1'!$B$5:$J$44,5,FALSE))*VLOOKUP(OVYLD2_!AT$4,'[1]INTERNAL PARAMETERS-1'!$B$5:$J$44,9,FALSE)*OVYLD2_!$F216</f>
        <v>0</v>
      </c>
      <c r="AU216" s="45">
        <f>OVYLD1_!AU216*VLOOKUP(OVYLD2_!AU$4,'[1]INTERNAL PARAMETERS-1'!$B$5:$J$44,5,FALSE)*VLOOKUP(OVYLD2_!AU$4,'[1]INTERNAL PARAMETERS-1'!$B$5:$J$44,6,FALSE)*VLOOKUP(OVYLD2_!AU$4,'[1]INTERNAL PARAMETERS-1'!$B$5:$J$44,3,FALSE) + OVYLD1_!AU216*(1-VLOOKUP(OVYLD2_!AU$4,'[1]INTERNAL PARAMETERS-1'!$B$5:$J$44,5,FALSE))*VLOOKUP(OVYLD2_!AU$4,'[1]INTERNAL PARAMETERS-1'!$B$5:$J$44,8,FALSE)*VLOOKUP(OVYLD2_!AU$4,'[1]INTERNAL PARAMETERS-1'!$B$5:$J$44,3,FALSE)</f>
        <v>0</v>
      </c>
      <c r="AV216" s="44">
        <f>OVYLD1_!AV216*VLOOKUP(OVYLD2_!AV$4,'[1]INTERNAL PARAMETERS-1'!$B$5:$J$44,5,FALSE)*VLOOKUP(OVYLD2_!AV$4,'[1]INTERNAL PARAMETERS-1'!$B$5:$J$44,6,FALSE)*VLOOKUP(OVYLD2_!AV$4,'[1]INTERNAL PARAMETERS-1'!$B$5:$J$44,3,FALSE) + OVYLD1_!AV216*(1-VLOOKUP(OVYLD2_!AV$4,'[1]INTERNAL PARAMETERS-1'!$B$5:$J$44,5,FALSE))*VLOOKUP(OVYLD2_!AV$4,'[1]INTERNAL PARAMETERS-1'!$B$5:$J$44,8,FALSE)*VLOOKUP(OVYLD2_!AV$4,'[1]INTERNAL PARAMETERS-1'!$B$5:$J$44,3,FALSE)</f>
        <v>0</v>
      </c>
      <c r="AW216" s="44">
        <f>OVYLD1_!AW216*VLOOKUP(OVYLD2_!AW$4,'[1]INTERNAL PARAMETERS-1'!$B$5:$J$44,5,FALSE)*VLOOKUP(OVYLD2_!AW$4,'[1]INTERNAL PARAMETERS-1'!$B$5:$J$44,6,FALSE)*VLOOKUP(OVYLD2_!AW$4,'[1]INTERNAL PARAMETERS-1'!$B$5:$J$44,3,FALSE) + OVYLD1_!AW216*(1-VLOOKUP(OVYLD2_!AW$4,'[1]INTERNAL PARAMETERS-1'!$B$5:$J$44,5,FALSE))*VLOOKUP(OVYLD2_!AW$4,'[1]INTERNAL PARAMETERS-1'!$B$5:$J$44,8,FALSE)*VLOOKUP(OVYLD2_!AW$4,'[1]INTERNAL PARAMETERS-1'!$B$5:$J$44,3,FALSE)</f>
        <v>0</v>
      </c>
      <c r="AX216" s="44">
        <f>OVYLD1_!AX216*VLOOKUP(OVYLD2_!AX$4,'[1]INTERNAL PARAMETERS-1'!$B$5:$J$44,5,FALSE)*VLOOKUP(OVYLD2_!AX$4,'[1]INTERNAL PARAMETERS-1'!$B$5:$J$44,6,FALSE)*VLOOKUP(OVYLD2_!AX$4,'[1]INTERNAL PARAMETERS-1'!$B$5:$J$44,3,FALSE) + OVYLD1_!AX216*(1-VLOOKUP(OVYLD2_!AX$4,'[1]INTERNAL PARAMETERS-1'!$B$5:$J$44,5,FALSE))*VLOOKUP(OVYLD2_!AX$4,'[1]INTERNAL PARAMETERS-1'!$B$5:$J$44,8,FALSE)*VLOOKUP(OVYLD2_!AX$4,'[1]INTERNAL PARAMETERS-1'!$B$5:$J$44,3,FALSE)</f>
        <v>0</v>
      </c>
      <c r="AY216" s="44">
        <f>OVYLD1_!AY216*VLOOKUP(OVYLD2_!AY$4,'[1]INTERNAL PARAMETERS-1'!$B$5:$J$44,5,FALSE)*VLOOKUP(OVYLD2_!AY$4,'[1]INTERNAL PARAMETERS-1'!$B$5:$J$44,6,FALSE)*VLOOKUP(OVYLD2_!AY$4,'[1]INTERNAL PARAMETERS-1'!$B$5:$J$44,3,FALSE) + OVYLD1_!AY216*(1-VLOOKUP(OVYLD2_!AY$4,'[1]INTERNAL PARAMETERS-1'!$B$5:$J$44,5,FALSE))*VLOOKUP(OVYLD2_!AY$4,'[1]INTERNAL PARAMETERS-1'!$B$5:$J$44,8,FALSE)*VLOOKUP(OVYLD2_!AY$4,'[1]INTERNAL PARAMETERS-1'!$B$5:$J$44,3,FALSE)</f>
        <v>0</v>
      </c>
      <c r="AZ216" s="44">
        <f>OVYLD1_!AZ216*VLOOKUP(OVYLD2_!AZ$4,'[1]INTERNAL PARAMETERS-1'!$B$5:$J$44,5,FALSE)*VLOOKUP(OVYLD2_!AZ$4,'[1]INTERNAL PARAMETERS-1'!$B$5:$J$44,6,FALSE)*VLOOKUP(OVYLD2_!AZ$4,'[1]INTERNAL PARAMETERS-1'!$B$5:$J$44,3,FALSE) + OVYLD1_!AZ216*(1-VLOOKUP(OVYLD2_!AZ$4,'[1]INTERNAL PARAMETERS-1'!$B$5:$J$44,5,FALSE))*VLOOKUP(OVYLD2_!AZ$4,'[1]INTERNAL PARAMETERS-1'!$B$5:$J$44,8,FALSE)*VLOOKUP(OVYLD2_!AZ$4,'[1]INTERNAL PARAMETERS-1'!$B$5:$J$44,3,FALSE)</f>
        <v>0</v>
      </c>
      <c r="BA216" s="44">
        <f>OVYLD1_!BA216*VLOOKUP(OVYLD2_!BA$4,'[1]INTERNAL PARAMETERS-1'!$B$5:$J$44,5,FALSE)*VLOOKUP(OVYLD2_!BA$4,'[1]INTERNAL PARAMETERS-1'!$B$5:$J$44,6,FALSE)*VLOOKUP(OVYLD2_!BA$4,'[1]INTERNAL PARAMETERS-1'!$B$5:$J$44,3,FALSE) + OVYLD1_!BA216*(1-VLOOKUP(OVYLD2_!BA$4,'[1]INTERNAL PARAMETERS-1'!$B$5:$J$44,5,FALSE))*VLOOKUP(OVYLD2_!BA$4,'[1]INTERNAL PARAMETERS-1'!$B$5:$J$44,8,FALSE)*VLOOKUP(OVYLD2_!BA$4,'[1]INTERNAL PARAMETERS-1'!$B$5:$J$44,3,FALSE)</f>
        <v>0</v>
      </c>
      <c r="BB216" s="44">
        <f>OVYLD1_!BB216*VLOOKUP(OVYLD2_!BB$4,'[1]INTERNAL PARAMETERS-1'!$B$5:$J$44,5,FALSE)*VLOOKUP(OVYLD2_!BB$4,'[1]INTERNAL PARAMETERS-1'!$B$5:$J$44,6,FALSE)*VLOOKUP(OVYLD2_!BB$4,'[1]INTERNAL PARAMETERS-1'!$B$5:$J$44,3,FALSE) + OVYLD1_!BB216*(1-VLOOKUP(OVYLD2_!BB$4,'[1]INTERNAL PARAMETERS-1'!$B$5:$J$44,5,FALSE))*VLOOKUP(OVYLD2_!BB$4,'[1]INTERNAL PARAMETERS-1'!$B$5:$J$44,8,FALSE)*VLOOKUP(OVYLD2_!BB$4,'[1]INTERNAL PARAMETERS-1'!$B$5:$J$44,3,FALSE)</f>
        <v>0</v>
      </c>
      <c r="BC216" s="44">
        <f>OVYLD1_!BC216*VLOOKUP(OVYLD2_!BC$4,'[1]INTERNAL PARAMETERS-1'!$B$5:$J$44,5,FALSE)*VLOOKUP(OVYLD2_!BC$4,'[1]INTERNAL PARAMETERS-1'!$B$5:$J$44,6,FALSE)*VLOOKUP(OVYLD2_!BC$4,'[1]INTERNAL PARAMETERS-1'!$B$5:$J$44,3,FALSE) + OVYLD1_!BC216*(1-VLOOKUP(OVYLD2_!BC$4,'[1]INTERNAL PARAMETERS-1'!$B$5:$J$44,5,FALSE))*VLOOKUP(OVYLD2_!BC$4,'[1]INTERNAL PARAMETERS-1'!$B$5:$J$44,8,FALSE)*VLOOKUP(OVYLD2_!BC$4,'[1]INTERNAL PARAMETERS-1'!$B$5:$J$44,3,FALSE)</f>
        <v>0</v>
      </c>
      <c r="BD216" s="44">
        <f>OVYLD1_!BD216*VLOOKUP(OVYLD2_!BD$4,'[1]INTERNAL PARAMETERS-1'!$B$5:$J$44,5,FALSE)*VLOOKUP(OVYLD2_!BD$4,'[1]INTERNAL PARAMETERS-1'!$B$5:$J$44,6,FALSE)*VLOOKUP(OVYLD2_!BD$4,'[1]INTERNAL PARAMETERS-1'!$B$5:$J$44,3,FALSE) + OVYLD1_!BD216*(1-VLOOKUP(OVYLD2_!BD$4,'[1]INTERNAL PARAMETERS-1'!$B$5:$J$44,5,FALSE))*VLOOKUP(OVYLD2_!BD$4,'[1]INTERNAL PARAMETERS-1'!$B$5:$J$44,8,FALSE)*VLOOKUP(OVYLD2_!BD$4,'[1]INTERNAL PARAMETERS-1'!$B$5:$J$44,3,FALSE)</f>
        <v>0</v>
      </c>
      <c r="BE216" s="44">
        <f>OVYLD1_!BE216*VLOOKUP(OVYLD2_!BE$4,'[1]INTERNAL PARAMETERS-1'!$B$5:$J$44,5,FALSE)*VLOOKUP(OVYLD2_!BE$4,'[1]INTERNAL PARAMETERS-1'!$B$5:$J$44,6,FALSE)*VLOOKUP(OVYLD2_!BE$4,'[1]INTERNAL PARAMETERS-1'!$B$5:$J$44,3,FALSE) + OVYLD1_!BE216*(1-VLOOKUP(OVYLD2_!BE$4,'[1]INTERNAL PARAMETERS-1'!$B$5:$J$44,5,FALSE))*VLOOKUP(OVYLD2_!BE$4,'[1]INTERNAL PARAMETERS-1'!$B$5:$J$44,8,FALSE)*VLOOKUP(OVYLD2_!BE$4,'[1]INTERNAL PARAMETERS-1'!$B$5:$J$44,3,FALSE)</f>
        <v>0</v>
      </c>
      <c r="BF216" s="44">
        <f>OVYLD1_!BF216*VLOOKUP(OVYLD2_!BF$4,'[1]INTERNAL PARAMETERS-1'!$B$5:$J$44,5,FALSE)*VLOOKUP(OVYLD2_!BF$4,'[1]INTERNAL PARAMETERS-1'!$B$5:$J$44,6,FALSE)*VLOOKUP(OVYLD2_!BF$4,'[1]INTERNAL PARAMETERS-1'!$B$5:$J$44,3,FALSE) + OVYLD1_!BF216*(1-VLOOKUP(OVYLD2_!BF$4,'[1]INTERNAL PARAMETERS-1'!$B$5:$J$44,5,FALSE))*VLOOKUP(OVYLD2_!BF$4,'[1]INTERNAL PARAMETERS-1'!$B$5:$J$44,8,FALSE)*VLOOKUP(OVYLD2_!BF$4,'[1]INTERNAL PARAMETERS-1'!$B$5:$J$44,3,FALSE)</f>
        <v>0</v>
      </c>
      <c r="BG216" s="44">
        <f>OVYLD1_!BG216*VLOOKUP(OVYLD2_!BG$4,'[1]INTERNAL PARAMETERS-1'!$B$5:$J$44,5,FALSE)*VLOOKUP(OVYLD2_!BG$4,'[1]INTERNAL PARAMETERS-1'!$B$5:$J$44,6,FALSE)*VLOOKUP(OVYLD2_!BG$4,'[1]INTERNAL PARAMETERS-1'!$B$5:$J$44,3,FALSE) + OVYLD1_!BG216*(1-VLOOKUP(OVYLD2_!BG$4,'[1]INTERNAL PARAMETERS-1'!$B$5:$J$44,5,FALSE))*VLOOKUP(OVYLD2_!BG$4,'[1]INTERNAL PARAMETERS-1'!$B$5:$J$44,8,FALSE)*VLOOKUP(OVYLD2_!BG$4,'[1]INTERNAL PARAMETERS-1'!$B$5:$J$44,3,FALSE)</f>
        <v>0</v>
      </c>
      <c r="BH216" s="44">
        <f>OVYLD1_!BH216*VLOOKUP(OVYLD2_!BH$4,'[1]INTERNAL PARAMETERS-1'!$B$5:$J$44,5,FALSE)*VLOOKUP(OVYLD2_!BH$4,'[1]INTERNAL PARAMETERS-1'!$B$5:$J$44,6,FALSE)*VLOOKUP(OVYLD2_!BH$4,'[1]INTERNAL PARAMETERS-1'!$B$5:$J$44,3,FALSE) + OVYLD1_!BH216*(1-VLOOKUP(OVYLD2_!BH$4,'[1]INTERNAL PARAMETERS-1'!$B$5:$J$44,5,FALSE))*VLOOKUP(OVYLD2_!BH$4,'[1]INTERNAL PARAMETERS-1'!$B$5:$J$44,8,FALSE)*VLOOKUP(OVYLD2_!BH$4,'[1]INTERNAL PARAMETERS-1'!$B$5:$J$44,3,FALSE)</f>
        <v>0</v>
      </c>
      <c r="BI216" s="44">
        <f>OVYLD1_!BI216*VLOOKUP(OVYLD2_!BI$4,'[1]INTERNAL PARAMETERS-1'!$B$5:$J$44,5,FALSE)*VLOOKUP(OVYLD2_!BI$4,'[1]INTERNAL PARAMETERS-1'!$B$5:$J$44,6,FALSE)*VLOOKUP(OVYLD2_!BI$4,'[1]INTERNAL PARAMETERS-1'!$B$5:$J$44,3,FALSE) + OVYLD1_!BI216*(1-VLOOKUP(OVYLD2_!BI$4,'[1]INTERNAL PARAMETERS-1'!$B$5:$J$44,5,FALSE))*VLOOKUP(OVYLD2_!BI$4,'[1]INTERNAL PARAMETERS-1'!$B$5:$J$44,8,FALSE)*VLOOKUP(OVYLD2_!BI$4,'[1]INTERNAL PARAMETERS-1'!$B$5:$J$44,3,FALSE)</f>
        <v>0</v>
      </c>
      <c r="BJ216" s="44">
        <f>OVYLD1_!BJ216*VLOOKUP(OVYLD2_!BJ$4,'[1]INTERNAL PARAMETERS-1'!$B$5:$J$44,5,FALSE)*VLOOKUP(OVYLD2_!BJ$4,'[1]INTERNAL PARAMETERS-1'!$B$5:$J$44,6,FALSE)*VLOOKUP(OVYLD2_!BJ$4,'[1]INTERNAL PARAMETERS-1'!$B$5:$J$44,3,FALSE) + OVYLD1_!BJ216*(1-VLOOKUP(OVYLD2_!BJ$4,'[1]INTERNAL PARAMETERS-1'!$B$5:$J$44,5,FALSE))*VLOOKUP(OVYLD2_!BJ$4,'[1]INTERNAL PARAMETERS-1'!$B$5:$J$44,8,FALSE)*VLOOKUP(OVYLD2_!BJ$4,'[1]INTERNAL PARAMETERS-1'!$B$5:$J$44,3,FALSE)</f>
        <v>0</v>
      </c>
      <c r="BK216" s="44">
        <f>OVYLD1_!BK216*VLOOKUP(OVYLD2_!BK$4,'[1]INTERNAL PARAMETERS-1'!$B$5:$J$44,5,FALSE)*VLOOKUP(OVYLD2_!BK$4,'[1]INTERNAL PARAMETERS-1'!$B$5:$J$44,6,FALSE)*VLOOKUP(OVYLD2_!BK$4,'[1]INTERNAL PARAMETERS-1'!$B$5:$J$44,3,FALSE) + OVYLD1_!BK216*(1-VLOOKUP(OVYLD2_!BK$4,'[1]INTERNAL PARAMETERS-1'!$B$5:$J$44,5,FALSE))*VLOOKUP(OVYLD2_!BK$4,'[1]INTERNAL PARAMETERS-1'!$B$5:$J$44,8,FALSE)*VLOOKUP(OVYLD2_!BK$4,'[1]INTERNAL PARAMETERS-1'!$B$5:$J$44,3,FALSE)</f>
        <v>0</v>
      </c>
      <c r="BL216" s="44">
        <f>OVYLD1_!BL216*VLOOKUP(OVYLD2_!BL$4,'[1]INTERNAL PARAMETERS-1'!$B$5:$J$44,5,FALSE)*VLOOKUP(OVYLD2_!BL$4,'[1]INTERNAL PARAMETERS-1'!$B$5:$J$44,6,FALSE)*VLOOKUP(OVYLD2_!BL$4,'[1]INTERNAL PARAMETERS-1'!$B$5:$J$44,3,FALSE) + OVYLD1_!BL216*(1-VLOOKUP(OVYLD2_!BL$4,'[1]INTERNAL PARAMETERS-1'!$B$5:$J$44,5,FALSE))*VLOOKUP(OVYLD2_!BL$4,'[1]INTERNAL PARAMETERS-1'!$B$5:$J$44,8,FALSE)*VLOOKUP(OVYLD2_!BL$4,'[1]INTERNAL PARAMETERS-1'!$B$5:$J$44,3,FALSE)</f>
        <v>0</v>
      </c>
      <c r="BM216" s="44">
        <f>OVYLD1_!BM216*VLOOKUP(OVYLD2_!BM$4,'[1]INTERNAL PARAMETERS-1'!$B$5:$J$44,5,FALSE)*VLOOKUP(OVYLD2_!BM$4,'[1]INTERNAL PARAMETERS-1'!$B$5:$J$44,6,FALSE)*VLOOKUP(OVYLD2_!BM$4,'[1]INTERNAL PARAMETERS-1'!$B$5:$J$44,3,FALSE) + OVYLD1_!BM216*(1-VLOOKUP(OVYLD2_!BM$4,'[1]INTERNAL PARAMETERS-1'!$B$5:$J$44,5,FALSE))*VLOOKUP(OVYLD2_!BM$4,'[1]INTERNAL PARAMETERS-1'!$B$5:$J$44,8,FALSE)*VLOOKUP(OVYLD2_!BM$4,'[1]INTERNAL PARAMETERS-1'!$B$5:$J$44,3,FALSE)</f>
        <v>0</v>
      </c>
      <c r="BN216" s="44">
        <f>OVYLD1_!BN216*VLOOKUP(OVYLD2_!BN$4,'[1]INTERNAL PARAMETERS-1'!$B$5:$J$44,5,FALSE)*VLOOKUP(OVYLD2_!BN$4,'[1]INTERNAL PARAMETERS-1'!$B$5:$J$44,6,FALSE)*VLOOKUP(OVYLD2_!BN$4,'[1]INTERNAL PARAMETERS-1'!$B$5:$J$44,3,FALSE) + OVYLD1_!BN216*(1-VLOOKUP(OVYLD2_!BN$4,'[1]INTERNAL PARAMETERS-1'!$B$5:$J$44,5,FALSE))*VLOOKUP(OVYLD2_!BN$4,'[1]INTERNAL PARAMETERS-1'!$B$5:$J$44,8,FALSE)*VLOOKUP(OVYLD2_!BN$4,'[1]INTERNAL PARAMETERS-1'!$B$5:$J$44,3,FALSE)</f>
        <v>0</v>
      </c>
      <c r="BO216" s="44">
        <f>OVYLD1_!BO216*VLOOKUP(OVYLD2_!BO$4,'[1]INTERNAL PARAMETERS-1'!$B$5:$J$44,5,FALSE)*VLOOKUP(OVYLD2_!BO$4,'[1]INTERNAL PARAMETERS-1'!$B$5:$J$44,6,FALSE)*VLOOKUP(OVYLD2_!BO$4,'[1]INTERNAL PARAMETERS-1'!$B$5:$J$44,3,FALSE) + OVYLD1_!BO216*(1-VLOOKUP(OVYLD2_!BO$4,'[1]INTERNAL PARAMETERS-1'!$B$5:$J$44,5,FALSE))*VLOOKUP(OVYLD2_!BO$4,'[1]INTERNAL PARAMETERS-1'!$B$5:$J$44,8,FALSE)*VLOOKUP(OVYLD2_!BO$4,'[1]INTERNAL PARAMETERS-1'!$B$5:$J$44,3,FALSE)</f>
        <v>0</v>
      </c>
      <c r="BP216" s="44">
        <f>OVYLD1_!BP216*VLOOKUP(OVYLD2_!BP$4,'[1]INTERNAL PARAMETERS-1'!$B$5:$J$44,5,FALSE)*VLOOKUP(OVYLD2_!BP$4,'[1]INTERNAL PARAMETERS-1'!$B$5:$J$44,6,FALSE)*VLOOKUP(OVYLD2_!BP$4,'[1]INTERNAL PARAMETERS-1'!$B$5:$J$44,3,FALSE) + OVYLD1_!BP216*(1-VLOOKUP(OVYLD2_!BP$4,'[1]INTERNAL PARAMETERS-1'!$B$5:$J$44,5,FALSE))*VLOOKUP(OVYLD2_!BP$4,'[1]INTERNAL PARAMETERS-1'!$B$5:$J$44,8,FALSE)*VLOOKUP(OVYLD2_!BP$4,'[1]INTERNAL PARAMETERS-1'!$B$5:$J$44,3,FALSE)</f>
        <v>0</v>
      </c>
      <c r="BQ216" s="44">
        <f>OVYLD1_!BQ216*VLOOKUP(OVYLD2_!BQ$4,'[1]INTERNAL PARAMETERS-1'!$B$5:$J$44,5,FALSE)*VLOOKUP(OVYLD2_!BQ$4,'[1]INTERNAL PARAMETERS-1'!$B$5:$J$44,6,FALSE)*VLOOKUP(OVYLD2_!BQ$4,'[1]INTERNAL PARAMETERS-1'!$B$5:$J$44,3,FALSE) + OVYLD1_!BQ216*(1-VLOOKUP(OVYLD2_!BQ$4,'[1]INTERNAL PARAMETERS-1'!$B$5:$J$44,5,FALSE))*VLOOKUP(OVYLD2_!BQ$4,'[1]INTERNAL PARAMETERS-1'!$B$5:$J$44,8,FALSE)*VLOOKUP(OVYLD2_!BQ$4,'[1]INTERNAL PARAMETERS-1'!$B$5:$J$44,3,FALSE)</f>
        <v>0</v>
      </c>
      <c r="BR216" s="44">
        <f>OVYLD1_!BR216*VLOOKUP(OVYLD2_!BR$4,'[1]INTERNAL PARAMETERS-1'!$B$5:$J$44,5,FALSE)*VLOOKUP(OVYLD2_!BR$4,'[1]INTERNAL PARAMETERS-1'!$B$5:$J$44,6,FALSE)*VLOOKUP(OVYLD2_!BR$4,'[1]INTERNAL PARAMETERS-1'!$B$5:$J$44,3,FALSE) + OVYLD1_!BR216*(1-VLOOKUP(OVYLD2_!BR$4,'[1]INTERNAL PARAMETERS-1'!$B$5:$J$44,5,FALSE))*VLOOKUP(OVYLD2_!BR$4,'[1]INTERNAL PARAMETERS-1'!$B$5:$J$44,8,FALSE)*VLOOKUP(OVYLD2_!BR$4,'[1]INTERNAL PARAMETERS-1'!$B$5:$J$44,3,FALSE)</f>
        <v>0</v>
      </c>
      <c r="BS216" s="44">
        <f>OVYLD1_!BS216*VLOOKUP(OVYLD2_!BS$4,'[1]INTERNAL PARAMETERS-1'!$B$5:$J$44,5,FALSE)*VLOOKUP(OVYLD2_!BS$4,'[1]INTERNAL PARAMETERS-1'!$B$5:$J$44,6,FALSE)*VLOOKUP(OVYLD2_!BS$4,'[1]INTERNAL PARAMETERS-1'!$B$5:$J$44,3,FALSE) + OVYLD1_!BS216*(1-VLOOKUP(OVYLD2_!BS$4,'[1]INTERNAL PARAMETERS-1'!$B$5:$J$44,5,FALSE))*VLOOKUP(OVYLD2_!BS$4,'[1]INTERNAL PARAMETERS-1'!$B$5:$J$44,8,FALSE)*VLOOKUP(OVYLD2_!BS$4,'[1]INTERNAL PARAMETERS-1'!$B$5:$J$44,3,FALSE)</f>
        <v>0</v>
      </c>
      <c r="BT216" s="44">
        <f>OVYLD1_!BT216*VLOOKUP(OVYLD2_!BT$4,'[1]INTERNAL PARAMETERS-1'!$B$5:$J$44,5,FALSE)*VLOOKUP(OVYLD2_!BT$4,'[1]INTERNAL PARAMETERS-1'!$B$5:$J$44,6,FALSE)*VLOOKUP(OVYLD2_!BT$4,'[1]INTERNAL PARAMETERS-1'!$B$5:$J$44,3,FALSE) + OVYLD1_!BT216*(1-VLOOKUP(OVYLD2_!BT$4,'[1]INTERNAL PARAMETERS-1'!$B$5:$J$44,5,FALSE))*VLOOKUP(OVYLD2_!BT$4,'[1]INTERNAL PARAMETERS-1'!$B$5:$J$44,8,FALSE)*VLOOKUP(OVYLD2_!BT$4,'[1]INTERNAL PARAMETERS-1'!$B$5:$J$44,3,FALSE)</f>
        <v>0</v>
      </c>
      <c r="BU216" s="44">
        <f>OVYLD1_!BU216*VLOOKUP(OVYLD2_!BU$4,'[1]INTERNAL PARAMETERS-1'!$B$5:$J$44,5,FALSE)*VLOOKUP(OVYLD2_!BU$4,'[1]INTERNAL PARAMETERS-1'!$B$5:$J$44,6,FALSE)*VLOOKUP(OVYLD2_!BU$4,'[1]INTERNAL PARAMETERS-1'!$B$5:$J$44,3,FALSE) + OVYLD1_!BU216*(1-VLOOKUP(OVYLD2_!BU$4,'[1]INTERNAL PARAMETERS-1'!$B$5:$J$44,5,FALSE))*VLOOKUP(OVYLD2_!BU$4,'[1]INTERNAL PARAMETERS-1'!$B$5:$J$44,8,FALSE)*VLOOKUP(OVYLD2_!BU$4,'[1]INTERNAL PARAMETERS-1'!$B$5:$J$44,3,FALSE)</f>
        <v>0</v>
      </c>
      <c r="BV216" s="44">
        <f>OVYLD1_!BV216*VLOOKUP(OVYLD2_!BV$4,'[1]INTERNAL PARAMETERS-1'!$B$5:$J$44,5,FALSE)*VLOOKUP(OVYLD2_!BV$4,'[1]INTERNAL PARAMETERS-1'!$B$5:$J$44,6,FALSE)*VLOOKUP(OVYLD2_!BV$4,'[1]INTERNAL PARAMETERS-1'!$B$5:$J$44,3,FALSE) + OVYLD1_!BV216*(1-VLOOKUP(OVYLD2_!BV$4,'[1]INTERNAL PARAMETERS-1'!$B$5:$J$44,5,FALSE))*VLOOKUP(OVYLD2_!BV$4,'[1]INTERNAL PARAMETERS-1'!$B$5:$J$44,8,FALSE)*VLOOKUP(OVYLD2_!BV$4,'[1]INTERNAL PARAMETERS-1'!$B$5:$J$44,3,FALSE)</f>
        <v>0</v>
      </c>
      <c r="BW216" s="44">
        <f>OVYLD1_!BW216*VLOOKUP(OVYLD2_!BW$4,'[1]INTERNAL PARAMETERS-1'!$B$5:$J$44,5,FALSE)*VLOOKUP(OVYLD2_!BW$4,'[1]INTERNAL PARAMETERS-1'!$B$5:$J$44,6,FALSE)*VLOOKUP(OVYLD2_!BW$4,'[1]INTERNAL PARAMETERS-1'!$B$5:$J$44,3,FALSE) + OVYLD1_!BW216*(1-VLOOKUP(OVYLD2_!BW$4,'[1]INTERNAL PARAMETERS-1'!$B$5:$J$44,5,FALSE))*VLOOKUP(OVYLD2_!BW$4,'[1]INTERNAL PARAMETERS-1'!$B$5:$J$44,8,FALSE)*VLOOKUP(OVYLD2_!BW$4,'[1]INTERNAL PARAMETERS-1'!$B$5:$J$44,3,FALSE)</f>
        <v>0</v>
      </c>
      <c r="BX216" s="44">
        <f>OVYLD1_!BX216*VLOOKUP(OVYLD2_!BX$4,'[1]INTERNAL PARAMETERS-1'!$B$5:$J$44,5,FALSE)*VLOOKUP(OVYLD2_!BX$4,'[1]INTERNAL PARAMETERS-1'!$B$5:$J$44,6,FALSE)*VLOOKUP(OVYLD2_!BX$4,'[1]INTERNAL PARAMETERS-1'!$B$5:$J$44,3,FALSE) + OVYLD1_!BX216*(1-VLOOKUP(OVYLD2_!BX$4,'[1]INTERNAL PARAMETERS-1'!$B$5:$J$44,5,FALSE))*VLOOKUP(OVYLD2_!BX$4,'[1]INTERNAL PARAMETERS-1'!$B$5:$J$44,8,FALSE)*VLOOKUP(OVYLD2_!BX$4,'[1]INTERNAL PARAMETERS-1'!$B$5:$J$44,3,FALSE)</f>
        <v>0</v>
      </c>
      <c r="BY216" s="44">
        <f>OVYLD1_!BY216*VLOOKUP(OVYLD2_!BY$4,'[1]INTERNAL PARAMETERS-1'!$B$5:$J$44,5,FALSE)*VLOOKUP(OVYLD2_!BY$4,'[1]INTERNAL PARAMETERS-1'!$B$5:$J$44,6,FALSE)*VLOOKUP(OVYLD2_!BY$4,'[1]INTERNAL PARAMETERS-1'!$B$5:$J$44,3,FALSE) + OVYLD1_!BY216*(1-VLOOKUP(OVYLD2_!BY$4,'[1]INTERNAL PARAMETERS-1'!$B$5:$J$44,5,FALSE))*VLOOKUP(OVYLD2_!BY$4,'[1]INTERNAL PARAMETERS-1'!$B$5:$J$44,8,FALSE)*VLOOKUP(OVYLD2_!BY$4,'[1]INTERNAL PARAMETERS-1'!$B$5:$J$44,3,FALSE)</f>
        <v>0</v>
      </c>
      <c r="BZ216" s="44">
        <f>OVYLD1_!BZ216*VLOOKUP(OVYLD2_!BZ$4,'[1]INTERNAL PARAMETERS-1'!$B$5:$J$44,5,FALSE)*VLOOKUP(OVYLD2_!BZ$4,'[1]INTERNAL PARAMETERS-1'!$B$5:$J$44,6,FALSE)*VLOOKUP(OVYLD2_!BZ$4,'[1]INTERNAL PARAMETERS-1'!$B$5:$J$44,3,FALSE) + OVYLD1_!BZ216*(1-VLOOKUP(OVYLD2_!BZ$4,'[1]INTERNAL PARAMETERS-1'!$B$5:$J$44,5,FALSE))*VLOOKUP(OVYLD2_!BZ$4,'[1]INTERNAL PARAMETERS-1'!$B$5:$J$44,8,FALSE)*VLOOKUP(OVYLD2_!BZ$4,'[1]INTERNAL PARAMETERS-1'!$B$5:$J$44,3,FALSE)</f>
        <v>0</v>
      </c>
      <c r="CA216" s="44">
        <f>OVYLD1_!CA216*VLOOKUP(OVYLD2_!CA$4,'[1]INTERNAL PARAMETERS-1'!$B$5:$J$44,5,FALSE)*VLOOKUP(OVYLD2_!CA$4,'[1]INTERNAL PARAMETERS-1'!$B$5:$J$44,6,FALSE)*VLOOKUP(OVYLD2_!CA$4,'[1]INTERNAL PARAMETERS-1'!$B$5:$J$44,3,FALSE) + OVYLD1_!CA216*(1-VLOOKUP(OVYLD2_!CA$4,'[1]INTERNAL PARAMETERS-1'!$B$5:$J$44,5,FALSE))*VLOOKUP(OVYLD2_!CA$4,'[1]INTERNAL PARAMETERS-1'!$B$5:$J$44,8,FALSE)*VLOOKUP(OVYLD2_!CA$4,'[1]INTERNAL PARAMETERS-1'!$B$5:$J$44,3,FALSE)</f>
        <v>0</v>
      </c>
      <c r="CB216" s="44">
        <f>OVYLD1_!CB216*VLOOKUP(OVYLD2_!CB$4,'[1]INTERNAL PARAMETERS-1'!$B$5:$J$44,5,FALSE)*VLOOKUP(OVYLD2_!CB$4,'[1]INTERNAL PARAMETERS-1'!$B$5:$J$44,6,FALSE)*VLOOKUP(OVYLD2_!CB$4,'[1]INTERNAL PARAMETERS-1'!$B$5:$J$44,3,FALSE) + OVYLD1_!CB216*(1-VLOOKUP(OVYLD2_!CB$4,'[1]INTERNAL PARAMETERS-1'!$B$5:$J$44,5,FALSE))*VLOOKUP(OVYLD2_!CB$4,'[1]INTERNAL PARAMETERS-1'!$B$5:$J$44,8,FALSE)*VLOOKUP(OVYLD2_!CB$4,'[1]INTERNAL PARAMETERS-1'!$B$5:$J$44,3,FALSE)</f>
        <v>0</v>
      </c>
      <c r="CC216" s="44">
        <f>OVYLD1_!CC216*VLOOKUP(OVYLD2_!CC$4,'[1]INTERNAL PARAMETERS-1'!$B$5:$J$44,5,FALSE)*VLOOKUP(OVYLD2_!CC$4,'[1]INTERNAL PARAMETERS-1'!$B$5:$J$44,6,FALSE)*VLOOKUP(OVYLD2_!CC$4,'[1]INTERNAL PARAMETERS-1'!$B$5:$J$44,3,FALSE) + OVYLD1_!CC216*(1-VLOOKUP(OVYLD2_!CC$4,'[1]INTERNAL PARAMETERS-1'!$B$5:$J$44,5,FALSE))*VLOOKUP(OVYLD2_!CC$4,'[1]INTERNAL PARAMETERS-1'!$B$5:$J$44,8,FALSE)*VLOOKUP(OVYLD2_!CC$4,'[1]INTERNAL PARAMETERS-1'!$B$5:$J$44,3,FALSE)</f>
        <v>0</v>
      </c>
      <c r="CD216" s="44">
        <f>OVYLD1_!CD216*VLOOKUP(OVYLD2_!CD$4,'[1]INTERNAL PARAMETERS-1'!$B$5:$J$44,5,FALSE)*VLOOKUP(OVYLD2_!CD$4,'[1]INTERNAL PARAMETERS-1'!$B$5:$J$44,6,FALSE)*VLOOKUP(OVYLD2_!CD$4,'[1]INTERNAL PARAMETERS-1'!$B$5:$J$44,3,FALSE) + OVYLD1_!CD216*(1-VLOOKUP(OVYLD2_!CD$4,'[1]INTERNAL PARAMETERS-1'!$B$5:$J$44,5,FALSE))*VLOOKUP(OVYLD2_!CD$4,'[1]INTERNAL PARAMETERS-1'!$B$5:$J$44,8,FALSE)*VLOOKUP(OVYLD2_!CD$4,'[1]INTERNAL PARAMETERS-1'!$B$5:$J$44,3,FALSE)</f>
        <v>0</v>
      </c>
      <c r="CE216" s="44">
        <f>OVYLD1_!CE216*VLOOKUP(OVYLD2_!CE$4,'[1]INTERNAL PARAMETERS-1'!$B$5:$J$44,5,FALSE)*VLOOKUP(OVYLD2_!CE$4,'[1]INTERNAL PARAMETERS-1'!$B$5:$J$44,6,FALSE)*VLOOKUP(OVYLD2_!CE$4,'[1]INTERNAL PARAMETERS-1'!$B$5:$J$44,3,FALSE) + OVYLD1_!CE216*(1-VLOOKUP(OVYLD2_!CE$4,'[1]INTERNAL PARAMETERS-1'!$B$5:$J$44,5,FALSE))*VLOOKUP(OVYLD2_!CE$4,'[1]INTERNAL PARAMETERS-1'!$B$5:$J$44,8,FALSE)*VLOOKUP(OVYLD2_!CE$4,'[1]INTERNAL PARAMETERS-1'!$B$5:$J$44,3,FALSE)</f>
        <v>0</v>
      </c>
      <c r="CF216" s="44">
        <f>OVYLD1_!CF216*VLOOKUP(OVYLD2_!CF$4,'[1]INTERNAL PARAMETERS-1'!$B$5:$J$44,5,FALSE)*VLOOKUP(OVYLD2_!CF$4,'[1]INTERNAL PARAMETERS-1'!$B$5:$J$44,6,FALSE)*VLOOKUP(OVYLD2_!CF$4,'[1]INTERNAL PARAMETERS-1'!$B$5:$J$44,3,FALSE) + OVYLD1_!CF216*(1-VLOOKUP(OVYLD2_!CF$4,'[1]INTERNAL PARAMETERS-1'!$B$5:$J$44,5,FALSE))*VLOOKUP(OVYLD2_!CF$4,'[1]INTERNAL PARAMETERS-1'!$B$5:$J$44,8,FALSE)*VLOOKUP(OVYLD2_!CF$4,'[1]INTERNAL PARAMETERS-1'!$B$5:$J$44,3,FALSE)</f>
        <v>0</v>
      </c>
      <c r="CG216" s="44">
        <f>OVYLD1_!CG216*VLOOKUP(OVYLD2_!CG$4,'[1]INTERNAL PARAMETERS-1'!$B$5:$J$44,5,FALSE)*VLOOKUP(OVYLD2_!CG$4,'[1]INTERNAL PARAMETERS-1'!$B$5:$J$44,6,FALSE)*VLOOKUP(OVYLD2_!CG$4,'[1]INTERNAL PARAMETERS-1'!$B$5:$J$44,3,FALSE) + OVYLD1_!CG216*(1-VLOOKUP(OVYLD2_!CG$4,'[1]INTERNAL PARAMETERS-1'!$B$5:$J$44,5,FALSE))*VLOOKUP(OVYLD2_!CG$4,'[1]INTERNAL PARAMETERS-1'!$B$5:$J$44,8,FALSE)*VLOOKUP(OVYLD2_!CG$4,'[1]INTERNAL PARAMETERS-1'!$B$5:$J$44,3,FALSE)</f>
        <v>0</v>
      </c>
      <c r="CH216" s="43">
        <f>OVYLD1_!CH216*VLOOKUP(OVYLD2_!CH$4,'[1]INTERNAL PARAMETERS-1'!$B$5:$J$44,5,FALSE)*VLOOKUP(OVYLD2_!CH$4,'[1]INTERNAL PARAMETERS-1'!$B$5:$J$44,6,FALSE)*VLOOKUP(OVYLD2_!CH$4,'[1]INTERNAL PARAMETERS-1'!$B$5:$J$44,3,FALSE) + OVYLD1_!CH216*(1-VLOOKUP(OVYLD2_!CH$4,'[1]INTERNAL PARAMETERS-1'!$B$5:$J$44,5,FALSE))*VLOOKUP(OVYLD2_!CH$4,'[1]INTERNAL PARAMETERS-1'!$B$5:$J$44,8,FALSE)*VLOOKUP(OVYLD2_!CH$4,'[1]INTERNAL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5">
      <c r="B217" s="58" t="s">
        <v>7</v>
      </c>
      <c r="C217" s="57" t="s">
        <v>63</v>
      </c>
      <c r="D217" s="57" t="s">
        <v>66</v>
      </c>
      <c r="E217" s="128">
        <f>OVERALL2021!AI217</f>
        <v>0</v>
      </c>
      <c r="F217" s="56">
        <f>'[1]INTERNAL PARAMETERS-1'!M19</f>
        <v>16.865000000000002</v>
      </c>
      <c r="G217" s="45">
        <f>OVYLD1_!G217*VLOOKUP(OVYLD2_!G$4,'[1]INTERNAL PARAMETERS-1'!$B$5:$J$44,5,FALSE)*VLOOKUP(OVYLD2_!G$4,'[1]INTERNAL PARAMETERS-1'!$B$5:$J$44,7,FALSE)*OVYLD2_!$F217 + OVYLD1_!G217*(1-VLOOKUP(OVYLD2_!G$4,'[1]INTERNAL PARAMETERS-1'!$B$5:$J$44,5,FALSE))*VLOOKUP(OVYLD2_!G$4,'[1]INTERNAL PARAMETERS-1'!$B$5:$J$44,9,FALSE)*OVYLD2_!$F217</f>
        <v>0</v>
      </c>
      <c r="H217" s="44">
        <f>OVYLD1_!H217*VLOOKUP(OVYLD2_!H$4,'[1]INTERNAL PARAMETERS-1'!$B$5:$J$44,5,FALSE)*VLOOKUP(OVYLD2_!H$4,'[1]INTERNAL PARAMETERS-1'!$B$5:$J$44,7,FALSE)*OVYLD2_!$F217 + OVYLD1_!H217*(1-VLOOKUP(OVYLD2_!H$4,'[1]INTERNAL PARAMETERS-1'!$B$5:$J$44,5,FALSE))*VLOOKUP(OVYLD2_!H$4,'[1]INTERNAL PARAMETERS-1'!$B$5:$J$44,9,FALSE)*OVYLD2_!$F217</f>
        <v>0</v>
      </c>
      <c r="I217" s="44">
        <f>OVYLD1_!I217*VLOOKUP(OVYLD2_!I$4,'[1]INTERNAL PARAMETERS-1'!$B$5:$J$44,5,FALSE)*VLOOKUP(OVYLD2_!I$4,'[1]INTERNAL PARAMETERS-1'!$B$5:$J$44,7,FALSE)*OVYLD2_!$F217 + OVYLD1_!I217*(1-VLOOKUP(OVYLD2_!I$4,'[1]INTERNAL PARAMETERS-1'!$B$5:$J$44,5,FALSE))*VLOOKUP(OVYLD2_!I$4,'[1]INTERNAL PARAMETERS-1'!$B$5:$J$44,9,FALSE)*OVYLD2_!$F217</f>
        <v>0</v>
      </c>
      <c r="J217" s="44">
        <f>OVYLD1_!J217*VLOOKUP(OVYLD2_!J$4,'[1]INTERNAL PARAMETERS-1'!$B$5:$J$44,5,FALSE)*VLOOKUP(OVYLD2_!J$4,'[1]INTERNAL PARAMETERS-1'!$B$5:$J$44,7,FALSE)*OVYLD2_!$F217 + OVYLD1_!J217*(1-VLOOKUP(OVYLD2_!J$4,'[1]INTERNAL PARAMETERS-1'!$B$5:$J$44,5,FALSE))*VLOOKUP(OVYLD2_!J$4,'[1]INTERNAL PARAMETERS-1'!$B$5:$J$44,9,FALSE)*OVYLD2_!$F217</f>
        <v>0</v>
      </c>
      <c r="K217" s="44">
        <f>OVYLD1_!K217*VLOOKUP(OVYLD2_!K$4,'[1]INTERNAL PARAMETERS-1'!$B$5:$J$44,5,FALSE)*VLOOKUP(OVYLD2_!K$4,'[1]INTERNAL PARAMETERS-1'!$B$5:$J$44,7,FALSE)*OVYLD2_!$F217 + OVYLD1_!K217*(1-VLOOKUP(OVYLD2_!K$4,'[1]INTERNAL PARAMETERS-1'!$B$5:$J$44,5,FALSE))*VLOOKUP(OVYLD2_!K$4,'[1]INTERNAL PARAMETERS-1'!$B$5:$J$44,9,FALSE)*OVYLD2_!$F217</f>
        <v>0</v>
      </c>
      <c r="L217" s="44">
        <f>OVYLD1_!L217*VLOOKUP(OVYLD2_!L$4,'[1]INTERNAL PARAMETERS-1'!$B$5:$J$44,5,FALSE)*VLOOKUP(OVYLD2_!L$4,'[1]INTERNAL PARAMETERS-1'!$B$5:$J$44,7,FALSE)*OVYLD2_!$F217 + OVYLD1_!L217*(1-VLOOKUP(OVYLD2_!L$4,'[1]INTERNAL PARAMETERS-1'!$B$5:$J$44,5,FALSE))*VLOOKUP(OVYLD2_!L$4,'[1]INTERNAL PARAMETERS-1'!$B$5:$J$44,9,FALSE)*OVYLD2_!$F217</f>
        <v>0</v>
      </c>
      <c r="M217" s="44">
        <f>OVYLD1_!M217*VLOOKUP(OVYLD2_!M$4,'[1]INTERNAL PARAMETERS-1'!$B$5:$J$44,5,FALSE)*VLOOKUP(OVYLD2_!M$4,'[1]INTERNAL PARAMETERS-1'!$B$5:$J$44,7,FALSE)*OVYLD2_!$F217 + OVYLD1_!M217*(1-VLOOKUP(OVYLD2_!M$4,'[1]INTERNAL PARAMETERS-1'!$B$5:$J$44,5,FALSE))*VLOOKUP(OVYLD2_!M$4,'[1]INTERNAL PARAMETERS-1'!$B$5:$J$44,9,FALSE)*OVYLD2_!$F217</f>
        <v>0</v>
      </c>
      <c r="N217" s="44">
        <f>OVYLD1_!N217*VLOOKUP(OVYLD2_!N$4,'[1]INTERNAL PARAMETERS-1'!$B$5:$J$44,5,FALSE)*VLOOKUP(OVYLD2_!N$4,'[1]INTERNAL PARAMETERS-1'!$B$5:$J$44,7,FALSE)*OVYLD2_!$F217 + OVYLD1_!N217*(1-VLOOKUP(OVYLD2_!N$4,'[1]INTERNAL PARAMETERS-1'!$B$5:$J$44,5,FALSE))*VLOOKUP(OVYLD2_!N$4,'[1]INTERNAL PARAMETERS-1'!$B$5:$J$44,9,FALSE)*OVYLD2_!$F217</f>
        <v>0</v>
      </c>
      <c r="O217" s="44">
        <f>OVYLD1_!O217*VLOOKUP(OVYLD2_!O$4,'[1]INTERNAL PARAMETERS-1'!$B$5:$J$44,5,FALSE)*VLOOKUP(OVYLD2_!O$4,'[1]INTERNAL PARAMETERS-1'!$B$5:$J$44,7,FALSE)*OVYLD2_!$F217 + OVYLD1_!O217*(1-VLOOKUP(OVYLD2_!O$4,'[1]INTERNAL PARAMETERS-1'!$B$5:$J$44,5,FALSE))*VLOOKUP(OVYLD2_!O$4,'[1]INTERNAL PARAMETERS-1'!$B$5:$J$44,9,FALSE)*OVYLD2_!$F217</f>
        <v>0</v>
      </c>
      <c r="P217" s="44">
        <f>OVYLD1_!P217*VLOOKUP(OVYLD2_!P$4,'[1]INTERNAL PARAMETERS-1'!$B$5:$J$44,5,FALSE)*VLOOKUP(OVYLD2_!P$4,'[1]INTERNAL PARAMETERS-1'!$B$5:$J$44,7,FALSE)*OVYLD2_!$F217 + OVYLD1_!P217*(1-VLOOKUP(OVYLD2_!P$4,'[1]INTERNAL PARAMETERS-1'!$B$5:$J$44,5,FALSE))*VLOOKUP(OVYLD2_!P$4,'[1]INTERNAL PARAMETERS-1'!$B$5:$J$44,9,FALSE)*OVYLD2_!$F217</f>
        <v>0</v>
      </c>
      <c r="Q217" s="44">
        <f>OVYLD1_!Q217*VLOOKUP(OVYLD2_!Q$4,'[1]INTERNAL PARAMETERS-1'!$B$5:$J$44,5,FALSE)*VLOOKUP(OVYLD2_!Q$4,'[1]INTERNAL PARAMETERS-1'!$B$5:$J$44,7,FALSE)*OVYLD2_!$F217 + OVYLD1_!Q217*(1-VLOOKUP(OVYLD2_!Q$4,'[1]INTERNAL PARAMETERS-1'!$B$5:$J$44,5,FALSE))*VLOOKUP(OVYLD2_!Q$4,'[1]INTERNAL PARAMETERS-1'!$B$5:$J$44,9,FALSE)*OVYLD2_!$F217</f>
        <v>0</v>
      </c>
      <c r="R217" s="44">
        <f>OVYLD1_!R217*VLOOKUP(OVYLD2_!R$4,'[1]INTERNAL PARAMETERS-1'!$B$5:$J$44,5,FALSE)*VLOOKUP(OVYLD2_!R$4,'[1]INTERNAL PARAMETERS-1'!$B$5:$J$44,7,FALSE)*OVYLD2_!$F217 + OVYLD1_!R217*(1-VLOOKUP(OVYLD2_!R$4,'[1]INTERNAL PARAMETERS-1'!$B$5:$J$44,5,FALSE))*VLOOKUP(OVYLD2_!R$4,'[1]INTERNAL PARAMETERS-1'!$B$5:$J$44,9,FALSE)*OVYLD2_!$F217</f>
        <v>0</v>
      </c>
      <c r="S217" s="44">
        <f>OVYLD1_!S217*VLOOKUP(OVYLD2_!S$4,'[1]INTERNAL PARAMETERS-1'!$B$5:$J$44,5,FALSE)*VLOOKUP(OVYLD2_!S$4,'[1]INTERNAL PARAMETERS-1'!$B$5:$J$44,7,FALSE)*OVYLD2_!$F217 + OVYLD1_!S217*(1-VLOOKUP(OVYLD2_!S$4,'[1]INTERNAL PARAMETERS-1'!$B$5:$J$44,5,FALSE))*VLOOKUP(OVYLD2_!S$4,'[1]INTERNAL PARAMETERS-1'!$B$5:$J$44,9,FALSE)*OVYLD2_!$F217</f>
        <v>0</v>
      </c>
      <c r="T217" s="44">
        <f>OVYLD1_!T217*VLOOKUP(OVYLD2_!T$4,'[1]INTERNAL PARAMETERS-1'!$B$5:$J$44,5,FALSE)*VLOOKUP(OVYLD2_!T$4,'[1]INTERNAL PARAMETERS-1'!$B$5:$J$44,7,FALSE)*OVYLD2_!$F217 + OVYLD1_!T217*(1-VLOOKUP(OVYLD2_!T$4,'[1]INTERNAL PARAMETERS-1'!$B$5:$J$44,5,FALSE))*VLOOKUP(OVYLD2_!T$4,'[1]INTERNAL PARAMETERS-1'!$B$5:$J$44,9,FALSE)*OVYLD2_!$F217</f>
        <v>0</v>
      </c>
      <c r="U217" s="44">
        <f>OVYLD1_!U217*VLOOKUP(OVYLD2_!U$4,'[1]INTERNAL PARAMETERS-1'!$B$5:$J$44,5,FALSE)*VLOOKUP(OVYLD2_!U$4,'[1]INTERNAL PARAMETERS-1'!$B$5:$J$44,7,FALSE)*OVYLD2_!$F217 + OVYLD1_!U217*(1-VLOOKUP(OVYLD2_!U$4,'[1]INTERNAL PARAMETERS-1'!$B$5:$J$44,5,FALSE))*VLOOKUP(OVYLD2_!U$4,'[1]INTERNAL PARAMETERS-1'!$B$5:$J$44,9,FALSE)*OVYLD2_!$F217</f>
        <v>0</v>
      </c>
      <c r="V217" s="44">
        <f>OVYLD1_!V217*VLOOKUP(OVYLD2_!V$4,'[1]INTERNAL PARAMETERS-1'!$B$5:$J$44,5,FALSE)*VLOOKUP(OVYLD2_!V$4,'[1]INTERNAL PARAMETERS-1'!$B$5:$J$44,7,FALSE)*OVYLD2_!$F217 + OVYLD1_!V217*(1-VLOOKUP(OVYLD2_!V$4,'[1]INTERNAL PARAMETERS-1'!$B$5:$J$44,5,FALSE))*VLOOKUP(OVYLD2_!V$4,'[1]INTERNAL PARAMETERS-1'!$B$5:$J$44,9,FALSE)*OVYLD2_!$F217</f>
        <v>0</v>
      </c>
      <c r="W217" s="44">
        <f>OVYLD1_!W217*VLOOKUP(OVYLD2_!W$4,'[1]INTERNAL PARAMETERS-1'!$B$5:$J$44,5,FALSE)*VLOOKUP(OVYLD2_!W$4,'[1]INTERNAL PARAMETERS-1'!$B$5:$J$44,7,FALSE)*OVYLD2_!$F217 + OVYLD1_!W217*(1-VLOOKUP(OVYLD2_!W$4,'[1]INTERNAL PARAMETERS-1'!$B$5:$J$44,5,FALSE))*VLOOKUP(OVYLD2_!W$4,'[1]INTERNAL PARAMETERS-1'!$B$5:$J$44,9,FALSE)*OVYLD2_!$F217</f>
        <v>0</v>
      </c>
      <c r="X217" s="44">
        <f>OVYLD1_!X217*VLOOKUP(OVYLD2_!X$4,'[1]INTERNAL PARAMETERS-1'!$B$5:$J$44,5,FALSE)*VLOOKUP(OVYLD2_!X$4,'[1]INTERNAL PARAMETERS-1'!$B$5:$J$44,7,FALSE)*OVYLD2_!$F217 + OVYLD1_!X217*(1-VLOOKUP(OVYLD2_!X$4,'[1]INTERNAL PARAMETERS-1'!$B$5:$J$44,5,FALSE))*VLOOKUP(OVYLD2_!X$4,'[1]INTERNAL PARAMETERS-1'!$B$5:$J$44,9,FALSE)*OVYLD2_!$F217</f>
        <v>0</v>
      </c>
      <c r="Y217" s="44">
        <f>OVYLD1_!Y217*VLOOKUP(OVYLD2_!Y$4,'[1]INTERNAL PARAMETERS-1'!$B$5:$J$44,5,FALSE)*VLOOKUP(OVYLD2_!Y$4,'[1]INTERNAL PARAMETERS-1'!$B$5:$J$44,7,FALSE)*OVYLD2_!$F217 + OVYLD1_!Y217*(1-VLOOKUP(OVYLD2_!Y$4,'[1]INTERNAL PARAMETERS-1'!$B$5:$J$44,5,FALSE))*VLOOKUP(OVYLD2_!Y$4,'[1]INTERNAL PARAMETERS-1'!$B$5:$J$44,9,FALSE)*OVYLD2_!$F217</f>
        <v>0</v>
      </c>
      <c r="Z217" s="44">
        <f>OVYLD1_!Z217*VLOOKUP(OVYLD2_!Z$4,'[1]INTERNAL PARAMETERS-1'!$B$5:$J$44,5,FALSE)*VLOOKUP(OVYLD2_!Z$4,'[1]INTERNAL PARAMETERS-1'!$B$5:$J$44,7,FALSE)*OVYLD2_!$F217 + OVYLD1_!Z217*(1-VLOOKUP(OVYLD2_!Z$4,'[1]INTERNAL PARAMETERS-1'!$B$5:$J$44,5,FALSE))*VLOOKUP(OVYLD2_!Z$4,'[1]INTERNAL PARAMETERS-1'!$B$5:$J$44,9,FALSE)*OVYLD2_!$F217</f>
        <v>0</v>
      </c>
      <c r="AA217" s="44">
        <f>OVYLD1_!AA217*VLOOKUP(OVYLD2_!AA$4,'[1]INTERNAL PARAMETERS-1'!$B$5:$J$44,5,FALSE)*VLOOKUP(OVYLD2_!AA$4,'[1]INTERNAL PARAMETERS-1'!$B$5:$J$44,7,FALSE)*OVYLD2_!$F217 + OVYLD1_!AA217*(1-VLOOKUP(OVYLD2_!AA$4,'[1]INTERNAL PARAMETERS-1'!$B$5:$J$44,5,FALSE))*VLOOKUP(OVYLD2_!AA$4,'[1]INTERNAL PARAMETERS-1'!$B$5:$J$44,9,FALSE)*OVYLD2_!$F217</f>
        <v>0</v>
      </c>
      <c r="AB217" s="44">
        <f>OVYLD1_!AB217*VLOOKUP(OVYLD2_!AB$4,'[1]INTERNAL PARAMETERS-1'!$B$5:$J$44,5,FALSE)*VLOOKUP(OVYLD2_!AB$4,'[1]INTERNAL PARAMETERS-1'!$B$5:$J$44,7,FALSE)*OVYLD2_!$F217 + OVYLD1_!AB217*(1-VLOOKUP(OVYLD2_!AB$4,'[1]INTERNAL PARAMETERS-1'!$B$5:$J$44,5,FALSE))*VLOOKUP(OVYLD2_!AB$4,'[1]INTERNAL PARAMETERS-1'!$B$5:$J$44,9,FALSE)*OVYLD2_!$F217</f>
        <v>0</v>
      </c>
      <c r="AC217" s="44">
        <f>OVYLD1_!AC217*VLOOKUP(OVYLD2_!AC$4,'[1]INTERNAL PARAMETERS-1'!$B$5:$J$44,5,FALSE)*VLOOKUP(OVYLD2_!AC$4,'[1]INTERNAL PARAMETERS-1'!$B$5:$J$44,7,FALSE)*OVYLD2_!$F217 + OVYLD1_!AC217*(1-VLOOKUP(OVYLD2_!AC$4,'[1]INTERNAL PARAMETERS-1'!$B$5:$J$44,5,FALSE))*VLOOKUP(OVYLD2_!AC$4,'[1]INTERNAL PARAMETERS-1'!$B$5:$J$44,9,FALSE)*OVYLD2_!$F217</f>
        <v>0</v>
      </c>
      <c r="AD217" s="44">
        <f>OVYLD1_!AD217*VLOOKUP(OVYLD2_!AD$4,'[1]INTERNAL PARAMETERS-1'!$B$5:$J$44,5,FALSE)*VLOOKUP(OVYLD2_!AD$4,'[1]INTERNAL PARAMETERS-1'!$B$5:$J$44,7,FALSE)*OVYLD2_!$F217 + OVYLD1_!AD217*(1-VLOOKUP(OVYLD2_!AD$4,'[1]INTERNAL PARAMETERS-1'!$B$5:$J$44,5,FALSE))*VLOOKUP(OVYLD2_!AD$4,'[1]INTERNAL PARAMETERS-1'!$B$5:$J$44,9,FALSE)*OVYLD2_!$F217</f>
        <v>0</v>
      </c>
      <c r="AE217" s="44">
        <f>OVYLD1_!AE217*VLOOKUP(OVYLD2_!AE$4,'[1]INTERNAL PARAMETERS-1'!$B$5:$J$44,5,FALSE)*VLOOKUP(OVYLD2_!AE$4,'[1]INTERNAL PARAMETERS-1'!$B$5:$J$44,7,FALSE)*OVYLD2_!$F217 + OVYLD1_!AE217*(1-VLOOKUP(OVYLD2_!AE$4,'[1]INTERNAL PARAMETERS-1'!$B$5:$J$44,5,FALSE))*VLOOKUP(OVYLD2_!AE$4,'[1]INTERNAL PARAMETERS-1'!$B$5:$J$44,9,FALSE)*OVYLD2_!$F217</f>
        <v>0</v>
      </c>
      <c r="AF217" s="44">
        <f>OVYLD1_!AF217*VLOOKUP(OVYLD2_!AF$4,'[1]INTERNAL PARAMETERS-1'!$B$5:$J$44,5,FALSE)*VLOOKUP(OVYLD2_!AF$4,'[1]INTERNAL PARAMETERS-1'!$B$5:$J$44,7,FALSE)*OVYLD2_!$F217 + OVYLD1_!AF217*(1-VLOOKUP(OVYLD2_!AF$4,'[1]INTERNAL PARAMETERS-1'!$B$5:$J$44,5,FALSE))*VLOOKUP(OVYLD2_!AF$4,'[1]INTERNAL PARAMETERS-1'!$B$5:$J$44,9,FALSE)*OVYLD2_!$F217</f>
        <v>0</v>
      </c>
      <c r="AG217" s="44">
        <f>OVYLD1_!AG217*VLOOKUP(OVYLD2_!AG$4,'[1]INTERNAL PARAMETERS-1'!$B$5:$J$44,5,FALSE)*VLOOKUP(OVYLD2_!AG$4,'[1]INTERNAL PARAMETERS-1'!$B$5:$J$44,7,FALSE)*OVYLD2_!$F217 + OVYLD1_!AG217*(1-VLOOKUP(OVYLD2_!AG$4,'[1]INTERNAL PARAMETERS-1'!$B$5:$J$44,5,FALSE))*VLOOKUP(OVYLD2_!AG$4,'[1]INTERNAL PARAMETERS-1'!$B$5:$J$44,9,FALSE)*OVYLD2_!$F217</f>
        <v>0</v>
      </c>
      <c r="AH217" s="44">
        <f>OVYLD1_!AH217*VLOOKUP(OVYLD2_!AH$4,'[1]INTERNAL PARAMETERS-1'!$B$5:$J$44,5,FALSE)*VLOOKUP(OVYLD2_!AH$4,'[1]INTERNAL PARAMETERS-1'!$B$5:$J$44,7,FALSE)*OVYLD2_!$F217 + OVYLD1_!AH217*(1-VLOOKUP(OVYLD2_!AH$4,'[1]INTERNAL PARAMETERS-1'!$B$5:$J$44,5,FALSE))*VLOOKUP(OVYLD2_!AH$4,'[1]INTERNAL PARAMETERS-1'!$B$5:$J$44,9,FALSE)*OVYLD2_!$F217</f>
        <v>0</v>
      </c>
      <c r="AI217" s="44">
        <f>OVYLD1_!AI217*VLOOKUP(OVYLD2_!AI$4,'[1]INTERNAL PARAMETERS-1'!$B$5:$J$44,5,FALSE)*VLOOKUP(OVYLD2_!AI$4,'[1]INTERNAL PARAMETERS-1'!$B$5:$J$44,7,FALSE)*OVYLD2_!$F217 + OVYLD1_!AI217*(1-VLOOKUP(OVYLD2_!AI$4,'[1]INTERNAL PARAMETERS-1'!$B$5:$J$44,5,FALSE))*VLOOKUP(OVYLD2_!AI$4,'[1]INTERNAL PARAMETERS-1'!$B$5:$J$44,9,FALSE)*OVYLD2_!$F217</f>
        <v>0</v>
      </c>
      <c r="AJ217" s="44">
        <f>OVYLD1_!AJ217*VLOOKUP(OVYLD2_!AJ$4,'[1]INTERNAL PARAMETERS-1'!$B$5:$J$44,5,FALSE)*VLOOKUP(OVYLD2_!AJ$4,'[1]INTERNAL PARAMETERS-1'!$B$5:$J$44,7,FALSE)*OVYLD2_!$F217 + OVYLD1_!AJ217*(1-VLOOKUP(OVYLD2_!AJ$4,'[1]INTERNAL PARAMETERS-1'!$B$5:$J$44,5,FALSE))*VLOOKUP(OVYLD2_!AJ$4,'[1]INTERNAL PARAMETERS-1'!$B$5:$J$44,9,FALSE)*OVYLD2_!$F217</f>
        <v>0</v>
      </c>
      <c r="AK217" s="44">
        <f>OVYLD1_!AK217*VLOOKUP(OVYLD2_!AK$4,'[1]INTERNAL PARAMETERS-1'!$B$5:$J$44,5,FALSE)*VLOOKUP(OVYLD2_!AK$4,'[1]INTERNAL PARAMETERS-1'!$B$5:$J$44,7,FALSE)*OVYLD2_!$F217 + OVYLD1_!AK217*(1-VLOOKUP(OVYLD2_!AK$4,'[1]INTERNAL PARAMETERS-1'!$B$5:$J$44,5,FALSE))*VLOOKUP(OVYLD2_!AK$4,'[1]INTERNAL PARAMETERS-1'!$B$5:$J$44,9,FALSE)*OVYLD2_!$F217</f>
        <v>0</v>
      </c>
      <c r="AL217" s="44">
        <f>OVYLD1_!AL217*VLOOKUP(OVYLD2_!AL$4,'[1]INTERNAL PARAMETERS-1'!$B$5:$J$44,5,FALSE)*VLOOKUP(OVYLD2_!AL$4,'[1]INTERNAL PARAMETERS-1'!$B$5:$J$44,7,FALSE)*OVYLD2_!$F217 + OVYLD1_!AL217*(1-VLOOKUP(OVYLD2_!AL$4,'[1]INTERNAL PARAMETERS-1'!$B$5:$J$44,5,FALSE))*VLOOKUP(OVYLD2_!AL$4,'[1]INTERNAL PARAMETERS-1'!$B$5:$J$44,9,FALSE)*OVYLD2_!$F217</f>
        <v>0</v>
      </c>
      <c r="AM217" s="44">
        <f>OVYLD1_!AM217*VLOOKUP(OVYLD2_!AM$4,'[1]INTERNAL PARAMETERS-1'!$B$5:$J$44,5,FALSE)*VLOOKUP(OVYLD2_!AM$4,'[1]INTERNAL PARAMETERS-1'!$B$5:$J$44,7,FALSE)*OVYLD2_!$F217 + OVYLD1_!AM217*(1-VLOOKUP(OVYLD2_!AM$4,'[1]INTERNAL PARAMETERS-1'!$B$5:$J$44,5,FALSE))*VLOOKUP(OVYLD2_!AM$4,'[1]INTERNAL PARAMETERS-1'!$B$5:$J$44,9,FALSE)*OVYLD2_!$F217</f>
        <v>0</v>
      </c>
      <c r="AN217" s="44">
        <f>OVYLD1_!AN217*VLOOKUP(OVYLD2_!AN$4,'[1]INTERNAL PARAMETERS-1'!$B$5:$J$44,5,FALSE)*VLOOKUP(OVYLD2_!AN$4,'[1]INTERNAL PARAMETERS-1'!$B$5:$J$44,7,FALSE)*OVYLD2_!$F217 + OVYLD1_!AN217*(1-VLOOKUP(OVYLD2_!AN$4,'[1]INTERNAL PARAMETERS-1'!$B$5:$J$44,5,FALSE))*VLOOKUP(OVYLD2_!AN$4,'[1]INTERNAL PARAMETERS-1'!$B$5:$J$44,9,FALSE)*OVYLD2_!$F217</f>
        <v>0</v>
      </c>
      <c r="AO217" s="44">
        <f>OVYLD1_!AO217*VLOOKUP(OVYLD2_!AO$4,'[1]INTERNAL PARAMETERS-1'!$B$5:$J$44,5,FALSE)*VLOOKUP(OVYLD2_!AO$4,'[1]INTERNAL PARAMETERS-1'!$B$5:$J$44,7,FALSE)*OVYLD2_!$F217 + OVYLD1_!AO217*(1-VLOOKUP(OVYLD2_!AO$4,'[1]INTERNAL PARAMETERS-1'!$B$5:$J$44,5,FALSE))*VLOOKUP(OVYLD2_!AO$4,'[1]INTERNAL PARAMETERS-1'!$B$5:$J$44,9,FALSE)*OVYLD2_!$F217</f>
        <v>0</v>
      </c>
      <c r="AP217" s="44">
        <f>OVYLD1_!AP217*VLOOKUP(OVYLD2_!AP$4,'[1]INTERNAL PARAMETERS-1'!$B$5:$J$44,5,FALSE)*VLOOKUP(OVYLD2_!AP$4,'[1]INTERNAL PARAMETERS-1'!$B$5:$J$44,7,FALSE)*OVYLD2_!$F217 + OVYLD1_!AP217*(1-VLOOKUP(OVYLD2_!AP$4,'[1]INTERNAL PARAMETERS-1'!$B$5:$J$44,5,FALSE))*VLOOKUP(OVYLD2_!AP$4,'[1]INTERNAL PARAMETERS-1'!$B$5:$J$44,9,FALSE)*OVYLD2_!$F217</f>
        <v>0</v>
      </c>
      <c r="AQ217" s="44">
        <f>OVYLD1_!AQ217*VLOOKUP(OVYLD2_!AQ$4,'[1]INTERNAL PARAMETERS-1'!$B$5:$J$44,5,FALSE)*VLOOKUP(OVYLD2_!AQ$4,'[1]INTERNAL PARAMETERS-1'!$B$5:$J$44,7,FALSE)*OVYLD2_!$F217 + OVYLD1_!AQ217*(1-VLOOKUP(OVYLD2_!AQ$4,'[1]INTERNAL PARAMETERS-1'!$B$5:$J$44,5,FALSE))*VLOOKUP(OVYLD2_!AQ$4,'[1]INTERNAL PARAMETERS-1'!$B$5:$J$44,9,FALSE)*OVYLD2_!$F217</f>
        <v>0</v>
      </c>
      <c r="AR217" s="44">
        <f>OVYLD1_!AR217*VLOOKUP(OVYLD2_!AR$4,'[1]INTERNAL PARAMETERS-1'!$B$5:$J$44,5,FALSE)*VLOOKUP(OVYLD2_!AR$4,'[1]INTERNAL PARAMETERS-1'!$B$5:$J$44,7,FALSE)*OVYLD2_!$F217 + OVYLD1_!AR217*(1-VLOOKUP(OVYLD2_!AR$4,'[1]INTERNAL PARAMETERS-1'!$B$5:$J$44,5,FALSE))*VLOOKUP(OVYLD2_!AR$4,'[1]INTERNAL PARAMETERS-1'!$B$5:$J$44,9,FALSE)*OVYLD2_!$F217</f>
        <v>0</v>
      </c>
      <c r="AS217" s="44">
        <f>OVYLD1_!AS217*VLOOKUP(OVYLD2_!AS$4,'[1]INTERNAL PARAMETERS-1'!$B$5:$J$44,5,FALSE)*VLOOKUP(OVYLD2_!AS$4,'[1]INTERNAL PARAMETERS-1'!$B$5:$J$44,7,FALSE)*OVYLD2_!$F217 + OVYLD1_!AS217*(1-VLOOKUP(OVYLD2_!AS$4,'[1]INTERNAL PARAMETERS-1'!$B$5:$J$44,5,FALSE))*VLOOKUP(OVYLD2_!AS$4,'[1]INTERNAL PARAMETERS-1'!$B$5:$J$44,9,FALSE)*OVYLD2_!$F217</f>
        <v>0</v>
      </c>
      <c r="AT217" s="43">
        <f>OVYLD1_!AT217*VLOOKUP(OVYLD2_!AT$4,'[1]INTERNAL PARAMETERS-1'!$B$5:$J$44,5,FALSE)*VLOOKUP(OVYLD2_!AT$4,'[1]INTERNAL PARAMETERS-1'!$B$5:$J$44,7,FALSE)*OVYLD2_!$F217 + OVYLD1_!AT217*(1-VLOOKUP(OVYLD2_!AT$4,'[1]INTERNAL PARAMETERS-1'!$B$5:$J$44,5,FALSE))*VLOOKUP(OVYLD2_!AT$4,'[1]INTERNAL PARAMETERS-1'!$B$5:$J$44,9,FALSE)*OVYLD2_!$F217</f>
        <v>0</v>
      </c>
      <c r="AU217" s="45">
        <f>OVYLD1_!AU217*VLOOKUP(OVYLD2_!AU$4,'[1]INTERNAL PARAMETERS-1'!$B$5:$J$44,5,FALSE)*VLOOKUP(OVYLD2_!AU$4,'[1]INTERNAL PARAMETERS-1'!$B$5:$J$44,6,FALSE)*VLOOKUP(OVYLD2_!AU$4,'[1]INTERNAL PARAMETERS-1'!$B$5:$J$44,3,FALSE) + OVYLD1_!AU217*(1-VLOOKUP(OVYLD2_!AU$4,'[1]INTERNAL PARAMETERS-1'!$B$5:$J$44,5,FALSE))*VLOOKUP(OVYLD2_!AU$4,'[1]INTERNAL PARAMETERS-1'!$B$5:$J$44,8,FALSE)*VLOOKUP(OVYLD2_!AU$4,'[1]INTERNAL PARAMETERS-1'!$B$5:$J$44,3,FALSE)</f>
        <v>0</v>
      </c>
      <c r="AV217" s="44">
        <f>OVYLD1_!AV217*VLOOKUP(OVYLD2_!AV$4,'[1]INTERNAL PARAMETERS-1'!$B$5:$J$44,5,FALSE)*VLOOKUP(OVYLD2_!AV$4,'[1]INTERNAL PARAMETERS-1'!$B$5:$J$44,6,FALSE)*VLOOKUP(OVYLD2_!AV$4,'[1]INTERNAL PARAMETERS-1'!$B$5:$J$44,3,FALSE) + OVYLD1_!AV217*(1-VLOOKUP(OVYLD2_!AV$4,'[1]INTERNAL PARAMETERS-1'!$B$5:$J$44,5,FALSE))*VLOOKUP(OVYLD2_!AV$4,'[1]INTERNAL PARAMETERS-1'!$B$5:$J$44,8,FALSE)*VLOOKUP(OVYLD2_!AV$4,'[1]INTERNAL PARAMETERS-1'!$B$5:$J$44,3,FALSE)</f>
        <v>0</v>
      </c>
      <c r="AW217" s="44">
        <f>OVYLD1_!AW217*VLOOKUP(OVYLD2_!AW$4,'[1]INTERNAL PARAMETERS-1'!$B$5:$J$44,5,FALSE)*VLOOKUP(OVYLD2_!AW$4,'[1]INTERNAL PARAMETERS-1'!$B$5:$J$44,6,FALSE)*VLOOKUP(OVYLD2_!AW$4,'[1]INTERNAL PARAMETERS-1'!$B$5:$J$44,3,FALSE) + OVYLD1_!AW217*(1-VLOOKUP(OVYLD2_!AW$4,'[1]INTERNAL PARAMETERS-1'!$B$5:$J$44,5,FALSE))*VLOOKUP(OVYLD2_!AW$4,'[1]INTERNAL PARAMETERS-1'!$B$5:$J$44,8,FALSE)*VLOOKUP(OVYLD2_!AW$4,'[1]INTERNAL PARAMETERS-1'!$B$5:$J$44,3,FALSE)</f>
        <v>0</v>
      </c>
      <c r="AX217" s="44">
        <f>OVYLD1_!AX217*VLOOKUP(OVYLD2_!AX$4,'[1]INTERNAL PARAMETERS-1'!$B$5:$J$44,5,FALSE)*VLOOKUP(OVYLD2_!AX$4,'[1]INTERNAL PARAMETERS-1'!$B$5:$J$44,6,FALSE)*VLOOKUP(OVYLD2_!AX$4,'[1]INTERNAL PARAMETERS-1'!$B$5:$J$44,3,FALSE) + OVYLD1_!AX217*(1-VLOOKUP(OVYLD2_!AX$4,'[1]INTERNAL PARAMETERS-1'!$B$5:$J$44,5,FALSE))*VLOOKUP(OVYLD2_!AX$4,'[1]INTERNAL PARAMETERS-1'!$B$5:$J$44,8,FALSE)*VLOOKUP(OVYLD2_!AX$4,'[1]INTERNAL PARAMETERS-1'!$B$5:$J$44,3,FALSE)</f>
        <v>0</v>
      </c>
      <c r="AY217" s="44">
        <f>OVYLD1_!AY217*VLOOKUP(OVYLD2_!AY$4,'[1]INTERNAL PARAMETERS-1'!$B$5:$J$44,5,FALSE)*VLOOKUP(OVYLD2_!AY$4,'[1]INTERNAL PARAMETERS-1'!$B$5:$J$44,6,FALSE)*VLOOKUP(OVYLD2_!AY$4,'[1]INTERNAL PARAMETERS-1'!$B$5:$J$44,3,FALSE) + OVYLD1_!AY217*(1-VLOOKUP(OVYLD2_!AY$4,'[1]INTERNAL PARAMETERS-1'!$B$5:$J$44,5,FALSE))*VLOOKUP(OVYLD2_!AY$4,'[1]INTERNAL PARAMETERS-1'!$B$5:$J$44,8,FALSE)*VLOOKUP(OVYLD2_!AY$4,'[1]INTERNAL PARAMETERS-1'!$B$5:$J$44,3,FALSE)</f>
        <v>0</v>
      </c>
      <c r="AZ217" s="44">
        <f>OVYLD1_!AZ217*VLOOKUP(OVYLD2_!AZ$4,'[1]INTERNAL PARAMETERS-1'!$B$5:$J$44,5,FALSE)*VLOOKUP(OVYLD2_!AZ$4,'[1]INTERNAL PARAMETERS-1'!$B$5:$J$44,6,FALSE)*VLOOKUP(OVYLD2_!AZ$4,'[1]INTERNAL PARAMETERS-1'!$B$5:$J$44,3,FALSE) + OVYLD1_!AZ217*(1-VLOOKUP(OVYLD2_!AZ$4,'[1]INTERNAL PARAMETERS-1'!$B$5:$J$44,5,FALSE))*VLOOKUP(OVYLD2_!AZ$4,'[1]INTERNAL PARAMETERS-1'!$B$5:$J$44,8,FALSE)*VLOOKUP(OVYLD2_!AZ$4,'[1]INTERNAL PARAMETERS-1'!$B$5:$J$44,3,FALSE)</f>
        <v>0</v>
      </c>
      <c r="BA217" s="44">
        <f>OVYLD1_!BA217*VLOOKUP(OVYLD2_!BA$4,'[1]INTERNAL PARAMETERS-1'!$B$5:$J$44,5,FALSE)*VLOOKUP(OVYLD2_!BA$4,'[1]INTERNAL PARAMETERS-1'!$B$5:$J$44,6,FALSE)*VLOOKUP(OVYLD2_!BA$4,'[1]INTERNAL PARAMETERS-1'!$B$5:$J$44,3,FALSE) + OVYLD1_!BA217*(1-VLOOKUP(OVYLD2_!BA$4,'[1]INTERNAL PARAMETERS-1'!$B$5:$J$44,5,FALSE))*VLOOKUP(OVYLD2_!BA$4,'[1]INTERNAL PARAMETERS-1'!$B$5:$J$44,8,FALSE)*VLOOKUP(OVYLD2_!BA$4,'[1]INTERNAL PARAMETERS-1'!$B$5:$J$44,3,FALSE)</f>
        <v>0</v>
      </c>
      <c r="BB217" s="44">
        <f>OVYLD1_!BB217*VLOOKUP(OVYLD2_!BB$4,'[1]INTERNAL PARAMETERS-1'!$B$5:$J$44,5,FALSE)*VLOOKUP(OVYLD2_!BB$4,'[1]INTERNAL PARAMETERS-1'!$B$5:$J$44,6,FALSE)*VLOOKUP(OVYLD2_!BB$4,'[1]INTERNAL PARAMETERS-1'!$B$5:$J$44,3,FALSE) + OVYLD1_!BB217*(1-VLOOKUP(OVYLD2_!BB$4,'[1]INTERNAL PARAMETERS-1'!$B$5:$J$44,5,FALSE))*VLOOKUP(OVYLD2_!BB$4,'[1]INTERNAL PARAMETERS-1'!$B$5:$J$44,8,FALSE)*VLOOKUP(OVYLD2_!BB$4,'[1]INTERNAL PARAMETERS-1'!$B$5:$J$44,3,FALSE)</f>
        <v>0</v>
      </c>
      <c r="BC217" s="44">
        <f>OVYLD1_!BC217*VLOOKUP(OVYLD2_!BC$4,'[1]INTERNAL PARAMETERS-1'!$B$5:$J$44,5,FALSE)*VLOOKUP(OVYLD2_!BC$4,'[1]INTERNAL PARAMETERS-1'!$B$5:$J$44,6,FALSE)*VLOOKUP(OVYLD2_!BC$4,'[1]INTERNAL PARAMETERS-1'!$B$5:$J$44,3,FALSE) + OVYLD1_!BC217*(1-VLOOKUP(OVYLD2_!BC$4,'[1]INTERNAL PARAMETERS-1'!$B$5:$J$44,5,FALSE))*VLOOKUP(OVYLD2_!BC$4,'[1]INTERNAL PARAMETERS-1'!$B$5:$J$44,8,FALSE)*VLOOKUP(OVYLD2_!BC$4,'[1]INTERNAL PARAMETERS-1'!$B$5:$J$44,3,FALSE)</f>
        <v>0</v>
      </c>
      <c r="BD217" s="44">
        <f>OVYLD1_!BD217*VLOOKUP(OVYLD2_!BD$4,'[1]INTERNAL PARAMETERS-1'!$B$5:$J$44,5,FALSE)*VLOOKUP(OVYLD2_!BD$4,'[1]INTERNAL PARAMETERS-1'!$B$5:$J$44,6,FALSE)*VLOOKUP(OVYLD2_!BD$4,'[1]INTERNAL PARAMETERS-1'!$B$5:$J$44,3,FALSE) + OVYLD1_!BD217*(1-VLOOKUP(OVYLD2_!BD$4,'[1]INTERNAL PARAMETERS-1'!$B$5:$J$44,5,FALSE))*VLOOKUP(OVYLD2_!BD$4,'[1]INTERNAL PARAMETERS-1'!$B$5:$J$44,8,FALSE)*VLOOKUP(OVYLD2_!BD$4,'[1]INTERNAL PARAMETERS-1'!$B$5:$J$44,3,FALSE)</f>
        <v>0</v>
      </c>
      <c r="BE217" s="44">
        <f>OVYLD1_!BE217*VLOOKUP(OVYLD2_!BE$4,'[1]INTERNAL PARAMETERS-1'!$B$5:$J$44,5,FALSE)*VLOOKUP(OVYLD2_!BE$4,'[1]INTERNAL PARAMETERS-1'!$B$5:$J$44,6,FALSE)*VLOOKUP(OVYLD2_!BE$4,'[1]INTERNAL PARAMETERS-1'!$B$5:$J$44,3,FALSE) + OVYLD1_!BE217*(1-VLOOKUP(OVYLD2_!BE$4,'[1]INTERNAL PARAMETERS-1'!$B$5:$J$44,5,FALSE))*VLOOKUP(OVYLD2_!BE$4,'[1]INTERNAL PARAMETERS-1'!$B$5:$J$44,8,FALSE)*VLOOKUP(OVYLD2_!BE$4,'[1]INTERNAL PARAMETERS-1'!$B$5:$J$44,3,FALSE)</f>
        <v>0</v>
      </c>
      <c r="BF217" s="44">
        <f>OVYLD1_!BF217*VLOOKUP(OVYLD2_!BF$4,'[1]INTERNAL PARAMETERS-1'!$B$5:$J$44,5,FALSE)*VLOOKUP(OVYLD2_!BF$4,'[1]INTERNAL PARAMETERS-1'!$B$5:$J$44,6,FALSE)*VLOOKUP(OVYLD2_!BF$4,'[1]INTERNAL PARAMETERS-1'!$B$5:$J$44,3,FALSE) + OVYLD1_!BF217*(1-VLOOKUP(OVYLD2_!BF$4,'[1]INTERNAL PARAMETERS-1'!$B$5:$J$44,5,FALSE))*VLOOKUP(OVYLD2_!BF$4,'[1]INTERNAL PARAMETERS-1'!$B$5:$J$44,8,FALSE)*VLOOKUP(OVYLD2_!BF$4,'[1]INTERNAL PARAMETERS-1'!$B$5:$J$44,3,FALSE)</f>
        <v>0</v>
      </c>
      <c r="BG217" s="44">
        <f>OVYLD1_!BG217*VLOOKUP(OVYLD2_!BG$4,'[1]INTERNAL PARAMETERS-1'!$B$5:$J$44,5,FALSE)*VLOOKUP(OVYLD2_!BG$4,'[1]INTERNAL PARAMETERS-1'!$B$5:$J$44,6,FALSE)*VLOOKUP(OVYLD2_!BG$4,'[1]INTERNAL PARAMETERS-1'!$B$5:$J$44,3,FALSE) + OVYLD1_!BG217*(1-VLOOKUP(OVYLD2_!BG$4,'[1]INTERNAL PARAMETERS-1'!$B$5:$J$44,5,FALSE))*VLOOKUP(OVYLD2_!BG$4,'[1]INTERNAL PARAMETERS-1'!$B$5:$J$44,8,FALSE)*VLOOKUP(OVYLD2_!BG$4,'[1]INTERNAL PARAMETERS-1'!$B$5:$J$44,3,FALSE)</f>
        <v>0</v>
      </c>
      <c r="BH217" s="44">
        <f>OVYLD1_!BH217*VLOOKUP(OVYLD2_!BH$4,'[1]INTERNAL PARAMETERS-1'!$B$5:$J$44,5,FALSE)*VLOOKUP(OVYLD2_!BH$4,'[1]INTERNAL PARAMETERS-1'!$B$5:$J$44,6,FALSE)*VLOOKUP(OVYLD2_!BH$4,'[1]INTERNAL PARAMETERS-1'!$B$5:$J$44,3,FALSE) + OVYLD1_!BH217*(1-VLOOKUP(OVYLD2_!BH$4,'[1]INTERNAL PARAMETERS-1'!$B$5:$J$44,5,FALSE))*VLOOKUP(OVYLD2_!BH$4,'[1]INTERNAL PARAMETERS-1'!$B$5:$J$44,8,FALSE)*VLOOKUP(OVYLD2_!BH$4,'[1]INTERNAL PARAMETERS-1'!$B$5:$J$44,3,FALSE)</f>
        <v>0</v>
      </c>
      <c r="BI217" s="44">
        <f>OVYLD1_!BI217*VLOOKUP(OVYLD2_!BI$4,'[1]INTERNAL PARAMETERS-1'!$B$5:$J$44,5,FALSE)*VLOOKUP(OVYLD2_!BI$4,'[1]INTERNAL PARAMETERS-1'!$B$5:$J$44,6,FALSE)*VLOOKUP(OVYLD2_!BI$4,'[1]INTERNAL PARAMETERS-1'!$B$5:$J$44,3,FALSE) + OVYLD1_!BI217*(1-VLOOKUP(OVYLD2_!BI$4,'[1]INTERNAL PARAMETERS-1'!$B$5:$J$44,5,FALSE))*VLOOKUP(OVYLD2_!BI$4,'[1]INTERNAL PARAMETERS-1'!$B$5:$J$44,8,FALSE)*VLOOKUP(OVYLD2_!BI$4,'[1]INTERNAL PARAMETERS-1'!$B$5:$J$44,3,FALSE)</f>
        <v>0</v>
      </c>
      <c r="BJ217" s="44">
        <f>OVYLD1_!BJ217*VLOOKUP(OVYLD2_!BJ$4,'[1]INTERNAL PARAMETERS-1'!$B$5:$J$44,5,FALSE)*VLOOKUP(OVYLD2_!BJ$4,'[1]INTERNAL PARAMETERS-1'!$B$5:$J$44,6,FALSE)*VLOOKUP(OVYLD2_!BJ$4,'[1]INTERNAL PARAMETERS-1'!$B$5:$J$44,3,FALSE) + OVYLD1_!BJ217*(1-VLOOKUP(OVYLD2_!BJ$4,'[1]INTERNAL PARAMETERS-1'!$B$5:$J$44,5,FALSE))*VLOOKUP(OVYLD2_!BJ$4,'[1]INTERNAL PARAMETERS-1'!$B$5:$J$44,8,FALSE)*VLOOKUP(OVYLD2_!BJ$4,'[1]INTERNAL PARAMETERS-1'!$B$5:$J$44,3,FALSE)</f>
        <v>0</v>
      </c>
      <c r="BK217" s="44">
        <f>OVYLD1_!BK217*VLOOKUP(OVYLD2_!BK$4,'[1]INTERNAL PARAMETERS-1'!$B$5:$J$44,5,FALSE)*VLOOKUP(OVYLD2_!BK$4,'[1]INTERNAL PARAMETERS-1'!$B$5:$J$44,6,FALSE)*VLOOKUP(OVYLD2_!BK$4,'[1]INTERNAL PARAMETERS-1'!$B$5:$J$44,3,FALSE) + OVYLD1_!BK217*(1-VLOOKUP(OVYLD2_!BK$4,'[1]INTERNAL PARAMETERS-1'!$B$5:$J$44,5,FALSE))*VLOOKUP(OVYLD2_!BK$4,'[1]INTERNAL PARAMETERS-1'!$B$5:$J$44,8,FALSE)*VLOOKUP(OVYLD2_!BK$4,'[1]INTERNAL PARAMETERS-1'!$B$5:$J$44,3,FALSE)</f>
        <v>0</v>
      </c>
      <c r="BL217" s="44">
        <f>OVYLD1_!BL217*VLOOKUP(OVYLD2_!BL$4,'[1]INTERNAL PARAMETERS-1'!$B$5:$J$44,5,FALSE)*VLOOKUP(OVYLD2_!BL$4,'[1]INTERNAL PARAMETERS-1'!$B$5:$J$44,6,FALSE)*VLOOKUP(OVYLD2_!BL$4,'[1]INTERNAL PARAMETERS-1'!$B$5:$J$44,3,FALSE) + OVYLD1_!BL217*(1-VLOOKUP(OVYLD2_!BL$4,'[1]INTERNAL PARAMETERS-1'!$B$5:$J$44,5,FALSE))*VLOOKUP(OVYLD2_!BL$4,'[1]INTERNAL PARAMETERS-1'!$B$5:$J$44,8,FALSE)*VLOOKUP(OVYLD2_!BL$4,'[1]INTERNAL PARAMETERS-1'!$B$5:$J$44,3,FALSE)</f>
        <v>0</v>
      </c>
      <c r="BM217" s="44">
        <f>OVYLD1_!BM217*VLOOKUP(OVYLD2_!BM$4,'[1]INTERNAL PARAMETERS-1'!$B$5:$J$44,5,FALSE)*VLOOKUP(OVYLD2_!BM$4,'[1]INTERNAL PARAMETERS-1'!$B$5:$J$44,6,FALSE)*VLOOKUP(OVYLD2_!BM$4,'[1]INTERNAL PARAMETERS-1'!$B$5:$J$44,3,FALSE) + OVYLD1_!BM217*(1-VLOOKUP(OVYLD2_!BM$4,'[1]INTERNAL PARAMETERS-1'!$B$5:$J$44,5,FALSE))*VLOOKUP(OVYLD2_!BM$4,'[1]INTERNAL PARAMETERS-1'!$B$5:$J$44,8,FALSE)*VLOOKUP(OVYLD2_!BM$4,'[1]INTERNAL PARAMETERS-1'!$B$5:$J$44,3,FALSE)</f>
        <v>0</v>
      </c>
      <c r="BN217" s="44">
        <f>OVYLD1_!BN217*VLOOKUP(OVYLD2_!BN$4,'[1]INTERNAL PARAMETERS-1'!$B$5:$J$44,5,FALSE)*VLOOKUP(OVYLD2_!BN$4,'[1]INTERNAL PARAMETERS-1'!$B$5:$J$44,6,FALSE)*VLOOKUP(OVYLD2_!BN$4,'[1]INTERNAL PARAMETERS-1'!$B$5:$J$44,3,FALSE) + OVYLD1_!BN217*(1-VLOOKUP(OVYLD2_!BN$4,'[1]INTERNAL PARAMETERS-1'!$B$5:$J$44,5,FALSE))*VLOOKUP(OVYLD2_!BN$4,'[1]INTERNAL PARAMETERS-1'!$B$5:$J$44,8,FALSE)*VLOOKUP(OVYLD2_!BN$4,'[1]INTERNAL PARAMETERS-1'!$B$5:$J$44,3,FALSE)</f>
        <v>0</v>
      </c>
      <c r="BO217" s="44">
        <f>OVYLD1_!BO217*VLOOKUP(OVYLD2_!BO$4,'[1]INTERNAL PARAMETERS-1'!$B$5:$J$44,5,FALSE)*VLOOKUP(OVYLD2_!BO$4,'[1]INTERNAL PARAMETERS-1'!$B$5:$J$44,6,FALSE)*VLOOKUP(OVYLD2_!BO$4,'[1]INTERNAL PARAMETERS-1'!$B$5:$J$44,3,FALSE) + OVYLD1_!BO217*(1-VLOOKUP(OVYLD2_!BO$4,'[1]INTERNAL PARAMETERS-1'!$B$5:$J$44,5,FALSE))*VLOOKUP(OVYLD2_!BO$4,'[1]INTERNAL PARAMETERS-1'!$B$5:$J$44,8,FALSE)*VLOOKUP(OVYLD2_!BO$4,'[1]INTERNAL PARAMETERS-1'!$B$5:$J$44,3,FALSE)</f>
        <v>0</v>
      </c>
      <c r="BP217" s="44">
        <f>OVYLD1_!BP217*VLOOKUP(OVYLD2_!BP$4,'[1]INTERNAL PARAMETERS-1'!$B$5:$J$44,5,FALSE)*VLOOKUP(OVYLD2_!BP$4,'[1]INTERNAL PARAMETERS-1'!$B$5:$J$44,6,FALSE)*VLOOKUP(OVYLD2_!BP$4,'[1]INTERNAL PARAMETERS-1'!$B$5:$J$44,3,FALSE) + OVYLD1_!BP217*(1-VLOOKUP(OVYLD2_!BP$4,'[1]INTERNAL PARAMETERS-1'!$B$5:$J$44,5,FALSE))*VLOOKUP(OVYLD2_!BP$4,'[1]INTERNAL PARAMETERS-1'!$B$5:$J$44,8,FALSE)*VLOOKUP(OVYLD2_!BP$4,'[1]INTERNAL PARAMETERS-1'!$B$5:$J$44,3,FALSE)</f>
        <v>0</v>
      </c>
      <c r="BQ217" s="44">
        <f>OVYLD1_!BQ217*VLOOKUP(OVYLD2_!BQ$4,'[1]INTERNAL PARAMETERS-1'!$B$5:$J$44,5,FALSE)*VLOOKUP(OVYLD2_!BQ$4,'[1]INTERNAL PARAMETERS-1'!$B$5:$J$44,6,FALSE)*VLOOKUP(OVYLD2_!BQ$4,'[1]INTERNAL PARAMETERS-1'!$B$5:$J$44,3,FALSE) + OVYLD1_!BQ217*(1-VLOOKUP(OVYLD2_!BQ$4,'[1]INTERNAL PARAMETERS-1'!$B$5:$J$44,5,FALSE))*VLOOKUP(OVYLD2_!BQ$4,'[1]INTERNAL PARAMETERS-1'!$B$5:$J$44,8,FALSE)*VLOOKUP(OVYLD2_!BQ$4,'[1]INTERNAL PARAMETERS-1'!$B$5:$J$44,3,FALSE)</f>
        <v>0</v>
      </c>
      <c r="BR217" s="44">
        <f>OVYLD1_!BR217*VLOOKUP(OVYLD2_!BR$4,'[1]INTERNAL PARAMETERS-1'!$B$5:$J$44,5,FALSE)*VLOOKUP(OVYLD2_!BR$4,'[1]INTERNAL PARAMETERS-1'!$B$5:$J$44,6,FALSE)*VLOOKUP(OVYLD2_!BR$4,'[1]INTERNAL PARAMETERS-1'!$B$5:$J$44,3,FALSE) + OVYLD1_!BR217*(1-VLOOKUP(OVYLD2_!BR$4,'[1]INTERNAL PARAMETERS-1'!$B$5:$J$44,5,FALSE))*VLOOKUP(OVYLD2_!BR$4,'[1]INTERNAL PARAMETERS-1'!$B$5:$J$44,8,FALSE)*VLOOKUP(OVYLD2_!BR$4,'[1]INTERNAL PARAMETERS-1'!$B$5:$J$44,3,FALSE)</f>
        <v>0</v>
      </c>
      <c r="BS217" s="44">
        <f>OVYLD1_!BS217*VLOOKUP(OVYLD2_!BS$4,'[1]INTERNAL PARAMETERS-1'!$B$5:$J$44,5,FALSE)*VLOOKUP(OVYLD2_!BS$4,'[1]INTERNAL PARAMETERS-1'!$B$5:$J$44,6,FALSE)*VLOOKUP(OVYLD2_!BS$4,'[1]INTERNAL PARAMETERS-1'!$B$5:$J$44,3,FALSE) + OVYLD1_!BS217*(1-VLOOKUP(OVYLD2_!BS$4,'[1]INTERNAL PARAMETERS-1'!$B$5:$J$44,5,FALSE))*VLOOKUP(OVYLD2_!BS$4,'[1]INTERNAL PARAMETERS-1'!$B$5:$J$44,8,FALSE)*VLOOKUP(OVYLD2_!BS$4,'[1]INTERNAL PARAMETERS-1'!$B$5:$J$44,3,FALSE)</f>
        <v>0</v>
      </c>
      <c r="BT217" s="44">
        <f>OVYLD1_!BT217*VLOOKUP(OVYLD2_!BT$4,'[1]INTERNAL PARAMETERS-1'!$B$5:$J$44,5,FALSE)*VLOOKUP(OVYLD2_!BT$4,'[1]INTERNAL PARAMETERS-1'!$B$5:$J$44,6,FALSE)*VLOOKUP(OVYLD2_!BT$4,'[1]INTERNAL PARAMETERS-1'!$B$5:$J$44,3,FALSE) + OVYLD1_!BT217*(1-VLOOKUP(OVYLD2_!BT$4,'[1]INTERNAL PARAMETERS-1'!$B$5:$J$44,5,FALSE))*VLOOKUP(OVYLD2_!BT$4,'[1]INTERNAL PARAMETERS-1'!$B$5:$J$44,8,FALSE)*VLOOKUP(OVYLD2_!BT$4,'[1]INTERNAL PARAMETERS-1'!$B$5:$J$44,3,FALSE)</f>
        <v>0</v>
      </c>
      <c r="BU217" s="44">
        <f>OVYLD1_!BU217*VLOOKUP(OVYLD2_!BU$4,'[1]INTERNAL PARAMETERS-1'!$B$5:$J$44,5,FALSE)*VLOOKUP(OVYLD2_!BU$4,'[1]INTERNAL PARAMETERS-1'!$B$5:$J$44,6,FALSE)*VLOOKUP(OVYLD2_!BU$4,'[1]INTERNAL PARAMETERS-1'!$B$5:$J$44,3,FALSE) + OVYLD1_!BU217*(1-VLOOKUP(OVYLD2_!BU$4,'[1]INTERNAL PARAMETERS-1'!$B$5:$J$44,5,FALSE))*VLOOKUP(OVYLD2_!BU$4,'[1]INTERNAL PARAMETERS-1'!$B$5:$J$44,8,FALSE)*VLOOKUP(OVYLD2_!BU$4,'[1]INTERNAL PARAMETERS-1'!$B$5:$J$44,3,FALSE)</f>
        <v>0</v>
      </c>
      <c r="BV217" s="44">
        <f>OVYLD1_!BV217*VLOOKUP(OVYLD2_!BV$4,'[1]INTERNAL PARAMETERS-1'!$B$5:$J$44,5,FALSE)*VLOOKUP(OVYLD2_!BV$4,'[1]INTERNAL PARAMETERS-1'!$B$5:$J$44,6,FALSE)*VLOOKUP(OVYLD2_!BV$4,'[1]INTERNAL PARAMETERS-1'!$B$5:$J$44,3,FALSE) + OVYLD1_!BV217*(1-VLOOKUP(OVYLD2_!BV$4,'[1]INTERNAL PARAMETERS-1'!$B$5:$J$44,5,FALSE))*VLOOKUP(OVYLD2_!BV$4,'[1]INTERNAL PARAMETERS-1'!$B$5:$J$44,8,FALSE)*VLOOKUP(OVYLD2_!BV$4,'[1]INTERNAL PARAMETERS-1'!$B$5:$J$44,3,FALSE)</f>
        <v>0</v>
      </c>
      <c r="BW217" s="44">
        <f>OVYLD1_!BW217*VLOOKUP(OVYLD2_!BW$4,'[1]INTERNAL PARAMETERS-1'!$B$5:$J$44,5,FALSE)*VLOOKUP(OVYLD2_!BW$4,'[1]INTERNAL PARAMETERS-1'!$B$5:$J$44,6,FALSE)*VLOOKUP(OVYLD2_!BW$4,'[1]INTERNAL PARAMETERS-1'!$B$5:$J$44,3,FALSE) + OVYLD1_!BW217*(1-VLOOKUP(OVYLD2_!BW$4,'[1]INTERNAL PARAMETERS-1'!$B$5:$J$44,5,FALSE))*VLOOKUP(OVYLD2_!BW$4,'[1]INTERNAL PARAMETERS-1'!$B$5:$J$44,8,FALSE)*VLOOKUP(OVYLD2_!BW$4,'[1]INTERNAL PARAMETERS-1'!$B$5:$J$44,3,FALSE)</f>
        <v>0</v>
      </c>
      <c r="BX217" s="44">
        <f>OVYLD1_!BX217*VLOOKUP(OVYLD2_!BX$4,'[1]INTERNAL PARAMETERS-1'!$B$5:$J$44,5,FALSE)*VLOOKUP(OVYLD2_!BX$4,'[1]INTERNAL PARAMETERS-1'!$B$5:$J$44,6,FALSE)*VLOOKUP(OVYLD2_!BX$4,'[1]INTERNAL PARAMETERS-1'!$B$5:$J$44,3,FALSE) + OVYLD1_!BX217*(1-VLOOKUP(OVYLD2_!BX$4,'[1]INTERNAL PARAMETERS-1'!$B$5:$J$44,5,FALSE))*VLOOKUP(OVYLD2_!BX$4,'[1]INTERNAL PARAMETERS-1'!$B$5:$J$44,8,FALSE)*VLOOKUP(OVYLD2_!BX$4,'[1]INTERNAL PARAMETERS-1'!$B$5:$J$44,3,FALSE)</f>
        <v>0</v>
      </c>
      <c r="BY217" s="44">
        <f>OVYLD1_!BY217*VLOOKUP(OVYLD2_!BY$4,'[1]INTERNAL PARAMETERS-1'!$B$5:$J$44,5,FALSE)*VLOOKUP(OVYLD2_!BY$4,'[1]INTERNAL PARAMETERS-1'!$B$5:$J$44,6,FALSE)*VLOOKUP(OVYLD2_!BY$4,'[1]INTERNAL PARAMETERS-1'!$B$5:$J$44,3,FALSE) + OVYLD1_!BY217*(1-VLOOKUP(OVYLD2_!BY$4,'[1]INTERNAL PARAMETERS-1'!$B$5:$J$44,5,FALSE))*VLOOKUP(OVYLD2_!BY$4,'[1]INTERNAL PARAMETERS-1'!$B$5:$J$44,8,FALSE)*VLOOKUP(OVYLD2_!BY$4,'[1]INTERNAL PARAMETERS-1'!$B$5:$J$44,3,FALSE)</f>
        <v>0</v>
      </c>
      <c r="BZ217" s="44">
        <f>OVYLD1_!BZ217*VLOOKUP(OVYLD2_!BZ$4,'[1]INTERNAL PARAMETERS-1'!$B$5:$J$44,5,FALSE)*VLOOKUP(OVYLD2_!BZ$4,'[1]INTERNAL PARAMETERS-1'!$B$5:$J$44,6,FALSE)*VLOOKUP(OVYLD2_!BZ$4,'[1]INTERNAL PARAMETERS-1'!$B$5:$J$44,3,FALSE) + OVYLD1_!BZ217*(1-VLOOKUP(OVYLD2_!BZ$4,'[1]INTERNAL PARAMETERS-1'!$B$5:$J$44,5,FALSE))*VLOOKUP(OVYLD2_!BZ$4,'[1]INTERNAL PARAMETERS-1'!$B$5:$J$44,8,FALSE)*VLOOKUP(OVYLD2_!BZ$4,'[1]INTERNAL PARAMETERS-1'!$B$5:$J$44,3,FALSE)</f>
        <v>0</v>
      </c>
      <c r="CA217" s="44">
        <f>OVYLD1_!CA217*VLOOKUP(OVYLD2_!CA$4,'[1]INTERNAL PARAMETERS-1'!$B$5:$J$44,5,FALSE)*VLOOKUP(OVYLD2_!CA$4,'[1]INTERNAL PARAMETERS-1'!$B$5:$J$44,6,FALSE)*VLOOKUP(OVYLD2_!CA$4,'[1]INTERNAL PARAMETERS-1'!$B$5:$J$44,3,FALSE) + OVYLD1_!CA217*(1-VLOOKUP(OVYLD2_!CA$4,'[1]INTERNAL PARAMETERS-1'!$B$5:$J$44,5,FALSE))*VLOOKUP(OVYLD2_!CA$4,'[1]INTERNAL PARAMETERS-1'!$B$5:$J$44,8,FALSE)*VLOOKUP(OVYLD2_!CA$4,'[1]INTERNAL PARAMETERS-1'!$B$5:$J$44,3,FALSE)</f>
        <v>0</v>
      </c>
      <c r="CB217" s="44">
        <f>OVYLD1_!CB217*VLOOKUP(OVYLD2_!CB$4,'[1]INTERNAL PARAMETERS-1'!$B$5:$J$44,5,FALSE)*VLOOKUP(OVYLD2_!CB$4,'[1]INTERNAL PARAMETERS-1'!$B$5:$J$44,6,FALSE)*VLOOKUP(OVYLD2_!CB$4,'[1]INTERNAL PARAMETERS-1'!$B$5:$J$44,3,FALSE) + OVYLD1_!CB217*(1-VLOOKUP(OVYLD2_!CB$4,'[1]INTERNAL PARAMETERS-1'!$B$5:$J$44,5,FALSE))*VLOOKUP(OVYLD2_!CB$4,'[1]INTERNAL PARAMETERS-1'!$B$5:$J$44,8,FALSE)*VLOOKUP(OVYLD2_!CB$4,'[1]INTERNAL PARAMETERS-1'!$B$5:$J$44,3,FALSE)</f>
        <v>0</v>
      </c>
      <c r="CC217" s="44">
        <f>OVYLD1_!CC217*VLOOKUP(OVYLD2_!CC$4,'[1]INTERNAL PARAMETERS-1'!$B$5:$J$44,5,FALSE)*VLOOKUP(OVYLD2_!CC$4,'[1]INTERNAL PARAMETERS-1'!$B$5:$J$44,6,FALSE)*VLOOKUP(OVYLD2_!CC$4,'[1]INTERNAL PARAMETERS-1'!$B$5:$J$44,3,FALSE) + OVYLD1_!CC217*(1-VLOOKUP(OVYLD2_!CC$4,'[1]INTERNAL PARAMETERS-1'!$B$5:$J$44,5,FALSE))*VLOOKUP(OVYLD2_!CC$4,'[1]INTERNAL PARAMETERS-1'!$B$5:$J$44,8,FALSE)*VLOOKUP(OVYLD2_!CC$4,'[1]INTERNAL PARAMETERS-1'!$B$5:$J$44,3,FALSE)</f>
        <v>0</v>
      </c>
      <c r="CD217" s="44">
        <f>OVYLD1_!CD217*VLOOKUP(OVYLD2_!CD$4,'[1]INTERNAL PARAMETERS-1'!$B$5:$J$44,5,FALSE)*VLOOKUP(OVYLD2_!CD$4,'[1]INTERNAL PARAMETERS-1'!$B$5:$J$44,6,FALSE)*VLOOKUP(OVYLD2_!CD$4,'[1]INTERNAL PARAMETERS-1'!$B$5:$J$44,3,FALSE) + OVYLD1_!CD217*(1-VLOOKUP(OVYLD2_!CD$4,'[1]INTERNAL PARAMETERS-1'!$B$5:$J$44,5,FALSE))*VLOOKUP(OVYLD2_!CD$4,'[1]INTERNAL PARAMETERS-1'!$B$5:$J$44,8,FALSE)*VLOOKUP(OVYLD2_!CD$4,'[1]INTERNAL PARAMETERS-1'!$B$5:$J$44,3,FALSE)</f>
        <v>0</v>
      </c>
      <c r="CE217" s="44">
        <f>OVYLD1_!CE217*VLOOKUP(OVYLD2_!CE$4,'[1]INTERNAL PARAMETERS-1'!$B$5:$J$44,5,FALSE)*VLOOKUP(OVYLD2_!CE$4,'[1]INTERNAL PARAMETERS-1'!$B$5:$J$44,6,FALSE)*VLOOKUP(OVYLD2_!CE$4,'[1]INTERNAL PARAMETERS-1'!$B$5:$J$44,3,FALSE) + OVYLD1_!CE217*(1-VLOOKUP(OVYLD2_!CE$4,'[1]INTERNAL PARAMETERS-1'!$B$5:$J$44,5,FALSE))*VLOOKUP(OVYLD2_!CE$4,'[1]INTERNAL PARAMETERS-1'!$B$5:$J$44,8,FALSE)*VLOOKUP(OVYLD2_!CE$4,'[1]INTERNAL PARAMETERS-1'!$B$5:$J$44,3,FALSE)</f>
        <v>0</v>
      </c>
      <c r="CF217" s="44">
        <f>OVYLD1_!CF217*VLOOKUP(OVYLD2_!CF$4,'[1]INTERNAL PARAMETERS-1'!$B$5:$J$44,5,FALSE)*VLOOKUP(OVYLD2_!CF$4,'[1]INTERNAL PARAMETERS-1'!$B$5:$J$44,6,FALSE)*VLOOKUP(OVYLD2_!CF$4,'[1]INTERNAL PARAMETERS-1'!$B$5:$J$44,3,FALSE) + OVYLD1_!CF217*(1-VLOOKUP(OVYLD2_!CF$4,'[1]INTERNAL PARAMETERS-1'!$B$5:$J$44,5,FALSE))*VLOOKUP(OVYLD2_!CF$4,'[1]INTERNAL PARAMETERS-1'!$B$5:$J$44,8,FALSE)*VLOOKUP(OVYLD2_!CF$4,'[1]INTERNAL PARAMETERS-1'!$B$5:$J$44,3,FALSE)</f>
        <v>0</v>
      </c>
      <c r="CG217" s="44">
        <f>OVYLD1_!CG217*VLOOKUP(OVYLD2_!CG$4,'[1]INTERNAL PARAMETERS-1'!$B$5:$J$44,5,FALSE)*VLOOKUP(OVYLD2_!CG$4,'[1]INTERNAL PARAMETERS-1'!$B$5:$J$44,6,FALSE)*VLOOKUP(OVYLD2_!CG$4,'[1]INTERNAL PARAMETERS-1'!$B$5:$J$44,3,FALSE) + OVYLD1_!CG217*(1-VLOOKUP(OVYLD2_!CG$4,'[1]INTERNAL PARAMETERS-1'!$B$5:$J$44,5,FALSE))*VLOOKUP(OVYLD2_!CG$4,'[1]INTERNAL PARAMETERS-1'!$B$5:$J$44,8,FALSE)*VLOOKUP(OVYLD2_!CG$4,'[1]INTERNAL PARAMETERS-1'!$B$5:$J$44,3,FALSE)</f>
        <v>0</v>
      </c>
      <c r="CH217" s="43">
        <f>OVYLD1_!CH217*VLOOKUP(OVYLD2_!CH$4,'[1]INTERNAL PARAMETERS-1'!$B$5:$J$44,5,FALSE)*VLOOKUP(OVYLD2_!CH$4,'[1]INTERNAL PARAMETERS-1'!$B$5:$J$44,6,FALSE)*VLOOKUP(OVYLD2_!CH$4,'[1]INTERNAL PARAMETERS-1'!$B$5:$J$44,3,FALSE) + OVYLD1_!CH217*(1-VLOOKUP(OVYLD2_!CH$4,'[1]INTERNAL PARAMETERS-1'!$B$5:$J$44,5,FALSE))*VLOOKUP(OVYLD2_!CH$4,'[1]INTERNAL PARAMETERS-1'!$B$5:$J$44,8,FALSE)*VLOOKUP(OVYLD2_!CH$4,'[1]INTERNAL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5">
      <c r="B218" s="58" t="s">
        <v>7</v>
      </c>
      <c r="C218" s="57" t="s">
        <v>63</v>
      </c>
      <c r="D218" s="57" t="s">
        <v>65</v>
      </c>
      <c r="E218" s="128">
        <f>OVERALL2021!AI218</f>
        <v>0</v>
      </c>
      <c r="F218" s="56">
        <f>'[1]INTERNAL PARAMETERS-1'!M20</f>
        <v>12.89</v>
      </c>
      <c r="G218" s="45">
        <f>OVYLD1_!G218*VLOOKUP(OVYLD2_!G$4,'[1]INTERNAL PARAMETERS-1'!$B$5:$J$44,5,FALSE)*VLOOKUP(OVYLD2_!G$4,'[1]INTERNAL PARAMETERS-1'!$B$5:$J$44,7,FALSE)*OVYLD2_!$F218 + OVYLD1_!G218*(1-VLOOKUP(OVYLD2_!G$4,'[1]INTERNAL PARAMETERS-1'!$B$5:$J$44,5,FALSE))*VLOOKUP(OVYLD2_!G$4,'[1]INTERNAL PARAMETERS-1'!$B$5:$J$44,9,FALSE)*OVYLD2_!$F218</f>
        <v>0</v>
      </c>
      <c r="H218" s="44">
        <f>OVYLD1_!H218*VLOOKUP(OVYLD2_!H$4,'[1]INTERNAL PARAMETERS-1'!$B$5:$J$44,5,FALSE)*VLOOKUP(OVYLD2_!H$4,'[1]INTERNAL PARAMETERS-1'!$B$5:$J$44,7,FALSE)*OVYLD2_!$F218 + OVYLD1_!H218*(1-VLOOKUP(OVYLD2_!H$4,'[1]INTERNAL PARAMETERS-1'!$B$5:$J$44,5,FALSE))*VLOOKUP(OVYLD2_!H$4,'[1]INTERNAL PARAMETERS-1'!$B$5:$J$44,9,FALSE)*OVYLD2_!$F218</f>
        <v>0</v>
      </c>
      <c r="I218" s="44">
        <f>OVYLD1_!I218*VLOOKUP(OVYLD2_!I$4,'[1]INTERNAL PARAMETERS-1'!$B$5:$J$44,5,FALSE)*VLOOKUP(OVYLD2_!I$4,'[1]INTERNAL PARAMETERS-1'!$B$5:$J$44,7,FALSE)*OVYLD2_!$F218 + OVYLD1_!I218*(1-VLOOKUP(OVYLD2_!I$4,'[1]INTERNAL PARAMETERS-1'!$B$5:$J$44,5,FALSE))*VLOOKUP(OVYLD2_!I$4,'[1]INTERNAL PARAMETERS-1'!$B$5:$J$44,9,FALSE)*OVYLD2_!$F218</f>
        <v>0</v>
      </c>
      <c r="J218" s="44">
        <f>OVYLD1_!J218*VLOOKUP(OVYLD2_!J$4,'[1]INTERNAL PARAMETERS-1'!$B$5:$J$44,5,FALSE)*VLOOKUP(OVYLD2_!J$4,'[1]INTERNAL PARAMETERS-1'!$B$5:$J$44,7,FALSE)*OVYLD2_!$F218 + OVYLD1_!J218*(1-VLOOKUP(OVYLD2_!J$4,'[1]INTERNAL PARAMETERS-1'!$B$5:$J$44,5,FALSE))*VLOOKUP(OVYLD2_!J$4,'[1]INTERNAL PARAMETERS-1'!$B$5:$J$44,9,FALSE)*OVYLD2_!$F218</f>
        <v>0</v>
      </c>
      <c r="K218" s="44">
        <f>OVYLD1_!K218*VLOOKUP(OVYLD2_!K$4,'[1]INTERNAL PARAMETERS-1'!$B$5:$J$44,5,FALSE)*VLOOKUP(OVYLD2_!K$4,'[1]INTERNAL PARAMETERS-1'!$B$5:$J$44,7,FALSE)*OVYLD2_!$F218 + OVYLD1_!K218*(1-VLOOKUP(OVYLD2_!K$4,'[1]INTERNAL PARAMETERS-1'!$B$5:$J$44,5,FALSE))*VLOOKUP(OVYLD2_!K$4,'[1]INTERNAL PARAMETERS-1'!$B$5:$J$44,9,FALSE)*OVYLD2_!$F218</f>
        <v>0</v>
      </c>
      <c r="L218" s="44">
        <f>OVYLD1_!L218*VLOOKUP(OVYLD2_!L$4,'[1]INTERNAL PARAMETERS-1'!$B$5:$J$44,5,FALSE)*VLOOKUP(OVYLD2_!L$4,'[1]INTERNAL PARAMETERS-1'!$B$5:$J$44,7,FALSE)*OVYLD2_!$F218 + OVYLD1_!L218*(1-VLOOKUP(OVYLD2_!L$4,'[1]INTERNAL PARAMETERS-1'!$B$5:$J$44,5,FALSE))*VLOOKUP(OVYLD2_!L$4,'[1]INTERNAL PARAMETERS-1'!$B$5:$J$44,9,FALSE)*OVYLD2_!$F218</f>
        <v>0</v>
      </c>
      <c r="M218" s="44">
        <f>OVYLD1_!M218*VLOOKUP(OVYLD2_!M$4,'[1]INTERNAL PARAMETERS-1'!$B$5:$J$44,5,FALSE)*VLOOKUP(OVYLD2_!M$4,'[1]INTERNAL PARAMETERS-1'!$B$5:$J$44,7,FALSE)*OVYLD2_!$F218 + OVYLD1_!M218*(1-VLOOKUP(OVYLD2_!M$4,'[1]INTERNAL PARAMETERS-1'!$B$5:$J$44,5,FALSE))*VLOOKUP(OVYLD2_!M$4,'[1]INTERNAL PARAMETERS-1'!$B$5:$J$44,9,FALSE)*OVYLD2_!$F218</f>
        <v>0</v>
      </c>
      <c r="N218" s="44">
        <f>OVYLD1_!N218*VLOOKUP(OVYLD2_!N$4,'[1]INTERNAL PARAMETERS-1'!$B$5:$J$44,5,FALSE)*VLOOKUP(OVYLD2_!N$4,'[1]INTERNAL PARAMETERS-1'!$B$5:$J$44,7,FALSE)*OVYLD2_!$F218 + OVYLD1_!N218*(1-VLOOKUP(OVYLD2_!N$4,'[1]INTERNAL PARAMETERS-1'!$B$5:$J$44,5,FALSE))*VLOOKUP(OVYLD2_!N$4,'[1]INTERNAL PARAMETERS-1'!$B$5:$J$44,9,FALSE)*OVYLD2_!$F218</f>
        <v>0</v>
      </c>
      <c r="O218" s="44">
        <f>OVYLD1_!O218*VLOOKUP(OVYLD2_!O$4,'[1]INTERNAL PARAMETERS-1'!$B$5:$J$44,5,FALSE)*VLOOKUP(OVYLD2_!O$4,'[1]INTERNAL PARAMETERS-1'!$B$5:$J$44,7,FALSE)*OVYLD2_!$F218 + OVYLD1_!O218*(1-VLOOKUP(OVYLD2_!O$4,'[1]INTERNAL PARAMETERS-1'!$B$5:$J$44,5,FALSE))*VLOOKUP(OVYLD2_!O$4,'[1]INTERNAL PARAMETERS-1'!$B$5:$J$44,9,FALSE)*OVYLD2_!$F218</f>
        <v>0</v>
      </c>
      <c r="P218" s="44">
        <f>OVYLD1_!P218*VLOOKUP(OVYLD2_!P$4,'[1]INTERNAL PARAMETERS-1'!$B$5:$J$44,5,FALSE)*VLOOKUP(OVYLD2_!P$4,'[1]INTERNAL PARAMETERS-1'!$B$5:$J$44,7,FALSE)*OVYLD2_!$F218 + OVYLD1_!P218*(1-VLOOKUP(OVYLD2_!P$4,'[1]INTERNAL PARAMETERS-1'!$B$5:$J$44,5,FALSE))*VLOOKUP(OVYLD2_!P$4,'[1]INTERNAL PARAMETERS-1'!$B$5:$J$44,9,FALSE)*OVYLD2_!$F218</f>
        <v>0</v>
      </c>
      <c r="Q218" s="44">
        <f>OVYLD1_!Q218*VLOOKUP(OVYLD2_!Q$4,'[1]INTERNAL PARAMETERS-1'!$B$5:$J$44,5,FALSE)*VLOOKUP(OVYLD2_!Q$4,'[1]INTERNAL PARAMETERS-1'!$B$5:$J$44,7,FALSE)*OVYLD2_!$F218 + OVYLD1_!Q218*(1-VLOOKUP(OVYLD2_!Q$4,'[1]INTERNAL PARAMETERS-1'!$B$5:$J$44,5,FALSE))*VLOOKUP(OVYLD2_!Q$4,'[1]INTERNAL PARAMETERS-1'!$B$5:$J$44,9,FALSE)*OVYLD2_!$F218</f>
        <v>0</v>
      </c>
      <c r="R218" s="44">
        <f>OVYLD1_!R218*VLOOKUP(OVYLD2_!R$4,'[1]INTERNAL PARAMETERS-1'!$B$5:$J$44,5,FALSE)*VLOOKUP(OVYLD2_!R$4,'[1]INTERNAL PARAMETERS-1'!$B$5:$J$44,7,FALSE)*OVYLD2_!$F218 + OVYLD1_!R218*(1-VLOOKUP(OVYLD2_!R$4,'[1]INTERNAL PARAMETERS-1'!$B$5:$J$44,5,FALSE))*VLOOKUP(OVYLD2_!R$4,'[1]INTERNAL PARAMETERS-1'!$B$5:$J$44,9,FALSE)*OVYLD2_!$F218</f>
        <v>0</v>
      </c>
      <c r="S218" s="44">
        <f>OVYLD1_!S218*VLOOKUP(OVYLD2_!S$4,'[1]INTERNAL PARAMETERS-1'!$B$5:$J$44,5,FALSE)*VLOOKUP(OVYLD2_!S$4,'[1]INTERNAL PARAMETERS-1'!$B$5:$J$44,7,FALSE)*OVYLD2_!$F218 + OVYLD1_!S218*(1-VLOOKUP(OVYLD2_!S$4,'[1]INTERNAL PARAMETERS-1'!$B$5:$J$44,5,FALSE))*VLOOKUP(OVYLD2_!S$4,'[1]INTERNAL PARAMETERS-1'!$B$5:$J$44,9,FALSE)*OVYLD2_!$F218</f>
        <v>0</v>
      </c>
      <c r="T218" s="44">
        <f>OVYLD1_!T218*VLOOKUP(OVYLD2_!T$4,'[1]INTERNAL PARAMETERS-1'!$B$5:$J$44,5,FALSE)*VLOOKUP(OVYLD2_!T$4,'[1]INTERNAL PARAMETERS-1'!$B$5:$J$44,7,FALSE)*OVYLD2_!$F218 + OVYLD1_!T218*(1-VLOOKUP(OVYLD2_!T$4,'[1]INTERNAL PARAMETERS-1'!$B$5:$J$44,5,FALSE))*VLOOKUP(OVYLD2_!T$4,'[1]INTERNAL PARAMETERS-1'!$B$5:$J$44,9,FALSE)*OVYLD2_!$F218</f>
        <v>0</v>
      </c>
      <c r="U218" s="44">
        <f>OVYLD1_!U218*VLOOKUP(OVYLD2_!U$4,'[1]INTERNAL PARAMETERS-1'!$B$5:$J$44,5,FALSE)*VLOOKUP(OVYLD2_!U$4,'[1]INTERNAL PARAMETERS-1'!$B$5:$J$44,7,FALSE)*OVYLD2_!$F218 + OVYLD1_!U218*(1-VLOOKUP(OVYLD2_!U$4,'[1]INTERNAL PARAMETERS-1'!$B$5:$J$44,5,FALSE))*VLOOKUP(OVYLD2_!U$4,'[1]INTERNAL PARAMETERS-1'!$B$5:$J$44,9,FALSE)*OVYLD2_!$F218</f>
        <v>0</v>
      </c>
      <c r="V218" s="44">
        <f>OVYLD1_!V218*VLOOKUP(OVYLD2_!V$4,'[1]INTERNAL PARAMETERS-1'!$B$5:$J$44,5,FALSE)*VLOOKUP(OVYLD2_!V$4,'[1]INTERNAL PARAMETERS-1'!$B$5:$J$44,7,FALSE)*OVYLD2_!$F218 + OVYLD1_!V218*(1-VLOOKUP(OVYLD2_!V$4,'[1]INTERNAL PARAMETERS-1'!$B$5:$J$44,5,FALSE))*VLOOKUP(OVYLD2_!V$4,'[1]INTERNAL PARAMETERS-1'!$B$5:$J$44,9,FALSE)*OVYLD2_!$F218</f>
        <v>0</v>
      </c>
      <c r="W218" s="44">
        <f>OVYLD1_!W218*VLOOKUP(OVYLD2_!W$4,'[1]INTERNAL PARAMETERS-1'!$B$5:$J$44,5,FALSE)*VLOOKUP(OVYLD2_!W$4,'[1]INTERNAL PARAMETERS-1'!$B$5:$J$44,7,FALSE)*OVYLD2_!$F218 + OVYLD1_!W218*(1-VLOOKUP(OVYLD2_!W$4,'[1]INTERNAL PARAMETERS-1'!$B$5:$J$44,5,FALSE))*VLOOKUP(OVYLD2_!W$4,'[1]INTERNAL PARAMETERS-1'!$B$5:$J$44,9,FALSE)*OVYLD2_!$F218</f>
        <v>0</v>
      </c>
      <c r="X218" s="44">
        <f>OVYLD1_!X218*VLOOKUP(OVYLD2_!X$4,'[1]INTERNAL PARAMETERS-1'!$B$5:$J$44,5,FALSE)*VLOOKUP(OVYLD2_!X$4,'[1]INTERNAL PARAMETERS-1'!$B$5:$J$44,7,FALSE)*OVYLD2_!$F218 + OVYLD1_!X218*(1-VLOOKUP(OVYLD2_!X$4,'[1]INTERNAL PARAMETERS-1'!$B$5:$J$44,5,FALSE))*VLOOKUP(OVYLD2_!X$4,'[1]INTERNAL PARAMETERS-1'!$B$5:$J$44,9,FALSE)*OVYLD2_!$F218</f>
        <v>0</v>
      </c>
      <c r="Y218" s="44">
        <f>OVYLD1_!Y218*VLOOKUP(OVYLD2_!Y$4,'[1]INTERNAL PARAMETERS-1'!$B$5:$J$44,5,FALSE)*VLOOKUP(OVYLD2_!Y$4,'[1]INTERNAL PARAMETERS-1'!$B$5:$J$44,7,FALSE)*OVYLD2_!$F218 + OVYLD1_!Y218*(1-VLOOKUP(OVYLD2_!Y$4,'[1]INTERNAL PARAMETERS-1'!$B$5:$J$44,5,FALSE))*VLOOKUP(OVYLD2_!Y$4,'[1]INTERNAL PARAMETERS-1'!$B$5:$J$44,9,FALSE)*OVYLD2_!$F218</f>
        <v>0</v>
      </c>
      <c r="Z218" s="44">
        <f>OVYLD1_!Z218*VLOOKUP(OVYLD2_!Z$4,'[1]INTERNAL PARAMETERS-1'!$B$5:$J$44,5,FALSE)*VLOOKUP(OVYLD2_!Z$4,'[1]INTERNAL PARAMETERS-1'!$B$5:$J$44,7,FALSE)*OVYLD2_!$F218 + OVYLD1_!Z218*(1-VLOOKUP(OVYLD2_!Z$4,'[1]INTERNAL PARAMETERS-1'!$B$5:$J$44,5,FALSE))*VLOOKUP(OVYLD2_!Z$4,'[1]INTERNAL PARAMETERS-1'!$B$5:$J$44,9,FALSE)*OVYLD2_!$F218</f>
        <v>0</v>
      </c>
      <c r="AA218" s="44">
        <f>OVYLD1_!AA218*VLOOKUP(OVYLD2_!AA$4,'[1]INTERNAL PARAMETERS-1'!$B$5:$J$44,5,FALSE)*VLOOKUP(OVYLD2_!AA$4,'[1]INTERNAL PARAMETERS-1'!$B$5:$J$44,7,FALSE)*OVYLD2_!$F218 + OVYLD1_!AA218*(1-VLOOKUP(OVYLD2_!AA$4,'[1]INTERNAL PARAMETERS-1'!$B$5:$J$44,5,FALSE))*VLOOKUP(OVYLD2_!AA$4,'[1]INTERNAL PARAMETERS-1'!$B$5:$J$44,9,FALSE)*OVYLD2_!$F218</f>
        <v>0</v>
      </c>
      <c r="AB218" s="44">
        <f>OVYLD1_!AB218*VLOOKUP(OVYLD2_!AB$4,'[1]INTERNAL PARAMETERS-1'!$B$5:$J$44,5,FALSE)*VLOOKUP(OVYLD2_!AB$4,'[1]INTERNAL PARAMETERS-1'!$B$5:$J$44,7,FALSE)*OVYLD2_!$F218 + OVYLD1_!AB218*(1-VLOOKUP(OVYLD2_!AB$4,'[1]INTERNAL PARAMETERS-1'!$B$5:$J$44,5,FALSE))*VLOOKUP(OVYLD2_!AB$4,'[1]INTERNAL PARAMETERS-1'!$B$5:$J$44,9,FALSE)*OVYLD2_!$F218</f>
        <v>0</v>
      </c>
      <c r="AC218" s="44">
        <f>OVYLD1_!AC218*VLOOKUP(OVYLD2_!AC$4,'[1]INTERNAL PARAMETERS-1'!$B$5:$J$44,5,FALSE)*VLOOKUP(OVYLD2_!AC$4,'[1]INTERNAL PARAMETERS-1'!$B$5:$J$44,7,FALSE)*OVYLD2_!$F218 + OVYLD1_!AC218*(1-VLOOKUP(OVYLD2_!AC$4,'[1]INTERNAL PARAMETERS-1'!$B$5:$J$44,5,FALSE))*VLOOKUP(OVYLD2_!AC$4,'[1]INTERNAL PARAMETERS-1'!$B$5:$J$44,9,FALSE)*OVYLD2_!$F218</f>
        <v>0</v>
      </c>
      <c r="AD218" s="44">
        <f>OVYLD1_!AD218*VLOOKUP(OVYLD2_!AD$4,'[1]INTERNAL PARAMETERS-1'!$B$5:$J$44,5,FALSE)*VLOOKUP(OVYLD2_!AD$4,'[1]INTERNAL PARAMETERS-1'!$B$5:$J$44,7,FALSE)*OVYLD2_!$F218 + OVYLD1_!AD218*(1-VLOOKUP(OVYLD2_!AD$4,'[1]INTERNAL PARAMETERS-1'!$B$5:$J$44,5,FALSE))*VLOOKUP(OVYLD2_!AD$4,'[1]INTERNAL PARAMETERS-1'!$B$5:$J$44,9,FALSE)*OVYLD2_!$F218</f>
        <v>0</v>
      </c>
      <c r="AE218" s="44">
        <f>OVYLD1_!AE218*VLOOKUP(OVYLD2_!AE$4,'[1]INTERNAL PARAMETERS-1'!$B$5:$J$44,5,FALSE)*VLOOKUP(OVYLD2_!AE$4,'[1]INTERNAL PARAMETERS-1'!$B$5:$J$44,7,FALSE)*OVYLD2_!$F218 + OVYLD1_!AE218*(1-VLOOKUP(OVYLD2_!AE$4,'[1]INTERNAL PARAMETERS-1'!$B$5:$J$44,5,FALSE))*VLOOKUP(OVYLD2_!AE$4,'[1]INTERNAL PARAMETERS-1'!$B$5:$J$44,9,FALSE)*OVYLD2_!$F218</f>
        <v>0</v>
      </c>
      <c r="AF218" s="44">
        <f>OVYLD1_!AF218*VLOOKUP(OVYLD2_!AF$4,'[1]INTERNAL PARAMETERS-1'!$B$5:$J$44,5,FALSE)*VLOOKUP(OVYLD2_!AF$4,'[1]INTERNAL PARAMETERS-1'!$B$5:$J$44,7,FALSE)*OVYLD2_!$F218 + OVYLD1_!AF218*(1-VLOOKUP(OVYLD2_!AF$4,'[1]INTERNAL PARAMETERS-1'!$B$5:$J$44,5,FALSE))*VLOOKUP(OVYLD2_!AF$4,'[1]INTERNAL PARAMETERS-1'!$B$5:$J$44,9,FALSE)*OVYLD2_!$F218</f>
        <v>0</v>
      </c>
      <c r="AG218" s="44">
        <f>OVYLD1_!AG218*VLOOKUP(OVYLD2_!AG$4,'[1]INTERNAL PARAMETERS-1'!$B$5:$J$44,5,FALSE)*VLOOKUP(OVYLD2_!AG$4,'[1]INTERNAL PARAMETERS-1'!$B$5:$J$44,7,FALSE)*OVYLD2_!$F218 + OVYLD1_!AG218*(1-VLOOKUP(OVYLD2_!AG$4,'[1]INTERNAL PARAMETERS-1'!$B$5:$J$44,5,FALSE))*VLOOKUP(OVYLD2_!AG$4,'[1]INTERNAL PARAMETERS-1'!$B$5:$J$44,9,FALSE)*OVYLD2_!$F218</f>
        <v>0</v>
      </c>
      <c r="AH218" s="44">
        <f>OVYLD1_!AH218*VLOOKUP(OVYLD2_!AH$4,'[1]INTERNAL PARAMETERS-1'!$B$5:$J$44,5,FALSE)*VLOOKUP(OVYLD2_!AH$4,'[1]INTERNAL PARAMETERS-1'!$B$5:$J$44,7,FALSE)*OVYLD2_!$F218 + OVYLD1_!AH218*(1-VLOOKUP(OVYLD2_!AH$4,'[1]INTERNAL PARAMETERS-1'!$B$5:$J$44,5,FALSE))*VLOOKUP(OVYLD2_!AH$4,'[1]INTERNAL PARAMETERS-1'!$B$5:$J$44,9,FALSE)*OVYLD2_!$F218</f>
        <v>0</v>
      </c>
      <c r="AI218" s="44">
        <f>OVYLD1_!AI218*VLOOKUP(OVYLD2_!AI$4,'[1]INTERNAL PARAMETERS-1'!$B$5:$J$44,5,FALSE)*VLOOKUP(OVYLD2_!AI$4,'[1]INTERNAL PARAMETERS-1'!$B$5:$J$44,7,FALSE)*OVYLD2_!$F218 + OVYLD1_!AI218*(1-VLOOKUP(OVYLD2_!AI$4,'[1]INTERNAL PARAMETERS-1'!$B$5:$J$44,5,FALSE))*VLOOKUP(OVYLD2_!AI$4,'[1]INTERNAL PARAMETERS-1'!$B$5:$J$44,9,FALSE)*OVYLD2_!$F218</f>
        <v>0</v>
      </c>
      <c r="AJ218" s="44">
        <f>OVYLD1_!AJ218*VLOOKUP(OVYLD2_!AJ$4,'[1]INTERNAL PARAMETERS-1'!$B$5:$J$44,5,FALSE)*VLOOKUP(OVYLD2_!AJ$4,'[1]INTERNAL PARAMETERS-1'!$B$5:$J$44,7,FALSE)*OVYLD2_!$F218 + OVYLD1_!AJ218*(1-VLOOKUP(OVYLD2_!AJ$4,'[1]INTERNAL PARAMETERS-1'!$B$5:$J$44,5,FALSE))*VLOOKUP(OVYLD2_!AJ$4,'[1]INTERNAL PARAMETERS-1'!$B$5:$J$44,9,FALSE)*OVYLD2_!$F218</f>
        <v>0</v>
      </c>
      <c r="AK218" s="44">
        <f>OVYLD1_!AK218*VLOOKUP(OVYLD2_!AK$4,'[1]INTERNAL PARAMETERS-1'!$B$5:$J$44,5,FALSE)*VLOOKUP(OVYLD2_!AK$4,'[1]INTERNAL PARAMETERS-1'!$B$5:$J$44,7,FALSE)*OVYLD2_!$F218 + OVYLD1_!AK218*(1-VLOOKUP(OVYLD2_!AK$4,'[1]INTERNAL PARAMETERS-1'!$B$5:$J$44,5,FALSE))*VLOOKUP(OVYLD2_!AK$4,'[1]INTERNAL PARAMETERS-1'!$B$5:$J$44,9,FALSE)*OVYLD2_!$F218</f>
        <v>0</v>
      </c>
      <c r="AL218" s="44">
        <f>OVYLD1_!AL218*VLOOKUP(OVYLD2_!AL$4,'[1]INTERNAL PARAMETERS-1'!$B$5:$J$44,5,FALSE)*VLOOKUP(OVYLD2_!AL$4,'[1]INTERNAL PARAMETERS-1'!$B$5:$J$44,7,FALSE)*OVYLD2_!$F218 + OVYLD1_!AL218*(1-VLOOKUP(OVYLD2_!AL$4,'[1]INTERNAL PARAMETERS-1'!$B$5:$J$44,5,FALSE))*VLOOKUP(OVYLD2_!AL$4,'[1]INTERNAL PARAMETERS-1'!$B$5:$J$44,9,FALSE)*OVYLD2_!$F218</f>
        <v>0</v>
      </c>
      <c r="AM218" s="44">
        <f>OVYLD1_!AM218*VLOOKUP(OVYLD2_!AM$4,'[1]INTERNAL PARAMETERS-1'!$B$5:$J$44,5,FALSE)*VLOOKUP(OVYLD2_!AM$4,'[1]INTERNAL PARAMETERS-1'!$B$5:$J$44,7,FALSE)*OVYLD2_!$F218 + OVYLD1_!AM218*(1-VLOOKUP(OVYLD2_!AM$4,'[1]INTERNAL PARAMETERS-1'!$B$5:$J$44,5,FALSE))*VLOOKUP(OVYLD2_!AM$4,'[1]INTERNAL PARAMETERS-1'!$B$5:$J$44,9,FALSE)*OVYLD2_!$F218</f>
        <v>0</v>
      </c>
      <c r="AN218" s="44">
        <f>OVYLD1_!AN218*VLOOKUP(OVYLD2_!AN$4,'[1]INTERNAL PARAMETERS-1'!$B$5:$J$44,5,FALSE)*VLOOKUP(OVYLD2_!AN$4,'[1]INTERNAL PARAMETERS-1'!$B$5:$J$44,7,FALSE)*OVYLD2_!$F218 + OVYLD1_!AN218*(1-VLOOKUP(OVYLD2_!AN$4,'[1]INTERNAL PARAMETERS-1'!$B$5:$J$44,5,FALSE))*VLOOKUP(OVYLD2_!AN$4,'[1]INTERNAL PARAMETERS-1'!$B$5:$J$44,9,FALSE)*OVYLD2_!$F218</f>
        <v>0</v>
      </c>
      <c r="AO218" s="44">
        <f>OVYLD1_!AO218*VLOOKUP(OVYLD2_!AO$4,'[1]INTERNAL PARAMETERS-1'!$B$5:$J$44,5,FALSE)*VLOOKUP(OVYLD2_!AO$4,'[1]INTERNAL PARAMETERS-1'!$B$5:$J$44,7,FALSE)*OVYLD2_!$F218 + OVYLD1_!AO218*(1-VLOOKUP(OVYLD2_!AO$4,'[1]INTERNAL PARAMETERS-1'!$B$5:$J$44,5,FALSE))*VLOOKUP(OVYLD2_!AO$4,'[1]INTERNAL PARAMETERS-1'!$B$5:$J$44,9,FALSE)*OVYLD2_!$F218</f>
        <v>0</v>
      </c>
      <c r="AP218" s="44">
        <f>OVYLD1_!AP218*VLOOKUP(OVYLD2_!AP$4,'[1]INTERNAL PARAMETERS-1'!$B$5:$J$44,5,FALSE)*VLOOKUP(OVYLD2_!AP$4,'[1]INTERNAL PARAMETERS-1'!$B$5:$J$44,7,FALSE)*OVYLD2_!$F218 + OVYLD1_!AP218*(1-VLOOKUP(OVYLD2_!AP$4,'[1]INTERNAL PARAMETERS-1'!$B$5:$J$44,5,FALSE))*VLOOKUP(OVYLD2_!AP$4,'[1]INTERNAL PARAMETERS-1'!$B$5:$J$44,9,FALSE)*OVYLD2_!$F218</f>
        <v>0</v>
      </c>
      <c r="AQ218" s="44">
        <f>OVYLD1_!AQ218*VLOOKUP(OVYLD2_!AQ$4,'[1]INTERNAL PARAMETERS-1'!$B$5:$J$44,5,FALSE)*VLOOKUP(OVYLD2_!AQ$4,'[1]INTERNAL PARAMETERS-1'!$B$5:$J$44,7,FALSE)*OVYLD2_!$F218 + OVYLD1_!AQ218*(1-VLOOKUP(OVYLD2_!AQ$4,'[1]INTERNAL PARAMETERS-1'!$B$5:$J$44,5,FALSE))*VLOOKUP(OVYLD2_!AQ$4,'[1]INTERNAL PARAMETERS-1'!$B$5:$J$44,9,FALSE)*OVYLD2_!$F218</f>
        <v>0</v>
      </c>
      <c r="AR218" s="44">
        <f>OVYLD1_!AR218*VLOOKUP(OVYLD2_!AR$4,'[1]INTERNAL PARAMETERS-1'!$B$5:$J$44,5,FALSE)*VLOOKUP(OVYLD2_!AR$4,'[1]INTERNAL PARAMETERS-1'!$B$5:$J$44,7,FALSE)*OVYLD2_!$F218 + OVYLD1_!AR218*(1-VLOOKUP(OVYLD2_!AR$4,'[1]INTERNAL PARAMETERS-1'!$B$5:$J$44,5,FALSE))*VLOOKUP(OVYLD2_!AR$4,'[1]INTERNAL PARAMETERS-1'!$B$5:$J$44,9,FALSE)*OVYLD2_!$F218</f>
        <v>0</v>
      </c>
      <c r="AS218" s="44">
        <f>OVYLD1_!AS218*VLOOKUP(OVYLD2_!AS$4,'[1]INTERNAL PARAMETERS-1'!$B$5:$J$44,5,FALSE)*VLOOKUP(OVYLD2_!AS$4,'[1]INTERNAL PARAMETERS-1'!$B$5:$J$44,7,FALSE)*OVYLD2_!$F218 + OVYLD1_!AS218*(1-VLOOKUP(OVYLD2_!AS$4,'[1]INTERNAL PARAMETERS-1'!$B$5:$J$44,5,FALSE))*VLOOKUP(OVYLD2_!AS$4,'[1]INTERNAL PARAMETERS-1'!$B$5:$J$44,9,FALSE)*OVYLD2_!$F218</f>
        <v>0</v>
      </c>
      <c r="AT218" s="43">
        <f>OVYLD1_!AT218*VLOOKUP(OVYLD2_!AT$4,'[1]INTERNAL PARAMETERS-1'!$B$5:$J$44,5,FALSE)*VLOOKUP(OVYLD2_!AT$4,'[1]INTERNAL PARAMETERS-1'!$B$5:$J$44,7,FALSE)*OVYLD2_!$F218 + OVYLD1_!AT218*(1-VLOOKUP(OVYLD2_!AT$4,'[1]INTERNAL PARAMETERS-1'!$B$5:$J$44,5,FALSE))*VLOOKUP(OVYLD2_!AT$4,'[1]INTERNAL PARAMETERS-1'!$B$5:$J$44,9,FALSE)*OVYLD2_!$F218</f>
        <v>0</v>
      </c>
      <c r="AU218" s="45">
        <f>OVYLD1_!AU218*VLOOKUP(OVYLD2_!AU$4,'[1]INTERNAL PARAMETERS-1'!$B$5:$J$44,5,FALSE)*VLOOKUP(OVYLD2_!AU$4,'[1]INTERNAL PARAMETERS-1'!$B$5:$J$44,6,FALSE)*VLOOKUP(OVYLD2_!AU$4,'[1]INTERNAL PARAMETERS-1'!$B$5:$J$44,3,FALSE) + OVYLD1_!AU218*(1-VLOOKUP(OVYLD2_!AU$4,'[1]INTERNAL PARAMETERS-1'!$B$5:$J$44,5,FALSE))*VLOOKUP(OVYLD2_!AU$4,'[1]INTERNAL PARAMETERS-1'!$B$5:$J$44,8,FALSE)*VLOOKUP(OVYLD2_!AU$4,'[1]INTERNAL PARAMETERS-1'!$B$5:$J$44,3,FALSE)</f>
        <v>0</v>
      </c>
      <c r="AV218" s="44">
        <f>OVYLD1_!AV218*VLOOKUP(OVYLD2_!AV$4,'[1]INTERNAL PARAMETERS-1'!$B$5:$J$44,5,FALSE)*VLOOKUP(OVYLD2_!AV$4,'[1]INTERNAL PARAMETERS-1'!$B$5:$J$44,6,FALSE)*VLOOKUP(OVYLD2_!AV$4,'[1]INTERNAL PARAMETERS-1'!$B$5:$J$44,3,FALSE) + OVYLD1_!AV218*(1-VLOOKUP(OVYLD2_!AV$4,'[1]INTERNAL PARAMETERS-1'!$B$5:$J$44,5,FALSE))*VLOOKUP(OVYLD2_!AV$4,'[1]INTERNAL PARAMETERS-1'!$B$5:$J$44,8,FALSE)*VLOOKUP(OVYLD2_!AV$4,'[1]INTERNAL PARAMETERS-1'!$B$5:$J$44,3,FALSE)</f>
        <v>0</v>
      </c>
      <c r="AW218" s="44">
        <f>OVYLD1_!AW218*VLOOKUP(OVYLD2_!AW$4,'[1]INTERNAL PARAMETERS-1'!$B$5:$J$44,5,FALSE)*VLOOKUP(OVYLD2_!AW$4,'[1]INTERNAL PARAMETERS-1'!$B$5:$J$44,6,FALSE)*VLOOKUP(OVYLD2_!AW$4,'[1]INTERNAL PARAMETERS-1'!$B$5:$J$44,3,FALSE) + OVYLD1_!AW218*(1-VLOOKUP(OVYLD2_!AW$4,'[1]INTERNAL PARAMETERS-1'!$B$5:$J$44,5,FALSE))*VLOOKUP(OVYLD2_!AW$4,'[1]INTERNAL PARAMETERS-1'!$B$5:$J$44,8,FALSE)*VLOOKUP(OVYLD2_!AW$4,'[1]INTERNAL PARAMETERS-1'!$B$5:$J$44,3,FALSE)</f>
        <v>0</v>
      </c>
      <c r="AX218" s="44">
        <f>OVYLD1_!AX218*VLOOKUP(OVYLD2_!AX$4,'[1]INTERNAL PARAMETERS-1'!$B$5:$J$44,5,FALSE)*VLOOKUP(OVYLD2_!AX$4,'[1]INTERNAL PARAMETERS-1'!$B$5:$J$44,6,FALSE)*VLOOKUP(OVYLD2_!AX$4,'[1]INTERNAL PARAMETERS-1'!$B$5:$J$44,3,FALSE) + OVYLD1_!AX218*(1-VLOOKUP(OVYLD2_!AX$4,'[1]INTERNAL PARAMETERS-1'!$B$5:$J$44,5,FALSE))*VLOOKUP(OVYLD2_!AX$4,'[1]INTERNAL PARAMETERS-1'!$B$5:$J$44,8,FALSE)*VLOOKUP(OVYLD2_!AX$4,'[1]INTERNAL PARAMETERS-1'!$B$5:$J$44,3,FALSE)</f>
        <v>0</v>
      </c>
      <c r="AY218" s="44">
        <f>OVYLD1_!AY218*VLOOKUP(OVYLD2_!AY$4,'[1]INTERNAL PARAMETERS-1'!$B$5:$J$44,5,FALSE)*VLOOKUP(OVYLD2_!AY$4,'[1]INTERNAL PARAMETERS-1'!$B$5:$J$44,6,FALSE)*VLOOKUP(OVYLD2_!AY$4,'[1]INTERNAL PARAMETERS-1'!$B$5:$J$44,3,FALSE) + OVYLD1_!AY218*(1-VLOOKUP(OVYLD2_!AY$4,'[1]INTERNAL PARAMETERS-1'!$B$5:$J$44,5,FALSE))*VLOOKUP(OVYLD2_!AY$4,'[1]INTERNAL PARAMETERS-1'!$B$5:$J$44,8,FALSE)*VLOOKUP(OVYLD2_!AY$4,'[1]INTERNAL PARAMETERS-1'!$B$5:$J$44,3,FALSE)</f>
        <v>0</v>
      </c>
      <c r="AZ218" s="44">
        <f>OVYLD1_!AZ218*VLOOKUP(OVYLD2_!AZ$4,'[1]INTERNAL PARAMETERS-1'!$B$5:$J$44,5,FALSE)*VLOOKUP(OVYLD2_!AZ$4,'[1]INTERNAL PARAMETERS-1'!$B$5:$J$44,6,FALSE)*VLOOKUP(OVYLD2_!AZ$4,'[1]INTERNAL PARAMETERS-1'!$B$5:$J$44,3,FALSE) + OVYLD1_!AZ218*(1-VLOOKUP(OVYLD2_!AZ$4,'[1]INTERNAL PARAMETERS-1'!$B$5:$J$44,5,FALSE))*VLOOKUP(OVYLD2_!AZ$4,'[1]INTERNAL PARAMETERS-1'!$B$5:$J$44,8,FALSE)*VLOOKUP(OVYLD2_!AZ$4,'[1]INTERNAL PARAMETERS-1'!$B$5:$J$44,3,FALSE)</f>
        <v>0</v>
      </c>
      <c r="BA218" s="44">
        <f>OVYLD1_!BA218*VLOOKUP(OVYLD2_!BA$4,'[1]INTERNAL PARAMETERS-1'!$B$5:$J$44,5,FALSE)*VLOOKUP(OVYLD2_!BA$4,'[1]INTERNAL PARAMETERS-1'!$B$5:$J$44,6,FALSE)*VLOOKUP(OVYLD2_!BA$4,'[1]INTERNAL PARAMETERS-1'!$B$5:$J$44,3,FALSE) + OVYLD1_!BA218*(1-VLOOKUP(OVYLD2_!BA$4,'[1]INTERNAL PARAMETERS-1'!$B$5:$J$44,5,FALSE))*VLOOKUP(OVYLD2_!BA$4,'[1]INTERNAL PARAMETERS-1'!$B$5:$J$44,8,FALSE)*VLOOKUP(OVYLD2_!BA$4,'[1]INTERNAL PARAMETERS-1'!$B$5:$J$44,3,FALSE)</f>
        <v>0</v>
      </c>
      <c r="BB218" s="44">
        <f>OVYLD1_!BB218*VLOOKUP(OVYLD2_!BB$4,'[1]INTERNAL PARAMETERS-1'!$B$5:$J$44,5,FALSE)*VLOOKUP(OVYLD2_!BB$4,'[1]INTERNAL PARAMETERS-1'!$B$5:$J$44,6,FALSE)*VLOOKUP(OVYLD2_!BB$4,'[1]INTERNAL PARAMETERS-1'!$B$5:$J$44,3,FALSE) + OVYLD1_!BB218*(1-VLOOKUP(OVYLD2_!BB$4,'[1]INTERNAL PARAMETERS-1'!$B$5:$J$44,5,FALSE))*VLOOKUP(OVYLD2_!BB$4,'[1]INTERNAL PARAMETERS-1'!$B$5:$J$44,8,FALSE)*VLOOKUP(OVYLD2_!BB$4,'[1]INTERNAL PARAMETERS-1'!$B$5:$J$44,3,FALSE)</f>
        <v>0</v>
      </c>
      <c r="BC218" s="44">
        <f>OVYLD1_!BC218*VLOOKUP(OVYLD2_!BC$4,'[1]INTERNAL PARAMETERS-1'!$B$5:$J$44,5,FALSE)*VLOOKUP(OVYLD2_!BC$4,'[1]INTERNAL PARAMETERS-1'!$B$5:$J$44,6,FALSE)*VLOOKUP(OVYLD2_!BC$4,'[1]INTERNAL PARAMETERS-1'!$B$5:$J$44,3,FALSE) + OVYLD1_!BC218*(1-VLOOKUP(OVYLD2_!BC$4,'[1]INTERNAL PARAMETERS-1'!$B$5:$J$44,5,FALSE))*VLOOKUP(OVYLD2_!BC$4,'[1]INTERNAL PARAMETERS-1'!$B$5:$J$44,8,FALSE)*VLOOKUP(OVYLD2_!BC$4,'[1]INTERNAL PARAMETERS-1'!$B$5:$J$44,3,FALSE)</f>
        <v>0</v>
      </c>
      <c r="BD218" s="44">
        <f>OVYLD1_!BD218*VLOOKUP(OVYLD2_!BD$4,'[1]INTERNAL PARAMETERS-1'!$B$5:$J$44,5,FALSE)*VLOOKUP(OVYLD2_!BD$4,'[1]INTERNAL PARAMETERS-1'!$B$5:$J$44,6,FALSE)*VLOOKUP(OVYLD2_!BD$4,'[1]INTERNAL PARAMETERS-1'!$B$5:$J$44,3,FALSE) + OVYLD1_!BD218*(1-VLOOKUP(OVYLD2_!BD$4,'[1]INTERNAL PARAMETERS-1'!$B$5:$J$44,5,FALSE))*VLOOKUP(OVYLD2_!BD$4,'[1]INTERNAL PARAMETERS-1'!$B$5:$J$44,8,FALSE)*VLOOKUP(OVYLD2_!BD$4,'[1]INTERNAL PARAMETERS-1'!$B$5:$J$44,3,FALSE)</f>
        <v>0</v>
      </c>
      <c r="BE218" s="44">
        <f>OVYLD1_!BE218*VLOOKUP(OVYLD2_!BE$4,'[1]INTERNAL PARAMETERS-1'!$B$5:$J$44,5,FALSE)*VLOOKUP(OVYLD2_!BE$4,'[1]INTERNAL PARAMETERS-1'!$B$5:$J$44,6,FALSE)*VLOOKUP(OVYLD2_!BE$4,'[1]INTERNAL PARAMETERS-1'!$B$5:$J$44,3,FALSE) + OVYLD1_!BE218*(1-VLOOKUP(OVYLD2_!BE$4,'[1]INTERNAL PARAMETERS-1'!$B$5:$J$44,5,FALSE))*VLOOKUP(OVYLD2_!BE$4,'[1]INTERNAL PARAMETERS-1'!$B$5:$J$44,8,FALSE)*VLOOKUP(OVYLD2_!BE$4,'[1]INTERNAL PARAMETERS-1'!$B$5:$J$44,3,FALSE)</f>
        <v>0</v>
      </c>
      <c r="BF218" s="44">
        <f>OVYLD1_!BF218*VLOOKUP(OVYLD2_!BF$4,'[1]INTERNAL PARAMETERS-1'!$B$5:$J$44,5,FALSE)*VLOOKUP(OVYLD2_!BF$4,'[1]INTERNAL PARAMETERS-1'!$B$5:$J$44,6,FALSE)*VLOOKUP(OVYLD2_!BF$4,'[1]INTERNAL PARAMETERS-1'!$B$5:$J$44,3,FALSE) + OVYLD1_!BF218*(1-VLOOKUP(OVYLD2_!BF$4,'[1]INTERNAL PARAMETERS-1'!$B$5:$J$44,5,FALSE))*VLOOKUP(OVYLD2_!BF$4,'[1]INTERNAL PARAMETERS-1'!$B$5:$J$44,8,FALSE)*VLOOKUP(OVYLD2_!BF$4,'[1]INTERNAL PARAMETERS-1'!$B$5:$J$44,3,FALSE)</f>
        <v>0</v>
      </c>
      <c r="BG218" s="44">
        <f>OVYLD1_!BG218*VLOOKUP(OVYLD2_!BG$4,'[1]INTERNAL PARAMETERS-1'!$B$5:$J$44,5,FALSE)*VLOOKUP(OVYLD2_!BG$4,'[1]INTERNAL PARAMETERS-1'!$B$5:$J$44,6,FALSE)*VLOOKUP(OVYLD2_!BG$4,'[1]INTERNAL PARAMETERS-1'!$B$5:$J$44,3,FALSE) + OVYLD1_!BG218*(1-VLOOKUP(OVYLD2_!BG$4,'[1]INTERNAL PARAMETERS-1'!$B$5:$J$44,5,FALSE))*VLOOKUP(OVYLD2_!BG$4,'[1]INTERNAL PARAMETERS-1'!$B$5:$J$44,8,FALSE)*VLOOKUP(OVYLD2_!BG$4,'[1]INTERNAL PARAMETERS-1'!$B$5:$J$44,3,FALSE)</f>
        <v>0</v>
      </c>
      <c r="BH218" s="44">
        <f>OVYLD1_!BH218*VLOOKUP(OVYLD2_!BH$4,'[1]INTERNAL PARAMETERS-1'!$B$5:$J$44,5,FALSE)*VLOOKUP(OVYLD2_!BH$4,'[1]INTERNAL PARAMETERS-1'!$B$5:$J$44,6,FALSE)*VLOOKUP(OVYLD2_!BH$4,'[1]INTERNAL PARAMETERS-1'!$B$5:$J$44,3,FALSE) + OVYLD1_!BH218*(1-VLOOKUP(OVYLD2_!BH$4,'[1]INTERNAL PARAMETERS-1'!$B$5:$J$44,5,FALSE))*VLOOKUP(OVYLD2_!BH$4,'[1]INTERNAL PARAMETERS-1'!$B$5:$J$44,8,FALSE)*VLOOKUP(OVYLD2_!BH$4,'[1]INTERNAL PARAMETERS-1'!$B$5:$J$44,3,FALSE)</f>
        <v>0</v>
      </c>
      <c r="BI218" s="44">
        <f>OVYLD1_!BI218*VLOOKUP(OVYLD2_!BI$4,'[1]INTERNAL PARAMETERS-1'!$B$5:$J$44,5,FALSE)*VLOOKUP(OVYLD2_!BI$4,'[1]INTERNAL PARAMETERS-1'!$B$5:$J$44,6,FALSE)*VLOOKUP(OVYLD2_!BI$4,'[1]INTERNAL PARAMETERS-1'!$B$5:$J$44,3,FALSE) + OVYLD1_!BI218*(1-VLOOKUP(OVYLD2_!BI$4,'[1]INTERNAL PARAMETERS-1'!$B$5:$J$44,5,FALSE))*VLOOKUP(OVYLD2_!BI$4,'[1]INTERNAL PARAMETERS-1'!$B$5:$J$44,8,FALSE)*VLOOKUP(OVYLD2_!BI$4,'[1]INTERNAL PARAMETERS-1'!$B$5:$J$44,3,FALSE)</f>
        <v>0</v>
      </c>
      <c r="BJ218" s="44">
        <f>OVYLD1_!BJ218*VLOOKUP(OVYLD2_!BJ$4,'[1]INTERNAL PARAMETERS-1'!$B$5:$J$44,5,FALSE)*VLOOKUP(OVYLD2_!BJ$4,'[1]INTERNAL PARAMETERS-1'!$B$5:$J$44,6,FALSE)*VLOOKUP(OVYLD2_!BJ$4,'[1]INTERNAL PARAMETERS-1'!$B$5:$J$44,3,FALSE) + OVYLD1_!BJ218*(1-VLOOKUP(OVYLD2_!BJ$4,'[1]INTERNAL PARAMETERS-1'!$B$5:$J$44,5,FALSE))*VLOOKUP(OVYLD2_!BJ$4,'[1]INTERNAL PARAMETERS-1'!$B$5:$J$44,8,FALSE)*VLOOKUP(OVYLD2_!BJ$4,'[1]INTERNAL PARAMETERS-1'!$B$5:$J$44,3,FALSE)</f>
        <v>0</v>
      </c>
      <c r="BK218" s="44">
        <f>OVYLD1_!BK218*VLOOKUP(OVYLD2_!BK$4,'[1]INTERNAL PARAMETERS-1'!$B$5:$J$44,5,FALSE)*VLOOKUP(OVYLD2_!BK$4,'[1]INTERNAL PARAMETERS-1'!$B$5:$J$44,6,FALSE)*VLOOKUP(OVYLD2_!BK$4,'[1]INTERNAL PARAMETERS-1'!$B$5:$J$44,3,FALSE) + OVYLD1_!BK218*(1-VLOOKUP(OVYLD2_!BK$4,'[1]INTERNAL PARAMETERS-1'!$B$5:$J$44,5,FALSE))*VLOOKUP(OVYLD2_!BK$4,'[1]INTERNAL PARAMETERS-1'!$B$5:$J$44,8,FALSE)*VLOOKUP(OVYLD2_!BK$4,'[1]INTERNAL PARAMETERS-1'!$B$5:$J$44,3,FALSE)</f>
        <v>0</v>
      </c>
      <c r="BL218" s="44">
        <f>OVYLD1_!BL218*VLOOKUP(OVYLD2_!BL$4,'[1]INTERNAL PARAMETERS-1'!$B$5:$J$44,5,FALSE)*VLOOKUP(OVYLD2_!BL$4,'[1]INTERNAL PARAMETERS-1'!$B$5:$J$44,6,FALSE)*VLOOKUP(OVYLD2_!BL$4,'[1]INTERNAL PARAMETERS-1'!$B$5:$J$44,3,FALSE) + OVYLD1_!BL218*(1-VLOOKUP(OVYLD2_!BL$4,'[1]INTERNAL PARAMETERS-1'!$B$5:$J$44,5,FALSE))*VLOOKUP(OVYLD2_!BL$4,'[1]INTERNAL PARAMETERS-1'!$B$5:$J$44,8,FALSE)*VLOOKUP(OVYLD2_!BL$4,'[1]INTERNAL PARAMETERS-1'!$B$5:$J$44,3,FALSE)</f>
        <v>0</v>
      </c>
      <c r="BM218" s="44">
        <f>OVYLD1_!BM218*VLOOKUP(OVYLD2_!BM$4,'[1]INTERNAL PARAMETERS-1'!$B$5:$J$44,5,FALSE)*VLOOKUP(OVYLD2_!BM$4,'[1]INTERNAL PARAMETERS-1'!$B$5:$J$44,6,FALSE)*VLOOKUP(OVYLD2_!BM$4,'[1]INTERNAL PARAMETERS-1'!$B$5:$J$44,3,FALSE) + OVYLD1_!BM218*(1-VLOOKUP(OVYLD2_!BM$4,'[1]INTERNAL PARAMETERS-1'!$B$5:$J$44,5,FALSE))*VLOOKUP(OVYLD2_!BM$4,'[1]INTERNAL PARAMETERS-1'!$B$5:$J$44,8,FALSE)*VLOOKUP(OVYLD2_!BM$4,'[1]INTERNAL PARAMETERS-1'!$B$5:$J$44,3,FALSE)</f>
        <v>0</v>
      </c>
      <c r="BN218" s="44">
        <f>OVYLD1_!BN218*VLOOKUP(OVYLD2_!BN$4,'[1]INTERNAL PARAMETERS-1'!$B$5:$J$44,5,FALSE)*VLOOKUP(OVYLD2_!BN$4,'[1]INTERNAL PARAMETERS-1'!$B$5:$J$44,6,FALSE)*VLOOKUP(OVYLD2_!BN$4,'[1]INTERNAL PARAMETERS-1'!$B$5:$J$44,3,FALSE) + OVYLD1_!BN218*(1-VLOOKUP(OVYLD2_!BN$4,'[1]INTERNAL PARAMETERS-1'!$B$5:$J$44,5,FALSE))*VLOOKUP(OVYLD2_!BN$4,'[1]INTERNAL PARAMETERS-1'!$B$5:$J$44,8,FALSE)*VLOOKUP(OVYLD2_!BN$4,'[1]INTERNAL PARAMETERS-1'!$B$5:$J$44,3,FALSE)</f>
        <v>0</v>
      </c>
      <c r="BO218" s="44">
        <f>OVYLD1_!BO218*VLOOKUP(OVYLD2_!BO$4,'[1]INTERNAL PARAMETERS-1'!$B$5:$J$44,5,FALSE)*VLOOKUP(OVYLD2_!BO$4,'[1]INTERNAL PARAMETERS-1'!$B$5:$J$44,6,FALSE)*VLOOKUP(OVYLD2_!BO$4,'[1]INTERNAL PARAMETERS-1'!$B$5:$J$44,3,FALSE) + OVYLD1_!BO218*(1-VLOOKUP(OVYLD2_!BO$4,'[1]INTERNAL PARAMETERS-1'!$B$5:$J$44,5,FALSE))*VLOOKUP(OVYLD2_!BO$4,'[1]INTERNAL PARAMETERS-1'!$B$5:$J$44,8,FALSE)*VLOOKUP(OVYLD2_!BO$4,'[1]INTERNAL PARAMETERS-1'!$B$5:$J$44,3,FALSE)</f>
        <v>0</v>
      </c>
      <c r="BP218" s="44">
        <f>OVYLD1_!BP218*VLOOKUP(OVYLD2_!BP$4,'[1]INTERNAL PARAMETERS-1'!$B$5:$J$44,5,FALSE)*VLOOKUP(OVYLD2_!BP$4,'[1]INTERNAL PARAMETERS-1'!$B$5:$J$44,6,FALSE)*VLOOKUP(OVYLD2_!BP$4,'[1]INTERNAL PARAMETERS-1'!$B$5:$J$44,3,FALSE) + OVYLD1_!BP218*(1-VLOOKUP(OVYLD2_!BP$4,'[1]INTERNAL PARAMETERS-1'!$B$5:$J$44,5,FALSE))*VLOOKUP(OVYLD2_!BP$4,'[1]INTERNAL PARAMETERS-1'!$B$5:$J$44,8,FALSE)*VLOOKUP(OVYLD2_!BP$4,'[1]INTERNAL PARAMETERS-1'!$B$5:$J$44,3,FALSE)</f>
        <v>0</v>
      </c>
      <c r="BQ218" s="44">
        <f>OVYLD1_!BQ218*VLOOKUP(OVYLD2_!BQ$4,'[1]INTERNAL PARAMETERS-1'!$B$5:$J$44,5,FALSE)*VLOOKUP(OVYLD2_!BQ$4,'[1]INTERNAL PARAMETERS-1'!$B$5:$J$44,6,FALSE)*VLOOKUP(OVYLD2_!BQ$4,'[1]INTERNAL PARAMETERS-1'!$B$5:$J$44,3,FALSE) + OVYLD1_!BQ218*(1-VLOOKUP(OVYLD2_!BQ$4,'[1]INTERNAL PARAMETERS-1'!$B$5:$J$44,5,FALSE))*VLOOKUP(OVYLD2_!BQ$4,'[1]INTERNAL PARAMETERS-1'!$B$5:$J$44,8,FALSE)*VLOOKUP(OVYLD2_!BQ$4,'[1]INTERNAL PARAMETERS-1'!$B$5:$J$44,3,FALSE)</f>
        <v>0</v>
      </c>
      <c r="BR218" s="44">
        <f>OVYLD1_!BR218*VLOOKUP(OVYLD2_!BR$4,'[1]INTERNAL PARAMETERS-1'!$B$5:$J$44,5,FALSE)*VLOOKUP(OVYLD2_!BR$4,'[1]INTERNAL PARAMETERS-1'!$B$5:$J$44,6,FALSE)*VLOOKUP(OVYLD2_!BR$4,'[1]INTERNAL PARAMETERS-1'!$B$5:$J$44,3,FALSE) + OVYLD1_!BR218*(1-VLOOKUP(OVYLD2_!BR$4,'[1]INTERNAL PARAMETERS-1'!$B$5:$J$44,5,FALSE))*VLOOKUP(OVYLD2_!BR$4,'[1]INTERNAL PARAMETERS-1'!$B$5:$J$44,8,FALSE)*VLOOKUP(OVYLD2_!BR$4,'[1]INTERNAL PARAMETERS-1'!$B$5:$J$44,3,FALSE)</f>
        <v>0</v>
      </c>
      <c r="BS218" s="44">
        <f>OVYLD1_!BS218*VLOOKUP(OVYLD2_!BS$4,'[1]INTERNAL PARAMETERS-1'!$B$5:$J$44,5,FALSE)*VLOOKUP(OVYLD2_!BS$4,'[1]INTERNAL PARAMETERS-1'!$B$5:$J$44,6,FALSE)*VLOOKUP(OVYLD2_!BS$4,'[1]INTERNAL PARAMETERS-1'!$B$5:$J$44,3,FALSE) + OVYLD1_!BS218*(1-VLOOKUP(OVYLD2_!BS$4,'[1]INTERNAL PARAMETERS-1'!$B$5:$J$44,5,FALSE))*VLOOKUP(OVYLD2_!BS$4,'[1]INTERNAL PARAMETERS-1'!$B$5:$J$44,8,FALSE)*VLOOKUP(OVYLD2_!BS$4,'[1]INTERNAL PARAMETERS-1'!$B$5:$J$44,3,FALSE)</f>
        <v>0</v>
      </c>
      <c r="BT218" s="44">
        <f>OVYLD1_!BT218*VLOOKUP(OVYLD2_!BT$4,'[1]INTERNAL PARAMETERS-1'!$B$5:$J$44,5,FALSE)*VLOOKUP(OVYLD2_!BT$4,'[1]INTERNAL PARAMETERS-1'!$B$5:$J$44,6,FALSE)*VLOOKUP(OVYLD2_!BT$4,'[1]INTERNAL PARAMETERS-1'!$B$5:$J$44,3,FALSE) + OVYLD1_!BT218*(1-VLOOKUP(OVYLD2_!BT$4,'[1]INTERNAL PARAMETERS-1'!$B$5:$J$44,5,FALSE))*VLOOKUP(OVYLD2_!BT$4,'[1]INTERNAL PARAMETERS-1'!$B$5:$J$44,8,FALSE)*VLOOKUP(OVYLD2_!BT$4,'[1]INTERNAL PARAMETERS-1'!$B$5:$J$44,3,FALSE)</f>
        <v>0</v>
      </c>
      <c r="BU218" s="44">
        <f>OVYLD1_!BU218*VLOOKUP(OVYLD2_!BU$4,'[1]INTERNAL PARAMETERS-1'!$B$5:$J$44,5,FALSE)*VLOOKUP(OVYLD2_!BU$4,'[1]INTERNAL PARAMETERS-1'!$B$5:$J$44,6,FALSE)*VLOOKUP(OVYLD2_!BU$4,'[1]INTERNAL PARAMETERS-1'!$B$5:$J$44,3,FALSE) + OVYLD1_!BU218*(1-VLOOKUP(OVYLD2_!BU$4,'[1]INTERNAL PARAMETERS-1'!$B$5:$J$44,5,FALSE))*VLOOKUP(OVYLD2_!BU$4,'[1]INTERNAL PARAMETERS-1'!$B$5:$J$44,8,FALSE)*VLOOKUP(OVYLD2_!BU$4,'[1]INTERNAL PARAMETERS-1'!$B$5:$J$44,3,FALSE)</f>
        <v>0</v>
      </c>
      <c r="BV218" s="44">
        <f>OVYLD1_!BV218*VLOOKUP(OVYLD2_!BV$4,'[1]INTERNAL PARAMETERS-1'!$B$5:$J$44,5,FALSE)*VLOOKUP(OVYLD2_!BV$4,'[1]INTERNAL PARAMETERS-1'!$B$5:$J$44,6,FALSE)*VLOOKUP(OVYLD2_!BV$4,'[1]INTERNAL PARAMETERS-1'!$B$5:$J$44,3,FALSE) + OVYLD1_!BV218*(1-VLOOKUP(OVYLD2_!BV$4,'[1]INTERNAL PARAMETERS-1'!$B$5:$J$44,5,FALSE))*VLOOKUP(OVYLD2_!BV$4,'[1]INTERNAL PARAMETERS-1'!$B$5:$J$44,8,FALSE)*VLOOKUP(OVYLD2_!BV$4,'[1]INTERNAL PARAMETERS-1'!$B$5:$J$44,3,FALSE)</f>
        <v>0</v>
      </c>
      <c r="BW218" s="44">
        <f>OVYLD1_!BW218*VLOOKUP(OVYLD2_!BW$4,'[1]INTERNAL PARAMETERS-1'!$B$5:$J$44,5,FALSE)*VLOOKUP(OVYLD2_!BW$4,'[1]INTERNAL PARAMETERS-1'!$B$5:$J$44,6,FALSE)*VLOOKUP(OVYLD2_!BW$4,'[1]INTERNAL PARAMETERS-1'!$B$5:$J$44,3,FALSE) + OVYLD1_!BW218*(1-VLOOKUP(OVYLD2_!BW$4,'[1]INTERNAL PARAMETERS-1'!$B$5:$J$44,5,FALSE))*VLOOKUP(OVYLD2_!BW$4,'[1]INTERNAL PARAMETERS-1'!$B$5:$J$44,8,FALSE)*VLOOKUP(OVYLD2_!BW$4,'[1]INTERNAL PARAMETERS-1'!$B$5:$J$44,3,FALSE)</f>
        <v>0</v>
      </c>
      <c r="BX218" s="44">
        <f>OVYLD1_!BX218*VLOOKUP(OVYLD2_!BX$4,'[1]INTERNAL PARAMETERS-1'!$B$5:$J$44,5,FALSE)*VLOOKUP(OVYLD2_!BX$4,'[1]INTERNAL PARAMETERS-1'!$B$5:$J$44,6,FALSE)*VLOOKUP(OVYLD2_!BX$4,'[1]INTERNAL PARAMETERS-1'!$B$5:$J$44,3,FALSE) + OVYLD1_!BX218*(1-VLOOKUP(OVYLD2_!BX$4,'[1]INTERNAL PARAMETERS-1'!$B$5:$J$44,5,FALSE))*VLOOKUP(OVYLD2_!BX$4,'[1]INTERNAL PARAMETERS-1'!$B$5:$J$44,8,FALSE)*VLOOKUP(OVYLD2_!BX$4,'[1]INTERNAL PARAMETERS-1'!$B$5:$J$44,3,FALSE)</f>
        <v>0</v>
      </c>
      <c r="BY218" s="44">
        <f>OVYLD1_!BY218*VLOOKUP(OVYLD2_!BY$4,'[1]INTERNAL PARAMETERS-1'!$B$5:$J$44,5,FALSE)*VLOOKUP(OVYLD2_!BY$4,'[1]INTERNAL PARAMETERS-1'!$B$5:$J$44,6,FALSE)*VLOOKUP(OVYLD2_!BY$4,'[1]INTERNAL PARAMETERS-1'!$B$5:$J$44,3,FALSE) + OVYLD1_!BY218*(1-VLOOKUP(OVYLD2_!BY$4,'[1]INTERNAL PARAMETERS-1'!$B$5:$J$44,5,FALSE))*VLOOKUP(OVYLD2_!BY$4,'[1]INTERNAL PARAMETERS-1'!$B$5:$J$44,8,FALSE)*VLOOKUP(OVYLD2_!BY$4,'[1]INTERNAL PARAMETERS-1'!$B$5:$J$44,3,FALSE)</f>
        <v>0</v>
      </c>
      <c r="BZ218" s="44">
        <f>OVYLD1_!BZ218*VLOOKUP(OVYLD2_!BZ$4,'[1]INTERNAL PARAMETERS-1'!$B$5:$J$44,5,FALSE)*VLOOKUP(OVYLD2_!BZ$4,'[1]INTERNAL PARAMETERS-1'!$B$5:$J$44,6,FALSE)*VLOOKUP(OVYLD2_!BZ$4,'[1]INTERNAL PARAMETERS-1'!$B$5:$J$44,3,FALSE) + OVYLD1_!BZ218*(1-VLOOKUP(OVYLD2_!BZ$4,'[1]INTERNAL PARAMETERS-1'!$B$5:$J$44,5,FALSE))*VLOOKUP(OVYLD2_!BZ$4,'[1]INTERNAL PARAMETERS-1'!$B$5:$J$44,8,FALSE)*VLOOKUP(OVYLD2_!BZ$4,'[1]INTERNAL PARAMETERS-1'!$B$5:$J$44,3,FALSE)</f>
        <v>0</v>
      </c>
      <c r="CA218" s="44">
        <f>OVYLD1_!CA218*VLOOKUP(OVYLD2_!CA$4,'[1]INTERNAL PARAMETERS-1'!$B$5:$J$44,5,FALSE)*VLOOKUP(OVYLD2_!CA$4,'[1]INTERNAL PARAMETERS-1'!$B$5:$J$44,6,FALSE)*VLOOKUP(OVYLD2_!CA$4,'[1]INTERNAL PARAMETERS-1'!$B$5:$J$44,3,FALSE) + OVYLD1_!CA218*(1-VLOOKUP(OVYLD2_!CA$4,'[1]INTERNAL PARAMETERS-1'!$B$5:$J$44,5,FALSE))*VLOOKUP(OVYLD2_!CA$4,'[1]INTERNAL PARAMETERS-1'!$B$5:$J$44,8,FALSE)*VLOOKUP(OVYLD2_!CA$4,'[1]INTERNAL PARAMETERS-1'!$B$5:$J$44,3,FALSE)</f>
        <v>0</v>
      </c>
      <c r="CB218" s="44">
        <f>OVYLD1_!CB218*VLOOKUP(OVYLD2_!CB$4,'[1]INTERNAL PARAMETERS-1'!$B$5:$J$44,5,FALSE)*VLOOKUP(OVYLD2_!CB$4,'[1]INTERNAL PARAMETERS-1'!$B$5:$J$44,6,FALSE)*VLOOKUP(OVYLD2_!CB$4,'[1]INTERNAL PARAMETERS-1'!$B$5:$J$44,3,FALSE) + OVYLD1_!CB218*(1-VLOOKUP(OVYLD2_!CB$4,'[1]INTERNAL PARAMETERS-1'!$B$5:$J$44,5,FALSE))*VLOOKUP(OVYLD2_!CB$4,'[1]INTERNAL PARAMETERS-1'!$B$5:$J$44,8,FALSE)*VLOOKUP(OVYLD2_!CB$4,'[1]INTERNAL PARAMETERS-1'!$B$5:$J$44,3,FALSE)</f>
        <v>0</v>
      </c>
      <c r="CC218" s="44">
        <f>OVYLD1_!CC218*VLOOKUP(OVYLD2_!CC$4,'[1]INTERNAL PARAMETERS-1'!$B$5:$J$44,5,FALSE)*VLOOKUP(OVYLD2_!CC$4,'[1]INTERNAL PARAMETERS-1'!$B$5:$J$44,6,FALSE)*VLOOKUP(OVYLD2_!CC$4,'[1]INTERNAL PARAMETERS-1'!$B$5:$J$44,3,FALSE) + OVYLD1_!CC218*(1-VLOOKUP(OVYLD2_!CC$4,'[1]INTERNAL PARAMETERS-1'!$B$5:$J$44,5,FALSE))*VLOOKUP(OVYLD2_!CC$4,'[1]INTERNAL PARAMETERS-1'!$B$5:$J$44,8,FALSE)*VLOOKUP(OVYLD2_!CC$4,'[1]INTERNAL PARAMETERS-1'!$B$5:$J$44,3,FALSE)</f>
        <v>0</v>
      </c>
      <c r="CD218" s="44">
        <f>OVYLD1_!CD218*VLOOKUP(OVYLD2_!CD$4,'[1]INTERNAL PARAMETERS-1'!$B$5:$J$44,5,FALSE)*VLOOKUP(OVYLD2_!CD$4,'[1]INTERNAL PARAMETERS-1'!$B$5:$J$44,6,FALSE)*VLOOKUP(OVYLD2_!CD$4,'[1]INTERNAL PARAMETERS-1'!$B$5:$J$44,3,FALSE) + OVYLD1_!CD218*(1-VLOOKUP(OVYLD2_!CD$4,'[1]INTERNAL PARAMETERS-1'!$B$5:$J$44,5,FALSE))*VLOOKUP(OVYLD2_!CD$4,'[1]INTERNAL PARAMETERS-1'!$B$5:$J$44,8,FALSE)*VLOOKUP(OVYLD2_!CD$4,'[1]INTERNAL PARAMETERS-1'!$B$5:$J$44,3,FALSE)</f>
        <v>0</v>
      </c>
      <c r="CE218" s="44">
        <f>OVYLD1_!CE218*VLOOKUP(OVYLD2_!CE$4,'[1]INTERNAL PARAMETERS-1'!$B$5:$J$44,5,FALSE)*VLOOKUP(OVYLD2_!CE$4,'[1]INTERNAL PARAMETERS-1'!$B$5:$J$44,6,FALSE)*VLOOKUP(OVYLD2_!CE$4,'[1]INTERNAL PARAMETERS-1'!$B$5:$J$44,3,FALSE) + OVYLD1_!CE218*(1-VLOOKUP(OVYLD2_!CE$4,'[1]INTERNAL PARAMETERS-1'!$B$5:$J$44,5,FALSE))*VLOOKUP(OVYLD2_!CE$4,'[1]INTERNAL PARAMETERS-1'!$B$5:$J$44,8,FALSE)*VLOOKUP(OVYLD2_!CE$4,'[1]INTERNAL PARAMETERS-1'!$B$5:$J$44,3,FALSE)</f>
        <v>0</v>
      </c>
      <c r="CF218" s="44">
        <f>OVYLD1_!CF218*VLOOKUP(OVYLD2_!CF$4,'[1]INTERNAL PARAMETERS-1'!$B$5:$J$44,5,FALSE)*VLOOKUP(OVYLD2_!CF$4,'[1]INTERNAL PARAMETERS-1'!$B$5:$J$44,6,FALSE)*VLOOKUP(OVYLD2_!CF$4,'[1]INTERNAL PARAMETERS-1'!$B$5:$J$44,3,FALSE) + OVYLD1_!CF218*(1-VLOOKUP(OVYLD2_!CF$4,'[1]INTERNAL PARAMETERS-1'!$B$5:$J$44,5,FALSE))*VLOOKUP(OVYLD2_!CF$4,'[1]INTERNAL PARAMETERS-1'!$B$5:$J$44,8,FALSE)*VLOOKUP(OVYLD2_!CF$4,'[1]INTERNAL PARAMETERS-1'!$B$5:$J$44,3,FALSE)</f>
        <v>0</v>
      </c>
      <c r="CG218" s="44">
        <f>OVYLD1_!CG218*VLOOKUP(OVYLD2_!CG$4,'[1]INTERNAL PARAMETERS-1'!$B$5:$J$44,5,FALSE)*VLOOKUP(OVYLD2_!CG$4,'[1]INTERNAL PARAMETERS-1'!$B$5:$J$44,6,FALSE)*VLOOKUP(OVYLD2_!CG$4,'[1]INTERNAL PARAMETERS-1'!$B$5:$J$44,3,FALSE) + OVYLD1_!CG218*(1-VLOOKUP(OVYLD2_!CG$4,'[1]INTERNAL PARAMETERS-1'!$B$5:$J$44,5,FALSE))*VLOOKUP(OVYLD2_!CG$4,'[1]INTERNAL PARAMETERS-1'!$B$5:$J$44,8,FALSE)*VLOOKUP(OVYLD2_!CG$4,'[1]INTERNAL PARAMETERS-1'!$B$5:$J$44,3,FALSE)</f>
        <v>0</v>
      </c>
      <c r="CH218" s="43">
        <f>OVYLD1_!CH218*VLOOKUP(OVYLD2_!CH$4,'[1]INTERNAL PARAMETERS-1'!$B$5:$J$44,5,FALSE)*VLOOKUP(OVYLD2_!CH$4,'[1]INTERNAL PARAMETERS-1'!$B$5:$J$44,6,FALSE)*VLOOKUP(OVYLD2_!CH$4,'[1]INTERNAL PARAMETERS-1'!$B$5:$J$44,3,FALSE) + OVYLD1_!CH218*(1-VLOOKUP(OVYLD2_!CH$4,'[1]INTERNAL PARAMETERS-1'!$B$5:$J$44,5,FALSE))*VLOOKUP(OVYLD2_!CH$4,'[1]INTERNAL PARAMETERS-1'!$B$5:$J$44,8,FALSE)*VLOOKUP(OVYLD2_!CH$4,'[1]INTERNAL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5">
      <c r="B219" s="58" t="s">
        <v>7</v>
      </c>
      <c r="C219" s="57" t="s">
        <v>63</v>
      </c>
      <c r="D219" s="57" t="s">
        <v>64</v>
      </c>
      <c r="E219" s="128">
        <f>OVERALL2021!AI219</f>
        <v>0</v>
      </c>
      <c r="F219" s="56">
        <f>'[1]INTERNAL PARAMETERS-1'!M21</f>
        <v>9.3150000000000013</v>
      </c>
      <c r="G219" s="45">
        <f>OVYLD1_!G219*VLOOKUP(OVYLD2_!G$4,'[1]INTERNAL PARAMETERS-1'!$B$5:$J$44,5,FALSE)*VLOOKUP(OVYLD2_!G$4,'[1]INTERNAL PARAMETERS-1'!$B$5:$J$44,7,FALSE)*OVYLD2_!$F219 + OVYLD1_!G219*(1-VLOOKUP(OVYLD2_!G$4,'[1]INTERNAL PARAMETERS-1'!$B$5:$J$44,5,FALSE))*VLOOKUP(OVYLD2_!G$4,'[1]INTERNAL PARAMETERS-1'!$B$5:$J$44,9,FALSE)*OVYLD2_!$F219</f>
        <v>0</v>
      </c>
      <c r="H219" s="44">
        <f>OVYLD1_!H219*VLOOKUP(OVYLD2_!H$4,'[1]INTERNAL PARAMETERS-1'!$B$5:$J$44,5,FALSE)*VLOOKUP(OVYLD2_!H$4,'[1]INTERNAL PARAMETERS-1'!$B$5:$J$44,7,FALSE)*OVYLD2_!$F219 + OVYLD1_!H219*(1-VLOOKUP(OVYLD2_!H$4,'[1]INTERNAL PARAMETERS-1'!$B$5:$J$44,5,FALSE))*VLOOKUP(OVYLD2_!H$4,'[1]INTERNAL PARAMETERS-1'!$B$5:$J$44,9,FALSE)*OVYLD2_!$F219</f>
        <v>0</v>
      </c>
      <c r="I219" s="44">
        <f>OVYLD1_!I219*VLOOKUP(OVYLD2_!I$4,'[1]INTERNAL PARAMETERS-1'!$B$5:$J$44,5,FALSE)*VLOOKUP(OVYLD2_!I$4,'[1]INTERNAL PARAMETERS-1'!$B$5:$J$44,7,FALSE)*OVYLD2_!$F219 + OVYLD1_!I219*(1-VLOOKUP(OVYLD2_!I$4,'[1]INTERNAL PARAMETERS-1'!$B$5:$J$44,5,FALSE))*VLOOKUP(OVYLD2_!I$4,'[1]INTERNAL PARAMETERS-1'!$B$5:$J$44,9,FALSE)*OVYLD2_!$F219</f>
        <v>0</v>
      </c>
      <c r="J219" s="44">
        <f>OVYLD1_!J219*VLOOKUP(OVYLD2_!J$4,'[1]INTERNAL PARAMETERS-1'!$B$5:$J$44,5,FALSE)*VLOOKUP(OVYLD2_!J$4,'[1]INTERNAL PARAMETERS-1'!$B$5:$J$44,7,FALSE)*OVYLD2_!$F219 + OVYLD1_!J219*(1-VLOOKUP(OVYLD2_!J$4,'[1]INTERNAL PARAMETERS-1'!$B$5:$J$44,5,FALSE))*VLOOKUP(OVYLD2_!J$4,'[1]INTERNAL PARAMETERS-1'!$B$5:$J$44,9,FALSE)*OVYLD2_!$F219</f>
        <v>0</v>
      </c>
      <c r="K219" s="44">
        <f>OVYLD1_!K219*VLOOKUP(OVYLD2_!K$4,'[1]INTERNAL PARAMETERS-1'!$B$5:$J$44,5,FALSE)*VLOOKUP(OVYLD2_!K$4,'[1]INTERNAL PARAMETERS-1'!$B$5:$J$44,7,FALSE)*OVYLD2_!$F219 + OVYLD1_!K219*(1-VLOOKUP(OVYLD2_!K$4,'[1]INTERNAL PARAMETERS-1'!$B$5:$J$44,5,FALSE))*VLOOKUP(OVYLD2_!K$4,'[1]INTERNAL PARAMETERS-1'!$B$5:$J$44,9,FALSE)*OVYLD2_!$F219</f>
        <v>0</v>
      </c>
      <c r="L219" s="44">
        <f>OVYLD1_!L219*VLOOKUP(OVYLD2_!L$4,'[1]INTERNAL PARAMETERS-1'!$B$5:$J$44,5,FALSE)*VLOOKUP(OVYLD2_!L$4,'[1]INTERNAL PARAMETERS-1'!$B$5:$J$44,7,FALSE)*OVYLD2_!$F219 + OVYLD1_!L219*(1-VLOOKUP(OVYLD2_!L$4,'[1]INTERNAL PARAMETERS-1'!$B$5:$J$44,5,FALSE))*VLOOKUP(OVYLD2_!L$4,'[1]INTERNAL PARAMETERS-1'!$B$5:$J$44,9,FALSE)*OVYLD2_!$F219</f>
        <v>0</v>
      </c>
      <c r="M219" s="44">
        <f>OVYLD1_!M219*VLOOKUP(OVYLD2_!M$4,'[1]INTERNAL PARAMETERS-1'!$B$5:$J$44,5,FALSE)*VLOOKUP(OVYLD2_!M$4,'[1]INTERNAL PARAMETERS-1'!$B$5:$J$44,7,FALSE)*OVYLD2_!$F219 + OVYLD1_!M219*(1-VLOOKUP(OVYLD2_!M$4,'[1]INTERNAL PARAMETERS-1'!$B$5:$J$44,5,FALSE))*VLOOKUP(OVYLD2_!M$4,'[1]INTERNAL PARAMETERS-1'!$B$5:$J$44,9,FALSE)*OVYLD2_!$F219</f>
        <v>0</v>
      </c>
      <c r="N219" s="44">
        <f>OVYLD1_!N219*VLOOKUP(OVYLD2_!N$4,'[1]INTERNAL PARAMETERS-1'!$B$5:$J$44,5,FALSE)*VLOOKUP(OVYLD2_!N$4,'[1]INTERNAL PARAMETERS-1'!$B$5:$J$44,7,FALSE)*OVYLD2_!$F219 + OVYLD1_!N219*(1-VLOOKUP(OVYLD2_!N$4,'[1]INTERNAL PARAMETERS-1'!$B$5:$J$44,5,FALSE))*VLOOKUP(OVYLD2_!N$4,'[1]INTERNAL PARAMETERS-1'!$B$5:$J$44,9,FALSE)*OVYLD2_!$F219</f>
        <v>0</v>
      </c>
      <c r="O219" s="44">
        <f>OVYLD1_!O219*VLOOKUP(OVYLD2_!O$4,'[1]INTERNAL PARAMETERS-1'!$B$5:$J$44,5,FALSE)*VLOOKUP(OVYLD2_!O$4,'[1]INTERNAL PARAMETERS-1'!$B$5:$J$44,7,FALSE)*OVYLD2_!$F219 + OVYLD1_!O219*(1-VLOOKUP(OVYLD2_!O$4,'[1]INTERNAL PARAMETERS-1'!$B$5:$J$44,5,FALSE))*VLOOKUP(OVYLD2_!O$4,'[1]INTERNAL PARAMETERS-1'!$B$5:$J$44,9,FALSE)*OVYLD2_!$F219</f>
        <v>0</v>
      </c>
      <c r="P219" s="44">
        <f>OVYLD1_!P219*VLOOKUP(OVYLD2_!P$4,'[1]INTERNAL PARAMETERS-1'!$B$5:$J$44,5,FALSE)*VLOOKUP(OVYLD2_!P$4,'[1]INTERNAL PARAMETERS-1'!$B$5:$J$44,7,FALSE)*OVYLD2_!$F219 + OVYLD1_!P219*(1-VLOOKUP(OVYLD2_!P$4,'[1]INTERNAL PARAMETERS-1'!$B$5:$J$44,5,FALSE))*VLOOKUP(OVYLD2_!P$4,'[1]INTERNAL PARAMETERS-1'!$B$5:$J$44,9,FALSE)*OVYLD2_!$F219</f>
        <v>0</v>
      </c>
      <c r="Q219" s="44">
        <f>OVYLD1_!Q219*VLOOKUP(OVYLD2_!Q$4,'[1]INTERNAL PARAMETERS-1'!$B$5:$J$44,5,FALSE)*VLOOKUP(OVYLD2_!Q$4,'[1]INTERNAL PARAMETERS-1'!$B$5:$J$44,7,FALSE)*OVYLD2_!$F219 + OVYLD1_!Q219*(1-VLOOKUP(OVYLD2_!Q$4,'[1]INTERNAL PARAMETERS-1'!$B$5:$J$44,5,FALSE))*VLOOKUP(OVYLD2_!Q$4,'[1]INTERNAL PARAMETERS-1'!$B$5:$J$44,9,FALSE)*OVYLD2_!$F219</f>
        <v>0</v>
      </c>
      <c r="R219" s="44">
        <f>OVYLD1_!R219*VLOOKUP(OVYLD2_!R$4,'[1]INTERNAL PARAMETERS-1'!$B$5:$J$44,5,FALSE)*VLOOKUP(OVYLD2_!R$4,'[1]INTERNAL PARAMETERS-1'!$B$5:$J$44,7,FALSE)*OVYLD2_!$F219 + OVYLD1_!R219*(1-VLOOKUP(OVYLD2_!R$4,'[1]INTERNAL PARAMETERS-1'!$B$5:$J$44,5,FALSE))*VLOOKUP(OVYLD2_!R$4,'[1]INTERNAL PARAMETERS-1'!$B$5:$J$44,9,FALSE)*OVYLD2_!$F219</f>
        <v>0</v>
      </c>
      <c r="S219" s="44">
        <f>OVYLD1_!S219*VLOOKUP(OVYLD2_!S$4,'[1]INTERNAL PARAMETERS-1'!$B$5:$J$44,5,FALSE)*VLOOKUP(OVYLD2_!S$4,'[1]INTERNAL PARAMETERS-1'!$B$5:$J$44,7,FALSE)*OVYLD2_!$F219 + OVYLD1_!S219*(1-VLOOKUP(OVYLD2_!S$4,'[1]INTERNAL PARAMETERS-1'!$B$5:$J$44,5,FALSE))*VLOOKUP(OVYLD2_!S$4,'[1]INTERNAL PARAMETERS-1'!$B$5:$J$44,9,FALSE)*OVYLD2_!$F219</f>
        <v>0</v>
      </c>
      <c r="T219" s="44">
        <f>OVYLD1_!T219*VLOOKUP(OVYLD2_!T$4,'[1]INTERNAL PARAMETERS-1'!$B$5:$J$44,5,FALSE)*VLOOKUP(OVYLD2_!T$4,'[1]INTERNAL PARAMETERS-1'!$B$5:$J$44,7,FALSE)*OVYLD2_!$F219 + OVYLD1_!T219*(1-VLOOKUP(OVYLD2_!T$4,'[1]INTERNAL PARAMETERS-1'!$B$5:$J$44,5,FALSE))*VLOOKUP(OVYLD2_!T$4,'[1]INTERNAL PARAMETERS-1'!$B$5:$J$44,9,FALSE)*OVYLD2_!$F219</f>
        <v>0</v>
      </c>
      <c r="U219" s="44">
        <f>OVYLD1_!U219*VLOOKUP(OVYLD2_!U$4,'[1]INTERNAL PARAMETERS-1'!$B$5:$J$44,5,FALSE)*VLOOKUP(OVYLD2_!U$4,'[1]INTERNAL PARAMETERS-1'!$B$5:$J$44,7,FALSE)*OVYLD2_!$F219 + OVYLD1_!U219*(1-VLOOKUP(OVYLD2_!U$4,'[1]INTERNAL PARAMETERS-1'!$B$5:$J$44,5,FALSE))*VLOOKUP(OVYLD2_!U$4,'[1]INTERNAL PARAMETERS-1'!$B$5:$J$44,9,FALSE)*OVYLD2_!$F219</f>
        <v>0</v>
      </c>
      <c r="V219" s="44">
        <f>OVYLD1_!V219*VLOOKUP(OVYLD2_!V$4,'[1]INTERNAL PARAMETERS-1'!$B$5:$J$44,5,FALSE)*VLOOKUP(OVYLD2_!V$4,'[1]INTERNAL PARAMETERS-1'!$B$5:$J$44,7,FALSE)*OVYLD2_!$F219 + OVYLD1_!V219*(1-VLOOKUP(OVYLD2_!V$4,'[1]INTERNAL PARAMETERS-1'!$B$5:$J$44,5,FALSE))*VLOOKUP(OVYLD2_!V$4,'[1]INTERNAL PARAMETERS-1'!$B$5:$J$44,9,FALSE)*OVYLD2_!$F219</f>
        <v>0</v>
      </c>
      <c r="W219" s="44">
        <f>OVYLD1_!W219*VLOOKUP(OVYLD2_!W$4,'[1]INTERNAL PARAMETERS-1'!$B$5:$J$44,5,FALSE)*VLOOKUP(OVYLD2_!W$4,'[1]INTERNAL PARAMETERS-1'!$B$5:$J$44,7,FALSE)*OVYLD2_!$F219 + OVYLD1_!W219*(1-VLOOKUP(OVYLD2_!W$4,'[1]INTERNAL PARAMETERS-1'!$B$5:$J$44,5,FALSE))*VLOOKUP(OVYLD2_!W$4,'[1]INTERNAL PARAMETERS-1'!$B$5:$J$44,9,FALSE)*OVYLD2_!$F219</f>
        <v>0</v>
      </c>
      <c r="X219" s="44">
        <f>OVYLD1_!X219*VLOOKUP(OVYLD2_!X$4,'[1]INTERNAL PARAMETERS-1'!$B$5:$J$44,5,FALSE)*VLOOKUP(OVYLD2_!X$4,'[1]INTERNAL PARAMETERS-1'!$B$5:$J$44,7,FALSE)*OVYLD2_!$F219 + OVYLD1_!X219*(1-VLOOKUP(OVYLD2_!X$4,'[1]INTERNAL PARAMETERS-1'!$B$5:$J$44,5,FALSE))*VLOOKUP(OVYLD2_!X$4,'[1]INTERNAL PARAMETERS-1'!$B$5:$J$44,9,FALSE)*OVYLD2_!$F219</f>
        <v>0</v>
      </c>
      <c r="Y219" s="44">
        <f>OVYLD1_!Y219*VLOOKUP(OVYLD2_!Y$4,'[1]INTERNAL PARAMETERS-1'!$B$5:$J$44,5,FALSE)*VLOOKUP(OVYLD2_!Y$4,'[1]INTERNAL PARAMETERS-1'!$B$5:$J$44,7,FALSE)*OVYLD2_!$F219 + OVYLD1_!Y219*(1-VLOOKUP(OVYLD2_!Y$4,'[1]INTERNAL PARAMETERS-1'!$B$5:$J$44,5,FALSE))*VLOOKUP(OVYLD2_!Y$4,'[1]INTERNAL PARAMETERS-1'!$B$5:$J$44,9,FALSE)*OVYLD2_!$F219</f>
        <v>0</v>
      </c>
      <c r="Z219" s="44">
        <f>OVYLD1_!Z219*VLOOKUP(OVYLD2_!Z$4,'[1]INTERNAL PARAMETERS-1'!$B$5:$J$44,5,FALSE)*VLOOKUP(OVYLD2_!Z$4,'[1]INTERNAL PARAMETERS-1'!$B$5:$J$44,7,FALSE)*OVYLD2_!$F219 + OVYLD1_!Z219*(1-VLOOKUP(OVYLD2_!Z$4,'[1]INTERNAL PARAMETERS-1'!$B$5:$J$44,5,FALSE))*VLOOKUP(OVYLD2_!Z$4,'[1]INTERNAL PARAMETERS-1'!$B$5:$J$44,9,FALSE)*OVYLD2_!$F219</f>
        <v>0</v>
      </c>
      <c r="AA219" s="44">
        <f>OVYLD1_!AA219*VLOOKUP(OVYLD2_!AA$4,'[1]INTERNAL PARAMETERS-1'!$B$5:$J$44,5,FALSE)*VLOOKUP(OVYLD2_!AA$4,'[1]INTERNAL PARAMETERS-1'!$B$5:$J$44,7,FALSE)*OVYLD2_!$F219 + OVYLD1_!AA219*(1-VLOOKUP(OVYLD2_!AA$4,'[1]INTERNAL PARAMETERS-1'!$B$5:$J$44,5,FALSE))*VLOOKUP(OVYLD2_!AA$4,'[1]INTERNAL PARAMETERS-1'!$B$5:$J$44,9,FALSE)*OVYLD2_!$F219</f>
        <v>0</v>
      </c>
      <c r="AB219" s="44">
        <f>OVYLD1_!AB219*VLOOKUP(OVYLD2_!AB$4,'[1]INTERNAL PARAMETERS-1'!$B$5:$J$44,5,FALSE)*VLOOKUP(OVYLD2_!AB$4,'[1]INTERNAL PARAMETERS-1'!$B$5:$J$44,7,FALSE)*OVYLD2_!$F219 + OVYLD1_!AB219*(1-VLOOKUP(OVYLD2_!AB$4,'[1]INTERNAL PARAMETERS-1'!$B$5:$J$44,5,FALSE))*VLOOKUP(OVYLD2_!AB$4,'[1]INTERNAL PARAMETERS-1'!$B$5:$J$44,9,FALSE)*OVYLD2_!$F219</f>
        <v>0</v>
      </c>
      <c r="AC219" s="44">
        <f>OVYLD1_!AC219*VLOOKUP(OVYLD2_!AC$4,'[1]INTERNAL PARAMETERS-1'!$B$5:$J$44,5,FALSE)*VLOOKUP(OVYLD2_!AC$4,'[1]INTERNAL PARAMETERS-1'!$B$5:$J$44,7,FALSE)*OVYLD2_!$F219 + OVYLD1_!AC219*(1-VLOOKUP(OVYLD2_!AC$4,'[1]INTERNAL PARAMETERS-1'!$B$5:$J$44,5,FALSE))*VLOOKUP(OVYLD2_!AC$4,'[1]INTERNAL PARAMETERS-1'!$B$5:$J$44,9,FALSE)*OVYLD2_!$F219</f>
        <v>0</v>
      </c>
      <c r="AD219" s="44">
        <f>OVYLD1_!AD219*VLOOKUP(OVYLD2_!AD$4,'[1]INTERNAL PARAMETERS-1'!$B$5:$J$44,5,FALSE)*VLOOKUP(OVYLD2_!AD$4,'[1]INTERNAL PARAMETERS-1'!$B$5:$J$44,7,FALSE)*OVYLD2_!$F219 + OVYLD1_!AD219*(1-VLOOKUP(OVYLD2_!AD$4,'[1]INTERNAL PARAMETERS-1'!$B$5:$J$44,5,FALSE))*VLOOKUP(OVYLD2_!AD$4,'[1]INTERNAL PARAMETERS-1'!$B$5:$J$44,9,FALSE)*OVYLD2_!$F219</f>
        <v>0</v>
      </c>
      <c r="AE219" s="44">
        <f>OVYLD1_!AE219*VLOOKUP(OVYLD2_!AE$4,'[1]INTERNAL PARAMETERS-1'!$B$5:$J$44,5,FALSE)*VLOOKUP(OVYLD2_!AE$4,'[1]INTERNAL PARAMETERS-1'!$B$5:$J$44,7,FALSE)*OVYLD2_!$F219 + OVYLD1_!AE219*(1-VLOOKUP(OVYLD2_!AE$4,'[1]INTERNAL PARAMETERS-1'!$B$5:$J$44,5,FALSE))*VLOOKUP(OVYLD2_!AE$4,'[1]INTERNAL PARAMETERS-1'!$B$5:$J$44,9,FALSE)*OVYLD2_!$F219</f>
        <v>0</v>
      </c>
      <c r="AF219" s="44">
        <f>OVYLD1_!AF219*VLOOKUP(OVYLD2_!AF$4,'[1]INTERNAL PARAMETERS-1'!$B$5:$J$44,5,FALSE)*VLOOKUP(OVYLD2_!AF$4,'[1]INTERNAL PARAMETERS-1'!$B$5:$J$44,7,FALSE)*OVYLD2_!$F219 + OVYLD1_!AF219*(1-VLOOKUP(OVYLD2_!AF$4,'[1]INTERNAL PARAMETERS-1'!$B$5:$J$44,5,FALSE))*VLOOKUP(OVYLD2_!AF$4,'[1]INTERNAL PARAMETERS-1'!$B$5:$J$44,9,FALSE)*OVYLD2_!$F219</f>
        <v>0</v>
      </c>
      <c r="AG219" s="44">
        <f>OVYLD1_!AG219*VLOOKUP(OVYLD2_!AG$4,'[1]INTERNAL PARAMETERS-1'!$B$5:$J$44,5,FALSE)*VLOOKUP(OVYLD2_!AG$4,'[1]INTERNAL PARAMETERS-1'!$B$5:$J$44,7,FALSE)*OVYLD2_!$F219 + OVYLD1_!AG219*(1-VLOOKUP(OVYLD2_!AG$4,'[1]INTERNAL PARAMETERS-1'!$B$5:$J$44,5,FALSE))*VLOOKUP(OVYLD2_!AG$4,'[1]INTERNAL PARAMETERS-1'!$B$5:$J$44,9,FALSE)*OVYLD2_!$F219</f>
        <v>0</v>
      </c>
      <c r="AH219" s="44">
        <f>OVYLD1_!AH219*VLOOKUP(OVYLD2_!AH$4,'[1]INTERNAL PARAMETERS-1'!$B$5:$J$44,5,FALSE)*VLOOKUP(OVYLD2_!AH$4,'[1]INTERNAL PARAMETERS-1'!$B$5:$J$44,7,FALSE)*OVYLD2_!$F219 + OVYLD1_!AH219*(1-VLOOKUP(OVYLD2_!AH$4,'[1]INTERNAL PARAMETERS-1'!$B$5:$J$44,5,FALSE))*VLOOKUP(OVYLD2_!AH$4,'[1]INTERNAL PARAMETERS-1'!$B$5:$J$44,9,FALSE)*OVYLD2_!$F219</f>
        <v>0</v>
      </c>
      <c r="AI219" s="44">
        <f>OVYLD1_!AI219*VLOOKUP(OVYLD2_!AI$4,'[1]INTERNAL PARAMETERS-1'!$B$5:$J$44,5,FALSE)*VLOOKUP(OVYLD2_!AI$4,'[1]INTERNAL PARAMETERS-1'!$B$5:$J$44,7,FALSE)*OVYLD2_!$F219 + OVYLD1_!AI219*(1-VLOOKUP(OVYLD2_!AI$4,'[1]INTERNAL PARAMETERS-1'!$B$5:$J$44,5,FALSE))*VLOOKUP(OVYLD2_!AI$4,'[1]INTERNAL PARAMETERS-1'!$B$5:$J$44,9,FALSE)*OVYLD2_!$F219</f>
        <v>0</v>
      </c>
      <c r="AJ219" s="44">
        <f>OVYLD1_!AJ219*VLOOKUP(OVYLD2_!AJ$4,'[1]INTERNAL PARAMETERS-1'!$B$5:$J$44,5,FALSE)*VLOOKUP(OVYLD2_!AJ$4,'[1]INTERNAL PARAMETERS-1'!$B$5:$J$44,7,FALSE)*OVYLD2_!$F219 + OVYLD1_!AJ219*(1-VLOOKUP(OVYLD2_!AJ$4,'[1]INTERNAL PARAMETERS-1'!$B$5:$J$44,5,FALSE))*VLOOKUP(OVYLD2_!AJ$4,'[1]INTERNAL PARAMETERS-1'!$B$5:$J$44,9,FALSE)*OVYLD2_!$F219</f>
        <v>0</v>
      </c>
      <c r="AK219" s="44">
        <f>OVYLD1_!AK219*VLOOKUP(OVYLD2_!AK$4,'[1]INTERNAL PARAMETERS-1'!$B$5:$J$44,5,FALSE)*VLOOKUP(OVYLD2_!AK$4,'[1]INTERNAL PARAMETERS-1'!$B$5:$J$44,7,FALSE)*OVYLD2_!$F219 + OVYLD1_!AK219*(1-VLOOKUP(OVYLD2_!AK$4,'[1]INTERNAL PARAMETERS-1'!$B$5:$J$44,5,FALSE))*VLOOKUP(OVYLD2_!AK$4,'[1]INTERNAL PARAMETERS-1'!$B$5:$J$44,9,FALSE)*OVYLD2_!$F219</f>
        <v>0</v>
      </c>
      <c r="AL219" s="44">
        <f>OVYLD1_!AL219*VLOOKUP(OVYLD2_!AL$4,'[1]INTERNAL PARAMETERS-1'!$B$5:$J$44,5,FALSE)*VLOOKUP(OVYLD2_!AL$4,'[1]INTERNAL PARAMETERS-1'!$B$5:$J$44,7,FALSE)*OVYLD2_!$F219 + OVYLD1_!AL219*(1-VLOOKUP(OVYLD2_!AL$4,'[1]INTERNAL PARAMETERS-1'!$B$5:$J$44,5,FALSE))*VLOOKUP(OVYLD2_!AL$4,'[1]INTERNAL PARAMETERS-1'!$B$5:$J$44,9,FALSE)*OVYLD2_!$F219</f>
        <v>0</v>
      </c>
      <c r="AM219" s="44">
        <f>OVYLD1_!AM219*VLOOKUP(OVYLD2_!AM$4,'[1]INTERNAL PARAMETERS-1'!$B$5:$J$44,5,FALSE)*VLOOKUP(OVYLD2_!AM$4,'[1]INTERNAL PARAMETERS-1'!$B$5:$J$44,7,FALSE)*OVYLD2_!$F219 + OVYLD1_!AM219*(1-VLOOKUP(OVYLD2_!AM$4,'[1]INTERNAL PARAMETERS-1'!$B$5:$J$44,5,FALSE))*VLOOKUP(OVYLD2_!AM$4,'[1]INTERNAL PARAMETERS-1'!$B$5:$J$44,9,FALSE)*OVYLD2_!$F219</f>
        <v>0</v>
      </c>
      <c r="AN219" s="44">
        <f>OVYLD1_!AN219*VLOOKUP(OVYLD2_!AN$4,'[1]INTERNAL PARAMETERS-1'!$B$5:$J$44,5,FALSE)*VLOOKUP(OVYLD2_!AN$4,'[1]INTERNAL PARAMETERS-1'!$B$5:$J$44,7,FALSE)*OVYLD2_!$F219 + OVYLD1_!AN219*(1-VLOOKUP(OVYLD2_!AN$4,'[1]INTERNAL PARAMETERS-1'!$B$5:$J$44,5,FALSE))*VLOOKUP(OVYLD2_!AN$4,'[1]INTERNAL PARAMETERS-1'!$B$5:$J$44,9,FALSE)*OVYLD2_!$F219</f>
        <v>0</v>
      </c>
      <c r="AO219" s="44">
        <f>OVYLD1_!AO219*VLOOKUP(OVYLD2_!AO$4,'[1]INTERNAL PARAMETERS-1'!$B$5:$J$44,5,FALSE)*VLOOKUP(OVYLD2_!AO$4,'[1]INTERNAL PARAMETERS-1'!$B$5:$J$44,7,FALSE)*OVYLD2_!$F219 + OVYLD1_!AO219*(1-VLOOKUP(OVYLD2_!AO$4,'[1]INTERNAL PARAMETERS-1'!$B$5:$J$44,5,FALSE))*VLOOKUP(OVYLD2_!AO$4,'[1]INTERNAL PARAMETERS-1'!$B$5:$J$44,9,FALSE)*OVYLD2_!$F219</f>
        <v>0</v>
      </c>
      <c r="AP219" s="44">
        <f>OVYLD1_!AP219*VLOOKUP(OVYLD2_!AP$4,'[1]INTERNAL PARAMETERS-1'!$B$5:$J$44,5,FALSE)*VLOOKUP(OVYLD2_!AP$4,'[1]INTERNAL PARAMETERS-1'!$B$5:$J$44,7,FALSE)*OVYLD2_!$F219 + OVYLD1_!AP219*(1-VLOOKUP(OVYLD2_!AP$4,'[1]INTERNAL PARAMETERS-1'!$B$5:$J$44,5,FALSE))*VLOOKUP(OVYLD2_!AP$4,'[1]INTERNAL PARAMETERS-1'!$B$5:$J$44,9,FALSE)*OVYLD2_!$F219</f>
        <v>0</v>
      </c>
      <c r="AQ219" s="44">
        <f>OVYLD1_!AQ219*VLOOKUP(OVYLD2_!AQ$4,'[1]INTERNAL PARAMETERS-1'!$B$5:$J$44,5,FALSE)*VLOOKUP(OVYLD2_!AQ$4,'[1]INTERNAL PARAMETERS-1'!$B$5:$J$44,7,FALSE)*OVYLD2_!$F219 + OVYLD1_!AQ219*(1-VLOOKUP(OVYLD2_!AQ$4,'[1]INTERNAL PARAMETERS-1'!$B$5:$J$44,5,FALSE))*VLOOKUP(OVYLD2_!AQ$4,'[1]INTERNAL PARAMETERS-1'!$B$5:$J$44,9,FALSE)*OVYLD2_!$F219</f>
        <v>0</v>
      </c>
      <c r="AR219" s="44">
        <f>OVYLD1_!AR219*VLOOKUP(OVYLD2_!AR$4,'[1]INTERNAL PARAMETERS-1'!$B$5:$J$44,5,FALSE)*VLOOKUP(OVYLD2_!AR$4,'[1]INTERNAL PARAMETERS-1'!$B$5:$J$44,7,FALSE)*OVYLD2_!$F219 + OVYLD1_!AR219*(1-VLOOKUP(OVYLD2_!AR$4,'[1]INTERNAL PARAMETERS-1'!$B$5:$J$44,5,FALSE))*VLOOKUP(OVYLD2_!AR$4,'[1]INTERNAL PARAMETERS-1'!$B$5:$J$44,9,FALSE)*OVYLD2_!$F219</f>
        <v>0</v>
      </c>
      <c r="AS219" s="44">
        <f>OVYLD1_!AS219*VLOOKUP(OVYLD2_!AS$4,'[1]INTERNAL PARAMETERS-1'!$B$5:$J$44,5,FALSE)*VLOOKUP(OVYLD2_!AS$4,'[1]INTERNAL PARAMETERS-1'!$B$5:$J$44,7,FALSE)*OVYLD2_!$F219 + OVYLD1_!AS219*(1-VLOOKUP(OVYLD2_!AS$4,'[1]INTERNAL PARAMETERS-1'!$B$5:$J$44,5,FALSE))*VLOOKUP(OVYLD2_!AS$4,'[1]INTERNAL PARAMETERS-1'!$B$5:$J$44,9,FALSE)*OVYLD2_!$F219</f>
        <v>0</v>
      </c>
      <c r="AT219" s="43">
        <f>OVYLD1_!AT219*VLOOKUP(OVYLD2_!AT$4,'[1]INTERNAL PARAMETERS-1'!$B$5:$J$44,5,FALSE)*VLOOKUP(OVYLD2_!AT$4,'[1]INTERNAL PARAMETERS-1'!$B$5:$J$44,7,FALSE)*OVYLD2_!$F219 + OVYLD1_!AT219*(1-VLOOKUP(OVYLD2_!AT$4,'[1]INTERNAL PARAMETERS-1'!$B$5:$J$44,5,FALSE))*VLOOKUP(OVYLD2_!AT$4,'[1]INTERNAL PARAMETERS-1'!$B$5:$J$44,9,FALSE)*OVYLD2_!$F219</f>
        <v>0</v>
      </c>
      <c r="AU219" s="45">
        <f>OVYLD1_!AU219*VLOOKUP(OVYLD2_!AU$4,'[1]INTERNAL PARAMETERS-1'!$B$5:$J$44,5,FALSE)*VLOOKUP(OVYLD2_!AU$4,'[1]INTERNAL PARAMETERS-1'!$B$5:$J$44,6,FALSE)*VLOOKUP(OVYLD2_!AU$4,'[1]INTERNAL PARAMETERS-1'!$B$5:$J$44,3,FALSE) + OVYLD1_!AU219*(1-VLOOKUP(OVYLD2_!AU$4,'[1]INTERNAL PARAMETERS-1'!$B$5:$J$44,5,FALSE))*VLOOKUP(OVYLD2_!AU$4,'[1]INTERNAL PARAMETERS-1'!$B$5:$J$44,8,FALSE)*VLOOKUP(OVYLD2_!AU$4,'[1]INTERNAL PARAMETERS-1'!$B$5:$J$44,3,FALSE)</f>
        <v>0</v>
      </c>
      <c r="AV219" s="44">
        <f>OVYLD1_!AV219*VLOOKUP(OVYLD2_!AV$4,'[1]INTERNAL PARAMETERS-1'!$B$5:$J$44,5,FALSE)*VLOOKUP(OVYLD2_!AV$4,'[1]INTERNAL PARAMETERS-1'!$B$5:$J$44,6,FALSE)*VLOOKUP(OVYLD2_!AV$4,'[1]INTERNAL PARAMETERS-1'!$B$5:$J$44,3,FALSE) + OVYLD1_!AV219*(1-VLOOKUP(OVYLD2_!AV$4,'[1]INTERNAL PARAMETERS-1'!$B$5:$J$44,5,FALSE))*VLOOKUP(OVYLD2_!AV$4,'[1]INTERNAL PARAMETERS-1'!$B$5:$J$44,8,FALSE)*VLOOKUP(OVYLD2_!AV$4,'[1]INTERNAL PARAMETERS-1'!$B$5:$J$44,3,FALSE)</f>
        <v>0</v>
      </c>
      <c r="AW219" s="44">
        <f>OVYLD1_!AW219*VLOOKUP(OVYLD2_!AW$4,'[1]INTERNAL PARAMETERS-1'!$B$5:$J$44,5,FALSE)*VLOOKUP(OVYLD2_!AW$4,'[1]INTERNAL PARAMETERS-1'!$B$5:$J$44,6,FALSE)*VLOOKUP(OVYLD2_!AW$4,'[1]INTERNAL PARAMETERS-1'!$B$5:$J$44,3,FALSE) + OVYLD1_!AW219*(1-VLOOKUP(OVYLD2_!AW$4,'[1]INTERNAL PARAMETERS-1'!$B$5:$J$44,5,FALSE))*VLOOKUP(OVYLD2_!AW$4,'[1]INTERNAL PARAMETERS-1'!$B$5:$J$44,8,FALSE)*VLOOKUP(OVYLD2_!AW$4,'[1]INTERNAL PARAMETERS-1'!$B$5:$J$44,3,FALSE)</f>
        <v>0</v>
      </c>
      <c r="AX219" s="44">
        <f>OVYLD1_!AX219*VLOOKUP(OVYLD2_!AX$4,'[1]INTERNAL PARAMETERS-1'!$B$5:$J$44,5,FALSE)*VLOOKUP(OVYLD2_!AX$4,'[1]INTERNAL PARAMETERS-1'!$B$5:$J$44,6,FALSE)*VLOOKUP(OVYLD2_!AX$4,'[1]INTERNAL PARAMETERS-1'!$B$5:$J$44,3,FALSE) + OVYLD1_!AX219*(1-VLOOKUP(OVYLD2_!AX$4,'[1]INTERNAL PARAMETERS-1'!$B$5:$J$44,5,FALSE))*VLOOKUP(OVYLD2_!AX$4,'[1]INTERNAL PARAMETERS-1'!$B$5:$J$44,8,FALSE)*VLOOKUP(OVYLD2_!AX$4,'[1]INTERNAL PARAMETERS-1'!$B$5:$J$44,3,FALSE)</f>
        <v>0</v>
      </c>
      <c r="AY219" s="44">
        <f>OVYLD1_!AY219*VLOOKUP(OVYLD2_!AY$4,'[1]INTERNAL PARAMETERS-1'!$B$5:$J$44,5,FALSE)*VLOOKUP(OVYLD2_!AY$4,'[1]INTERNAL PARAMETERS-1'!$B$5:$J$44,6,FALSE)*VLOOKUP(OVYLD2_!AY$4,'[1]INTERNAL PARAMETERS-1'!$B$5:$J$44,3,FALSE) + OVYLD1_!AY219*(1-VLOOKUP(OVYLD2_!AY$4,'[1]INTERNAL PARAMETERS-1'!$B$5:$J$44,5,FALSE))*VLOOKUP(OVYLD2_!AY$4,'[1]INTERNAL PARAMETERS-1'!$B$5:$J$44,8,FALSE)*VLOOKUP(OVYLD2_!AY$4,'[1]INTERNAL PARAMETERS-1'!$B$5:$J$44,3,FALSE)</f>
        <v>0</v>
      </c>
      <c r="AZ219" s="44">
        <f>OVYLD1_!AZ219*VLOOKUP(OVYLD2_!AZ$4,'[1]INTERNAL PARAMETERS-1'!$B$5:$J$44,5,FALSE)*VLOOKUP(OVYLD2_!AZ$4,'[1]INTERNAL PARAMETERS-1'!$B$5:$J$44,6,FALSE)*VLOOKUP(OVYLD2_!AZ$4,'[1]INTERNAL PARAMETERS-1'!$B$5:$J$44,3,FALSE) + OVYLD1_!AZ219*(1-VLOOKUP(OVYLD2_!AZ$4,'[1]INTERNAL PARAMETERS-1'!$B$5:$J$44,5,FALSE))*VLOOKUP(OVYLD2_!AZ$4,'[1]INTERNAL PARAMETERS-1'!$B$5:$J$44,8,FALSE)*VLOOKUP(OVYLD2_!AZ$4,'[1]INTERNAL PARAMETERS-1'!$B$5:$J$44,3,FALSE)</f>
        <v>0</v>
      </c>
      <c r="BA219" s="44">
        <f>OVYLD1_!BA219*VLOOKUP(OVYLD2_!BA$4,'[1]INTERNAL PARAMETERS-1'!$B$5:$J$44,5,FALSE)*VLOOKUP(OVYLD2_!BA$4,'[1]INTERNAL PARAMETERS-1'!$B$5:$J$44,6,FALSE)*VLOOKUP(OVYLD2_!BA$4,'[1]INTERNAL PARAMETERS-1'!$B$5:$J$44,3,FALSE) + OVYLD1_!BA219*(1-VLOOKUP(OVYLD2_!BA$4,'[1]INTERNAL PARAMETERS-1'!$B$5:$J$44,5,FALSE))*VLOOKUP(OVYLD2_!BA$4,'[1]INTERNAL PARAMETERS-1'!$B$5:$J$44,8,FALSE)*VLOOKUP(OVYLD2_!BA$4,'[1]INTERNAL PARAMETERS-1'!$B$5:$J$44,3,FALSE)</f>
        <v>0</v>
      </c>
      <c r="BB219" s="44">
        <f>OVYLD1_!BB219*VLOOKUP(OVYLD2_!BB$4,'[1]INTERNAL PARAMETERS-1'!$B$5:$J$44,5,FALSE)*VLOOKUP(OVYLD2_!BB$4,'[1]INTERNAL PARAMETERS-1'!$B$5:$J$44,6,FALSE)*VLOOKUP(OVYLD2_!BB$4,'[1]INTERNAL PARAMETERS-1'!$B$5:$J$44,3,FALSE) + OVYLD1_!BB219*(1-VLOOKUP(OVYLD2_!BB$4,'[1]INTERNAL PARAMETERS-1'!$B$5:$J$44,5,FALSE))*VLOOKUP(OVYLD2_!BB$4,'[1]INTERNAL PARAMETERS-1'!$B$5:$J$44,8,FALSE)*VLOOKUP(OVYLD2_!BB$4,'[1]INTERNAL PARAMETERS-1'!$B$5:$J$44,3,FALSE)</f>
        <v>0</v>
      </c>
      <c r="BC219" s="44">
        <f>OVYLD1_!BC219*VLOOKUP(OVYLD2_!BC$4,'[1]INTERNAL PARAMETERS-1'!$B$5:$J$44,5,FALSE)*VLOOKUP(OVYLD2_!BC$4,'[1]INTERNAL PARAMETERS-1'!$B$5:$J$44,6,FALSE)*VLOOKUP(OVYLD2_!BC$4,'[1]INTERNAL PARAMETERS-1'!$B$5:$J$44,3,FALSE) + OVYLD1_!BC219*(1-VLOOKUP(OVYLD2_!BC$4,'[1]INTERNAL PARAMETERS-1'!$B$5:$J$44,5,FALSE))*VLOOKUP(OVYLD2_!BC$4,'[1]INTERNAL PARAMETERS-1'!$B$5:$J$44,8,FALSE)*VLOOKUP(OVYLD2_!BC$4,'[1]INTERNAL PARAMETERS-1'!$B$5:$J$44,3,FALSE)</f>
        <v>0</v>
      </c>
      <c r="BD219" s="44">
        <f>OVYLD1_!BD219*VLOOKUP(OVYLD2_!BD$4,'[1]INTERNAL PARAMETERS-1'!$B$5:$J$44,5,FALSE)*VLOOKUP(OVYLD2_!BD$4,'[1]INTERNAL PARAMETERS-1'!$B$5:$J$44,6,FALSE)*VLOOKUP(OVYLD2_!BD$4,'[1]INTERNAL PARAMETERS-1'!$B$5:$J$44,3,FALSE) + OVYLD1_!BD219*(1-VLOOKUP(OVYLD2_!BD$4,'[1]INTERNAL PARAMETERS-1'!$B$5:$J$44,5,FALSE))*VLOOKUP(OVYLD2_!BD$4,'[1]INTERNAL PARAMETERS-1'!$B$5:$J$44,8,FALSE)*VLOOKUP(OVYLD2_!BD$4,'[1]INTERNAL PARAMETERS-1'!$B$5:$J$44,3,FALSE)</f>
        <v>0</v>
      </c>
      <c r="BE219" s="44">
        <f>OVYLD1_!BE219*VLOOKUP(OVYLD2_!BE$4,'[1]INTERNAL PARAMETERS-1'!$B$5:$J$44,5,FALSE)*VLOOKUP(OVYLD2_!BE$4,'[1]INTERNAL PARAMETERS-1'!$B$5:$J$44,6,FALSE)*VLOOKUP(OVYLD2_!BE$4,'[1]INTERNAL PARAMETERS-1'!$B$5:$J$44,3,FALSE) + OVYLD1_!BE219*(1-VLOOKUP(OVYLD2_!BE$4,'[1]INTERNAL PARAMETERS-1'!$B$5:$J$44,5,FALSE))*VLOOKUP(OVYLD2_!BE$4,'[1]INTERNAL PARAMETERS-1'!$B$5:$J$44,8,FALSE)*VLOOKUP(OVYLD2_!BE$4,'[1]INTERNAL PARAMETERS-1'!$B$5:$J$44,3,FALSE)</f>
        <v>0</v>
      </c>
      <c r="BF219" s="44">
        <f>OVYLD1_!BF219*VLOOKUP(OVYLD2_!BF$4,'[1]INTERNAL PARAMETERS-1'!$B$5:$J$44,5,FALSE)*VLOOKUP(OVYLD2_!BF$4,'[1]INTERNAL PARAMETERS-1'!$B$5:$J$44,6,FALSE)*VLOOKUP(OVYLD2_!BF$4,'[1]INTERNAL PARAMETERS-1'!$B$5:$J$44,3,FALSE) + OVYLD1_!BF219*(1-VLOOKUP(OVYLD2_!BF$4,'[1]INTERNAL PARAMETERS-1'!$B$5:$J$44,5,FALSE))*VLOOKUP(OVYLD2_!BF$4,'[1]INTERNAL PARAMETERS-1'!$B$5:$J$44,8,FALSE)*VLOOKUP(OVYLD2_!BF$4,'[1]INTERNAL PARAMETERS-1'!$B$5:$J$44,3,FALSE)</f>
        <v>0</v>
      </c>
      <c r="BG219" s="44">
        <f>OVYLD1_!BG219*VLOOKUP(OVYLD2_!BG$4,'[1]INTERNAL PARAMETERS-1'!$B$5:$J$44,5,FALSE)*VLOOKUP(OVYLD2_!BG$4,'[1]INTERNAL PARAMETERS-1'!$B$5:$J$44,6,FALSE)*VLOOKUP(OVYLD2_!BG$4,'[1]INTERNAL PARAMETERS-1'!$B$5:$J$44,3,FALSE) + OVYLD1_!BG219*(1-VLOOKUP(OVYLD2_!BG$4,'[1]INTERNAL PARAMETERS-1'!$B$5:$J$44,5,FALSE))*VLOOKUP(OVYLD2_!BG$4,'[1]INTERNAL PARAMETERS-1'!$B$5:$J$44,8,FALSE)*VLOOKUP(OVYLD2_!BG$4,'[1]INTERNAL PARAMETERS-1'!$B$5:$J$44,3,FALSE)</f>
        <v>0</v>
      </c>
      <c r="BH219" s="44">
        <f>OVYLD1_!BH219*VLOOKUP(OVYLD2_!BH$4,'[1]INTERNAL PARAMETERS-1'!$B$5:$J$44,5,FALSE)*VLOOKUP(OVYLD2_!BH$4,'[1]INTERNAL PARAMETERS-1'!$B$5:$J$44,6,FALSE)*VLOOKUP(OVYLD2_!BH$4,'[1]INTERNAL PARAMETERS-1'!$B$5:$J$44,3,FALSE) + OVYLD1_!BH219*(1-VLOOKUP(OVYLD2_!BH$4,'[1]INTERNAL PARAMETERS-1'!$B$5:$J$44,5,FALSE))*VLOOKUP(OVYLD2_!BH$4,'[1]INTERNAL PARAMETERS-1'!$B$5:$J$44,8,FALSE)*VLOOKUP(OVYLD2_!BH$4,'[1]INTERNAL PARAMETERS-1'!$B$5:$J$44,3,FALSE)</f>
        <v>0</v>
      </c>
      <c r="BI219" s="44">
        <f>OVYLD1_!BI219*VLOOKUP(OVYLD2_!BI$4,'[1]INTERNAL PARAMETERS-1'!$B$5:$J$44,5,FALSE)*VLOOKUP(OVYLD2_!BI$4,'[1]INTERNAL PARAMETERS-1'!$B$5:$J$44,6,FALSE)*VLOOKUP(OVYLD2_!BI$4,'[1]INTERNAL PARAMETERS-1'!$B$5:$J$44,3,FALSE) + OVYLD1_!BI219*(1-VLOOKUP(OVYLD2_!BI$4,'[1]INTERNAL PARAMETERS-1'!$B$5:$J$44,5,FALSE))*VLOOKUP(OVYLD2_!BI$4,'[1]INTERNAL PARAMETERS-1'!$B$5:$J$44,8,FALSE)*VLOOKUP(OVYLD2_!BI$4,'[1]INTERNAL PARAMETERS-1'!$B$5:$J$44,3,FALSE)</f>
        <v>0</v>
      </c>
      <c r="BJ219" s="44">
        <f>OVYLD1_!BJ219*VLOOKUP(OVYLD2_!BJ$4,'[1]INTERNAL PARAMETERS-1'!$B$5:$J$44,5,FALSE)*VLOOKUP(OVYLD2_!BJ$4,'[1]INTERNAL PARAMETERS-1'!$B$5:$J$44,6,FALSE)*VLOOKUP(OVYLD2_!BJ$4,'[1]INTERNAL PARAMETERS-1'!$B$5:$J$44,3,FALSE) + OVYLD1_!BJ219*(1-VLOOKUP(OVYLD2_!BJ$4,'[1]INTERNAL PARAMETERS-1'!$B$5:$J$44,5,FALSE))*VLOOKUP(OVYLD2_!BJ$4,'[1]INTERNAL PARAMETERS-1'!$B$5:$J$44,8,FALSE)*VLOOKUP(OVYLD2_!BJ$4,'[1]INTERNAL PARAMETERS-1'!$B$5:$J$44,3,FALSE)</f>
        <v>0</v>
      </c>
      <c r="BK219" s="44">
        <f>OVYLD1_!BK219*VLOOKUP(OVYLD2_!BK$4,'[1]INTERNAL PARAMETERS-1'!$B$5:$J$44,5,FALSE)*VLOOKUP(OVYLD2_!BK$4,'[1]INTERNAL PARAMETERS-1'!$B$5:$J$44,6,FALSE)*VLOOKUP(OVYLD2_!BK$4,'[1]INTERNAL PARAMETERS-1'!$B$5:$J$44,3,FALSE) + OVYLD1_!BK219*(1-VLOOKUP(OVYLD2_!BK$4,'[1]INTERNAL PARAMETERS-1'!$B$5:$J$44,5,FALSE))*VLOOKUP(OVYLD2_!BK$4,'[1]INTERNAL PARAMETERS-1'!$B$5:$J$44,8,FALSE)*VLOOKUP(OVYLD2_!BK$4,'[1]INTERNAL PARAMETERS-1'!$B$5:$J$44,3,FALSE)</f>
        <v>0</v>
      </c>
      <c r="BL219" s="44">
        <f>OVYLD1_!BL219*VLOOKUP(OVYLD2_!BL$4,'[1]INTERNAL PARAMETERS-1'!$B$5:$J$44,5,FALSE)*VLOOKUP(OVYLD2_!BL$4,'[1]INTERNAL PARAMETERS-1'!$B$5:$J$44,6,FALSE)*VLOOKUP(OVYLD2_!BL$4,'[1]INTERNAL PARAMETERS-1'!$B$5:$J$44,3,FALSE) + OVYLD1_!BL219*(1-VLOOKUP(OVYLD2_!BL$4,'[1]INTERNAL PARAMETERS-1'!$B$5:$J$44,5,FALSE))*VLOOKUP(OVYLD2_!BL$4,'[1]INTERNAL PARAMETERS-1'!$B$5:$J$44,8,FALSE)*VLOOKUP(OVYLD2_!BL$4,'[1]INTERNAL PARAMETERS-1'!$B$5:$J$44,3,FALSE)</f>
        <v>0</v>
      </c>
      <c r="BM219" s="44">
        <f>OVYLD1_!BM219*VLOOKUP(OVYLD2_!BM$4,'[1]INTERNAL PARAMETERS-1'!$B$5:$J$44,5,FALSE)*VLOOKUP(OVYLD2_!BM$4,'[1]INTERNAL PARAMETERS-1'!$B$5:$J$44,6,FALSE)*VLOOKUP(OVYLD2_!BM$4,'[1]INTERNAL PARAMETERS-1'!$B$5:$J$44,3,FALSE) + OVYLD1_!BM219*(1-VLOOKUP(OVYLD2_!BM$4,'[1]INTERNAL PARAMETERS-1'!$B$5:$J$44,5,FALSE))*VLOOKUP(OVYLD2_!BM$4,'[1]INTERNAL PARAMETERS-1'!$B$5:$J$44,8,FALSE)*VLOOKUP(OVYLD2_!BM$4,'[1]INTERNAL PARAMETERS-1'!$B$5:$J$44,3,FALSE)</f>
        <v>0</v>
      </c>
      <c r="BN219" s="44">
        <f>OVYLD1_!BN219*VLOOKUP(OVYLD2_!BN$4,'[1]INTERNAL PARAMETERS-1'!$B$5:$J$44,5,FALSE)*VLOOKUP(OVYLD2_!BN$4,'[1]INTERNAL PARAMETERS-1'!$B$5:$J$44,6,FALSE)*VLOOKUP(OVYLD2_!BN$4,'[1]INTERNAL PARAMETERS-1'!$B$5:$J$44,3,FALSE) + OVYLD1_!BN219*(1-VLOOKUP(OVYLD2_!BN$4,'[1]INTERNAL PARAMETERS-1'!$B$5:$J$44,5,FALSE))*VLOOKUP(OVYLD2_!BN$4,'[1]INTERNAL PARAMETERS-1'!$B$5:$J$44,8,FALSE)*VLOOKUP(OVYLD2_!BN$4,'[1]INTERNAL PARAMETERS-1'!$B$5:$J$44,3,FALSE)</f>
        <v>0</v>
      </c>
      <c r="BO219" s="44">
        <f>OVYLD1_!BO219*VLOOKUP(OVYLD2_!BO$4,'[1]INTERNAL PARAMETERS-1'!$B$5:$J$44,5,FALSE)*VLOOKUP(OVYLD2_!BO$4,'[1]INTERNAL PARAMETERS-1'!$B$5:$J$44,6,FALSE)*VLOOKUP(OVYLD2_!BO$4,'[1]INTERNAL PARAMETERS-1'!$B$5:$J$44,3,FALSE) + OVYLD1_!BO219*(1-VLOOKUP(OVYLD2_!BO$4,'[1]INTERNAL PARAMETERS-1'!$B$5:$J$44,5,FALSE))*VLOOKUP(OVYLD2_!BO$4,'[1]INTERNAL PARAMETERS-1'!$B$5:$J$44,8,FALSE)*VLOOKUP(OVYLD2_!BO$4,'[1]INTERNAL PARAMETERS-1'!$B$5:$J$44,3,FALSE)</f>
        <v>0</v>
      </c>
      <c r="BP219" s="44">
        <f>OVYLD1_!BP219*VLOOKUP(OVYLD2_!BP$4,'[1]INTERNAL PARAMETERS-1'!$B$5:$J$44,5,FALSE)*VLOOKUP(OVYLD2_!BP$4,'[1]INTERNAL PARAMETERS-1'!$B$5:$J$44,6,FALSE)*VLOOKUP(OVYLD2_!BP$4,'[1]INTERNAL PARAMETERS-1'!$B$5:$J$44,3,FALSE) + OVYLD1_!BP219*(1-VLOOKUP(OVYLD2_!BP$4,'[1]INTERNAL PARAMETERS-1'!$B$5:$J$44,5,FALSE))*VLOOKUP(OVYLD2_!BP$4,'[1]INTERNAL PARAMETERS-1'!$B$5:$J$44,8,FALSE)*VLOOKUP(OVYLD2_!BP$4,'[1]INTERNAL PARAMETERS-1'!$B$5:$J$44,3,FALSE)</f>
        <v>0</v>
      </c>
      <c r="BQ219" s="44">
        <f>OVYLD1_!BQ219*VLOOKUP(OVYLD2_!BQ$4,'[1]INTERNAL PARAMETERS-1'!$B$5:$J$44,5,FALSE)*VLOOKUP(OVYLD2_!BQ$4,'[1]INTERNAL PARAMETERS-1'!$B$5:$J$44,6,FALSE)*VLOOKUP(OVYLD2_!BQ$4,'[1]INTERNAL PARAMETERS-1'!$B$5:$J$44,3,FALSE) + OVYLD1_!BQ219*(1-VLOOKUP(OVYLD2_!BQ$4,'[1]INTERNAL PARAMETERS-1'!$B$5:$J$44,5,FALSE))*VLOOKUP(OVYLD2_!BQ$4,'[1]INTERNAL PARAMETERS-1'!$B$5:$J$44,8,FALSE)*VLOOKUP(OVYLD2_!BQ$4,'[1]INTERNAL PARAMETERS-1'!$B$5:$J$44,3,FALSE)</f>
        <v>0</v>
      </c>
      <c r="BR219" s="44">
        <f>OVYLD1_!BR219*VLOOKUP(OVYLD2_!BR$4,'[1]INTERNAL PARAMETERS-1'!$B$5:$J$44,5,FALSE)*VLOOKUP(OVYLD2_!BR$4,'[1]INTERNAL PARAMETERS-1'!$B$5:$J$44,6,FALSE)*VLOOKUP(OVYLD2_!BR$4,'[1]INTERNAL PARAMETERS-1'!$B$5:$J$44,3,FALSE) + OVYLD1_!BR219*(1-VLOOKUP(OVYLD2_!BR$4,'[1]INTERNAL PARAMETERS-1'!$B$5:$J$44,5,FALSE))*VLOOKUP(OVYLD2_!BR$4,'[1]INTERNAL PARAMETERS-1'!$B$5:$J$44,8,FALSE)*VLOOKUP(OVYLD2_!BR$4,'[1]INTERNAL PARAMETERS-1'!$B$5:$J$44,3,FALSE)</f>
        <v>0</v>
      </c>
      <c r="BS219" s="44">
        <f>OVYLD1_!BS219*VLOOKUP(OVYLD2_!BS$4,'[1]INTERNAL PARAMETERS-1'!$B$5:$J$44,5,FALSE)*VLOOKUP(OVYLD2_!BS$4,'[1]INTERNAL PARAMETERS-1'!$B$5:$J$44,6,FALSE)*VLOOKUP(OVYLD2_!BS$4,'[1]INTERNAL PARAMETERS-1'!$B$5:$J$44,3,FALSE) + OVYLD1_!BS219*(1-VLOOKUP(OVYLD2_!BS$4,'[1]INTERNAL PARAMETERS-1'!$B$5:$J$44,5,FALSE))*VLOOKUP(OVYLD2_!BS$4,'[1]INTERNAL PARAMETERS-1'!$B$5:$J$44,8,FALSE)*VLOOKUP(OVYLD2_!BS$4,'[1]INTERNAL PARAMETERS-1'!$B$5:$J$44,3,FALSE)</f>
        <v>0</v>
      </c>
      <c r="BT219" s="44">
        <f>OVYLD1_!BT219*VLOOKUP(OVYLD2_!BT$4,'[1]INTERNAL PARAMETERS-1'!$B$5:$J$44,5,FALSE)*VLOOKUP(OVYLD2_!BT$4,'[1]INTERNAL PARAMETERS-1'!$B$5:$J$44,6,FALSE)*VLOOKUP(OVYLD2_!BT$4,'[1]INTERNAL PARAMETERS-1'!$B$5:$J$44,3,FALSE) + OVYLD1_!BT219*(1-VLOOKUP(OVYLD2_!BT$4,'[1]INTERNAL PARAMETERS-1'!$B$5:$J$44,5,FALSE))*VLOOKUP(OVYLD2_!BT$4,'[1]INTERNAL PARAMETERS-1'!$B$5:$J$44,8,FALSE)*VLOOKUP(OVYLD2_!BT$4,'[1]INTERNAL PARAMETERS-1'!$B$5:$J$44,3,FALSE)</f>
        <v>0</v>
      </c>
      <c r="BU219" s="44">
        <f>OVYLD1_!BU219*VLOOKUP(OVYLD2_!BU$4,'[1]INTERNAL PARAMETERS-1'!$B$5:$J$44,5,FALSE)*VLOOKUP(OVYLD2_!BU$4,'[1]INTERNAL PARAMETERS-1'!$B$5:$J$44,6,FALSE)*VLOOKUP(OVYLD2_!BU$4,'[1]INTERNAL PARAMETERS-1'!$B$5:$J$44,3,FALSE) + OVYLD1_!BU219*(1-VLOOKUP(OVYLD2_!BU$4,'[1]INTERNAL PARAMETERS-1'!$B$5:$J$44,5,FALSE))*VLOOKUP(OVYLD2_!BU$4,'[1]INTERNAL PARAMETERS-1'!$B$5:$J$44,8,FALSE)*VLOOKUP(OVYLD2_!BU$4,'[1]INTERNAL PARAMETERS-1'!$B$5:$J$44,3,FALSE)</f>
        <v>0</v>
      </c>
      <c r="BV219" s="44">
        <f>OVYLD1_!BV219*VLOOKUP(OVYLD2_!BV$4,'[1]INTERNAL PARAMETERS-1'!$B$5:$J$44,5,FALSE)*VLOOKUP(OVYLD2_!BV$4,'[1]INTERNAL PARAMETERS-1'!$B$5:$J$44,6,FALSE)*VLOOKUP(OVYLD2_!BV$4,'[1]INTERNAL PARAMETERS-1'!$B$5:$J$44,3,FALSE) + OVYLD1_!BV219*(1-VLOOKUP(OVYLD2_!BV$4,'[1]INTERNAL PARAMETERS-1'!$B$5:$J$44,5,FALSE))*VLOOKUP(OVYLD2_!BV$4,'[1]INTERNAL PARAMETERS-1'!$B$5:$J$44,8,FALSE)*VLOOKUP(OVYLD2_!BV$4,'[1]INTERNAL PARAMETERS-1'!$B$5:$J$44,3,FALSE)</f>
        <v>0</v>
      </c>
      <c r="BW219" s="44">
        <f>OVYLD1_!BW219*VLOOKUP(OVYLD2_!BW$4,'[1]INTERNAL PARAMETERS-1'!$B$5:$J$44,5,FALSE)*VLOOKUP(OVYLD2_!BW$4,'[1]INTERNAL PARAMETERS-1'!$B$5:$J$44,6,FALSE)*VLOOKUP(OVYLD2_!BW$4,'[1]INTERNAL PARAMETERS-1'!$B$5:$J$44,3,FALSE) + OVYLD1_!BW219*(1-VLOOKUP(OVYLD2_!BW$4,'[1]INTERNAL PARAMETERS-1'!$B$5:$J$44,5,FALSE))*VLOOKUP(OVYLD2_!BW$4,'[1]INTERNAL PARAMETERS-1'!$B$5:$J$44,8,FALSE)*VLOOKUP(OVYLD2_!BW$4,'[1]INTERNAL PARAMETERS-1'!$B$5:$J$44,3,FALSE)</f>
        <v>0</v>
      </c>
      <c r="BX219" s="44">
        <f>OVYLD1_!BX219*VLOOKUP(OVYLD2_!BX$4,'[1]INTERNAL PARAMETERS-1'!$B$5:$J$44,5,FALSE)*VLOOKUP(OVYLD2_!BX$4,'[1]INTERNAL PARAMETERS-1'!$B$5:$J$44,6,FALSE)*VLOOKUP(OVYLD2_!BX$4,'[1]INTERNAL PARAMETERS-1'!$B$5:$J$44,3,FALSE) + OVYLD1_!BX219*(1-VLOOKUP(OVYLD2_!BX$4,'[1]INTERNAL PARAMETERS-1'!$B$5:$J$44,5,FALSE))*VLOOKUP(OVYLD2_!BX$4,'[1]INTERNAL PARAMETERS-1'!$B$5:$J$44,8,FALSE)*VLOOKUP(OVYLD2_!BX$4,'[1]INTERNAL PARAMETERS-1'!$B$5:$J$44,3,FALSE)</f>
        <v>0</v>
      </c>
      <c r="BY219" s="44">
        <f>OVYLD1_!BY219*VLOOKUP(OVYLD2_!BY$4,'[1]INTERNAL PARAMETERS-1'!$B$5:$J$44,5,FALSE)*VLOOKUP(OVYLD2_!BY$4,'[1]INTERNAL PARAMETERS-1'!$B$5:$J$44,6,FALSE)*VLOOKUP(OVYLD2_!BY$4,'[1]INTERNAL PARAMETERS-1'!$B$5:$J$44,3,FALSE) + OVYLD1_!BY219*(1-VLOOKUP(OVYLD2_!BY$4,'[1]INTERNAL PARAMETERS-1'!$B$5:$J$44,5,FALSE))*VLOOKUP(OVYLD2_!BY$4,'[1]INTERNAL PARAMETERS-1'!$B$5:$J$44,8,FALSE)*VLOOKUP(OVYLD2_!BY$4,'[1]INTERNAL PARAMETERS-1'!$B$5:$J$44,3,FALSE)</f>
        <v>0</v>
      </c>
      <c r="BZ219" s="44">
        <f>OVYLD1_!BZ219*VLOOKUP(OVYLD2_!BZ$4,'[1]INTERNAL PARAMETERS-1'!$B$5:$J$44,5,FALSE)*VLOOKUP(OVYLD2_!BZ$4,'[1]INTERNAL PARAMETERS-1'!$B$5:$J$44,6,FALSE)*VLOOKUP(OVYLD2_!BZ$4,'[1]INTERNAL PARAMETERS-1'!$B$5:$J$44,3,FALSE) + OVYLD1_!BZ219*(1-VLOOKUP(OVYLD2_!BZ$4,'[1]INTERNAL PARAMETERS-1'!$B$5:$J$44,5,FALSE))*VLOOKUP(OVYLD2_!BZ$4,'[1]INTERNAL PARAMETERS-1'!$B$5:$J$44,8,FALSE)*VLOOKUP(OVYLD2_!BZ$4,'[1]INTERNAL PARAMETERS-1'!$B$5:$J$44,3,FALSE)</f>
        <v>0</v>
      </c>
      <c r="CA219" s="44">
        <f>OVYLD1_!CA219*VLOOKUP(OVYLD2_!CA$4,'[1]INTERNAL PARAMETERS-1'!$B$5:$J$44,5,FALSE)*VLOOKUP(OVYLD2_!CA$4,'[1]INTERNAL PARAMETERS-1'!$B$5:$J$44,6,FALSE)*VLOOKUP(OVYLD2_!CA$4,'[1]INTERNAL PARAMETERS-1'!$B$5:$J$44,3,FALSE) + OVYLD1_!CA219*(1-VLOOKUP(OVYLD2_!CA$4,'[1]INTERNAL PARAMETERS-1'!$B$5:$J$44,5,FALSE))*VLOOKUP(OVYLD2_!CA$4,'[1]INTERNAL PARAMETERS-1'!$B$5:$J$44,8,FALSE)*VLOOKUP(OVYLD2_!CA$4,'[1]INTERNAL PARAMETERS-1'!$B$5:$J$44,3,FALSE)</f>
        <v>0</v>
      </c>
      <c r="CB219" s="44">
        <f>OVYLD1_!CB219*VLOOKUP(OVYLD2_!CB$4,'[1]INTERNAL PARAMETERS-1'!$B$5:$J$44,5,FALSE)*VLOOKUP(OVYLD2_!CB$4,'[1]INTERNAL PARAMETERS-1'!$B$5:$J$44,6,FALSE)*VLOOKUP(OVYLD2_!CB$4,'[1]INTERNAL PARAMETERS-1'!$B$5:$J$44,3,FALSE) + OVYLD1_!CB219*(1-VLOOKUP(OVYLD2_!CB$4,'[1]INTERNAL PARAMETERS-1'!$B$5:$J$44,5,FALSE))*VLOOKUP(OVYLD2_!CB$4,'[1]INTERNAL PARAMETERS-1'!$B$5:$J$44,8,FALSE)*VLOOKUP(OVYLD2_!CB$4,'[1]INTERNAL PARAMETERS-1'!$B$5:$J$44,3,FALSE)</f>
        <v>0</v>
      </c>
      <c r="CC219" s="44">
        <f>OVYLD1_!CC219*VLOOKUP(OVYLD2_!CC$4,'[1]INTERNAL PARAMETERS-1'!$B$5:$J$44,5,FALSE)*VLOOKUP(OVYLD2_!CC$4,'[1]INTERNAL PARAMETERS-1'!$B$5:$J$44,6,FALSE)*VLOOKUP(OVYLD2_!CC$4,'[1]INTERNAL PARAMETERS-1'!$B$5:$J$44,3,FALSE) + OVYLD1_!CC219*(1-VLOOKUP(OVYLD2_!CC$4,'[1]INTERNAL PARAMETERS-1'!$B$5:$J$44,5,FALSE))*VLOOKUP(OVYLD2_!CC$4,'[1]INTERNAL PARAMETERS-1'!$B$5:$J$44,8,FALSE)*VLOOKUP(OVYLD2_!CC$4,'[1]INTERNAL PARAMETERS-1'!$B$5:$J$44,3,FALSE)</f>
        <v>0</v>
      </c>
      <c r="CD219" s="44">
        <f>OVYLD1_!CD219*VLOOKUP(OVYLD2_!CD$4,'[1]INTERNAL PARAMETERS-1'!$B$5:$J$44,5,FALSE)*VLOOKUP(OVYLD2_!CD$4,'[1]INTERNAL PARAMETERS-1'!$B$5:$J$44,6,FALSE)*VLOOKUP(OVYLD2_!CD$4,'[1]INTERNAL PARAMETERS-1'!$B$5:$J$44,3,FALSE) + OVYLD1_!CD219*(1-VLOOKUP(OVYLD2_!CD$4,'[1]INTERNAL PARAMETERS-1'!$B$5:$J$44,5,FALSE))*VLOOKUP(OVYLD2_!CD$4,'[1]INTERNAL PARAMETERS-1'!$B$5:$J$44,8,FALSE)*VLOOKUP(OVYLD2_!CD$4,'[1]INTERNAL PARAMETERS-1'!$B$5:$J$44,3,FALSE)</f>
        <v>0</v>
      </c>
      <c r="CE219" s="44">
        <f>OVYLD1_!CE219*VLOOKUP(OVYLD2_!CE$4,'[1]INTERNAL PARAMETERS-1'!$B$5:$J$44,5,FALSE)*VLOOKUP(OVYLD2_!CE$4,'[1]INTERNAL PARAMETERS-1'!$B$5:$J$44,6,FALSE)*VLOOKUP(OVYLD2_!CE$4,'[1]INTERNAL PARAMETERS-1'!$B$5:$J$44,3,FALSE) + OVYLD1_!CE219*(1-VLOOKUP(OVYLD2_!CE$4,'[1]INTERNAL PARAMETERS-1'!$B$5:$J$44,5,FALSE))*VLOOKUP(OVYLD2_!CE$4,'[1]INTERNAL PARAMETERS-1'!$B$5:$J$44,8,FALSE)*VLOOKUP(OVYLD2_!CE$4,'[1]INTERNAL PARAMETERS-1'!$B$5:$J$44,3,FALSE)</f>
        <v>0</v>
      </c>
      <c r="CF219" s="44">
        <f>OVYLD1_!CF219*VLOOKUP(OVYLD2_!CF$4,'[1]INTERNAL PARAMETERS-1'!$B$5:$J$44,5,FALSE)*VLOOKUP(OVYLD2_!CF$4,'[1]INTERNAL PARAMETERS-1'!$B$5:$J$44,6,FALSE)*VLOOKUP(OVYLD2_!CF$4,'[1]INTERNAL PARAMETERS-1'!$B$5:$J$44,3,FALSE) + OVYLD1_!CF219*(1-VLOOKUP(OVYLD2_!CF$4,'[1]INTERNAL PARAMETERS-1'!$B$5:$J$44,5,FALSE))*VLOOKUP(OVYLD2_!CF$4,'[1]INTERNAL PARAMETERS-1'!$B$5:$J$44,8,FALSE)*VLOOKUP(OVYLD2_!CF$4,'[1]INTERNAL PARAMETERS-1'!$B$5:$J$44,3,FALSE)</f>
        <v>0</v>
      </c>
      <c r="CG219" s="44">
        <f>OVYLD1_!CG219*VLOOKUP(OVYLD2_!CG$4,'[1]INTERNAL PARAMETERS-1'!$B$5:$J$44,5,FALSE)*VLOOKUP(OVYLD2_!CG$4,'[1]INTERNAL PARAMETERS-1'!$B$5:$J$44,6,FALSE)*VLOOKUP(OVYLD2_!CG$4,'[1]INTERNAL PARAMETERS-1'!$B$5:$J$44,3,FALSE) + OVYLD1_!CG219*(1-VLOOKUP(OVYLD2_!CG$4,'[1]INTERNAL PARAMETERS-1'!$B$5:$J$44,5,FALSE))*VLOOKUP(OVYLD2_!CG$4,'[1]INTERNAL PARAMETERS-1'!$B$5:$J$44,8,FALSE)*VLOOKUP(OVYLD2_!CG$4,'[1]INTERNAL PARAMETERS-1'!$B$5:$J$44,3,FALSE)</f>
        <v>0</v>
      </c>
      <c r="CH219" s="43">
        <f>OVYLD1_!CH219*VLOOKUP(OVYLD2_!CH$4,'[1]INTERNAL PARAMETERS-1'!$B$5:$J$44,5,FALSE)*VLOOKUP(OVYLD2_!CH$4,'[1]INTERNAL PARAMETERS-1'!$B$5:$J$44,6,FALSE)*VLOOKUP(OVYLD2_!CH$4,'[1]INTERNAL PARAMETERS-1'!$B$5:$J$44,3,FALSE) + OVYLD1_!CH219*(1-VLOOKUP(OVYLD2_!CH$4,'[1]INTERNAL PARAMETERS-1'!$B$5:$J$44,5,FALSE))*VLOOKUP(OVYLD2_!CH$4,'[1]INTERNAL PARAMETERS-1'!$B$5:$J$44,8,FALSE)*VLOOKUP(OVYLD2_!CH$4,'[1]INTERNAL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5">
      <c r="B220" s="58" t="s">
        <v>7</v>
      </c>
      <c r="C220" s="57" t="s">
        <v>63</v>
      </c>
      <c r="D220" s="57" t="s">
        <v>62</v>
      </c>
      <c r="E220" s="128">
        <f>OVERALL2021!AI220</f>
        <v>0</v>
      </c>
      <c r="F220" s="56">
        <f>'[1]INTERNAL PARAMETERS-1'!M22</f>
        <v>5.05</v>
      </c>
      <c r="G220" s="45">
        <f>OVYLD1_!G220*VLOOKUP(OVYLD2_!G$4,'[1]INTERNAL PARAMETERS-1'!$B$5:$J$44,5,FALSE)*VLOOKUP(OVYLD2_!G$4,'[1]INTERNAL PARAMETERS-1'!$B$5:$J$44,7,FALSE)*OVYLD2_!$F220 + OVYLD1_!G220*(1-VLOOKUP(OVYLD2_!G$4,'[1]INTERNAL PARAMETERS-1'!$B$5:$J$44,5,FALSE))*VLOOKUP(OVYLD2_!G$4,'[1]INTERNAL PARAMETERS-1'!$B$5:$J$44,9,FALSE)*OVYLD2_!$F220</f>
        <v>0</v>
      </c>
      <c r="H220" s="44">
        <f>OVYLD1_!H220*VLOOKUP(OVYLD2_!H$4,'[1]INTERNAL PARAMETERS-1'!$B$5:$J$44,5,FALSE)*VLOOKUP(OVYLD2_!H$4,'[1]INTERNAL PARAMETERS-1'!$B$5:$J$44,7,FALSE)*OVYLD2_!$F220 + OVYLD1_!H220*(1-VLOOKUP(OVYLD2_!H$4,'[1]INTERNAL PARAMETERS-1'!$B$5:$J$44,5,FALSE))*VLOOKUP(OVYLD2_!H$4,'[1]INTERNAL PARAMETERS-1'!$B$5:$J$44,9,FALSE)*OVYLD2_!$F220</f>
        <v>0</v>
      </c>
      <c r="I220" s="44">
        <f>OVYLD1_!I220*VLOOKUP(OVYLD2_!I$4,'[1]INTERNAL PARAMETERS-1'!$B$5:$J$44,5,FALSE)*VLOOKUP(OVYLD2_!I$4,'[1]INTERNAL PARAMETERS-1'!$B$5:$J$44,7,FALSE)*OVYLD2_!$F220 + OVYLD1_!I220*(1-VLOOKUP(OVYLD2_!I$4,'[1]INTERNAL PARAMETERS-1'!$B$5:$J$44,5,FALSE))*VLOOKUP(OVYLD2_!I$4,'[1]INTERNAL PARAMETERS-1'!$B$5:$J$44,9,FALSE)*OVYLD2_!$F220</f>
        <v>0</v>
      </c>
      <c r="J220" s="44">
        <f>OVYLD1_!J220*VLOOKUP(OVYLD2_!J$4,'[1]INTERNAL PARAMETERS-1'!$B$5:$J$44,5,FALSE)*VLOOKUP(OVYLD2_!J$4,'[1]INTERNAL PARAMETERS-1'!$B$5:$J$44,7,FALSE)*OVYLD2_!$F220 + OVYLD1_!J220*(1-VLOOKUP(OVYLD2_!J$4,'[1]INTERNAL PARAMETERS-1'!$B$5:$J$44,5,FALSE))*VLOOKUP(OVYLD2_!J$4,'[1]INTERNAL PARAMETERS-1'!$B$5:$J$44,9,FALSE)*OVYLD2_!$F220</f>
        <v>0</v>
      </c>
      <c r="K220" s="44">
        <f>OVYLD1_!K220*VLOOKUP(OVYLD2_!K$4,'[1]INTERNAL PARAMETERS-1'!$B$5:$J$44,5,FALSE)*VLOOKUP(OVYLD2_!K$4,'[1]INTERNAL PARAMETERS-1'!$B$5:$J$44,7,FALSE)*OVYLD2_!$F220 + OVYLD1_!K220*(1-VLOOKUP(OVYLD2_!K$4,'[1]INTERNAL PARAMETERS-1'!$B$5:$J$44,5,FALSE))*VLOOKUP(OVYLD2_!K$4,'[1]INTERNAL PARAMETERS-1'!$B$5:$J$44,9,FALSE)*OVYLD2_!$F220</f>
        <v>0</v>
      </c>
      <c r="L220" s="44">
        <f>OVYLD1_!L220*VLOOKUP(OVYLD2_!L$4,'[1]INTERNAL PARAMETERS-1'!$B$5:$J$44,5,FALSE)*VLOOKUP(OVYLD2_!L$4,'[1]INTERNAL PARAMETERS-1'!$B$5:$J$44,7,FALSE)*OVYLD2_!$F220 + OVYLD1_!L220*(1-VLOOKUP(OVYLD2_!L$4,'[1]INTERNAL PARAMETERS-1'!$B$5:$J$44,5,FALSE))*VLOOKUP(OVYLD2_!L$4,'[1]INTERNAL PARAMETERS-1'!$B$5:$J$44,9,FALSE)*OVYLD2_!$F220</f>
        <v>0</v>
      </c>
      <c r="M220" s="44">
        <f>OVYLD1_!M220*VLOOKUP(OVYLD2_!M$4,'[1]INTERNAL PARAMETERS-1'!$B$5:$J$44,5,FALSE)*VLOOKUP(OVYLD2_!M$4,'[1]INTERNAL PARAMETERS-1'!$B$5:$J$44,7,FALSE)*OVYLD2_!$F220 + OVYLD1_!M220*(1-VLOOKUP(OVYLD2_!M$4,'[1]INTERNAL PARAMETERS-1'!$B$5:$J$44,5,FALSE))*VLOOKUP(OVYLD2_!M$4,'[1]INTERNAL PARAMETERS-1'!$B$5:$J$44,9,FALSE)*OVYLD2_!$F220</f>
        <v>0</v>
      </c>
      <c r="N220" s="44">
        <f>OVYLD1_!N220*VLOOKUP(OVYLD2_!N$4,'[1]INTERNAL PARAMETERS-1'!$B$5:$J$44,5,FALSE)*VLOOKUP(OVYLD2_!N$4,'[1]INTERNAL PARAMETERS-1'!$B$5:$J$44,7,FALSE)*OVYLD2_!$F220 + OVYLD1_!N220*(1-VLOOKUP(OVYLD2_!N$4,'[1]INTERNAL PARAMETERS-1'!$B$5:$J$44,5,FALSE))*VLOOKUP(OVYLD2_!N$4,'[1]INTERNAL PARAMETERS-1'!$B$5:$J$44,9,FALSE)*OVYLD2_!$F220</f>
        <v>0</v>
      </c>
      <c r="O220" s="44">
        <f>OVYLD1_!O220*VLOOKUP(OVYLD2_!O$4,'[1]INTERNAL PARAMETERS-1'!$B$5:$J$44,5,FALSE)*VLOOKUP(OVYLD2_!O$4,'[1]INTERNAL PARAMETERS-1'!$B$5:$J$44,7,FALSE)*OVYLD2_!$F220 + OVYLD1_!O220*(1-VLOOKUP(OVYLD2_!O$4,'[1]INTERNAL PARAMETERS-1'!$B$5:$J$44,5,FALSE))*VLOOKUP(OVYLD2_!O$4,'[1]INTERNAL PARAMETERS-1'!$B$5:$J$44,9,FALSE)*OVYLD2_!$F220</f>
        <v>0</v>
      </c>
      <c r="P220" s="44">
        <f>OVYLD1_!P220*VLOOKUP(OVYLD2_!P$4,'[1]INTERNAL PARAMETERS-1'!$B$5:$J$44,5,FALSE)*VLOOKUP(OVYLD2_!P$4,'[1]INTERNAL PARAMETERS-1'!$B$5:$J$44,7,FALSE)*OVYLD2_!$F220 + OVYLD1_!P220*(1-VLOOKUP(OVYLD2_!P$4,'[1]INTERNAL PARAMETERS-1'!$B$5:$J$44,5,FALSE))*VLOOKUP(OVYLD2_!P$4,'[1]INTERNAL PARAMETERS-1'!$B$5:$J$44,9,FALSE)*OVYLD2_!$F220</f>
        <v>0</v>
      </c>
      <c r="Q220" s="44">
        <f>OVYLD1_!Q220*VLOOKUP(OVYLD2_!Q$4,'[1]INTERNAL PARAMETERS-1'!$B$5:$J$44,5,FALSE)*VLOOKUP(OVYLD2_!Q$4,'[1]INTERNAL PARAMETERS-1'!$B$5:$J$44,7,FALSE)*OVYLD2_!$F220 + OVYLD1_!Q220*(1-VLOOKUP(OVYLD2_!Q$4,'[1]INTERNAL PARAMETERS-1'!$B$5:$J$44,5,FALSE))*VLOOKUP(OVYLD2_!Q$4,'[1]INTERNAL PARAMETERS-1'!$B$5:$J$44,9,FALSE)*OVYLD2_!$F220</f>
        <v>0</v>
      </c>
      <c r="R220" s="44">
        <f>OVYLD1_!R220*VLOOKUP(OVYLD2_!R$4,'[1]INTERNAL PARAMETERS-1'!$B$5:$J$44,5,FALSE)*VLOOKUP(OVYLD2_!R$4,'[1]INTERNAL PARAMETERS-1'!$B$5:$J$44,7,FALSE)*OVYLD2_!$F220 + OVYLD1_!R220*(1-VLOOKUP(OVYLD2_!R$4,'[1]INTERNAL PARAMETERS-1'!$B$5:$J$44,5,FALSE))*VLOOKUP(OVYLD2_!R$4,'[1]INTERNAL PARAMETERS-1'!$B$5:$J$44,9,FALSE)*OVYLD2_!$F220</f>
        <v>0</v>
      </c>
      <c r="S220" s="44">
        <f>OVYLD1_!S220*VLOOKUP(OVYLD2_!S$4,'[1]INTERNAL PARAMETERS-1'!$B$5:$J$44,5,FALSE)*VLOOKUP(OVYLD2_!S$4,'[1]INTERNAL PARAMETERS-1'!$B$5:$J$44,7,FALSE)*OVYLD2_!$F220 + OVYLD1_!S220*(1-VLOOKUP(OVYLD2_!S$4,'[1]INTERNAL PARAMETERS-1'!$B$5:$J$44,5,FALSE))*VLOOKUP(OVYLD2_!S$4,'[1]INTERNAL PARAMETERS-1'!$B$5:$J$44,9,FALSE)*OVYLD2_!$F220</f>
        <v>0</v>
      </c>
      <c r="T220" s="44">
        <f>OVYLD1_!T220*VLOOKUP(OVYLD2_!T$4,'[1]INTERNAL PARAMETERS-1'!$B$5:$J$44,5,FALSE)*VLOOKUP(OVYLD2_!T$4,'[1]INTERNAL PARAMETERS-1'!$B$5:$J$44,7,FALSE)*OVYLD2_!$F220 + OVYLD1_!T220*(1-VLOOKUP(OVYLD2_!T$4,'[1]INTERNAL PARAMETERS-1'!$B$5:$J$44,5,FALSE))*VLOOKUP(OVYLD2_!T$4,'[1]INTERNAL PARAMETERS-1'!$B$5:$J$44,9,FALSE)*OVYLD2_!$F220</f>
        <v>0</v>
      </c>
      <c r="U220" s="44">
        <f>OVYLD1_!U220*VLOOKUP(OVYLD2_!U$4,'[1]INTERNAL PARAMETERS-1'!$B$5:$J$44,5,FALSE)*VLOOKUP(OVYLD2_!U$4,'[1]INTERNAL PARAMETERS-1'!$B$5:$J$44,7,FALSE)*OVYLD2_!$F220 + OVYLD1_!U220*(1-VLOOKUP(OVYLD2_!U$4,'[1]INTERNAL PARAMETERS-1'!$B$5:$J$44,5,FALSE))*VLOOKUP(OVYLD2_!U$4,'[1]INTERNAL PARAMETERS-1'!$B$5:$J$44,9,FALSE)*OVYLD2_!$F220</f>
        <v>0</v>
      </c>
      <c r="V220" s="44">
        <f>OVYLD1_!V220*VLOOKUP(OVYLD2_!V$4,'[1]INTERNAL PARAMETERS-1'!$B$5:$J$44,5,FALSE)*VLOOKUP(OVYLD2_!V$4,'[1]INTERNAL PARAMETERS-1'!$B$5:$J$44,7,FALSE)*OVYLD2_!$F220 + OVYLD1_!V220*(1-VLOOKUP(OVYLD2_!V$4,'[1]INTERNAL PARAMETERS-1'!$B$5:$J$44,5,FALSE))*VLOOKUP(OVYLD2_!V$4,'[1]INTERNAL PARAMETERS-1'!$B$5:$J$44,9,FALSE)*OVYLD2_!$F220</f>
        <v>0</v>
      </c>
      <c r="W220" s="44">
        <f>OVYLD1_!W220*VLOOKUP(OVYLD2_!W$4,'[1]INTERNAL PARAMETERS-1'!$B$5:$J$44,5,FALSE)*VLOOKUP(OVYLD2_!W$4,'[1]INTERNAL PARAMETERS-1'!$B$5:$J$44,7,FALSE)*OVYLD2_!$F220 + OVYLD1_!W220*(1-VLOOKUP(OVYLD2_!W$4,'[1]INTERNAL PARAMETERS-1'!$B$5:$J$44,5,FALSE))*VLOOKUP(OVYLD2_!W$4,'[1]INTERNAL PARAMETERS-1'!$B$5:$J$44,9,FALSE)*OVYLD2_!$F220</f>
        <v>0</v>
      </c>
      <c r="X220" s="44">
        <f>OVYLD1_!X220*VLOOKUP(OVYLD2_!X$4,'[1]INTERNAL PARAMETERS-1'!$B$5:$J$44,5,FALSE)*VLOOKUP(OVYLD2_!X$4,'[1]INTERNAL PARAMETERS-1'!$B$5:$J$44,7,FALSE)*OVYLD2_!$F220 + OVYLD1_!X220*(1-VLOOKUP(OVYLD2_!X$4,'[1]INTERNAL PARAMETERS-1'!$B$5:$J$44,5,FALSE))*VLOOKUP(OVYLD2_!X$4,'[1]INTERNAL PARAMETERS-1'!$B$5:$J$44,9,FALSE)*OVYLD2_!$F220</f>
        <v>0</v>
      </c>
      <c r="Y220" s="44">
        <f>OVYLD1_!Y220*VLOOKUP(OVYLD2_!Y$4,'[1]INTERNAL PARAMETERS-1'!$B$5:$J$44,5,FALSE)*VLOOKUP(OVYLD2_!Y$4,'[1]INTERNAL PARAMETERS-1'!$B$5:$J$44,7,FALSE)*OVYLD2_!$F220 + OVYLD1_!Y220*(1-VLOOKUP(OVYLD2_!Y$4,'[1]INTERNAL PARAMETERS-1'!$B$5:$J$44,5,FALSE))*VLOOKUP(OVYLD2_!Y$4,'[1]INTERNAL PARAMETERS-1'!$B$5:$J$44,9,FALSE)*OVYLD2_!$F220</f>
        <v>0</v>
      </c>
      <c r="Z220" s="44">
        <f>OVYLD1_!Z220*VLOOKUP(OVYLD2_!Z$4,'[1]INTERNAL PARAMETERS-1'!$B$5:$J$44,5,FALSE)*VLOOKUP(OVYLD2_!Z$4,'[1]INTERNAL PARAMETERS-1'!$B$5:$J$44,7,FALSE)*OVYLD2_!$F220 + OVYLD1_!Z220*(1-VLOOKUP(OVYLD2_!Z$4,'[1]INTERNAL PARAMETERS-1'!$B$5:$J$44,5,FALSE))*VLOOKUP(OVYLD2_!Z$4,'[1]INTERNAL PARAMETERS-1'!$B$5:$J$44,9,FALSE)*OVYLD2_!$F220</f>
        <v>0</v>
      </c>
      <c r="AA220" s="44">
        <f>OVYLD1_!AA220*VLOOKUP(OVYLD2_!AA$4,'[1]INTERNAL PARAMETERS-1'!$B$5:$J$44,5,FALSE)*VLOOKUP(OVYLD2_!AA$4,'[1]INTERNAL PARAMETERS-1'!$B$5:$J$44,7,FALSE)*OVYLD2_!$F220 + OVYLD1_!AA220*(1-VLOOKUP(OVYLD2_!AA$4,'[1]INTERNAL PARAMETERS-1'!$B$5:$J$44,5,FALSE))*VLOOKUP(OVYLD2_!AA$4,'[1]INTERNAL PARAMETERS-1'!$B$5:$J$44,9,FALSE)*OVYLD2_!$F220</f>
        <v>0</v>
      </c>
      <c r="AB220" s="44">
        <f>OVYLD1_!AB220*VLOOKUP(OVYLD2_!AB$4,'[1]INTERNAL PARAMETERS-1'!$B$5:$J$44,5,FALSE)*VLOOKUP(OVYLD2_!AB$4,'[1]INTERNAL PARAMETERS-1'!$B$5:$J$44,7,FALSE)*OVYLD2_!$F220 + OVYLD1_!AB220*(1-VLOOKUP(OVYLD2_!AB$4,'[1]INTERNAL PARAMETERS-1'!$B$5:$J$44,5,FALSE))*VLOOKUP(OVYLD2_!AB$4,'[1]INTERNAL PARAMETERS-1'!$B$5:$J$44,9,FALSE)*OVYLD2_!$F220</f>
        <v>0</v>
      </c>
      <c r="AC220" s="44">
        <f>OVYLD1_!AC220*VLOOKUP(OVYLD2_!AC$4,'[1]INTERNAL PARAMETERS-1'!$B$5:$J$44,5,FALSE)*VLOOKUP(OVYLD2_!AC$4,'[1]INTERNAL PARAMETERS-1'!$B$5:$J$44,7,FALSE)*OVYLD2_!$F220 + OVYLD1_!AC220*(1-VLOOKUP(OVYLD2_!AC$4,'[1]INTERNAL PARAMETERS-1'!$B$5:$J$44,5,FALSE))*VLOOKUP(OVYLD2_!AC$4,'[1]INTERNAL PARAMETERS-1'!$B$5:$J$44,9,FALSE)*OVYLD2_!$F220</f>
        <v>0</v>
      </c>
      <c r="AD220" s="44">
        <f>OVYLD1_!AD220*VLOOKUP(OVYLD2_!AD$4,'[1]INTERNAL PARAMETERS-1'!$B$5:$J$44,5,FALSE)*VLOOKUP(OVYLD2_!AD$4,'[1]INTERNAL PARAMETERS-1'!$B$5:$J$44,7,FALSE)*OVYLD2_!$F220 + OVYLD1_!AD220*(1-VLOOKUP(OVYLD2_!AD$4,'[1]INTERNAL PARAMETERS-1'!$B$5:$J$44,5,FALSE))*VLOOKUP(OVYLD2_!AD$4,'[1]INTERNAL PARAMETERS-1'!$B$5:$J$44,9,FALSE)*OVYLD2_!$F220</f>
        <v>0</v>
      </c>
      <c r="AE220" s="44">
        <f>OVYLD1_!AE220*VLOOKUP(OVYLD2_!AE$4,'[1]INTERNAL PARAMETERS-1'!$B$5:$J$44,5,FALSE)*VLOOKUP(OVYLD2_!AE$4,'[1]INTERNAL PARAMETERS-1'!$B$5:$J$44,7,FALSE)*OVYLD2_!$F220 + OVYLD1_!AE220*(1-VLOOKUP(OVYLD2_!AE$4,'[1]INTERNAL PARAMETERS-1'!$B$5:$J$44,5,FALSE))*VLOOKUP(OVYLD2_!AE$4,'[1]INTERNAL PARAMETERS-1'!$B$5:$J$44,9,FALSE)*OVYLD2_!$F220</f>
        <v>0</v>
      </c>
      <c r="AF220" s="44">
        <f>OVYLD1_!AF220*VLOOKUP(OVYLD2_!AF$4,'[1]INTERNAL PARAMETERS-1'!$B$5:$J$44,5,FALSE)*VLOOKUP(OVYLD2_!AF$4,'[1]INTERNAL PARAMETERS-1'!$B$5:$J$44,7,FALSE)*OVYLD2_!$F220 + OVYLD1_!AF220*(1-VLOOKUP(OVYLD2_!AF$4,'[1]INTERNAL PARAMETERS-1'!$B$5:$J$44,5,FALSE))*VLOOKUP(OVYLD2_!AF$4,'[1]INTERNAL PARAMETERS-1'!$B$5:$J$44,9,FALSE)*OVYLD2_!$F220</f>
        <v>0</v>
      </c>
      <c r="AG220" s="44">
        <f>OVYLD1_!AG220*VLOOKUP(OVYLD2_!AG$4,'[1]INTERNAL PARAMETERS-1'!$B$5:$J$44,5,FALSE)*VLOOKUP(OVYLD2_!AG$4,'[1]INTERNAL PARAMETERS-1'!$B$5:$J$44,7,FALSE)*OVYLD2_!$F220 + OVYLD1_!AG220*(1-VLOOKUP(OVYLD2_!AG$4,'[1]INTERNAL PARAMETERS-1'!$B$5:$J$44,5,FALSE))*VLOOKUP(OVYLD2_!AG$4,'[1]INTERNAL PARAMETERS-1'!$B$5:$J$44,9,FALSE)*OVYLD2_!$F220</f>
        <v>0</v>
      </c>
      <c r="AH220" s="44">
        <f>OVYLD1_!AH220*VLOOKUP(OVYLD2_!AH$4,'[1]INTERNAL PARAMETERS-1'!$B$5:$J$44,5,FALSE)*VLOOKUP(OVYLD2_!AH$4,'[1]INTERNAL PARAMETERS-1'!$B$5:$J$44,7,FALSE)*OVYLD2_!$F220 + OVYLD1_!AH220*(1-VLOOKUP(OVYLD2_!AH$4,'[1]INTERNAL PARAMETERS-1'!$B$5:$J$44,5,FALSE))*VLOOKUP(OVYLD2_!AH$4,'[1]INTERNAL PARAMETERS-1'!$B$5:$J$44,9,FALSE)*OVYLD2_!$F220</f>
        <v>0</v>
      </c>
      <c r="AI220" s="44">
        <f>OVYLD1_!AI220*VLOOKUP(OVYLD2_!AI$4,'[1]INTERNAL PARAMETERS-1'!$B$5:$J$44,5,FALSE)*VLOOKUP(OVYLD2_!AI$4,'[1]INTERNAL PARAMETERS-1'!$B$5:$J$44,7,FALSE)*OVYLD2_!$F220 + OVYLD1_!AI220*(1-VLOOKUP(OVYLD2_!AI$4,'[1]INTERNAL PARAMETERS-1'!$B$5:$J$44,5,FALSE))*VLOOKUP(OVYLD2_!AI$4,'[1]INTERNAL PARAMETERS-1'!$B$5:$J$44,9,FALSE)*OVYLD2_!$F220</f>
        <v>0</v>
      </c>
      <c r="AJ220" s="44">
        <f>OVYLD1_!AJ220*VLOOKUP(OVYLD2_!AJ$4,'[1]INTERNAL PARAMETERS-1'!$B$5:$J$44,5,FALSE)*VLOOKUP(OVYLD2_!AJ$4,'[1]INTERNAL PARAMETERS-1'!$B$5:$J$44,7,FALSE)*OVYLD2_!$F220 + OVYLD1_!AJ220*(1-VLOOKUP(OVYLD2_!AJ$4,'[1]INTERNAL PARAMETERS-1'!$B$5:$J$44,5,FALSE))*VLOOKUP(OVYLD2_!AJ$4,'[1]INTERNAL PARAMETERS-1'!$B$5:$J$44,9,FALSE)*OVYLD2_!$F220</f>
        <v>0</v>
      </c>
      <c r="AK220" s="44">
        <f>OVYLD1_!AK220*VLOOKUP(OVYLD2_!AK$4,'[1]INTERNAL PARAMETERS-1'!$B$5:$J$44,5,FALSE)*VLOOKUP(OVYLD2_!AK$4,'[1]INTERNAL PARAMETERS-1'!$B$5:$J$44,7,FALSE)*OVYLD2_!$F220 + OVYLD1_!AK220*(1-VLOOKUP(OVYLD2_!AK$4,'[1]INTERNAL PARAMETERS-1'!$B$5:$J$44,5,FALSE))*VLOOKUP(OVYLD2_!AK$4,'[1]INTERNAL PARAMETERS-1'!$B$5:$J$44,9,FALSE)*OVYLD2_!$F220</f>
        <v>0</v>
      </c>
      <c r="AL220" s="44">
        <f>OVYLD1_!AL220*VLOOKUP(OVYLD2_!AL$4,'[1]INTERNAL PARAMETERS-1'!$B$5:$J$44,5,FALSE)*VLOOKUP(OVYLD2_!AL$4,'[1]INTERNAL PARAMETERS-1'!$B$5:$J$44,7,FALSE)*OVYLD2_!$F220 + OVYLD1_!AL220*(1-VLOOKUP(OVYLD2_!AL$4,'[1]INTERNAL PARAMETERS-1'!$B$5:$J$44,5,FALSE))*VLOOKUP(OVYLD2_!AL$4,'[1]INTERNAL PARAMETERS-1'!$B$5:$J$44,9,FALSE)*OVYLD2_!$F220</f>
        <v>0</v>
      </c>
      <c r="AM220" s="44">
        <f>OVYLD1_!AM220*VLOOKUP(OVYLD2_!AM$4,'[1]INTERNAL PARAMETERS-1'!$B$5:$J$44,5,FALSE)*VLOOKUP(OVYLD2_!AM$4,'[1]INTERNAL PARAMETERS-1'!$B$5:$J$44,7,FALSE)*OVYLD2_!$F220 + OVYLD1_!AM220*(1-VLOOKUP(OVYLD2_!AM$4,'[1]INTERNAL PARAMETERS-1'!$B$5:$J$44,5,FALSE))*VLOOKUP(OVYLD2_!AM$4,'[1]INTERNAL PARAMETERS-1'!$B$5:$J$44,9,FALSE)*OVYLD2_!$F220</f>
        <v>0</v>
      </c>
      <c r="AN220" s="44">
        <f>OVYLD1_!AN220*VLOOKUP(OVYLD2_!AN$4,'[1]INTERNAL PARAMETERS-1'!$B$5:$J$44,5,FALSE)*VLOOKUP(OVYLD2_!AN$4,'[1]INTERNAL PARAMETERS-1'!$B$5:$J$44,7,FALSE)*OVYLD2_!$F220 + OVYLD1_!AN220*(1-VLOOKUP(OVYLD2_!AN$4,'[1]INTERNAL PARAMETERS-1'!$B$5:$J$44,5,FALSE))*VLOOKUP(OVYLD2_!AN$4,'[1]INTERNAL PARAMETERS-1'!$B$5:$J$44,9,FALSE)*OVYLD2_!$F220</f>
        <v>0</v>
      </c>
      <c r="AO220" s="44">
        <f>OVYLD1_!AO220*VLOOKUP(OVYLD2_!AO$4,'[1]INTERNAL PARAMETERS-1'!$B$5:$J$44,5,FALSE)*VLOOKUP(OVYLD2_!AO$4,'[1]INTERNAL PARAMETERS-1'!$B$5:$J$44,7,FALSE)*OVYLD2_!$F220 + OVYLD1_!AO220*(1-VLOOKUP(OVYLD2_!AO$4,'[1]INTERNAL PARAMETERS-1'!$B$5:$J$44,5,FALSE))*VLOOKUP(OVYLD2_!AO$4,'[1]INTERNAL PARAMETERS-1'!$B$5:$J$44,9,FALSE)*OVYLD2_!$F220</f>
        <v>0</v>
      </c>
      <c r="AP220" s="44">
        <f>OVYLD1_!AP220*VLOOKUP(OVYLD2_!AP$4,'[1]INTERNAL PARAMETERS-1'!$B$5:$J$44,5,FALSE)*VLOOKUP(OVYLD2_!AP$4,'[1]INTERNAL PARAMETERS-1'!$B$5:$J$44,7,FALSE)*OVYLD2_!$F220 + OVYLD1_!AP220*(1-VLOOKUP(OVYLD2_!AP$4,'[1]INTERNAL PARAMETERS-1'!$B$5:$J$44,5,FALSE))*VLOOKUP(OVYLD2_!AP$4,'[1]INTERNAL PARAMETERS-1'!$B$5:$J$44,9,FALSE)*OVYLD2_!$F220</f>
        <v>0</v>
      </c>
      <c r="AQ220" s="44">
        <f>OVYLD1_!AQ220*VLOOKUP(OVYLD2_!AQ$4,'[1]INTERNAL PARAMETERS-1'!$B$5:$J$44,5,FALSE)*VLOOKUP(OVYLD2_!AQ$4,'[1]INTERNAL PARAMETERS-1'!$B$5:$J$44,7,FALSE)*OVYLD2_!$F220 + OVYLD1_!AQ220*(1-VLOOKUP(OVYLD2_!AQ$4,'[1]INTERNAL PARAMETERS-1'!$B$5:$J$44,5,FALSE))*VLOOKUP(OVYLD2_!AQ$4,'[1]INTERNAL PARAMETERS-1'!$B$5:$J$44,9,FALSE)*OVYLD2_!$F220</f>
        <v>0</v>
      </c>
      <c r="AR220" s="44">
        <f>OVYLD1_!AR220*VLOOKUP(OVYLD2_!AR$4,'[1]INTERNAL PARAMETERS-1'!$B$5:$J$44,5,FALSE)*VLOOKUP(OVYLD2_!AR$4,'[1]INTERNAL PARAMETERS-1'!$B$5:$J$44,7,FALSE)*OVYLD2_!$F220 + OVYLD1_!AR220*(1-VLOOKUP(OVYLD2_!AR$4,'[1]INTERNAL PARAMETERS-1'!$B$5:$J$44,5,FALSE))*VLOOKUP(OVYLD2_!AR$4,'[1]INTERNAL PARAMETERS-1'!$B$5:$J$44,9,FALSE)*OVYLD2_!$F220</f>
        <v>0</v>
      </c>
      <c r="AS220" s="44">
        <f>OVYLD1_!AS220*VLOOKUP(OVYLD2_!AS$4,'[1]INTERNAL PARAMETERS-1'!$B$5:$J$44,5,FALSE)*VLOOKUP(OVYLD2_!AS$4,'[1]INTERNAL PARAMETERS-1'!$B$5:$J$44,7,FALSE)*OVYLD2_!$F220 + OVYLD1_!AS220*(1-VLOOKUP(OVYLD2_!AS$4,'[1]INTERNAL PARAMETERS-1'!$B$5:$J$44,5,FALSE))*VLOOKUP(OVYLD2_!AS$4,'[1]INTERNAL PARAMETERS-1'!$B$5:$J$44,9,FALSE)*OVYLD2_!$F220</f>
        <v>0</v>
      </c>
      <c r="AT220" s="43">
        <f>OVYLD1_!AT220*VLOOKUP(OVYLD2_!AT$4,'[1]INTERNAL PARAMETERS-1'!$B$5:$J$44,5,FALSE)*VLOOKUP(OVYLD2_!AT$4,'[1]INTERNAL PARAMETERS-1'!$B$5:$J$44,7,FALSE)*OVYLD2_!$F220 + OVYLD1_!AT220*(1-VLOOKUP(OVYLD2_!AT$4,'[1]INTERNAL PARAMETERS-1'!$B$5:$J$44,5,FALSE))*VLOOKUP(OVYLD2_!AT$4,'[1]INTERNAL PARAMETERS-1'!$B$5:$J$44,9,FALSE)*OVYLD2_!$F220</f>
        <v>0</v>
      </c>
      <c r="AU220" s="45">
        <f>OVYLD1_!AU220*VLOOKUP(OVYLD2_!AU$4,'[1]INTERNAL PARAMETERS-1'!$B$5:$J$44,5,FALSE)*VLOOKUP(OVYLD2_!AU$4,'[1]INTERNAL PARAMETERS-1'!$B$5:$J$44,6,FALSE)*VLOOKUP(OVYLD2_!AU$4,'[1]INTERNAL PARAMETERS-1'!$B$5:$J$44,3,FALSE) + OVYLD1_!AU220*(1-VLOOKUP(OVYLD2_!AU$4,'[1]INTERNAL PARAMETERS-1'!$B$5:$J$44,5,FALSE))*VLOOKUP(OVYLD2_!AU$4,'[1]INTERNAL PARAMETERS-1'!$B$5:$J$44,8,FALSE)*VLOOKUP(OVYLD2_!AU$4,'[1]INTERNAL PARAMETERS-1'!$B$5:$J$44,3,FALSE)</f>
        <v>0</v>
      </c>
      <c r="AV220" s="44">
        <f>OVYLD1_!AV220*VLOOKUP(OVYLD2_!AV$4,'[1]INTERNAL PARAMETERS-1'!$B$5:$J$44,5,FALSE)*VLOOKUP(OVYLD2_!AV$4,'[1]INTERNAL PARAMETERS-1'!$B$5:$J$44,6,FALSE)*VLOOKUP(OVYLD2_!AV$4,'[1]INTERNAL PARAMETERS-1'!$B$5:$J$44,3,FALSE) + OVYLD1_!AV220*(1-VLOOKUP(OVYLD2_!AV$4,'[1]INTERNAL PARAMETERS-1'!$B$5:$J$44,5,FALSE))*VLOOKUP(OVYLD2_!AV$4,'[1]INTERNAL PARAMETERS-1'!$B$5:$J$44,8,FALSE)*VLOOKUP(OVYLD2_!AV$4,'[1]INTERNAL PARAMETERS-1'!$B$5:$J$44,3,FALSE)</f>
        <v>0</v>
      </c>
      <c r="AW220" s="44">
        <f>OVYLD1_!AW220*VLOOKUP(OVYLD2_!AW$4,'[1]INTERNAL PARAMETERS-1'!$B$5:$J$44,5,FALSE)*VLOOKUP(OVYLD2_!AW$4,'[1]INTERNAL PARAMETERS-1'!$B$5:$J$44,6,FALSE)*VLOOKUP(OVYLD2_!AW$4,'[1]INTERNAL PARAMETERS-1'!$B$5:$J$44,3,FALSE) + OVYLD1_!AW220*(1-VLOOKUP(OVYLD2_!AW$4,'[1]INTERNAL PARAMETERS-1'!$B$5:$J$44,5,FALSE))*VLOOKUP(OVYLD2_!AW$4,'[1]INTERNAL PARAMETERS-1'!$B$5:$J$44,8,FALSE)*VLOOKUP(OVYLD2_!AW$4,'[1]INTERNAL PARAMETERS-1'!$B$5:$J$44,3,FALSE)</f>
        <v>0</v>
      </c>
      <c r="AX220" s="44">
        <f>OVYLD1_!AX220*VLOOKUP(OVYLD2_!AX$4,'[1]INTERNAL PARAMETERS-1'!$B$5:$J$44,5,FALSE)*VLOOKUP(OVYLD2_!AX$4,'[1]INTERNAL PARAMETERS-1'!$B$5:$J$44,6,FALSE)*VLOOKUP(OVYLD2_!AX$4,'[1]INTERNAL PARAMETERS-1'!$B$5:$J$44,3,FALSE) + OVYLD1_!AX220*(1-VLOOKUP(OVYLD2_!AX$4,'[1]INTERNAL PARAMETERS-1'!$B$5:$J$44,5,FALSE))*VLOOKUP(OVYLD2_!AX$4,'[1]INTERNAL PARAMETERS-1'!$B$5:$J$44,8,FALSE)*VLOOKUP(OVYLD2_!AX$4,'[1]INTERNAL PARAMETERS-1'!$B$5:$J$44,3,FALSE)</f>
        <v>0</v>
      </c>
      <c r="AY220" s="44">
        <f>OVYLD1_!AY220*VLOOKUP(OVYLD2_!AY$4,'[1]INTERNAL PARAMETERS-1'!$B$5:$J$44,5,FALSE)*VLOOKUP(OVYLD2_!AY$4,'[1]INTERNAL PARAMETERS-1'!$B$5:$J$44,6,FALSE)*VLOOKUP(OVYLD2_!AY$4,'[1]INTERNAL PARAMETERS-1'!$B$5:$J$44,3,FALSE) + OVYLD1_!AY220*(1-VLOOKUP(OVYLD2_!AY$4,'[1]INTERNAL PARAMETERS-1'!$B$5:$J$44,5,FALSE))*VLOOKUP(OVYLD2_!AY$4,'[1]INTERNAL PARAMETERS-1'!$B$5:$J$44,8,FALSE)*VLOOKUP(OVYLD2_!AY$4,'[1]INTERNAL PARAMETERS-1'!$B$5:$J$44,3,FALSE)</f>
        <v>0</v>
      </c>
      <c r="AZ220" s="44">
        <f>OVYLD1_!AZ220*VLOOKUP(OVYLD2_!AZ$4,'[1]INTERNAL PARAMETERS-1'!$B$5:$J$44,5,FALSE)*VLOOKUP(OVYLD2_!AZ$4,'[1]INTERNAL PARAMETERS-1'!$B$5:$J$44,6,FALSE)*VLOOKUP(OVYLD2_!AZ$4,'[1]INTERNAL PARAMETERS-1'!$B$5:$J$44,3,FALSE) + OVYLD1_!AZ220*(1-VLOOKUP(OVYLD2_!AZ$4,'[1]INTERNAL PARAMETERS-1'!$B$5:$J$44,5,FALSE))*VLOOKUP(OVYLD2_!AZ$4,'[1]INTERNAL PARAMETERS-1'!$B$5:$J$44,8,FALSE)*VLOOKUP(OVYLD2_!AZ$4,'[1]INTERNAL PARAMETERS-1'!$B$5:$J$44,3,FALSE)</f>
        <v>0</v>
      </c>
      <c r="BA220" s="44">
        <f>OVYLD1_!BA220*VLOOKUP(OVYLD2_!BA$4,'[1]INTERNAL PARAMETERS-1'!$B$5:$J$44,5,FALSE)*VLOOKUP(OVYLD2_!BA$4,'[1]INTERNAL PARAMETERS-1'!$B$5:$J$44,6,FALSE)*VLOOKUP(OVYLD2_!BA$4,'[1]INTERNAL PARAMETERS-1'!$B$5:$J$44,3,FALSE) + OVYLD1_!BA220*(1-VLOOKUP(OVYLD2_!BA$4,'[1]INTERNAL PARAMETERS-1'!$B$5:$J$44,5,FALSE))*VLOOKUP(OVYLD2_!BA$4,'[1]INTERNAL PARAMETERS-1'!$B$5:$J$44,8,FALSE)*VLOOKUP(OVYLD2_!BA$4,'[1]INTERNAL PARAMETERS-1'!$B$5:$J$44,3,FALSE)</f>
        <v>0</v>
      </c>
      <c r="BB220" s="44">
        <f>OVYLD1_!BB220*VLOOKUP(OVYLD2_!BB$4,'[1]INTERNAL PARAMETERS-1'!$B$5:$J$44,5,FALSE)*VLOOKUP(OVYLD2_!BB$4,'[1]INTERNAL PARAMETERS-1'!$B$5:$J$44,6,FALSE)*VLOOKUP(OVYLD2_!BB$4,'[1]INTERNAL PARAMETERS-1'!$B$5:$J$44,3,FALSE) + OVYLD1_!BB220*(1-VLOOKUP(OVYLD2_!BB$4,'[1]INTERNAL PARAMETERS-1'!$B$5:$J$44,5,FALSE))*VLOOKUP(OVYLD2_!BB$4,'[1]INTERNAL PARAMETERS-1'!$B$5:$J$44,8,FALSE)*VLOOKUP(OVYLD2_!BB$4,'[1]INTERNAL PARAMETERS-1'!$B$5:$J$44,3,FALSE)</f>
        <v>0</v>
      </c>
      <c r="BC220" s="44">
        <f>OVYLD1_!BC220*VLOOKUP(OVYLD2_!BC$4,'[1]INTERNAL PARAMETERS-1'!$B$5:$J$44,5,FALSE)*VLOOKUP(OVYLD2_!BC$4,'[1]INTERNAL PARAMETERS-1'!$B$5:$J$44,6,FALSE)*VLOOKUP(OVYLD2_!BC$4,'[1]INTERNAL PARAMETERS-1'!$B$5:$J$44,3,FALSE) + OVYLD1_!BC220*(1-VLOOKUP(OVYLD2_!BC$4,'[1]INTERNAL PARAMETERS-1'!$B$5:$J$44,5,FALSE))*VLOOKUP(OVYLD2_!BC$4,'[1]INTERNAL PARAMETERS-1'!$B$5:$J$44,8,FALSE)*VLOOKUP(OVYLD2_!BC$4,'[1]INTERNAL PARAMETERS-1'!$B$5:$J$44,3,FALSE)</f>
        <v>0</v>
      </c>
      <c r="BD220" s="44">
        <f>OVYLD1_!BD220*VLOOKUP(OVYLD2_!BD$4,'[1]INTERNAL PARAMETERS-1'!$B$5:$J$44,5,FALSE)*VLOOKUP(OVYLD2_!BD$4,'[1]INTERNAL PARAMETERS-1'!$B$5:$J$44,6,FALSE)*VLOOKUP(OVYLD2_!BD$4,'[1]INTERNAL PARAMETERS-1'!$B$5:$J$44,3,FALSE) + OVYLD1_!BD220*(1-VLOOKUP(OVYLD2_!BD$4,'[1]INTERNAL PARAMETERS-1'!$B$5:$J$44,5,FALSE))*VLOOKUP(OVYLD2_!BD$4,'[1]INTERNAL PARAMETERS-1'!$B$5:$J$44,8,FALSE)*VLOOKUP(OVYLD2_!BD$4,'[1]INTERNAL PARAMETERS-1'!$B$5:$J$44,3,FALSE)</f>
        <v>0</v>
      </c>
      <c r="BE220" s="44">
        <f>OVYLD1_!BE220*VLOOKUP(OVYLD2_!BE$4,'[1]INTERNAL PARAMETERS-1'!$B$5:$J$44,5,FALSE)*VLOOKUP(OVYLD2_!BE$4,'[1]INTERNAL PARAMETERS-1'!$B$5:$J$44,6,FALSE)*VLOOKUP(OVYLD2_!BE$4,'[1]INTERNAL PARAMETERS-1'!$B$5:$J$44,3,FALSE) + OVYLD1_!BE220*(1-VLOOKUP(OVYLD2_!BE$4,'[1]INTERNAL PARAMETERS-1'!$B$5:$J$44,5,FALSE))*VLOOKUP(OVYLD2_!BE$4,'[1]INTERNAL PARAMETERS-1'!$B$5:$J$44,8,FALSE)*VLOOKUP(OVYLD2_!BE$4,'[1]INTERNAL PARAMETERS-1'!$B$5:$J$44,3,FALSE)</f>
        <v>0</v>
      </c>
      <c r="BF220" s="44">
        <f>OVYLD1_!BF220*VLOOKUP(OVYLD2_!BF$4,'[1]INTERNAL PARAMETERS-1'!$B$5:$J$44,5,FALSE)*VLOOKUP(OVYLD2_!BF$4,'[1]INTERNAL PARAMETERS-1'!$B$5:$J$44,6,FALSE)*VLOOKUP(OVYLD2_!BF$4,'[1]INTERNAL PARAMETERS-1'!$B$5:$J$44,3,FALSE) + OVYLD1_!BF220*(1-VLOOKUP(OVYLD2_!BF$4,'[1]INTERNAL PARAMETERS-1'!$B$5:$J$44,5,FALSE))*VLOOKUP(OVYLD2_!BF$4,'[1]INTERNAL PARAMETERS-1'!$B$5:$J$44,8,FALSE)*VLOOKUP(OVYLD2_!BF$4,'[1]INTERNAL PARAMETERS-1'!$B$5:$J$44,3,FALSE)</f>
        <v>0</v>
      </c>
      <c r="BG220" s="44">
        <f>OVYLD1_!BG220*VLOOKUP(OVYLD2_!BG$4,'[1]INTERNAL PARAMETERS-1'!$B$5:$J$44,5,FALSE)*VLOOKUP(OVYLD2_!BG$4,'[1]INTERNAL PARAMETERS-1'!$B$5:$J$44,6,FALSE)*VLOOKUP(OVYLD2_!BG$4,'[1]INTERNAL PARAMETERS-1'!$B$5:$J$44,3,FALSE) + OVYLD1_!BG220*(1-VLOOKUP(OVYLD2_!BG$4,'[1]INTERNAL PARAMETERS-1'!$B$5:$J$44,5,FALSE))*VLOOKUP(OVYLD2_!BG$4,'[1]INTERNAL PARAMETERS-1'!$B$5:$J$44,8,FALSE)*VLOOKUP(OVYLD2_!BG$4,'[1]INTERNAL PARAMETERS-1'!$B$5:$J$44,3,FALSE)</f>
        <v>0</v>
      </c>
      <c r="BH220" s="44">
        <f>OVYLD1_!BH220*VLOOKUP(OVYLD2_!BH$4,'[1]INTERNAL PARAMETERS-1'!$B$5:$J$44,5,FALSE)*VLOOKUP(OVYLD2_!BH$4,'[1]INTERNAL PARAMETERS-1'!$B$5:$J$44,6,FALSE)*VLOOKUP(OVYLD2_!BH$4,'[1]INTERNAL PARAMETERS-1'!$B$5:$J$44,3,FALSE) + OVYLD1_!BH220*(1-VLOOKUP(OVYLD2_!BH$4,'[1]INTERNAL PARAMETERS-1'!$B$5:$J$44,5,FALSE))*VLOOKUP(OVYLD2_!BH$4,'[1]INTERNAL PARAMETERS-1'!$B$5:$J$44,8,FALSE)*VLOOKUP(OVYLD2_!BH$4,'[1]INTERNAL PARAMETERS-1'!$B$5:$J$44,3,FALSE)</f>
        <v>0</v>
      </c>
      <c r="BI220" s="44">
        <f>OVYLD1_!BI220*VLOOKUP(OVYLD2_!BI$4,'[1]INTERNAL PARAMETERS-1'!$B$5:$J$44,5,FALSE)*VLOOKUP(OVYLD2_!BI$4,'[1]INTERNAL PARAMETERS-1'!$B$5:$J$44,6,FALSE)*VLOOKUP(OVYLD2_!BI$4,'[1]INTERNAL PARAMETERS-1'!$B$5:$J$44,3,FALSE) + OVYLD1_!BI220*(1-VLOOKUP(OVYLD2_!BI$4,'[1]INTERNAL PARAMETERS-1'!$B$5:$J$44,5,FALSE))*VLOOKUP(OVYLD2_!BI$4,'[1]INTERNAL PARAMETERS-1'!$B$5:$J$44,8,FALSE)*VLOOKUP(OVYLD2_!BI$4,'[1]INTERNAL PARAMETERS-1'!$B$5:$J$44,3,FALSE)</f>
        <v>0</v>
      </c>
      <c r="BJ220" s="44">
        <f>OVYLD1_!BJ220*VLOOKUP(OVYLD2_!BJ$4,'[1]INTERNAL PARAMETERS-1'!$B$5:$J$44,5,FALSE)*VLOOKUP(OVYLD2_!BJ$4,'[1]INTERNAL PARAMETERS-1'!$B$5:$J$44,6,FALSE)*VLOOKUP(OVYLD2_!BJ$4,'[1]INTERNAL PARAMETERS-1'!$B$5:$J$44,3,FALSE) + OVYLD1_!BJ220*(1-VLOOKUP(OVYLD2_!BJ$4,'[1]INTERNAL PARAMETERS-1'!$B$5:$J$44,5,FALSE))*VLOOKUP(OVYLD2_!BJ$4,'[1]INTERNAL PARAMETERS-1'!$B$5:$J$44,8,FALSE)*VLOOKUP(OVYLD2_!BJ$4,'[1]INTERNAL PARAMETERS-1'!$B$5:$J$44,3,FALSE)</f>
        <v>0</v>
      </c>
      <c r="BK220" s="44">
        <f>OVYLD1_!BK220*VLOOKUP(OVYLD2_!BK$4,'[1]INTERNAL PARAMETERS-1'!$B$5:$J$44,5,FALSE)*VLOOKUP(OVYLD2_!BK$4,'[1]INTERNAL PARAMETERS-1'!$B$5:$J$44,6,FALSE)*VLOOKUP(OVYLD2_!BK$4,'[1]INTERNAL PARAMETERS-1'!$B$5:$J$44,3,FALSE) + OVYLD1_!BK220*(1-VLOOKUP(OVYLD2_!BK$4,'[1]INTERNAL PARAMETERS-1'!$B$5:$J$44,5,FALSE))*VLOOKUP(OVYLD2_!BK$4,'[1]INTERNAL PARAMETERS-1'!$B$5:$J$44,8,FALSE)*VLOOKUP(OVYLD2_!BK$4,'[1]INTERNAL PARAMETERS-1'!$B$5:$J$44,3,FALSE)</f>
        <v>0</v>
      </c>
      <c r="BL220" s="44">
        <f>OVYLD1_!BL220*VLOOKUP(OVYLD2_!BL$4,'[1]INTERNAL PARAMETERS-1'!$B$5:$J$44,5,FALSE)*VLOOKUP(OVYLD2_!BL$4,'[1]INTERNAL PARAMETERS-1'!$B$5:$J$44,6,FALSE)*VLOOKUP(OVYLD2_!BL$4,'[1]INTERNAL PARAMETERS-1'!$B$5:$J$44,3,FALSE) + OVYLD1_!BL220*(1-VLOOKUP(OVYLD2_!BL$4,'[1]INTERNAL PARAMETERS-1'!$B$5:$J$44,5,FALSE))*VLOOKUP(OVYLD2_!BL$4,'[1]INTERNAL PARAMETERS-1'!$B$5:$J$44,8,FALSE)*VLOOKUP(OVYLD2_!BL$4,'[1]INTERNAL PARAMETERS-1'!$B$5:$J$44,3,FALSE)</f>
        <v>0</v>
      </c>
      <c r="BM220" s="44">
        <f>OVYLD1_!BM220*VLOOKUP(OVYLD2_!BM$4,'[1]INTERNAL PARAMETERS-1'!$B$5:$J$44,5,FALSE)*VLOOKUP(OVYLD2_!BM$4,'[1]INTERNAL PARAMETERS-1'!$B$5:$J$44,6,FALSE)*VLOOKUP(OVYLD2_!BM$4,'[1]INTERNAL PARAMETERS-1'!$B$5:$J$44,3,FALSE) + OVYLD1_!BM220*(1-VLOOKUP(OVYLD2_!BM$4,'[1]INTERNAL PARAMETERS-1'!$B$5:$J$44,5,FALSE))*VLOOKUP(OVYLD2_!BM$4,'[1]INTERNAL PARAMETERS-1'!$B$5:$J$44,8,FALSE)*VLOOKUP(OVYLD2_!BM$4,'[1]INTERNAL PARAMETERS-1'!$B$5:$J$44,3,FALSE)</f>
        <v>0</v>
      </c>
      <c r="BN220" s="44">
        <f>OVYLD1_!BN220*VLOOKUP(OVYLD2_!BN$4,'[1]INTERNAL PARAMETERS-1'!$B$5:$J$44,5,FALSE)*VLOOKUP(OVYLD2_!BN$4,'[1]INTERNAL PARAMETERS-1'!$B$5:$J$44,6,FALSE)*VLOOKUP(OVYLD2_!BN$4,'[1]INTERNAL PARAMETERS-1'!$B$5:$J$44,3,FALSE) + OVYLD1_!BN220*(1-VLOOKUP(OVYLD2_!BN$4,'[1]INTERNAL PARAMETERS-1'!$B$5:$J$44,5,FALSE))*VLOOKUP(OVYLD2_!BN$4,'[1]INTERNAL PARAMETERS-1'!$B$5:$J$44,8,FALSE)*VLOOKUP(OVYLD2_!BN$4,'[1]INTERNAL PARAMETERS-1'!$B$5:$J$44,3,FALSE)</f>
        <v>0</v>
      </c>
      <c r="BO220" s="44">
        <f>OVYLD1_!BO220*VLOOKUP(OVYLD2_!BO$4,'[1]INTERNAL PARAMETERS-1'!$B$5:$J$44,5,FALSE)*VLOOKUP(OVYLD2_!BO$4,'[1]INTERNAL PARAMETERS-1'!$B$5:$J$44,6,FALSE)*VLOOKUP(OVYLD2_!BO$4,'[1]INTERNAL PARAMETERS-1'!$B$5:$J$44,3,FALSE) + OVYLD1_!BO220*(1-VLOOKUP(OVYLD2_!BO$4,'[1]INTERNAL PARAMETERS-1'!$B$5:$J$44,5,FALSE))*VLOOKUP(OVYLD2_!BO$4,'[1]INTERNAL PARAMETERS-1'!$B$5:$J$44,8,FALSE)*VLOOKUP(OVYLD2_!BO$4,'[1]INTERNAL PARAMETERS-1'!$B$5:$J$44,3,FALSE)</f>
        <v>0</v>
      </c>
      <c r="BP220" s="44">
        <f>OVYLD1_!BP220*VLOOKUP(OVYLD2_!BP$4,'[1]INTERNAL PARAMETERS-1'!$B$5:$J$44,5,FALSE)*VLOOKUP(OVYLD2_!BP$4,'[1]INTERNAL PARAMETERS-1'!$B$5:$J$44,6,FALSE)*VLOOKUP(OVYLD2_!BP$4,'[1]INTERNAL PARAMETERS-1'!$B$5:$J$44,3,FALSE) + OVYLD1_!BP220*(1-VLOOKUP(OVYLD2_!BP$4,'[1]INTERNAL PARAMETERS-1'!$B$5:$J$44,5,FALSE))*VLOOKUP(OVYLD2_!BP$4,'[1]INTERNAL PARAMETERS-1'!$B$5:$J$44,8,FALSE)*VLOOKUP(OVYLD2_!BP$4,'[1]INTERNAL PARAMETERS-1'!$B$5:$J$44,3,FALSE)</f>
        <v>0</v>
      </c>
      <c r="BQ220" s="44">
        <f>OVYLD1_!BQ220*VLOOKUP(OVYLD2_!BQ$4,'[1]INTERNAL PARAMETERS-1'!$B$5:$J$44,5,FALSE)*VLOOKUP(OVYLD2_!BQ$4,'[1]INTERNAL PARAMETERS-1'!$B$5:$J$44,6,FALSE)*VLOOKUP(OVYLD2_!BQ$4,'[1]INTERNAL PARAMETERS-1'!$B$5:$J$44,3,FALSE) + OVYLD1_!BQ220*(1-VLOOKUP(OVYLD2_!BQ$4,'[1]INTERNAL PARAMETERS-1'!$B$5:$J$44,5,FALSE))*VLOOKUP(OVYLD2_!BQ$4,'[1]INTERNAL PARAMETERS-1'!$B$5:$J$44,8,FALSE)*VLOOKUP(OVYLD2_!BQ$4,'[1]INTERNAL PARAMETERS-1'!$B$5:$J$44,3,FALSE)</f>
        <v>0</v>
      </c>
      <c r="BR220" s="44">
        <f>OVYLD1_!BR220*VLOOKUP(OVYLD2_!BR$4,'[1]INTERNAL PARAMETERS-1'!$B$5:$J$44,5,FALSE)*VLOOKUP(OVYLD2_!BR$4,'[1]INTERNAL PARAMETERS-1'!$B$5:$J$44,6,FALSE)*VLOOKUP(OVYLD2_!BR$4,'[1]INTERNAL PARAMETERS-1'!$B$5:$J$44,3,FALSE) + OVYLD1_!BR220*(1-VLOOKUP(OVYLD2_!BR$4,'[1]INTERNAL PARAMETERS-1'!$B$5:$J$44,5,FALSE))*VLOOKUP(OVYLD2_!BR$4,'[1]INTERNAL PARAMETERS-1'!$B$5:$J$44,8,FALSE)*VLOOKUP(OVYLD2_!BR$4,'[1]INTERNAL PARAMETERS-1'!$B$5:$J$44,3,FALSE)</f>
        <v>0</v>
      </c>
      <c r="BS220" s="44">
        <f>OVYLD1_!BS220*VLOOKUP(OVYLD2_!BS$4,'[1]INTERNAL PARAMETERS-1'!$B$5:$J$44,5,FALSE)*VLOOKUP(OVYLD2_!BS$4,'[1]INTERNAL PARAMETERS-1'!$B$5:$J$44,6,FALSE)*VLOOKUP(OVYLD2_!BS$4,'[1]INTERNAL PARAMETERS-1'!$B$5:$J$44,3,FALSE) + OVYLD1_!BS220*(1-VLOOKUP(OVYLD2_!BS$4,'[1]INTERNAL PARAMETERS-1'!$B$5:$J$44,5,FALSE))*VLOOKUP(OVYLD2_!BS$4,'[1]INTERNAL PARAMETERS-1'!$B$5:$J$44,8,FALSE)*VLOOKUP(OVYLD2_!BS$4,'[1]INTERNAL PARAMETERS-1'!$B$5:$J$44,3,FALSE)</f>
        <v>0</v>
      </c>
      <c r="BT220" s="44">
        <f>OVYLD1_!BT220*VLOOKUP(OVYLD2_!BT$4,'[1]INTERNAL PARAMETERS-1'!$B$5:$J$44,5,FALSE)*VLOOKUP(OVYLD2_!BT$4,'[1]INTERNAL PARAMETERS-1'!$B$5:$J$44,6,FALSE)*VLOOKUP(OVYLD2_!BT$4,'[1]INTERNAL PARAMETERS-1'!$B$5:$J$44,3,FALSE) + OVYLD1_!BT220*(1-VLOOKUP(OVYLD2_!BT$4,'[1]INTERNAL PARAMETERS-1'!$B$5:$J$44,5,FALSE))*VLOOKUP(OVYLD2_!BT$4,'[1]INTERNAL PARAMETERS-1'!$B$5:$J$44,8,FALSE)*VLOOKUP(OVYLD2_!BT$4,'[1]INTERNAL PARAMETERS-1'!$B$5:$J$44,3,FALSE)</f>
        <v>0</v>
      </c>
      <c r="BU220" s="44">
        <f>OVYLD1_!BU220*VLOOKUP(OVYLD2_!BU$4,'[1]INTERNAL PARAMETERS-1'!$B$5:$J$44,5,FALSE)*VLOOKUP(OVYLD2_!BU$4,'[1]INTERNAL PARAMETERS-1'!$B$5:$J$44,6,FALSE)*VLOOKUP(OVYLD2_!BU$4,'[1]INTERNAL PARAMETERS-1'!$B$5:$J$44,3,FALSE) + OVYLD1_!BU220*(1-VLOOKUP(OVYLD2_!BU$4,'[1]INTERNAL PARAMETERS-1'!$B$5:$J$44,5,FALSE))*VLOOKUP(OVYLD2_!BU$4,'[1]INTERNAL PARAMETERS-1'!$B$5:$J$44,8,FALSE)*VLOOKUP(OVYLD2_!BU$4,'[1]INTERNAL PARAMETERS-1'!$B$5:$J$44,3,FALSE)</f>
        <v>0</v>
      </c>
      <c r="BV220" s="44">
        <f>OVYLD1_!BV220*VLOOKUP(OVYLD2_!BV$4,'[1]INTERNAL PARAMETERS-1'!$B$5:$J$44,5,FALSE)*VLOOKUP(OVYLD2_!BV$4,'[1]INTERNAL PARAMETERS-1'!$B$5:$J$44,6,FALSE)*VLOOKUP(OVYLD2_!BV$4,'[1]INTERNAL PARAMETERS-1'!$B$5:$J$44,3,FALSE) + OVYLD1_!BV220*(1-VLOOKUP(OVYLD2_!BV$4,'[1]INTERNAL PARAMETERS-1'!$B$5:$J$44,5,FALSE))*VLOOKUP(OVYLD2_!BV$4,'[1]INTERNAL PARAMETERS-1'!$B$5:$J$44,8,FALSE)*VLOOKUP(OVYLD2_!BV$4,'[1]INTERNAL PARAMETERS-1'!$B$5:$J$44,3,FALSE)</f>
        <v>0</v>
      </c>
      <c r="BW220" s="44">
        <f>OVYLD1_!BW220*VLOOKUP(OVYLD2_!BW$4,'[1]INTERNAL PARAMETERS-1'!$B$5:$J$44,5,FALSE)*VLOOKUP(OVYLD2_!BW$4,'[1]INTERNAL PARAMETERS-1'!$B$5:$J$44,6,FALSE)*VLOOKUP(OVYLD2_!BW$4,'[1]INTERNAL PARAMETERS-1'!$B$5:$J$44,3,FALSE) + OVYLD1_!BW220*(1-VLOOKUP(OVYLD2_!BW$4,'[1]INTERNAL PARAMETERS-1'!$B$5:$J$44,5,FALSE))*VLOOKUP(OVYLD2_!BW$4,'[1]INTERNAL PARAMETERS-1'!$B$5:$J$44,8,FALSE)*VLOOKUP(OVYLD2_!BW$4,'[1]INTERNAL PARAMETERS-1'!$B$5:$J$44,3,FALSE)</f>
        <v>0</v>
      </c>
      <c r="BX220" s="44">
        <f>OVYLD1_!BX220*VLOOKUP(OVYLD2_!BX$4,'[1]INTERNAL PARAMETERS-1'!$B$5:$J$44,5,FALSE)*VLOOKUP(OVYLD2_!BX$4,'[1]INTERNAL PARAMETERS-1'!$B$5:$J$44,6,FALSE)*VLOOKUP(OVYLD2_!BX$4,'[1]INTERNAL PARAMETERS-1'!$B$5:$J$44,3,FALSE) + OVYLD1_!BX220*(1-VLOOKUP(OVYLD2_!BX$4,'[1]INTERNAL PARAMETERS-1'!$B$5:$J$44,5,FALSE))*VLOOKUP(OVYLD2_!BX$4,'[1]INTERNAL PARAMETERS-1'!$B$5:$J$44,8,FALSE)*VLOOKUP(OVYLD2_!BX$4,'[1]INTERNAL PARAMETERS-1'!$B$5:$J$44,3,FALSE)</f>
        <v>0</v>
      </c>
      <c r="BY220" s="44">
        <f>OVYLD1_!BY220*VLOOKUP(OVYLD2_!BY$4,'[1]INTERNAL PARAMETERS-1'!$B$5:$J$44,5,FALSE)*VLOOKUP(OVYLD2_!BY$4,'[1]INTERNAL PARAMETERS-1'!$B$5:$J$44,6,FALSE)*VLOOKUP(OVYLD2_!BY$4,'[1]INTERNAL PARAMETERS-1'!$B$5:$J$44,3,FALSE) + OVYLD1_!BY220*(1-VLOOKUP(OVYLD2_!BY$4,'[1]INTERNAL PARAMETERS-1'!$B$5:$J$44,5,FALSE))*VLOOKUP(OVYLD2_!BY$4,'[1]INTERNAL PARAMETERS-1'!$B$5:$J$44,8,FALSE)*VLOOKUP(OVYLD2_!BY$4,'[1]INTERNAL PARAMETERS-1'!$B$5:$J$44,3,FALSE)</f>
        <v>0</v>
      </c>
      <c r="BZ220" s="44">
        <f>OVYLD1_!BZ220*VLOOKUP(OVYLD2_!BZ$4,'[1]INTERNAL PARAMETERS-1'!$B$5:$J$44,5,FALSE)*VLOOKUP(OVYLD2_!BZ$4,'[1]INTERNAL PARAMETERS-1'!$B$5:$J$44,6,FALSE)*VLOOKUP(OVYLD2_!BZ$4,'[1]INTERNAL PARAMETERS-1'!$B$5:$J$44,3,FALSE) + OVYLD1_!BZ220*(1-VLOOKUP(OVYLD2_!BZ$4,'[1]INTERNAL PARAMETERS-1'!$B$5:$J$44,5,FALSE))*VLOOKUP(OVYLD2_!BZ$4,'[1]INTERNAL PARAMETERS-1'!$B$5:$J$44,8,FALSE)*VLOOKUP(OVYLD2_!BZ$4,'[1]INTERNAL PARAMETERS-1'!$B$5:$J$44,3,FALSE)</f>
        <v>0</v>
      </c>
      <c r="CA220" s="44">
        <f>OVYLD1_!CA220*VLOOKUP(OVYLD2_!CA$4,'[1]INTERNAL PARAMETERS-1'!$B$5:$J$44,5,FALSE)*VLOOKUP(OVYLD2_!CA$4,'[1]INTERNAL PARAMETERS-1'!$B$5:$J$44,6,FALSE)*VLOOKUP(OVYLD2_!CA$4,'[1]INTERNAL PARAMETERS-1'!$B$5:$J$44,3,FALSE) + OVYLD1_!CA220*(1-VLOOKUP(OVYLD2_!CA$4,'[1]INTERNAL PARAMETERS-1'!$B$5:$J$44,5,FALSE))*VLOOKUP(OVYLD2_!CA$4,'[1]INTERNAL PARAMETERS-1'!$B$5:$J$44,8,FALSE)*VLOOKUP(OVYLD2_!CA$4,'[1]INTERNAL PARAMETERS-1'!$B$5:$J$44,3,FALSE)</f>
        <v>0</v>
      </c>
      <c r="CB220" s="44">
        <f>OVYLD1_!CB220*VLOOKUP(OVYLD2_!CB$4,'[1]INTERNAL PARAMETERS-1'!$B$5:$J$44,5,FALSE)*VLOOKUP(OVYLD2_!CB$4,'[1]INTERNAL PARAMETERS-1'!$B$5:$J$44,6,FALSE)*VLOOKUP(OVYLD2_!CB$4,'[1]INTERNAL PARAMETERS-1'!$B$5:$J$44,3,FALSE) + OVYLD1_!CB220*(1-VLOOKUP(OVYLD2_!CB$4,'[1]INTERNAL PARAMETERS-1'!$B$5:$J$44,5,FALSE))*VLOOKUP(OVYLD2_!CB$4,'[1]INTERNAL PARAMETERS-1'!$B$5:$J$44,8,FALSE)*VLOOKUP(OVYLD2_!CB$4,'[1]INTERNAL PARAMETERS-1'!$B$5:$J$44,3,FALSE)</f>
        <v>0</v>
      </c>
      <c r="CC220" s="44">
        <f>OVYLD1_!CC220*VLOOKUP(OVYLD2_!CC$4,'[1]INTERNAL PARAMETERS-1'!$B$5:$J$44,5,FALSE)*VLOOKUP(OVYLD2_!CC$4,'[1]INTERNAL PARAMETERS-1'!$B$5:$J$44,6,FALSE)*VLOOKUP(OVYLD2_!CC$4,'[1]INTERNAL PARAMETERS-1'!$B$5:$J$44,3,FALSE) + OVYLD1_!CC220*(1-VLOOKUP(OVYLD2_!CC$4,'[1]INTERNAL PARAMETERS-1'!$B$5:$J$44,5,FALSE))*VLOOKUP(OVYLD2_!CC$4,'[1]INTERNAL PARAMETERS-1'!$B$5:$J$44,8,FALSE)*VLOOKUP(OVYLD2_!CC$4,'[1]INTERNAL PARAMETERS-1'!$B$5:$J$44,3,FALSE)</f>
        <v>0</v>
      </c>
      <c r="CD220" s="44">
        <f>OVYLD1_!CD220*VLOOKUP(OVYLD2_!CD$4,'[1]INTERNAL PARAMETERS-1'!$B$5:$J$44,5,FALSE)*VLOOKUP(OVYLD2_!CD$4,'[1]INTERNAL PARAMETERS-1'!$B$5:$J$44,6,FALSE)*VLOOKUP(OVYLD2_!CD$4,'[1]INTERNAL PARAMETERS-1'!$B$5:$J$44,3,FALSE) + OVYLD1_!CD220*(1-VLOOKUP(OVYLD2_!CD$4,'[1]INTERNAL PARAMETERS-1'!$B$5:$J$44,5,FALSE))*VLOOKUP(OVYLD2_!CD$4,'[1]INTERNAL PARAMETERS-1'!$B$5:$J$44,8,FALSE)*VLOOKUP(OVYLD2_!CD$4,'[1]INTERNAL PARAMETERS-1'!$B$5:$J$44,3,FALSE)</f>
        <v>0</v>
      </c>
      <c r="CE220" s="44">
        <f>OVYLD1_!CE220*VLOOKUP(OVYLD2_!CE$4,'[1]INTERNAL PARAMETERS-1'!$B$5:$J$44,5,FALSE)*VLOOKUP(OVYLD2_!CE$4,'[1]INTERNAL PARAMETERS-1'!$B$5:$J$44,6,FALSE)*VLOOKUP(OVYLD2_!CE$4,'[1]INTERNAL PARAMETERS-1'!$B$5:$J$44,3,FALSE) + OVYLD1_!CE220*(1-VLOOKUP(OVYLD2_!CE$4,'[1]INTERNAL PARAMETERS-1'!$B$5:$J$44,5,FALSE))*VLOOKUP(OVYLD2_!CE$4,'[1]INTERNAL PARAMETERS-1'!$B$5:$J$44,8,FALSE)*VLOOKUP(OVYLD2_!CE$4,'[1]INTERNAL PARAMETERS-1'!$B$5:$J$44,3,FALSE)</f>
        <v>0</v>
      </c>
      <c r="CF220" s="44">
        <f>OVYLD1_!CF220*VLOOKUP(OVYLD2_!CF$4,'[1]INTERNAL PARAMETERS-1'!$B$5:$J$44,5,FALSE)*VLOOKUP(OVYLD2_!CF$4,'[1]INTERNAL PARAMETERS-1'!$B$5:$J$44,6,FALSE)*VLOOKUP(OVYLD2_!CF$4,'[1]INTERNAL PARAMETERS-1'!$B$5:$J$44,3,FALSE) + OVYLD1_!CF220*(1-VLOOKUP(OVYLD2_!CF$4,'[1]INTERNAL PARAMETERS-1'!$B$5:$J$44,5,FALSE))*VLOOKUP(OVYLD2_!CF$4,'[1]INTERNAL PARAMETERS-1'!$B$5:$J$44,8,FALSE)*VLOOKUP(OVYLD2_!CF$4,'[1]INTERNAL PARAMETERS-1'!$B$5:$J$44,3,FALSE)</f>
        <v>0</v>
      </c>
      <c r="CG220" s="44">
        <f>OVYLD1_!CG220*VLOOKUP(OVYLD2_!CG$4,'[1]INTERNAL PARAMETERS-1'!$B$5:$J$44,5,FALSE)*VLOOKUP(OVYLD2_!CG$4,'[1]INTERNAL PARAMETERS-1'!$B$5:$J$44,6,FALSE)*VLOOKUP(OVYLD2_!CG$4,'[1]INTERNAL PARAMETERS-1'!$B$5:$J$44,3,FALSE) + OVYLD1_!CG220*(1-VLOOKUP(OVYLD2_!CG$4,'[1]INTERNAL PARAMETERS-1'!$B$5:$J$44,5,FALSE))*VLOOKUP(OVYLD2_!CG$4,'[1]INTERNAL PARAMETERS-1'!$B$5:$J$44,8,FALSE)*VLOOKUP(OVYLD2_!CG$4,'[1]INTERNAL PARAMETERS-1'!$B$5:$J$44,3,FALSE)</f>
        <v>0</v>
      </c>
      <c r="CH220" s="43">
        <f>OVYLD1_!CH220*VLOOKUP(OVYLD2_!CH$4,'[1]INTERNAL PARAMETERS-1'!$B$5:$J$44,5,FALSE)*VLOOKUP(OVYLD2_!CH$4,'[1]INTERNAL PARAMETERS-1'!$B$5:$J$44,6,FALSE)*VLOOKUP(OVYLD2_!CH$4,'[1]INTERNAL PARAMETERS-1'!$B$5:$J$44,3,FALSE) + OVYLD1_!CH220*(1-VLOOKUP(OVYLD2_!CH$4,'[1]INTERNAL PARAMETERS-1'!$B$5:$J$44,5,FALSE))*VLOOKUP(OVYLD2_!CH$4,'[1]INTERNAL PARAMETERS-1'!$B$5:$J$44,8,FALSE)*VLOOKUP(OVYLD2_!CH$4,'[1]INTERNAL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5">
      <c r="B221" s="58" t="s">
        <v>6</v>
      </c>
      <c r="C221" s="57" t="s">
        <v>81</v>
      </c>
      <c r="D221" s="57" t="s">
        <v>80</v>
      </c>
      <c r="E221" s="128">
        <f>OVERALL2021!AI221</f>
        <v>0</v>
      </c>
      <c r="F221" s="59">
        <f>'[1]INTERNAL PARAMETERS-1'!M5</f>
        <v>85.012</v>
      </c>
      <c r="G221" s="45">
        <f>OVYLD1_!G221*VLOOKUP(OVYLD2_!G$4,'[1]INTERNAL PARAMETERS-1'!$B$5:$J$44,5,FALSE)*VLOOKUP(OVYLD2_!G$4,'[1]INTERNAL PARAMETERS-1'!$B$5:$J$44,7,FALSE)*OVYLD2_!$F221 + OVYLD1_!G221*(1-VLOOKUP(OVYLD2_!G$4,'[1]INTERNAL PARAMETERS-1'!$B$5:$J$44,5,FALSE))*VLOOKUP(OVYLD2_!G$4,'[1]INTERNAL PARAMETERS-1'!$B$5:$J$44,9,FALSE)*OVYLD2_!$F221</f>
        <v>0</v>
      </c>
      <c r="H221" s="44">
        <f>OVYLD1_!H221*VLOOKUP(OVYLD2_!H$4,'[1]INTERNAL PARAMETERS-1'!$B$5:$J$44,5,FALSE)*VLOOKUP(OVYLD2_!H$4,'[1]INTERNAL PARAMETERS-1'!$B$5:$J$44,7,FALSE)*OVYLD2_!$F221 + OVYLD1_!H221*(1-VLOOKUP(OVYLD2_!H$4,'[1]INTERNAL PARAMETERS-1'!$B$5:$J$44,5,FALSE))*VLOOKUP(OVYLD2_!H$4,'[1]INTERNAL PARAMETERS-1'!$B$5:$J$44,9,FALSE)*OVYLD2_!$F221</f>
        <v>0</v>
      </c>
      <c r="I221" s="44">
        <f>OVYLD1_!I221*VLOOKUP(OVYLD2_!I$4,'[1]INTERNAL PARAMETERS-1'!$B$5:$J$44,5,FALSE)*VLOOKUP(OVYLD2_!I$4,'[1]INTERNAL PARAMETERS-1'!$B$5:$J$44,7,FALSE)*OVYLD2_!$F221 + OVYLD1_!I221*(1-VLOOKUP(OVYLD2_!I$4,'[1]INTERNAL PARAMETERS-1'!$B$5:$J$44,5,FALSE))*VLOOKUP(OVYLD2_!I$4,'[1]INTERNAL PARAMETERS-1'!$B$5:$J$44,9,FALSE)*OVYLD2_!$F221</f>
        <v>0</v>
      </c>
      <c r="J221" s="44">
        <f>OVYLD1_!J221*VLOOKUP(OVYLD2_!J$4,'[1]INTERNAL PARAMETERS-1'!$B$5:$J$44,5,FALSE)*VLOOKUP(OVYLD2_!J$4,'[1]INTERNAL PARAMETERS-1'!$B$5:$J$44,7,FALSE)*OVYLD2_!$F221 + OVYLD1_!J221*(1-VLOOKUP(OVYLD2_!J$4,'[1]INTERNAL PARAMETERS-1'!$B$5:$J$44,5,FALSE))*VLOOKUP(OVYLD2_!J$4,'[1]INTERNAL PARAMETERS-1'!$B$5:$J$44,9,FALSE)*OVYLD2_!$F221</f>
        <v>0</v>
      </c>
      <c r="K221" s="44">
        <f>OVYLD1_!K221*VLOOKUP(OVYLD2_!K$4,'[1]INTERNAL PARAMETERS-1'!$B$5:$J$44,5,FALSE)*VLOOKUP(OVYLD2_!K$4,'[1]INTERNAL PARAMETERS-1'!$B$5:$J$44,7,FALSE)*OVYLD2_!$F221 + OVYLD1_!K221*(1-VLOOKUP(OVYLD2_!K$4,'[1]INTERNAL PARAMETERS-1'!$B$5:$J$44,5,FALSE))*VLOOKUP(OVYLD2_!K$4,'[1]INTERNAL PARAMETERS-1'!$B$5:$J$44,9,FALSE)*OVYLD2_!$F221</f>
        <v>0</v>
      </c>
      <c r="L221" s="44">
        <f>OVYLD1_!L221*VLOOKUP(OVYLD2_!L$4,'[1]INTERNAL PARAMETERS-1'!$B$5:$J$44,5,FALSE)*VLOOKUP(OVYLD2_!L$4,'[1]INTERNAL PARAMETERS-1'!$B$5:$J$44,7,FALSE)*OVYLD2_!$F221 + OVYLD1_!L221*(1-VLOOKUP(OVYLD2_!L$4,'[1]INTERNAL PARAMETERS-1'!$B$5:$J$44,5,FALSE))*VLOOKUP(OVYLD2_!L$4,'[1]INTERNAL PARAMETERS-1'!$B$5:$J$44,9,FALSE)*OVYLD2_!$F221</f>
        <v>0</v>
      </c>
      <c r="M221" s="44">
        <f>OVYLD1_!M221*VLOOKUP(OVYLD2_!M$4,'[1]INTERNAL PARAMETERS-1'!$B$5:$J$44,5,FALSE)*VLOOKUP(OVYLD2_!M$4,'[1]INTERNAL PARAMETERS-1'!$B$5:$J$44,7,FALSE)*OVYLD2_!$F221 + OVYLD1_!M221*(1-VLOOKUP(OVYLD2_!M$4,'[1]INTERNAL PARAMETERS-1'!$B$5:$J$44,5,FALSE))*VLOOKUP(OVYLD2_!M$4,'[1]INTERNAL PARAMETERS-1'!$B$5:$J$44,9,FALSE)*OVYLD2_!$F221</f>
        <v>0</v>
      </c>
      <c r="N221" s="44">
        <f>OVYLD1_!N221*VLOOKUP(OVYLD2_!N$4,'[1]INTERNAL PARAMETERS-1'!$B$5:$J$44,5,FALSE)*VLOOKUP(OVYLD2_!N$4,'[1]INTERNAL PARAMETERS-1'!$B$5:$J$44,7,FALSE)*OVYLD2_!$F221 + OVYLD1_!N221*(1-VLOOKUP(OVYLD2_!N$4,'[1]INTERNAL PARAMETERS-1'!$B$5:$J$44,5,FALSE))*VLOOKUP(OVYLD2_!N$4,'[1]INTERNAL PARAMETERS-1'!$B$5:$J$44,9,FALSE)*OVYLD2_!$F221</f>
        <v>0</v>
      </c>
      <c r="O221" s="44">
        <f>OVYLD1_!O221*VLOOKUP(OVYLD2_!O$4,'[1]INTERNAL PARAMETERS-1'!$B$5:$J$44,5,FALSE)*VLOOKUP(OVYLD2_!O$4,'[1]INTERNAL PARAMETERS-1'!$B$5:$J$44,7,FALSE)*OVYLD2_!$F221 + OVYLD1_!O221*(1-VLOOKUP(OVYLD2_!O$4,'[1]INTERNAL PARAMETERS-1'!$B$5:$J$44,5,FALSE))*VLOOKUP(OVYLD2_!O$4,'[1]INTERNAL PARAMETERS-1'!$B$5:$J$44,9,FALSE)*OVYLD2_!$F221</f>
        <v>0</v>
      </c>
      <c r="P221" s="44">
        <f>OVYLD1_!P221*VLOOKUP(OVYLD2_!P$4,'[1]INTERNAL PARAMETERS-1'!$B$5:$J$44,5,FALSE)*VLOOKUP(OVYLD2_!P$4,'[1]INTERNAL PARAMETERS-1'!$B$5:$J$44,7,FALSE)*OVYLD2_!$F221 + OVYLD1_!P221*(1-VLOOKUP(OVYLD2_!P$4,'[1]INTERNAL PARAMETERS-1'!$B$5:$J$44,5,FALSE))*VLOOKUP(OVYLD2_!P$4,'[1]INTERNAL PARAMETERS-1'!$B$5:$J$44,9,FALSE)*OVYLD2_!$F221</f>
        <v>0</v>
      </c>
      <c r="Q221" s="44">
        <f>OVYLD1_!Q221*VLOOKUP(OVYLD2_!Q$4,'[1]INTERNAL PARAMETERS-1'!$B$5:$J$44,5,FALSE)*VLOOKUP(OVYLD2_!Q$4,'[1]INTERNAL PARAMETERS-1'!$B$5:$J$44,7,FALSE)*OVYLD2_!$F221 + OVYLD1_!Q221*(1-VLOOKUP(OVYLD2_!Q$4,'[1]INTERNAL PARAMETERS-1'!$B$5:$J$44,5,FALSE))*VLOOKUP(OVYLD2_!Q$4,'[1]INTERNAL PARAMETERS-1'!$B$5:$J$44,9,FALSE)*OVYLD2_!$F221</f>
        <v>0</v>
      </c>
      <c r="R221" s="44">
        <f>OVYLD1_!R221*VLOOKUP(OVYLD2_!R$4,'[1]INTERNAL PARAMETERS-1'!$B$5:$J$44,5,FALSE)*VLOOKUP(OVYLD2_!R$4,'[1]INTERNAL PARAMETERS-1'!$B$5:$J$44,7,FALSE)*OVYLD2_!$F221 + OVYLD1_!R221*(1-VLOOKUP(OVYLD2_!R$4,'[1]INTERNAL PARAMETERS-1'!$B$5:$J$44,5,FALSE))*VLOOKUP(OVYLD2_!R$4,'[1]INTERNAL PARAMETERS-1'!$B$5:$J$44,9,FALSE)*OVYLD2_!$F221</f>
        <v>0</v>
      </c>
      <c r="S221" s="44">
        <f>OVYLD1_!S221*VLOOKUP(OVYLD2_!S$4,'[1]INTERNAL PARAMETERS-1'!$B$5:$J$44,5,FALSE)*VLOOKUP(OVYLD2_!S$4,'[1]INTERNAL PARAMETERS-1'!$B$5:$J$44,7,FALSE)*OVYLD2_!$F221 + OVYLD1_!S221*(1-VLOOKUP(OVYLD2_!S$4,'[1]INTERNAL PARAMETERS-1'!$B$5:$J$44,5,FALSE))*VLOOKUP(OVYLD2_!S$4,'[1]INTERNAL PARAMETERS-1'!$B$5:$J$44,9,FALSE)*OVYLD2_!$F221</f>
        <v>0</v>
      </c>
      <c r="T221" s="44">
        <f>OVYLD1_!T221*VLOOKUP(OVYLD2_!T$4,'[1]INTERNAL PARAMETERS-1'!$B$5:$J$44,5,FALSE)*VLOOKUP(OVYLD2_!T$4,'[1]INTERNAL PARAMETERS-1'!$B$5:$J$44,7,FALSE)*OVYLD2_!$F221 + OVYLD1_!T221*(1-VLOOKUP(OVYLD2_!T$4,'[1]INTERNAL PARAMETERS-1'!$B$5:$J$44,5,FALSE))*VLOOKUP(OVYLD2_!T$4,'[1]INTERNAL PARAMETERS-1'!$B$5:$J$44,9,FALSE)*OVYLD2_!$F221</f>
        <v>0</v>
      </c>
      <c r="U221" s="44">
        <f>OVYLD1_!U221*VLOOKUP(OVYLD2_!U$4,'[1]INTERNAL PARAMETERS-1'!$B$5:$J$44,5,FALSE)*VLOOKUP(OVYLD2_!U$4,'[1]INTERNAL PARAMETERS-1'!$B$5:$J$44,7,FALSE)*OVYLD2_!$F221 + OVYLD1_!U221*(1-VLOOKUP(OVYLD2_!U$4,'[1]INTERNAL PARAMETERS-1'!$B$5:$J$44,5,FALSE))*VLOOKUP(OVYLD2_!U$4,'[1]INTERNAL PARAMETERS-1'!$B$5:$J$44,9,FALSE)*OVYLD2_!$F221</f>
        <v>0</v>
      </c>
      <c r="V221" s="44">
        <f>OVYLD1_!V221*VLOOKUP(OVYLD2_!V$4,'[1]INTERNAL PARAMETERS-1'!$B$5:$J$44,5,FALSE)*VLOOKUP(OVYLD2_!V$4,'[1]INTERNAL PARAMETERS-1'!$B$5:$J$44,7,FALSE)*OVYLD2_!$F221 + OVYLD1_!V221*(1-VLOOKUP(OVYLD2_!V$4,'[1]INTERNAL PARAMETERS-1'!$B$5:$J$44,5,FALSE))*VLOOKUP(OVYLD2_!V$4,'[1]INTERNAL PARAMETERS-1'!$B$5:$J$44,9,FALSE)*OVYLD2_!$F221</f>
        <v>0</v>
      </c>
      <c r="W221" s="44">
        <f>OVYLD1_!W221*VLOOKUP(OVYLD2_!W$4,'[1]INTERNAL PARAMETERS-1'!$B$5:$J$44,5,FALSE)*VLOOKUP(OVYLD2_!W$4,'[1]INTERNAL PARAMETERS-1'!$B$5:$J$44,7,FALSE)*OVYLD2_!$F221 + OVYLD1_!W221*(1-VLOOKUP(OVYLD2_!W$4,'[1]INTERNAL PARAMETERS-1'!$B$5:$J$44,5,FALSE))*VLOOKUP(OVYLD2_!W$4,'[1]INTERNAL PARAMETERS-1'!$B$5:$J$44,9,FALSE)*OVYLD2_!$F221</f>
        <v>0</v>
      </c>
      <c r="X221" s="44">
        <f>OVYLD1_!X221*VLOOKUP(OVYLD2_!X$4,'[1]INTERNAL PARAMETERS-1'!$B$5:$J$44,5,FALSE)*VLOOKUP(OVYLD2_!X$4,'[1]INTERNAL PARAMETERS-1'!$B$5:$J$44,7,FALSE)*OVYLD2_!$F221 + OVYLD1_!X221*(1-VLOOKUP(OVYLD2_!X$4,'[1]INTERNAL PARAMETERS-1'!$B$5:$J$44,5,FALSE))*VLOOKUP(OVYLD2_!X$4,'[1]INTERNAL PARAMETERS-1'!$B$5:$J$44,9,FALSE)*OVYLD2_!$F221</f>
        <v>0</v>
      </c>
      <c r="Y221" s="44">
        <f>OVYLD1_!Y221*VLOOKUP(OVYLD2_!Y$4,'[1]INTERNAL PARAMETERS-1'!$B$5:$J$44,5,FALSE)*VLOOKUP(OVYLD2_!Y$4,'[1]INTERNAL PARAMETERS-1'!$B$5:$J$44,7,FALSE)*OVYLD2_!$F221 + OVYLD1_!Y221*(1-VLOOKUP(OVYLD2_!Y$4,'[1]INTERNAL PARAMETERS-1'!$B$5:$J$44,5,FALSE))*VLOOKUP(OVYLD2_!Y$4,'[1]INTERNAL PARAMETERS-1'!$B$5:$J$44,9,FALSE)*OVYLD2_!$F221</f>
        <v>0</v>
      </c>
      <c r="Z221" s="44">
        <f>OVYLD1_!Z221*VLOOKUP(OVYLD2_!Z$4,'[1]INTERNAL PARAMETERS-1'!$B$5:$J$44,5,FALSE)*VLOOKUP(OVYLD2_!Z$4,'[1]INTERNAL PARAMETERS-1'!$B$5:$J$44,7,FALSE)*OVYLD2_!$F221 + OVYLD1_!Z221*(1-VLOOKUP(OVYLD2_!Z$4,'[1]INTERNAL PARAMETERS-1'!$B$5:$J$44,5,FALSE))*VLOOKUP(OVYLD2_!Z$4,'[1]INTERNAL PARAMETERS-1'!$B$5:$J$44,9,FALSE)*OVYLD2_!$F221</f>
        <v>0</v>
      </c>
      <c r="AA221" s="44">
        <f>OVYLD1_!AA221*VLOOKUP(OVYLD2_!AA$4,'[1]INTERNAL PARAMETERS-1'!$B$5:$J$44,5,FALSE)*VLOOKUP(OVYLD2_!AA$4,'[1]INTERNAL PARAMETERS-1'!$B$5:$J$44,7,FALSE)*OVYLD2_!$F221 + OVYLD1_!AA221*(1-VLOOKUP(OVYLD2_!AA$4,'[1]INTERNAL PARAMETERS-1'!$B$5:$J$44,5,FALSE))*VLOOKUP(OVYLD2_!AA$4,'[1]INTERNAL PARAMETERS-1'!$B$5:$J$44,9,FALSE)*OVYLD2_!$F221</f>
        <v>0</v>
      </c>
      <c r="AB221" s="44">
        <f>OVYLD1_!AB221*VLOOKUP(OVYLD2_!AB$4,'[1]INTERNAL PARAMETERS-1'!$B$5:$J$44,5,FALSE)*VLOOKUP(OVYLD2_!AB$4,'[1]INTERNAL PARAMETERS-1'!$B$5:$J$44,7,FALSE)*OVYLD2_!$F221 + OVYLD1_!AB221*(1-VLOOKUP(OVYLD2_!AB$4,'[1]INTERNAL PARAMETERS-1'!$B$5:$J$44,5,FALSE))*VLOOKUP(OVYLD2_!AB$4,'[1]INTERNAL PARAMETERS-1'!$B$5:$J$44,9,FALSE)*OVYLD2_!$F221</f>
        <v>0</v>
      </c>
      <c r="AC221" s="44">
        <f>OVYLD1_!AC221*VLOOKUP(OVYLD2_!AC$4,'[1]INTERNAL PARAMETERS-1'!$B$5:$J$44,5,FALSE)*VLOOKUP(OVYLD2_!AC$4,'[1]INTERNAL PARAMETERS-1'!$B$5:$J$44,7,FALSE)*OVYLD2_!$F221 + OVYLD1_!AC221*(1-VLOOKUP(OVYLD2_!AC$4,'[1]INTERNAL PARAMETERS-1'!$B$5:$J$44,5,FALSE))*VLOOKUP(OVYLD2_!AC$4,'[1]INTERNAL PARAMETERS-1'!$B$5:$J$44,9,FALSE)*OVYLD2_!$F221</f>
        <v>0</v>
      </c>
      <c r="AD221" s="44">
        <f>OVYLD1_!AD221*VLOOKUP(OVYLD2_!AD$4,'[1]INTERNAL PARAMETERS-1'!$B$5:$J$44,5,FALSE)*VLOOKUP(OVYLD2_!AD$4,'[1]INTERNAL PARAMETERS-1'!$B$5:$J$44,7,FALSE)*OVYLD2_!$F221 + OVYLD1_!AD221*(1-VLOOKUP(OVYLD2_!AD$4,'[1]INTERNAL PARAMETERS-1'!$B$5:$J$44,5,FALSE))*VLOOKUP(OVYLD2_!AD$4,'[1]INTERNAL PARAMETERS-1'!$B$5:$J$44,9,FALSE)*OVYLD2_!$F221</f>
        <v>0</v>
      </c>
      <c r="AE221" s="44">
        <f>OVYLD1_!AE221*VLOOKUP(OVYLD2_!AE$4,'[1]INTERNAL PARAMETERS-1'!$B$5:$J$44,5,FALSE)*VLOOKUP(OVYLD2_!AE$4,'[1]INTERNAL PARAMETERS-1'!$B$5:$J$44,7,FALSE)*OVYLD2_!$F221 + OVYLD1_!AE221*(1-VLOOKUP(OVYLD2_!AE$4,'[1]INTERNAL PARAMETERS-1'!$B$5:$J$44,5,FALSE))*VLOOKUP(OVYLD2_!AE$4,'[1]INTERNAL PARAMETERS-1'!$B$5:$J$44,9,FALSE)*OVYLD2_!$F221</f>
        <v>0</v>
      </c>
      <c r="AF221" s="44">
        <f>OVYLD1_!AF221*VLOOKUP(OVYLD2_!AF$4,'[1]INTERNAL PARAMETERS-1'!$B$5:$J$44,5,FALSE)*VLOOKUP(OVYLD2_!AF$4,'[1]INTERNAL PARAMETERS-1'!$B$5:$J$44,7,FALSE)*OVYLD2_!$F221 + OVYLD1_!AF221*(1-VLOOKUP(OVYLD2_!AF$4,'[1]INTERNAL PARAMETERS-1'!$B$5:$J$44,5,FALSE))*VLOOKUP(OVYLD2_!AF$4,'[1]INTERNAL PARAMETERS-1'!$B$5:$J$44,9,FALSE)*OVYLD2_!$F221</f>
        <v>0</v>
      </c>
      <c r="AG221" s="44">
        <f>OVYLD1_!AG221*VLOOKUP(OVYLD2_!AG$4,'[1]INTERNAL PARAMETERS-1'!$B$5:$J$44,5,FALSE)*VLOOKUP(OVYLD2_!AG$4,'[1]INTERNAL PARAMETERS-1'!$B$5:$J$44,7,FALSE)*OVYLD2_!$F221 + OVYLD1_!AG221*(1-VLOOKUP(OVYLD2_!AG$4,'[1]INTERNAL PARAMETERS-1'!$B$5:$J$44,5,FALSE))*VLOOKUP(OVYLD2_!AG$4,'[1]INTERNAL PARAMETERS-1'!$B$5:$J$44,9,FALSE)*OVYLD2_!$F221</f>
        <v>0</v>
      </c>
      <c r="AH221" s="44">
        <f>OVYLD1_!AH221*VLOOKUP(OVYLD2_!AH$4,'[1]INTERNAL PARAMETERS-1'!$B$5:$J$44,5,FALSE)*VLOOKUP(OVYLD2_!AH$4,'[1]INTERNAL PARAMETERS-1'!$B$5:$J$44,7,FALSE)*OVYLD2_!$F221 + OVYLD1_!AH221*(1-VLOOKUP(OVYLD2_!AH$4,'[1]INTERNAL PARAMETERS-1'!$B$5:$J$44,5,FALSE))*VLOOKUP(OVYLD2_!AH$4,'[1]INTERNAL PARAMETERS-1'!$B$5:$J$44,9,FALSE)*OVYLD2_!$F221</f>
        <v>0</v>
      </c>
      <c r="AI221" s="44">
        <f>OVYLD1_!AI221*VLOOKUP(OVYLD2_!AI$4,'[1]INTERNAL PARAMETERS-1'!$B$5:$J$44,5,FALSE)*VLOOKUP(OVYLD2_!AI$4,'[1]INTERNAL PARAMETERS-1'!$B$5:$J$44,7,FALSE)*OVYLD2_!$F221 + OVYLD1_!AI221*(1-VLOOKUP(OVYLD2_!AI$4,'[1]INTERNAL PARAMETERS-1'!$B$5:$J$44,5,FALSE))*VLOOKUP(OVYLD2_!AI$4,'[1]INTERNAL PARAMETERS-1'!$B$5:$J$44,9,FALSE)*OVYLD2_!$F221</f>
        <v>0</v>
      </c>
      <c r="AJ221" s="44">
        <f>OVYLD1_!AJ221*VLOOKUP(OVYLD2_!AJ$4,'[1]INTERNAL PARAMETERS-1'!$B$5:$J$44,5,FALSE)*VLOOKUP(OVYLD2_!AJ$4,'[1]INTERNAL PARAMETERS-1'!$B$5:$J$44,7,FALSE)*OVYLD2_!$F221 + OVYLD1_!AJ221*(1-VLOOKUP(OVYLD2_!AJ$4,'[1]INTERNAL PARAMETERS-1'!$B$5:$J$44,5,FALSE))*VLOOKUP(OVYLD2_!AJ$4,'[1]INTERNAL PARAMETERS-1'!$B$5:$J$44,9,FALSE)*OVYLD2_!$F221</f>
        <v>0</v>
      </c>
      <c r="AK221" s="44">
        <f>OVYLD1_!AK221*VLOOKUP(OVYLD2_!AK$4,'[1]INTERNAL PARAMETERS-1'!$B$5:$J$44,5,FALSE)*VLOOKUP(OVYLD2_!AK$4,'[1]INTERNAL PARAMETERS-1'!$B$5:$J$44,7,FALSE)*OVYLD2_!$F221 + OVYLD1_!AK221*(1-VLOOKUP(OVYLD2_!AK$4,'[1]INTERNAL PARAMETERS-1'!$B$5:$J$44,5,FALSE))*VLOOKUP(OVYLD2_!AK$4,'[1]INTERNAL PARAMETERS-1'!$B$5:$J$44,9,FALSE)*OVYLD2_!$F221</f>
        <v>0</v>
      </c>
      <c r="AL221" s="44">
        <f>OVYLD1_!AL221*VLOOKUP(OVYLD2_!AL$4,'[1]INTERNAL PARAMETERS-1'!$B$5:$J$44,5,FALSE)*VLOOKUP(OVYLD2_!AL$4,'[1]INTERNAL PARAMETERS-1'!$B$5:$J$44,7,FALSE)*OVYLD2_!$F221 + OVYLD1_!AL221*(1-VLOOKUP(OVYLD2_!AL$4,'[1]INTERNAL PARAMETERS-1'!$B$5:$J$44,5,FALSE))*VLOOKUP(OVYLD2_!AL$4,'[1]INTERNAL PARAMETERS-1'!$B$5:$J$44,9,FALSE)*OVYLD2_!$F221</f>
        <v>0</v>
      </c>
      <c r="AM221" s="44">
        <f>OVYLD1_!AM221*VLOOKUP(OVYLD2_!AM$4,'[1]INTERNAL PARAMETERS-1'!$B$5:$J$44,5,FALSE)*VLOOKUP(OVYLD2_!AM$4,'[1]INTERNAL PARAMETERS-1'!$B$5:$J$44,7,FALSE)*OVYLD2_!$F221 + OVYLD1_!AM221*(1-VLOOKUP(OVYLD2_!AM$4,'[1]INTERNAL PARAMETERS-1'!$B$5:$J$44,5,FALSE))*VLOOKUP(OVYLD2_!AM$4,'[1]INTERNAL PARAMETERS-1'!$B$5:$J$44,9,FALSE)*OVYLD2_!$F221</f>
        <v>0</v>
      </c>
      <c r="AN221" s="44">
        <f>OVYLD1_!AN221*VLOOKUP(OVYLD2_!AN$4,'[1]INTERNAL PARAMETERS-1'!$B$5:$J$44,5,FALSE)*VLOOKUP(OVYLD2_!AN$4,'[1]INTERNAL PARAMETERS-1'!$B$5:$J$44,7,FALSE)*OVYLD2_!$F221 + OVYLD1_!AN221*(1-VLOOKUP(OVYLD2_!AN$4,'[1]INTERNAL PARAMETERS-1'!$B$5:$J$44,5,FALSE))*VLOOKUP(OVYLD2_!AN$4,'[1]INTERNAL PARAMETERS-1'!$B$5:$J$44,9,FALSE)*OVYLD2_!$F221</f>
        <v>0</v>
      </c>
      <c r="AO221" s="44">
        <f>OVYLD1_!AO221*VLOOKUP(OVYLD2_!AO$4,'[1]INTERNAL PARAMETERS-1'!$B$5:$J$44,5,FALSE)*VLOOKUP(OVYLD2_!AO$4,'[1]INTERNAL PARAMETERS-1'!$B$5:$J$44,7,FALSE)*OVYLD2_!$F221 + OVYLD1_!AO221*(1-VLOOKUP(OVYLD2_!AO$4,'[1]INTERNAL PARAMETERS-1'!$B$5:$J$44,5,FALSE))*VLOOKUP(OVYLD2_!AO$4,'[1]INTERNAL PARAMETERS-1'!$B$5:$J$44,9,FALSE)*OVYLD2_!$F221</f>
        <v>0</v>
      </c>
      <c r="AP221" s="44">
        <f>OVYLD1_!AP221*VLOOKUP(OVYLD2_!AP$4,'[1]INTERNAL PARAMETERS-1'!$B$5:$J$44,5,FALSE)*VLOOKUP(OVYLD2_!AP$4,'[1]INTERNAL PARAMETERS-1'!$B$5:$J$44,7,FALSE)*OVYLD2_!$F221 + OVYLD1_!AP221*(1-VLOOKUP(OVYLD2_!AP$4,'[1]INTERNAL PARAMETERS-1'!$B$5:$J$44,5,FALSE))*VLOOKUP(OVYLD2_!AP$4,'[1]INTERNAL PARAMETERS-1'!$B$5:$J$44,9,FALSE)*OVYLD2_!$F221</f>
        <v>0</v>
      </c>
      <c r="AQ221" s="44">
        <f>OVYLD1_!AQ221*VLOOKUP(OVYLD2_!AQ$4,'[1]INTERNAL PARAMETERS-1'!$B$5:$J$44,5,FALSE)*VLOOKUP(OVYLD2_!AQ$4,'[1]INTERNAL PARAMETERS-1'!$B$5:$J$44,7,FALSE)*OVYLD2_!$F221 + OVYLD1_!AQ221*(1-VLOOKUP(OVYLD2_!AQ$4,'[1]INTERNAL PARAMETERS-1'!$B$5:$J$44,5,FALSE))*VLOOKUP(OVYLD2_!AQ$4,'[1]INTERNAL PARAMETERS-1'!$B$5:$J$44,9,FALSE)*OVYLD2_!$F221</f>
        <v>0</v>
      </c>
      <c r="AR221" s="44">
        <f>OVYLD1_!AR221*VLOOKUP(OVYLD2_!AR$4,'[1]INTERNAL PARAMETERS-1'!$B$5:$J$44,5,FALSE)*VLOOKUP(OVYLD2_!AR$4,'[1]INTERNAL PARAMETERS-1'!$B$5:$J$44,7,FALSE)*OVYLD2_!$F221 + OVYLD1_!AR221*(1-VLOOKUP(OVYLD2_!AR$4,'[1]INTERNAL PARAMETERS-1'!$B$5:$J$44,5,FALSE))*VLOOKUP(OVYLD2_!AR$4,'[1]INTERNAL PARAMETERS-1'!$B$5:$J$44,9,FALSE)*OVYLD2_!$F221</f>
        <v>0</v>
      </c>
      <c r="AS221" s="44">
        <f>OVYLD1_!AS221*VLOOKUP(OVYLD2_!AS$4,'[1]INTERNAL PARAMETERS-1'!$B$5:$J$44,5,FALSE)*VLOOKUP(OVYLD2_!AS$4,'[1]INTERNAL PARAMETERS-1'!$B$5:$J$44,7,FALSE)*OVYLD2_!$F221 + OVYLD1_!AS221*(1-VLOOKUP(OVYLD2_!AS$4,'[1]INTERNAL PARAMETERS-1'!$B$5:$J$44,5,FALSE))*VLOOKUP(OVYLD2_!AS$4,'[1]INTERNAL PARAMETERS-1'!$B$5:$J$44,9,FALSE)*OVYLD2_!$F221</f>
        <v>0</v>
      </c>
      <c r="AT221" s="43">
        <f>OVYLD1_!AT221*VLOOKUP(OVYLD2_!AT$4,'[1]INTERNAL PARAMETERS-1'!$B$5:$J$44,5,FALSE)*VLOOKUP(OVYLD2_!AT$4,'[1]INTERNAL PARAMETERS-1'!$B$5:$J$44,7,FALSE)*OVYLD2_!$F221 + OVYLD1_!AT221*(1-VLOOKUP(OVYLD2_!AT$4,'[1]INTERNAL PARAMETERS-1'!$B$5:$J$44,5,FALSE))*VLOOKUP(OVYLD2_!AT$4,'[1]INTERNAL PARAMETERS-1'!$B$5:$J$44,9,FALSE)*OVYLD2_!$F221</f>
        <v>0</v>
      </c>
      <c r="AU221" s="45">
        <f>OVYLD1_!AU221*VLOOKUP(OVYLD2_!AU$4,'[1]INTERNAL PARAMETERS-1'!$B$5:$J$44,5,FALSE)*VLOOKUP(OVYLD2_!AU$4,'[1]INTERNAL PARAMETERS-1'!$B$5:$J$44,6,FALSE)*VLOOKUP(OVYLD2_!AU$4,'[1]INTERNAL PARAMETERS-1'!$B$5:$J$44,3,FALSE) + OVYLD1_!AU221*(1-VLOOKUP(OVYLD2_!AU$4,'[1]INTERNAL PARAMETERS-1'!$B$5:$J$44,5,FALSE))*VLOOKUP(OVYLD2_!AU$4,'[1]INTERNAL PARAMETERS-1'!$B$5:$J$44,8,FALSE)*VLOOKUP(OVYLD2_!AU$4,'[1]INTERNAL PARAMETERS-1'!$B$5:$J$44,3,FALSE)</f>
        <v>0</v>
      </c>
      <c r="AV221" s="44">
        <f>OVYLD1_!AV221*VLOOKUP(OVYLD2_!AV$4,'[1]INTERNAL PARAMETERS-1'!$B$5:$J$44,5,FALSE)*VLOOKUP(OVYLD2_!AV$4,'[1]INTERNAL PARAMETERS-1'!$B$5:$J$44,6,FALSE)*VLOOKUP(OVYLD2_!AV$4,'[1]INTERNAL PARAMETERS-1'!$B$5:$J$44,3,FALSE) + OVYLD1_!AV221*(1-VLOOKUP(OVYLD2_!AV$4,'[1]INTERNAL PARAMETERS-1'!$B$5:$J$44,5,FALSE))*VLOOKUP(OVYLD2_!AV$4,'[1]INTERNAL PARAMETERS-1'!$B$5:$J$44,8,FALSE)*VLOOKUP(OVYLD2_!AV$4,'[1]INTERNAL PARAMETERS-1'!$B$5:$J$44,3,FALSE)</f>
        <v>0</v>
      </c>
      <c r="AW221" s="44">
        <f>OVYLD1_!AW221*VLOOKUP(OVYLD2_!AW$4,'[1]INTERNAL PARAMETERS-1'!$B$5:$J$44,5,FALSE)*VLOOKUP(OVYLD2_!AW$4,'[1]INTERNAL PARAMETERS-1'!$B$5:$J$44,6,FALSE)*VLOOKUP(OVYLD2_!AW$4,'[1]INTERNAL PARAMETERS-1'!$B$5:$J$44,3,FALSE) + OVYLD1_!AW221*(1-VLOOKUP(OVYLD2_!AW$4,'[1]INTERNAL PARAMETERS-1'!$B$5:$J$44,5,FALSE))*VLOOKUP(OVYLD2_!AW$4,'[1]INTERNAL PARAMETERS-1'!$B$5:$J$44,8,FALSE)*VLOOKUP(OVYLD2_!AW$4,'[1]INTERNAL PARAMETERS-1'!$B$5:$J$44,3,FALSE)</f>
        <v>0</v>
      </c>
      <c r="AX221" s="44">
        <f>OVYLD1_!AX221*VLOOKUP(OVYLD2_!AX$4,'[1]INTERNAL PARAMETERS-1'!$B$5:$J$44,5,FALSE)*VLOOKUP(OVYLD2_!AX$4,'[1]INTERNAL PARAMETERS-1'!$B$5:$J$44,6,FALSE)*VLOOKUP(OVYLD2_!AX$4,'[1]INTERNAL PARAMETERS-1'!$B$5:$J$44,3,FALSE) + OVYLD1_!AX221*(1-VLOOKUP(OVYLD2_!AX$4,'[1]INTERNAL PARAMETERS-1'!$B$5:$J$44,5,FALSE))*VLOOKUP(OVYLD2_!AX$4,'[1]INTERNAL PARAMETERS-1'!$B$5:$J$44,8,FALSE)*VLOOKUP(OVYLD2_!AX$4,'[1]INTERNAL PARAMETERS-1'!$B$5:$J$44,3,FALSE)</f>
        <v>0</v>
      </c>
      <c r="AY221" s="44">
        <f>OVYLD1_!AY221*VLOOKUP(OVYLD2_!AY$4,'[1]INTERNAL PARAMETERS-1'!$B$5:$J$44,5,FALSE)*VLOOKUP(OVYLD2_!AY$4,'[1]INTERNAL PARAMETERS-1'!$B$5:$J$44,6,FALSE)*VLOOKUP(OVYLD2_!AY$4,'[1]INTERNAL PARAMETERS-1'!$B$5:$J$44,3,FALSE) + OVYLD1_!AY221*(1-VLOOKUP(OVYLD2_!AY$4,'[1]INTERNAL PARAMETERS-1'!$B$5:$J$44,5,FALSE))*VLOOKUP(OVYLD2_!AY$4,'[1]INTERNAL PARAMETERS-1'!$B$5:$J$44,8,FALSE)*VLOOKUP(OVYLD2_!AY$4,'[1]INTERNAL PARAMETERS-1'!$B$5:$J$44,3,FALSE)</f>
        <v>0</v>
      </c>
      <c r="AZ221" s="44">
        <f>OVYLD1_!AZ221*VLOOKUP(OVYLD2_!AZ$4,'[1]INTERNAL PARAMETERS-1'!$B$5:$J$44,5,FALSE)*VLOOKUP(OVYLD2_!AZ$4,'[1]INTERNAL PARAMETERS-1'!$B$5:$J$44,6,FALSE)*VLOOKUP(OVYLD2_!AZ$4,'[1]INTERNAL PARAMETERS-1'!$B$5:$J$44,3,FALSE) + OVYLD1_!AZ221*(1-VLOOKUP(OVYLD2_!AZ$4,'[1]INTERNAL PARAMETERS-1'!$B$5:$J$44,5,FALSE))*VLOOKUP(OVYLD2_!AZ$4,'[1]INTERNAL PARAMETERS-1'!$B$5:$J$44,8,FALSE)*VLOOKUP(OVYLD2_!AZ$4,'[1]INTERNAL PARAMETERS-1'!$B$5:$J$44,3,FALSE)</f>
        <v>0</v>
      </c>
      <c r="BA221" s="44">
        <f>OVYLD1_!BA221*VLOOKUP(OVYLD2_!BA$4,'[1]INTERNAL PARAMETERS-1'!$B$5:$J$44,5,FALSE)*VLOOKUP(OVYLD2_!BA$4,'[1]INTERNAL PARAMETERS-1'!$B$5:$J$44,6,FALSE)*VLOOKUP(OVYLD2_!BA$4,'[1]INTERNAL PARAMETERS-1'!$B$5:$J$44,3,FALSE) + OVYLD1_!BA221*(1-VLOOKUP(OVYLD2_!BA$4,'[1]INTERNAL PARAMETERS-1'!$B$5:$J$44,5,FALSE))*VLOOKUP(OVYLD2_!BA$4,'[1]INTERNAL PARAMETERS-1'!$B$5:$J$44,8,FALSE)*VLOOKUP(OVYLD2_!BA$4,'[1]INTERNAL PARAMETERS-1'!$B$5:$J$44,3,FALSE)</f>
        <v>0</v>
      </c>
      <c r="BB221" s="44">
        <f>OVYLD1_!BB221*VLOOKUP(OVYLD2_!BB$4,'[1]INTERNAL PARAMETERS-1'!$B$5:$J$44,5,FALSE)*VLOOKUP(OVYLD2_!BB$4,'[1]INTERNAL PARAMETERS-1'!$B$5:$J$44,6,FALSE)*VLOOKUP(OVYLD2_!BB$4,'[1]INTERNAL PARAMETERS-1'!$B$5:$J$44,3,FALSE) + OVYLD1_!BB221*(1-VLOOKUP(OVYLD2_!BB$4,'[1]INTERNAL PARAMETERS-1'!$B$5:$J$44,5,FALSE))*VLOOKUP(OVYLD2_!BB$4,'[1]INTERNAL PARAMETERS-1'!$B$5:$J$44,8,FALSE)*VLOOKUP(OVYLD2_!BB$4,'[1]INTERNAL PARAMETERS-1'!$B$5:$J$44,3,FALSE)</f>
        <v>0</v>
      </c>
      <c r="BC221" s="44">
        <f>OVYLD1_!BC221*VLOOKUP(OVYLD2_!BC$4,'[1]INTERNAL PARAMETERS-1'!$B$5:$J$44,5,FALSE)*VLOOKUP(OVYLD2_!BC$4,'[1]INTERNAL PARAMETERS-1'!$B$5:$J$44,6,FALSE)*VLOOKUP(OVYLD2_!BC$4,'[1]INTERNAL PARAMETERS-1'!$B$5:$J$44,3,FALSE) + OVYLD1_!BC221*(1-VLOOKUP(OVYLD2_!BC$4,'[1]INTERNAL PARAMETERS-1'!$B$5:$J$44,5,FALSE))*VLOOKUP(OVYLD2_!BC$4,'[1]INTERNAL PARAMETERS-1'!$B$5:$J$44,8,FALSE)*VLOOKUP(OVYLD2_!BC$4,'[1]INTERNAL PARAMETERS-1'!$B$5:$J$44,3,FALSE)</f>
        <v>0</v>
      </c>
      <c r="BD221" s="44">
        <f>OVYLD1_!BD221*VLOOKUP(OVYLD2_!BD$4,'[1]INTERNAL PARAMETERS-1'!$B$5:$J$44,5,FALSE)*VLOOKUP(OVYLD2_!BD$4,'[1]INTERNAL PARAMETERS-1'!$B$5:$J$44,6,FALSE)*VLOOKUP(OVYLD2_!BD$4,'[1]INTERNAL PARAMETERS-1'!$B$5:$J$44,3,FALSE) + OVYLD1_!BD221*(1-VLOOKUP(OVYLD2_!BD$4,'[1]INTERNAL PARAMETERS-1'!$B$5:$J$44,5,FALSE))*VLOOKUP(OVYLD2_!BD$4,'[1]INTERNAL PARAMETERS-1'!$B$5:$J$44,8,FALSE)*VLOOKUP(OVYLD2_!BD$4,'[1]INTERNAL PARAMETERS-1'!$B$5:$J$44,3,FALSE)</f>
        <v>0</v>
      </c>
      <c r="BE221" s="44">
        <f>OVYLD1_!BE221*VLOOKUP(OVYLD2_!BE$4,'[1]INTERNAL PARAMETERS-1'!$B$5:$J$44,5,FALSE)*VLOOKUP(OVYLD2_!BE$4,'[1]INTERNAL PARAMETERS-1'!$B$5:$J$44,6,FALSE)*VLOOKUP(OVYLD2_!BE$4,'[1]INTERNAL PARAMETERS-1'!$B$5:$J$44,3,FALSE) + OVYLD1_!BE221*(1-VLOOKUP(OVYLD2_!BE$4,'[1]INTERNAL PARAMETERS-1'!$B$5:$J$44,5,FALSE))*VLOOKUP(OVYLD2_!BE$4,'[1]INTERNAL PARAMETERS-1'!$B$5:$J$44,8,FALSE)*VLOOKUP(OVYLD2_!BE$4,'[1]INTERNAL PARAMETERS-1'!$B$5:$J$44,3,FALSE)</f>
        <v>0</v>
      </c>
      <c r="BF221" s="44">
        <f>OVYLD1_!BF221*VLOOKUP(OVYLD2_!BF$4,'[1]INTERNAL PARAMETERS-1'!$B$5:$J$44,5,FALSE)*VLOOKUP(OVYLD2_!BF$4,'[1]INTERNAL PARAMETERS-1'!$B$5:$J$44,6,FALSE)*VLOOKUP(OVYLD2_!BF$4,'[1]INTERNAL PARAMETERS-1'!$B$5:$J$44,3,FALSE) + OVYLD1_!BF221*(1-VLOOKUP(OVYLD2_!BF$4,'[1]INTERNAL PARAMETERS-1'!$B$5:$J$44,5,FALSE))*VLOOKUP(OVYLD2_!BF$4,'[1]INTERNAL PARAMETERS-1'!$B$5:$J$44,8,FALSE)*VLOOKUP(OVYLD2_!BF$4,'[1]INTERNAL PARAMETERS-1'!$B$5:$J$44,3,FALSE)</f>
        <v>0</v>
      </c>
      <c r="BG221" s="44">
        <f>OVYLD1_!BG221*VLOOKUP(OVYLD2_!BG$4,'[1]INTERNAL PARAMETERS-1'!$B$5:$J$44,5,FALSE)*VLOOKUP(OVYLD2_!BG$4,'[1]INTERNAL PARAMETERS-1'!$B$5:$J$44,6,FALSE)*VLOOKUP(OVYLD2_!BG$4,'[1]INTERNAL PARAMETERS-1'!$B$5:$J$44,3,FALSE) + OVYLD1_!BG221*(1-VLOOKUP(OVYLD2_!BG$4,'[1]INTERNAL PARAMETERS-1'!$B$5:$J$44,5,FALSE))*VLOOKUP(OVYLD2_!BG$4,'[1]INTERNAL PARAMETERS-1'!$B$5:$J$44,8,FALSE)*VLOOKUP(OVYLD2_!BG$4,'[1]INTERNAL PARAMETERS-1'!$B$5:$J$44,3,FALSE)</f>
        <v>0</v>
      </c>
      <c r="BH221" s="44">
        <f>OVYLD1_!BH221*VLOOKUP(OVYLD2_!BH$4,'[1]INTERNAL PARAMETERS-1'!$B$5:$J$44,5,FALSE)*VLOOKUP(OVYLD2_!BH$4,'[1]INTERNAL PARAMETERS-1'!$B$5:$J$44,6,FALSE)*VLOOKUP(OVYLD2_!BH$4,'[1]INTERNAL PARAMETERS-1'!$B$5:$J$44,3,FALSE) + OVYLD1_!BH221*(1-VLOOKUP(OVYLD2_!BH$4,'[1]INTERNAL PARAMETERS-1'!$B$5:$J$44,5,FALSE))*VLOOKUP(OVYLD2_!BH$4,'[1]INTERNAL PARAMETERS-1'!$B$5:$J$44,8,FALSE)*VLOOKUP(OVYLD2_!BH$4,'[1]INTERNAL PARAMETERS-1'!$B$5:$J$44,3,FALSE)</f>
        <v>0</v>
      </c>
      <c r="BI221" s="44">
        <f>OVYLD1_!BI221*VLOOKUP(OVYLD2_!BI$4,'[1]INTERNAL PARAMETERS-1'!$B$5:$J$44,5,FALSE)*VLOOKUP(OVYLD2_!BI$4,'[1]INTERNAL PARAMETERS-1'!$B$5:$J$44,6,FALSE)*VLOOKUP(OVYLD2_!BI$4,'[1]INTERNAL PARAMETERS-1'!$B$5:$J$44,3,FALSE) + OVYLD1_!BI221*(1-VLOOKUP(OVYLD2_!BI$4,'[1]INTERNAL PARAMETERS-1'!$B$5:$J$44,5,FALSE))*VLOOKUP(OVYLD2_!BI$4,'[1]INTERNAL PARAMETERS-1'!$B$5:$J$44,8,FALSE)*VLOOKUP(OVYLD2_!BI$4,'[1]INTERNAL PARAMETERS-1'!$B$5:$J$44,3,FALSE)</f>
        <v>0</v>
      </c>
      <c r="BJ221" s="44">
        <f>OVYLD1_!BJ221*VLOOKUP(OVYLD2_!BJ$4,'[1]INTERNAL PARAMETERS-1'!$B$5:$J$44,5,FALSE)*VLOOKUP(OVYLD2_!BJ$4,'[1]INTERNAL PARAMETERS-1'!$B$5:$J$44,6,FALSE)*VLOOKUP(OVYLD2_!BJ$4,'[1]INTERNAL PARAMETERS-1'!$B$5:$J$44,3,FALSE) + OVYLD1_!BJ221*(1-VLOOKUP(OVYLD2_!BJ$4,'[1]INTERNAL PARAMETERS-1'!$B$5:$J$44,5,FALSE))*VLOOKUP(OVYLD2_!BJ$4,'[1]INTERNAL PARAMETERS-1'!$B$5:$J$44,8,FALSE)*VLOOKUP(OVYLD2_!BJ$4,'[1]INTERNAL PARAMETERS-1'!$B$5:$J$44,3,FALSE)</f>
        <v>0</v>
      </c>
      <c r="BK221" s="44">
        <f>OVYLD1_!BK221*VLOOKUP(OVYLD2_!BK$4,'[1]INTERNAL PARAMETERS-1'!$B$5:$J$44,5,FALSE)*VLOOKUP(OVYLD2_!BK$4,'[1]INTERNAL PARAMETERS-1'!$B$5:$J$44,6,FALSE)*VLOOKUP(OVYLD2_!BK$4,'[1]INTERNAL PARAMETERS-1'!$B$5:$J$44,3,FALSE) + OVYLD1_!BK221*(1-VLOOKUP(OVYLD2_!BK$4,'[1]INTERNAL PARAMETERS-1'!$B$5:$J$44,5,FALSE))*VLOOKUP(OVYLD2_!BK$4,'[1]INTERNAL PARAMETERS-1'!$B$5:$J$44,8,FALSE)*VLOOKUP(OVYLD2_!BK$4,'[1]INTERNAL PARAMETERS-1'!$B$5:$J$44,3,FALSE)</f>
        <v>0</v>
      </c>
      <c r="BL221" s="44">
        <f>OVYLD1_!BL221*VLOOKUP(OVYLD2_!BL$4,'[1]INTERNAL PARAMETERS-1'!$B$5:$J$44,5,FALSE)*VLOOKUP(OVYLD2_!BL$4,'[1]INTERNAL PARAMETERS-1'!$B$5:$J$44,6,FALSE)*VLOOKUP(OVYLD2_!BL$4,'[1]INTERNAL PARAMETERS-1'!$B$5:$J$44,3,FALSE) + OVYLD1_!BL221*(1-VLOOKUP(OVYLD2_!BL$4,'[1]INTERNAL PARAMETERS-1'!$B$5:$J$44,5,FALSE))*VLOOKUP(OVYLD2_!BL$4,'[1]INTERNAL PARAMETERS-1'!$B$5:$J$44,8,FALSE)*VLOOKUP(OVYLD2_!BL$4,'[1]INTERNAL PARAMETERS-1'!$B$5:$J$44,3,FALSE)</f>
        <v>0</v>
      </c>
      <c r="BM221" s="44">
        <f>OVYLD1_!BM221*VLOOKUP(OVYLD2_!BM$4,'[1]INTERNAL PARAMETERS-1'!$B$5:$J$44,5,FALSE)*VLOOKUP(OVYLD2_!BM$4,'[1]INTERNAL PARAMETERS-1'!$B$5:$J$44,6,FALSE)*VLOOKUP(OVYLD2_!BM$4,'[1]INTERNAL PARAMETERS-1'!$B$5:$J$44,3,FALSE) + OVYLD1_!BM221*(1-VLOOKUP(OVYLD2_!BM$4,'[1]INTERNAL PARAMETERS-1'!$B$5:$J$44,5,FALSE))*VLOOKUP(OVYLD2_!BM$4,'[1]INTERNAL PARAMETERS-1'!$B$5:$J$44,8,FALSE)*VLOOKUP(OVYLD2_!BM$4,'[1]INTERNAL PARAMETERS-1'!$B$5:$J$44,3,FALSE)</f>
        <v>0</v>
      </c>
      <c r="BN221" s="44">
        <f>OVYLD1_!BN221*VLOOKUP(OVYLD2_!BN$4,'[1]INTERNAL PARAMETERS-1'!$B$5:$J$44,5,FALSE)*VLOOKUP(OVYLD2_!BN$4,'[1]INTERNAL PARAMETERS-1'!$B$5:$J$44,6,FALSE)*VLOOKUP(OVYLD2_!BN$4,'[1]INTERNAL PARAMETERS-1'!$B$5:$J$44,3,FALSE) + OVYLD1_!BN221*(1-VLOOKUP(OVYLD2_!BN$4,'[1]INTERNAL PARAMETERS-1'!$B$5:$J$44,5,FALSE))*VLOOKUP(OVYLD2_!BN$4,'[1]INTERNAL PARAMETERS-1'!$B$5:$J$44,8,FALSE)*VLOOKUP(OVYLD2_!BN$4,'[1]INTERNAL PARAMETERS-1'!$B$5:$J$44,3,FALSE)</f>
        <v>0</v>
      </c>
      <c r="BO221" s="44">
        <f>OVYLD1_!BO221*VLOOKUP(OVYLD2_!BO$4,'[1]INTERNAL PARAMETERS-1'!$B$5:$J$44,5,FALSE)*VLOOKUP(OVYLD2_!BO$4,'[1]INTERNAL PARAMETERS-1'!$B$5:$J$44,6,FALSE)*VLOOKUP(OVYLD2_!BO$4,'[1]INTERNAL PARAMETERS-1'!$B$5:$J$44,3,FALSE) + OVYLD1_!BO221*(1-VLOOKUP(OVYLD2_!BO$4,'[1]INTERNAL PARAMETERS-1'!$B$5:$J$44,5,FALSE))*VLOOKUP(OVYLD2_!BO$4,'[1]INTERNAL PARAMETERS-1'!$B$5:$J$44,8,FALSE)*VLOOKUP(OVYLD2_!BO$4,'[1]INTERNAL PARAMETERS-1'!$B$5:$J$44,3,FALSE)</f>
        <v>0</v>
      </c>
      <c r="BP221" s="44">
        <f>OVYLD1_!BP221*VLOOKUP(OVYLD2_!BP$4,'[1]INTERNAL PARAMETERS-1'!$B$5:$J$44,5,FALSE)*VLOOKUP(OVYLD2_!BP$4,'[1]INTERNAL PARAMETERS-1'!$B$5:$J$44,6,FALSE)*VLOOKUP(OVYLD2_!BP$4,'[1]INTERNAL PARAMETERS-1'!$B$5:$J$44,3,FALSE) + OVYLD1_!BP221*(1-VLOOKUP(OVYLD2_!BP$4,'[1]INTERNAL PARAMETERS-1'!$B$5:$J$44,5,FALSE))*VLOOKUP(OVYLD2_!BP$4,'[1]INTERNAL PARAMETERS-1'!$B$5:$J$44,8,FALSE)*VLOOKUP(OVYLD2_!BP$4,'[1]INTERNAL PARAMETERS-1'!$B$5:$J$44,3,FALSE)</f>
        <v>0</v>
      </c>
      <c r="BQ221" s="44">
        <f>OVYLD1_!BQ221*VLOOKUP(OVYLD2_!BQ$4,'[1]INTERNAL PARAMETERS-1'!$B$5:$J$44,5,FALSE)*VLOOKUP(OVYLD2_!BQ$4,'[1]INTERNAL PARAMETERS-1'!$B$5:$J$44,6,FALSE)*VLOOKUP(OVYLD2_!BQ$4,'[1]INTERNAL PARAMETERS-1'!$B$5:$J$44,3,FALSE) + OVYLD1_!BQ221*(1-VLOOKUP(OVYLD2_!BQ$4,'[1]INTERNAL PARAMETERS-1'!$B$5:$J$44,5,FALSE))*VLOOKUP(OVYLD2_!BQ$4,'[1]INTERNAL PARAMETERS-1'!$B$5:$J$44,8,FALSE)*VLOOKUP(OVYLD2_!BQ$4,'[1]INTERNAL PARAMETERS-1'!$B$5:$J$44,3,FALSE)</f>
        <v>0</v>
      </c>
      <c r="BR221" s="44">
        <f>OVYLD1_!BR221*VLOOKUP(OVYLD2_!BR$4,'[1]INTERNAL PARAMETERS-1'!$B$5:$J$44,5,FALSE)*VLOOKUP(OVYLD2_!BR$4,'[1]INTERNAL PARAMETERS-1'!$B$5:$J$44,6,FALSE)*VLOOKUP(OVYLD2_!BR$4,'[1]INTERNAL PARAMETERS-1'!$B$5:$J$44,3,FALSE) + OVYLD1_!BR221*(1-VLOOKUP(OVYLD2_!BR$4,'[1]INTERNAL PARAMETERS-1'!$B$5:$J$44,5,FALSE))*VLOOKUP(OVYLD2_!BR$4,'[1]INTERNAL PARAMETERS-1'!$B$5:$J$44,8,FALSE)*VLOOKUP(OVYLD2_!BR$4,'[1]INTERNAL PARAMETERS-1'!$B$5:$J$44,3,FALSE)</f>
        <v>0</v>
      </c>
      <c r="BS221" s="44">
        <f>OVYLD1_!BS221*VLOOKUP(OVYLD2_!BS$4,'[1]INTERNAL PARAMETERS-1'!$B$5:$J$44,5,FALSE)*VLOOKUP(OVYLD2_!BS$4,'[1]INTERNAL PARAMETERS-1'!$B$5:$J$44,6,FALSE)*VLOOKUP(OVYLD2_!BS$4,'[1]INTERNAL PARAMETERS-1'!$B$5:$J$44,3,FALSE) + OVYLD1_!BS221*(1-VLOOKUP(OVYLD2_!BS$4,'[1]INTERNAL PARAMETERS-1'!$B$5:$J$44,5,FALSE))*VLOOKUP(OVYLD2_!BS$4,'[1]INTERNAL PARAMETERS-1'!$B$5:$J$44,8,FALSE)*VLOOKUP(OVYLD2_!BS$4,'[1]INTERNAL PARAMETERS-1'!$B$5:$J$44,3,FALSE)</f>
        <v>0</v>
      </c>
      <c r="BT221" s="44">
        <f>OVYLD1_!BT221*VLOOKUP(OVYLD2_!BT$4,'[1]INTERNAL PARAMETERS-1'!$B$5:$J$44,5,FALSE)*VLOOKUP(OVYLD2_!BT$4,'[1]INTERNAL PARAMETERS-1'!$B$5:$J$44,6,FALSE)*VLOOKUP(OVYLD2_!BT$4,'[1]INTERNAL PARAMETERS-1'!$B$5:$J$44,3,FALSE) + OVYLD1_!BT221*(1-VLOOKUP(OVYLD2_!BT$4,'[1]INTERNAL PARAMETERS-1'!$B$5:$J$44,5,FALSE))*VLOOKUP(OVYLD2_!BT$4,'[1]INTERNAL PARAMETERS-1'!$B$5:$J$44,8,FALSE)*VLOOKUP(OVYLD2_!BT$4,'[1]INTERNAL PARAMETERS-1'!$B$5:$J$44,3,FALSE)</f>
        <v>0</v>
      </c>
      <c r="BU221" s="44">
        <f>OVYLD1_!BU221*VLOOKUP(OVYLD2_!BU$4,'[1]INTERNAL PARAMETERS-1'!$B$5:$J$44,5,FALSE)*VLOOKUP(OVYLD2_!BU$4,'[1]INTERNAL PARAMETERS-1'!$B$5:$J$44,6,FALSE)*VLOOKUP(OVYLD2_!BU$4,'[1]INTERNAL PARAMETERS-1'!$B$5:$J$44,3,FALSE) + OVYLD1_!BU221*(1-VLOOKUP(OVYLD2_!BU$4,'[1]INTERNAL PARAMETERS-1'!$B$5:$J$44,5,FALSE))*VLOOKUP(OVYLD2_!BU$4,'[1]INTERNAL PARAMETERS-1'!$B$5:$J$44,8,FALSE)*VLOOKUP(OVYLD2_!BU$4,'[1]INTERNAL PARAMETERS-1'!$B$5:$J$44,3,FALSE)</f>
        <v>0</v>
      </c>
      <c r="BV221" s="44">
        <f>OVYLD1_!BV221*VLOOKUP(OVYLD2_!BV$4,'[1]INTERNAL PARAMETERS-1'!$B$5:$J$44,5,FALSE)*VLOOKUP(OVYLD2_!BV$4,'[1]INTERNAL PARAMETERS-1'!$B$5:$J$44,6,FALSE)*VLOOKUP(OVYLD2_!BV$4,'[1]INTERNAL PARAMETERS-1'!$B$5:$J$44,3,FALSE) + OVYLD1_!BV221*(1-VLOOKUP(OVYLD2_!BV$4,'[1]INTERNAL PARAMETERS-1'!$B$5:$J$44,5,FALSE))*VLOOKUP(OVYLD2_!BV$4,'[1]INTERNAL PARAMETERS-1'!$B$5:$J$44,8,FALSE)*VLOOKUP(OVYLD2_!BV$4,'[1]INTERNAL PARAMETERS-1'!$B$5:$J$44,3,FALSE)</f>
        <v>0</v>
      </c>
      <c r="BW221" s="44">
        <f>OVYLD1_!BW221*VLOOKUP(OVYLD2_!BW$4,'[1]INTERNAL PARAMETERS-1'!$B$5:$J$44,5,FALSE)*VLOOKUP(OVYLD2_!BW$4,'[1]INTERNAL PARAMETERS-1'!$B$5:$J$44,6,FALSE)*VLOOKUP(OVYLD2_!BW$4,'[1]INTERNAL PARAMETERS-1'!$B$5:$J$44,3,FALSE) + OVYLD1_!BW221*(1-VLOOKUP(OVYLD2_!BW$4,'[1]INTERNAL PARAMETERS-1'!$B$5:$J$44,5,FALSE))*VLOOKUP(OVYLD2_!BW$4,'[1]INTERNAL PARAMETERS-1'!$B$5:$J$44,8,FALSE)*VLOOKUP(OVYLD2_!BW$4,'[1]INTERNAL PARAMETERS-1'!$B$5:$J$44,3,FALSE)</f>
        <v>0</v>
      </c>
      <c r="BX221" s="44">
        <f>OVYLD1_!BX221*VLOOKUP(OVYLD2_!BX$4,'[1]INTERNAL PARAMETERS-1'!$B$5:$J$44,5,FALSE)*VLOOKUP(OVYLD2_!BX$4,'[1]INTERNAL PARAMETERS-1'!$B$5:$J$44,6,FALSE)*VLOOKUP(OVYLD2_!BX$4,'[1]INTERNAL PARAMETERS-1'!$B$5:$J$44,3,FALSE) + OVYLD1_!BX221*(1-VLOOKUP(OVYLD2_!BX$4,'[1]INTERNAL PARAMETERS-1'!$B$5:$J$44,5,FALSE))*VLOOKUP(OVYLD2_!BX$4,'[1]INTERNAL PARAMETERS-1'!$B$5:$J$44,8,FALSE)*VLOOKUP(OVYLD2_!BX$4,'[1]INTERNAL PARAMETERS-1'!$B$5:$J$44,3,FALSE)</f>
        <v>0</v>
      </c>
      <c r="BY221" s="44">
        <f>OVYLD1_!BY221*VLOOKUP(OVYLD2_!BY$4,'[1]INTERNAL PARAMETERS-1'!$B$5:$J$44,5,FALSE)*VLOOKUP(OVYLD2_!BY$4,'[1]INTERNAL PARAMETERS-1'!$B$5:$J$44,6,FALSE)*VLOOKUP(OVYLD2_!BY$4,'[1]INTERNAL PARAMETERS-1'!$B$5:$J$44,3,FALSE) + OVYLD1_!BY221*(1-VLOOKUP(OVYLD2_!BY$4,'[1]INTERNAL PARAMETERS-1'!$B$5:$J$44,5,FALSE))*VLOOKUP(OVYLD2_!BY$4,'[1]INTERNAL PARAMETERS-1'!$B$5:$J$44,8,FALSE)*VLOOKUP(OVYLD2_!BY$4,'[1]INTERNAL PARAMETERS-1'!$B$5:$J$44,3,FALSE)</f>
        <v>0</v>
      </c>
      <c r="BZ221" s="44">
        <f>OVYLD1_!BZ221*VLOOKUP(OVYLD2_!BZ$4,'[1]INTERNAL PARAMETERS-1'!$B$5:$J$44,5,FALSE)*VLOOKUP(OVYLD2_!BZ$4,'[1]INTERNAL PARAMETERS-1'!$B$5:$J$44,6,FALSE)*VLOOKUP(OVYLD2_!BZ$4,'[1]INTERNAL PARAMETERS-1'!$B$5:$J$44,3,FALSE) + OVYLD1_!BZ221*(1-VLOOKUP(OVYLD2_!BZ$4,'[1]INTERNAL PARAMETERS-1'!$B$5:$J$44,5,FALSE))*VLOOKUP(OVYLD2_!BZ$4,'[1]INTERNAL PARAMETERS-1'!$B$5:$J$44,8,FALSE)*VLOOKUP(OVYLD2_!BZ$4,'[1]INTERNAL PARAMETERS-1'!$B$5:$J$44,3,FALSE)</f>
        <v>0</v>
      </c>
      <c r="CA221" s="44">
        <f>OVYLD1_!CA221*VLOOKUP(OVYLD2_!CA$4,'[1]INTERNAL PARAMETERS-1'!$B$5:$J$44,5,FALSE)*VLOOKUP(OVYLD2_!CA$4,'[1]INTERNAL PARAMETERS-1'!$B$5:$J$44,6,FALSE)*VLOOKUP(OVYLD2_!CA$4,'[1]INTERNAL PARAMETERS-1'!$B$5:$J$44,3,FALSE) + OVYLD1_!CA221*(1-VLOOKUP(OVYLD2_!CA$4,'[1]INTERNAL PARAMETERS-1'!$B$5:$J$44,5,FALSE))*VLOOKUP(OVYLD2_!CA$4,'[1]INTERNAL PARAMETERS-1'!$B$5:$J$44,8,FALSE)*VLOOKUP(OVYLD2_!CA$4,'[1]INTERNAL PARAMETERS-1'!$B$5:$J$44,3,FALSE)</f>
        <v>0</v>
      </c>
      <c r="CB221" s="44">
        <f>OVYLD1_!CB221*VLOOKUP(OVYLD2_!CB$4,'[1]INTERNAL PARAMETERS-1'!$B$5:$J$44,5,FALSE)*VLOOKUP(OVYLD2_!CB$4,'[1]INTERNAL PARAMETERS-1'!$B$5:$J$44,6,FALSE)*VLOOKUP(OVYLD2_!CB$4,'[1]INTERNAL PARAMETERS-1'!$B$5:$J$44,3,FALSE) + OVYLD1_!CB221*(1-VLOOKUP(OVYLD2_!CB$4,'[1]INTERNAL PARAMETERS-1'!$B$5:$J$44,5,FALSE))*VLOOKUP(OVYLD2_!CB$4,'[1]INTERNAL PARAMETERS-1'!$B$5:$J$44,8,FALSE)*VLOOKUP(OVYLD2_!CB$4,'[1]INTERNAL PARAMETERS-1'!$B$5:$J$44,3,FALSE)</f>
        <v>0</v>
      </c>
      <c r="CC221" s="44">
        <f>OVYLD1_!CC221*VLOOKUP(OVYLD2_!CC$4,'[1]INTERNAL PARAMETERS-1'!$B$5:$J$44,5,FALSE)*VLOOKUP(OVYLD2_!CC$4,'[1]INTERNAL PARAMETERS-1'!$B$5:$J$44,6,FALSE)*VLOOKUP(OVYLD2_!CC$4,'[1]INTERNAL PARAMETERS-1'!$B$5:$J$44,3,FALSE) + OVYLD1_!CC221*(1-VLOOKUP(OVYLD2_!CC$4,'[1]INTERNAL PARAMETERS-1'!$B$5:$J$44,5,FALSE))*VLOOKUP(OVYLD2_!CC$4,'[1]INTERNAL PARAMETERS-1'!$B$5:$J$44,8,FALSE)*VLOOKUP(OVYLD2_!CC$4,'[1]INTERNAL PARAMETERS-1'!$B$5:$J$44,3,FALSE)</f>
        <v>0</v>
      </c>
      <c r="CD221" s="44">
        <f>OVYLD1_!CD221*VLOOKUP(OVYLD2_!CD$4,'[1]INTERNAL PARAMETERS-1'!$B$5:$J$44,5,FALSE)*VLOOKUP(OVYLD2_!CD$4,'[1]INTERNAL PARAMETERS-1'!$B$5:$J$44,6,FALSE)*VLOOKUP(OVYLD2_!CD$4,'[1]INTERNAL PARAMETERS-1'!$B$5:$J$44,3,FALSE) + OVYLD1_!CD221*(1-VLOOKUP(OVYLD2_!CD$4,'[1]INTERNAL PARAMETERS-1'!$B$5:$J$44,5,FALSE))*VLOOKUP(OVYLD2_!CD$4,'[1]INTERNAL PARAMETERS-1'!$B$5:$J$44,8,FALSE)*VLOOKUP(OVYLD2_!CD$4,'[1]INTERNAL PARAMETERS-1'!$B$5:$J$44,3,FALSE)</f>
        <v>0</v>
      </c>
      <c r="CE221" s="44">
        <f>OVYLD1_!CE221*VLOOKUP(OVYLD2_!CE$4,'[1]INTERNAL PARAMETERS-1'!$B$5:$J$44,5,FALSE)*VLOOKUP(OVYLD2_!CE$4,'[1]INTERNAL PARAMETERS-1'!$B$5:$J$44,6,FALSE)*VLOOKUP(OVYLD2_!CE$4,'[1]INTERNAL PARAMETERS-1'!$B$5:$J$44,3,FALSE) + OVYLD1_!CE221*(1-VLOOKUP(OVYLD2_!CE$4,'[1]INTERNAL PARAMETERS-1'!$B$5:$J$44,5,FALSE))*VLOOKUP(OVYLD2_!CE$4,'[1]INTERNAL PARAMETERS-1'!$B$5:$J$44,8,FALSE)*VLOOKUP(OVYLD2_!CE$4,'[1]INTERNAL PARAMETERS-1'!$B$5:$J$44,3,FALSE)</f>
        <v>0</v>
      </c>
      <c r="CF221" s="44">
        <f>OVYLD1_!CF221*VLOOKUP(OVYLD2_!CF$4,'[1]INTERNAL PARAMETERS-1'!$B$5:$J$44,5,FALSE)*VLOOKUP(OVYLD2_!CF$4,'[1]INTERNAL PARAMETERS-1'!$B$5:$J$44,6,FALSE)*VLOOKUP(OVYLD2_!CF$4,'[1]INTERNAL PARAMETERS-1'!$B$5:$J$44,3,FALSE) + OVYLD1_!CF221*(1-VLOOKUP(OVYLD2_!CF$4,'[1]INTERNAL PARAMETERS-1'!$B$5:$J$44,5,FALSE))*VLOOKUP(OVYLD2_!CF$4,'[1]INTERNAL PARAMETERS-1'!$B$5:$J$44,8,FALSE)*VLOOKUP(OVYLD2_!CF$4,'[1]INTERNAL PARAMETERS-1'!$B$5:$J$44,3,FALSE)</f>
        <v>0</v>
      </c>
      <c r="CG221" s="44">
        <f>OVYLD1_!CG221*VLOOKUP(OVYLD2_!CG$4,'[1]INTERNAL PARAMETERS-1'!$B$5:$J$44,5,FALSE)*VLOOKUP(OVYLD2_!CG$4,'[1]INTERNAL PARAMETERS-1'!$B$5:$J$44,6,FALSE)*VLOOKUP(OVYLD2_!CG$4,'[1]INTERNAL PARAMETERS-1'!$B$5:$J$44,3,FALSE) + OVYLD1_!CG221*(1-VLOOKUP(OVYLD2_!CG$4,'[1]INTERNAL PARAMETERS-1'!$B$5:$J$44,5,FALSE))*VLOOKUP(OVYLD2_!CG$4,'[1]INTERNAL PARAMETERS-1'!$B$5:$J$44,8,FALSE)*VLOOKUP(OVYLD2_!CG$4,'[1]INTERNAL PARAMETERS-1'!$B$5:$J$44,3,FALSE)</f>
        <v>0</v>
      </c>
      <c r="CH221" s="43">
        <f>OVYLD1_!CH221*VLOOKUP(OVYLD2_!CH$4,'[1]INTERNAL PARAMETERS-1'!$B$5:$J$44,5,FALSE)*VLOOKUP(OVYLD2_!CH$4,'[1]INTERNAL PARAMETERS-1'!$B$5:$J$44,6,FALSE)*VLOOKUP(OVYLD2_!CH$4,'[1]INTERNAL PARAMETERS-1'!$B$5:$J$44,3,FALSE) + OVYLD1_!CH221*(1-VLOOKUP(OVYLD2_!CH$4,'[1]INTERNAL PARAMETERS-1'!$B$5:$J$44,5,FALSE))*VLOOKUP(OVYLD2_!CH$4,'[1]INTERNAL PARAMETERS-1'!$B$5:$J$44,8,FALSE)*VLOOKUP(OVYLD2_!CH$4,'[1]INTERNAL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5">
      <c r="B222" s="58" t="s">
        <v>6</v>
      </c>
      <c r="C222" s="57" t="s">
        <v>81</v>
      </c>
      <c r="D222" s="57" t="s">
        <v>79</v>
      </c>
      <c r="E222" s="128">
        <f>OVERALL2021!AI222</f>
        <v>0</v>
      </c>
      <c r="F222" s="59">
        <f>'[1]INTERNAL PARAMETERS-1'!M6</f>
        <v>78.760000000000005</v>
      </c>
      <c r="G222" s="45">
        <f>OVYLD1_!G222*VLOOKUP(OVYLD2_!G$4,'[1]INTERNAL PARAMETERS-1'!$B$5:$J$44,5,FALSE)*VLOOKUP(OVYLD2_!G$4,'[1]INTERNAL PARAMETERS-1'!$B$5:$J$44,7,FALSE)*OVYLD2_!$F222 + OVYLD1_!G222*(1-VLOOKUP(OVYLD2_!G$4,'[1]INTERNAL PARAMETERS-1'!$B$5:$J$44,5,FALSE))*VLOOKUP(OVYLD2_!G$4,'[1]INTERNAL PARAMETERS-1'!$B$5:$J$44,9,FALSE)*OVYLD2_!$F222</f>
        <v>0</v>
      </c>
      <c r="H222" s="44">
        <f>OVYLD1_!H222*VLOOKUP(OVYLD2_!H$4,'[1]INTERNAL PARAMETERS-1'!$B$5:$J$44,5,FALSE)*VLOOKUP(OVYLD2_!H$4,'[1]INTERNAL PARAMETERS-1'!$B$5:$J$44,7,FALSE)*OVYLD2_!$F222 + OVYLD1_!H222*(1-VLOOKUP(OVYLD2_!H$4,'[1]INTERNAL PARAMETERS-1'!$B$5:$J$44,5,FALSE))*VLOOKUP(OVYLD2_!H$4,'[1]INTERNAL PARAMETERS-1'!$B$5:$J$44,9,FALSE)*OVYLD2_!$F222</f>
        <v>0</v>
      </c>
      <c r="I222" s="44">
        <f>OVYLD1_!I222*VLOOKUP(OVYLD2_!I$4,'[1]INTERNAL PARAMETERS-1'!$B$5:$J$44,5,FALSE)*VLOOKUP(OVYLD2_!I$4,'[1]INTERNAL PARAMETERS-1'!$B$5:$J$44,7,FALSE)*OVYLD2_!$F222 + OVYLD1_!I222*(1-VLOOKUP(OVYLD2_!I$4,'[1]INTERNAL PARAMETERS-1'!$B$5:$J$44,5,FALSE))*VLOOKUP(OVYLD2_!I$4,'[1]INTERNAL PARAMETERS-1'!$B$5:$J$44,9,FALSE)*OVYLD2_!$F222</f>
        <v>0</v>
      </c>
      <c r="J222" s="44">
        <f>OVYLD1_!J222*VLOOKUP(OVYLD2_!J$4,'[1]INTERNAL PARAMETERS-1'!$B$5:$J$44,5,FALSE)*VLOOKUP(OVYLD2_!J$4,'[1]INTERNAL PARAMETERS-1'!$B$5:$J$44,7,FALSE)*OVYLD2_!$F222 + OVYLD1_!J222*(1-VLOOKUP(OVYLD2_!J$4,'[1]INTERNAL PARAMETERS-1'!$B$5:$J$44,5,FALSE))*VLOOKUP(OVYLD2_!J$4,'[1]INTERNAL PARAMETERS-1'!$B$5:$J$44,9,FALSE)*OVYLD2_!$F222</f>
        <v>0</v>
      </c>
      <c r="K222" s="44">
        <f>OVYLD1_!K222*VLOOKUP(OVYLD2_!K$4,'[1]INTERNAL PARAMETERS-1'!$B$5:$J$44,5,FALSE)*VLOOKUP(OVYLD2_!K$4,'[1]INTERNAL PARAMETERS-1'!$B$5:$J$44,7,FALSE)*OVYLD2_!$F222 + OVYLD1_!K222*(1-VLOOKUP(OVYLD2_!K$4,'[1]INTERNAL PARAMETERS-1'!$B$5:$J$44,5,FALSE))*VLOOKUP(OVYLD2_!K$4,'[1]INTERNAL PARAMETERS-1'!$B$5:$J$44,9,FALSE)*OVYLD2_!$F222</f>
        <v>0</v>
      </c>
      <c r="L222" s="44">
        <f>OVYLD1_!L222*VLOOKUP(OVYLD2_!L$4,'[1]INTERNAL PARAMETERS-1'!$B$5:$J$44,5,FALSE)*VLOOKUP(OVYLD2_!L$4,'[1]INTERNAL PARAMETERS-1'!$B$5:$J$44,7,FALSE)*OVYLD2_!$F222 + OVYLD1_!L222*(1-VLOOKUP(OVYLD2_!L$4,'[1]INTERNAL PARAMETERS-1'!$B$5:$J$44,5,FALSE))*VLOOKUP(OVYLD2_!L$4,'[1]INTERNAL PARAMETERS-1'!$B$5:$J$44,9,FALSE)*OVYLD2_!$F222</f>
        <v>0</v>
      </c>
      <c r="M222" s="44">
        <f>OVYLD1_!M222*VLOOKUP(OVYLD2_!M$4,'[1]INTERNAL PARAMETERS-1'!$B$5:$J$44,5,FALSE)*VLOOKUP(OVYLD2_!M$4,'[1]INTERNAL PARAMETERS-1'!$B$5:$J$44,7,FALSE)*OVYLD2_!$F222 + OVYLD1_!M222*(1-VLOOKUP(OVYLD2_!M$4,'[1]INTERNAL PARAMETERS-1'!$B$5:$J$44,5,FALSE))*VLOOKUP(OVYLD2_!M$4,'[1]INTERNAL PARAMETERS-1'!$B$5:$J$44,9,FALSE)*OVYLD2_!$F222</f>
        <v>0</v>
      </c>
      <c r="N222" s="44">
        <f>OVYLD1_!N222*VLOOKUP(OVYLD2_!N$4,'[1]INTERNAL PARAMETERS-1'!$B$5:$J$44,5,FALSE)*VLOOKUP(OVYLD2_!N$4,'[1]INTERNAL PARAMETERS-1'!$B$5:$J$44,7,FALSE)*OVYLD2_!$F222 + OVYLD1_!N222*(1-VLOOKUP(OVYLD2_!N$4,'[1]INTERNAL PARAMETERS-1'!$B$5:$J$44,5,FALSE))*VLOOKUP(OVYLD2_!N$4,'[1]INTERNAL PARAMETERS-1'!$B$5:$J$44,9,FALSE)*OVYLD2_!$F222</f>
        <v>0</v>
      </c>
      <c r="O222" s="44">
        <f>OVYLD1_!O222*VLOOKUP(OVYLD2_!O$4,'[1]INTERNAL PARAMETERS-1'!$B$5:$J$44,5,FALSE)*VLOOKUP(OVYLD2_!O$4,'[1]INTERNAL PARAMETERS-1'!$B$5:$J$44,7,FALSE)*OVYLD2_!$F222 + OVYLD1_!O222*(1-VLOOKUP(OVYLD2_!O$4,'[1]INTERNAL PARAMETERS-1'!$B$5:$J$44,5,FALSE))*VLOOKUP(OVYLD2_!O$4,'[1]INTERNAL PARAMETERS-1'!$B$5:$J$44,9,FALSE)*OVYLD2_!$F222</f>
        <v>0</v>
      </c>
      <c r="P222" s="44">
        <f>OVYLD1_!P222*VLOOKUP(OVYLD2_!P$4,'[1]INTERNAL PARAMETERS-1'!$B$5:$J$44,5,FALSE)*VLOOKUP(OVYLD2_!P$4,'[1]INTERNAL PARAMETERS-1'!$B$5:$J$44,7,FALSE)*OVYLD2_!$F222 + OVYLD1_!P222*(1-VLOOKUP(OVYLD2_!P$4,'[1]INTERNAL PARAMETERS-1'!$B$5:$J$44,5,FALSE))*VLOOKUP(OVYLD2_!P$4,'[1]INTERNAL PARAMETERS-1'!$B$5:$J$44,9,FALSE)*OVYLD2_!$F222</f>
        <v>0</v>
      </c>
      <c r="Q222" s="44">
        <f>OVYLD1_!Q222*VLOOKUP(OVYLD2_!Q$4,'[1]INTERNAL PARAMETERS-1'!$B$5:$J$44,5,FALSE)*VLOOKUP(OVYLD2_!Q$4,'[1]INTERNAL PARAMETERS-1'!$B$5:$J$44,7,FALSE)*OVYLD2_!$F222 + OVYLD1_!Q222*(1-VLOOKUP(OVYLD2_!Q$4,'[1]INTERNAL PARAMETERS-1'!$B$5:$J$44,5,FALSE))*VLOOKUP(OVYLD2_!Q$4,'[1]INTERNAL PARAMETERS-1'!$B$5:$J$44,9,FALSE)*OVYLD2_!$F222</f>
        <v>0</v>
      </c>
      <c r="R222" s="44">
        <f>OVYLD1_!R222*VLOOKUP(OVYLD2_!R$4,'[1]INTERNAL PARAMETERS-1'!$B$5:$J$44,5,FALSE)*VLOOKUP(OVYLD2_!R$4,'[1]INTERNAL PARAMETERS-1'!$B$5:$J$44,7,FALSE)*OVYLD2_!$F222 + OVYLD1_!R222*(1-VLOOKUP(OVYLD2_!R$4,'[1]INTERNAL PARAMETERS-1'!$B$5:$J$44,5,FALSE))*VLOOKUP(OVYLD2_!R$4,'[1]INTERNAL PARAMETERS-1'!$B$5:$J$44,9,FALSE)*OVYLD2_!$F222</f>
        <v>0</v>
      </c>
      <c r="S222" s="44">
        <f>OVYLD1_!S222*VLOOKUP(OVYLD2_!S$4,'[1]INTERNAL PARAMETERS-1'!$B$5:$J$44,5,FALSE)*VLOOKUP(OVYLD2_!S$4,'[1]INTERNAL PARAMETERS-1'!$B$5:$J$44,7,FALSE)*OVYLD2_!$F222 + OVYLD1_!S222*(1-VLOOKUP(OVYLD2_!S$4,'[1]INTERNAL PARAMETERS-1'!$B$5:$J$44,5,FALSE))*VLOOKUP(OVYLD2_!S$4,'[1]INTERNAL PARAMETERS-1'!$B$5:$J$44,9,FALSE)*OVYLD2_!$F222</f>
        <v>0</v>
      </c>
      <c r="T222" s="44">
        <f>OVYLD1_!T222*VLOOKUP(OVYLD2_!T$4,'[1]INTERNAL PARAMETERS-1'!$B$5:$J$44,5,FALSE)*VLOOKUP(OVYLD2_!T$4,'[1]INTERNAL PARAMETERS-1'!$B$5:$J$44,7,FALSE)*OVYLD2_!$F222 + OVYLD1_!T222*(1-VLOOKUP(OVYLD2_!T$4,'[1]INTERNAL PARAMETERS-1'!$B$5:$J$44,5,FALSE))*VLOOKUP(OVYLD2_!T$4,'[1]INTERNAL PARAMETERS-1'!$B$5:$J$44,9,FALSE)*OVYLD2_!$F222</f>
        <v>0</v>
      </c>
      <c r="U222" s="44">
        <f>OVYLD1_!U222*VLOOKUP(OVYLD2_!U$4,'[1]INTERNAL PARAMETERS-1'!$B$5:$J$44,5,FALSE)*VLOOKUP(OVYLD2_!U$4,'[1]INTERNAL PARAMETERS-1'!$B$5:$J$44,7,FALSE)*OVYLD2_!$F222 + OVYLD1_!U222*(1-VLOOKUP(OVYLD2_!U$4,'[1]INTERNAL PARAMETERS-1'!$B$5:$J$44,5,FALSE))*VLOOKUP(OVYLD2_!U$4,'[1]INTERNAL PARAMETERS-1'!$B$5:$J$44,9,FALSE)*OVYLD2_!$F222</f>
        <v>0</v>
      </c>
      <c r="V222" s="44">
        <f>OVYLD1_!V222*VLOOKUP(OVYLD2_!V$4,'[1]INTERNAL PARAMETERS-1'!$B$5:$J$44,5,FALSE)*VLOOKUP(OVYLD2_!V$4,'[1]INTERNAL PARAMETERS-1'!$B$5:$J$44,7,FALSE)*OVYLD2_!$F222 + OVYLD1_!V222*(1-VLOOKUP(OVYLD2_!V$4,'[1]INTERNAL PARAMETERS-1'!$B$5:$J$44,5,FALSE))*VLOOKUP(OVYLD2_!V$4,'[1]INTERNAL PARAMETERS-1'!$B$5:$J$44,9,FALSE)*OVYLD2_!$F222</f>
        <v>0</v>
      </c>
      <c r="W222" s="44">
        <f>OVYLD1_!W222*VLOOKUP(OVYLD2_!W$4,'[1]INTERNAL PARAMETERS-1'!$B$5:$J$44,5,FALSE)*VLOOKUP(OVYLD2_!W$4,'[1]INTERNAL PARAMETERS-1'!$B$5:$J$44,7,FALSE)*OVYLD2_!$F222 + OVYLD1_!W222*(1-VLOOKUP(OVYLD2_!W$4,'[1]INTERNAL PARAMETERS-1'!$B$5:$J$44,5,FALSE))*VLOOKUP(OVYLD2_!W$4,'[1]INTERNAL PARAMETERS-1'!$B$5:$J$44,9,FALSE)*OVYLD2_!$F222</f>
        <v>0</v>
      </c>
      <c r="X222" s="44">
        <f>OVYLD1_!X222*VLOOKUP(OVYLD2_!X$4,'[1]INTERNAL PARAMETERS-1'!$B$5:$J$44,5,FALSE)*VLOOKUP(OVYLD2_!X$4,'[1]INTERNAL PARAMETERS-1'!$B$5:$J$44,7,FALSE)*OVYLD2_!$F222 + OVYLD1_!X222*(1-VLOOKUP(OVYLD2_!X$4,'[1]INTERNAL PARAMETERS-1'!$B$5:$J$44,5,FALSE))*VLOOKUP(OVYLD2_!X$4,'[1]INTERNAL PARAMETERS-1'!$B$5:$J$44,9,FALSE)*OVYLD2_!$F222</f>
        <v>0</v>
      </c>
      <c r="Y222" s="44">
        <f>OVYLD1_!Y222*VLOOKUP(OVYLD2_!Y$4,'[1]INTERNAL PARAMETERS-1'!$B$5:$J$44,5,FALSE)*VLOOKUP(OVYLD2_!Y$4,'[1]INTERNAL PARAMETERS-1'!$B$5:$J$44,7,FALSE)*OVYLD2_!$F222 + OVYLD1_!Y222*(1-VLOOKUP(OVYLD2_!Y$4,'[1]INTERNAL PARAMETERS-1'!$B$5:$J$44,5,FALSE))*VLOOKUP(OVYLD2_!Y$4,'[1]INTERNAL PARAMETERS-1'!$B$5:$J$44,9,FALSE)*OVYLD2_!$F222</f>
        <v>0</v>
      </c>
      <c r="Z222" s="44">
        <f>OVYLD1_!Z222*VLOOKUP(OVYLD2_!Z$4,'[1]INTERNAL PARAMETERS-1'!$B$5:$J$44,5,FALSE)*VLOOKUP(OVYLD2_!Z$4,'[1]INTERNAL PARAMETERS-1'!$B$5:$J$44,7,FALSE)*OVYLD2_!$F222 + OVYLD1_!Z222*(1-VLOOKUP(OVYLD2_!Z$4,'[1]INTERNAL PARAMETERS-1'!$B$5:$J$44,5,FALSE))*VLOOKUP(OVYLD2_!Z$4,'[1]INTERNAL PARAMETERS-1'!$B$5:$J$44,9,FALSE)*OVYLD2_!$F222</f>
        <v>0</v>
      </c>
      <c r="AA222" s="44">
        <f>OVYLD1_!AA222*VLOOKUP(OVYLD2_!AA$4,'[1]INTERNAL PARAMETERS-1'!$B$5:$J$44,5,FALSE)*VLOOKUP(OVYLD2_!AA$4,'[1]INTERNAL PARAMETERS-1'!$B$5:$J$44,7,FALSE)*OVYLD2_!$F222 + OVYLD1_!AA222*(1-VLOOKUP(OVYLD2_!AA$4,'[1]INTERNAL PARAMETERS-1'!$B$5:$J$44,5,FALSE))*VLOOKUP(OVYLD2_!AA$4,'[1]INTERNAL PARAMETERS-1'!$B$5:$J$44,9,FALSE)*OVYLD2_!$F222</f>
        <v>0</v>
      </c>
      <c r="AB222" s="44">
        <f>OVYLD1_!AB222*VLOOKUP(OVYLD2_!AB$4,'[1]INTERNAL PARAMETERS-1'!$B$5:$J$44,5,FALSE)*VLOOKUP(OVYLD2_!AB$4,'[1]INTERNAL PARAMETERS-1'!$B$5:$J$44,7,FALSE)*OVYLD2_!$F222 + OVYLD1_!AB222*(1-VLOOKUP(OVYLD2_!AB$4,'[1]INTERNAL PARAMETERS-1'!$B$5:$J$44,5,FALSE))*VLOOKUP(OVYLD2_!AB$4,'[1]INTERNAL PARAMETERS-1'!$B$5:$J$44,9,FALSE)*OVYLD2_!$F222</f>
        <v>0</v>
      </c>
      <c r="AC222" s="44">
        <f>OVYLD1_!AC222*VLOOKUP(OVYLD2_!AC$4,'[1]INTERNAL PARAMETERS-1'!$B$5:$J$44,5,FALSE)*VLOOKUP(OVYLD2_!AC$4,'[1]INTERNAL PARAMETERS-1'!$B$5:$J$44,7,FALSE)*OVYLD2_!$F222 + OVYLD1_!AC222*(1-VLOOKUP(OVYLD2_!AC$4,'[1]INTERNAL PARAMETERS-1'!$B$5:$J$44,5,FALSE))*VLOOKUP(OVYLD2_!AC$4,'[1]INTERNAL PARAMETERS-1'!$B$5:$J$44,9,FALSE)*OVYLD2_!$F222</f>
        <v>0</v>
      </c>
      <c r="AD222" s="44">
        <f>OVYLD1_!AD222*VLOOKUP(OVYLD2_!AD$4,'[1]INTERNAL PARAMETERS-1'!$B$5:$J$44,5,FALSE)*VLOOKUP(OVYLD2_!AD$4,'[1]INTERNAL PARAMETERS-1'!$B$5:$J$44,7,FALSE)*OVYLD2_!$F222 + OVYLD1_!AD222*(1-VLOOKUP(OVYLD2_!AD$4,'[1]INTERNAL PARAMETERS-1'!$B$5:$J$44,5,FALSE))*VLOOKUP(OVYLD2_!AD$4,'[1]INTERNAL PARAMETERS-1'!$B$5:$J$44,9,FALSE)*OVYLD2_!$F222</f>
        <v>0</v>
      </c>
      <c r="AE222" s="44">
        <f>OVYLD1_!AE222*VLOOKUP(OVYLD2_!AE$4,'[1]INTERNAL PARAMETERS-1'!$B$5:$J$44,5,FALSE)*VLOOKUP(OVYLD2_!AE$4,'[1]INTERNAL PARAMETERS-1'!$B$5:$J$44,7,FALSE)*OVYLD2_!$F222 + OVYLD1_!AE222*(1-VLOOKUP(OVYLD2_!AE$4,'[1]INTERNAL PARAMETERS-1'!$B$5:$J$44,5,FALSE))*VLOOKUP(OVYLD2_!AE$4,'[1]INTERNAL PARAMETERS-1'!$B$5:$J$44,9,FALSE)*OVYLD2_!$F222</f>
        <v>0</v>
      </c>
      <c r="AF222" s="44">
        <f>OVYLD1_!AF222*VLOOKUP(OVYLD2_!AF$4,'[1]INTERNAL PARAMETERS-1'!$B$5:$J$44,5,FALSE)*VLOOKUP(OVYLD2_!AF$4,'[1]INTERNAL PARAMETERS-1'!$B$5:$J$44,7,FALSE)*OVYLD2_!$F222 + OVYLD1_!AF222*(1-VLOOKUP(OVYLD2_!AF$4,'[1]INTERNAL PARAMETERS-1'!$B$5:$J$44,5,FALSE))*VLOOKUP(OVYLD2_!AF$4,'[1]INTERNAL PARAMETERS-1'!$B$5:$J$44,9,FALSE)*OVYLD2_!$F222</f>
        <v>0</v>
      </c>
      <c r="AG222" s="44">
        <f>OVYLD1_!AG222*VLOOKUP(OVYLD2_!AG$4,'[1]INTERNAL PARAMETERS-1'!$B$5:$J$44,5,FALSE)*VLOOKUP(OVYLD2_!AG$4,'[1]INTERNAL PARAMETERS-1'!$B$5:$J$44,7,FALSE)*OVYLD2_!$F222 + OVYLD1_!AG222*(1-VLOOKUP(OVYLD2_!AG$4,'[1]INTERNAL PARAMETERS-1'!$B$5:$J$44,5,FALSE))*VLOOKUP(OVYLD2_!AG$4,'[1]INTERNAL PARAMETERS-1'!$B$5:$J$44,9,FALSE)*OVYLD2_!$F222</f>
        <v>0</v>
      </c>
      <c r="AH222" s="44">
        <f>OVYLD1_!AH222*VLOOKUP(OVYLD2_!AH$4,'[1]INTERNAL PARAMETERS-1'!$B$5:$J$44,5,FALSE)*VLOOKUP(OVYLD2_!AH$4,'[1]INTERNAL PARAMETERS-1'!$B$5:$J$44,7,FALSE)*OVYLD2_!$F222 + OVYLD1_!AH222*(1-VLOOKUP(OVYLD2_!AH$4,'[1]INTERNAL PARAMETERS-1'!$B$5:$J$44,5,FALSE))*VLOOKUP(OVYLD2_!AH$4,'[1]INTERNAL PARAMETERS-1'!$B$5:$J$44,9,FALSE)*OVYLD2_!$F222</f>
        <v>0</v>
      </c>
      <c r="AI222" s="44">
        <f>OVYLD1_!AI222*VLOOKUP(OVYLD2_!AI$4,'[1]INTERNAL PARAMETERS-1'!$B$5:$J$44,5,FALSE)*VLOOKUP(OVYLD2_!AI$4,'[1]INTERNAL PARAMETERS-1'!$B$5:$J$44,7,FALSE)*OVYLD2_!$F222 + OVYLD1_!AI222*(1-VLOOKUP(OVYLD2_!AI$4,'[1]INTERNAL PARAMETERS-1'!$B$5:$J$44,5,FALSE))*VLOOKUP(OVYLD2_!AI$4,'[1]INTERNAL PARAMETERS-1'!$B$5:$J$44,9,FALSE)*OVYLD2_!$F222</f>
        <v>0</v>
      </c>
      <c r="AJ222" s="44">
        <f>OVYLD1_!AJ222*VLOOKUP(OVYLD2_!AJ$4,'[1]INTERNAL PARAMETERS-1'!$B$5:$J$44,5,FALSE)*VLOOKUP(OVYLD2_!AJ$4,'[1]INTERNAL PARAMETERS-1'!$B$5:$J$44,7,FALSE)*OVYLD2_!$F222 + OVYLD1_!AJ222*(1-VLOOKUP(OVYLD2_!AJ$4,'[1]INTERNAL PARAMETERS-1'!$B$5:$J$44,5,FALSE))*VLOOKUP(OVYLD2_!AJ$4,'[1]INTERNAL PARAMETERS-1'!$B$5:$J$44,9,FALSE)*OVYLD2_!$F222</f>
        <v>0</v>
      </c>
      <c r="AK222" s="44">
        <f>OVYLD1_!AK222*VLOOKUP(OVYLD2_!AK$4,'[1]INTERNAL PARAMETERS-1'!$B$5:$J$44,5,FALSE)*VLOOKUP(OVYLD2_!AK$4,'[1]INTERNAL PARAMETERS-1'!$B$5:$J$44,7,FALSE)*OVYLD2_!$F222 + OVYLD1_!AK222*(1-VLOOKUP(OVYLD2_!AK$4,'[1]INTERNAL PARAMETERS-1'!$B$5:$J$44,5,FALSE))*VLOOKUP(OVYLD2_!AK$4,'[1]INTERNAL PARAMETERS-1'!$B$5:$J$44,9,FALSE)*OVYLD2_!$F222</f>
        <v>0</v>
      </c>
      <c r="AL222" s="44">
        <f>OVYLD1_!AL222*VLOOKUP(OVYLD2_!AL$4,'[1]INTERNAL PARAMETERS-1'!$B$5:$J$44,5,FALSE)*VLOOKUP(OVYLD2_!AL$4,'[1]INTERNAL PARAMETERS-1'!$B$5:$J$44,7,FALSE)*OVYLD2_!$F222 + OVYLD1_!AL222*(1-VLOOKUP(OVYLD2_!AL$4,'[1]INTERNAL PARAMETERS-1'!$B$5:$J$44,5,FALSE))*VLOOKUP(OVYLD2_!AL$4,'[1]INTERNAL PARAMETERS-1'!$B$5:$J$44,9,FALSE)*OVYLD2_!$F222</f>
        <v>0</v>
      </c>
      <c r="AM222" s="44">
        <f>OVYLD1_!AM222*VLOOKUP(OVYLD2_!AM$4,'[1]INTERNAL PARAMETERS-1'!$B$5:$J$44,5,FALSE)*VLOOKUP(OVYLD2_!AM$4,'[1]INTERNAL PARAMETERS-1'!$B$5:$J$44,7,FALSE)*OVYLD2_!$F222 + OVYLD1_!AM222*(1-VLOOKUP(OVYLD2_!AM$4,'[1]INTERNAL PARAMETERS-1'!$B$5:$J$44,5,FALSE))*VLOOKUP(OVYLD2_!AM$4,'[1]INTERNAL PARAMETERS-1'!$B$5:$J$44,9,FALSE)*OVYLD2_!$F222</f>
        <v>0</v>
      </c>
      <c r="AN222" s="44">
        <f>OVYLD1_!AN222*VLOOKUP(OVYLD2_!AN$4,'[1]INTERNAL PARAMETERS-1'!$B$5:$J$44,5,FALSE)*VLOOKUP(OVYLD2_!AN$4,'[1]INTERNAL PARAMETERS-1'!$B$5:$J$44,7,FALSE)*OVYLD2_!$F222 + OVYLD1_!AN222*(1-VLOOKUP(OVYLD2_!AN$4,'[1]INTERNAL PARAMETERS-1'!$B$5:$J$44,5,FALSE))*VLOOKUP(OVYLD2_!AN$4,'[1]INTERNAL PARAMETERS-1'!$B$5:$J$44,9,FALSE)*OVYLD2_!$F222</f>
        <v>0</v>
      </c>
      <c r="AO222" s="44">
        <f>OVYLD1_!AO222*VLOOKUP(OVYLD2_!AO$4,'[1]INTERNAL PARAMETERS-1'!$B$5:$J$44,5,FALSE)*VLOOKUP(OVYLD2_!AO$4,'[1]INTERNAL PARAMETERS-1'!$B$5:$J$44,7,FALSE)*OVYLD2_!$F222 + OVYLD1_!AO222*(1-VLOOKUP(OVYLD2_!AO$4,'[1]INTERNAL PARAMETERS-1'!$B$5:$J$44,5,FALSE))*VLOOKUP(OVYLD2_!AO$4,'[1]INTERNAL PARAMETERS-1'!$B$5:$J$44,9,FALSE)*OVYLD2_!$F222</f>
        <v>0</v>
      </c>
      <c r="AP222" s="44">
        <f>OVYLD1_!AP222*VLOOKUP(OVYLD2_!AP$4,'[1]INTERNAL PARAMETERS-1'!$B$5:$J$44,5,FALSE)*VLOOKUP(OVYLD2_!AP$4,'[1]INTERNAL PARAMETERS-1'!$B$5:$J$44,7,FALSE)*OVYLD2_!$F222 + OVYLD1_!AP222*(1-VLOOKUP(OVYLD2_!AP$4,'[1]INTERNAL PARAMETERS-1'!$B$5:$J$44,5,FALSE))*VLOOKUP(OVYLD2_!AP$4,'[1]INTERNAL PARAMETERS-1'!$B$5:$J$44,9,FALSE)*OVYLD2_!$F222</f>
        <v>0</v>
      </c>
      <c r="AQ222" s="44">
        <f>OVYLD1_!AQ222*VLOOKUP(OVYLD2_!AQ$4,'[1]INTERNAL PARAMETERS-1'!$B$5:$J$44,5,FALSE)*VLOOKUP(OVYLD2_!AQ$4,'[1]INTERNAL PARAMETERS-1'!$B$5:$J$44,7,FALSE)*OVYLD2_!$F222 + OVYLD1_!AQ222*(1-VLOOKUP(OVYLD2_!AQ$4,'[1]INTERNAL PARAMETERS-1'!$B$5:$J$44,5,FALSE))*VLOOKUP(OVYLD2_!AQ$4,'[1]INTERNAL PARAMETERS-1'!$B$5:$J$44,9,FALSE)*OVYLD2_!$F222</f>
        <v>0</v>
      </c>
      <c r="AR222" s="44">
        <f>OVYLD1_!AR222*VLOOKUP(OVYLD2_!AR$4,'[1]INTERNAL PARAMETERS-1'!$B$5:$J$44,5,FALSE)*VLOOKUP(OVYLD2_!AR$4,'[1]INTERNAL PARAMETERS-1'!$B$5:$J$44,7,FALSE)*OVYLD2_!$F222 + OVYLD1_!AR222*(1-VLOOKUP(OVYLD2_!AR$4,'[1]INTERNAL PARAMETERS-1'!$B$5:$J$44,5,FALSE))*VLOOKUP(OVYLD2_!AR$4,'[1]INTERNAL PARAMETERS-1'!$B$5:$J$44,9,FALSE)*OVYLD2_!$F222</f>
        <v>0</v>
      </c>
      <c r="AS222" s="44">
        <f>OVYLD1_!AS222*VLOOKUP(OVYLD2_!AS$4,'[1]INTERNAL PARAMETERS-1'!$B$5:$J$44,5,FALSE)*VLOOKUP(OVYLD2_!AS$4,'[1]INTERNAL PARAMETERS-1'!$B$5:$J$44,7,FALSE)*OVYLD2_!$F222 + OVYLD1_!AS222*(1-VLOOKUP(OVYLD2_!AS$4,'[1]INTERNAL PARAMETERS-1'!$B$5:$J$44,5,FALSE))*VLOOKUP(OVYLD2_!AS$4,'[1]INTERNAL PARAMETERS-1'!$B$5:$J$44,9,FALSE)*OVYLD2_!$F222</f>
        <v>0</v>
      </c>
      <c r="AT222" s="43">
        <f>OVYLD1_!AT222*VLOOKUP(OVYLD2_!AT$4,'[1]INTERNAL PARAMETERS-1'!$B$5:$J$44,5,FALSE)*VLOOKUP(OVYLD2_!AT$4,'[1]INTERNAL PARAMETERS-1'!$B$5:$J$44,7,FALSE)*OVYLD2_!$F222 + OVYLD1_!AT222*(1-VLOOKUP(OVYLD2_!AT$4,'[1]INTERNAL PARAMETERS-1'!$B$5:$J$44,5,FALSE))*VLOOKUP(OVYLD2_!AT$4,'[1]INTERNAL PARAMETERS-1'!$B$5:$J$44,9,FALSE)*OVYLD2_!$F222</f>
        <v>0</v>
      </c>
      <c r="AU222" s="45">
        <f>OVYLD1_!AU222*VLOOKUP(OVYLD2_!AU$4,'[1]INTERNAL PARAMETERS-1'!$B$5:$J$44,5,FALSE)*VLOOKUP(OVYLD2_!AU$4,'[1]INTERNAL PARAMETERS-1'!$B$5:$J$44,6,FALSE)*VLOOKUP(OVYLD2_!AU$4,'[1]INTERNAL PARAMETERS-1'!$B$5:$J$44,3,FALSE) + OVYLD1_!AU222*(1-VLOOKUP(OVYLD2_!AU$4,'[1]INTERNAL PARAMETERS-1'!$B$5:$J$44,5,FALSE))*VLOOKUP(OVYLD2_!AU$4,'[1]INTERNAL PARAMETERS-1'!$B$5:$J$44,8,FALSE)*VLOOKUP(OVYLD2_!AU$4,'[1]INTERNAL PARAMETERS-1'!$B$5:$J$44,3,FALSE)</f>
        <v>0</v>
      </c>
      <c r="AV222" s="44">
        <f>OVYLD1_!AV222*VLOOKUP(OVYLD2_!AV$4,'[1]INTERNAL PARAMETERS-1'!$B$5:$J$44,5,FALSE)*VLOOKUP(OVYLD2_!AV$4,'[1]INTERNAL PARAMETERS-1'!$B$5:$J$44,6,FALSE)*VLOOKUP(OVYLD2_!AV$4,'[1]INTERNAL PARAMETERS-1'!$B$5:$J$44,3,FALSE) + OVYLD1_!AV222*(1-VLOOKUP(OVYLD2_!AV$4,'[1]INTERNAL PARAMETERS-1'!$B$5:$J$44,5,FALSE))*VLOOKUP(OVYLD2_!AV$4,'[1]INTERNAL PARAMETERS-1'!$B$5:$J$44,8,FALSE)*VLOOKUP(OVYLD2_!AV$4,'[1]INTERNAL PARAMETERS-1'!$B$5:$J$44,3,FALSE)</f>
        <v>0</v>
      </c>
      <c r="AW222" s="44">
        <f>OVYLD1_!AW222*VLOOKUP(OVYLD2_!AW$4,'[1]INTERNAL PARAMETERS-1'!$B$5:$J$44,5,FALSE)*VLOOKUP(OVYLD2_!AW$4,'[1]INTERNAL PARAMETERS-1'!$B$5:$J$44,6,FALSE)*VLOOKUP(OVYLD2_!AW$4,'[1]INTERNAL PARAMETERS-1'!$B$5:$J$44,3,FALSE) + OVYLD1_!AW222*(1-VLOOKUP(OVYLD2_!AW$4,'[1]INTERNAL PARAMETERS-1'!$B$5:$J$44,5,FALSE))*VLOOKUP(OVYLD2_!AW$4,'[1]INTERNAL PARAMETERS-1'!$B$5:$J$44,8,FALSE)*VLOOKUP(OVYLD2_!AW$4,'[1]INTERNAL PARAMETERS-1'!$B$5:$J$44,3,FALSE)</f>
        <v>0</v>
      </c>
      <c r="AX222" s="44">
        <f>OVYLD1_!AX222*VLOOKUP(OVYLD2_!AX$4,'[1]INTERNAL PARAMETERS-1'!$B$5:$J$44,5,FALSE)*VLOOKUP(OVYLD2_!AX$4,'[1]INTERNAL PARAMETERS-1'!$B$5:$J$44,6,FALSE)*VLOOKUP(OVYLD2_!AX$4,'[1]INTERNAL PARAMETERS-1'!$B$5:$J$44,3,FALSE) + OVYLD1_!AX222*(1-VLOOKUP(OVYLD2_!AX$4,'[1]INTERNAL PARAMETERS-1'!$B$5:$J$44,5,FALSE))*VLOOKUP(OVYLD2_!AX$4,'[1]INTERNAL PARAMETERS-1'!$B$5:$J$44,8,FALSE)*VLOOKUP(OVYLD2_!AX$4,'[1]INTERNAL PARAMETERS-1'!$B$5:$J$44,3,FALSE)</f>
        <v>0</v>
      </c>
      <c r="AY222" s="44">
        <f>OVYLD1_!AY222*VLOOKUP(OVYLD2_!AY$4,'[1]INTERNAL PARAMETERS-1'!$B$5:$J$44,5,FALSE)*VLOOKUP(OVYLD2_!AY$4,'[1]INTERNAL PARAMETERS-1'!$B$5:$J$44,6,FALSE)*VLOOKUP(OVYLD2_!AY$4,'[1]INTERNAL PARAMETERS-1'!$B$5:$J$44,3,FALSE) + OVYLD1_!AY222*(1-VLOOKUP(OVYLD2_!AY$4,'[1]INTERNAL PARAMETERS-1'!$B$5:$J$44,5,FALSE))*VLOOKUP(OVYLD2_!AY$4,'[1]INTERNAL PARAMETERS-1'!$B$5:$J$44,8,FALSE)*VLOOKUP(OVYLD2_!AY$4,'[1]INTERNAL PARAMETERS-1'!$B$5:$J$44,3,FALSE)</f>
        <v>0</v>
      </c>
      <c r="AZ222" s="44">
        <f>OVYLD1_!AZ222*VLOOKUP(OVYLD2_!AZ$4,'[1]INTERNAL PARAMETERS-1'!$B$5:$J$44,5,FALSE)*VLOOKUP(OVYLD2_!AZ$4,'[1]INTERNAL PARAMETERS-1'!$B$5:$J$44,6,FALSE)*VLOOKUP(OVYLD2_!AZ$4,'[1]INTERNAL PARAMETERS-1'!$B$5:$J$44,3,FALSE) + OVYLD1_!AZ222*(1-VLOOKUP(OVYLD2_!AZ$4,'[1]INTERNAL PARAMETERS-1'!$B$5:$J$44,5,FALSE))*VLOOKUP(OVYLD2_!AZ$4,'[1]INTERNAL PARAMETERS-1'!$B$5:$J$44,8,FALSE)*VLOOKUP(OVYLD2_!AZ$4,'[1]INTERNAL PARAMETERS-1'!$B$5:$J$44,3,FALSE)</f>
        <v>0</v>
      </c>
      <c r="BA222" s="44">
        <f>OVYLD1_!BA222*VLOOKUP(OVYLD2_!BA$4,'[1]INTERNAL PARAMETERS-1'!$B$5:$J$44,5,FALSE)*VLOOKUP(OVYLD2_!BA$4,'[1]INTERNAL PARAMETERS-1'!$B$5:$J$44,6,FALSE)*VLOOKUP(OVYLD2_!BA$4,'[1]INTERNAL PARAMETERS-1'!$B$5:$J$44,3,FALSE) + OVYLD1_!BA222*(1-VLOOKUP(OVYLD2_!BA$4,'[1]INTERNAL PARAMETERS-1'!$B$5:$J$44,5,FALSE))*VLOOKUP(OVYLD2_!BA$4,'[1]INTERNAL PARAMETERS-1'!$B$5:$J$44,8,FALSE)*VLOOKUP(OVYLD2_!BA$4,'[1]INTERNAL PARAMETERS-1'!$B$5:$J$44,3,FALSE)</f>
        <v>0</v>
      </c>
      <c r="BB222" s="44">
        <f>OVYLD1_!BB222*VLOOKUP(OVYLD2_!BB$4,'[1]INTERNAL PARAMETERS-1'!$B$5:$J$44,5,FALSE)*VLOOKUP(OVYLD2_!BB$4,'[1]INTERNAL PARAMETERS-1'!$B$5:$J$44,6,FALSE)*VLOOKUP(OVYLD2_!BB$4,'[1]INTERNAL PARAMETERS-1'!$B$5:$J$44,3,FALSE) + OVYLD1_!BB222*(1-VLOOKUP(OVYLD2_!BB$4,'[1]INTERNAL PARAMETERS-1'!$B$5:$J$44,5,FALSE))*VLOOKUP(OVYLD2_!BB$4,'[1]INTERNAL PARAMETERS-1'!$B$5:$J$44,8,FALSE)*VLOOKUP(OVYLD2_!BB$4,'[1]INTERNAL PARAMETERS-1'!$B$5:$J$44,3,FALSE)</f>
        <v>0</v>
      </c>
      <c r="BC222" s="44">
        <f>OVYLD1_!BC222*VLOOKUP(OVYLD2_!BC$4,'[1]INTERNAL PARAMETERS-1'!$B$5:$J$44,5,FALSE)*VLOOKUP(OVYLD2_!BC$4,'[1]INTERNAL PARAMETERS-1'!$B$5:$J$44,6,FALSE)*VLOOKUP(OVYLD2_!BC$4,'[1]INTERNAL PARAMETERS-1'!$B$5:$J$44,3,FALSE) + OVYLD1_!BC222*(1-VLOOKUP(OVYLD2_!BC$4,'[1]INTERNAL PARAMETERS-1'!$B$5:$J$44,5,FALSE))*VLOOKUP(OVYLD2_!BC$4,'[1]INTERNAL PARAMETERS-1'!$B$5:$J$44,8,FALSE)*VLOOKUP(OVYLD2_!BC$4,'[1]INTERNAL PARAMETERS-1'!$B$5:$J$44,3,FALSE)</f>
        <v>0</v>
      </c>
      <c r="BD222" s="44">
        <f>OVYLD1_!BD222*VLOOKUP(OVYLD2_!BD$4,'[1]INTERNAL PARAMETERS-1'!$B$5:$J$44,5,FALSE)*VLOOKUP(OVYLD2_!BD$4,'[1]INTERNAL PARAMETERS-1'!$B$5:$J$44,6,FALSE)*VLOOKUP(OVYLD2_!BD$4,'[1]INTERNAL PARAMETERS-1'!$B$5:$J$44,3,FALSE) + OVYLD1_!BD222*(1-VLOOKUP(OVYLD2_!BD$4,'[1]INTERNAL PARAMETERS-1'!$B$5:$J$44,5,FALSE))*VLOOKUP(OVYLD2_!BD$4,'[1]INTERNAL PARAMETERS-1'!$B$5:$J$44,8,FALSE)*VLOOKUP(OVYLD2_!BD$4,'[1]INTERNAL PARAMETERS-1'!$B$5:$J$44,3,FALSE)</f>
        <v>0</v>
      </c>
      <c r="BE222" s="44">
        <f>OVYLD1_!BE222*VLOOKUP(OVYLD2_!BE$4,'[1]INTERNAL PARAMETERS-1'!$B$5:$J$44,5,FALSE)*VLOOKUP(OVYLD2_!BE$4,'[1]INTERNAL PARAMETERS-1'!$B$5:$J$44,6,FALSE)*VLOOKUP(OVYLD2_!BE$4,'[1]INTERNAL PARAMETERS-1'!$B$5:$J$44,3,FALSE) + OVYLD1_!BE222*(1-VLOOKUP(OVYLD2_!BE$4,'[1]INTERNAL PARAMETERS-1'!$B$5:$J$44,5,FALSE))*VLOOKUP(OVYLD2_!BE$4,'[1]INTERNAL PARAMETERS-1'!$B$5:$J$44,8,FALSE)*VLOOKUP(OVYLD2_!BE$4,'[1]INTERNAL PARAMETERS-1'!$B$5:$J$44,3,FALSE)</f>
        <v>0</v>
      </c>
      <c r="BF222" s="44">
        <f>OVYLD1_!BF222*VLOOKUP(OVYLD2_!BF$4,'[1]INTERNAL PARAMETERS-1'!$B$5:$J$44,5,FALSE)*VLOOKUP(OVYLD2_!BF$4,'[1]INTERNAL PARAMETERS-1'!$B$5:$J$44,6,FALSE)*VLOOKUP(OVYLD2_!BF$4,'[1]INTERNAL PARAMETERS-1'!$B$5:$J$44,3,FALSE) + OVYLD1_!BF222*(1-VLOOKUP(OVYLD2_!BF$4,'[1]INTERNAL PARAMETERS-1'!$B$5:$J$44,5,FALSE))*VLOOKUP(OVYLD2_!BF$4,'[1]INTERNAL PARAMETERS-1'!$B$5:$J$44,8,FALSE)*VLOOKUP(OVYLD2_!BF$4,'[1]INTERNAL PARAMETERS-1'!$B$5:$J$44,3,FALSE)</f>
        <v>0</v>
      </c>
      <c r="BG222" s="44">
        <f>OVYLD1_!BG222*VLOOKUP(OVYLD2_!BG$4,'[1]INTERNAL PARAMETERS-1'!$B$5:$J$44,5,FALSE)*VLOOKUP(OVYLD2_!BG$4,'[1]INTERNAL PARAMETERS-1'!$B$5:$J$44,6,FALSE)*VLOOKUP(OVYLD2_!BG$4,'[1]INTERNAL PARAMETERS-1'!$B$5:$J$44,3,FALSE) + OVYLD1_!BG222*(1-VLOOKUP(OVYLD2_!BG$4,'[1]INTERNAL PARAMETERS-1'!$B$5:$J$44,5,FALSE))*VLOOKUP(OVYLD2_!BG$4,'[1]INTERNAL PARAMETERS-1'!$B$5:$J$44,8,FALSE)*VLOOKUP(OVYLD2_!BG$4,'[1]INTERNAL PARAMETERS-1'!$B$5:$J$44,3,FALSE)</f>
        <v>0</v>
      </c>
      <c r="BH222" s="44">
        <f>OVYLD1_!BH222*VLOOKUP(OVYLD2_!BH$4,'[1]INTERNAL PARAMETERS-1'!$B$5:$J$44,5,FALSE)*VLOOKUP(OVYLD2_!BH$4,'[1]INTERNAL PARAMETERS-1'!$B$5:$J$44,6,FALSE)*VLOOKUP(OVYLD2_!BH$4,'[1]INTERNAL PARAMETERS-1'!$B$5:$J$44,3,FALSE) + OVYLD1_!BH222*(1-VLOOKUP(OVYLD2_!BH$4,'[1]INTERNAL PARAMETERS-1'!$B$5:$J$44,5,FALSE))*VLOOKUP(OVYLD2_!BH$4,'[1]INTERNAL PARAMETERS-1'!$B$5:$J$44,8,FALSE)*VLOOKUP(OVYLD2_!BH$4,'[1]INTERNAL PARAMETERS-1'!$B$5:$J$44,3,FALSE)</f>
        <v>0</v>
      </c>
      <c r="BI222" s="44">
        <f>OVYLD1_!BI222*VLOOKUP(OVYLD2_!BI$4,'[1]INTERNAL PARAMETERS-1'!$B$5:$J$44,5,FALSE)*VLOOKUP(OVYLD2_!BI$4,'[1]INTERNAL PARAMETERS-1'!$B$5:$J$44,6,FALSE)*VLOOKUP(OVYLD2_!BI$4,'[1]INTERNAL PARAMETERS-1'!$B$5:$J$44,3,FALSE) + OVYLD1_!BI222*(1-VLOOKUP(OVYLD2_!BI$4,'[1]INTERNAL PARAMETERS-1'!$B$5:$J$44,5,FALSE))*VLOOKUP(OVYLD2_!BI$4,'[1]INTERNAL PARAMETERS-1'!$B$5:$J$44,8,FALSE)*VLOOKUP(OVYLD2_!BI$4,'[1]INTERNAL PARAMETERS-1'!$B$5:$J$44,3,FALSE)</f>
        <v>0</v>
      </c>
      <c r="BJ222" s="44">
        <f>OVYLD1_!BJ222*VLOOKUP(OVYLD2_!BJ$4,'[1]INTERNAL PARAMETERS-1'!$B$5:$J$44,5,FALSE)*VLOOKUP(OVYLD2_!BJ$4,'[1]INTERNAL PARAMETERS-1'!$B$5:$J$44,6,FALSE)*VLOOKUP(OVYLD2_!BJ$4,'[1]INTERNAL PARAMETERS-1'!$B$5:$J$44,3,FALSE) + OVYLD1_!BJ222*(1-VLOOKUP(OVYLD2_!BJ$4,'[1]INTERNAL PARAMETERS-1'!$B$5:$J$44,5,FALSE))*VLOOKUP(OVYLD2_!BJ$4,'[1]INTERNAL PARAMETERS-1'!$B$5:$J$44,8,FALSE)*VLOOKUP(OVYLD2_!BJ$4,'[1]INTERNAL PARAMETERS-1'!$B$5:$J$44,3,FALSE)</f>
        <v>0</v>
      </c>
      <c r="BK222" s="44">
        <f>OVYLD1_!BK222*VLOOKUP(OVYLD2_!BK$4,'[1]INTERNAL PARAMETERS-1'!$B$5:$J$44,5,FALSE)*VLOOKUP(OVYLD2_!BK$4,'[1]INTERNAL PARAMETERS-1'!$B$5:$J$44,6,FALSE)*VLOOKUP(OVYLD2_!BK$4,'[1]INTERNAL PARAMETERS-1'!$B$5:$J$44,3,FALSE) + OVYLD1_!BK222*(1-VLOOKUP(OVYLD2_!BK$4,'[1]INTERNAL PARAMETERS-1'!$B$5:$J$44,5,FALSE))*VLOOKUP(OVYLD2_!BK$4,'[1]INTERNAL PARAMETERS-1'!$B$5:$J$44,8,FALSE)*VLOOKUP(OVYLD2_!BK$4,'[1]INTERNAL PARAMETERS-1'!$B$5:$J$44,3,FALSE)</f>
        <v>0</v>
      </c>
      <c r="BL222" s="44">
        <f>OVYLD1_!BL222*VLOOKUP(OVYLD2_!BL$4,'[1]INTERNAL PARAMETERS-1'!$B$5:$J$44,5,FALSE)*VLOOKUP(OVYLD2_!BL$4,'[1]INTERNAL PARAMETERS-1'!$B$5:$J$44,6,FALSE)*VLOOKUP(OVYLD2_!BL$4,'[1]INTERNAL PARAMETERS-1'!$B$5:$J$44,3,FALSE) + OVYLD1_!BL222*(1-VLOOKUP(OVYLD2_!BL$4,'[1]INTERNAL PARAMETERS-1'!$B$5:$J$44,5,FALSE))*VLOOKUP(OVYLD2_!BL$4,'[1]INTERNAL PARAMETERS-1'!$B$5:$J$44,8,FALSE)*VLOOKUP(OVYLD2_!BL$4,'[1]INTERNAL PARAMETERS-1'!$B$5:$J$44,3,FALSE)</f>
        <v>0</v>
      </c>
      <c r="BM222" s="44">
        <f>OVYLD1_!BM222*VLOOKUP(OVYLD2_!BM$4,'[1]INTERNAL PARAMETERS-1'!$B$5:$J$44,5,FALSE)*VLOOKUP(OVYLD2_!BM$4,'[1]INTERNAL PARAMETERS-1'!$B$5:$J$44,6,FALSE)*VLOOKUP(OVYLD2_!BM$4,'[1]INTERNAL PARAMETERS-1'!$B$5:$J$44,3,FALSE) + OVYLD1_!BM222*(1-VLOOKUP(OVYLD2_!BM$4,'[1]INTERNAL PARAMETERS-1'!$B$5:$J$44,5,FALSE))*VLOOKUP(OVYLD2_!BM$4,'[1]INTERNAL PARAMETERS-1'!$B$5:$J$44,8,FALSE)*VLOOKUP(OVYLD2_!BM$4,'[1]INTERNAL PARAMETERS-1'!$B$5:$J$44,3,FALSE)</f>
        <v>0</v>
      </c>
      <c r="BN222" s="44">
        <f>OVYLD1_!BN222*VLOOKUP(OVYLD2_!BN$4,'[1]INTERNAL PARAMETERS-1'!$B$5:$J$44,5,FALSE)*VLOOKUP(OVYLD2_!BN$4,'[1]INTERNAL PARAMETERS-1'!$B$5:$J$44,6,FALSE)*VLOOKUP(OVYLD2_!BN$4,'[1]INTERNAL PARAMETERS-1'!$B$5:$J$44,3,FALSE) + OVYLD1_!BN222*(1-VLOOKUP(OVYLD2_!BN$4,'[1]INTERNAL PARAMETERS-1'!$B$5:$J$44,5,FALSE))*VLOOKUP(OVYLD2_!BN$4,'[1]INTERNAL PARAMETERS-1'!$B$5:$J$44,8,FALSE)*VLOOKUP(OVYLD2_!BN$4,'[1]INTERNAL PARAMETERS-1'!$B$5:$J$44,3,FALSE)</f>
        <v>0</v>
      </c>
      <c r="BO222" s="44">
        <f>OVYLD1_!BO222*VLOOKUP(OVYLD2_!BO$4,'[1]INTERNAL PARAMETERS-1'!$B$5:$J$44,5,FALSE)*VLOOKUP(OVYLD2_!BO$4,'[1]INTERNAL PARAMETERS-1'!$B$5:$J$44,6,FALSE)*VLOOKUP(OVYLD2_!BO$4,'[1]INTERNAL PARAMETERS-1'!$B$5:$J$44,3,FALSE) + OVYLD1_!BO222*(1-VLOOKUP(OVYLD2_!BO$4,'[1]INTERNAL PARAMETERS-1'!$B$5:$J$44,5,FALSE))*VLOOKUP(OVYLD2_!BO$4,'[1]INTERNAL PARAMETERS-1'!$B$5:$J$44,8,FALSE)*VLOOKUP(OVYLD2_!BO$4,'[1]INTERNAL PARAMETERS-1'!$B$5:$J$44,3,FALSE)</f>
        <v>0</v>
      </c>
      <c r="BP222" s="44">
        <f>OVYLD1_!BP222*VLOOKUP(OVYLD2_!BP$4,'[1]INTERNAL PARAMETERS-1'!$B$5:$J$44,5,FALSE)*VLOOKUP(OVYLD2_!BP$4,'[1]INTERNAL PARAMETERS-1'!$B$5:$J$44,6,FALSE)*VLOOKUP(OVYLD2_!BP$4,'[1]INTERNAL PARAMETERS-1'!$B$5:$J$44,3,FALSE) + OVYLD1_!BP222*(1-VLOOKUP(OVYLD2_!BP$4,'[1]INTERNAL PARAMETERS-1'!$B$5:$J$44,5,FALSE))*VLOOKUP(OVYLD2_!BP$4,'[1]INTERNAL PARAMETERS-1'!$B$5:$J$44,8,FALSE)*VLOOKUP(OVYLD2_!BP$4,'[1]INTERNAL PARAMETERS-1'!$B$5:$J$44,3,FALSE)</f>
        <v>0</v>
      </c>
      <c r="BQ222" s="44">
        <f>OVYLD1_!BQ222*VLOOKUP(OVYLD2_!BQ$4,'[1]INTERNAL PARAMETERS-1'!$B$5:$J$44,5,FALSE)*VLOOKUP(OVYLD2_!BQ$4,'[1]INTERNAL PARAMETERS-1'!$B$5:$J$44,6,FALSE)*VLOOKUP(OVYLD2_!BQ$4,'[1]INTERNAL PARAMETERS-1'!$B$5:$J$44,3,FALSE) + OVYLD1_!BQ222*(1-VLOOKUP(OVYLD2_!BQ$4,'[1]INTERNAL PARAMETERS-1'!$B$5:$J$44,5,FALSE))*VLOOKUP(OVYLD2_!BQ$4,'[1]INTERNAL PARAMETERS-1'!$B$5:$J$44,8,FALSE)*VLOOKUP(OVYLD2_!BQ$4,'[1]INTERNAL PARAMETERS-1'!$B$5:$J$44,3,FALSE)</f>
        <v>0</v>
      </c>
      <c r="BR222" s="44">
        <f>OVYLD1_!BR222*VLOOKUP(OVYLD2_!BR$4,'[1]INTERNAL PARAMETERS-1'!$B$5:$J$44,5,FALSE)*VLOOKUP(OVYLD2_!BR$4,'[1]INTERNAL PARAMETERS-1'!$B$5:$J$44,6,FALSE)*VLOOKUP(OVYLD2_!BR$4,'[1]INTERNAL PARAMETERS-1'!$B$5:$J$44,3,FALSE) + OVYLD1_!BR222*(1-VLOOKUP(OVYLD2_!BR$4,'[1]INTERNAL PARAMETERS-1'!$B$5:$J$44,5,FALSE))*VLOOKUP(OVYLD2_!BR$4,'[1]INTERNAL PARAMETERS-1'!$B$5:$J$44,8,FALSE)*VLOOKUP(OVYLD2_!BR$4,'[1]INTERNAL PARAMETERS-1'!$B$5:$J$44,3,FALSE)</f>
        <v>0</v>
      </c>
      <c r="BS222" s="44">
        <f>OVYLD1_!BS222*VLOOKUP(OVYLD2_!BS$4,'[1]INTERNAL PARAMETERS-1'!$B$5:$J$44,5,FALSE)*VLOOKUP(OVYLD2_!BS$4,'[1]INTERNAL PARAMETERS-1'!$B$5:$J$44,6,FALSE)*VLOOKUP(OVYLD2_!BS$4,'[1]INTERNAL PARAMETERS-1'!$B$5:$J$44,3,FALSE) + OVYLD1_!BS222*(1-VLOOKUP(OVYLD2_!BS$4,'[1]INTERNAL PARAMETERS-1'!$B$5:$J$44,5,FALSE))*VLOOKUP(OVYLD2_!BS$4,'[1]INTERNAL PARAMETERS-1'!$B$5:$J$44,8,FALSE)*VLOOKUP(OVYLD2_!BS$4,'[1]INTERNAL PARAMETERS-1'!$B$5:$J$44,3,FALSE)</f>
        <v>0</v>
      </c>
      <c r="BT222" s="44">
        <f>OVYLD1_!BT222*VLOOKUP(OVYLD2_!BT$4,'[1]INTERNAL PARAMETERS-1'!$B$5:$J$44,5,FALSE)*VLOOKUP(OVYLD2_!BT$4,'[1]INTERNAL PARAMETERS-1'!$B$5:$J$44,6,FALSE)*VLOOKUP(OVYLD2_!BT$4,'[1]INTERNAL PARAMETERS-1'!$B$5:$J$44,3,FALSE) + OVYLD1_!BT222*(1-VLOOKUP(OVYLD2_!BT$4,'[1]INTERNAL PARAMETERS-1'!$B$5:$J$44,5,FALSE))*VLOOKUP(OVYLD2_!BT$4,'[1]INTERNAL PARAMETERS-1'!$B$5:$J$44,8,FALSE)*VLOOKUP(OVYLD2_!BT$4,'[1]INTERNAL PARAMETERS-1'!$B$5:$J$44,3,FALSE)</f>
        <v>0</v>
      </c>
      <c r="BU222" s="44">
        <f>OVYLD1_!BU222*VLOOKUP(OVYLD2_!BU$4,'[1]INTERNAL PARAMETERS-1'!$B$5:$J$44,5,FALSE)*VLOOKUP(OVYLD2_!BU$4,'[1]INTERNAL PARAMETERS-1'!$B$5:$J$44,6,FALSE)*VLOOKUP(OVYLD2_!BU$4,'[1]INTERNAL PARAMETERS-1'!$B$5:$J$44,3,FALSE) + OVYLD1_!BU222*(1-VLOOKUP(OVYLD2_!BU$4,'[1]INTERNAL PARAMETERS-1'!$B$5:$J$44,5,FALSE))*VLOOKUP(OVYLD2_!BU$4,'[1]INTERNAL PARAMETERS-1'!$B$5:$J$44,8,FALSE)*VLOOKUP(OVYLD2_!BU$4,'[1]INTERNAL PARAMETERS-1'!$B$5:$J$44,3,FALSE)</f>
        <v>0</v>
      </c>
      <c r="BV222" s="44">
        <f>OVYLD1_!BV222*VLOOKUP(OVYLD2_!BV$4,'[1]INTERNAL PARAMETERS-1'!$B$5:$J$44,5,FALSE)*VLOOKUP(OVYLD2_!BV$4,'[1]INTERNAL PARAMETERS-1'!$B$5:$J$44,6,FALSE)*VLOOKUP(OVYLD2_!BV$4,'[1]INTERNAL PARAMETERS-1'!$B$5:$J$44,3,FALSE) + OVYLD1_!BV222*(1-VLOOKUP(OVYLD2_!BV$4,'[1]INTERNAL PARAMETERS-1'!$B$5:$J$44,5,FALSE))*VLOOKUP(OVYLD2_!BV$4,'[1]INTERNAL PARAMETERS-1'!$B$5:$J$44,8,FALSE)*VLOOKUP(OVYLD2_!BV$4,'[1]INTERNAL PARAMETERS-1'!$B$5:$J$44,3,FALSE)</f>
        <v>0</v>
      </c>
      <c r="BW222" s="44">
        <f>OVYLD1_!BW222*VLOOKUP(OVYLD2_!BW$4,'[1]INTERNAL PARAMETERS-1'!$B$5:$J$44,5,FALSE)*VLOOKUP(OVYLD2_!BW$4,'[1]INTERNAL PARAMETERS-1'!$B$5:$J$44,6,FALSE)*VLOOKUP(OVYLD2_!BW$4,'[1]INTERNAL PARAMETERS-1'!$B$5:$J$44,3,FALSE) + OVYLD1_!BW222*(1-VLOOKUP(OVYLD2_!BW$4,'[1]INTERNAL PARAMETERS-1'!$B$5:$J$44,5,FALSE))*VLOOKUP(OVYLD2_!BW$4,'[1]INTERNAL PARAMETERS-1'!$B$5:$J$44,8,FALSE)*VLOOKUP(OVYLD2_!BW$4,'[1]INTERNAL PARAMETERS-1'!$B$5:$J$44,3,FALSE)</f>
        <v>0</v>
      </c>
      <c r="BX222" s="44">
        <f>OVYLD1_!BX222*VLOOKUP(OVYLD2_!BX$4,'[1]INTERNAL PARAMETERS-1'!$B$5:$J$44,5,FALSE)*VLOOKUP(OVYLD2_!BX$4,'[1]INTERNAL PARAMETERS-1'!$B$5:$J$44,6,FALSE)*VLOOKUP(OVYLD2_!BX$4,'[1]INTERNAL PARAMETERS-1'!$B$5:$J$44,3,FALSE) + OVYLD1_!BX222*(1-VLOOKUP(OVYLD2_!BX$4,'[1]INTERNAL PARAMETERS-1'!$B$5:$J$44,5,FALSE))*VLOOKUP(OVYLD2_!BX$4,'[1]INTERNAL PARAMETERS-1'!$B$5:$J$44,8,FALSE)*VLOOKUP(OVYLD2_!BX$4,'[1]INTERNAL PARAMETERS-1'!$B$5:$J$44,3,FALSE)</f>
        <v>0</v>
      </c>
      <c r="BY222" s="44">
        <f>OVYLD1_!BY222*VLOOKUP(OVYLD2_!BY$4,'[1]INTERNAL PARAMETERS-1'!$B$5:$J$44,5,FALSE)*VLOOKUP(OVYLD2_!BY$4,'[1]INTERNAL PARAMETERS-1'!$B$5:$J$44,6,FALSE)*VLOOKUP(OVYLD2_!BY$4,'[1]INTERNAL PARAMETERS-1'!$B$5:$J$44,3,FALSE) + OVYLD1_!BY222*(1-VLOOKUP(OVYLD2_!BY$4,'[1]INTERNAL PARAMETERS-1'!$B$5:$J$44,5,FALSE))*VLOOKUP(OVYLD2_!BY$4,'[1]INTERNAL PARAMETERS-1'!$B$5:$J$44,8,FALSE)*VLOOKUP(OVYLD2_!BY$4,'[1]INTERNAL PARAMETERS-1'!$B$5:$J$44,3,FALSE)</f>
        <v>0</v>
      </c>
      <c r="BZ222" s="44">
        <f>OVYLD1_!BZ222*VLOOKUP(OVYLD2_!BZ$4,'[1]INTERNAL PARAMETERS-1'!$B$5:$J$44,5,FALSE)*VLOOKUP(OVYLD2_!BZ$4,'[1]INTERNAL PARAMETERS-1'!$B$5:$J$44,6,FALSE)*VLOOKUP(OVYLD2_!BZ$4,'[1]INTERNAL PARAMETERS-1'!$B$5:$J$44,3,FALSE) + OVYLD1_!BZ222*(1-VLOOKUP(OVYLD2_!BZ$4,'[1]INTERNAL PARAMETERS-1'!$B$5:$J$44,5,FALSE))*VLOOKUP(OVYLD2_!BZ$4,'[1]INTERNAL PARAMETERS-1'!$B$5:$J$44,8,FALSE)*VLOOKUP(OVYLD2_!BZ$4,'[1]INTERNAL PARAMETERS-1'!$B$5:$J$44,3,FALSE)</f>
        <v>0</v>
      </c>
      <c r="CA222" s="44">
        <f>OVYLD1_!CA222*VLOOKUP(OVYLD2_!CA$4,'[1]INTERNAL PARAMETERS-1'!$B$5:$J$44,5,FALSE)*VLOOKUP(OVYLD2_!CA$4,'[1]INTERNAL PARAMETERS-1'!$B$5:$J$44,6,FALSE)*VLOOKUP(OVYLD2_!CA$4,'[1]INTERNAL PARAMETERS-1'!$B$5:$J$44,3,FALSE) + OVYLD1_!CA222*(1-VLOOKUP(OVYLD2_!CA$4,'[1]INTERNAL PARAMETERS-1'!$B$5:$J$44,5,FALSE))*VLOOKUP(OVYLD2_!CA$4,'[1]INTERNAL PARAMETERS-1'!$B$5:$J$44,8,FALSE)*VLOOKUP(OVYLD2_!CA$4,'[1]INTERNAL PARAMETERS-1'!$B$5:$J$44,3,FALSE)</f>
        <v>0</v>
      </c>
      <c r="CB222" s="44">
        <f>OVYLD1_!CB222*VLOOKUP(OVYLD2_!CB$4,'[1]INTERNAL PARAMETERS-1'!$B$5:$J$44,5,FALSE)*VLOOKUP(OVYLD2_!CB$4,'[1]INTERNAL PARAMETERS-1'!$B$5:$J$44,6,FALSE)*VLOOKUP(OVYLD2_!CB$4,'[1]INTERNAL PARAMETERS-1'!$B$5:$J$44,3,FALSE) + OVYLD1_!CB222*(1-VLOOKUP(OVYLD2_!CB$4,'[1]INTERNAL PARAMETERS-1'!$B$5:$J$44,5,FALSE))*VLOOKUP(OVYLD2_!CB$4,'[1]INTERNAL PARAMETERS-1'!$B$5:$J$44,8,FALSE)*VLOOKUP(OVYLD2_!CB$4,'[1]INTERNAL PARAMETERS-1'!$B$5:$J$44,3,FALSE)</f>
        <v>0</v>
      </c>
      <c r="CC222" s="44">
        <f>OVYLD1_!CC222*VLOOKUP(OVYLD2_!CC$4,'[1]INTERNAL PARAMETERS-1'!$B$5:$J$44,5,FALSE)*VLOOKUP(OVYLD2_!CC$4,'[1]INTERNAL PARAMETERS-1'!$B$5:$J$44,6,FALSE)*VLOOKUP(OVYLD2_!CC$4,'[1]INTERNAL PARAMETERS-1'!$B$5:$J$44,3,FALSE) + OVYLD1_!CC222*(1-VLOOKUP(OVYLD2_!CC$4,'[1]INTERNAL PARAMETERS-1'!$B$5:$J$44,5,FALSE))*VLOOKUP(OVYLD2_!CC$4,'[1]INTERNAL PARAMETERS-1'!$B$5:$J$44,8,FALSE)*VLOOKUP(OVYLD2_!CC$4,'[1]INTERNAL PARAMETERS-1'!$B$5:$J$44,3,FALSE)</f>
        <v>0</v>
      </c>
      <c r="CD222" s="44">
        <f>OVYLD1_!CD222*VLOOKUP(OVYLD2_!CD$4,'[1]INTERNAL PARAMETERS-1'!$B$5:$J$44,5,FALSE)*VLOOKUP(OVYLD2_!CD$4,'[1]INTERNAL PARAMETERS-1'!$B$5:$J$44,6,FALSE)*VLOOKUP(OVYLD2_!CD$4,'[1]INTERNAL PARAMETERS-1'!$B$5:$J$44,3,FALSE) + OVYLD1_!CD222*(1-VLOOKUP(OVYLD2_!CD$4,'[1]INTERNAL PARAMETERS-1'!$B$5:$J$44,5,FALSE))*VLOOKUP(OVYLD2_!CD$4,'[1]INTERNAL PARAMETERS-1'!$B$5:$J$44,8,FALSE)*VLOOKUP(OVYLD2_!CD$4,'[1]INTERNAL PARAMETERS-1'!$B$5:$J$44,3,FALSE)</f>
        <v>0</v>
      </c>
      <c r="CE222" s="44">
        <f>OVYLD1_!CE222*VLOOKUP(OVYLD2_!CE$4,'[1]INTERNAL PARAMETERS-1'!$B$5:$J$44,5,FALSE)*VLOOKUP(OVYLD2_!CE$4,'[1]INTERNAL PARAMETERS-1'!$B$5:$J$44,6,FALSE)*VLOOKUP(OVYLD2_!CE$4,'[1]INTERNAL PARAMETERS-1'!$B$5:$J$44,3,FALSE) + OVYLD1_!CE222*(1-VLOOKUP(OVYLD2_!CE$4,'[1]INTERNAL PARAMETERS-1'!$B$5:$J$44,5,FALSE))*VLOOKUP(OVYLD2_!CE$4,'[1]INTERNAL PARAMETERS-1'!$B$5:$J$44,8,FALSE)*VLOOKUP(OVYLD2_!CE$4,'[1]INTERNAL PARAMETERS-1'!$B$5:$J$44,3,FALSE)</f>
        <v>0</v>
      </c>
      <c r="CF222" s="44">
        <f>OVYLD1_!CF222*VLOOKUP(OVYLD2_!CF$4,'[1]INTERNAL PARAMETERS-1'!$B$5:$J$44,5,FALSE)*VLOOKUP(OVYLD2_!CF$4,'[1]INTERNAL PARAMETERS-1'!$B$5:$J$44,6,FALSE)*VLOOKUP(OVYLD2_!CF$4,'[1]INTERNAL PARAMETERS-1'!$B$5:$J$44,3,FALSE) + OVYLD1_!CF222*(1-VLOOKUP(OVYLD2_!CF$4,'[1]INTERNAL PARAMETERS-1'!$B$5:$J$44,5,FALSE))*VLOOKUP(OVYLD2_!CF$4,'[1]INTERNAL PARAMETERS-1'!$B$5:$J$44,8,FALSE)*VLOOKUP(OVYLD2_!CF$4,'[1]INTERNAL PARAMETERS-1'!$B$5:$J$44,3,FALSE)</f>
        <v>0</v>
      </c>
      <c r="CG222" s="44">
        <f>OVYLD1_!CG222*VLOOKUP(OVYLD2_!CG$4,'[1]INTERNAL PARAMETERS-1'!$B$5:$J$44,5,FALSE)*VLOOKUP(OVYLD2_!CG$4,'[1]INTERNAL PARAMETERS-1'!$B$5:$J$44,6,FALSE)*VLOOKUP(OVYLD2_!CG$4,'[1]INTERNAL PARAMETERS-1'!$B$5:$J$44,3,FALSE) + OVYLD1_!CG222*(1-VLOOKUP(OVYLD2_!CG$4,'[1]INTERNAL PARAMETERS-1'!$B$5:$J$44,5,FALSE))*VLOOKUP(OVYLD2_!CG$4,'[1]INTERNAL PARAMETERS-1'!$B$5:$J$44,8,FALSE)*VLOOKUP(OVYLD2_!CG$4,'[1]INTERNAL PARAMETERS-1'!$B$5:$J$44,3,FALSE)</f>
        <v>0</v>
      </c>
      <c r="CH222" s="43">
        <f>OVYLD1_!CH222*VLOOKUP(OVYLD2_!CH$4,'[1]INTERNAL PARAMETERS-1'!$B$5:$J$44,5,FALSE)*VLOOKUP(OVYLD2_!CH$4,'[1]INTERNAL PARAMETERS-1'!$B$5:$J$44,6,FALSE)*VLOOKUP(OVYLD2_!CH$4,'[1]INTERNAL PARAMETERS-1'!$B$5:$J$44,3,FALSE) + OVYLD1_!CH222*(1-VLOOKUP(OVYLD2_!CH$4,'[1]INTERNAL PARAMETERS-1'!$B$5:$J$44,5,FALSE))*VLOOKUP(OVYLD2_!CH$4,'[1]INTERNAL PARAMETERS-1'!$B$5:$J$44,8,FALSE)*VLOOKUP(OVYLD2_!CH$4,'[1]INTERNAL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5">
      <c r="B223" s="58" t="s">
        <v>6</v>
      </c>
      <c r="C223" s="57" t="s">
        <v>81</v>
      </c>
      <c r="D223" s="57" t="s">
        <v>78</v>
      </c>
      <c r="E223" s="128">
        <f>OVERALL2021!AI223</f>
        <v>0</v>
      </c>
      <c r="F223" s="59">
        <f>'[1]INTERNAL PARAMETERS-1'!M7</f>
        <v>73.784999999999997</v>
      </c>
      <c r="G223" s="45">
        <f>OVYLD1_!G223*VLOOKUP(OVYLD2_!G$4,'[1]INTERNAL PARAMETERS-1'!$B$5:$J$44,5,FALSE)*VLOOKUP(OVYLD2_!G$4,'[1]INTERNAL PARAMETERS-1'!$B$5:$J$44,7,FALSE)*OVYLD2_!$F223 + OVYLD1_!G223*(1-VLOOKUP(OVYLD2_!G$4,'[1]INTERNAL PARAMETERS-1'!$B$5:$J$44,5,FALSE))*VLOOKUP(OVYLD2_!G$4,'[1]INTERNAL PARAMETERS-1'!$B$5:$J$44,9,FALSE)*OVYLD2_!$F223</f>
        <v>0</v>
      </c>
      <c r="H223" s="44">
        <f>OVYLD1_!H223*VLOOKUP(OVYLD2_!H$4,'[1]INTERNAL PARAMETERS-1'!$B$5:$J$44,5,FALSE)*VLOOKUP(OVYLD2_!H$4,'[1]INTERNAL PARAMETERS-1'!$B$5:$J$44,7,FALSE)*OVYLD2_!$F223 + OVYLD1_!H223*(1-VLOOKUP(OVYLD2_!H$4,'[1]INTERNAL PARAMETERS-1'!$B$5:$J$44,5,FALSE))*VLOOKUP(OVYLD2_!H$4,'[1]INTERNAL PARAMETERS-1'!$B$5:$J$44,9,FALSE)*OVYLD2_!$F223</f>
        <v>0</v>
      </c>
      <c r="I223" s="44">
        <f>OVYLD1_!I223*VLOOKUP(OVYLD2_!I$4,'[1]INTERNAL PARAMETERS-1'!$B$5:$J$44,5,FALSE)*VLOOKUP(OVYLD2_!I$4,'[1]INTERNAL PARAMETERS-1'!$B$5:$J$44,7,FALSE)*OVYLD2_!$F223 + OVYLD1_!I223*(1-VLOOKUP(OVYLD2_!I$4,'[1]INTERNAL PARAMETERS-1'!$B$5:$J$44,5,FALSE))*VLOOKUP(OVYLD2_!I$4,'[1]INTERNAL PARAMETERS-1'!$B$5:$J$44,9,FALSE)*OVYLD2_!$F223</f>
        <v>0</v>
      </c>
      <c r="J223" s="44">
        <f>OVYLD1_!J223*VLOOKUP(OVYLD2_!J$4,'[1]INTERNAL PARAMETERS-1'!$B$5:$J$44,5,FALSE)*VLOOKUP(OVYLD2_!J$4,'[1]INTERNAL PARAMETERS-1'!$B$5:$J$44,7,FALSE)*OVYLD2_!$F223 + OVYLD1_!J223*(1-VLOOKUP(OVYLD2_!J$4,'[1]INTERNAL PARAMETERS-1'!$B$5:$J$44,5,FALSE))*VLOOKUP(OVYLD2_!J$4,'[1]INTERNAL PARAMETERS-1'!$B$5:$J$44,9,FALSE)*OVYLD2_!$F223</f>
        <v>0</v>
      </c>
      <c r="K223" s="44">
        <f>OVYLD1_!K223*VLOOKUP(OVYLD2_!K$4,'[1]INTERNAL PARAMETERS-1'!$B$5:$J$44,5,FALSE)*VLOOKUP(OVYLD2_!K$4,'[1]INTERNAL PARAMETERS-1'!$B$5:$J$44,7,FALSE)*OVYLD2_!$F223 + OVYLD1_!K223*(1-VLOOKUP(OVYLD2_!K$4,'[1]INTERNAL PARAMETERS-1'!$B$5:$J$44,5,FALSE))*VLOOKUP(OVYLD2_!K$4,'[1]INTERNAL PARAMETERS-1'!$B$5:$J$44,9,FALSE)*OVYLD2_!$F223</f>
        <v>0</v>
      </c>
      <c r="L223" s="44">
        <f>OVYLD1_!L223*VLOOKUP(OVYLD2_!L$4,'[1]INTERNAL PARAMETERS-1'!$B$5:$J$44,5,FALSE)*VLOOKUP(OVYLD2_!L$4,'[1]INTERNAL PARAMETERS-1'!$B$5:$J$44,7,FALSE)*OVYLD2_!$F223 + OVYLD1_!L223*(1-VLOOKUP(OVYLD2_!L$4,'[1]INTERNAL PARAMETERS-1'!$B$5:$J$44,5,FALSE))*VLOOKUP(OVYLD2_!L$4,'[1]INTERNAL PARAMETERS-1'!$B$5:$J$44,9,FALSE)*OVYLD2_!$F223</f>
        <v>0</v>
      </c>
      <c r="M223" s="44">
        <f>OVYLD1_!M223*VLOOKUP(OVYLD2_!M$4,'[1]INTERNAL PARAMETERS-1'!$B$5:$J$44,5,FALSE)*VLOOKUP(OVYLD2_!M$4,'[1]INTERNAL PARAMETERS-1'!$B$5:$J$44,7,FALSE)*OVYLD2_!$F223 + OVYLD1_!M223*(1-VLOOKUP(OVYLD2_!M$4,'[1]INTERNAL PARAMETERS-1'!$B$5:$J$44,5,FALSE))*VLOOKUP(OVYLD2_!M$4,'[1]INTERNAL PARAMETERS-1'!$B$5:$J$44,9,FALSE)*OVYLD2_!$F223</f>
        <v>0</v>
      </c>
      <c r="N223" s="44">
        <f>OVYLD1_!N223*VLOOKUP(OVYLD2_!N$4,'[1]INTERNAL PARAMETERS-1'!$B$5:$J$44,5,FALSE)*VLOOKUP(OVYLD2_!N$4,'[1]INTERNAL PARAMETERS-1'!$B$5:$J$44,7,FALSE)*OVYLD2_!$F223 + OVYLD1_!N223*(1-VLOOKUP(OVYLD2_!N$4,'[1]INTERNAL PARAMETERS-1'!$B$5:$J$44,5,FALSE))*VLOOKUP(OVYLD2_!N$4,'[1]INTERNAL PARAMETERS-1'!$B$5:$J$44,9,FALSE)*OVYLD2_!$F223</f>
        <v>0</v>
      </c>
      <c r="O223" s="44">
        <f>OVYLD1_!O223*VLOOKUP(OVYLD2_!O$4,'[1]INTERNAL PARAMETERS-1'!$B$5:$J$44,5,FALSE)*VLOOKUP(OVYLD2_!O$4,'[1]INTERNAL PARAMETERS-1'!$B$5:$J$44,7,FALSE)*OVYLD2_!$F223 + OVYLD1_!O223*(1-VLOOKUP(OVYLD2_!O$4,'[1]INTERNAL PARAMETERS-1'!$B$5:$J$44,5,FALSE))*VLOOKUP(OVYLD2_!O$4,'[1]INTERNAL PARAMETERS-1'!$B$5:$J$44,9,FALSE)*OVYLD2_!$F223</f>
        <v>0</v>
      </c>
      <c r="P223" s="44">
        <f>OVYLD1_!P223*VLOOKUP(OVYLD2_!P$4,'[1]INTERNAL PARAMETERS-1'!$B$5:$J$44,5,FALSE)*VLOOKUP(OVYLD2_!P$4,'[1]INTERNAL PARAMETERS-1'!$B$5:$J$44,7,FALSE)*OVYLD2_!$F223 + OVYLD1_!P223*(1-VLOOKUP(OVYLD2_!P$4,'[1]INTERNAL PARAMETERS-1'!$B$5:$J$44,5,FALSE))*VLOOKUP(OVYLD2_!P$4,'[1]INTERNAL PARAMETERS-1'!$B$5:$J$44,9,FALSE)*OVYLD2_!$F223</f>
        <v>0</v>
      </c>
      <c r="Q223" s="44">
        <f>OVYLD1_!Q223*VLOOKUP(OVYLD2_!Q$4,'[1]INTERNAL PARAMETERS-1'!$B$5:$J$44,5,FALSE)*VLOOKUP(OVYLD2_!Q$4,'[1]INTERNAL PARAMETERS-1'!$B$5:$J$44,7,FALSE)*OVYLD2_!$F223 + OVYLD1_!Q223*(1-VLOOKUP(OVYLD2_!Q$4,'[1]INTERNAL PARAMETERS-1'!$B$5:$J$44,5,FALSE))*VLOOKUP(OVYLD2_!Q$4,'[1]INTERNAL PARAMETERS-1'!$B$5:$J$44,9,FALSE)*OVYLD2_!$F223</f>
        <v>0</v>
      </c>
      <c r="R223" s="44">
        <f>OVYLD1_!R223*VLOOKUP(OVYLD2_!R$4,'[1]INTERNAL PARAMETERS-1'!$B$5:$J$44,5,FALSE)*VLOOKUP(OVYLD2_!R$4,'[1]INTERNAL PARAMETERS-1'!$B$5:$J$44,7,FALSE)*OVYLD2_!$F223 + OVYLD1_!R223*(1-VLOOKUP(OVYLD2_!R$4,'[1]INTERNAL PARAMETERS-1'!$B$5:$J$44,5,FALSE))*VLOOKUP(OVYLD2_!R$4,'[1]INTERNAL PARAMETERS-1'!$B$5:$J$44,9,FALSE)*OVYLD2_!$F223</f>
        <v>0</v>
      </c>
      <c r="S223" s="44">
        <f>OVYLD1_!S223*VLOOKUP(OVYLD2_!S$4,'[1]INTERNAL PARAMETERS-1'!$B$5:$J$44,5,FALSE)*VLOOKUP(OVYLD2_!S$4,'[1]INTERNAL PARAMETERS-1'!$B$5:$J$44,7,FALSE)*OVYLD2_!$F223 + OVYLD1_!S223*(1-VLOOKUP(OVYLD2_!S$4,'[1]INTERNAL PARAMETERS-1'!$B$5:$J$44,5,FALSE))*VLOOKUP(OVYLD2_!S$4,'[1]INTERNAL PARAMETERS-1'!$B$5:$J$44,9,FALSE)*OVYLD2_!$F223</f>
        <v>0</v>
      </c>
      <c r="T223" s="44">
        <f>OVYLD1_!T223*VLOOKUP(OVYLD2_!T$4,'[1]INTERNAL PARAMETERS-1'!$B$5:$J$44,5,FALSE)*VLOOKUP(OVYLD2_!T$4,'[1]INTERNAL PARAMETERS-1'!$B$5:$J$44,7,FALSE)*OVYLD2_!$F223 + OVYLD1_!T223*(1-VLOOKUP(OVYLD2_!T$4,'[1]INTERNAL PARAMETERS-1'!$B$5:$J$44,5,FALSE))*VLOOKUP(OVYLD2_!T$4,'[1]INTERNAL PARAMETERS-1'!$B$5:$J$44,9,FALSE)*OVYLD2_!$F223</f>
        <v>0</v>
      </c>
      <c r="U223" s="44">
        <f>OVYLD1_!U223*VLOOKUP(OVYLD2_!U$4,'[1]INTERNAL PARAMETERS-1'!$B$5:$J$44,5,FALSE)*VLOOKUP(OVYLD2_!U$4,'[1]INTERNAL PARAMETERS-1'!$B$5:$J$44,7,FALSE)*OVYLD2_!$F223 + OVYLD1_!U223*(1-VLOOKUP(OVYLD2_!U$4,'[1]INTERNAL PARAMETERS-1'!$B$5:$J$44,5,FALSE))*VLOOKUP(OVYLD2_!U$4,'[1]INTERNAL PARAMETERS-1'!$B$5:$J$44,9,FALSE)*OVYLD2_!$F223</f>
        <v>0</v>
      </c>
      <c r="V223" s="44">
        <f>OVYLD1_!V223*VLOOKUP(OVYLD2_!V$4,'[1]INTERNAL PARAMETERS-1'!$B$5:$J$44,5,FALSE)*VLOOKUP(OVYLD2_!V$4,'[1]INTERNAL PARAMETERS-1'!$B$5:$J$44,7,FALSE)*OVYLD2_!$F223 + OVYLD1_!V223*(1-VLOOKUP(OVYLD2_!V$4,'[1]INTERNAL PARAMETERS-1'!$B$5:$J$44,5,FALSE))*VLOOKUP(OVYLD2_!V$4,'[1]INTERNAL PARAMETERS-1'!$B$5:$J$44,9,FALSE)*OVYLD2_!$F223</f>
        <v>0</v>
      </c>
      <c r="W223" s="44">
        <f>OVYLD1_!W223*VLOOKUP(OVYLD2_!W$4,'[1]INTERNAL PARAMETERS-1'!$B$5:$J$44,5,FALSE)*VLOOKUP(OVYLD2_!W$4,'[1]INTERNAL PARAMETERS-1'!$B$5:$J$44,7,FALSE)*OVYLD2_!$F223 + OVYLD1_!W223*(1-VLOOKUP(OVYLD2_!W$4,'[1]INTERNAL PARAMETERS-1'!$B$5:$J$44,5,FALSE))*VLOOKUP(OVYLD2_!W$4,'[1]INTERNAL PARAMETERS-1'!$B$5:$J$44,9,FALSE)*OVYLD2_!$F223</f>
        <v>0</v>
      </c>
      <c r="X223" s="44">
        <f>OVYLD1_!X223*VLOOKUP(OVYLD2_!X$4,'[1]INTERNAL PARAMETERS-1'!$B$5:$J$44,5,FALSE)*VLOOKUP(OVYLD2_!X$4,'[1]INTERNAL PARAMETERS-1'!$B$5:$J$44,7,FALSE)*OVYLD2_!$F223 + OVYLD1_!X223*(1-VLOOKUP(OVYLD2_!X$4,'[1]INTERNAL PARAMETERS-1'!$B$5:$J$44,5,FALSE))*VLOOKUP(OVYLD2_!X$4,'[1]INTERNAL PARAMETERS-1'!$B$5:$J$44,9,FALSE)*OVYLD2_!$F223</f>
        <v>0</v>
      </c>
      <c r="Y223" s="44">
        <f>OVYLD1_!Y223*VLOOKUP(OVYLD2_!Y$4,'[1]INTERNAL PARAMETERS-1'!$B$5:$J$44,5,FALSE)*VLOOKUP(OVYLD2_!Y$4,'[1]INTERNAL PARAMETERS-1'!$B$5:$J$44,7,FALSE)*OVYLD2_!$F223 + OVYLD1_!Y223*(1-VLOOKUP(OVYLD2_!Y$4,'[1]INTERNAL PARAMETERS-1'!$B$5:$J$44,5,FALSE))*VLOOKUP(OVYLD2_!Y$4,'[1]INTERNAL PARAMETERS-1'!$B$5:$J$44,9,FALSE)*OVYLD2_!$F223</f>
        <v>0</v>
      </c>
      <c r="Z223" s="44">
        <f>OVYLD1_!Z223*VLOOKUP(OVYLD2_!Z$4,'[1]INTERNAL PARAMETERS-1'!$B$5:$J$44,5,FALSE)*VLOOKUP(OVYLD2_!Z$4,'[1]INTERNAL PARAMETERS-1'!$B$5:$J$44,7,FALSE)*OVYLD2_!$F223 + OVYLD1_!Z223*(1-VLOOKUP(OVYLD2_!Z$4,'[1]INTERNAL PARAMETERS-1'!$B$5:$J$44,5,FALSE))*VLOOKUP(OVYLD2_!Z$4,'[1]INTERNAL PARAMETERS-1'!$B$5:$J$44,9,FALSE)*OVYLD2_!$F223</f>
        <v>0</v>
      </c>
      <c r="AA223" s="44">
        <f>OVYLD1_!AA223*VLOOKUP(OVYLD2_!AA$4,'[1]INTERNAL PARAMETERS-1'!$B$5:$J$44,5,FALSE)*VLOOKUP(OVYLD2_!AA$4,'[1]INTERNAL PARAMETERS-1'!$B$5:$J$44,7,FALSE)*OVYLD2_!$F223 + OVYLD1_!AA223*(1-VLOOKUP(OVYLD2_!AA$4,'[1]INTERNAL PARAMETERS-1'!$B$5:$J$44,5,FALSE))*VLOOKUP(OVYLD2_!AA$4,'[1]INTERNAL PARAMETERS-1'!$B$5:$J$44,9,FALSE)*OVYLD2_!$F223</f>
        <v>0</v>
      </c>
      <c r="AB223" s="44">
        <f>OVYLD1_!AB223*VLOOKUP(OVYLD2_!AB$4,'[1]INTERNAL PARAMETERS-1'!$B$5:$J$44,5,FALSE)*VLOOKUP(OVYLD2_!AB$4,'[1]INTERNAL PARAMETERS-1'!$B$5:$J$44,7,FALSE)*OVYLD2_!$F223 + OVYLD1_!AB223*(1-VLOOKUP(OVYLD2_!AB$4,'[1]INTERNAL PARAMETERS-1'!$B$5:$J$44,5,FALSE))*VLOOKUP(OVYLD2_!AB$4,'[1]INTERNAL PARAMETERS-1'!$B$5:$J$44,9,FALSE)*OVYLD2_!$F223</f>
        <v>0</v>
      </c>
      <c r="AC223" s="44">
        <f>OVYLD1_!AC223*VLOOKUP(OVYLD2_!AC$4,'[1]INTERNAL PARAMETERS-1'!$B$5:$J$44,5,FALSE)*VLOOKUP(OVYLD2_!AC$4,'[1]INTERNAL PARAMETERS-1'!$B$5:$J$44,7,FALSE)*OVYLD2_!$F223 + OVYLD1_!AC223*(1-VLOOKUP(OVYLD2_!AC$4,'[1]INTERNAL PARAMETERS-1'!$B$5:$J$44,5,FALSE))*VLOOKUP(OVYLD2_!AC$4,'[1]INTERNAL PARAMETERS-1'!$B$5:$J$44,9,FALSE)*OVYLD2_!$F223</f>
        <v>0</v>
      </c>
      <c r="AD223" s="44">
        <f>OVYLD1_!AD223*VLOOKUP(OVYLD2_!AD$4,'[1]INTERNAL PARAMETERS-1'!$B$5:$J$44,5,FALSE)*VLOOKUP(OVYLD2_!AD$4,'[1]INTERNAL PARAMETERS-1'!$B$5:$J$44,7,FALSE)*OVYLD2_!$F223 + OVYLD1_!AD223*(1-VLOOKUP(OVYLD2_!AD$4,'[1]INTERNAL PARAMETERS-1'!$B$5:$J$44,5,FALSE))*VLOOKUP(OVYLD2_!AD$4,'[1]INTERNAL PARAMETERS-1'!$B$5:$J$44,9,FALSE)*OVYLD2_!$F223</f>
        <v>0</v>
      </c>
      <c r="AE223" s="44">
        <f>OVYLD1_!AE223*VLOOKUP(OVYLD2_!AE$4,'[1]INTERNAL PARAMETERS-1'!$B$5:$J$44,5,FALSE)*VLOOKUP(OVYLD2_!AE$4,'[1]INTERNAL PARAMETERS-1'!$B$5:$J$44,7,FALSE)*OVYLD2_!$F223 + OVYLD1_!AE223*(1-VLOOKUP(OVYLD2_!AE$4,'[1]INTERNAL PARAMETERS-1'!$B$5:$J$44,5,FALSE))*VLOOKUP(OVYLD2_!AE$4,'[1]INTERNAL PARAMETERS-1'!$B$5:$J$44,9,FALSE)*OVYLD2_!$F223</f>
        <v>0</v>
      </c>
      <c r="AF223" s="44">
        <f>OVYLD1_!AF223*VLOOKUP(OVYLD2_!AF$4,'[1]INTERNAL PARAMETERS-1'!$B$5:$J$44,5,FALSE)*VLOOKUP(OVYLD2_!AF$4,'[1]INTERNAL PARAMETERS-1'!$B$5:$J$44,7,FALSE)*OVYLD2_!$F223 + OVYLD1_!AF223*(1-VLOOKUP(OVYLD2_!AF$4,'[1]INTERNAL PARAMETERS-1'!$B$5:$J$44,5,FALSE))*VLOOKUP(OVYLD2_!AF$4,'[1]INTERNAL PARAMETERS-1'!$B$5:$J$44,9,FALSE)*OVYLD2_!$F223</f>
        <v>0</v>
      </c>
      <c r="AG223" s="44">
        <f>OVYLD1_!AG223*VLOOKUP(OVYLD2_!AG$4,'[1]INTERNAL PARAMETERS-1'!$B$5:$J$44,5,FALSE)*VLOOKUP(OVYLD2_!AG$4,'[1]INTERNAL PARAMETERS-1'!$B$5:$J$44,7,FALSE)*OVYLD2_!$F223 + OVYLD1_!AG223*(1-VLOOKUP(OVYLD2_!AG$4,'[1]INTERNAL PARAMETERS-1'!$B$5:$J$44,5,FALSE))*VLOOKUP(OVYLD2_!AG$4,'[1]INTERNAL PARAMETERS-1'!$B$5:$J$44,9,FALSE)*OVYLD2_!$F223</f>
        <v>0</v>
      </c>
      <c r="AH223" s="44">
        <f>OVYLD1_!AH223*VLOOKUP(OVYLD2_!AH$4,'[1]INTERNAL PARAMETERS-1'!$B$5:$J$44,5,FALSE)*VLOOKUP(OVYLD2_!AH$4,'[1]INTERNAL PARAMETERS-1'!$B$5:$J$44,7,FALSE)*OVYLD2_!$F223 + OVYLD1_!AH223*(1-VLOOKUP(OVYLD2_!AH$4,'[1]INTERNAL PARAMETERS-1'!$B$5:$J$44,5,FALSE))*VLOOKUP(OVYLD2_!AH$4,'[1]INTERNAL PARAMETERS-1'!$B$5:$J$44,9,FALSE)*OVYLD2_!$F223</f>
        <v>0</v>
      </c>
      <c r="AI223" s="44">
        <f>OVYLD1_!AI223*VLOOKUP(OVYLD2_!AI$4,'[1]INTERNAL PARAMETERS-1'!$B$5:$J$44,5,FALSE)*VLOOKUP(OVYLD2_!AI$4,'[1]INTERNAL PARAMETERS-1'!$B$5:$J$44,7,FALSE)*OVYLD2_!$F223 + OVYLD1_!AI223*(1-VLOOKUP(OVYLD2_!AI$4,'[1]INTERNAL PARAMETERS-1'!$B$5:$J$44,5,FALSE))*VLOOKUP(OVYLD2_!AI$4,'[1]INTERNAL PARAMETERS-1'!$B$5:$J$44,9,FALSE)*OVYLD2_!$F223</f>
        <v>0</v>
      </c>
      <c r="AJ223" s="44">
        <f>OVYLD1_!AJ223*VLOOKUP(OVYLD2_!AJ$4,'[1]INTERNAL PARAMETERS-1'!$B$5:$J$44,5,FALSE)*VLOOKUP(OVYLD2_!AJ$4,'[1]INTERNAL PARAMETERS-1'!$B$5:$J$44,7,FALSE)*OVYLD2_!$F223 + OVYLD1_!AJ223*(1-VLOOKUP(OVYLD2_!AJ$4,'[1]INTERNAL PARAMETERS-1'!$B$5:$J$44,5,FALSE))*VLOOKUP(OVYLD2_!AJ$4,'[1]INTERNAL PARAMETERS-1'!$B$5:$J$44,9,FALSE)*OVYLD2_!$F223</f>
        <v>0</v>
      </c>
      <c r="AK223" s="44">
        <f>OVYLD1_!AK223*VLOOKUP(OVYLD2_!AK$4,'[1]INTERNAL PARAMETERS-1'!$B$5:$J$44,5,FALSE)*VLOOKUP(OVYLD2_!AK$4,'[1]INTERNAL PARAMETERS-1'!$B$5:$J$44,7,FALSE)*OVYLD2_!$F223 + OVYLD1_!AK223*(1-VLOOKUP(OVYLD2_!AK$4,'[1]INTERNAL PARAMETERS-1'!$B$5:$J$44,5,FALSE))*VLOOKUP(OVYLD2_!AK$4,'[1]INTERNAL PARAMETERS-1'!$B$5:$J$44,9,FALSE)*OVYLD2_!$F223</f>
        <v>0</v>
      </c>
      <c r="AL223" s="44">
        <f>OVYLD1_!AL223*VLOOKUP(OVYLD2_!AL$4,'[1]INTERNAL PARAMETERS-1'!$B$5:$J$44,5,FALSE)*VLOOKUP(OVYLD2_!AL$4,'[1]INTERNAL PARAMETERS-1'!$B$5:$J$44,7,FALSE)*OVYLD2_!$F223 + OVYLD1_!AL223*(1-VLOOKUP(OVYLD2_!AL$4,'[1]INTERNAL PARAMETERS-1'!$B$5:$J$44,5,FALSE))*VLOOKUP(OVYLD2_!AL$4,'[1]INTERNAL PARAMETERS-1'!$B$5:$J$44,9,FALSE)*OVYLD2_!$F223</f>
        <v>0</v>
      </c>
      <c r="AM223" s="44">
        <f>OVYLD1_!AM223*VLOOKUP(OVYLD2_!AM$4,'[1]INTERNAL PARAMETERS-1'!$B$5:$J$44,5,FALSE)*VLOOKUP(OVYLD2_!AM$4,'[1]INTERNAL PARAMETERS-1'!$B$5:$J$44,7,FALSE)*OVYLD2_!$F223 + OVYLD1_!AM223*(1-VLOOKUP(OVYLD2_!AM$4,'[1]INTERNAL PARAMETERS-1'!$B$5:$J$44,5,FALSE))*VLOOKUP(OVYLD2_!AM$4,'[1]INTERNAL PARAMETERS-1'!$B$5:$J$44,9,FALSE)*OVYLD2_!$F223</f>
        <v>0</v>
      </c>
      <c r="AN223" s="44">
        <f>OVYLD1_!AN223*VLOOKUP(OVYLD2_!AN$4,'[1]INTERNAL PARAMETERS-1'!$B$5:$J$44,5,FALSE)*VLOOKUP(OVYLD2_!AN$4,'[1]INTERNAL PARAMETERS-1'!$B$5:$J$44,7,FALSE)*OVYLD2_!$F223 + OVYLD1_!AN223*(1-VLOOKUP(OVYLD2_!AN$4,'[1]INTERNAL PARAMETERS-1'!$B$5:$J$44,5,FALSE))*VLOOKUP(OVYLD2_!AN$4,'[1]INTERNAL PARAMETERS-1'!$B$5:$J$44,9,FALSE)*OVYLD2_!$F223</f>
        <v>0</v>
      </c>
      <c r="AO223" s="44">
        <f>OVYLD1_!AO223*VLOOKUP(OVYLD2_!AO$4,'[1]INTERNAL PARAMETERS-1'!$B$5:$J$44,5,FALSE)*VLOOKUP(OVYLD2_!AO$4,'[1]INTERNAL PARAMETERS-1'!$B$5:$J$44,7,FALSE)*OVYLD2_!$F223 + OVYLD1_!AO223*(1-VLOOKUP(OVYLD2_!AO$4,'[1]INTERNAL PARAMETERS-1'!$B$5:$J$44,5,FALSE))*VLOOKUP(OVYLD2_!AO$4,'[1]INTERNAL PARAMETERS-1'!$B$5:$J$44,9,FALSE)*OVYLD2_!$F223</f>
        <v>0</v>
      </c>
      <c r="AP223" s="44">
        <f>OVYLD1_!AP223*VLOOKUP(OVYLD2_!AP$4,'[1]INTERNAL PARAMETERS-1'!$B$5:$J$44,5,FALSE)*VLOOKUP(OVYLD2_!AP$4,'[1]INTERNAL PARAMETERS-1'!$B$5:$J$44,7,FALSE)*OVYLD2_!$F223 + OVYLD1_!AP223*(1-VLOOKUP(OVYLD2_!AP$4,'[1]INTERNAL PARAMETERS-1'!$B$5:$J$44,5,FALSE))*VLOOKUP(OVYLD2_!AP$4,'[1]INTERNAL PARAMETERS-1'!$B$5:$J$44,9,FALSE)*OVYLD2_!$F223</f>
        <v>0</v>
      </c>
      <c r="AQ223" s="44">
        <f>OVYLD1_!AQ223*VLOOKUP(OVYLD2_!AQ$4,'[1]INTERNAL PARAMETERS-1'!$B$5:$J$44,5,FALSE)*VLOOKUP(OVYLD2_!AQ$4,'[1]INTERNAL PARAMETERS-1'!$B$5:$J$44,7,FALSE)*OVYLD2_!$F223 + OVYLD1_!AQ223*(1-VLOOKUP(OVYLD2_!AQ$4,'[1]INTERNAL PARAMETERS-1'!$B$5:$J$44,5,FALSE))*VLOOKUP(OVYLD2_!AQ$4,'[1]INTERNAL PARAMETERS-1'!$B$5:$J$44,9,FALSE)*OVYLD2_!$F223</f>
        <v>0</v>
      </c>
      <c r="AR223" s="44">
        <f>OVYLD1_!AR223*VLOOKUP(OVYLD2_!AR$4,'[1]INTERNAL PARAMETERS-1'!$B$5:$J$44,5,FALSE)*VLOOKUP(OVYLD2_!AR$4,'[1]INTERNAL PARAMETERS-1'!$B$5:$J$44,7,FALSE)*OVYLD2_!$F223 + OVYLD1_!AR223*(1-VLOOKUP(OVYLD2_!AR$4,'[1]INTERNAL PARAMETERS-1'!$B$5:$J$44,5,FALSE))*VLOOKUP(OVYLD2_!AR$4,'[1]INTERNAL PARAMETERS-1'!$B$5:$J$44,9,FALSE)*OVYLD2_!$F223</f>
        <v>0</v>
      </c>
      <c r="AS223" s="44">
        <f>OVYLD1_!AS223*VLOOKUP(OVYLD2_!AS$4,'[1]INTERNAL PARAMETERS-1'!$B$5:$J$44,5,FALSE)*VLOOKUP(OVYLD2_!AS$4,'[1]INTERNAL PARAMETERS-1'!$B$5:$J$44,7,FALSE)*OVYLD2_!$F223 + OVYLD1_!AS223*(1-VLOOKUP(OVYLD2_!AS$4,'[1]INTERNAL PARAMETERS-1'!$B$5:$J$44,5,FALSE))*VLOOKUP(OVYLD2_!AS$4,'[1]INTERNAL PARAMETERS-1'!$B$5:$J$44,9,FALSE)*OVYLD2_!$F223</f>
        <v>0</v>
      </c>
      <c r="AT223" s="43">
        <f>OVYLD1_!AT223*VLOOKUP(OVYLD2_!AT$4,'[1]INTERNAL PARAMETERS-1'!$B$5:$J$44,5,FALSE)*VLOOKUP(OVYLD2_!AT$4,'[1]INTERNAL PARAMETERS-1'!$B$5:$J$44,7,FALSE)*OVYLD2_!$F223 + OVYLD1_!AT223*(1-VLOOKUP(OVYLD2_!AT$4,'[1]INTERNAL PARAMETERS-1'!$B$5:$J$44,5,FALSE))*VLOOKUP(OVYLD2_!AT$4,'[1]INTERNAL PARAMETERS-1'!$B$5:$J$44,9,FALSE)*OVYLD2_!$F223</f>
        <v>0</v>
      </c>
      <c r="AU223" s="45">
        <f>OVYLD1_!AU223*VLOOKUP(OVYLD2_!AU$4,'[1]INTERNAL PARAMETERS-1'!$B$5:$J$44,5,FALSE)*VLOOKUP(OVYLD2_!AU$4,'[1]INTERNAL PARAMETERS-1'!$B$5:$J$44,6,FALSE)*VLOOKUP(OVYLD2_!AU$4,'[1]INTERNAL PARAMETERS-1'!$B$5:$J$44,3,FALSE) + OVYLD1_!AU223*(1-VLOOKUP(OVYLD2_!AU$4,'[1]INTERNAL PARAMETERS-1'!$B$5:$J$44,5,FALSE))*VLOOKUP(OVYLD2_!AU$4,'[1]INTERNAL PARAMETERS-1'!$B$5:$J$44,8,FALSE)*VLOOKUP(OVYLD2_!AU$4,'[1]INTERNAL PARAMETERS-1'!$B$5:$J$44,3,FALSE)</f>
        <v>0</v>
      </c>
      <c r="AV223" s="44">
        <f>OVYLD1_!AV223*VLOOKUP(OVYLD2_!AV$4,'[1]INTERNAL PARAMETERS-1'!$B$5:$J$44,5,FALSE)*VLOOKUP(OVYLD2_!AV$4,'[1]INTERNAL PARAMETERS-1'!$B$5:$J$44,6,FALSE)*VLOOKUP(OVYLD2_!AV$4,'[1]INTERNAL PARAMETERS-1'!$B$5:$J$44,3,FALSE) + OVYLD1_!AV223*(1-VLOOKUP(OVYLD2_!AV$4,'[1]INTERNAL PARAMETERS-1'!$B$5:$J$44,5,FALSE))*VLOOKUP(OVYLD2_!AV$4,'[1]INTERNAL PARAMETERS-1'!$B$5:$J$44,8,FALSE)*VLOOKUP(OVYLD2_!AV$4,'[1]INTERNAL PARAMETERS-1'!$B$5:$J$44,3,FALSE)</f>
        <v>0</v>
      </c>
      <c r="AW223" s="44">
        <f>OVYLD1_!AW223*VLOOKUP(OVYLD2_!AW$4,'[1]INTERNAL PARAMETERS-1'!$B$5:$J$44,5,FALSE)*VLOOKUP(OVYLD2_!AW$4,'[1]INTERNAL PARAMETERS-1'!$B$5:$J$44,6,FALSE)*VLOOKUP(OVYLD2_!AW$4,'[1]INTERNAL PARAMETERS-1'!$B$5:$J$44,3,FALSE) + OVYLD1_!AW223*(1-VLOOKUP(OVYLD2_!AW$4,'[1]INTERNAL PARAMETERS-1'!$B$5:$J$44,5,FALSE))*VLOOKUP(OVYLD2_!AW$4,'[1]INTERNAL PARAMETERS-1'!$B$5:$J$44,8,FALSE)*VLOOKUP(OVYLD2_!AW$4,'[1]INTERNAL PARAMETERS-1'!$B$5:$J$44,3,FALSE)</f>
        <v>0</v>
      </c>
      <c r="AX223" s="44">
        <f>OVYLD1_!AX223*VLOOKUP(OVYLD2_!AX$4,'[1]INTERNAL PARAMETERS-1'!$B$5:$J$44,5,FALSE)*VLOOKUP(OVYLD2_!AX$4,'[1]INTERNAL PARAMETERS-1'!$B$5:$J$44,6,FALSE)*VLOOKUP(OVYLD2_!AX$4,'[1]INTERNAL PARAMETERS-1'!$B$5:$J$44,3,FALSE) + OVYLD1_!AX223*(1-VLOOKUP(OVYLD2_!AX$4,'[1]INTERNAL PARAMETERS-1'!$B$5:$J$44,5,FALSE))*VLOOKUP(OVYLD2_!AX$4,'[1]INTERNAL PARAMETERS-1'!$B$5:$J$44,8,FALSE)*VLOOKUP(OVYLD2_!AX$4,'[1]INTERNAL PARAMETERS-1'!$B$5:$J$44,3,FALSE)</f>
        <v>0</v>
      </c>
      <c r="AY223" s="44">
        <f>OVYLD1_!AY223*VLOOKUP(OVYLD2_!AY$4,'[1]INTERNAL PARAMETERS-1'!$B$5:$J$44,5,FALSE)*VLOOKUP(OVYLD2_!AY$4,'[1]INTERNAL PARAMETERS-1'!$B$5:$J$44,6,FALSE)*VLOOKUP(OVYLD2_!AY$4,'[1]INTERNAL PARAMETERS-1'!$B$5:$J$44,3,FALSE) + OVYLD1_!AY223*(1-VLOOKUP(OVYLD2_!AY$4,'[1]INTERNAL PARAMETERS-1'!$B$5:$J$44,5,FALSE))*VLOOKUP(OVYLD2_!AY$4,'[1]INTERNAL PARAMETERS-1'!$B$5:$J$44,8,FALSE)*VLOOKUP(OVYLD2_!AY$4,'[1]INTERNAL PARAMETERS-1'!$B$5:$J$44,3,FALSE)</f>
        <v>0</v>
      </c>
      <c r="AZ223" s="44">
        <f>OVYLD1_!AZ223*VLOOKUP(OVYLD2_!AZ$4,'[1]INTERNAL PARAMETERS-1'!$B$5:$J$44,5,FALSE)*VLOOKUP(OVYLD2_!AZ$4,'[1]INTERNAL PARAMETERS-1'!$B$5:$J$44,6,FALSE)*VLOOKUP(OVYLD2_!AZ$4,'[1]INTERNAL PARAMETERS-1'!$B$5:$J$44,3,FALSE) + OVYLD1_!AZ223*(1-VLOOKUP(OVYLD2_!AZ$4,'[1]INTERNAL PARAMETERS-1'!$B$5:$J$44,5,FALSE))*VLOOKUP(OVYLD2_!AZ$4,'[1]INTERNAL PARAMETERS-1'!$B$5:$J$44,8,FALSE)*VLOOKUP(OVYLD2_!AZ$4,'[1]INTERNAL PARAMETERS-1'!$B$5:$J$44,3,FALSE)</f>
        <v>0</v>
      </c>
      <c r="BA223" s="44">
        <f>OVYLD1_!BA223*VLOOKUP(OVYLD2_!BA$4,'[1]INTERNAL PARAMETERS-1'!$B$5:$J$44,5,FALSE)*VLOOKUP(OVYLD2_!BA$4,'[1]INTERNAL PARAMETERS-1'!$B$5:$J$44,6,FALSE)*VLOOKUP(OVYLD2_!BA$4,'[1]INTERNAL PARAMETERS-1'!$B$5:$J$44,3,FALSE) + OVYLD1_!BA223*(1-VLOOKUP(OVYLD2_!BA$4,'[1]INTERNAL PARAMETERS-1'!$B$5:$J$44,5,FALSE))*VLOOKUP(OVYLD2_!BA$4,'[1]INTERNAL PARAMETERS-1'!$B$5:$J$44,8,FALSE)*VLOOKUP(OVYLD2_!BA$4,'[1]INTERNAL PARAMETERS-1'!$B$5:$J$44,3,FALSE)</f>
        <v>0</v>
      </c>
      <c r="BB223" s="44">
        <f>OVYLD1_!BB223*VLOOKUP(OVYLD2_!BB$4,'[1]INTERNAL PARAMETERS-1'!$B$5:$J$44,5,FALSE)*VLOOKUP(OVYLD2_!BB$4,'[1]INTERNAL PARAMETERS-1'!$B$5:$J$44,6,FALSE)*VLOOKUP(OVYLD2_!BB$4,'[1]INTERNAL PARAMETERS-1'!$B$5:$J$44,3,FALSE) + OVYLD1_!BB223*(1-VLOOKUP(OVYLD2_!BB$4,'[1]INTERNAL PARAMETERS-1'!$B$5:$J$44,5,FALSE))*VLOOKUP(OVYLD2_!BB$4,'[1]INTERNAL PARAMETERS-1'!$B$5:$J$44,8,FALSE)*VLOOKUP(OVYLD2_!BB$4,'[1]INTERNAL PARAMETERS-1'!$B$5:$J$44,3,FALSE)</f>
        <v>0</v>
      </c>
      <c r="BC223" s="44">
        <f>OVYLD1_!BC223*VLOOKUP(OVYLD2_!BC$4,'[1]INTERNAL PARAMETERS-1'!$B$5:$J$44,5,FALSE)*VLOOKUP(OVYLD2_!BC$4,'[1]INTERNAL PARAMETERS-1'!$B$5:$J$44,6,FALSE)*VLOOKUP(OVYLD2_!BC$4,'[1]INTERNAL PARAMETERS-1'!$B$5:$J$44,3,FALSE) + OVYLD1_!BC223*(1-VLOOKUP(OVYLD2_!BC$4,'[1]INTERNAL PARAMETERS-1'!$B$5:$J$44,5,FALSE))*VLOOKUP(OVYLD2_!BC$4,'[1]INTERNAL PARAMETERS-1'!$B$5:$J$44,8,FALSE)*VLOOKUP(OVYLD2_!BC$4,'[1]INTERNAL PARAMETERS-1'!$B$5:$J$44,3,FALSE)</f>
        <v>0</v>
      </c>
      <c r="BD223" s="44">
        <f>OVYLD1_!BD223*VLOOKUP(OVYLD2_!BD$4,'[1]INTERNAL PARAMETERS-1'!$B$5:$J$44,5,FALSE)*VLOOKUP(OVYLD2_!BD$4,'[1]INTERNAL PARAMETERS-1'!$B$5:$J$44,6,FALSE)*VLOOKUP(OVYLD2_!BD$4,'[1]INTERNAL PARAMETERS-1'!$B$5:$J$44,3,FALSE) + OVYLD1_!BD223*(1-VLOOKUP(OVYLD2_!BD$4,'[1]INTERNAL PARAMETERS-1'!$B$5:$J$44,5,FALSE))*VLOOKUP(OVYLD2_!BD$4,'[1]INTERNAL PARAMETERS-1'!$B$5:$J$44,8,FALSE)*VLOOKUP(OVYLD2_!BD$4,'[1]INTERNAL PARAMETERS-1'!$B$5:$J$44,3,FALSE)</f>
        <v>0</v>
      </c>
      <c r="BE223" s="44">
        <f>OVYLD1_!BE223*VLOOKUP(OVYLD2_!BE$4,'[1]INTERNAL PARAMETERS-1'!$B$5:$J$44,5,FALSE)*VLOOKUP(OVYLD2_!BE$4,'[1]INTERNAL PARAMETERS-1'!$B$5:$J$44,6,FALSE)*VLOOKUP(OVYLD2_!BE$4,'[1]INTERNAL PARAMETERS-1'!$B$5:$J$44,3,FALSE) + OVYLD1_!BE223*(1-VLOOKUP(OVYLD2_!BE$4,'[1]INTERNAL PARAMETERS-1'!$B$5:$J$44,5,FALSE))*VLOOKUP(OVYLD2_!BE$4,'[1]INTERNAL PARAMETERS-1'!$B$5:$J$44,8,FALSE)*VLOOKUP(OVYLD2_!BE$4,'[1]INTERNAL PARAMETERS-1'!$B$5:$J$44,3,FALSE)</f>
        <v>0</v>
      </c>
      <c r="BF223" s="44">
        <f>OVYLD1_!BF223*VLOOKUP(OVYLD2_!BF$4,'[1]INTERNAL PARAMETERS-1'!$B$5:$J$44,5,FALSE)*VLOOKUP(OVYLD2_!BF$4,'[1]INTERNAL PARAMETERS-1'!$B$5:$J$44,6,FALSE)*VLOOKUP(OVYLD2_!BF$4,'[1]INTERNAL PARAMETERS-1'!$B$5:$J$44,3,FALSE) + OVYLD1_!BF223*(1-VLOOKUP(OVYLD2_!BF$4,'[1]INTERNAL PARAMETERS-1'!$B$5:$J$44,5,FALSE))*VLOOKUP(OVYLD2_!BF$4,'[1]INTERNAL PARAMETERS-1'!$B$5:$J$44,8,FALSE)*VLOOKUP(OVYLD2_!BF$4,'[1]INTERNAL PARAMETERS-1'!$B$5:$J$44,3,FALSE)</f>
        <v>0</v>
      </c>
      <c r="BG223" s="44">
        <f>OVYLD1_!BG223*VLOOKUP(OVYLD2_!BG$4,'[1]INTERNAL PARAMETERS-1'!$B$5:$J$44,5,FALSE)*VLOOKUP(OVYLD2_!BG$4,'[1]INTERNAL PARAMETERS-1'!$B$5:$J$44,6,FALSE)*VLOOKUP(OVYLD2_!BG$4,'[1]INTERNAL PARAMETERS-1'!$B$5:$J$44,3,FALSE) + OVYLD1_!BG223*(1-VLOOKUP(OVYLD2_!BG$4,'[1]INTERNAL PARAMETERS-1'!$B$5:$J$44,5,FALSE))*VLOOKUP(OVYLD2_!BG$4,'[1]INTERNAL PARAMETERS-1'!$B$5:$J$44,8,FALSE)*VLOOKUP(OVYLD2_!BG$4,'[1]INTERNAL PARAMETERS-1'!$B$5:$J$44,3,FALSE)</f>
        <v>0</v>
      </c>
      <c r="BH223" s="44">
        <f>OVYLD1_!BH223*VLOOKUP(OVYLD2_!BH$4,'[1]INTERNAL PARAMETERS-1'!$B$5:$J$44,5,FALSE)*VLOOKUP(OVYLD2_!BH$4,'[1]INTERNAL PARAMETERS-1'!$B$5:$J$44,6,FALSE)*VLOOKUP(OVYLD2_!BH$4,'[1]INTERNAL PARAMETERS-1'!$B$5:$J$44,3,FALSE) + OVYLD1_!BH223*(1-VLOOKUP(OVYLD2_!BH$4,'[1]INTERNAL PARAMETERS-1'!$B$5:$J$44,5,FALSE))*VLOOKUP(OVYLD2_!BH$4,'[1]INTERNAL PARAMETERS-1'!$B$5:$J$44,8,FALSE)*VLOOKUP(OVYLD2_!BH$4,'[1]INTERNAL PARAMETERS-1'!$B$5:$J$44,3,FALSE)</f>
        <v>0</v>
      </c>
      <c r="BI223" s="44">
        <f>OVYLD1_!BI223*VLOOKUP(OVYLD2_!BI$4,'[1]INTERNAL PARAMETERS-1'!$B$5:$J$44,5,FALSE)*VLOOKUP(OVYLD2_!BI$4,'[1]INTERNAL PARAMETERS-1'!$B$5:$J$44,6,FALSE)*VLOOKUP(OVYLD2_!BI$4,'[1]INTERNAL PARAMETERS-1'!$B$5:$J$44,3,FALSE) + OVYLD1_!BI223*(1-VLOOKUP(OVYLD2_!BI$4,'[1]INTERNAL PARAMETERS-1'!$B$5:$J$44,5,FALSE))*VLOOKUP(OVYLD2_!BI$4,'[1]INTERNAL PARAMETERS-1'!$B$5:$J$44,8,FALSE)*VLOOKUP(OVYLD2_!BI$4,'[1]INTERNAL PARAMETERS-1'!$B$5:$J$44,3,FALSE)</f>
        <v>0</v>
      </c>
      <c r="BJ223" s="44">
        <f>OVYLD1_!BJ223*VLOOKUP(OVYLD2_!BJ$4,'[1]INTERNAL PARAMETERS-1'!$B$5:$J$44,5,FALSE)*VLOOKUP(OVYLD2_!BJ$4,'[1]INTERNAL PARAMETERS-1'!$B$5:$J$44,6,FALSE)*VLOOKUP(OVYLD2_!BJ$4,'[1]INTERNAL PARAMETERS-1'!$B$5:$J$44,3,FALSE) + OVYLD1_!BJ223*(1-VLOOKUP(OVYLD2_!BJ$4,'[1]INTERNAL PARAMETERS-1'!$B$5:$J$44,5,FALSE))*VLOOKUP(OVYLD2_!BJ$4,'[1]INTERNAL PARAMETERS-1'!$B$5:$J$44,8,FALSE)*VLOOKUP(OVYLD2_!BJ$4,'[1]INTERNAL PARAMETERS-1'!$B$5:$J$44,3,FALSE)</f>
        <v>0</v>
      </c>
      <c r="BK223" s="44">
        <f>OVYLD1_!BK223*VLOOKUP(OVYLD2_!BK$4,'[1]INTERNAL PARAMETERS-1'!$B$5:$J$44,5,FALSE)*VLOOKUP(OVYLD2_!BK$4,'[1]INTERNAL PARAMETERS-1'!$B$5:$J$44,6,FALSE)*VLOOKUP(OVYLD2_!BK$4,'[1]INTERNAL PARAMETERS-1'!$B$5:$J$44,3,FALSE) + OVYLD1_!BK223*(1-VLOOKUP(OVYLD2_!BK$4,'[1]INTERNAL PARAMETERS-1'!$B$5:$J$44,5,FALSE))*VLOOKUP(OVYLD2_!BK$4,'[1]INTERNAL PARAMETERS-1'!$B$5:$J$44,8,FALSE)*VLOOKUP(OVYLD2_!BK$4,'[1]INTERNAL PARAMETERS-1'!$B$5:$J$44,3,FALSE)</f>
        <v>0</v>
      </c>
      <c r="BL223" s="44">
        <f>OVYLD1_!BL223*VLOOKUP(OVYLD2_!BL$4,'[1]INTERNAL PARAMETERS-1'!$B$5:$J$44,5,FALSE)*VLOOKUP(OVYLD2_!BL$4,'[1]INTERNAL PARAMETERS-1'!$B$5:$J$44,6,FALSE)*VLOOKUP(OVYLD2_!BL$4,'[1]INTERNAL PARAMETERS-1'!$B$5:$J$44,3,FALSE) + OVYLD1_!BL223*(1-VLOOKUP(OVYLD2_!BL$4,'[1]INTERNAL PARAMETERS-1'!$B$5:$J$44,5,FALSE))*VLOOKUP(OVYLD2_!BL$4,'[1]INTERNAL PARAMETERS-1'!$B$5:$J$44,8,FALSE)*VLOOKUP(OVYLD2_!BL$4,'[1]INTERNAL PARAMETERS-1'!$B$5:$J$44,3,FALSE)</f>
        <v>0</v>
      </c>
      <c r="BM223" s="44">
        <f>OVYLD1_!BM223*VLOOKUP(OVYLD2_!BM$4,'[1]INTERNAL PARAMETERS-1'!$B$5:$J$44,5,FALSE)*VLOOKUP(OVYLD2_!BM$4,'[1]INTERNAL PARAMETERS-1'!$B$5:$J$44,6,FALSE)*VLOOKUP(OVYLD2_!BM$4,'[1]INTERNAL PARAMETERS-1'!$B$5:$J$44,3,FALSE) + OVYLD1_!BM223*(1-VLOOKUP(OVYLD2_!BM$4,'[1]INTERNAL PARAMETERS-1'!$B$5:$J$44,5,FALSE))*VLOOKUP(OVYLD2_!BM$4,'[1]INTERNAL PARAMETERS-1'!$B$5:$J$44,8,FALSE)*VLOOKUP(OVYLD2_!BM$4,'[1]INTERNAL PARAMETERS-1'!$B$5:$J$44,3,FALSE)</f>
        <v>0</v>
      </c>
      <c r="BN223" s="44">
        <f>OVYLD1_!BN223*VLOOKUP(OVYLD2_!BN$4,'[1]INTERNAL PARAMETERS-1'!$B$5:$J$44,5,FALSE)*VLOOKUP(OVYLD2_!BN$4,'[1]INTERNAL PARAMETERS-1'!$B$5:$J$44,6,FALSE)*VLOOKUP(OVYLD2_!BN$4,'[1]INTERNAL PARAMETERS-1'!$B$5:$J$44,3,FALSE) + OVYLD1_!BN223*(1-VLOOKUP(OVYLD2_!BN$4,'[1]INTERNAL PARAMETERS-1'!$B$5:$J$44,5,FALSE))*VLOOKUP(OVYLD2_!BN$4,'[1]INTERNAL PARAMETERS-1'!$B$5:$J$44,8,FALSE)*VLOOKUP(OVYLD2_!BN$4,'[1]INTERNAL PARAMETERS-1'!$B$5:$J$44,3,FALSE)</f>
        <v>0</v>
      </c>
      <c r="BO223" s="44">
        <f>OVYLD1_!BO223*VLOOKUP(OVYLD2_!BO$4,'[1]INTERNAL PARAMETERS-1'!$B$5:$J$44,5,FALSE)*VLOOKUP(OVYLD2_!BO$4,'[1]INTERNAL PARAMETERS-1'!$B$5:$J$44,6,FALSE)*VLOOKUP(OVYLD2_!BO$4,'[1]INTERNAL PARAMETERS-1'!$B$5:$J$44,3,FALSE) + OVYLD1_!BO223*(1-VLOOKUP(OVYLD2_!BO$4,'[1]INTERNAL PARAMETERS-1'!$B$5:$J$44,5,FALSE))*VLOOKUP(OVYLD2_!BO$4,'[1]INTERNAL PARAMETERS-1'!$B$5:$J$44,8,FALSE)*VLOOKUP(OVYLD2_!BO$4,'[1]INTERNAL PARAMETERS-1'!$B$5:$J$44,3,FALSE)</f>
        <v>0</v>
      </c>
      <c r="BP223" s="44">
        <f>OVYLD1_!BP223*VLOOKUP(OVYLD2_!BP$4,'[1]INTERNAL PARAMETERS-1'!$B$5:$J$44,5,FALSE)*VLOOKUP(OVYLD2_!BP$4,'[1]INTERNAL PARAMETERS-1'!$B$5:$J$44,6,FALSE)*VLOOKUP(OVYLD2_!BP$4,'[1]INTERNAL PARAMETERS-1'!$B$5:$J$44,3,FALSE) + OVYLD1_!BP223*(1-VLOOKUP(OVYLD2_!BP$4,'[1]INTERNAL PARAMETERS-1'!$B$5:$J$44,5,FALSE))*VLOOKUP(OVYLD2_!BP$4,'[1]INTERNAL PARAMETERS-1'!$B$5:$J$44,8,FALSE)*VLOOKUP(OVYLD2_!BP$4,'[1]INTERNAL PARAMETERS-1'!$B$5:$J$44,3,FALSE)</f>
        <v>0</v>
      </c>
      <c r="BQ223" s="44">
        <f>OVYLD1_!BQ223*VLOOKUP(OVYLD2_!BQ$4,'[1]INTERNAL PARAMETERS-1'!$B$5:$J$44,5,FALSE)*VLOOKUP(OVYLD2_!BQ$4,'[1]INTERNAL PARAMETERS-1'!$B$5:$J$44,6,FALSE)*VLOOKUP(OVYLD2_!BQ$4,'[1]INTERNAL PARAMETERS-1'!$B$5:$J$44,3,FALSE) + OVYLD1_!BQ223*(1-VLOOKUP(OVYLD2_!BQ$4,'[1]INTERNAL PARAMETERS-1'!$B$5:$J$44,5,FALSE))*VLOOKUP(OVYLD2_!BQ$4,'[1]INTERNAL PARAMETERS-1'!$B$5:$J$44,8,FALSE)*VLOOKUP(OVYLD2_!BQ$4,'[1]INTERNAL PARAMETERS-1'!$B$5:$J$44,3,FALSE)</f>
        <v>0</v>
      </c>
      <c r="BR223" s="44">
        <f>OVYLD1_!BR223*VLOOKUP(OVYLD2_!BR$4,'[1]INTERNAL PARAMETERS-1'!$B$5:$J$44,5,FALSE)*VLOOKUP(OVYLD2_!BR$4,'[1]INTERNAL PARAMETERS-1'!$B$5:$J$44,6,FALSE)*VLOOKUP(OVYLD2_!BR$4,'[1]INTERNAL PARAMETERS-1'!$B$5:$J$44,3,FALSE) + OVYLD1_!BR223*(1-VLOOKUP(OVYLD2_!BR$4,'[1]INTERNAL PARAMETERS-1'!$B$5:$J$44,5,FALSE))*VLOOKUP(OVYLD2_!BR$4,'[1]INTERNAL PARAMETERS-1'!$B$5:$J$44,8,FALSE)*VLOOKUP(OVYLD2_!BR$4,'[1]INTERNAL PARAMETERS-1'!$B$5:$J$44,3,FALSE)</f>
        <v>0</v>
      </c>
      <c r="BS223" s="44">
        <f>OVYLD1_!BS223*VLOOKUP(OVYLD2_!BS$4,'[1]INTERNAL PARAMETERS-1'!$B$5:$J$44,5,FALSE)*VLOOKUP(OVYLD2_!BS$4,'[1]INTERNAL PARAMETERS-1'!$B$5:$J$44,6,FALSE)*VLOOKUP(OVYLD2_!BS$4,'[1]INTERNAL PARAMETERS-1'!$B$5:$J$44,3,FALSE) + OVYLD1_!BS223*(1-VLOOKUP(OVYLD2_!BS$4,'[1]INTERNAL PARAMETERS-1'!$B$5:$J$44,5,FALSE))*VLOOKUP(OVYLD2_!BS$4,'[1]INTERNAL PARAMETERS-1'!$B$5:$J$44,8,FALSE)*VLOOKUP(OVYLD2_!BS$4,'[1]INTERNAL PARAMETERS-1'!$B$5:$J$44,3,FALSE)</f>
        <v>0</v>
      </c>
      <c r="BT223" s="44">
        <f>OVYLD1_!BT223*VLOOKUP(OVYLD2_!BT$4,'[1]INTERNAL PARAMETERS-1'!$B$5:$J$44,5,FALSE)*VLOOKUP(OVYLD2_!BT$4,'[1]INTERNAL PARAMETERS-1'!$B$5:$J$44,6,FALSE)*VLOOKUP(OVYLD2_!BT$4,'[1]INTERNAL PARAMETERS-1'!$B$5:$J$44,3,FALSE) + OVYLD1_!BT223*(1-VLOOKUP(OVYLD2_!BT$4,'[1]INTERNAL PARAMETERS-1'!$B$5:$J$44,5,FALSE))*VLOOKUP(OVYLD2_!BT$4,'[1]INTERNAL PARAMETERS-1'!$B$5:$J$44,8,FALSE)*VLOOKUP(OVYLD2_!BT$4,'[1]INTERNAL PARAMETERS-1'!$B$5:$J$44,3,FALSE)</f>
        <v>0</v>
      </c>
      <c r="BU223" s="44">
        <f>OVYLD1_!BU223*VLOOKUP(OVYLD2_!BU$4,'[1]INTERNAL PARAMETERS-1'!$B$5:$J$44,5,FALSE)*VLOOKUP(OVYLD2_!BU$4,'[1]INTERNAL PARAMETERS-1'!$B$5:$J$44,6,FALSE)*VLOOKUP(OVYLD2_!BU$4,'[1]INTERNAL PARAMETERS-1'!$B$5:$J$44,3,FALSE) + OVYLD1_!BU223*(1-VLOOKUP(OVYLD2_!BU$4,'[1]INTERNAL PARAMETERS-1'!$B$5:$J$44,5,FALSE))*VLOOKUP(OVYLD2_!BU$4,'[1]INTERNAL PARAMETERS-1'!$B$5:$J$44,8,FALSE)*VLOOKUP(OVYLD2_!BU$4,'[1]INTERNAL PARAMETERS-1'!$B$5:$J$44,3,FALSE)</f>
        <v>0</v>
      </c>
      <c r="BV223" s="44">
        <f>OVYLD1_!BV223*VLOOKUP(OVYLD2_!BV$4,'[1]INTERNAL PARAMETERS-1'!$B$5:$J$44,5,FALSE)*VLOOKUP(OVYLD2_!BV$4,'[1]INTERNAL PARAMETERS-1'!$B$5:$J$44,6,FALSE)*VLOOKUP(OVYLD2_!BV$4,'[1]INTERNAL PARAMETERS-1'!$B$5:$J$44,3,FALSE) + OVYLD1_!BV223*(1-VLOOKUP(OVYLD2_!BV$4,'[1]INTERNAL PARAMETERS-1'!$B$5:$J$44,5,FALSE))*VLOOKUP(OVYLD2_!BV$4,'[1]INTERNAL PARAMETERS-1'!$B$5:$J$44,8,FALSE)*VLOOKUP(OVYLD2_!BV$4,'[1]INTERNAL PARAMETERS-1'!$B$5:$J$44,3,FALSE)</f>
        <v>0</v>
      </c>
      <c r="BW223" s="44">
        <f>OVYLD1_!BW223*VLOOKUP(OVYLD2_!BW$4,'[1]INTERNAL PARAMETERS-1'!$B$5:$J$44,5,FALSE)*VLOOKUP(OVYLD2_!BW$4,'[1]INTERNAL PARAMETERS-1'!$B$5:$J$44,6,FALSE)*VLOOKUP(OVYLD2_!BW$4,'[1]INTERNAL PARAMETERS-1'!$B$5:$J$44,3,FALSE) + OVYLD1_!BW223*(1-VLOOKUP(OVYLD2_!BW$4,'[1]INTERNAL PARAMETERS-1'!$B$5:$J$44,5,FALSE))*VLOOKUP(OVYLD2_!BW$4,'[1]INTERNAL PARAMETERS-1'!$B$5:$J$44,8,FALSE)*VLOOKUP(OVYLD2_!BW$4,'[1]INTERNAL PARAMETERS-1'!$B$5:$J$44,3,FALSE)</f>
        <v>0</v>
      </c>
      <c r="BX223" s="44">
        <f>OVYLD1_!BX223*VLOOKUP(OVYLD2_!BX$4,'[1]INTERNAL PARAMETERS-1'!$B$5:$J$44,5,FALSE)*VLOOKUP(OVYLD2_!BX$4,'[1]INTERNAL PARAMETERS-1'!$B$5:$J$44,6,FALSE)*VLOOKUP(OVYLD2_!BX$4,'[1]INTERNAL PARAMETERS-1'!$B$5:$J$44,3,FALSE) + OVYLD1_!BX223*(1-VLOOKUP(OVYLD2_!BX$4,'[1]INTERNAL PARAMETERS-1'!$B$5:$J$44,5,FALSE))*VLOOKUP(OVYLD2_!BX$4,'[1]INTERNAL PARAMETERS-1'!$B$5:$J$44,8,FALSE)*VLOOKUP(OVYLD2_!BX$4,'[1]INTERNAL PARAMETERS-1'!$B$5:$J$44,3,FALSE)</f>
        <v>0</v>
      </c>
      <c r="BY223" s="44">
        <f>OVYLD1_!BY223*VLOOKUP(OVYLD2_!BY$4,'[1]INTERNAL PARAMETERS-1'!$B$5:$J$44,5,FALSE)*VLOOKUP(OVYLD2_!BY$4,'[1]INTERNAL PARAMETERS-1'!$B$5:$J$44,6,FALSE)*VLOOKUP(OVYLD2_!BY$4,'[1]INTERNAL PARAMETERS-1'!$B$5:$J$44,3,FALSE) + OVYLD1_!BY223*(1-VLOOKUP(OVYLD2_!BY$4,'[1]INTERNAL PARAMETERS-1'!$B$5:$J$44,5,FALSE))*VLOOKUP(OVYLD2_!BY$4,'[1]INTERNAL PARAMETERS-1'!$B$5:$J$44,8,FALSE)*VLOOKUP(OVYLD2_!BY$4,'[1]INTERNAL PARAMETERS-1'!$B$5:$J$44,3,FALSE)</f>
        <v>0</v>
      </c>
      <c r="BZ223" s="44">
        <f>OVYLD1_!BZ223*VLOOKUP(OVYLD2_!BZ$4,'[1]INTERNAL PARAMETERS-1'!$B$5:$J$44,5,FALSE)*VLOOKUP(OVYLD2_!BZ$4,'[1]INTERNAL PARAMETERS-1'!$B$5:$J$44,6,FALSE)*VLOOKUP(OVYLD2_!BZ$4,'[1]INTERNAL PARAMETERS-1'!$B$5:$J$44,3,FALSE) + OVYLD1_!BZ223*(1-VLOOKUP(OVYLD2_!BZ$4,'[1]INTERNAL PARAMETERS-1'!$B$5:$J$44,5,FALSE))*VLOOKUP(OVYLD2_!BZ$4,'[1]INTERNAL PARAMETERS-1'!$B$5:$J$44,8,FALSE)*VLOOKUP(OVYLD2_!BZ$4,'[1]INTERNAL PARAMETERS-1'!$B$5:$J$44,3,FALSE)</f>
        <v>0</v>
      </c>
      <c r="CA223" s="44">
        <f>OVYLD1_!CA223*VLOOKUP(OVYLD2_!CA$4,'[1]INTERNAL PARAMETERS-1'!$B$5:$J$44,5,FALSE)*VLOOKUP(OVYLD2_!CA$4,'[1]INTERNAL PARAMETERS-1'!$B$5:$J$44,6,FALSE)*VLOOKUP(OVYLD2_!CA$4,'[1]INTERNAL PARAMETERS-1'!$B$5:$J$44,3,FALSE) + OVYLD1_!CA223*(1-VLOOKUP(OVYLD2_!CA$4,'[1]INTERNAL PARAMETERS-1'!$B$5:$J$44,5,FALSE))*VLOOKUP(OVYLD2_!CA$4,'[1]INTERNAL PARAMETERS-1'!$B$5:$J$44,8,FALSE)*VLOOKUP(OVYLD2_!CA$4,'[1]INTERNAL PARAMETERS-1'!$B$5:$J$44,3,FALSE)</f>
        <v>0</v>
      </c>
      <c r="CB223" s="44">
        <f>OVYLD1_!CB223*VLOOKUP(OVYLD2_!CB$4,'[1]INTERNAL PARAMETERS-1'!$B$5:$J$44,5,FALSE)*VLOOKUP(OVYLD2_!CB$4,'[1]INTERNAL PARAMETERS-1'!$B$5:$J$44,6,FALSE)*VLOOKUP(OVYLD2_!CB$4,'[1]INTERNAL PARAMETERS-1'!$B$5:$J$44,3,FALSE) + OVYLD1_!CB223*(1-VLOOKUP(OVYLD2_!CB$4,'[1]INTERNAL PARAMETERS-1'!$B$5:$J$44,5,FALSE))*VLOOKUP(OVYLD2_!CB$4,'[1]INTERNAL PARAMETERS-1'!$B$5:$J$44,8,FALSE)*VLOOKUP(OVYLD2_!CB$4,'[1]INTERNAL PARAMETERS-1'!$B$5:$J$44,3,FALSE)</f>
        <v>0</v>
      </c>
      <c r="CC223" s="44">
        <f>OVYLD1_!CC223*VLOOKUP(OVYLD2_!CC$4,'[1]INTERNAL PARAMETERS-1'!$B$5:$J$44,5,FALSE)*VLOOKUP(OVYLD2_!CC$4,'[1]INTERNAL PARAMETERS-1'!$B$5:$J$44,6,FALSE)*VLOOKUP(OVYLD2_!CC$4,'[1]INTERNAL PARAMETERS-1'!$B$5:$J$44,3,FALSE) + OVYLD1_!CC223*(1-VLOOKUP(OVYLD2_!CC$4,'[1]INTERNAL PARAMETERS-1'!$B$5:$J$44,5,FALSE))*VLOOKUP(OVYLD2_!CC$4,'[1]INTERNAL PARAMETERS-1'!$B$5:$J$44,8,FALSE)*VLOOKUP(OVYLD2_!CC$4,'[1]INTERNAL PARAMETERS-1'!$B$5:$J$44,3,FALSE)</f>
        <v>0</v>
      </c>
      <c r="CD223" s="44">
        <f>OVYLD1_!CD223*VLOOKUP(OVYLD2_!CD$4,'[1]INTERNAL PARAMETERS-1'!$B$5:$J$44,5,FALSE)*VLOOKUP(OVYLD2_!CD$4,'[1]INTERNAL PARAMETERS-1'!$B$5:$J$44,6,FALSE)*VLOOKUP(OVYLD2_!CD$4,'[1]INTERNAL PARAMETERS-1'!$B$5:$J$44,3,FALSE) + OVYLD1_!CD223*(1-VLOOKUP(OVYLD2_!CD$4,'[1]INTERNAL PARAMETERS-1'!$B$5:$J$44,5,FALSE))*VLOOKUP(OVYLD2_!CD$4,'[1]INTERNAL PARAMETERS-1'!$B$5:$J$44,8,FALSE)*VLOOKUP(OVYLD2_!CD$4,'[1]INTERNAL PARAMETERS-1'!$B$5:$J$44,3,FALSE)</f>
        <v>0</v>
      </c>
      <c r="CE223" s="44">
        <f>OVYLD1_!CE223*VLOOKUP(OVYLD2_!CE$4,'[1]INTERNAL PARAMETERS-1'!$B$5:$J$44,5,FALSE)*VLOOKUP(OVYLD2_!CE$4,'[1]INTERNAL PARAMETERS-1'!$B$5:$J$44,6,FALSE)*VLOOKUP(OVYLD2_!CE$4,'[1]INTERNAL PARAMETERS-1'!$B$5:$J$44,3,FALSE) + OVYLD1_!CE223*(1-VLOOKUP(OVYLD2_!CE$4,'[1]INTERNAL PARAMETERS-1'!$B$5:$J$44,5,FALSE))*VLOOKUP(OVYLD2_!CE$4,'[1]INTERNAL PARAMETERS-1'!$B$5:$J$44,8,FALSE)*VLOOKUP(OVYLD2_!CE$4,'[1]INTERNAL PARAMETERS-1'!$B$5:$J$44,3,FALSE)</f>
        <v>0</v>
      </c>
      <c r="CF223" s="44">
        <f>OVYLD1_!CF223*VLOOKUP(OVYLD2_!CF$4,'[1]INTERNAL PARAMETERS-1'!$B$5:$J$44,5,FALSE)*VLOOKUP(OVYLD2_!CF$4,'[1]INTERNAL PARAMETERS-1'!$B$5:$J$44,6,FALSE)*VLOOKUP(OVYLD2_!CF$4,'[1]INTERNAL PARAMETERS-1'!$B$5:$J$44,3,FALSE) + OVYLD1_!CF223*(1-VLOOKUP(OVYLD2_!CF$4,'[1]INTERNAL PARAMETERS-1'!$B$5:$J$44,5,FALSE))*VLOOKUP(OVYLD2_!CF$4,'[1]INTERNAL PARAMETERS-1'!$B$5:$J$44,8,FALSE)*VLOOKUP(OVYLD2_!CF$4,'[1]INTERNAL PARAMETERS-1'!$B$5:$J$44,3,FALSE)</f>
        <v>0</v>
      </c>
      <c r="CG223" s="44">
        <f>OVYLD1_!CG223*VLOOKUP(OVYLD2_!CG$4,'[1]INTERNAL PARAMETERS-1'!$B$5:$J$44,5,FALSE)*VLOOKUP(OVYLD2_!CG$4,'[1]INTERNAL PARAMETERS-1'!$B$5:$J$44,6,FALSE)*VLOOKUP(OVYLD2_!CG$4,'[1]INTERNAL PARAMETERS-1'!$B$5:$J$44,3,FALSE) + OVYLD1_!CG223*(1-VLOOKUP(OVYLD2_!CG$4,'[1]INTERNAL PARAMETERS-1'!$B$5:$J$44,5,FALSE))*VLOOKUP(OVYLD2_!CG$4,'[1]INTERNAL PARAMETERS-1'!$B$5:$J$44,8,FALSE)*VLOOKUP(OVYLD2_!CG$4,'[1]INTERNAL PARAMETERS-1'!$B$5:$J$44,3,FALSE)</f>
        <v>0</v>
      </c>
      <c r="CH223" s="43">
        <f>OVYLD1_!CH223*VLOOKUP(OVYLD2_!CH$4,'[1]INTERNAL PARAMETERS-1'!$B$5:$J$44,5,FALSE)*VLOOKUP(OVYLD2_!CH$4,'[1]INTERNAL PARAMETERS-1'!$B$5:$J$44,6,FALSE)*VLOOKUP(OVYLD2_!CH$4,'[1]INTERNAL PARAMETERS-1'!$B$5:$J$44,3,FALSE) + OVYLD1_!CH223*(1-VLOOKUP(OVYLD2_!CH$4,'[1]INTERNAL PARAMETERS-1'!$B$5:$J$44,5,FALSE))*VLOOKUP(OVYLD2_!CH$4,'[1]INTERNAL PARAMETERS-1'!$B$5:$J$44,8,FALSE)*VLOOKUP(OVYLD2_!CH$4,'[1]INTERNAL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5">
      <c r="B224" s="58" t="s">
        <v>6</v>
      </c>
      <c r="C224" s="57" t="s">
        <v>81</v>
      </c>
      <c r="D224" s="57" t="s">
        <v>77</v>
      </c>
      <c r="E224" s="128">
        <f>OVERALL2021!AI224</f>
        <v>0</v>
      </c>
      <c r="F224" s="59">
        <f>'[1]INTERNAL PARAMETERS-1'!M8</f>
        <v>68.824999999999989</v>
      </c>
      <c r="G224" s="45">
        <f>OVYLD1_!G224*VLOOKUP(OVYLD2_!G$4,'[1]INTERNAL PARAMETERS-1'!$B$5:$J$44,5,FALSE)*VLOOKUP(OVYLD2_!G$4,'[1]INTERNAL PARAMETERS-1'!$B$5:$J$44,7,FALSE)*OVYLD2_!$F224 + OVYLD1_!G224*(1-VLOOKUP(OVYLD2_!G$4,'[1]INTERNAL PARAMETERS-1'!$B$5:$J$44,5,FALSE))*VLOOKUP(OVYLD2_!G$4,'[1]INTERNAL PARAMETERS-1'!$B$5:$J$44,9,FALSE)*OVYLD2_!$F224</f>
        <v>0</v>
      </c>
      <c r="H224" s="44">
        <f>OVYLD1_!H224*VLOOKUP(OVYLD2_!H$4,'[1]INTERNAL PARAMETERS-1'!$B$5:$J$44,5,FALSE)*VLOOKUP(OVYLD2_!H$4,'[1]INTERNAL PARAMETERS-1'!$B$5:$J$44,7,FALSE)*OVYLD2_!$F224 + OVYLD1_!H224*(1-VLOOKUP(OVYLD2_!H$4,'[1]INTERNAL PARAMETERS-1'!$B$5:$J$44,5,FALSE))*VLOOKUP(OVYLD2_!H$4,'[1]INTERNAL PARAMETERS-1'!$B$5:$J$44,9,FALSE)*OVYLD2_!$F224</f>
        <v>0</v>
      </c>
      <c r="I224" s="44">
        <f>OVYLD1_!I224*VLOOKUP(OVYLD2_!I$4,'[1]INTERNAL PARAMETERS-1'!$B$5:$J$44,5,FALSE)*VLOOKUP(OVYLD2_!I$4,'[1]INTERNAL PARAMETERS-1'!$B$5:$J$44,7,FALSE)*OVYLD2_!$F224 + OVYLD1_!I224*(1-VLOOKUP(OVYLD2_!I$4,'[1]INTERNAL PARAMETERS-1'!$B$5:$J$44,5,FALSE))*VLOOKUP(OVYLD2_!I$4,'[1]INTERNAL PARAMETERS-1'!$B$5:$J$44,9,FALSE)*OVYLD2_!$F224</f>
        <v>0</v>
      </c>
      <c r="J224" s="44">
        <f>OVYLD1_!J224*VLOOKUP(OVYLD2_!J$4,'[1]INTERNAL PARAMETERS-1'!$B$5:$J$44,5,FALSE)*VLOOKUP(OVYLD2_!J$4,'[1]INTERNAL PARAMETERS-1'!$B$5:$J$44,7,FALSE)*OVYLD2_!$F224 + OVYLD1_!J224*(1-VLOOKUP(OVYLD2_!J$4,'[1]INTERNAL PARAMETERS-1'!$B$5:$J$44,5,FALSE))*VLOOKUP(OVYLD2_!J$4,'[1]INTERNAL PARAMETERS-1'!$B$5:$J$44,9,FALSE)*OVYLD2_!$F224</f>
        <v>0</v>
      </c>
      <c r="K224" s="44">
        <f>OVYLD1_!K224*VLOOKUP(OVYLD2_!K$4,'[1]INTERNAL PARAMETERS-1'!$B$5:$J$44,5,FALSE)*VLOOKUP(OVYLD2_!K$4,'[1]INTERNAL PARAMETERS-1'!$B$5:$J$44,7,FALSE)*OVYLD2_!$F224 + OVYLD1_!K224*(1-VLOOKUP(OVYLD2_!K$4,'[1]INTERNAL PARAMETERS-1'!$B$5:$J$44,5,FALSE))*VLOOKUP(OVYLD2_!K$4,'[1]INTERNAL PARAMETERS-1'!$B$5:$J$44,9,FALSE)*OVYLD2_!$F224</f>
        <v>0</v>
      </c>
      <c r="L224" s="44">
        <f>OVYLD1_!L224*VLOOKUP(OVYLD2_!L$4,'[1]INTERNAL PARAMETERS-1'!$B$5:$J$44,5,FALSE)*VLOOKUP(OVYLD2_!L$4,'[1]INTERNAL PARAMETERS-1'!$B$5:$J$44,7,FALSE)*OVYLD2_!$F224 + OVYLD1_!L224*(1-VLOOKUP(OVYLD2_!L$4,'[1]INTERNAL PARAMETERS-1'!$B$5:$J$44,5,FALSE))*VLOOKUP(OVYLD2_!L$4,'[1]INTERNAL PARAMETERS-1'!$B$5:$J$44,9,FALSE)*OVYLD2_!$F224</f>
        <v>0</v>
      </c>
      <c r="M224" s="44">
        <f>OVYLD1_!M224*VLOOKUP(OVYLD2_!M$4,'[1]INTERNAL PARAMETERS-1'!$B$5:$J$44,5,FALSE)*VLOOKUP(OVYLD2_!M$4,'[1]INTERNAL PARAMETERS-1'!$B$5:$J$44,7,FALSE)*OVYLD2_!$F224 + OVYLD1_!M224*(1-VLOOKUP(OVYLD2_!M$4,'[1]INTERNAL PARAMETERS-1'!$B$5:$J$44,5,FALSE))*VLOOKUP(OVYLD2_!M$4,'[1]INTERNAL PARAMETERS-1'!$B$5:$J$44,9,FALSE)*OVYLD2_!$F224</f>
        <v>0</v>
      </c>
      <c r="N224" s="44">
        <f>OVYLD1_!N224*VLOOKUP(OVYLD2_!N$4,'[1]INTERNAL PARAMETERS-1'!$B$5:$J$44,5,FALSE)*VLOOKUP(OVYLD2_!N$4,'[1]INTERNAL PARAMETERS-1'!$B$5:$J$44,7,FALSE)*OVYLD2_!$F224 + OVYLD1_!N224*(1-VLOOKUP(OVYLD2_!N$4,'[1]INTERNAL PARAMETERS-1'!$B$5:$J$44,5,FALSE))*VLOOKUP(OVYLD2_!N$4,'[1]INTERNAL PARAMETERS-1'!$B$5:$J$44,9,FALSE)*OVYLD2_!$F224</f>
        <v>0</v>
      </c>
      <c r="O224" s="44">
        <f>OVYLD1_!O224*VLOOKUP(OVYLD2_!O$4,'[1]INTERNAL PARAMETERS-1'!$B$5:$J$44,5,FALSE)*VLOOKUP(OVYLD2_!O$4,'[1]INTERNAL PARAMETERS-1'!$B$5:$J$44,7,FALSE)*OVYLD2_!$F224 + OVYLD1_!O224*(1-VLOOKUP(OVYLD2_!O$4,'[1]INTERNAL PARAMETERS-1'!$B$5:$J$44,5,FALSE))*VLOOKUP(OVYLD2_!O$4,'[1]INTERNAL PARAMETERS-1'!$B$5:$J$44,9,FALSE)*OVYLD2_!$F224</f>
        <v>0</v>
      </c>
      <c r="P224" s="44">
        <f>OVYLD1_!P224*VLOOKUP(OVYLD2_!P$4,'[1]INTERNAL PARAMETERS-1'!$B$5:$J$44,5,FALSE)*VLOOKUP(OVYLD2_!P$4,'[1]INTERNAL PARAMETERS-1'!$B$5:$J$44,7,FALSE)*OVYLD2_!$F224 + OVYLD1_!P224*(1-VLOOKUP(OVYLD2_!P$4,'[1]INTERNAL PARAMETERS-1'!$B$5:$J$44,5,FALSE))*VLOOKUP(OVYLD2_!P$4,'[1]INTERNAL PARAMETERS-1'!$B$5:$J$44,9,FALSE)*OVYLD2_!$F224</f>
        <v>0</v>
      </c>
      <c r="Q224" s="44">
        <f>OVYLD1_!Q224*VLOOKUP(OVYLD2_!Q$4,'[1]INTERNAL PARAMETERS-1'!$B$5:$J$44,5,FALSE)*VLOOKUP(OVYLD2_!Q$4,'[1]INTERNAL PARAMETERS-1'!$B$5:$J$44,7,FALSE)*OVYLD2_!$F224 + OVYLD1_!Q224*(1-VLOOKUP(OVYLD2_!Q$4,'[1]INTERNAL PARAMETERS-1'!$B$5:$J$44,5,FALSE))*VLOOKUP(OVYLD2_!Q$4,'[1]INTERNAL PARAMETERS-1'!$B$5:$J$44,9,FALSE)*OVYLD2_!$F224</f>
        <v>0</v>
      </c>
      <c r="R224" s="44">
        <f>OVYLD1_!R224*VLOOKUP(OVYLD2_!R$4,'[1]INTERNAL PARAMETERS-1'!$B$5:$J$44,5,FALSE)*VLOOKUP(OVYLD2_!R$4,'[1]INTERNAL PARAMETERS-1'!$B$5:$J$44,7,FALSE)*OVYLD2_!$F224 + OVYLD1_!R224*(1-VLOOKUP(OVYLD2_!R$4,'[1]INTERNAL PARAMETERS-1'!$B$5:$J$44,5,FALSE))*VLOOKUP(OVYLD2_!R$4,'[1]INTERNAL PARAMETERS-1'!$B$5:$J$44,9,FALSE)*OVYLD2_!$F224</f>
        <v>0</v>
      </c>
      <c r="S224" s="44">
        <f>OVYLD1_!S224*VLOOKUP(OVYLD2_!S$4,'[1]INTERNAL PARAMETERS-1'!$B$5:$J$44,5,FALSE)*VLOOKUP(OVYLD2_!S$4,'[1]INTERNAL PARAMETERS-1'!$B$5:$J$44,7,FALSE)*OVYLD2_!$F224 + OVYLD1_!S224*(1-VLOOKUP(OVYLD2_!S$4,'[1]INTERNAL PARAMETERS-1'!$B$5:$J$44,5,FALSE))*VLOOKUP(OVYLD2_!S$4,'[1]INTERNAL PARAMETERS-1'!$B$5:$J$44,9,FALSE)*OVYLD2_!$F224</f>
        <v>0</v>
      </c>
      <c r="T224" s="44">
        <f>OVYLD1_!T224*VLOOKUP(OVYLD2_!T$4,'[1]INTERNAL PARAMETERS-1'!$B$5:$J$44,5,FALSE)*VLOOKUP(OVYLD2_!T$4,'[1]INTERNAL PARAMETERS-1'!$B$5:$J$44,7,FALSE)*OVYLD2_!$F224 + OVYLD1_!T224*(1-VLOOKUP(OVYLD2_!T$4,'[1]INTERNAL PARAMETERS-1'!$B$5:$J$44,5,FALSE))*VLOOKUP(OVYLD2_!T$4,'[1]INTERNAL PARAMETERS-1'!$B$5:$J$44,9,FALSE)*OVYLD2_!$F224</f>
        <v>0</v>
      </c>
      <c r="U224" s="44">
        <f>OVYLD1_!U224*VLOOKUP(OVYLD2_!U$4,'[1]INTERNAL PARAMETERS-1'!$B$5:$J$44,5,FALSE)*VLOOKUP(OVYLD2_!U$4,'[1]INTERNAL PARAMETERS-1'!$B$5:$J$44,7,FALSE)*OVYLD2_!$F224 + OVYLD1_!U224*(1-VLOOKUP(OVYLD2_!U$4,'[1]INTERNAL PARAMETERS-1'!$B$5:$J$44,5,FALSE))*VLOOKUP(OVYLD2_!U$4,'[1]INTERNAL PARAMETERS-1'!$B$5:$J$44,9,FALSE)*OVYLD2_!$F224</f>
        <v>0</v>
      </c>
      <c r="V224" s="44">
        <f>OVYLD1_!V224*VLOOKUP(OVYLD2_!V$4,'[1]INTERNAL PARAMETERS-1'!$B$5:$J$44,5,FALSE)*VLOOKUP(OVYLD2_!V$4,'[1]INTERNAL PARAMETERS-1'!$B$5:$J$44,7,FALSE)*OVYLD2_!$F224 + OVYLD1_!V224*(1-VLOOKUP(OVYLD2_!V$4,'[1]INTERNAL PARAMETERS-1'!$B$5:$J$44,5,FALSE))*VLOOKUP(OVYLD2_!V$4,'[1]INTERNAL PARAMETERS-1'!$B$5:$J$44,9,FALSE)*OVYLD2_!$F224</f>
        <v>0</v>
      </c>
      <c r="W224" s="44">
        <f>OVYLD1_!W224*VLOOKUP(OVYLD2_!W$4,'[1]INTERNAL PARAMETERS-1'!$B$5:$J$44,5,FALSE)*VLOOKUP(OVYLD2_!W$4,'[1]INTERNAL PARAMETERS-1'!$B$5:$J$44,7,FALSE)*OVYLD2_!$F224 + OVYLD1_!W224*(1-VLOOKUP(OVYLD2_!W$4,'[1]INTERNAL PARAMETERS-1'!$B$5:$J$44,5,FALSE))*VLOOKUP(OVYLD2_!W$4,'[1]INTERNAL PARAMETERS-1'!$B$5:$J$44,9,FALSE)*OVYLD2_!$F224</f>
        <v>0</v>
      </c>
      <c r="X224" s="44">
        <f>OVYLD1_!X224*VLOOKUP(OVYLD2_!X$4,'[1]INTERNAL PARAMETERS-1'!$B$5:$J$44,5,FALSE)*VLOOKUP(OVYLD2_!X$4,'[1]INTERNAL PARAMETERS-1'!$B$5:$J$44,7,FALSE)*OVYLD2_!$F224 + OVYLD1_!X224*(1-VLOOKUP(OVYLD2_!X$4,'[1]INTERNAL PARAMETERS-1'!$B$5:$J$44,5,FALSE))*VLOOKUP(OVYLD2_!X$4,'[1]INTERNAL PARAMETERS-1'!$B$5:$J$44,9,FALSE)*OVYLD2_!$F224</f>
        <v>0</v>
      </c>
      <c r="Y224" s="44">
        <f>OVYLD1_!Y224*VLOOKUP(OVYLD2_!Y$4,'[1]INTERNAL PARAMETERS-1'!$B$5:$J$44,5,FALSE)*VLOOKUP(OVYLD2_!Y$4,'[1]INTERNAL PARAMETERS-1'!$B$5:$J$44,7,FALSE)*OVYLD2_!$F224 + OVYLD1_!Y224*(1-VLOOKUP(OVYLD2_!Y$4,'[1]INTERNAL PARAMETERS-1'!$B$5:$J$44,5,FALSE))*VLOOKUP(OVYLD2_!Y$4,'[1]INTERNAL PARAMETERS-1'!$B$5:$J$44,9,FALSE)*OVYLD2_!$F224</f>
        <v>0</v>
      </c>
      <c r="Z224" s="44">
        <f>OVYLD1_!Z224*VLOOKUP(OVYLD2_!Z$4,'[1]INTERNAL PARAMETERS-1'!$B$5:$J$44,5,FALSE)*VLOOKUP(OVYLD2_!Z$4,'[1]INTERNAL PARAMETERS-1'!$B$5:$J$44,7,FALSE)*OVYLD2_!$F224 + OVYLD1_!Z224*(1-VLOOKUP(OVYLD2_!Z$4,'[1]INTERNAL PARAMETERS-1'!$B$5:$J$44,5,FALSE))*VLOOKUP(OVYLD2_!Z$4,'[1]INTERNAL PARAMETERS-1'!$B$5:$J$44,9,FALSE)*OVYLD2_!$F224</f>
        <v>0</v>
      </c>
      <c r="AA224" s="44">
        <f>OVYLD1_!AA224*VLOOKUP(OVYLD2_!AA$4,'[1]INTERNAL PARAMETERS-1'!$B$5:$J$44,5,FALSE)*VLOOKUP(OVYLD2_!AA$4,'[1]INTERNAL PARAMETERS-1'!$B$5:$J$44,7,FALSE)*OVYLD2_!$F224 + OVYLD1_!AA224*(1-VLOOKUP(OVYLD2_!AA$4,'[1]INTERNAL PARAMETERS-1'!$B$5:$J$44,5,FALSE))*VLOOKUP(OVYLD2_!AA$4,'[1]INTERNAL PARAMETERS-1'!$B$5:$J$44,9,FALSE)*OVYLD2_!$F224</f>
        <v>0</v>
      </c>
      <c r="AB224" s="44">
        <f>OVYLD1_!AB224*VLOOKUP(OVYLD2_!AB$4,'[1]INTERNAL PARAMETERS-1'!$B$5:$J$44,5,FALSE)*VLOOKUP(OVYLD2_!AB$4,'[1]INTERNAL PARAMETERS-1'!$B$5:$J$44,7,FALSE)*OVYLD2_!$F224 + OVYLD1_!AB224*(1-VLOOKUP(OVYLD2_!AB$4,'[1]INTERNAL PARAMETERS-1'!$B$5:$J$44,5,FALSE))*VLOOKUP(OVYLD2_!AB$4,'[1]INTERNAL PARAMETERS-1'!$B$5:$J$44,9,FALSE)*OVYLD2_!$F224</f>
        <v>0</v>
      </c>
      <c r="AC224" s="44">
        <f>OVYLD1_!AC224*VLOOKUP(OVYLD2_!AC$4,'[1]INTERNAL PARAMETERS-1'!$B$5:$J$44,5,FALSE)*VLOOKUP(OVYLD2_!AC$4,'[1]INTERNAL PARAMETERS-1'!$B$5:$J$44,7,FALSE)*OVYLD2_!$F224 + OVYLD1_!AC224*(1-VLOOKUP(OVYLD2_!AC$4,'[1]INTERNAL PARAMETERS-1'!$B$5:$J$44,5,FALSE))*VLOOKUP(OVYLD2_!AC$4,'[1]INTERNAL PARAMETERS-1'!$B$5:$J$44,9,FALSE)*OVYLD2_!$F224</f>
        <v>0</v>
      </c>
      <c r="AD224" s="44">
        <f>OVYLD1_!AD224*VLOOKUP(OVYLD2_!AD$4,'[1]INTERNAL PARAMETERS-1'!$B$5:$J$44,5,FALSE)*VLOOKUP(OVYLD2_!AD$4,'[1]INTERNAL PARAMETERS-1'!$B$5:$J$44,7,FALSE)*OVYLD2_!$F224 + OVYLD1_!AD224*(1-VLOOKUP(OVYLD2_!AD$4,'[1]INTERNAL PARAMETERS-1'!$B$5:$J$44,5,FALSE))*VLOOKUP(OVYLD2_!AD$4,'[1]INTERNAL PARAMETERS-1'!$B$5:$J$44,9,FALSE)*OVYLD2_!$F224</f>
        <v>0</v>
      </c>
      <c r="AE224" s="44">
        <f>OVYLD1_!AE224*VLOOKUP(OVYLD2_!AE$4,'[1]INTERNAL PARAMETERS-1'!$B$5:$J$44,5,FALSE)*VLOOKUP(OVYLD2_!AE$4,'[1]INTERNAL PARAMETERS-1'!$B$5:$J$44,7,FALSE)*OVYLD2_!$F224 + OVYLD1_!AE224*(1-VLOOKUP(OVYLD2_!AE$4,'[1]INTERNAL PARAMETERS-1'!$B$5:$J$44,5,FALSE))*VLOOKUP(OVYLD2_!AE$4,'[1]INTERNAL PARAMETERS-1'!$B$5:$J$44,9,FALSE)*OVYLD2_!$F224</f>
        <v>0</v>
      </c>
      <c r="AF224" s="44">
        <f>OVYLD1_!AF224*VLOOKUP(OVYLD2_!AF$4,'[1]INTERNAL PARAMETERS-1'!$B$5:$J$44,5,FALSE)*VLOOKUP(OVYLD2_!AF$4,'[1]INTERNAL PARAMETERS-1'!$B$5:$J$44,7,FALSE)*OVYLD2_!$F224 + OVYLD1_!AF224*(1-VLOOKUP(OVYLD2_!AF$4,'[1]INTERNAL PARAMETERS-1'!$B$5:$J$44,5,FALSE))*VLOOKUP(OVYLD2_!AF$4,'[1]INTERNAL PARAMETERS-1'!$B$5:$J$44,9,FALSE)*OVYLD2_!$F224</f>
        <v>0</v>
      </c>
      <c r="AG224" s="44">
        <f>OVYLD1_!AG224*VLOOKUP(OVYLD2_!AG$4,'[1]INTERNAL PARAMETERS-1'!$B$5:$J$44,5,FALSE)*VLOOKUP(OVYLD2_!AG$4,'[1]INTERNAL PARAMETERS-1'!$B$5:$J$44,7,FALSE)*OVYLD2_!$F224 + OVYLD1_!AG224*(1-VLOOKUP(OVYLD2_!AG$4,'[1]INTERNAL PARAMETERS-1'!$B$5:$J$44,5,FALSE))*VLOOKUP(OVYLD2_!AG$4,'[1]INTERNAL PARAMETERS-1'!$B$5:$J$44,9,FALSE)*OVYLD2_!$F224</f>
        <v>0</v>
      </c>
      <c r="AH224" s="44">
        <f>OVYLD1_!AH224*VLOOKUP(OVYLD2_!AH$4,'[1]INTERNAL PARAMETERS-1'!$B$5:$J$44,5,FALSE)*VLOOKUP(OVYLD2_!AH$4,'[1]INTERNAL PARAMETERS-1'!$B$5:$J$44,7,FALSE)*OVYLD2_!$F224 + OVYLD1_!AH224*(1-VLOOKUP(OVYLD2_!AH$4,'[1]INTERNAL PARAMETERS-1'!$B$5:$J$44,5,FALSE))*VLOOKUP(OVYLD2_!AH$4,'[1]INTERNAL PARAMETERS-1'!$B$5:$J$44,9,FALSE)*OVYLD2_!$F224</f>
        <v>0</v>
      </c>
      <c r="AI224" s="44">
        <f>OVYLD1_!AI224*VLOOKUP(OVYLD2_!AI$4,'[1]INTERNAL PARAMETERS-1'!$B$5:$J$44,5,FALSE)*VLOOKUP(OVYLD2_!AI$4,'[1]INTERNAL PARAMETERS-1'!$B$5:$J$44,7,FALSE)*OVYLD2_!$F224 + OVYLD1_!AI224*(1-VLOOKUP(OVYLD2_!AI$4,'[1]INTERNAL PARAMETERS-1'!$B$5:$J$44,5,FALSE))*VLOOKUP(OVYLD2_!AI$4,'[1]INTERNAL PARAMETERS-1'!$B$5:$J$44,9,FALSE)*OVYLD2_!$F224</f>
        <v>0</v>
      </c>
      <c r="AJ224" s="44">
        <f>OVYLD1_!AJ224*VLOOKUP(OVYLD2_!AJ$4,'[1]INTERNAL PARAMETERS-1'!$B$5:$J$44,5,FALSE)*VLOOKUP(OVYLD2_!AJ$4,'[1]INTERNAL PARAMETERS-1'!$B$5:$J$44,7,FALSE)*OVYLD2_!$F224 + OVYLD1_!AJ224*(1-VLOOKUP(OVYLD2_!AJ$4,'[1]INTERNAL PARAMETERS-1'!$B$5:$J$44,5,FALSE))*VLOOKUP(OVYLD2_!AJ$4,'[1]INTERNAL PARAMETERS-1'!$B$5:$J$44,9,FALSE)*OVYLD2_!$F224</f>
        <v>0</v>
      </c>
      <c r="AK224" s="44">
        <f>OVYLD1_!AK224*VLOOKUP(OVYLD2_!AK$4,'[1]INTERNAL PARAMETERS-1'!$B$5:$J$44,5,FALSE)*VLOOKUP(OVYLD2_!AK$4,'[1]INTERNAL PARAMETERS-1'!$B$5:$J$44,7,FALSE)*OVYLD2_!$F224 + OVYLD1_!AK224*(1-VLOOKUP(OVYLD2_!AK$4,'[1]INTERNAL PARAMETERS-1'!$B$5:$J$44,5,FALSE))*VLOOKUP(OVYLD2_!AK$4,'[1]INTERNAL PARAMETERS-1'!$B$5:$J$44,9,FALSE)*OVYLD2_!$F224</f>
        <v>0</v>
      </c>
      <c r="AL224" s="44">
        <f>OVYLD1_!AL224*VLOOKUP(OVYLD2_!AL$4,'[1]INTERNAL PARAMETERS-1'!$B$5:$J$44,5,FALSE)*VLOOKUP(OVYLD2_!AL$4,'[1]INTERNAL PARAMETERS-1'!$B$5:$J$44,7,FALSE)*OVYLD2_!$F224 + OVYLD1_!AL224*(1-VLOOKUP(OVYLD2_!AL$4,'[1]INTERNAL PARAMETERS-1'!$B$5:$J$44,5,FALSE))*VLOOKUP(OVYLD2_!AL$4,'[1]INTERNAL PARAMETERS-1'!$B$5:$J$44,9,FALSE)*OVYLD2_!$F224</f>
        <v>0</v>
      </c>
      <c r="AM224" s="44">
        <f>OVYLD1_!AM224*VLOOKUP(OVYLD2_!AM$4,'[1]INTERNAL PARAMETERS-1'!$B$5:$J$44,5,FALSE)*VLOOKUP(OVYLD2_!AM$4,'[1]INTERNAL PARAMETERS-1'!$B$5:$J$44,7,FALSE)*OVYLD2_!$F224 + OVYLD1_!AM224*(1-VLOOKUP(OVYLD2_!AM$4,'[1]INTERNAL PARAMETERS-1'!$B$5:$J$44,5,FALSE))*VLOOKUP(OVYLD2_!AM$4,'[1]INTERNAL PARAMETERS-1'!$B$5:$J$44,9,FALSE)*OVYLD2_!$F224</f>
        <v>0</v>
      </c>
      <c r="AN224" s="44">
        <f>OVYLD1_!AN224*VLOOKUP(OVYLD2_!AN$4,'[1]INTERNAL PARAMETERS-1'!$B$5:$J$44,5,FALSE)*VLOOKUP(OVYLD2_!AN$4,'[1]INTERNAL PARAMETERS-1'!$B$5:$J$44,7,FALSE)*OVYLD2_!$F224 + OVYLD1_!AN224*(1-VLOOKUP(OVYLD2_!AN$4,'[1]INTERNAL PARAMETERS-1'!$B$5:$J$44,5,FALSE))*VLOOKUP(OVYLD2_!AN$4,'[1]INTERNAL PARAMETERS-1'!$B$5:$J$44,9,FALSE)*OVYLD2_!$F224</f>
        <v>0</v>
      </c>
      <c r="AO224" s="44">
        <f>OVYLD1_!AO224*VLOOKUP(OVYLD2_!AO$4,'[1]INTERNAL PARAMETERS-1'!$B$5:$J$44,5,FALSE)*VLOOKUP(OVYLD2_!AO$4,'[1]INTERNAL PARAMETERS-1'!$B$5:$J$44,7,FALSE)*OVYLD2_!$F224 + OVYLD1_!AO224*(1-VLOOKUP(OVYLD2_!AO$4,'[1]INTERNAL PARAMETERS-1'!$B$5:$J$44,5,FALSE))*VLOOKUP(OVYLD2_!AO$4,'[1]INTERNAL PARAMETERS-1'!$B$5:$J$44,9,FALSE)*OVYLD2_!$F224</f>
        <v>0</v>
      </c>
      <c r="AP224" s="44">
        <f>OVYLD1_!AP224*VLOOKUP(OVYLD2_!AP$4,'[1]INTERNAL PARAMETERS-1'!$B$5:$J$44,5,FALSE)*VLOOKUP(OVYLD2_!AP$4,'[1]INTERNAL PARAMETERS-1'!$B$5:$J$44,7,FALSE)*OVYLD2_!$F224 + OVYLD1_!AP224*(1-VLOOKUP(OVYLD2_!AP$4,'[1]INTERNAL PARAMETERS-1'!$B$5:$J$44,5,FALSE))*VLOOKUP(OVYLD2_!AP$4,'[1]INTERNAL PARAMETERS-1'!$B$5:$J$44,9,FALSE)*OVYLD2_!$F224</f>
        <v>0</v>
      </c>
      <c r="AQ224" s="44">
        <f>OVYLD1_!AQ224*VLOOKUP(OVYLD2_!AQ$4,'[1]INTERNAL PARAMETERS-1'!$B$5:$J$44,5,FALSE)*VLOOKUP(OVYLD2_!AQ$4,'[1]INTERNAL PARAMETERS-1'!$B$5:$J$44,7,FALSE)*OVYLD2_!$F224 + OVYLD1_!AQ224*(1-VLOOKUP(OVYLD2_!AQ$4,'[1]INTERNAL PARAMETERS-1'!$B$5:$J$44,5,FALSE))*VLOOKUP(OVYLD2_!AQ$4,'[1]INTERNAL PARAMETERS-1'!$B$5:$J$44,9,FALSE)*OVYLD2_!$F224</f>
        <v>0</v>
      </c>
      <c r="AR224" s="44">
        <f>OVYLD1_!AR224*VLOOKUP(OVYLD2_!AR$4,'[1]INTERNAL PARAMETERS-1'!$B$5:$J$44,5,FALSE)*VLOOKUP(OVYLD2_!AR$4,'[1]INTERNAL PARAMETERS-1'!$B$5:$J$44,7,FALSE)*OVYLD2_!$F224 + OVYLD1_!AR224*(1-VLOOKUP(OVYLD2_!AR$4,'[1]INTERNAL PARAMETERS-1'!$B$5:$J$44,5,FALSE))*VLOOKUP(OVYLD2_!AR$4,'[1]INTERNAL PARAMETERS-1'!$B$5:$J$44,9,FALSE)*OVYLD2_!$F224</f>
        <v>0</v>
      </c>
      <c r="AS224" s="44">
        <f>OVYLD1_!AS224*VLOOKUP(OVYLD2_!AS$4,'[1]INTERNAL PARAMETERS-1'!$B$5:$J$44,5,FALSE)*VLOOKUP(OVYLD2_!AS$4,'[1]INTERNAL PARAMETERS-1'!$B$5:$J$44,7,FALSE)*OVYLD2_!$F224 + OVYLD1_!AS224*(1-VLOOKUP(OVYLD2_!AS$4,'[1]INTERNAL PARAMETERS-1'!$B$5:$J$44,5,FALSE))*VLOOKUP(OVYLD2_!AS$4,'[1]INTERNAL PARAMETERS-1'!$B$5:$J$44,9,FALSE)*OVYLD2_!$F224</f>
        <v>0</v>
      </c>
      <c r="AT224" s="43">
        <f>OVYLD1_!AT224*VLOOKUP(OVYLD2_!AT$4,'[1]INTERNAL PARAMETERS-1'!$B$5:$J$44,5,FALSE)*VLOOKUP(OVYLD2_!AT$4,'[1]INTERNAL PARAMETERS-1'!$B$5:$J$44,7,FALSE)*OVYLD2_!$F224 + OVYLD1_!AT224*(1-VLOOKUP(OVYLD2_!AT$4,'[1]INTERNAL PARAMETERS-1'!$B$5:$J$44,5,FALSE))*VLOOKUP(OVYLD2_!AT$4,'[1]INTERNAL PARAMETERS-1'!$B$5:$J$44,9,FALSE)*OVYLD2_!$F224</f>
        <v>0</v>
      </c>
      <c r="AU224" s="45">
        <f>OVYLD1_!AU224*VLOOKUP(OVYLD2_!AU$4,'[1]INTERNAL PARAMETERS-1'!$B$5:$J$44,5,FALSE)*VLOOKUP(OVYLD2_!AU$4,'[1]INTERNAL PARAMETERS-1'!$B$5:$J$44,6,FALSE)*VLOOKUP(OVYLD2_!AU$4,'[1]INTERNAL PARAMETERS-1'!$B$5:$J$44,3,FALSE) + OVYLD1_!AU224*(1-VLOOKUP(OVYLD2_!AU$4,'[1]INTERNAL PARAMETERS-1'!$B$5:$J$44,5,FALSE))*VLOOKUP(OVYLD2_!AU$4,'[1]INTERNAL PARAMETERS-1'!$B$5:$J$44,8,FALSE)*VLOOKUP(OVYLD2_!AU$4,'[1]INTERNAL PARAMETERS-1'!$B$5:$J$44,3,FALSE)</f>
        <v>0</v>
      </c>
      <c r="AV224" s="44">
        <f>OVYLD1_!AV224*VLOOKUP(OVYLD2_!AV$4,'[1]INTERNAL PARAMETERS-1'!$B$5:$J$44,5,FALSE)*VLOOKUP(OVYLD2_!AV$4,'[1]INTERNAL PARAMETERS-1'!$B$5:$J$44,6,FALSE)*VLOOKUP(OVYLD2_!AV$4,'[1]INTERNAL PARAMETERS-1'!$B$5:$J$44,3,FALSE) + OVYLD1_!AV224*(1-VLOOKUP(OVYLD2_!AV$4,'[1]INTERNAL PARAMETERS-1'!$B$5:$J$44,5,FALSE))*VLOOKUP(OVYLD2_!AV$4,'[1]INTERNAL PARAMETERS-1'!$B$5:$J$44,8,FALSE)*VLOOKUP(OVYLD2_!AV$4,'[1]INTERNAL PARAMETERS-1'!$B$5:$J$44,3,FALSE)</f>
        <v>0</v>
      </c>
      <c r="AW224" s="44">
        <f>OVYLD1_!AW224*VLOOKUP(OVYLD2_!AW$4,'[1]INTERNAL PARAMETERS-1'!$B$5:$J$44,5,FALSE)*VLOOKUP(OVYLD2_!AW$4,'[1]INTERNAL PARAMETERS-1'!$B$5:$J$44,6,FALSE)*VLOOKUP(OVYLD2_!AW$4,'[1]INTERNAL PARAMETERS-1'!$B$5:$J$44,3,FALSE) + OVYLD1_!AW224*(1-VLOOKUP(OVYLD2_!AW$4,'[1]INTERNAL PARAMETERS-1'!$B$5:$J$44,5,FALSE))*VLOOKUP(OVYLD2_!AW$4,'[1]INTERNAL PARAMETERS-1'!$B$5:$J$44,8,FALSE)*VLOOKUP(OVYLD2_!AW$4,'[1]INTERNAL PARAMETERS-1'!$B$5:$J$44,3,FALSE)</f>
        <v>0</v>
      </c>
      <c r="AX224" s="44">
        <f>OVYLD1_!AX224*VLOOKUP(OVYLD2_!AX$4,'[1]INTERNAL PARAMETERS-1'!$B$5:$J$44,5,FALSE)*VLOOKUP(OVYLD2_!AX$4,'[1]INTERNAL PARAMETERS-1'!$B$5:$J$44,6,FALSE)*VLOOKUP(OVYLD2_!AX$4,'[1]INTERNAL PARAMETERS-1'!$B$5:$J$44,3,FALSE) + OVYLD1_!AX224*(1-VLOOKUP(OVYLD2_!AX$4,'[1]INTERNAL PARAMETERS-1'!$B$5:$J$44,5,FALSE))*VLOOKUP(OVYLD2_!AX$4,'[1]INTERNAL PARAMETERS-1'!$B$5:$J$44,8,FALSE)*VLOOKUP(OVYLD2_!AX$4,'[1]INTERNAL PARAMETERS-1'!$B$5:$J$44,3,FALSE)</f>
        <v>0</v>
      </c>
      <c r="AY224" s="44">
        <f>OVYLD1_!AY224*VLOOKUP(OVYLD2_!AY$4,'[1]INTERNAL PARAMETERS-1'!$B$5:$J$44,5,FALSE)*VLOOKUP(OVYLD2_!AY$4,'[1]INTERNAL PARAMETERS-1'!$B$5:$J$44,6,FALSE)*VLOOKUP(OVYLD2_!AY$4,'[1]INTERNAL PARAMETERS-1'!$B$5:$J$44,3,FALSE) + OVYLD1_!AY224*(1-VLOOKUP(OVYLD2_!AY$4,'[1]INTERNAL PARAMETERS-1'!$B$5:$J$44,5,FALSE))*VLOOKUP(OVYLD2_!AY$4,'[1]INTERNAL PARAMETERS-1'!$B$5:$J$44,8,FALSE)*VLOOKUP(OVYLD2_!AY$4,'[1]INTERNAL PARAMETERS-1'!$B$5:$J$44,3,FALSE)</f>
        <v>0</v>
      </c>
      <c r="AZ224" s="44">
        <f>OVYLD1_!AZ224*VLOOKUP(OVYLD2_!AZ$4,'[1]INTERNAL PARAMETERS-1'!$B$5:$J$44,5,FALSE)*VLOOKUP(OVYLD2_!AZ$4,'[1]INTERNAL PARAMETERS-1'!$B$5:$J$44,6,FALSE)*VLOOKUP(OVYLD2_!AZ$4,'[1]INTERNAL PARAMETERS-1'!$B$5:$J$44,3,FALSE) + OVYLD1_!AZ224*(1-VLOOKUP(OVYLD2_!AZ$4,'[1]INTERNAL PARAMETERS-1'!$B$5:$J$44,5,FALSE))*VLOOKUP(OVYLD2_!AZ$4,'[1]INTERNAL PARAMETERS-1'!$B$5:$J$44,8,FALSE)*VLOOKUP(OVYLD2_!AZ$4,'[1]INTERNAL PARAMETERS-1'!$B$5:$J$44,3,FALSE)</f>
        <v>0</v>
      </c>
      <c r="BA224" s="44">
        <f>OVYLD1_!BA224*VLOOKUP(OVYLD2_!BA$4,'[1]INTERNAL PARAMETERS-1'!$B$5:$J$44,5,FALSE)*VLOOKUP(OVYLD2_!BA$4,'[1]INTERNAL PARAMETERS-1'!$B$5:$J$44,6,FALSE)*VLOOKUP(OVYLD2_!BA$4,'[1]INTERNAL PARAMETERS-1'!$B$5:$J$44,3,FALSE) + OVYLD1_!BA224*(1-VLOOKUP(OVYLD2_!BA$4,'[1]INTERNAL PARAMETERS-1'!$B$5:$J$44,5,FALSE))*VLOOKUP(OVYLD2_!BA$4,'[1]INTERNAL PARAMETERS-1'!$B$5:$J$44,8,FALSE)*VLOOKUP(OVYLD2_!BA$4,'[1]INTERNAL PARAMETERS-1'!$B$5:$J$44,3,FALSE)</f>
        <v>0</v>
      </c>
      <c r="BB224" s="44">
        <f>OVYLD1_!BB224*VLOOKUP(OVYLD2_!BB$4,'[1]INTERNAL PARAMETERS-1'!$B$5:$J$44,5,FALSE)*VLOOKUP(OVYLD2_!BB$4,'[1]INTERNAL PARAMETERS-1'!$B$5:$J$44,6,FALSE)*VLOOKUP(OVYLD2_!BB$4,'[1]INTERNAL PARAMETERS-1'!$B$5:$J$44,3,FALSE) + OVYLD1_!BB224*(1-VLOOKUP(OVYLD2_!BB$4,'[1]INTERNAL PARAMETERS-1'!$B$5:$J$44,5,FALSE))*VLOOKUP(OVYLD2_!BB$4,'[1]INTERNAL PARAMETERS-1'!$B$5:$J$44,8,FALSE)*VLOOKUP(OVYLD2_!BB$4,'[1]INTERNAL PARAMETERS-1'!$B$5:$J$44,3,FALSE)</f>
        <v>0</v>
      </c>
      <c r="BC224" s="44">
        <f>OVYLD1_!BC224*VLOOKUP(OVYLD2_!BC$4,'[1]INTERNAL PARAMETERS-1'!$B$5:$J$44,5,FALSE)*VLOOKUP(OVYLD2_!BC$4,'[1]INTERNAL PARAMETERS-1'!$B$5:$J$44,6,FALSE)*VLOOKUP(OVYLD2_!BC$4,'[1]INTERNAL PARAMETERS-1'!$B$5:$J$44,3,FALSE) + OVYLD1_!BC224*(1-VLOOKUP(OVYLD2_!BC$4,'[1]INTERNAL PARAMETERS-1'!$B$5:$J$44,5,FALSE))*VLOOKUP(OVYLD2_!BC$4,'[1]INTERNAL PARAMETERS-1'!$B$5:$J$44,8,FALSE)*VLOOKUP(OVYLD2_!BC$4,'[1]INTERNAL PARAMETERS-1'!$B$5:$J$44,3,FALSE)</f>
        <v>0</v>
      </c>
      <c r="BD224" s="44">
        <f>OVYLD1_!BD224*VLOOKUP(OVYLD2_!BD$4,'[1]INTERNAL PARAMETERS-1'!$B$5:$J$44,5,FALSE)*VLOOKUP(OVYLD2_!BD$4,'[1]INTERNAL PARAMETERS-1'!$B$5:$J$44,6,FALSE)*VLOOKUP(OVYLD2_!BD$4,'[1]INTERNAL PARAMETERS-1'!$B$5:$J$44,3,FALSE) + OVYLD1_!BD224*(1-VLOOKUP(OVYLD2_!BD$4,'[1]INTERNAL PARAMETERS-1'!$B$5:$J$44,5,FALSE))*VLOOKUP(OVYLD2_!BD$4,'[1]INTERNAL PARAMETERS-1'!$B$5:$J$44,8,FALSE)*VLOOKUP(OVYLD2_!BD$4,'[1]INTERNAL PARAMETERS-1'!$B$5:$J$44,3,FALSE)</f>
        <v>0</v>
      </c>
      <c r="BE224" s="44">
        <f>OVYLD1_!BE224*VLOOKUP(OVYLD2_!BE$4,'[1]INTERNAL PARAMETERS-1'!$B$5:$J$44,5,FALSE)*VLOOKUP(OVYLD2_!BE$4,'[1]INTERNAL PARAMETERS-1'!$B$5:$J$44,6,FALSE)*VLOOKUP(OVYLD2_!BE$4,'[1]INTERNAL PARAMETERS-1'!$B$5:$J$44,3,FALSE) + OVYLD1_!BE224*(1-VLOOKUP(OVYLD2_!BE$4,'[1]INTERNAL PARAMETERS-1'!$B$5:$J$44,5,FALSE))*VLOOKUP(OVYLD2_!BE$4,'[1]INTERNAL PARAMETERS-1'!$B$5:$J$44,8,FALSE)*VLOOKUP(OVYLD2_!BE$4,'[1]INTERNAL PARAMETERS-1'!$B$5:$J$44,3,FALSE)</f>
        <v>0</v>
      </c>
      <c r="BF224" s="44">
        <f>OVYLD1_!BF224*VLOOKUP(OVYLD2_!BF$4,'[1]INTERNAL PARAMETERS-1'!$B$5:$J$44,5,FALSE)*VLOOKUP(OVYLD2_!BF$4,'[1]INTERNAL PARAMETERS-1'!$B$5:$J$44,6,FALSE)*VLOOKUP(OVYLD2_!BF$4,'[1]INTERNAL PARAMETERS-1'!$B$5:$J$44,3,FALSE) + OVYLD1_!BF224*(1-VLOOKUP(OVYLD2_!BF$4,'[1]INTERNAL PARAMETERS-1'!$B$5:$J$44,5,FALSE))*VLOOKUP(OVYLD2_!BF$4,'[1]INTERNAL PARAMETERS-1'!$B$5:$J$44,8,FALSE)*VLOOKUP(OVYLD2_!BF$4,'[1]INTERNAL PARAMETERS-1'!$B$5:$J$44,3,FALSE)</f>
        <v>0</v>
      </c>
      <c r="BG224" s="44">
        <f>OVYLD1_!BG224*VLOOKUP(OVYLD2_!BG$4,'[1]INTERNAL PARAMETERS-1'!$B$5:$J$44,5,FALSE)*VLOOKUP(OVYLD2_!BG$4,'[1]INTERNAL PARAMETERS-1'!$B$5:$J$44,6,FALSE)*VLOOKUP(OVYLD2_!BG$4,'[1]INTERNAL PARAMETERS-1'!$B$5:$J$44,3,FALSE) + OVYLD1_!BG224*(1-VLOOKUP(OVYLD2_!BG$4,'[1]INTERNAL PARAMETERS-1'!$B$5:$J$44,5,FALSE))*VLOOKUP(OVYLD2_!BG$4,'[1]INTERNAL PARAMETERS-1'!$B$5:$J$44,8,FALSE)*VLOOKUP(OVYLD2_!BG$4,'[1]INTERNAL PARAMETERS-1'!$B$5:$J$44,3,FALSE)</f>
        <v>0</v>
      </c>
      <c r="BH224" s="44">
        <f>OVYLD1_!BH224*VLOOKUP(OVYLD2_!BH$4,'[1]INTERNAL PARAMETERS-1'!$B$5:$J$44,5,FALSE)*VLOOKUP(OVYLD2_!BH$4,'[1]INTERNAL PARAMETERS-1'!$B$5:$J$44,6,FALSE)*VLOOKUP(OVYLD2_!BH$4,'[1]INTERNAL PARAMETERS-1'!$B$5:$J$44,3,FALSE) + OVYLD1_!BH224*(1-VLOOKUP(OVYLD2_!BH$4,'[1]INTERNAL PARAMETERS-1'!$B$5:$J$44,5,FALSE))*VLOOKUP(OVYLD2_!BH$4,'[1]INTERNAL PARAMETERS-1'!$B$5:$J$44,8,FALSE)*VLOOKUP(OVYLD2_!BH$4,'[1]INTERNAL PARAMETERS-1'!$B$5:$J$44,3,FALSE)</f>
        <v>0</v>
      </c>
      <c r="BI224" s="44">
        <f>OVYLD1_!BI224*VLOOKUP(OVYLD2_!BI$4,'[1]INTERNAL PARAMETERS-1'!$B$5:$J$44,5,FALSE)*VLOOKUP(OVYLD2_!BI$4,'[1]INTERNAL PARAMETERS-1'!$B$5:$J$44,6,FALSE)*VLOOKUP(OVYLD2_!BI$4,'[1]INTERNAL PARAMETERS-1'!$B$5:$J$44,3,FALSE) + OVYLD1_!BI224*(1-VLOOKUP(OVYLD2_!BI$4,'[1]INTERNAL PARAMETERS-1'!$B$5:$J$44,5,FALSE))*VLOOKUP(OVYLD2_!BI$4,'[1]INTERNAL PARAMETERS-1'!$B$5:$J$44,8,FALSE)*VLOOKUP(OVYLD2_!BI$4,'[1]INTERNAL PARAMETERS-1'!$B$5:$J$44,3,FALSE)</f>
        <v>0</v>
      </c>
      <c r="BJ224" s="44">
        <f>OVYLD1_!BJ224*VLOOKUP(OVYLD2_!BJ$4,'[1]INTERNAL PARAMETERS-1'!$B$5:$J$44,5,FALSE)*VLOOKUP(OVYLD2_!BJ$4,'[1]INTERNAL PARAMETERS-1'!$B$5:$J$44,6,FALSE)*VLOOKUP(OVYLD2_!BJ$4,'[1]INTERNAL PARAMETERS-1'!$B$5:$J$44,3,FALSE) + OVYLD1_!BJ224*(1-VLOOKUP(OVYLD2_!BJ$4,'[1]INTERNAL PARAMETERS-1'!$B$5:$J$44,5,FALSE))*VLOOKUP(OVYLD2_!BJ$4,'[1]INTERNAL PARAMETERS-1'!$B$5:$J$44,8,FALSE)*VLOOKUP(OVYLD2_!BJ$4,'[1]INTERNAL PARAMETERS-1'!$B$5:$J$44,3,FALSE)</f>
        <v>0</v>
      </c>
      <c r="BK224" s="44">
        <f>OVYLD1_!BK224*VLOOKUP(OVYLD2_!BK$4,'[1]INTERNAL PARAMETERS-1'!$B$5:$J$44,5,FALSE)*VLOOKUP(OVYLD2_!BK$4,'[1]INTERNAL PARAMETERS-1'!$B$5:$J$44,6,FALSE)*VLOOKUP(OVYLD2_!BK$4,'[1]INTERNAL PARAMETERS-1'!$B$5:$J$44,3,FALSE) + OVYLD1_!BK224*(1-VLOOKUP(OVYLD2_!BK$4,'[1]INTERNAL PARAMETERS-1'!$B$5:$J$44,5,FALSE))*VLOOKUP(OVYLD2_!BK$4,'[1]INTERNAL PARAMETERS-1'!$B$5:$J$44,8,FALSE)*VLOOKUP(OVYLD2_!BK$4,'[1]INTERNAL PARAMETERS-1'!$B$5:$J$44,3,FALSE)</f>
        <v>0</v>
      </c>
      <c r="BL224" s="44">
        <f>OVYLD1_!BL224*VLOOKUP(OVYLD2_!BL$4,'[1]INTERNAL PARAMETERS-1'!$B$5:$J$44,5,FALSE)*VLOOKUP(OVYLD2_!BL$4,'[1]INTERNAL PARAMETERS-1'!$B$5:$J$44,6,FALSE)*VLOOKUP(OVYLD2_!BL$4,'[1]INTERNAL PARAMETERS-1'!$B$5:$J$44,3,FALSE) + OVYLD1_!BL224*(1-VLOOKUP(OVYLD2_!BL$4,'[1]INTERNAL PARAMETERS-1'!$B$5:$J$44,5,FALSE))*VLOOKUP(OVYLD2_!BL$4,'[1]INTERNAL PARAMETERS-1'!$B$5:$J$44,8,FALSE)*VLOOKUP(OVYLD2_!BL$4,'[1]INTERNAL PARAMETERS-1'!$B$5:$J$44,3,FALSE)</f>
        <v>0</v>
      </c>
      <c r="BM224" s="44">
        <f>OVYLD1_!BM224*VLOOKUP(OVYLD2_!BM$4,'[1]INTERNAL PARAMETERS-1'!$B$5:$J$44,5,FALSE)*VLOOKUP(OVYLD2_!BM$4,'[1]INTERNAL PARAMETERS-1'!$B$5:$J$44,6,FALSE)*VLOOKUP(OVYLD2_!BM$4,'[1]INTERNAL PARAMETERS-1'!$B$5:$J$44,3,FALSE) + OVYLD1_!BM224*(1-VLOOKUP(OVYLD2_!BM$4,'[1]INTERNAL PARAMETERS-1'!$B$5:$J$44,5,FALSE))*VLOOKUP(OVYLD2_!BM$4,'[1]INTERNAL PARAMETERS-1'!$B$5:$J$44,8,FALSE)*VLOOKUP(OVYLD2_!BM$4,'[1]INTERNAL PARAMETERS-1'!$B$5:$J$44,3,FALSE)</f>
        <v>0</v>
      </c>
      <c r="BN224" s="44">
        <f>OVYLD1_!BN224*VLOOKUP(OVYLD2_!BN$4,'[1]INTERNAL PARAMETERS-1'!$B$5:$J$44,5,FALSE)*VLOOKUP(OVYLD2_!BN$4,'[1]INTERNAL PARAMETERS-1'!$B$5:$J$44,6,FALSE)*VLOOKUP(OVYLD2_!BN$4,'[1]INTERNAL PARAMETERS-1'!$B$5:$J$44,3,FALSE) + OVYLD1_!BN224*(1-VLOOKUP(OVYLD2_!BN$4,'[1]INTERNAL PARAMETERS-1'!$B$5:$J$44,5,FALSE))*VLOOKUP(OVYLD2_!BN$4,'[1]INTERNAL PARAMETERS-1'!$B$5:$J$44,8,FALSE)*VLOOKUP(OVYLD2_!BN$4,'[1]INTERNAL PARAMETERS-1'!$B$5:$J$44,3,FALSE)</f>
        <v>0</v>
      </c>
      <c r="BO224" s="44">
        <f>OVYLD1_!BO224*VLOOKUP(OVYLD2_!BO$4,'[1]INTERNAL PARAMETERS-1'!$B$5:$J$44,5,FALSE)*VLOOKUP(OVYLD2_!BO$4,'[1]INTERNAL PARAMETERS-1'!$B$5:$J$44,6,FALSE)*VLOOKUP(OVYLD2_!BO$4,'[1]INTERNAL PARAMETERS-1'!$B$5:$J$44,3,FALSE) + OVYLD1_!BO224*(1-VLOOKUP(OVYLD2_!BO$4,'[1]INTERNAL PARAMETERS-1'!$B$5:$J$44,5,FALSE))*VLOOKUP(OVYLD2_!BO$4,'[1]INTERNAL PARAMETERS-1'!$B$5:$J$44,8,FALSE)*VLOOKUP(OVYLD2_!BO$4,'[1]INTERNAL PARAMETERS-1'!$B$5:$J$44,3,FALSE)</f>
        <v>0</v>
      </c>
      <c r="BP224" s="44">
        <f>OVYLD1_!BP224*VLOOKUP(OVYLD2_!BP$4,'[1]INTERNAL PARAMETERS-1'!$B$5:$J$44,5,FALSE)*VLOOKUP(OVYLD2_!BP$4,'[1]INTERNAL PARAMETERS-1'!$B$5:$J$44,6,FALSE)*VLOOKUP(OVYLD2_!BP$4,'[1]INTERNAL PARAMETERS-1'!$B$5:$J$44,3,FALSE) + OVYLD1_!BP224*(1-VLOOKUP(OVYLD2_!BP$4,'[1]INTERNAL PARAMETERS-1'!$B$5:$J$44,5,FALSE))*VLOOKUP(OVYLD2_!BP$4,'[1]INTERNAL PARAMETERS-1'!$B$5:$J$44,8,FALSE)*VLOOKUP(OVYLD2_!BP$4,'[1]INTERNAL PARAMETERS-1'!$B$5:$J$44,3,FALSE)</f>
        <v>0</v>
      </c>
      <c r="BQ224" s="44">
        <f>OVYLD1_!BQ224*VLOOKUP(OVYLD2_!BQ$4,'[1]INTERNAL PARAMETERS-1'!$B$5:$J$44,5,FALSE)*VLOOKUP(OVYLD2_!BQ$4,'[1]INTERNAL PARAMETERS-1'!$B$5:$J$44,6,FALSE)*VLOOKUP(OVYLD2_!BQ$4,'[1]INTERNAL PARAMETERS-1'!$B$5:$J$44,3,FALSE) + OVYLD1_!BQ224*(1-VLOOKUP(OVYLD2_!BQ$4,'[1]INTERNAL PARAMETERS-1'!$B$5:$J$44,5,FALSE))*VLOOKUP(OVYLD2_!BQ$4,'[1]INTERNAL PARAMETERS-1'!$B$5:$J$44,8,FALSE)*VLOOKUP(OVYLD2_!BQ$4,'[1]INTERNAL PARAMETERS-1'!$B$5:$J$44,3,FALSE)</f>
        <v>0</v>
      </c>
      <c r="BR224" s="44">
        <f>OVYLD1_!BR224*VLOOKUP(OVYLD2_!BR$4,'[1]INTERNAL PARAMETERS-1'!$B$5:$J$44,5,FALSE)*VLOOKUP(OVYLD2_!BR$4,'[1]INTERNAL PARAMETERS-1'!$B$5:$J$44,6,FALSE)*VLOOKUP(OVYLD2_!BR$4,'[1]INTERNAL PARAMETERS-1'!$B$5:$J$44,3,FALSE) + OVYLD1_!BR224*(1-VLOOKUP(OVYLD2_!BR$4,'[1]INTERNAL PARAMETERS-1'!$B$5:$J$44,5,FALSE))*VLOOKUP(OVYLD2_!BR$4,'[1]INTERNAL PARAMETERS-1'!$B$5:$J$44,8,FALSE)*VLOOKUP(OVYLD2_!BR$4,'[1]INTERNAL PARAMETERS-1'!$B$5:$J$44,3,FALSE)</f>
        <v>0</v>
      </c>
      <c r="BS224" s="44">
        <f>OVYLD1_!BS224*VLOOKUP(OVYLD2_!BS$4,'[1]INTERNAL PARAMETERS-1'!$B$5:$J$44,5,FALSE)*VLOOKUP(OVYLD2_!BS$4,'[1]INTERNAL PARAMETERS-1'!$B$5:$J$44,6,FALSE)*VLOOKUP(OVYLD2_!BS$4,'[1]INTERNAL PARAMETERS-1'!$B$5:$J$44,3,FALSE) + OVYLD1_!BS224*(1-VLOOKUP(OVYLD2_!BS$4,'[1]INTERNAL PARAMETERS-1'!$B$5:$J$44,5,FALSE))*VLOOKUP(OVYLD2_!BS$4,'[1]INTERNAL PARAMETERS-1'!$B$5:$J$44,8,FALSE)*VLOOKUP(OVYLD2_!BS$4,'[1]INTERNAL PARAMETERS-1'!$B$5:$J$44,3,FALSE)</f>
        <v>0</v>
      </c>
      <c r="BT224" s="44">
        <f>OVYLD1_!BT224*VLOOKUP(OVYLD2_!BT$4,'[1]INTERNAL PARAMETERS-1'!$B$5:$J$44,5,FALSE)*VLOOKUP(OVYLD2_!BT$4,'[1]INTERNAL PARAMETERS-1'!$B$5:$J$44,6,FALSE)*VLOOKUP(OVYLD2_!BT$4,'[1]INTERNAL PARAMETERS-1'!$B$5:$J$44,3,FALSE) + OVYLD1_!BT224*(1-VLOOKUP(OVYLD2_!BT$4,'[1]INTERNAL PARAMETERS-1'!$B$5:$J$44,5,FALSE))*VLOOKUP(OVYLD2_!BT$4,'[1]INTERNAL PARAMETERS-1'!$B$5:$J$44,8,FALSE)*VLOOKUP(OVYLD2_!BT$4,'[1]INTERNAL PARAMETERS-1'!$B$5:$J$44,3,FALSE)</f>
        <v>0</v>
      </c>
      <c r="BU224" s="44">
        <f>OVYLD1_!BU224*VLOOKUP(OVYLD2_!BU$4,'[1]INTERNAL PARAMETERS-1'!$B$5:$J$44,5,FALSE)*VLOOKUP(OVYLD2_!BU$4,'[1]INTERNAL PARAMETERS-1'!$B$5:$J$44,6,FALSE)*VLOOKUP(OVYLD2_!BU$4,'[1]INTERNAL PARAMETERS-1'!$B$5:$J$44,3,FALSE) + OVYLD1_!BU224*(1-VLOOKUP(OVYLD2_!BU$4,'[1]INTERNAL PARAMETERS-1'!$B$5:$J$44,5,FALSE))*VLOOKUP(OVYLD2_!BU$4,'[1]INTERNAL PARAMETERS-1'!$B$5:$J$44,8,FALSE)*VLOOKUP(OVYLD2_!BU$4,'[1]INTERNAL PARAMETERS-1'!$B$5:$J$44,3,FALSE)</f>
        <v>0</v>
      </c>
      <c r="BV224" s="44">
        <f>OVYLD1_!BV224*VLOOKUP(OVYLD2_!BV$4,'[1]INTERNAL PARAMETERS-1'!$B$5:$J$44,5,FALSE)*VLOOKUP(OVYLD2_!BV$4,'[1]INTERNAL PARAMETERS-1'!$B$5:$J$44,6,FALSE)*VLOOKUP(OVYLD2_!BV$4,'[1]INTERNAL PARAMETERS-1'!$B$5:$J$44,3,FALSE) + OVYLD1_!BV224*(1-VLOOKUP(OVYLD2_!BV$4,'[1]INTERNAL PARAMETERS-1'!$B$5:$J$44,5,FALSE))*VLOOKUP(OVYLD2_!BV$4,'[1]INTERNAL PARAMETERS-1'!$B$5:$J$44,8,FALSE)*VLOOKUP(OVYLD2_!BV$4,'[1]INTERNAL PARAMETERS-1'!$B$5:$J$44,3,FALSE)</f>
        <v>0</v>
      </c>
      <c r="BW224" s="44">
        <f>OVYLD1_!BW224*VLOOKUP(OVYLD2_!BW$4,'[1]INTERNAL PARAMETERS-1'!$B$5:$J$44,5,FALSE)*VLOOKUP(OVYLD2_!BW$4,'[1]INTERNAL PARAMETERS-1'!$B$5:$J$44,6,FALSE)*VLOOKUP(OVYLD2_!BW$4,'[1]INTERNAL PARAMETERS-1'!$B$5:$J$44,3,FALSE) + OVYLD1_!BW224*(1-VLOOKUP(OVYLD2_!BW$4,'[1]INTERNAL PARAMETERS-1'!$B$5:$J$44,5,FALSE))*VLOOKUP(OVYLD2_!BW$4,'[1]INTERNAL PARAMETERS-1'!$B$5:$J$44,8,FALSE)*VLOOKUP(OVYLD2_!BW$4,'[1]INTERNAL PARAMETERS-1'!$B$5:$J$44,3,FALSE)</f>
        <v>0</v>
      </c>
      <c r="BX224" s="44">
        <f>OVYLD1_!BX224*VLOOKUP(OVYLD2_!BX$4,'[1]INTERNAL PARAMETERS-1'!$B$5:$J$44,5,FALSE)*VLOOKUP(OVYLD2_!BX$4,'[1]INTERNAL PARAMETERS-1'!$B$5:$J$44,6,FALSE)*VLOOKUP(OVYLD2_!BX$4,'[1]INTERNAL PARAMETERS-1'!$B$5:$J$44,3,FALSE) + OVYLD1_!BX224*(1-VLOOKUP(OVYLD2_!BX$4,'[1]INTERNAL PARAMETERS-1'!$B$5:$J$44,5,FALSE))*VLOOKUP(OVYLD2_!BX$4,'[1]INTERNAL PARAMETERS-1'!$B$5:$J$44,8,FALSE)*VLOOKUP(OVYLD2_!BX$4,'[1]INTERNAL PARAMETERS-1'!$B$5:$J$44,3,FALSE)</f>
        <v>0</v>
      </c>
      <c r="BY224" s="44">
        <f>OVYLD1_!BY224*VLOOKUP(OVYLD2_!BY$4,'[1]INTERNAL PARAMETERS-1'!$B$5:$J$44,5,FALSE)*VLOOKUP(OVYLD2_!BY$4,'[1]INTERNAL PARAMETERS-1'!$B$5:$J$44,6,FALSE)*VLOOKUP(OVYLD2_!BY$4,'[1]INTERNAL PARAMETERS-1'!$B$5:$J$44,3,FALSE) + OVYLD1_!BY224*(1-VLOOKUP(OVYLD2_!BY$4,'[1]INTERNAL PARAMETERS-1'!$B$5:$J$44,5,FALSE))*VLOOKUP(OVYLD2_!BY$4,'[1]INTERNAL PARAMETERS-1'!$B$5:$J$44,8,FALSE)*VLOOKUP(OVYLD2_!BY$4,'[1]INTERNAL PARAMETERS-1'!$B$5:$J$44,3,FALSE)</f>
        <v>0</v>
      </c>
      <c r="BZ224" s="44">
        <f>OVYLD1_!BZ224*VLOOKUP(OVYLD2_!BZ$4,'[1]INTERNAL PARAMETERS-1'!$B$5:$J$44,5,FALSE)*VLOOKUP(OVYLD2_!BZ$4,'[1]INTERNAL PARAMETERS-1'!$B$5:$J$44,6,FALSE)*VLOOKUP(OVYLD2_!BZ$4,'[1]INTERNAL PARAMETERS-1'!$B$5:$J$44,3,FALSE) + OVYLD1_!BZ224*(1-VLOOKUP(OVYLD2_!BZ$4,'[1]INTERNAL PARAMETERS-1'!$B$5:$J$44,5,FALSE))*VLOOKUP(OVYLD2_!BZ$4,'[1]INTERNAL PARAMETERS-1'!$B$5:$J$44,8,FALSE)*VLOOKUP(OVYLD2_!BZ$4,'[1]INTERNAL PARAMETERS-1'!$B$5:$J$44,3,FALSE)</f>
        <v>0</v>
      </c>
      <c r="CA224" s="44">
        <f>OVYLD1_!CA224*VLOOKUP(OVYLD2_!CA$4,'[1]INTERNAL PARAMETERS-1'!$B$5:$J$44,5,FALSE)*VLOOKUP(OVYLD2_!CA$4,'[1]INTERNAL PARAMETERS-1'!$B$5:$J$44,6,FALSE)*VLOOKUP(OVYLD2_!CA$4,'[1]INTERNAL PARAMETERS-1'!$B$5:$J$44,3,FALSE) + OVYLD1_!CA224*(1-VLOOKUP(OVYLD2_!CA$4,'[1]INTERNAL PARAMETERS-1'!$B$5:$J$44,5,FALSE))*VLOOKUP(OVYLD2_!CA$4,'[1]INTERNAL PARAMETERS-1'!$B$5:$J$44,8,FALSE)*VLOOKUP(OVYLD2_!CA$4,'[1]INTERNAL PARAMETERS-1'!$B$5:$J$44,3,FALSE)</f>
        <v>0</v>
      </c>
      <c r="CB224" s="44">
        <f>OVYLD1_!CB224*VLOOKUP(OVYLD2_!CB$4,'[1]INTERNAL PARAMETERS-1'!$B$5:$J$44,5,FALSE)*VLOOKUP(OVYLD2_!CB$4,'[1]INTERNAL PARAMETERS-1'!$B$5:$J$44,6,FALSE)*VLOOKUP(OVYLD2_!CB$4,'[1]INTERNAL PARAMETERS-1'!$B$5:$J$44,3,FALSE) + OVYLD1_!CB224*(1-VLOOKUP(OVYLD2_!CB$4,'[1]INTERNAL PARAMETERS-1'!$B$5:$J$44,5,FALSE))*VLOOKUP(OVYLD2_!CB$4,'[1]INTERNAL PARAMETERS-1'!$B$5:$J$44,8,FALSE)*VLOOKUP(OVYLD2_!CB$4,'[1]INTERNAL PARAMETERS-1'!$B$5:$J$44,3,FALSE)</f>
        <v>0</v>
      </c>
      <c r="CC224" s="44">
        <f>OVYLD1_!CC224*VLOOKUP(OVYLD2_!CC$4,'[1]INTERNAL PARAMETERS-1'!$B$5:$J$44,5,FALSE)*VLOOKUP(OVYLD2_!CC$4,'[1]INTERNAL PARAMETERS-1'!$B$5:$J$44,6,FALSE)*VLOOKUP(OVYLD2_!CC$4,'[1]INTERNAL PARAMETERS-1'!$B$5:$J$44,3,FALSE) + OVYLD1_!CC224*(1-VLOOKUP(OVYLD2_!CC$4,'[1]INTERNAL PARAMETERS-1'!$B$5:$J$44,5,FALSE))*VLOOKUP(OVYLD2_!CC$4,'[1]INTERNAL PARAMETERS-1'!$B$5:$J$44,8,FALSE)*VLOOKUP(OVYLD2_!CC$4,'[1]INTERNAL PARAMETERS-1'!$B$5:$J$44,3,FALSE)</f>
        <v>0</v>
      </c>
      <c r="CD224" s="44">
        <f>OVYLD1_!CD224*VLOOKUP(OVYLD2_!CD$4,'[1]INTERNAL PARAMETERS-1'!$B$5:$J$44,5,FALSE)*VLOOKUP(OVYLD2_!CD$4,'[1]INTERNAL PARAMETERS-1'!$B$5:$J$44,6,FALSE)*VLOOKUP(OVYLD2_!CD$4,'[1]INTERNAL PARAMETERS-1'!$B$5:$J$44,3,FALSE) + OVYLD1_!CD224*(1-VLOOKUP(OVYLD2_!CD$4,'[1]INTERNAL PARAMETERS-1'!$B$5:$J$44,5,FALSE))*VLOOKUP(OVYLD2_!CD$4,'[1]INTERNAL PARAMETERS-1'!$B$5:$J$44,8,FALSE)*VLOOKUP(OVYLD2_!CD$4,'[1]INTERNAL PARAMETERS-1'!$B$5:$J$44,3,FALSE)</f>
        <v>0</v>
      </c>
      <c r="CE224" s="44">
        <f>OVYLD1_!CE224*VLOOKUP(OVYLD2_!CE$4,'[1]INTERNAL PARAMETERS-1'!$B$5:$J$44,5,FALSE)*VLOOKUP(OVYLD2_!CE$4,'[1]INTERNAL PARAMETERS-1'!$B$5:$J$44,6,FALSE)*VLOOKUP(OVYLD2_!CE$4,'[1]INTERNAL PARAMETERS-1'!$B$5:$J$44,3,FALSE) + OVYLD1_!CE224*(1-VLOOKUP(OVYLD2_!CE$4,'[1]INTERNAL PARAMETERS-1'!$B$5:$J$44,5,FALSE))*VLOOKUP(OVYLD2_!CE$4,'[1]INTERNAL PARAMETERS-1'!$B$5:$J$44,8,FALSE)*VLOOKUP(OVYLD2_!CE$4,'[1]INTERNAL PARAMETERS-1'!$B$5:$J$44,3,FALSE)</f>
        <v>0</v>
      </c>
      <c r="CF224" s="44">
        <f>OVYLD1_!CF224*VLOOKUP(OVYLD2_!CF$4,'[1]INTERNAL PARAMETERS-1'!$B$5:$J$44,5,FALSE)*VLOOKUP(OVYLD2_!CF$4,'[1]INTERNAL PARAMETERS-1'!$B$5:$J$44,6,FALSE)*VLOOKUP(OVYLD2_!CF$4,'[1]INTERNAL PARAMETERS-1'!$B$5:$J$44,3,FALSE) + OVYLD1_!CF224*(1-VLOOKUP(OVYLD2_!CF$4,'[1]INTERNAL PARAMETERS-1'!$B$5:$J$44,5,FALSE))*VLOOKUP(OVYLD2_!CF$4,'[1]INTERNAL PARAMETERS-1'!$B$5:$J$44,8,FALSE)*VLOOKUP(OVYLD2_!CF$4,'[1]INTERNAL PARAMETERS-1'!$B$5:$J$44,3,FALSE)</f>
        <v>0</v>
      </c>
      <c r="CG224" s="44">
        <f>OVYLD1_!CG224*VLOOKUP(OVYLD2_!CG$4,'[1]INTERNAL PARAMETERS-1'!$B$5:$J$44,5,FALSE)*VLOOKUP(OVYLD2_!CG$4,'[1]INTERNAL PARAMETERS-1'!$B$5:$J$44,6,FALSE)*VLOOKUP(OVYLD2_!CG$4,'[1]INTERNAL PARAMETERS-1'!$B$5:$J$44,3,FALSE) + OVYLD1_!CG224*(1-VLOOKUP(OVYLD2_!CG$4,'[1]INTERNAL PARAMETERS-1'!$B$5:$J$44,5,FALSE))*VLOOKUP(OVYLD2_!CG$4,'[1]INTERNAL PARAMETERS-1'!$B$5:$J$44,8,FALSE)*VLOOKUP(OVYLD2_!CG$4,'[1]INTERNAL PARAMETERS-1'!$B$5:$J$44,3,FALSE)</f>
        <v>0</v>
      </c>
      <c r="CH224" s="43">
        <f>OVYLD1_!CH224*VLOOKUP(OVYLD2_!CH$4,'[1]INTERNAL PARAMETERS-1'!$B$5:$J$44,5,FALSE)*VLOOKUP(OVYLD2_!CH$4,'[1]INTERNAL PARAMETERS-1'!$B$5:$J$44,6,FALSE)*VLOOKUP(OVYLD2_!CH$4,'[1]INTERNAL PARAMETERS-1'!$B$5:$J$44,3,FALSE) + OVYLD1_!CH224*(1-VLOOKUP(OVYLD2_!CH$4,'[1]INTERNAL PARAMETERS-1'!$B$5:$J$44,5,FALSE))*VLOOKUP(OVYLD2_!CH$4,'[1]INTERNAL PARAMETERS-1'!$B$5:$J$44,8,FALSE)*VLOOKUP(OVYLD2_!CH$4,'[1]INTERNAL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5">
      <c r="B225" s="58" t="s">
        <v>6</v>
      </c>
      <c r="C225" s="57" t="s">
        <v>81</v>
      </c>
      <c r="D225" s="57" t="s">
        <v>76</v>
      </c>
      <c r="E225" s="128">
        <f>OVERALL2021!AI225</f>
        <v>0</v>
      </c>
      <c r="F225" s="59">
        <f>'[1]INTERNAL PARAMETERS-1'!M9</f>
        <v>63.875</v>
      </c>
      <c r="G225" s="45">
        <f>OVYLD1_!G225*VLOOKUP(OVYLD2_!G$4,'[1]INTERNAL PARAMETERS-1'!$B$5:$J$44,5,FALSE)*VLOOKUP(OVYLD2_!G$4,'[1]INTERNAL PARAMETERS-1'!$B$5:$J$44,7,FALSE)*OVYLD2_!$F225 + OVYLD1_!G225*(1-VLOOKUP(OVYLD2_!G$4,'[1]INTERNAL PARAMETERS-1'!$B$5:$J$44,5,FALSE))*VLOOKUP(OVYLD2_!G$4,'[1]INTERNAL PARAMETERS-1'!$B$5:$J$44,9,FALSE)*OVYLD2_!$F225</f>
        <v>0</v>
      </c>
      <c r="H225" s="44">
        <f>OVYLD1_!H225*VLOOKUP(OVYLD2_!H$4,'[1]INTERNAL PARAMETERS-1'!$B$5:$J$44,5,FALSE)*VLOOKUP(OVYLD2_!H$4,'[1]INTERNAL PARAMETERS-1'!$B$5:$J$44,7,FALSE)*OVYLD2_!$F225 + OVYLD1_!H225*(1-VLOOKUP(OVYLD2_!H$4,'[1]INTERNAL PARAMETERS-1'!$B$5:$J$44,5,FALSE))*VLOOKUP(OVYLD2_!H$4,'[1]INTERNAL PARAMETERS-1'!$B$5:$J$44,9,FALSE)*OVYLD2_!$F225</f>
        <v>0</v>
      </c>
      <c r="I225" s="44">
        <f>OVYLD1_!I225*VLOOKUP(OVYLD2_!I$4,'[1]INTERNAL PARAMETERS-1'!$B$5:$J$44,5,FALSE)*VLOOKUP(OVYLD2_!I$4,'[1]INTERNAL PARAMETERS-1'!$B$5:$J$44,7,FALSE)*OVYLD2_!$F225 + OVYLD1_!I225*(1-VLOOKUP(OVYLD2_!I$4,'[1]INTERNAL PARAMETERS-1'!$B$5:$J$44,5,FALSE))*VLOOKUP(OVYLD2_!I$4,'[1]INTERNAL PARAMETERS-1'!$B$5:$J$44,9,FALSE)*OVYLD2_!$F225</f>
        <v>0</v>
      </c>
      <c r="J225" s="44">
        <f>OVYLD1_!J225*VLOOKUP(OVYLD2_!J$4,'[1]INTERNAL PARAMETERS-1'!$B$5:$J$44,5,FALSE)*VLOOKUP(OVYLD2_!J$4,'[1]INTERNAL PARAMETERS-1'!$B$5:$J$44,7,FALSE)*OVYLD2_!$F225 + OVYLD1_!J225*(1-VLOOKUP(OVYLD2_!J$4,'[1]INTERNAL PARAMETERS-1'!$B$5:$J$44,5,FALSE))*VLOOKUP(OVYLD2_!J$4,'[1]INTERNAL PARAMETERS-1'!$B$5:$J$44,9,FALSE)*OVYLD2_!$F225</f>
        <v>0</v>
      </c>
      <c r="K225" s="44">
        <f>OVYLD1_!K225*VLOOKUP(OVYLD2_!K$4,'[1]INTERNAL PARAMETERS-1'!$B$5:$J$44,5,FALSE)*VLOOKUP(OVYLD2_!K$4,'[1]INTERNAL PARAMETERS-1'!$B$5:$J$44,7,FALSE)*OVYLD2_!$F225 + OVYLD1_!K225*(1-VLOOKUP(OVYLD2_!K$4,'[1]INTERNAL PARAMETERS-1'!$B$5:$J$44,5,FALSE))*VLOOKUP(OVYLD2_!K$4,'[1]INTERNAL PARAMETERS-1'!$B$5:$J$44,9,FALSE)*OVYLD2_!$F225</f>
        <v>0</v>
      </c>
      <c r="L225" s="44">
        <f>OVYLD1_!L225*VLOOKUP(OVYLD2_!L$4,'[1]INTERNAL PARAMETERS-1'!$B$5:$J$44,5,FALSE)*VLOOKUP(OVYLD2_!L$4,'[1]INTERNAL PARAMETERS-1'!$B$5:$J$44,7,FALSE)*OVYLD2_!$F225 + OVYLD1_!L225*(1-VLOOKUP(OVYLD2_!L$4,'[1]INTERNAL PARAMETERS-1'!$B$5:$J$44,5,FALSE))*VLOOKUP(OVYLD2_!L$4,'[1]INTERNAL PARAMETERS-1'!$B$5:$J$44,9,FALSE)*OVYLD2_!$F225</f>
        <v>0</v>
      </c>
      <c r="M225" s="44">
        <f>OVYLD1_!M225*VLOOKUP(OVYLD2_!M$4,'[1]INTERNAL PARAMETERS-1'!$B$5:$J$44,5,FALSE)*VLOOKUP(OVYLD2_!M$4,'[1]INTERNAL PARAMETERS-1'!$B$5:$J$44,7,FALSE)*OVYLD2_!$F225 + OVYLD1_!M225*(1-VLOOKUP(OVYLD2_!M$4,'[1]INTERNAL PARAMETERS-1'!$B$5:$J$44,5,FALSE))*VLOOKUP(OVYLD2_!M$4,'[1]INTERNAL PARAMETERS-1'!$B$5:$J$44,9,FALSE)*OVYLD2_!$F225</f>
        <v>0</v>
      </c>
      <c r="N225" s="44">
        <f>OVYLD1_!N225*VLOOKUP(OVYLD2_!N$4,'[1]INTERNAL PARAMETERS-1'!$B$5:$J$44,5,FALSE)*VLOOKUP(OVYLD2_!N$4,'[1]INTERNAL PARAMETERS-1'!$B$5:$J$44,7,FALSE)*OVYLD2_!$F225 + OVYLD1_!N225*(1-VLOOKUP(OVYLD2_!N$4,'[1]INTERNAL PARAMETERS-1'!$B$5:$J$44,5,FALSE))*VLOOKUP(OVYLD2_!N$4,'[1]INTERNAL PARAMETERS-1'!$B$5:$J$44,9,FALSE)*OVYLD2_!$F225</f>
        <v>0</v>
      </c>
      <c r="O225" s="44">
        <f>OVYLD1_!O225*VLOOKUP(OVYLD2_!O$4,'[1]INTERNAL PARAMETERS-1'!$B$5:$J$44,5,FALSE)*VLOOKUP(OVYLD2_!O$4,'[1]INTERNAL PARAMETERS-1'!$B$5:$J$44,7,FALSE)*OVYLD2_!$F225 + OVYLD1_!O225*(1-VLOOKUP(OVYLD2_!O$4,'[1]INTERNAL PARAMETERS-1'!$B$5:$J$44,5,FALSE))*VLOOKUP(OVYLD2_!O$4,'[1]INTERNAL PARAMETERS-1'!$B$5:$J$44,9,FALSE)*OVYLD2_!$F225</f>
        <v>0</v>
      </c>
      <c r="P225" s="44">
        <f>OVYLD1_!P225*VLOOKUP(OVYLD2_!P$4,'[1]INTERNAL PARAMETERS-1'!$B$5:$J$44,5,FALSE)*VLOOKUP(OVYLD2_!P$4,'[1]INTERNAL PARAMETERS-1'!$B$5:$J$44,7,FALSE)*OVYLD2_!$F225 + OVYLD1_!P225*(1-VLOOKUP(OVYLD2_!P$4,'[1]INTERNAL PARAMETERS-1'!$B$5:$J$44,5,FALSE))*VLOOKUP(OVYLD2_!P$4,'[1]INTERNAL PARAMETERS-1'!$B$5:$J$44,9,FALSE)*OVYLD2_!$F225</f>
        <v>0</v>
      </c>
      <c r="Q225" s="44">
        <f>OVYLD1_!Q225*VLOOKUP(OVYLD2_!Q$4,'[1]INTERNAL PARAMETERS-1'!$B$5:$J$44,5,FALSE)*VLOOKUP(OVYLD2_!Q$4,'[1]INTERNAL PARAMETERS-1'!$B$5:$J$44,7,FALSE)*OVYLD2_!$F225 + OVYLD1_!Q225*(1-VLOOKUP(OVYLD2_!Q$4,'[1]INTERNAL PARAMETERS-1'!$B$5:$J$44,5,FALSE))*VLOOKUP(OVYLD2_!Q$4,'[1]INTERNAL PARAMETERS-1'!$B$5:$J$44,9,FALSE)*OVYLD2_!$F225</f>
        <v>0</v>
      </c>
      <c r="R225" s="44">
        <f>OVYLD1_!R225*VLOOKUP(OVYLD2_!R$4,'[1]INTERNAL PARAMETERS-1'!$B$5:$J$44,5,FALSE)*VLOOKUP(OVYLD2_!R$4,'[1]INTERNAL PARAMETERS-1'!$B$5:$J$44,7,FALSE)*OVYLD2_!$F225 + OVYLD1_!R225*(1-VLOOKUP(OVYLD2_!R$4,'[1]INTERNAL PARAMETERS-1'!$B$5:$J$44,5,FALSE))*VLOOKUP(OVYLD2_!R$4,'[1]INTERNAL PARAMETERS-1'!$B$5:$J$44,9,FALSE)*OVYLD2_!$F225</f>
        <v>0</v>
      </c>
      <c r="S225" s="44">
        <f>OVYLD1_!S225*VLOOKUP(OVYLD2_!S$4,'[1]INTERNAL PARAMETERS-1'!$B$5:$J$44,5,FALSE)*VLOOKUP(OVYLD2_!S$4,'[1]INTERNAL PARAMETERS-1'!$B$5:$J$44,7,FALSE)*OVYLD2_!$F225 + OVYLD1_!S225*(1-VLOOKUP(OVYLD2_!S$4,'[1]INTERNAL PARAMETERS-1'!$B$5:$J$44,5,FALSE))*VLOOKUP(OVYLD2_!S$4,'[1]INTERNAL PARAMETERS-1'!$B$5:$J$44,9,FALSE)*OVYLD2_!$F225</f>
        <v>0</v>
      </c>
      <c r="T225" s="44">
        <f>OVYLD1_!T225*VLOOKUP(OVYLD2_!T$4,'[1]INTERNAL PARAMETERS-1'!$B$5:$J$44,5,FALSE)*VLOOKUP(OVYLD2_!T$4,'[1]INTERNAL PARAMETERS-1'!$B$5:$J$44,7,FALSE)*OVYLD2_!$F225 + OVYLD1_!T225*(1-VLOOKUP(OVYLD2_!T$4,'[1]INTERNAL PARAMETERS-1'!$B$5:$J$44,5,FALSE))*VLOOKUP(OVYLD2_!T$4,'[1]INTERNAL PARAMETERS-1'!$B$5:$J$44,9,FALSE)*OVYLD2_!$F225</f>
        <v>0</v>
      </c>
      <c r="U225" s="44">
        <f>OVYLD1_!U225*VLOOKUP(OVYLD2_!U$4,'[1]INTERNAL PARAMETERS-1'!$B$5:$J$44,5,FALSE)*VLOOKUP(OVYLD2_!U$4,'[1]INTERNAL PARAMETERS-1'!$B$5:$J$44,7,FALSE)*OVYLD2_!$F225 + OVYLD1_!U225*(1-VLOOKUP(OVYLD2_!U$4,'[1]INTERNAL PARAMETERS-1'!$B$5:$J$44,5,FALSE))*VLOOKUP(OVYLD2_!U$4,'[1]INTERNAL PARAMETERS-1'!$B$5:$J$44,9,FALSE)*OVYLD2_!$F225</f>
        <v>0</v>
      </c>
      <c r="V225" s="44">
        <f>OVYLD1_!V225*VLOOKUP(OVYLD2_!V$4,'[1]INTERNAL PARAMETERS-1'!$B$5:$J$44,5,FALSE)*VLOOKUP(OVYLD2_!V$4,'[1]INTERNAL PARAMETERS-1'!$B$5:$J$44,7,FALSE)*OVYLD2_!$F225 + OVYLD1_!V225*(1-VLOOKUP(OVYLD2_!V$4,'[1]INTERNAL PARAMETERS-1'!$B$5:$J$44,5,FALSE))*VLOOKUP(OVYLD2_!V$4,'[1]INTERNAL PARAMETERS-1'!$B$5:$J$44,9,FALSE)*OVYLD2_!$F225</f>
        <v>0</v>
      </c>
      <c r="W225" s="44">
        <f>OVYLD1_!W225*VLOOKUP(OVYLD2_!W$4,'[1]INTERNAL PARAMETERS-1'!$B$5:$J$44,5,FALSE)*VLOOKUP(OVYLD2_!W$4,'[1]INTERNAL PARAMETERS-1'!$B$5:$J$44,7,FALSE)*OVYLD2_!$F225 + OVYLD1_!W225*(1-VLOOKUP(OVYLD2_!W$4,'[1]INTERNAL PARAMETERS-1'!$B$5:$J$44,5,FALSE))*VLOOKUP(OVYLD2_!W$4,'[1]INTERNAL PARAMETERS-1'!$B$5:$J$44,9,FALSE)*OVYLD2_!$F225</f>
        <v>0</v>
      </c>
      <c r="X225" s="44">
        <f>OVYLD1_!X225*VLOOKUP(OVYLD2_!X$4,'[1]INTERNAL PARAMETERS-1'!$B$5:$J$44,5,FALSE)*VLOOKUP(OVYLD2_!X$4,'[1]INTERNAL PARAMETERS-1'!$B$5:$J$44,7,FALSE)*OVYLD2_!$F225 + OVYLD1_!X225*(1-VLOOKUP(OVYLD2_!X$4,'[1]INTERNAL PARAMETERS-1'!$B$5:$J$44,5,FALSE))*VLOOKUP(OVYLD2_!X$4,'[1]INTERNAL PARAMETERS-1'!$B$5:$J$44,9,FALSE)*OVYLD2_!$F225</f>
        <v>0</v>
      </c>
      <c r="Y225" s="44">
        <f>OVYLD1_!Y225*VLOOKUP(OVYLD2_!Y$4,'[1]INTERNAL PARAMETERS-1'!$B$5:$J$44,5,FALSE)*VLOOKUP(OVYLD2_!Y$4,'[1]INTERNAL PARAMETERS-1'!$B$5:$J$44,7,FALSE)*OVYLD2_!$F225 + OVYLD1_!Y225*(1-VLOOKUP(OVYLD2_!Y$4,'[1]INTERNAL PARAMETERS-1'!$B$5:$J$44,5,FALSE))*VLOOKUP(OVYLD2_!Y$4,'[1]INTERNAL PARAMETERS-1'!$B$5:$J$44,9,FALSE)*OVYLD2_!$F225</f>
        <v>0</v>
      </c>
      <c r="Z225" s="44">
        <f>OVYLD1_!Z225*VLOOKUP(OVYLD2_!Z$4,'[1]INTERNAL PARAMETERS-1'!$B$5:$J$44,5,FALSE)*VLOOKUP(OVYLD2_!Z$4,'[1]INTERNAL PARAMETERS-1'!$B$5:$J$44,7,FALSE)*OVYLD2_!$F225 + OVYLD1_!Z225*(1-VLOOKUP(OVYLD2_!Z$4,'[1]INTERNAL PARAMETERS-1'!$B$5:$J$44,5,FALSE))*VLOOKUP(OVYLD2_!Z$4,'[1]INTERNAL PARAMETERS-1'!$B$5:$J$44,9,FALSE)*OVYLD2_!$F225</f>
        <v>0</v>
      </c>
      <c r="AA225" s="44">
        <f>OVYLD1_!AA225*VLOOKUP(OVYLD2_!AA$4,'[1]INTERNAL PARAMETERS-1'!$B$5:$J$44,5,FALSE)*VLOOKUP(OVYLD2_!AA$4,'[1]INTERNAL PARAMETERS-1'!$B$5:$J$44,7,FALSE)*OVYLD2_!$F225 + OVYLD1_!AA225*(1-VLOOKUP(OVYLD2_!AA$4,'[1]INTERNAL PARAMETERS-1'!$B$5:$J$44,5,FALSE))*VLOOKUP(OVYLD2_!AA$4,'[1]INTERNAL PARAMETERS-1'!$B$5:$J$44,9,FALSE)*OVYLD2_!$F225</f>
        <v>0</v>
      </c>
      <c r="AB225" s="44">
        <f>OVYLD1_!AB225*VLOOKUP(OVYLD2_!AB$4,'[1]INTERNAL PARAMETERS-1'!$B$5:$J$44,5,FALSE)*VLOOKUP(OVYLD2_!AB$4,'[1]INTERNAL PARAMETERS-1'!$B$5:$J$44,7,FALSE)*OVYLD2_!$F225 + OVYLD1_!AB225*(1-VLOOKUP(OVYLD2_!AB$4,'[1]INTERNAL PARAMETERS-1'!$B$5:$J$44,5,FALSE))*VLOOKUP(OVYLD2_!AB$4,'[1]INTERNAL PARAMETERS-1'!$B$5:$J$44,9,FALSE)*OVYLD2_!$F225</f>
        <v>0</v>
      </c>
      <c r="AC225" s="44">
        <f>OVYLD1_!AC225*VLOOKUP(OVYLD2_!AC$4,'[1]INTERNAL PARAMETERS-1'!$B$5:$J$44,5,FALSE)*VLOOKUP(OVYLD2_!AC$4,'[1]INTERNAL PARAMETERS-1'!$B$5:$J$44,7,FALSE)*OVYLD2_!$F225 + OVYLD1_!AC225*(1-VLOOKUP(OVYLD2_!AC$4,'[1]INTERNAL PARAMETERS-1'!$B$5:$J$44,5,FALSE))*VLOOKUP(OVYLD2_!AC$4,'[1]INTERNAL PARAMETERS-1'!$B$5:$J$44,9,FALSE)*OVYLD2_!$F225</f>
        <v>0</v>
      </c>
      <c r="AD225" s="44">
        <f>OVYLD1_!AD225*VLOOKUP(OVYLD2_!AD$4,'[1]INTERNAL PARAMETERS-1'!$B$5:$J$44,5,FALSE)*VLOOKUP(OVYLD2_!AD$4,'[1]INTERNAL PARAMETERS-1'!$B$5:$J$44,7,FALSE)*OVYLD2_!$F225 + OVYLD1_!AD225*(1-VLOOKUP(OVYLD2_!AD$4,'[1]INTERNAL PARAMETERS-1'!$B$5:$J$44,5,FALSE))*VLOOKUP(OVYLD2_!AD$4,'[1]INTERNAL PARAMETERS-1'!$B$5:$J$44,9,FALSE)*OVYLD2_!$F225</f>
        <v>0</v>
      </c>
      <c r="AE225" s="44">
        <f>OVYLD1_!AE225*VLOOKUP(OVYLD2_!AE$4,'[1]INTERNAL PARAMETERS-1'!$B$5:$J$44,5,FALSE)*VLOOKUP(OVYLD2_!AE$4,'[1]INTERNAL PARAMETERS-1'!$B$5:$J$44,7,FALSE)*OVYLD2_!$F225 + OVYLD1_!AE225*(1-VLOOKUP(OVYLD2_!AE$4,'[1]INTERNAL PARAMETERS-1'!$B$5:$J$44,5,FALSE))*VLOOKUP(OVYLD2_!AE$4,'[1]INTERNAL PARAMETERS-1'!$B$5:$J$44,9,FALSE)*OVYLD2_!$F225</f>
        <v>0</v>
      </c>
      <c r="AF225" s="44">
        <f>OVYLD1_!AF225*VLOOKUP(OVYLD2_!AF$4,'[1]INTERNAL PARAMETERS-1'!$B$5:$J$44,5,FALSE)*VLOOKUP(OVYLD2_!AF$4,'[1]INTERNAL PARAMETERS-1'!$B$5:$J$44,7,FALSE)*OVYLD2_!$F225 + OVYLD1_!AF225*(1-VLOOKUP(OVYLD2_!AF$4,'[1]INTERNAL PARAMETERS-1'!$B$5:$J$44,5,FALSE))*VLOOKUP(OVYLD2_!AF$4,'[1]INTERNAL PARAMETERS-1'!$B$5:$J$44,9,FALSE)*OVYLD2_!$F225</f>
        <v>0</v>
      </c>
      <c r="AG225" s="44">
        <f>OVYLD1_!AG225*VLOOKUP(OVYLD2_!AG$4,'[1]INTERNAL PARAMETERS-1'!$B$5:$J$44,5,FALSE)*VLOOKUP(OVYLD2_!AG$4,'[1]INTERNAL PARAMETERS-1'!$B$5:$J$44,7,FALSE)*OVYLD2_!$F225 + OVYLD1_!AG225*(1-VLOOKUP(OVYLD2_!AG$4,'[1]INTERNAL PARAMETERS-1'!$B$5:$J$44,5,FALSE))*VLOOKUP(OVYLD2_!AG$4,'[1]INTERNAL PARAMETERS-1'!$B$5:$J$44,9,FALSE)*OVYLD2_!$F225</f>
        <v>0</v>
      </c>
      <c r="AH225" s="44">
        <f>OVYLD1_!AH225*VLOOKUP(OVYLD2_!AH$4,'[1]INTERNAL PARAMETERS-1'!$B$5:$J$44,5,FALSE)*VLOOKUP(OVYLD2_!AH$4,'[1]INTERNAL PARAMETERS-1'!$B$5:$J$44,7,FALSE)*OVYLD2_!$F225 + OVYLD1_!AH225*(1-VLOOKUP(OVYLD2_!AH$4,'[1]INTERNAL PARAMETERS-1'!$B$5:$J$44,5,FALSE))*VLOOKUP(OVYLD2_!AH$4,'[1]INTERNAL PARAMETERS-1'!$B$5:$J$44,9,FALSE)*OVYLD2_!$F225</f>
        <v>0</v>
      </c>
      <c r="AI225" s="44">
        <f>OVYLD1_!AI225*VLOOKUP(OVYLD2_!AI$4,'[1]INTERNAL PARAMETERS-1'!$B$5:$J$44,5,FALSE)*VLOOKUP(OVYLD2_!AI$4,'[1]INTERNAL PARAMETERS-1'!$B$5:$J$44,7,FALSE)*OVYLD2_!$F225 + OVYLD1_!AI225*(1-VLOOKUP(OVYLD2_!AI$4,'[1]INTERNAL PARAMETERS-1'!$B$5:$J$44,5,FALSE))*VLOOKUP(OVYLD2_!AI$4,'[1]INTERNAL PARAMETERS-1'!$B$5:$J$44,9,FALSE)*OVYLD2_!$F225</f>
        <v>0</v>
      </c>
      <c r="AJ225" s="44">
        <f>OVYLD1_!AJ225*VLOOKUP(OVYLD2_!AJ$4,'[1]INTERNAL PARAMETERS-1'!$B$5:$J$44,5,FALSE)*VLOOKUP(OVYLD2_!AJ$4,'[1]INTERNAL PARAMETERS-1'!$B$5:$J$44,7,FALSE)*OVYLD2_!$F225 + OVYLD1_!AJ225*(1-VLOOKUP(OVYLD2_!AJ$4,'[1]INTERNAL PARAMETERS-1'!$B$5:$J$44,5,FALSE))*VLOOKUP(OVYLD2_!AJ$4,'[1]INTERNAL PARAMETERS-1'!$B$5:$J$44,9,FALSE)*OVYLD2_!$F225</f>
        <v>0</v>
      </c>
      <c r="AK225" s="44">
        <f>OVYLD1_!AK225*VLOOKUP(OVYLD2_!AK$4,'[1]INTERNAL PARAMETERS-1'!$B$5:$J$44,5,FALSE)*VLOOKUP(OVYLD2_!AK$4,'[1]INTERNAL PARAMETERS-1'!$B$5:$J$44,7,FALSE)*OVYLD2_!$F225 + OVYLD1_!AK225*(1-VLOOKUP(OVYLD2_!AK$4,'[1]INTERNAL PARAMETERS-1'!$B$5:$J$44,5,FALSE))*VLOOKUP(OVYLD2_!AK$4,'[1]INTERNAL PARAMETERS-1'!$B$5:$J$44,9,FALSE)*OVYLD2_!$F225</f>
        <v>0</v>
      </c>
      <c r="AL225" s="44">
        <f>OVYLD1_!AL225*VLOOKUP(OVYLD2_!AL$4,'[1]INTERNAL PARAMETERS-1'!$B$5:$J$44,5,FALSE)*VLOOKUP(OVYLD2_!AL$4,'[1]INTERNAL PARAMETERS-1'!$B$5:$J$44,7,FALSE)*OVYLD2_!$F225 + OVYLD1_!AL225*(1-VLOOKUP(OVYLD2_!AL$4,'[1]INTERNAL PARAMETERS-1'!$B$5:$J$44,5,FALSE))*VLOOKUP(OVYLD2_!AL$4,'[1]INTERNAL PARAMETERS-1'!$B$5:$J$44,9,FALSE)*OVYLD2_!$F225</f>
        <v>0</v>
      </c>
      <c r="AM225" s="44">
        <f>OVYLD1_!AM225*VLOOKUP(OVYLD2_!AM$4,'[1]INTERNAL PARAMETERS-1'!$B$5:$J$44,5,FALSE)*VLOOKUP(OVYLD2_!AM$4,'[1]INTERNAL PARAMETERS-1'!$B$5:$J$44,7,FALSE)*OVYLD2_!$F225 + OVYLD1_!AM225*(1-VLOOKUP(OVYLD2_!AM$4,'[1]INTERNAL PARAMETERS-1'!$B$5:$J$44,5,FALSE))*VLOOKUP(OVYLD2_!AM$4,'[1]INTERNAL PARAMETERS-1'!$B$5:$J$44,9,FALSE)*OVYLD2_!$F225</f>
        <v>0</v>
      </c>
      <c r="AN225" s="44">
        <f>OVYLD1_!AN225*VLOOKUP(OVYLD2_!AN$4,'[1]INTERNAL PARAMETERS-1'!$B$5:$J$44,5,FALSE)*VLOOKUP(OVYLD2_!AN$4,'[1]INTERNAL PARAMETERS-1'!$B$5:$J$44,7,FALSE)*OVYLD2_!$F225 + OVYLD1_!AN225*(1-VLOOKUP(OVYLD2_!AN$4,'[1]INTERNAL PARAMETERS-1'!$B$5:$J$44,5,FALSE))*VLOOKUP(OVYLD2_!AN$4,'[1]INTERNAL PARAMETERS-1'!$B$5:$J$44,9,FALSE)*OVYLD2_!$F225</f>
        <v>0</v>
      </c>
      <c r="AO225" s="44">
        <f>OVYLD1_!AO225*VLOOKUP(OVYLD2_!AO$4,'[1]INTERNAL PARAMETERS-1'!$B$5:$J$44,5,FALSE)*VLOOKUP(OVYLD2_!AO$4,'[1]INTERNAL PARAMETERS-1'!$B$5:$J$44,7,FALSE)*OVYLD2_!$F225 + OVYLD1_!AO225*(1-VLOOKUP(OVYLD2_!AO$4,'[1]INTERNAL PARAMETERS-1'!$B$5:$J$44,5,FALSE))*VLOOKUP(OVYLD2_!AO$4,'[1]INTERNAL PARAMETERS-1'!$B$5:$J$44,9,FALSE)*OVYLD2_!$F225</f>
        <v>0</v>
      </c>
      <c r="AP225" s="44">
        <f>OVYLD1_!AP225*VLOOKUP(OVYLD2_!AP$4,'[1]INTERNAL PARAMETERS-1'!$B$5:$J$44,5,FALSE)*VLOOKUP(OVYLD2_!AP$4,'[1]INTERNAL PARAMETERS-1'!$B$5:$J$44,7,FALSE)*OVYLD2_!$F225 + OVYLD1_!AP225*(1-VLOOKUP(OVYLD2_!AP$4,'[1]INTERNAL PARAMETERS-1'!$B$5:$J$44,5,FALSE))*VLOOKUP(OVYLD2_!AP$4,'[1]INTERNAL PARAMETERS-1'!$B$5:$J$44,9,FALSE)*OVYLD2_!$F225</f>
        <v>0</v>
      </c>
      <c r="AQ225" s="44">
        <f>OVYLD1_!AQ225*VLOOKUP(OVYLD2_!AQ$4,'[1]INTERNAL PARAMETERS-1'!$B$5:$J$44,5,FALSE)*VLOOKUP(OVYLD2_!AQ$4,'[1]INTERNAL PARAMETERS-1'!$B$5:$J$44,7,FALSE)*OVYLD2_!$F225 + OVYLD1_!AQ225*(1-VLOOKUP(OVYLD2_!AQ$4,'[1]INTERNAL PARAMETERS-1'!$B$5:$J$44,5,FALSE))*VLOOKUP(OVYLD2_!AQ$4,'[1]INTERNAL PARAMETERS-1'!$B$5:$J$44,9,FALSE)*OVYLD2_!$F225</f>
        <v>0</v>
      </c>
      <c r="AR225" s="44">
        <f>OVYLD1_!AR225*VLOOKUP(OVYLD2_!AR$4,'[1]INTERNAL PARAMETERS-1'!$B$5:$J$44,5,FALSE)*VLOOKUP(OVYLD2_!AR$4,'[1]INTERNAL PARAMETERS-1'!$B$5:$J$44,7,FALSE)*OVYLD2_!$F225 + OVYLD1_!AR225*(1-VLOOKUP(OVYLD2_!AR$4,'[1]INTERNAL PARAMETERS-1'!$B$5:$J$44,5,FALSE))*VLOOKUP(OVYLD2_!AR$4,'[1]INTERNAL PARAMETERS-1'!$B$5:$J$44,9,FALSE)*OVYLD2_!$F225</f>
        <v>0</v>
      </c>
      <c r="AS225" s="44">
        <f>OVYLD1_!AS225*VLOOKUP(OVYLD2_!AS$4,'[1]INTERNAL PARAMETERS-1'!$B$5:$J$44,5,FALSE)*VLOOKUP(OVYLD2_!AS$4,'[1]INTERNAL PARAMETERS-1'!$B$5:$J$44,7,FALSE)*OVYLD2_!$F225 + OVYLD1_!AS225*(1-VLOOKUP(OVYLD2_!AS$4,'[1]INTERNAL PARAMETERS-1'!$B$5:$J$44,5,FALSE))*VLOOKUP(OVYLD2_!AS$4,'[1]INTERNAL PARAMETERS-1'!$B$5:$J$44,9,FALSE)*OVYLD2_!$F225</f>
        <v>0</v>
      </c>
      <c r="AT225" s="43">
        <f>OVYLD1_!AT225*VLOOKUP(OVYLD2_!AT$4,'[1]INTERNAL PARAMETERS-1'!$B$5:$J$44,5,FALSE)*VLOOKUP(OVYLD2_!AT$4,'[1]INTERNAL PARAMETERS-1'!$B$5:$J$44,7,FALSE)*OVYLD2_!$F225 + OVYLD1_!AT225*(1-VLOOKUP(OVYLD2_!AT$4,'[1]INTERNAL PARAMETERS-1'!$B$5:$J$44,5,FALSE))*VLOOKUP(OVYLD2_!AT$4,'[1]INTERNAL PARAMETERS-1'!$B$5:$J$44,9,FALSE)*OVYLD2_!$F225</f>
        <v>0</v>
      </c>
      <c r="AU225" s="45">
        <f>OVYLD1_!AU225*VLOOKUP(OVYLD2_!AU$4,'[1]INTERNAL PARAMETERS-1'!$B$5:$J$44,5,FALSE)*VLOOKUP(OVYLD2_!AU$4,'[1]INTERNAL PARAMETERS-1'!$B$5:$J$44,6,FALSE)*VLOOKUP(OVYLD2_!AU$4,'[1]INTERNAL PARAMETERS-1'!$B$5:$J$44,3,FALSE) + OVYLD1_!AU225*(1-VLOOKUP(OVYLD2_!AU$4,'[1]INTERNAL PARAMETERS-1'!$B$5:$J$44,5,FALSE))*VLOOKUP(OVYLD2_!AU$4,'[1]INTERNAL PARAMETERS-1'!$B$5:$J$44,8,FALSE)*VLOOKUP(OVYLD2_!AU$4,'[1]INTERNAL PARAMETERS-1'!$B$5:$J$44,3,FALSE)</f>
        <v>0</v>
      </c>
      <c r="AV225" s="44">
        <f>OVYLD1_!AV225*VLOOKUP(OVYLD2_!AV$4,'[1]INTERNAL PARAMETERS-1'!$B$5:$J$44,5,FALSE)*VLOOKUP(OVYLD2_!AV$4,'[1]INTERNAL PARAMETERS-1'!$B$5:$J$44,6,FALSE)*VLOOKUP(OVYLD2_!AV$4,'[1]INTERNAL PARAMETERS-1'!$B$5:$J$44,3,FALSE) + OVYLD1_!AV225*(1-VLOOKUP(OVYLD2_!AV$4,'[1]INTERNAL PARAMETERS-1'!$B$5:$J$44,5,FALSE))*VLOOKUP(OVYLD2_!AV$4,'[1]INTERNAL PARAMETERS-1'!$B$5:$J$44,8,FALSE)*VLOOKUP(OVYLD2_!AV$4,'[1]INTERNAL PARAMETERS-1'!$B$5:$J$44,3,FALSE)</f>
        <v>0</v>
      </c>
      <c r="AW225" s="44">
        <f>OVYLD1_!AW225*VLOOKUP(OVYLD2_!AW$4,'[1]INTERNAL PARAMETERS-1'!$B$5:$J$44,5,FALSE)*VLOOKUP(OVYLD2_!AW$4,'[1]INTERNAL PARAMETERS-1'!$B$5:$J$44,6,FALSE)*VLOOKUP(OVYLD2_!AW$4,'[1]INTERNAL PARAMETERS-1'!$B$5:$J$44,3,FALSE) + OVYLD1_!AW225*(1-VLOOKUP(OVYLD2_!AW$4,'[1]INTERNAL PARAMETERS-1'!$B$5:$J$44,5,FALSE))*VLOOKUP(OVYLD2_!AW$4,'[1]INTERNAL PARAMETERS-1'!$B$5:$J$44,8,FALSE)*VLOOKUP(OVYLD2_!AW$4,'[1]INTERNAL PARAMETERS-1'!$B$5:$J$44,3,FALSE)</f>
        <v>0</v>
      </c>
      <c r="AX225" s="44">
        <f>OVYLD1_!AX225*VLOOKUP(OVYLD2_!AX$4,'[1]INTERNAL PARAMETERS-1'!$B$5:$J$44,5,FALSE)*VLOOKUP(OVYLD2_!AX$4,'[1]INTERNAL PARAMETERS-1'!$B$5:$J$44,6,FALSE)*VLOOKUP(OVYLD2_!AX$4,'[1]INTERNAL PARAMETERS-1'!$B$5:$J$44,3,FALSE) + OVYLD1_!AX225*(1-VLOOKUP(OVYLD2_!AX$4,'[1]INTERNAL PARAMETERS-1'!$B$5:$J$44,5,FALSE))*VLOOKUP(OVYLD2_!AX$4,'[1]INTERNAL PARAMETERS-1'!$B$5:$J$44,8,FALSE)*VLOOKUP(OVYLD2_!AX$4,'[1]INTERNAL PARAMETERS-1'!$B$5:$J$44,3,FALSE)</f>
        <v>0</v>
      </c>
      <c r="AY225" s="44">
        <f>OVYLD1_!AY225*VLOOKUP(OVYLD2_!AY$4,'[1]INTERNAL PARAMETERS-1'!$B$5:$J$44,5,FALSE)*VLOOKUP(OVYLD2_!AY$4,'[1]INTERNAL PARAMETERS-1'!$B$5:$J$44,6,FALSE)*VLOOKUP(OVYLD2_!AY$4,'[1]INTERNAL PARAMETERS-1'!$B$5:$J$44,3,FALSE) + OVYLD1_!AY225*(1-VLOOKUP(OVYLD2_!AY$4,'[1]INTERNAL PARAMETERS-1'!$B$5:$J$44,5,FALSE))*VLOOKUP(OVYLD2_!AY$4,'[1]INTERNAL PARAMETERS-1'!$B$5:$J$44,8,FALSE)*VLOOKUP(OVYLD2_!AY$4,'[1]INTERNAL PARAMETERS-1'!$B$5:$J$44,3,FALSE)</f>
        <v>0</v>
      </c>
      <c r="AZ225" s="44">
        <f>OVYLD1_!AZ225*VLOOKUP(OVYLD2_!AZ$4,'[1]INTERNAL PARAMETERS-1'!$B$5:$J$44,5,FALSE)*VLOOKUP(OVYLD2_!AZ$4,'[1]INTERNAL PARAMETERS-1'!$B$5:$J$44,6,FALSE)*VLOOKUP(OVYLD2_!AZ$4,'[1]INTERNAL PARAMETERS-1'!$B$5:$J$44,3,FALSE) + OVYLD1_!AZ225*(1-VLOOKUP(OVYLD2_!AZ$4,'[1]INTERNAL PARAMETERS-1'!$B$5:$J$44,5,FALSE))*VLOOKUP(OVYLD2_!AZ$4,'[1]INTERNAL PARAMETERS-1'!$B$5:$J$44,8,FALSE)*VLOOKUP(OVYLD2_!AZ$4,'[1]INTERNAL PARAMETERS-1'!$B$5:$J$44,3,FALSE)</f>
        <v>0</v>
      </c>
      <c r="BA225" s="44">
        <f>OVYLD1_!BA225*VLOOKUP(OVYLD2_!BA$4,'[1]INTERNAL PARAMETERS-1'!$B$5:$J$44,5,FALSE)*VLOOKUP(OVYLD2_!BA$4,'[1]INTERNAL PARAMETERS-1'!$B$5:$J$44,6,FALSE)*VLOOKUP(OVYLD2_!BA$4,'[1]INTERNAL PARAMETERS-1'!$B$5:$J$44,3,FALSE) + OVYLD1_!BA225*(1-VLOOKUP(OVYLD2_!BA$4,'[1]INTERNAL PARAMETERS-1'!$B$5:$J$44,5,FALSE))*VLOOKUP(OVYLD2_!BA$4,'[1]INTERNAL PARAMETERS-1'!$B$5:$J$44,8,FALSE)*VLOOKUP(OVYLD2_!BA$4,'[1]INTERNAL PARAMETERS-1'!$B$5:$J$44,3,FALSE)</f>
        <v>0</v>
      </c>
      <c r="BB225" s="44">
        <f>OVYLD1_!BB225*VLOOKUP(OVYLD2_!BB$4,'[1]INTERNAL PARAMETERS-1'!$B$5:$J$44,5,FALSE)*VLOOKUP(OVYLD2_!BB$4,'[1]INTERNAL PARAMETERS-1'!$B$5:$J$44,6,FALSE)*VLOOKUP(OVYLD2_!BB$4,'[1]INTERNAL PARAMETERS-1'!$B$5:$J$44,3,FALSE) + OVYLD1_!BB225*(1-VLOOKUP(OVYLD2_!BB$4,'[1]INTERNAL PARAMETERS-1'!$B$5:$J$44,5,FALSE))*VLOOKUP(OVYLD2_!BB$4,'[1]INTERNAL PARAMETERS-1'!$B$5:$J$44,8,FALSE)*VLOOKUP(OVYLD2_!BB$4,'[1]INTERNAL PARAMETERS-1'!$B$5:$J$44,3,FALSE)</f>
        <v>0</v>
      </c>
      <c r="BC225" s="44">
        <f>OVYLD1_!BC225*VLOOKUP(OVYLD2_!BC$4,'[1]INTERNAL PARAMETERS-1'!$B$5:$J$44,5,FALSE)*VLOOKUP(OVYLD2_!BC$4,'[1]INTERNAL PARAMETERS-1'!$B$5:$J$44,6,FALSE)*VLOOKUP(OVYLD2_!BC$4,'[1]INTERNAL PARAMETERS-1'!$B$5:$J$44,3,FALSE) + OVYLD1_!BC225*(1-VLOOKUP(OVYLD2_!BC$4,'[1]INTERNAL PARAMETERS-1'!$B$5:$J$44,5,FALSE))*VLOOKUP(OVYLD2_!BC$4,'[1]INTERNAL PARAMETERS-1'!$B$5:$J$44,8,FALSE)*VLOOKUP(OVYLD2_!BC$4,'[1]INTERNAL PARAMETERS-1'!$B$5:$J$44,3,FALSE)</f>
        <v>0</v>
      </c>
      <c r="BD225" s="44">
        <f>OVYLD1_!BD225*VLOOKUP(OVYLD2_!BD$4,'[1]INTERNAL PARAMETERS-1'!$B$5:$J$44,5,FALSE)*VLOOKUP(OVYLD2_!BD$4,'[1]INTERNAL PARAMETERS-1'!$B$5:$J$44,6,FALSE)*VLOOKUP(OVYLD2_!BD$4,'[1]INTERNAL PARAMETERS-1'!$B$5:$J$44,3,FALSE) + OVYLD1_!BD225*(1-VLOOKUP(OVYLD2_!BD$4,'[1]INTERNAL PARAMETERS-1'!$B$5:$J$44,5,FALSE))*VLOOKUP(OVYLD2_!BD$4,'[1]INTERNAL PARAMETERS-1'!$B$5:$J$44,8,FALSE)*VLOOKUP(OVYLD2_!BD$4,'[1]INTERNAL PARAMETERS-1'!$B$5:$J$44,3,FALSE)</f>
        <v>0</v>
      </c>
      <c r="BE225" s="44">
        <f>OVYLD1_!BE225*VLOOKUP(OVYLD2_!BE$4,'[1]INTERNAL PARAMETERS-1'!$B$5:$J$44,5,FALSE)*VLOOKUP(OVYLD2_!BE$4,'[1]INTERNAL PARAMETERS-1'!$B$5:$J$44,6,FALSE)*VLOOKUP(OVYLD2_!BE$4,'[1]INTERNAL PARAMETERS-1'!$B$5:$J$44,3,FALSE) + OVYLD1_!BE225*(1-VLOOKUP(OVYLD2_!BE$4,'[1]INTERNAL PARAMETERS-1'!$B$5:$J$44,5,FALSE))*VLOOKUP(OVYLD2_!BE$4,'[1]INTERNAL PARAMETERS-1'!$B$5:$J$44,8,FALSE)*VLOOKUP(OVYLD2_!BE$4,'[1]INTERNAL PARAMETERS-1'!$B$5:$J$44,3,FALSE)</f>
        <v>0</v>
      </c>
      <c r="BF225" s="44">
        <f>OVYLD1_!BF225*VLOOKUP(OVYLD2_!BF$4,'[1]INTERNAL PARAMETERS-1'!$B$5:$J$44,5,FALSE)*VLOOKUP(OVYLD2_!BF$4,'[1]INTERNAL PARAMETERS-1'!$B$5:$J$44,6,FALSE)*VLOOKUP(OVYLD2_!BF$4,'[1]INTERNAL PARAMETERS-1'!$B$5:$J$44,3,FALSE) + OVYLD1_!BF225*(1-VLOOKUP(OVYLD2_!BF$4,'[1]INTERNAL PARAMETERS-1'!$B$5:$J$44,5,FALSE))*VLOOKUP(OVYLD2_!BF$4,'[1]INTERNAL PARAMETERS-1'!$B$5:$J$44,8,FALSE)*VLOOKUP(OVYLD2_!BF$4,'[1]INTERNAL PARAMETERS-1'!$B$5:$J$44,3,FALSE)</f>
        <v>0</v>
      </c>
      <c r="BG225" s="44">
        <f>OVYLD1_!BG225*VLOOKUP(OVYLD2_!BG$4,'[1]INTERNAL PARAMETERS-1'!$B$5:$J$44,5,FALSE)*VLOOKUP(OVYLD2_!BG$4,'[1]INTERNAL PARAMETERS-1'!$B$5:$J$44,6,FALSE)*VLOOKUP(OVYLD2_!BG$4,'[1]INTERNAL PARAMETERS-1'!$B$5:$J$44,3,FALSE) + OVYLD1_!BG225*(1-VLOOKUP(OVYLD2_!BG$4,'[1]INTERNAL PARAMETERS-1'!$B$5:$J$44,5,FALSE))*VLOOKUP(OVYLD2_!BG$4,'[1]INTERNAL PARAMETERS-1'!$B$5:$J$44,8,FALSE)*VLOOKUP(OVYLD2_!BG$4,'[1]INTERNAL PARAMETERS-1'!$B$5:$J$44,3,FALSE)</f>
        <v>0</v>
      </c>
      <c r="BH225" s="44">
        <f>OVYLD1_!BH225*VLOOKUP(OVYLD2_!BH$4,'[1]INTERNAL PARAMETERS-1'!$B$5:$J$44,5,FALSE)*VLOOKUP(OVYLD2_!BH$4,'[1]INTERNAL PARAMETERS-1'!$B$5:$J$44,6,FALSE)*VLOOKUP(OVYLD2_!BH$4,'[1]INTERNAL PARAMETERS-1'!$B$5:$J$44,3,FALSE) + OVYLD1_!BH225*(1-VLOOKUP(OVYLD2_!BH$4,'[1]INTERNAL PARAMETERS-1'!$B$5:$J$44,5,FALSE))*VLOOKUP(OVYLD2_!BH$4,'[1]INTERNAL PARAMETERS-1'!$B$5:$J$44,8,FALSE)*VLOOKUP(OVYLD2_!BH$4,'[1]INTERNAL PARAMETERS-1'!$B$5:$J$44,3,FALSE)</f>
        <v>0</v>
      </c>
      <c r="BI225" s="44">
        <f>OVYLD1_!BI225*VLOOKUP(OVYLD2_!BI$4,'[1]INTERNAL PARAMETERS-1'!$B$5:$J$44,5,FALSE)*VLOOKUP(OVYLD2_!BI$4,'[1]INTERNAL PARAMETERS-1'!$B$5:$J$44,6,FALSE)*VLOOKUP(OVYLD2_!BI$4,'[1]INTERNAL PARAMETERS-1'!$B$5:$J$44,3,FALSE) + OVYLD1_!BI225*(1-VLOOKUP(OVYLD2_!BI$4,'[1]INTERNAL PARAMETERS-1'!$B$5:$J$44,5,FALSE))*VLOOKUP(OVYLD2_!BI$4,'[1]INTERNAL PARAMETERS-1'!$B$5:$J$44,8,FALSE)*VLOOKUP(OVYLD2_!BI$4,'[1]INTERNAL PARAMETERS-1'!$B$5:$J$44,3,FALSE)</f>
        <v>0</v>
      </c>
      <c r="BJ225" s="44">
        <f>OVYLD1_!BJ225*VLOOKUP(OVYLD2_!BJ$4,'[1]INTERNAL PARAMETERS-1'!$B$5:$J$44,5,FALSE)*VLOOKUP(OVYLD2_!BJ$4,'[1]INTERNAL PARAMETERS-1'!$B$5:$J$44,6,FALSE)*VLOOKUP(OVYLD2_!BJ$4,'[1]INTERNAL PARAMETERS-1'!$B$5:$J$44,3,FALSE) + OVYLD1_!BJ225*(1-VLOOKUP(OVYLD2_!BJ$4,'[1]INTERNAL PARAMETERS-1'!$B$5:$J$44,5,FALSE))*VLOOKUP(OVYLD2_!BJ$4,'[1]INTERNAL PARAMETERS-1'!$B$5:$J$44,8,FALSE)*VLOOKUP(OVYLD2_!BJ$4,'[1]INTERNAL PARAMETERS-1'!$B$5:$J$44,3,FALSE)</f>
        <v>0</v>
      </c>
      <c r="BK225" s="44">
        <f>OVYLD1_!BK225*VLOOKUP(OVYLD2_!BK$4,'[1]INTERNAL PARAMETERS-1'!$B$5:$J$44,5,FALSE)*VLOOKUP(OVYLD2_!BK$4,'[1]INTERNAL PARAMETERS-1'!$B$5:$J$44,6,FALSE)*VLOOKUP(OVYLD2_!BK$4,'[1]INTERNAL PARAMETERS-1'!$B$5:$J$44,3,FALSE) + OVYLD1_!BK225*(1-VLOOKUP(OVYLD2_!BK$4,'[1]INTERNAL PARAMETERS-1'!$B$5:$J$44,5,FALSE))*VLOOKUP(OVYLD2_!BK$4,'[1]INTERNAL PARAMETERS-1'!$B$5:$J$44,8,FALSE)*VLOOKUP(OVYLD2_!BK$4,'[1]INTERNAL PARAMETERS-1'!$B$5:$J$44,3,FALSE)</f>
        <v>0</v>
      </c>
      <c r="BL225" s="44">
        <f>OVYLD1_!BL225*VLOOKUP(OVYLD2_!BL$4,'[1]INTERNAL PARAMETERS-1'!$B$5:$J$44,5,FALSE)*VLOOKUP(OVYLD2_!BL$4,'[1]INTERNAL PARAMETERS-1'!$B$5:$J$44,6,FALSE)*VLOOKUP(OVYLD2_!BL$4,'[1]INTERNAL PARAMETERS-1'!$B$5:$J$44,3,FALSE) + OVYLD1_!BL225*(1-VLOOKUP(OVYLD2_!BL$4,'[1]INTERNAL PARAMETERS-1'!$B$5:$J$44,5,FALSE))*VLOOKUP(OVYLD2_!BL$4,'[1]INTERNAL PARAMETERS-1'!$B$5:$J$44,8,FALSE)*VLOOKUP(OVYLD2_!BL$4,'[1]INTERNAL PARAMETERS-1'!$B$5:$J$44,3,FALSE)</f>
        <v>0</v>
      </c>
      <c r="BM225" s="44">
        <f>OVYLD1_!BM225*VLOOKUP(OVYLD2_!BM$4,'[1]INTERNAL PARAMETERS-1'!$B$5:$J$44,5,FALSE)*VLOOKUP(OVYLD2_!BM$4,'[1]INTERNAL PARAMETERS-1'!$B$5:$J$44,6,FALSE)*VLOOKUP(OVYLD2_!BM$4,'[1]INTERNAL PARAMETERS-1'!$B$5:$J$44,3,FALSE) + OVYLD1_!BM225*(1-VLOOKUP(OVYLD2_!BM$4,'[1]INTERNAL PARAMETERS-1'!$B$5:$J$44,5,FALSE))*VLOOKUP(OVYLD2_!BM$4,'[1]INTERNAL PARAMETERS-1'!$B$5:$J$44,8,FALSE)*VLOOKUP(OVYLD2_!BM$4,'[1]INTERNAL PARAMETERS-1'!$B$5:$J$44,3,FALSE)</f>
        <v>0</v>
      </c>
      <c r="BN225" s="44">
        <f>OVYLD1_!BN225*VLOOKUP(OVYLD2_!BN$4,'[1]INTERNAL PARAMETERS-1'!$B$5:$J$44,5,FALSE)*VLOOKUP(OVYLD2_!BN$4,'[1]INTERNAL PARAMETERS-1'!$B$5:$J$44,6,FALSE)*VLOOKUP(OVYLD2_!BN$4,'[1]INTERNAL PARAMETERS-1'!$B$5:$J$44,3,FALSE) + OVYLD1_!BN225*(1-VLOOKUP(OVYLD2_!BN$4,'[1]INTERNAL PARAMETERS-1'!$B$5:$J$44,5,FALSE))*VLOOKUP(OVYLD2_!BN$4,'[1]INTERNAL PARAMETERS-1'!$B$5:$J$44,8,FALSE)*VLOOKUP(OVYLD2_!BN$4,'[1]INTERNAL PARAMETERS-1'!$B$5:$J$44,3,FALSE)</f>
        <v>0</v>
      </c>
      <c r="BO225" s="44">
        <f>OVYLD1_!BO225*VLOOKUP(OVYLD2_!BO$4,'[1]INTERNAL PARAMETERS-1'!$B$5:$J$44,5,FALSE)*VLOOKUP(OVYLD2_!BO$4,'[1]INTERNAL PARAMETERS-1'!$B$5:$J$44,6,FALSE)*VLOOKUP(OVYLD2_!BO$4,'[1]INTERNAL PARAMETERS-1'!$B$5:$J$44,3,FALSE) + OVYLD1_!BO225*(1-VLOOKUP(OVYLD2_!BO$4,'[1]INTERNAL PARAMETERS-1'!$B$5:$J$44,5,FALSE))*VLOOKUP(OVYLD2_!BO$4,'[1]INTERNAL PARAMETERS-1'!$B$5:$J$44,8,FALSE)*VLOOKUP(OVYLD2_!BO$4,'[1]INTERNAL PARAMETERS-1'!$B$5:$J$44,3,FALSE)</f>
        <v>0</v>
      </c>
      <c r="BP225" s="44">
        <f>OVYLD1_!BP225*VLOOKUP(OVYLD2_!BP$4,'[1]INTERNAL PARAMETERS-1'!$B$5:$J$44,5,FALSE)*VLOOKUP(OVYLD2_!BP$4,'[1]INTERNAL PARAMETERS-1'!$B$5:$J$44,6,FALSE)*VLOOKUP(OVYLD2_!BP$4,'[1]INTERNAL PARAMETERS-1'!$B$5:$J$44,3,FALSE) + OVYLD1_!BP225*(1-VLOOKUP(OVYLD2_!BP$4,'[1]INTERNAL PARAMETERS-1'!$B$5:$J$44,5,FALSE))*VLOOKUP(OVYLD2_!BP$4,'[1]INTERNAL PARAMETERS-1'!$B$5:$J$44,8,FALSE)*VLOOKUP(OVYLD2_!BP$4,'[1]INTERNAL PARAMETERS-1'!$B$5:$J$44,3,FALSE)</f>
        <v>0</v>
      </c>
      <c r="BQ225" s="44">
        <f>OVYLD1_!BQ225*VLOOKUP(OVYLD2_!BQ$4,'[1]INTERNAL PARAMETERS-1'!$B$5:$J$44,5,FALSE)*VLOOKUP(OVYLD2_!BQ$4,'[1]INTERNAL PARAMETERS-1'!$B$5:$J$44,6,FALSE)*VLOOKUP(OVYLD2_!BQ$4,'[1]INTERNAL PARAMETERS-1'!$B$5:$J$44,3,FALSE) + OVYLD1_!BQ225*(1-VLOOKUP(OVYLD2_!BQ$4,'[1]INTERNAL PARAMETERS-1'!$B$5:$J$44,5,FALSE))*VLOOKUP(OVYLD2_!BQ$4,'[1]INTERNAL PARAMETERS-1'!$B$5:$J$44,8,FALSE)*VLOOKUP(OVYLD2_!BQ$4,'[1]INTERNAL PARAMETERS-1'!$B$5:$J$44,3,FALSE)</f>
        <v>0</v>
      </c>
      <c r="BR225" s="44">
        <f>OVYLD1_!BR225*VLOOKUP(OVYLD2_!BR$4,'[1]INTERNAL PARAMETERS-1'!$B$5:$J$44,5,FALSE)*VLOOKUP(OVYLD2_!BR$4,'[1]INTERNAL PARAMETERS-1'!$B$5:$J$44,6,FALSE)*VLOOKUP(OVYLD2_!BR$4,'[1]INTERNAL PARAMETERS-1'!$B$5:$J$44,3,FALSE) + OVYLD1_!BR225*(1-VLOOKUP(OVYLD2_!BR$4,'[1]INTERNAL PARAMETERS-1'!$B$5:$J$44,5,FALSE))*VLOOKUP(OVYLD2_!BR$4,'[1]INTERNAL PARAMETERS-1'!$B$5:$J$44,8,FALSE)*VLOOKUP(OVYLD2_!BR$4,'[1]INTERNAL PARAMETERS-1'!$B$5:$J$44,3,FALSE)</f>
        <v>0</v>
      </c>
      <c r="BS225" s="44">
        <f>OVYLD1_!BS225*VLOOKUP(OVYLD2_!BS$4,'[1]INTERNAL PARAMETERS-1'!$B$5:$J$44,5,FALSE)*VLOOKUP(OVYLD2_!BS$4,'[1]INTERNAL PARAMETERS-1'!$B$5:$J$44,6,FALSE)*VLOOKUP(OVYLD2_!BS$4,'[1]INTERNAL PARAMETERS-1'!$B$5:$J$44,3,FALSE) + OVYLD1_!BS225*(1-VLOOKUP(OVYLD2_!BS$4,'[1]INTERNAL PARAMETERS-1'!$B$5:$J$44,5,FALSE))*VLOOKUP(OVYLD2_!BS$4,'[1]INTERNAL PARAMETERS-1'!$B$5:$J$44,8,FALSE)*VLOOKUP(OVYLD2_!BS$4,'[1]INTERNAL PARAMETERS-1'!$B$5:$J$44,3,FALSE)</f>
        <v>0</v>
      </c>
      <c r="BT225" s="44">
        <f>OVYLD1_!BT225*VLOOKUP(OVYLD2_!BT$4,'[1]INTERNAL PARAMETERS-1'!$B$5:$J$44,5,FALSE)*VLOOKUP(OVYLD2_!BT$4,'[1]INTERNAL PARAMETERS-1'!$B$5:$J$44,6,FALSE)*VLOOKUP(OVYLD2_!BT$4,'[1]INTERNAL PARAMETERS-1'!$B$5:$J$44,3,FALSE) + OVYLD1_!BT225*(1-VLOOKUP(OVYLD2_!BT$4,'[1]INTERNAL PARAMETERS-1'!$B$5:$J$44,5,FALSE))*VLOOKUP(OVYLD2_!BT$4,'[1]INTERNAL PARAMETERS-1'!$B$5:$J$44,8,FALSE)*VLOOKUP(OVYLD2_!BT$4,'[1]INTERNAL PARAMETERS-1'!$B$5:$J$44,3,FALSE)</f>
        <v>0</v>
      </c>
      <c r="BU225" s="44">
        <f>OVYLD1_!BU225*VLOOKUP(OVYLD2_!BU$4,'[1]INTERNAL PARAMETERS-1'!$B$5:$J$44,5,FALSE)*VLOOKUP(OVYLD2_!BU$4,'[1]INTERNAL PARAMETERS-1'!$B$5:$J$44,6,FALSE)*VLOOKUP(OVYLD2_!BU$4,'[1]INTERNAL PARAMETERS-1'!$B$5:$J$44,3,FALSE) + OVYLD1_!BU225*(1-VLOOKUP(OVYLD2_!BU$4,'[1]INTERNAL PARAMETERS-1'!$B$5:$J$44,5,FALSE))*VLOOKUP(OVYLD2_!BU$4,'[1]INTERNAL PARAMETERS-1'!$B$5:$J$44,8,FALSE)*VLOOKUP(OVYLD2_!BU$4,'[1]INTERNAL PARAMETERS-1'!$B$5:$J$44,3,FALSE)</f>
        <v>0</v>
      </c>
      <c r="BV225" s="44">
        <f>OVYLD1_!BV225*VLOOKUP(OVYLD2_!BV$4,'[1]INTERNAL PARAMETERS-1'!$B$5:$J$44,5,FALSE)*VLOOKUP(OVYLD2_!BV$4,'[1]INTERNAL PARAMETERS-1'!$B$5:$J$44,6,FALSE)*VLOOKUP(OVYLD2_!BV$4,'[1]INTERNAL PARAMETERS-1'!$B$5:$J$44,3,FALSE) + OVYLD1_!BV225*(1-VLOOKUP(OVYLD2_!BV$4,'[1]INTERNAL PARAMETERS-1'!$B$5:$J$44,5,FALSE))*VLOOKUP(OVYLD2_!BV$4,'[1]INTERNAL PARAMETERS-1'!$B$5:$J$44,8,FALSE)*VLOOKUP(OVYLD2_!BV$4,'[1]INTERNAL PARAMETERS-1'!$B$5:$J$44,3,FALSE)</f>
        <v>0</v>
      </c>
      <c r="BW225" s="44">
        <f>OVYLD1_!BW225*VLOOKUP(OVYLD2_!BW$4,'[1]INTERNAL PARAMETERS-1'!$B$5:$J$44,5,FALSE)*VLOOKUP(OVYLD2_!BW$4,'[1]INTERNAL PARAMETERS-1'!$B$5:$J$44,6,FALSE)*VLOOKUP(OVYLD2_!BW$4,'[1]INTERNAL PARAMETERS-1'!$B$5:$J$44,3,FALSE) + OVYLD1_!BW225*(1-VLOOKUP(OVYLD2_!BW$4,'[1]INTERNAL PARAMETERS-1'!$B$5:$J$44,5,FALSE))*VLOOKUP(OVYLD2_!BW$4,'[1]INTERNAL PARAMETERS-1'!$B$5:$J$44,8,FALSE)*VLOOKUP(OVYLD2_!BW$4,'[1]INTERNAL PARAMETERS-1'!$B$5:$J$44,3,FALSE)</f>
        <v>0</v>
      </c>
      <c r="BX225" s="44">
        <f>OVYLD1_!BX225*VLOOKUP(OVYLD2_!BX$4,'[1]INTERNAL PARAMETERS-1'!$B$5:$J$44,5,FALSE)*VLOOKUP(OVYLD2_!BX$4,'[1]INTERNAL PARAMETERS-1'!$B$5:$J$44,6,FALSE)*VLOOKUP(OVYLD2_!BX$4,'[1]INTERNAL PARAMETERS-1'!$B$5:$J$44,3,FALSE) + OVYLD1_!BX225*(1-VLOOKUP(OVYLD2_!BX$4,'[1]INTERNAL PARAMETERS-1'!$B$5:$J$44,5,FALSE))*VLOOKUP(OVYLD2_!BX$4,'[1]INTERNAL PARAMETERS-1'!$B$5:$J$44,8,FALSE)*VLOOKUP(OVYLD2_!BX$4,'[1]INTERNAL PARAMETERS-1'!$B$5:$J$44,3,FALSE)</f>
        <v>0</v>
      </c>
      <c r="BY225" s="44">
        <f>OVYLD1_!BY225*VLOOKUP(OVYLD2_!BY$4,'[1]INTERNAL PARAMETERS-1'!$B$5:$J$44,5,FALSE)*VLOOKUP(OVYLD2_!BY$4,'[1]INTERNAL PARAMETERS-1'!$B$5:$J$44,6,FALSE)*VLOOKUP(OVYLD2_!BY$4,'[1]INTERNAL PARAMETERS-1'!$B$5:$J$44,3,FALSE) + OVYLD1_!BY225*(1-VLOOKUP(OVYLD2_!BY$4,'[1]INTERNAL PARAMETERS-1'!$B$5:$J$44,5,FALSE))*VLOOKUP(OVYLD2_!BY$4,'[1]INTERNAL PARAMETERS-1'!$B$5:$J$44,8,FALSE)*VLOOKUP(OVYLD2_!BY$4,'[1]INTERNAL PARAMETERS-1'!$B$5:$J$44,3,FALSE)</f>
        <v>0</v>
      </c>
      <c r="BZ225" s="44">
        <f>OVYLD1_!BZ225*VLOOKUP(OVYLD2_!BZ$4,'[1]INTERNAL PARAMETERS-1'!$B$5:$J$44,5,FALSE)*VLOOKUP(OVYLD2_!BZ$4,'[1]INTERNAL PARAMETERS-1'!$B$5:$J$44,6,FALSE)*VLOOKUP(OVYLD2_!BZ$4,'[1]INTERNAL PARAMETERS-1'!$B$5:$J$44,3,FALSE) + OVYLD1_!BZ225*(1-VLOOKUP(OVYLD2_!BZ$4,'[1]INTERNAL PARAMETERS-1'!$B$5:$J$44,5,FALSE))*VLOOKUP(OVYLD2_!BZ$4,'[1]INTERNAL PARAMETERS-1'!$B$5:$J$44,8,FALSE)*VLOOKUP(OVYLD2_!BZ$4,'[1]INTERNAL PARAMETERS-1'!$B$5:$J$44,3,FALSE)</f>
        <v>0</v>
      </c>
      <c r="CA225" s="44">
        <f>OVYLD1_!CA225*VLOOKUP(OVYLD2_!CA$4,'[1]INTERNAL PARAMETERS-1'!$B$5:$J$44,5,FALSE)*VLOOKUP(OVYLD2_!CA$4,'[1]INTERNAL PARAMETERS-1'!$B$5:$J$44,6,FALSE)*VLOOKUP(OVYLD2_!CA$4,'[1]INTERNAL PARAMETERS-1'!$B$5:$J$44,3,FALSE) + OVYLD1_!CA225*(1-VLOOKUP(OVYLD2_!CA$4,'[1]INTERNAL PARAMETERS-1'!$B$5:$J$44,5,FALSE))*VLOOKUP(OVYLD2_!CA$4,'[1]INTERNAL PARAMETERS-1'!$B$5:$J$44,8,FALSE)*VLOOKUP(OVYLD2_!CA$4,'[1]INTERNAL PARAMETERS-1'!$B$5:$J$44,3,FALSE)</f>
        <v>0</v>
      </c>
      <c r="CB225" s="44">
        <f>OVYLD1_!CB225*VLOOKUP(OVYLD2_!CB$4,'[1]INTERNAL PARAMETERS-1'!$B$5:$J$44,5,FALSE)*VLOOKUP(OVYLD2_!CB$4,'[1]INTERNAL PARAMETERS-1'!$B$5:$J$44,6,FALSE)*VLOOKUP(OVYLD2_!CB$4,'[1]INTERNAL PARAMETERS-1'!$B$5:$J$44,3,FALSE) + OVYLD1_!CB225*(1-VLOOKUP(OVYLD2_!CB$4,'[1]INTERNAL PARAMETERS-1'!$B$5:$J$44,5,FALSE))*VLOOKUP(OVYLD2_!CB$4,'[1]INTERNAL PARAMETERS-1'!$B$5:$J$44,8,FALSE)*VLOOKUP(OVYLD2_!CB$4,'[1]INTERNAL PARAMETERS-1'!$B$5:$J$44,3,FALSE)</f>
        <v>0</v>
      </c>
      <c r="CC225" s="44">
        <f>OVYLD1_!CC225*VLOOKUP(OVYLD2_!CC$4,'[1]INTERNAL PARAMETERS-1'!$B$5:$J$44,5,FALSE)*VLOOKUP(OVYLD2_!CC$4,'[1]INTERNAL PARAMETERS-1'!$B$5:$J$44,6,FALSE)*VLOOKUP(OVYLD2_!CC$4,'[1]INTERNAL PARAMETERS-1'!$B$5:$J$44,3,FALSE) + OVYLD1_!CC225*(1-VLOOKUP(OVYLD2_!CC$4,'[1]INTERNAL PARAMETERS-1'!$B$5:$J$44,5,FALSE))*VLOOKUP(OVYLD2_!CC$4,'[1]INTERNAL PARAMETERS-1'!$B$5:$J$44,8,FALSE)*VLOOKUP(OVYLD2_!CC$4,'[1]INTERNAL PARAMETERS-1'!$B$5:$J$44,3,FALSE)</f>
        <v>0</v>
      </c>
      <c r="CD225" s="44">
        <f>OVYLD1_!CD225*VLOOKUP(OVYLD2_!CD$4,'[1]INTERNAL PARAMETERS-1'!$B$5:$J$44,5,FALSE)*VLOOKUP(OVYLD2_!CD$4,'[1]INTERNAL PARAMETERS-1'!$B$5:$J$44,6,FALSE)*VLOOKUP(OVYLD2_!CD$4,'[1]INTERNAL PARAMETERS-1'!$B$5:$J$44,3,FALSE) + OVYLD1_!CD225*(1-VLOOKUP(OVYLD2_!CD$4,'[1]INTERNAL PARAMETERS-1'!$B$5:$J$44,5,FALSE))*VLOOKUP(OVYLD2_!CD$4,'[1]INTERNAL PARAMETERS-1'!$B$5:$J$44,8,FALSE)*VLOOKUP(OVYLD2_!CD$4,'[1]INTERNAL PARAMETERS-1'!$B$5:$J$44,3,FALSE)</f>
        <v>0</v>
      </c>
      <c r="CE225" s="44">
        <f>OVYLD1_!CE225*VLOOKUP(OVYLD2_!CE$4,'[1]INTERNAL PARAMETERS-1'!$B$5:$J$44,5,FALSE)*VLOOKUP(OVYLD2_!CE$4,'[1]INTERNAL PARAMETERS-1'!$B$5:$J$44,6,FALSE)*VLOOKUP(OVYLD2_!CE$4,'[1]INTERNAL PARAMETERS-1'!$B$5:$J$44,3,FALSE) + OVYLD1_!CE225*(1-VLOOKUP(OVYLD2_!CE$4,'[1]INTERNAL PARAMETERS-1'!$B$5:$J$44,5,FALSE))*VLOOKUP(OVYLD2_!CE$4,'[1]INTERNAL PARAMETERS-1'!$B$5:$J$44,8,FALSE)*VLOOKUP(OVYLD2_!CE$4,'[1]INTERNAL PARAMETERS-1'!$B$5:$J$44,3,FALSE)</f>
        <v>0</v>
      </c>
      <c r="CF225" s="44">
        <f>OVYLD1_!CF225*VLOOKUP(OVYLD2_!CF$4,'[1]INTERNAL PARAMETERS-1'!$B$5:$J$44,5,FALSE)*VLOOKUP(OVYLD2_!CF$4,'[1]INTERNAL PARAMETERS-1'!$B$5:$J$44,6,FALSE)*VLOOKUP(OVYLD2_!CF$4,'[1]INTERNAL PARAMETERS-1'!$B$5:$J$44,3,FALSE) + OVYLD1_!CF225*(1-VLOOKUP(OVYLD2_!CF$4,'[1]INTERNAL PARAMETERS-1'!$B$5:$J$44,5,FALSE))*VLOOKUP(OVYLD2_!CF$4,'[1]INTERNAL PARAMETERS-1'!$B$5:$J$44,8,FALSE)*VLOOKUP(OVYLD2_!CF$4,'[1]INTERNAL PARAMETERS-1'!$B$5:$J$44,3,FALSE)</f>
        <v>0</v>
      </c>
      <c r="CG225" s="44">
        <f>OVYLD1_!CG225*VLOOKUP(OVYLD2_!CG$4,'[1]INTERNAL PARAMETERS-1'!$B$5:$J$44,5,FALSE)*VLOOKUP(OVYLD2_!CG$4,'[1]INTERNAL PARAMETERS-1'!$B$5:$J$44,6,FALSE)*VLOOKUP(OVYLD2_!CG$4,'[1]INTERNAL PARAMETERS-1'!$B$5:$J$44,3,FALSE) + OVYLD1_!CG225*(1-VLOOKUP(OVYLD2_!CG$4,'[1]INTERNAL PARAMETERS-1'!$B$5:$J$44,5,FALSE))*VLOOKUP(OVYLD2_!CG$4,'[1]INTERNAL PARAMETERS-1'!$B$5:$J$44,8,FALSE)*VLOOKUP(OVYLD2_!CG$4,'[1]INTERNAL PARAMETERS-1'!$B$5:$J$44,3,FALSE)</f>
        <v>0</v>
      </c>
      <c r="CH225" s="43">
        <f>OVYLD1_!CH225*VLOOKUP(OVYLD2_!CH$4,'[1]INTERNAL PARAMETERS-1'!$B$5:$J$44,5,FALSE)*VLOOKUP(OVYLD2_!CH$4,'[1]INTERNAL PARAMETERS-1'!$B$5:$J$44,6,FALSE)*VLOOKUP(OVYLD2_!CH$4,'[1]INTERNAL PARAMETERS-1'!$B$5:$J$44,3,FALSE) + OVYLD1_!CH225*(1-VLOOKUP(OVYLD2_!CH$4,'[1]INTERNAL PARAMETERS-1'!$B$5:$J$44,5,FALSE))*VLOOKUP(OVYLD2_!CH$4,'[1]INTERNAL PARAMETERS-1'!$B$5:$J$44,8,FALSE)*VLOOKUP(OVYLD2_!CH$4,'[1]INTERNAL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5">
      <c r="B226" s="58" t="s">
        <v>6</v>
      </c>
      <c r="C226" s="57" t="s">
        <v>81</v>
      </c>
      <c r="D226" s="57" t="s">
        <v>75</v>
      </c>
      <c r="E226" s="128">
        <f>OVERALL2021!AI226</f>
        <v>0</v>
      </c>
      <c r="F226" s="59">
        <f>'[1]INTERNAL PARAMETERS-1'!M10</f>
        <v>58.935000000000002</v>
      </c>
      <c r="G226" s="45">
        <f>OVYLD1_!G226*VLOOKUP(OVYLD2_!G$4,'[1]INTERNAL PARAMETERS-1'!$B$5:$J$44,5,FALSE)*VLOOKUP(OVYLD2_!G$4,'[1]INTERNAL PARAMETERS-1'!$B$5:$J$44,7,FALSE)*OVYLD2_!$F226 + OVYLD1_!G226*(1-VLOOKUP(OVYLD2_!G$4,'[1]INTERNAL PARAMETERS-1'!$B$5:$J$44,5,FALSE))*VLOOKUP(OVYLD2_!G$4,'[1]INTERNAL PARAMETERS-1'!$B$5:$J$44,9,FALSE)*OVYLD2_!$F226</f>
        <v>0</v>
      </c>
      <c r="H226" s="44">
        <f>OVYLD1_!H226*VLOOKUP(OVYLD2_!H$4,'[1]INTERNAL PARAMETERS-1'!$B$5:$J$44,5,FALSE)*VLOOKUP(OVYLD2_!H$4,'[1]INTERNAL PARAMETERS-1'!$B$5:$J$44,7,FALSE)*OVYLD2_!$F226 + OVYLD1_!H226*(1-VLOOKUP(OVYLD2_!H$4,'[1]INTERNAL PARAMETERS-1'!$B$5:$J$44,5,FALSE))*VLOOKUP(OVYLD2_!H$4,'[1]INTERNAL PARAMETERS-1'!$B$5:$J$44,9,FALSE)*OVYLD2_!$F226</f>
        <v>0</v>
      </c>
      <c r="I226" s="44">
        <f>OVYLD1_!I226*VLOOKUP(OVYLD2_!I$4,'[1]INTERNAL PARAMETERS-1'!$B$5:$J$44,5,FALSE)*VLOOKUP(OVYLD2_!I$4,'[1]INTERNAL PARAMETERS-1'!$B$5:$J$44,7,FALSE)*OVYLD2_!$F226 + OVYLD1_!I226*(1-VLOOKUP(OVYLD2_!I$4,'[1]INTERNAL PARAMETERS-1'!$B$5:$J$44,5,FALSE))*VLOOKUP(OVYLD2_!I$4,'[1]INTERNAL PARAMETERS-1'!$B$5:$J$44,9,FALSE)*OVYLD2_!$F226</f>
        <v>0</v>
      </c>
      <c r="J226" s="44">
        <f>OVYLD1_!J226*VLOOKUP(OVYLD2_!J$4,'[1]INTERNAL PARAMETERS-1'!$B$5:$J$44,5,FALSE)*VLOOKUP(OVYLD2_!J$4,'[1]INTERNAL PARAMETERS-1'!$B$5:$J$44,7,FALSE)*OVYLD2_!$F226 + OVYLD1_!J226*(1-VLOOKUP(OVYLD2_!J$4,'[1]INTERNAL PARAMETERS-1'!$B$5:$J$44,5,FALSE))*VLOOKUP(OVYLD2_!J$4,'[1]INTERNAL PARAMETERS-1'!$B$5:$J$44,9,FALSE)*OVYLD2_!$F226</f>
        <v>0</v>
      </c>
      <c r="K226" s="44">
        <f>OVYLD1_!K226*VLOOKUP(OVYLD2_!K$4,'[1]INTERNAL PARAMETERS-1'!$B$5:$J$44,5,FALSE)*VLOOKUP(OVYLD2_!K$4,'[1]INTERNAL PARAMETERS-1'!$B$5:$J$44,7,FALSE)*OVYLD2_!$F226 + OVYLD1_!K226*(1-VLOOKUP(OVYLD2_!K$4,'[1]INTERNAL PARAMETERS-1'!$B$5:$J$44,5,FALSE))*VLOOKUP(OVYLD2_!K$4,'[1]INTERNAL PARAMETERS-1'!$B$5:$J$44,9,FALSE)*OVYLD2_!$F226</f>
        <v>0</v>
      </c>
      <c r="L226" s="44">
        <f>OVYLD1_!L226*VLOOKUP(OVYLD2_!L$4,'[1]INTERNAL PARAMETERS-1'!$B$5:$J$44,5,FALSE)*VLOOKUP(OVYLD2_!L$4,'[1]INTERNAL PARAMETERS-1'!$B$5:$J$44,7,FALSE)*OVYLD2_!$F226 + OVYLD1_!L226*(1-VLOOKUP(OVYLD2_!L$4,'[1]INTERNAL PARAMETERS-1'!$B$5:$J$44,5,FALSE))*VLOOKUP(OVYLD2_!L$4,'[1]INTERNAL PARAMETERS-1'!$B$5:$J$44,9,FALSE)*OVYLD2_!$F226</f>
        <v>0</v>
      </c>
      <c r="M226" s="44">
        <f>OVYLD1_!M226*VLOOKUP(OVYLD2_!M$4,'[1]INTERNAL PARAMETERS-1'!$B$5:$J$44,5,FALSE)*VLOOKUP(OVYLD2_!M$4,'[1]INTERNAL PARAMETERS-1'!$B$5:$J$44,7,FALSE)*OVYLD2_!$F226 + OVYLD1_!M226*(1-VLOOKUP(OVYLD2_!M$4,'[1]INTERNAL PARAMETERS-1'!$B$5:$J$44,5,FALSE))*VLOOKUP(OVYLD2_!M$4,'[1]INTERNAL PARAMETERS-1'!$B$5:$J$44,9,FALSE)*OVYLD2_!$F226</f>
        <v>0</v>
      </c>
      <c r="N226" s="44">
        <f>OVYLD1_!N226*VLOOKUP(OVYLD2_!N$4,'[1]INTERNAL PARAMETERS-1'!$B$5:$J$44,5,FALSE)*VLOOKUP(OVYLD2_!N$4,'[1]INTERNAL PARAMETERS-1'!$B$5:$J$44,7,FALSE)*OVYLD2_!$F226 + OVYLD1_!N226*(1-VLOOKUP(OVYLD2_!N$4,'[1]INTERNAL PARAMETERS-1'!$B$5:$J$44,5,FALSE))*VLOOKUP(OVYLD2_!N$4,'[1]INTERNAL PARAMETERS-1'!$B$5:$J$44,9,FALSE)*OVYLD2_!$F226</f>
        <v>0</v>
      </c>
      <c r="O226" s="44">
        <f>OVYLD1_!O226*VLOOKUP(OVYLD2_!O$4,'[1]INTERNAL PARAMETERS-1'!$B$5:$J$44,5,FALSE)*VLOOKUP(OVYLD2_!O$4,'[1]INTERNAL PARAMETERS-1'!$B$5:$J$44,7,FALSE)*OVYLD2_!$F226 + OVYLD1_!O226*(1-VLOOKUP(OVYLD2_!O$4,'[1]INTERNAL PARAMETERS-1'!$B$5:$J$44,5,FALSE))*VLOOKUP(OVYLD2_!O$4,'[1]INTERNAL PARAMETERS-1'!$B$5:$J$44,9,FALSE)*OVYLD2_!$F226</f>
        <v>0</v>
      </c>
      <c r="P226" s="44">
        <f>OVYLD1_!P226*VLOOKUP(OVYLD2_!P$4,'[1]INTERNAL PARAMETERS-1'!$B$5:$J$44,5,FALSE)*VLOOKUP(OVYLD2_!P$4,'[1]INTERNAL PARAMETERS-1'!$B$5:$J$44,7,FALSE)*OVYLD2_!$F226 + OVYLD1_!P226*(1-VLOOKUP(OVYLD2_!P$4,'[1]INTERNAL PARAMETERS-1'!$B$5:$J$44,5,FALSE))*VLOOKUP(OVYLD2_!P$4,'[1]INTERNAL PARAMETERS-1'!$B$5:$J$44,9,FALSE)*OVYLD2_!$F226</f>
        <v>0</v>
      </c>
      <c r="Q226" s="44">
        <f>OVYLD1_!Q226*VLOOKUP(OVYLD2_!Q$4,'[1]INTERNAL PARAMETERS-1'!$B$5:$J$44,5,FALSE)*VLOOKUP(OVYLD2_!Q$4,'[1]INTERNAL PARAMETERS-1'!$B$5:$J$44,7,FALSE)*OVYLD2_!$F226 + OVYLD1_!Q226*(1-VLOOKUP(OVYLD2_!Q$4,'[1]INTERNAL PARAMETERS-1'!$B$5:$J$44,5,FALSE))*VLOOKUP(OVYLD2_!Q$4,'[1]INTERNAL PARAMETERS-1'!$B$5:$J$44,9,FALSE)*OVYLD2_!$F226</f>
        <v>0</v>
      </c>
      <c r="R226" s="44">
        <f>OVYLD1_!R226*VLOOKUP(OVYLD2_!R$4,'[1]INTERNAL PARAMETERS-1'!$B$5:$J$44,5,FALSE)*VLOOKUP(OVYLD2_!R$4,'[1]INTERNAL PARAMETERS-1'!$B$5:$J$44,7,FALSE)*OVYLD2_!$F226 + OVYLD1_!R226*(1-VLOOKUP(OVYLD2_!R$4,'[1]INTERNAL PARAMETERS-1'!$B$5:$J$44,5,FALSE))*VLOOKUP(OVYLD2_!R$4,'[1]INTERNAL PARAMETERS-1'!$B$5:$J$44,9,FALSE)*OVYLD2_!$F226</f>
        <v>0</v>
      </c>
      <c r="S226" s="44">
        <f>OVYLD1_!S226*VLOOKUP(OVYLD2_!S$4,'[1]INTERNAL PARAMETERS-1'!$B$5:$J$44,5,FALSE)*VLOOKUP(OVYLD2_!S$4,'[1]INTERNAL PARAMETERS-1'!$B$5:$J$44,7,FALSE)*OVYLD2_!$F226 + OVYLD1_!S226*(1-VLOOKUP(OVYLD2_!S$4,'[1]INTERNAL PARAMETERS-1'!$B$5:$J$44,5,FALSE))*VLOOKUP(OVYLD2_!S$4,'[1]INTERNAL PARAMETERS-1'!$B$5:$J$44,9,FALSE)*OVYLD2_!$F226</f>
        <v>0</v>
      </c>
      <c r="T226" s="44">
        <f>OVYLD1_!T226*VLOOKUP(OVYLD2_!T$4,'[1]INTERNAL PARAMETERS-1'!$B$5:$J$44,5,FALSE)*VLOOKUP(OVYLD2_!T$4,'[1]INTERNAL PARAMETERS-1'!$B$5:$J$44,7,FALSE)*OVYLD2_!$F226 + OVYLD1_!T226*(1-VLOOKUP(OVYLD2_!T$4,'[1]INTERNAL PARAMETERS-1'!$B$5:$J$44,5,FALSE))*VLOOKUP(OVYLD2_!T$4,'[1]INTERNAL PARAMETERS-1'!$B$5:$J$44,9,FALSE)*OVYLD2_!$F226</f>
        <v>0</v>
      </c>
      <c r="U226" s="44">
        <f>OVYLD1_!U226*VLOOKUP(OVYLD2_!U$4,'[1]INTERNAL PARAMETERS-1'!$B$5:$J$44,5,FALSE)*VLOOKUP(OVYLD2_!U$4,'[1]INTERNAL PARAMETERS-1'!$B$5:$J$44,7,FALSE)*OVYLD2_!$F226 + OVYLD1_!U226*(1-VLOOKUP(OVYLD2_!U$4,'[1]INTERNAL PARAMETERS-1'!$B$5:$J$44,5,FALSE))*VLOOKUP(OVYLD2_!U$4,'[1]INTERNAL PARAMETERS-1'!$B$5:$J$44,9,FALSE)*OVYLD2_!$F226</f>
        <v>0</v>
      </c>
      <c r="V226" s="44">
        <f>OVYLD1_!V226*VLOOKUP(OVYLD2_!V$4,'[1]INTERNAL PARAMETERS-1'!$B$5:$J$44,5,FALSE)*VLOOKUP(OVYLD2_!V$4,'[1]INTERNAL PARAMETERS-1'!$B$5:$J$44,7,FALSE)*OVYLD2_!$F226 + OVYLD1_!V226*(1-VLOOKUP(OVYLD2_!V$4,'[1]INTERNAL PARAMETERS-1'!$B$5:$J$44,5,FALSE))*VLOOKUP(OVYLD2_!V$4,'[1]INTERNAL PARAMETERS-1'!$B$5:$J$44,9,FALSE)*OVYLD2_!$F226</f>
        <v>0</v>
      </c>
      <c r="W226" s="44">
        <f>OVYLD1_!W226*VLOOKUP(OVYLD2_!W$4,'[1]INTERNAL PARAMETERS-1'!$B$5:$J$44,5,FALSE)*VLOOKUP(OVYLD2_!W$4,'[1]INTERNAL PARAMETERS-1'!$B$5:$J$44,7,FALSE)*OVYLD2_!$F226 + OVYLD1_!W226*(1-VLOOKUP(OVYLD2_!W$4,'[1]INTERNAL PARAMETERS-1'!$B$5:$J$44,5,FALSE))*VLOOKUP(OVYLD2_!W$4,'[1]INTERNAL PARAMETERS-1'!$B$5:$J$44,9,FALSE)*OVYLD2_!$F226</f>
        <v>0</v>
      </c>
      <c r="X226" s="44">
        <f>OVYLD1_!X226*VLOOKUP(OVYLD2_!X$4,'[1]INTERNAL PARAMETERS-1'!$B$5:$J$44,5,FALSE)*VLOOKUP(OVYLD2_!X$4,'[1]INTERNAL PARAMETERS-1'!$B$5:$J$44,7,FALSE)*OVYLD2_!$F226 + OVYLD1_!X226*(1-VLOOKUP(OVYLD2_!X$4,'[1]INTERNAL PARAMETERS-1'!$B$5:$J$44,5,FALSE))*VLOOKUP(OVYLD2_!X$4,'[1]INTERNAL PARAMETERS-1'!$B$5:$J$44,9,FALSE)*OVYLD2_!$F226</f>
        <v>0</v>
      </c>
      <c r="Y226" s="44">
        <f>OVYLD1_!Y226*VLOOKUP(OVYLD2_!Y$4,'[1]INTERNAL PARAMETERS-1'!$B$5:$J$44,5,FALSE)*VLOOKUP(OVYLD2_!Y$4,'[1]INTERNAL PARAMETERS-1'!$B$5:$J$44,7,FALSE)*OVYLD2_!$F226 + OVYLD1_!Y226*(1-VLOOKUP(OVYLD2_!Y$4,'[1]INTERNAL PARAMETERS-1'!$B$5:$J$44,5,FALSE))*VLOOKUP(OVYLD2_!Y$4,'[1]INTERNAL PARAMETERS-1'!$B$5:$J$44,9,FALSE)*OVYLD2_!$F226</f>
        <v>0</v>
      </c>
      <c r="Z226" s="44">
        <f>OVYLD1_!Z226*VLOOKUP(OVYLD2_!Z$4,'[1]INTERNAL PARAMETERS-1'!$B$5:$J$44,5,FALSE)*VLOOKUP(OVYLD2_!Z$4,'[1]INTERNAL PARAMETERS-1'!$B$5:$J$44,7,FALSE)*OVYLD2_!$F226 + OVYLD1_!Z226*(1-VLOOKUP(OVYLD2_!Z$4,'[1]INTERNAL PARAMETERS-1'!$B$5:$J$44,5,FALSE))*VLOOKUP(OVYLD2_!Z$4,'[1]INTERNAL PARAMETERS-1'!$B$5:$J$44,9,FALSE)*OVYLD2_!$F226</f>
        <v>0</v>
      </c>
      <c r="AA226" s="44">
        <f>OVYLD1_!AA226*VLOOKUP(OVYLD2_!AA$4,'[1]INTERNAL PARAMETERS-1'!$B$5:$J$44,5,FALSE)*VLOOKUP(OVYLD2_!AA$4,'[1]INTERNAL PARAMETERS-1'!$B$5:$J$44,7,FALSE)*OVYLD2_!$F226 + OVYLD1_!AA226*(1-VLOOKUP(OVYLD2_!AA$4,'[1]INTERNAL PARAMETERS-1'!$B$5:$J$44,5,FALSE))*VLOOKUP(OVYLD2_!AA$4,'[1]INTERNAL PARAMETERS-1'!$B$5:$J$44,9,FALSE)*OVYLD2_!$F226</f>
        <v>0</v>
      </c>
      <c r="AB226" s="44">
        <f>OVYLD1_!AB226*VLOOKUP(OVYLD2_!AB$4,'[1]INTERNAL PARAMETERS-1'!$B$5:$J$44,5,FALSE)*VLOOKUP(OVYLD2_!AB$4,'[1]INTERNAL PARAMETERS-1'!$B$5:$J$44,7,FALSE)*OVYLD2_!$F226 + OVYLD1_!AB226*(1-VLOOKUP(OVYLD2_!AB$4,'[1]INTERNAL PARAMETERS-1'!$B$5:$J$44,5,FALSE))*VLOOKUP(OVYLD2_!AB$4,'[1]INTERNAL PARAMETERS-1'!$B$5:$J$44,9,FALSE)*OVYLD2_!$F226</f>
        <v>0</v>
      </c>
      <c r="AC226" s="44">
        <f>OVYLD1_!AC226*VLOOKUP(OVYLD2_!AC$4,'[1]INTERNAL PARAMETERS-1'!$B$5:$J$44,5,FALSE)*VLOOKUP(OVYLD2_!AC$4,'[1]INTERNAL PARAMETERS-1'!$B$5:$J$44,7,FALSE)*OVYLD2_!$F226 + OVYLD1_!AC226*(1-VLOOKUP(OVYLD2_!AC$4,'[1]INTERNAL PARAMETERS-1'!$B$5:$J$44,5,FALSE))*VLOOKUP(OVYLD2_!AC$4,'[1]INTERNAL PARAMETERS-1'!$B$5:$J$44,9,FALSE)*OVYLD2_!$F226</f>
        <v>0</v>
      </c>
      <c r="AD226" s="44">
        <f>OVYLD1_!AD226*VLOOKUP(OVYLD2_!AD$4,'[1]INTERNAL PARAMETERS-1'!$B$5:$J$44,5,FALSE)*VLOOKUP(OVYLD2_!AD$4,'[1]INTERNAL PARAMETERS-1'!$B$5:$J$44,7,FALSE)*OVYLD2_!$F226 + OVYLD1_!AD226*(1-VLOOKUP(OVYLD2_!AD$4,'[1]INTERNAL PARAMETERS-1'!$B$5:$J$44,5,FALSE))*VLOOKUP(OVYLD2_!AD$4,'[1]INTERNAL PARAMETERS-1'!$B$5:$J$44,9,FALSE)*OVYLD2_!$F226</f>
        <v>0</v>
      </c>
      <c r="AE226" s="44">
        <f>OVYLD1_!AE226*VLOOKUP(OVYLD2_!AE$4,'[1]INTERNAL PARAMETERS-1'!$B$5:$J$44,5,FALSE)*VLOOKUP(OVYLD2_!AE$4,'[1]INTERNAL PARAMETERS-1'!$B$5:$J$44,7,FALSE)*OVYLD2_!$F226 + OVYLD1_!AE226*(1-VLOOKUP(OVYLD2_!AE$4,'[1]INTERNAL PARAMETERS-1'!$B$5:$J$44,5,FALSE))*VLOOKUP(OVYLD2_!AE$4,'[1]INTERNAL PARAMETERS-1'!$B$5:$J$44,9,FALSE)*OVYLD2_!$F226</f>
        <v>0</v>
      </c>
      <c r="AF226" s="44">
        <f>OVYLD1_!AF226*VLOOKUP(OVYLD2_!AF$4,'[1]INTERNAL PARAMETERS-1'!$B$5:$J$44,5,FALSE)*VLOOKUP(OVYLD2_!AF$4,'[1]INTERNAL PARAMETERS-1'!$B$5:$J$44,7,FALSE)*OVYLD2_!$F226 + OVYLD1_!AF226*(1-VLOOKUP(OVYLD2_!AF$4,'[1]INTERNAL PARAMETERS-1'!$B$5:$J$44,5,FALSE))*VLOOKUP(OVYLD2_!AF$4,'[1]INTERNAL PARAMETERS-1'!$B$5:$J$44,9,FALSE)*OVYLD2_!$F226</f>
        <v>0</v>
      </c>
      <c r="AG226" s="44">
        <f>OVYLD1_!AG226*VLOOKUP(OVYLD2_!AG$4,'[1]INTERNAL PARAMETERS-1'!$B$5:$J$44,5,FALSE)*VLOOKUP(OVYLD2_!AG$4,'[1]INTERNAL PARAMETERS-1'!$B$5:$J$44,7,FALSE)*OVYLD2_!$F226 + OVYLD1_!AG226*(1-VLOOKUP(OVYLD2_!AG$4,'[1]INTERNAL PARAMETERS-1'!$B$5:$J$44,5,FALSE))*VLOOKUP(OVYLD2_!AG$4,'[1]INTERNAL PARAMETERS-1'!$B$5:$J$44,9,FALSE)*OVYLD2_!$F226</f>
        <v>0</v>
      </c>
      <c r="AH226" s="44">
        <f>OVYLD1_!AH226*VLOOKUP(OVYLD2_!AH$4,'[1]INTERNAL PARAMETERS-1'!$B$5:$J$44,5,FALSE)*VLOOKUP(OVYLD2_!AH$4,'[1]INTERNAL PARAMETERS-1'!$B$5:$J$44,7,FALSE)*OVYLD2_!$F226 + OVYLD1_!AH226*(1-VLOOKUP(OVYLD2_!AH$4,'[1]INTERNAL PARAMETERS-1'!$B$5:$J$44,5,FALSE))*VLOOKUP(OVYLD2_!AH$4,'[1]INTERNAL PARAMETERS-1'!$B$5:$J$44,9,FALSE)*OVYLD2_!$F226</f>
        <v>0</v>
      </c>
      <c r="AI226" s="44">
        <f>OVYLD1_!AI226*VLOOKUP(OVYLD2_!AI$4,'[1]INTERNAL PARAMETERS-1'!$B$5:$J$44,5,FALSE)*VLOOKUP(OVYLD2_!AI$4,'[1]INTERNAL PARAMETERS-1'!$B$5:$J$44,7,FALSE)*OVYLD2_!$F226 + OVYLD1_!AI226*(1-VLOOKUP(OVYLD2_!AI$4,'[1]INTERNAL PARAMETERS-1'!$B$5:$J$44,5,FALSE))*VLOOKUP(OVYLD2_!AI$4,'[1]INTERNAL PARAMETERS-1'!$B$5:$J$44,9,FALSE)*OVYLD2_!$F226</f>
        <v>0</v>
      </c>
      <c r="AJ226" s="44">
        <f>OVYLD1_!AJ226*VLOOKUP(OVYLD2_!AJ$4,'[1]INTERNAL PARAMETERS-1'!$B$5:$J$44,5,FALSE)*VLOOKUP(OVYLD2_!AJ$4,'[1]INTERNAL PARAMETERS-1'!$B$5:$J$44,7,FALSE)*OVYLD2_!$F226 + OVYLD1_!AJ226*(1-VLOOKUP(OVYLD2_!AJ$4,'[1]INTERNAL PARAMETERS-1'!$B$5:$J$44,5,FALSE))*VLOOKUP(OVYLD2_!AJ$4,'[1]INTERNAL PARAMETERS-1'!$B$5:$J$44,9,FALSE)*OVYLD2_!$F226</f>
        <v>0</v>
      </c>
      <c r="AK226" s="44">
        <f>OVYLD1_!AK226*VLOOKUP(OVYLD2_!AK$4,'[1]INTERNAL PARAMETERS-1'!$B$5:$J$44,5,FALSE)*VLOOKUP(OVYLD2_!AK$4,'[1]INTERNAL PARAMETERS-1'!$B$5:$J$44,7,FALSE)*OVYLD2_!$F226 + OVYLD1_!AK226*(1-VLOOKUP(OVYLD2_!AK$4,'[1]INTERNAL PARAMETERS-1'!$B$5:$J$44,5,FALSE))*VLOOKUP(OVYLD2_!AK$4,'[1]INTERNAL PARAMETERS-1'!$B$5:$J$44,9,FALSE)*OVYLD2_!$F226</f>
        <v>0</v>
      </c>
      <c r="AL226" s="44">
        <f>OVYLD1_!AL226*VLOOKUP(OVYLD2_!AL$4,'[1]INTERNAL PARAMETERS-1'!$B$5:$J$44,5,FALSE)*VLOOKUP(OVYLD2_!AL$4,'[1]INTERNAL PARAMETERS-1'!$B$5:$J$44,7,FALSE)*OVYLD2_!$F226 + OVYLD1_!AL226*(1-VLOOKUP(OVYLD2_!AL$4,'[1]INTERNAL PARAMETERS-1'!$B$5:$J$44,5,FALSE))*VLOOKUP(OVYLD2_!AL$4,'[1]INTERNAL PARAMETERS-1'!$B$5:$J$44,9,FALSE)*OVYLD2_!$F226</f>
        <v>0</v>
      </c>
      <c r="AM226" s="44">
        <f>OVYLD1_!AM226*VLOOKUP(OVYLD2_!AM$4,'[1]INTERNAL PARAMETERS-1'!$B$5:$J$44,5,FALSE)*VLOOKUP(OVYLD2_!AM$4,'[1]INTERNAL PARAMETERS-1'!$B$5:$J$44,7,FALSE)*OVYLD2_!$F226 + OVYLD1_!AM226*(1-VLOOKUP(OVYLD2_!AM$4,'[1]INTERNAL PARAMETERS-1'!$B$5:$J$44,5,FALSE))*VLOOKUP(OVYLD2_!AM$4,'[1]INTERNAL PARAMETERS-1'!$B$5:$J$44,9,FALSE)*OVYLD2_!$F226</f>
        <v>0</v>
      </c>
      <c r="AN226" s="44">
        <f>OVYLD1_!AN226*VLOOKUP(OVYLD2_!AN$4,'[1]INTERNAL PARAMETERS-1'!$B$5:$J$44,5,FALSE)*VLOOKUP(OVYLD2_!AN$4,'[1]INTERNAL PARAMETERS-1'!$B$5:$J$44,7,FALSE)*OVYLD2_!$F226 + OVYLD1_!AN226*(1-VLOOKUP(OVYLD2_!AN$4,'[1]INTERNAL PARAMETERS-1'!$B$5:$J$44,5,FALSE))*VLOOKUP(OVYLD2_!AN$4,'[1]INTERNAL PARAMETERS-1'!$B$5:$J$44,9,FALSE)*OVYLD2_!$F226</f>
        <v>0</v>
      </c>
      <c r="AO226" s="44">
        <f>OVYLD1_!AO226*VLOOKUP(OVYLD2_!AO$4,'[1]INTERNAL PARAMETERS-1'!$B$5:$J$44,5,FALSE)*VLOOKUP(OVYLD2_!AO$4,'[1]INTERNAL PARAMETERS-1'!$B$5:$J$44,7,FALSE)*OVYLD2_!$F226 + OVYLD1_!AO226*(1-VLOOKUP(OVYLD2_!AO$4,'[1]INTERNAL PARAMETERS-1'!$B$5:$J$44,5,FALSE))*VLOOKUP(OVYLD2_!AO$4,'[1]INTERNAL PARAMETERS-1'!$B$5:$J$44,9,FALSE)*OVYLD2_!$F226</f>
        <v>0</v>
      </c>
      <c r="AP226" s="44">
        <f>OVYLD1_!AP226*VLOOKUP(OVYLD2_!AP$4,'[1]INTERNAL PARAMETERS-1'!$B$5:$J$44,5,FALSE)*VLOOKUP(OVYLD2_!AP$4,'[1]INTERNAL PARAMETERS-1'!$B$5:$J$44,7,FALSE)*OVYLD2_!$F226 + OVYLD1_!AP226*(1-VLOOKUP(OVYLD2_!AP$4,'[1]INTERNAL PARAMETERS-1'!$B$5:$J$44,5,FALSE))*VLOOKUP(OVYLD2_!AP$4,'[1]INTERNAL PARAMETERS-1'!$B$5:$J$44,9,FALSE)*OVYLD2_!$F226</f>
        <v>0</v>
      </c>
      <c r="AQ226" s="44">
        <f>OVYLD1_!AQ226*VLOOKUP(OVYLD2_!AQ$4,'[1]INTERNAL PARAMETERS-1'!$B$5:$J$44,5,FALSE)*VLOOKUP(OVYLD2_!AQ$4,'[1]INTERNAL PARAMETERS-1'!$B$5:$J$44,7,FALSE)*OVYLD2_!$F226 + OVYLD1_!AQ226*(1-VLOOKUP(OVYLD2_!AQ$4,'[1]INTERNAL PARAMETERS-1'!$B$5:$J$44,5,FALSE))*VLOOKUP(OVYLD2_!AQ$4,'[1]INTERNAL PARAMETERS-1'!$B$5:$J$44,9,FALSE)*OVYLD2_!$F226</f>
        <v>0</v>
      </c>
      <c r="AR226" s="44">
        <f>OVYLD1_!AR226*VLOOKUP(OVYLD2_!AR$4,'[1]INTERNAL PARAMETERS-1'!$B$5:$J$44,5,FALSE)*VLOOKUP(OVYLD2_!AR$4,'[1]INTERNAL PARAMETERS-1'!$B$5:$J$44,7,FALSE)*OVYLD2_!$F226 + OVYLD1_!AR226*(1-VLOOKUP(OVYLD2_!AR$4,'[1]INTERNAL PARAMETERS-1'!$B$5:$J$44,5,FALSE))*VLOOKUP(OVYLD2_!AR$4,'[1]INTERNAL PARAMETERS-1'!$B$5:$J$44,9,FALSE)*OVYLD2_!$F226</f>
        <v>0</v>
      </c>
      <c r="AS226" s="44">
        <f>OVYLD1_!AS226*VLOOKUP(OVYLD2_!AS$4,'[1]INTERNAL PARAMETERS-1'!$B$5:$J$44,5,FALSE)*VLOOKUP(OVYLD2_!AS$4,'[1]INTERNAL PARAMETERS-1'!$B$5:$J$44,7,FALSE)*OVYLD2_!$F226 + OVYLD1_!AS226*(1-VLOOKUP(OVYLD2_!AS$4,'[1]INTERNAL PARAMETERS-1'!$B$5:$J$44,5,FALSE))*VLOOKUP(OVYLD2_!AS$4,'[1]INTERNAL PARAMETERS-1'!$B$5:$J$44,9,FALSE)*OVYLD2_!$F226</f>
        <v>0</v>
      </c>
      <c r="AT226" s="43">
        <f>OVYLD1_!AT226*VLOOKUP(OVYLD2_!AT$4,'[1]INTERNAL PARAMETERS-1'!$B$5:$J$44,5,FALSE)*VLOOKUP(OVYLD2_!AT$4,'[1]INTERNAL PARAMETERS-1'!$B$5:$J$44,7,FALSE)*OVYLD2_!$F226 + OVYLD1_!AT226*(1-VLOOKUP(OVYLD2_!AT$4,'[1]INTERNAL PARAMETERS-1'!$B$5:$J$44,5,FALSE))*VLOOKUP(OVYLD2_!AT$4,'[1]INTERNAL PARAMETERS-1'!$B$5:$J$44,9,FALSE)*OVYLD2_!$F226</f>
        <v>0</v>
      </c>
      <c r="AU226" s="45">
        <f>OVYLD1_!AU226*VLOOKUP(OVYLD2_!AU$4,'[1]INTERNAL PARAMETERS-1'!$B$5:$J$44,5,FALSE)*VLOOKUP(OVYLD2_!AU$4,'[1]INTERNAL PARAMETERS-1'!$B$5:$J$44,6,FALSE)*VLOOKUP(OVYLD2_!AU$4,'[1]INTERNAL PARAMETERS-1'!$B$5:$J$44,3,FALSE) + OVYLD1_!AU226*(1-VLOOKUP(OVYLD2_!AU$4,'[1]INTERNAL PARAMETERS-1'!$B$5:$J$44,5,FALSE))*VLOOKUP(OVYLD2_!AU$4,'[1]INTERNAL PARAMETERS-1'!$B$5:$J$44,8,FALSE)*VLOOKUP(OVYLD2_!AU$4,'[1]INTERNAL PARAMETERS-1'!$B$5:$J$44,3,FALSE)</f>
        <v>0</v>
      </c>
      <c r="AV226" s="44">
        <f>OVYLD1_!AV226*VLOOKUP(OVYLD2_!AV$4,'[1]INTERNAL PARAMETERS-1'!$B$5:$J$44,5,FALSE)*VLOOKUP(OVYLD2_!AV$4,'[1]INTERNAL PARAMETERS-1'!$B$5:$J$44,6,FALSE)*VLOOKUP(OVYLD2_!AV$4,'[1]INTERNAL PARAMETERS-1'!$B$5:$J$44,3,FALSE) + OVYLD1_!AV226*(1-VLOOKUP(OVYLD2_!AV$4,'[1]INTERNAL PARAMETERS-1'!$B$5:$J$44,5,FALSE))*VLOOKUP(OVYLD2_!AV$4,'[1]INTERNAL PARAMETERS-1'!$B$5:$J$44,8,FALSE)*VLOOKUP(OVYLD2_!AV$4,'[1]INTERNAL PARAMETERS-1'!$B$5:$J$44,3,FALSE)</f>
        <v>0</v>
      </c>
      <c r="AW226" s="44">
        <f>OVYLD1_!AW226*VLOOKUP(OVYLD2_!AW$4,'[1]INTERNAL PARAMETERS-1'!$B$5:$J$44,5,FALSE)*VLOOKUP(OVYLD2_!AW$4,'[1]INTERNAL PARAMETERS-1'!$B$5:$J$44,6,FALSE)*VLOOKUP(OVYLD2_!AW$4,'[1]INTERNAL PARAMETERS-1'!$B$5:$J$44,3,FALSE) + OVYLD1_!AW226*(1-VLOOKUP(OVYLD2_!AW$4,'[1]INTERNAL PARAMETERS-1'!$B$5:$J$44,5,FALSE))*VLOOKUP(OVYLD2_!AW$4,'[1]INTERNAL PARAMETERS-1'!$B$5:$J$44,8,FALSE)*VLOOKUP(OVYLD2_!AW$4,'[1]INTERNAL PARAMETERS-1'!$B$5:$J$44,3,FALSE)</f>
        <v>0</v>
      </c>
      <c r="AX226" s="44">
        <f>OVYLD1_!AX226*VLOOKUP(OVYLD2_!AX$4,'[1]INTERNAL PARAMETERS-1'!$B$5:$J$44,5,FALSE)*VLOOKUP(OVYLD2_!AX$4,'[1]INTERNAL PARAMETERS-1'!$B$5:$J$44,6,FALSE)*VLOOKUP(OVYLD2_!AX$4,'[1]INTERNAL PARAMETERS-1'!$B$5:$J$44,3,FALSE) + OVYLD1_!AX226*(1-VLOOKUP(OVYLD2_!AX$4,'[1]INTERNAL PARAMETERS-1'!$B$5:$J$44,5,FALSE))*VLOOKUP(OVYLD2_!AX$4,'[1]INTERNAL PARAMETERS-1'!$B$5:$J$44,8,FALSE)*VLOOKUP(OVYLD2_!AX$4,'[1]INTERNAL PARAMETERS-1'!$B$5:$J$44,3,FALSE)</f>
        <v>0</v>
      </c>
      <c r="AY226" s="44">
        <f>OVYLD1_!AY226*VLOOKUP(OVYLD2_!AY$4,'[1]INTERNAL PARAMETERS-1'!$B$5:$J$44,5,FALSE)*VLOOKUP(OVYLD2_!AY$4,'[1]INTERNAL PARAMETERS-1'!$B$5:$J$44,6,FALSE)*VLOOKUP(OVYLD2_!AY$4,'[1]INTERNAL PARAMETERS-1'!$B$5:$J$44,3,FALSE) + OVYLD1_!AY226*(1-VLOOKUP(OVYLD2_!AY$4,'[1]INTERNAL PARAMETERS-1'!$B$5:$J$44,5,FALSE))*VLOOKUP(OVYLD2_!AY$4,'[1]INTERNAL PARAMETERS-1'!$B$5:$J$44,8,FALSE)*VLOOKUP(OVYLD2_!AY$4,'[1]INTERNAL PARAMETERS-1'!$B$5:$J$44,3,FALSE)</f>
        <v>0</v>
      </c>
      <c r="AZ226" s="44">
        <f>OVYLD1_!AZ226*VLOOKUP(OVYLD2_!AZ$4,'[1]INTERNAL PARAMETERS-1'!$B$5:$J$44,5,FALSE)*VLOOKUP(OVYLD2_!AZ$4,'[1]INTERNAL PARAMETERS-1'!$B$5:$J$44,6,FALSE)*VLOOKUP(OVYLD2_!AZ$4,'[1]INTERNAL PARAMETERS-1'!$B$5:$J$44,3,FALSE) + OVYLD1_!AZ226*(1-VLOOKUP(OVYLD2_!AZ$4,'[1]INTERNAL PARAMETERS-1'!$B$5:$J$44,5,FALSE))*VLOOKUP(OVYLD2_!AZ$4,'[1]INTERNAL PARAMETERS-1'!$B$5:$J$44,8,FALSE)*VLOOKUP(OVYLD2_!AZ$4,'[1]INTERNAL PARAMETERS-1'!$B$5:$J$44,3,FALSE)</f>
        <v>0</v>
      </c>
      <c r="BA226" s="44">
        <f>OVYLD1_!BA226*VLOOKUP(OVYLD2_!BA$4,'[1]INTERNAL PARAMETERS-1'!$B$5:$J$44,5,FALSE)*VLOOKUP(OVYLD2_!BA$4,'[1]INTERNAL PARAMETERS-1'!$B$5:$J$44,6,FALSE)*VLOOKUP(OVYLD2_!BA$4,'[1]INTERNAL PARAMETERS-1'!$B$5:$J$44,3,FALSE) + OVYLD1_!BA226*(1-VLOOKUP(OVYLD2_!BA$4,'[1]INTERNAL PARAMETERS-1'!$B$5:$J$44,5,FALSE))*VLOOKUP(OVYLD2_!BA$4,'[1]INTERNAL PARAMETERS-1'!$B$5:$J$44,8,FALSE)*VLOOKUP(OVYLD2_!BA$4,'[1]INTERNAL PARAMETERS-1'!$B$5:$J$44,3,FALSE)</f>
        <v>0</v>
      </c>
      <c r="BB226" s="44">
        <f>OVYLD1_!BB226*VLOOKUP(OVYLD2_!BB$4,'[1]INTERNAL PARAMETERS-1'!$B$5:$J$44,5,FALSE)*VLOOKUP(OVYLD2_!BB$4,'[1]INTERNAL PARAMETERS-1'!$B$5:$J$44,6,FALSE)*VLOOKUP(OVYLD2_!BB$4,'[1]INTERNAL PARAMETERS-1'!$B$5:$J$44,3,FALSE) + OVYLD1_!BB226*(1-VLOOKUP(OVYLD2_!BB$4,'[1]INTERNAL PARAMETERS-1'!$B$5:$J$44,5,FALSE))*VLOOKUP(OVYLD2_!BB$4,'[1]INTERNAL PARAMETERS-1'!$B$5:$J$44,8,FALSE)*VLOOKUP(OVYLD2_!BB$4,'[1]INTERNAL PARAMETERS-1'!$B$5:$J$44,3,FALSE)</f>
        <v>0</v>
      </c>
      <c r="BC226" s="44">
        <f>OVYLD1_!BC226*VLOOKUP(OVYLD2_!BC$4,'[1]INTERNAL PARAMETERS-1'!$B$5:$J$44,5,FALSE)*VLOOKUP(OVYLD2_!BC$4,'[1]INTERNAL PARAMETERS-1'!$B$5:$J$44,6,FALSE)*VLOOKUP(OVYLD2_!BC$4,'[1]INTERNAL PARAMETERS-1'!$B$5:$J$44,3,FALSE) + OVYLD1_!BC226*(1-VLOOKUP(OVYLD2_!BC$4,'[1]INTERNAL PARAMETERS-1'!$B$5:$J$44,5,FALSE))*VLOOKUP(OVYLD2_!BC$4,'[1]INTERNAL PARAMETERS-1'!$B$5:$J$44,8,FALSE)*VLOOKUP(OVYLD2_!BC$4,'[1]INTERNAL PARAMETERS-1'!$B$5:$J$44,3,FALSE)</f>
        <v>0</v>
      </c>
      <c r="BD226" s="44">
        <f>OVYLD1_!BD226*VLOOKUP(OVYLD2_!BD$4,'[1]INTERNAL PARAMETERS-1'!$B$5:$J$44,5,FALSE)*VLOOKUP(OVYLD2_!BD$4,'[1]INTERNAL PARAMETERS-1'!$B$5:$J$44,6,FALSE)*VLOOKUP(OVYLD2_!BD$4,'[1]INTERNAL PARAMETERS-1'!$B$5:$J$44,3,FALSE) + OVYLD1_!BD226*(1-VLOOKUP(OVYLD2_!BD$4,'[1]INTERNAL PARAMETERS-1'!$B$5:$J$44,5,FALSE))*VLOOKUP(OVYLD2_!BD$4,'[1]INTERNAL PARAMETERS-1'!$B$5:$J$44,8,FALSE)*VLOOKUP(OVYLD2_!BD$4,'[1]INTERNAL PARAMETERS-1'!$B$5:$J$44,3,FALSE)</f>
        <v>0</v>
      </c>
      <c r="BE226" s="44">
        <f>OVYLD1_!BE226*VLOOKUP(OVYLD2_!BE$4,'[1]INTERNAL PARAMETERS-1'!$B$5:$J$44,5,FALSE)*VLOOKUP(OVYLD2_!BE$4,'[1]INTERNAL PARAMETERS-1'!$B$5:$J$44,6,FALSE)*VLOOKUP(OVYLD2_!BE$4,'[1]INTERNAL PARAMETERS-1'!$B$5:$J$44,3,FALSE) + OVYLD1_!BE226*(1-VLOOKUP(OVYLD2_!BE$4,'[1]INTERNAL PARAMETERS-1'!$B$5:$J$44,5,FALSE))*VLOOKUP(OVYLD2_!BE$4,'[1]INTERNAL PARAMETERS-1'!$B$5:$J$44,8,FALSE)*VLOOKUP(OVYLD2_!BE$4,'[1]INTERNAL PARAMETERS-1'!$B$5:$J$44,3,FALSE)</f>
        <v>0</v>
      </c>
      <c r="BF226" s="44">
        <f>OVYLD1_!BF226*VLOOKUP(OVYLD2_!BF$4,'[1]INTERNAL PARAMETERS-1'!$B$5:$J$44,5,FALSE)*VLOOKUP(OVYLD2_!BF$4,'[1]INTERNAL PARAMETERS-1'!$B$5:$J$44,6,FALSE)*VLOOKUP(OVYLD2_!BF$4,'[1]INTERNAL PARAMETERS-1'!$B$5:$J$44,3,FALSE) + OVYLD1_!BF226*(1-VLOOKUP(OVYLD2_!BF$4,'[1]INTERNAL PARAMETERS-1'!$B$5:$J$44,5,FALSE))*VLOOKUP(OVYLD2_!BF$4,'[1]INTERNAL PARAMETERS-1'!$B$5:$J$44,8,FALSE)*VLOOKUP(OVYLD2_!BF$4,'[1]INTERNAL PARAMETERS-1'!$B$5:$J$44,3,FALSE)</f>
        <v>0</v>
      </c>
      <c r="BG226" s="44">
        <f>OVYLD1_!BG226*VLOOKUP(OVYLD2_!BG$4,'[1]INTERNAL PARAMETERS-1'!$B$5:$J$44,5,FALSE)*VLOOKUP(OVYLD2_!BG$4,'[1]INTERNAL PARAMETERS-1'!$B$5:$J$44,6,FALSE)*VLOOKUP(OVYLD2_!BG$4,'[1]INTERNAL PARAMETERS-1'!$B$5:$J$44,3,FALSE) + OVYLD1_!BG226*(1-VLOOKUP(OVYLD2_!BG$4,'[1]INTERNAL PARAMETERS-1'!$B$5:$J$44,5,FALSE))*VLOOKUP(OVYLD2_!BG$4,'[1]INTERNAL PARAMETERS-1'!$B$5:$J$44,8,FALSE)*VLOOKUP(OVYLD2_!BG$4,'[1]INTERNAL PARAMETERS-1'!$B$5:$J$44,3,FALSE)</f>
        <v>0</v>
      </c>
      <c r="BH226" s="44">
        <f>OVYLD1_!BH226*VLOOKUP(OVYLD2_!BH$4,'[1]INTERNAL PARAMETERS-1'!$B$5:$J$44,5,FALSE)*VLOOKUP(OVYLD2_!BH$4,'[1]INTERNAL PARAMETERS-1'!$B$5:$J$44,6,FALSE)*VLOOKUP(OVYLD2_!BH$4,'[1]INTERNAL PARAMETERS-1'!$B$5:$J$44,3,FALSE) + OVYLD1_!BH226*(1-VLOOKUP(OVYLD2_!BH$4,'[1]INTERNAL PARAMETERS-1'!$B$5:$J$44,5,FALSE))*VLOOKUP(OVYLD2_!BH$4,'[1]INTERNAL PARAMETERS-1'!$B$5:$J$44,8,FALSE)*VLOOKUP(OVYLD2_!BH$4,'[1]INTERNAL PARAMETERS-1'!$B$5:$J$44,3,FALSE)</f>
        <v>0</v>
      </c>
      <c r="BI226" s="44">
        <f>OVYLD1_!BI226*VLOOKUP(OVYLD2_!BI$4,'[1]INTERNAL PARAMETERS-1'!$B$5:$J$44,5,FALSE)*VLOOKUP(OVYLD2_!BI$4,'[1]INTERNAL PARAMETERS-1'!$B$5:$J$44,6,FALSE)*VLOOKUP(OVYLD2_!BI$4,'[1]INTERNAL PARAMETERS-1'!$B$5:$J$44,3,FALSE) + OVYLD1_!BI226*(1-VLOOKUP(OVYLD2_!BI$4,'[1]INTERNAL PARAMETERS-1'!$B$5:$J$44,5,FALSE))*VLOOKUP(OVYLD2_!BI$4,'[1]INTERNAL PARAMETERS-1'!$B$5:$J$44,8,FALSE)*VLOOKUP(OVYLD2_!BI$4,'[1]INTERNAL PARAMETERS-1'!$B$5:$J$44,3,FALSE)</f>
        <v>0</v>
      </c>
      <c r="BJ226" s="44">
        <f>OVYLD1_!BJ226*VLOOKUP(OVYLD2_!BJ$4,'[1]INTERNAL PARAMETERS-1'!$B$5:$J$44,5,FALSE)*VLOOKUP(OVYLD2_!BJ$4,'[1]INTERNAL PARAMETERS-1'!$B$5:$J$44,6,FALSE)*VLOOKUP(OVYLD2_!BJ$4,'[1]INTERNAL PARAMETERS-1'!$B$5:$J$44,3,FALSE) + OVYLD1_!BJ226*(1-VLOOKUP(OVYLD2_!BJ$4,'[1]INTERNAL PARAMETERS-1'!$B$5:$J$44,5,FALSE))*VLOOKUP(OVYLD2_!BJ$4,'[1]INTERNAL PARAMETERS-1'!$B$5:$J$44,8,FALSE)*VLOOKUP(OVYLD2_!BJ$4,'[1]INTERNAL PARAMETERS-1'!$B$5:$J$44,3,FALSE)</f>
        <v>0</v>
      </c>
      <c r="BK226" s="44">
        <f>OVYLD1_!BK226*VLOOKUP(OVYLD2_!BK$4,'[1]INTERNAL PARAMETERS-1'!$B$5:$J$44,5,FALSE)*VLOOKUP(OVYLD2_!BK$4,'[1]INTERNAL PARAMETERS-1'!$B$5:$J$44,6,FALSE)*VLOOKUP(OVYLD2_!BK$4,'[1]INTERNAL PARAMETERS-1'!$B$5:$J$44,3,FALSE) + OVYLD1_!BK226*(1-VLOOKUP(OVYLD2_!BK$4,'[1]INTERNAL PARAMETERS-1'!$B$5:$J$44,5,FALSE))*VLOOKUP(OVYLD2_!BK$4,'[1]INTERNAL PARAMETERS-1'!$B$5:$J$44,8,FALSE)*VLOOKUP(OVYLD2_!BK$4,'[1]INTERNAL PARAMETERS-1'!$B$5:$J$44,3,FALSE)</f>
        <v>0</v>
      </c>
      <c r="BL226" s="44">
        <f>OVYLD1_!BL226*VLOOKUP(OVYLD2_!BL$4,'[1]INTERNAL PARAMETERS-1'!$B$5:$J$44,5,FALSE)*VLOOKUP(OVYLD2_!BL$4,'[1]INTERNAL PARAMETERS-1'!$B$5:$J$44,6,FALSE)*VLOOKUP(OVYLD2_!BL$4,'[1]INTERNAL PARAMETERS-1'!$B$5:$J$44,3,FALSE) + OVYLD1_!BL226*(1-VLOOKUP(OVYLD2_!BL$4,'[1]INTERNAL PARAMETERS-1'!$B$5:$J$44,5,FALSE))*VLOOKUP(OVYLD2_!BL$4,'[1]INTERNAL PARAMETERS-1'!$B$5:$J$44,8,FALSE)*VLOOKUP(OVYLD2_!BL$4,'[1]INTERNAL PARAMETERS-1'!$B$5:$J$44,3,FALSE)</f>
        <v>0</v>
      </c>
      <c r="BM226" s="44">
        <f>OVYLD1_!BM226*VLOOKUP(OVYLD2_!BM$4,'[1]INTERNAL PARAMETERS-1'!$B$5:$J$44,5,FALSE)*VLOOKUP(OVYLD2_!BM$4,'[1]INTERNAL PARAMETERS-1'!$B$5:$J$44,6,FALSE)*VLOOKUP(OVYLD2_!BM$4,'[1]INTERNAL PARAMETERS-1'!$B$5:$J$44,3,FALSE) + OVYLD1_!BM226*(1-VLOOKUP(OVYLD2_!BM$4,'[1]INTERNAL PARAMETERS-1'!$B$5:$J$44,5,FALSE))*VLOOKUP(OVYLD2_!BM$4,'[1]INTERNAL PARAMETERS-1'!$B$5:$J$44,8,FALSE)*VLOOKUP(OVYLD2_!BM$4,'[1]INTERNAL PARAMETERS-1'!$B$5:$J$44,3,FALSE)</f>
        <v>0</v>
      </c>
      <c r="BN226" s="44">
        <f>OVYLD1_!BN226*VLOOKUP(OVYLD2_!BN$4,'[1]INTERNAL PARAMETERS-1'!$B$5:$J$44,5,FALSE)*VLOOKUP(OVYLD2_!BN$4,'[1]INTERNAL PARAMETERS-1'!$B$5:$J$44,6,FALSE)*VLOOKUP(OVYLD2_!BN$4,'[1]INTERNAL PARAMETERS-1'!$B$5:$J$44,3,FALSE) + OVYLD1_!BN226*(1-VLOOKUP(OVYLD2_!BN$4,'[1]INTERNAL PARAMETERS-1'!$B$5:$J$44,5,FALSE))*VLOOKUP(OVYLD2_!BN$4,'[1]INTERNAL PARAMETERS-1'!$B$5:$J$44,8,FALSE)*VLOOKUP(OVYLD2_!BN$4,'[1]INTERNAL PARAMETERS-1'!$B$5:$J$44,3,FALSE)</f>
        <v>0</v>
      </c>
      <c r="BO226" s="44">
        <f>OVYLD1_!BO226*VLOOKUP(OVYLD2_!BO$4,'[1]INTERNAL PARAMETERS-1'!$B$5:$J$44,5,FALSE)*VLOOKUP(OVYLD2_!BO$4,'[1]INTERNAL PARAMETERS-1'!$B$5:$J$44,6,FALSE)*VLOOKUP(OVYLD2_!BO$4,'[1]INTERNAL PARAMETERS-1'!$B$5:$J$44,3,FALSE) + OVYLD1_!BO226*(1-VLOOKUP(OVYLD2_!BO$4,'[1]INTERNAL PARAMETERS-1'!$B$5:$J$44,5,FALSE))*VLOOKUP(OVYLD2_!BO$4,'[1]INTERNAL PARAMETERS-1'!$B$5:$J$44,8,FALSE)*VLOOKUP(OVYLD2_!BO$4,'[1]INTERNAL PARAMETERS-1'!$B$5:$J$44,3,FALSE)</f>
        <v>0</v>
      </c>
      <c r="BP226" s="44">
        <f>OVYLD1_!BP226*VLOOKUP(OVYLD2_!BP$4,'[1]INTERNAL PARAMETERS-1'!$B$5:$J$44,5,FALSE)*VLOOKUP(OVYLD2_!BP$4,'[1]INTERNAL PARAMETERS-1'!$B$5:$J$44,6,FALSE)*VLOOKUP(OVYLD2_!BP$4,'[1]INTERNAL PARAMETERS-1'!$B$5:$J$44,3,FALSE) + OVYLD1_!BP226*(1-VLOOKUP(OVYLD2_!BP$4,'[1]INTERNAL PARAMETERS-1'!$B$5:$J$44,5,FALSE))*VLOOKUP(OVYLD2_!BP$4,'[1]INTERNAL PARAMETERS-1'!$B$5:$J$44,8,FALSE)*VLOOKUP(OVYLD2_!BP$4,'[1]INTERNAL PARAMETERS-1'!$B$5:$J$44,3,FALSE)</f>
        <v>0</v>
      </c>
      <c r="BQ226" s="44">
        <f>OVYLD1_!BQ226*VLOOKUP(OVYLD2_!BQ$4,'[1]INTERNAL PARAMETERS-1'!$B$5:$J$44,5,FALSE)*VLOOKUP(OVYLD2_!BQ$4,'[1]INTERNAL PARAMETERS-1'!$B$5:$J$44,6,FALSE)*VLOOKUP(OVYLD2_!BQ$4,'[1]INTERNAL PARAMETERS-1'!$B$5:$J$44,3,FALSE) + OVYLD1_!BQ226*(1-VLOOKUP(OVYLD2_!BQ$4,'[1]INTERNAL PARAMETERS-1'!$B$5:$J$44,5,FALSE))*VLOOKUP(OVYLD2_!BQ$4,'[1]INTERNAL PARAMETERS-1'!$B$5:$J$44,8,FALSE)*VLOOKUP(OVYLD2_!BQ$4,'[1]INTERNAL PARAMETERS-1'!$B$5:$J$44,3,FALSE)</f>
        <v>0</v>
      </c>
      <c r="BR226" s="44">
        <f>OVYLD1_!BR226*VLOOKUP(OVYLD2_!BR$4,'[1]INTERNAL PARAMETERS-1'!$B$5:$J$44,5,FALSE)*VLOOKUP(OVYLD2_!BR$4,'[1]INTERNAL PARAMETERS-1'!$B$5:$J$44,6,FALSE)*VLOOKUP(OVYLD2_!BR$4,'[1]INTERNAL PARAMETERS-1'!$B$5:$J$44,3,FALSE) + OVYLD1_!BR226*(1-VLOOKUP(OVYLD2_!BR$4,'[1]INTERNAL PARAMETERS-1'!$B$5:$J$44,5,FALSE))*VLOOKUP(OVYLD2_!BR$4,'[1]INTERNAL PARAMETERS-1'!$B$5:$J$44,8,FALSE)*VLOOKUP(OVYLD2_!BR$4,'[1]INTERNAL PARAMETERS-1'!$B$5:$J$44,3,FALSE)</f>
        <v>0</v>
      </c>
      <c r="BS226" s="44">
        <f>OVYLD1_!BS226*VLOOKUP(OVYLD2_!BS$4,'[1]INTERNAL PARAMETERS-1'!$B$5:$J$44,5,FALSE)*VLOOKUP(OVYLD2_!BS$4,'[1]INTERNAL PARAMETERS-1'!$B$5:$J$44,6,FALSE)*VLOOKUP(OVYLD2_!BS$4,'[1]INTERNAL PARAMETERS-1'!$B$5:$J$44,3,FALSE) + OVYLD1_!BS226*(1-VLOOKUP(OVYLD2_!BS$4,'[1]INTERNAL PARAMETERS-1'!$B$5:$J$44,5,FALSE))*VLOOKUP(OVYLD2_!BS$4,'[1]INTERNAL PARAMETERS-1'!$B$5:$J$44,8,FALSE)*VLOOKUP(OVYLD2_!BS$4,'[1]INTERNAL PARAMETERS-1'!$B$5:$J$44,3,FALSE)</f>
        <v>0</v>
      </c>
      <c r="BT226" s="44">
        <f>OVYLD1_!BT226*VLOOKUP(OVYLD2_!BT$4,'[1]INTERNAL PARAMETERS-1'!$B$5:$J$44,5,FALSE)*VLOOKUP(OVYLD2_!BT$4,'[1]INTERNAL PARAMETERS-1'!$B$5:$J$44,6,FALSE)*VLOOKUP(OVYLD2_!BT$4,'[1]INTERNAL PARAMETERS-1'!$B$5:$J$44,3,FALSE) + OVYLD1_!BT226*(1-VLOOKUP(OVYLD2_!BT$4,'[1]INTERNAL PARAMETERS-1'!$B$5:$J$44,5,FALSE))*VLOOKUP(OVYLD2_!BT$4,'[1]INTERNAL PARAMETERS-1'!$B$5:$J$44,8,FALSE)*VLOOKUP(OVYLD2_!BT$4,'[1]INTERNAL PARAMETERS-1'!$B$5:$J$44,3,FALSE)</f>
        <v>0</v>
      </c>
      <c r="BU226" s="44">
        <f>OVYLD1_!BU226*VLOOKUP(OVYLD2_!BU$4,'[1]INTERNAL PARAMETERS-1'!$B$5:$J$44,5,FALSE)*VLOOKUP(OVYLD2_!BU$4,'[1]INTERNAL PARAMETERS-1'!$B$5:$J$44,6,FALSE)*VLOOKUP(OVYLD2_!BU$4,'[1]INTERNAL PARAMETERS-1'!$B$5:$J$44,3,FALSE) + OVYLD1_!BU226*(1-VLOOKUP(OVYLD2_!BU$4,'[1]INTERNAL PARAMETERS-1'!$B$5:$J$44,5,FALSE))*VLOOKUP(OVYLD2_!BU$4,'[1]INTERNAL PARAMETERS-1'!$B$5:$J$44,8,FALSE)*VLOOKUP(OVYLD2_!BU$4,'[1]INTERNAL PARAMETERS-1'!$B$5:$J$44,3,FALSE)</f>
        <v>0</v>
      </c>
      <c r="BV226" s="44">
        <f>OVYLD1_!BV226*VLOOKUP(OVYLD2_!BV$4,'[1]INTERNAL PARAMETERS-1'!$B$5:$J$44,5,FALSE)*VLOOKUP(OVYLD2_!BV$4,'[1]INTERNAL PARAMETERS-1'!$B$5:$J$44,6,FALSE)*VLOOKUP(OVYLD2_!BV$4,'[1]INTERNAL PARAMETERS-1'!$B$5:$J$44,3,FALSE) + OVYLD1_!BV226*(1-VLOOKUP(OVYLD2_!BV$4,'[1]INTERNAL PARAMETERS-1'!$B$5:$J$44,5,FALSE))*VLOOKUP(OVYLD2_!BV$4,'[1]INTERNAL PARAMETERS-1'!$B$5:$J$44,8,FALSE)*VLOOKUP(OVYLD2_!BV$4,'[1]INTERNAL PARAMETERS-1'!$B$5:$J$44,3,FALSE)</f>
        <v>0</v>
      </c>
      <c r="BW226" s="44">
        <f>OVYLD1_!BW226*VLOOKUP(OVYLD2_!BW$4,'[1]INTERNAL PARAMETERS-1'!$B$5:$J$44,5,FALSE)*VLOOKUP(OVYLD2_!BW$4,'[1]INTERNAL PARAMETERS-1'!$B$5:$J$44,6,FALSE)*VLOOKUP(OVYLD2_!BW$4,'[1]INTERNAL PARAMETERS-1'!$B$5:$J$44,3,FALSE) + OVYLD1_!BW226*(1-VLOOKUP(OVYLD2_!BW$4,'[1]INTERNAL PARAMETERS-1'!$B$5:$J$44,5,FALSE))*VLOOKUP(OVYLD2_!BW$4,'[1]INTERNAL PARAMETERS-1'!$B$5:$J$44,8,FALSE)*VLOOKUP(OVYLD2_!BW$4,'[1]INTERNAL PARAMETERS-1'!$B$5:$J$44,3,FALSE)</f>
        <v>0</v>
      </c>
      <c r="BX226" s="44">
        <f>OVYLD1_!BX226*VLOOKUP(OVYLD2_!BX$4,'[1]INTERNAL PARAMETERS-1'!$B$5:$J$44,5,FALSE)*VLOOKUP(OVYLD2_!BX$4,'[1]INTERNAL PARAMETERS-1'!$B$5:$J$44,6,FALSE)*VLOOKUP(OVYLD2_!BX$4,'[1]INTERNAL PARAMETERS-1'!$B$5:$J$44,3,FALSE) + OVYLD1_!BX226*(1-VLOOKUP(OVYLD2_!BX$4,'[1]INTERNAL PARAMETERS-1'!$B$5:$J$44,5,FALSE))*VLOOKUP(OVYLD2_!BX$4,'[1]INTERNAL PARAMETERS-1'!$B$5:$J$44,8,FALSE)*VLOOKUP(OVYLD2_!BX$4,'[1]INTERNAL PARAMETERS-1'!$B$5:$J$44,3,FALSE)</f>
        <v>0</v>
      </c>
      <c r="BY226" s="44">
        <f>OVYLD1_!BY226*VLOOKUP(OVYLD2_!BY$4,'[1]INTERNAL PARAMETERS-1'!$B$5:$J$44,5,FALSE)*VLOOKUP(OVYLD2_!BY$4,'[1]INTERNAL PARAMETERS-1'!$B$5:$J$44,6,FALSE)*VLOOKUP(OVYLD2_!BY$4,'[1]INTERNAL PARAMETERS-1'!$B$5:$J$44,3,FALSE) + OVYLD1_!BY226*(1-VLOOKUP(OVYLD2_!BY$4,'[1]INTERNAL PARAMETERS-1'!$B$5:$J$44,5,FALSE))*VLOOKUP(OVYLD2_!BY$4,'[1]INTERNAL PARAMETERS-1'!$B$5:$J$44,8,FALSE)*VLOOKUP(OVYLD2_!BY$4,'[1]INTERNAL PARAMETERS-1'!$B$5:$J$44,3,FALSE)</f>
        <v>0</v>
      </c>
      <c r="BZ226" s="44">
        <f>OVYLD1_!BZ226*VLOOKUP(OVYLD2_!BZ$4,'[1]INTERNAL PARAMETERS-1'!$B$5:$J$44,5,FALSE)*VLOOKUP(OVYLD2_!BZ$4,'[1]INTERNAL PARAMETERS-1'!$B$5:$J$44,6,FALSE)*VLOOKUP(OVYLD2_!BZ$4,'[1]INTERNAL PARAMETERS-1'!$B$5:$J$44,3,FALSE) + OVYLD1_!BZ226*(1-VLOOKUP(OVYLD2_!BZ$4,'[1]INTERNAL PARAMETERS-1'!$B$5:$J$44,5,FALSE))*VLOOKUP(OVYLD2_!BZ$4,'[1]INTERNAL PARAMETERS-1'!$B$5:$J$44,8,FALSE)*VLOOKUP(OVYLD2_!BZ$4,'[1]INTERNAL PARAMETERS-1'!$B$5:$J$44,3,FALSE)</f>
        <v>0</v>
      </c>
      <c r="CA226" s="44">
        <f>OVYLD1_!CA226*VLOOKUP(OVYLD2_!CA$4,'[1]INTERNAL PARAMETERS-1'!$B$5:$J$44,5,FALSE)*VLOOKUP(OVYLD2_!CA$4,'[1]INTERNAL PARAMETERS-1'!$B$5:$J$44,6,FALSE)*VLOOKUP(OVYLD2_!CA$4,'[1]INTERNAL PARAMETERS-1'!$B$5:$J$44,3,FALSE) + OVYLD1_!CA226*(1-VLOOKUP(OVYLD2_!CA$4,'[1]INTERNAL PARAMETERS-1'!$B$5:$J$44,5,FALSE))*VLOOKUP(OVYLD2_!CA$4,'[1]INTERNAL PARAMETERS-1'!$B$5:$J$44,8,FALSE)*VLOOKUP(OVYLD2_!CA$4,'[1]INTERNAL PARAMETERS-1'!$B$5:$J$44,3,FALSE)</f>
        <v>0</v>
      </c>
      <c r="CB226" s="44">
        <f>OVYLD1_!CB226*VLOOKUP(OVYLD2_!CB$4,'[1]INTERNAL PARAMETERS-1'!$B$5:$J$44,5,FALSE)*VLOOKUP(OVYLD2_!CB$4,'[1]INTERNAL PARAMETERS-1'!$B$5:$J$44,6,FALSE)*VLOOKUP(OVYLD2_!CB$4,'[1]INTERNAL PARAMETERS-1'!$B$5:$J$44,3,FALSE) + OVYLD1_!CB226*(1-VLOOKUP(OVYLD2_!CB$4,'[1]INTERNAL PARAMETERS-1'!$B$5:$J$44,5,FALSE))*VLOOKUP(OVYLD2_!CB$4,'[1]INTERNAL PARAMETERS-1'!$B$5:$J$44,8,FALSE)*VLOOKUP(OVYLD2_!CB$4,'[1]INTERNAL PARAMETERS-1'!$B$5:$J$44,3,FALSE)</f>
        <v>0</v>
      </c>
      <c r="CC226" s="44">
        <f>OVYLD1_!CC226*VLOOKUP(OVYLD2_!CC$4,'[1]INTERNAL PARAMETERS-1'!$B$5:$J$44,5,FALSE)*VLOOKUP(OVYLD2_!CC$4,'[1]INTERNAL PARAMETERS-1'!$B$5:$J$44,6,FALSE)*VLOOKUP(OVYLD2_!CC$4,'[1]INTERNAL PARAMETERS-1'!$B$5:$J$44,3,FALSE) + OVYLD1_!CC226*(1-VLOOKUP(OVYLD2_!CC$4,'[1]INTERNAL PARAMETERS-1'!$B$5:$J$44,5,FALSE))*VLOOKUP(OVYLD2_!CC$4,'[1]INTERNAL PARAMETERS-1'!$B$5:$J$44,8,FALSE)*VLOOKUP(OVYLD2_!CC$4,'[1]INTERNAL PARAMETERS-1'!$B$5:$J$44,3,FALSE)</f>
        <v>0</v>
      </c>
      <c r="CD226" s="44">
        <f>OVYLD1_!CD226*VLOOKUP(OVYLD2_!CD$4,'[1]INTERNAL PARAMETERS-1'!$B$5:$J$44,5,FALSE)*VLOOKUP(OVYLD2_!CD$4,'[1]INTERNAL PARAMETERS-1'!$B$5:$J$44,6,FALSE)*VLOOKUP(OVYLD2_!CD$4,'[1]INTERNAL PARAMETERS-1'!$B$5:$J$44,3,FALSE) + OVYLD1_!CD226*(1-VLOOKUP(OVYLD2_!CD$4,'[1]INTERNAL PARAMETERS-1'!$B$5:$J$44,5,FALSE))*VLOOKUP(OVYLD2_!CD$4,'[1]INTERNAL PARAMETERS-1'!$B$5:$J$44,8,FALSE)*VLOOKUP(OVYLD2_!CD$4,'[1]INTERNAL PARAMETERS-1'!$B$5:$J$44,3,FALSE)</f>
        <v>0</v>
      </c>
      <c r="CE226" s="44">
        <f>OVYLD1_!CE226*VLOOKUP(OVYLD2_!CE$4,'[1]INTERNAL PARAMETERS-1'!$B$5:$J$44,5,FALSE)*VLOOKUP(OVYLD2_!CE$4,'[1]INTERNAL PARAMETERS-1'!$B$5:$J$44,6,FALSE)*VLOOKUP(OVYLD2_!CE$4,'[1]INTERNAL PARAMETERS-1'!$B$5:$J$44,3,FALSE) + OVYLD1_!CE226*(1-VLOOKUP(OVYLD2_!CE$4,'[1]INTERNAL PARAMETERS-1'!$B$5:$J$44,5,FALSE))*VLOOKUP(OVYLD2_!CE$4,'[1]INTERNAL PARAMETERS-1'!$B$5:$J$44,8,FALSE)*VLOOKUP(OVYLD2_!CE$4,'[1]INTERNAL PARAMETERS-1'!$B$5:$J$44,3,FALSE)</f>
        <v>0</v>
      </c>
      <c r="CF226" s="44">
        <f>OVYLD1_!CF226*VLOOKUP(OVYLD2_!CF$4,'[1]INTERNAL PARAMETERS-1'!$B$5:$J$44,5,FALSE)*VLOOKUP(OVYLD2_!CF$4,'[1]INTERNAL PARAMETERS-1'!$B$5:$J$44,6,FALSE)*VLOOKUP(OVYLD2_!CF$4,'[1]INTERNAL PARAMETERS-1'!$B$5:$J$44,3,FALSE) + OVYLD1_!CF226*(1-VLOOKUP(OVYLD2_!CF$4,'[1]INTERNAL PARAMETERS-1'!$B$5:$J$44,5,FALSE))*VLOOKUP(OVYLD2_!CF$4,'[1]INTERNAL PARAMETERS-1'!$B$5:$J$44,8,FALSE)*VLOOKUP(OVYLD2_!CF$4,'[1]INTERNAL PARAMETERS-1'!$B$5:$J$44,3,FALSE)</f>
        <v>0</v>
      </c>
      <c r="CG226" s="44">
        <f>OVYLD1_!CG226*VLOOKUP(OVYLD2_!CG$4,'[1]INTERNAL PARAMETERS-1'!$B$5:$J$44,5,FALSE)*VLOOKUP(OVYLD2_!CG$4,'[1]INTERNAL PARAMETERS-1'!$B$5:$J$44,6,FALSE)*VLOOKUP(OVYLD2_!CG$4,'[1]INTERNAL PARAMETERS-1'!$B$5:$J$44,3,FALSE) + OVYLD1_!CG226*(1-VLOOKUP(OVYLD2_!CG$4,'[1]INTERNAL PARAMETERS-1'!$B$5:$J$44,5,FALSE))*VLOOKUP(OVYLD2_!CG$4,'[1]INTERNAL PARAMETERS-1'!$B$5:$J$44,8,FALSE)*VLOOKUP(OVYLD2_!CG$4,'[1]INTERNAL PARAMETERS-1'!$B$5:$J$44,3,FALSE)</f>
        <v>0</v>
      </c>
      <c r="CH226" s="43">
        <f>OVYLD1_!CH226*VLOOKUP(OVYLD2_!CH$4,'[1]INTERNAL PARAMETERS-1'!$B$5:$J$44,5,FALSE)*VLOOKUP(OVYLD2_!CH$4,'[1]INTERNAL PARAMETERS-1'!$B$5:$J$44,6,FALSE)*VLOOKUP(OVYLD2_!CH$4,'[1]INTERNAL PARAMETERS-1'!$B$5:$J$44,3,FALSE) + OVYLD1_!CH226*(1-VLOOKUP(OVYLD2_!CH$4,'[1]INTERNAL PARAMETERS-1'!$B$5:$J$44,5,FALSE))*VLOOKUP(OVYLD2_!CH$4,'[1]INTERNAL PARAMETERS-1'!$B$5:$J$44,8,FALSE)*VLOOKUP(OVYLD2_!CH$4,'[1]INTERNAL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5">
      <c r="B227" s="58" t="s">
        <v>6</v>
      </c>
      <c r="C227" s="57" t="s">
        <v>81</v>
      </c>
      <c r="D227" s="57" t="s">
        <v>74</v>
      </c>
      <c r="E227" s="128">
        <f>OVERALL2021!AI227</f>
        <v>0</v>
      </c>
      <c r="F227" s="59">
        <f>'[1]INTERNAL PARAMETERS-1'!M11</f>
        <v>53.995000000000005</v>
      </c>
      <c r="G227" s="45">
        <f>OVYLD1_!G227*VLOOKUP(OVYLD2_!G$4,'[1]INTERNAL PARAMETERS-1'!$B$5:$J$44,5,FALSE)*VLOOKUP(OVYLD2_!G$4,'[1]INTERNAL PARAMETERS-1'!$B$5:$J$44,7,FALSE)*OVYLD2_!$F227 + OVYLD1_!G227*(1-VLOOKUP(OVYLD2_!G$4,'[1]INTERNAL PARAMETERS-1'!$B$5:$J$44,5,FALSE))*VLOOKUP(OVYLD2_!G$4,'[1]INTERNAL PARAMETERS-1'!$B$5:$J$44,9,FALSE)*OVYLD2_!$F227</f>
        <v>0</v>
      </c>
      <c r="H227" s="44">
        <f>OVYLD1_!H227*VLOOKUP(OVYLD2_!H$4,'[1]INTERNAL PARAMETERS-1'!$B$5:$J$44,5,FALSE)*VLOOKUP(OVYLD2_!H$4,'[1]INTERNAL PARAMETERS-1'!$B$5:$J$44,7,FALSE)*OVYLD2_!$F227 + OVYLD1_!H227*(1-VLOOKUP(OVYLD2_!H$4,'[1]INTERNAL PARAMETERS-1'!$B$5:$J$44,5,FALSE))*VLOOKUP(OVYLD2_!H$4,'[1]INTERNAL PARAMETERS-1'!$B$5:$J$44,9,FALSE)*OVYLD2_!$F227</f>
        <v>0</v>
      </c>
      <c r="I227" s="44">
        <f>OVYLD1_!I227*VLOOKUP(OVYLD2_!I$4,'[1]INTERNAL PARAMETERS-1'!$B$5:$J$44,5,FALSE)*VLOOKUP(OVYLD2_!I$4,'[1]INTERNAL PARAMETERS-1'!$B$5:$J$44,7,FALSE)*OVYLD2_!$F227 + OVYLD1_!I227*(1-VLOOKUP(OVYLD2_!I$4,'[1]INTERNAL PARAMETERS-1'!$B$5:$J$44,5,FALSE))*VLOOKUP(OVYLD2_!I$4,'[1]INTERNAL PARAMETERS-1'!$B$5:$J$44,9,FALSE)*OVYLD2_!$F227</f>
        <v>0</v>
      </c>
      <c r="J227" s="44">
        <f>OVYLD1_!J227*VLOOKUP(OVYLD2_!J$4,'[1]INTERNAL PARAMETERS-1'!$B$5:$J$44,5,FALSE)*VLOOKUP(OVYLD2_!J$4,'[1]INTERNAL PARAMETERS-1'!$B$5:$J$44,7,FALSE)*OVYLD2_!$F227 + OVYLD1_!J227*(1-VLOOKUP(OVYLD2_!J$4,'[1]INTERNAL PARAMETERS-1'!$B$5:$J$44,5,FALSE))*VLOOKUP(OVYLD2_!J$4,'[1]INTERNAL PARAMETERS-1'!$B$5:$J$44,9,FALSE)*OVYLD2_!$F227</f>
        <v>0</v>
      </c>
      <c r="K227" s="44">
        <f>OVYLD1_!K227*VLOOKUP(OVYLD2_!K$4,'[1]INTERNAL PARAMETERS-1'!$B$5:$J$44,5,FALSE)*VLOOKUP(OVYLD2_!K$4,'[1]INTERNAL PARAMETERS-1'!$B$5:$J$44,7,FALSE)*OVYLD2_!$F227 + OVYLD1_!K227*(1-VLOOKUP(OVYLD2_!K$4,'[1]INTERNAL PARAMETERS-1'!$B$5:$J$44,5,FALSE))*VLOOKUP(OVYLD2_!K$4,'[1]INTERNAL PARAMETERS-1'!$B$5:$J$44,9,FALSE)*OVYLD2_!$F227</f>
        <v>0</v>
      </c>
      <c r="L227" s="44">
        <f>OVYLD1_!L227*VLOOKUP(OVYLD2_!L$4,'[1]INTERNAL PARAMETERS-1'!$B$5:$J$44,5,FALSE)*VLOOKUP(OVYLD2_!L$4,'[1]INTERNAL PARAMETERS-1'!$B$5:$J$44,7,FALSE)*OVYLD2_!$F227 + OVYLD1_!L227*(1-VLOOKUP(OVYLD2_!L$4,'[1]INTERNAL PARAMETERS-1'!$B$5:$J$44,5,FALSE))*VLOOKUP(OVYLD2_!L$4,'[1]INTERNAL PARAMETERS-1'!$B$5:$J$44,9,FALSE)*OVYLD2_!$F227</f>
        <v>0</v>
      </c>
      <c r="M227" s="44">
        <f>OVYLD1_!M227*VLOOKUP(OVYLD2_!M$4,'[1]INTERNAL PARAMETERS-1'!$B$5:$J$44,5,FALSE)*VLOOKUP(OVYLD2_!M$4,'[1]INTERNAL PARAMETERS-1'!$B$5:$J$44,7,FALSE)*OVYLD2_!$F227 + OVYLD1_!M227*(1-VLOOKUP(OVYLD2_!M$4,'[1]INTERNAL PARAMETERS-1'!$B$5:$J$44,5,FALSE))*VLOOKUP(OVYLD2_!M$4,'[1]INTERNAL PARAMETERS-1'!$B$5:$J$44,9,FALSE)*OVYLD2_!$F227</f>
        <v>0</v>
      </c>
      <c r="N227" s="44">
        <f>OVYLD1_!N227*VLOOKUP(OVYLD2_!N$4,'[1]INTERNAL PARAMETERS-1'!$B$5:$J$44,5,FALSE)*VLOOKUP(OVYLD2_!N$4,'[1]INTERNAL PARAMETERS-1'!$B$5:$J$44,7,FALSE)*OVYLD2_!$F227 + OVYLD1_!N227*(1-VLOOKUP(OVYLD2_!N$4,'[1]INTERNAL PARAMETERS-1'!$B$5:$J$44,5,FALSE))*VLOOKUP(OVYLD2_!N$4,'[1]INTERNAL PARAMETERS-1'!$B$5:$J$44,9,FALSE)*OVYLD2_!$F227</f>
        <v>0</v>
      </c>
      <c r="O227" s="44">
        <f>OVYLD1_!O227*VLOOKUP(OVYLD2_!O$4,'[1]INTERNAL PARAMETERS-1'!$B$5:$J$44,5,FALSE)*VLOOKUP(OVYLD2_!O$4,'[1]INTERNAL PARAMETERS-1'!$B$5:$J$44,7,FALSE)*OVYLD2_!$F227 + OVYLD1_!O227*(1-VLOOKUP(OVYLD2_!O$4,'[1]INTERNAL PARAMETERS-1'!$B$5:$J$44,5,FALSE))*VLOOKUP(OVYLD2_!O$4,'[1]INTERNAL PARAMETERS-1'!$B$5:$J$44,9,FALSE)*OVYLD2_!$F227</f>
        <v>0</v>
      </c>
      <c r="P227" s="44">
        <f>OVYLD1_!P227*VLOOKUP(OVYLD2_!P$4,'[1]INTERNAL PARAMETERS-1'!$B$5:$J$44,5,FALSE)*VLOOKUP(OVYLD2_!P$4,'[1]INTERNAL PARAMETERS-1'!$B$5:$J$44,7,FALSE)*OVYLD2_!$F227 + OVYLD1_!P227*(1-VLOOKUP(OVYLD2_!P$4,'[1]INTERNAL PARAMETERS-1'!$B$5:$J$44,5,FALSE))*VLOOKUP(OVYLD2_!P$4,'[1]INTERNAL PARAMETERS-1'!$B$5:$J$44,9,FALSE)*OVYLD2_!$F227</f>
        <v>0</v>
      </c>
      <c r="Q227" s="44">
        <f>OVYLD1_!Q227*VLOOKUP(OVYLD2_!Q$4,'[1]INTERNAL PARAMETERS-1'!$B$5:$J$44,5,FALSE)*VLOOKUP(OVYLD2_!Q$4,'[1]INTERNAL PARAMETERS-1'!$B$5:$J$44,7,FALSE)*OVYLD2_!$F227 + OVYLD1_!Q227*(1-VLOOKUP(OVYLD2_!Q$4,'[1]INTERNAL PARAMETERS-1'!$B$5:$J$44,5,FALSE))*VLOOKUP(OVYLD2_!Q$4,'[1]INTERNAL PARAMETERS-1'!$B$5:$J$44,9,FALSE)*OVYLD2_!$F227</f>
        <v>0</v>
      </c>
      <c r="R227" s="44">
        <f>OVYLD1_!R227*VLOOKUP(OVYLD2_!R$4,'[1]INTERNAL PARAMETERS-1'!$B$5:$J$44,5,FALSE)*VLOOKUP(OVYLD2_!R$4,'[1]INTERNAL PARAMETERS-1'!$B$5:$J$44,7,FALSE)*OVYLD2_!$F227 + OVYLD1_!R227*(1-VLOOKUP(OVYLD2_!R$4,'[1]INTERNAL PARAMETERS-1'!$B$5:$J$44,5,FALSE))*VLOOKUP(OVYLD2_!R$4,'[1]INTERNAL PARAMETERS-1'!$B$5:$J$44,9,FALSE)*OVYLD2_!$F227</f>
        <v>0</v>
      </c>
      <c r="S227" s="44">
        <f>OVYLD1_!S227*VLOOKUP(OVYLD2_!S$4,'[1]INTERNAL PARAMETERS-1'!$B$5:$J$44,5,FALSE)*VLOOKUP(OVYLD2_!S$4,'[1]INTERNAL PARAMETERS-1'!$B$5:$J$44,7,FALSE)*OVYLD2_!$F227 + OVYLD1_!S227*(1-VLOOKUP(OVYLD2_!S$4,'[1]INTERNAL PARAMETERS-1'!$B$5:$J$44,5,FALSE))*VLOOKUP(OVYLD2_!S$4,'[1]INTERNAL PARAMETERS-1'!$B$5:$J$44,9,FALSE)*OVYLD2_!$F227</f>
        <v>0</v>
      </c>
      <c r="T227" s="44">
        <f>OVYLD1_!T227*VLOOKUP(OVYLD2_!T$4,'[1]INTERNAL PARAMETERS-1'!$B$5:$J$44,5,FALSE)*VLOOKUP(OVYLD2_!T$4,'[1]INTERNAL PARAMETERS-1'!$B$5:$J$44,7,FALSE)*OVYLD2_!$F227 + OVYLD1_!T227*(1-VLOOKUP(OVYLD2_!T$4,'[1]INTERNAL PARAMETERS-1'!$B$5:$J$44,5,FALSE))*VLOOKUP(OVYLD2_!T$4,'[1]INTERNAL PARAMETERS-1'!$B$5:$J$44,9,FALSE)*OVYLD2_!$F227</f>
        <v>0</v>
      </c>
      <c r="U227" s="44">
        <f>OVYLD1_!U227*VLOOKUP(OVYLD2_!U$4,'[1]INTERNAL PARAMETERS-1'!$B$5:$J$44,5,FALSE)*VLOOKUP(OVYLD2_!U$4,'[1]INTERNAL PARAMETERS-1'!$B$5:$J$44,7,FALSE)*OVYLD2_!$F227 + OVYLD1_!U227*(1-VLOOKUP(OVYLD2_!U$4,'[1]INTERNAL PARAMETERS-1'!$B$5:$J$44,5,FALSE))*VLOOKUP(OVYLD2_!U$4,'[1]INTERNAL PARAMETERS-1'!$B$5:$J$44,9,FALSE)*OVYLD2_!$F227</f>
        <v>0</v>
      </c>
      <c r="V227" s="44">
        <f>OVYLD1_!V227*VLOOKUP(OVYLD2_!V$4,'[1]INTERNAL PARAMETERS-1'!$B$5:$J$44,5,FALSE)*VLOOKUP(OVYLD2_!V$4,'[1]INTERNAL PARAMETERS-1'!$B$5:$J$44,7,FALSE)*OVYLD2_!$F227 + OVYLD1_!V227*(1-VLOOKUP(OVYLD2_!V$4,'[1]INTERNAL PARAMETERS-1'!$B$5:$J$44,5,FALSE))*VLOOKUP(OVYLD2_!V$4,'[1]INTERNAL PARAMETERS-1'!$B$5:$J$44,9,FALSE)*OVYLD2_!$F227</f>
        <v>0</v>
      </c>
      <c r="W227" s="44">
        <f>OVYLD1_!W227*VLOOKUP(OVYLD2_!W$4,'[1]INTERNAL PARAMETERS-1'!$B$5:$J$44,5,FALSE)*VLOOKUP(OVYLD2_!W$4,'[1]INTERNAL PARAMETERS-1'!$B$5:$J$44,7,FALSE)*OVYLD2_!$F227 + OVYLD1_!W227*(1-VLOOKUP(OVYLD2_!W$4,'[1]INTERNAL PARAMETERS-1'!$B$5:$J$44,5,FALSE))*VLOOKUP(OVYLD2_!W$4,'[1]INTERNAL PARAMETERS-1'!$B$5:$J$44,9,FALSE)*OVYLD2_!$F227</f>
        <v>0</v>
      </c>
      <c r="X227" s="44">
        <f>OVYLD1_!X227*VLOOKUP(OVYLD2_!X$4,'[1]INTERNAL PARAMETERS-1'!$B$5:$J$44,5,FALSE)*VLOOKUP(OVYLD2_!X$4,'[1]INTERNAL PARAMETERS-1'!$B$5:$J$44,7,FALSE)*OVYLD2_!$F227 + OVYLD1_!X227*(1-VLOOKUP(OVYLD2_!X$4,'[1]INTERNAL PARAMETERS-1'!$B$5:$J$44,5,FALSE))*VLOOKUP(OVYLD2_!X$4,'[1]INTERNAL PARAMETERS-1'!$B$5:$J$44,9,FALSE)*OVYLD2_!$F227</f>
        <v>0</v>
      </c>
      <c r="Y227" s="44">
        <f>OVYLD1_!Y227*VLOOKUP(OVYLD2_!Y$4,'[1]INTERNAL PARAMETERS-1'!$B$5:$J$44,5,FALSE)*VLOOKUP(OVYLD2_!Y$4,'[1]INTERNAL PARAMETERS-1'!$B$5:$J$44,7,FALSE)*OVYLD2_!$F227 + OVYLD1_!Y227*(1-VLOOKUP(OVYLD2_!Y$4,'[1]INTERNAL PARAMETERS-1'!$B$5:$J$44,5,FALSE))*VLOOKUP(OVYLD2_!Y$4,'[1]INTERNAL PARAMETERS-1'!$B$5:$J$44,9,FALSE)*OVYLD2_!$F227</f>
        <v>0</v>
      </c>
      <c r="Z227" s="44">
        <f>OVYLD1_!Z227*VLOOKUP(OVYLD2_!Z$4,'[1]INTERNAL PARAMETERS-1'!$B$5:$J$44,5,FALSE)*VLOOKUP(OVYLD2_!Z$4,'[1]INTERNAL PARAMETERS-1'!$B$5:$J$44,7,FALSE)*OVYLD2_!$F227 + OVYLD1_!Z227*(1-VLOOKUP(OVYLD2_!Z$4,'[1]INTERNAL PARAMETERS-1'!$B$5:$J$44,5,FALSE))*VLOOKUP(OVYLD2_!Z$4,'[1]INTERNAL PARAMETERS-1'!$B$5:$J$44,9,FALSE)*OVYLD2_!$F227</f>
        <v>0</v>
      </c>
      <c r="AA227" s="44">
        <f>OVYLD1_!AA227*VLOOKUP(OVYLD2_!AA$4,'[1]INTERNAL PARAMETERS-1'!$B$5:$J$44,5,FALSE)*VLOOKUP(OVYLD2_!AA$4,'[1]INTERNAL PARAMETERS-1'!$B$5:$J$44,7,FALSE)*OVYLD2_!$F227 + OVYLD1_!AA227*(1-VLOOKUP(OVYLD2_!AA$4,'[1]INTERNAL PARAMETERS-1'!$B$5:$J$44,5,FALSE))*VLOOKUP(OVYLD2_!AA$4,'[1]INTERNAL PARAMETERS-1'!$B$5:$J$44,9,FALSE)*OVYLD2_!$F227</f>
        <v>0</v>
      </c>
      <c r="AB227" s="44">
        <f>OVYLD1_!AB227*VLOOKUP(OVYLD2_!AB$4,'[1]INTERNAL PARAMETERS-1'!$B$5:$J$44,5,FALSE)*VLOOKUP(OVYLD2_!AB$4,'[1]INTERNAL PARAMETERS-1'!$B$5:$J$44,7,FALSE)*OVYLD2_!$F227 + OVYLD1_!AB227*(1-VLOOKUP(OVYLD2_!AB$4,'[1]INTERNAL PARAMETERS-1'!$B$5:$J$44,5,FALSE))*VLOOKUP(OVYLD2_!AB$4,'[1]INTERNAL PARAMETERS-1'!$B$5:$J$44,9,FALSE)*OVYLD2_!$F227</f>
        <v>0</v>
      </c>
      <c r="AC227" s="44">
        <f>OVYLD1_!AC227*VLOOKUP(OVYLD2_!AC$4,'[1]INTERNAL PARAMETERS-1'!$B$5:$J$44,5,FALSE)*VLOOKUP(OVYLD2_!AC$4,'[1]INTERNAL PARAMETERS-1'!$B$5:$J$44,7,FALSE)*OVYLD2_!$F227 + OVYLD1_!AC227*(1-VLOOKUP(OVYLD2_!AC$4,'[1]INTERNAL PARAMETERS-1'!$B$5:$J$44,5,FALSE))*VLOOKUP(OVYLD2_!AC$4,'[1]INTERNAL PARAMETERS-1'!$B$5:$J$44,9,FALSE)*OVYLD2_!$F227</f>
        <v>0</v>
      </c>
      <c r="AD227" s="44">
        <f>OVYLD1_!AD227*VLOOKUP(OVYLD2_!AD$4,'[1]INTERNAL PARAMETERS-1'!$B$5:$J$44,5,FALSE)*VLOOKUP(OVYLD2_!AD$4,'[1]INTERNAL PARAMETERS-1'!$B$5:$J$44,7,FALSE)*OVYLD2_!$F227 + OVYLD1_!AD227*(1-VLOOKUP(OVYLD2_!AD$4,'[1]INTERNAL PARAMETERS-1'!$B$5:$J$44,5,FALSE))*VLOOKUP(OVYLD2_!AD$4,'[1]INTERNAL PARAMETERS-1'!$B$5:$J$44,9,FALSE)*OVYLD2_!$F227</f>
        <v>0</v>
      </c>
      <c r="AE227" s="44">
        <f>OVYLD1_!AE227*VLOOKUP(OVYLD2_!AE$4,'[1]INTERNAL PARAMETERS-1'!$B$5:$J$44,5,FALSE)*VLOOKUP(OVYLD2_!AE$4,'[1]INTERNAL PARAMETERS-1'!$B$5:$J$44,7,FALSE)*OVYLD2_!$F227 + OVYLD1_!AE227*(1-VLOOKUP(OVYLD2_!AE$4,'[1]INTERNAL PARAMETERS-1'!$B$5:$J$44,5,FALSE))*VLOOKUP(OVYLD2_!AE$4,'[1]INTERNAL PARAMETERS-1'!$B$5:$J$44,9,FALSE)*OVYLD2_!$F227</f>
        <v>0</v>
      </c>
      <c r="AF227" s="44">
        <f>OVYLD1_!AF227*VLOOKUP(OVYLD2_!AF$4,'[1]INTERNAL PARAMETERS-1'!$B$5:$J$44,5,FALSE)*VLOOKUP(OVYLD2_!AF$4,'[1]INTERNAL PARAMETERS-1'!$B$5:$J$44,7,FALSE)*OVYLD2_!$F227 + OVYLD1_!AF227*(1-VLOOKUP(OVYLD2_!AF$4,'[1]INTERNAL PARAMETERS-1'!$B$5:$J$44,5,FALSE))*VLOOKUP(OVYLD2_!AF$4,'[1]INTERNAL PARAMETERS-1'!$B$5:$J$44,9,FALSE)*OVYLD2_!$F227</f>
        <v>0</v>
      </c>
      <c r="AG227" s="44">
        <f>OVYLD1_!AG227*VLOOKUP(OVYLD2_!AG$4,'[1]INTERNAL PARAMETERS-1'!$B$5:$J$44,5,FALSE)*VLOOKUP(OVYLD2_!AG$4,'[1]INTERNAL PARAMETERS-1'!$B$5:$J$44,7,FALSE)*OVYLD2_!$F227 + OVYLD1_!AG227*(1-VLOOKUP(OVYLD2_!AG$4,'[1]INTERNAL PARAMETERS-1'!$B$5:$J$44,5,FALSE))*VLOOKUP(OVYLD2_!AG$4,'[1]INTERNAL PARAMETERS-1'!$B$5:$J$44,9,FALSE)*OVYLD2_!$F227</f>
        <v>0</v>
      </c>
      <c r="AH227" s="44">
        <f>OVYLD1_!AH227*VLOOKUP(OVYLD2_!AH$4,'[1]INTERNAL PARAMETERS-1'!$B$5:$J$44,5,FALSE)*VLOOKUP(OVYLD2_!AH$4,'[1]INTERNAL PARAMETERS-1'!$B$5:$J$44,7,FALSE)*OVYLD2_!$F227 + OVYLD1_!AH227*(1-VLOOKUP(OVYLD2_!AH$4,'[1]INTERNAL PARAMETERS-1'!$B$5:$J$44,5,FALSE))*VLOOKUP(OVYLD2_!AH$4,'[1]INTERNAL PARAMETERS-1'!$B$5:$J$44,9,FALSE)*OVYLD2_!$F227</f>
        <v>0</v>
      </c>
      <c r="AI227" s="44">
        <f>OVYLD1_!AI227*VLOOKUP(OVYLD2_!AI$4,'[1]INTERNAL PARAMETERS-1'!$B$5:$J$44,5,FALSE)*VLOOKUP(OVYLD2_!AI$4,'[1]INTERNAL PARAMETERS-1'!$B$5:$J$44,7,FALSE)*OVYLD2_!$F227 + OVYLD1_!AI227*(1-VLOOKUP(OVYLD2_!AI$4,'[1]INTERNAL PARAMETERS-1'!$B$5:$J$44,5,FALSE))*VLOOKUP(OVYLD2_!AI$4,'[1]INTERNAL PARAMETERS-1'!$B$5:$J$44,9,FALSE)*OVYLD2_!$F227</f>
        <v>0</v>
      </c>
      <c r="AJ227" s="44">
        <f>OVYLD1_!AJ227*VLOOKUP(OVYLD2_!AJ$4,'[1]INTERNAL PARAMETERS-1'!$B$5:$J$44,5,FALSE)*VLOOKUP(OVYLD2_!AJ$4,'[1]INTERNAL PARAMETERS-1'!$B$5:$J$44,7,FALSE)*OVYLD2_!$F227 + OVYLD1_!AJ227*(1-VLOOKUP(OVYLD2_!AJ$4,'[1]INTERNAL PARAMETERS-1'!$B$5:$J$44,5,FALSE))*VLOOKUP(OVYLD2_!AJ$4,'[1]INTERNAL PARAMETERS-1'!$B$5:$J$44,9,FALSE)*OVYLD2_!$F227</f>
        <v>0</v>
      </c>
      <c r="AK227" s="44">
        <f>OVYLD1_!AK227*VLOOKUP(OVYLD2_!AK$4,'[1]INTERNAL PARAMETERS-1'!$B$5:$J$44,5,FALSE)*VLOOKUP(OVYLD2_!AK$4,'[1]INTERNAL PARAMETERS-1'!$B$5:$J$44,7,FALSE)*OVYLD2_!$F227 + OVYLD1_!AK227*(1-VLOOKUP(OVYLD2_!AK$4,'[1]INTERNAL PARAMETERS-1'!$B$5:$J$44,5,FALSE))*VLOOKUP(OVYLD2_!AK$4,'[1]INTERNAL PARAMETERS-1'!$B$5:$J$44,9,FALSE)*OVYLD2_!$F227</f>
        <v>0</v>
      </c>
      <c r="AL227" s="44">
        <f>OVYLD1_!AL227*VLOOKUP(OVYLD2_!AL$4,'[1]INTERNAL PARAMETERS-1'!$B$5:$J$44,5,FALSE)*VLOOKUP(OVYLD2_!AL$4,'[1]INTERNAL PARAMETERS-1'!$B$5:$J$44,7,FALSE)*OVYLD2_!$F227 + OVYLD1_!AL227*(1-VLOOKUP(OVYLD2_!AL$4,'[1]INTERNAL PARAMETERS-1'!$B$5:$J$44,5,FALSE))*VLOOKUP(OVYLD2_!AL$4,'[1]INTERNAL PARAMETERS-1'!$B$5:$J$44,9,FALSE)*OVYLD2_!$F227</f>
        <v>0</v>
      </c>
      <c r="AM227" s="44">
        <f>OVYLD1_!AM227*VLOOKUP(OVYLD2_!AM$4,'[1]INTERNAL PARAMETERS-1'!$B$5:$J$44,5,FALSE)*VLOOKUP(OVYLD2_!AM$4,'[1]INTERNAL PARAMETERS-1'!$B$5:$J$44,7,FALSE)*OVYLD2_!$F227 + OVYLD1_!AM227*(1-VLOOKUP(OVYLD2_!AM$4,'[1]INTERNAL PARAMETERS-1'!$B$5:$J$44,5,FALSE))*VLOOKUP(OVYLD2_!AM$4,'[1]INTERNAL PARAMETERS-1'!$B$5:$J$44,9,FALSE)*OVYLD2_!$F227</f>
        <v>0</v>
      </c>
      <c r="AN227" s="44">
        <f>OVYLD1_!AN227*VLOOKUP(OVYLD2_!AN$4,'[1]INTERNAL PARAMETERS-1'!$B$5:$J$44,5,FALSE)*VLOOKUP(OVYLD2_!AN$4,'[1]INTERNAL PARAMETERS-1'!$B$5:$J$44,7,FALSE)*OVYLD2_!$F227 + OVYLD1_!AN227*(1-VLOOKUP(OVYLD2_!AN$4,'[1]INTERNAL PARAMETERS-1'!$B$5:$J$44,5,FALSE))*VLOOKUP(OVYLD2_!AN$4,'[1]INTERNAL PARAMETERS-1'!$B$5:$J$44,9,FALSE)*OVYLD2_!$F227</f>
        <v>0</v>
      </c>
      <c r="AO227" s="44">
        <f>OVYLD1_!AO227*VLOOKUP(OVYLD2_!AO$4,'[1]INTERNAL PARAMETERS-1'!$B$5:$J$44,5,FALSE)*VLOOKUP(OVYLD2_!AO$4,'[1]INTERNAL PARAMETERS-1'!$B$5:$J$44,7,FALSE)*OVYLD2_!$F227 + OVYLD1_!AO227*(1-VLOOKUP(OVYLD2_!AO$4,'[1]INTERNAL PARAMETERS-1'!$B$5:$J$44,5,FALSE))*VLOOKUP(OVYLD2_!AO$4,'[1]INTERNAL PARAMETERS-1'!$B$5:$J$44,9,FALSE)*OVYLD2_!$F227</f>
        <v>0</v>
      </c>
      <c r="AP227" s="44">
        <f>OVYLD1_!AP227*VLOOKUP(OVYLD2_!AP$4,'[1]INTERNAL PARAMETERS-1'!$B$5:$J$44,5,FALSE)*VLOOKUP(OVYLD2_!AP$4,'[1]INTERNAL PARAMETERS-1'!$B$5:$J$44,7,FALSE)*OVYLD2_!$F227 + OVYLD1_!AP227*(1-VLOOKUP(OVYLD2_!AP$4,'[1]INTERNAL PARAMETERS-1'!$B$5:$J$44,5,FALSE))*VLOOKUP(OVYLD2_!AP$4,'[1]INTERNAL PARAMETERS-1'!$B$5:$J$44,9,FALSE)*OVYLD2_!$F227</f>
        <v>0</v>
      </c>
      <c r="AQ227" s="44">
        <f>OVYLD1_!AQ227*VLOOKUP(OVYLD2_!AQ$4,'[1]INTERNAL PARAMETERS-1'!$B$5:$J$44,5,FALSE)*VLOOKUP(OVYLD2_!AQ$4,'[1]INTERNAL PARAMETERS-1'!$B$5:$J$44,7,FALSE)*OVYLD2_!$F227 + OVYLD1_!AQ227*(1-VLOOKUP(OVYLD2_!AQ$4,'[1]INTERNAL PARAMETERS-1'!$B$5:$J$44,5,FALSE))*VLOOKUP(OVYLD2_!AQ$4,'[1]INTERNAL PARAMETERS-1'!$B$5:$J$44,9,FALSE)*OVYLD2_!$F227</f>
        <v>0</v>
      </c>
      <c r="AR227" s="44">
        <f>OVYLD1_!AR227*VLOOKUP(OVYLD2_!AR$4,'[1]INTERNAL PARAMETERS-1'!$B$5:$J$44,5,FALSE)*VLOOKUP(OVYLD2_!AR$4,'[1]INTERNAL PARAMETERS-1'!$B$5:$J$44,7,FALSE)*OVYLD2_!$F227 + OVYLD1_!AR227*(1-VLOOKUP(OVYLD2_!AR$4,'[1]INTERNAL PARAMETERS-1'!$B$5:$J$44,5,FALSE))*VLOOKUP(OVYLD2_!AR$4,'[1]INTERNAL PARAMETERS-1'!$B$5:$J$44,9,FALSE)*OVYLD2_!$F227</f>
        <v>0</v>
      </c>
      <c r="AS227" s="44">
        <f>OVYLD1_!AS227*VLOOKUP(OVYLD2_!AS$4,'[1]INTERNAL PARAMETERS-1'!$B$5:$J$44,5,FALSE)*VLOOKUP(OVYLD2_!AS$4,'[1]INTERNAL PARAMETERS-1'!$B$5:$J$44,7,FALSE)*OVYLD2_!$F227 + OVYLD1_!AS227*(1-VLOOKUP(OVYLD2_!AS$4,'[1]INTERNAL PARAMETERS-1'!$B$5:$J$44,5,FALSE))*VLOOKUP(OVYLD2_!AS$4,'[1]INTERNAL PARAMETERS-1'!$B$5:$J$44,9,FALSE)*OVYLD2_!$F227</f>
        <v>0</v>
      </c>
      <c r="AT227" s="43">
        <f>OVYLD1_!AT227*VLOOKUP(OVYLD2_!AT$4,'[1]INTERNAL PARAMETERS-1'!$B$5:$J$44,5,FALSE)*VLOOKUP(OVYLD2_!AT$4,'[1]INTERNAL PARAMETERS-1'!$B$5:$J$44,7,FALSE)*OVYLD2_!$F227 + OVYLD1_!AT227*(1-VLOOKUP(OVYLD2_!AT$4,'[1]INTERNAL PARAMETERS-1'!$B$5:$J$44,5,FALSE))*VLOOKUP(OVYLD2_!AT$4,'[1]INTERNAL PARAMETERS-1'!$B$5:$J$44,9,FALSE)*OVYLD2_!$F227</f>
        <v>0</v>
      </c>
      <c r="AU227" s="45">
        <f>OVYLD1_!AU227*VLOOKUP(OVYLD2_!AU$4,'[1]INTERNAL PARAMETERS-1'!$B$5:$J$44,5,FALSE)*VLOOKUP(OVYLD2_!AU$4,'[1]INTERNAL PARAMETERS-1'!$B$5:$J$44,6,FALSE)*VLOOKUP(OVYLD2_!AU$4,'[1]INTERNAL PARAMETERS-1'!$B$5:$J$44,3,FALSE) + OVYLD1_!AU227*(1-VLOOKUP(OVYLD2_!AU$4,'[1]INTERNAL PARAMETERS-1'!$B$5:$J$44,5,FALSE))*VLOOKUP(OVYLD2_!AU$4,'[1]INTERNAL PARAMETERS-1'!$B$5:$J$44,8,FALSE)*VLOOKUP(OVYLD2_!AU$4,'[1]INTERNAL PARAMETERS-1'!$B$5:$J$44,3,FALSE)</f>
        <v>0</v>
      </c>
      <c r="AV227" s="44">
        <f>OVYLD1_!AV227*VLOOKUP(OVYLD2_!AV$4,'[1]INTERNAL PARAMETERS-1'!$B$5:$J$44,5,FALSE)*VLOOKUP(OVYLD2_!AV$4,'[1]INTERNAL PARAMETERS-1'!$B$5:$J$44,6,FALSE)*VLOOKUP(OVYLD2_!AV$4,'[1]INTERNAL PARAMETERS-1'!$B$5:$J$44,3,FALSE) + OVYLD1_!AV227*(1-VLOOKUP(OVYLD2_!AV$4,'[1]INTERNAL PARAMETERS-1'!$B$5:$J$44,5,FALSE))*VLOOKUP(OVYLD2_!AV$4,'[1]INTERNAL PARAMETERS-1'!$B$5:$J$44,8,FALSE)*VLOOKUP(OVYLD2_!AV$4,'[1]INTERNAL PARAMETERS-1'!$B$5:$J$44,3,FALSE)</f>
        <v>0</v>
      </c>
      <c r="AW227" s="44">
        <f>OVYLD1_!AW227*VLOOKUP(OVYLD2_!AW$4,'[1]INTERNAL PARAMETERS-1'!$B$5:$J$44,5,FALSE)*VLOOKUP(OVYLD2_!AW$4,'[1]INTERNAL PARAMETERS-1'!$B$5:$J$44,6,FALSE)*VLOOKUP(OVYLD2_!AW$4,'[1]INTERNAL PARAMETERS-1'!$B$5:$J$44,3,FALSE) + OVYLD1_!AW227*(1-VLOOKUP(OVYLD2_!AW$4,'[1]INTERNAL PARAMETERS-1'!$B$5:$J$44,5,FALSE))*VLOOKUP(OVYLD2_!AW$4,'[1]INTERNAL PARAMETERS-1'!$B$5:$J$44,8,FALSE)*VLOOKUP(OVYLD2_!AW$4,'[1]INTERNAL PARAMETERS-1'!$B$5:$J$44,3,FALSE)</f>
        <v>0</v>
      </c>
      <c r="AX227" s="44">
        <f>OVYLD1_!AX227*VLOOKUP(OVYLD2_!AX$4,'[1]INTERNAL PARAMETERS-1'!$B$5:$J$44,5,FALSE)*VLOOKUP(OVYLD2_!AX$4,'[1]INTERNAL PARAMETERS-1'!$B$5:$J$44,6,FALSE)*VLOOKUP(OVYLD2_!AX$4,'[1]INTERNAL PARAMETERS-1'!$B$5:$J$44,3,FALSE) + OVYLD1_!AX227*(1-VLOOKUP(OVYLD2_!AX$4,'[1]INTERNAL PARAMETERS-1'!$B$5:$J$44,5,FALSE))*VLOOKUP(OVYLD2_!AX$4,'[1]INTERNAL PARAMETERS-1'!$B$5:$J$44,8,FALSE)*VLOOKUP(OVYLD2_!AX$4,'[1]INTERNAL PARAMETERS-1'!$B$5:$J$44,3,FALSE)</f>
        <v>0</v>
      </c>
      <c r="AY227" s="44">
        <f>OVYLD1_!AY227*VLOOKUP(OVYLD2_!AY$4,'[1]INTERNAL PARAMETERS-1'!$B$5:$J$44,5,FALSE)*VLOOKUP(OVYLD2_!AY$4,'[1]INTERNAL PARAMETERS-1'!$B$5:$J$44,6,FALSE)*VLOOKUP(OVYLD2_!AY$4,'[1]INTERNAL PARAMETERS-1'!$B$5:$J$44,3,FALSE) + OVYLD1_!AY227*(1-VLOOKUP(OVYLD2_!AY$4,'[1]INTERNAL PARAMETERS-1'!$B$5:$J$44,5,FALSE))*VLOOKUP(OVYLD2_!AY$4,'[1]INTERNAL PARAMETERS-1'!$B$5:$J$44,8,FALSE)*VLOOKUP(OVYLD2_!AY$4,'[1]INTERNAL PARAMETERS-1'!$B$5:$J$44,3,FALSE)</f>
        <v>0</v>
      </c>
      <c r="AZ227" s="44">
        <f>OVYLD1_!AZ227*VLOOKUP(OVYLD2_!AZ$4,'[1]INTERNAL PARAMETERS-1'!$B$5:$J$44,5,FALSE)*VLOOKUP(OVYLD2_!AZ$4,'[1]INTERNAL PARAMETERS-1'!$B$5:$J$44,6,FALSE)*VLOOKUP(OVYLD2_!AZ$4,'[1]INTERNAL PARAMETERS-1'!$B$5:$J$44,3,FALSE) + OVYLD1_!AZ227*(1-VLOOKUP(OVYLD2_!AZ$4,'[1]INTERNAL PARAMETERS-1'!$B$5:$J$44,5,FALSE))*VLOOKUP(OVYLD2_!AZ$4,'[1]INTERNAL PARAMETERS-1'!$B$5:$J$44,8,FALSE)*VLOOKUP(OVYLD2_!AZ$4,'[1]INTERNAL PARAMETERS-1'!$B$5:$J$44,3,FALSE)</f>
        <v>0</v>
      </c>
      <c r="BA227" s="44">
        <f>OVYLD1_!BA227*VLOOKUP(OVYLD2_!BA$4,'[1]INTERNAL PARAMETERS-1'!$B$5:$J$44,5,FALSE)*VLOOKUP(OVYLD2_!BA$4,'[1]INTERNAL PARAMETERS-1'!$B$5:$J$44,6,FALSE)*VLOOKUP(OVYLD2_!BA$4,'[1]INTERNAL PARAMETERS-1'!$B$5:$J$44,3,FALSE) + OVYLD1_!BA227*(1-VLOOKUP(OVYLD2_!BA$4,'[1]INTERNAL PARAMETERS-1'!$B$5:$J$44,5,FALSE))*VLOOKUP(OVYLD2_!BA$4,'[1]INTERNAL PARAMETERS-1'!$B$5:$J$44,8,FALSE)*VLOOKUP(OVYLD2_!BA$4,'[1]INTERNAL PARAMETERS-1'!$B$5:$J$44,3,FALSE)</f>
        <v>0</v>
      </c>
      <c r="BB227" s="44">
        <f>OVYLD1_!BB227*VLOOKUP(OVYLD2_!BB$4,'[1]INTERNAL PARAMETERS-1'!$B$5:$J$44,5,FALSE)*VLOOKUP(OVYLD2_!BB$4,'[1]INTERNAL PARAMETERS-1'!$B$5:$J$44,6,FALSE)*VLOOKUP(OVYLD2_!BB$4,'[1]INTERNAL PARAMETERS-1'!$B$5:$J$44,3,FALSE) + OVYLD1_!BB227*(1-VLOOKUP(OVYLD2_!BB$4,'[1]INTERNAL PARAMETERS-1'!$B$5:$J$44,5,FALSE))*VLOOKUP(OVYLD2_!BB$4,'[1]INTERNAL PARAMETERS-1'!$B$5:$J$44,8,FALSE)*VLOOKUP(OVYLD2_!BB$4,'[1]INTERNAL PARAMETERS-1'!$B$5:$J$44,3,FALSE)</f>
        <v>0</v>
      </c>
      <c r="BC227" s="44">
        <f>OVYLD1_!BC227*VLOOKUP(OVYLD2_!BC$4,'[1]INTERNAL PARAMETERS-1'!$B$5:$J$44,5,FALSE)*VLOOKUP(OVYLD2_!BC$4,'[1]INTERNAL PARAMETERS-1'!$B$5:$J$44,6,FALSE)*VLOOKUP(OVYLD2_!BC$4,'[1]INTERNAL PARAMETERS-1'!$B$5:$J$44,3,FALSE) + OVYLD1_!BC227*(1-VLOOKUP(OVYLD2_!BC$4,'[1]INTERNAL PARAMETERS-1'!$B$5:$J$44,5,FALSE))*VLOOKUP(OVYLD2_!BC$4,'[1]INTERNAL PARAMETERS-1'!$B$5:$J$44,8,FALSE)*VLOOKUP(OVYLD2_!BC$4,'[1]INTERNAL PARAMETERS-1'!$B$5:$J$44,3,FALSE)</f>
        <v>0</v>
      </c>
      <c r="BD227" s="44">
        <f>OVYLD1_!BD227*VLOOKUP(OVYLD2_!BD$4,'[1]INTERNAL PARAMETERS-1'!$B$5:$J$44,5,FALSE)*VLOOKUP(OVYLD2_!BD$4,'[1]INTERNAL PARAMETERS-1'!$B$5:$J$44,6,FALSE)*VLOOKUP(OVYLD2_!BD$4,'[1]INTERNAL PARAMETERS-1'!$B$5:$J$44,3,FALSE) + OVYLD1_!BD227*(1-VLOOKUP(OVYLD2_!BD$4,'[1]INTERNAL PARAMETERS-1'!$B$5:$J$44,5,FALSE))*VLOOKUP(OVYLD2_!BD$4,'[1]INTERNAL PARAMETERS-1'!$B$5:$J$44,8,FALSE)*VLOOKUP(OVYLD2_!BD$4,'[1]INTERNAL PARAMETERS-1'!$B$5:$J$44,3,FALSE)</f>
        <v>0</v>
      </c>
      <c r="BE227" s="44">
        <f>OVYLD1_!BE227*VLOOKUP(OVYLD2_!BE$4,'[1]INTERNAL PARAMETERS-1'!$B$5:$J$44,5,FALSE)*VLOOKUP(OVYLD2_!BE$4,'[1]INTERNAL PARAMETERS-1'!$B$5:$J$44,6,FALSE)*VLOOKUP(OVYLD2_!BE$4,'[1]INTERNAL PARAMETERS-1'!$B$5:$J$44,3,FALSE) + OVYLD1_!BE227*(1-VLOOKUP(OVYLD2_!BE$4,'[1]INTERNAL PARAMETERS-1'!$B$5:$J$44,5,FALSE))*VLOOKUP(OVYLD2_!BE$4,'[1]INTERNAL PARAMETERS-1'!$B$5:$J$44,8,FALSE)*VLOOKUP(OVYLD2_!BE$4,'[1]INTERNAL PARAMETERS-1'!$B$5:$J$44,3,FALSE)</f>
        <v>0</v>
      </c>
      <c r="BF227" s="44">
        <f>OVYLD1_!BF227*VLOOKUP(OVYLD2_!BF$4,'[1]INTERNAL PARAMETERS-1'!$B$5:$J$44,5,FALSE)*VLOOKUP(OVYLD2_!BF$4,'[1]INTERNAL PARAMETERS-1'!$B$5:$J$44,6,FALSE)*VLOOKUP(OVYLD2_!BF$4,'[1]INTERNAL PARAMETERS-1'!$B$5:$J$44,3,FALSE) + OVYLD1_!BF227*(1-VLOOKUP(OVYLD2_!BF$4,'[1]INTERNAL PARAMETERS-1'!$B$5:$J$44,5,FALSE))*VLOOKUP(OVYLD2_!BF$4,'[1]INTERNAL PARAMETERS-1'!$B$5:$J$44,8,FALSE)*VLOOKUP(OVYLD2_!BF$4,'[1]INTERNAL PARAMETERS-1'!$B$5:$J$44,3,FALSE)</f>
        <v>0</v>
      </c>
      <c r="BG227" s="44">
        <f>OVYLD1_!BG227*VLOOKUP(OVYLD2_!BG$4,'[1]INTERNAL PARAMETERS-1'!$B$5:$J$44,5,FALSE)*VLOOKUP(OVYLD2_!BG$4,'[1]INTERNAL PARAMETERS-1'!$B$5:$J$44,6,FALSE)*VLOOKUP(OVYLD2_!BG$4,'[1]INTERNAL PARAMETERS-1'!$B$5:$J$44,3,FALSE) + OVYLD1_!BG227*(1-VLOOKUP(OVYLD2_!BG$4,'[1]INTERNAL PARAMETERS-1'!$B$5:$J$44,5,FALSE))*VLOOKUP(OVYLD2_!BG$4,'[1]INTERNAL PARAMETERS-1'!$B$5:$J$44,8,FALSE)*VLOOKUP(OVYLD2_!BG$4,'[1]INTERNAL PARAMETERS-1'!$B$5:$J$44,3,FALSE)</f>
        <v>0</v>
      </c>
      <c r="BH227" s="44">
        <f>OVYLD1_!BH227*VLOOKUP(OVYLD2_!BH$4,'[1]INTERNAL PARAMETERS-1'!$B$5:$J$44,5,FALSE)*VLOOKUP(OVYLD2_!BH$4,'[1]INTERNAL PARAMETERS-1'!$B$5:$J$44,6,FALSE)*VLOOKUP(OVYLD2_!BH$4,'[1]INTERNAL PARAMETERS-1'!$B$5:$J$44,3,FALSE) + OVYLD1_!BH227*(1-VLOOKUP(OVYLD2_!BH$4,'[1]INTERNAL PARAMETERS-1'!$B$5:$J$44,5,FALSE))*VLOOKUP(OVYLD2_!BH$4,'[1]INTERNAL PARAMETERS-1'!$B$5:$J$44,8,FALSE)*VLOOKUP(OVYLD2_!BH$4,'[1]INTERNAL PARAMETERS-1'!$B$5:$J$44,3,FALSE)</f>
        <v>0</v>
      </c>
      <c r="BI227" s="44">
        <f>OVYLD1_!BI227*VLOOKUP(OVYLD2_!BI$4,'[1]INTERNAL PARAMETERS-1'!$B$5:$J$44,5,FALSE)*VLOOKUP(OVYLD2_!BI$4,'[1]INTERNAL PARAMETERS-1'!$B$5:$J$44,6,FALSE)*VLOOKUP(OVYLD2_!BI$4,'[1]INTERNAL PARAMETERS-1'!$B$5:$J$44,3,FALSE) + OVYLD1_!BI227*(1-VLOOKUP(OVYLD2_!BI$4,'[1]INTERNAL PARAMETERS-1'!$B$5:$J$44,5,FALSE))*VLOOKUP(OVYLD2_!BI$4,'[1]INTERNAL PARAMETERS-1'!$B$5:$J$44,8,FALSE)*VLOOKUP(OVYLD2_!BI$4,'[1]INTERNAL PARAMETERS-1'!$B$5:$J$44,3,FALSE)</f>
        <v>0</v>
      </c>
      <c r="BJ227" s="44">
        <f>OVYLD1_!BJ227*VLOOKUP(OVYLD2_!BJ$4,'[1]INTERNAL PARAMETERS-1'!$B$5:$J$44,5,FALSE)*VLOOKUP(OVYLD2_!BJ$4,'[1]INTERNAL PARAMETERS-1'!$B$5:$J$44,6,FALSE)*VLOOKUP(OVYLD2_!BJ$4,'[1]INTERNAL PARAMETERS-1'!$B$5:$J$44,3,FALSE) + OVYLD1_!BJ227*(1-VLOOKUP(OVYLD2_!BJ$4,'[1]INTERNAL PARAMETERS-1'!$B$5:$J$44,5,FALSE))*VLOOKUP(OVYLD2_!BJ$4,'[1]INTERNAL PARAMETERS-1'!$B$5:$J$44,8,FALSE)*VLOOKUP(OVYLD2_!BJ$4,'[1]INTERNAL PARAMETERS-1'!$B$5:$J$44,3,FALSE)</f>
        <v>0</v>
      </c>
      <c r="BK227" s="44">
        <f>OVYLD1_!BK227*VLOOKUP(OVYLD2_!BK$4,'[1]INTERNAL PARAMETERS-1'!$B$5:$J$44,5,FALSE)*VLOOKUP(OVYLD2_!BK$4,'[1]INTERNAL PARAMETERS-1'!$B$5:$J$44,6,FALSE)*VLOOKUP(OVYLD2_!BK$4,'[1]INTERNAL PARAMETERS-1'!$B$5:$J$44,3,FALSE) + OVYLD1_!BK227*(1-VLOOKUP(OVYLD2_!BK$4,'[1]INTERNAL PARAMETERS-1'!$B$5:$J$44,5,FALSE))*VLOOKUP(OVYLD2_!BK$4,'[1]INTERNAL PARAMETERS-1'!$B$5:$J$44,8,FALSE)*VLOOKUP(OVYLD2_!BK$4,'[1]INTERNAL PARAMETERS-1'!$B$5:$J$44,3,FALSE)</f>
        <v>0</v>
      </c>
      <c r="BL227" s="44">
        <f>OVYLD1_!BL227*VLOOKUP(OVYLD2_!BL$4,'[1]INTERNAL PARAMETERS-1'!$B$5:$J$44,5,FALSE)*VLOOKUP(OVYLD2_!BL$4,'[1]INTERNAL PARAMETERS-1'!$B$5:$J$44,6,FALSE)*VLOOKUP(OVYLD2_!BL$4,'[1]INTERNAL PARAMETERS-1'!$B$5:$J$44,3,FALSE) + OVYLD1_!BL227*(1-VLOOKUP(OVYLD2_!BL$4,'[1]INTERNAL PARAMETERS-1'!$B$5:$J$44,5,FALSE))*VLOOKUP(OVYLD2_!BL$4,'[1]INTERNAL PARAMETERS-1'!$B$5:$J$44,8,FALSE)*VLOOKUP(OVYLD2_!BL$4,'[1]INTERNAL PARAMETERS-1'!$B$5:$J$44,3,FALSE)</f>
        <v>0</v>
      </c>
      <c r="BM227" s="44">
        <f>OVYLD1_!BM227*VLOOKUP(OVYLD2_!BM$4,'[1]INTERNAL PARAMETERS-1'!$B$5:$J$44,5,FALSE)*VLOOKUP(OVYLD2_!BM$4,'[1]INTERNAL PARAMETERS-1'!$B$5:$J$44,6,FALSE)*VLOOKUP(OVYLD2_!BM$4,'[1]INTERNAL PARAMETERS-1'!$B$5:$J$44,3,FALSE) + OVYLD1_!BM227*(1-VLOOKUP(OVYLD2_!BM$4,'[1]INTERNAL PARAMETERS-1'!$B$5:$J$44,5,FALSE))*VLOOKUP(OVYLD2_!BM$4,'[1]INTERNAL PARAMETERS-1'!$B$5:$J$44,8,FALSE)*VLOOKUP(OVYLD2_!BM$4,'[1]INTERNAL PARAMETERS-1'!$B$5:$J$44,3,FALSE)</f>
        <v>0</v>
      </c>
      <c r="BN227" s="44">
        <f>OVYLD1_!BN227*VLOOKUP(OVYLD2_!BN$4,'[1]INTERNAL PARAMETERS-1'!$B$5:$J$44,5,FALSE)*VLOOKUP(OVYLD2_!BN$4,'[1]INTERNAL PARAMETERS-1'!$B$5:$J$44,6,FALSE)*VLOOKUP(OVYLD2_!BN$4,'[1]INTERNAL PARAMETERS-1'!$B$5:$J$44,3,FALSE) + OVYLD1_!BN227*(1-VLOOKUP(OVYLD2_!BN$4,'[1]INTERNAL PARAMETERS-1'!$B$5:$J$44,5,FALSE))*VLOOKUP(OVYLD2_!BN$4,'[1]INTERNAL PARAMETERS-1'!$B$5:$J$44,8,FALSE)*VLOOKUP(OVYLD2_!BN$4,'[1]INTERNAL PARAMETERS-1'!$B$5:$J$44,3,FALSE)</f>
        <v>0</v>
      </c>
      <c r="BO227" s="44">
        <f>OVYLD1_!BO227*VLOOKUP(OVYLD2_!BO$4,'[1]INTERNAL PARAMETERS-1'!$B$5:$J$44,5,FALSE)*VLOOKUP(OVYLD2_!BO$4,'[1]INTERNAL PARAMETERS-1'!$B$5:$J$44,6,FALSE)*VLOOKUP(OVYLD2_!BO$4,'[1]INTERNAL PARAMETERS-1'!$B$5:$J$44,3,FALSE) + OVYLD1_!BO227*(1-VLOOKUP(OVYLD2_!BO$4,'[1]INTERNAL PARAMETERS-1'!$B$5:$J$44,5,FALSE))*VLOOKUP(OVYLD2_!BO$4,'[1]INTERNAL PARAMETERS-1'!$B$5:$J$44,8,FALSE)*VLOOKUP(OVYLD2_!BO$4,'[1]INTERNAL PARAMETERS-1'!$B$5:$J$44,3,FALSE)</f>
        <v>0</v>
      </c>
      <c r="BP227" s="44">
        <f>OVYLD1_!BP227*VLOOKUP(OVYLD2_!BP$4,'[1]INTERNAL PARAMETERS-1'!$B$5:$J$44,5,FALSE)*VLOOKUP(OVYLD2_!BP$4,'[1]INTERNAL PARAMETERS-1'!$B$5:$J$44,6,FALSE)*VLOOKUP(OVYLD2_!BP$4,'[1]INTERNAL PARAMETERS-1'!$B$5:$J$44,3,FALSE) + OVYLD1_!BP227*(1-VLOOKUP(OVYLD2_!BP$4,'[1]INTERNAL PARAMETERS-1'!$B$5:$J$44,5,FALSE))*VLOOKUP(OVYLD2_!BP$4,'[1]INTERNAL PARAMETERS-1'!$B$5:$J$44,8,FALSE)*VLOOKUP(OVYLD2_!BP$4,'[1]INTERNAL PARAMETERS-1'!$B$5:$J$44,3,FALSE)</f>
        <v>0</v>
      </c>
      <c r="BQ227" s="44">
        <f>OVYLD1_!BQ227*VLOOKUP(OVYLD2_!BQ$4,'[1]INTERNAL PARAMETERS-1'!$B$5:$J$44,5,FALSE)*VLOOKUP(OVYLD2_!BQ$4,'[1]INTERNAL PARAMETERS-1'!$B$5:$J$44,6,FALSE)*VLOOKUP(OVYLD2_!BQ$4,'[1]INTERNAL PARAMETERS-1'!$B$5:$J$44,3,FALSE) + OVYLD1_!BQ227*(1-VLOOKUP(OVYLD2_!BQ$4,'[1]INTERNAL PARAMETERS-1'!$B$5:$J$44,5,FALSE))*VLOOKUP(OVYLD2_!BQ$4,'[1]INTERNAL PARAMETERS-1'!$B$5:$J$44,8,FALSE)*VLOOKUP(OVYLD2_!BQ$4,'[1]INTERNAL PARAMETERS-1'!$B$5:$J$44,3,FALSE)</f>
        <v>0</v>
      </c>
      <c r="BR227" s="44">
        <f>OVYLD1_!BR227*VLOOKUP(OVYLD2_!BR$4,'[1]INTERNAL PARAMETERS-1'!$B$5:$J$44,5,FALSE)*VLOOKUP(OVYLD2_!BR$4,'[1]INTERNAL PARAMETERS-1'!$B$5:$J$44,6,FALSE)*VLOOKUP(OVYLD2_!BR$4,'[1]INTERNAL PARAMETERS-1'!$B$5:$J$44,3,FALSE) + OVYLD1_!BR227*(1-VLOOKUP(OVYLD2_!BR$4,'[1]INTERNAL PARAMETERS-1'!$B$5:$J$44,5,FALSE))*VLOOKUP(OVYLD2_!BR$4,'[1]INTERNAL PARAMETERS-1'!$B$5:$J$44,8,FALSE)*VLOOKUP(OVYLD2_!BR$4,'[1]INTERNAL PARAMETERS-1'!$B$5:$J$44,3,FALSE)</f>
        <v>0</v>
      </c>
      <c r="BS227" s="44">
        <f>OVYLD1_!BS227*VLOOKUP(OVYLD2_!BS$4,'[1]INTERNAL PARAMETERS-1'!$B$5:$J$44,5,FALSE)*VLOOKUP(OVYLD2_!BS$4,'[1]INTERNAL PARAMETERS-1'!$B$5:$J$44,6,FALSE)*VLOOKUP(OVYLD2_!BS$4,'[1]INTERNAL PARAMETERS-1'!$B$5:$J$44,3,FALSE) + OVYLD1_!BS227*(1-VLOOKUP(OVYLD2_!BS$4,'[1]INTERNAL PARAMETERS-1'!$B$5:$J$44,5,FALSE))*VLOOKUP(OVYLD2_!BS$4,'[1]INTERNAL PARAMETERS-1'!$B$5:$J$44,8,FALSE)*VLOOKUP(OVYLD2_!BS$4,'[1]INTERNAL PARAMETERS-1'!$B$5:$J$44,3,FALSE)</f>
        <v>0</v>
      </c>
      <c r="BT227" s="44">
        <f>OVYLD1_!BT227*VLOOKUP(OVYLD2_!BT$4,'[1]INTERNAL PARAMETERS-1'!$B$5:$J$44,5,FALSE)*VLOOKUP(OVYLD2_!BT$4,'[1]INTERNAL PARAMETERS-1'!$B$5:$J$44,6,FALSE)*VLOOKUP(OVYLD2_!BT$4,'[1]INTERNAL PARAMETERS-1'!$B$5:$J$44,3,FALSE) + OVYLD1_!BT227*(1-VLOOKUP(OVYLD2_!BT$4,'[1]INTERNAL PARAMETERS-1'!$B$5:$J$44,5,FALSE))*VLOOKUP(OVYLD2_!BT$4,'[1]INTERNAL PARAMETERS-1'!$B$5:$J$44,8,FALSE)*VLOOKUP(OVYLD2_!BT$4,'[1]INTERNAL PARAMETERS-1'!$B$5:$J$44,3,FALSE)</f>
        <v>0</v>
      </c>
      <c r="BU227" s="44">
        <f>OVYLD1_!BU227*VLOOKUP(OVYLD2_!BU$4,'[1]INTERNAL PARAMETERS-1'!$B$5:$J$44,5,FALSE)*VLOOKUP(OVYLD2_!BU$4,'[1]INTERNAL PARAMETERS-1'!$B$5:$J$44,6,FALSE)*VLOOKUP(OVYLD2_!BU$4,'[1]INTERNAL PARAMETERS-1'!$B$5:$J$44,3,FALSE) + OVYLD1_!BU227*(1-VLOOKUP(OVYLD2_!BU$4,'[1]INTERNAL PARAMETERS-1'!$B$5:$J$44,5,FALSE))*VLOOKUP(OVYLD2_!BU$4,'[1]INTERNAL PARAMETERS-1'!$B$5:$J$44,8,FALSE)*VLOOKUP(OVYLD2_!BU$4,'[1]INTERNAL PARAMETERS-1'!$B$5:$J$44,3,FALSE)</f>
        <v>0</v>
      </c>
      <c r="BV227" s="44">
        <f>OVYLD1_!BV227*VLOOKUP(OVYLD2_!BV$4,'[1]INTERNAL PARAMETERS-1'!$B$5:$J$44,5,FALSE)*VLOOKUP(OVYLD2_!BV$4,'[1]INTERNAL PARAMETERS-1'!$B$5:$J$44,6,FALSE)*VLOOKUP(OVYLD2_!BV$4,'[1]INTERNAL PARAMETERS-1'!$B$5:$J$44,3,FALSE) + OVYLD1_!BV227*(1-VLOOKUP(OVYLD2_!BV$4,'[1]INTERNAL PARAMETERS-1'!$B$5:$J$44,5,FALSE))*VLOOKUP(OVYLD2_!BV$4,'[1]INTERNAL PARAMETERS-1'!$B$5:$J$44,8,FALSE)*VLOOKUP(OVYLD2_!BV$4,'[1]INTERNAL PARAMETERS-1'!$B$5:$J$44,3,FALSE)</f>
        <v>0</v>
      </c>
      <c r="BW227" s="44">
        <f>OVYLD1_!BW227*VLOOKUP(OVYLD2_!BW$4,'[1]INTERNAL PARAMETERS-1'!$B$5:$J$44,5,FALSE)*VLOOKUP(OVYLD2_!BW$4,'[1]INTERNAL PARAMETERS-1'!$B$5:$J$44,6,FALSE)*VLOOKUP(OVYLD2_!BW$4,'[1]INTERNAL PARAMETERS-1'!$B$5:$J$44,3,FALSE) + OVYLD1_!BW227*(1-VLOOKUP(OVYLD2_!BW$4,'[1]INTERNAL PARAMETERS-1'!$B$5:$J$44,5,FALSE))*VLOOKUP(OVYLD2_!BW$4,'[1]INTERNAL PARAMETERS-1'!$B$5:$J$44,8,FALSE)*VLOOKUP(OVYLD2_!BW$4,'[1]INTERNAL PARAMETERS-1'!$B$5:$J$44,3,FALSE)</f>
        <v>0</v>
      </c>
      <c r="BX227" s="44">
        <f>OVYLD1_!BX227*VLOOKUP(OVYLD2_!BX$4,'[1]INTERNAL PARAMETERS-1'!$B$5:$J$44,5,FALSE)*VLOOKUP(OVYLD2_!BX$4,'[1]INTERNAL PARAMETERS-1'!$B$5:$J$44,6,FALSE)*VLOOKUP(OVYLD2_!BX$4,'[1]INTERNAL PARAMETERS-1'!$B$5:$J$44,3,FALSE) + OVYLD1_!BX227*(1-VLOOKUP(OVYLD2_!BX$4,'[1]INTERNAL PARAMETERS-1'!$B$5:$J$44,5,FALSE))*VLOOKUP(OVYLD2_!BX$4,'[1]INTERNAL PARAMETERS-1'!$B$5:$J$44,8,FALSE)*VLOOKUP(OVYLD2_!BX$4,'[1]INTERNAL PARAMETERS-1'!$B$5:$J$44,3,FALSE)</f>
        <v>0</v>
      </c>
      <c r="BY227" s="44">
        <f>OVYLD1_!BY227*VLOOKUP(OVYLD2_!BY$4,'[1]INTERNAL PARAMETERS-1'!$B$5:$J$44,5,FALSE)*VLOOKUP(OVYLD2_!BY$4,'[1]INTERNAL PARAMETERS-1'!$B$5:$J$44,6,FALSE)*VLOOKUP(OVYLD2_!BY$4,'[1]INTERNAL PARAMETERS-1'!$B$5:$J$44,3,FALSE) + OVYLD1_!BY227*(1-VLOOKUP(OVYLD2_!BY$4,'[1]INTERNAL PARAMETERS-1'!$B$5:$J$44,5,FALSE))*VLOOKUP(OVYLD2_!BY$4,'[1]INTERNAL PARAMETERS-1'!$B$5:$J$44,8,FALSE)*VLOOKUP(OVYLD2_!BY$4,'[1]INTERNAL PARAMETERS-1'!$B$5:$J$44,3,FALSE)</f>
        <v>0</v>
      </c>
      <c r="BZ227" s="44">
        <f>OVYLD1_!BZ227*VLOOKUP(OVYLD2_!BZ$4,'[1]INTERNAL PARAMETERS-1'!$B$5:$J$44,5,FALSE)*VLOOKUP(OVYLD2_!BZ$4,'[1]INTERNAL PARAMETERS-1'!$B$5:$J$44,6,FALSE)*VLOOKUP(OVYLD2_!BZ$4,'[1]INTERNAL PARAMETERS-1'!$B$5:$J$44,3,FALSE) + OVYLD1_!BZ227*(1-VLOOKUP(OVYLD2_!BZ$4,'[1]INTERNAL PARAMETERS-1'!$B$5:$J$44,5,FALSE))*VLOOKUP(OVYLD2_!BZ$4,'[1]INTERNAL PARAMETERS-1'!$B$5:$J$44,8,FALSE)*VLOOKUP(OVYLD2_!BZ$4,'[1]INTERNAL PARAMETERS-1'!$B$5:$J$44,3,FALSE)</f>
        <v>0</v>
      </c>
      <c r="CA227" s="44">
        <f>OVYLD1_!CA227*VLOOKUP(OVYLD2_!CA$4,'[1]INTERNAL PARAMETERS-1'!$B$5:$J$44,5,FALSE)*VLOOKUP(OVYLD2_!CA$4,'[1]INTERNAL PARAMETERS-1'!$B$5:$J$44,6,FALSE)*VLOOKUP(OVYLD2_!CA$4,'[1]INTERNAL PARAMETERS-1'!$B$5:$J$44,3,FALSE) + OVYLD1_!CA227*(1-VLOOKUP(OVYLD2_!CA$4,'[1]INTERNAL PARAMETERS-1'!$B$5:$J$44,5,FALSE))*VLOOKUP(OVYLD2_!CA$4,'[1]INTERNAL PARAMETERS-1'!$B$5:$J$44,8,FALSE)*VLOOKUP(OVYLD2_!CA$4,'[1]INTERNAL PARAMETERS-1'!$B$5:$J$44,3,FALSE)</f>
        <v>0</v>
      </c>
      <c r="CB227" s="44">
        <f>OVYLD1_!CB227*VLOOKUP(OVYLD2_!CB$4,'[1]INTERNAL PARAMETERS-1'!$B$5:$J$44,5,FALSE)*VLOOKUP(OVYLD2_!CB$4,'[1]INTERNAL PARAMETERS-1'!$B$5:$J$44,6,FALSE)*VLOOKUP(OVYLD2_!CB$4,'[1]INTERNAL PARAMETERS-1'!$B$5:$J$44,3,FALSE) + OVYLD1_!CB227*(1-VLOOKUP(OVYLD2_!CB$4,'[1]INTERNAL PARAMETERS-1'!$B$5:$J$44,5,FALSE))*VLOOKUP(OVYLD2_!CB$4,'[1]INTERNAL PARAMETERS-1'!$B$5:$J$44,8,FALSE)*VLOOKUP(OVYLD2_!CB$4,'[1]INTERNAL PARAMETERS-1'!$B$5:$J$44,3,FALSE)</f>
        <v>0</v>
      </c>
      <c r="CC227" s="44">
        <f>OVYLD1_!CC227*VLOOKUP(OVYLD2_!CC$4,'[1]INTERNAL PARAMETERS-1'!$B$5:$J$44,5,FALSE)*VLOOKUP(OVYLD2_!CC$4,'[1]INTERNAL PARAMETERS-1'!$B$5:$J$44,6,FALSE)*VLOOKUP(OVYLD2_!CC$4,'[1]INTERNAL PARAMETERS-1'!$B$5:$J$44,3,FALSE) + OVYLD1_!CC227*(1-VLOOKUP(OVYLD2_!CC$4,'[1]INTERNAL PARAMETERS-1'!$B$5:$J$44,5,FALSE))*VLOOKUP(OVYLD2_!CC$4,'[1]INTERNAL PARAMETERS-1'!$B$5:$J$44,8,FALSE)*VLOOKUP(OVYLD2_!CC$4,'[1]INTERNAL PARAMETERS-1'!$B$5:$J$44,3,FALSE)</f>
        <v>0</v>
      </c>
      <c r="CD227" s="44">
        <f>OVYLD1_!CD227*VLOOKUP(OVYLD2_!CD$4,'[1]INTERNAL PARAMETERS-1'!$B$5:$J$44,5,FALSE)*VLOOKUP(OVYLD2_!CD$4,'[1]INTERNAL PARAMETERS-1'!$B$5:$J$44,6,FALSE)*VLOOKUP(OVYLD2_!CD$4,'[1]INTERNAL PARAMETERS-1'!$B$5:$J$44,3,FALSE) + OVYLD1_!CD227*(1-VLOOKUP(OVYLD2_!CD$4,'[1]INTERNAL PARAMETERS-1'!$B$5:$J$44,5,FALSE))*VLOOKUP(OVYLD2_!CD$4,'[1]INTERNAL PARAMETERS-1'!$B$5:$J$44,8,FALSE)*VLOOKUP(OVYLD2_!CD$4,'[1]INTERNAL PARAMETERS-1'!$B$5:$J$44,3,FALSE)</f>
        <v>0</v>
      </c>
      <c r="CE227" s="44">
        <f>OVYLD1_!CE227*VLOOKUP(OVYLD2_!CE$4,'[1]INTERNAL PARAMETERS-1'!$B$5:$J$44,5,FALSE)*VLOOKUP(OVYLD2_!CE$4,'[1]INTERNAL PARAMETERS-1'!$B$5:$J$44,6,FALSE)*VLOOKUP(OVYLD2_!CE$4,'[1]INTERNAL PARAMETERS-1'!$B$5:$J$44,3,FALSE) + OVYLD1_!CE227*(1-VLOOKUP(OVYLD2_!CE$4,'[1]INTERNAL PARAMETERS-1'!$B$5:$J$44,5,FALSE))*VLOOKUP(OVYLD2_!CE$4,'[1]INTERNAL PARAMETERS-1'!$B$5:$J$44,8,FALSE)*VLOOKUP(OVYLD2_!CE$4,'[1]INTERNAL PARAMETERS-1'!$B$5:$J$44,3,FALSE)</f>
        <v>0</v>
      </c>
      <c r="CF227" s="44">
        <f>OVYLD1_!CF227*VLOOKUP(OVYLD2_!CF$4,'[1]INTERNAL PARAMETERS-1'!$B$5:$J$44,5,FALSE)*VLOOKUP(OVYLD2_!CF$4,'[1]INTERNAL PARAMETERS-1'!$B$5:$J$44,6,FALSE)*VLOOKUP(OVYLD2_!CF$4,'[1]INTERNAL PARAMETERS-1'!$B$5:$J$44,3,FALSE) + OVYLD1_!CF227*(1-VLOOKUP(OVYLD2_!CF$4,'[1]INTERNAL PARAMETERS-1'!$B$5:$J$44,5,FALSE))*VLOOKUP(OVYLD2_!CF$4,'[1]INTERNAL PARAMETERS-1'!$B$5:$J$44,8,FALSE)*VLOOKUP(OVYLD2_!CF$4,'[1]INTERNAL PARAMETERS-1'!$B$5:$J$44,3,FALSE)</f>
        <v>0</v>
      </c>
      <c r="CG227" s="44">
        <f>OVYLD1_!CG227*VLOOKUP(OVYLD2_!CG$4,'[1]INTERNAL PARAMETERS-1'!$B$5:$J$44,5,FALSE)*VLOOKUP(OVYLD2_!CG$4,'[1]INTERNAL PARAMETERS-1'!$B$5:$J$44,6,FALSE)*VLOOKUP(OVYLD2_!CG$4,'[1]INTERNAL PARAMETERS-1'!$B$5:$J$44,3,FALSE) + OVYLD1_!CG227*(1-VLOOKUP(OVYLD2_!CG$4,'[1]INTERNAL PARAMETERS-1'!$B$5:$J$44,5,FALSE))*VLOOKUP(OVYLD2_!CG$4,'[1]INTERNAL PARAMETERS-1'!$B$5:$J$44,8,FALSE)*VLOOKUP(OVYLD2_!CG$4,'[1]INTERNAL PARAMETERS-1'!$B$5:$J$44,3,FALSE)</f>
        <v>0</v>
      </c>
      <c r="CH227" s="43">
        <f>OVYLD1_!CH227*VLOOKUP(OVYLD2_!CH$4,'[1]INTERNAL PARAMETERS-1'!$B$5:$J$44,5,FALSE)*VLOOKUP(OVYLD2_!CH$4,'[1]INTERNAL PARAMETERS-1'!$B$5:$J$44,6,FALSE)*VLOOKUP(OVYLD2_!CH$4,'[1]INTERNAL PARAMETERS-1'!$B$5:$J$44,3,FALSE) + OVYLD1_!CH227*(1-VLOOKUP(OVYLD2_!CH$4,'[1]INTERNAL PARAMETERS-1'!$B$5:$J$44,5,FALSE))*VLOOKUP(OVYLD2_!CH$4,'[1]INTERNAL PARAMETERS-1'!$B$5:$J$44,8,FALSE)*VLOOKUP(OVYLD2_!CH$4,'[1]INTERNAL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5">
      <c r="B228" s="58" t="s">
        <v>6</v>
      </c>
      <c r="C228" s="57" t="s">
        <v>81</v>
      </c>
      <c r="D228" s="57" t="s">
        <v>73</v>
      </c>
      <c r="E228" s="128">
        <f>OVERALL2021!AI228</f>
        <v>0</v>
      </c>
      <c r="F228" s="59">
        <f>'[1]INTERNAL PARAMETERS-1'!M12</f>
        <v>49.09</v>
      </c>
      <c r="G228" s="45">
        <f>OVYLD1_!G228*VLOOKUP(OVYLD2_!G$4,'[1]INTERNAL PARAMETERS-1'!$B$5:$J$44,5,FALSE)*VLOOKUP(OVYLD2_!G$4,'[1]INTERNAL PARAMETERS-1'!$B$5:$J$44,7,FALSE)*OVYLD2_!$F228 + OVYLD1_!G228*(1-VLOOKUP(OVYLD2_!G$4,'[1]INTERNAL PARAMETERS-1'!$B$5:$J$44,5,FALSE))*VLOOKUP(OVYLD2_!G$4,'[1]INTERNAL PARAMETERS-1'!$B$5:$J$44,9,FALSE)*OVYLD2_!$F228</f>
        <v>0</v>
      </c>
      <c r="H228" s="44">
        <f>OVYLD1_!H228*VLOOKUP(OVYLD2_!H$4,'[1]INTERNAL PARAMETERS-1'!$B$5:$J$44,5,FALSE)*VLOOKUP(OVYLD2_!H$4,'[1]INTERNAL PARAMETERS-1'!$B$5:$J$44,7,FALSE)*OVYLD2_!$F228 + OVYLD1_!H228*(1-VLOOKUP(OVYLD2_!H$4,'[1]INTERNAL PARAMETERS-1'!$B$5:$J$44,5,FALSE))*VLOOKUP(OVYLD2_!H$4,'[1]INTERNAL PARAMETERS-1'!$B$5:$J$44,9,FALSE)*OVYLD2_!$F228</f>
        <v>0</v>
      </c>
      <c r="I228" s="44">
        <f>OVYLD1_!I228*VLOOKUP(OVYLD2_!I$4,'[1]INTERNAL PARAMETERS-1'!$B$5:$J$44,5,FALSE)*VLOOKUP(OVYLD2_!I$4,'[1]INTERNAL PARAMETERS-1'!$B$5:$J$44,7,FALSE)*OVYLD2_!$F228 + OVYLD1_!I228*(1-VLOOKUP(OVYLD2_!I$4,'[1]INTERNAL PARAMETERS-1'!$B$5:$J$44,5,FALSE))*VLOOKUP(OVYLD2_!I$4,'[1]INTERNAL PARAMETERS-1'!$B$5:$J$44,9,FALSE)*OVYLD2_!$F228</f>
        <v>0</v>
      </c>
      <c r="J228" s="44">
        <f>OVYLD1_!J228*VLOOKUP(OVYLD2_!J$4,'[1]INTERNAL PARAMETERS-1'!$B$5:$J$44,5,FALSE)*VLOOKUP(OVYLD2_!J$4,'[1]INTERNAL PARAMETERS-1'!$B$5:$J$44,7,FALSE)*OVYLD2_!$F228 + OVYLD1_!J228*(1-VLOOKUP(OVYLD2_!J$4,'[1]INTERNAL PARAMETERS-1'!$B$5:$J$44,5,FALSE))*VLOOKUP(OVYLD2_!J$4,'[1]INTERNAL PARAMETERS-1'!$B$5:$J$44,9,FALSE)*OVYLD2_!$F228</f>
        <v>0</v>
      </c>
      <c r="K228" s="44">
        <f>OVYLD1_!K228*VLOOKUP(OVYLD2_!K$4,'[1]INTERNAL PARAMETERS-1'!$B$5:$J$44,5,FALSE)*VLOOKUP(OVYLD2_!K$4,'[1]INTERNAL PARAMETERS-1'!$B$5:$J$44,7,FALSE)*OVYLD2_!$F228 + OVYLD1_!K228*(1-VLOOKUP(OVYLD2_!K$4,'[1]INTERNAL PARAMETERS-1'!$B$5:$J$44,5,FALSE))*VLOOKUP(OVYLD2_!K$4,'[1]INTERNAL PARAMETERS-1'!$B$5:$J$44,9,FALSE)*OVYLD2_!$F228</f>
        <v>0</v>
      </c>
      <c r="L228" s="44">
        <f>OVYLD1_!L228*VLOOKUP(OVYLD2_!L$4,'[1]INTERNAL PARAMETERS-1'!$B$5:$J$44,5,FALSE)*VLOOKUP(OVYLD2_!L$4,'[1]INTERNAL PARAMETERS-1'!$B$5:$J$44,7,FALSE)*OVYLD2_!$F228 + OVYLD1_!L228*(1-VLOOKUP(OVYLD2_!L$4,'[1]INTERNAL PARAMETERS-1'!$B$5:$J$44,5,FALSE))*VLOOKUP(OVYLD2_!L$4,'[1]INTERNAL PARAMETERS-1'!$B$5:$J$44,9,FALSE)*OVYLD2_!$F228</f>
        <v>0</v>
      </c>
      <c r="M228" s="44">
        <f>OVYLD1_!M228*VLOOKUP(OVYLD2_!M$4,'[1]INTERNAL PARAMETERS-1'!$B$5:$J$44,5,FALSE)*VLOOKUP(OVYLD2_!M$4,'[1]INTERNAL PARAMETERS-1'!$B$5:$J$44,7,FALSE)*OVYLD2_!$F228 + OVYLD1_!M228*(1-VLOOKUP(OVYLD2_!M$4,'[1]INTERNAL PARAMETERS-1'!$B$5:$J$44,5,FALSE))*VLOOKUP(OVYLD2_!M$4,'[1]INTERNAL PARAMETERS-1'!$B$5:$J$44,9,FALSE)*OVYLD2_!$F228</f>
        <v>0</v>
      </c>
      <c r="N228" s="44">
        <f>OVYLD1_!N228*VLOOKUP(OVYLD2_!N$4,'[1]INTERNAL PARAMETERS-1'!$B$5:$J$44,5,FALSE)*VLOOKUP(OVYLD2_!N$4,'[1]INTERNAL PARAMETERS-1'!$B$5:$J$44,7,FALSE)*OVYLD2_!$F228 + OVYLD1_!N228*(1-VLOOKUP(OVYLD2_!N$4,'[1]INTERNAL PARAMETERS-1'!$B$5:$J$44,5,FALSE))*VLOOKUP(OVYLD2_!N$4,'[1]INTERNAL PARAMETERS-1'!$B$5:$J$44,9,FALSE)*OVYLD2_!$F228</f>
        <v>0</v>
      </c>
      <c r="O228" s="44">
        <f>OVYLD1_!O228*VLOOKUP(OVYLD2_!O$4,'[1]INTERNAL PARAMETERS-1'!$B$5:$J$44,5,FALSE)*VLOOKUP(OVYLD2_!O$4,'[1]INTERNAL PARAMETERS-1'!$B$5:$J$44,7,FALSE)*OVYLD2_!$F228 + OVYLD1_!O228*(1-VLOOKUP(OVYLD2_!O$4,'[1]INTERNAL PARAMETERS-1'!$B$5:$J$44,5,FALSE))*VLOOKUP(OVYLD2_!O$4,'[1]INTERNAL PARAMETERS-1'!$B$5:$J$44,9,FALSE)*OVYLD2_!$F228</f>
        <v>0</v>
      </c>
      <c r="P228" s="44">
        <f>OVYLD1_!P228*VLOOKUP(OVYLD2_!P$4,'[1]INTERNAL PARAMETERS-1'!$B$5:$J$44,5,FALSE)*VLOOKUP(OVYLD2_!P$4,'[1]INTERNAL PARAMETERS-1'!$B$5:$J$44,7,FALSE)*OVYLD2_!$F228 + OVYLD1_!P228*(1-VLOOKUP(OVYLD2_!P$4,'[1]INTERNAL PARAMETERS-1'!$B$5:$J$44,5,FALSE))*VLOOKUP(OVYLD2_!P$4,'[1]INTERNAL PARAMETERS-1'!$B$5:$J$44,9,FALSE)*OVYLD2_!$F228</f>
        <v>0</v>
      </c>
      <c r="Q228" s="44">
        <f>OVYLD1_!Q228*VLOOKUP(OVYLD2_!Q$4,'[1]INTERNAL PARAMETERS-1'!$B$5:$J$44,5,FALSE)*VLOOKUP(OVYLD2_!Q$4,'[1]INTERNAL PARAMETERS-1'!$B$5:$J$44,7,FALSE)*OVYLD2_!$F228 + OVYLD1_!Q228*(1-VLOOKUP(OVYLD2_!Q$4,'[1]INTERNAL PARAMETERS-1'!$B$5:$J$44,5,FALSE))*VLOOKUP(OVYLD2_!Q$4,'[1]INTERNAL PARAMETERS-1'!$B$5:$J$44,9,FALSE)*OVYLD2_!$F228</f>
        <v>0</v>
      </c>
      <c r="R228" s="44">
        <f>OVYLD1_!R228*VLOOKUP(OVYLD2_!R$4,'[1]INTERNAL PARAMETERS-1'!$B$5:$J$44,5,FALSE)*VLOOKUP(OVYLD2_!R$4,'[1]INTERNAL PARAMETERS-1'!$B$5:$J$44,7,FALSE)*OVYLD2_!$F228 + OVYLD1_!R228*(1-VLOOKUP(OVYLD2_!R$4,'[1]INTERNAL PARAMETERS-1'!$B$5:$J$44,5,FALSE))*VLOOKUP(OVYLD2_!R$4,'[1]INTERNAL PARAMETERS-1'!$B$5:$J$44,9,FALSE)*OVYLD2_!$F228</f>
        <v>0</v>
      </c>
      <c r="S228" s="44">
        <f>OVYLD1_!S228*VLOOKUP(OVYLD2_!S$4,'[1]INTERNAL PARAMETERS-1'!$B$5:$J$44,5,FALSE)*VLOOKUP(OVYLD2_!S$4,'[1]INTERNAL PARAMETERS-1'!$B$5:$J$44,7,FALSE)*OVYLD2_!$F228 + OVYLD1_!S228*(1-VLOOKUP(OVYLD2_!S$4,'[1]INTERNAL PARAMETERS-1'!$B$5:$J$44,5,FALSE))*VLOOKUP(OVYLD2_!S$4,'[1]INTERNAL PARAMETERS-1'!$B$5:$J$44,9,FALSE)*OVYLD2_!$F228</f>
        <v>0</v>
      </c>
      <c r="T228" s="44">
        <f>OVYLD1_!T228*VLOOKUP(OVYLD2_!T$4,'[1]INTERNAL PARAMETERS-1'!$B$5:$J$44,5,FALSE)*VLOOKUP(OVYLD2_!T$4,'[1]INTERNAL PARAMETERS-1'!$B$5:$J$44,7,FALSE)*OVYLD2_!$F228 + OVYLD1_!T228*(1-VLOOKUP(OVYLD2_!T$4,'[1]INTERNAL PARAMETERS-1'!$B$5:$J$44,5,FALSE))*VLOOKUP(OVYLD2_!T$4,'[1]INTERNAL PARAMETERS-1'!$B$5:$J$44,9,FALSE)*OVYLD2_!$F228</f>
        <v>0</v>
      </c>
      <c r="U228" s="44">
        <f>OVYLD1_!U228*VLOOKUP(OVYLD2_!U$4,'[1]INTERNAL PARAMETERS-1'!$B$5:$J$44,5,FALSE)*VLOOKUP(OVYLD2_!U$4,'[1]INTERNAL PARAMETERS-1'!$B$5:$J$44,7,FALSE)*OVYLD2_!$F228 + OVYLD1_!U228*(1-VLOOKUP(OVYLD2_!U$4,'[1]INTERNAL PARAMETERS-1'!$B$5:$J$44,5,FALSE))*VLOOKUP(OVYLD2_!U$4,'[1]INTERNAL PARAMETERS-1'!$B$5:$J$44,9,FALSE)*OVYLD2_!$F228</f>
        <v>0</v>
      </c>
      <c r="V228" s="44">
        <f>OVYLD1_!V228*VLOOKUP(OVYLD2_!V$4,'[1]INTERNAL PARAMETERS-1'!$B$5:$J$44,5,FALSE)*VLOOKUP(OVYLD2_!V$4,'[1]INTERNAL PARAMETERS-1'!$B$5:$J$44,7,FALSE)*OVYLD2_!$F228 + OVYLD1_!V228*(1-VLOOKUP(OVYLD2_!V$4,'[1]INTERNAL PARAMETERS-1'!$B$5:$J$44,5,FALSE))*VLOOKUP(OVYLD2_!V$4,'[1]INTERNAL PARAMETERS-1'!$B$5:$J$44,9,FALSE)*OVYLD2_!$F228</f>
        <v>0</v>
      </c>
      <c r="W228" s="44">
        <f>OVYLD1_!W228*VLOOKUP(OVYLD2_!W$4,'[1]INTERNAL PARAMETERS-1'!$B$5:$J$44,5,FALSE)*VLOOKUP(OVYLD2_!W$4,'[1]INTERNAL PARAMETERS-1'!$B$5:$J$44,7,FALSE)*OVYLD2_!$F228 + OVYLD1_!W228*(1-VLOOKUP(OVYLD2_!W$4,'[1]INTERNAL PARAMETERS-1'!$B$5:$J$44,5,FALSE))*VLOOKUP(OVYLD2_!W$4,'[1]INTERNAL PARAMETERS-1'!$B$5:$J$44,9,FALSE)*OVYLD2_!$F228</f>
        <v>0</v>
      </c>
      <c r="X228" s="44">
        <f>OVYLD1_!X228*VLOOKUP(OVYLD2_!X$4,'[1]INTERNAL PARAMETERS-1'!$B$5:$J$44,5,FALSE)*VLOOKUP(OVYLD2_!X$4,'[1]INTERNAL PARAMETERS-1'!$B$5:$J$44,7,FALSE)*OVYLD2_!$F228 + OVYLD1_!X228*(1-VLOOKUP(OVYLD2_!X$4,'[1]INTERNAL PARAMETERS-1'!$B$5:$J$44,5,FALSE))*VLOOKUP(OVYLD2_!X$4,'[1]INTERNAL PARAMETERS-1'!$B$5:$J$44,9,FALSE)*OVYLD2_!$F228</f>
        <v>0</v>
      </c>
      <c r="Y228" s="44">
        <f>OVYLD1_!Y228*VLOOKUP(OVYLD2_!Y$4,'[1]INTERNAL PARAMETERS-1'!$B$5:$J$44,5,FALSE)*VLOOKUP(OVYLD2_!Y$4,'[1]INTERNAL PARAMETERS-1'!$B$5:$J$44,7,FALSE)*OVYLD2_!$F228 + OVYLD1_!Y228*(1-VLOOKUP(OVYLD2_!Y$4,'[1]INTERNAL PARAMETERS-1'!$B$5:$J$44,5,FALSE))*VLOOKUP(OVYLD2_!Y$4,'[1]INTERNAL PARAMETERS-1'!$B$5:$J$44,9,FALSE)*OVYLD2_!$F228</f>
        <v>0</v>
      </c>
      <c r="Z228" s="44">
        <f>OVYLD1_!Z228*VLOOKUP(OVYLD2_!Z$4,'[1]INTERNAL PARAMETERS-1'!$B$5:$J$44,5,FALSE)*VLOOKUP(OVYLD2_!Z$4,'[1]INTERNAL PARAMETERS-1'!$B$5:$J$44,7,FALSE)*OVYLD2_!$F228 + OVYLD1_!Z228*(1-VLOOKUP(OVYLD2_!Z$4,'[1]INTERNAL PARAMETERS-1'!$B$5:$J$44,5,FALSE))*VLOOKUP(OVYLD2_!Z$4,'[1]INTERNAL PARAMETERS-1'!$B$5:$J$44,9,FALSE)*OVYLD2_!$F228</f>
        <v>0</v>
      </c>
      <c r="AA228" s="44">
        <f>OVYLD1_!AA228*VLOOKUP(OVYLD2_!AA$4,'[1]INTERNAL PARAMETERS-1'!$B$5:$J$44,5,FALSE)*VLOOKUP(OVYLD2_!AA$4,'[1]INTERNAL PARAMETERS-1'!$B$5:$J$44,7,FALSE)*OVYLD2_!$F228 + OVYLD1_!AA228*(1-VLOOKUP(OVYLD2_!AA$4,'[1]INTERNAL PARAMETERS-1'!$B$5:$J$44,5,FALSE))*VLOOKUP(OVYLD2_!AA$4,'[1]INTERNAL PARAMETERS-1'!$B$5:$J$44,9,FALSE)*OVYLD2_!$F228</f>
        <v>0</v>
      </c>
      <c r="AB228" s="44">
        <f>OVYLD1_!AB228*VLOOKUP(OVYLD2_!AB$4,'[1]INTERNAL PARAMETERS-1'!$B$5:$J$44,5,FALSE)*VLOOKUP(OVYLD2_!AB$4,'[1]INTERNAL PARAMETERS-1'!$B$5:$J$44,7,FALSE)*OVYLD2_!$F228 + OVYLD1_!AB228*(1-VLOOKUP(OVYLD2_!AB$4,'[1]INTERNAL PARAMETERS-1'!$B$5:$J$44,5,FALSE))*VLOOKUP(OVYLD2_!AB$4,'[1]INTERNAL PARAMETERS-1'!$B$5:$J$44,9,FALSE)*OVYLD2_!$F228</f>
        <v>0</v>
      </c>
      <c r="AC228" s="44">
        <f>OVYLD1_!AC228*VLOOKUP(OVYLD2_!AC$4,'[1]INTERNAL PARAMETERS-1'!$B$5:$J$44,5,FALSE)*VLOOKUP(OVYLD2_!AC$4,'[1]INTERNAL PARAMETERS-1'!$B$5:$J$44,7,FALSE)*OVYLD2_!$F228 + OVYLD1_!AC228*(1-VLOOKUP(OVYLD2_!AC$4,'[1]INTERNAL PARAMETERS-1'!$B$5:$J$44,5,FALSE))*VLOOKUP(OVYLD2_!AC$4,'[1]INTERNAL PARAMETERS-1'!$B$5:$J$44,9,FALSE)*OVYLD2_!$F228</f>
        <v>0</v>
      </c>
      <c r="AD228" s="44">
        <f>OVYLD1_!AD228*VLOOKUP(OVYLD2_!AD$4,'[1]INTERNAL PARAMETERS-1'!$B$5:$J$44,5,FALSE)*VLOOKUP(OVYLD2_!AD$4,'[1]INTERNAL PARAMETERS-1'!$B$5:$J$44,7,FALSE)*OVYLD2_!$F228 + OVYLD1_!AD228*(1-VLOOKUP(OVYLD2_!AD$4,'[1]INTERNAL PARAMETERS-1'!$B$5:$J$44,5,FALSE))*VLOOKUP(OVYLD2_!AD$4,'[1]INTERNAL PARAMETERS-1'!$B$5:$J$44,9,FALSE)*OVYLD2_!$F228</f>
        <v>0</v>
      </c>
      <c r="AE228" s="44">
        <f>OVYLD1_!AE228*VLOOKUP(OVYLD2_!AE$4,'[1]INTERNAL PARAMETERS-1'!$B$5:$J$44,5,FALSE)*VLOOKUP(OVYLD2_!AE$4,'[1]INTERNAL PARAMETERS-1'!$B$5:$J$44,7,FALSE)*OVYLD2_!$F228 + OVYLD1_!AE228*(1-VLOOKUP(OVYLD2_!AE$4,'[1]INTERNAL PARAMETERS-1'!$B$5:$J$44,5,FALSE))*VLOOKUP(OVYLD2_!AE$4,'[1]INTERNAL PARAMETERS-1'!$B$5:$J$44,9,FALSE)*OVYLD2_!$F228</f>
        <v>0</v>
      </c>
      <c r="AF228" s="44">
        <f>OVYLD1_!AF228*VLOOKUP(OVYLD2_!AF$4,'[1]INTERNAL PARAMETERS-1'!$B$5:$J$44,5,FALSE)*VLOOKUP(OVYLD2_!AF$4,'[1]INTERNAL PARAMETERS-1'!$B$5:$J$44,7,FALSE)*OVYLD2_!$F228 + OVYLD1_!AF228*(1-VLOOKUP(OVYLD2_!AF$4,'[1]INTERNAL PARAMETERS-1'!$B$5:$J$44,5,FALSE))*VLOOKUP(OVYLD2_!AF$4,'[1]INTERNAL PARAMETERS-1'!$B$5:$J$44,9,FALSE)*OVYLD2_!$F228</f>
        <v>0</v>
      </c>
      <c r="AG228" s="44">
        <f>OVYLD1_!AG228*VLOOKUP(OVYLD2_!AG$4,'[1]INTERNAL PARAMETERS-1'!$B$5:$J$44,5,FALSE)*VLOOKUP(OVYLD2_!AG$4,'[1]INTERNAL PARAMETERS-1'!$B$5:$J$44,7,FALSE)*OVYLD2_!$F228 + OVYLD1_!AG228*(1-VLOOKUP(OVYLD2_!AG$4,'[1]INTERNAL PARAMETERS-1'!$B$5:$J$44,5,FALSE))*VLOOKUP(OVYLD2_!AG$4,'[1]INTERNAL PARAMETERS-1'!$B$5:$J$44,9,FALSE)*OVYLD2_!$F228</f>
        <v>0</v>
      </c>
      <c r="AH228" s="44">
        <f>OVYLD1_!AH228*VLOOKUP(OVYLD2_!AH$4,'[1]INTERNAL PARAMETERS-1'!$B$5:$J$44,5,FALSE)*VLOOKUP(OVYLD2_!AH$4,'[1]INTERNAL PARAMETERS-1'!$B$5:$J$44,7,FALSE)*OVYLD2_!$F228 + OVYLD1_!AH228*(1-VLOOKUP(OVYLD2_!AH$4,'[1]INTERNAL PARAMETERS-1'!$B$5:$J$44,5,FALSE))*VLOOKUP(OVYLD2_!AH$4,'[1]INTERNAL PARAMETERS-1'!$B$5:$J$44,9,FALSE)*OVYLD2_!$F228</f>
        <v>0</v>
      </c>
      <c r="AI228" s="44">
        <f>OVYLD1_!AI228*VLOOKUP(OVYLD2_!AI$4,'[1]INTERNAL PARAMETERS-1'!$B$5:$J$44,5,FALSE)*VLOOKUP(OVYLD2_!AI$4,'[1]INTERNAL PARAMETERS-1'!$B$5:$J$44,7,FALSE)*OVYLD2_!$F228 + OVYLD1_!AI228*(1-VLOOKUP(OVYLD2_!AI$4,'[1]INTERNAL PARAMETERS-1'!$B$5:$J$44,5,FALSE))*VLOOKUP(OVYLD2_!AI$4,'[1]INTERNAL PARAMETERS-1'!$B$5:$J$44,9,FALSE)*OVYLD2_!$F228</f>
        <v>0</v>
      </c>
      <c r="AJ228" s="44">
        <f>OVYLD1_!AJ228*VLOOKUP(OVYLD2_!AJ$4,'[1]INTERNAL PARAMETERS-1'!$B$5:$J$44,5,FALSE)*VLOOKUP(OVYLD2_!AJ$4,'[1]INTERNAL PARAMETERS-1'!$B$5:$J$44,7,FALSE)*OVYLD2_!$F228 + OVYLD1_!AJ228*(1-VLOOKUP(OVYLD2_!AJ$4,'[1]INTERNAL PARAMETERS-1'!$B$5:$J$44,5,FALSE))*VLOOKUP(OVYLD2_!AJ$4,'[1]INTERNAL PARAMETERS-1'!$B$5:$J$44,9,FALSE)*OVYLD2_!$F228</f>
        <v>0</v>
      </c>
      <c r="AK228" s="44">
        <f>OVYLD1_!AK228*VLOOKUP(OVYLD2_!AK$4,'[1]INTERNAL PARAMETERS-1'!$B$5:$J$44,5,FALSE)*VLOOKUP(OVYLD2_!AK$4,'[1]INTERNAL PARAMETERS-1'!$B$5:$J$44,7,FALSE)*OVYLD2_!$F228 + OVYLD1_!AK228*(1-VLOOKUP(OVYLD2_!AK$4,'[1]INTERNAL PARAMETERS-1'!$B$5:$J$44,5,FALSE))*VLOOKUP(OVYLD2_!AK$4,'[1]INTERNAL PARAMETERS-1'!$B$5:$J$44,9,FALSE)*OVYLD2_!$F228</f>
        <v>0</v>
      </c>
      <c r="AL228" s="44">
        <f>OVYLD1_!AL228*VLOOKUP(OVYLD2_!AL$4,'[1]INTERNAL PARAMETERS-1'!$B$5:$J$44,5,FALSE)*VLOOKUP(OVYLD2_!AL$4,'[1]INTERNAL PARAMETERS-1'!$B$5:$J$44,7,FALSE)*OVYLD2_!$F228 + OVYLD1_!AL228*(1-VLOOKUP(OVYLD2_!AL$4,'[1]INTERNAL PARAMETERS-1'!$B$5:$J$44,5,FALSE))*VLOOKUP(OVYLD2_!AL$4,'[1]INTERNAL PARAMETERS-1'!$B$5:$J$44,9,FALSE)*OVYLD2_!$F228</f>
        <v>0</v>
      </c>
      <c r="AM228" s="44">
        <f>OVYLD1_!AM228*VLOOKUP(OVYLD2_!AM$4,'[1]INTERNAL PARAMETERS-1'!$B$5:$J$44,5,FALSE)*VLOOKUP(OVYLD2_!AM$4,'[1]INTERNAL PARAMETERS-1'!$B$5:$J$44,7,FALSE)*OVYLD2_!$F228 + OVYLD1_!AM228*(1-VLOOKUP(OVYLD2_!AM$4,'[1]INTERNAL PARAMETERS-1'!$B$5:$J$44,5,FALSE))*VLOOKUP(OVYLD2_!AM$4,'[1]INTERNAL PARAMETERS-1'!$B$5:$J$44,9,FALSE)*OVYLD2_!$F228</f>
        <v>0</v>
      </c>
      <c r="AN228" s="44">
        <f>OVYLD1_!AN228*VLOOKUP(OVYLD2_!AN$4,'[1]INTERNAL PARAMETERS-1'!$B$5:$J$44,5,FALSE)*VLOOKUP(OVYLD2_!AN$4,'[1]INTERNAL PARAMETERS-1'!$B$5:$J$44,7,FALSE)*OVYLD2_!$F228 + OVYLD1_!AN228*(1-VLOOKUP(OVYLD2_!AN$4,'[1]INTERNAL PARAMETERS-1'!$B$5:$J$44,5,FALSE))*VLOOKUP(OVYLD2_!AN$4,'[1]INTERNAL PARAMETERS-1'!$B$5:$J$44,9,FALSE)*OVYLD2_!$F228</f>
        <v>0</v>
      </c>
      <c r="AO228" s="44">
        <f>OVYLD1_!AO228*VLOOKUP(OVYLD2_!AO$4,'[1]INTERNAL PARAMETERS-1'!$B$5:$J$44,5,FALSE)*VLOOKUP(OVYLD2_!AO$4,'[1]INTERNAL PARAMETERS-1'!$B$5:$J$44,7,FALSE)*OVYLD2_!$F228 + OVYLD1_!AO228*(1-VLOOKUP(OVYLD2_!AO$4,'[1]INTERNAL PARAMETERS-1'!$B$5:$J$44,5,FALSE))*VLOOKUP(OVYLD2_!AO$4,'[1]INTERNAL PARAMETERS-1'!$B$5:$J$44,9,FALSE)*OVYLD2_!$F228</f>
        <v>0</v>
      </c>
      <c r="AP228" s="44">
        <f>OVYLD1_!AP228*VLOOKUP(OVYLD2_!AP$4,'[1]INTERNAL PARAMETERS-1'!$B$5:$J$44,5,FALSE)*VLOOKUP(OVYLD2_!AP$4,'[1]INTERNAL PARAMETERS-1'!$B$5:$J$44,7,FALSE)*OVYLD2_!$F228 + OVYLD1_!AP228*(1-VLOOKUP(OVYLD2_!AP$4,'[1]INTERNAL PARAMETERS-1'!$B$5:$J$44,5,FALSE))*VLOOKUP(OVYLD2_!AP$4,'[1]INTERNAL PARAMETERS-1'!$B$5:$J$44,9,FALSE)*OVYLD2_!$F228</f>
        <v>0</v>
      </c>
      <c r="AQ228" s="44">
        <f>OVYLD1_!AQ228*VLOOKUP(OVYLD2_!AQ$4,'[1]INTERNAL PARAMETERS-1'!$B$5:$J$44,5,FALSE)*VLOOKUP(OVYLD2_!AQ$4,'[1]INTERNAL PARAMETERS-1'!$B$5:$J$44,7,FALSE)*OVYLD2_!$F228 + OVYLD1_!AQ228*(1-VLOOKUP(OVYLD2_!AQ$4,'[1]INTERNAL PARAMETERS-1'!$B$5:$J$44,5,FALSE))*VLOOKUP(OVYLD2_!AQ$4,'[1]INTERNAL PARAMETERS-1'!$B$5:$J$44,9,FALSE)*OVYLD2_!$F228</f>
        <v>0</v>
      </c>
      <c r="AR228" s="44">
        <f>OVYLD1_!AR228*VLOOKUP(OVYLD2_!AR$4,'[1]INTERNAL PARAMETERS-1'!$B$5:$J$44,5,FALSE)*VLOOKUP(OVYLD2_!AR$4,'[1]INTERNAL PARAMETERS-1'!$B$5:$J$44,7,FALSE)*OVYLD2_!$F228 + OVYLD1_!AR228*(1-VLOOKUP(OVYLD2_!AR$4,'[1]INTERNAL PARAMETERS-1'!$B$5:$J$44,5,FALSE))*VLOOKUP(OVYLD2_!AR$4,'[1]INTERNAL PARAMETERS-1'!$B$5:$J$44,9,FALSE)*OVYLD2_!$F228</f>
        <v>0</v>
      </c>
      <c r="AS228" s="44">
        <f>OVYLD1_!AS228*VLOOKUP(OVYLD2_!AS$4,'[1]INTERNAL PARAMETERS-1'!$B$5:$J$44,5,FALSE)*VLOOKUP(OVYLD2_!AS$4,'[1]INTERNAL PARAMETERS-1'!$B$5:$J$44,7,FALSE)*OVYLD2_!$F228 + OVYLD1_!AS228*(1-VLOOKUP(OVYLD2_!AS$4,'[1]INTERNAL PARAMETERS-1'!$B$5:$J$44,5,FALSE))*VLOOKUP(OVYLD2_!AS$4,'[1]INTERNAL PARAMETERS-1'!$B$5:$J$44,9,FALSE)*OVYLD2_!$F228</f>
        <v>0</v>
      </c>
      <c r="AT228" s="43">
        <f>OVYLD1_!AT228*VLOOKUP(OVYLD2_!AT$4,'[1]INTERNAL PARAMETERS-1'!$B$5:$J$44,5,FALSE)*VLOOKUP(OVYLD2_!AT$4,'[1]INTERNAL PARAMETERS-1'!$B$5:$J$44,7,FALSE)*OVYLD2_!$F228 + OVYLD1_!AT228*(1-VLOOKUP(OVYLD2_!AT$4,'[1]INTERNAL PARAMETERS-1'!$B$5:$J$44,5,FALSE))*VLOOKUP(OVYLD2_!AT$4,'[1]INTERNAL PARAMETERS-1'!$B$5:$J$44,9,FALSE)*OVYLD2_!$F228</f>
        <v>0</v>
      </c>
      <c r="AU228" s="45">
        <f>OVYLD1_!AU228*VLOOKUP(OVYLD2_!AU$4,'[1]INTERNAL PARAMETERS-1'!$B$5:$J$44,5,FALSE)*VLOOKUP(OVYLD2_!AU$4,'[1]INTERNAL PARAMETERS-1'!$B$5:$J$44,6,FALSE)*VLOOKUP(OVYLD2_!AU$4,'[1]INTERNAL PARAMETERS-1'!$B$5:$J$44,3,FALSE) + OVYLD1_!AU228*(1-VLOOKUP(OVYLD2_!AU$4,'[1]INTERNAL PARAMETERS-1'!$B$5:$J$44,5,FALSE))*VLOOKUP(OVYLD2_!AU$4,'[1]INTERNAL PARAMETERS-1'!$B$5:$J$44,8,FALSE)*VLOOKUP(OVYLD2_!AU$4,'[1]INTERNAL PARAMETERS-1'!$B$5:$J$44,3,FALSE)</f>
        <v>0</v>
      </c>
      <c r="AV228" s="44">
        <f>OVYLD1_!AV228*VLOOKUP(OVYLD2_!AV$4,'[1]INTERNAL PARAMETERS-1'!$B$5:$J$44,5,FALSE)*VLOOKUP(OVYLD2_!AV$4,'[1]INTERNAL PARAMETERS-1'!$B$5:$J$44,6,FALSE)*VLOOKUP(OVYLD2_!AV$4,'[1]INTERNAL PARAMETERS-1'!$B$5:$J$44,3,FALSE) + OVYLD1_!AV228*(1-VLOOKUP(OVYLD2_!AV$4,'[1]INTERNAL PARAMETERS-1'!$B$5:$J$44,5,FALSE))*VLOOKUP(OVYLD2_!AV$4,'[1]INTERNAL PARAMETERS-1'!$B$5:$J$44,8,FALSE)*VLOOKUP(OVYLD2_!AV$4,'[1]INTERNAL PARAMETERS-1'!$B$5:$J$44,3,FALSE)</f>
        <v>0</v>
      </c>
      <c r="AW228" s="44">
        <f>OVYLD1_!AW228*VLOOKUP(OVYLD2_!AW$4,'[1]INTERNAL PARAMETERS-1'!$B$5:$J$44,5,FALSE)*VLOOKUP(OVYLD2_!AW$4,'[1]INTERNAL PARAMETERS-1'!$B$5:$J$44,6,FALSE)*VLOOKUP(OVYLD2_!AW$4,'[1]INTERNAL PARAMETERS-1'!$B$5:$J$44,3,FALSE) + OVYLD1_!AW228*(1-VLOOKUP(OVYLD2_!AW$4,'[1]INTERNAL PARAMETERS-1'!$B$5:$J$44,5,FALSE))*VLOOKUP(OVYLD2_!AW$4,'[1]INTERNAL PARAMETERS-1'!$B$5:$J$44,8,FALSE)*VLOOKUP(OVYLD2_!AW$4,'[1]INTERNAL PARAMETERS-1'!$B$5:$J$44,3,FALSE)</f>
        <v>0</v>
      </c>
      <c r="AX228" s="44">
        <f>OVYLD1_!AX228*VLOOKUP(OVYLD2_!AX$4,'[1]INTERNAL PARAMETERS-1'!$B$5:$J$44,5,FALSE)*VLOOKUP(OVYLD2_!AX$4,'[1]INTERNAL PARAMETERS-1'!$B$5:$J$44,6,FALSE)*VLOOKUP(OVYLD2_!AX$4,'[1]INTERNAL PARAMETERS-1'!$B$5:$J$44,3,FALSE) + OVYLD1_!AX228*(1-VLOOKUP(OVYLD2_!AX$4,'[1]INTERNAL PARAMETERS-1'!$B$5:$J$44,5,FALSE))*VLOOKUP(OVYLD2_!AX$4,'[1]INTERNAL PARAMETERS-1'!$B$5:$J$44,8,FALSE)*VLOOKUP(OVYLD2_!AX$4,'[1]INTERNAL PARAMETERS-1'!$B$5:$J$44,3,FALSE)</f>
        <v>0</v>
      </c>
      <c r="AY228" s="44">
        <f>OVYLD1_!AY228*VLOOKUP(OVYLD2_!AY$4,'[1]INTERNAL PARAMETERS-1'!$B$5:$J$44,5,FALSE)*VLOOKUP(OVYLD2_!AY$4,'[1]INTERNAL PARAMETERS-1'!$B$5:$J$44,6,FALSE)*VLOOKUP(OVYLD2_!AY$4,'[1]INTERNAL PARAMETERS-1'!$B$5:$J$44,3,FALSE) + OVYLD1_!AY228*(1-VLOOKUP(OVYLD2_!AY$4,'[1]INTERNAL PARAMETERS-1'!$B$5:$J$44,5,FALSE))*VLOOKUP(OVYLD2_!AY$4,'[1]INTERNAL PARAMETERS-1'!$B$5:$J$44,8,FALSE)*VLOOKUP(OVYLD2_!AY$4,'[1]INTERNAL PARAMETERS-1'!$B$5:$J$44,3,FALSE)</f>
        <v>0</v>
      </c>
      <c r="AZ228" s="44">
        <f>OVYLD1_!AZ228*VLOOKUP(OVYLD2_!AZ$4,'[1]INTERNAL PARAMETERS-1'!$B$5:$J$44,5,FALSE)*VLOOKUP(OVYLD2_!AZ$4,'[1]INTERNAL PARAMETERS-1'!$B$5:$J$44,6,FALSE)*VLOOKUP(OVYLD2_!AZ$4,'[1]INTERNAL PARAMETERS-1'!$B$5:$J$44,3,FALSE) + OVYLD1_!AZ228*(1-VLOOKUP(OVYLD2_!AZ$4,'[1]INTERNAL PARAMETERS-1'!$B$5:$J$44,5,FALSE))*VLOOKUP(OVYLD2_!AZ$4,'[1]INTERNAL PARAMETERS-1'!$B$5:$J$44,8,FALSE)*VLOOKUP(OVYLD2_!AZ$4,'[1]INTERNAL PARAMETERS-1'!$B$5:$J$44,3,FALSE)</f>
        <v>0</v>
      </c>
      <c r="BA228" s="44">
        <f>OVYLD1_!BA228*VLOOKUP(OVYLD2_!BA$4,'[1]INTERNAL PARAMETERS-1'!$B$5:$J$44,5,FALSE)*VLOOKUP(OVYLD2_!BA$4,'[1]INTERNAL PARAMETERS-1'!$B$5:$J$44,6,FALSE)*VLOOKUP(OVYLD2_!BA$4,'[1]INTERNAL PARAMETERS-1'!$B$5:$J$44,3,FALSE) + OVYLD1_!BA228*(1-VLOOKUP(OVYLD2_!BA$4,'[1]INTERNAL PARAMETERS-1'!$B$5:$J$44,5,FALSE))*VLOOKUP(OVYLD2_!BA$4,'[1]INTERNAL PARAMETERS-1'!$B$5:$J$44,8,FALSE)*VLOOKUP(OVYLD2_!BA$4,'[1]INTERNAL PARAMETERS-1'!$B$5:$J$44,3,FALSE)</f>
        <v>0</v>
      </c>
      <c r="BB228" s="44">
        <f>OVYLD1_!BB228*VLOOKUP(OVYLD2_!BB$4,'[1]INTERNAL PARAMETERS-1'!$B$5:$J$44,5,FALSE)*VLOOKUP(OVYLD2_!BB$4,'[1]INTERNAL PARAMETERS-1'!$B$5:$J$44,6,FALSE)*VLOOKUP(OVYLD2_!BB$4,'[1]INTERNAL PARAMETERS-1'!$B$5:$J$44,3,FALSE) + OVYLD1_!BB228*(1-VLOOKUP(OVYLD2_!BB$4,'[1]INTERNAL PARAMETERS-1'!$B$5:$J$44,5,FALSE))*VLOOKUP(OVYLD2_!BB$4,'[1]INTERNAL PARAMETERS-1'!$B$5:$J$44,8,FALSE)*VLOOKUP(OVYLD2_!BB$4,'[1]INTERNAL PARAMETERS-1'!$B$5:$J$44,3,FALSE)</f>
        <v>0</v>
      </c>
      <c r="BC228" s="44">
        <f>OVYLD1_!BC228*VLOOKUP(OVYLD2_!BC$4,'[1]INTERNAL PARAMETERS-1'!$B$5:$J$44,5,FALSE)*VLOOKUP(OVYLD2_!BC$4,'[1]INTERNAL PARAMETERS-1'!$B$5:$J$44,6,FALSE)*VLOOKUP(OVYLD2_!BC$4,'[1]INTERNAL PARAMETERS-1'!$B$5:$J$44,3,FALSE) + OVYLD1_!BC228*(1-VLOOKUP(OVYLD2_!BC$4,'[1]INTERNAL PARAMETERS-1'!$B$5:$J$44,5,FALSE))*VLOOKUP(OVYLD2_!BC$4,'[1]INTERNAL PARAMETERS-1'!$B$5:$J$44,8,FALSE)*VLOOKUP(OVYLD2_!BC$4,'[1]INTERNAL PARAMETERS-1'!$B$5:$J$44,3,FALSE)</f>
        <v>0</v>
      </c>
      <c r="BD228" s="44">
        <f>OVYLD1_!BD228*VLOOKUP(OVYLD2_!BD$4,'[1]INTERNAL PARAMETERS-1'!$B$5:$J$44,5,FALSE)*VLOOKUP(OVYLD2_!BD$4,'[1]INTERNAL PARAMETERS-1'!$B$5:$J$44,6,FALSE)*VLOOKUP(OVYLD2_!BD$4,'[1]INTERNAL PARAMETERS-1'!$B$5:$J$44,3,FALSE) + OVYLD1_!BD228*(1-VLOOKUP(OVYLD2_!BD$4,'[1]INTERNAL PARAMETERS-1'!$B$5:$J$44,5,FALSE))*VLOOKUP(OVYLD2_!BD$4,'[1]INTERNAL PARAMETERS-1'!$B$5:$J$44,8,FALSE)*VLOOKUP(OVYLD2_!BD$4,'[1]INTERNAL PARAMETERS-1'!$B$5:$J$44,3,FALSE)</f>
        <v>0</v>
      </c>
      <c r="BE228" s="44">
        <f>OVYLD1_!BE228*VLOOKUP(OVYLD2_!BE$4,'[1]INTERNAL PARAMETERS-1'!$B$5:$J$44,5,FALSE)*VLOOKUP(OVYLD2_!BE$4,'[1]INTERNAL PARAMETERS-1'!$B$5:$J$44,6,FALSE)*VLOOKUP(OVYLD2_!BE$4,'[1]INTERNAL PARAMETERS-1'!$B$5:$J$44,3,FALSE) + OVYLD1_!BE228*(1-VLOOKUP(OVYLD2_!BE$4,'[1]INTERNAL PARAMETERS-1'!$B$5:$J$44,5,FALSE))*VLOOKUP(OVYLD2_!BE$4,'[1]INTERNAL PARAMETERS-1'!$B$5:$J$44,8,FALSE)*VLOOKUP(OVYLD2_!BE$4,'[1]INTERNAL PARAMETERS-1'!$B$5:$J$44,3,FALSE)</f>
        <v>0</v>
      </c>
      <c r="BF228" s="44">
        <f>OVYLD1_!BF228*VLOOKUP(OVYLD2_!BF$4,'[1]INTERNAL PARAMETERS-1'!$B$5:$J$44,5,FALSE)*VLOOKUP(OVYLD2_!BF$4,'[1]INTERNAL PARAMETERS-1'!$B$5:$J$44,6,FALSE)*VLOOKUP(OVYLD2_!BF$4,'[1]INTERNAL PARAMETERS-1'!$B$5:$J$44,3,FALSE) + OVYLD1_!BF228*(1-VLOOKUP(OVYLD2_!BF$4,'[1]INTERNAL PARAMETERS-1'!$B$5:$J$44,5,FALSE))*VLOOKUP(OVYLD2_!BF$4,'[1]INTERNAL PARAMETERS-1'!$B$5:$J$44,8,FALSE)*VLOOKUP(OVYLD2_!BF$4,'[1]INTERNAL PARAMETERS-1'!$B$5:$J$44,3,FALSE)</f>
        <v>0</v>
      </c>
      <c r="BG228" s="44">
        <f>OVYLD1_!BG228*VLOOKUP(OVYLD2_!BG$4,'[1]INTERNAL PARAMETERS-1'!$B$5:$J$44,5,FALSE)*VLOOKUP(OVYLD2_!BG$4,'[1]INTERNAL PARAMETERS-1'!$B$5:$J$44,6,FALSE)*VLOOKUP(OVYLD2_!BG$4,'[1]INTERNAL PARAMETERS-1'!$B$5:$J$44,3,FALSE) + OVYLD1_!BG228*(1-VLOOKUP(OVYLD2_!BG$4,'[1]INTERNAL PARAMETERS-1'!$B$5:$J$44,5,FALSE))*VLOOKUP(OVYLD2_!BG$4,'[1]INTERNAL PARAMETERS-1'!$B$5:$J$44,8,FALSE)*VLOOKUP(OVYLD2_!BG$4,'[1]INTERNAL PARAMETERS-1'!$B$5:$J$44,3,FALSE)</f>
        <v>0</v>
      </c>
      <c r="BH228" s="44">
        <f>OVYLD1_!BH228*VLOOKUP(OVYLD2_!BH$4,'[1]INTERNAL PARAMETERS-1'!$B$5:$J$44,5,FALSE)*VLOOKUP(OVYLD2_!BH$4,'[1]INTERNAL PARAMETERS-1'!$B$5:$J$44,6,FALSE)*VLOOKUP(OVYLD2_!BH$4,'[1]INTERNAL PARAMETERS-1'!$B$5:$J$44,3,FALSE) + OVYLD1_!BH228*(1-VLOOKUP(OVYLD2_!BH$4,'[1]INTERNAL PARAMETERS-1'!$B$5:$J$44,5,FALSE))*VLOOKUP(OVYLD2_!BH$4,'[1]INTERNAL PARAMETERS-1'!$B$5:$J$44,8,FALSE)*VLOOKUP(OVYLD2_!BH$4,'[1]INTERNAL PARAMETERS-1'!$B$5:$J$44,3,FALSE)</f>
        <v>0</v>
      </c>
      <c r="BI228" s="44">
        <f>OVYLD1_!BI228*VLOOKUP(OVYLD2_!BI$4,'[1]INTERNAL PARAMETERS-1'!$B$5:$J$44,5,FALSE)*VLOOKUP(OVYLD2_!BI$4,'[1]INTERNAL PARAMETERS-1'!$B$5:$J$44,6,FALSE)*VLOOKUP(OVYLD2_!BI$4,'[1]INTERNAL PARAMETERS-1'!$B$5:$J$44,3,FALSE) + OVYLD1_!BI228*(1-VLOOKUP(OVYLD2_!BI$4,'[1]INTERNAL PARAMETERS-1'!$B$5:$J$44,5,FALSE))*VLOOKUP(OVYLD2_!BI$4,'[1]INTERNAL PARAMETERS-1'!$B$5:$J$44,8,FALSE)*VLOOKUP(OVYLD2_!BI$4,'[1]INTERNAL PARAMETERS-1'!$B$5:$J$44,3,FALSE)</f>
        <v>0</v>
      </c>
      <c r="BJ228" s="44">
        <f>OVYLD1_!BJ228*VLOOKUP(OVYLD2_!BJ$4,'[1]INTERNAL PARAMETERS-1'!$B$5:$J$44,5,FALSE)*VLOOKUP(OVYLD2_!BJ$4,'[1]INTERNAL PARAMETERS-1'!$B$5:$J$44,6,FALSE)*VLOOKUP(OVYLD2_!BJ$4,'[1]INTERNAL PARAMETERS-1'!$B$5:$J$44,3,FALSE) + OVYLD1_!BJ228*(1-VLOOKUP(OVYLD2_!BJ$4,'[1]INTERNAL PARAMETERS-1'!$B$5:$J$44,5,FALSE))*VLOOKUP(OVYLD2_!BJ$4,'[1]INTERNAL PARAMETERS-1'!$B$5:$J$44,8,FALSE)*VLOOKUP(OVYLD2_!BJ$4,'[1]INTERNAL PARAMETERS-1'!$B$5:$J$44,3,FALSE)</f>
        <v>0</v>
      </c>
      <c r="BK228" s="44">
        <f>OVYLD1_!BK228*VLOOKUP(OVYLD2_!BK$4,'[1]INTERNAL PARAMETERS-1'!$B$5:$J$44,5,FALSE)*VLOOKUP(OVYLD2_!BK$4,'[1]INTERNAL PARAMETERS-1'!$B$5:$J$44,6,FALSE)*VLOOKUP(OVYLD2_!BK$4,'[1]INTERNAL PARAMETERS-1'!$B$5:$J$44,3,FALSE) + OVYLD1_!BK228*(1-VLOOKUP(OVYLD2_!BK$4,'[1]INTERNAL PARAMETERS-1'!$B$5:$J$44,5,FALSE))*VLOOKUP(OVYLD2_!BK$4,'[1]INTERNAL PARAMETERS-1'!$B$5:$J$44,8,FALSE)*VLOOKUP(OVYLD2_!BK$4,'[1]INTERNAL PARAMETERS-1'!$B$5:$J$44,3,FALSE)</f>
        <v>0</v>
      </c>
      <c r="BL228" s="44">
        <f>OVYLD1_!BL228*VLOOKUP(OVYLD2_!BL$4,'[1]INTERNAL PARAMETERS-1'!$B$5:$J$44,5,FALSE)*VLOOKUP(OVYLD2_!BL$4,'[1]INTERNAL PARAMETERS-1'!$B$5:$J$44,6,FALSE)*VLOOKUP(OVYLD2_!BL$4,'[1]INTERNAL PARAMETERS-1'!$B$5:$J$44,3,FALSE) + OVYLD1_!BL228*(1-VLOOKUP(OVYLD2_!BL$4,'[1]INTERNAL PARAMETERS-1'!$B$5:$J$44,5,FALSE))*VLOOKUP(OVYLD2_!BL$4,'[1]INTERNAL PARAMETERS-1'!$B$5:$J$44,8,FALSE)*VLOOKUP(OVYLD2_!BL$4,'[1]INTERNAL PARAMETERS-1'!$B$5:$J$44,3,FALSE)</f>
        <v>0</v>
      </c>
      <c r="BM228" s="44">
        <f>OVYLD1_!BM228*VLOOKUP(OVYLD2_!BM$4,'[1]INTERNAL PARAMETERS-1'!$B$5:$J$44,5,FALSE)*VLOOKUP(OVYLD2_!BM$4,'[1]INTERNAL PARAMETERS-1'!$B$5:$J$44,6,FALSE)*VLOOKUP(OVYLD2_!BM$4,'[1]INTERNAL PARAMETERS-1'!$B$5:$J$44,3,FALSE) + OVYLD1_!BM228*(1-VLOOKUP(OVYLD2_!BM$4,'[1]INTERNAL PARAMETERS-1'!$B$5:$J$44,5,FALSE))*VLOOKUP(OVYLD2_!BM$4,'[1]INTERNAL PARAMETERS-1'!$B$5:$J$44,8,FALSE)*VLOOKUP(OVYLD2_!BM$4,'[1]INTERNAL PARAMETERS-1'!$B$5:$J$44,3,FALSE)</f>
        <v>0</v>
      </c>
      <c r="BN228" s="44">
        <f>OVYLD1_!BN228*VLOOKUP(OVYLD2_!BN$4,'[1]INTERNAL PARAMETERS-1'!$B$5:$J$44,5,FALSE)*VLOOKUP(OVYLD2_!BN$4,'[1]INTERNAL PARAMETERS-1'!$B$5:$J$44,6,FALSE)*VLOOKUP(OVYLD2_!BN$4,'[1]INTERNAL PARAMETERS-1'!$B$5:$J$44,3,FALSE) + OVYLD1_!BN228*(1-VLOOKUP(OVYLD2_!BN$4,'[1]INTERNAL PARAMETERS-1'!$B$5:$J$44,5,FALSE))*VLOOKUP(OVYLD2_!BN$4,'[1]INTERNAL PARAMETERS-1'!$B$5:$J$44,8,FALSE)*VLOOKUP(OVYLD2_!BN$4,'[1]INTERNAL PARAMETERS-1'!$B$5:$J$44,3,FALSE)</f>
        <v>0</v>
      </c>
      <c r="BO228" s="44">
        <f>OVYLD1_!BO228*VLOOKUP(OVYLD2_!BO$4,'[1]INTERNAL PARAMETERS-1'!$B$5:$J$44,5,FALSE)*VLOOKUP(OVYLD2_!BO$4,'[1]INTERNAL PARAMETERS-1'!$B$5:$J$44,6,FALSE)*VLOOKUP(OVYLD2_!BO$4,'[1]INTERNAL PARAMETERS-1'!$B$5:$J$44,3,FALSE) + OVYLD1_!BO228*(1-VLOOKUP(OVYLD2_!BO$4,'[1]INTERNAL PARAMETERS-1'!$B$5:$J$44,5,FALSE))*VLOOKUP(OVYLD2_!BO$4,'[1]INTERNAL PARAMETERS-1'!$B$5:$J$44,8,FALSE)*VLOOKUP(OVYLD2_!BO$4,'[1]INTERNAL PARAMETERS-1'!$B$5:$J$44,3,FALSE)</f>
        <v>0</v>
      </c>
      <c r="BP228" s="44">
        <f>OVYLD1_!BP228*VLOOKUP(OVYLD2_!BP$4,'[1]INTERNAL PARAMETERS-1'!$B$5:$J$44,5,FALSE)*VLOOKUP(OVYLD2_!BP$4,'[1]INTERNAL PARAMETERS-1'!$B$5:$J$44,6,FALSE)*VLOOKUP(OVYLD2_!BP$4,'[1]INTERNAL PARAMETERS-1'!$B$5:$J$44,3,FALSE) + OVYLD1_!BP228*(1-VLOOKUP(OVYLD2_!BP$4,'[1]INTERNAL PARAMETERS-1'!$B$5:$J$44,5,FALSE))*VLOOKUP(OVYLD2_!BP$4,'[1]INTERNAL PARAMETERS-1'!$B$5:$J$44,8,FALSE)*VLOOKUP(OVYLD2_!BP$4,'[1]INTERNAL PARAMETERS-1'!$B$5:$J$44,3,FALSE)</f>
        <v>0</v>
      </c>
      <c r="BQ228" s="44">
        <f>OVYLD1_!BQ228*VLOOKUP(OVYLD2_!BQ$4,'[1]INTERNAL PARAMETERS-1'!$B$5:$J$44,5,FALSE)*VLOOKUP(OVYLD2_!BQ$4,'[1]INTERNAL PARAMETERS-1'!$B$5:$J$44,6,FALSE)*VLOOKUP(OVYLD2_!BQ$4,'[1]INTERNAL PARAMETERS-1'!$B$5:$J$44,3,FALSE) + OVYLD1_!BQ228*(1-VLOOKUP(OVYLD2_!BQ$4,'[1]INTERNAL PARAMETERS-1'!$B$5:$J$44,5,FALSE))*VLOOKUP(OVYLD2_!BQ$4,'[1]INTERNAL PARAMETERS-1'!$B$5:$J$44,8,FALSE)*VLOOKUP(OVYLD2_!BQ$4,'[1]INTERNAL PARAMETERS-1'!$B$5:$J$44,3,FALSE)</f>
        <v>0</v>
      </c>
      <c r="BR228" s="44">
        <f>OVYLD1_!BR228*VLOOKUP(OVYLD2_!BR$4,'[1]INTERNAL PARAMETERS-1'!$B$5:$J$44,5,FALSE)*VLOOKUP(OVYLD2_!BR$4,'[1]INTERNAL PARAMETERS-1'!$B$5:$J$44,6,FALSE)*VLOOKUP(OVYLD2_!BR$4,'[1]INTERNAL PARAMETERS-1'!$B$5:$J$44,3,FALSE) + OVYLD1_!BR228*(1-VLOOKUP(OVYLD2_!BR$4,'[1]INTERNAL PARAMETERS-1'!$B$5:$J$44,5,FALSE))*VLOOKUP(OVYLD2_!BR$4,'[1]INTERNAL PARAMETERS-1'!$B$5:$J$44,8,FALSE)*VLOOKUP(OVYLD2_!BR$4,'[1]INTERNAL PARAMETERS-1'!$B$5:$J$44,3,FALSE)</f>
        <v>0</v>
      </c>
      <c r="BS228" s="44">
        <f>OVYLD1_!BS228*VLOOKUP(OVYLD2_!BS$4,'[1]INTERNAL PARAMETERS-1'!$B$5:$J$44,5,FALSE)*VLOOKUP(OVYLD2_!BS$4,'[1]INTERNAL PARAMETERS-1'!$B$5:$J$44,6,FALSE)*VLOOKUP(OVYLD2_!BS$4,'[1]INTERNAL PARAMETERS-1'!$B$5:$J$44,3,FALSE) + OVYLD1_!BS228*(1-VLOOKUP(OVYLD2_!BS$4,'[1]INTERNAL PARAMETERS-1'!$B$5:$J$44,5,FALSE))*VLOOKUP(OVYLD2_!BS$4,'[1]INTERNAL PARAMETERS-1'!$B$5:$J$44,8,FALSE)*VLOOKUP(OVYLD2_!BS$4,'[1]INTERNAL PARAMETERS-1'!$B$5:$J$44,3,FALSE)</f>
        <v>0</v>
      </c>
      <c r="BT228" s="44">
        <f>OVYLD1_!BT228*VLOOKUP(OVYLD2_!BT$4,'[1]INTERNAL PARAMETERS-1'!$B$5:$J$44,5,FALSE)*VLOOKUP(OVYLD2_!BT$4,'[1]INTERNAL PARAMETERS-1'!$B$5:$J$44,6,FALSE)*VLOOKUP(OVYLD2_!BT$4,'[1]INTERNAL PARAMETERS-1'!$B$5:$J$44,3,FALSE) + OVYLD1_!BT228*(1-VLOOKUP(OVYLD2_!BT$4,'[1]INTERNAL PARAMETERS-1'!$B$5:$J$44,5,FALSE))*VLOOKUP(OVYLD2_!BT$4,'[1]INTERNAL PARAMETERS-1'!$B$5:$J$44,8,FALSE)*VLOOKUP(OVYLD2_!BT$4,'[1]INTERNAL PARAMETERS-1'!$B$5:$J$44,3,FALSE)</f>
        <v>0</v>
      </c>
      <c r="BU228" s="44">
        <f>OVYLD1_!BU228*VLOOKUP(OVYLD2_!BU$4,'[1]INTERNAL PARAMETERS-1'!$B$5:$J$44,5,FALSE)*VLOOKUP(OVYLD2_!BU$4,'[1]INTERNAL PARAMETERS-1'!$B$5:$J$44,6,FALSE)*VLOOKUP(OVYLD2_!BU$4,'[1]INTERNAL PARAMETERS-1'!$B$5:$J$44,3,FALSE) + OVYLD1_!BU228*(1-VLOOKUP(OVYLD2_!BU$4,'[1]INTERNAL PARAMETERS-1'!$B$5:$J$44,5,FALSE))*VLOOKUP(OVYLD2_!BU$4,'[1]INTERNAL PARAMETERS-1'!$B$5:$J$44,8,FALSE)*VLOOKUP(OVYLD2_!BU$4,'[1]INTERNAL PARAMETERS-1'!$B$5:$J$44,3,FALSE)</f>
        <v>0</v>
      </c>
      <c r="BV228" s="44">
        <f>OVYLD1_!BV228*VLOOKUP(OVYLD2_!BV$4,'[1]INTERNAL PARAMETERS-1'!$B$5:$J$44,5,FALSE)*VLOOKUP(OVYLD2_!BV$4,'[1]INTERNAL PARAMETERS-1'!$B$5:$J$44,6,FALSE)*VLOOKUP(OVYLD2_!BV$4,'[1]INTERNAL PARAMETERS-1'!$B$5:$J$44,3,FALSE) + OVYLD1_!BV228*(1-VLOOKUP(OVYLD2_!BV$4,'[1]INTERNAL PARAMETERS-1'!$B$5:$J$44,5,FALSE))*VLOOKUP(OVYLD2_!BV$4,'[1]INTERNAL PARAMETERS-1'!$B$5:$J$44,8,FALSE)*VLOOKUP(OVYLD2_!BV$4,'[1]INTERNAL PARAMETERS-1'!$B$5:$J$44,3,FALSE)</f>
        <v>0</v>
      </c>
      <c r="BW228" s="44">
        <f>OVYLD1_!BW228*VLOOKUP(OVYLD2_!BW$4,'[1]INTERNAL PARAMETERS-1'!$B$5:$J$44,5,FALSE)*VLOOKUP(OVYLD2_!BW$4,'[1]INTERNAL PARAMETERS-1'!$B$5:$J$44,6,FALSE)*VLOOKUP(OVYLD2_!BW$4,'[1]INTERNAL PARAMETERS-1'!$B$5:$J$44,3,FALSE) + OVYLD1_!BW228*(1-VLOOKUP(OVYLD2_!BW$4,'[1]INTERNAL PARAMETERS-1'!$B$5:$J$44,5,FALSE))*VLOOKUP(OVYLD2_!BW$4,'[1]INTERNAL PARAMETERS-1'!$B$5:$J$44,8,FALSE)*VLOOKUP(OVYLD2_!BW$4,'[1]INTERNAL PARAMETERS-1'!$B$5:$J$44,3,FALSE)</f>
        <v>0</v>
      </c>
      <c r="BX228" s="44">
        <f>OVYLD1_!BX228*VLOOKUP(OVYLD2_!BX$4,'[1]INTERNAL PARAMETERS-1'!$B$5:$J$44,5,FALSE)*VLOOKUP(OVYLD2_!BX$4,'[1]INTERNAL PARAMETERS-1'!$B$5:$J$44,6,FALSE)*VLOOKUP(OVYLD2_!BX$4,'[1]INTERNAL PARAMETERS-1'!$B$5:$J$44,3,FALSE) + OVYLD1_!BX228*(1-VLOOKUP(OVYLD2_!BX$4,'[1]INTERNAL PARAMETERS-1'!$B$5:$J$44,5,FALSE))*VLOOKUP(OVYLD2_!BX$4,'[1]INTERNAL PARAMETERS-1'!$B$5:$J$44,8,FALSE)*VLOOKUP(OVYLD2_!BX$4,'[1]INTERNAL PARAMETERS-1'!$B$5:$J$44,3,FALSE)</f>
        <v>0</v>
      </c>
      <c r="BY228" s="44">
        <f>OVYLD1_!BY228*VLOOKUP(OVYLD2_!BY$4,'[1]INTERNAL PARAMETERS-1'!$B$5:$J$44,5,FALSE)*VLOOKUP(OVYLD2_!BY$4,'[1]INTERNAL PARAMETERS-1'!$B$5:$J$44,6,FALSE)*VLOOKUP(OVYLD2_!BY$4,'[1]INTERNAL PARAMETERS-1'!$B$5:$J$44,3,FALSE) + OVYLD1_!BY228*(1-VLOOKUP(OVYLD2_!BY$4,'[1]INTERNAL PARAMETERS-1'!$B$5:$J$44,5,FALSE))*VLOOKUP(OVYLD2_!BY$4,'[1]INTERNAL PARAMETERS-1'!$B$5:$J$44,8,FALSE)*VLOOKUP(OVYLD2_!BY$4,'[1]INTERNAL PARAMETERS-1'!$B$5:$J$44,3,FALSE)</f>
        <v>0</v>
      </c>
      <c r="BZ228" s="44">
        <f>OVYLD1_!BZ228*VLOOKUP(OVYLD2_!BZ$4,'[1]INTERNAL PARAMETERS-1'!$B$5:$J$44,5,FALSE)*VLOOKUP(OVYLD2_!BZ$4,'[1]INTERNAL PARAMETERS-1'!$B$5:$J$44,6,FALSE)*VLOOKUP(OVYLD2_!BZ$4,'[1]INTERNAL PARAMETERS-1'!$B$5:$J$44,3,FALSE) + OVYLD1_!BZ228*(1-VLOOKUP(OVYLD2_!BZ$4,'[1]INTERNAL PARAMETERS-1'!$B$5:$J$44,5,FALSE))*VLOOKUP(OVYLD2_!BZ$4,'[1]INTERNAL PARAMETERS-1'!$B$5:$J$44,8,FALSE)*VLOOKUP(OVYLD2_!BZ$4,'[1]INTERNAL PARAMETERS-1'!$B$5:$J$44,3,FALSE)</f>
        <v>0</v>
      </c>
      <c r="CA228" s="44">
        <f>OVYLD1_!CA228*VLOOKUP(OVYLD2_!CA$4,'[1]INTERNAL PARAMETERS-1'!$B$5:$J$44,5,FALSE)*VLOOKUP(OVYLD2_!CA$4,'[1]INTERNAL PARAMETERS-1'!$B$5:$J$44,6,FALSE)*VLOOKUP(OVYLD2_!CA$4,'[1]INTERNAL PARAMETERS-1'!$B$5:$J$44,3,FALSE) + OVYLD1_!CA228*(1-VLOOKUP(OVYLD2_!CA$4,'[1]INTERNAL PARAMETERS-1'!$B$5:$J$44,5,FALSE))*VLOOKUP(OVYLD2_!CA$4,'[1]INTERNAL PARAMETERS-1'!$B$5:$J$44,8,FALSE)*VLOOKUP(OVYLD2_!CA$4,'[1]INTERNAL PARAMETERS-1'!$B$5:$J$44,3,FALSE)</f>
        <v>0</v>
      </c>
      <c r="CB228" s="44">
        <f>OVYLD1_!CB228*VLOOKUP(OVYLD2_!CB$4,'[1]INTERNAL PARAMETERS-1'!$B$5:$J$44,5,FALSE)*VLOOKUP(OVYLD2_!CB$4,'[1]INTERNAL PARAMETERS-1'!$B$5:$J$44,6,FALSE)*VLOOKUP(OVYLD2_!CB$4,'[1]INTERNAL PARAMETERS-1'!$B$5:$J$44,3,FALSE) + OVYLD1_!CB228*(1-VLOOKUP(OVYLD2_!CB$4,'[1]INTERNAL PARAMETERS-1'!$B$5:$J$44,5,FALSE))*VLOOKUP(OVYLD2_!CB$4,'[1]INTERNAL PARAMETERS-1'!$B$5:$J$44,8,FALSE)*VLOOKUP(OVYLD2_!CB$4,'[1]INTERNAL PARAMETERS-1'!$B$5:$J$44,3,FALSE)</f>
        <v>0</v>
      </c>
      <c r="CC228" s="44">
        <f>OVYLD1_!CC228*VLOOKUP(OVYLD2_!CC$4,'[1]INTERNAL PARAMETERS-1'!$B$5:$J$44,5,FALSE)*VLOOKUP(OVYLD2_!CC$4,'[1]INTERNAL PARAMETERS-1'!$B$5:$J$44,6,FALSE)*VLOOKUP(OVYLD2_!CC$4,'[1]INTERNAL PARAMETERS-1'!$B$5:$J$44,3,FALSE) + OVYLD1_!CC228*(1-VLOOKUP(OVYLD2_!CC$4,'[1]INTERNAL PARAMETERS-1'!$B$5:$J$44,5,FALSE))*VLOOKUP(OVYLD2_!CC$4,'[1]INTERNAL PARAMETERS-1'!$B$5:$J$44,8,FALSE)*VLOOKUP(OVYLD2_!CC$4,'[1]INTERNAL PARAMETERS-1'!$B$5:$J$44,3,FALSE)</f>
        <v>0</v>
      </c>
      <c r="CD228" s="44">
        <f>OVYLD1_!CD228*VLOOKUP(OVYLD2_!CD$4,'[1]INTERNAL PARAMETERS-1'!$B$5:$J$44,5,FALSE)*VLOOKUP(OVYLD2_!CD$4,'[1]INTERNAL PARAMETERS-1'!$B$5:$J$44,6,FALSE)*VLOOKUP(OVYLD2_!CD$4,'[1]INTERNAL PARAMETERS-1'!$B$5:$J$44,3,FALSE) + OVYLD1_!CD228*(1-VLOOKUP(OVYLD2_!CD$4,'[1]INTERNAL PARAMETERS-1'!$B$5:$J$44,5,FALSE))*VLOOKUP(OVYLD2_!CD$4,'[1]INTERNAL PARAMETERS-1'!$B$5:$J$44,8,FALSE)*VLOOKUP(OVYLD2_!CD$4,'[1]INTERNAL PARAMETERS-1'!$B$5:$J$44,3,FALSE)</f>
        <v>0</v>
      </c>
      <c r="CE228" s="44">
        <f>OVYLD1_!CE228*VLOOKUP(OVYLD2_!CE$4,'[1]INTERNAL PARAMETERS-1'!$B$5:$J$44,5,FALSE)*VLOOKUP(OVYLD2_!CE$4,'[1]INTERNAL PARAMETERS-1'!$B$5:$J$44,6,FALSE)*VLOOKUP(OVYLD2_!CE$4,'[1]INTERNAL PARAMETERS-1'!$B$5:$J$44,3,FALSE) + OVYLD1_!CE228*(1-VLOOKUP(OVYLD2_!CE$4,'[1]INTERNAL PARAMETERS-1'!$B$5:$J$44,5,FALSE))*VLOOKUP(OVYLD2_!CE$4,'[1]INTERNAL PARAMETERS-1'!$B$5:$J$44,8,FALSE)*VLOOKUP(OVYLD2_!CE$4,'[1]INTERNAL PARAMETERS-1'!$B$5:$J$44,3,FALSE)</f>
        <v>0</v>
      </c>
      <c r="CF228" s="44">
        <f>OVYLD1_!CF228*VLOOKUP(OVYLD2_!CF$4,'[1]INTERNAL PARAMETERS-1'!$B$5:$J$44,5,FALSE)*VLOOKUP(OVYLD2_!CF$4,'[1]INTERNAL PARAMETERS-1'!$B$5:$J$44,6,FALSE)*VLOOKUP(OVYLD2_!CF$4,'[1]INTERNAL PARAMETERS-1'!$B$5:$J$44,3,FALSE) + OVYLD1_!CF228*(1-VLOOKUP(OVYLD2_!CF$4,'[1]INTERNAL PARAMETERS-1'!$B$5:$J$44,5,FALSE))*VLOOKUP(OVYLD2_!CF$4,'[1]INTERNAL PARAMETERS-1'!$B$5:$J$44,8,FALSE)*VLOOKUP(OVYLD2_!CF$4,'[1]INTERNAL PARAMETERS-1'!$B$5:$J$44,3,FALSE)</f>
        <v>0</v>
      </c>
      <c r="CG228" s="44">
        <f>OVYLD1_!CG228*VLOOKUP(OVYLD2_!CG$4,'[1]INTERNAL PARAMETERS-1'!$B$5:$J$44,5,FALSE)*VLOOKUP(OVYLD2_!CG$4,'[1]INTERNAL PARAMETERS-1'!$B$5:$J$44,6,FALSE)*VLOOKUP(OVYLD2_!CG$4,'[1]INTERNAL PARAMETERS-1'!$B$5:$J$44,3,FALSE) + OVYLD1_!CG228*(1-VLOOKUP(OVYLD2_!CG$4,'[1]INTERNAL PARAMETERS-1'!$B$5:$J$44,5,FALSE))*VLOOKUP(OVYLD2_!CG$4,'[1]INTERNAL PARAMETERS-1'!$B$5:$J$44,8,FALSE)*VLOOKUP(OVYLD2_!CG$4,'[1]INTERNAL PARAMETERS-1'!$B$5:$J$44,3,FALSE)</f>
        <v>0</v>
      </c>
      <c r="CH228" s="43">
        <f>OVYLD1_!CH228*VLOOKUP(OVYLD2_!CH$4,'[1]INTERNAL PARAMETERS-1'!$B$5:$J$44,5,FALSE)*VLOOKUP(OVYLD2_!CH$4,'[1]INTERNAL PARAMETERS-1'!$B$5:$J$44,6,FALSE)*VLOOKUP(OVYLD2_!CH$4,'[1]INTERNAL PARAMETERS-1'!$B$5:$J$44,3,FALSE) + OVYLD1_!CH228*(1-VLOOKUP(OVYLD2_!CH$4,'[1]INTERNAL PARAMETERS-1'!$B$5:$J$44,5,FALSE))*VLOOKUP(OVYLD2_!CH$4,'[1]INTERNAL PARAMETERS-1'!$B$5:$J$44,8,FALSE)*VLOOKUP(OVYLD2_!CH$4,'[1]INTERNAL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5">
      <c r="B229" s="58" t="s">
        <v>6</v>
      </c>
      <c r="C229" s="57" t="s">
        <v>81</v>
      </c>
      <c r="D229" s="57" t="s">
        <v>72</v>
      </c>
      <c r="E229" s="128">
        <f>OVERALL2021!AI229</f>
        <v>0</v>
      </c>
      <c r="F229" s="59">
        <f>'[1]INTERNAL PARAMETERS-1'!M13</f>
        <v>44.225000000000001</v>
      </c>
      <c r="G229" s="45">
        <f>OVYLD1_!G229*VLOOKUP(OVYLD2_!G$4,'[1]INTERNAL PARAMETERS-1'!$B$5:$J$44,5,FALSE)*VLOOKUP(OVYLD2_!G$4,'[1]INTERNAL PARAMETERS-1'!$B$5:$J$44,7,FALSE)*OVYLD2_!$F229 + OVYLD1_!G229*(1-VLOOKUP(OVYLD2_!G$4,'[1]INTERNAL PARAMETERS-1'!$B$5:$J$44,5,FALSE))*VLOOKUP(OVYLD2_!G$4,'[1]INTERNAL PARAMETERS-1'!$B$5:$J$44,9,FALSE)*OVYLD2_!$F229</f>
        <v>0</v>
      </c>
      <c r="H229" s="44">
        <f>OVYLD1_!H229*VLOOKUP(OVYLD2_!H$4,'[1]INTERNAL PARAMETERS-1'!$B$5:$J$44,5,FALSE)*VLOOKUP(OVYLD2_!H$4,'[1]INTERNAL PARAMETERS-1'!$B$5:$J$44,7,FALSE)*OVYLD2_!$F229 + OVYLD1_!H229*(1-VLOOKUP(OVYLD2_!H$4,'[1]INTERNAL PARAMETERS-1'!$B$5:$J$44,5,FALSE))*VLOOKUP(OVYLD2_!H$4,'[1]INTERNAL PARAMETERS-1'!$B$5:$J$44,9,FALSE)*OVYLD2_!$F229</f>
        <v>0</v>
      </c>
      <c r="I229" s="44">
        <f>OVYLD1_!I229*VLOOKUP(OVYLD2_!I$4,'[1]INTERNAL PARAMETERS-1'!$B$5:$J$44,5,FALSE)*VLOOKUP(OVYLD2_!I$4,'[1]INTERNAL PARAMETERS-1'!$B$5:$J$44,7,FALSE)*OVYLD2_!$F229 + OVYLD1_!I229*(1-VLOOKUP(OVYLD2_!I$4,'[1]INTERNAL PARAMETERS-1'!$B$5:$J$44,5,FALSE))*VLOOKUP(OVYLD2_!I$4,'[1]INTERNAL PARAMETERS-1'!$B$5:$J$44,9,FALSE)*OVYLD2_!$F229</f>
        <v>0</v>
      </c>
      <c r="J229" s="44">
        <f>OVYLD1_!J229*VLOOKUP(OVYLD2_!J$4,'[1]INTERNAL PARAMETERS-1'!$B$5:$J$44,5,FALSE)*VLOOKUP(OVYLD2_!J$4,'[1]INTERNAL PARAMETERS-1'!$B$5:$J$44,7,FALSE)*OVYLD2_!$F229 + OVYLD1_!J229*(1-VLOOKUP(OVYLD2_!J$4,'[1]INTERNAL PARAMETERS-1'!$B$5:$J$44,5,FALSE))*VLOOKUP(OVYLD2_!J$4,'[1]INTERNAL PARAMETERS-1'!$B$5:$J$44,9,FALSE)*OVYLD2_!$F229</f>
        <v>0</v>
      </c>
      <c r="K229" s="44">
        <f>OVYLD1_!K229*VLOOKUP(OVYLD2_!K$4,'[1]INTERNAL PARAMETERS-1'!$B$5:$J$44,5,FALSE)*VLOOKUP(OVYLD2_!K$4,'[1]INTERNAL PARAMETERS-1'!$B$5:$J$44,7,FALSE)*OVYLD2_!$F229 + OVYLD1_!K229*(1-VLOOKUP(OVYLD2_!K$4,'[1]INTERNAL PARAMETERS-1'!$B$5:$J$44,5,FALSE))*VLOOKUP(OVYLD2_!K$4,'[1]INTERNAL PARAMETERS-1'!$B$5:$J$44,9,FALSE)*OVYLD2_!$F229</f>
        <v>0</v>
      </c>
      <c r="L229" s="44">
        <f>OVYLD1_!L229*VLOOKUP(OVYLD2_!L$4,'[1]INTERNAL PARAMETERS-1'!$B$5:$J$44,5,FALSE)*VLOOKUP(OVYLD2_!L$4,'[1]INTERNAL PARAMETERS-1'!$B$5:$J$44,7,FALSE)*OVYLD2_!$F229 + OVYLD1_!L229*(1-VLOOKUP(OVYLD2_!L$4,'[1]INTERNAL PARAMETERS-1'!$B$5:$J$44,5,FALSE))*VLOOKUP(OVYLD2_!L$4,'[1]INTERNAL PARAMETERS-1'!$B$5:$J$44,9,FALSE)*OVYLD2_!$F229</f>
        <v>0</v>
      </c>
      <c r="M229" s="44">
        <f>OVYLD1_!M229*VLOOKUP(OVYLD2_!M$4,'[1]INTERNAL PARAMETERS-1'!$B$5:$J$44,5,FALSE)*VLOOKUP(OVYLD2_!M$4,'[1]INTERNAL PARAMETERS-1'!$B$5:$J$44,7,FALSE)*OVYLD2_!$F229 + OVYLD1_!M229*(1-VLOOKUP(OVYLD2_!M$4,'[1]INTERNAL PARAMETERS-1'!$B$5:$J$44,5,FALSE))*VLOOKUP(OVYLD2_!M$4,'[1]INTERNAL PARAMETERS-1'!$B$5:$J$44,9,FALSE)*OVYLD2_!$F229</f>
        <v>0</v>
      </c>
      <c r="N229" s="44">
        <f>OVYLD1_!N229*VLOOKUP(OVYLD2_!N$4,'[1]INTERNAL PARAMETERS-1'!$B$5:$J$44,5,FALSE)*VLOOKUP(OVYLD2_!N$4,'[1]INTERNAL PARAMETERS-1'!$B$5:$J$44,7,FALSE)*OVYLD2_!$F229 + OVYLD1_!N229*(1-VLOOKUP(OVYLD2_!N$4,'[1]INTERNAL PARAMETERS-1'!$B$5:$J$44,5,FALSE))*VLOOKUP(OVYLD2_!N$4,'[1]INTERNAL PARAMETERS-1'!$B$5:$J$44,9,FALSE)*OVYLD2_!$F229</f>
        <v>0</v>
      </c>
      <c r="O229" s="44">
        <f>OVYLD1_!O229*VLOOKUP(OVYLD2_!O$4,'[1]INTERNAL PARAMETERS-1'!$B$5:$J$44,5,FALSE)*VLOOKUP(OVYLD2_!O$4,'[1]INTERNAL PARAMETERS-1'!$B$5:$J$44,7,FALSE)*OVYLD2_!$F229 + OVYLD1_!O229*(1-VLOOKUP(OVYLD2_!O$4,'[1]INTERNAL PARAMETERS-1'!$B$5:$J$44,5,FALSE))*VLOOKUP(OVYLD2_!O$4,'[1]INTERNAL PARAMETERS-1'!$B$5:$J$44,9,FALSE)*OVYLD2_!$F229</f>
        <v>0</v>
      </c>
      <c r="P229" s="44">
        <f>OVYLD1_!P229*VLOOKUP(OVYLD2_!P$4,'[1]INTERNAL PARAMETERS-1'!$B$5:$J$44,5,FALSE)*VLOOKUP(OVYLD2_!P$4,'[1]INTERNAL PARAMETERS-1'!$B$5:$J$44,7,FALSE)*OVYLD2_!$F229 + OVYLD1_!P229*(1-VLOOKUP(OVYLD2_!P$4,'[1]INTERNAL PARAMETERS-1'!$B$5:$J$44,5,FALSE))*VLOOKUP(OVYLD2_!P$4,'[1]INTERNAL PARAMETERS-1'!$B$5:$J$44,9,FALSE)*OVYLD2_!$F229</f>
        <v>0</v>
      </c>
      <c r="Q229" s="44">
        <f>OVYLD1_!Q229*VLOOKUP(OVYLD2_!Q$4,'[1]INTERNAL PARAMETERS-1'!$B$5:$J$44,5,FALSE)*VLOOKUP(OVYLD2_!Q$4,'[1]INTERNAL PARAMETERS-1'!$B$5:$J$44,7,FALSE)*OVYLD2_!$F229 + OVYLD1_!Q229*(1-VLOOKUP(OVYLD2_!Q$4,'[1]INTERNAL PARAMETERS-1'!$B$5:$J$44,5,FALSE))*VLOOKUP(OVYLD2_!Q$4,'[1]INTERNAL PARAMETERS-1'!$B$5:$J$44,9,FALSE)*OVYLD2_!$F229</f>
        <v>0</v>
      </c>
      <c r="R229" s="44">
        <f>OVYLD1_!R229*VLOOKUP(OVYLD2_!R$4,'[1]INTERNAL PARAMETERS-1'!$B$5:$J$44,5,FALSE)*VLOOKUP(OVYLD2_!R$4,'[1]INTERNAL PARAMETERS-1'!$B$5:$J$44,7,FALSE)*OVYLD2_!$F229 + OVYLD1_!R229*(1-VLOOKUP(OVYLD2_!R$4,'[1]INTERNAL PARAMETERS-1'!$B$5:$J$44,5,FALSE))*VLOOKUP(OVYLD2_!R$4,'[1]INTERNAL PARAMETERS-1'!$B$5:$J$44,9,FALSE)*OVYLD2_!$F229</f>
        <v>0</v>
      </c>
      <c r="S229" s="44">
        <f>OVYLD1_!S229*VLOOKUP(OVYLD2_!S$4,'[1]INTERNAL PARAMETERS-1'!$B$5:$J$44,5,FALSE)*VLOOKUP(OVYLD2_!S$4,'[1]INTERNAL PARAMETERS-1'!$B$5:$J$44,7,FALSE)*OVYLD2_!$F229 + OVYLD1_!S229*(1-VLOOKUP(OVYLD2_!S$4,'[1]INTERNAL PARAMETERS-1'!$B$5:$J$44,5,FALSE))*VLOOKUP(OVYLD2_!S$4,'[1]INTERNAL PARAMETERS-1'!$B$5:$J$44,9,FALSE)*OVYLD2_!$F229</f>
        <v>0</v>
      </c>
      <c r="T229" s="44">
        <f>OVYLD1_!T229*VLOOKUP(OVYLD2_!T$4,'[1]INTERNAL PARAMETERS-1'!$B$5:$J$44,5,FALSE)*VLOOKUP(OVYLD2_!T$4,'[1]INTERNAL PARAMETERS-1'!$B$5:$J$44,7,FALSE)*OVYLD2_!$F229 + OVYLD1_!T229*(1-VLOOKUP(OVYLD2_!T$4,'[1]INTERNAL PARAMETERS-1'!$B$5:$J$44,5,FALSE))*VLOOKUP(OVYLD2_!T$4,'[1]INTERNAL PARAMETERS-1'!$B$5:$J$44,9,FALSE)*OVYLD2_!$F229</f>
        <v>0</v>
      </c>
      <c r="U229" s="44">
        <f>OVYLD1_!U229*VLOOKUP(OVYLD2_!U$4,'[1]INTERNAL PARAMETERS-1'!$B$5:$J$44,5,FALSE)*VLOOKUP(OVYLD2_!U$4,'[1]INTERNAL PARAMETERS-1'!$B$5:$J$44,7,FALSE)*OVYLD2_!$F229 + OVYLD1_!U229*(1-VLOOKUP(OVYLD2_!U$4,'[1]INTERNAL PARAMETERS-1'!$B$5:$J$44,5,FALSE))*VLOOKUP(OVYLD2_!U$4,'[1]INTERNAL PARAMETERS-1'!$B$5:$J$44,9,FALSE)*OVYLD2_!$F229</f>
        <v>0</v>
      </c>
      <c r="V229" s="44">
        <f>OVYLD1_!V229*VLOOKUP(OVYLD2_!V$4,'[1]INTERNAL PARAMETERS-1'!$B$5:$J$44,5,FALSE)*VLOOKUP(OVYLD2_!V$4,'[1]INTERNAL PARAMETERS-1'!$B$5:$J$44,7,FALSE)*OVYLD2_!$F229 + OVYLD1_!V229*(1-VLOOKUP(OVYLD2_!V$4,'[1]INTERNAL PARAMETERS-1'!$B$5:$J$44,5,FALSE))*VLOOKUP(OVYLD2_!V$4,'[1]INTERNAL PARAMETERS-1'!$B$5:$J$44,9,FALSE)*OVYLD2_!$F229</f>
        <v>0</v>
      </c>
      <c r="W229" s="44">
        <f>OVYLD1_!W229*VLOOKUP(OVYLD2_!W$4,'[1]INTERNAL PARAMETERS-1'!$B$5:$J$44,5,FALSE)*VLOOKUP(OVYLD2_!W$4,'[1]INTERNAL PARAMETERS-1'!$B$5:$J$44,7,FALSE)*OVYLD2_!$F229 + OVYLD1_!W229*(1-VLOOKUP(OVYLD2_!W$4,'[1]INTERNAL PARAMETERS-1'!$B$5:$J$44,5,FALSE))*VLOOKUP(OVYLD2_!W$4,'[1]INTERNAL PARAMETERS-1'!$B$5:$J$44,9,FALSE)*OVYLD2_!$F229</f>
        <v>0</v>
      </c>
      <c r="X229" s="44">
        <f>OVYLD1_!X229*VLOOKUP(OVYLD2_!X$4,'[1]INTERNAL PARAMETERS-1'!$B$5:$J$44,5,FALSE)*VLOOKUP(OVYLD2_!X$4,'[1]INTERNAL PARAMETERS-1'!$B$5:$J$44,7,FALSE)*OVYLD2_!$F229 + OVYLD1_!X229*(1-VLOOKUP(OVYLD2_!X$4,'[1]INTERNAL PARAMETERS-1'!$B$5:$J$44,5,FALSE))*VLOOKUP(OVYLD2_!X$4,'[1]INTERNAL PARAMETERS-1'!$B$5:$J$44,9,FALSE)*OVYLD2_!$F229</f>
        <v>0</v>
      </c>
      <c r="Y229" s="44">
        <f>OVYLD1_!Y229*VLOOKUP(OVYLD2_!Y$4,'[1]INTERNAL PARAMETERS-1'!$B$5:$J$44,5,FALSE)*VLOOKUP(OVYLD2_!Y$4,'[1]INTERNAL PARAMETERS-1'!$B$5:$J$44,7,FALSE)*OVYLD2_!$F229 + OVYLD1_!Y229*(1-VLOOKUP(OVYLD2_!Y$4,'[1]INTERNAL PARAMETERS-1'!$B$5:$J$44,5,FALSE))*VLOOKUP(OVYLD2_!Y$4,'[1]INTERNAL PARAMETERS-1'!$B$5:$J$44,9,FALSE)*OVYLD2_!$F229</f>
        <v>0</v>
      </c>
      <c r="Z229" s="44">
        <f>OVYLD1_!Z229*VLOOKUP(OVYLD2_!Z$4,'[1]INTERNAL PARAMETERS-1'!$B$5:$J$44,5,FALSE)*VLOOKUP(OVYLD2_!Z$4,'[1]INTERNAL PARAMETERS-1'!$B$5:$J$44,7,FALSE)*OVYLD2_!$F229 + OVYLD1_!Z229*(1-VLOOKUP(OVYLD2_!Z$4,'[1]INTERNAL PARAMETERS-1'!$B$5:$J$44,5,FALSE))*VLOOKUP(OVYLD2_!Z$4,'[1]INTERNAL PARAMETERS-1'!$B$5:$J$44,9,FALSE)*OVYLD2_!$F229</f>
        <v>0</v>
      </c>
      <c r="AA229" s="44">
        <f>OVYLD1_!AA229*VLOOKUP(OVYLD2_!AA$4,'[1]INTERNAL PARAMETERS-1'!$B$5:$J$44,5,FALSE)*VLOOKUP(OVYLD2_!AA$4,'[1]INTERNAL PARAMETERS-1'!$B$5:$J$44,7,FALSE)*OVYLD2_!$F229 + OVYLD1_!AA229*(1-VLOOKUP(OVYLD2_!AA$4,'[1]INTERNAL PARAMETERS-1'!$B$5:$J$44,5,FALSE))*VLOOKUP(OVYLD2_!AA$4,'[1]INTERNAL PARAMETERS-1'!$B$5:$J$44,9,FALSE)*OVYLD2_!$F229</f>
        <v>0</v>
      </c>
      <c r="AB229" s="44">
        <f>OVYLD1_!AB229*VLOOKUP(OVYLD2_!AB$4,'[1]INTERNAL PARAMETERS-1'!$B$5:$J$44,5,FALSE)*VLOOKUP(OVYLD2_!AB$4,'[1]INTERNAL PARAMETERS-1'!$B$5:$J$44,7,FALSE)*OVYLD2_!$F229 + OVYLD1_!AB229*(1-VLOOKUP(OVYLD2_!AB$4,'[1]INTERNAL PARAMETERS-1'!$B$5:$J$44,5,FALSE))*VLOOKUP(OVYLD2_!AB$4,'[1]INTERNAL PARAMETERS-1'!$B$5:$J$44,9,FALSE)*OVYLD2_!$F229</f>
        <v>0</v>
      </c>
      <c r="AC229" s="44">
        <f>OVYLD1_!AC229*VLOOKUP(OVYLD2_!AC$4,'[1]INTERNAL PARAMETERS-1'!$B$5:$J$44,5,FALSE)*VLOOKUP(OVYLD2_!AC$4,'[1]INTERNAL PARAMETERS-1'!$B$5:$J$44,7,FALSE)*OVYLD2_!$F229 + OVYLD1_!AC229*(1-VLOOKUP(OVYLD2_!AC$4,'[1]INTERNAL PARAMETERS-1'!$B$5:$J$44,5,FALSE))*VLOOKUP(OVYLD2_!AC$4,'[1]INTERNAL PARAMETERS-1'!$B$5:$J$44,9,FALSE)*OVYLD2_!$F229</f>
        <v>0</v>
      </c>
      <c r="AD229" s="44">
        <f>OVYLD1_!AD229*VLOOKUP(OVYLD2_!AD$4,'[1]INTERNAL PARAMETERS-1'!$B$5:$J$44,5,FALSE)*VLOOKUP(OVYLD2_!AD$4,'[1]INTERNAL PARAMETERS-1'!$B$5:$J$44,7,FALSE)*OVYLD2_!$F229 + OVYLD1_!AD229*(1-VLOOKUP(OVYLD2_!AD$4,'[1]INTERNAL PARAMETERS-1'!$B$5:$J$44,5,FALSE))*VLOOKUP(OVYLD2_!AD$4,'[1]INTERNAL PARAMETERS-1'!$B$5:$J$44,9,FALSE)*OVYLD2_!$F229</f>
        <v>0</v>
      </c>
      <c r="AE229" s="44">
        <f>OVYLD1_!AE229*VLOOKUP(OVYLD2_!AE$4,'[1]INTERNAL PARAMETERS-1'!$B$5:$J$44,5,FALSE)*VLOOKUP(OVYLD2_!AE$4,'[1]INTERNAL PARAMETERS-1'!$B$5:$J$44,7,FALSE)*OVYLD2_!$F229 + OVYLD1_!AE229*(1-VLOOKUP(OVYLD2_!AE$4,'[1]INTERNAL PARAMETERS-1'!$B$5:$J$44,5,FALSE))*VLOOKUP(OVYLD2_!AE$4,'[1]INTERNAL PARAMETERS-1'!$B$5:$J$44,9,FALSE)*OVYLD2_!$F229</f>
        <v>0</v>
      </c>
      <c r="AF229" s="44">
        <f>OVYLD1_!AF229*VLOOKUP(OVYLD2_!AF$4,'[1]INTERNAL PARAMETERS-1'!$B$5:$J$44,5,FALSE)*VLOOKUP(OVYLD2_!AF$4,'[1]INTERNAL PARAMETERS-1'!$B$5:$J$44,7,FALSE)*OVYLD2_!$F229 + OVYLD1_!AF229*(1-VLOOKUP(OVYLD2_!AF$4,'[1]INTERNAL PARAMETERS-1'!$B$5:$J$44,5,FALSE))*VLOOKUP(OVYLD2_!AF$4,'[1]INTERNAL PARAMETERS-1'!$B$5:$J$44,9,FALSE)*OVYLD2_!$F229</f>
        <v>0</v>
      </c>
      <c r="AG229" s="44">
        <f>OVYLD1_!AG229*VLOOKUP(OVYLD2_!AG$4,'[1]INTERNAL PARAMETERS-1'!$B$5:$J$44,5,FALSE)*VLOOKUP(OVYLD2_!AG$4,'[1]INTERNAL PARAMETERS-1'!$B$5:$J$44,7,FALSE)*OVYLD2_!$F229 + OVYLD1_!AG229*(1-VLOOKUP(OVYLD2_!AG$4,'[1]INTERNAL PARAMETERS-1'!$B$5:$J$44,5,FALSE))*VLOOKUP(OVYLD2_!AG$4,'[1]INTERNAL PARAMETERS-1'!$B$5:$J$44,9,FALSE)*OVYLD2_!$F229</f>
        <v>0</v>
      </c>
      <c r="AH229" s="44">
        <f>OVYLD1_!AH229*VLOOKUP(OVYLD2_!AH$4,'[1]INTERNAL PARAMETERS-1'!$B$5:$J$44,5,FALSE)*VLOOKUP(OVYLD2_!AH$4,'[1]INTERNAL PARAMETERS-1'!$B$5:$J$44,7,FALSE)*OVYLD2_!$F229 + OVYLD1_!AH229*(1-VLOOKUP(OVYLD2_!AH$4,'[1]INTERNAL PARAMETERS-1'!$B$5:$J$44,5,FALSE))*VLOOKUP(OVYLD2_!AH$4,'[1]INTERNAL PARAMETERS-1'!$B$5:$J$44,9,FALSE)*OVYLD2_!$F229</f>
        <v>0</v>
      </c>
      <c r="AI229" s="44">
        <f>OVYLD1_!AI229*VLOOKUP(OVYLD2_!AI$4,'[1]INTERNAL PARAMETERS-1'!$B$5:$J$44,5,FALSE)*VLOOKUP(OVYLD2_!AI$4,'[1]INTERNAL PARAMETERS-1'!$B$5:$J$44,7,FALSE)*OVYLD2_!$F229 + OVYLD1_!AI229*(1-VLOOKUP(OVYLD2_!AI$4,'[1]INTERNAL PARAMETERS-1'!$B$5:$J$44,5,FALSE))*VLOOKUP(OVYLD2_!AI$4,'[1]INTERNAL PARAMETERS-1'!$B$5:$J$44,9,FALSE)*OVYLD2_!$F229</f>
        <v>0</v>
      </c>
      <c r="AJ229" s="44">
        <f>OVYLD1_!AJ229*VLOOKUP(OVYLD2_!AJ$4,'[1]INTERNAL PARAMETERS-1'!$B$5:$J$44,5,FALSE)*VLOOKUP(OVYLD2_!AJ$4,'[1]INTERNAL PARAMETERS-1'!$B$5:$J$44,7,FALSE)*OVYLD2_!$F229 + OVYLD1_!AJ229*(1-VLOOKUP(OVYLD2_!AJ$4,'[1]INTERNAL PARAMETERS-1'!$B$5:$J$44,5,FALSE))*VLOOKUP(OVYLD2_!AJ$4,'[1]INTERNAL PARAMETERS-1'!$B$5:$J$44,9,FALSE)*OVYLD2_!$F229</f>
        <v>0</v>
      </c>
      <c r="AK229" s="44">
        <f>OVYLD1_!AK229*VLOOKUP(OVYLD2_!AK$4,'[1]INTERNAL PARAMETERS-1'!$B$5:$J$44,5,FALSE)*VLOOKUP(OVYLD2_!AK$4,'[1]INTERNAL PARAMETERS-1'!$B$5:$J$44,7,FALSE)*OVYLD2_!$F229 + OVYLD1_!AK229*(1-VLOOKUP(OVYLD2_!AK$4,'[1]INTERNAL PARAMETERS-1'!$B$5:$J$44,5,FALSE))*VLOOKUP(OVYLD2_!AK$4,'[1]INTERNAL PARAMETERS-1'!$B$5:$J$44,9,FALSE)*OVYLD2_!$F229</f>
        <v>0</v>
      </c>
      <c r="AL229" s="44">
        <f>OVYLD1_!AL229*VLOOKUP(OVYLD2_!AL$4,'[1]INTERNAL PARAMETERS-1'!$B$5:$J$44,5,FALSE)*VLOOKUP(OVYLD2_!AL$4,'[1]INTERNAL PARAMETERS-1'!$B$5:$J$44,7,FALSE)*OVYLD2_!$F229 + OVYLD1_!AL229*(1-VLOOKUP(OVYLD2_!AL$4,'[1]INTERNAL PARAMETERS-1'!$B$5:$J$44,5,FALSE))*VLOOKUP(OVYLD2_!AL$4,'[1]INTERNAL PARAMETERS-1'!$B$5:$J$44,9,FALSE)*OVYLD2_!$F229</f>
        <v>0</v>
      </c>
      <c r="AM229" s="44">
        <f>OVYLD1_!AM229*VLOOKUP(OVYLD2_!AM$4,'[1]INTERNAL PARAMETERS-1'!$B$5:$J$44,5,FALSE)*VLOOKUP(OVYLD2_!AM$4,'[1]INTERNAL PARAMETERS-1'!$B$5:$J$44,7,FALSE)*OVYLD2_!$F229 + OVYLD1_!AM229*(1-VLOOKUP(OVYLD2_!AM$4,'[1]INTERNAL PARAMETERS-1'!$B$5:$J$44,5,FALSE))*VLOOKUP(OVYLD2_!AM$4,'[1]INTERNAL PARAMETERS-1'!$B$5:$J$44,9,FALSE)*OVYLD2_!$F229</f>
        <v>0</v>
      </c>
      <c r="AN229" s="44">
        <f>OVYLD1_!AN229*VLOOKUP(OVYLD2_!AN$4,'[1]INTERNAL PARAMETERS-1'!$B$5:$J$44,5,FALSE)*VLOOKUP(OVYLD2_!AN$4,'[1]INTERNAL PARAMETERS-1'!$B$5:$J$44,7,FALSE)*OVYLD2_!$F229 + OVYLD1_!AN229*(1-VLOOKUP(OVYLD2_!AN$4,'[1]INTERNAL PARAMETERS-1'!$B$5:$J$44,5,FALSE))*VLOOKUP(OVYLD2_!AN$4,'[1]INTERNAL PARAMETERS-1'!$B$5:$J$44,9,FALSE)*OVYLD2_!$F229</f>
        <v>0</v>
      </c>
      <c r="AO229" s="44">
        <f>OVYLD1_!AO229*VLOOKUP(OVYLD2_!AO$4,'[1]INTERNAL PARAMETERS-1'!$B$5:$J$44,5,FALSE)*VLOOKUP(OVYLD2_!AO$4,'[1]INTERNAL PARAMETERS-1'!$B$5:$J$44,7,FALSE)*OVYLD2_!$F229 + OVYLD1_!AO229*(1-VLOOKUP(OVYLD2_!AO$4,'[1]INTERNAL PARAMETERS-1'!$B$5:$J$44,5,FALSE))*VLOOKUP(OVYLD2_!AO$4,'[1]INTERNAL PARAMETERS-1'!$B$5:$J$44,9,FALSE)*OVYLD2_!$F229</f>
        <v>0</v>
      </c>
      <c r="AP229" s="44">
        <f>OVYLD1_!AP229*VLOOKUP(OVYLD2_!AP$4,'[1]INTERNAL PARAMETERS-1'!$B$5:$J$44,5,FALSE)*VLOOKUP(OVYLD2_!AP$4,'[1]INTERNAL PARAMETERS-1'!$B$5:$J$44,7,FALSE)*OVYLD2_!$F229 + OVYLD1_!AP229*(1-VLOOKUP(OVYLD2_!AP$4,'[1]INTERNAL PARAMETERS-1'!$B$5:$J$44,5,FALSE))*VLOOKUP(OVYLD2_!AP$4,'[1]INTERNAL PARAMETERS-1'!$B$5:$J$44,9,FALSE)*OVYLD2_!$F229</f>
        <v>0</v>
      </c>
      <c r="AQ229" s="44">
        <f>OVYLD1_!AQ229*VLOOKUP(OVYLD2_!AQ$4,'[1]INTERNAL PARAMETERS-1'!$B$5:$J$44,5,FALSE)*VLOOKUP(OVYLD2_!AQ$4,'[1]INTERNAL PARAMETERS-1'!$B$5:$J$44,7,FALSE)*OVYLD2_!$F229 + OVYLD1_!AQ229*(1-VLOOKUP(OVYLD2_!AQ$4,'[1]INTERNAL PARAMETERS-1'!$B$5:$J$44,5,FALSE))*VLOOKUP(OVYLD2_!AQ$4,'[1]INTERNAL PARAMETERS-1'!$B$5:$J$44,9,FALSE)*OVYLD2_!$F229</f>
        <v>0</v>
      </c>
      <c r="AR229" s="44">
        <f>OVYLD1_!AR229*VLOOKUP(OVYLD2_!AR$4,'[1]INTERNAL PARAMETERS-1'!$B$5:$J$44,5,FALSE)*VLOOKUP(OVYLD2_!AR$4,'[1]INTERNAL PARAMETERS-1'!$B$5:$J$44,7,FALSE)*OVYLD2_!$F229 + OVYLD1_!AR229*(1-VLOOKUP(OVYLD2_!AR$4,'[1]INTERNAL PARAMETERS-1'!$B$5:$J$44,5,FALSE))*VLOOKUP(OVYLD2_!AR$4,'[1]INTERNAL PARAMETERS-1'!$B$5:$J$44,9,FALSE)*OVYLD2_!$F229</f>
        <v>0</v>
      </c>
      <c r="AS229" s="44">
        <f>OVYLD1_!AS229*VLOOKUP(OVYLD2_!AS$4,'[1]INTERNAL PARAMETERS-1'!$B$5:$J$44,5,FALSE)*VLOOKUP(OVYLD2_!AS$4,'[1]INTERNAL PARAMETERS-1'!$B$5:$J$44,7,FALSE)*OVYLD2_!$F229 + OVYLD1_!AS229*(1-VLOOKUP(OVYLD2_!AS$4,'[1]INTERNAL PARAMETERS-1'!$B$5:$J$44,5,FALSE))*VLOOKUP(OVYLD2_!AS$4,'[1]INTERNAL PARAMETERS-1'!$B$5:$J$44,9,FALSE)*OVYLD2_!$F229</f>
        <v>0</v>
      </c>
      <c r="AT229" s="43">
        <f>OVYLD1_!AT229*VLOOKUP(OVYLD2_!AT$4,'[1]INTERNAL PARAMETERS-1'!$B$5:$J$44,5,FALSE)*VLOOKUP(OVYLD2_!AT$4,'[1]INTERNAL PARAMETERS-1'!$B$5:$J$44,7,FALSE)*OVYLD2_!$F229 + OVYLD1_!AT229*(1-VLOOKUP(OVYLD2_!AT$4,'[1]INTERNAL PARAMETERS-1'!$B$5:$J$44,5,FALSE))*VLOOKUP(OVYLD2_!AT$4,'[1]INTERNAL PARAMETERS-1'!$B$5:$J$44,9,FALSE)*OVYLD2_!$F229</f>
        <v>0</v>
      </c>
      <c r="AU229" s="45">
        <f>OVYLD1_!AU229*VLOOKUP(OVYLD2_!AU$4,'[1]INTERNAL PARAMETERS-1'!$B$5:$J$44,5,FALSE)*VLOOKUP(OVYLD2_!AU$4,'[1]INTERNAL PARAMETERS-1'!$B$5:$J$44,6,FALSE)*VLOOKUP(OVYLD2_!AU$4,'[1]INTERNAL PARAMETERS-1'!$B$5:$J$44,3,FALSE) + OVYLD1_!AU229*(1-VLOOKUP(OVYLD2_!AU$4,'[1]INTERNAL PARAMETERS-1'!$B$5:$J$44,5,FALSE))*VLOOKUP(OVYLD2_!AU$4,'[1]INTERNAL PARAMETERS-1'!$B$5:$J$44,8,FALSE)*VLOOKUP(OVYLD2_!AU$4,'[1]INTERNAL PARAMETERS-1'!$B$5:$J$44,3,FALSE)</f>
        <v>0</v>
      </c>
      <c r="AV229" s="44">
        <f>OVYLD1_!AV229*VLOOKUP(OVYLD2_!AV$4,'[1]INTERNAL PARAMETERS-1'!$B$5:$J$44,5,FALSE)*VLOOKUP(OVYLD2_!AV$4,'[1]INTERNAL PARAMETERS-1'!$B$5:$J$44,6,FALSE)*VLOOKUP(OVYLD2_!AV$4,'[1]INTERNAL PARAMETERS-1'!$B$5:$J$44,3,FALSE) + OVYLD1_!AV229*(1-VLOOKUP(OVYLD2_!AV$4,'[1]INTERNAL PARAMETERS-1'!$B$5:$J$44,5,FALSE))*VLOOKUP(OVYLD2_!AV$4,'[1]INTERNAL PARAMETERS-1'!$B$5:$J$44,8,FALSE)*VLOOKUP(OVYLD2_!AV$4,'[1]INTERNAL PARAMETERS-1'!$B$5:$J$44,3,FALSE)</f>
        <v>0</v>
      </c>
      <c r="AW229" s="44">
        <f>OVYLD1_!AW229*VLOOKUP(OVYLD2_!AW$4,'[1]INTERNAL PARAMETERS-1'!$B$5:$J$44,5,FALSE)*VLOOKUP(OVYLD2_!AW$4,'[1]INTERNAL PARAMETERS-1'!$B$5:$J$44,6,FALSE)*VLOOKUP(OVYLD2_!AW$4,'[1]INTERNAL PARAMETERS-1'!$B$5:$J$44,3,FALSE) + OVYLD1_!AW229*(1-VLOOKUP(OVYLD2_!AW$4,'[1]INTERNAL PARAMETERS-1'!$B$5:$J$44,5,FALSE))*VLOOKUP(OVYLD2_!AW$4,'[1]INTERNAL PARAMETERS-1'!$B$5:$J$44,8,FALSE)*VLOOKUP(OVYLD2_!AW$4,'[1]INTERNAL PARAMETERS-1'!$B$5:$J$44,3,FALSE)</f>
        <v>0</v>
      </c>
      <c r="AX229" s="44">
        <f>OVYLD1_!AX229*VLOOKUP(OVYLD2_!AX$4,'[1]INTERNAL PARAMETERS-1'!$B$5:$J$44,5,FALSE)*VLOOKUP(OVYLD2_!AX$4,'[1]INTERNAL PARAMETERS-1'!$B$5:$J$44,6,FALSE)*VLOOKUP(OVYLD2_!AX$4,'[1]INTERNAL PARAMETERS-1'!$B$5:$J$44,3,FALSE) + OVYLD1_!AX229*(1-VLOOKUP(OVYLD2_!AX$4,'[1]INTERNAL PARAMETERS-1'!$B$5:$J$44,5,FALSE))*VLOOKUP(OVYLD2_!AX$4,'[1]INTERNAL PARAMETERS-1'!$B$5:$J$44,8,FALSE)*VLOOKUP(OVYLD2_!AX$4,'[1]INTERNAL PARAMETERS-1'!$B$5:$J$44,3,FALSE)</f>
        <v>0</v>
      </c>
      <c r="AY229" s="44">
        <f>OVYLD1_!AY229*VLOOKUP(OVYLD2_!AY$4,'[1]INTERNAL PARAMETERS-1'!$B$5:$J$44,5,FALSE)*VLOOKUP(OVYLD2_!AY$4,'[1]INTERNAL PARAMETERS-1'!$B$5:$J$44,6,FALSE)*VLOOKUP(OVYLD2_!AY$4,'[1]INTERNAL PARAMETERS-1'!$B$5:$J$44,3,FALSE) + OVYLD1_!AY229*(1-VLOOKUP(OVYLD2_!AY$4,'[1]INTERNAL PARAMETERS-1'!$B$5:$J$44,5,FALSE))*VLOOKUP(OVYLD2_!AY$4,'[1]INTERNAL PARAMETERS-1'!$B$5:$J$44,8,FALSE)*VLOOKUP(OVYLD2_!AY$4,'[1]INTERNAL PARAMETERS-1'!$B$5:$J$44,3,FALSE)</f>
        <v>0</v>
      </c>
      <c r="AZ229" s="44">
        <f>OVYLD1_!AZ229*VLOOKUP(OVYLD2_!AZ$4,'[1]INTERNAL PARAMETERS-1'!$B$5:$J$44,5,FALSE)*VLOOKUP(OVYLD2_!AZ$4,'[1]INTERNAL PARAMETERS-1'!$B$5:$J$44,6,FALSE)*VLOOKUP(OVYLD2_!AZ$4,'[1]INTERNAL PARAMETERS-1'!$B$5:$J$44,3,FALSE) + OVYLD1_!AZ229*(1-VLOOKUP(OVYLD2_!AZ$4,'[1]INTERNAL PARAMETERS-1'!$B$5:$J$44,5,FALSE))*VLOOKUP(OVYLD2_!AZ$4,'[1]INTERNAL PARAMETERS-1'!$B$5:$J$44,8,FALSE)*VLOOKUP(OVYLD2_!AZ$4,'[1]INTERNAL PARAMETERS-1'!$B$5:$J$44,3,FALSE)</f>
        <v>0</v>
      </c>
      <c r="BA229" s="44">
        <f>OVYLD1_!BA229*VLOOKUP(OVYLD2_!BA$4,'[1]INTERNAL PARAMETERS-1'!$B$5:$J$44,5,FALSE)*VLOOKUP(OVYLD2_!BA$4,'[1]INTERNAL PARAMETERS-1'!$B$5:$J$44,6,FALSE)*VLOOKUP(OVYLD2_!BA$4,'[1]INTERNAL PARAMETERS-1'!$B$5:$J$44,3,FALSE) + OVYLD1_!BA229*(1-VLOOKUP(OVYLD2_!BA$4,'[1]INTERNAL PARAMETERS-1'!$B$5:$J$44,5,FALSE))*VLOOKUP(OVYLD2_!BA$4,'[1]INTERNAL PARAMETERS-1'!$B$5:$J$44,8,FALSE)*VLOOKUP(OVYLD2_!BA$4,'[1]INTERNAL PARAMETERS-1'!$B$5:$J$44,3,FALSE)</f>
        <v>0</v>
      </c>
      <c r="BB229" s="44">
        <f>OVYLD1_!BB229*VLOOKUP(OVYLD2_!BB$4,'[1]INTERNAL PARAMETERS-1'!$B$5:$J$44,5,FALSE)*VLOOKUP(OVYLD2_!BB$4,'[1]INTERNAL PARAMETERS-1'!$B$5:$J$44,6,FALSE)*VLOOKUP(OVYLD2_!BB$4,'[1]INTERNAL PARAMETERS-1'!$B$5:$J$44,3,FALSE) + OVYLD1_!BB229*(1-VLOOKUP(OVYLD2_!BB$4,'[1]INTERNAL PARAMETERS-1'!$B$5:$J$44,5,FALSE))*VLOOKUP(OVYLD2_!BB$4,'[1]INTERNAL PARAMETERS-1'!$B$5:$J$44,8,FALSE)*VLOOKUP(OVYLD2_!BB$4,'[1]INTERNAL PARAMETERS-1'!$B$5:$J$44,3,FALSE)</f>
        <v>0</v>
      </c>
      <c r="BC229" s="44">
        <f>OVYLD1_!BC229*VLOOKUP(OVYLD2_!BC$4,'[1]INTERNAL PARAMETERS-1'!$B$5:$J$44,5,FALSE)*VLOOKUP(OVYLD2_!BC$4,'[1]INTERNAL PARAMETERS-1'!$B$5:$J$44,6,FALSE)*VLOOKUP(OVYLD2_!BC$4,'[1]INTERNAL PARAMETERS-1'!$B$5:$J$44,3,FALSE) + OVYLD1_!BC229*(1-VLOOKUP(OVYLD2_!BC$4,'[1]INTERNAL PARAMETERS-1'!$B$5:$J$44,5,FALSE))*VLOOKUP(OVYLD2_!BC$4,'[1]INTERNAL PARAMETERS-1'!$B$5:$J$44,8,FALSE)*VLOOKUP(OVYLD2_!BC$4,'[1]INTERNAL PARAMETERS-1'!$B$5:$J$44,3,FALSE)</f>
        <v>0</v>
      </c>
      <c r="BD229" s="44">
        <f>OVYLD1_!BD229*VLOOKUP(OVYLD2_!BD$4,'[1]INTERNAL PARAMETERS-1'!$B$5:$J$44,5,FALSE)*VLOOKUP(OVYLD2_!BD$4,'[1]INTERNAL PARAMETERS-1'!$B$5:$J$44,6,FALSE)*VLOOKUP(OVYLD2_!BD$4,'[1]INTERNAL PARAMETERS-1'!$B$5:$J$44,3,FALSE) + OVYLD1_!BD229*(1-VLOOKUP(OVYLD2_!BD$4,'[1]INTERNAL PARAMETERS-1'!$B$5:$J$44,5,FALSE))*VLOOKUP(OVYLD2_!BD$4,'[1]INTERNAL PARAMETERS-1'!$B$5:$J$44,8,FALSE)*VLOOKUP(OVYLD2_!BD$4,'[1]INTERNAL PARAMETERS-1'!$B$5:$J$44,3,FALSE)</f>
        <v>0</v>
      </c>
      <c r="BE229" s="44">
        <f>OVYLD1_!BE229*VLOOKUP(OVYLD2_!BE$4,'[1]INTERNAL PARAMETERS-1'!$B$5:$J$44,5,FALSE)*VLOOKUP(OVYLD2_!BE$4,'[1]INTERNAL PARAMETERS-1'!$B$5:$J$44,6,FALSE)*VLOOKUP(OVYLD2_!BE$4,'[1]INTERNAL PARAMETERS-1'!$B$5:$J$44,3,FALSE) + OVYLD1_!BE229*(1-VLOOKUP(OVYLD2_!BE$4,'[1]INTERNAL PARAMETERS-1'!$B$5:$J$44,5,FALSE))*VLOOKUP(OVYLD2_!BE$4,'[1]INTERNAL PARAMETERS-1'!$B$5:$J$44,8,FALSE)*VLOOKUP(OVYLD2_!BE$4,'[1]INTERNAL PARAMETERS-1'!$B$5:$J$44,3,FALSE)</f>
        <v>0</v>
      </c>
      <c r="BF229" s="44">
        <f>OVYLD1_!BF229*VLOOKUP(OVYLD2_!BF$4,'[1]INTERNAL PARAMETERS-1'!$B$5:$J$44,5,FALSE)*VLOOKUP(OVYLD2_!BF$4,'[1]INTERNAL PARAMETERS-1'!$B$5:$J$44,6,FALSE)*VLOOKUP(OVYLD2_!BF$4,'[1]INTERNAL PARAMETERS-1'!$B$5:$J$44,3,FALSE) + OVYLD1_!BF229*(1-VLOOKUP(OVYLD2_!BF$4,'[1]INTERNAL PARAMETERS-1'!$B$5:$J$44,5,FALSE))*VLOOKUP(OVYLD2_!BF$4,'[1]INTERNAL PARAMETERS-1'!$B$5:$J$44,8,FALSE)*VLOOKUP(OVYLD2_!BF$4,'[1]INTERNAL PARAMETERS-1'!$B$5:$J$44,3,FALSE)</f>
        <v>0</v>
      </c>
      <c r="BG229" s="44">
        <f>OVYLD1_!BG229*VLOOKUP(OVYLD2_!BG$4,'[1]INTERNAL PARAMETERS-1'!$B$5:$J$44,5,FALSE)*VLOOKUP(OVYLD2_!BG$4,'[1]INTERNAL PARAMETERS-1'!$B$5:$J$44,6,FALSE)*VLOOKUP(OVYLD2_!BG$4,'[1]INTERNAL PARAMETERS-1'!$B$5:$J$44,3,FALSE) + OVYLD1_!BG229*(1-VLOOKUP(OVYLD2_!BG$4,'[1]INTERNAL PARAMETERS-1'!$B$5:$J$44,5,FALSE))*VLOOKUP(OVYLD2_!BG$4,'[1]INTERNAL PARAMETERS-1'!$B$5:$J$44,8,FALSE)*VLOOKUP(OVYLD2_!BG$4,'[1]INTERNAL PARAMETERS-1'!$B$5:$J$44,3,FALSE)</f>
        <v>0</v>
      </c>
      <c r="BH229" s="44">
        <f>OVYLD1_!BH229*VLOOKUP(OVYLD2_!BH$4,'[1]INTERNAL PARAMETERS-1'!$B$5:$J$44,5,FALSE)*VLOOKUP(OVYLD2_!BH$4,'[1]INTERNAL PARAMETERS-1'!$B$5:$J$44,6,FALSE)*VLOOKUP(OVYLD2_!BH$4,'[1]INTERNAL PARAMETERS-1'!$B$5:$J$44,3,FALSE) + OVYLD1_!BH229*(1-VLOOKUP(OVYLD2_!BH$4,'[1]INTERNAL PARAMETERS-1'!$B$5:$J$44,5,FALSE))*VLOOKUP(OVYLD2_!BH$4,'[1]INTERNAL PARAMETERS-1'!$B$5:$J$44,8,FALSE)*VLOOKUP(OVYLD2_!BH$4,'[1]INTERNAL PARAMETERS-1'!$B$5:$J$44,3,FALSE)</f>
        <v>0</v>
      </c>
      <c r="BI229" s="44">
        <f>OVYLD1_!BI229*VLOOKUP(OVYLD2_!BI$4,'[1]INTERNAL PARAMETERS-1'!$B$5:$J$44,5,FALSE)*VLOOKUP(OVYLD2_!BI$4,'[1]INTERNAL PARAMETERS-1'!$B$5:$J$44,6,FALSE)*VLOOKUP(OVYLD2_!BI$4,'[1]INTERNAL PARAMETERS-1'!$B$5:$J$44,3,FALSE) + OVYLD1_!BI229*(1-VLOOKUP(OVYLD2_!BI$4,'[1]INTERNAL PARAMETERS-1'!$B$5:$J$44,5,FALSE))*VLOOKUP(OVYLD2_!BI$4,'[1]INTERNAL PARAMETERS-1'!$B$5:$J$44,8,FALSE)*VLOOKUP(OVYLD2_!BI$4,'[1]INTERNAL PARAMETERS-1'!$B$5:$J$44,3,FALSE)</f>
        <v>0</v>
      </c>
      <c r="BJ229" s="44">
        <f>OVYLD1_!BJ229*VLOOKUP(OVYLD2_!BJ$4,'[1]INTERNAL PARAMETERS-1'!$B$5:$J$44,5,FALSE)*VLOOKUP(OVYLD2_!BJ$4,'[1]INTERNAL PARAMETERS-1'!$B$5:$J$44,6,FALSE)*VLOOKUP(OVYLD2_!BJ$4,'[1]INTERNAL PARAMETERS-1'!$B$5:$J$44,3,FALSE) + OVYLD1_!BJ229*(1-VLOOKUP(OVYLD2_!BJ$4,'[1]INTERNAL PARAMETERS-1'!$B$5:$J$44,5,FALSE))*VLOOKUP(OVYLD2_!BJ$4,'[1]INTERNAL PARAMETERS-1'!$B$5:$J$44,8,FALSE)*VLOOKUP(OVYLD2_!BJ$4,'[1]INTERNAL PARAMETERS-1'!$B$5:$J$44,3,FALSE)</f>
        <v>0</v>
      </c>
      <c r="BK229" s="44">
        <f>OVYLD1_!BK229*VLOOKUP(OVYLD2_!BK$4,'[1]INTERNAL PARAMETERS-1'!$B$5:$J$44,5,FALSE)*VLOOKUP(OVYLD2_!BK$4,'[1]INTERNAL PARAMETERS-1'!$B$5:$J$44,6,FALSE)*VLOOKUP(OVYLD2_!BK$4,'[1]INTERNAL PARAMETERS-1'!$B$5:$J$44,3,FALSE) + OVYLD1_!BK229*(1-VLOOKUP(OVYLD2_!BK$4,'[1]INTERNAL PARAMETERS-1'!$B$5:$J$44,5,FALSE))*VLOOKUP(OVYLD2_!BK$4,'[1]INTERNAL PARAMETERS-1'!$B$5:$J$44,8,FALSE)*VLOOKUP(OVYLD2_!BK$4,'[1]INTERNAL PARAMETERS-1'!$B$5:$J$44,3,FALSE)</f>
        <v>0</v>
      </c>
      <c r="BL229" s="44">
        <f>OVYLD1_!BL229*VLOOKUP(OVYLD2_!BL$4,'[1]INTERNAL PARAMETERS-1'!$B$5:$J$44,5,FALSE)*VLOOKUP(OVYLD2_!BL$4,'[1]INTERNAL PARAMETERS-1'!$B$5:$J$44,6,FALSE)*VLOOKUP(OVYLD2_!BL$4,'[1]INTERNAL PARAMETERS-1'!$B$5:$J$44,3,FALSE) + OVYLD1_!BL229*(1-VLOOKUP(OVYLD2_!BL$4,'[1]INTERNAL PARAMETERS-1'!$B$5:$J$44,5,FALSE))*VLOOKUP(OVYLD2_!BL$4,'[1]INTERNAL PARAMETERS-1'!$B$5:$J$44,8,FALSE)*VLOOKUP(OVYLD2_!BL$4,'[1]INTERNAL PARAMETERS-1'!$B$5:$J$44,3,FALSE)</f>
        <v>0</v>
      </c>
      <c r="BM229" s="44">
        <f>OVYLD1_!BM229*VLOOKUP(OVYLD2_!BM$4,'[1]INTERNAL PARAMETERS-1'!$B$5:$J$44,5,FALSE)*VLOOKUP(OVYLD2_!BM$4,'[1]INTERNAL PARAMETERS-1'!$B$5:$J$44,6,FALSE)*VLOOKUP(OVYLD2_!BM$4,'[1]INTERNAL PARAMETERS-1'!$B$5:$J$44,3,FALSE) + OVYLD1_!BM229*(1-VLOOKUP(OVYLD2_!BM$4,'[1]INTERNAL PARAMETERS-1'!$B$5:$J$44,5,FALSE))*VLOOKUP(OVYLD2_!BM$4,'[1]INTERNAL PARAMETERS-1'!$B$5:$J$44,8,FALSE)*VLOOKUP(OVYLD2_!BM$4,'[1]INTERNAL PARAMETERS-1'!$B$5:$J$44,3,FALSE)</f>
        <v>0</v>
      </c>
      <c r="BN229" s="44">
        <f>OVYLD1_!BN229*VLOOKUP(OVYLD2_!BN$4,'[1]INTERNAL PARAMETERS-1'!$B$5:$J$44,5,FALSE)*VLOOKUP(OVYLD2_!BN$4,'[1]INTERNAL PARAMETERS-1'!$B$5:$J$44,6,FALSE)*VLOOKUP(OVYLD2_!BN$4,'[1]INTERNAL PARAMETERS-1'!$B$5:$J$44,3,FALSE) + OVYLD1_!BN229*(1-VLOOKUP(OVYLD2_!BN$4,'[1]INTERNAL PARAMETERS-1'!$B$5:$J$44,5,FALSE))*VLOOKUP(OVYLD2_!BN$4,'[1]INTERNAL PARAMETERS-1'!$B$5:$J$44,8,FALSE)*VLOOKUP(OVYLD2_!BN$4,'[1]INTERNAL PARAMETERS-1'!$B$5:$J$44,3,FALSE)</f>
        <v>0</v>
      </c>
      <c r="BO229" s="44">
        <f>OVYLD1_!BO229*VLOOKUP(OVYLD2_!BO$4,'[1]INTERNAL PARAMETERS-1'!$B$5:$J$44,5,FALSE)*VLOOKUP(OVYLD2_!BO$4,'[1]INTERNAL PARAMETERS-1'!$B$5:$J$44,6,FALSE)*VLOOKUP(OVYLD2_!BO$4,'[1]INTERNAL PARAMETERS-1'!$B$5:$J$44,3,FALSE) + OVYLD1_!BO229*(1-VLOOKUP(OVYLD2_!BO$4,'[1]INTERNAL PARAMETERS-1'!$B$5:$J$44,5,FALSE))*VLOOKUP(OVYLD2_!BO$4,'[1]INTERNAL PARAMETERS-1'!$B$5:$J$44,8,FALSE)*VLOOKUP(OVYLD2_!BO$4,'[1]INTERNAL PARAMETERS-1'!$B$5:$J$44,3,FALSE)</f>
        <v>0</v>
      </c>
      <c r="BP229" s="44">
        <f>OVYLD1_!BP229*VLOOKUP(OVYLD2_!BP$4,'[1]INTERNAL PARAMETERS-1'!$B$5:$J$44,5,FALSE)*VLOOKUP(OVYLD2_!BP$4,'[1]INTERNAL PARAMETERS-1'!$B$5:$J$44,6,FALSE)*VLOOKUP(OVYLD2_!BP$4,'[1]INTERNAL PARAMETERS-1'!$B$5:$J$44,3,FALSE) + OVYLD1_!BP229*(1-VLOOKUP(OVYLD2_!BP$4,'[1]INTERNAL PARAMETERS-1'!$B$5:$J$44,5,FALSE))*VLOOKUP(OVYLD2_!BP$4,'[1]INTERNAL PARAMETERS-1'!$B$5:$J$44,8,FALSE)*VLOOKUP(OVYLD2_!BP$4,'[1]INTERNAL PARAMETERS-1'!$B$5:$J$44,3,FALSE)</f>
        <v>0</v>
      </c>
      <c r="BQ229" s="44">
        <f>OVYLD1_!BQ229*VLOOKUP(OVYLD2_!BQ$4,'[1]INTERNAL PARAMETERS-1'!$B$5:$J$44,5,FALSE)*VLOOKUP(OVYLD2_!BQ$4,'[1]INTERNAL PARAMETERS-1'!$B$5:$J$44,6,FALSE)*VLOOKUP(OVYLD2_!BQ$4,'[1]INTERNAL PARAMETERS-1'!$B$5:$J$44,3,FALSE) + OVYLD1_!BQ229*(1-VLOOKUP(OVYLD2_!BQ$4,'[1]INTERNAL PARAMETERS-1'!$B$5:$J$44,5,FALSE))*VLOOKUP(OVYLD2_!BQ$4,'[1]INTERNAL PARAMETERS-1'!$B$5:$J$44,8,FALSE)*VLOOKUP(OVYLD2_!BQ$4,'[1]INTERNAL PARAMETERS-1'!$B$5:$J$44,3,FALSE)</f>
        <v>0</v>
      </c>
      <c r="BR229" s="44">
        <f>OVYLD1_!BR229*VLOOKUP(OVYLD2_!BR$4,'[1]INTERNAL PARAMETERS-1'!$B$5:$J$44,5,FALSE)*VLOOKUP(OVYLD2_!BR$4,'[1]INTERNAL PARAMETERS-1'!$B$5:$J$44,6,FALSE)*VLOOKUP(OVYLD2_!BR$4,'[1]INTERNAL PARAMETERS-1'!$B$5:$J$44,3,FALSE) + OVYLD1_!BR229*(1-VLOOKUP(OVYLD2_!BR$4,'[1]INTERNAL PARAMETERS-1'!$B$5:$J$44,5,FALSE))*VLOOKUP(OVYLD2_!BR$4,'[1]INTERNAL PARAMETERS-1'!$B$5:$J$44,8,FALSE)*VLOOKUP(OVYLD2_!BR$4,'[1]INTERNAL PARAMETERS-1'!$B$5:$J$44,3,FALSE)</f>
        <v>0</v>
      </c>
      <c r="BS229" s="44">
        <f>OVYLD1_!BS229*VLOOKUP(OVYLD2_!BS$4,'[1]INTERNAL PARAMETERS-1'!$B$5:$J$44,5,FALSE)*VLOOKUP(OVYLD2_!BS$4,'[1]INTERNAL PARAMETERS-1'!$B$5:$J$44,6,FALSE)*VLOOKUP(OVYLD2_!BS$4,'[1]INTERNAL PARAMETERS-1'!$B$5:$J$44,3,FALSE) + OVYLD1_!BS229*(1-VLOOKUP(OVYLD2_!BS$4,'[1]INTERNAL PARAMETERS-1'!$B$5:$J$44,5,FALSE))*VLOOKUP(OVYLD2_!BS$4,'[1]INTERNAL PARAMETERS-1'!$B$5:$J$44,8,FALSE)*VLOOKUP(OVYLD2_!BS$4,'[1]INTERNAL PARAMETERS-1'!$B$5:$J$44,3,FALSE)</f>
        <v>0</v>
      </c>
      <c r="BT229" s="44">
        <f>OVYLD1_!BT229*VLOOKUP(OVYLD2_!BT$4,'[1]INTERNAL PARAMETERS-1'!$B$5:$J$44,5,FALSE)*VLOOKUP(OVYLD2_!BT$4,'[1]INTERNAL PARAMETERS-1'!$B$5:$J$44,6,FALSE)*VLOOKUP(OVYLD2_!BT$4,'[1]INTERNAL PARAMETERS-1'!$B$5:$J$44,3,FALSE) + OVYLD1_!BT229*(1-VLOOKUP(OVYLD2_!BT$4,'[1]INTERNAL PARAMETERS-1'!$B$5:$J$44,5,FALSE))*VLOOKUP(OVYLD2_!BT$4,'[1]INTERNAL PARAMETERS-1'!$B$5:$J$44,8,FALSE)*VLOOKUP(OVYLD2_!BT$4,'[1]INTERNAL PARAMETERS-1'!$B$5:$J$44,3,FALSE)</f>
        <v>0</v>
      </c>
      <c r="BU229" s="44">
        <f>OVYLD1_!BU229*VLOOKUP(OVYLD2_!BU$4,'[1]INTERNAL PARAMETERS-1'!$B$5:$J$44,5,FALSE)*VLOOKUP(OVYLD2_!BU$4,'[1]INTERNAL PARAMETERS-1'!$B$5:$J$44,6,FALSE)*VLOOKUP(OVYLD2_!BU$4,'[1]INTERNAL PARAMETERS-1'!$B$5:$J$44,3,FALSE) + OVYLD1_!BU229*(1-VLOOKUP(OVYLD2_!BU$4,'[1]INTERNAL PARAMETERS-1'!$B$5:$J$44,5,FALSE))*VLOOKUP(OVYLD2_!BU$4,'[1]INTERNAL PARAMETERS-1'!$B$5:$J$44,8,FALSE)*VLOOKUP(OVYLD2_!BU$4,'[1]INTERNAL PARAMETERS-1'!$B$5:$J$44,3,FALSE)</f>
        <v>0</v>
      </c>
      <c r="BV229" s="44">
        <f>OVYLD1_!BV229*VLOOKUP(OVYLD2_!BV$4,'[1]INTERNAL PARAMETERS-1'!$B$5:$J$44,5,FALSE)*VLOOKUP(OVYLD2_!BV$4,'[1]INTERNAL PARAMETERS-1'!$B$5:$J$44,6,FALSE)*VLOOKUP(OVYLD2_!BV$4,'[1]INTERNAL PARAMETERS-1'!$B$5:$J$44,3,FALSE) + OVYLD1_!BV229*(1-VLOOKUP(OVYLD2_!BV$4,'[1]INTERNAL PARAMETERS-1'!$B$5:$J$44,5,FALSE))*VLOOKUP(OVYLD2_!BV$4,'[1]INTERNAL PARAMETERS-1'!$B$5:$J$44,8,FALSE)*VLOOKUP(OVYLD2_!BV$4,'[1]INTERNAL PARAMETERS-1'!$B$5:$J$44,3,FALSE)</f>
        <v>0</v>
      </c>
      <c r="BW229" s="44">
        <f>OVYLD1_!BW229*VLOOKUP(OVYLD2_!BW$4,'[1]INTERNAL PARAMETERS-1'!$B$5:$J$44,5,FALSE)*VLOOKUP(OVYLD2_!BW$4,'[1]INTERNAL PARAMETERS-1'!$B$5:$J$44,6,FALSE)*VLOOKUP(OVYLD2_!BW$4,'[1]INTERNAL PARAMETERS-1'!$B$5:$J$44,3,FALSE) + OVYLD1_!BW229*(1-VLOOKUP(OVYLD2_!BW$4,'[1]INTERNAL PARAMETERS-1'!$B$5:$J$44,5,FALSE))*VLOOKUP(OVYLD2_!BW$4,'[1]INTERNAL PARAMETERS-1'!$B$5:$J$44,8,FALSE)*VLOOKUP(OVYLD2_!BW$4,'[1]INTERNAL PARAMETERS-1'!$B$5:$J$44,3,FALSE)</f>
        <v>0</v>
      </c>
      <c r="BX229" s="44">
        <f>OVYLD1_!BX229*VLOOKUP(OVYLD2_!BX$4,'[1]INTERNAL PARAMETERS-1'!$B$5:$J$44,5,FALSE)*VLOOKUP(OVYLD2_!BX$4,'[1]INTERNAL PARAMETERS-1'!$B$5:$J$44,6,FALSE)*VLOOKUP(OVYLD2_!BX$4,'[1]INTERNAL PARAMETERS-1'!$B$5:$J$44,3,FALSE) + OVYLD1_!BX229*(1-VLOOKUP(OVYLD2_!BX$4,'[1]INTERNAL PARAMETERS-1'!$B$5:$J$44,5,FALSE))*VLOOKUP(OVYLD2_!BX$4,'[1]INTERNAL PARAMETERS-1'!$B$5:$J$44,8,FALSE)*VLOOKUP(OVYLD2_!BX$4,'[1]INTERNAL PARAMETERS-1'!$B$5:$J$44,3,FALSE)</f>
        <v>0</v>
      </c>
      <c r="BY229" s="44">
        <f>OVYLD1_!BY229*VLOOKUP(OVYLD2_!BY$4,'[1]INTERNAL PARAMETERS-1'!$B$5:$J$44,5,FALSE)*VLOOKUP(OVYLD2_!BY$4,'[1]INTERNAL PARAMETERS-1'!$B$5:$J$44,6,FALSE)*VLOOKUP(OVYLD2_!BY$4,'[1]INTERNAL PARAMETERS-1'!$B$5:$J$44,3,FALSE) + OVYLD1_!BY229*(1-VLOOKUP(OVYLD2_!BY$4,'[1]INTERNAL PARAMETERS-1'!$B$5:$J$44,5,FALSE))*VLOOKUP(OVYLD2_!BY$4,'[1]INTERNAL PARAMETERS-1'!$B$5:$J$44,8,FALSE)*VLOOKUP(OVYLD2_!BY$4,'[1]INTERNAL PARAMETERS-1'!$B$5:$J$44,3,FALSE)</f>
        <v>0</v>
      </c>
      <c r="BZ229" s="44">
        <f>OVYLD1_!BZ229*VLOOKUP(OVYLD2_!BZ$4,'[1]INTERNAL PARAMETERS-1'!$B$5:$J$44,5,FALSE)*VLOOKUP(OVYLD2_!BZ$4,'[1]INTERNAL PARAMETERS-1'!$B$5:$J$44,6,FALSE)*VLOOKUP(OVYLD2_!BZ$4,'[1]INTERNAL PARAMETERS-1'!$B$5:$J$44,3,FALSE) + OVYLD1_!BZ229*(1-VLOOKUP(OVYLD2_!BZ$4,'[1]INTERNAL PARAMETERS-1'!$B$5:$J$44,5,FALSE))*VLOOKUP(OVYLD2_!BZ$4,'[1]INTERNAL PARAMETERS-1'!$B$5:$J$44,8,FALSE)*VLOOKUP(OVYLD2_!BZ$4,'[1]INTERNAL PARAMETERS-1'!$B$5:$J$44,3,FALSE)</f>
        <v>0</v>
      </c>
      <c r="CA229" s="44">
        <f>OVYLD1_!CA229*VLOOKUP(OVYLD2_!CA$4,'[1]INTERNAL PARAMETERS-1'!$B$5:$J$44,5,FALSE)*VLOOKUP(OVYLD2_!CA$4,'[1]INTERNAL PARAMETERS-1'!$B$5:$J$44,6,FALSE)*VLOOKUP(OVYLD2_!CA$4,'[1]INTERNAL PARAMETERS-1'!$B$5:$J$44,3,FALSE) + OVYLD1_!CA229*(1-VLOOKUP(OVYLD2_!CA$4,'[1]INTERNAL PARAMETERS-1'!$B$5:$J$44,5,FALSE))*VLOOKUP(OVYLD2_!CA$4,'[1]INTERNAL PARAMETERS-1'!$B$5:$J$44,8,FALSE)*VLOOKUP(OVYLD2_!CA$4,'[1]INTERNAL PARAMETERS-1'!$B$5:$J$44,3,FALSE)</f>
        <v>0</v>
      </c>
      <c r="CB229" s="44">
        <f>OVYLD1_!CB229*VLOOKUP(OVYLD2_!CB$4,'[1]INTERNAL PARAMETERS-1'!$B$5:$J$44,5,FALSE)*VLOOKUP(OVYLD2_!CB$4,'[1]INTERNAL PARAMETERS-1'!$B$5:$J$44,6,FALSE)*VLOOKUP(OVYLD2_!CB$4,'[1]INTERNAL PARAMETERS-1'!$B$5:$J$44,3,FALSE) + OVYLD1_!CB229*(1-VLOOKUP(OVYLD2_!CB$4,'[1]INTERNAL PARAMETERS-1'!$B$5:$J$44,5,FALSE))*VLOOKUP(OVYLD2_!CB$4,'[1]INTERNAL PARAMETERS-1'!$B$5:$J$44,8,FALSE)*VLOOKUP(OVYLD2_!CB$4,'[1]INTERNAL PARAMETERS-1'!$B$5:$J$44,3,FALSE)</f>
        <v>0</v>
      </c>
      <c r="CC229" s="44">
        <f>OVYLD1_!CC229*VLOOKUP(OVYLD2_!CC$4,'[1]INTERNAL PARAMETERS-1'!$B$5:$J$44,5,FALSE)*VLOOKUP(OVYLD2_!CC$4,'[1]INTERNAL PARAMETERS-1'!$B$5:$J$44,6,FALSE)*VLOOKUP(OVYLD2_!CC$4,'[1]INTERNAL PARAMETERS-1'!$B$5:$J$44,3,FALSE) + OVYLD1_!CC229*(1-VLOOKUP(OVYLD2_!CC$4,'[1]INTERNAL PARAMETERS-1'!$B$5:$J$44,5,FALSE))*VLOOKUP(OVYLD2_!CC$4,'[1]INTERNAL PARAMETERS-1'!$B$5:$J$44,8,FALSE)*VLOOKUP(OVYLD2_!CC$4,'[1]INTERNAL PARAMETERS-1'!$B$5:$J$44,3,FALSE)</f>
        <v>0</v>
      </c>
      <c r="CD229" s="44">
        <f>OVYLD1_!CD229*VLOOKUP(OVYLD2_!CD$4,'[1]INTERNAL PARAMETERS-1'!$B$5:$J$44,5,FALSE)*VLOOKUP(OVYLD2_!CD$4,'[1]INTERNAL PARAMETERS-1'!$B$5:$J$44,6,FALSE)*VLOOKUP(OVYLD2_!CD$4,'[1]INTERNAL PARAMETERS-1'!$B$5:$J$44,3,FALSE) + OVYLD1_!CD229*(1-VLOOKUP(OVYLD2_!CD$4,'[1]INTERNAL PARAMETERS-1'!$B$5:$J$44,5,FALSE))*VLOOKUP(OVYLD2_!CD$4,'[1]INTERNAL PARAMETERS-1'!$B$5:$J$44,8,FALSE)*VLOOKUP(OVYLD2_!CD$4,'[1]INTERNAL PARAMETERS-1'!$B$5:$J$44,3,FALSE)</f>
        <v>0</v>
      </c>
      <c r="CE229" s="44">
        <f>OVYLD1_!CE229*VLOOKUP(OVYLD2_!CE$4,'[1]INTERNAL PARAMETERS-1'!$B$5:$J$44,5,FALSE)*VLOOKUP(OVYLD2_!CE$4,'[1]INTERNAL PARAMETERS-1'!$B$5:$J$44,6,FALSE)*VLOOKUP(OVYLD2_!CE$4,'[1]INTERNAL PARAMETERS-1'!$B$5:$J$44,3,FALSE) + OVYLD1_!CE229*(1-VLOOKUP(OVYLD2_!CE$4,'[1]INTERNAL PARAMETERS-1'!$B$5:$J$44,5,FALSE))*VLOOKUP(OVYLD2_!CE$4,'[1]INTERNAL PARAMETERS-1'!$B$5:$J$44,8,FALSE)*VLOOKUP(OVYLD2_!CE$4,'[1]INTERNAL PARAMETERS-1'!$B$5:$J$44,3,FALSE)</f>
        <v>0</v>
      </c>
      <c r="CF229" s="44">
        <f>OVYLD1_!CF229*VLOOKUP(OVYLD2_!CF$4,'[1]INTERNAL PARAMETERS-1'!$B$5:$J$44,5,FALSE)*VLOOKUP(OVYLD2_!CF$4,'[1]INTERNAL PARAMETERS-1'!$B$5:$J$44,6,FALSE)*VLOOKUP(OVYLD2_!CF$4,'[1]INTERNAL PARAMETERS-1'!$B$5:$J$44,3,FALSE) + OVYLD1_!CF229*(1-VLOOKUP(OVYLD2_!CF$4,'[1]INTERNAL PARAMETERS-1'!$B$5:$J$44,5,FALSE))*VLOOKUP(OVYLD2_!CF$4,'[1]INTERNAL PARAMETERS-1'!$B$5:$J$44,8,FALSE)*VLOOKUP(OVYLD2_!CF$4,'[1]INTERNAL PARAMETERS-1'!$B$5:$J$44,3,FALSE)</f>
        <v>0</v>
      </c>
      <c r="CG229" s="44">
        <f>OVYLD1_!CG229*VLOOKUP(OVYLD2_!CG$4,'[1]INTERNAL PARAMETERS-1'!$B$5:$J$44,5,FALSE)*VLOOKUP(OVYLD2_!CG$4,'[1]INTERNAL PARAMETERS-1'!$B$5:$J$44,6,FALSE)*VLOOKUP(OVYLD2_!CG$4,'[1]INTERNAL PARAMETERS-1'!$B$5:$J$44,3,FALSE) + OVYLD1_!CG229*(1-VLOOKUP(OVYLD2_!CG$4,'[1]INTERNAL PARAMETERS-1'!$B$5:$J$44,5,FALSE))*VLOOKUP(OVYLD2_!CG$4,'[1]INTERNAL PARAMETERS-1'!$B$5:$J$44,8,FALSE)*VLOOKUP(OVYLD2_!CG$4,'[1]INTERNAL PARAMETERS-1'!$B$5:$J$44,3,FALSE)</f>
        <v>0</v>
      </c>
      <c r="CH229" s="43">
        <f>OVYLD1_!CH229*VLOOKUP(OVYLD2_!CH$4,'[1]INTERNAL PARAMETERS-1'!$B$5:$J$44,5,FALSE)*VLOOKUP(OVYLD2_!CH$4,'[1]INTERNAL PARAMETERS-1'!$B$5:$J$44,6,FALSE)*VLOOKUP(OVYLD2_!CH$4,'[1]INTERNAL PARAMETERS-1'!$B$5:$J$44,3,FALSE) + OVYLD1_!CH229*(1-VLOOKUP(OVYLD2_!CH$4,'[1]INTERNAL PARAMETERS-1'!$B$5:$J$44,5,FALSE))*VLOOKUP(OVYLD2_!CH$4,'[1]INTERNAL PARAMETERS-1'!$B$5:$J$44,8,FALSE)*VLOOKUP(OVYLD2_!CH$4,'[1]INTERNAL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5">
      <c r="B230" s="58" t="s">
        <v>6</v>
      </c>
      <c r="C230" s="57" t="s">
        <v>81</v>
      </c>
      <c r="D230" s="57" t="s">
        <v>71</v>
      </c>
      <c r="E230" s="128">
        <f>OVERALL2021!AI230</f>
        <v>0</v>
      </c>
      <c r="F230" s="59">
        <f>'[1]INTERNAL PARAMETERS-1'!M14</f>
        <v>39.424999999999997</v>
      </c>
      <c r="G230" s="45">
        <f>OVYLD1_!G230*VLOOKUP(OVYLD2_!G$4,'[1]INTERNAL PARAMETERS-1'!$B$5:$J$44,5,FALSE)*VLOOKUP(OVYLD2_!G$4,'[1]INTERNAL PARAMETERS-1'!$B$5:$J$44,7,FALSE)*OVYLD2_!$F230 + OVYLD1_!G230*(1-VLOOKUP(OVYLD2_!G$4,'[1]INTERNAL PARAMETERS-1'!$B$5:$J$44,5,FALSE))*VLOOKUP(OVYLD2_!G$4,'[1]INTERNAL PARAMETERS-1'!$B$5:$J$44,9,FALSE)*OVYLD2_!$F230</f>
        <v>0</v>
      </c>
      <c r="H230" s="44">
        <f>OVYLD1_!H230*VLOOKUP(OVYLD2_!H$4,'[1]INTERNAL PARAMETERS-1'!$B$5:$J$44,5,FALSE)*VLOOKUP(OVYLD2_!H$4,'[1]INTERNAL PARAMETERS-1'!$B$5:$J$44,7,FALSE)*OVYLD2_!$F230 + OVYLD1_!H230*(1-VLOOKUP(OVYLD2_!H$4,'[1]INTERNAL PARAMETERS-1'!$B$5:$J$44,5,FALSE))*VLOOKUP(OVYLD2_!H$4,'[1]INTERNAL PARAMETERS-1'!$B$5:$J$44,9,FALSE)*OVYLD2_!$F230</f>
        <v>0</v>
      </c>
      <c r="I230" s="44">
        <f>OVYLD1_!I230*VLOOKUP(OVYLD2_!I$4,'[1]INTERNAL PARAMETERS-1'!$B$5:$J$44,5,FALSE)*VLOOKUP(OVYLD2_!I$4,'[1]INTERNAL PARAMETERS-1'!$B$5:$J$44,7,FALSE)*OVYLD2_!$F230 + OVYLD1_!I230*(1-VLOOKUP(OVYLD2_!I$4,'[1]INTERNAL PARAMETERS-1'!$B$5:$J$44,5,FALSE))*VLOOKUP(OVYLD2_!I$4,'[1]INTERNAL PARAMETERS-1'!$B$5:$J$44,9,FALSE)*OVYLD2_!$F230</f>
        <v>0</v>
      </c>
      <c r="J230" s="44">
        <f>OVYLD1_!J230*VLOOKUP(OVYLD2_!J$4,'[1]INTERNAL PARAMETERS-1'!$B$5:$J$44,5,FALSE)*VLOOKUP(OVYLD2_!J$4,'[1]INTERNAL PARAMETERS-1'!$B$5:$J$44,7,FALSE)*OVYLD2_!$F230 + OVYLD1_!J230*(1-VLOOKUP(OVYLD2_!J$4,'[1]INTERNAL PARAMETERS-1'!$B$5:$J$44,5,FALSE))*VLOOKUP(OVYLD2_!J$4,'[1]INTERNAL PARAMETERS-1'!$B$5:$J$44,9,FALSE)*OVYLD2_!$F230</f>
        <v>0</v>
      </c>
      <c r="K230" s="44">
        <f>OVYLD1_!K230*VLOOKUP(OVYLD2_!K$4,'[1]INTERNAL PARAMETERS-1'!$B$5:$J$44,5,FALSE)*VLOOKUP(OVYLD2_!K$4,'[1]INTERNAL PARAMETERS-1'!$B$5:$J$44,7,FALSE)*OVYLD2_!$F230 + OVYLD1_!K230*(1-VLOOKUP(OVYLD2_!K$4,'[1]INTERNAL PARAMETERS-1'!$B$5:$J$44,5,FALSE))*VLOOKUP(OVYLD2_!K$4,'[1]INTERNAL PARAMETERS-1'!$B$5:$J$44,9,FALSE)*OVYLD2_!$F230</f>
        <v>0</v>
      </c>
      <c r="L230" s="44">
        <f>OVYLD1_!L230*VLOOKUP(OVYLD2_!L$4,'[1]INTERNAL PARAMETERS-1'!$B$5:$J$44,5,FALSE)*VLOOKUP(OVYLD2_!L$4,'[1]INTERNAL PARAMETERS-1'!$B$5:$J$44,7,FALSE)*OVYLD2_!$F230 + OVYLD1_!L230*(1-VLOOKUP(OVYLD2_!L$4,'[1]INTERNAL PARAMETERS-1'!$B$5:$J$44,5,FALSE))*VLOOKUP(OVYLD2_!L$4,'[1]INTERNAL PARAMETERS-1'!$B$5:$J$44,9,FALSE)*OVYLD2_!$F230</f>
        <v>0</v>
      </c>
      <c r="M230" s="44">
        <f>OVYLD1_!M230*VLOOKUP(OVYLD2_!M$4,'[1]INTERNAL PARAMETERS-1'!$B$5:$J$44,5,FALSE)*VLOOKUP(OVYLD2_!M$4,'[1]INTERNAL PARAMETERS-1'!$B$5:$J$44,7,FALSE)*OVYLD2_!$F230 + OVYLD1_!M230*(1-VLOOKUP(OVYLD2_!M$4,'[1]INTERNAL PARAMETERS-1'!$B$5:$J$44,5,FALSE))*VLOOKUP(OVYLD2_!M$4,'[1]INTERNAL PARAMETERS-1'!$B$5:$J$44,9,FALSE)*OVYLD2_!$F230</f>
        <v>0</v>
      </c>
      <c r="N230" s="44">
        <f>OVYLD1_!N230*VLOOKUP(OVYLD2_!N$4,'[1]INTERNAL PARAMETERS-1'!$B$5:$J$44,5,FALSE)*VLOOKUP(OVYLD2_!N$4,'[1]INTERNAL PARAMETERS-1'!$B$5:$J$44,7,FALSE)*OVYLD2_!$F230 + OVYLD1_!N230*(1-VLOOKUP(OVYLD2_!N$4,'[1]INTERNAL PARAMETERS-1'!$B$5:$J$44,5,FALSE))*VLOOKUP(OVYLD2_!N$4,'[1]INTERNAL PARAMETERS-1'!$B$5:$J$44,9,FALSE)*OVYLD2_!$F230</f>
        <v>0</v>
      </c>
      <c r="O230" s="44">
        <f>OVYLD1_!O230*VLOOKUP(OVYLD2_!O$4,'[1]INTERNAL PARAMETERS-1'!$B$5:$J$44,5,FALSE)*VLOOKUP(OVYLD2_!O$4,'[1]INTERNAL PARAMETERS-1'!$B$5:$J$44,7,FALSE)*OVYLD2_!$F230 + OVYLD1_!O230*(1-VLOOKUP(OVYLD2_!O$4,'[1]INTERNAL PARAMETERS-1'!$B$5:$J$44,5,FALSE))*VLOOKUP(OVYLD2_!O$4,'[1]INTERNAL PARAMETERS-1'!$B$5:$J$44,9,FALSE)*OVYLD2_!$F230</f>
        <v>0</v>
      </c>
      <c r="P230" s="44">
        <f>OVYLD1_!P230*VLOOKUP(OVYLD2_!P$4,'[1]INTERNAL PARAMETERS-1'!$B$5:$J$44,5,FALSE)*VLOOKUP(OVYLD2_!P$4,'[1]INTERNAL PARAMETERS-1'!$B$5:$J$44,7,FALSE)*OVYLD2_!$F230 + OVYLD1_!P230*(1-VLOOKUP(OVYLD2_!P$4,'[1]INTERNAL PARAMETERS-1'!$B$5:$J$44,5,FALSE))*VLOOKUP(OVYLD2_!P$4,'[1]INTERNAL PARAMETERS-1'!$B$5:$J$44,9,FALSE)*OVYLD2_!$F230</f>
        <v>0</v>
      </c>
      <c r="Q230" s="44">
        <f>OVYLD1_!Q230*VLOOKUP(OVYLD2_!Q$4,'[1]INTERNAL PARAMETERS-1'!$B$5:$J$44,5,FALSE)*VLOOKUP(OVYLD2_!Q$4,'[1]INTERNAL PARAMETERS-1'!$B$5:$J$44,7,FALSE)*OVYLD2_!$F230 + OVYLD1_!Q230*(1-VLOOKUP(OVYLD2_!Q$4,'[1]INTERNAL PARAMETERS-1'!$B$5:$J$44,5,FALSE))*VLOOKUP(OVYLD2_!Q$4,'[1]INTERNAL PARAMETERS-1'!$B$5:$J$44,9,FALSE)*OVYLD2_!$F230</f>
        <v>0</v>
      </c>
      <c r="R230" s="44">
        <f>OVYLD1_!R230*VLOOKUP(OVYLD2_!R$4,'[1]INTERNAL PARAMETERS-1'!$B$5:$J$44,5,FALSE)*VLOOKUP(OVYLD2_!R$4,'[1]INTERNAL PARAMETERS-1'!$B$5:$J$44,7,FALSE)*OVYLD2_!$F230 + OVYLD1_!R230*(1-VLOOKUP(OVYLD2_!R$4,'[1]INTERNAL PARAMETERS-1'!$B$5:$J$44,5,FALSE))*VLOOKUP(OVYLD2_!R$4,'[1]INTERNAL PARAMETERS-1'!$B$5:$J$44,9,FALSE)*OVYLD2_!$F230</f>
        <v>0</v>
      </c>
      <c r="S230" s="44">
        <f>OVYLD1_!S230*VLOOKUP(OVYLD2_!S$4,'[1]INTERNAL PARAMETERS-1'!$B$5:$J$44,5,FALSE)*VLOOKUP(OVYLD2_!S$4,'[1]INTERNAL PARAMETERS-1'!$B$5:$J$44,7,FALSE)*OVYLD2_!$F230 + OVYLD1_!S230*(1-VLOOKUP(OVYLD2_!S$4,'[1]INTERNAL PARAMETERS-1'!$B$5:$J$44,5,FALSE))*VLOOKUP(OVYLD2_!S$4,'[1]INTERNAL PARAMETERS-1'!$B$5:$J$44,9,FALSE)*OVYLD2_!$F230</f>
        <v>0</v>
      </c>
      <c r="T230" s="44">
        <f>OVYLD1_!T230*VLOOKUP(OVYLD2_!T$4,'[1]INTERNAL PARAMETERS-1'!$B$5:$J$44,5,FALSE)*VLOOKUP(OVYLD2_!T$4,'[1]INTERNAL PARAMETERS-1'!$B$5:$J$44,7,FALSE)*OVYLD2_!$F230 + OVYLD1_!T230*(1-VLOOKUP(OVYLD2_!T$4,'[1]INTERNAL PARAMETERS-1'!$B$5:$J$44,5,FALSE))*VLOOKUP(OVYLD2_!T$4,'[1]INTERNAL PARAMETERS-1'!$B$5:$J$44,9,FALSE)*OVYLD2_!$F230</f>
        <v>0</v>
      </c>
      <c r="U230" s="44">
        <f>OVYLD1_!U230*VLOOKUP(OVYLD2_!U$4,'[1]INTERNAL PARAMETERS-1'!$B$5:$J$44,5,FALSE)*VLOOKUP(OVYLD2_!U$4,'[1]INTERNAL PARAMETERS-1'!$B$5:$J$44,7,FALSE)*OVYLD2_!$F230 + OVYLD1_!U230*(1-VLOOKUP(OVYLD2_!U$4,'[1]INTERNAL PARAMETERS-1'!$B$5:$J$44,5,FALSE))*VLOOKUP(OVYLD2_!U$4,'[1]INTERNAL PARAMETERS-1'!$B$5:$J$44,9,FALSE)*OVYLD2_!$F230</f>
        <v>0</v>
      </c>
      <c r="V230" s="44">
        <f>OVYLD1_!V230*VLOOKUP(OVYLD2_!V$4,'[1]INTERNAL PARAMETERS-1'!$B$5:$J$44,5,FALSE)*VLOOKUP(OVYLD2_!V$4,'[1]INTERNAL PARAMETERS-1'!$B$5:$J$44,7,FALSE)*OVYLD2_!$F230 + OVYLD1_!V230*(1-VLOOKUP(OVYLD2_!V$4,'[1]INTERNAL PARAMETERS-1'!$B$5:$J$44,5,FALSE))*VLOOKUP(OVYLD2_!V$4,'[1]INTERNAL PARAMETERS-1'!$B$5:$J$44,9,FALSE)*OVYLD2_!$F230</f>
        <v>0</v>
      </c>
      <c r="W230" s="44">
        <f>OVYLD1_!W230*VLOOKUP(OVYLD2_!W$4,'[1]INTERNAL PARAMETERS-1'!$B$5:$J$44,5,FALSE)*VLOOKUP(OVYLD2_!W$4,'[1]INTERNAL PARAMETERS-1'!$B$5:$J$44,7,FALSE)*OVYLD2_!$F230 + OVYLD1_!W230*(1-VLOOKUP(OVYLD2_!W$4,'[1]INTERNAL PARAMETERS-1'!$B$5:$J$44,5,FALSE))*VLOOKUP(OVYLD2_!W$4,'[1]INTERNAL PARAMETERS-1'!$B$5:$J$44,9,FALSE)*OVYLD2_!$F230</f>
        <v>0</v>
      </c>
      <c r="X230" s="44">
        <f>OVYLD1_!X230*VLOOKUP(OVYLD2_!X$4,'[1]INTERNAL PARAMETERS-1'!$B$5:$J$44,5,FALSE)*VLOOKUP(OVYLD2_!X$4,'[1]INTERNAL PARAMETERS-1'!$B$5:$J$44,7,FALSE)*OVYLD2_!$F230 + OVYLD1_!X230*(1-VLOOKUP(OVYLD2_!X$4,'[1]INTERNAL PARAMETERS-1'!$B$5:$J$44,5,FALSE))*VLOOKUP(OVYLD2_!X$4,'[1]INTERNAL PARAMETERS-1'!$B$5:$J$44,9,FALSE)*OVYLD2_!$F230</f>
        <v>0</v>
      </c>
      <c r="Y230" s="44">
        <f>OVYLD1_!Y230*VLOOKUP(OVYLD2_!Y$4,'[1]INTERNAL PARAMETERS-1'!$B$5:$J$44,5,FALSE)*VLOOKUP(OVYLD2_!Y$4,'[1]INTERNAL PARAMETERS-1'!$B$5:$J$44,7,FALSE)*OVYLD2_!$F230 + OVYLD1_!Y230*(1-VLOOKUP(OVYLD2_!Y$4,'[1]INTERNAL PARAMETERS-1'!$B$5:$J$44,5,FALSE))*VLOOKUP(OVYLD2_!Y$4,'[1]INTERNAL PARAMETERS-1'!$B$5:$J$44,9,FALSE)*OVYLD2_!$F230</f>
        <v>0</v>
      </c>
      <c r="Z230" s="44">
        <f>OVYLD1_!Z230*VLOOKUP(OVYLD2_!Z$4,'[1]INTERNAL PARAMETERS-1'!$B$5:$J$44,5,FALSE)*VLOOKUP(OVYLD2_!Z$4,'[1]INTERNAL PARAMETERS-1'!$B$5:$J$44,7,FALSE)*OVYLD2_!$F230 + OVYLD1_!Z230*(1-VLOOKUP(OVYLD2_!Z$4,'[1]INTERNAL PARAMETERS-1'!$B$5:$J$44,5,FALSE))*VLOOKUP(OVYLD2_!Z$4,'[1]INTERNAL PARAMETERS-1'!$B$5:$J$44,9,FALSE)*OVYLD2_!$F230</f>
        <v>0</v>
      </c>
      <c r="AA230" s="44">
        <f>OVYLD1_!AA230*VLOOKUP(OVYLD2_!AA$4,'[1]INTERNAL PARAMETERS-1'!$B$5:$J$44,5,FALSE)*VLOOKUP(OVYLD2_!AA$4,'[1]INTERNAL PARAMETERS-1'!$B$5:$J$44,7,FALSE)*OVYLD2_!$F230 + OVYLD1_!AA230*(1-VLOOKUP(OVYLD2_!AA$4,'[1]INTERNAL PARAMETERS-1'!$B$5:$J$44,5,FALSE))*VLOOKUP(OVYLD2_!AA$4,'[1]INTERNAL PARAMETERS-1'!$B$5:$J$44,9,FALSE)*OVYLD2_!$F230</f>
        <v>0</v>
      </c>
      <c r="AB230" s="44">
        <f>OVYLD1_!AB230*VLOOKUP(OVYLD2_!AB$4,'[1]INTERNAL PARAMETERS-1'!$B$5:$J$44,5,FALSE)*VLOOKUP(OVYLD2_!AB$4,'[1]INTERNAL PARAMETERS-1'!$B$5:$J$44,7,FALSE)*OVYLD2_!$F230 + OVYLD1_!AB230*(1-VLOOKUP(OVYLD2_!AB$4,'[1]INTERNAL PARAMETERS-1'!$B$5:$J$44,5,FALSE))*VLOOKUP(OVYLD2_!AB$4,'[1]INTERNAL PARAMETERS-1'!$B$5:$J$44,9,FALSE)*OVYLD2_!$F230</f>
        <v>0</v>
      </c>
      <c r="AC230" s="44">
        <f>OVYLD1_!AC230*VLOOKUP(OVYLD2_!AC$4,'[1]INTERNAL PARAMETERS-1'!$B$5:$J$44,5,FALSE)*VLOOKUP(OVYLD2_!AC$4,'[1]INTERNAL PARAMETERS-1'!$B$5:$J$44,7,FALSE)*OVYLD2_!$F230 + OVYLD1_!AC230*(1-VLOOKUP(OVYLD2_!AC$4,'[1]INTERNAL PARAMETERS-1'!$B$5:$J$44,5,FALSE))*VLOOKUP(OVYLD2_!AC$4,'[1]INTERNAL PARAMETERS-1'!$B$5:$J$44,9,FALSE)*OVYLD2_!$F230</f>
        <v>0</v>
      </c>
      <c r="AD230" s="44">
        <f>OVYLD1_!AD230*VLOOKUP(OVYLD2_!AD$4,'[1]INTERNAL PARAMETERS-1'!$B$5:$J$44,5,FALSE)*VLOOKUP(OVYLD2_!AD$4,'[1]INTERNAL PARAMETERS-1'!$B$5:$J$44,7,FALSE)*OVYLD2_!$F230 + OVYLD1_!AD230*(1-VLOOKUP(OVYLD2_!AD$4,'[1]INTERNAL PARAMETERS-1'!$B$5:$J$44,5,FALSE))*VLOOKUP(OVYLD2_!AD$4,'[1]INTERNAL PARAMETERS-1'!$B$5:$J$44,9,FALSE)*OVYLD2_!$F230</f>
        <v>0</v>
      </c>
      <c r="AE230" s="44">
        <f>OVYLD1_!AE230*VLOOKUP(OVYLD2_!AE$4,'[1]INTERNAL PARAMETERS-1'!$B$5:$J$44,5,FALSE)*VLOOKUP(OVYLD2_!AE$4,'[1]INTERNAL PARAMETERS-1'!$B$5:$J$44,7,FALSE)*OVYLD2_!$F230 + OVYLD1_!AE230*(1-VLOOKUP(OVYLD2_!AE$4,'[1]INTERNAL PARAMETERS-1'!$B$5:$J$44,5,FALSE))*VLOOKUP(OVYLD2_!AE$4,'[1]INTERNAL PARAMETERS-1'!$B$5:$J$44,9,FALSE)*OVYLD2_!$F230</f>
        <v>0</v>
      </c>
      <c r="AF230" s="44">
        <f>OVYLD1_!AF230*VLOOKUP(OVYLD2_!AF$4,'[1]INTERNAL PARAMETERS-1'!$B$5:$J$44,5,FALSE)*VLOOKUP(OVYLD2_!AF$4,'[1]INTERNAL PARAMETERS-1'!$B$5:$J$44,7,FALSE)*OVYLD2_!$F230 + OVYLD1_!AF230*(1-VLOOKUP(OVYLD2_!AF$4,'[1]INTERNAL PARAMETERS-1'!$B$5:$J$44,5,FALSE))*VLOOKUP(OVYLD2_!AF$4,'[1]INTERNAL PARAMETERS-1'!$B$5:$J$44,9,FALSE)*OVYLD2_!$F230</f>
        <v>0</v>
      </c>
      <c r="AG230" s="44">
        <f>OVYLD1_!AG230*VLOOKUP(OVYLD2_!AG$4,'[1]INTERNAL PARAMETERS-1'!$B$5:$J$44,5,FALSE)*VLOOKUP(OVYLD2_!AG$4,'[1]INTERNAL PARAMETERS-1'!$B$5:$J$44,7,FALSE)*OVYLD2_!$F230 + OVYLD1_!AG230*(1-VLOOKUP(OVYLD2_!AG$4,'[1]INTERNAL PARAMETERS-1'!$B$5:$J$44,5,FALSE))*VLOOKUP(OVYLD2_!AG$4,'[1]INTERNAL PARAMETERS-1'!$B$5:$J$44,9,FALSE)*OVYLD2_!$F230</f>
        <v>0</v>
      </c>
      <c r="AH230" s="44">
        <f>OVYLD1_!AH230*VLOOKUP(OVYLD2_!AH$4,'[1]INTERNAL PARAMETERS-1'!$B$5:$J$44,5,FALSE)*VLOOKUP(OVYLD2_!AH$4,'[1]INTERNAL PARAMETERS-1'!$B$5:$J$44,7,FALSE)*OVYLD2_!$F230 + OVYLD1_!AH230*(1-VLOOKUP(OVYLD2_!AH$4,'[1]INTERNAL PARAMETERS-1'!$B$5:$J$44,5,FALSE))*VLOOKUP(OVYLD2_!AH$4,'[1]INTERNAL PARAMETERS-1'!$B$5:$J$44,9,FALSE)*OVYLD2_!$F230</f>
        <v>0</v>
      </c>
      <c r="AI230" s="44">
        <f>OVYLD1_!AI230*VLOOKUP(OVYLD2_!AI$4,'[1]INTERNAL PARAMETERS-1'!$B$5:$J$44,5,FALSE)*VLOOKUP(OVYLD2_!AI$4,'[1]INTERNAL PARAMETERS-1'!$B$5:$J$44,7,FALSE)*OVYLD2_!$F230 + OVYLD1_!AI230*(1-VLOOKUP(OVYLD2_!AI$4,'[1]INTERNAL PARAMETERS-1'!$B$5:$J$44,5,FALSE))*VLOOKUP(OVYLD2_!AI$4,'[1]INTERNAL PARAMETERS-1'!$B$5:$J$44,9,FALSE)*OVYLD2_!$F230</f>
        <v>0</v>
      </c>
      <c r="AJ230" s="44">
        <f>OVYLD1_!AJ230*VLOOKUP(OVYLD2_!AJ$4,'[1]INTERNAL PARAMETERS-1'!$B$5:$J$44,5,FALSE)*VLOOKUP(OVYLD2_!AJ$4,'[1]INTERNAL PARAMETERS-1'!$B$5:$J$44,7,FALSE)*OVYLD2_!$F230 + OVYLD1_!AJ230*(1-VLOOKUP(OVYLD2_!AJ$4,'[1]INTERNAL PARAMETERS-1'!$B$5:$J$44,5,FALSE))*VLOOKUP(OVYLD2_!AJ$4,'[1]INTERNAL PARAMETERS-1'!$B$5:$J$44,9,FALSE)*OVYLD2_!$F230</f>
        <v>0</v>
      </c>
      <c r="AK230" s="44">
        <f>OVYLD1_!AK230*VLOOKUP(OVYLD2_!AK$4,'[1]INTERNAL PARAMETERS-1'!$B$5:$J$44,5,FALSE)*VLOOKUP(OVYLD2_!AK$4,'[1]INTERNAL PARAMETERS-1'!$B$5:$J$44,7,FALSE)*OVYLD2_!$F230 + OVYLD1_!AK230*(1-VLOOKUP(OVYLD2_!AK$4,'[1]INTERNAL PARAMETERS-1'!$B$5:$J$44,5,FALSE))*VLOOKUP(OVYLD2_!AK$4,'[1]INTERNAL PARAMETERS-1'!$B$5:$J$44,9,FALSE)*OVYLD2_!$F230</f>
        <v>0</v>
      </c>
      <c r="AL230" s="44">
        <f>OVYLD1_!AL230*VLOOKUP(OVYLD2_!AL$4,'[1]INTERNAL PARAMETERS-1'!$B$5:$J$44,5,FALSE)*VLOOKUP(OVYLD2_!AL$4,'[1]INTERNAL PARAMETERS-1'!$B$5:$J$44,7,FALSE)*OVYLD2_!$F230 + OVYLD1_!AL230*(1-VLOOKUP(OVYLD2_!AL$4,'[1]INTERNAL PARAMETERS-1'!$B$5:$J$44,5,FALSE))*VLOOKUP(OVYLD2_!AL$4,'[1]INTERNAL PARAMETERS-1'!$B$5:$J$44,9,FALSE)*OVYLD2_!$F230</f>
        <v>0</v>
      </c>
      <c r="AM230" s="44">
        <f>OVYLD1_!AM230*VLOOKUP(OVYLD2_!AM$4,'[1]INTERNAL PARAMETERS-1'!$B$5:$J$44,5,FALSE)*VLOOKUP(OVYLD2_!AM$4,'[1]INTERNAL PARAMETERS-1'!$B$5:$J$44,7,FALSE)*OVYLD2_!$F230 + OVYLD1_!AM230*(1-VLOOKUP(OVYLD2_!AM$4,'[1]INTERNAL PARAMETERS-1'!$B$5:$J$44,5,FALSE))*VLOOKUP(OVYLD2_!AM$4,'[1]INTERNAL PARAMETERS-1'!$B$5:$J$44,9,FALSE)*OVYLD2_!$F230</f>
        <v>0</v>
      </c>
      <c r="AN230" s="44">
        <f>OVYLD1_!AN230*VLOOKUP(OVYLD2_!AN$4,'[1]INTERNAL PARAMETERS-1'!$B$5:$J$44,5,FALSE)*VLOOKUP(OVYLD2_!AN$4,'[1]INTERNAL PARAMETERS-1'!$B$5:$J$44,7,FALSE)*OVYLD2_!$F230 + OVYLD1_!AN230*(1-VLOOKUP(OVYLD2_!AN$4,'[1]INTERNAL PARAMETERS-1'!$B$5:$J$44,5,FALSE))*VLOOKUP(OVYLD2_!AN$4,'[1]INTERNAL PARAMETERS-1'!$B$5:$J$44,9,FALSE)*OVYLD2_!$F230</f>
        <v>0</v>
      </c>
      <c r="AO230" s="44">
        <f>OVYLD1_!AO230*VLOOKUP(OVYLD2_!AO$4,'[1]INTERNAL PARAMETERS-1'!$B$5:$J$44,5,FALSE)*VLOOKUP(OVYLD2_!AO$4,'[1]INTERNAL PARAMETERS-1'!$B$5:$J$44,7,FALSE)*OVYLD2_!$F230 + OVYLD1_!AO230*(1-VLOOKUP(OVYLD2_!AO$4,'[1]INTERNAL PARAMETERS-1'!$B$5:$J$44,5,FALSE))*VLOOKUP(OVYLD2_!AO$4,'[1]INTERNAL PARAMETERS-1'!$B$5:$J$44,9,FALSE)*OVYLD2_!$F230</f>
        <v>0</v>
      </c>
      <c r="AP230" s="44">
        <f>OVYLD1_!AP230*VLOOKUP(OVYLD2_!AP$4,'[1]INTERNAL PARAMETERS-1'!$B$5:$J$44,5,FALSE)*VLOOKUP(OVYLD2_!AP$4,'[1]INTERNAL PARAMETERS-1'!$B$5:$J$44,7,FALSE)*OVYLD2_!$F230 + OVYLD1_!AP230*(1-VLOOKUP(OVYLD2_!AP$4,'[1]INTERNAL PARAMETERS-1'!$B$5:$J$44,5,FALSE))*VLOOKUP(OVYLD2_!AP$4,'[1]INTERNAL PARAMETERS-1'!$B$5:$J$44,9,FALSE)*OVYLD2_!$F230</f>
        <v>0</v>
      </c>
      <c r="AQ230" s="44">
        <f>OVYLD1_!AQ230*VLOOKUP(OVYLD2_!AQ$4,'[1]INTERNAL PARAMETERS-1'!$B$5:$J$44,5,FALSE)*VLOOKUP(OVYLD2_!AQ$4,'[1]INTERNAL PARAMETERS-1'!$B$5:$J$44,7,FALSE)*OVYLD2_!$F230 + OVYLD1_!AQ230*(1-VLOOKUP(OVYLD2_!AQ$4,'[1]INTERNAL PARAMETERS-1'!$B$5:$J$44,5,FALSE))*VLOOKUP(OVYLD2_!AQ$4,'[1]INTERNAL PARAMETERS-1'!$B$5:$J$44,9,FALSE)*OVYLD2_!$F230</f>
        <v>0</v>
      </c>
      <c r="AR230" s="44">
        <f>OVYLD1_!AR230*VLOOKUP(OVYLD2_!AR$4,'[1]INTERNAL PARAMETERS-1'!$B$5:$J$44,5,FALSE)*VLOOKUP(OVYLD2_!AR$4,'[1]INTERNAL PARAMETERS-1'!$B$5:$J$44,7,FALSE)*OVYLD2_!$F230 + OVYLD1_!AR230*(1-VLOOKUP(OVYLD2_!AR$4,'[1]INTERNAL PARAMETERS-1'!$B$5:$J$44,5,FALSE))*VLOOKUP(OVYLD2_!AR$4,'[1]INTERNAL PARAMETERS-1'!$B$5:$J$44,9,FALSE)*OVYLD2_!$F230</f>
        <v>0</v>
      </c>
      <c r="AS230" s="44">
        <f>OVYLD1_!AS230*VLOOKUP(OVYLD2_!AS$4,'[1]INTERNAL PARAMETERS-1'!$B$5:$J$44,5,FALSE)*VLOOKUP(OVYLD2_!AS$4,'[1]INTERNAL PARAMETERS-1'!$B$5:$J$44,7,FALSE)*OVYLD2_!$F230 + OVYLD1_!AS230*(1-VLOOKUP(OVYLD2_!AS$4,'[1]INTERNAL PARAMETERS-1'!$B$5:$J$44,5,FALSE))*VLOOKUP(OVYLD2_!AS$4,'[1]INTERNAL PARAMETERS-1'!$B$5:$J$44,9,FALSE)*OVYLD2_!$F230</f>
        <v>0</v>
      </c>
      <c r="AT230" s="43">
        <f>OVYLD1_!AT230*VLOOKUP(OVYLD2_!AT$4,'[1]INTERNAL PARAMETERS-1'!$B$5:$J$44,5,FALSE)*VLOOKUP(OVYLD2_!AT$4,'[1]INTERNAL PARAMETERS-1'!$B$5:$J$44,7,FALSE)*OVYLD2_!$F230 + OVYLD1_!AT230*(1-VLOOKUP(OVYLD2_!AT$4,'[1]INTERNAL PARAMETERS-1'!$B$5:$J$44,5,FALSE))*VLOOKUP(OVYLD2_!AT$4,'[1]INTERNAL PARAMETERS-1'!$B$5:$J$44,9,FALSE)*OVYLD2_!$F230</f>
        <v>0</v>
      </c>
      <c r="AU230" s="45">
        <f>OVYLD1_!AU230*VLOOKUP(OVYLD2_!AU$4,'[1]INTERNAL PARAMETERS-1'!$B$5:$J$44,5,FALSE)*VLOOKUP(OVYLD2_!AU$4,'[1]INTERNAL PARAMETERS-1'!$B$5:$J$44,6,FALSE)*VLOOKUP(OVYLD2_!AU$4,'[1]INTERNAL PARAMETERS-1'!$B$5:$J$44,3,FALSE) + OVYLD1_!AU230*(1-VLOOKUP(OVYLD2_!AU$4,'[1]INTERNAL PARAMETERS-1'!$B$5:$J$44,5,FALSE))*VLOOKUP(OVYLD2_!AU$4,'[1]INTERNAL PARAMETERS-1'!$B$5:$J$44,8,FALSE)*VLOOKUP(OVYLD2_!AU$4,'[1]INTERNAL PARAMETERS-1'!$B$5:$J$44,3,FALSE)</f>
        <v>0</v>
      </c>
      <c r="AV230" s="44">
        <f>OVYLD1_!AV230*VLOOKUP(OVYLD2_!AV$4,'[1]INTERNAL PARAMETERS-1'!$B$5:$J$44,5,FALSE)*VLOOKUP(OVYLD2_!AV$4,'[1]INTERNAL PARAMETERS-1'!$B$5:$J$44,6,FALSE)*VLOOKUP(OVYLD2_!AV$4,'[1]INTERNAL PARAMETERS-1'!$B$5:$J$44,3,FALSE) + OVYLD1_!AV230*(1-VLOOKUP(OVYLD2_!AV$4,'[1]INTERNAL PARAMETERS-1'!$B$5:$J$44,5,FALSE))*VLOOKUP(OVYLD2_!AV$4,'[1]INTERNAL PARAMETERS-1'!$B$5:$J$44,8,FALSE)*VLOOKUP(OVYLD2_!AV$4,'[1]INTERNAL PARAMETERS-1'!$B$5:$J$44,3,FALSE)</f>
        <v>0</v>
      </c>
      <c r="AW230" s="44">
        <f>OVYLD1_!AW230*VLOOKUP(OVYLD2_!AW$4,'[1]INTERNAL PARAMETERS-1'!$B$5:$J$44,5,FALSE)*VLOOKUP(OVYLD2_!AW$4,'[1]INTERNAL PARAMETERS-1'!$B$5:$J$44,6,FALSE)*VLOOKUP(OVYLD2_!AW$4,'[1]INTERNAL PARAMETERS-1'!$B$5:$J$44,3,FALSE) + OVYLD1_!AW230*(1-VLOOKUP(OVYLD2_!AW$4,'[1]INTERNAL PARAMETERS-1'!$B$5:$J$44,5,FALSE))*VLOOKUP(OVYLD2_!AW$4,'[1]INTERNAL PARAMETERS-1'!$B$5:$J$44,8,FALSE)*VLOOKUP(OVYLD2_!AW$4,'[1]INTERNAL PARAMETERS-1'!$B$5:$J$44,3,FALSE)</f>
        <v>0</v>
      </c>
      <c r="AX230" s="44">
        <f>OVYLD1_!AX230*VLOOKUP(OVYLD2_!AX$4,'[1]INTERNAL PARAMETERS-1'!$B$5:$J$44,5,FALSE)*VLOOKUP(OVYLD2_!AX$4,'[1]INTERNAL PARAMETERS-1'!$B$5:$J$44,6,FALSE)*VLOOKUP(OVYLD2_!AX$4,'[1]INTERNAL PARAMETERS-1'!$B$5:$J$44,3,FALSE) + OVYLD1_!AX230*(1-VLOOKUP(OVYLD2_!AX$4,'[1]INTERNAL PARAMETERS-1'!$B$5:$J$44,5,FALSE))*VLOOKUP(OVYLD2_!AX$4,'[1]INTERNAL PARAMETERS-1'!$B$5:$J$44,8,FALSE)*VLOOKUP(OVYLD2_!AX$4,'[1]INTERNAL PARAMETERS-1'!$B$5:$J$44,3,FALSE)</f>
        <v>0</v>
      </c>
      <c r="AY230" s="44">
        <f>OVYLD1_!AY230*VLOOKUP(OVYLD2_!AY$4,'[1]INTERNAL PARAMETERS-1'!$B$5:$J$44,5,FALSE)*VLOOKUP(OVYLD2_!AY$4,'[1]INTERNAL PARAMETERS-1'!$B$5:$J$44,6,FALSE)*VLOOKUP(OVYLD2_!AY$4,'[1]INTERNAL PARAMETERS-1'!$B$5:$J$44,3,FALSE) + OVYLD1_!AY230*(1-VLOOKUP(OVYLD2_!AY$4,'[1]INTERNAL PARAMETERS-1'!$B$5:$J$44,5,FALSE))*VLOOKUP(OVYLD2_!AY$4,'[1]INTERNAL PARAMETERS-1'!$B$5:$J$44,8,FALSE)*VLOOKUP(OVYLD2_!AY$4,'[1]INTERNAL PARAMETERS-1'!$B$5:$J$44,3,FALSE)</f>
        <v>0</v>
      </c>
      <c r="AZ230" s="44">
        <f>OVYLD1_!AZ230*VLOOKUP(OVYLD2_!AZ$4,'[1]INTERNAL PARAMETERS-1'!$B$5:$J$44,5,FALSE)*VLOOKUP(OVYLD2_!AZ$4,'[1]INTERNAL PARAMETERS-1'!$B$5:$J$44,6,FALSE)*VLOOKUP(OVYLD2_!AZ$4,'[1]INTERNAL PARAMETERS-1'!$B$5:$J$44,3,FALSE) + OVYLD1_!AZ230*(1-VLOOKUP(OVYLD2_!AZ$4,'[1]INTERNAL PARAMETERS-1'!$B$5:$J$44,5,FALSE))*VLOOKUP(OVYLD2_!AZ$4,'[1]INTERNAL PARAMETERS-1'!$B$5:$J$44,8,FALSE)*VLOOKUP(OVYLD2_!AZ$4,'[1]INTERNAL PARAMETERS-1'!$B$5:$J$44,3,FALSE)</f>
        <v>0</v>
      </c>
      <c r="BA230" s="44">
        <f>OVYLD1_!BA230*VLOOKUP(OVYLD2_!BA$4,'[1]INTERNAL PARAMETERS-1'!$B$5:$J$44,5,FALSE)*VLOOKUP(OVYLD2_!BA$4,'[1]INTERNAL PARAMETERS-1'!$B$5:$J$44,6,FALSE)*VLOOKUP(OVYLD2_!BA$4,'[1]INTERNAL PARAMETERS-1'!$B$5:$J$44,3,FALSE) + OVYLD1_!BA230*(1-VLOOKUP(OVYLD2_!BA$4,'[1]INTERNAL PARAMETERS-1'!$B$5:$J$44,5,FALSE))*VLOOKUP(OVYLD2_!BA$4,'[1]INTERNAL PARAMETERS-1'!$B$5:$J$44,8,FALSE)*VLOOKUP(OVYLD2_!BA$4,'[1]INTERNAL PARAMETERS-1'!$B$5:$J$44,3,FALSE)</f>
        <v>0</v>
      </c>
      <c r="BB230" s="44">
        <f>OVYLD1_!BB230*VLOOKUP(OVYLD2_!BB$4,'[1]INTERNAL PARAMETERS-1'!$B$5:$J$44,5,FALSE)*VLOOKUP(OVYLD2_!BB$4,'[1]INTERNAL PARAMETERS-1'!$B$5:$J$44,6,FALSE)*VLOOKUP(OVYLD2_!BB$4,'[1]INTERNAL PARAMETERS-1'!$B$5:$J$44,3,FALSE) + OVYLD1_!BB230*(1-VLOOKUP(OVYLD2_!BB$4,'[1]INTERNAL PARAMETERS-1'!$B$5:$J$44,5,FALSE))*VLOOKUP(OVYLD2_!BB$4,'[1]INTERNAL PARAMETERS-1'!$B$5:$J$44,8,FALSE)*VLOOKUP(OVYLD2_!BB$4,'[1]INTERNAL PARAMETERS-1'!$B$5:$J$44,3,FALSE)</f>
        <v>0</v>
      </c>
      <c r="BC230" s="44">
        <f>OVYLD1_!BC230*VLOOKUP(OVYLD2_!BC$4,'[1]INTERNAL PARAMETERS-1'!$B$5:$J$44,5,FALSE)*VLOOKUP(OVYLD2_!BC$4,'[1]INTERNAL PARAMETERS-1'!$B$5:$J$44,6,FALSE)*VLOOKUP(OVYLD2_!BC$4,'[1]INTERNAL PARAMETERS-1'!$B$5:$J$44,3,FALSE) + OVYLD1_!BC230*(1-VLOOKUP(OVYLD2_!BC$4,'[1]INTERNAL PARAMETERS-1'!$B$5:$J$44,5,FALSE))*VLOOKUP(OVYLD2_!BC$4,'[1]INTERNAL PARAMETERS-1'!$B$5:$J$44,8,FALSE)*VLOOKUP(OVYLD2_!BC$4,'[1]INTERNAL PARAMETERS-1'!$B$5:$J$44,3,FALSE)</f>
        <v>0</v>
      </c>
      <c r="BD230" s="44">
        <f>OVYLD1_!BD230*VLOOKUP(OVYLD2_!BD$4,'[1]INTERNAL PARAMETERS-1'!$B$5:$J$44,5,FALSE)*VLOOKUP(OVYLD2_!BD$4,'[1]INTERNAL PARAMETERS-1'!$B$5:$J$44,6,FALSE)*VLOOKUP(OVYLD2_!BD$4,'[1]INTERNAL PARAMETERS-1'!$B$5:$J$44,3,FALSE) + OVYLD1_!BD230*(1-VLOOKUP(OVYLD2_!BD$4,'[1]INTERNAL PARAMETERS-1'!$B$5:$J$44,5,FALSE))*VLOOKUP(OVYLD2_!BD$4,'[1]INTERNAL PARAMETERS-1'!$B$5:$J$44,8,FALSE)*VLOOKUP(OVYLD2_!BD$4,'[1]INTERNAL PARAMETERS-1'!$B$5:$J$44,3,FALSE)</f>
        <v>0</v>
      </c>
      <c r="BE230" s="44">
        <f>OVYLD1_!BE230*VLOOKUP(OVYLD2_!BE$4,'[1]INTERNAL PARAMETERS-1'!$B$5:$J$44,5,FALSE)*VLOOKUP(OVYLD2_!BE$4,'[1]INTERNAL PARAMETERS-1'!$B$5:$J$44,6,FALSE)*VLOOKUP(OVYLD2_!BE$4,'[1]INTERNAL PARAMETERS-1'!$B$5:$J$44,3,FALSE) + OVYLD1_!BE230*(1-VLOOKUP(OVYLD2_!BE$4,'[1]INTERNAL PARAMETERS-1'!$B$5:$J$44,5,FALSE))*VLOOKUP(OVYLD2_!BE$4,'[1]INTERNAL PARAMETERS-1'!$B$5:$J$44,8,FALSE)*VLOOKUP(OVYLD2_!BE$4,'[1]INTERNAL PARAMETERS-1'!$B$5:$J$44,3,FALSE)</f>
        <v>0</v>
      </c>
      <c r="BF230" s="44">
        <f>OVYLD1_!BF230*VLOOKUP(OVYLD2_!BF$4,'[1]INTERNAL PARAMETERS-1'!$B$5:$J$44,5,FALSE)*VLOOKUP(OVYLD2_!BF$4,'[1]INTERNAL PARAMETERS-1'!$B$5:$J$44,6,FALSE)*VLOOKUP(OVYLD2_!BF$4,'[1]INTERNAL PARAMETERS-1'!$B$5:$J$44,3,FALSE) + OVYLD1_!BF230*(1-VLOOKUP(OVYLD2_!BF$4,'[1]INTERNAL PARAMETERS-1'!$B$5:$J$44,5,FALSE))*VLOOKUP(OVYLD2_!BF$4,'[1]INTERNAL PARAMETERS-1'!$B$5:$J$44,8,FALSE)*VLOOKUP(OVYLD2_!BF$4,'[1]INTERNAL PARAMETERS-1'!$B$5:$J$44,3,FALSE)</f>
        <v>0</v>
      </c>
      <c r="BG230" s="44">
        <f>OVYLD1_!BG230*VLOOKUP(OVYLD2_!BG$4,'[1]INTERNAL PARAMETERS-1'!$B$5:$J$44,5,FALSE)*VLOOKUP(OVYLD2_!BG$4,'[1]INTERNAL PARAMETERS-1'!$B$5:$J$44,6,FALSE)*VLOOKUP(OVYLD2_!BG$4,'[1]INTERNAL PARAMETERS-1'!$B$5:$J$44,3,FALSE) + OVYLD1_!BG230*(1-VLOOKUP(OVYLD2_!BG$4,'[1]INTERNAL PARAMETERS-1'!$B$5:$J$44,5,FALSE))*VLOOKUP(OVYLD2_!BG$4,'[1]INTERNAL PARAMETERS-1'!$B$5:$J$44,8,FALSE)*VLOOKUP(OVYLD2_!BG$4,'[1]INTERNAL PARAMETERS-1'!$B$5:$J$44,3,FALSE)</f>
        <v>0</v>
      </c>
      <c r="BH230" s="44">
        <f>OVYLD1_!BH230*VLOOKUP(OVYLD2_!BH$4,'[1]INTERNAL PARAMETERS-1'!$B$5:$J$44,5,FALSE)*VLOOKUP(OVYLD2_!BH$4,'[1]INTERNAL PARAMETERS-1'!$B$5:$J$44,6,FALSE)*VLOOKUP(OVYLD2_!BH$4,'[1]INTERNAL PARAMETERS-1'!$B$5:$J$44,3,FALSE) + OVYLD1_!BH230*(1-VLOOKUP(OVYLD2_!BH$4,'[1]INTERNAL PARAMETERS-1'!$B$5:$J$44,5,FALSE))*VLOOKUP(OVYLD2_!BH$4,'[1]INTERNAL PARAMETERS-1'!$B$5:$J$44,8,FALSE)*VLOOKUP(OVYLD2_!BH$4,'[1]INTERNAL PARAMETERS-1'!$B$5:$J$44,3,FALSE)</f>
        <v>0</v>
      </c>
      <c r="BI230" s="44">
        <f>OVYLD1_!BI230*VLOOKUP(OVYLD2_!BI$4,'[1]INTERNAL PARAMETERS-1'!$B$5:$J$44,5,FALSE)*VLOOKUP(OVYLD2_!BI$4,'[1]INTERNAL PARAMETERS-1'!$B$5:$J$44,6,FALSE)*VLOOKUP(OVYLD2_!BI$4,'[1]INTERNAL PARAMETERS-1'!$B$5:$J$44,3,FALSE) + OVYLD1_!BI230*(1-VLOOKUP(OVYLD2_!BI$4,'[1]INTERNAL PARAMETERS-1'!$B$5:$J$44,5,FALSE))*VLOOKUP(OVYLD2_!BI$4,'[1]INTERNAL PARAMETERS-1'!$B$5:$J$44,8,FALSE)*VLOOKUP(OVYLD2_!BI$4,'[1]INTERNAL PARAMETERS-1'!$B$5:$J$44,3,FALSE)</f>
        <v>0</v>
      </c>
      <c r="BJ230" s="44">
        <f>OVYLD1_!BJ230*VLOOKUP(OVYLD2_!BJ$4,'[1]INTERNAL PARAMETERS-1'!$B$5:$J$44,5,FALSE)*VLOOKUP(OVYLD2_!BJ$4,'[1]INTERNAL PARAMETERS-1'!$B$5:$J$44,6,FALSE)*VLOOKUP(OVYLD2_!BJ$4,'[1]INTERNAL PARAMETERS-1'!$B$5:$J$44,3,FALSE) + OVYLD1_!BJ230*(1-VLOOKUP(OVYLD2_!BJ$4,'[1]INTERNAL PARAMETERS-1'!$B$5:$J$44,5,FALSE))*VLOOKUP(OVYLD2_!BJ$4,'[1]INTERNAL PARAMETERS-1'!$B$5:$J$44,8,FALSE)*VLOOKUP(OVYLD2_!BJ$4,'[1]INTERNAL PARAMETERS-1'!$B$5:$J$44,3,FALSE)</f>
        <v>0</v>
      </c>
      <c r="BK230" s="44">
        <f>OVYLD1_!BK230*VLOOKUP(OVYLD2_!BK$4,'[1]INTERNAL PARAMETERS-1'!$B$5:$J$44,5,FALSE)*VLOOKUP(OVYLD2_!BK$4,'[1]INTERNAL PARAMETERS-1'!$B$5:$J$44,6,FALSE)*VLOOKUP(OVYLD2_!BK$4,'[1]INTERNAL PARAMETERS-1'!$B$5:$J$44,3,FALSE) + OVYLD1_!BK230*(1-VLOOKUP(OVYLD2_!BK$4,'[1]INTERNAL PARAMETERS-1'!$B$5:$J$44,5,FALSE))*VLOOKUP(OVYLD2_!BK$4,'[1]INTERNAL PARAMETERS-1'!$B$5:$J$44,8,FALSE)*VLOOKUP(OVYLD2_!BK$4,'[1]INTERNAL PARAMETERS-1'!$B$5:$J$44,3,FALSE)</f>
        <v>0</v>
      </c>
      <c r="BL230" s="44">
        <f>OVYLD1_!BL230*VLOOKUP(OVYLD2_!BL$4,'[1]INTERNAL PARAMETERS-1'!$B$5:$J$44,5,FALSE)*VLOOKUP(OVYLD2_!BL$4,'[1]INTERNAL PARAMETERS-1'!$B$5:$J$44,6,FALSE)*VLOOKUP(OVYLD2_!BL$4,'[1]INTERNAL PARAMETERS-1'!$B$5:$J$44,3,FALSE) + OVYLD1_!BL230*(1-VLOOKUP(OVYLD2_!BL$4,'[1]INTERNAL PARAMETERS-1'!$B$5:$J$44,5,FALSE))*VLOOKUP(OVYLD2_!BL$4,'[1]INTERNAL PARAMETERS-1'!$B$5:$J$44,8,FALSE)*VLOOKUP(OVYLD2_!BL$4,'[1]INTERNAL PARAMETERS-1'!$B$5:$J$44,3,FALSE)</f>
        <v>0</v>
      </c>
      <c r="BM230" s="44">
        <f>OVYLD1_!BM230*VLOOKUP(OVYLD2_!BM$4,'[1]INTERNAL PARAMETERS-1'!$B$5:$J$44,5,FALSE)*VLOOKUP(OVYLD2_!BM$4,'[1]INTERNAL PARAMETERS-1'!$B$5:$J$44,6,FALSE)*VLOOKUP(OVYLD2_!BM$4,'[1]INTERNAL PARAMETERS-1'!$B$5:$J$44,3,FALSE) + OVYLD1_!BM230*(1-VLOOKUP(OVYLD2_!BM$4,'[1]INTERNAL PARAMETERS-1'!$B$5:$J$44,5,FALSE))*VLOOKUP(OVYLD2_!BM$4,'[1]INTERNAL PARAMETERS-1'!$B$5:$J$44,8,FALSE)*VLOOKUP(OVYLD2_!BM$4,'[1]INTERNAL PARAMETERS-1'!$B$5:$J$44,3,FALSE)</f>
        <v>0</v>
      </c>
      <c r="BN230" s="44">
        <f>OVYLD1_!BN230*VLOOKUP(OVYLD2_!BN$4,'[1]INTERNAL PARAMETERS-1'!$B$5:$J$44,5,FALSE)*VLOOKUP(OVYLD2_!BN$4,'[1]INTERNAL PARAMETERS-1'!$B$5:$J$44,6,FALSE)*VLOOKUP(OVYLD2_!BN$4,'[1]INTERNAL PARAMETERS-1'!$B$5:$J$44,3,FALSE) + OVYLD1_!BN230*(1-VLOOKUP(OVYLD2_!BN$4,'[1]INTERNAL PARAMETERS-1'!$B$5:$J$44,5,FALSE))*VLOOKUP(OVYLD2_!BN$4,'[1]INTERNAL PARAMETERS-1'!$B$5:$J$44,8,FALSE)*VLOOKUP(OVYLD2_!BN$4,'[1]INTERNAL PARAMETERS-1'!$B$5:$J$44,3,FALSE)</f>
        <v>0</v>
      </c>
      <c r="BO230" s="44">
        <f>OVYLD1_!BO230*VLOOKUP(OVYLD2_!BO$4,'[1]INTERNAL PARAMETERS-1'!$B$5:$J$44,5,FALSE)*VLOOKUP(OVYLD2_!BO$4,'[1]INTERNAL PARAMETERS-1'!$B$5:$J$44,6,FALSE)*VLOOKUP(OVYLD2_!BO$4,'[1]INTERNAL PARAMETERS-1'!$B$5:$J$44,3,FALSE) + OVYLD1_!BO230*(1-VLOOKUP(OVYLD2_!BO$4,'[1]INTERNAL PARAMETERS-1'!$B$5:$J$44,5,FALSE))*VLOOKUP(OVYLD2_!BO$4,'[1]INTERNAL PARAMETERS-1'!$B$5:$J$44,8,FALSE)*VLOOKUP(OVYLD2_!BO$4,'[1]INTERNAL PARAMETERS-1'!$B$5:$J$44,3,FALSE)</f>
        <v>0</v>
      </c>
      <c r="BP230" s="44">
        <f>OVYLD1_!BP230*VLOOKUP(OVYLD2_!BP$4,'[1]INTERNAL PARAMETERS-1'!$B$5:$J$44,5,FALSE)*VLOOKUP(OVYLD2_!BP$4,'[1]INTERNAL PARAMETERS-1'!$B$5:$J$44,6,FALSE)*VLOOKUP(OVYLD2_!BP$4,'[1]INTERNAL PARAMETERS-1'!$B$5:$J$44,3,FALSE) + OVYLD1_!BP230*(1-VLOOKUP(OVYLD2_!BP$4,'[1]INTERNAL PARAMETERS-1'!$B$5:$J$44,5,FALSE))*VLOOKUP(OVYLD2_!BP$4,'[1]INTERNAL PARAMETERS-1'!$B$5:$J$44,8,FALSE)*VLOOKUP(OVYLD2_!BP$4,'[1]INTERNAL PARAMETERS-1'!$B$5:$J$44,3,FALSE)</f>
        <v>0</v>
      </c>
      <c r="BQ230" s="44">
        <f>OVYLD1_!BQ230*VLOOKUP(OVYLD2_!BQ$4,'[1]INTERNAL PARAMETERS-1'!$B$5:$J$44,5,FALSE)*VLOOKUP(OVYLD2_!BQ$4,'[1]INTERNAL PARAMETERS-1'!$B$5:$J$44,6,FALSE)*VLOOKUP(OVYLD2_!BQ$4,'[1]INTERNAL PARAMETERS-1'!$B$5:$J$44,3,FALSE) + OVYLD1_!BQ230*(1-VLOOKUP(OVYLD2_!BQ$4,'[1]INTERNAL PARAMETERS-1'!$B$5:$J$44,5,FALSE))*VLOOKUP(OVYLD2_!BQ$4,'[1]INTERNAL PARAMETERS-1'!$B$5:$J$44,8,FALSE)*VLOOKUP(OVYLD2_!BQ$4,'[1]INTERNAL PARAMETERS-1'!$B$5:$J$44,3,FALSE)</f>
        <v>0</v>
      </c>
      <c r="BR230" s="44">
        <f>OVYLD1_!BR230*VLOOKUP(OVYLD2_!BR$4,'[1]INTERNAL PARAMETERS-1'!$B$5:$J$44,5,FALSE)*VLOOKUP(OVYLD2_!BR$4,'[1]INTERNAL PARAMETERS-1'!$B$5:$J$44,6,FALSE)*VLOOKUP(OVYLD2_!BR$4,'[1]INTERNAL PARAMETERS-1'!$B$5:$J$44,3,FALSE) + OVYLD1_!BR230*(1-VLOOKUP(OVYLD2_!BR$4,'[1]INTERNAL PARAMETERS-1'!$B$5:$J$44,5,FALSE))*VLOOKUP(OVYLD2_!BR$4,'[1]INTERNAL PARAMETERS-1'!$B$5:$J$44,8,FALSE)*VLOOKUP(OVYLD2_!BR$4,'[1]INTERNAL PARAMETERS-1'!$B$5:$J$44,3,FALSE)</f>
        <v>0</v>
      </c>
      <c r="BS230" s="44">
        <f>OVYLD1_!BS230*VLOOKUP(OVYLD2_!BS$4,'[1]INTERNAL PARAMETERS-1'!$B$5:$J$44,5,FALSE)*VLOOKUP(OVYLD2_!BS$4,'[1]INTERNAL PARAMETERS-1'!$B$5:$J$44,6,FALSE)*VLOOKUP(OVYLD2_!BS$4,'[1]INTERNAL PARAMETERS-1'!$B$5:$J$44,3,FALSE) + OVYLD1_!BS230*(1-VLOOKUP(OVYLD2_!BS$4,'[1]INTERNAL PARAMETERS-1'!$B$5:$J$44,5,FALSE))*VLOOKUP(OVYLD2_!BS$4,'[1]INTERNAL PARAMETERS-1'!$B$5:$J$44,8,FALSE)*VLOOKUP(OVYLD2_!BS$4,'[1]INTERNAL PARAMETERS-1'!$B$5:$J$44,3,FALSE)</f>
        <v>0</v>
      </c>
      <c r="BT230" s="44">
        <f>OVYLD1_!BT230*VLOOKUP(OVYLD2_!BT$4,'[1]INTERNAL PARAMETERS-1'!$B$5:$J$44,5,FALSE)*VLOOKUP(OVYLD2_!BT$4,'[1]INTERNAL PARAMETERS-1'!$B$5:$J$44,6,FALSE)*VLOOKUP(OVYLD2_!BT$4,'[1]INTERNAL PARAMETERS-1'!$B$5:$J$44,3,FALSE) + OVYLD1_!BT230*(1-VLOOKUP(OVYLD2_!BT$4,'[1]INTERNAL PARAMETERS-1'!$B$5:$J$44,5,FALSE))*VLOOKUP(OVYLD2_!BT$4,'[1]INTERNAL PARAMETERS-1'!$B$5:$J$44,8,FALSE)*VLOOKUP(OVYLD2_!BT$4,'[1]INTERNAL PARAMETERS-1'!$B$5:$J$44,3,FALSE)</f>
        <v>0</v>
      </c>
      <c r="BU230" s="44">
        <f>OVYLD1_!BU230*VLOOKUP(OVYLD2_!BU$4,'[1]INTERNAL PARAMETERS-1'!$B$5:$J$44,5,FALSE)*VLOOKUP(OVYLD2_!BU$4,'[1]INTERNAL PARAMETERS-1'!$B$5:$J$44,6,FALSE)*VLOOKUP(OVYLD2_!BU$4,'[1]INTERNAL PARAMETERS-1'!$B$5:$J$44,3,FALSE) + OVYLD1_!BU230*(1-VLOOKUP(OVYLD2_!BU$4,'[1]INTERNAL PARAMETERS-1'!$B$5:$J$44,5,FALSE))*VLOOKUP(OVYLD2_!BU$4,'[1]INTERNAL PARAMETERS-1'!$B$5:$J$44,8,FALSE)*VLOOKUP(OVYLD2_!BU$4,'[1]INTERNAL PARAMETERS-1'!$B$5:$J$44,3,FALSE)</f>
        <v>0</v>
      </c>
      <c r="BV230" s="44">
        <f>OVYLD1_!BV230*VLOOKUP(OVYLD2_!BV$4,'[1]INTERNAL PARAMETERS-1'!$B$5:$J$44,5,FALSE)*VLOOKUP(OVYLD2_!BV$4,'[1]INTERNAL PARAMETERS-1'!$B$5:$J$44,6,FALSE)*VLOOKUP(OVYLD2_!BV$4,'[1]INTERNAL PARAMETERS-1'!$B$5:$J$44,3,FALSE) + OVYLD1_!BV230*(1-VLOOKUP(OVYLD2_!BV$4,'[1]INTERNAL PARAMETERS-1'!$B$5:$J$44,5,FALSE))*VLOOKUP(OVYLD2_!BV$4,'[1]INTERNAL PARAMETERS-1'!$B$5:$J$44,8,FALSE)*VLOOKUP(OVYLD2_!BV$4,'[1]INTERNAL PARAMETERS-1'!$B$5:$J$44,3,FALSE)</f>
        <v>0</v>
      </c>
      <c r="BW230" s="44">
        <f>OVYLD1_!BW230*VLOOKUP(OVYLD2_!BW$4,'[1]INTERNAL PARAMETERS-1'!$B$5:$J$44,5,FALSE)*VLOOKUP(OVYLD2_!BW$4,'[1]INTERNAL PARAMETERS-1'!$B$5:$J$44,6,FALSE)*VLOOKUP(OVYLD2_!BW$4,'[1]INTERNAL PARAMETERS-1'!$B$5:$J$44,3,FALSE) + OVYLD1_!BW230*(1-VLOOKUP(OVYLD2_!BW$4,'[1]INTERNAL PARAMETERS-1'!$B$5:$J$44,5,FALSE))*VLOOKUP(OVYLD2_!BW$4,'[1]INTERNAL PARAMETERS-1'!$B$5:$J$44,8,FALSE)*VLOOKUP(OVYLD2_!BW$4,'[1]INTERNAL PARAMETERS-1'!$B$5:$J$44,3,FALSE)</f>
        <v>0</v>
      </c>
      <c r="BX230" s="44">
        <f>OVYLD1_!BX230*VLOOKUP(OVYLD2_!BX$4,'[1]INTERNAL PARAMETERS-1'!$B$5:$J$44,5,FALSE)*VLOOKUP(OVYLD2_!BX$4,'[1]INTERNAL PARAMETERS-1'!$B$5:$J$44,6,FALSE)*VLOOKUP(OVYLD2_!BX$4,'[1]INTERNAL PARAMETERS-1'!$B$5:$J$44,3,FALSE) + OVYLD1_!BX230*(1-VLOOKUP(OVYLD2_!BX$4,'[1]INTERNAL PARAMETERS-1'!$B$5:$J$44,5,FALSE))*VLOOKUP(OVYLD2_!BX$4,'[1]INTERNAL PARAMETERS-1'!$B$5:$J$44,8,FALSE)*VLOOKUP(OVYLD2_!BX$4,'[1]INTERNAL PARAMETERS-1'!$B$5:$J$44,3,FALSE)</f>
        <v>0</v>
      </c>
      <c r="BY230" s="44">
        <f>OVYLD1_!BY230*VLOOKUP(OVYLD2_!BY$4,'[1]INTERNAL PARAMETERS-1'!$B$5:$J$44,5,FALSE)*VLOOKUP(OVYLD2_!BY$4,'[1]INTERNAL PARAMETERS-1'!$B$5:$J$44,6,FALSE)*VLOOKUP(OVYLD2_!BY$4,'[1]INTERNAL PARAMETERS-1'!$B$5:$J$44,3,FALSE) + OVYLD1_!BY230*(1-VLOOKUP(OVYLD2_!BY$4,'[1]INTERNAL PARAMETERS-1'!$B$5:$J$44,5,FALSE))*VLOOKUP(OVYLD2_!BY$4,'[1]INTERNAL PARAMETERS-1'!$B$5:$J$44,8,FALSE)*VLOOKUP(OVYLD2_!BY$4,'[1]INTERNAL PARAMETERS-1'!$B$5:$J$44,3,FALSE)</f>
        <v>0</v>
      </c>
      <c r="BZ230" s="44">
        <f>OVYLD1_!BZ230*VLOOKUP(OVYLD2_!BZ$4,'[1]INTERNAL PARAMETERS-1'!$B$5:$J$44,5,FALSE)*VLOOKUP(OVYLD2_!BZ$4,'[1]INTERNAL PARAMETERS-1'!$B$5:$J$44,6,FALSE)*VLOOKUP(OVYLD2_!BZ$4,'[1]INTERNAL PARAMETERS-1'!$B$5:$J$44,3,FALSE) + OVYLD1_!BZ230*(1-VLOOKUP(OVYLD2_!BZ$4,'[1]INTERNAL PARAMETERS-1'!$B$5:$J$44,5,FALSE))*VLOOKUP(OVYLD2_!BZ$4,'[1]INTERNAL PARAMETERS-1'!$B$5:$J$44,8,FALSE)*VLOOKUP(OVYLD2_!BZ$4,'[1]INTERNAL PARAMETERS-1'!$B$5:$J$44,3,FALSE)</f>
        <v>0</v>
      </c>
      <c r="CA230" s="44">
        <f>OVYLD1_!CA230*VLOOKUP(OVYLD2_!CA$4,'[1]INTERNAL PARAMETERS-1'!$B$5:$J$44,5,FALSE)*VLOOKUP(OVYLD2_!CA$4,'[1]INTERNAL PARAMETERS-1'!$B$5:$J$44,6,FALSE)*VLOOKUP(OVYLD2_!CA$4,'[1]INTERNAL PARAMETERS-1'!$B$5:$J$44,3,FALSE) + OVYLD1_!CA230*(1-VLOOKUP(OVYLD2_!CA$4,'[1]INTERNAL PARAMETERS-1'!$B$5:$J$44,5,FALSE))*VLOOKUP(OVYLD2_!CA$4,'[1]INTERNAL PARAMETERS-1'!$B$5:$J$44,8,FALSE)*VLOOKUP(OVYLD2_!CA$4,'[1]INTERNAL PARAMETERS-1'!$B$5:$J$44,3,FALSE)</f>
        <v>0</v>
      </c>
      <c r="CB230" s="44">
        <f>OVYLD1_!CB230*VLOOKUP(OVYLD2_!CB$4,'[1]INTERNAL PARAMETERS-1'!$B$5:$J$44,5,FALSE)*VLOOKUP(OVYLD2_!CB$4,'[1]INTERNAL PARAMETERS-1'!$B$5:$J$44,6,FALSE)*VLOOKUP(OVYLD2_!CB$4,'[1]INTERNAL PARAMETERS-1'!$B$5:$J$44,3,FALSE) + OVYLD1_!CB230*(1-VLOOKUP(OVYLD2_!CB$4,'[1]INTERNAL PARAMETERS-1'!$B$5:$J$44,5,FALSE))*VLOOKUP(OVYLD2_!CB$4,'[1]INTERNAL PARAMETERS-1'!$B$5:$J$44,8,FALSE)*VLOOKUP(OVYLD2_!CB$4,'[1]INTERNAL PARAMETERS-1'!$B$5:$J$44,3,FALSE)</f>
        <v>0</v>
      </c>
      <c r="CC230" s="44">
        <f>OVYLD1_!CC230*VLOOKUP(OVYLD2_!CC$4,'[1]INTERNAL PARAMETERS-1'!$B$5:$J$44,5,FALSE)*VLOOKUP(OVYLD2_!CC$4,'[1]INTERNAL PARAMETERS-1'!$B$5:$J$44,6,FALSE)*VLOOKUP(OVYLD2_!CC$4,'[1]INTERNAL PARAMETERS-1'!$B$5:$J$44,3,FALSE) + OVYLD1_!CC230*(1-VLOOKUP(OVYLD2_!CC$4,'[1]INTERNAL PARAMETERS-1'!$B$5:$J$44,5,FALSE))*VLOOKUP(OVYLD2_!CC$4,'[1]INTERNAL PARAMETERS-1'!$B$5:$J$44,8,FALSE)*VLOOKUP(OVYLD2_!CC$4,'[1]INTERNAL PARAMETERS-1'!$B$5:$J$44,3,FALSE)</f>
        <v>0</v>
      </c>
      <c r="CD230" s="44">
        <f>OVYLD1_!CD230*VLOOKUP(OVYLD2_!CD$4,'[1]INTERNAL PARAMETERS-1'!$B$5:$J$44,5,FALSE)*VLOOKUP(OVYLD2_!CD$4,'[1]INTERNAL PARAMETERS-1'!$B$5:$J$44,6,FALSE)*VLOOKUP(OVYLD2_!CD$4,'[1]INTERNAL PARAMETERS-1'!$B$5:$J$44,3,FALSE) + OVYLD1_!CD230*(1-VLOOKUP(OVYLD2_!CD$4,'[1]INTERNAL PARAMETERS-1'!$B$5:$J$44,5,FALSE))*VLOOKUP(OVYLD2_!CD$4,'[1]INTERNAL PARAMETERS-1'!$B$5:$J$44,8,FALSE)*VLOOKUP(OVYLD2_!CD$4,'[1]INTERNAL PARAMETERS-1'!$B$5:$J$44,3,FALSE)</f>
        <v>0</v>
      </c>
      <c r="CE230" s="44">
        <f>OVYLD1_!CE230*VLOOKUP(OVYLD2_!CE$4,'[1]INTERNAL PARAMETERS-1'!$B$5:$J$44,5,FALSE)*VLOOKUP(OVYLD2_!CE$4,'[1]INTERNAL PARAMETERS-1'!$B$5:$J$44,6,FALSE)*VLOOKUP(OVYLD2_!CE$4,'[1]INTERNAL PARAMETERS-1'!$B$5:$J$44,3,FALSE) + OVYLD1_!CE230*(1-VLOOKUP(OVYLD2_!CE$4,'[1]INTERNAL PARAMETERS-1'!$B$5:$J$44,5,FALSE))*VLOOKUP(OVYLD2_!CE$4,'[1]INTERNAL PARAMETERS-1'!$B$5:$J$44,8,FALSE)*VLOOKUP(OVYLD2_!CE$4,'[1]INTERNAL PARAMETERS-1'!$B$5:$J$44,3,FALSE)</f>
        <v>0</v>
      </c>
      <c r="CF230" s="44">
        <f>OVYLD1_!CF230*VLOOKUP(OVYLD2_!CF$4,'[1]INTERNAL PARAMETERS-1'!$B$5:$J$44,5,FALSE)*VLOOKUP(OVYLD2_!CF$4,'[1]INTERNAL PARAMETERS-1'!$B$5:$J$44,6,FALSE)*VLOOKUP(OVYLD2_!CF$4,'[1]INTERNAL PARAMETERS-1'!$B$5:$J$44,3,FALSE) + OVYLD1_!CF230*(1-VLOOKUP(OVYLD2_!CF$4,'[1]INTERNAL PARAMETERS-1'!$B$5:$J$44,5,FALSE))*VLOOKUP(OVYLD2_!CF$4,'[1]INTERNAL PARAMETERS-1'!$B$5:$J$44,8,FALSE)*VLOOKUP(OVYLD2_!CF$4,'[1]INTERNAL PARAMETERS-1'!$B$5:$J$44,3,FALSE)</f>
        <v>0</v>
      </c>
      <c r="CG230" s="44">
        <f>OVYLD1_!CG230*VLOOKUP(OVYLD2_!CG$4,'[1]INTERNAL PARAMETERS-1'!$B$5:$J$44,5,FALSE)*VLOOKUP(OVYLD2_!CG$4,'[1]INTERNAL PARAMETERS-1'!$B$5:$J$44,6,FALSE)*VLOOKUP(OVYLD2_!CG$4,'[1]INTERNAL PARAMETERS-1'!$B$5:$J$44,3,FALSE) + OVYLD1_!CG230*(1-VLOOKUP(OVYLD2_!CG$4,'[1]INTERNAL PARAMETERS-1'!$B$5:$J$44,5,FALSE))*VLOOKUP(OVYLD2_!CG$4,'[1]INTERNAL PARAMETERS-1'!$B$5:$J$44,8,FALSE)*VLOOKUP(OVYLD2_!CG$4,'[1]INTERNAL PARAMETERS-1'!$B$5:$J$44,3,FALSE)</f>
        <v>0</v>
      </c>
      <c r="CH230" s="43">
        <f>OVYLD1_!CH230*VLOOKUP(OVYLD2_!CH$4,'[1]INTERNAL PARAMETERS-1'!$B$5:$J$44,5,FALSE)*VLOOKUP(OVYLD2_!CH$4,'[1]INTERNAL PARAMETERS-1'!$B$5:$J$44,6,FALSE)*VLOOKUP(OVYLD2_!CH$4,'[1]INTERNAL PARAMETERS-1'!$B$5:$J$44,3,FALSE) + OVYLD1_!CH230*(1-VLOOKUP(OVYLD2_!CH$4,'[1]INTERNAL PARAMETERS-1'!$B$5:$J$44,5,FALSE))*VLOOKUP(OVYLD2_!CH$4,'[1]INTERNAL PARAMETERS-1'!$B$5:$J$44,8,FALSE)*VLOOKUP(OVYLD2_!CH$4,'[1]INTERNAL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5">
      <c r="B231" s="58" t="s">
        <v>6</v>
      </c>
      <c r="C231" s="57" t="s">
        <v>81</v>
      </c>
      <c r="D231" s="57" t="s">
        <v>70</v>
      </c>
      <c r="E231" s="128">
        <f>OVERALL2021!AI231</f>
        <v>0</v>
      </c>
      <c r="F231" s="59">
        <f>'[1]INTERNAL PARAMETERS-1'!M15</f>
        <v>34.72</v>
      </c>
      <c r="G231" s="45">
        <f>OVYLD1_!G231*VLOOKUP(OVYLD2_!G$4,'[1]INTERNAL PARAMETERS-1'!$B$5:$J$44,5,FALSE)*VLOOKUP(OVYLD2_!G$4,'[1]INTERNAL PARAMETERS-1'!$B$5:$J$44,7,FALSE)*OVYLD2_!$F231 + OVYLD1_!G231*(1-VLOOKUP(OVYLD2_!G$4,'[1]INTERNAL PARAMETERS-1'!$B$5:$J$44,5,FALSE))*VLOOKUP(OVYLD2_!G$4,'[1]INTERNAL PARAMETERS-1'!$B$5:$J$44,9,FALSE)*OVYLD2_!$F231</f>
        <v>0</v>
      </c>
      <c r="H231" s="44">
        <f>OVYLD1_!H231*VLOOKUP(OVYLD2_!H$4,'[1]INTERNAL PARAMETERS-1'!$B$5:$J$44,5,FALSE)*VLOOKUP(OVYLD2_!H$4,'[1]INTERNAL PARAMETERS-1'!$B$5:$J$44,7,FALSE)*OVYLD2_!$F231 + OVYLD1_!H231*(1-VLOOKUP(OVYLD2_!H$4,'[1]INTERNAL PARAMETERS-1'!$B$5:$J$44,5,FALSE))*VLOOKUP(OVYLD2_!H$4,'[1]INTERNAL PARAMETERS-1'!$B$5:$J$44,9,FALSE)*OVYLD2_!$F231</f>
        <v>0</v>
      </c>
      <c r="I231" s="44">
        <f>OVYLD1_!I231*VLOOKUP(OVYLD2_!I$4,'[1]INTERNAL PARAMETERS-1'!$B$5:$J$44,5,FALSE)*VLOOKUP(OVYLD2_!I$4,'[1]INTERNAL PARAMETERS-1'!$B$5:$J$44,7,FALSE)*OVYLD2_!$F231 + OVYLD1_!I231*(1-VLOOKUP(OVYLD2_!I$4,'[1]INTERNAL PARAMETERS-1'!$B$5:$J$44,5,FALSE))*VLOOKUP(OVYLD2_!I$4,'[1]INTERNAL PARAMETERS-1'!$B$5:$J$44,9,FALSE)*OVYLD2_!$F231</f>
        <v>0</v>
      </c>
      <c r="J231" s="44">
        <f>OVYLD1_!J231*VLOOKUP(OVYLD2_!J$4,'[1]INTERNAL PARAMETERS-1'!$B$5:$J$44,5,FALSE)*VLOOKUP(OVYLD2_!J$4,'[1]INTERNAL PARAMETERS-1'!$B$5:$J$44,7,FALSE)*OVYLD2_!$F231 + OVYLD1_!J231*(1-VLOOKUP(OVYLD2_!J$4,'[1]INTERNAL PARAMETERS-1'!$B$5:$J$44,5,FALSE))*VLOOKUP(OVYLD2_!J$4,'[1]INTERNAL PARAMETERS-1'!$B$5:$J$44,9,FALSE)*OVYLD2_!$F231</f>
        <v>0</v>
      </c>
      <c r="K231" s="44">
        <f>OVYLD1_!K231*VLOOKUP(OVYLD2_!K$4,'[1]INTERNAL PARAMETERS-1'!$B$5:$J$44,5,FALSE)*VLOOKUP(OVYLD2_!K$4,'[1]INTERNAL PARAMETERS-1'!$B$5:$J$44,7,FALSE)*OVYLD2_!$F231 + OVYLD1_!K231*(1-VLOOKUP(OVYLD2_!K$4,'[1]INTERNAL PARAMETERS-1'!$B$5:$J$44,5,FALSE))*VLOOKUP(OVYLD2_!K$4,'[1]INTERNAL PARAMETERS-1'!$B$5:$J$44,9,FALSE)*OVYLD2_!$F231</f>
        <v>0</v>
      </c>
      <c r="L231" s="44">
        <f>OVYLD1_!L231*VLOOKUP(OVYLD2_!L$4,'[1]INTERNAL PARAMETERS-1'!$B$5:$J$44,5,FALSE)*VLOOKUP(OVYLD2_!L$4,'[1]INTERNAL PARAMETERS-1'!$B$5:$J$44,7,FALSE)*OVYLD2_!$F231 + OVYLD1_!L231*(1-VLOOKUP(OVYLD2_!L$4,'[1]INTERNAL PARAMETERS-1'!$B$5:$J$44,5,FALSE))*VLOOKUP(OVYLD2_!L$4,'[1]INTERNAL PARAMETERS-1'!$B$5:$J$44,9,FALSE)*OVYLD2_!$F231</f>
        <v>0</v>
      </c>
      <c r="M231" s="44">
        <f>OVYLD1_!M231*VLOOKUP(OVYLD2_!M$4,'[1]INTERNAL PARAMETERS-1'!$B$5:$J$44,5,FALSE)*VLOOKUP(OVYLD2_!M$4,'[1]INTERNAL PARAMETERS-1'!$B$5:$J$44,7,FALSE)*OVYLD2_!$F231 + OVYLD1_!M231*(1-VLOOKUP(OVYLD2_!M$4,'[1]INTERNAL PARAMETERS-1'!$B$5:$J$44,5,FALSE))*VLOOKUP(OVYLD2_!M$4,'[1]INTERNAL PARAMETERS-1'!$B$5:$J$44,9,FALSE)*OVYLD2_!$F231</f>
        <v>0</v>
      </c>
      <c r="N231" s="44">
        <f>OVYLD1_!N231*VLOOKUP(OVYLD2_!N$4,'[1]INTERNAL PARAMETERS-1'!$B$5:$J$44,5,FALSE)*VLOOKUP(OVYLD2_!N$4,'[1]INTERNAL PARAMETERS-1'!$B$5:$J$44,7,FALSE)*OVYLD2_!$F231 + OVYLD1_!N231*(1-VLOOKUP(OVYLD2_!N$4,'[1]INTERNAL PARAMETERS-1'!$B$5:$J$44,5,FALSE))*VLOOKUP(OVYLD2_!N$4,'[1]INTERNAL PARAMETERS-1'!$B$5:$J$44,9,FALSE)*OVYLD2_!$F231</f>
        <v>0</v>
      </c>
      <c r="O231" s="44">
        <f>OVYLD1_!O231*VLOOKUP(OVYLD2_!O$4,'[1]INTERNAL PARAMETERS-1'!$B$5:$J$44,5,FALSE)*VLOOKUP(OVYLD2_!O$4,'[1]INTERNAL PARAMETERS-1'!$B$5:$J$44,7,FALSE)*OVYLD2_!$F231 + OVYLD1_!O231*(1-VLOOKUP(OVYLD2_!O$4,'[1]INTERNAL PARAMETERS-1'!$B$5:$J$44,5,FALSE))*VLOOKUP(OVYLD2_!O$4,'[1]INTERNAL PARAMETERS-1'!$B$5:$J$44,9,FALSE)*OVYLD2_!$F231</f>
        <v>0</v>
      </c>
      <c r="P231" s="44">
        <f>OVYLD1_!P231*VLOOKUP(OVYLD2_!P$4,'[1]INTERNAL PARAMETERS-1'!$B$5:$J$44,5,FALSE)*VLOOKUP(OVYLD2_!P$4,'[1]INTERNAL PARAMETERS-1'!$B$5:$J$44,7,FALSE)*OVYLD2_!$F231 + OVYLD1_!P231*(1-VLOOKUP(OVYLD2_!P$4,'[1]INTERNAL PARAMETERS-1'!$B$5:$J$44,5,FALSE))*VLOOKUP(OVYLD2_!P$4,'[1]INTERNAL PARAMETERS-1'!$B$5:$J$44,9,FALSE)*OVYLD2_!$F231</f>
        <v>0</v>
      </c>
      <c r="Q231" s="44">
        <f>OVYLD1_!Q231*VLOOKUP(OVYLD2_!Q$4,'[1]INTERNAL PARAMETERS-1'!$B$5:$J$44,5,FALSE)*VLOOKUP(OVYLD2_!Q$4,'[1]INTERNAL PARAMETERS-1'!$B$5:$J$44,7,FALSE)*OVYLD2_!$F231 + OVYLD1_!Q231*(1-VLOOKUP(OVYLD2_!Q$4,'[1]INTERNAL PARAMETERS-1'!$B$5:$J$44,5,FALSE))*VLOOKUP(OVYLD2_!Q$4,'[1]INTERNAL PARAMETERS-1'!$B$5:$J$44,9,FALSE)*OVYLD2_!$F231</f>
        <v>0</v>
      </c>
      <c r="R231" s="44">
        <f>OVYLD1_!R231*VLOOKUP(OVYLD2_!R$4,'[1]INTERNAL PARAMETERS-1'!$B$5:$J$44,5,FALSE)*VLOOKUP(OVYLD2_!R$4,'[1]INTERNAL PARAMETERS-1'!$B$5:$J$44,7,FALSE)*OVYLD2_!$F231 + OVYLD1_!R231*(1-VLOOKUP(OVYLD2_!R$4,'[1]INTERNAL PARAMETERS-1'!$B$5:$J$44,5,FALSE))*VLOOKUP(OVYLD2_!R$4,'[1]INTERNAL PARAMETERS-1'!$B$5:$J$44,9,FALSE)*OVYLD2_!$F231</f>
        <v>0</v>
      </c>
      <c r="S231" s="44">
        <f>OVYLD1_!S231*VLOOKUP(OVYLD2_!S$4,'[1]INTERNAL PARAMETERS-1'!$B$5:$J$44,5,FALSE)*VLOOKUP(OVYLD2_!S$4,'[1]INTERNAL PARAMETERS-1'!$B$5:$J$44,7,FALSE)*OVYLD2_!$F231 + OVYLD1_!S231*(1-VLOOKUP(OVYLD2_!S$4,'[1]INTERNAL PARAMETERS-1'!$B$5:$J$44,5,FALSE))*VLOOKUP(OVYLD2_!S$4,'[1]INTERNAL PARAMETERS-1'!$B$5:$J$44,9,FALSE)*OVYLD2_!$F231</f>
        <v>0</v>
      </c>
      <c r="T231" s="44">
        <f>OVYLD1_!T231*VLOOKUP(OVYLD2_!T$4,'[1]INTERNAL PARAMETERS-1'!$B$5:$J$44,5,FALSE)*VLOOKUP(OVYLD2_!T$4,'[1]INTERNAL PARAMETERS-1'!$B$5:$J$44,7,FALSE)*OVYLD2_!$F231 + OVYLD1_!T231*(1-VLOOKUP(OVYLD2_!T$4,'[1]INTERNAL PARAMETERS-1'!$B$5:$J$44,5,FALSE))*VLOOKUP(OVYLD2_!T$4,'[1]INTERNAL PARAMETERS-1'!$B$5:$J$44,9,FALSE)*OVYLD2_!$F231</f>
        <v>0</v>
      </c>
      <c r="U231" s="44">
        <f>OVYLD1_!U231*VLOOKUP(OVYLD2_!U$4,'[1]INTERNAL PARAMETERS-1'!$B$5:$J$44,5,FALSE)*VLOOKUP(OVYLD2_!U$4,'[1]INTERNAL PARAMETERS-1'!$B$5:$J$44,7,FALSE)*OVYLD2_!$F231 + OVYLD1_!U231*(1-VLOOKUP(OVYLD2_!U$4,'[1]INTERNAL PARAMETERS-1'!$B$5:$J$44,5,FALSE))*VLOOKUP(OVYLD2_!U$4,'[1]INTERNAL PARAMETERS-1'!$B$5:$J$44,9,FALSE)*OVYLD2_!$F231</f>
        <v>0</v>
      </c>
      <c r="V231" s="44">
        <f>OVYLD1_!V231*VLOOKUP(OVYLD2_!V$4,'[1]INTERNAL PARAMETERS-1'!$B$5:$J$44,5,FALSE)*VLOOKUP(OVYLD2_!V$4,'[1]INTERNAL PARAMETERS-1'!$B$5:$J$44,7,FALSE)*OVYLD2_!$F231 + OVYLD1_!V231*(1-VLOOKUP(OVYLD2_!V$4,'[1]INTERNAL PARAMETERS-1'!$B$5:$J$44,5,FALSE))*VLOOKUP(OVYLD2_!V$4,'[1]INTERNAL PARAMETERS-1'!$B$5:$J$44,9,FALSE)*OVYLD2_!$F231</f>
        <v>0</v>
      </c>
      <c r="W231" s="44">
        <f>OVYLD1_!W231*VLOOKUP(OVYLD2_!W$4,'[1]INTERNAL PARAMETERS-1'!$B$5:$J$44,5,FALSE)*VLOOKUP(OVYLD2_!W$4,'[1]INTERNAL PARAMETERS-1'!$B$5:$J$44,7,FALSE)*OVYLD2_!$F231 + OVYLD1_!W231*(1-VLOOKUP(OVYLD2_!W$4,'[1]INTERNAL PARAMETERS-1'!$B$5:$J$44,5,FALSE))*VLOOKUP(OVYLD2_!W$4,'[1]INTERNAL PARAMETERS-1'!$B$5:$J$44,9,FALSE)*OVYLD2_!$F231</f>
        <v>0</v>
      </c>
      <c r="X231" s="44">
        <f>OVYLD1_!X231*VLOOKUP(OVYLD2_!X$4,'[1]INTERNAL PARAMETERS-1'!$B$5:$J$44,5,FALSE)*VLOOKUP(OVYLD2_!X$4,'[1]INTERNAL PARAMETERS-1'!$B$5:$J$44,7,FALSE)*OVYLD2_!$F231 + OVYLD1_!X231*(1-VLOOKUP(OVYLD2_!X$4,'[1]INTERNAL PARAMETERS-1'!$B$5:$J$44,5,FALSE))*VLOOKUP(OVYLD2_!X$4,'[1]INTERNAL PARAMETERS-1'!$B$5:$J$44,9,FALSE)*OVYLD2_!$F231</f>
        <v>0</v>
      </c>
      <c r="Y231" s="44">
        <f>OVYLD1_!Y231*VLOOKUP(OVYLD2_!Y$4,'[1]INTERNAL PARAMETERS-1'!$B$5:$J$44,5,FALSE)*VLOOKUP(OVYLD2_!Y$4,'[1]INTERNAL PARAMETERS-1'!$B$5:$J$44,7,FALSE)*OVYLD2_!$F231 + OVYLD1_!Y231*(1-VLOOKUP(OVYLD2_!Y$4,'[1]INTERNAL PARAMETERS-1'!$B$5:$J$44,5,FALSE))*VLOOKUP(OVYLD2_!Y$4,'[1]INTERNAL PARAMETERS-1'!$B$5:$J$44,9,FALSE)*OVYLD2_!$F231</f>
        <v>0</v>
      </c>
      <c r="Z231" s="44">
        <f>OVYLD1_!Z231*VLOOKUP(OVYLD2_!Z$4,'[1]INTERNAL PARAMETERS-1'!$B$5:$J$44,5,FALSE)*VLOOKUP(OVYLD2_!Z$4,'[1]INTERNAL PARAMETERS-1'!$B$5:$J$44,7,FALSE)*OVYLD2_!$F231 + OVYLD1_!Z231*(1-VLOOKUP(OVYLD2_!Z$4,'[1]INTERNAL PARAMETERS-1'!$B$5:$J$44,5,FALSE))*VLOOKUP(OVYLD2_!Z$4,'[1]INTERNAL PARAMETERS-1'!$B$5:$J$44,9,FALSE)*OVYLD2_!$F231</f>
        <v>0</v>
      </c>
      <c r="AA231" s="44">
        <f>OVYLD1_!AA231*VLOOKUP(OVYLD2_!AA$4,'[1]INTERNAL PARAMETERS-1'!$B$5:$J$44,5,FALSE)*VLOOKUP(OVYLD2_!AA$4,'[1]INTERNAL PARAMETERS-1'!$B$5:$J$44,7,FALSE)*OVYLD2_!$F231 + OVYLD1_!AA231*(1-VLOOKUP(OVYLD2_!AA$4,'[1]INTERNAL PARAMETERS-1'!$B$5:$J$44,5,FALSE))*VLOOKUP(OVYLD2_!AA$4,'[1]INTERNAL PARAMETERS-1'!$B$5:$J$44,9,FALSE)*OVYLD2_!$F231</f>
        <v>0</v>
      </c>
      <c r="AB231" s="44">
        <f>OVYLD1_!AB231*VLOOKUP(OVYLD2_!AB$4,'[1]INTERNAL PARAMETERS-1'!$B$5:$J$44,5,FALSE)*VLOOKUP(OVYLD2_!AB$4,'[1]INTERNAL PARAMETERS-1'!$B$5:$J$44,7,FALSE)*OVYLD2_!$F231 + OVYLD1_!AB231*(1-VLOOKUP(OVYLD2_!AB$4,'[1]INTERNAL PARAMETERS-1'!$B$5:$J$44,5,FALSE))*VLOOKUP(OVYLD2_!AB$4,'[1]INTERNAL PARAMETERS-1'!$B$5:$J$44,9,FALSE)*OVYLD2_!$F231</f>
        <v>0</v>
      </c>
      <c r="AC231" s="44">
        <f>OVYLD1_!AC231*VLOOKUP(OVYLD2_!AC$4,'[1]INTERNAL PARAMETERS-1'!$B$5:$J$44,5,FALSE)*VLOOKUP(OVYLD2_!AC$4,'[1]INTERNAL PARAMETERS-1'!$B$5:$J$44,7,FALSE)*OVYLD2_!$F231 + OVYLD1_!AC231*(1-VLOOKUP(OVYLD2_!AC$4,'[1]INTERNAL PARAMETERS-1'!$B$5:$J$44,5,FALSE))*VLOOKUP(OVYLD2_!AC$4,'[1]INTERNAL PARAMETERS-1'!$B$5:$J$44,9,FALSE)*OVYLD2_!$F231</f>
        <v>0</v>
      </c>
      <c r="AD231" s="44">
        <f>OVYLD1_!AD231*VLOOKUP(OVYLD2_!AD$4,'[1]INTERNAL PARAMETERS-1'!$B$5:$J$44,5,FALSE)*VLOOKUP(OVYLD2_!AD$4,'[1]INTERNAL PARAMETERS-1'!$B$5:$J$44,7,FALSE)*OVYLD2_!$F231 + OVYLD1_!AD231*(1-VLOOKUP(OVYLD2_!AD$4,'[1]INTERNAL PARAMETERS-1'!$B$5:$J$44,5,FALSE))*VLOOKUP(OVYLD2_!AD$4,'[1]INTERNAL PARAMETERS-1'!$B$5:$J$44,9,FALSE)*OVYLD2_!$F231</f>
        <v>0</v>
      </c>
      <c r="AE231" s="44">
        <f>OVYLD1_!AE231*VLOOKUP(OVYLD2_!AE$4,'[1]INTERNAL PARAMETERS-1'!$B$5:$J$44,5,FALSE)*VLOOKUP(OVYLD2_!AE$4,'[1]INTERNAL PARAMETERS-1'!$B$5:$J$44,7,FALSE)*OVYLD2_!$F231 + OVYLD1_!AE231*(1-VLOOKUP(OVYLD2_!AE$4,'[1]INTERNAL PARAMETERS-1'!$B$5:$J$44,5,FALSE))*VLOOKUP(OVYLD2_!AE$4,'[1]INTERNAL PARAMETERS-1'!$B$5:$J$44,9,FALSE)*OVYLD2_!$F231</f>
        <v>0</v>
      </c>
      <c r="AF231" s="44">
        <f>OVYLD1_!AF231*VLOOKUP(OVYLD2_!AF$4,'[1]INTERNAL PARAMETERS-1'!$B$5:$J$44,5,FALSE)*VLOOKUP(OVYLD2_!AF$4,'[1]INTERNAL PARAMETERS-1'!$B$5:$J$44,7,FALSE)*OVYLD2_!$F231 + OVYLD1_!AF231*(1-VLOOKUP(OVYLD2_!AF$4,'[1]INTERNAL PARAMETERS-1'!$B$5:$J$44,5,FALSE))*VLOOKUP(OVYLD2_!AF$4,'[1]INTERNAL PARAMETERS-1'!$B$5:$J$44,9,FALSE)*OVYLD2_!$F231</f>
        <v>0</v>
      </c>
      <c r="AG231" s="44">
        <f>OVYLD1_!AG231*VLOOKUP(OVYLD2_!AG$4,'[1]INTERNAL PARAMETERS-1'!$B$5:$J$44,5,FALSE)*VLOOKUP(OVYLD2_!AG$4,'[1]INTERNAL PARAMETERS-1'!$B$5:$J$44,7,FALSE)*OVYLD2_!$F231 + OVYLD1_!AG231*(1-VLOOKUP(OVYLD2_!AG$4,'[1]INTERNAL PARAMETERS-1'!$B$5:$J$44,5,FALSE))*VLOOKUP(OVYLD2_!AG$4,'[1]INTERNAL PARAMETERS-1'!$B$5:$J$44,9,FALSE)*OVYLD2_!$F231</f>
        <v>0</v>
      </c>
      <c r="AH231" s="44">
        <f>OVYLD1_!AH231*VLOOKUP(OVYLD2_!AH$4,'[1]INTERNAL PARAMETERS-1'!$B$5:$J$44,5,FALSE)*VLOOKUP(OVYLD2_!AH$4,'[1]INTERNAL PARAMETERS-1'!$B$5:$J$44,7,FALSE)*OVYLD2_!$F231 + OVYLD1_!AH231*(1-VLOOKUP(OVYLD2_!AH$4,'[1]INTERNAL PARAMETERS-1'!$B$5:$J$44,5,FALSE))*VLOOKUP(OVYLD2_!AH$4,'[1]INTERNAL PARAMETERS-1'!$B$5:$J$44,9,FALSE)*OVYLD2_!$F231</f>
        <v>0</v>
      </c>
      <c r="AI231" s="44">
        <f>OVYLD1_!AI231*VLOOKUP(OVYLD2_!AI$4,'[1]INTERNAL PARAMETERS-1'!$B$5:$J$44,5,FALSE)*VLOOKUP(OVYLD2_!AI$4,'[1]INTERNAL PARAMETERS-1'!$B$5:$J$44,7,FALSE)*OVYLD2_!$F231 + OVYLD1_!AI231*(1-VLOOKUP(OVYLD2_!AI$4,'[1]INTERNAL PARAMETERS-1'!$B$5:$J$44,5,FALSE))*VLOOKUP(OVYLD2_!AI$4,'[1]INTERNAL PARAMETERS-1'!$B$5:$J$44,9,FALSE)*OVYLD2_!$F231</f>
        <v>0</v>
      </c>
      <c r="AJ231" s="44">
        <f>OVYLD1_!AJ231*VLOOKUP(OVYLD2_!AJ$4,'[1]INTERNAL PARAMETERS-1'!$B$5:$J$44,5,FALSE)*VLOOKUP(OVYLD2_!AJ$4,'[1]INTERNAL PARAMETERS-1'!$B$5:$J$44,7,FALSE)*OVYLD2_!$F231 + OVYLD1_!AJ231*(1-VLOOKUP(OVYLD2_!AJ$4,'[1]INTERNAL PARAMETERS-1'!$B$5:$J$44,5,FALSE))*VLOOKUP(OVYLD2_!AJ$4,'[1]INTERNAL PARAMETERS-1'!$B$5:$J$44,9,FALSE)*OVYLD2_!$F231</f>
        <v>0</v>
      </c>
      <c r="AK231" s="44">
        <f>OVYLD1_!AK231*VLOOKUP(OVYLD2_!AK$4,'[1]INTERNAL PARAMETERS-1'!$B$5:$J$44,5,FALSE)*VLOOKUP(OVYLD2_!AK$4,'[1]INTERNAL PARAMETERS-1'!$B$5:$J$44,7,FALSE)*OVYLD2_!$F231 + OVYLD1_!AK231*(1-VLOOKUP(OVYLD2_!AK$4,'[1]INTERNAL PARAMETERS-1'!$B$5:$J$44,5,FALSE))*VLOOKUP(OVYLD2_!AK$4,'[1]INTERNAL PARAMETERS-1'!$B$5:$J$44,9,FALSE)*OVYLD2_!$F231</f>
        <v>0</v>
      </c>
      <c r="AL231" s="44">
        <f>OVYLD1_!AL231*VLOOKUP(OVYLD2_!AL$4,'[1]INTERNAL PARAMETERS-1'!$B$5:$J$44,5,FALSE)*VLOOKUP(OVYLD2_!AL$4,'[1]INTERNAL PARAMETERS-1'!$B$5:$J$44,7,FALSE)*OVYLD2_!$F231 + OVYLD1_!AL231*(1-VLOOKUP(OVYLD2_!AL$4,'[1]INTERNAL PARAMETERS-1'!$B$5:$J$44,5,FALSE))*VLOOKUP(OVYLD2_!AL$4,'[1]INTERNAL PARAMETERS-1'!$B$5:$J$44,9,FALSE)*OVYLD2_!$F231</f>
        <v>0</v>
      </c>
      <c r="AM231" s="44">
        <f>OVYLD1_!AM231*VLOOKUP(OVYLD2_!AM$4,'[1]INTERNAL PARAMETERS-1'!$B$5:$J$44,5,FALSE)*VLOOKUP(OVYLD2_!AM$4,'[1]INTERNAL PARAMETERS-1'!$B$5:$J$44,7,FALSE)*OVYLD2_!$F231 + OVYLD1_!AM231*(1-VLOOKUP(OVYLD2_!AM$4,'[1]INTERNAL PARAMETERS-1'!$B$5:$J$44,5,FALSE))*VLOOKUP(OVYLD2_!AM$4,'[1]INTERNAL PARAMETERS-1'!$B$5:$J$44,9,FALSE)*OVYLD2_!$F231</f>
        <v>0</v>
      </c>
      <c r="AN231" s="44">
        <f>OVYLD1_!AN231*VLOOKUP(OVYLD2_!AN$4,'[1]INTERNAL PARAMETERS-1'!$B$5:$J$44,5,FALSE)*VLOOKUP(OVYLD2_!AN$4,'[1]INTERNAL PARAMETERS-1'!$B$5:$J$44,7,FALSE)*OVYLD2_!$F231 + OVYLD1_!AN231*(1-VLOOKUP(OVYLD2_!AN$4,'[1]INTERNAL PARAMETERS-1'!$B$5:$J$44,5,FALSE))*VLOOKUP(OVYLD2_!AN$4,'[1]INTERNAL PARAMETERS-1'!$B$5:$J$44,9,FALSE)*OVYLD2_!$F231</f>
        <v>0</v>
      </c>
      <c r="AO231" s="44">
        <f>OVYLD1_!AO231*VLOOKUP(OVYLD2_!AO$4,'[1]INTERNAL PARAMETERS-1'!$B$5:$J$44,5,FALSE)*VLOOKUP(OVYLD2_!AO$4,'[1]INTERNAL PARAMETERS-1'!$B$5:$J$44,7,FALSE)*OVYLD2_!$F231 + OVYLD1_!AO231*(1-VLOOKUP(OVYLD2_!AO$4,'[1]INTERNAL PARAMETERS-1'!$B$5:$J$44,5,FALSE))*VLOOKUP(OVYLD2_!AO$4,'[1]INTERNAL PARAMETERS-1'!$B$5:$J$44,9,FALSE)*OVYLD2_!$F231</f>
        <v>0</v>
      </c>
      <c r="AP231" s="44">
        <f>OVYLD1_!AP231*VLOOKUP(OVYLD2_!AP$4,'[1]INTERNAL PARAMETERS-1'!$B$5:$J$44,5,FALSE)*VLOOKUP(OVYLD2_!AP$4,'[1]INTERNAL PARAMETERS-1'!$B$5:$J$44,7,FALSE)*OVYLD2_!$F231 + OVYLD1_!AP231*(1-VLOOKUP(OVYLD2_!AP$4,'[1]INTERNAL PARAMETERS-1'!$B$5:$J$44,5,FALSE))*VLOOKUP(OVYLD2_!AP$4,'[1]INTERNAL PARAMETERS-1'!$B$5:$J$44,9,FALSE)*OVYLD2_!$F231</f>
        <v>0</v>
      </c>
      <c r="AQ231" s="44">
        <f>OVYLD1_!AQ231*VLOOKUP(OVYLD2_!AQ$4,'[1]INTERNAL PARAMETERS-1'!$B$5:$J$44,5,FALSE)*VLOOKUP(OVYLD2_!AQ$4,'[1]INTERNAL PARAMETERS-1'!$B$5:$J$44,7,FALSE)*OVYLD2_!$F231 + OVYLD1_!AQ231*(1-VLOOKUP(OVYLD2_!AQ$4,'[1]INTERNAL PARAMETERS-1'!$B$5:$J$44,5,FALSE))*VLOOKUP(OVYLD2_!AQ$4,'[1]INTERNAL PARAMETERS-1'!$B$5:$J$44,9,FALSE)*OVYLD2_!$F231</f>
        <v>0</v>
      </c>
      <c r="AR231" s="44">
        <f>OVYLD1_!AR231*VLOOKUP(OVYLD2_!AR$4,'[1]INTERNAL PARAMETERS-1'!$B$5:$J$44,5,FALSE)*VLOOKUP(OVYLD2_!AR$4,'[1]INTERNAL PARAMETERS-1'!$B$5:$J$44,7,FALSE)*OVYLD2_!$F231 + OVYLD1_!AR231*(1-VLOOKUP(OVYLD2_!AR$4,'[1]INTERNAL PARAMETERS-1'!$B$5:$J$44,5,FALSE))*VLOOKUP(OVYLD2_!AR$4,'[1]INTERNAL PARAMETERS-1'!$B$5:$J$44,9,FALSE)*OVYLD2_!$F231</f>
        <v>0</v>
      </c>
      <c r="AS231" s="44">
        <f>OVYLD1_!AS231*VLOOKUP(OVYLD2_!AS$4,'[1]INTERNAL PARAMETERS-1'!$B$5:$J$44,5,FALSE)*VLOOKUP(OVYLD2_!AS$4,'[1]INTERNAL PARAMETERS-1'!$B$5:$J$44,7,FALSE)*OVYLD2_!$F231 + OVYLD1_!AS231*(1-VLOOKUP(OVYLD2_!AS$4,'[1]INTERNAL PARAMETERS-1'!$B$5:$J$44,5,FALSE))*VLOOKUP(OVYLD2_!AS$4,'[1]INTERNAL PARAMETERS-1'!$B$5:$J$44,9,FALSE)*OVYLD2_!$F231</f>
        <v>0</v>
      </c>
      <c r="AT231" s="43">
        <f>OVYLD1_!AT231*VLOOKUP(OVYLD2_!AT$4,'[1]INTERNAL PARAMETERS-1'!$B$5:$J$44,5,FALSE)*VLOOKUP(OVYLD2_!AT$4,'[1]INTERNAL PARAMETERS-1'!$B$5:$J$44,7,FALSE)*OVYLD2_!$F231 + OVYLD1_!AT231*(1-VLOOKUP(OVYLD2_!AT$4,'[1]INTERNAL PARAMETERS-1'!$B$5:$J$44,5,FALSE))*VLOOKUP(OVYLD2_!AT$4,'[1]INTERNAL PARAMETERS-1'!$B$5:$J$44,9,FALSE)*OVYLD2_!$F231</f>
        <v>0</v>
      </c>
      <c r="AU231" s="45">
        <f>OVYLD1_!AU231*VLOOKUP(OVYLD2_!AU$4,'[1]INTERNAL PARAMETERS-1'!$B$5:$J$44,5,FALSE)*VLOOKUP(OVYLD2_!AU$4,'[1]INTERNAL PARAMETERS-1'!$B$5:$J$44,6,FALSE)*VLOOKUP(OVYLD2_!AU$4,'[1]INTERNAL PARAMETERS-1'!$B$5:$J$44,3,FALSE) + OVYLD1_!AU231*(1-VLOOKUP(OVYLD2_!AU$4,'[1]INTERNAL PARAMETERS-1'!$B$5:$J$44,5,FALSE))*VLOOKUP(OVYLD2_!AU$4,'[1]INTERNAL PARAMETERS-1'!$B$5:$J$44,8,FALSE)*VLOOKUP(OVYLD2_!AU$4,'[1]INTERNAL PARAMETERS-1'!$B$5:$J$44,3,FALSE)</f>
        <v>0</v>
      </c>
      <c r="AV231" s="44">
        <f>OVYLD1_!AV231*VLOOKUP(OVYLD2_!AV$4,'[1]INTERNAL PARAMETERS-1'!$B$5:$J$44,5,FALSE)*VLOOKUP(OVYLD2_!AV$4,'[1]INTERNAL PARAMETERS-1'!$B$5:$J$44,6,FALSE)*VLOOKUP(OVYLD2_!AV$4,'[1]INTERNAL PARAMETERS-1'!$B$5:$J$44,3,FALSE) + OVYLD1_!AV231*(1-VLOOKUP(OVYLD2_!AV$4,'[1]INTERNAL PARAMETERS-1'!$B$5:$J$44,5,FALSE))*VLOOKUP(OVYLD2_!AV$4,'[1]INTERNAL PARAMETERS-1'!$B$5:$J$44,8,FALSE)*VLOOKUP(OVYLD2_!AV$4,'[1]INTERNAL PARAMETERS-1'!$B$5:$J$44,3,FALSE)</f>
        <v>0</v>
      </c>
      <c r="AW231" s="44">
        <f>OVYLD1_!AW231*VLOOKUP(OVYLD2_!AW$4,'[1]INTERNAL PARAMETERS-1'!$B$5:$J$44,5,FALSE)*VLOOKUP(OVYLD2_!AW$4,'[1]INTERNAL PARAMETERS-1'!$B$5:$J$44,6,FALSE)*VLOOKUP(OVYLD2_!AW$4,'[1]INTERNAL PARAMETERS-1'!$B$5:$J$44,3,FALSE) + OVYLD1_!AW231*(1-VLOOKUP(OVYLD2_!AW$4,'[1]INTERNAL PARAMETERS-1'!$B$5:$J$44,5,FALSE))*VLOOKUP(OVYLD2_!AW$4,'[1]INTERNAL PARAMETERS-1'!$B$5:$J$44,8,FALSE)*VLOOKUP(OVYLD2_!AW$4,'[1]INTERNAL PARAMETERS-1'!$B$5:$J$44,3,FALSE)</f>
        <v>0</v>
      </c>
      <c r="AX231" s="44">
        <f>OVYLD1_!AX231*VLOOKUP(OVYLD2_!AX$4,'[1]INTERNAL PARAMETERS-1'!$B$5:$J$44,5,FALSE)*VLOOKUP(OVYLD2_!AX$4,'[1]INTERNAL PARAMETERS-1'!$B$5:$J$44,6,FALSE)*VLOOKUP(OVYLD2_!AX$4,'[1]INTERNAL PARAMETERS-1'!$B$5:$J$44,3,FALSE) + OVYLD1_!AX231*(1-VLOOKUP(OVYLD2_!AX$4,'[1]INTERNAL PARAMETERS-1'!$B$5:$J$44,5,FALSE))*VLOOKUP(OVYLD2_!AX$4,'[1]INTERNAL PARAMETERS-1'!$B$5:$J$44,8,FALSE)*VLOOKUP(OVYLD2_!AX$4,'[1]INTERNAL PARAMETERS-1'!$B$5:$J$44,3,FALSE)</f>
        <v>0</v>
      </c>
      <c r="AY231" s="44">
        <f>OVYLD1_!AY231*VLOOKUP(OVYLD2_!AY$4,'[1]INTERNAL PARAMETERS-1'!$B$5:$J$44,5,FALSE)*VLOOKUP(OVYLD2_!AY$4,'[1]INTERNAL PARAMETERS-1'!$B$5:$J$44,6,FALSE)*VLOOKUP(OVYLD2_!AY$4,'[1]INTERNAL PARAMETERS-1'!$B$5:$J$44,3,FALSE) + OVYLD1_!AY231*(1-VLOOKUP(OVYLD2_!AY$4,'[1]INTERNAL PARAMETERS-1'!$B$5:$J$44,5,FALSE))*VLOOKUP(OVYLD2_!AY$4,'[1]INTERNAL PARAMETERS-1'!$B$5:$J$44,8,FALSE)*VLOOKUP(OVYLD2_!AY$4,'[1]INTERNAL PARAMETERS-1'!$B$5:$J$44,3,FALSE)</f>
        <v>0</v>
      </c>
      <c r="AZ231" s="44">
        <f>OVYLD1_!AZ231*VLOOKUP(OVYLD2_!AZ$4,'[1]INTERNAL PARAMETERS-1'!$B$5:$J$44,5,FALSE)*VLOOKUP(OVYLD2_!AZ$4,'[1]INTERNAL PARAMETERS-1'!$B$5:$J$44,6,FALSE)*VLOOKUP(OVYLD2_!AZ$4,'[1]INTERNAL PARAMETERS-1'!$B$5:$J$44,3,FALSE) + OVYLD1_!AZ231*(1-VLOOKUP(OVYLD2_!AZ$4,'[1]INTERNAL PARAMETERS-1'!$B$5:$J$44,5,FALSE))*VLOOKUP(OVYLD2_!AZ$4,'[1]INTERNAL PARAMETERS-1'!$B$5:$J$44,8,FALSE)*VLOOKUP(OVYLD2_!AZ$4,'[1]INTERNAL PARAMETERS-1'!$B$5:$J$44,3,FALSE)</f>
        <v>0</v>
      </c>
      <c r="BA231" s="44">
        <f>OVYLD1_!BA231*VLOOKUP(OVYLD2_!BA$4,'[1]INTERNAL PARAMETERS-1'!$B$5:$J$44,5,FALSE)*VLOOKUP(OVYLD2_!BA$4,'[1]INTERNAL PARAMETERS-1'!$B$5:$J$44,6,FALSE)*VLOOKUP(OVYLD2_!BA$4,'[1]INTERNAL PARAMETERS-1'!$B$5:$J$44,3,FALSE) + OVYLD1_!BA231*(1-VLOOKUP(OVYLD2_!BA$4,'[1]INTERNAL PARAMETERS-1'!$B$5:$J$44,5,FALSE))*VLOOKUP(OVYLD2_!BA$4,'[1]INTERNAL PARAMETERS-1'!$B$5:$J$44,8,FALSE)*VLOOKUP(OVYLD2_!BA$4,'[1]INTERNAL PARAMETERS-1'!$B$5:$J$44,3,FALSE)</f>
        <v>0</v>
      </c>
      <c r="BB231" s="44">
        <f>OVYLD1_!BB231*VLOOKUP(OVYLD2_!BB$4,'[1]INTERNAL PARAMETERS-1'!$B$5:$J$44,5,FALSE)*VLOOKUP(OVYLD2_!BB$4,'[1]INTERNAL PARAMETERS-1'!$B$5:$J$44,6,FALSE)*VLOOKUP(OVYLD2_!BB$4,'[1]INTERNAL PARAMETERS-1'!$B$5:$J$44,3,FALSE) + OVYLD1_!BB231*(1-VLOOKUP(OVYLD2_!BB$4,'[1]INTERNAL PARAMETERS-1'!$B$5:$J$44,5,FALSE))*VLOOKUP(OVYLD2_!BB$4,'[1]INTERNAL PARAMETERS-1'!$B$5:$J$44,8,FALSE)*VLOOKUP(OVYLD2_!BB$4,'[1]INTERNAL PARAMETERS-1'!$B$5:$J$44,3,FALSE)</f>
        <v>0</v>
      </c>
      <c r="BC231" s="44">
        <f>OVYLD1_!BC231*VLOOKUP(OVYLD2_!BC$4,'[1]INTERNAL PARAMETERS-1'!$B$5:$J$44,5,FALSE)*VLOOKUP(OVYLD2_!BC$4,'[1]INTERNAL PARAMETERS-1'!$B$5:$J$44,6,FALSE)*VLOOKUP(OVYLD2_!BC$4,'[1]INTERNAL PARAMETERS-1'!$B$5:$J$44,3,FALSE) + OVYLD1_!BC231*(1-VLOOKUP(OVYLD2_!BC$4,'[1]INTERNAL PARAMETERS-1'!$B$5:$J$44,5,FALSE))*VLOOKUP(OVYLD2_!BC$4,'[1]INTERNAL PARAMETERS-1'!$B$5:$J$44,8,FALSE)*VLOOKUP(OVYLD2_!BC$4,'[1]INTERNAL PARAMETERS-1'!$B$5:$J$44,3,FALSE)</f>
        <v>0</v>
      </c>
      <c r="BD231" s="44">
        <f>OVYLD1_!BD231*VLOOKUP(OVYLD2_!BD$4,'[1]INTERNAL PARAMETERS-1'!$B$5:$J$44,5,FALSE)*VLOOKUP(OVYLD2_!BD$4,'[1]INTERNAL PARAMETERS-1'!$B$5:$J$44,6,FALSE)*VLOOKUP(OVYLD2_!BD$4,'[1]INTERNAL PARAMETERS-1'!$B$5:$J$44,3,FALSE) + OVYLD1_!BD231*(1-VLOOKUP(OVYLD2_!BD$4,'[1]INTERNAL PARAMETERS-1'!$B$5:$J$44,5,FALSE))*VLOOKUP(OVYLD2_!BD$4,'[1]INTERNAL PARAMETERS-1'!$B$5:$J$44,8,FALSE)*VLOOKUP(OVYLD2_!BD$4,'[1]INTERNAL PARAMETERS-1'!$B$5:$J$44,3,FALSE)</f>
        <v>0</v>
      </c>
      <c r="BE231" s="44">
        <f>OVYLD1_!BE231*VLOOKUP(OVYLD2_!BE$4,'[1]INTERNAL PARAMETERS-1'!$B$5:$J$44,5,FALSE)*VLOOKUP(OVYLD2_!BE$4,'[1]INTERNAL PARAMETERS-1'!$B$5:$J$44,6,FALSE)*VLOOKUP(OVYLD2_!BE$4,'[1]INTERNAL PARAMETERS-1'!$B$5:$J$44,3,FALSE) + OVYLD1_!BE231*(1-VLOOKUP(OVYLD2_!BE$4,'[1]INTERNAL PARAMETERS-1'!$B$5:$J$44,5,FALSE))*VLOOKUP(OVYLD2_!BE$4,'[1]INTERNAL PARAMETERS-1'!$B$5:$J$44,8,FALSE)*VLOOKUP(OVYLD2_!BE$4,'[1]INTERNAL PARAMETERS-1'!$B$5:$J$44,3,FALSE)</f>
        <v>0</v>
      </c>
      <c r="BF231" s="44">
        <f>OVYLD1_!BF231*VLOOKUP(OVYLD2_!BF$4,'[1]INTERNAL PARAMETERS-1'!$B$5:$J$44,5,FALSE)*VLOOKUP(OVYLD2_!BF$4,'[1]INTERNAL PARAMETERS-1'!$B$5:$J$44,6,FALSE)*VLOOKUP(OVYLD2_!BF$4,'[1]INTERNAL PARAMETERS-1'!$B$5:$J$44,3,FALSE) + OVYLD1_!BF231*(1-VLOOKUP(OVYLD2_!BF$4,'[1]INTERNAL PARAMETERS-1'!$B$5:$J$44,5,FALSE))*VLOOKUP(OVYLD2_!BF$4,'[1]INTERNAL PARAMETERS-1'!$B$5:$J$44,8,FALSE)*VLOOKUP(OVYLD2_!BF$4,'[1]INTERNAL PARAMETERS-1'!$B$5:$J$44,3,FALSE)</f>
        <v>0</v>
      </c>
      <c r="BG231" s="44">
        <f>OVYLD1_!BG231*VLOOKUP(OVYLD2_!BG$4,'[1]INTERNAL PARAMETERS-1'!$B$5:$J$44,5,FALSE)*VLOOKUP(OVYLD2_!BG$4,'[1]INTERNAL PARAMETERS-1'!$B$5:$J$44,6,FALSE)*VLOOKUP(OVYLD2_!BG$4,'[1]INTERNAL PARAMETERS-1'!$B$5:$J$44,3,FALSE) + OVYLD1_!BG231*(1-VLOOKUP(OVYLD2_!BG$4,'[1]INTERNAL PARAMETERS-1'!$B$5:$J$44,5,FALSE))*VLOOKUP(OVYLD2_!BG$4,'[1]INTERNAL PARAMETERS-1'!$B$5:$J$44,8,FALSE)*VLOOKUP(OVYLD2_!BG$4,'[1]INTERNAL PARAMETERS-1'!$B$5:$J$44,3,FALSE)</f>
        <v>0</v>
      </c>
      <c r="BH231" s="44">
        <f>OVYLD1_!BH231*VLOOKUP(OVYLD2_!BH$4,'[1]INTERNAL PARAMETERS-1'!$B$5:$J$44,5,FALSE)*VLOOKUP(OVYLD2_!BH$4,'[1]INTERNAL PARAMETERS-1'!$B$5:$J$44,6,FALSE)*VLOOKUP(OVYLD2_!BH$4,'[1]INTERNAL PARAMETERS-1'!$B$5:$J$44,3,FALSE) + OVYLD1_!BH231*(1-VLOOKUP(OVYLD2_!BH$4,'[1]INTERNAL PARAMETERS-1'!$B$5:$J$44,5,FALSE))*VLOOKUP(OVYLD2_!BH$4,'[1]INTERNAL PARAMETERS-1'!$B$5:$J$44,8,FALSE)*VLOOKUP(OVYLD2_!BH$4,'[1]INTERNAL PARAMETERS-1'!$B$5:$J$44,3,FALSE)</f>
        <v>0</v>
      </c>
      <c r="BI231" s="44">
        <f>OVYLD1_!BI231*VLOOKUP(OVYLD2_!BI$4,'[1]INTERNAL PARAMETERS-1'!$B$5:$J$44,5,FALSE)*VLOOKUP(OVYLD2_!BI$4,'[1]INTERNAL PARAMETERS-1'!$B$5:$J$44,6,FALSE)*VLOOKUP(OVYLD2_!BI$4,'[1]INTERNAL PARAMETERS-1'!$B$5:$J$44,3,FALSE) + OVYLD1_!BI231*(1-VLOOKUP(OVYLD2_!BI$4,'[1]INTERNAL PARAMETERS-1'!$B$5:$J$44,5,FALSE))*VLOOKUP(OVYLD2_!BI$4,'[1]INTERNAL PARAMETERS-1'!$B$5:$J$44,8,FALSE)*VLOOKUP(OVYLD2_!BI$4,'[1]INTERNAL PARAMETERS-1'!$B$5:$J$44,3,FALSE)</f>
        <v>0</v>
      </c>
      <c r="BJ231" s="44">
        <f>OVYLD1_!BJ231*VLOOKUP(OVYLD2_!BJ$4,'[1]INTERNAL PARAMETERS-1'!$B$5:$J$44,5,FALSE)*VLOOKUP(OVYLD2_!BJ$4,'[1]INTERNAL PARAMETERS-1'!$B$5:$J$44,6,FALSE)*VLOOKUP(OVYLD2_!BJ$4,'[1]INTERNAL PARAMETERS-1'!$B$5:$J$44,3,FALSE) + OVYLD1_!BJ231*(1-VLOOKUP(OVYLD2_!BJ$4,'[1]INTERNAL PARAMETERS-1'!$B$5:$J$44,5,FALSE))*VLOOKUP(OVYLD2_!BJ$4,'[1]INTERNAL PARAMETERS-1'!$B$5:$J$44,8,FALSE)*VLOOKUP(OVYLD2_!BJ$4,'[1]INTERNAL PARAMETERS-1'!$B$5:$J$44,3,FALSE)</f>
        <v>0</v>
      </c>
      <c r="BK231" s="44">
        <f>OVYLD1_!BK231*VLOOKUP(OVYLD2_!BK$4,'[1]INTERNAL PARAMETERS-1'!$B$5:$J$44,5,FALSE)*VLOOKUP(OVYLD2_!BK$4,'[1]INTERNAL PARAMETERS-1'!$B$5:$J$44,6,FALSE)*VLOOKUP(OVYLD2_!BK$4,'[1]INTERNAL PARAMETERS-1'!$B$5:$J$44,3,FALSE) + OVYLD1_!BK231*(1-VLOOKUP(OVYLD2_!BK$4,'[1]INTERNAL PARAMETERS-1'!$B$5:$J$44,5,FALSE))*VLOOKUP(OVYLD2_!BK$4,'[1]INTERNAL PARAMETERS-1'!$B$5:$J$44,8,FALSE)*VLOOKUP(OVYLD2_!BK$4,'[1]INTERNAL PARAMETERS-1'!$B$5:$J$44,3,FALSE)</f>
        <v>0</v>
      </c>
      <c r="BL231" s="44">
        <f>OVYLD1_!BL231*VLOOKUP(OVYLD2_!BL$4,'[1]INTERNAL PARAMETERS-1'!$B$5:$J$44,5,FALSE)*VLOOKUP(OVYLD2_!BL$4,'[1]INTERNAL PARAMETERS-1'!$B$5:$J$44,6,FALSE)*VLOOKUP(OVYLD2_!BL$4,'[1]INTERNAL PARAMETERS-1'!$B$5:$J$44,3,FALSE) + OVYLD1_!BL231*(1-VLOOKUP(OVYLD2_!BL$4,'[1]INTERNAL PARAMETERS-1'!$B$5:$J$44,5,FALSE))*VLOOKUP(OVYLD2_!BL$4,'[1]INTERNAL PARAMETERS-1'!$B$5:$J$44,8,FALSE)*VLOOKUP(OVYLD2_!BL$4,'[1]INTERNAL PARAMETERS-1'!$B$5:$J$44,3,FALSE)</f>
        <v>0</v>
      </c>
      <c r="BM231" s="44">
        <f>OVYLD1_!BM231*VLOOKUP(OVYLD2_!BM$4,'[1]INTERNAL PARAMETERS-1'!$B$5:$J$44,5,FALSE)*VLOOKUP(OVYLD2_!BM$4,'[1]INTERNAL PARAMETERS-1'!$B$5:$J$44,6,FALSE)*VLOOKUP(OVYLD2_!BM$4,'[1]INTERNAL PARAMETERS-1'!$B$5:$J$44,3,FALSE) + OVYLD1_!BM231*(1-VLOOKUP(OVYLD2_!BM$4,'[1]INTERNAL PARAMETERS-1'!$B$5:$J$44,5,FALSE))*VLOOKUP(OVYLD2_!BM$4,'[1]INTERNAL PARAMETERS-1'!$B$5:$J$44,8,FALSE)*VLOOKUP(OVYLD2_!BM$4,'[1]INTERNAL PARAMETERS-1'!$B$5:$J$44,3,FALSE)</f>
        <v>0</v>
      </c>
      <c r="BN231" s="44">
        <f>OVYLD1_!BN231*VLOOKUP(OVYLD2_!BN$4,'[1]INTERNAL PARAMETERS-1'!$B$5:$J$44,5,FALSE)*VLOOKUP(OVYLD2_!BN$4,'[1]INTERNAL PARAMETERS-1'!$B$5:$J$44,6,FALSE)*VLOOKUP(OVYLD2_!BN$4,'[1]INTERNAL PARAMETERS-1'!$B$5:$J$44,3,FALSE) + OVYLD1_!BN231*(1-VLOOKUP(OVYLD2_!BN$4,'[1]INTERNAL PARAMETERS-1'!$B$5:$J$44,5,FALSE))*VLOOKUP(OVYLD2_!BN$4,'[1]INTERNAL PARAMETERS-1'!$B$5:$J$44,8,FALSE)*VLOOKUP(OVYLD2_!BN$4,'[1]INTERNAL PARAMETERS-1'!$B$5:$J$44,3,FALSE)</f>
        <v>0</v>
      </c>
      <c r="BO231" s="44">
        <f>OVYLD1_!BO231*VLOOKUP(OVYLD2_!BO$4,'[1]INTERNAL PARAMETERS-1'!$B$5:$J$44,5,FALSE)*VLOOKUP(OVYLD2_!BO$4,'[1]INTERNAL PARAMETERS-1'!$B$5:$J$44,6,FALSE)*VLOOKUP(OVYLD2_!BO$4,'[1]INTERNAL PARAMETERS-1'!$B$5:$J$44,3,FALSE) + OVYLD1_!BO231*(1-VLOOKUP(OVYLD2_!BO$4,'[1]INTERNAL PARAMETERS-1'!$B$5:$J$44,5,FALSE))*VLOOKUP(OVYLD2_!BO$4,'[1]INTERNAL PARAMETERS-1'!$B$5:$J$44,8,FALSE)*VLOOKUP(OVYLD2_!BO$4,'[1]INTERNAL PARAMETERS-1'!$B$5:$J$44,3,FALSE)</f>
        <v>0</v>
      </c>
      <c r="BP231" s="44">
        <f>OVYLD1_!BP231*VLOOKUP(OVYLD2_!BP$4,'[1]INTERNAL PARAMETERS-1'!$B$5:$J$44,5,FALSE)*VLOOKUP(OVYLD2_!BP$4,'[1]INTERNAL PARAMETERS-1'!$B$5:$J$44,6,FALSE)*VLOOKUP(OVYLD2_!BP$4,'[1]INTERNAL PARAMETERS-1'!$B$5:$J$44,3,FALSE) + OVYLD1_!BP231*(1-VLOOKUP(OVYLD2_!BP$4,'[1]INTERNAL PARAMETERS-1'!$B$5:$J$44,5,FALSE))*VLOOKUP(OVYLD2_!BP$4,'[1]INTERNAL PARAMETERS-1'!$B$5:$J$44,8,FALSE)*VLOOKUP(OVYLD2_!BP$4,'[1]INTERNAL PARAMETERS-1'!$B$5:$J$44,3,FALSE)</f>
        <v>0</v>
      </c>
      <c r="BQ231" s="44">
        <f>OVYLD1_!BQ231*VLOOKUP(OVYLD2_!BQ$4,'[1]INTERNAL PARAMETERS-1'!$B$5:$J$44,5,FALSE)*VLOOKUP(OVYLD2_!BQ$4,'[1]INTERNAL PARAMETERS-1'!$B$5:$J$44,6,FALSE)*VLOOKUP(OVYLD2_!BQ$4,'[1]INTERNAL PARAMETERS-1'!$B$5:$J$44,3,FALSE) + OVYLD1_!BQ231*(1-VLOOKUP(OVYLD2_!BQ$4,'[1]INTERNAL PARAMETERS-1'!$B$5:$J$44,5,FALSE))*VLOOKUP(OVYLD2_!BQ$4,'[1]INTERNAL PARAMETERS-1'!$B$5:$J$44,8,FALSE)*VLOOKUP(OVYLD2_!BQ$4,'[1]INTERNAL PARAMETERS-1'!$B$5:$J$44,3,FALSE)</f>
        <v>0</v>
      </c>
      <c r="BR231" s="44">
        <f>OVYLD1_!BR231*VLOOKUP(OVYLD2_!BR$4,'[1]INTERNAL PARAMETERS-1'!$B$5:$J$44,5,FALSE)*VLOOKUP(OVYLD2_!BR$4,'[1]INTERNAL PARAMETERS-1'!$B$5:$J$44,6,FALSE)*VLOOKUP(OVYLD2_!BR$4,'[1]INTERNAL PARAMETERS-1'!$B$5:$J$44,3,FALSE) + OVYLD1_!BR231*(1-VLOOKUP(OVYLD2_!BR$4,'[1]INTERNAL PARAMETERS-1'!$B$5:$J$44,5,FALSE))*VLOOKUP(OVYLD2_!BR$4,'[1]INTERNAL PARAMETERS-1'!$B$5:$J$44,8,FALSE)*VLOOKUP(OVYLD2_!BR$4,'[1]INTERNAL PARAMETERS-1'!$B$5:$J$44,3,FALSE)</f>
        <v>0</v>
      </c>
      <c r="BS231" s="44">
        <f>OVYLD1_!BS231*VLOOKUP(OVYLD2_!BS$4,'[1]INTERNAL PARAMETERS-1'!$B$5:$J$44,5,FALSE)*VLOOKUP(OVYLD2_!BS$4,'[1]INTERNAL PARAMETERS-1'!$B$5:$J$44,6,FALSE)*VLOOKUP(OVYLD2_!BS$4,'[1]INTERNAL PARAMETERS-1'!$B$5:$J$44,3,FALSE) + OVYLD1_!BS231*(1-VLOOKUP(OVYLD2_!BS$4,'[1]INTERNAL PARAMETERS-1'!$B$5:$J$44,5,FALSE))*VLOOKUP(OVYLD2_!BS$4,'[1]INTERNAL PARAMETERS-1'!$B$5:$J$44,8,FALSE)*VLOOKUP(OVYLD2_!BS$4,'[1]INTERNAL PARAMETERS-1'!$B$5:$J$44,3,FALSE)</f>
        <v>0</v>
      </c>
      <c r="BT231" s="44">
        <f>OVYLD1_!BT231*VLOOKUP(OVYLD2_!BT$4,'[1]INTERNAL PARAMETERS-1'!$B$5:$J$44,5,FALSE)*VLOOKUP(OVYLD2_!BT$4,'[1]INTERNAL PARAMETERS-1'!$B$5:$J$44,6,FALSE)*VLOOKUP(OVYLD2_!BT$4,'[1]INTERNAL PARAMETERS-1'!$B$5:$J$44,3,FALSE) + OVYLD1_!BT231*(1-VLOOKUP(OVYLD2_!BT$4,'[1]INTERNAL PARAMETERS-1'!$B$5:$J$44,5,FALSE))*VLOOKUP(OVYLD2_!BT$4,'[1]INTERNAL PARAMETERS-1'!$B$5:$J$44,8,FALSE)*VLOOKUP(OVYLD2_!BT$4,'[1]INTERNAL PARAMETERS-1'!$B$5:$J$44,3,FALSE)</f>
        <v>0</v>
      </c>
      <c r="BU231" s="44">
        <f>OVYLD1_!BU231*VLOOKUP(OVYLD2_!BU$4,'[1]INTERNAL PARAMETERS-1'!$B$5:$J$44,5,FALSE)*VLOOKUP(OVYLD2_!BU$4,'[1]INTERNAL PARAMETERS-1'!$B$5:$J$44,6,FALSE)*VLOOKUP(OVYLD2_!BU$4,'[1]INTERNAL PARAMETERS-1'!$B$5:$J$44,3,FALSE) + OVYLD1_!BU231*(1-VLOOKUP(OVYLD2_!BU$4,'[1]INTERNAL PARAMETERS-1'!$B$5:$J$44,5,FALSE))*VLOOKUP(OVYLD2_!BU$4,'[1]INTERNAL PARAMETERS-1'!$B$5:$J$44,8,FALSE)*VLOOKUP(OVYLD2_!BU$4,'[1]INTERNAL PARAMETERS-1'!$B$5:$J$44,3,FALSE)</f>
        <v>0</v>
      </c>
      <c r="BV231" s="44">
        <f>OVYLD1_!BV231*VLOOKUP(OVYLD2_!BV$4,'[1]INTERNAL PARAMETERS-1'!$B$5:$J$44,5,FALSE)*VLOOKUP(OVYLD2_!BV$4,'[1]INTERNAL PARAMETERS-1'!$B$5:$J$44,6,FALSE)*VLOOKUP(OVYLD2_!BV$4,'[1]INTERNAL PARAMETERS-1'!$B$5:$J$44,3,FALSE) + OVYLD1_!BV231*(1-VLOOKUP(OVYLD2_!BV$4,'[1]INTERNAL PARAMETERS-1'!$B$5:$J$44,5,FALSE))*VLOOKUP(OVYLD2_!BV$4,'[1]INTERNAL PARAMETERS-1'!$B$5:$J$44,8,FALSE)*VLOOKUP(OVYLD2_!BV$4,'[1]INTERNAL PARAMETERS-1'!$B$5:$J$44,3,FALSE)</f>
        <v>0</v>
      </c>
      <c r="BW231" s="44">
        <f>OVYLD1_!BW231*VLOOKUP(OVYLD2_!BW$4,'[1]INTERNAL PARAMETERS-1'!$B$5:$J$44,5,FALSE)*VLOOKUP(OVYLD2_!BW$4,'[1]INTERNAL PARAMETERS-1'!$B$5:$J$44,6,FALSE)*VLOOKUP(OVYLD2_!BW$4,'[1]INTERNAL PARAMETERS-1'!$B$5:$J$44,3,FALSE) + OVYLD1_!BW231*(1-VLOOKUP(OVYLD2_!BW$4,'[1]INTERNAL PARAMETERS-1'!$B$5:$J$44,5,FALSE))*VLOOKUP(OVYLD2_!BW$4,'[1]INTERNAL PARAMETERS-1'!$B$5:$J$44,8,FALSE)*VLOOKUP(OVYLD2_!BW$4,'[1]INTERNAL PARAMETERS-1'!$B$5:$J$44,3,FALSE)</f>
        <v>0</v>
      </c>
      <c r="BX231" s="44">
        <f>OVYLD1_!BX231*VLOOKUP(OVYLD2_!BX$4,'[1]INTERNAL PARAMETERS-1'!$B$5:$J$44,5,FALSE)*VLOOKUP(OVYLD2_!BX$4,'[1]INTERNAL PARAMETERS-1'!$B$5:$J$44,6,FALSE)*VLOOKUP(OVYLD2_!BX$4,'[1]INTERNAL PARAMETERS-1'!$B$5:$J$44,3,FALSE) + OVYLD1_!BX231*(1-VLOOKUP(OVYLD2_!BX$4,'[1]INTERNAL PARAMETERS-1'!$B$5:$J$44,5,FALSE))*VLOOKUP(OVYLD2_!BX$4,'[1]INTERNAL PARAMETERS-1'!$B$5:$J$44,8,FALSE)*VLOOKUP(OVYLD2_!BX$4,'[1]INTERNAL PARAMETERS-1'!$B$5:$J$44,3,FALSE)</f>
        <v>0</v>
      </c>
      <c r="BY231" s="44">
        <f>OVYLD1_!BY231*VLOOKUP(OVYLD2_!BY$4,'[1]INTERNAL PARAMETERS-1'!$B$5:$J$44,5,FALSE)*VLOOKUP(OVYLD2_!BY$4,'[1]INTERNAL PARAMETERS-1'!$B$5:$J$44,6,FALSE)*VLOOKUP(OVYLD2_!BY$4,'[1]INTERNAL PARAMETERS-1'!$B$5:$J$44,3,FALSE) + OVYLD1_!BY231*(1-VLOOKUP(OVYLD2_!BY$4,'[1]INTERNAL PARAMETERS-1'!$B$5:$J$44,5,FALSE))*VLOOKUP(OVYLD2_!BY$4,'[1]INTERNAL PARAMETERS-1'!$B$5:$J$44,8,FALSE)*VLOOKUP(OVYLD2_!BY$4,'[1]INTERNAL PARAMETERS-1'!$B$5:$J$44,3,FALSE)</f>
        <v>0</v>
      </c>
      <c r="BZ231" s="44">
        <f>OVYLD1_!BZ231*VLOOKUP(OVYLD2_!BZ$4,'[1]INTERNAL PARAMETERS-1'!$B$5:$J$44,5,FALSE)*VLOOKUP(OVYLD2_!BZ$4,'[1]INTERNAL PARAMETERS-1'!$B$5:$J$44,6,FALSE)*VLOOKUP(OVYLD2_!BZ$4,'[1]INTERNAL PARAMETERS-1'!$B$5:$J$44,3,FALSE) + OVYLD1_!BZ231*(1-VLOOKUP(OVYLD2_!BZ$4,'[1]INTERNAL PARAMETERS-1'!$B$5:$J$44,5,FALSE))*VLOOKUP(OVYLD2_!BZ$4,'[1]INTERNAL PARAMETERS-1'!$B$5:$J$44,8,FALSE)*VLOOKUP(OVYLD2_!BZ$4,'[1]INTERNAL PARAMETERS-1'!$B$5:$J$44,3,FALSE)</f>
        <v>0</v>
      </c>
      <c r="CA231" s="44">
        <f>OVYLD1_!CA231*VLOOKUP(OVYLD2_!CA$4,'[1]INTERNAL PARAMETERS-1'!$B$5:$J$44,5,FALSE)*VLOOKUP(OVYLD2_!CA$4,'[1]INTERNAL PARAMETERS-1'!$B$5:$J$44,6,FALSE)*VLOOKUP(OVYLD2_!CA$4,'[1]INTERNAL PARAMETERS-1'!$B$5:$J$44,3,FALSE) + OVYLD1_!CA231*(1-VLOOKUP(OVYLD2_!CA$4,'[1]INTERNAL PARAMETERS-1'!$B$5:$J$44,5,FALSE))*VLOOKUP(OVYLD2_!CA$4,'[1]INTERNAL PARAMETERS-1'!$B$5:$J$44,8,FALSE)*VLOOKUP(OVYLD2_!CA$4,'[1]INTERNAL PARAMETERS-1'!$B$5:$J$44,3,FALSE)</f>
        <v>0</v>
      </c>
      <c r="CB231" s="44">
        <f>OVYLD1_!CB231*VLOOKUP(OVYLD2_!CB$4,'[1]INTERNAL PARAMETERS-1'!$B$5:$J$44,5,FALSE)*VLOOKUP(OVYLD2_!CB$4,'[1]INTERNAL PARAMETERS-1'!$B$5:$J$44,6,FALSE)*VLOOKUP(OVYLD2_!CB$4,'[1]INTERNAL PARAMETERS-1'!$B$5:$J$44,3,FALSE) + OVYLD1_!CB231*(1-VLOOKUP(OVYLD2_!CB$4,'[1]INTERNAL PARAMETERS-1'!$B$5:$J$44,5,FALSE))*VLOOKUP(OVYLD2_!CB$4,'[1]INTERNAL PARAMETERS-1'!$B$5:$J$44,8,FALSE)*VLOOKUP(OVYLD2_!CB$4,'[1]INTERNAL PARAMETERS-1'!$B$5:$J$44,3,FALSE)</f>
        <v>0</v>
      </c>
      <c r="CC231" s="44">
        <f>OVYLD1_!CC231*VLOOKUP(OVYLD2_!CC$4,'[1]INTERNAL PARAMETERS-1'!$B$5:$J$44,5,FALSE)*VLOOKUP(OVYLD2_!CC$4,'[1]INTERNAL PARAMETERS-1'!$B$5:$J$44,6,FALSE)*VLOOKUP(OVYLD2_!CC$4,'[1]INTERNAL PARAMETERS-1'!$B$5:$J$44,3,FALSE) + OVYLD1_!CC231*(1-VLOOKUP(OVYLD2_!CC$4,'[1]INTERNAL PARAMETERS-1'!$B$5:$J$44,5,FALSE))*VLOOKUP(OVYLD2_!CC$4,'[1]INTERNAL PARAMETERS-1'!$B$5:$J$44,8,FALSE)*VLOOKUP(OVYLD2_!CC$4,'[1]INTERNAL PARAMETERS-1'!$B$5:$J$44,3,FALSE)</f>
        <v>0</v>
      </c>
      <c r="CD231" s="44">
        <f>OVYLD1_!CD231*VLOOKUP(OVYLD2_!CD$4,'[1]INTERNAL PARAMETERS-1'!$B$5:$J$44,5,FALSE)*VLOOKUP(OVYLD2_!CD$4,'[1]INTERNAL PARAMETERS-1'!$B$5:$J$44,6,FALSE)*VLOOKUP(OVYLD2_!CD$4,'[1]INTERNAL PARAMETERS-1'!$B$5:$J$44,3,FALSE) + OVYLD1_!CD231*(1-VLOOKUP(OVYLD2_!CD$4,'[1]INTERNAL PARAMETERS-1'!$B$5:$J$44,5,FALSE))*VLOOKUP(OVYLD2_!CD$4,'[1]INTERNAL PARAMETERS-1'!$B$5:$J$44,8,FALSE)*VLOOKUP(OVYLD2_!CD$4,'[1]INTERNAL PARAMETERS-1'!$B$5:$J$44,3,FALSE)</f>
        <v>0</v>
      </c>
      <c r="CE231" s="44">
        <f>OVYLD1_!CE231*VLOOKUP(OVYLD2_!CE$4,'[1]INTERNAL PARAMETERS-1'!$B$5:$J$44,5,FALSE)*VLOOKUP(OVYLD2_!CE$4,'[1]INTERNAL PARAMETERS-1'!$B$5:$J$44,6,FALSE)*VLOOKUP(OVYLD2_!CE$4,'[1]INTERNAL PARAMETERS-1'!$B$5:$J$44,3,FALSE) + OVYLD1_!CE231*(1-VLOOKUP(OVYLD2_!CE$4,'[1]INTERNAL PARAMETERS-1'!$B$5:$J$44,5,FALSE))*VLOOKUP(OVYLD2_!CE$4,'[1]INTERNAL PARAMETERS-1'!$B$5:$J$44,8,FALSE)*VLOOKUP(OVYLD2_!CE$4,'[1]INTERNAL PARAMETERS-1'!$B$5:$J$44,3,FALSE)</f>
        <v>0</v>
      </c>
      <c r="CF231" s="44">
        <f>OVYLD1_!CF231*VLOOKUP(OVYLD2_!CF$4,'[1]INTERNAL PARAMETERS-1'!$B$5:$J$44,5,FALSE)*VLOOKUP(OVYLD2_!CF$4,'[1]INTERNAL PARAMETERS-1'!$B$5:$J$44,6,FALSE)*VLOOKUP(OVYLD2_!CF$4,'[1]INTERNAL PARAMETERS-1'!$B$5:$J$44,3,FALSE) + OVYLD1_!CF231*(1-VLOOKUP(OVYLD2_!CF$4,'[1]INTERNAL PARAMETERS-1'!$B$5:$J$44,5,FALSE))*VLOOKUP(OVYLD2_!CF$4,'[1]INTERNAL PARAMETERS-1'!$B$5:$J$44,8,FALSE)*VLOOKUP(OVYLD2_!CF$4,'[1]INTERNAL PARAMETERS-1'!$B$5:$J$44,3,FALSE)</f>
        <v>0</v>
      </c>
      <c r="CG231" s="44">
        <f>OVYLD1_!CG231*VLOOKUP(OVYLD2_!CG$4,'[1]INTERNAL PARAMETERS-1'!$B$5:$J$44,5,FALSE)*VLOOKUP(OVYLD2_!CG$4,'[1]INTERNAL PARAMETERS-1'!$B$5:$J$44,6,FALSE)*VLOOKUP(OVYLD2_!CG$4,'[1]INTERNAL PARAMETERS-1'!$B$5:$J$44,3,FALSE) + OVYLD1_!CG231*(1-VLOOKUP(OVYLD2_!CG$4,'[1]INTERNAL PARAMETERS-1'!$B$5:$J$44,5,FALSE))*VLOOKUP(OVYLD2_!CG$4,'[1]INTERNAL PARAMETERS-1'!$B$5:$J$44,8,FALSE)*VLOOKUP(OVYLD2_!CG$4,'[1]INTERNAL PARAMETERS-1'!$B$5:$J$44,3,FALSE)</f>
        <v>0</v>
      </c>
      <c r="CH231" s="43">
        <f>OVYLD1_!CH231*VLOOKUP(OVYLD2_!CH$4,'[1]INTERNAL PARAMETERS-1'!$B$5:$J$44,5,FALSE)*VLOOKUP(OVYLD2_!CH$4,'[1]INTERNAL PARAMETERS-1'!$B$5:$J$44,6,FALSE)*VLOOKUP(OVYLD2_!CH$4,'[1]INTERNAL PARAMETERS-1'!$B$5:$J$44,3,FALSE) + OVYLD1_!CH231*(1-VLOOKUP(OVYLD2_!CH$4,'[1]INTERNAL PARAMETERS-1'!$B$5:$J$44,5,FALSE))*VLOOKUP(OVYLD2_!CH$4,'[1]INTERNAL PARAMETERS-1'!$B$5:$J$44,8,FALSE)*VLOOKUP(OVYLD2_!CH$4,'[1]INTERNAL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5">
      <c r="B232" s="58" t="s">
        <v>6</v>
      </c>
      <c r="C232" s="57" t="s">
        <v>81</v>
      </c>
      <c r="D232" s="57" t="s">
        <v>69</v>
      </c>
      <c r="E232" s="128">
        <f>OVERALL2021!AI232</f>
        <v>0</v>
      </c>
      <c r="F232" s="59">
        <f>'[1]INTERNAL PARAMETERS-1'!M16</f>
        <v>30.094999999999999</v>
      </c>
      <c r="G232" s="45">
        <f>OVYLD1_!G232*VLOOKUP(OVYLD2_!G$4,'[1]INTERNAL PARAMETERS-1'!$B$5:$J$44,5,FALSE)*VLOOKUP(OVYLD2_!G$4,'[1]INTERNAL PARAMETERS-1'!$B$5:$J$44,7,FALSE)*OVYLD2_!$F232 + OVYLD1_!G232*(1-VLOOKUP(OVYLD2_!G$4,'[1]INTERNAL PARAMETERS-1'!$B$5:$J$44,5,FALSE))*VLOOKUP(OVYLD2_!G$4,'[1]INTERNAL PARAMETERS-1'!$B$5:$J$44,9,FALSE)*OVYLD2_!$F232</f>
        <v>0</v>
      </c>
      <c r="H232" s="44">
        <f>OVYLD1_!H232*VLOOKUP(OVYLD2_!H$4,'[1]INTERNAL PARAMETERS-1'!$B$5:$J$44,5,FALSE)*VLOOKUP(OVYLD2_!H$4,'[1]INTERNAL PARAMETERS-1'!$B$5:$J$44,7,FALSE)*OVYLD2_!$F232 + OVYLD1_!H232*(1-VLOOKUP(OVYLD2_!H$4,'[1]INTERNAL PARAMETERS-1'!$B$5:$J$44,5,FALSE))*VLOOKUP(OVYLD2_!H$4,'[1]INTERNAL PARAMETERS-1'!$B$5:$J$44,9,FALSE)*OVYLD2_!$F232</f>
        <v>0</v>
      </c>
      <c r="I232" s="44">
        <f>OVYLD1_!I232*VLOOKUP(OVYLD2_!I$4,'[1]INTERNAL PARAMETERS-1'!$B$5:$J$44,5,FALSE)*VLOOKUP(OVYLD2_!I$4,'[1]INTERNAL PARAMETERS-1'!$B$5:$J$44,7,FALSE)*OVYLD2_!$F232 + OVYLD1_!I232*(1-VLOOKUP(OVYLD2_!I$4,'[1]INTERNAL PARAMETERS-1'!$B$5:$J$44,5,FALSE))*VLOOKUP(OVYLD2_!I$4,'[1]INTERNAL PARAMETERS-1'!$B$5:$J$44,9,FALSE)*OVYLD2_!$F232</f>
        <v>0</v>
      </c>
      <c r="J232" s="44">
        <f>OVYLD1_!J232*VLOOKUP(OVYLD2_!J$4,'[1]INTERNAL PARAMETERS-1'!$B$5:$J$44,5,FALSE)*VLOOKUP(OVYLD2_!J$4,'[1]INTERNAL PARAMETERS-1'!$B$5:$J$44,7,FALSE)*OVYLD2_!$F232 + OVYLD1_!J232*(1-VLOOKUP(OVYLD2_!J$4,'[1]INTERNAL PARAMETERS-1'!$B$5:$J$44,5,FALSE))*VLOOKUP(OVYLD2_!J$4,'[1]INTERNAL PARAMETERS-1'!$B$5:$J$44,9,FALSE)*OVYLD2_!$F232</f>
        <v>0</v>
      </c>
      <c r="K232" s="44">
        <f>OVYLD1_!K232*VLOOKUP(OVYLD2_!K$4,'[1]INTERNAL PARAMETERS-1'!$B$5:$J$44,5,FALSE)*VLOOKUP(OVYLD2_!K$4,'[1]INTERNAL PARAMETERS-1'!$B$5:$J$44,7,FALSE)*OVYLD2_!$F232 + OVYLD1_!K232*(1-VLOOKUP(OVYLD2_!K$4,'[1]INTERNAL PARAMETERS-1'!$B$5:$J$44,5,FALSE))*VLOOKUP(OVYLD2_!K$4,'[1]INTERNAL PARAMETERS-1'!$B$5:$J$44,9,FALSE)*OVYLD2_!$F232</f>
        <v>0</v>
      </c>
      <c r="L232" s="44">
        <f>OVYLD1_!L232*VLOOKUP(OVYLD2_!L$4,'[1]INTERNAL PARAMETERS-1'!$B$5:$J$44,5,FALSE)*VLOOKUP(OVYLD2_!L$4,'[1]INTERNAL PARAMETERS-1'!$B$5:$J$44,7,FALSE)*OVYLD2_!$F232 + OVYLD1_!L232*(1-VLOOKUP(OVYLD2_!L$4,'[1]INTERNAL PARAMETERS-1'!$B$5:$J$44,5,FALSE))*VLOOKUP(OVYLD2_!L$4,'[1]INTERNAL PARAMETERS-1'!$B$5:$J$44,9,FALSE)*OVYLD2_!$F232</f>
        <v>0</v>
      </c>
      <c r="M232" s="44">
        <f>OVYLD1_!M232*VLOOKUP(OVYLD2_!M$4,'[1]INTERNAL PARAMETERS-1'!$B$5:$J$44,5,FALSE)*VLOOKUP(OVYLD2_!M$4,'[1]INTERNAL PARAMETERS-1'!$B$5:$J$44,7,FALSE)*OVYLD2_!$F232 + OVYLD1_!M232*(1-VLOOKUP(OVYLD2_!M$4,'[1]INTERNAL PARAMETERS-1'!$B$5:$J$44,5,FALSE))*VLOOKUP(OVYLD2_!M$4,'[1]INTERNAL PARAMETERS-1'!$B$5:$J$44,9,FALSE)*OVYLD2_!$F232</f>
        <v>0</v>
      </c>
      <c r="N232" s="44">
        <f>OVYLD1_!N232*VLOOKUP(OVYLD2_!N$4,'[1]INTERNAL PARAMETERS-1'!$B$5:$J$44,5,FALSE)*VLOOKUP(OVYLD2_!N$4,'[1]INTERNAL PARAMETERS-1'!$B$5:$J$44,7,FALSE)*OVYLD2_!$F232 + OVYLD1_!N232*(1-VLOOKUP(OVYLD2_!N$4,'[1]INTERNAL PARAMETERS-1'!$B$5:$J$44,5,FALSE))*VLOOKUP(OVYLD2_!N$4,'[1]INTERNAL PARAMETERS-1'!$B$5:$J$44,9,FALSE)*OVYLD2_!$F232</f>
        <v>0</v>
      </c>
      <c r="O232" s="44">
        <f>OVYLD1_!O232*VLOOKUP(OVYLD2_!O$4,'[1]INTERNAL PARAMETERS-1'!$B$5:$J$44,5,FALSE)*VLOOKUP(OVYLD2_!O$4,'[1]INTERNAL PARAMETERS-1'!$B$5:$J$44,7,FALSE)*OVYLD2_!$F232 + OVYLD1_!O232*(1-VLOOKUP(OVYLD2_!O$4,'[1]INTERNAL PARAMETERS-1'!$B$5:$J$44,5,FALSE))*VLOOKUP(OVYLD2_!O$4,'[1]INTERNAL PARAMETERS-1'!$B$5:$J$44,9,FALSE)*OVYLD2_!$F232</f>
        <v>0</v>
      </c>
      <c r="P232" s="44">
        <f>OVYLD1_!P232*VLOOKUP(OVYLD2_!P$4,'[1]INTERNAL PARAMETERS-1'!$B$5:$J$44,5,FALSE)*VLOOKUP(OVYLD2_!P$4,'[1]INTERNAL PARAMETERS-1'!$B$5:$J$44,7,FALSE)*OVYLD2_!$F232 + OVYLD1_!P232*(1-VLOOKUP(OVYLD2_!P$4,'[1]INTERNAL PARAMETERS-1'!$B$5:$J$44,5,FALSE))*VLOOKUP(OVYLD2_!P$4,'[1]INTERNAL PARAMETERS-1'!$B$5:$J$44,9,FALSE)*OVYLD2_!$F232</f>
        <v>0</v>
      </c>
      <c r="Q232" s="44">
        <f>OVYLD1_!Q232*VLOOKUP(OVYLD2_!Q$4,'[1]INTERNAL PARAMETERS-1'!$B$5:$J$44,5,FALSE)*VLOOKUP(OVYLD2_!Q$4,'[1]INTERNAL PARAMETERS-1'!$B$5:$J$44,7,FALSE)*OVYLD2_!$F232 + OVYLD1_!Q232*(1-VLOOKUP(OVYLD2_!Q$4,'[1]INTERNAL PARAMETERS-1'!$B$5:$J$44,5,FALSE))*VLOOKUP(OVYLD2_!Q$4,'[1]INTERNAL PARAMETERS-1'!$B$5:$J$44,9,FALSE)*OVYLD2_!$F232</f>
        <v>0</v>
      </c>
      <c r="R232" s="44">
        <f>OVYLD1_!R232*VLOOKUP(OVYLD2_!R$4,'[1]INTERNAL PARAMETERS-1'!$B$5:$J$44,5,FALSE)*VLOOKUP(OVYLD2_!R$4,'[1]INTERNAL PARAMETERS-1'!$B$5:$J$44,7,FALSE)*OVYLD2_!$F232 + OVYLD1_!R232*(1-VLOOKUP(OVYLD2_!R$4,'[1]INTERNAL PARAMETERS-1'!$B$5:$J$44,5,FALSE))*VLOOKUP(OVYLD2_!R$4,'[1]INTERNAL PARAMETERS-1'!$B$5:$J$44,9,FALSE)*OVYLD2_!$F232</f>
        <v>0</v>
      </c>
      <c r="S232" s="44">
        <f>OVYLD1_!S232*VLOOKUP(OVYLD2_!S$4,'[1]INTERNAL PARAMETERS-1'!$B$5:$J$44,5,FALSE)*VLOOKUP(OVYLD2_!S$4,'[1]INTERNAL PARAMETERS-1'!$B$5:$J$44,7,FALSE)*OVYLD2_!$F232 + OVYLD1_!S232*(1-VLOOKUP(OVYLD2_!S$4,'[1]INTERNAL PARAMETERS-1'!$B$5:$J$44,5,FALSE))*VLOOKUP(OVYLD2_!S$4,'[1]INTERNAL PARAMETERS-1'!$B$5:$J$44,9,FALSE)*OVYLD2_!$F232</f>
        <v>0</v>
      </c>
      <c r="T232" s="44">
        <f>OVYLD1_!T232*VLOOKUP(OVYLD2_!T$4,'[1]INTERNAL PARAMETERS-1'!$B$5:$J$44,5,FALSE)*VLOOKUP(OVYLD2_!T$4,'[1]INTERNAL PARAMETERS-1'!$B$5:$J$44,7,FALSE)*OVYLD2_!$F232 + OVYLD1_!T232*(1-VLOOKUP(OVYLD2_!T$4,'[1]INTERNAL PARAMETERS-1'!$B$5:$J$44,5,FALSE))*VLOOKUP(OVYLD2_!T$4,'[1]INTERNAL PARAMETERS-1'!$B$5:$J$44,9,FALSE)*OVYLD2_!$F232</f>
        <v>0</v>
      </c>
      <c r="U232" s="44">
        <f>OVYLD1_!U232*VLOOKUP(OVYLD2_!U$4,'[1]INTERNAL PARAMETERS-1'!$B$5:$J$44,5,FALSE)*VLOOKUP(OVYLD2_!U$4,'[1]INTERNAL PARAMETERS-1'!$B$5:$J$44,7,FALSE)*OVYLD2_!$F232 + OVYLD1_!U232*(1-VLOOKUP(OVYLD2_!U$4,'[1]INTERNAL PARAMETERS-1'!$B$5:$J$44,5,FALSE))*VLOOKUP(OVYLD2_!U$4,'[1]INTERNAL PARAMETERS-1'!$B$5:$J$44,9,FALSE)*OVYLD2_!$F232</f>
        <v>0</v>
      </c>
      <c r="V232" s="44">
        <f>OVYLD1_!V232*VLOOKUP(OVYLD2_!V$4,'[1]INTERNAL PARAMETERS-1'!$B$5:$J$44,5,FALSE)*VLOOKUP(OVYLD2_!V$4,'[1]INTERNAL PARAMETERS-1'!$B$5:$J$44,7,FALSE)*OVYLD2_!$F232 + OVYLD1_!V232*(1-VLOOKUP(OVYLD2_!V$4,'[1]INTERNAL PARAMETERS-1'!$B$5:$J$44,5,FALSE))*VLOOKUP(OVYLD2_!V$4,'[1]INTERNAL PARAMETERS-1'!$B$5:$J$44,9,FALSE)*OVYLD2_!$F232</f>
        <v>0</v>
      </c>
      <c r="W232" s="44">
        <f>OVYLD1_!W232*VLOOKUP(OVYLD2_!W$4,'[1]INTERNAL PARAMETERS-1'!$B$5:$J$44,5,FALSE)*VLOOKUP(OVYLD2_!W$4,'[1]INTERNAL PARAMETERS-1'!$B$5:$J$44,7,FALSE)*OVYLD2_!$F232 + OVYLD1_!W232*(1-VLOOKUP(OVYLD2_!W$4,'[1]INTERNAL PARAMETERS-1'!$B$5:$J$44,5,FALSE))*VLOOKUP(OVYLD2_!W$4,'[1]INTERNAL PARAMETERS-1'!$B$5:$J$44,9,FALSE)*OVYLD2_!$F232</f>
        <v>0</v>
      </c>
      <c r="X232" s="44">
        <f>OVYLD1_!X232*VLOOKUP(OVYLD2_!X$4,'[1]INTERNAL PARAMETERS-1'!$B$5:$J$44,5,FALSE)*VLOOKUP(OVYLD2_!X$4,'[1]INTERNAL PARAMETERS-1'!$B$5:$J$44,7,FALSE)*OVYLD2_!$F232 + OVYLD1_!X232*(1-VLOOKUP(OVYLD2_!X$4,'[1]INTERNAL PARAMETERS-1'!$B$5:$J$44,5,FALSE))*VLOOKUP(OVYLD2_!X$4,'[1]INTERNAL PARAMETERS-1'!$B$5:$J$44,9,FALSE)*OVYLD2_!$F232</f>
        <v>0</v>
      </c>
      <c r="Y232" s="44">
        <f>OVYLD1_!Y232*VLOOKUP(OVYLD2_!Y$4,'[1]INTERNAL PARAMETERS-1'!$B$5:$J$44,5,FALSE)*VLOOKUP(OVYLD2_!Y$4,'[1]INTERNAL PARAMETERS-1'!$B$5:$J$44,7,FALSE)*OVYLD2_!$F232 + OVYLD1_!Y232*(1-VLOOKUP(OVYLD2_!Y$4,'[1]INTERNAL PARAMETERS-1'!$B$5:$J$44,5,FALSE))*VLOOKUP(OVYLD2_!Y$4,'[1]INTERNAL PARAMETERS-1'!$B$5:$J$44,9,FALSE)*OVYLD2_!$F232</f>
        <v>0</v>
      </c>
      <c r="Z232" s="44">
        <f>OVYLD1_!Z232*VLOOKUP(OVYLD2_!Z$4,'[1]INTERNAL PARAMETERS-1'!$B$5:$J$44,5,FALSE)*VLOOKUP(OVYLD2_!Z$4,'[1]INTERNAL PARAMETERS-1'!$B$5:$J$44,7,FALSE)*OVYLD2_!$F232 + OVYLD1_!Z232*(1-VLOOKUP(OVYLD2_!Z$4,'[1]INTERNAL PARAMETERS-1'!$B$5:$J$44,5,FALSE))*VLOOKUP(OVYLD2_!Z$4,'[1]INTERNAL PARAMETERS-1'!$B$5:$J$44,9,FALSE)*OVYLD2_!$F232</f>
        <v>0</v>
      </c>
      <c r="AA232" s="44">
        <f>OVYLD1_!AA232*VLOOKUP(OVYLD2_!AA$4,'[1]INTERNAL PARAMETERS-1'!$B$5:$J$44,5,FALSE)*VLOOKUP(OVYLD2_!AA$4,'[1]INTERNAL PARAMETERS-1'!$B$5:$J$44,7,FALSE)*OVYLD2_!$F232 + OVYLD1_!AA232*(1-VLOOKUP(OVYLD2_!AA$4,'[1]INTERNAL PARAMETERS-1'!$B$5:$J$44,5,FALSE))*VLOOKUP(OVYLD2_!AA$4,'[1]INTERNAL PARAMETERS-1'!$B$5:$J$44,9,FALSE)*OVYLD2_!$F232</f>
        <v>0</v>
      </c>
      <c r="AB232" s="44">
        <f>OVYLD1_!AB232*VLOOKUP(OVYLD2_!AB$4,'[1]INTERNAL PARAMETERS-1'!$B$5:$J$44,5,FALSE)*VLOOKUP(OVYLD2_!AB$4,'[1]INTERNAL PARAMETERS-1'!$B$5:$J$44,7,FALSE)*OVYLD2_!$F232 + OVYLD1_!AB232*(1-VLOOKUP(OVYLD2_!AB$4,'[1]INTERNAL PARAMETERS-1'!$B$5:$J$44,5,FALSE))*VLOOKUP(OVYLD2_!AB$4,'[1]INTERNAL PARAMETERS-1'!$B$5:$J$44,9,FALSE)*OVYLD2_!$F232</f>
        <v>0</v>
      </c>
      <c r="AC232" s="44">
        <f>OVYLD1_!AC232*VLOOKUP(OVYLD2_!AC$4,'[1]INTERNAL PARAMETERS-1'!$B$5:$J$44,5,FALSE)*VLOOKUP(OVYLD2_!AC$4,'[1]INTERNAL PARAMETERS-1'!$B$5:$J$44,7,FALSE)*OVYLD2_!$F232 + OVYLD1_!AC232*(1-VLOOKUP(OVYLD2_!AC$4,'[1]INTERNAL PARAMETERS-1'!$B$5:$J$44,5,FALSE))*VLOOKUP(OVYLD2_!AC$4,'[1]INTERNAL PARAMETERS-1'!$B$5:$J$44,9,FALSE)*OVYLD2_!$F232</f>
        <v>0</v>
      </c>
      <c r="AD232" s="44">
        <f>OVYLD1_!AD232*VLOOKUP(OVYLD2_!AD$4,'[1]INTERNAL PARAMETERS-1'!$B$5:$J$44,5,FALSE)*VLOOKUP(OVYLD2_!AD$4,'[1]INTERNAL PARAMETERS-1'!$B$5:$J$44,7,FALSE)*OVYLD2_!$F232 + OVYLD1_!AD232*(1-VLOOKUP(OVYLD2_!AD$4,'[1]INTERNAL PARAMETERS-1'!$B$5:$J$44,5,FALSE))*VLOOKUP(OVYLD2_!AD$4,'[1]INTERNAL PARAMETERS-1'!$B$5:$J$44,9,FALSE)*OVYLD2_!$F232</f>
        <v>0</v>
      </c>
      <c r="AE232" s="44">
        <f>OVYLD1_!AE232*VLOOKUP(OVYLD2_!AE$4,'[1]INTERNAL PARAMETERS-1'!$B$5:$J$44,5,FALSE)*VLOOKUP(OVYLD2_!AE$4,'[1]INTERNAL PARAMETERS-1'!$B$5:$J$44,7,FALSE)*OVYLD2_!$F232 + OVYLD1_!AE232*(1-VLOOKUP(OVYLD2_!AE$4,'[1]INTERNAL PARAMETERS-1'!$B$5:$J$44,5,FALSE))*VLOOKUP(OVYLD2_!AE$4,'[1]INTERNAL PARAMETERS-1'!$B$5:$J$44,9,FALSE)*OVYLD2_!$F232</f>
        <v>0</v>
      </c>
      <c r="AF232" s="44">
        <f>OVYLD1_!AF232*VLOOKUP(OVYLD2_!AF$4,'[1]INTERNAL PARAMETERS-1'!$B$5:$J$44,5,FALSE)*VLOOKUP(OVYLD2_!AF$4,'[1]INTERNAL PARAMETERS-1'!$B$5:$J$44,7,FALSE)*OVYLD2_!$F232 + OVYLD1_!AF232*(1-VLOOKUP(OVYLD2_!AF$4,'[1]INTERNAL PARAMETERS-1'!$B$5:$J$44,5,FALSE))*VLOOKUP(OVYLD2_!AF$4,'[1]INTERNAL PARAMETERS-1'!$B$5:$J$44,9,FALSE)*OVYLD2_!$F232</f>
        <v>0</v>
      </c>
      <c r="AG232" s="44">
        <f>OVYLD1_!AG232*VLOOKUP(OVYLD2_!AG$4,'[1]INTERNAL PARAMETERS-1'!$B$5:$J$44,5,FALSE)*VLOOKUP(OVYLD2_!AG$4,'[1]INTERNAL PARAMETERS-1'!$B$5:$J$44,7,FALSE)*OVYLD2_!$F232 + OVYLD1_!AG232*(1-VLOOKUP(OVYLD2_!AG$4,'[1]INTERNAL PARAMETERS-1'!$B$5:$J$44,5,FALSE))*VLOOKUP(OVYLD2_!AG$4,'[1]INTERNAL PARAMETERS-1'!$B$5:$J$44,9,FALSE)*OVYLD2_!$F232</f>
        <v>0</v>
      </c>
      <c r="AH232" s="44">
        <f>OVYLD1_!AH232*VLOOKUP(OVYLD2_!AH$4,'[1]INTERNAL PARAMETERS-1'!$B$5:$J$44,5,FALSE)*VLOOKUP(OVYLD2_!AH$4,'[1]INTERNAL PARAMETERS-1'!$B$5:$J$44,7,FALSE)*OVYLD2_!$F232 + OVYLD1_!AH232*(1-VLOOKUP(OVYLD2_!AH$4,'[1]INTERNAL PARAMETERS-1'!$B$5:$J$44,5,FALSE))*VLOOKUP(OVYLD2_!AH$4,'[1]INTERNAL PARAMETERS-1'!$B$5:$J$44,9,FALSE)*OVYLD2_!$F232</f>
        <v>0</v>
      </c>
      <c r="AI232" s="44">
        <f>OVYLD1_!AI232*VLOOKUP(OVYLD2_!AI$4,'[1]INTERNAL PARAMETERS-1'!$B$5:$J$44,5,FALSE)*VLOOKUP(OVYLD2_!AI$4,'[1]INTERNAL PARAMETERS-1'!$B$5:$J$44,7,FALSE)*OVYLD2_!$F232 + OVYLD1_!AI232*(1-VLOOKUP(OVYLD2_!AI$4,'[1]INTERNAL PARAMETERS-1'!$B$5:$J$44,5,FALSE))*VLOOKUP(OVYLD2_!AI$4,'[1]INTERNAL PARAMETERS-1'!$B$5:$J$44,9,FALSE)*OVYLD2_!$F232</f>
        <v>0</v>
      </c>
      <c r="AJ232" s="44">
        <f>OVYLD1_!AJ232*VLOOKUP(OVYLD2_!AJ$4,'[1]INTERNAL PARAMETERS-1'!$B$5:$J$44,5,FALSE)*VLOOKUP(OVYLD2_!AJ$4,'[1]INTERNAL PARAMETERS-1'!$B$5:$J$44,7,FALSE)*OVYLD2_!$F232 + OVYLD1_!AJ232*(1-VLOOKUP(OVYLD2_!AJ$4,'[1]INTERNAL PARAMETERS-1'!$B$5:$J$44,5,FALSE))*VLOOKUP(OVYLD2_!AJ$4,'[1]INTERNAL PARAMETERS-1'!$B$5:$J$44,9,FALSE)*OVYLD2_!$F232</f>
        <v>0</v>
      </c>
      <c r="AK232" s="44">
        <f>OVYLD1_!AK232*VLOOKUP(OVYLD2_!AK$4,'[1]INTERNAL PARAMETERS-1'!$B$5:$J$44,5,FALSE)*VLOOKUP(OVYLD2_!AK$4,'[1]INTERNAL PARAMETERS-1'!$B$5:$J$44,7,FALSE)*OVYLD2_!$F232 + OVYLD1_!AK232*(1-VLOOKUP(OVYLD2_!AK$4,'[1]INTERNAL PARAMETERS-1'!$B$5:$J$44,5,FALSE))*VLOOKUP(OVYLD2_!AK$4,'[1]INTERNAL PARAMETERS-1'!$B$5:$J$44,9,FALSE)*OVYLD2_!$F232</f>
        <v>0</v>
      </c>
      <c r="AL232" s="44">
        <f>OVYLD1_!AL232*VLOOKUP(OVYLD2_!AL$4,'[1]INTERNAL PARAMETERS-1'!$B$5:$J$44,5,FALSE)*VLOOKUP(OVYLD2_!AL$4,'[1]INTERNAL PARAMETERS-1'!$B$5:$J$44,7,FALSE)*OVYLD2_!$F232 + OVYLD1_!AL232*(1-VLOOKUP(OVYLD2_!AL$4,'[1]INTERNAL PARAMETERS-1'!$B$5:$J$44,5,FALSE))*VLOOKUP(OVYLD2_!AL$4,'[1]INTERNAL PARAMETERS-1'!$B$5:$J$44,9,FALSE)*OVYLD2_!$F232</f>
        <v>0</v>
      </c>
      <c r="AM232" s="44">
        <f>OVYLD1_!AM232*VLOOKUP(OVYLD2_!AM$4,'[1]INTERNAL PARAMETERS-1'!$B$5:$J$44,5,FALSE)*VLOOKUP(OVYLD2_!AM$4,'[1]INTERNAL PARAMETERS-1'!$B$5:$J$44,7,FALSE)*OVYLD2_!$F232 + OVYLD1_!AM232*(1-VLOOKUP(OVYLD2_!AM$4,'[1]INTERNAL PARAMETERS-1'!$B$5:$J$44,5,FALSE))*VLOOKUP(OVYLD2_!AM$4,'[1]INTERNAL PARAMETERS-1'!$B$5:$J$44,9,FALSE)*OVYLD2_!$F232</f>
        <v>0</v>
      </c>
      <c r="AN232" s="44">
        <f>OVYLD1_!AN232*VLOOKUP(OVYLD2_!AN$4,'[1]INTERNAL PARAMETERS-1'!$B$5:$J$44,5,FALSE)*VLOOKUP(OVYLD2_!AN$4,'[1]INTERNAL PARAMETERS-1'!$B$5:$J$44,7,FALSE)*OVYLD2_!$F232 + OVYLD1_!AN232*(1-VLOOKUP(OVYLD2_!AN$4,'[1]INTERNAL PARAMETERS-1'!$B$5:$J$44,5,FALSE))*VLOOKUP(OVYLD2_!AN$4,'[1]INTERNAL PARAMETERS-1'!$B$5:$J$44,9,FALSE)*OVYLD2_!$F232</f>
        <v>0</v>
      </c>
      <c r="AO232" s="44">
        <f>OVYLD1_!AO232*VLOOKUP(OVYLD2_!AO$4,'[1]INTERNAL PARAMETERS-1'!$B$5:$J$44,5,FALSE)*VLOOKUP(OVYLD2_!AO$4,'[1]INTERNAL PARAMETERS-1'!$B$5:$J$44,7,FALSE)*OVYLD2_!$F232 + OVYLD1_!AO232*(1-VLOOKUP(OVYLD2_!AO$4,'[1]INTERNAL PARAMETERS-1'!$B$5:$J$44,5,FALSE))*VLOOKUP(OVYLD2_!AO$4,'[1]INTERNAL PARAMETERS-1'!$B$5:$J$44,9,FALSE)*OVYLD2_!$F232</f>
        <v>0</v>
      </c>
      <c r="AP232" s="44">
        <f>OVYLD1_!AP232*VLOOKUP(OVYLD2_!AP$4,'[1]INTERNAL PARAMETERS-1'!$B$5:$J$44,5,FALSE)*VLOOKUP(OVYLD2_!AP$4,'[1]INTERNAL PARAMETERS-1'!$B$5:$J$44,7,FALSE)*OVYLD2_!$F232 + OVYLD1_!AP232*(1-VLOOKUP(OVYLD2_!AP$4,'[1]INTERNAL PARAMETERS-1'!$B$5:$J$44,5,FALSE))*VLOOKUP(OVYLD2_!AP$4,'[1]INTERNAL PARAMETERS-1'!$B$5:$J$44,9,FALSE)*OVYLD2_!$F232</f>
        <v>0</v>
      </c>
      <c r="AQ232" s="44">
        <f>OVYLD1_!AQ232*VLOOKUP(OVYLD2_!AQ$4,'[1]INTERNAL PARAMETERS-1'!$B$5:$J$44,5,FALSE)*VLOOKUP(OVYLD2_!AQ$4,'[1]INTERNAL PARAMETERS-1'!$B$5:$J$44,7,FALSE)*OVYLD2_!$F232 + OVYLD1_!AQ232*(1-VLOOKUP(OVYLD2_!AQ$4,'[1]INTERNAL PARAMETERS-1'!$B$5:$J$44,5,FALSE))*VLOOKUP(OVYLD2_!AQ$4,'[1]INTERNAL PARAMETERS-1'!$B$5:$J$44,9,FALSE)*OVYLD2_!$F232</f>
        <v>0</v>
      </c>
      <c r="AR232" s="44">
        <f>OVYLD1_!AR232*VLOOKUP(OVYLD2_!AR$4,'[1]INTERNAL PARAMETERS-1'!$B$5:$J$44,5,FALSE)*VLOOKUP(OVYLD2_!AR$4,'[1]INTERNAL PARAMETERS-1'!$B$5:$J$44,7,FALSE)*OVYLD2_!$F232 + OVYLD1_!AR232*(1-VLOOKUP(OVYLD2_!AR$4,'[1]INTERNAL PARAMETERS-1'!$B$5:$J$44,5,FALSE))*VLOOKUP(OVYLD2_!AR$4,'[1]INTERNAL PARAMETERS-1'!$B$5:$J$44,9,FALSE)*OVYLD2_!$F232</f>
        <v>0</v>
      </c>
      <c r="AS232" s="44">
        <f>OVYLD1_!AS232*VLOOKUP(OVYLD2_!AS$4,'[1]INTERNAL PARAMETERS-1'!$B$5:$J$44,5,FALSE)*VLOOKUP(OVYLD2_!AS$4,'[1]INTERNAL PARAMETERS-1'!$B$5:$J$44,7,FALSE)*OVYLD2_!$F232 + OVYLD1_!AS232*(1-VLOOKUP(OVYLD2_!AS$4,'[1]INTERNAL PARAMETERS-1'!$B$5:$J$44,5,FALSE))*VLOOKUP(OVYLD2_!AS$4,'[1]INTERNAL PARAMETERS-1'!$B$5:$J$44,9,FALSE)*OVYLD2_!$F232</f>
        <v>0</v>
      </c>
      <c r="AT232" s="43">
        <f>OVYLD1_!AT232*VLOOKUP(OVYLD2_!AT$4,'[1]INTERNAL PARAMETERS-1'!$B$5:$J$44,5,FALSE)*VLOOKUP(OVYLD2_!AT$4,'[1]INTERNAL PARAMETERS-1'!$B$5:$J$44,7,FALSE)*OVYLD2_!$F232 + OVYLD1_!AT232*(1-VLOOKUP(OVYLD2_!AT$4,'[1]INTERNAL PARAMETERS-1'!$B$5:$J$44,5,FALSE))*VLOOKUP(OVYLD2_!AT$4,'[1]INTERNAL PARAMETERS-1'!$B$5:$J$44,9,FALSE)*OVYLD2_!$F232</f>
        <v>0</v>
      </c>
      <c r="AU232" s="45">
        <f>OVYLD1_!AU232*VLOOKUP(OVYLD2_!AU$4,'[1]INTERNAL PARAMETERS-1'!$B$5:$J$44,5,FALSE)*VLOOKUP(OVYLD2_!AU$4,'[1]INTERNAL PARAMETERS-1'!$B$5:$J$44,6,FALSE)*VLOOKUP(OVYLD2_!AU$4,'[1]INTERNAL PARAMETERS-1'!$B$5:$J$44,3,FALSE) + OVYLD1_!AU232*(1-VLOOKUP(OVYLD2_!AU$4,'[1]INTERNAL PARAMETERS-1'!$B$5:$J$44,5,FALSE))*VLOOKUP(OVYLD2_!AU$4,'[1]INTERNAL PARAMETERS-1'!$B$5:$J$44,8,FALSE)*VLOOKUP(OVYLD2_!AU$4,'[1]INTERNAL PARAMETERS-1'!$B$5:$J$44,3,FALSE)</f>
        <v>0</v>
      </c>
      <c r="AV232" s="44">
        <f>OVYLD1_!AV232*VLOOKUP(OVYLD2_!AV$4,'[1]INTERNAL PARAMETERS-1'!$B$5:$J$44,5,FALSE)*VLOOKUP(OVYLD2_!AV$4,'[1]INTERNAL PARAMETERS-1'!$B$5:$J$44,6,FALSE)*VLOOKUP(OVYLD2_!AV$4,'[1]INTERNAL PARAMETERS-1'!$B$5:$J$44,3,FALSE) + OVYLD1_!AV232*(1-VLOOKUP(OVYLD2_!AV$4,'[1]INTERNAL PARAMETERS-1'!$B$5:$J$44,5,FALSE))*VLOOKUP(OVYLD2_!AV$4,'[1]INTERNAL PARAMETERS-1'!$B$5:$J$44,8,FALSE)*VLOOKUP(OVYLD2_!AV$4,'[1]INTERNAL PARAMETERS-1'!$B$5:$J$44,3,FALSE)</f>
        <v>0</v>
      </c>
      <c r="AW232" s="44">
        <f>OVYLD1_!AW232*VLOOKUP(OVYLD2_!AW$4,'[1]INTERNAL PARAMETERS-1'!$B$5:$J$44,5,FALSE)*VLOOKUP(OVYLD2_!AW$4,'[1]INTERNAL PARAMETERS-1'!$B$5:$J$44,6,FALSE)*VLOOKUP(OVYLD2_!AW$4,'[1]INTERNAL PARAMETERS-1'!$B$5:$J$44,3,FALSE) + OVYLD1_!AW232*(1-VLOOKUP(OVYLD2_!AW$4,'[1]INTERNAL PARAMETERS-1'!$B$5:$J$44,5,FALSE))*VLOOKUP(OVYLD2_!AW$4,'[1]INTERNAL PARAMETERS-1'!$B$5:$J$44,8,FALSE)*VLOOKUP(OVYLD2_!AW$4,'[1]INTERNAL PARAMETERS-1'!$B$5:$J$44,3,FALSE)</f>
        <v>0</v>
      </c>
      <c r="AX232" s="44">
        <f>OVYLD1_!AX232*VLOOKUP(OVYLD2_!AX$4,'[1]INTERNAL PARAMETERS-1'!$B$5:$J$44,5,FALSE)*VLOOKUP(OVYLD2_!AX$4,'[1]INTERNAL PARAMETERS-1'!$B$5:$J$44,6,FALSE)*VLOOKUP(OVYLD2_!AX$4,'[1]INTERNAL PARAMETERS-1'!$B$5:$J$44,3,FALSE) + OVYLD1_!AX232*(1-VLOOKUP(OVYLD2_!AX$4,'[1]INTERNAL PARAMETERS-1'!$B$5:$J$44,5,FALSE))*VLOOKUP(OVYLD2_!AX$4,'[1]INTERNAL PARAMETERS-1'!$B$5:$J$44,8,FALSE)*VLOOKUP(OVYLD2_!AX$4,'[1]INTERNAL PARAMETERS-1'!$B$5:$J$44,3,FALSE)</f>
        <v>0</v>
      </c>
      <c r="AY232" s="44">
        <f>OVYLD1_!AY232*VLOOKUP(OVYLD2_!AY$4,'[1]INTERNAL PARAMETERS-1'!$B$5:$J$44,5,FALSE)*VLOOKUP(OVYLD2_!AY$4,'[1]INTERNAL PARAMETERS-1'!$B$5:$J$44,6,FALSE)*VLOOKUP(OVYLD2_!AY$4,'[1]INTERNAL PARAMETERS-1'!$B$5:$J$44,3,FALSE) + OVYLD1_!AY232*(1-VLOOKUP(OVYLD2_!AY$4,'[1]INTERNAL PARAMETERS-1'!$B$5:$J$44,5,FALSE))*VLOOKUP(OVYLD2_!AY$4,'[1]INTERNAL PARAMETERS-1'!$B$5:$J$44,8,FALSE)*VLOOKUP(OVYLD2_!AY$4,'[1]INTERNAL PARAMETERS-1'!$B$5:$J$44,3,FALSE)</f>
        <v>0</v>
      </c>
      <c r="AZ232" s="44">
        <f>OVYLD1_!AZ232*VLOOKUP(OVYLD2_!AZ$4,'[1]INTERNAL PARAMETERS-1'!$B$5:$J$44,5,FALSE)*VLOOKUP(OVYLD2_!AZ$4,'[1]INTERNAL PARAMETERS-1'!$B$5:$J$44,6,FALSE)*VLOOKUP(OVYLD2_!AZ$4,'[1]INTERNAL PARAMETERS-1'!$B$5:$J$44,3,FALSE) + OVYLD1_!AZ232*(1-VLOOKUP(OVYLD2_!AZ$4,'[1]INTERNAL PARAMETERS-1'!$B$5:$J$44,5,FALSE))*VLOOKUP(OVYLD2_!AZ$4,'[1]INTERNAL PARAMETERS-1'!$B$5:$J$44,8,FALSE)*VLOOKUP(OVYLD2_!AZ$4,'[1]INTERNAL PARAMETERS-1'!$B$5:$J$44,3,FALSE)</f>
        <v>0</v>
      </c>
      <c r="BA232" s="44">
        <f>OVYLD1_!BA232*VLOOKUP(OVYLD2_!BA$4,'[1]INTERNAL PARAMETERS-1'!$B$5:$J$44,5,FALSE)*VLOOKUP(OVYLD2_!BA$4,'[1]INTERNAL PARAMETERS-1'!$B$5:$J$44,6,FALSE)*VLOOKUP(OVYLD2_!BA$4,'[1]INTERNAL PARAMETERS-1'!$B$5:$J$44,3,FALSE) + OVYLD1_!BA232*(1-VLOOKUP(OVYLD2_!BA$4,'[1]INTERNAL PARAMETERS-1'!$B$5:$J$44,5,FALSE))*VLOOKUP(OVYLD2_!BA$4,'[1]INTERNAL PARAMETERS-1'!$B$5:$J$44,8,FALSE)*VLOOKUP(OVYLD2_!BA$4,'[1]INTERNAL PARAMETERS-1'!$B$5:$J$44,3,FALSE)</f>
        <v>0</v>
      </c>
      <c r="BB232" s="44">
        <f>OVYLD1_!BB232*VLOOKUP(OVYLD2_!BB$4,'[1]INTERNAL PARAMETERS-1'!$B$5:$J$44,5,FALSE)*VLOOKUP(OVYLD2_!BB$4,'[1]INTERNAL PARAMETERS-1'!$B$5:$J$44,6,FALSE)*VLOOKUP(OVYLD2_!BB$4,'[1]INTERNAL PARAMETERS-1'!$B$5:$J$44,3,FALSE) + OVYLD1_!BB232*(1-VLOOKUP(OVYLD2_!BB$4,'[1]INTERNAL PARAMETERS-1'!$B$5:$J$44,5,FALSE))*VLOOKUP(OVYLD2_!BB$4,'[1]INTERNAL PARAMETERS-1'!$B$5:$J$44,8,FALSE)*VLOOKUP(OVYLD2_!BB$4,'[1]INTERNAL PARAMETERS-1'!$B$5:$J$44,3,FALSE)</f>
        <v>0</v>
      </c>
      <c r="BC232" s="44">
        <f>OVYLD1_!BC232*VLOOKUP(OVYLD2_!BC$4,'[1]INTERNAL PARAMETERS-1'!$B$5:$J$44,5,FALSE)*VLOOKUP(OVYLD2_!BC$4,'[1]INTERNAL PARAMETERS-1'!$B$5:$J$44,6,FALSE)*VLOOKUP(OVYLD2_!BC$4,'[1]INTERNAL PARAMETERS-1'!$B$5:$J$44,3,FALSE) + OVYLD1_!BC232*(1-VLOOKUP(OVYLD2_!BC$4,'[1]INTERNAL PARAMETERS-1'!$B$5:$J$44,5,FALSE))*VLOOKUP(OVYLD2_!BC$4,'[1]INTERNAL PARAMETERS-1'!$B$5:$J$44,8,FALSE)*VLOOKUP(OVYLD2_!BC$4,'[1]INTERNAL PARAMETERS-1'!$B$5:$J$44,3,FALSE)</f>
        <v>0</v>
      </c>
      <c r="BD232" s="44">
        <f>OVYLD1_!BD232*VLOOKUP(OVYLD2_!BD$4,'[1]INTERNAL PARAMETERS-1'!$B$5:$J$44,5,FALSE)*VLOOKUP(OVYLD2_!BD$4,'[1]INTERNAL PARAMETERS-1'!$B$5:$J$44,6,FALSE)*VLOOKUP(OVYLD2_!BD$4,'[1]INTERNAL PARAMETERS-1'!$B$5:$J$44,3,FALSE) + OVYLD1_!BD232*(1-VLOOKUP(OVYLD2_!BD$4,'[1]INTERNAL PARAMETERS-1'!$B$5:$J$44,5,FALSE))*VLOOKUP(OVYLD2_!BD$4,'[1]INTERNAL PARAMETERS-1'!$B$5:$J$44,8,FALSE)*VLOOKUP(OVYLD2_!BD$4,'[1]INTERNAL PARAMETERS-1'!$B$5:$J$44,3,FALSE)</f>
        <v>0</v>
      </c>
      <c r="BE232" s="44">
        <f>OVYLD1_!BE232*VLOOKUP(OVYLD2_!BE$4,'[1]INTERNAL PARAMETERS-1'!$B$5:$J$44,5,FALSE)*VLOOKUP(OVYLD2_!BE$4,'[1]INTERNAL PARAMETERS-1'!$B$5:$J$44,6,FALSE)*VLOOKUP(OVYLD2_!BE$4,'[1]INTERNAL PARAMETERS-1'!$B$5:$J$44,3,FALSE) + OVYLD1_!BE232*(1-VLOOKUP(OVYLD2_!BE$4,'[1]INTERNAL PARAMETERS-1'!$B$5:$J$44,5,FALSE))*VLOOKUP(OVYLD2_!BE$4,'[1]INTERNAL PARAMETERS-1'!$B$5:$J$44,8,FALSE)*VLOOKUP(OVYLD2_!BE$4,'[1]INTERNAL PARAMETERS-1'!$B$5:$J$44,3,FALSE)</f>
        <v>0</v>
      </c>
      <c r="BF232" s="44">
        <f>OVYLD1_!BF232*VLOOKUP(OVYLD2_!BF$4,'[1]INTERNAL PARAMETERS-1'!$B$5:$J$44,5,FALSE)*VLOOKUP(OVYLD2_!BF$4,'[1]INTERNAL PARAMETERS-1'!$B$5:$J$44,6,FALSE)*VLOOKUP(OVYLD2_!BF$4,'[1]INTERNAL PARAMETERS-1'!$B$5:$J$44,3,FALSE) + OVYLD1_!BF232*(1-VLOOKUP(OVYLD2_!BF$4,'[1]INTERNAL PARAMETERS-1'!$B$5:$J$44,5,FALSE))*VLOOKUP(OVYLD2_!BF$4,'[1]INTERNAL PARAMETERS-1'!$B$5:$J$44,8,FALSE)*VLOOKUP(OVYLD2_!BF$4,'[1]INTERNAL PARAMETERS-1'!$B$5:$J$44,3,FALSE)</f>
        <v>0</v>
      </c>
      <c r="BG232" s="44">
        <f>OVYLD1_!BG232*VLOOKUP(OVYLD2_!BG$4,'[1]INTERNAL PARAMETERS-1'!$B$5:$J$44,5,FALSE)*VLOOKUP(OVYLD2_!BG$4,'[1]INTERNAL PARAMETERS-1'!$B$5:$J$44,6,FALSE)*VLOOKUP(OVYLD2_!BG$4,'[1]INTERNAL PARAMETERS-1'!$B$5:$J$44,3,FALSE) + OVYLD1_!BG232*(1-VLOOKUP(OVYLD2_!BG$4,'[1]INTERNAL PARAMETERS-1'!$B$5:$J$44,5,FALSE))*VLOOKUP(OVYLD2_!BG$4,'[1]INTERNAL PARAMETERS-1'!$B$5:$J$44,8,FALSE)*VLOOKUP(OVYLD2_!BG$4,'[1]INTERNAL PARAMETERS-1'!$B$5:$J$44,3,FALSE)</f>
        <v>0</v>
      </c>
      <c r="BH232" s="44">
        <f>OVYLD1_!BH232*VLOOKUP(OVYLD2_!BH$4,'[1]INTERNAL PARAMETERS-1'!$B$5:$J$44,5,FALSE)*VLOOKUP(OVYLD2_!BH$4,'[1]INTERNAL PARAMETERS-1'!$B$5:$J$44,6,FALSE)*VLOOKUP(OVYLD2_!BH$4,'[1]INTERNAL PARAMETERS-1'!$B$5:$J$44,3,FALSE) + OVYLD1_!BH232*(1-VLOOKUP(OVYLD2_!BH$4,'[1]INTERNAL PARAMETERS-1'!$B$5:$J$44,5,FALSE))*VLOOKUP(OVYLD2_!BH$4,'[1]INTERNAL PARAMETERS-1'!$B$5:$J$44,8,FALSE)*VLOOKUP(OVYLD2_!BH$4,'[1]INTERNAL PARAMETERS-1'!$B$5:$J$44,3,FALSE)</f>
        <v>0</v>
      </c>
      <c r="BI232" s="44">
        <f>OVYLD1_!BI232*VLOOKUP(OVYLD2_!BI$4,'[1]INTERNAL PARAMETERS-1'!$B$5:$J$44,5,FALSE)*VLOOKUP(OVYLD2_!BI$4,'[1]INTERNAL PARAMETERS-1'!$B$5:$J$44,6,FALSE)*VLOOKUP(OVYLD2_!BI$4,'[1]INTERNAL PARAMETERS-1'!$B$5:$J$44,3,FALSE) + OVYLD1_!BI232*(1-VLOOKUP(OVYLD2_!BI$4,'[1]INTERNAL PARAMETERS-1'!$B$5:$J$44,5,FALSE))*VLOOKUP(OVYLD2_!BI$4,'[1]INTERNAL PARAMETERS-1'!$B$5:$J$44,8,FALSE)*VLOOKUP(OVYLD2_!BI$4,'[1]INTERNAL PARAMETERS-1'!$B$5:$J$44,3,FALSE)</f>
        <v>0</v>
      </c>
      <c r="BJ232" s="44">
        <f>OVYLD1_!BJ232*VLOOKUP(OVYLD2_!BJ$4,'[1]INTERNAL PARAMETERS-1'!$B$5:$J$44,5,FALSE)*VLOOKUP(OVYLD2_!BJ$4,'[1]INTERNAL PARAMETERS-1'!$B$5:$J$44,6,FALSE)*VLOOKUP(OVYLD2_!BJ$4,'[1]INTERNAL PARAMETERS-1'!$B$5:$J$44,3,FALSE) + OVYLD1_!BJ232*(1-VLOOKUP(OVYLD2_!BJ$4,'[1]INTERNAL PARAMETERS-1'!$B$5:$J$44,5,FALSE))*VLOOKUP(OVYLD2_!BJ$4,'[1]INTERNAL PARAMETERS-1'!$B$5:$J$44,8,FALSE)*VLOOKUP(OVYLD2_!BJ$4,'[1]INTERNAL PARAMETERS-1'!$B$5:$J$44,3,FALSE)</f>
        <v>0</v>
      </c>
      <c r="BK232" s="44">
        <f>OVYLD1_!BK232*VLOOKUP(OVYLD2_!BK$4,'[1]INTERNAL PARAMETERS-1'!$B$5:$J$44,5,FALSE)*VLOOKUP(OVYLD2_!BK$4,'[1]INTERNAL PARAMETERS-1'!$B$5:$J$44,6,FALSE)*VLOOKUP(OVYLD2_!BK$4,'[1]INTERNAL PARAMETERS-1'!$B$5:$J$44,3,FALSE) + OVYLD1_!BK232*(1-VLOOKUP(OVYLD2_!BK$4,'[1]INTERNAL PARAMETERS-1'!$B$5:$J$44,5,FALSE))*VLOOKUP(OVYLD2_!BK$4,'[1]INTERNAL PARAMETERS-1'!$B$5:$J$44,8,FALSE)*VLOOKUP(OVYLD2_!BK$4,'[1]INTERNAL PARAMETERS-1'!$B$5:$J$44,3,FALSE)</f>
        <v>0</v>
      </c>
      <c r="BL232" s="44">
        <f>OVYLD1_!BL232*VLOOKUP(OVYLD2_!BL$4,'[1]INTERNAL PARAMETERS-1'!$B$5:$J$44,5,FALSE)*VLOOKUP(OVYLD2_!BL$4,'[1]INTERNAL PARAMETERS-1'!$B$5:$J$44,6,FALSE)*VLOOKUP(OVYLD2_!BL$4,'[1]INTERNAL PARAMETERS-1'!$B$5:$J$44,3,FALSE) + OVYLD1_!BL232*(1-VLOOKUP(OVYLD2_!BL$4,'[1]INTERNAL PARAMETERS-1'!$B$5:$J$44,5,FALSE))*VLOOKUP(OVYLD2_!BL$4,'[1]INTERNAL PARAMETERS-1'!$B$5:$J$44,8,FALSE)*VLOOKUP(OVYLD2_!BL$4,'[1]INTERNAL PARAMETERS-1'!$B$5:$J$44,3,FALSE)</f>
        <v>0</v>
      </c>
      <c r="BM232" s="44">
        <f>OVYLD1_!BM232*VLOOKUP(OVYLD2_!BM$4,'[1]INTERNAL PARAMETERS-1'!$B$5:$J$44,5,FALSE)*VLOOKUP(OVYLD2_!BM$4,'[1]INTERNAL PARAMETERS-1'!$B$5:$J$44,6,FALSE)*VLOOKUP(OVYLD2_!BM$4,'[1]INTERNAL PARAMETERS-1'!$B$5:$J$44,3,FALSE) + OVYLD1_!BM232*(1-VLOOKUP(OVYLD2_!BM$4,'[1]INTERNAL PARAMETERS-1'!$B$5:$J$44,5,FALSE))*VLOOKUP(OVYLD2_!BM$4,'[1]INTERNAL PARAMETERS-1'!$B$5:$J$44,8,FALSE)*VLOOKUP(OVYLD2_!BM$4,'[1]INTERNAL PARAMETERS-1'!$B$5:$J$44,3,FALSE)</f>
        <v>0</v>
      </c>
      <c r="BN232" s="44">
        <f>OVYLD1_!BN232*VLOOKUP(OVYLD2_!BN$4,'[1]INTERNAL PARAMETERS-1'!$B$5:$J$44,5,FALSE)*VLOOKUP(OVYLD2_!BN$4,'[1]INTERNAL PARAMETERS-1'!$B$5:$J$44,6,FALSE)*VLOOKUP(OVYLD2_!BN$4,'[1]INTERNAL PARAMETERS-1'!$B$5:$J$44,3,FALSE) + OVYLD1_!BN232*(1-VLOOKUP(OVYLD2_!BN$4,'[1]INTERNAL PARAMETERS-1'!$B$5:$J$44,5,FALSE))*VLOOKUP(OVYLD2_!BN$4,'[1]INTERNAL PARAMETERS-1'!$B$5:$J$44,8,FALSE)*VLOOKUP(OVYLD2_!BN$4,'[1]INTERNAL PARAMETERS-1'!$B$5:$J$44,3,FALSE)</f>
        <v>0</v>
      </c>
      <c r="BO232" s="44">
        <f>OVYLD1_!BO232*VLOOKUP(OVYLD2_!BO$4,'[1]INTERNAL PARAMETERS-1'!$B$5:$J$44,5,FALSE)*VLOOKUP(OVYLD2_!BO$4,'[1]INTERNAL PARAMETERS-1'!$B$5:$J$44,6,FALSE)*VLOOKUP(OVYLD2_!BO$4,'[1]INTERNAL PARAMETERS-1'!$B$5:$J$44,3,FALSE) + OVYLD1_!BO232*(1-VLOOKUP(OVYLD2_!BO$4,'[1]INTERNAL PARAMETERS-1'!$B$5:$J$44,5,FALSE))*VLOOKUP(OVYLD2_!BO$4,'[1]INTERNAL PARAMETERS-1'!$B$5:$J$44,8,FALSE)*VLOOKUP(OVYLD2_!BO$4,'[1]INTERNAL PARAMETERS-1'!$B$5:$J$44,3,FALSE)</f>
        <v>0</v>
      </c>
      <c r="BP232" s="44">
        <f>OVYLD1_!BP232*VLOOKUP(OVYLD2_!BP$4,'[1]INTERNAL PARAMETERS-1'!$B$5:$J$44,5,FALSE)*VLOOKUP(OVYLD2_!BP$4,'[1]INTERNAL PARAMETERS-1'!$B$5:$J$44,6,FALSE)*VLOOKUP(OVYLD2_!BP$4,'[1]INTERNAL PARAMETERS-1'!$B$5:$J$44,3,FALSE) + OVYLD1_!BP232*(1-VLOOKUP(OVYLD2_!BP$4,'[1]INTERNAL PARAMETERS-1'!$B$5:$J$44,5,FALSE))*VLOOKUP(OVYLD2_!BP$4,'[1]INTERNAL PARAMETERS-1'!$B$5:$J$44,8,FALSE)*VLOOKUP(OVYLD2_!BP$4,'[1]INTERNAL PARAMETERS-1'!$B$5:$J$44,3,FALSE)</f>
        <v>0</v>
      </c>
      <c r="BQ232" s="44">
        <f>OVYLD1_!BQ232*VLOOKUP(OVYLD2_!BQ$4,'[1]INTERNAL PARAMETERS-1'!$B$5:$J$44,5,FALSE)*VLOOKUP(OVYLD2_!BQ$4,'[1]INTERNAL PARAMETERS-1'!$B$5:$J$44,6,FALSE)*VLOOKUP(OVYLD2_!BQ$4,'[1]INTERNAL PARAMETERS-1'!$B$5:$J$44,3,FALSE) + OVYLD1_!BQ232*(1-VLOOKUP(OVYLD2_!BQ$4,'[1]INTERNAL PARAMETERS-1'!$B$5:$J$44,5,FALSE))*VLOOKUP(OVYLD2_!BQ$4,'[1]INTERNAL PARAMETERS-1'!$B$5:$J$44,8,FALSE)*VLOOKUP(OVYLD2_!BQ$4,'[1]INTERNAL PARAMETERS-1'!$B$5:$J$44,3,FALSE)</f>
        <v>0</v>
      </c>
      <c r="BR232" s="44">
        <f>OVYLD1_!BR232*VLOOKUP(OVYLD2_!BR$4,'[1]INTERNAL PARAMETERS-1'!$B$5:$J$44,5,FALSE)*VLOOKUP(OVYLD2_!BR$4,'[1]INTERNAL PARAMETERS-1'!$B$5:$J$44,6,FALSE)*VLOOKUP(OVYLD2_!BR$4,'[1]INTERNAL PARAMETERS-1'!$B$5:$J$44,3,FALSE) + OVYLD1_!BR232*(1-VLOOKUP(OVYLD2_!BR$4,'[1]INTERNAL PARAMETERS-1'!$B$5:$J$44,5,FALSE))*VLOOKUP(OVYLD2_!BR$4,'[1]INTERNAL PARAMETERS-1'!$B$5:$J$44,8,FALSE)*VLOOKUP(OVYLD2_!BR$4,'[1]INTERNAL PARAMETERS-1'!$B$5:$J$44,3,FALSE)</f>
        <v>0</v>
      </c>
      <c r="BS232" s="44">
        <f>OVYLD1_!BS232*VLOOKUP(OVYLD2_!BS$4,'[1]INTERNAL PARAMETERS-1'!$B$5:$J$44,5,FALSE)*VLOOKUP(OVYLD2_!BS$4,'[1]INTERNAL PARAMETERS-1'!$B$5:$J$44,6,FALSE)*VLOOKUP(OVYLD2_!BS$4,'[1]INTERNAL PARAMETERS-1'!$B$5:$J$44,3,FALSE) + OVYLD1_!BS232*(1-VLOOKUP(OVYLD2_!BS$4,'[1]INTERNAL PARAMETERS-1'!$B$5:$J$44,5,FALSE))*VLOOKUP(OVYLD2_!BS$4,'[1]INTERNAL PARAMETERS-1'!$B$5:$J$44,8,FALSE)*VLOOKUP(OVYLD2_!BS$4,'[1]INTERNAL PARAMETERS-1'!$B$5:$J$44,3,FALSE)</f>
        <v>0</v>
      </c>
      <c r="BT232" s="44">
        <f>OVYLD1_!BT232*VLOOKUP(OVYLD2_!BT$4,'[1]INTERNAL PARAMETERS-1'!$B$5:$J$44,5,FALSE)*VLOOKUP(OVYLD2_!BT$4,'[1]INTERNAL PARAMETERS-1'!$B$5:$J$44,6,FALSE)*VLOOKUP(OVYLD2_!BT$4,'[1]INTERNAL PARAMETERS-1'!$B$5:$J$44,3,FALSE) + OVYLD1_!BT232*(1-VLOOKUP(OVYLD2_!BT$4,'[1]INTERNAL PARAMETERS-1'!$B$5:$J$44,5,FALSE))*VLOOKUP(OVYLD2_!BT$4,'[1]INTERNAL PARAMETERS-1'!$B$5:$J$44,8,FALSE)*VLOOKUP(OVYLD2_!BT$4,'[1]INTERNAL PARAMETERS-1'!$B$5:$J$44,3,FALSE)</f>
        <v>0</v>
      </c>
      <c r="BU232" s="44">
        <f>OVYLD1_!BU232*VLOOKUP(OVYLD2_!BU$4,'[1]INTERNAL PARAMETERS-1'!$B$5:$J$44,5,FALSE)*VLOOKUP(OVYLD2_!BU$4,'[1]INTERNAL PARAMETERS-1'!$B$5:$J$44,6,FALSE)*VLOOKUP(OVYLD2_!BU$4,'[1]INTERNAL PARAMETERS-1'!$B$5:$J$44,3,FALSE) + OVYLD1_!BU232*(1-VLOOKUP(OVYLD2_!BU$4,'[1]INTERNAL PARAMETERS-1'!$B$5:$J$44,5,FALSE))*VLOOKUP(OVYLD2_!BU$4,'[1]INTERNAL PARAMETERS-1'!$B$5:$J$44,8,FALSE)*VLOOKUP(OVYLD2_!BU$4,'[1]INTERNAL PARAMETERS-1'!$B$5:$J$44,3,FALSE)</f>
        <v>0</v>
      </c>
      <c r="BV232" s="44">
        <f>OVYLD1_!BV232*VLOOKUP(OVYLD2_!BV$4,'[1]INTERNAL PARAMETERS-1'!$B$5:$J$44,5,FALSE)*VLOOKUP(OVYLD2_!BV$4,'[1]INTERNAL PARAMETERS-1'!$B$5:$J$44,6,FALSE)*VLOOKUP(OVYLD2_!BV$4,'[1]INTERNAL PARAMETERS-1'!$B$5:$J$44,3,FALSE) + OVYLD1_!BV232*(1-VLOOKUP(OVYLD2_!BV$4,'[1]INTERNAL PARAMETERS-1'!$B$5:$J$44,5,FALSE))*VLOOKUP(OVYLD2_!BV$4,'[1]INTERNAL PARAMETERS-1'!$B$5:$J$44,8,FALSE)*VLOOKUP(OVYLD2_!BV$4,'[1]INTERNAL PARAMETERS-1'!$B$5:$J$44,3,FALSE)</f>
        <v>0</v>
      </c>
      <c r="BW232" s="44">
        <f>OVYLD1_!BW232*VLOOKUP(OVYLD2_!BW$4,'[1]INTERNAL PARAMETERS-1'!$B$5:$J$44,5,FALSE)*VLOOKUP(OVYLD2_!BW$4,'[1]INTERNAL PARAMETERS-1'!$B$5:$J$44,6,FALSE)*VLOOKUP(OVYLD2_!BW$4,'[1]INTERNAL PARAMETERS-1'!$B$5:$J$44,3,FALSE) + OVYLD1_!BW232*(1-VLOOKUP(OVYLD2_!BW$4,'[1]INTERNAL PARAMETERS-1'!$B$5:$J$44,5,FALSE))*VLOOKUP(OVYLD2_!BW$4,'[1]INTERNAL PARAMETERS-1'!$B$5:$J$44,8,FALSE)*VLOOKUP(OVYLD2_!BW$4,'[1]INTERNAL PARAMETERS-1'!$B$5:$J$44,3,FALSE)</f>
        <v>0</v>
      </c>
      <c r="BX232" s="44">
        <f>OVYLD1_!BX232*VLOOKUP(OVYLD2_!BX$4,'[1]INTERNAL PARAMETERS-1'!$B$5:$J$44,5,FALSE)*VLOOKUP(OVYLD2_!BX$4,'[1]INTERNAL PARAMETERS-1'!$B$5:$J$44,6,FALSE)*VLOOKUP(OVYLD2_!BX$4,'[1]INTERNAL PARAMETERS-1'!$B$5:$J$44,3,FALSE) + OVYLD1_!BX232*(1-VLOOKUP(OVYLD2_!BX$4,'[1]INTERNAL PARAMETERS-1'!$B$5:$J$44,5,FALSE))*VLOOKUP(OVYLD2_!BX$4,'[1]INTERNAL PARAMETERS-1'!$B$5:$J$44,8,FALSE)*VLOOKUP(OVYLD2_!BX$4,'[1]INTERNAL PARAMETERS-1'!$B$5:$J$44,3,FALSE)</f>
        <v>0</v>
      </c>
      <c r="BY232" s="44">
        <f>OVYLD1_!BY232*VLOOKUP(OVYLD2_!BY$4,'[1]INTERNAL PARAMETERS-1'!$B$5:$J$44,5,FALSE)*VLOOKUP(OVYLD2_!BY$4,'[1]INTERNAL PARAMETERS-1'!$B$5:$J$44,6,FALSE)*VLOOKUP(OVYLD2_!BY$4,'[1]INTERNAL PARAMETERS-1'!$B$5:$J$44,3,FALSE) + OVYLD1_!BY232*(1-VLOOKUP(OVYLD2_!BY$4,'[1]INTERNAL PARAMETERS-1'!$B$5:$J$44,5,FALSE))*VLOOKUP(OVYLD2_!BY$4,'[1]INTERNAL PARAMETERS-1'!$B$5:$J$44,8,FALSE)*VLOOKUP(OVYLD2_!BY$4,'[1]INTERNAL PARAMETERS-1'!$B$5:$J$44,3,FALSE)</f>
        <v>0</v>
      </c>
      <c r="BZ232" s="44">
        <f>OVYLD1_!BZ232*VLOOKUP(OVYLD2_!BZ$4,'[1]INTERNAL PARAMETERS-1'!$B$5:$J$44,5,FALSE)*VLOOKUP(OVYLD2_!BZ$4,'[1]INTERNAL PARAMETERS-1'!$B$5:$J$44,6,FALSE)*VLOOKUP(OVYLD2_!BZ$4,'[1]INTERNAL PARAMETERS-1'!$B$5:$J$44,3,FALSE) + OVYLD1_!BZ232*(1-VLOOKUP(OVYLD2_!BZ$4,'[1]INTERNAL PARAMETERS-1'!$B$5:$J$44,5,FALSE))*VLOOKUP(OVYLD2_!BZ$4,'[1]INTERNAL PARAMETERS-1'!$B$5:$J$44,8,FALSE)*VLOOKUP(OVYLD2_!BZ$4,'[1]INTERNAL PARAMETERS-1'!$B$5:$J$44,3,FALSE)</f>
        <v>0</v>
      </c>
      <c r="CA232" s="44">
        <f>OVYLD1_!CA232*VLOOKUP(OVYLD2_!CA$4,'[1]INTERNAL PARAMETERS-1'!$B$5:$J$44,5,FALSE)*VLOOKUP(OVYLD2_!CA$4,'[1]INTERNAL PARAMETERS-1'!$B$5:$J$44,6,FALSE)*VLOOKUP(OVYLD2_!CA$4,'[1]INTERNAL PARAMETERS-1'!$B$5:$J$44,3,FALSE) + OVYLD1_!CA232*(1-VLOOKUP(OVYLD2_!CA$4,'[1]INTERNAL PARAMETERS-1'!$B$5:$J$44,5,FALSE))*VLOOKUP(OVYLD2_!CA$4,'[1]INTERNAL PARAMETERS-1'!$B$5:$J$44,8,FALSE)*VLOOKUP(OVYLD2_!CA$4,'[1]INTERNAL PARAMETERS-1'!$B$5:$J$44,3,FALSE)</f>
        <v>0</v>
      </c>
      <c r="CB232" s="44">
        <f>OVYLD1_!CB232*VLOOKUP(OVYLD2_!CB$4,'[1]INTERNAL PARAMETERS-1'!$B$5:$J$44,5,FALSE)*VLOOKUP(OVYLD2_!CB$4,'[1]INTERNAL PARAMETERS-1'!$B$5:$J$44,6,FALSE)*VLOOKUP(OVYLD2_!CB$4,'[1]INTERNAL PARAMETERS-1'!$B$5:$J$44,3,FALSE) + OVYLD1_!CB232*(1-VLOOKUP(OVYLD2_!CB$4,'[1]INTERNAL PARAMETERS-1'!$B$5:$J$44,5,FALSE))*VLOOKUP(OVYLD2_!CB$4,'[1]INTERNAL PARAMETERS-1'!$B$5:$J$44,8,FALSE)*VLOOKUP(OVYLD2_!CB$4,'[1]INTERNAL PARAMETERS-1'!$B$5:$J$44,3,FALSE)</f>
        <v>0</v>
      </c>
      <c r="CC232" s="44">
        <f>OVYLD1_!CC232*VLOOKUP(OVYLD2_!CC$4,'[1]INTERNAL PARAMETERS-1'!$B$5:$J$44,5,FALSE)*VLOOKUP(OVYLD2_!CC$4,'[1]INTERNAL PARAMETERS-1'!$B$5:$J$44,6,FALSE)*VLOOKUP(OVYLD2_!CC$4,'[1]INTERNAL PARAMETERS-1'!$B$5:$J$44,3,FALSE) + OVYLD1_!CC232*(1-VLOOKUP(OVYLD2_!CC$4,'[1]INTERNAL PARAMETERS-1'!$B$5:$J$44,5,FALSE))*VLOOKUP(OVYLD2_!CC$4,'[1]INTERNAL PARAMETERS-1'!$B$5:$J$44,8,FALSE)*VLOOKUP(OVYLD2_!CC$4,'[1]INTERNAL PARAMETERS-1'!$B$5:$J$44,3,FALSE)</f>
        <v>0</v>
      </c>
      <c r="CD232" s="44">
        <f>OVYLD1_!CD232*VLOOKUP(OVYLD2_!CD$4,'[1]INTERNAL PARAMETERS-1'!$B$5:$J$44,5,FALSE)*VLOOKUP(OVYLD2_!CD$4,'[1]INTERNAL PARAMETERS-1'!$B$5:$J$44,6,FALSE)*VLOOKUP(OVYLD2_!CD$4,'[1]INTERNAL PARAMETERS-1'!$B$5:$J$44,3,FALSE) + OVYLD1_!CD232*(1-VLOOKUP(OVYLD2_!CD$4,'[1]INTERNAL PARAMETERS-1'!$B$5:$J$44,5,FALSE))*VLOOKUP(OVYLD2_!CD$4,'[1]INTERNAL PARAMETERS-1'!$B$5:$J$44,8,FALSE)*VLOOKUP(OVYLD2_!CD$4,'[1]INTERNAL PARAMETERS-1'!$B$5:$J$44,3,FALSE)</f>
        <v>0</v>
      </c>
      <c r="CE232" s="44">
        <f>OVYLD1_!CE232*VLOOKUP(OVYLD2_!CE$4,'[1]INTERNAL PARAMETERS-1'!$B$5:$J$44,5,FALSE)*VLOOKUP(OVYLD2_!CE$4,'[1]INTERNAL PARAMETERS-1'!$B$5:$J$44,6,FALSE)*VLOOKUP(OVYLD2_!CE$4,'[1]INTERNAL PARAMETERS-1'!$B$5:$J$44,3,FALSE) + OVYLD1_!CE232*(1-VLOOKUP(OVYLD2_!CE$4,'[1]INTERNAL PARAMETERS-1'!$B$5:$J$44,5,FALSE))*VLOOKUP(OVYLD2_!CE$4,'[1]INTERNAL PARAMETERS-1'!$B$5:$J$44,8,FALSE)*VLOOKUP(OVYLD2_!CE$4,'[1]INTERNAL PARAMETERS-1'!$B$5:$J$44,3,FALSE)</f>
        <v>0</v>
      </c>
      <c r="CF232" s="44">
        <f>OVYLD1_!CF232*VLOOKUP(OVYLD2_!CF$4,'[1]INTERNAL PARAMETERS-1'!$B$5:$J$44,5,FALSE)*VLOOKUP(OVYLD2_!CF$4,'[1]INTERNAL PARAMETERS-1'!$B$5:$J$44,6,FALSE)*VLOOKUP(OVYLD2_!CF$4,'[1]INTERNAL PARAMETERS-1'!$B$5:$J$44,3,FALSE) + OVYLD1_!CF232*(1-VLOOKUP(OVYLD2_!CF$4,'[1]INTERNAL PARAMETERS-1'!$B$5:$J$44,5,FALSE))*VLOOKUP(OVYLD2_!CF$4,'[1]INTERNAL PARAMETERS-1'!$B$5:$J$44,8,FALSE)*VLOOKUP(OVYLD2_!CF$4,'[1]INTERNAL PARAMETERS-1'!$B$5:$J$44,3,FALSE)</f>
        <v>0</v>
      </c>
      <c r="CG232" s="44">
        <f>OVYLD1_!CG232*VLOOKUP(OVYLD2_!CG$4,'[1]INTERNAL PARAMETERS-1'!$B$5:$J$44,5,FALSE)*VLOOKUP(OVYLD2_!CG$4,'[1]INTERNAL PARAMETERS-1'!$B$5:$J$44,6,FALSE)*VLOOKUP(OVYLD2_!CG$4,'[1]INTERNAL PARAMETERS-1'!$B$5:$J$44,3,FALSE) + OVYLD1_!CG232*(1-VLOOKUP(OVYLD2_!CG$4,'[1]INTERNAL PARAMETERS-1'!$B$5:$J$44,5,FALSE))*VLOOKUP(OVYLD2_!CG$4,'[1]INTERNAL PARAMETERS-1'!$B$5:$J$44,8,FALSE)*VLOOKUP(OVYLD2_!CG$4,'[1]INTERNAL PARAMETERS-1'!$B$5:$J$44,3,FALSE)</f>
        <v>0</v>
      </c>
      <c r="CH232" s="43">
        <f>OVYLD1_!CH232*VLOOKUP(OVYLD2_!CH$4,'[1]INTERNAL PARAMETERS-1'!$B$5:$J$44,5,FALSE)*VLOOKUP(OVYLD2_!CH$4,'[1]INTERNAL PARAMETERS-1'!$B$5:$J$44,6,FALSE)*VLOOKUP(OVYLD2_!CH$4,'[1]INTERNAL PARAMETERS-1'!$B$5:$J$44,3,FALSE) + OVYLD1_!CH232*(1-VLOOKUP(OVYLD2_!CH$4,'[1]INTERNAL PARAMETERS-1'!$B$5:$J$44,5,FALSE))*VLOOKUP(OVYLD2_!CH$4,'[1]INTERNAL PARAMETERS-1'!$B$5:$J$44,8,FALSE)*VLOOKUP(OVYLD2_!CH$4,'[1]INTERNAL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5">
      <c r="B233" s="61" t="s">
        <v>6</v>
      </c>
      <c r="C233" s="60" t="s">
        <v>81</v>
      </c>
      <c r="D233" s="60" t="s">
        <v>68</v>
      </c>
      <c r="E233" s="128">
        <f>OVERALL2021!AI233</f>
        <v>0</v>
      </c>
      <c r="F233" s="59">
        <f>'[1]INTERNAL PARAMETERS-1'!M17</f>
        <v>25.55</v>
      </c>
      <c r="G233" s="45">
        <f>OVYLD1_!G233*VLOOKUP(OVYLD2_!G$4,'[1]INTERNAL PARAMETERS-1'!$B$5:$J$44,5,FALSE)*VLOOKUP(OVYLD2_!G$4,'[1]INTERNAL PARAMETERS-1'!$B$5:$J$44,7,FALSE)*OVYLD2_!$F233 + OVYLD1_!G233*(1-VLOOKUP(OVYLD2_!G$4,'[1]INTERNAL PARAMETERS-1'!$B$5:$J$44,5,FALSE))*VLOOKUP(OVYLD2_!G$4,'[1]INTERNAL PARAMETERS-1'!$B$5:$J$44,9,FALSE)*OVYLD2_!$F233</f>
        <v>0</v>
      </c>
      <c r="H233" s="44">
        <f>OVYLD1_!H233*VLOOKUP(OVYLD2_!H$4,'[1]INTERNAL PARAMETERS-1'!$B$5:$J$44,5,FALSE)*VLOOKUP(OVYLD2_!H$4,'[1]INTERNAL PARAMETERS-1'!$B$5:$J$44,7,FALSE)*OVYLD2_!$F233 + OVYLD1_!H233*(1-VLOOKUP(OVYLD2_!H$4,'[1]INTERNAL PARAMETERS-1'!$B$5:$J$44,5,FALSE))*VLOOKUP(OVYLD2_!H$4,'[1]INTERNAL PARAMETERS-1'!$B$5:$J$44,9,FALSE)*OVYLD2_!$F233</f>
        <v>0</v>
      </c>
      <c r="I233" s="44">
        <f>OVYLD1_!I233*VLOOKUP(OVYLD2_!I$4,'[1]INTERNAL PARAMETERS-1'!$B$5:$J$44,5,FALSE)*VLOOKUP(OVYLD2_!I$4,'[1]INTERNAL PARAMETERS-1'!$B$5:$J$44,7,FALSE)*OVYLD2_!$F233 + OVYLD1_!I233*(1-VLOOKUP(OVYLD2_!I$4,'[1]INTERNAL PARAMETERS-1'!$B$5:$J$44,5,FALSE))*VLOOKUP(OVYLD2_!I$4,'[1]INTERNAL PARAMETERS-1'!$B$5:$J$44,9,FALSE)*OVYLD2_!$F233</f>
        <v>0</v>
      </c>
      <c r="J233" s="44">
        <f>OVYLD1_!J233*VLOOKUP(OVYLD2_!J$4,'[1]INTERNAL PARAMETERS-1'!$B$5:$J$44,5,FALSE)*VLOOKUP(OVYLD2_!J$4,'[1]INTERNAL PARAMETERS-1'!$B$5:$J$44,7,FALSE)*OVYLD2_!$F233 + OVYLD1_!J233*(1-VLOOKUP(OVYLD2_!J$4,'[1]INTERNAL PARAMETERS-1'!$B$5:$J$44,5,FALSE))*VLOOKUP(OVYLD2_!J$4,'[1]INTERNAL PARAMETERS-1'!$B$5:$J$44,9,FALSE)*OVYLD2_!$F233</f>
        <v>0</v>
      </c>
      <c r="K233" s="44">
        <f>OVYLD1_!K233*VLOOKUP(OVYLD2_!K$4,'[1]INTERNAL PARAMETERS-1'!$B$5:$J$44,5,FALSE)*VLOOKUP(OVYLD2_!K$4,'[1]INTERNAL PARAMETERS-1'!$B$5:$J$44,7,FALSE)*OVYLD2_!$F233 + OVYLD1_!K233*(1-VLOOKUP(OVYLD2_!K$4,'[1]INTERNAL PARAMETERS-1'!$B$5:$J$44,5,FALSE))*VLOOKUP(OVYLD2_!K$4,'[1]INTERNAL PARAMETERS-1'!$B$5:$J$44,9,FALSE)*OVYLD2_!$F233</f>
        <v>0</v>
      </c>
      <c r="L233" s="44">
        <f>OVYLD1_!L233*VLOOKUP(OVYLD2_!L$4,'[1]INTERNAL PARAMETERS-1'!$B$5:$J$44,5,FALSE)*VLOOKUP(OVYLD2_!L$4,'[1]INTERNAL PARAMETERS-1'!$B$5:$J$44,7,FALSE)*OVYLD2_!$F233 + OVYLD1_!L233*(1-VLOOKUP(OVYLD2_!L$4,'[1]INTERNAL PARAMETERS-1'!$B$5:$J$44,5,FALSE))*VLOOKUP(OVYLD2_!L$4,'[1]INTERNAL PARAMETERS-1'!$B$5:$J$44,9,FALSE)*OVYLD2_!$F233</f>
        <v>0</v>
      </c>
      <c r="M233" s="44">
        <f>OVYLD1_!M233*VLOOKUP(OVYLD2_!M$4,'[1]INTERNAL PARAMETERS-1'!$B$5:$J$44,5,FALSE)*VLOOKUP(OVYLD2_!M$4,'[1]INTERNAL PARAMETERS-1'!$B$5:$J$44,7,FALSE)*OVYLD2_!$F233 + OVYLD1_!M233*(1-VLOOKUP(OVYLD2_!M$4,'[1]INTERNAL PARAMETERS-1'!$B$5:$J$44,5,FALSE))*VLOOKUP(OVYLD2_!M$4,'[1]INTERNAL PARAMETERS-1'!$B$5:$J$44,9,FALSE)*OVYLD2_!$F233</f>
        <v>0</v>
      </c>
      <c r="N233" s="44">
        <f>OVYLD1_!N233*VLOOKUP(OVYLD2_!N$4,'[1]INTERNAL PARAMETERS-1'!$B$5:$J$44,5,FALSE)*VLOOKUP(OVYLD2_!N$4,'[1]INTERNAL PARAMETERS-1'!$B$5:$J$44,7,FALSE)*OVYLD2_!$F233 + OVYLD1_!N233*(1-VLOOKUP(OVYLD2_!N$4,'[1]INTERNAL PARAMETERS-1'!$B$5:$J$44,5,FALSE))*VLOOKUP(OVYLD2_!N$4,'[1]INTERNAL PARAMETERS-1'!$B$5:$J$44,9,FALSE)*OVYLD2_!$F233</f>
        <v>0</v>
      </c>
      <c r="O233" s="44">
        <f>OVYLD1_!O233*VLOOKUP(OVYLD2_!O$4,'[1]INTERNAL PARAMETERS-1'!$B$5:$J$44,5,FALSE)*VLOOKUP(OVYLD2_!O$4,'[1]INTERNAL PARAMETERS-1'!$B$5:$J$44,7,FALSE)*OVYLD2_!$F233 + OVYLD1_!O233*(1-VLOOKUP(OVYLD2_!O$4,'[1]INTERNAL PARAMETERS-1'!$B$5:$J$44,5,FALSE))*VLOOKUP(OVYLD2_!O$4,'[1]INTERNAL PARAMETERS-1'!$B$5:$J$44,9,FALSE)*OVYLD2_!$F233</f>
        <v>0</v>
      </c>
      <c r="P233" s="44">
        <f>OVYLD1_!P233*VLOOKUP(OVYLD2_!P$4,'[1]INTERNAL PARAMETERS-1'!$B$5:$J$44,5,FALSE)*VLOOKUP(OVYLD2_!P$4,'[1]INTERNAL PARAMETERS-1'!$B$5:$J$44,7,FALSE)*OVYLD2_!$F233 + OVYLD1_!P233*(1-VLOOKUP(OVYLD2_!P$4,'[1]INTERNAL PARAMETERS-1'!$B$5:$J$44,5,FALSE))*VLOOKUP(OVYLD2_!P$4,'[1]INTERNAL PARAMETERS-1'!$B$5:$J$44,9,FALSE)*OVYLD2_!$F233</f>
        <v>0</v>
      </c>
      <c r="Q233" s="44">
        <f>OVYLD1_!Q233*VLOOKUP(OVYLD2_!Q$4,'[1]INTERNAL PARAMETERS-1'!$B$5:$J$44,5,FALSE)*VLOOKUP(OVYLD2_!Q$4,'[1]INTERNAL PARAMETERS-1'!$B$5:$J$44,7,FALSE)*OVYLD2_!$F233 + OVYLD1_!Q233*(1-VLOOKUP(OVYLD2_!Q$4,'[1]INTERNAL PARAMETERS-1'!$B$5:$J$44,5,FALSE))*VLOOKUP(OVYLD2_!Q$4,'[1]INTERNAL PARAMETERS-1'!$B$5:$J$44,9,FALSE)*OVYLD2_!$F233</f>
        <v>0</v>
      </c>
      <c r="R233" s="44">
        <f>OVYLD1_!R233*VLOOKUP(OVYLD2_!R$4,'[1]INTERNAL PARAMETERS-1'!$B$5:$J$44,5,FALSE)*VLOOKUP(OVYLD2_!R$4,'[1]INTERNAL PARAMETERS-1'!$B$5:$J$44,7,FALSE)*OVYLD2_!$F233 + OVYLD1_!R233*(1-VLOOKUP(OVYLD2_!R$4,'[1]INTERNAL PARAMETERS-1'!$B$5:$J$44,5,FALSE))*VLOOKUP(OVYLD2_!R$4,'[1]INTERNAL PARAMETERS-1'!$B$5:$J$44,9,FALSE)*OVYLD2_!$F233</f>
        <v>0</v>
      </c>
      <c r="S233" s="44">
        <f>OVYLD1_!S233*VLOOKUP(OVYLD2_!S$4,'[1]INTERNAL PARAMETERS-1'!$B$5:$J$44,5,FALSE)*VLOOKUP(OVYLD2_!S$4,'[1]INTERNAL PARAMETERS-1'!$B$5:$J$44,7,FALSE)*OVYLD2_!$F233 + OVYLD1_!S233*(1-VLOOKUP(OVYLD2_!S$4,'[1]INTERNAL PARAMETERS-1'!$B$5:$J$44,5,FALSE))*VLOOKUP(OVYLD2_!S$4,'[1]INTERNAL PARAMETERS-1'!$B$5:$J$44,9,FALSE)*OVYLD2_!$F233</f>
        <v>0</v>
      </c>
      <c r="T233" s="44">
        <f>OVYLD1_!T233*VLOOKUP(OVYLD2_!T$4,'[1]INTERNAL PARAMETERS-1'!$B$5:$J$44,5,FALSE)*VLOOKUP(OVYLD2_!T$4,'[1]INTERNAL PARAMETERS-1'!$B$5:$J$44,7,FALSE)*OVYLD2_!$F233 + OVYLD1_!T233*(1-VLOOKUP(OVYLD2_!T$4,'[1]INTERNAL PARAMETERS-1'!$B$5:$J$44,5,FALSE))*VLOOKUP(OVYLD2_!T$4,'[1]INTERNAL PARAMETERS-1'!$B$5:$J$44,9,FALSE)*OVYLD2_!$F233</f>
        <v>0</v>
      </c>
      <c r="U233" s="44">
        <f>OVYLD1_!U233*VLOOKUP(OVYLD2_!U$4,'[1]INTERNAL PARAMETERS-1'!$B$5:$J$44,5,FALSE)*VLOOKUP(OVYLD2_!U$4,'[1]INTERNAL PARAMETERS-1'!$B$5:$J$44,7,FALSE)*OVYLD2_!$F233 + OVYLD1_!U233*(1-VLOOKUP(OVYLD2_!U$4,'[1]INTERNAL PARAMETERS-1'!$B$5:$J$44,5,FALSE))*VLOOKUP(OVYLD2_!U$4,'[1]INTERNAL PARAMETERS-1'!$B$5:$J$44,9,FALSE)*OVYLD2_!$F233</f>
        <v>0</v>
      </c>
      <c r="V233" s="44">
        <f>OVYLD1_!V233*VLOOKUP(OVYLD2_!V$4,'[1]INTERNAL PARAMETERS-1'!$B$5:$J$44,5,FALSE)*VLOOKUP(OVYLD2_!V$4,'[1]INTERNAL PARAMETERS-1'!$B$5:$J$44,7,FALSE)*OVYLD2_!$F233 + OVYLD1_!V233*(1-VLOOKUP(OVYLD2_!V$4,'[1]INTERNAL PARAMETERS-1'!$B$5:$J$44,5,FALSE))*VLOOKUP(OVYLD2_!V$4,'[1]INTERNAL PARAMETERS-1'!$B$5:$J$44,9,FALSE)*OVYLD2_!$F233</f>
        <v>0</v>
      </c>
      <c r="W233" s="44">
        <f>OVYLD1_!W233*VLOOKUP(OVYLD2_!W$4,'[1]INTERNAL PARAMETERS-1'!$B$5:$J$44,5,FALSE)*VLOOKUP(OVYLD2_!W$4,'[1]INTERNAL PARAMETERS-1'!$B$5:$J$44,7,FALSE)*OVYLD2_!$F233 + OVYLD1_!W233*(1-VLOOKUP(OVYLD2_!W$4,'[1]INTERNAL PARAMETERS-1'!$B$5:$J$44,5,FALSE))*VLOOKUP(OVYLD2_!W$4,'[1]INTERNAL PARAMETERS-1'!$B$5:$J$44,9,FALSE)*OVYLD2_!$F233</f>
        <v>0</v>
      </c>
      <c r="X233" s="44">
        <f>OVYLD1_!X233*VLOOKUP(OVYLD2_!X$4,'[1]INTERNAL PARAMETERS-1'!$B$5:$J$44,5,FALSE)*VLOOKUP(OVYLD2_!X$4,'[1]INTERNAL PARAMETERS-1'!$B$5:$J$44,7,FALSE)*OVYLD2_!$F233 + OVYLD1_!X233*(1-VLOOKUP(OVYLD2_!X$4,'[1]INTERNAL PARAMETERS-1'!$B$5:$J$44,5,FALSE))*VLOOKUP(OVYLD2_!X$4,'[1]INTERNAL PARAMETERS-1'!$B$5:$J$44,9,FALSE)*OVYLD2_!$F233</f>
        <v>0</v>
      </c>
      <c r="Y233" s="44">
        <f>OVYLD1_!Y233*VLOOKUP(OVYLD2_!Y$4,'[1]INTERNAL PARAMETERS-1'!$B$5:$J$44,5,FALSE)*VLOOKUP(OVYLD2_!Y$4,'[1]INTERNAL PARAMETERS-1'!$B$5:$J$44,7,FALSE)*OVYLD2_!$F233 + OVYLD1_!Y233*(1-VLOOKUP(OVYLD2_!Y$4,'[1]INTERNAL PARAMETERS-1'!$B$5:$J$44,5,FALSE))*VLOOKUP(OVYLD2_!Y$4,'[1]INTERNAL PARAMETERS-1'!$B$5:$J$44,9,FALSE)*OVYLD2_!$F233</f>
        <v>0</v>
      </c>
      <c r="Z233" s="44">
        <f>OVYLD1_!Z233*VLOOKUP(OVYLD2_!Z$4,'[1]INTERNAL PARAMETERS-1'!$B$5:$J$44,5,FALSE)*VLOOKUP(OVYLD2_!Z$4,'[1]INTERNAL PARAMETERS-1'!$B$5:$J$44,7,FALSE)*OVYLD2_!$F233 + OVYLD1_!Z233*(1-VLOOKUP(OVYLD2_!Z$4,'[1]INTERNAL PARAMETERS-1'!$B$5:$J$44,5,FALSE))*VLOOKUP(OVYLD2_!Z$4,'[1]INTERNAL PARAMETERS-1'!$B$5:$J$44,9,FALSE)*OVYLD2_!$F233</f>
        <v>0</v>
      </c>
      <c r="AA233" s="44">
        <f>OVYLD1_!AA233*VLOOKUP(OVYLD2_!AA$4,'[1]INTERNAL PARAMETERS-1'!$B$5:$J$44,5,FALSE)*VLOOKUP(OVYLD2_!AA$4,'[1]INTERNAL PARAMETERS-1'!$B$5:$J$44,7,FALSE)*OVYLD2_!$F233 + OVYLD1_!AA233*(1-VLOOKUP(OVYLD2_!AA$4,'[1]INTERNAL PARAMETERS-1'!$B$5:$J$44,5,FALSE))*VLOOKUP(OVYLD2_!AA$4,'[1]INTERNAL PARAMETERS-1'!$B$5:$J$44,9,FALSE)*OVYLD2_!$F233</f>
        <v>0</v>
      </c>
      <c r="AB233" s="44">
        <f>OVYLD1_!AB233*VLOOKUP(OVYLD2_!AB$4,'[1]INTERNAL PARAMETERS-1'!$B$5:$J$44,5,FALSE)*VLOOKUP(OVYLD2_!AB$4,'[1]INTERNAL PARAMETERS-1'!$B$5:$J$44,7,FALSE)*OVYLD2_!$F233 + OVYLD1_!AB233*(1-VLOOKUP(OVYLD2_!AB$4,'[1]INTERNAL PARAMETERS-1'!$B$5:$J$44,5,FALSE))*VLOOKUP(OVYLD2_!AB$4,'[1]INTERNAL PARAMETERS-1'!$B$5:$J$44,9,FALSE)*OVYLD2_!$F233</f>
        <v>0</v>
      </c>
      <c r="AC233" s="44">
        <f>OVYLD1_!AC233*VLOOKUP(OVYLD2_!AC$4,'[1]INTERNAL PARAMETERS-1'!$B$5:$J$44,5,FALSE)*VLOOKUP(OVYLD2_!AC$4,'[1]INTERNAL PARAMETERS-1'!$B$5:$J$44,7,FALSE)*OVYLD2_!$F233 + OVYLD1_!AC233*(1-VLOOKUP(OVYLD2_!AC$4,'[1]INTERNAL PARAMETERS-1'!$B$5:$J$44,5,FALSE))*VLOOKUP(OVYLD2_!AC$4,'[1]INTERNAL PARAMETERS-1'!$B$5:$J$44,9,FALSE)*OVYLD2_!$F233</f>
        <v>0</v>
      </c>
      <c r="AD233" s="44">
        <f>OVYLD1_!AD233*VLOOKUP(OVYLD2_!AD$4,'[1]INTERNAL PARAMETERS-1'!$B$5:$J$44,5,FALSE)*VLOOKUP(OVYLD2_!AD$4,'[1]INTERNAL PARAMETERS-1'!$B$5:$J$44,7,FALSE)*OVYLD2_!$F233 + OVYLD1_!AD233*(1-VLOOKUP(OVYLD2_!AD$4,'[1]INTERNAL PARAMETERS-1'!$B$5:$J$44,5,FALSE))*VLOOKUP(OVYLD2_!AD$4,'[1]INTERNAL PARAMETERS-1'!$B$5:$J$44,9,FALSE)*OVYLD2_!$F233</f>
        <v>0</v>
      </c>
      <c r="AE233" s="44">
        <f>OVYLD1_!AE233*VLOOKUP(OVYLD2_!AE$4,'[1]INTERNAL PARAMETERS-1'!$B$5:$J$44,5,FALSE)*VLOOKUP(OVYLD2_!AE$4,'[1]INTERNAL PARAMETERS-1'!$B$5:$J$44,7,FALSE)*OVYLD2_!$F233 + OVYLD1_!AE233*(1-VLOOKUP(OVYLD2_!AE$4,'[1]INTERNAL PARAMETERS-1'!$B$5:$J$44,5,FALSE))*VLOOKUP(OVYLD2_!AE$4,'[1]INTERNAL PARAMETERS-1'!$B$5:$J$44,9,FALSE)*OVYLD2_!$F233</f>
        <v>0</v>
      </c>
      <c r="AF233" s="44">
        <f>OVYLD1_!AF233*VLOOKUP(OVYLD2_!AF$4,'[1]INTERNAL PARAMETERS-1'!$B$5:$J$44,5,FALSE)*VLOOKUP(OVYLD2_!AF$4,'[1]INTERNAL PARAMETERS-1'!$B$5:$J$44,7,FALSE)*OVYLD2_!$F233 + OVYLD1_!AF233*(1-VLOOKUP(OVYLD2_!AF$4,'[1]INTERNAL PARAMETERS-1'!$B$5:$J$44,5,FALSE))*VLOOKUP(OVYLD2_!AF$4,'[1]INTERNAL PARAMETERS-1'!$B$5:$J$44,9,FALSE)*OVYLD2_!$F233</f>
        <v>0</v>
      </c>
      <c r="AG233" s="44">
        <f>OVYLD1_!AG233*VLOOKUP(OVYLD2_!AG$4,'[1]INTERNAL PARAMETERS-1'!$B$5:$J$44,5,FALSE)*VLOOKUP(OVYLD2_!AG$4,'[1]INTERNAL PARAMETERS-1'!$B$5:$J$44,7,FALSE)*OVYLD2_!$F233 + OVYLD1_!AG233*(1-VLOOKUP(OVYLD2_!AG$4,'[1]INTERNAL PARAMETERS-1'!$B$5:$J$44,5,FALSE))*VLOOKUP(OVYLD2_!AG$4,'[1]INTERNAL PARAMETERS-1'!$B$5:$J$44,9,FALSE)*OVYLD2_!$F233</f>
        <v>0</v>
      </c>
      <c r="AH233" s="44">
        <f>OVYLD1_!AH233*VLOOKUP(OVYLD2_!AH$4,'[1]INTERNAL PARAMETERS-1'!$B$5:$J$44,5,FALSE)*VLOOKUP(OVYLD2_!AH$4,'[1]INTERNAL PARAMETERS-1'!$B$5:$J$44,7,FALSE)*OVYLD2_!$F233 + OVYLD1_!AH233*(1-VLOOKUP(OVYLD2_!AH$4,'[1]INTERNAL PARAMETERS-1'!$B$5:$J$44,5,FALSE))*VLOOKUP(OVYLD2_!AH$4,'[1]INTERNAL PARAMETERS-1'!$B$5:$J$44,9,FALSE)*OVYLD2_!$F233</f>
        <v>0</v>
      </c>
      <c r="AI233" s="44">
        <f>OVYLD1_!AI233*VLOOKUP(OVYLD2_!AI$4,'[1]INTERNAL PARAMETERS-1'!$B$5:$J$44,5,FALSE)*VLOOKUP(OVYLD2_!AI$4,'[1]INTERNAL PARAMETERS-1'!$B$5:$J$44,7,FALSE)*OVYLD2_!$F233 + OVYLD1_!AI233*(1-VLOOKUP(OVYLD2_!AI$4,'[1]INTERNAL PARAMETERS-1'!$B$5:$J$44,5,FALSE))*VLOOKUP(OVYLD2_!AI$4,'[1]INTERNAL PARAMETERS-1'!$B$5:$J$44,9,FALSE)*OVYLD2_!$F233</f>
        <v>0</v>
      </c>
      <c r="AJ233" s="44">
        <f>OVYLD1_!AJ233*VLOOKUP(OVYLD2_!AJ$4,'[1]INTERNAL PARAMETERS-1'!$B$5:$J$44,5,FALSE)*VLOOKUP(OVYLD2_!AJ$4,'[1]INTERNAL PARAMETERS-1'!$B$5:$J$44,7,FALSE)*OVYLD2_!$F233 + OVYLD1_!AJ233*(1-VLOOKUP(OVYLD2_!AJ$4,'[1]INTERNAL PARAMETERS-1'!$B$5:$J$44,5,FALSE))*VLOOKUP(OVYLD2_!AJ$4,'[1]INTERNAL PARAMETERS-1'!$B$5:$J$44,9,FALSE)*OVYLD2_!$F233</f>
        <v>0</v>
      </c>
      <c r="AK233" s="44">
        <f>OVYLD1_!AK233*VLOOKUP(OVYLD2_!AK$4,'[1]INTERNAL PARAMETERS-1'!$B$5:$J$44,5,FALSE)*VLOOKUP(OVYLD2_!AK$4,'[1]INTERNAL PARAMETERS-1'!$B$5:$J$44,7,FALSE)*OVYLD2_!$F233 + OVYLD1_!AK233*(1-VLOOKUP(OVYLD2_!AK$4,'[1]INTERNAL PARAMETERS-1'!$B$5:$J$44,5,FALSE))*VLOOKUP(OVYLD2_!AK$4,'[1]INTERNAL PARAMETERS-1'!$B$5:$J$44,9,FALSE)*OVYLD2_!$F233</f>
        <v>0</v>
      </c>
      <c r="AL233" s="44">
        <f>OVYLD1_!AL233*VLOOKUP(OVYLD2_!AL$4,'[1]INTERNAL PARAMETERS-1'!$B$5:$J$44,5,FALSE)*VLOOKUP(OVYLD2_!AL$4,'[1]INTERNAL PARAMETERS-1'!$B$5:$J$44,7,FALSE)*OVYLD2_!$F233 + OVYLD1_!AL233*(1-VLOOKUP(OVYLD2_!AL$4,'[1]INTERNAL PARAMETERS-1'!$B$5:$J$44,5,FALSE))*VLOOKUP(OVYLD2_!AL$4,'[1]INTERNAL PARAMETERS-1'!$B$5:$J$44,9,FALSE)*OVYLD2_!$F233</f>
        <v>0</v>
      </c>
      <c r="AM233" s="44">
        <f>OVYLD1_!AM233*VLOOKUP(OVYLD2_!AM$4,'[1]INTERNAL PARAMETERS-1'!$B$5:$J$44,5,FALSE)*VLOOKUP(OVYLD2_!AM$4,'[1]INTERNAL PARAMETERS-1'!$B$5:$J$44,7,FALSE)*OVYLD2_!$F233 + OVYLD1_!AM233*(1-VLOOKUP(OVYLD2_!AM$4,'[1]INTERNAL PARAMETERS-1'!$B$5:$J$44,5,FALSE))*VLOOKUP(OVYLD2_!AM$4,'[1]INTERNAL PARAMETERS-1'!$B$5:$J$44,9,FALSE)*OVYLD2_!$F233</f>
        <v>0</v>
      </c>
      <c r="AN233" s="44">
        <f>OVYLD1_!AN233*VLOOKUP(OVYLD2_!AN$4,'[1]INTERNAL PARAMETERS-1'!$B$5:$J$44,5,FALSE)*VLOOKUP(OVYLD2_!AN$4,'[1]INTERNAL PARAMETERS-1'!$B$5:$J$44,7,FALSE)*OVYLD2_!$F233 + OVYLD1_!AN233*(1-VLOOKUP(OVYLD2_!AN$4,'[1]INTERNAL PARAMETERS-1'!$B$5:$J$44,5,FALSE))*VLOOKUP(OVYLD2_!AN$4,'[1]INTERNAL PARAMETERS-1'!$B$5:$J$44,9,FALSE)*OVYLD2_!$F233</f>
        <v>0</v>
      </c>
      <c r="AO233" s="44">
        <f>OVYLD1_!AO233*VLOOKUP(OVYLD2_!AO$4,'[1]INTERNAL PARAMETERS-1'!$B$5:$J$44,5,FALSE)*VLOOKUP(OVYLD2_!AO$4,'[1]INTERNAL PARAMETERS-1'!$B$5:$J$44,7,FALSE)*OVYLD2_!$F233 + OVYLD1_!AO233*(1-VLOOKUP(OVYLD2_!AO$4,'[1]INTERNAL PARAMETERS-1'!$B$5:$J$44,5,FALSE))*VLOOKUP(OVYLD2_!AO$4,'[1]INTERNAL PARAMETERS-1'!$B$5:$J$44,9,FALSE)*OVYLD2_!$F233</f>
        <v>0</v>
      </c>
      <c r="AP233" s="44">
        <f>OVYLD1_!AP233*VLOOKUP(OVYLD2_!AP$4,'[1]INTERNAL PARAMETERS-1'!$B$5:$J$44,5,FALSE)*VLOOKUP(OVYLD2_!AP$4,'[1]INTERNAL PARAMETERS-1'!$B$5:$J$44,7,FALSE)*OVYLD2_!$F233 + OVYLD1_!AP233*(1-VLOOKUP(OVYLD2_!AP$4,'[1]INTERNAL PARAMETERS-1'!$B$5:$J$44,5,FALSE))*VLOOKUP(OVYLD2_!AP$4,'[1]INTERNAL PARAMETERS-1'!$B$5:$J$44,9,FALSE)*OVYLD2_!$F233</f>
        <v>0</v>
      </c>
      <c r="AQ233" s="44">
        <f>OVYLD1_!AQ233*VLOOKUP(OVYLD2_!AQ$4,'[1]INTERNAL PARAMETERS-1'!$B$5:$J$44,5,FALSE)*VLOOKUP(OVYLD2_!AQ$4,'[1]INTERNAL PARAMETERS-1'!$B$5:$J$44,7,FALSE)*OVYLD2_!$F233 + OVYLD1_!AQ233*(1-VLOOKUP(OVYLD2_!AQ$4,'[1]INTERNAL PARAMETERS-1'!$B$5:$J$44,5,FALSE))*VLOOKUP(OVYLD2_!AQ$4,'[1]INTERNAL PARAMETERS-1'!$B$5:$J$44,9,FALSE)*OVYLD2_!$F233</f>
        <v>0</v>
      </c>
      <c r="AR233" s="44">
        <f>OVYLD1_!AR233*VLOOKUP(OVYLD2_!AR$4,'[1]INTERNAL PARAMETERS-1'!$B$5:$J$44,5,FALSE)*VLOOKUP(OVYLD2_!AR$4,'[1]INTERNAL PARAMETERS-1'!$B$5:$J$44,7,FALSE)*OVYLD2_!$F233 + OVYLD1_!AR233*(1-VLOOKUP(OVYLD2_!AR$4,'[1]INTERNAL PARAMETERS-1'!$B$5:$J$44,5,FALSE))*VLOOKUP(OVYLD2_!AR$4,'[1]INTERNAL PARAMETERS-1'!$B$5:$J$44,9,FALSE)*OVYLD2_!$F233</f>
        <v>0</v>
      </c>
      <c r="AS233" s="44">
        <f>OVYLD1_!AS233*VLOOKUP(OVYLD2_!AS$4,'[1]INTERNAL PARAMETERS-1'!$B$5:$J$44,5,FALSE)*VLOOKUP(OVYLD2_!AS$4,'[1]INTERNAL PARAMETERS-1'!$B$5:$J$44,7,FALSE)*OVYLD2_!$F233 + OVYLD1_!AS233*(1-VLOOKUP(OVYLD2_!AS$4,'[1]INTERNAL PARAMETERS-1'!$B$5:$J$44,5,FALSE))*VLOOKUP(OVYLD2_!AS$4,'[1]INTERNAL PARAMETERS-1'!$B$5:$J$44,9,FALSE)*OVYLD2_!$F233</f>
        <v>0</v>
      </c>
      <c r="AT233" s="43">
        <f>OVYLD1_!AT233*VLOOKUP(OVYLD2_!AT$4,'[1]INTERNAL PARAMETERS-1'!$B$5:$J$44,5,FALSE)*VLOOKUP(OVYLD2_!AT$4,'[1]INTERNAL PARAMETERS-1'!$B$5:$J$44,7,FALSE)*OVYLD2_!$F233 + OVYLD1_!AT233*(1-VLOOKUP(OVYLD2_!AT$4,'[1]INTERNAL PARAMETERS-1'!$B$5:$J$44,5,FALSE))*VLOOKUP(OVYLD2_!AT$4,'[1]INTERNAL PARAMETERS-1'!$B$5:$J$44,9,FALSE)*OVYLD2_!$F233</f>
        <v>0</v>
      </c>
      <c r="AU233" s="45">
        <f>OVYLD1_!AU233*VLOOKUP(OVYLD2_!AU$4,'[1]INTERNAL PARAMETERS-1'!$B$5:$J$44,5,FALSE)*VLOOKUP(OVYLD2_!AU$4,'[1]INTERNAL PARAMETERS-1'!$B$5:$J$44,6,FALSE)*VLOOKUP(OVYLD2_!AU$4,'[1]INTERNAL PARAMETERS-1'!$B$5:$J$44,3,FALSE) + OVYLD1_!AU233*(1-VLOOKUP(OVYLD2_!AU$4,'[1]INTERNAL PARAMETERS-1'!$B$5:$J$44,5,FALSE))*VLOOKUP(OVYLD2_!AU$4,'[1]INTERNAL PARAMETERS-1'!$B$5:$J$44,8,FALSE)*VLOOKUP(OVYLD2_!AU$4,'[1]INTERNAL PARAMETERS-1'!$B$5:$J$44,3,FALSE)</f>
        <v>0</v>
      </c>
      <c r="AV233" s="44">
        <f>OVYLD1_!AV233*VLOOKUP(OVYLD2_!AV$4,'[1]INTERNAL PARAMETERS-1'!$B$5:$J$44,5,FALSE)*VLOOKUP(OVYLD2_!AV$4,'[1]INTERNAL PARAMETERS-1'!$B$5:$J$44,6,FALSE)*VLOOKUP(OVYLD2_!AV$4,'[1]INTERNAL PARAMETERS-1'!$B$5:$J$44,3,FALSE) + OVYLD1_!AV233*(1-VLOOKUP(OVYLD2_!AV$4,'[1]INTERNAL PARAMETERS-1'!$B$5:$J$44,5,FALSE))*VLOOKUP(OVYLD2_!AV$4,'[1]INTERNAL PARAMETERS-1'!$B$5:$J$44,8,FALSE)*VLOOKUP(OVYLD2_!AV$4,'[1]INTERNAL PARAMETERS-1'!$B$5:$J$44,3,FALSE)</f>
        <v>0</v>
      </c>
      <c r="AW233" s="44">
        <f>OVYLD1_!AW233*VLOOKUP(OVYLD2_!AW$4,'[1]INTERNAL PARAMETERS-1'!$B$5:$J$44,5,FALSE)*VLOOKUP(OVYLD2_!AW$4,'[1]INTERNAL PARAMETERS-1'!$B$5:$J$44,6,FALSE)*VLOOKUP(OVYLD2_!AW$4,'[1]INTERNAL PARAMETERS-1'!$B$5:$J$44,3,FALSE) + OVYLD1_!AW233*(1-VLOOKUP(OVYLD2_!AW$4,'[1]INTERNAL PARAMETERS-1'!$B$5:$J$44,5,FALSE))*VLOOKUP(OVYLD2_!AW$4,'[1]INTERNAL PARAMETERS-1'!$B$5:$J$44,8,FALSE)*VLOOKUP(OVYLD2_!AW$4,'[1]INTERNAL PARAMETERS-1'!$B$5:$J$44,3,FALSE)</f>
        <v>0</v>
      </c>
      <c r="AX233" s="44">
        <f>OVYLD1_!AX233*VLOOKUP(OVYLD2_!AX$4,'[1]INTERNAL PARAMETERS-1'!$B$5:$J$44,5,FALSE)*VLOOKUP(OVYLD2_!AX$4,'[1]INTERNAL PARAMETERS-1'!$B$5:$J$44,6,FALSE)*VLOOKUP(OVYLD2_!AX$4,'[1]INTERNAL PARAMETERS-1'!$B$5:$J$44,3,FALSE) + OVYLD1_!AX233*(1-VLOOKUP(OVYLD2_!AX$4,'[1]INTERNAL PARAMETERS-1'!$B$5:$J$44,5,FALSE))*VLOOKUP(OVYLD2_!AX$4,'[1]INTERNAL PARAMETERS-1'!$B$5:$J$44,8,FALSE)*VLOOKUP(OVYLD2_!AX$4,'[1]INTERNAL PARAMETERS-1'!$B$5:$J$44,3,FALSE)</f>
        <v>0</v>
      </c>
      <c r="AY233" s="44">
        <f>OVYLD1_!AY233*VLOOKUP(OVYLD2_!AY$4,'[1]INTERNAL PARAMETERS-1'!$B$5:$J$44,5,FALSE)*VLOOKUP(OVYLD2_!AY$4,'[1]INTERNAL PARAMETERS-1'!$B$5:$J$44,6,FALSE)*VLOOKUP(OVYLD2_!AY$4,'[1]INTERNAL PARAMETERS-1'!$B$5:$J$44,3,FALSE) + OVYLD1_!AY233*(1-VLOOKUP(OVYLD2_!AY$4,'[1]INTERNAL PARAMETERS-1'!$B$5:$J$44,5,FALSE))*VLOOKUP(OVYLD2_!AY$4,'[1]INTERNAL PARAMETERS-1'!$B$5:$J$44,8,FALSE)*VLOOKUP(OVYLD2_!AY$4,'[1]INTERNAL PARAMETERS-1'!$B$5:$J$44,3,FALSE)</f>
        <v>0</v>
      </c>
      <c r="AZ233" s="44">
        <f>OVYLD1_!AZ233*VLOOKUP(OVYLD2_!AZ$4,'[1]INTERNAL PARAMETERS-1'!$B$5:$J$44,5,FALSE)*VLOOKUP(OVYLD2_!AZ$4,'[1]INTERNAL PARAMETERS-1'!$B$5:$J$44,6,FALSE)*VLOOKUP(OVYLD2_!AZ$4,'[1]INTERNAL PARAMETERS-1'!$B$5:$J$44,3,FALSE) + OVYLD1_!AZ233*(1-VLOOKUP(OVYLD2_!AZ$4,'[1]INTERNAL PARAMETERS-1'!$B$5:$J$44,5,FALSE))*VLOOKUP(OVYLD2_!AZ$4,'[1]INTERNAL PARAMETERS-1'!$B$5:$J$44,8,FALSE)*VLOOKUP(OVYLD2_!AZ$4,'[1]INTERNAL PARAMETERS-1'!$B$5:$J$44,3,FALSE)</f>
        <v>0</v>
      </c>
      <c r="BA233" s="44">
        <f>OVYLD1_!BA233*VLOOKUP(OVYLD2_!BA$4,'[1]INTERNAL PARAMETERS-1'!$B$5:$J$44,5,FALSE)*VLOOKUP(OVYLD2_!BA$4,'[1]INTERNAL PARAMETERS-1'!$B$5:$J$44,6,FALSE)*VLOOKUP(OVYLD2_!BA$4,'[1]INTERNAL PARAMETERS-1'!$B$5:$J$44,3,FALSE) + OVYLD1_!BA233*(1-VLOOKUP(OVYLD2_!BA$4,'[1]INTERNAL PARAMETERS-1'!$B$5:$J$44,5,FALSE))*VLOOKUP(OVYLD2_!BA$4,'[1]INTERNAL PARAMETERS-1'!$B$5:$J$44,8,FALSE)*VLOOKUP(OVYLD2_!BA$4,'[1]INTERNAL PARAMETERS-1'!$B$5:$J$44,3,FALSE)</f>
        <v>0</v>
      </c>
      <c r="BB233" s="44">
        <f>OVYLD1_!BB233*VLOOKUP(OVYLD2_!BB$4,'[1]INTERNAL PARAMETERS-1'!$B$5:$J$44,5,FALSE)*VLOOKUP(OVYLD2_!BB$4,'[1]INTERNAL PARAMETERS-1'!$B$5:$J$44,6,FALSE)*VLOOKUP(OVYLD2_!BB$4,'[1]INTERNAL PARAMETERS-1'!$B$5:$J$44,3,FALSE) + OVYLD1_!BB233*(1-VLOOKUP(OVYLD2_!BB$4,'[1]INTERNAL PARAMETERS-1'!$B$5:$J$44,5,FALSE))*VLOOKUP(OVYLD2_!BB$4,'[1]INTERNAL PARAMETERS-1'!$B$5:$J$44,8,FALSE)*VLOOKUP(OVYLD2_!BB$4,'[1]INTERNAL PARAMETERS-1'!$B$5:$J$44,3,FALSE)</f>
        <v>0</v>
      </c>
      <c r="BC233" s="44">
        <f>OVYLD1_!BC233*VLOOKUP(OVYLD2_!BC$4,'[1]INTERNAL PARAMETERS-1'!$B$5:$J$44,5,FALSE)*VLOOKUP(OVYLD2_!BC$4,'[1]INTERNAL PARAMETERS-1'!$B$5:$J$44,6,FALSE)*VLOOKUP(OVYLD2_!BC$4,'[1]INTERNAL PARAMETERS-1'!$B$5:$J$44,3,FALSE) + OVYLD1_!BC233*(1-VLOOKUP(OVYLD2_!BC$4,'[1]INTERNAL PARAMETERS-1'!$B$5:$J$44,5,FALSE))*VLOOKUP(OVYLD2_!BC$4,'[1]INTERNAL PARAMETERS-1'!$B$5:$J$44,8,FALSE)*VLOOKUP(OVYLD2_!BC$4,'[1]INTERNAL PARAMETERS-1'!$B$5:$J$44,3,FALSE)</f>
        <v>0</v>
      </c>
      <c r="BD233" s="44">
        <f>OVYLD1_!BD233*VLOOKUP(OVYLD2_!BD$4,'[1]INTERNAL PARAMETERS-1'!$B$5:$J$44,5,FALSE)*VLOOKUP(OVYLD2_!BD$4,'[1]INTERNAL PARAMETERS-1'!$B$5:$J$44,6,FALSE)*VLOOKUP(OVYLD2_!BD$4,'[1]INTERNAL PARAMETERS-1'!$B$5:$J$44,3,FALSE) + OVYLD1_!BD233*(1-VLOOKUP(OVYLD2_!BD$4,'[1]INTERNAL PARAMETERS-1'!$B$5:$J$44,5,FALSE))*VLOOKUP(OVYLD2_!BD$4,'[1]INTERNAL PARAMETERS-1'!$B$5:$J$44,8,FALSE)*VLOOKUP(OVYLD2_!BD$4,'[1]INTERNAL PARAMETERS-1'!$B$5:$J$44,3,FALSE)</f>
        <v>0</v>
      </c>
      <c r="BE233" s="44">
        <f>OVYLD1_!BE233*VLOOKUP(OVYLD2_!BE$4,'[1]INTERNAL PARAMETERS-1'!$B$5:$J$44,5,FALSE)*VLOOKUP(OVYLD2_!BE$4,'[1]INTERNAL PARAMETERS-1'!$B$5:$J$44,6,FALSE)*VLOOKUP(OVYLD2_!BE$4,'[1]INTERNAL PARAMETERS-1'!$B$5:$J$44,3,FALSE) + OVYLD1_!BE233*(1-VLOOKUP(OVYLD2_!BE$4,'[1]INTERNAL PARAMETERS-1'!$B$5:$J$44,5,FALSE))*VLOOKUP(OVYLD2_!BE$4,'[1]INTERNAL PARAMETERS-1'!$B$5:$J$44,8,FALSE)*VLOOKUP(OVYLD2_!BE$4,'[1]INTERNAL PARAMETERS-1'!$B$5:$J$44,3,FALSE)</f>
        <v>0</v>
      </c>
      <c r="BF233" s="44">
        <f>OVYLD1_!BF233*VLOOKUP(OVYLD2_!BF$4,'[1]INTERNAL PARAMETERS-1'!$B$5:$J$44,5,FALSE)*VLOOKUP(OVYLD2_!BF$4,'[1]INTERNAL PARAMETERS-1'!$B$5:$J$44,6,FALSE)*VLOOKUP(OVYLD2_!BF$4,'[1]INTERNAL PARAMETERS-1'!$B$5:$J$44,3,FALSE) + OVYLD1_!BF233*(1-VLOOKUP(OVYLD2_!BF$4,'[1]INTERNAL PARAMETERS-1'!$B$5:$J$44,5,FALSE))*VLOOKUP(OVYLD2_!BF$4,'[1]INTERNAL PARAMETERS-1'!$B$5:$J$44,8,FALSE)*VLOOKUP(OVYLD2_!BF$4,'[1]INTERNAL PARAMETERS-1'!$B$5:$J$44,3,FALSE)</f>
        <v>0</v>
      </c>
      <c r="BG233" s="44">
        <f>OVYLD1_!BG233*VLOOKUP(OVYLD2_!BG$4,'[1]INTERNAL PARAMETERS-1'!$B$5:$J$44,5,FALSE)*VLOOKUP(OVYLD2_!BG$4,'[1]INTERNAL PARAMETERS-1'!$B$5:$J$44,6,FALSE)*VLOOKUP(OVYLD2_!BG$4,'[1]INTERNAL PARAMETERS-1'!$B$5:$J$44,3,FALSE) + OVYLD1_!BG233*(1-VLOOKUP(OVYLD2_!BG$4,'[1]INTERNAL PARAMETERS-1'!$B$5:$J$44,5,FALSE))*VLOOKUP(OVYLD2_!BG$4,'[1]INTERNAL PARAMETERS-1'!$B$5:$J$44,8,FALSE)*VLOOKUP(OVYLD2_!BG$4,'[1]INTERNAL PARAMETERS-1'!$B$5:$J$44,3,FALSE)</f>
        <v>0</v>
      </c>
      <c r="BH233" s="44">
        <f>OVYLD1_!BH233*VLOOKUP(OVYLD2_!BH$4,'[1]INTERNAL PARAMETERS-1'!$B$5:$J$44,5,FALSE)*VLOOKUP(OVYLD2_!BH$4,'[1]INTERNAL PARAMETERS-1'!$B$5:$J$44,6,FALSE)*VLOOKUP(OVYLD2_!BH$4,'[1]INTERNAL PARAMETERS-1'!$B$5:$J$44,3,FALSE) + OVYLD1_!BH233*(1-VLOOKUP(OVYLD2_!BH$4,'[1]INTERNAL PARAMETERS-1'!$B$5:$J$44,5,FALSE))*VLOOKUP(OVYLD2_!BH$4,'[1]INTERNAL PARAMETERS-1'!$B$5:$J$44,8,FALSE)*VLOOKUP(OVYLD2_!BH$4,'[1]INTERNAL PARAMETERS-1'!$B$5:$J$44,3,FALSE)</f>
        <v>0</v>
      </c>
      <c r="BI233" s="44">
        <f>OVYLD1_!BI233*VLOOKUP(OVYLD2_!BI$4,'[1]INTERNAL PARAMETERS-1'!$B$5:$J$44,5,FALSE)*VLOOKUP(OVYLD2_!BI$4,'[1]INTERNAL PARAMETERS-1'!$B$5:$J$44,6,FALSE)*VLOOKUP(OVYLD2_!BI$4,'[1]INTERNAL PARAMETERS-1'!$B$5:$J$44,3,FALSE) + OVYLD1_!BI233*(1-VLOOKUP(OVYLD2_!BI$4,'[1]INTERNAL PARAMETERS-1'!$B$5:$J$44,5,FALSE))*VLOOKUP(OVYLD2_!BI$4,'[1]INTERNAL PARAMETERS-1'!$B$5:$J$44,8,FALSE)*VLOOKUP(OVYLD2_!BI$4,'[1]INTERNAL PARAMETERS-1'!$B$5:$J$44,3,FALSE)</f>
        <v>0</v>
      </c>
      <c r="BJ233" s="44">
        <f>OVYLD1_!BJ233*VLOOKUP(OVYLD2_!BJ$4,'[1]INTERNAL PARAMETERS-1'!$B$5:$J$44,5,FALSE)*VLOOKUP(OVYLD2_!BJ$4,'[1]INTERNAL PARAMETERS-1'!$B$5:$J$44,6,FALSE)*VLOOKUP(OVYLD2_!BJ$4,'[1]INTERNAL PARAMETERS-1'!$B$5:$J$44,3,FALSE) + OVYLD1_!BJ233*(1-VLOOKUP(OVYLD2_!BJ$4,'[1]INTERNAL PARAMETERS-1'!$B$5:$J$44,5,FALSE))*VLOOKUP(OVYLD2_!BJ$4,'[1]INTERNAL PARAMETERS-1'!$B$5:$J$44,8,FALSE)*VLOOKUP(OVYLD2_!BJ$4,'[1]INTERNAL PARAMETERS-1'!$B$5:$J$44,3,FALSE)</f>
        <v>0</v>
      </c>
      <c r="BK233" s="44">
        <f>OVYLD1_!BK233*VLOOKUP(OVYLD2_!BK$4,'[1]INTERNAL PARAMETERS-1'!$B$5:$J$44,5,FALSE)*VLOOKUP(OVYLD2_!BK$4,'[1]INTERNAL PARAMETERS-1'!$B$5:$J$44,6,FALSE)*VLOOKUP(OVYLD2_!BK$4,'[1]INTERNAL PARAMETERS-1'!$B$5:$J$44,3,FALSE) + OVYLD1_!BK233*(1-VLOOKUP(OVYLD2_!BK$4,'[1]INTERNAL PARAMETERS-1'!$B$5:$J$44,5,FALSE))*VLOOKUP(OVYLD2_!BK$4,'[1]INTERNAL PARAMETERS-1'!$B$5:$J$44,8,FALSE)*VLOOKUP(OVYLD2_!BK$4,'[1]INTERNAL PARAMETERS-1'!$B$5:$J$44,3,FALSE)</f>
        <v>0</v>
      </c>
      <c r="BL233" s="44">
        <f>OVYLD1_!BL233*VLOOKUP(OVYLD2_!BL$4,'[1]INTERNAL PARAMETERS-1'!$B$5:$J$44,5,FALSE)*VLOOKUP(OVYLD2_!BL$4,'[1]INTERNAL PARAMETERS-1'!$B$5:$J$44,6,FALSE)*VLOOKUP(OVYLD2_!BL$4,'[1]INTERNAL PARAMETERS-1'!$B$5:$J$44,3,FALSE) + OVYLD1_!BL233*(1-VLOOKUP(OVYLD2_!BL$4,'[1]INTERNAL PARAMETERS-1'!$B$5:$J$44,5,FALSE))*VLOOKUP(OVYLD2_!BL$4,'[1]INTERNAL PARAMETERS-1'!$B$5:$J$44,8,FALSE)*VLOOKUP(OVYLD2_!BL$4,'[1]INTERNAL PARAMETERS-1'!$B$5:$J$44,3,FALSE)</f>
        <v>0</v>
      </c>
      <c r="BM233" s="44">
        <f>OVYLD1_!BM233*VLOOKUP(OVYLD2_!BM$4,'[1]INTERNAL PARAMETERS-1'!$B$5:$J$44,5,FALSE)*VLOOKUP(OVYLD2_!BM$4,'[1]INTERNAL PARAMETERS-1'!$B$5:$J$44,6,FALSE)*VLOOKUP(OVYLD2_!BM$4,'[1]INTERNAL PARAMETERS-1'!$B$5:$J$44,3,FALSE) + OVYLD1_!BM233*(1-VLOOKUP(OVYLD2_!BM$4,'[1]INTERNAL PARAMETERS-1'!$B$5:$J$44,5,FALSE))*VLOOKUP(OVYLD2_!BM$4,'[1]INTERNAL PARAMETERS-1'!$B$5:$J$44,8,FALSE)*VLOOKUP(OVYLD2_!BM$4,'[1]INTERNAL PARAMETERS-1'!$B$5:$J$44,3,FALSE)</f>
        <v>0</v>
      </c>
      <c r="BN233" s="44">
        <f>OVYLD1_!BN233*VLOOKUP(OVYLD2_!BN$4,'[1]INTERNAL PARAMETERS-1'!$B$5:$J$44,5,FALSE)*VLOOKUP(OVYLD2_!BN$4,'[1]INTERNAL PARAMETERS-1'!$B$5:$J$44,6,FALSE)*VLOOKUP(OVYLD2_!BN$4,'[1]INTERNAL PARAMETERS-1'!$B$5:$J$44,3,FALSE) + OVYLD1_!BN233*(1-VLOOKUP(OVYLD2_!BN$4,'[1]INTERNAL PARAMETERS-1'!$B$5:$J$44,5,FALSE))*VLOOKUP(OVYLD2_!BN$4,'[1]INTERNAL PARAMETERS-1'!$B$5:$J$44,8,FALSE)*VLOOKUP(OVYLD2_!BN$4,'[1]INTERNAL PARAMETERS-1'!$B$5:$J$44,3,FALSE)</f>
        <v>0</v>
      </c>
      <c r="BO233" s="44">
        <f>OVYLD1_!BO233*VLOOKUP(OVYLD2_!BO$4,'[1]INTERNAL PARAMETERS-1'!$B$5:$J$44,5,FALSE)*VLOOKUP(OVYLD2_!BO$4,'[1]INTERNAL PARAMETERS-1'!$B$5:$J$44,6,FALSE)*VLOOKUP(OVYLD2_!BO$4,'[1]INTERNAL PARAMETERS-1'!$B$5:$J$44,3,FALSE) + OVYLD1_!BO233*(1-VLOOKUP(OVYLD2_!BO$4,'[1]INTERNAL PARAMETERS-1'!$B$5:$J$44,5,FALSE))*VLOOKUP(OVYLD2_!BO$4,'[1]INTERNAL PARAMETERS-1'!$B$5:$J$44,8,FALSE)*VLOOKUP(OVYLD2_!BO$4,'[1]INTERNAL PARAMETERS-1'!$B$5:$J$44,3,FALSE)</f>
        <v>0</v>
      </c>
      <c r="BP233" s="44">
        <f>OVYLD1_!BP233*VLOOKUP(OVYLD2_!BP$4,'[1]INTERNAL PARAMETERS-1'!$B$5:$J$44,5,FALSE)*VLOOKUP(OVYLD2_!BP$4,'[1]INTERNAL PARAMETERS-1'!$B$5:$J$44,6,FALSE)*VLOOKUP(OVYLD2_!BP$4,'[1]INTERNAL PARAMETERS-1'!$B$5:$J$44,3,FALSE) + OVYLD1_!BP233*(1-VLOOKUP(OVYLD2_!BP$4,'[1]INTERNAL PARAMETERS-1'!$B$5:$J$44,5,FALSE))*VLOOKUP(OVYLD2_!BP$4,'[1]INTERNAL PARAMETERS-1'!$B$5:$J$44,8,FALSE)*VLOOKUP(OVYLD2_!BP$4,'[1]INTERNAL PARAMETERS-1'!$B$5:$J$44,3,FALSE)</f>
        <v>0</v>
      </c>
      <c r="BQ233" s="44">
        <f>OVYLD1_!BQ233*VLOOKUP(OVYLD2_!BQ$4,'[1]INTERNAL PARAMETERS-1'!$B$5:$J$44,5,FALSE)*VLOOKUP(OVYLD2_!BQ$4,'[1]INTERNAL PARAMETERS-1'!$B$5:$J$44,6,FALSE)*VLOOKUP(OVYLD2_!BQ$4,'[1]INTERNAL PARAMETERS-1'!$B$5:$J$44,3,FALSE) + OVYLD1_!BQ233*(1-VLOOKUP(OVYLD2_!BQ$4,'[1]INTERNAL PARAMETERS-1'!$B$5:$J$44,5,FALSE))*VLOOKUP(OVYLD2_!BQ$4,'[1]INTERNAL PARAMETERS-1'!$B$5:$J$44,8,FALSE)*VLOOKUP(OVYLD2_!BQ$4,'[1]INTERNAL PARAMETERS-1'!$B$5:$J$44,3,FALSE)</f>
        <v>0</v>
      </c>
      <c r="BR233" s="44">
        <f>OVYLD1_!BR233*VLOOKUP(OVYLD2_!BR$4,'[1]INTERNAL PARAMETERS-1'!$B$5:$J$44,5,FALSE)*VLOOKUP(OVYLD2_!BR$4,'[1]INTERNAL PARAMETERS-1'!$B$5:$J$44,6,FALSE)*VLOOKUP(OVYLD2_!BR$4,'[1]INTERNAL PARAMETERS-1'!$B$5:$J$44,3,FALSE) + OVYLD1_!BR233*(1-VLOOKUP(OVYLD2_!BR$4,'[1]INTERNAL PARAMETERS-1'!$B$5:$J$44,5,FALSE))*VLOOKUP(OVYLD2_!BR$4,'[1]INTERNAL PARAMETERS-1'!$B$5:$J$44,8,FALSE)*VLOOKUP(OVYLD2_!BR$4,'[1]INTERNAL PARAMETERS-1'!$B$5:$J$44,3,FALSE)</f>
        <v>0</v>
      </c>
      <c r="BS233" s="44">
        <f>OVYLD1_!BS233*VLOOKUP(OVYLD2_!BS$4,'[1]INTERNAL PARAMETERS-1'!$B$5:$J$44,5,FALSE)*VLOOKUP(OVYLD2_!BS$4,'[1]INTERNAL PARAMETERS-1'!$B$5:$J$44,6,FALSE)*VLOOKUP(OVYLD2_!BS$4,'[1]INTERNAL PARAMETERS-1'!$B$5:$J$44,3,FALSE) + OVYLD1_!BS233*(1-VLOOKUP(OVYLD2_!BS$4,'[1]INTERNAL PARAMETERS-1'!$B$5:$J$44,5,FALSE))*VLOOKUP(OVYLD2_!BS$4,'[1]INTERNAL PARAMETERS-1'!$B$5:$J$44,8,FALSE)*VLOOKUP(OVYLD2_!BS$4,'[1]INTERNAL PARAMETERS-1'!$B$5:$J$44,3,FALSE)</f>
        <v>0</v>
      </c>
      <c r="BT233" s="44">
        <f>OVYLD1_!BT233*VLOOKUP(OVYLD2_!BT$4,'[1]INTERNAL PARAMETERS-1'!$B$5:$J$44,5,FALSE)*VLOOKUP(OVYLD2_!BT$4,'[1]INTERNAL PARAMETERS-1'!$B$5:$J$44,6,FALSE)*VLOOKUP(OVYLD2_!BT$4,'[1]INTERNAL PARAMETERS-1'!$B$5:$J$44,3,FALSE) + OVYLD1_!BT233*(1-VLOOKUP(OVYLD2_!BT$4,'[1]INTERNAL PARAMETERS-1'!$B$5:$J$44,5,FALSE))*VLOOKUP(OVYLD2_!BT$4,'[1]INTERNAL PARAMETERS-1'!$B$5:$J$44,8,FALSE)*VLOOKUP(OVYLD2_!BT$4,'[1]INTERNAL PARAMETERS-1'!$B$5:$J$44,3,FALSE)</f>
        <v>0</v>
      </c>
      <c r="BU233" s="44">
        <f>OVYLD1_!BU233*VLOOKUP(OVYLD2_!BU$4,'[1]INTERNAL PARAMETERS-1'!$B$5:$J$44,5,FALSE)*VLOOKUP(OVYLD2_!BU$4,'[1]INTERNAL PARAMETERS-1'!$B$5:$J$44,6,FALSE)*VLOOKUP(OVYLD2_!BU$4,'[1]INTERNAL PARAMETERS-1'!$B$5:$J$44,3,FALSE) + OVYLD1_!BU233*(1-VLOOKUP(OVYLD2_!BU$4,'[1]INTERNAL PARAMETERS-1'!$B$5:$J$44,5,FALSE))*VLOOKUP(OVYLD2_!BU$4,'[1]INTERNAL PARAMETERS-1'!$B$5:$J$44,8,FALSE)*VLOOKUP(OVYLD2_!BU$4,'[1]INTERNAL PARAMETERS-1'!$B$5:$J$44,3,FALSE)</f>
        <v>0</v>
      </c>
      <c r="BV233" s="44">
        <f>OVYLD1_!BV233*VLOOKUP(OVYLD2_!BV$4,'[1]INTERNAL PARAMETERS-1'!$B$5:$J$44,5,FALSE)*VLOOKUP(OVYLD2_!BV$4,'[1]INTERNAL PARAMETERS-1'!$B$5:$J$44,6,FALSE)*VLOOKUP(OVYLD2_!BV$4,'[1]INTERNAL PARAMETERS-1'!$B$5:$J$44,3,FALSE) + OVYLD1_!BV233*(1-VLOOKUP(OVYLD2_!BV$4,'[1]INTERNAL PARAMETERS-1'!$B$5:$J$44,5,FALSE))*VLOOKUP(OVYLD2_!BV$4,'[1]INTERNAL PARAMETERS-1'!$B$5:$J$44,8,FALSE)*VLOOKUP(OVYLD2_!BV$4,'[1]INTERNAL PARAMETERS-1'!$B$5:$J$44,3,FALSE)</f>
        <v>0</v>
      </c>
      <c r="BW233" s="44">
        <f>OVYLD1_!BW233*VLOOKUP(OVYLD2_!BW$4,'[1]INTERNAL PARAMETERS-1'!$B$5:$J$44,5,FALSE)*VLOOKUP(OVYLD2_!BW$4,'[1]INTERNAL PARAMETERS-1'!$B$5:$J$44,6,FALSE)*VLOOKUP(OVYLD2_!BW$4,'[1]INTERNAL PARAMETERS-1'!$B$5:$J$44,3,FALSE) + OVYLD1_!BW233*(1-VLOOKUP(OVYLD2_!BW$4,'[1]INTERNAL PARAMETERS-1'!$B$5:$J$44,5,FALSE))*VLOOKUP(OVYLD2_!BW$4,'[1]INTERNAL PARAMETERS-1'!$B$5:$J$44,8,FALSE)*VLOOKUP(OVYLD2_!BW$4,'[1]INTERNAL PARAMETERS-1'!$B$5:$J$44,3,FALSE)</f>
        <v>0</v>
      </c>
      <c r="BX233" s="44">
        <f>OVYLD1_!BX233*VLOOKUP(OVYLD2_!BX$4,'[1]INTERNAL PARAMETERS-1'!$B$5:$J$44,5,FALSE)*VLOOKUP(OVYLD2_!BX$4,'[1]INTERNAL PARAMETERS-1'!$B$5:$J$44,6,FALSE)*VLOOKUP(OVYLD2_!BX$4,'[1]INTERNAL PARAMETERS-1'!$B$5:$J$44,3,FALSE) + OVYLD1_!BX233*(1-VLOOKUP(OVYLD2_!BX$4,'[1]INTERNAL PARAMETERS-1'!$B$5:$J$44,5,FALSE))*VLOOKUP(OVYLD2_!BX$4,'[1]INTERNAL PARAMETERS-1'!$B$5:$J$44,8,FALSE)*VLOOKUP(OVYLD2_!BX$4,'[1]INTERNAL PARAMETERS-1'!$B$5:$J$44,3,FALSE)</f>
        <v>0</v>
      </c>
      <c r="BY233" s="44">
        <f>OVYLD1_!BY233*VLOOKUP(OVYLD2_!BY$4,'[1]INTERNAL PARAMETERS-1'!$B$5:$J$44,5,FALSE)*VLOOKUP(OVYLD2_!BY$4,'[1]INTERNAL PARAMETERS-1'!$B$5:$J$44,6,FALSE)*VLOOKUP(OVYLD2_!BY$4,'[1]INTERNAL PARAMETERS-1'!$B$5:$J$44,3,FALSE) + OVYLD1_!BY233*(1-VLOOKUP(OVYLD2_!BY$4,'[1]INTERNAL PARAMETERS-1'!$B$5:$J$44,5,FALSE))*VLOOKUP(OVYLD2_!BY$4,'[1]INTERNAL PARAMETERS-1'!$B$5:$J$44,8,FALSE)*VLOOKUP(OVYLD2_!BY$4,'[1]INTERNAL PARAMETERS-1'!$B$5:$J$44,3,FALSE)</f>
        <v>0</v>
      </c>
      <c r="BZ233" s="44">
        <f>OVYLD1_!BZ233*VLOOKUP(OVYLD2_!BZ$4,'[1]INTERNAL PARAMETERS-1'!$B$5:$J$44,5,FALSE)*VLOOKUP(OVYLD2_!BZ$4,'[1]INTERNAL PARAMETERS-1'!$B$5:$J$44,6,FALSE)*VLOOKUP(OVYLD2_!BZ$4,'[1]INTERNAL PARAMETERS-1'!$B$5:$J$44,3,FALSE) + OVYLD1_!BZ233*(1-VLOOKUP(OVYLD2_!BZ$4,'[1]INTERNAL PARAMETERS-1'!$B$5:$J$44,5,FALSE))*VLOOKUP(OVYLD2_!BZ$4,'[1]INTERNAL PARAMETERS-1'!$B$5:$J$44,8,FALSE)*VLOOKUP(OVYLD2_!BZ$4,'[1]INTERNAL PARAMETERS-1'!$B$5:$J$44,3,FALSE)</f>
        <v>0</v>
      </c>
      <c r="CA233" s="44">
        <f>OVYLD1_!CA233*VLOOKUP(OVYLD2_!CA$4,'[1]INTERNAL PARAMETERS-1'!$B$5:$J$44,5,FALSE)*VLOOKUP(OVYLD2_!CA$4,'[1]INTERNAL PARAMETERS-1'!$B$5:$J$44,6,FALSE)*VLOOKUP(OVYLD2_!CA$4,'[1]INTERNAL PARAMETERS-1'!$B$5:$J$44,3,FALSE) + OVYLD1_!CA233*(1-VLOOKUP(OVYLD2_!CA$4,'[1]INTERNAL PARAMETERS-1'!$B$5:$J$44,5,FALSE))*VLOOKUP(OVYLD2_!CA$4,'[1]INTERNAL PARAMETERS-1'!$B$5:$J$44,8,FALSE)*VLOOKUP(OVYLD2_!CA$4,'[1]INTERNAL PARAMETERS-1'!$B$5:$J$44,3,FALSE)</f>
        <v>0</v>
      </c>
      <c r="CB233" s="44">
        <f>OVYLD1_!CB233*VLOOKUP(OVYLD2_!CB$4,'[1]INTERNAL PARAMETERS-1'!$B$5:$J$44,5,FALSE)*VLOOKUP(OVYLD2_!CB$4,'[1]INTERNAL PARAMETERS-1'!$B$5:$J$44,6,FALSE)*VLOOKUP(OVYLD2_!CB$4,'[1]INTERNAL PARAMETERS-1'!$B$5:$J$44,3,FALSE) + OVYLD1_!CB233*(1-VLOOKUP(OVYLD2_!CB$4,'[1]INTERNAL PARAMETERS-1'!$B$5:$J$44,5,FALSE))*VLOOKUP(OVYLD2_!CB$4,'[1]INTERNAL PARAMETERS-1'!$B$5:$J$44,8,FALSE)*VLOOKUP(OVYLD2_!CB$4,'[1]INTERNAL PARAMETERS-1'!$B$5:$J$44,3,FALSE)</f>
        <v>0</v>
      </c>
      <c r="CC233" s="44">
        <f>OVYLD1_!CC233*VLOOKUP(OVYLD2_!CC$4,'[1]INTERNAL PARAMETERS-1'!$B$5:$J$44,5,FALSE)*VLOOKUP(OVYLD2_!CC$4,'[1]INTERNAL PARAMETERS-1'!$B$5:$J$44,6,FALSE)*VLOOKUP(OVYLD2_!CC$4,'[1]INTERNAL PARAMETERS-1'!$B$5:$J$44,3,FALSE) + OVYLD1_!CC233*(1-VLOOKUP(OVYLD2_!CC$4,'[1]INTERNAL PARAMETERS-1'!$B$5:$J$44,5,FALSE))*VLOOKUP(OVYLD2_!CC$4,'[1]INTERNAL PARAMETERS-1'!$B$5:$J$44,8,FALSE)*VLOOKUP(OVYLD2_!CC$4,'[1]INTERNAL PARAMETERS-1'!$B$5:$J$44,3,FALSE)</f>
        <v>0</v>
      </c>
      <c r="CD233" s="44">
        <f>OVYLD1_!CD233*VLOOKUP(OVYLD2_!CD$4,'[1]INTERNAL PARAMETERS-1'!$B$5:$J$44,5,FALSE)*VLOOKUP(OVYLD2_!CD$4,'[1]INTERNAL PARAMETERS-1'!$B$5:$J$44,6,FALSE)*VLOOKUP(OVYLD2_!CD$4,'[1]INTERNAL PARAMETERS-1'!$B$5:$J$44,3,FALSE) + OVYLD1_!CD233*(1-VLOOKUP(OVYLD2_!CD$4,'[1]INTERNAL PARAMETERS-1'!$B$5:$J$44,5,FALSE))*VLOOKUP(OVYLD2_!CD$4,'[1]INTERNAL PARAMETERS-1'!$B$5:$J$44,8,FALSE)*VLOOKUP(OVYLD2_!CD$4,'[1]INTERNAL PARAMETERS-1'!$B$5:$J$44,3,FALSE)</f>
        <v>0</v>
      </c>
      <c r="CE233" s="44">
        <f>OVYLD1_!CE233*VLOOKUP(OVYLD2_!CE$4,'[1]INTERNAL PARAMETERS-1'!$B$5:$J$44,5,FALSE)*VLOOKUP(OVYLD2_!CE$4,'[1]INTERNAL PARAMETERS-1'!$B$5:$J$44,6,FALSE)*VLOOKUP(OVYLD2_!CE$4,'[1]INTERNAL PARAMETERS-1'!$B$5:$J$44,3,FALSE) + OVYLD1_!CE233*(1-VLOOKUP(OVYLD2_!CE$4,'[1]INTERNAL PARAMETERS-1'!$B$5:$J$44,5,FALSE))*VLOOKUP(OVYLD2_!CE$4,'[1]INTERNAL PARAMETERS-1'!$B$5:$J$44,8,FALSE)*VLOOKUP(OVYLD2_!CE$4,'[1]INTERNAL PARAMETERS-1'!$B$5:$J$44,3,FALSE)</f>
        <v>0</v>
      </c>
      <c r="CF233" s="44">
        <f>OVYLD1_!CF233*VLOOKUP(OVYLD2_!CF$4,'[1]INTERNAL PARAMETERS-1'!$B$5:$J$44,5,FALSE)*VLOOKUP(OVYLD2_!CF$4,'[1]INTERNAL PARAMETERS-1'!$B$5:$J$44,6,FALSE)*VLOOKUP(OVYLD2_!CF$4,'[1]INTERNAL PARAMETERS-1'!$B$5:$J$44,3,FALSE) + OVYLD1_!CF233*(1-VLOOKUP(OVYLD2_!CF$4,'[1]INTERNAL PARAMETERS-1'!$B$5:$J$44,5,FALSE))*VLOOKUP(OVYLD2_!CF$4,'[1]INTERNAL PARAMETERS-1'!$B$5:$J$44,8,FALSE)*VLOOKUP(OVYLD2_!CF$4,'[1]INTERNAL PARAMETERS-1'!$B$5:$J$44,3,FALSE)</f>
        <v>0</v>
      </c>
      <c r="CG233" s="44">
        <f>OVYLD1_!CG233*VLOOKUP(OVYLD2_!CG$4,'[1]INTERNAL PARAMETERS-1'!$B$5:$J$44,5,FALSE)*VLOOKUP(OVYLD2_!CG$4,'[1]INTERNAL PARAMETERS-1'!$B$5:$J$44,6,FALSE)*VLOOKUP(OVYLD2_!CG$4,'[1]INTERNAL PARAMETERS-1'!$B$5:$J$44,3,FALSE) + OVYLD1_!CG233*(1-VLOOKUP(OVYLD2_!CG$4,'[1]INTERNAL PARAMETERS-1'!$B$5:$J$44,5,FALSE))*VLOOKUP(OVYLD2_!CG$4,'[1]INTERNAL PARAMETERS-1'!$B$5:$J$44,8,FALSE)*VLOOKUP(OVYLD2_!CG$4,'[1]INTERNAL PARAMETERS-1'!$B$5:$J$44,3,FALSE)</f>
        <v>0</v>
      </c>
      <c r="CH233" s="43">
        <f>OVYLD1_!CH233*VLOOKUP(OVYLD2_!CH$4,'[1]INTERNAL PARAMETERS-1'!$B$5:$J$44,5,FALSE)*VLOOKUP(OVYLD2_!CH$4,'[1]INTERNAL PARAMETERS-1'!$B$5:$J$44,6,FALSE)*VLOOKUP(OVYLD2_!CH$4,'[1]INTERNAL PARAMETERS-1'!$B$5:$J$44,3,FALSE) + OVYLD1_!CH233*(1-VLOOKUP(OVYLD2_!CH$4,'[1]INTERNAL PARAMETERS-1'!$B$5:$J$44,5,FALSE))*VLOOKUP(OVYLD2_!CH$4,'[1]INTERNAL PARAMETERS-1'!$B$5:$J$44,8,FALSE)*VLOOKUP(OVYLD2_!CH$4,'[1]INTERNAL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5">
      <c r="B234" s="61" t="s">
        <v>6</v>
      </c>
      <c r="C234" s="60" t="s">
        <v>81</v>
      </c>
      <c r="D234" s="60" t="s">
        <v>67</v>
      </c>
      <c r="E234" s="128">
        <f>OVERALL2021!AI234</f>
        <v>0</v>
      </c>
      <c r="F234" s="59">
        <f>'[1]INTERNAL PARAMETERS-1'!M18</f>
        <v>21.115000000000002</v>
      </c>
      <c r="G234" s="45">
        <f>OVYLD1_!G234*VLOOKUP(OVYLD2_!G$4,'[1]INTERNAL PARAMETERS-1'!$B$5:$J$44,5,FALSE)*VLOOKUP(OVYLD2_!G$4,'[1]INTERNAL PARAMETERS-1'!$B$5:$J$44,7,FALSE)*OVYLD2_!$F234 + OVYLD1_!G234*(1-VLOOKUP(OVYLD2_!G$4,'[1]INTERNAL PARAMETERS-1'!$B$5:$J$44,5,FALSE))*VLOOKUP(OVYLD2_!G$4,'[1]INTERNAL PARAMETERS-1'!$B$5:$J$44,9,FALSE)*OVYLD2_!$F234</f>
        <v>0</v>
      </c>
      <c r="H234" s="44">
        <f>OVYLD1_!H234*VLOOKUP(OVYLD2_!H$4,'[1]INTERNAL PARAMETERS-1'!$B$5:$J$44,5,FALSE)*VLOOKUP(OVYLD2_!H$4,'[1]INTERNAL PARAMETERS-1'!$B$5:$J$44,7,FALSE)*OVYLD2_!$F234 + OVYLD1_!H234*(1-VLOOKUP(OVYLD2_!H$4,'[1]INTERNAL PARAMETERS-1'!$B$5:$J$44,5,FALSE))*VLOOKUP(OVYLD2_!H$4,'[1]INTERNAL PARAMETERS-1'!$B$5:$J$44,9,FALSE)*OVYLD2_!$F234</f>
        <v>0</v>
      </c>
      <c r="I234" s="44">
        <f>OVYLD1_!I234*VLOOKUP(OVYLD2_!I$4,'[1]INTERNAL PARAMETERS-1'!$B$5:$J$44,5,FALSE)*VLOOKUP(OVYLD2_!I$4,'[1]INTERNAL PARAMETERS-1'!$B$5:$J$44,7,FALSE)*OVYLD2_!$F234 + OVYLD1_!I234*(1-VLOOKUP(OVYLD2_!I$4,'[1]INTERNAL PARAMETERS-1'!$B$5:$J$44,5,FALSE))*VLOOKUP(OVYLD2_!I$4,'[1]INTERNAL PARAMETERS-1'!$B$5:$J$44,9,FALSE)*OVYLD2_!$F234</f>
        <v>0</v>
      </c>
      <c r="J234" s="44">
        <f>OVYLD1_!J234*VLOOKUP(OVYLD2_!J$4,'[1]INTERNAL PARAMETERS-1'!$B$5:$J$44,5,FALSE)*VLOOKUP(OVYLD2_!J$4,'[1]INTERNAL PARAMETERS-1'!$B$5:$J$44,7,FALSE)*OVYLD2_!$F234 + OVYLD1_!J234*(1-VLOOKUP(OVYLD2_!J$4,'[1]INTERNAL PARAMETERS-1'!$B$5:$J$44,5,FALSE))*VLOOKUP(OVYLD2_!J$4,'[1]INTERNAL PARAMETERS-1'!$B$5:$J$44,9,FALSE)*OVYLD2_!$F234</f>
        <v>0</v>
      </c>
      <c r="K234" s="44">
        <f>OVYLD1_!K234*VLOOKUP(OVYLD2_!K$4,'[1]INTERNAL PARAMETERS-1'!$B$5:$J$44,5,FALSE)*VLOOKUP(OVYLD2_!K$4,'[1]INTERNAL PARAMETERS-1'!$B$5:$J$44,7,FALSE)*OVYLD2_!$F234 + OVYLD1_!K234*(1-VLOOKUP(OVYLD2_!K$4,'[1]INTERNAL PARAMETERS-1'!$B$5:$J$44,5,FALSE))*VLOOKUP(OVYLD2_!K$4,'[1]INTERNAL PARAMETERS-1'!$B$5:$J$44,9,FALSE)*OVYLD2_!$F234</f>
        <v>0</v>
      </c>
      <c r="L234" s="44">
        <f>OVYLD1_!L234*VLOOKUP(OVYLD2_!L$4,'[1]INTERNAL PARAMETERS-1'!$B$5:$J$44,5,FALSE)*VLOOKUP(OVYLD2_!L$4,'[1]INTERNAL PARAMETERS-1'!$B$5:$J$44,7,FALSE)*OVYLD2_!$F234 + OVYLD1_!L234*(1-VLOOKUP(OVYLD2_!L$4,'[1]INTERNAL PARAMETERS-1'!$B$5:$J$44,5,FALSE))*VLOOKUP(OVYLD2_!L$4,'[1]INTERNAL PARAMETERS-1'!$B$5:$J$44,9,FALSE)*OVYLD2_!$F234</f>
        <v>0</v>
      </c>
      <c r="M234" s="44">
        <f>OVYLD1_!M234*VLOOKUP(OVYLD2_!M$4,'[1]INTERNAL PARAMETERS-1'!$B$5:$J$44,5,FALSE)*VLOOKUP(OVYLD2_!M$4,'[1]INTERNAL PARAMETERS-1'!$B$5:$J$44,7,FALSE)*OVYLD2_!$F234 + OVYLD1_!M234*(1-VLOOKUP(OVYLD2_!M$4,'[1]INTERNAL PARAMETERS-1'!$B$5:$J$44,5,FALSE))*VLOOKUP(OVYLD2_!M$4,'[1]INTERNAL PARAMETERS-1'!$B$5:$J$44,9,FALSE)*OVYLD2_!$F234</f>
        <v>0</v>
      </c>
      <c r="N234" s="44">
        <f>OVYLD1_!N234*VLOOKUP(OVYLD2_!N$4,'[1]INTERNAL PARAMETERS-1'!$B$5:$J$44,5,FALSE)*VLOOKUP(OVYLD2_!N$4,'[1]INTERNAL PARAMETERS-1'!$B$5:$J$44,7,FALSE)*OVYLD2_!$F234 + OVYLD1_!N234*(1-VLOOKUP(OVYLD2_!N$4,'[1]INTERNAL PARAMETERS-1'!$B$5:$J$44,5,FALSE))*VLOOKUP(OVYLD2_!N$4,'[1]INTERNAL PARAMETERS-1'!$B$5:$J$44,9,FALSE)*OVYLD2_!$F234</f>
        <v>0</v>
      </c>
      <c r="O234" s="44">
        <f>OVYLD1_!O234*VLOOKUP(OVYLD2_!O$4,'[1]INTERNAL PARAMETERS-1'!$B$5:$J$44,5,FALSE)*VLOOKUP(OVYLD2_!O$4,'[1]INTERNAL PARAMETERS-1'!$B$5:$J$44,7,FALSE)*OVYLD2_!$F234 + OVYLD1_!O234*(1-VLOOKUP(OVYLD2_!O$4,'[1]INTERNAL PARAMETERS-1'!$B$5:$J$44,5,FALSE))*VLOOKUP(OVYLD2_!O$4,'[1]INTERNAL PARAMETERS-1'!$B$5:$J$44,9,FALSE)*OVYLD2_!$F234</f>
        <v>0</v>
      </c>
      <c r="P234" s="44">
        <f>OVYLD1_!P234*VLOOKUP(OVYLD2_!P$4,'[1]INTERNAL PARAMETERS-1'!$B$5:$J$44,5,FALSE)*VLOOKUP(OVYLD2_!P$4,'[1]INTERNAL PARAMETERS-1'!$B$5:$J$44,7,FALSE)*OVYLD2_!$F234 + OVYLD1_!P234*(1-VLOOKUP(OVYLD2_!P$4,'[1]INTERNAL PARAMETERS-1'!$B$5:$J$44,5,FALSE))*VLOOKUP(OVYLD2_!P$4,'[1]INTERNAL PARAMETERS-1'!$B$5:$J$44,9,FALSE)*OVYLD2_!$F234</f>
        <v>0</v>
      </c>
      <c r="Q234" s="44">
        <f>OVYLD1_!Q234*VLOOKUP(OVYLD2_!Q$4,'[1]INTERNAL PARAMETERS-1'!$B$5:$J$44,5,FALSE)*VLOOKUP(OVYLD2_!Q$4,'[1]INTERNAL PARAMETERS-1'!$B$5:$J$44,7,FALSE)*OVYLD2_!$F234 + OVYLD1_!Q234*(1-VLOOKUP(OVYLD2_!Q$4,'[1]INTERNAL PARAMETERS-1'!$B$5:$J$44,5,FALSE))*VLOOKUP(OVYLD2_!Q$4,'[1]INTERNAL PARAMETERS-1'!$B$5:$J$44,9,FALSE)*OVYLD2_!$F234</f>
        <v>0</v>
      </c>
      <c r="R234" s="44">
        <f>OVYLD1_!R234*VLOOKUP(OVYLD2_!R$4,'[1]INTERNAL PARAMETERS-1'!$B$5:$J$44,5,FALSE)*VLOOKUP(OVYLD2_!R$4,'[1]INTERNAL PARAMETERS-1'!$B$5:$J$44,7,FALSE)*OVYLD2_!$F234 + OVYLD1_!R234*(1-VLOOKUP(OVYLD2_!R$4,'[1]INTERNAL PARAMETERS-1'!$B$5:$J$44,5,FALSE))*VLOOKUP(OVYLD2_!R$4,'[1]INTERNAL PARAMETERS-1'!$B$5:$J$44,9,FALSE)*OVYLD2_!$F234</f>
        <v>0</v>
      </c>
      <c r="S234" s="44">
        <f>OVYLD1_!S234*VLOOKUP(OVYLD2_!S$4,'[1]INTERNAL PARAMETERS-1'!$B$5:$J$44,5,FALSE)*VLOOKUP(OVYLD2_!S$4,'[1]INTERNAL PARAMETERS-1'!$B$5:$J$44,7,FALSE)*OVYLD2_!$F234 + OVYLD1_!S234*(1-VLOOKUP(OVYLD2_!S$4,'[1]INTERNAL PARAMETERS-1'!$B$5:$J$44,5,FALSE))*VLOOKUP(OVYLD2_!S$4,'[1]INTERNAL PARAMETERS-1'!$B$5:$J$44,9,FALSE)*OVYLD2_!$F234</f>
        <v>0</v>
      </c>
      <c r="T234" s="44">
        <f>OVYLD1_!T234*VLOOKUP(OVYLD2_!T$4,'[1]INTERNAL PARAMETERS-1'!$B$5:$J$44,5,FALSE)*VLOOKUP(OVYLD2_!T$4,'[1]INTERNAL PARAMETERS-1'!$B$5:$J$44,7,FALSE)*OVYLD2_!$F234 + OVYLD1_!T234*(1-VLOOKUP(OVYLD2_!T$4,'[1]INTERNAL PARAMETERS-1'!$B$5:$J$44,5,FALSE))*VLOOKUP(OVYLD2_!T$4,'[1]INTERNAL PARAMETERS-1'!$B$5:$J$44,9,FALSE)*OVYLD2_!$F234</f>
        <v>0</v>
      </c>
      <c r="U234" s="44">
        <f>OVYLD1_!U234*VLOOKUP(OVYLD2_!U$4,'[1]INTERNAL PARAMETERS-1'!$B$5:$J$44,5,FALSE)*VLOOKUP(OVYLD2_!U$4,'[1]INTERNAL PARAMETERS-1'!$B$5:$J$44,7,FALSE)*OVYLD2_!$F234 + OVYLD1_!U234*(1-VLOOKUP(OVYLD2_!U$4,'[1]INTERNAL PARAMETERS-1'!$B$5:$J$44,5,FALSE))*VLOOKUP(OVYLD2_!U$4,'[1]INTERNAL PARAMETERS-1'!$B$5:$J$44,9,FALSE)*OVYLD2_!$F234</f>
        <v>0</v>
      </c>
      <c r="V234" s="44">
        <f>OVYLD1_!V234*VLOOKUP(OVYLD2_!V$4,'[1]INTERNAL PARAMETERS-1'!$B$5:$J$44,5,FALSE)*VLOOKUP(OVYLD2_!V$4,'[1]INTERNAL PARAMETERS-1'!$B$5:$J$44,7,FALSE)*OVYLD2_!$F234 + OVYLD1_!V234*(1-VLOOKUP(OVYLD2_!V$4,'[1]INTERNAL PARAMETERS-1'!$B$5:$J$44,5,FALSE))*VLOOKUP(OVYLD2_!V$4,'[1]INTERNAL PARAMETERS-1'!$B$5:$J$44,9,FALSE)*OVYLD2_!$F234</f>
        <v>0</v>
      </c>
      <c r="W234" s="44">
        <f>OVYLD1_!W234*VLOOKUP(OVYLD2_!W$4,'[1]INTERNAL PARAMETERS-1'!$B$5:$J$44,5,FALSE)*VLOOKUP(OVYLD2_!W$4,'[1]INTERNAL PARAMETERS-1'!$B$5:$J$44,7,FALSE)*OVYLD2_!$F234 + OVYLD1_!W234*(1-VLOOKUP(OVYLD2_!W$4,'[1]INTERNAL PARAMETERS-1'!$B$5:$J$44,5,FALSE))*VLOOKUP(OVYLD2_!W$4,'[1]INTERNAL PARAMETERS-1'!$B$5:$J$44,9,FALSE)*OVYLD2_!$F234</f>
        <v>0</v>
      </c>
      <c r="X234" s="44">
        <f>OVYLD1_!X234*VLOOKUP(OVYLD2_!X$4,'[1]INTERNAL PARAMETERS-1'!$B$5:$J$44,5,FALSE)*VLOOKUP(OVYLD2_!X$4,'[1]INTERNAL PARAMETERS-1'!$B$5:$J$44,7,FALSE)*OVYLD2_!$F234 + OVYLD1_!X234*(1-VLOOKUP(OVYLD2_!X$4,'[1]INTERNAL PARAMETERS-1'!$B$5:$J$44,5,FALSE))*VLOOKUP(OVYLD2_!X$4,'[1]INTERNAL PARAMETERS-1'!$B$5:$J$44,9,FALSE)*OVYLD2_!$F234</f>
        <v>0</v>
      </c>
      <c r="Y234" s="44">
        <f>OVYLD1_!Y234*VLOOKUP(OVYLD2_!Y$4,'[1]INTERNAL PARAMETERS-1'!$B$5:$J$44,5,FALSE)*VLOOKUP(OVYLD2_!Y$4,'[1]INTERNAL PARAMETERS-1'!$B$5:$J$44,7,FALSE)*OVYLD2_!$F234 + OVYLD1_!Y234*(1-VLOOKUP(OVYLD2_!Y$4,'[1]INTERNAL PARAMETERS-1'!$B$5:$J$44,5,FALSE))*VLOOKUP(OVYLD2_!Y$4,'[1]INTERNAL PARAMETERS-1'!$B$5:$J$44,9,FALSE)*OVYLD2_!$F234</f>
        <v>0</v>
      </c>
      <c r="Z234" s="44">
        <f>OVYLD1_!Z234*VLOOKUP(OVYLD2_!Z$4,'[1]INTERNAL PARAMETERS-1'!$B$5:$J$44,5,FALSE)*VLOOKUP(OVYLD2_!Z$4,'[1]INTERNAL PARAMETERS-1'!$B$5:$J$44,7,FALSE)*OVYLD2_!$F234 + OVYLD1_!Z234*(1-VLOOKUP(OVYLD2_!Z$4,'[1]INTERNAL PARAMETERS-1'!$B$5:$J$44,5,FALSE))*VLOOKUP(OVYLD2_!Z$4,'[1]INTERNAL PARAMETERS-1'!$B$5:$J$44,9,FALSE)*OVYLD2_!$F234</f>
        <v>0</v>
      </c>
      <c r="AA234" s="44">
        <f>OVYLD1_!AA234*VLOOKUP(OVYLD2_!AA$4,'[1]INTERNAL PARAMETERS-1'!$B$5:$J$44,5,FALSE)*VLOOKUP(OVYLD2_!AA$4,'[1]INTERNAL PARAMETERS-1'!$B$5:$J$44,7,FALSE)*OVYLD2_!$F234 + OVYLD1_!AA234*(1-VLOOKUP(OVYLD2_!AA$4,'[1]INTERNAL PARAMETERS-1'!$B$5:$J$44,5,FALSE))*VLOOKUP(OVYLD2_!AA$4,'[1]INTERNAL PARAMETERS-1'!$B$5:$J$44,9,FALSE)*OVYLD2_!$F234</f>
        <v>0</v>
      </c>
      <c r="AB234" s="44">
        <f>OVYLD1_!AB234*VLOOKUP(OVYLD2_!AB$4,'[1]INTERNAL PARAMETERS-1'!$B$5:$J$44,5,FALSE)*VLOOKUP(OVYLD2_!AB$4,'[1]INTERNAL PARAMETERS-1'!$B$5:$J$44,7,FALSE)*OVYLD2_!$F234 + OVYLD1_!AB234*(1-VLOOKUP(OVYLD2_!AB$4,'[1]INTERNAL PARAMETERS-1'!$B$5:$J$44,5,FALSE))*VLOOKUP(OVYLD2_!AB$4,'[1]INTERNAL PARAMETERS-1'!$B$5:$J$44,9,FALSE)*OVYLD2_!$F234</f>
        <v>0</v>
      </c>
      <c r="AC234" s="44">
        <f>OVYLD1_!AC234*VLOOKUP(OVYLD2_!AC$4,'[1]INTERNAL PARAMETERS-1'!$B$5:$J$44,5,FALSE)*VLOOKUP(OVYLD2_!AC$4,'[1]INTERNAL PARAMETERS-1'!$B$5:$J$44,7,FALSE)*OVYLD2_!$F234 + OVYLD1_!AC234*(1-VLOOKUP(OVYLD2_!AC$4,'[1]INTERNAL PARAMETERS-1'!$B$5:$J$44,5,FALSE))*VLOOKUP(OVYLD2_!AC$4,'[1]INTERNAL PARAMETERS-1'!$B$5:$J$44,9,FALSE)*OVYLD2_!$F234</f>
        <v>0</v>
      </c>
      <c r="AD234" s="44">
        <f>OVYLD1_!AD234*VLOOKUP(OVYLD2_!AD$4,'[1]INTERNAL PARAMETERS-1'!$B$5:$J$44,5,FALSE)*VLOOKUP(OVYLD2_!AD$4,'[1]INTERNAL PARAMETERS-1'!$B$5:$J$44,7,FALSE)*OVYLD2_!$F234 + OVYLD1_!AD234*(1-VLOOKUP(OVYLD2_!AD$4,'[1]INTERNAL PARAMETERS-1'!$B$5:$J$44,5,FALSE))*VLOOKUP(OVYLD2_!AD$4,'[1]INTERNAL PARAMETERS-1'!$B$5:$J$44,9,FALSE)*OVYLD2_!$F234</f>
        <v>0</v>
      </c>
      <c r="AE234" s="44">
        <f>OVYLD1_!AE234*VLOOKUP(OVYLD2_!AE$4,'[1]INTERNAL PARAMETERS-1'!$B$5:$J$44,5,FALSE)*VLOOKUP(OVYLD2_!AE$4,'[1]INTERNAL PARAMETERS-1'!$B$5:$J$44,7,FALSE)*OVYLD2_!$F234 + OVYLD1_!AE234*(1-VLOOKUP(OVYLD2_!AE$4,'[1]INTERNAL PARAMETERS-1'!$B$5:$J$44,5,FALSE))*VLOOKUP(OVYLD2_!AE$4,'[1]INTERNAL PARAMETERS-1'!$B$5:$J$44,9,FALSE)*OVYLD2_!$F234</f>
        <v>0</v>
      </c>
      <c r="AF234" s="44">
        <f>OVYLD1_!AF234*VLOOKUP(OVYLD2_!AF$4,'[1]INTERNAL PARAMETERS-1'!$B$5:$J$44,5,FALSE)*VLOOKUP(OVYLD2_!AF$4,'[1]INTERNAL PARAMETERS-1'!$B$5:$J$44,7,FALSE)*OVYLD2_!$F234 + OVYLD1_!AF234*(1-VLOOKUP(OVYLD2_!AF$4,'[1]INTERNAL PARAMETERS-1'!$B$5:$J$44,5,FALSE))*VLOOKUP(OVYLD2_!AF$4,'[1]INTERNAL PARAMETERS-1'!$B$5:$J$44,9,FALSE)*OVYLD2_!$F234</f>
        <v>0</v>
      </c>
      <c r="AG234" s="44">
        <f>OVYLD1_!AG234*VLOOKUP(OVYLD2_!AG$4,'[1]INTERNAL PARAMETERS-1'!$B$5:$J$44,5,FALSE)*VLOOKUP(OVYLD2_!AG$4,'[1]INTERNAL PARAMETERS-1'!$B$5:$J$44,7,FALSE)*OVYLD2_!$F234 + OVYLD1_!AG234*(1-VLOOKUP(OVYLD2_!AG$4,'[1]INTERNAL PARAMETERS-1'!$B$5:$J$44,5,FALSE))*VLOOKUP(OVYLD2_!AG$4,'[1]INTERNAL PARAMETERS-1'!$B$5:$J$44,9,FALSE)*OVYLD2_!$F234</f>
        <v>0</v>
      </c>
      <c r="AH234" s="44">
        <f>OVYLD1_!AH234*VLOOKUP(OVYLD2_!AH$4,'[1]INTERNAL PARAMETERS-1'!$B$5:$J$44,5,FALSE)*VLOOKUP(OVYLD2_!AH$4,'[1]INTERNAL PARAMETERS-1'!$B$5:$J$44,7,FALSE)*OVYLD2_!$F234 + OVYLD1_!AH234*(1-VLOOKUP(OVYLD2_!AH$4,'[1]INTERNAL PARAMETERS-1'!$B$5:$J$44,5,FALSE))*VLOOKUP(OVYLD2_!AH$4,'[1]INTERNAL PARAMETERS-1'!$B$5:$J$44,9,FALSE)*OVYLD2_!$F234</f>
        <v>0</v>
      </c>
      <c r="AI234" s="44">
        <f>OVYLD1_!AI234*VLOOKUP(OVYLD2_!AI$4,'[1]INTERNAL PARAMETERS-1'!$B$5:$J$44,5,FALSE)*VLOOKUP(OVYLD2_!AI$4,'[1]INTERNAL PARAMETERS-1'!$B$5:$J$44,7,FALSE)*OVYLD2_!$F234 + OVYLD1_!AI234*(1-VLOOKUP(OVYLD2_!AI$4,'[1]INTERNAL PARAMETERS-1'!$B$5:$J$44,5,FALSE))*VLOOKUP(OVYLD2_!AI$4,'[1]INTERNAL PARAMETERS-1'!$B$5:$J$44,9,FALSE)*OVYLD2_!$F234</f>
        <v>0</v>
      </c>
      <c r="AJ234" s="44">
        <f>OVYLD1_!AJ234*VLOOKUP(OVYLD2_!AJ$4,'[1]INTERNAL PARAMETERS-1'!$B$5:$J$44,5,FALSE)*VLOOKUP(OVYLD2_!AJ$4,'[1]INTERNAL PARAMETERS-1'!$B$5:$J$44,7,FALSE)*OVYLD2_!$F234 + OVYLD1_!AJ234*(1-VLOOKUP(OVYLD2_!AJ$4,'[1]INTERNAL PARAMETERS-1'!$B$5:$J$44,5,FALSE))*VLOOKUP(OVYLD2_!AJ$4,'[1]INTERNAL PARAMETERS-1'!$B$5:$J$44,9,FALSE)*OVYLD2_!$F234</f>
        <v>0</v>
      </c>
      <c r="AK234" s="44">
        <f>OVYLD1_!AK234*VLOOKUP(OVYLD2_!AK$4,'[1]INTERNAL PARAMETERS-1'!$B$5:$J$44,5,FALSE)*VLOOKUP(OVYLD2_!AK$4,'[1]INTERNAL PARAMETERS-1'!$B$5:$J$44,7,FALSE)*OVYLD2_!$F234 + OVYLD1_!AK234*(1-VLOOKUP(OVYLD2_!AK$4,'[1]INTERNAL PARAMETERS-1'!$B$5:$J$44,5,FALSE))*VLOOKUP(OVYLD2_!AK$4,'[1]INTERNAL PARAMETERS-1'!$B$5:$J$44,9,FALSE)*OVYLD2_!$F234</f>
        <v>0</v>
      </c>
      <c r="AL234" s="44">
        <f>OVYLD1_!AL234*VLOOKUP(OVYLD2_!AL$4,'[1]INTERNAL PARAMETERS-1'!$B$5:$J$44,5,FALSE)*VLOOKUP(OVYLD2_!AL$4,'[1]INTERNAL PARAMETERS-1'!$B$5:$J$44,7,FALSE)*OVYLD2_!$F234 + OVYLD1_!AL234*(1-VLOOKUP(OVYLD2_!AL$4,'[1]INTERNAL PARAMETERS-1'!$B$5:$J$44,5,FALSE))*VLOOKUP(OVYLD2_!AL$4,'[1]INTERNAL PARAMETERS-1'!$B$5:$J$44,9,FALSE)*OVYLD2_!$F234</f>
        <v>0</v>
      </c>
      <c r="AM234" s="44">
        <f>OVYLD1_!AM234*VLOOKUP(OVYLD2_!AM$4,'[1]INTERNAL PARAMETERS-1'!$B$5:$J$44,5,FALSE)*VLOOKUP(OVYLD2_!AM$4,'[1]INTERNAL PARAMETERS-1'!$B$5:$J$44,7,FALSE)*OVYLD2_!$F234 + OVYLD1_!AM234*(1-VLOOKUP(OVYLD2_!AM$4,'[1]INTERNAL PARAMETERS-1'!$B$5:$J$44,5,FALSE))*VLOOKUP(OVYLD2_!AM$4,'[1]INTERNAL PARAMETERS-1'!$B$5:$J$44,9,FALSE)*OVYLD2_!$F234</f>
        <v>0</v>
      </c>
      <c r="AN234" s="44">
        <f>OVYLD1_!AN234*VLOOKUP(OVYLD2_!AN$4,'[1]INTERNAL PARAMETERS-1'!$B$5:$J$44,5,FALSE)*VLOOKUP(OVYLD2_!AN$4,'[1]INTERNAL PARAMETERS-1'!$B$5:$J$44,7,FALSE)*OVYLD2_!$F234 + OVYLD1_!AN234*(1-VLOOKUP(OVYLD2_!AN$4,'[1]INTERNAL PARAMETERS-1'!$B$5:$J$44,5,FALSE))*VLOOKUP(OVYLD2_!AN$4,'[1]INTERNAL PARAMETERS-1'!$B$5:$J$44,9,FALSE)*OVYLD2_!$F234</f>
        <v>0</v>
      </c>
      <c r="AO234" s="44">
        <f>OVYLD1_!AO234*VLOOKUP(OVYLD2_!AO$4,'[1]INTERNAL PARAMETERS-1'!$B$5:$J$44,5,FALSE)*VLOOKUP(OVYLD2_!AO$4,'[1]INTERNAL PARAMETERS-1'!$B$5:$J$44,7,FALSE)*OVYLD2_!$F234 + OVYLD1_!AO234*(1-VLOOKUP(OVYLD2_!AO$4,'[1]INTERNAL PARAMETERS-1'!$B$5:$J$44,5,FALSE))*VLOOKUP(OVYLD2_!AO$4,'[1]INTERNAL PARAMETERS-1'!$B$5:$J$44,9,FALSE)*OVYLD2_!$F234</f>
        <v>0</v>
      </c>
      <c r="AP234" s="44">
        <f>OVYLD1_!AP234*VLOOKUP(OVYLD2_!AP$4,'[1]INTERNAL PARAMETERS-1'!$B$5:$J$44,5,FALSE)*VLOOKUP(OVYLD2_!AP$4,'[1]INTERNAL PARAMETERS-1'!$B$5:$J$44,7,FALSE)*OVYLD2_!$F234 + OVYLD1_!AP234*(1-VLOOKUP(OVYLD2_!AP$4,'[1]INTERNAL PARAMETERS-1'!$B$5:$J$44,5,FALSE))*VLOOKUP(OVYLD2_!AP$4,'[1]INTERNAL PARAMETERS-1'!$B$5:$J$44,9,FALSE)*OVYLD2_!$F234</f>
        <v>0</v>
      </c>
      <c r="AQ234" s="44">
        <f>OVYLD1_!AQ234*VLOOKUP(OVYLD2_!AQ$4,'[1]INTERNAL PARAMETERS-1'!$B$5:$J$44,5,FALSE)*VLOOKUP(OVYLD2_!AQ$4,'[1]INTERNAL PARAMETERS-1'!$B$5:$J$44,7,FALSE)*OVYLD2_!$F234 + OVYLD1_!AQ234*(1-VLOOKUP(OVYLD2_!AQ$4,'[1]INTERNAL PARAMETERS-1'!$B$5:$J$44,5,FALSE))*VLOOKUP(OVYLD2_!AQ$4,'[1]INTERNAL PARAMETERS-1'!$B$5:$J$44,9,FALSE)*OVYLD2_!$F234</f>
        <v>0</v>
      </c>
      <c r="AR234" s="44">
        <f>OVYLD1_!AR234*VLOOKUP(OVYLD2_!AR$4,'[1]INTERNAL PARAMETERS-1'!$B$5:$J$44,5,FALSE)*VLOOKUP(OVYLD2_!AR$4,'[1]INTERNAL PARAMETERS-1'!$B$5:$J$44,7,FALSE)*OVYLD2_!$F234 + OVYLD1_!AR234*(1-VLOOKUP(OVYLD2_!AR$4,'[1]INTERNAL PARAMETERS-1'!$B$5:$J$44,5,FALSE))*VLOOKUP(OVYLD2_!AR$4,'[1]INTERNAL PARAMETERS-1'!$B$5:$J$44,9,FALSE)*OVYLD2_!$F234</f>
        <v>0</v>
      </c>
      <c r="AS234" s="44">
        <f>OVYLD1_!AS234*VLOOKUP(OVYLD2_!AS$4,'[1]INTERNAL PARAMETERS-1'!$B$5:$J$44,5,FALSE)*VLOOKUP(OVYLD2_!AS$4,'[1]INTERNAL PARAMETERS-1'!$B$5:$J$44,7,FALSE)*OVYLD2_!$F234 + OVYLD1_!AS234*(1-VLOOKUP(OVYLD2_!AS$4,'[1]INTERNAL PARAMETERS-1'!$B$5:$J$44,5,FALSE))*VLOOKUP(OVYLD2_!AS$4,'[1]INTERNAL PARAMETERS-1'!$B$5:$J$44,9,FALSE)*OVYLD2_!$F234</f>
        <v>0</v>
      </c>
      <c r="AT234" s="43">
        <f>OVYLD1_!AT234*VLOOKUP(OVYLD2_!AT$4,'[1]INTERNAL PARAMETERS-1'!$B$5:$J$44,5,FALSE)*VLOOKUP(OVYLD2_!AT$4,'[1]INTERNAL PARAMETERS-1'!$B$5:$J$44,7,FALSE)*OVYLD2_!$F234 + OVYLD1_!AT234*(1-VLOOKUP(OVYLD2_!AT$4,'[1]INTERNAL PARAMETERS-1'!$B$5:$J$44,5,FALSE))*VLOOKUP(OVYLD2_!AT$4,'[1]INTERNAL PARAMETERS-1'!$B$5:$J$44,9,FALSE)*OVYLD2_!$F234</f>
        <v>0</v>
      </c>
      <c r="AU234" s="45">
        <f>OVYLD1_!AU234*VLOOKUP(OVYLD2_!AU$4,'[1]INTERNAL PARAMETERS-1'!$B$5:$J$44,5,FALSE)*VLOOKUP(OVYLD2_!AU$4,'[1]INTERNAL PARAMETERS-1'!$B$5:$J$44,6,FALSE)*VLOOKUP(OVYLD2_!AU$4,'[1]INTERNAL PARAMETERS-1'!$B$5:$J$44,3,FALSE) + OVYLD1_!AU234*(1-VLOOKUP(OVYLD2_!AU$4,'[1]INTERNAL PARAMETERS-1'!$B$5:$J$44,5,FALSE))*VLOOKUP(OVYLD2_!AU$4,'[1]INTERNAL PARAMETERS-1'!$B$5:$J$44,8,FALSE)*VLOOKUP(OVYLD2_!AU$4,'[1]INTERNAL PARAMETERS-1'!$B$5:$J$44,3,FALSE)</f>
        <v>0</v>
      </c>
      <c r="AV234" s="44">
        <f>OVYLD1_!AV234*VLOOKUP(OVYLD2_!AV$4,'[1]INTERNAL PARAMETERS-1'!$B$5:$J$44,5,FALSE)*VLOOKUP(OVYLD2_!AV$4,'[1]INTERNAL PARAMETERS-1'!$B$5:$J$44,6,FALSE)*VLOOKUP(OVYLD2_!AV$4,'[1]INTERNAL PARAMETERS-1'!$B$5:$J$44,3,FALSE) + OVYLD1_!AV234*(1-VLOOKUP(OVYLD2_!AV$4,'[1]INTERNAL PARAMETERS-1'!$B$5:$J$44,5,FALSE))*VLOOKUP(OVYLD2_!AV$4,'[1]INTERNAL PARAMETERS-1'!$B$5:$J$44,8,FALSE)*VLOOKUP(OVYLD2_!AV$4,'[1]INTERNAL PARAMETERS-1'!$B$5:$J$44,3,FALSE)</f>
        <v>0</v>
      </c>
      <c r="AW234" s="44">
        <f>OVYLD1_!AW234*VLOOKUP(OVYLD2_!AW$4,'[1]INTERNAL PARAMETERS-1'!$B$5:$J$44,5,FALSE)*VLOOKUP(OVYLD2_!AW$4,'[1]INTERNAL PARAMETERS-1'!$B$5:$J$44,6,FALSE)*VLOOKUP(OVYLD2_!AW$4,'[1]INTERNAL PARAMETERS-1'!$B$5:$J$44,3,FALSE) + OVYLD1_!AW234*(1-VLOOKUP(OVYLD2_!AW$4,'[1]INTERNAL PARAMETERS-1'!$B$5:$J$44,5,FALSE))*VLOOKUP(OVYLD2_!AW$4,'[1]INTERNAL PARAMETERS-1'!$B$5:$J$44,8,FALSE)*VLOOKUP(OVYLD2_!AW$4,'[1]INTERNAL PARAMETERS-1'!$B$5:$J$44,3,FALSE)</f>
        <v>0</v>
      </c>
      <c r="AX234" s="44">
        <f>OVYLD1_!AX234*VLOOKUP(OVYLD2_!AX$4,'[1]INTERNAL PARAMETERS-1'!$B$5:$J$44,5,FALSE)*VLOOKUP(OVYLD2_!AX$4,'[1]INTERNAL PARAMETERS-1'!$B$5:$J$44,6,FALSE)*VLOOKUP(OVYLD2_!AX$4,'[1]INTERNAL PARAMETERS-1'!$B$5:$J$44,3,FALSE) + OVYLD1_!AX234*(1-VLOOKUP(OVYLD2_!AX$4,'[1]INTERNAL PARAMETERS-1'!$B$5:$J$44,5,FALSE))*VLOOKUP(OVYLD2_!AX$4,'[1]INTERNAL PARAMETERS-1'!$B$5:$J$44,8,FALSE)*VLOOKUP(OVYLD2_!AX$4,'[1]INTERNAL PARAMETERS-1'!$B$5:$J$44,3,FALSE)</f>
        <v>0</v>
      </c>
      <c r="AY234" s="44">
        <f>OVYLD1_!AY234*VLOOKUP(OVYLD2_!AY$4,'[1]INTERNAL PARAMETERS-1'!$B$5:$J$44,5,FALSE)*VLOOKUP(OVYLD2_!AY$4,'[1]INTERNAL PARAMETERS-1'!$B$5:$J$44,6,FALSE)*VLOOKUP(OVYLD2_!AY$4,'[1]INTERNAL PARAMETERS-1'!$B$5:$J$44,3,FALSE) + OVYLD1_!AY234*(1-VLOOKUP(OVYLD2_!AY$4,'[1]INTERNAL PARAMETERS-1'!$B$5:$J$44,5,FALSE))*VLOOKUP(OVYLD2_!AY$4,'[1]INTERNAL PARAMETERS-1'!$B$5:$J$44,8,FALSE)*VLOOKUP(OVYLD2_!AY$4,'[1]INTERNAL PARAMETERS-1'!$B$5:$J$44,3,FALSE)</f>
        <v>0</v>
      </c>
      <c r="AZ234" s="44">
        <f>OVYLD1_!AZ234*VLOOKUP(OVYLD2_!AZ$4,'[1]INTERNAL PARAMETERS-1'!$B$5:$J$44,5,FALSE)*VLOOKUP(OVYLD2_!AZ$4,'[1]INTERNAL PARAMETERS-1'!$B$5:$J$44,6,FALSE)*VLOOKUP(OVYLD2_!AZ$4,'[1]INTERNAL PARAMETERS-1'!$B$5:$J$44,3,FALSE) + OVYLD1_!AZ234*(1-VLOOKUP(OVYLD2_!AZ$4,'[1]INTERNAL PARAMETERS-1'!$B$5:$J$44,5,FALSE))*VLOOKUP(OVYLD2_!AZ$4,'[1]INTERNAL PARAMETERS-1'!$B$5:$J$44,8,FALSE)*VLOOKUP(OVYLD2_!AZ$4,'[1]INTERNAL PARAMETERS-1'!$B$5:$J$44,3,FALSE)</f>
        <v>0</v>
      </c>
      <c r="BA234" s="44">
        <f>OVYLD1_!BA234*VLOOKUP(OVYLD2_!BA$4,'[1]INTERNAL PARAMETERS-1'!$B$5:$J$44,5,FALSE)*VLOOKUP(OVYLD2_!BA$4,'[1]INTERNAL PARAMETERS-1'!$B$5:$J$44,6,FALSE)*VLOOKUP(OVYLD2_!BA$4,'[1]INTERNAL PARAMETERS-1'!$B$5:$J$44,3,FALSE) + OVYLD1_!BA234*(1-VLOOKUP(OVYLD2_!BA$4,'[1]INTERNAL PARAMETERS-1'!$B$5:$J$44,5,FALSE))*VLOOKUP(OVYLD2_!BA$4,'[1]INTERNAL PARAMETERS-1'!$B$5:$J$44,8,FALSE)*VLOOKUP(OVYLD2_!BA$4,'[1]INTERNAL PARAMETERS-1'!$B$5:$J$44,3,FALSE)</f>
        <v>0</v>
      </c>
      <c r="BB234" s="44">
        <f>OVYLD1_!BB234*VLOOKUP(OVYLD2_!BB$4,'[1]INTERNAL PARAMETERS-1'!$B$5:$J$44,5,FALSE)*VLOOKUP(OVYLD2_!BB$4,'[1]INTERNAL PARAMETERS-1'!$B$5:$J$44,6,FALSE)*VLOOKUP(OVYLD2_!BB$4,'[1]INTERNAL PARAMETERS-1'!$B$5:$J$44,3,FALSE) + OVYLD1_!BB234*(1-VLOOKUP(OVYLD2_!BB$4,'[1]INTERNAL PARAMETERS-1'!$B$5:$J$44,5,FALSE))*VLOOKUP(OVYLD2_!BB$4,'[1]INTERNAL PARAMETERS-1'!$B$5:$J$44,8,FALSE)*VLOOKUP(OVYLD2_!BB$4,'[1]INTERNAL PARAMETERS-1'!$B$5:$J$44,3,FALSE)</f>
        <v>0</v>
      </c>
      <c r="BC234" s="44">
        <f>OVYLD1_!BC234*VLOOKUP(OVYLD2_!BC$4,'[1]INTERNAL PARAMETERS-1'!$B$5:$J$44,5,FALSE)*VLOOKUP(OVYLD2_!BC$4,'[1]INTERNAL PARAMETERS-1'!$B$5:$J$44,6,FALSE)*VLOOKUP(OVYLD2_!BC$4,'[1]INTERNAL PARAMETERS-1'!$B$5:$J$44,3,FALSE) + OVYLD1_!BC234*(1-VLOOKUP(OVYLD2_!BC$4,'[1]INTERNAL PARAMETERS-1'!$B$5:$J$44,5,FALSE))*VLOOKUP(OVYLD2_!BC$4,'[1]INTERNAL PARAMETERS-1'!$B$5:$J$44,8,FALSE)*VLOOKUP(OVYLD2_!BC$4,'[1]INTERNAL PARAMETERS-1'!$B$5:$J$44,3,FALSE)</f>
        <v>0</v>
      </c>
      <c r="BD234" s="44">
        <f>OVYLD1_!BD234*VLOOKUP(OVYLD2_!BD$4,'[1]INTERNAL PARAMETERS-1'!$B$5:$J$44,5,FALSE)*VLOOKUP(OVYLD2_!BD$4,'[1]INTERNAL PARAMETERS-1'!$B$5:$J$44,6,FALSE)*VLOOKUP(OVYLD2_!BD$4,'[1]INTERNAL PARAMETERS-1'!$B$5:$J$44,3,FALSE) + OVYLD1_!BD234*(1-VLOOKUP(OVYLD2_!BD$4,'[1]INTERNAL PARAMETERS-1'!$B$5:$J$44,5,FALSE))*VLOOKUP(OVYLD2_!BD$4,'[1]INTERNAL PARAMETERS-1'!$B$5:$J$44,8,FALSE)*VLOOKUP(OVYLD2_!BD$4,'[1]INTERNAL PARAMETERS-1'!$B$5:$J$44,3,FALSE)</f>
        <v>0</v>
      </c>
      <c r="BE234" s="44">
        <f>OVYLD1_!BE234*VLOOKUP(OVYLD2_!BE$4,'[1]INTERNAL PARAMETERS-1'!$B$5:$J$44,5,FALSE)*VLOOKUP(OVYLD2_!BE$4,'[1]INTERNAL PARAMETERS-1'!$B$5:$J$44,6,FALSE)*VLOOKUP(OVYLD2_!BE$4,'[1]INTERNAL PARAMETERS-1'!$B$5:$J$44,3,FALSE) + OVYLD1_!BE234*(1-VLOOKUP(OVYLD2_!BE$4,'[1]INTERNAL PARAMETERS-1'!$B$5:$J$44,5,FALSE))*VLOOKUP(OVYLD2_!BE$4,'[1]INTERNAL PARAMETERS-1'!$B$5:$J$44,8,FALSE)*VLOOKUP(OVYLD2_!BE$4,'[1]INTERNAL PARAMETERS-1'!$B$5:$J$44,3,FALSE)</f>
        <v>0</v>
      </c>
      <c r="BF234" s="44">
        <f>OVYLD1_!BF234*VLOOKUP(OVYLD2_!BF$4,'[1]INTERNAL PARAMETERS-1'!$B$5:$J$44,5,FALSE)*VLOOKUP(OVYLD2_!BF$4,'[1]INTERNAL PARAMETERS-1'!$B$5:$J$44,6,FALSE)*VLOOKUP(OVYLD2_!BF$4,'[1]INTERNAL PARAMETERS-1'!$B$5:$J$44,3,FALSE) + OVYLD1_!BF234*(1-VLOOKUP(OVYLD2_!BF$4,'[1]INTERNAL PARAMETERS-1'!$B$5:$J$44,5,FALSE))*VLOOKUP(OVYLD2_!BF$4,'[1]INTERNAL PARAMETERS-1'!$B$5:$J$44,8,FALSE)*VLOOKUP(OVYLD2_!BF$4,'[1]INTERNAL PARAMETERS-1'!$B$5:$J$44,3,FALSE)</f>
        <v>0</v>
      </c>
      <c r="BG234" s="44">
        <f>OVYLD1_!BG234*VLOOKUP(OVYLD2_!BG$4,'[1]INTERNAL PARAMETERS-1'!$B$5:$J$44,5,FALSE)*VLOOKUP(OVYLD2_!BG$4,'[1]INTERNAL PARAMETERS-1'!$B$5:$J$44,6,FALSE)*VLOOKUP(OVYLD2_!BG$4,'[1]INTERNAL PARAMETERS-1'!$B$5:$J$44,3,FALSE) + OVYLD1_!BG234*(1-VLOOKUP(OVYLD2_!BG$4,'[1]INTERNAL PARAMETERS-1'!$B$5:$J$44,5,FALSE))*VLOOKUP(OVYLD2_!BG$4,'[1]INTERNAL PARAMETERS-1'!$B$5:$J$44,8,FALSE)*VLOOKUP(OVYLD2_!BG$4,'[1]INTERNAL PARAMETERS-1'!$B$5:$J$44,3,FALSE)</f>
        <v>0</v>
      </c>
      <c r="BH234" s="44">
        <f>OVYLD1_!BH234*VLOOKUP(OVYLD2_!BH$4,'[1]INTERNAL PARAMETERS-1'!$B$5:$J$44,5,FALSE)*VLOOKUP(OVYLD2_!BH$4,'[1]INTERNAL PARAMETERS-1'!$B$5:$J$44,6,FALSE)*VLOOKUP(OVYLD2_!BH$4,'[1]INTERNAL PARAMETERS-1'!$B$5:$J$44,3,FALSE) + OVYLD1_!BH234*(1-VLOOKUP(OVYLD2_!BH$4,'[1]INTERNAL PARAMETERS-1'!$B$5:$J$44,5,FALSE))*VLOOKUP(OVYLD2_!BH$4,'[1]INTERNAL PARAMETERS-1'!$B$5:$J$44,8,FALSE)*VLOOKUP(OVYLD2_!BH$4,'[1]INTERNAL PARAMETERS-1'!$B$5:$J$44,3,FALSE)</f>
        <v>0</v>
      </c>
      <c r="BI234" s="44">
        <f>OVYLD1_!BI234*VLOOKUP(OVYLD2_!BI$4,'[1]INTERNAL PARAMETERS-1'!$B$5:$J$44,5,FALSE)*VLOOKUP(OVYLD2_!BI$4,'[1]INTERNAL PARAMETERS-1'!$B$5:$J$44,6,FALSE)*VLOOKUP(OVYLD2_!BI$4,'[1]INTERNAL PARAMETERS-1'!$B$5:$J$44,3,FALSE) + OVYLD1_!BI234*(1-VLOOKUP(OVYLD2_!BI$4,'[1]INTERNAL PARAMETERS-1'!$B$5:$J$44,5,FALSE))*VLOOKUP(OVYLD2_!BI$4,'[1]INTERNAL PARAMETERS-1'!$B$5:$J$44,8,FALSE)*VLOOKUP(OVYLD2_!BI$4,'[1]INTERNAL PARAMETERS-1'!$B$5:$J$44,3,FALSE)</f>
        <v>0</v>
      </c>
      <c r="BJ234" s="44">
        <f>OVYLD1_!BJ234*VLOOKUP(OVYLD2_!BJ$4,'[1]INTERNAL PARAMETERS-1'!$B$5:$J$44,5,FALSE)*VLOOKUP(OVYLD2_!BJ$4,'[1]INTERNAL PARAMETERS-1'!$B$5:$J$44,6,FALSE)*VLOOKUP(OVYLD2_!BJ$4,'[1]INTERNAL PARAMETERS-1'!$B$5:$J$44,3,FALSE) + OVYLD1_!BJ234*(1-VLOOKUP(OVYLD2_!BJ$4,'[1]INTERNAL PARAMETERS-1'!$B$5:$J$44,5,FALSE))*VLOOKUP(OVYLD2_!BJ$4,'[1]INTERNAL PARAMETERS-1'!$B$5:$J$44,8,FALSE)*VLOOKUP(OVYLD2_!BJ$4,'[1]INTERNAL PARAMETERS-1'!$B$5:$J$44,3,FALSE)</f>
        <v>0</v>
      </c>
      <c r="BK234" s="44">
        <f>OVYLD1_!BK234*VLOOKUP(OVYLD2_!BK$4,'[1]INTERNAL PARAMETERS-1'!$B$5:$J$44,5,FALSE)*VLOOKUP(OVYLD2_!BK$4,'[1]INTERNAL PARAMETERS-1'!$B$5:$J$44,6,FALSE)*VLOOKUP(OVYLD2_!BK$4,'[1]INTERNAL PARAMETERS-1'!$B$5:$J$44,3,FALSE) + OVYLD1_!BK234*(1-VLOOKUP(OVYLD2_!BK$4,'[1]INTERNAL PARAMETERS-1'!$B$5:$J$44,5,FALSE))*VLOOKUP(OVYLD2_!BK$4,'[1]INTERNAL PARAMETERS-1'!$B$5:$J$44,8,FALSE)*VLOOKUP(OVYLD2_!BK$4,'[1]INTERNAL PARAMETERS-1'!$B$5:$J$44,3,FALSE)</f>
        <v>0</v>
      </c>
      <c r="BL234" s="44">
        <f>OVYLD1_!BL234*VLOOKUP(OVYLD2_!BL$4,'[1]INTERNAL PARAMETERS-1'!$B$5:$J$44,5,FALSE)*VLOOKUP(OVYLD2_!BL$4,'[1]INTERNAL PARAMETERS-1'!$B$5:$J$44,6,FALSE)*VLOOKUP(OVYLD2_!BL$4,'[1]INTERNAL PARAMETERS-1'!$B$5:$J$44,3,FALSE) + OVYLD1_!BL234*(1-VLOOKUP(OVYLD2_!BL$4,'[1]INTERNAL PARAMETERS-1'!$B$5:$J$44,5,FALSE))*VLOOKUP(OVYLD2_!BL$4,'[1]INTERNAL PARAMETERS-1'!$B$5:$J$44,8,FALSE)*VLOOKUP(OVYLD2_!BL$4,'[1]INTERNAL PARAMETERS-1'!$B$5:$J$44,3,FALSE)</f>
        <v>0</v>
      </c>
      <c r="BM234" s="44">
        <f>OVYLD1_!BM234*VLOOKUP(OVYLD2_!BM$4,'[1]INTERNAL PARAMETERS-1'!$B$5:$J$44,5,FALSE)*VLOOKUP(OVYLD2_!BM$4,'[1]INTERNAL PARAMETERS-1'!$B$5:$J$44,6,FALSE)*VLOOKUP(OVYLD2_!BM$4,'[1]INTERNAL PARAMETERS-1'!$B$5:$J$44,3,FALSE) + OVYLD1_!BM234*(1-VLOOKUP(OVYLD2_!BM$4,'[1]INTERNAL PARAMETERS-1'!$B$5:$J$44,5,FALSE))*VLOOKUP(OVYLD2_!BM$4,'[1]INTERNAL PARAMETERS-1'!$B$5:$J$44,8,FALSE)*VLOOKUP(OVYLD2_!BM$4,'[1]INTERNAL PARAMETERS-1'!$B$5:$J$44,3,FALSE)</f>
        <v>0</v>
      </c>
      <c r="BN234" s="44">
        <f>OVYLD1_!BN234*VLOOKUP(OVYLD2_!BN$4,'[1]INTERNAL PARAMETERS-1'!$B$5:$J$44,5,FALSE)*VLOOKUP(OVYLD2_!BN$4,'[1]INTERNAL PARAMETERS-1'!$B$5:$J$44,6,FALSE)*VLOOKUP(OVYLD2_!BN$4,'[1]INTERNAL PARAMETERS-1'!$B$5:$J$44,3,FALSE) + OVYLD1_!BN234*(1-VLOOKUP(OVYLD2_!BN$4,'[1]INTERNAL PARAMETERS-1'!$B$5:$J$44,5,FALSE))*VLOOKUP(OVYLD2_!BN$4,'[1]INTERNAL PARAMETERS-1'!$B$5:$J$44,8,FALSE)*VLOOKUP(OVYLD2_!BN$4,'[1]INTERNAL PARAMETERS-1'!$B$5:$J$44,3,FALSE)</f>
        <v>0</v>
      </c>
      <c r="BO234" s="44">
        <f>OVYLD1_!BO234*VLOOKUP(OVYLD2_!BO$4,'[1]INTERNAL PARAMETERS-1'!$B$5:$J$44,5,FALSE)*VLOOKUP(OVYLD2_!BO$4,'[1]INTERNAL PARAMETERS-1'!$B$5:$J$44,6,FALSE)*VLOOKUP(OVYLD2_!BO$4,'[1]INTERNAL PARAMETERS-1'!$B$5:$J$44,3,FALSE) + OVYLD1_!BO234*(1-VLOOKUP(OVYLD2_!BO$4,'[1]INTERNAL PARAMETERS-1'!$B$5:$J$44,5,FALSE))*VLOOKUP(OVYLD2_!BO$4,'[1]INTERNAL PARAMETERS-1'!$B$5:$J$44,8,FALSE)*VLOOKUP(OVYLD2_!BO$4,'[1]INTERNAL PARAMETERS-1'!$B$5:$J$44,3,FALSE)</f>
        <v>0</v>
      </c>
      <c r="BP234" s="44">
        <f>OVYLD1_!BP234*VLOOKUP(OVYLD2_!BP$4,'[1]INTERNAL PARAMETERS-1'!$B$5:$J$44,5,FALSE)*VLOOKUP(OVYLD2_!BP$4,'[1]INTERNAL PARAMETERS-1'!$B$5:$J$44,6,FALSE)*VLOOKUP(OVYLD2_!BP$4,'[1]INTERNAL PARAMETERS-1'!$B$5:$J$44,3,FALSE) + OVYLD1_!BP234*(1-VLOOKUP(OVYLD2_!BP$4,'[1]INTERNAL PARAMETERS-1'!$B$5:$J$44,5,FALSE))*VLOOKUP(OVYLD2_!BP$4,'[1]INTERNAL PARAMETERS-1'!$B$5:$J$44,8,FALSE)*VLOOKUP(OVYLD2_!BP$4,'[1]INTERNAL PARAMETERS-1'!$B$5:$J$44,3,FALSE)</f>
        <v>0</v>
      </c>
      <c r="BQ234" s="44">
        <f>OVYLD1_!BQ234*VLOOKUP(OVYLD2_!BQ$4,'[1]INTERNAL PARAMETERS-1'!$B$5:$J$44,5,FALSE)*VLOOKUP(OVYLD2_!BQ$4,'[1]INTERNAL PARAMETERS-1'!$B$5:$J$44,6,FALSE)*VLOOKUP(OVYLD2_!BQ$4,'[1]INTERNAL PARAMETERS-1'!$B$5:$J$44,3,FALSE) + OVYLD1_!BQ234*(1-VLOOKUP(OVYLD2_!BQ$4,'[1]INTERNAL PARAMETERS-1'!$B$5:$J$44,5,FALSE))*VLOOKUP(OVYLD2_!BQ$4,'[1]INTERNAL PARAMETERS-1'!$B$5:$J$44,8,FALSE)*VLOOKUP(OVYLD2_!BQ$4,'[1]INTERNAL PARAMETERS-1'!$B$5:$J$44,3,FALSE)</f>
        <v>0</v>
      </c>
      <c r="BR234" s="44">
        <f>OVYLD1_!BR234*VLOOKUP(OVYLD2_!BR$4,'[1]INTERNAL PARAMETERS-1'!$B$5:$J$44,5,FALSE)*VLOOKUP(OVYLD2_!BR$4,'[1]INTERNAL PARAMETERS-1'!$B$5:$J$44,6,FALSE)*VLOOKUP(OVYLD2_!BR$4,'[1]INTERNAL PARAMETERS-1'!$B$5:$J$44,3,FALSE) + OVYLD1_!BR234*(1-VLOOKUP(OVYLD2_!BR$4,'[1]INTERNAL PARAMETERS-1'!$B$5:$J$44,5,FALSE))*VLOOKUP(OVYLD2_!BR$4,'[1]INTERNAL PARAMETERS-1'!$B$5:$J$44,8,FALSE)*VLOOKUP(OVYLD2_!BR$4,'[1]INTERNAL PARAMETERS-1'!$B$5:$J$44,3,FALSE)</f>
        <v>0</v>
      </c>
      <c r="BS234" s="44">
        <f>OVYLD1_!BS234*VLOOKUP(OVYLD2_!BS$4,'[1]INTERNAL PARAMETERS-1'!$B$5:$J$44,5,FALSE)*VLOOKUP(OVYLD2_!BS$4,'[1]INTERNAL PARAMETERS-1'!$B$5:$J$44,6,FALSE)*VLOOKUP(OVYLD2_!BS$4,'[1]INTERNAL PARAMETERS-1'!$B$5:$J$44,3,FALSE) + OVYLD1_!BS234*(1-VLOOKUP(OVYLD2_!BS$4,'[1]INTERNAL PARAMETERS-1'!$B$5:$J$44,5,FALSE))*VLOOKUP(OVYLD2_!BS$4,'[1]INTERNAL PARAMETERS-1'!$B$5:$J$44,8,FALSE)*VLOOKUP(OVYLD2_!BS$4,'[1]INTERNAL PARAMETERS-1'!$B$5:$J$44,3,FALSE)</f>
        <v>0</v>
      </c>
      <c r="BT234" s="44">
        <f>OVYLD1_!BT234*VLOOKUP(OVYLD2_!BT$4,'[1]INTERNAL PARAMETERS-1'!$B$5:$J$44,5,FALSE)*VLOOKUP(OVYLD2_!BT$4,'[1]INTERNAL PARAMETERS-1'!$B$5:$J$44,6,FALSE)*VLOOKUP(OVYLD2_!BT$4,'[1]INTERNAL PARAMETERS-1'!$B$5:$J$44,3,FALSE) + OVYLD1_!BT234*(1-VLOOKUP(OVYLD2_!BT$4,'[1]INTERNAL PARAMETERS-1'!$B$5:$J$44,5,FALSE))*VLOOKUP(OVYLD2_!BT$4,'[1]INTERNAL PARAMETERS-1'!$B$5:$J$44,8,FALSE)*VLOOKUP(OVYLD2_!BT$4,'[1]INTERNAL PARAMETERS-1'!$B$5:$J$44,3,FALSE)</f>
        <v>0</v>
      </c>
      <c r="BU234" s="44">
        <f>OVYLD1_!BU234*VLOOKUP(OVYLD2_!BU$4,'[1]INTERNAL PARAMETERS-1'!$B$5:$J$44,5,FALSE)*VLOOKUP(OVYLD2_!BU$4,'[1]INTERNAL PARAMETERS-1'!$B$5:$J$44,6,FALSE)*VLOOKUP(OVYLD2_!BU$4,'[1]INTERNAL PARAMETERS-1'!$B$5:$J$44,3,FALSE) + OVYLD1_!BU234*(1-VLOOKUP(OVYLD2_!BU$4,'[1]INTERNAL PARAMETERS-1'!$B$5:$J$44,5,FALSE))*VLOOKUP(OVYLD2_!BU$4,'[1]INTERNAL PARAMETERS-1'!$B$5:$J$44,8,FALSE)*VLOOKUP(OVYLD2_!BU$4,'[1]INTERNAL PARAMETERS-1'!$B$5:$J$44,3,FALSE)</f>
        <v>0</v>
      </c>
      <c r="BV234" s="44">
        <f>OVYLD1_!BV234*VLOOKUP(OVYLD2_!BV$4,'[1]INTERNAL PARAMETERS-1'!$B$5:$J$44,5,FALSE)*VLOOKUP(OVYLD2_!BV$4,'[1]INTERNAL PARAMETERS-1'!$B$5:$J$44,6,FALSE)*VLOOKUP(OVYLD2_!BV$4,'[1]INTERNAL PARAMETERS-1'!$B$5:$J$44,3,FALSE) + OVYLD1_!BV234*(1-VLOOKUP(OVYLD2_!BV$4,'[1]INTERNAL PARAMETERS-1'!$B$5:$J$44,5,FALSE))*VLOOKUP(OVYLD2_!BV$4,'[1]INTERNAL PARAMETERS-1'!$B$5:$J$44,8,FALSE)*VLOOKUP(OVYLD2_!BV$4,'[1]INTERNAL PARAMETERS-1'!$B$5:$J$44,3,FALSE)</f>
        <v>0</v>
      </c>
      <c r="BW234" s="44">
        <f>OVYLD1_!BW234*VLOOKUP(OVYLD2_!BW$4,'[1]INTERNAL PARAMETERS-1'!$B$5:$J$44,5,FALSE)*VLOOKUP(OVYLD2_!BW$4,'[1]INTERNAL PARAMETERS-1'!$B$5:$J$44,6,FALSE)*VLOOKUP(OVYLD2_!BW$4,'[1]INTERNAL PARAMETERS-1'!$B$5:$J$44,3,FALSE) + OVYLD1_!BW234*(1-VLOOKUP(OVYLD2_!BW$4,'[1]INTERNAL PARAMETERS-1'!$B$5:$J$44,5,FALSE))*VLOOKUP(OVYLD2_!BW$4,'[1]INTERNAL PARAMETERS-1'!$B$5:$J$44,8,FALSE)*VLOOKUP(OVYLD2_!BW$4,'[1]INTERNAL PARAMETERS-1'!$B$5:$J$44,3,FALSE)</f>
        <v>0</v>
      </c>
      <c r="BX234" s="44">
        <f>OVYLD1_!BX234*VLOOKUP(OVYLD2_!BX$4,'[1]INTERNAL PARAMETERS-1'!$B$5:$J$44,5,FALSE)*VLOOKUP(OVYLD2_!BX$4,'[1]INTERNAL PARAMETERS-1'!$B$5:$J$44,6,FALSE)*VLOOKUP(OVYLD2_!BX$4,'[1]INTERNAL PARAMETERS-1'!$B$5:$J$44,3,FALSE) + OVYLD1_!BX234*(1-VLOOKUP(OVYLD2_!BX$4,'[1]INTERNAL PARAMETERS-1'!$B$5:$J$44,5,FALSE))*VLOOKUP(OVYLD2_!BX$4,'[1]INTERNAL PARAMETERS-1'!$B$5:$J$44,8,FALSE)*VLOOKUP(OVYLD2_!BX$4,'[1]INTERNAL PARAMETERS-1'!$B$5:$J$44,3,FALSE)</f>
        <v>0</v>
      </c>
      <c r="BY234" s="44">
        <f>OVYLD1_!BY234*VLOOKUP(OVYLD2_!BY$4,'[1]INTERNAL PARAMETERS-1'!$B$5:$J$44,5,FALSE)*VLOOKUP(OVYLD2_!BY$4,'[1]INTERNAL PARAMETERS-1'!$B$5:$J$44,6,FALSE)*VLOOKUP(OVYLD2_!BY$4,'[1]INTERNAL PARAMETERS-1'!$B$5:$J$44,3,FALSE) + OVYLD1_!BY234*(1-VLOOKUP(OVYLD2_!BY$4,'[1]INTERNAL PARAMETERS-1'!$B$5:$J$44,5,FALSE))*VLOOKUP(OVYLD2_!BY$4,'[1]INTERNAL PARAMETERS-1'!$B$5:$J$44,8,FALSE)*VLOOKUP(OVYLD2_!BY$4,'[1]INTERNAL PARAMETERS-1'!$B$5:$J$44,3,FALSE)</f>
        <v>0</v>
      </c>
      <c r="BZ234" s="44">
        <f>OVYLD1_!BZ234*VLOOKUP(OVYLD2_!BZ$4,'[1]INTERNAL PARAMETERS-1'!$B$5:$J$44,5,FALSE)*VLOOKUP(OVYLD2_!BZ$4,'[1]INTERNAL PARAMETERS-1'!$B$5:$J$44,6,FALSE)*VLOOKUP(OVYLD2_!BZ$4,'[1]INTERNAL PARAMETERS-1'!$B$5:$J$44,3,FALSE) + OVYLD1_!BZ234*(1-VLOOKUP(OVYLD2_!BZ$4,'[1]INTERNAL PARAMETERS-1'!$B$5:$J$44,5,FALSE))*VLOOKUP(OVYLD2_!BZ$4,'[1]INTERNAL PARAMETERS-1'!$B$5:$J$44,8,FALSE)*VLOOKUP(OVYLD2_!BZ$4,'[1]INTERNAL PARAMETERS-1'!$B$5:$J$44,3,FALSE)</f>
        <v>0</v>
      </c>
      <c r="CA234" s="44">
        <f>OVYLD1_!CA234*VLOOKUP(OVYLD2_!CA$4,'[1]INTERNAL PARAMETERS-1'!$B$5:$J$44,5,FALSE)*VLOOKUP(OVYLD2_!CA$4,'[1]INTERNAL PARAMETERS-1'!$B$5:$J$44,6,FALSE)*VLOOKUP(OVYLD2_!CA$4,'[1]INTERNAL PARAMETERS-1'!$B$5:$J$44,3,FALSE) + OVYLD1_!CA234*(1-VLOOKUP(OVYLD2_!CA$4,'[1]INTERNAL PARAMETERS-1'!$B$5:$J$44,5,FALSE))*VLOOKUP(OVYLD2_!CA$4,'[1]INTERNAL PARAMETERS-1'!$B$5:$J$44,8,FALSE)*VLOOKUP(OVYLD2_!CA$4,'[1]INTERNAL PARAMETERS-1'!$B$5:$J$44,3,FALSE)</f>
        <v>0</v>
      </c>
      <c r="CB234" s="44">
        <f>OVYLD1_!CB234*VLOOKUP(OVYLD2_!CB$4,'[1]INTERNAL PARAMETERS-1'!$B$5:$J$44,5,FALSE)*VLOOKUP(OVYLD2_!CB$4,'[1]INTERNAL PARAMETERS-1'!$B$5:$J$44,6,FALSE)*VLOOKUP(OVYLD2_!CB$4,'[1]INTERNAL PARAMETERS-1'!$B$5:$J$44,3,FALSE) + OVYLD1_!CB234*(1-VLOOKUP(OVYLD2_!CB$4,'[1]INTERNAL PARAMETERS-1'!$B$5:$J$44,5,FALSE))*VLOOKUP(OVYLD2_!CB$4,'[1]INTERNAL PARAMETERS-1'!$B$5:$J$44,8,FALSE)*VLOOKUP(OVYLD2_!CB$4,'[1]INTERNAL PARAMETERS-1'!$B$5:$J$44,3,FALSE)</f>
        <v>0</v>
      </c>
      <c r="CC234" s="44">
        <f>OVYLD1_!CC234*VLOOKUP(OVYLD2_!CC$4,'[1]INTERNAL PARAMETERS-1'!$B$5:$J$44,5,FALSE)*VLOOKUP(OVYLD2_!CC$4,'[1]INTERNAL PARAMETERS-1'!$B$5:$J$44,6,FALSE)*VLOOKUP(OVYLD2_!CC$4,'[1]INTERNAL PARAMETERS-1'!$B$5:$J$44,3,FALSE) + OVYLD1_!CC234*(1-VLOOKUP(OVYLD2_!CC$4,'[1]INTERNAL PARAMETERS-1'!$B$5:$J$44,5,FALSE))*VLOOKUP(OVYLD2_!CC$4,'[1]INTERNAL PARAMETERS-1'!$B$5:$J$44,8,FALSE)*VLOOKUP(OVYLD2_!CC$4,'[1]INTERNAL PARAMETERS-1'!$B$5:$J$44,3,FALSE)</f>
        <v>0</v>
      </c>
      <c r="CD234" s="44">
        <f>OVYLD1_!CD234*VLOOKUP(OVYLD2_!CD$4,'[1]INTERNAL PARAMETERS-1'!$B$5:$J$44,5,FALSE)*VLOOKUP(OVYLD2_!CD$4,'[1]INTERNAL PARAMETERS-1'!$B$5:$J$44,6,FALSE)*VLOOKUP(OVYLD2_!CD$4,'[1]INTERNAL PARAMETERS-1'!$B$5:$J$44,3,FALSE) + OVYLD1_!CD234*(1-VLOOKUP(OVYLD2_!CD$4,'[1]INTERNAL PARAMETERS-1'!$B$5:$J$44,5,FALSE))*VLOOKUP(OVYLD2_!CD$4,'[1]INTERNAL PARAMETERS-1'!$B$5:$J$44,8,FALSE)*VLOOKUP(OVYLD2_!CD$4,'[1]INTERNAL PARAMETERS-1'!$B$5:$J$44,3,FALSE)</f>
        <v>0</v>
      </c>
      <c r="CE234" s="44">
        <f>OVYLD1_!CE234*VLOOKUP(OVYLD2_!CE$4,'[1]INTERNAL PARAMETERS-1'!$B$5:$J$44,5,FALSE)*VLOOKUP(OVYLD2_!CE$4,'[1]INTERNAL PARAMETERS-1'!$B$5:$J$44,6,FALSE)*VLOOKUP(OVYLD2_!CE$4,'[1]INTERNAL PARAMETERS-1'!$B$5:$J$44,3,FALSE) + OVYLD1_!CE234*(1-VLOOKUP(OVYLD2_!CE$4,'[1]INTERNAL PARAMETERS-1'!$B$5:$J$44,5,FALSE))*VLOOKUP(OVYLD2_!CE$4,'[1]INTERNAL PARAMETERS-1'!$B$5:$J$44,8,FALSE)*VLOOKUP(OVYLD2_!CE$4,'[1]INTERNAL PARAMETERS-1'!$B$5:$J$44,3,FALSE)</f>
        <v>0</v>
      </c>
      <c r="CF234" s="44">
        <f>OVYLD1_!CF234*VLOOKUP(OVYLD2_!CF$4,'[1]INTERNAL PARAMETERS-1'!$B$5:$J$44,5,FALSE)*VLOOKUP(OVYLD2_!CF$4,'[1]INTERNAL PARAMETERS-1'!$B$5:$J$44,6,FALSE)*VLOOKUP(OVYLD2_!CF$4,'[1]INTERNAL PARAMETERS-1'!$B$5:$J$44,3,FALSE) + OVYLD1_!CF234*(1-VLOOKUP(OVYLD2_!CF$4,'[1]INTERNAL PARAMETERS-1'!$B$5:$J$44,5,FALSE))*VLOOKUP(OVYLD2_!CF$4,'[1]INTERNAL PARAMETERS-1'!$B$5:$J$44,8,FALSE)*VLOOKUP(OVYLD2_!CF$4,'[1]INTERNAL PARAMETERS-1'!$B$5:$J$44,3,FALSE)</f>
        <v>0</v>
      </c>
      <c r="CG234" s="44">
        <f>OVYLD1_!CG234*VLOOKUP(OVYLD2_!CG$4,'[1]INTERNAL PARAMETERS-1'!$B$5:$J$44,5,FALSE)*VLOOKUP(OVYLD2_!CG$4,'[1]INTERNAL PARAMETERS-1'!$B$5:$J$44,6,FALSE)*VLOOKUP(OVYLD2_!CG$4,'[1]INTERNAL PARAMETERS-1'!$B$5:$J$44,3,FALSE) + OVYLD1_!CG234*(1-VLOOKUP(OVYLD2_!CG$4,'[1]INTERNAL PARAMETERS-1'!$B$5:$J$44,5,FALSE))*VLOOKUP(OVYLD2_!CG$4,'[1]INTERNAL PARAMETERS-1'!$B$5:$J$44,8,FALSE)*VLOOKUP(OVYLD2_!CG$4,'[1]INTERNAL PARAMETERS-1'!$B$5:$J$44,3,FALSE)</f>
        <v>0</v>
      </c>
      <c r="CH234" s="43">
        <f>OVYLD1_!CH234*VLOOKUP(OVYLD2_!CH$4,'[1]INTERNAL PARAMETERS-1'!$B$5:$J$44,5,FALSE)*VLOOKUP(OVYLD2_!CH$4,'[1]INTERNAL PARAMETERS-1'!$B$5:$J$44,6,FALSE)*VLOOKUP(OVYLD2_!CH$4,'[1]INTERNAL PARAMETERS-1'!$B$5:$J$44,3,FALSE) + OVYLD1_!CH234*(1-VLOOKUP(OVYLD2_!CH$4,'[1]INTERNAL PARAMETERS-1'!$B$5:$J$44,5,FALSE))*VLOOKUP(OVYLD2_!CH$4,'[1]INTERNAL PARAMETERS-1'!$B$5:$J$44,8,FALSE)*VLOOKUP(OVYLD2_!CH$4,'[1]INTERNAL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5">
      <c r="B235" s="61" t="s">
        <v>6</v>
      </c>
      <c r="C235" s="60" t="s">
        <v>81</v>
      </c>
      <c r="D235" s="60" t="s">
        <v>66</v>
      </c>
      <c r="E235" s="128">
        <f>OVERALL2021!AI235</f>
        <v>0</v>
      </c>
      <c r="F235" s="59">
        <f>'[1]INTERNAL PARAMETERS-1'!M19</f>
        <v>16.865000000000002</v>
      </c>
      <c r="G235" s="45">
        <f>OVYLD1_!G235*VLOOKUP(OVYLD2_!G$4,'[1]INTERNAL PARAMETERS-1'!$B$5:$J$44,5,FALSE)*VLOOKUP(OVYLD2_!G$4,'[1]INTERNAL PARAMETERS-1'!$B$5:$J$44,7,FALSE)*OVYLD2_!$F235 + OVYLD1_!G235*(1-VLOOKUP(OVYLD2_!G$4,'[1]INTERNAL PARAMETERS-1'!$B$5:$J$44,5,FALSE))*VLOOKUP(OVYLD2_!G$4,'[1]INTERNAL PARAMETERS-1'!$B$5:$J$44,9,FALSE)*OVYLD2_!$F235</f>
        <v>0</v>
      </c>
      <c r="H235" s="44">
        <f>OVYLD1_!H235*VLOOKUP(OVYLD2_!H$4,'[1]INTERNAL PARAMETERS-1'!$B$5:$J$44,5,FALSE)*VLOOKUP(OVYLD2_!H$4,'[1]INTERNAL PARAMETERS-1'!$B$5:$J$44,7,FALSE)*OVYLD2_!$F235 + OVYLD1_!H235*(1-VLOOKUP(OVYLD2_!H$4,'[1]INTERNAL PARAMETERS-1'!$B$5:$J$44,5,FALSE))*VLOOKUP(OVYLD2_!H$4,'[1]INTERNAL PARAMETERS-1'!$B$5:$J$44,9,FALSE)*OVYLD2_!$F235</f>
        <v>0</v>
      </c>
      <c r="I235" s="44">
        <f>OVYLD1_!I235*VLOOKUP(OVYLD2_!I$4,'[1]INTERNAL PARAMETERS-1'!$B$5:$J$44,5,FALSE)*VLOOKUP(OVYLD2_!I$4,'[1]INTERNAL PARAMETERS-1'!$B$5:$J$44,7,FALSE)*OVYLD2_!$F235 + OVYLD1_!I235*(1-VLOOKUP(OVYLD2_!I$4,'[1]INTERNAL PARAMETERS-1'!$B$5:$J$44,5,FALSE))*VLOOKUP(OVYLD2_!I$4,'[1]INTERNAL PARAMETERS-1'!$B$5:$J$44,9,FALSE)*OVYLD2_!$F235</f>
        <v>0</v>
      </c>
      <c r="J235" s="44">
        <f>OVYLD1_!J235*VLOOKUP(OVYLD2_!J$4,'[1]INTERNAL PARAMETERS-1'!$B$5:$J$44,5,FALSE)*VLOOKUP(OVYLD2_!J$4,'[1]INTERNAL PARAMETERS-1'!$B$5:$J$44,7,FALSE)*OVYLD2_!$F235 + OVYLD1_!J235*(1-VLOOKUP(OVYLD2_!J$4,'[1]INTERNAL PARAMETERS-1'!$B$5:$J$44,5,FALSE))*VLOOKUP(OVYLD2_!J$4,'[1]INTERNAL PARAMETERS-1'!$B$5:$J$44,9,FALSE)*OVYLD2_!$F235</f>
        <v>0</v>
      </c>
      <c r="K235" s="44">
        <f>OVYLD1_!K235*VLOOKUP(OVYLD2_!K$4,'[1]INTERNAL PARAMETERS-1'!$B$5:$J$44,5,FALSE)*VLOOKUP(OVYLD2_!K$4,'[1]INTERNAL PARAMETERS-1'!$B$5:$J$44,7,FALSE)*OVYLD2_!$F235 + OVYLD1_!K235*(1-VLOOKUP(OVYLD2_!K$4,'[1]INTERNAL PARAMETERS-1'!$B$5:$J$44,5,FALSE))*VLOOKUP(OVYLD2_!K$4,'[1]INTERNAL PARAMETERS-1'!$B$5:$J$44,9,FALSE)*OVYLD2_!$F235</f>
        <v>0</v>
      </c>
      <c r="L235" s="44">
        <f>OVYLD1_!L235*VLOOKUP(OVYLD2_!L$4,'[1]INTERNAL PARAMETERS-1'!$B$5:$J$44,5,FALSE)*VLOOKUP(OVYLD2_!L$4,'[1]INTERNAL PARAMETERS-1'!$B$5:$J$44,7,FALSE)*OVYLD2_!$F235 + OVYLD1_!L235*(1-VLOOKUP(OVYLD2_!L$4,'[1]INTERNAL PARAMETERS-1'!$B$5:$J$44,5,FALSE))*VLOOKUP(OVYLD2_!L$4,'[1]INTERNAL PARAMETERS-1'!$B$5:$J$44,9,FALSE)*OVYLD2_!$F235</f>
        <v>0</v>
      </c>
      <c r="M235" s="44">
        <f>OVYLD1_!M235*VLOOKUP(OVYLD2_!M$4,'[1]INTERNAL PARAMETERS-1'!$B$5:$J$44,5,FALSE)*VLOOKUP(OVYLD2_!M$4,'[1]INTERNAL PARAMETERS-1'!$B$5:$J$44,7,FALSE)*OVYLD2_!$F235 + OVYLD1_!M235*(1-VLOOKUP(OVYLD2_!M$4,'[1]INTERNAL PARAMETERS-1'!$B$5:$J$44,5,FALSE))*VLOOKUP(OVYLD2_!M$4,'[1]INTERNAL PARAMETERS-1'!$B$5:$J$44,9,FALSE)*OVYLD2_!$F235</f>
        <v>0</v>
      </c>
      <c r="N235" s="44">
        <f>OVYLD1_!N235*VLOOKUP(OVYLD2_!N$4,'[1]INTERNAL PARAMETERS-1'!$B$5:$J$44,5,FALSE)*VLOOKUP(OVYLD2_!N$4,'[1]INTERNAL PARAMETERS-1'!$B$5:$J$44,7,FALSE)*OVYLD2_!$F235 + OVYLD1_!N235*(1-VLOOKUP(OVYLD2_!N$4,'[1]INTERNAL PARAMETERS-1'!$B$5:$J$44,5,FALSE))*VLOOKUP(OVYLD2_!N$4,'[1]INTERNAL PARAMETERS-1'!$B$5:$J$44,9,FALSE)*OVYLD2_!$F235</f>
        <v>0</v>
      </c>
      <c r="O235" s="44">
        <f>OVYLD1_!O235*VLOOKUP(OVYLD2_!O$4,'[1]INTERNAL PARAMETERS-1'!$B$5:$J$44,5,FALSE)*VLOOKUP(OVYLD2_!O$4,'[1]INTERNAL PARAMETERS-1'!$B$5:$J$44,7,FALSE)*OVYLD2_!$F235 + OVYLD1_!O235*(1-VLOOKUP(OVYLD2_!O$4,'[1]INTERNAL PARAMETERS-1'!$B$5:$J$44,5,FALSE))*VLOOKUP(OVYLD2_!O$4,'[1]INTERNAL PARAMETERS-1'!$B$5:$J$44,9,FALSE)*OVYLD2_!$F235</f>
        <v>0</v>
      </c>
      <c r="P235" s="44">
        <f>OVYLD1_!P235*VLOOKUP(OVYLD2_!P$4,'[1]INTERNAL PARAMETERS-1'!$B$5:$J$44,5,FALSE)*VLOOKUP(OVYLD2_!P$4,'[1]INTERNAL PARAMETERS-1'!$B$5:$J$44,7,FALSE)*OVYLD2_!$F235 + OVYLD1_!P235*(1-VLOOKUP(OVYLD2_!P$4,'[1]INTERNAL PARAMETERS-1'!$B$5:$J$44,5,FALSE))*VLOOKUP(OVYLD2_!P$4,'[1]INTERNAL PARAMETERS-1'!$B$5:$J$44,9,FALSE)*OVYLD2_!$F235</f>
        <v>0</v>
      </c>
      <c r="Q235" s="44">
        <f>OVYLD1_!Q235*VLOOKUP(OVYLD2_!Q$4,'[1]INTERNAL PARAMETERS-1'!$B$5:$J$44,5,FALSE)*VLOOKUP(OVYLD2_!Q$4,'[1]INTERNAL PARAMETERS-1'!$B$5:$J$44,7,FALSE)*OVYLD2_!$F235 + OVYLD1_!Q235*(1-VLOOKUP(OVYLD2_!Q$4,'[1]INTERNAL PARAMETERS-1'!$B$5:$J$44,5,FALSE))*VLOOKUP(OVYLD2_!Q$4,'[1]INTERNAL PARAMETERS-1'!$B$5:$J$44,9,FALSE)*OVYLD2_!$F235</f>
        <v>0</v>
      </c>
      <c r="R235" s="44">
        <f>OVYLD1_!R235*VLOOKUP(OVYLD2_!R$4,'[1]INTERNAL PARAMETERS-1'!$B$5:$J$44,5,FALSE)*VLOOKUP(OVYLD2_!R$4,'[1]INTERNAL PARAMETERS-1'!$B$5:$J$44,7,FALSE)*OVYLD2_!$F235 + OVYLD1_!R235*(1-VLOOKUP(OVYLD2_!R$4,'[1]INTERNAL PARAMETERS-1'!$B$5:$J$44,5,FALSE))*VLOOKUP(OVYLD2_!R$4,'[1]INTERNAL PARAMETERS-1'!$B$5:$J$44,9,FALSE)*OVYLD2_!$F235</f>
        <v>0</v>
      </c>
      <c r="S235" s="44">
        <f>OVYLD1_!S235*VLOOKUP(OVYLD2_!S$4,'[1]INTERNAL PARAMETERS-1'!$B$5:$J$44,5,FALSE)*VLOOKUP(OVYLD2_!S$4,'[1]INTERNAL PARAMETERS-1'!$B$5:$J$44,7,FALSE)*OVYLD2_!$F235 + OVYLD1_!S235*(1-VLOOKUP(OVYLD2_!S$4,'[1]INTERNAL PARAMETERS-1'!$B$5:$J$44,5,FALSE))*VLOOKUP(OVYLD2_!S$4,'[1]INTERNAL PARAMETERS-1'!$B$5:$J$44,9,FALSE)*OVYLD2_!$F235</f>
        <v>0</v>
      </c>
      <c r="T235" s="44">
        <f>OVYLD1_!T235*VLOOKUP(OVYLD2_!T$4,'[1]INTERNAL PARAMETERS-1'!$B$5:$J$44,5,FALSE)*VLOOKUP(OVYLD2_!T$4,'[1]INTERNAL PARAMETERS-1'!$B$5:$J$44,7,FALSE)*OVYLD2_!$F235 + OVYLD1_!T235*(1-VLOOKUP(OVYLD2_!T$4,'[1]INTERNAL PARAMETERS-1'!$B$5:$J$44,5,FALSE))*VLOOKUP(OVYLD2_!T$4,'[1]INTERNAL PARAMETERS-1'!$B$5:$J$44,9,FALSE)*OVYLD2_!$F235</f>
        <v>0</v>
      </c>
      <c r="U235" s="44">
        <f>OVYLD1_!U235*VLOOKUP(OVYLD2_!U$4,'[1]INTERNAL PARAMETERS-1'!$B$5:$J$44,5,FALSE)*VLOOKUP(OVYLD2_!U$4,'[1]INTERNAL PARAMETERS-1'!$B$5:$J$44,7,FALSE)*OVYLD2_!$F235 + OVYLD1_!U235*(1-VLOOKUP(OVYLD2_!U$4,'[1]INTERNAL PARAMETERS-1'!$B$5:$J$44,5,FALSE))*VLOOKUP(OVYLD2_!U$4,'[1]INTERNAL PARAMETERS-1'!$B$5:$J$44,9,FALSE)*OVYLD2_!$F235</f>
        <v>0</v>
      </c>
      <c r="V235" s="44">
        <f>OVYLD1_!V235*VLOOKUP(OVYLD2_!V$4,'[1]INTERNAL PARAMETERS-1'!$B$5:$J$44,5,FALSE)*VLOOKUP(OVYLD2_!V$4,'[1]INTERNAL PARAMETERS-1'!$B$5:$J$44,7,FALSE)*OVYLD2_!$F235 + OVYLD1_!V235*(1-VLOOKUP(OVYLD2_!V$4,'[1]INTERNAL PARAMETERS-1'!$B$5:$J$44,5,FALSE))*VLOOKUP(OVYLD2_!V$4,'[1]INTERNAL PARAMETERS-1'!$B$5:$J$44,9,FALSE)*OVYLD2_!$F235</f>
        <v>0</v>
      </c>
      <c r="W235" s="44">
        <f>OVYLD1_!W235*VLOOKUP(OVYLD2_!W$4,'[1]INTERNAL PARAMETERS-1'!$B$5:$J$44,5,FALSE)*VLOOKUP(OVYLD2_!W$4,'[1]INTERNAL PARAMETERS-1'!$B$5:$J$44,7,FALSE)*OVYLD2_!$F235 + OVYLD1_!W235*(1-VLOOKUP(OVYLD2_!W$4,'[1]INTERNAL PARAMETERS-1'!$B$5:$J$44,5,FALSE))*VLOOKUP(OVYLD2_!W$4,'[1]INTERNAL PARAMETERS-1'!$B$5:$J$44,9,FALSE)*OVYLD2_!$F235</f>
        <v>0</v>
      </c>
      <c r="X235" s="44">
        <f>OVYLD1_!X235*VLOOKUP(OVYLD2_!X$4,'[1]INTERNAL PARAMETERS-1'!$B$5:$J$44,5,FALSE)*VLOOKUP(OVYLD2_!X$4,'[1]INTERNAL PARAMETERS-1'!$B$5:$J$44,7,FALSE)*OVYLD2_!$F235 + OVYLD1_!X235*(1-VLOOKUP(OVYLD2_!X$4,'[1]INTERNAL PARAMETERS-1'!$B$5:$J$44,5,FALSE))*VLOOKUP(OVYLD2_!X$4,'[1]INTERNAL PARAMETERS-1'!$B$5:$J$44,9,FALSE)*OVYLD2_!$F235</f>
        <v>0</v>
      </c>
      <c r="Y235" s="44">
        <f>OVYLD1_!Y235*VLOOKUP(OVYLD2_!Y$4,'[1]INTERNAL PARAMETERS-1'!$B$5:$J$44,5,FALSE)*VLOOKUP(OVYLD2_!Y$4,'[1]INTERNAL PARAMETERS-1'!$B$5:$J$44,7,FALSE)*OVYLD2_!$F235 + OVYLD1_!Y235*(1-VLOOKUP(OVYLD2_!Y$4,'[1]INTERNAL PARAMETERS-1'!$B$5:$J$44,5,FALSE))*VLOOKUP(OVYLD2_!Y$4,'[1]INTERNAL PARAMETERS-1'!$B$5:$J$44,9,FALSE)*OVYLD2_!$F235</f>
        <v>0</v>
      </c>
      <c r="Z235" s="44">
        <f>OVYLD1_!Z235*VLOOKUP(OVYLD2_!Z$4,'[1]INTERNAL PARAMETERS-1'!$B$5:$J$44,5,FALSE)*VLOOKUP(OVYLD2_!Z$4,'[1]INTERNAL PARAMETERS-1'!$B$5:$J$44,7,FALSE)*OVYLD2_!$F235 + OVYLD1_!Z235*(1-VLOOKUP(OVYLD2_!Z$4,'[1]INTERNAL PARAMETERS-1'!$B$5:$J$44,5,FALSE))*VLOOKUP(OVYLD2_!Z$4,'[1]INTERNAL PARAMETERS-1'!$B$5:$J$44,9,FALSE)*OVYLD2_!$F235</f>
        <v>0</v>
      </c>
      <c r="AA235" s="44">
        <f>OVYLD1_!AA235*VLOOKUP(OVYLD2_!AA$4,'[1]INTERNAL PARAMETERS-1'!$B$5:$J$44,5,FALSE)*VLOOKUP(OVYLD2_!AA$4,'[1]INTERNAL PARAMETERS-1'!$B$5:$J$44,7,FALSE)*OVYLD2_!$F235 + OVYLD1_!AA235*(1-VLOOKUP(OVYLD2_!AA$4,'[1]INTERNAL PARAMETERS-1'!$B$5:$J$44,5,FALSE))*VLOOKUP(OVYLD2_!AA$4,'[1]INTERNAL PARAMETERS-1'!$B$5:$J$44,9,FALSE)*OVYLD2_!$F235</f>
        <v>0</v>
      </c>
      <c r="AB235" s="44">
        <f>OVYLD1_!AB235*VLOOKUP(OVYLD2_!AB$4,'[1]INTERNAL PARAMETERS-1'!$B$5:$J$44,5,FALSE)*VLOOKUP(OVYLD2_!AB$4,'[1]INTERNAL PARAMETERS-1'!$B$5:$J$44,7,FALSE)*OVYLD2_!$F235 + OVYLD1_!AB235*(1-VLOOKUP(OVYLD2_!AB$4,'[1]INTERNAL PARAMETERS-1'!$B$5:$J$44,5,FALSE))*VLOOKUP(OVYLD2_!AB$4,'[1]INTERNAL PARAMETERS-1'!$B$5:$J$44,9,FALSE)*OVYLD2_!$F235</f>
        <v>0</v>
      </c>
      <c r="AC235" s="44">
        <f>OVYLD1_!AC235*VLOOKUP(OVYLD2_!AC$4,'[1]INTERNAL PARAMETERS-1'!$B$5:$J$44,5,FALSE)*VLOOKUP(OVYLD2_!AC$4,'[1]INTERNAL PARAMETERS-1'!$B$5:$J$44,7,FALSE)*OVYLD2_!$F235 + OVYLD1_!AC235*(1-VLOOKUP(OVYLD2_!AC$4,'[1]INTERNAL PARAMETERS-1'!$B$5:$J$44,5,FALSE))*VLOOKUP(OVYLD2_!AC$4,'[1]INTERNAL PARAMETERS-1'!$B$5:$J$44,9,FALSE)*OVYLD2_!$F235</f>
        <v>0</v>
      </c>
      <c r="AD235" s="44">
        <f>OVYLD1_!AD235*VLOOKUP(OVYLD2_!AD$4,'[1]INTERNAL PARAMETERS-1'!$B$5:$J$44,5,FALSE)*VLOOKUP(OVYLD2_!AD$4,'[1]INTERNAL PARAMETERS-1'!$B$5:$J$44,7,FALSE)*OVYLD2_!$F235 + OVYLD1_!AD235*(1-VLOOKUP(OVYLD2_!AD$4,'[1]INTERNAL PARAMETERS-1'!$B$5:$J$44,5,FALSE))*VLOOKUP(OVYLD2_!AD$4,'[1]INTERNAL PARAMETERS-1'!$B$5:$J$44,9,FALSE)*OVYLD2_!$F235</f>
        <v>0</v>
      </c>
      <c r="AE235" s="44">
        <f>OVYLD1_!AE235*VLOOKUP(OVYLD2_!AE$4,'[1]INTERNAL PARAMETERS-1'!$B$5:$J$44,5,FALSE)*VLOOKUP(OVYLD2_!AE$4,'[1]INTERNAL PARAMETERS-1'!$B$5:$J$44,7,FALSE)*OVYLD2_!$F235 + OVYLD1_!AE235*(1-VLOOKUP(OVYLD2_!AE$4,'[1]INTERNAL PARAMETERS-1'!$B$5:$J$44,5,FALSE))*VLOOKUP(OVYLD2_!AE$4,'[1]INTERNAL PARAMETERS-1'!$B$5:$J$44,9,FALSE)*OVYLD2_!$F235</f>
        <v>0</v>
      </c>
      <c r="AF235" s="44">
        <f>OVYLD1_!AF235*VLOOKUP(OVYLD2_!AF$4,'[1]INTERNAL PARAMETERS-1'!$B$5:$J$44,5,FALSE)*VLOOKUP(OVYLD2_!AF$4,'[1]INTERNAL PARAMETERS-1'!$B$5:$J$44,7,FALSE)*OVYLD2_!$F235 + OVYLD1_!AF235*(1-VLOOKUP(OVYLD2_!AF$4,'[1]INTERNAL PARAMETERS-1'!$B$5:$J$44,5,FALSE))*VLOOKUP(OVYLD2_!AF$4,'[1]INTERNAL PARAMETERS-1'!$B$5:$J$44,9,FALSE)*OVYLD2_!$F235</f>
        <v>0</v>
      </c>
      <c r="AG235" s="44">
        <f>OVYLD1_!AG235*VLOOKUP(OVYLD2_!AG$4,'[1]INTERNAL PARAMETERS-1'!$B$5:$J$44,5,FALSE)*VLOOKUP(OVYLD2_!AG$4,'[1]INTERNAL PARAMETERS-1'!$B$5:$J$44,7,FALSE)*OVYLD2_!$F235 + OVYLD1_!AG235*(1-VLOOKUP(OVYLD2_!AG$4,'[1]INTERNAL PARAMETERS-1'!$B$5:$J$44,5,FALSE))*VLOOKUP(OVYLD2_!AG$4,'[1]INTERNAL PARAMETERS-1'!$B$5:$J$44,9,FALSE)*OVYLD2_!$F235</f>
        <v>0</v>
      </c>
      <c r="AH235" s="44">
        <f>OVYLD1_!AH235*VLOOKUP(OVYLD2_!AH$4,'[1]INTERNAL PARAMETERS-1'!$B$5:$J$44,5,FALSE)*VLOOKUP(OVYLD2_!AH$4,'[1]INTERNAL PARAMETERS-1'!$B$5:$J$44,7,FALSE)*OVYLD2_!$F235 + OVYLD1_!AH235*(1-VLOOKUP(OVYLD2_!AH$4,'[1]INTERNAL PARAMETERS-1'!$B$5:$J$44,5,FALSE))*VLOOKUP(OVYLD2_!AH$4,'[1]INTERNAL PARAMETERS-1'!$B$5:$J$44,9,FALSE)*OVYLD2_!$F235</f>
        <v>0</v>
      </c>
      <c r="AI235" s="44">
        <f>OVYLD1_!AI235*VLOOKUP(OVYLD2_!AI$4,'[1]INTERNAL PARAMETERS-1'!$B$5:$J$44,5,FALSE)*VLOOKUP(OVYLD2_!AI$4,'[1]INTERNAL PARAMETERS-1'!$B$5:$J$44,7,FALSE)*OVYLD2_!$F235 + OVYLD1_!AI235*(1-VLOOKUP(OVYLD2_!AI$4,'[1]INTERNAL PARAMETERS-1'!$B$5:$J$44,5,FALSE))*VLOOKUP(OVYLD2_!AI$4,'[1]INTERNAL PARAMETERS-1'!$B$5:$J$44,9,FALSE)*OVYLD2_!$F235</f>
        <v>0</v>
      </c>
      <c r="AJ235" s="44">
        <f>OVYLD1_!AJ235*VLOOKUP(OVYLD2_!AJ$4,'[1]INTERNAL PARAMETERS-1'!$B$5:$J$44,5,FALSE)*VLOOKUP(OVYLD2_!AJ$4,'[1]INTERNAL PARAMETERS-1'!$B$5:$J$44,7,FALSE)*OVYLD2_!$F235 + OVYLD1_!AJ235*(1-VLOOKUP(OVYLD2_!AJ$4,'[1]INTERNAL PARAMETERS-1'!$B$5:$J$44,5,FALSE))*VLOOKUP(OVYLD2_!AJ$4,'[1]INTERNAL PARAMETERS-1'!$B$5:$J$44,9,FALSE)*OVYLD2_!$F235</f>
        <v>0</v>
      </c>
      <c r="AK235" s="44">
        <f>OVYLD1_!AK235*VLOOKUP(OVYLD2_!AK$4,'[1]INTERNAL PARAMETERS-1'!$B$5:$J$44,5,FALSE)*VLOOKUP(OVYLD2_!AK$4,'[1]INTERNAL PARAMETERS-1'!$B$5:$J$44,7,FALSE)*OVYLD2_!$F235 + OVYLD1_!AK235*(1-VLOOKUP(OVYLD2_!AK$4,'[1]INTERNAL PARAMETERS-1'!$B$5:$J$44,5,FALSE))*VLOOKUP(OVYLD2_!AK$4,'[1]INTERNAL PARAMETERS-1'!$B$5:$J$44,9,FALSE)*OVYLD2_!$F235</f>
        <v>0</v>
      </c>
      <c r="AL235" s="44">
        <f>OVYLD1_!AL235*VLOOKUP(OVYLD2_!AL$4,'[1]INTERNAL PARAMETERS-1'!$B$5:$J$44,5,FALSE)*VLOOKUP(OVYLD2_!AL$4,'[1]INTERNAL PARAMETERS-1'!$B$5:$J$44,7,FALSE)*OVYLD2_!$F235 + OVYLD1_!AL235*(1-VLOOKUP(OVYLD2_!AL$4,'[1]INTERNAL PARAMETERS-1'!$B$5:$J$44,5,FALSE))*VLOOKUP(OVYLD2_!AL$4,'[1]INTERNAL PARAMETERS-1'!$B$5:$J$44,9,FALSE)*OVYLD2_!$F235</f>
        <v>0</v>
      </c>
      <c r="AM235" s="44">
        <f>OVYLD1_!AM235*VLOOKUP(OVYLD2_!AM$4,'[1]INTERNAL PARAMETERS-1'!$B$5:$J$44,5,FALSE)*VLOOKUP(OVYLD2_!AM$4,'[1]INTERNAL PARAMETERS-1'!$B$5:$J$44,7,FALSE)*OVYLD2_!$F235 + OVYLD1_!AM235*(1-VLOOKUP(OVYLD2_!AM$4,'[1]INTERNAL PARAMETERS-1'!$B$5:$J$44,5,FALSE))*VLOOKUP(OVYLD2_!AM$4,'[1]INTERNAL PARAMETERS-1'!$B$5:$J$44,9,FALSE)*OVYLD2_!$F235</f>
        <v>0</v>
      </c>
      <c r="AN235" s="44">
        <f>OVYLD1_!AN235*VLOOKUP(OVYLD2_!AN$4,'[1]INTERNAL PARAMETERS-1'!$B$5:$J$44,5,FALSE)*VLOOKUP(OVYLD2_!AN$4,'[1]INTERNAL PARAMETERS-1'!$B$5:$J$44,7,FALSE)*OVYLD2_!$F235 + OVYLD1_!AN235*(1-VLOOKUP(OVYLD2_!AN$4,'[1]INTERNAL PARAMETERS-1'!$B$5:$J$44,5,FALSE))*VLOOKUP(OVYLD2_!AN$4,'[1]INTERNAL PARAMETERS-1'!$B$5:$J$44,9,FALSE)*OVYLD2_!$F235</f>
        <v>0</v>
      </c>
      <c r="AO235" s="44">
        <f>OVYLD1_!AO235*VLOOKUP(OVYLD2_!AO$4,'[1]INTERNAL PARAMETERS-1'!$B$5:$J$44,5,FALSE)*VLOOKUP(OVYLD2_!AO$4,'[1]INTERNAL PARAMETERS-1'!$B$5:$J$44,7,FALSE)*OVYLD2_!$F235 + OVYLD1_!AO235*(1-VLOOKUP(OVYLD2_!AO$4,'[1]INTERNAL PARAMETERS-1'!$B$5:$J$44,5,FALSE))*VLOOKUP(OVYLD2_!AO$4,'[1]INTERNAL PARAMETERS-1'!$B$5:$J$44,9,FALSE)*OVYLD2_!$F235</f>
        <v>0</v>
      </c>
      <c r="AP235" s="44">
        <f>OVYLD1_!AP235*VLOOKUP(OVYLD2_!AP$4,'[1]INTERNAL PARAMETERS-1'!$B$5:$J$44,5,FALSE)*VLOOKUP(OVYLD2_!AP$4,'[1]INTERNAL PARAMETERS-1'!$B$5:$J$44,7,FALSE)*OVYLD2_!$F235 + OVYLD1_!AP235*(1-VLOOKUP(OVYLD2_!AP$4,'[1]INTERNAL PARAMETERS-1'!$B$5:$J$44,5,FALSE))*VLOOKUP(OVYLD2_!AP$4,'[1]INTERNAL PARAMETERS-1'!$B$5:$J$44,9,FALSE)*OVYLD2_!$F235</f>
        <v>0</v>
      </c>
      <c r="AQ235" s="44">
        <f>OVYLD1_!AQ235*VLOOKUP(OVYLD2_!AQ$4,'[1]INTERNAL PARAMETERS-1'!$B$5:$J$44,5,FALSE)*VLOOKUP(OVYLD2_!AQ$4,'[1]INTERNAL PARAMETERS-1'!$B$5:$J$44,7,FALSE)*OVYLD2_!$F235 + OVYLD1_!AQ235*(1-VLOOKUP(OVYLD2_!AQ$4,'[1]INTERNAL PARAMETERS-1'!$B$5:$J$44,5,FALSE))*VLOOKUP(OVYLD2_!AQ$4,'[1]INTERNAL PARAMETERS-1'!$B$5:$J$44,9,FALSE)*OVYLD2_!$F235</f>
        <v>0</v>
      </c>
      <c r="AR235" s="44">
        <f>OVYLD1_!AR235*VLOOKUP(OVYLD2_!AR$4,'[1]INTERNAL PARAMETERS-1'!$B$5:$J$44,5,FALSE)*VLOOKUP(OVYLD2_!AR$4,'[1]INTERNAL PARAMETERS-1'!$B$5:$J$44,7,FALSE)*OVYLD2_!$F235 + OVYLD1_!AR235*(1-VLOOKUP(OVYLD2_!AR$4,'[1]INTERNAL PARAMETERS-1'!$B$5:$J$44,5,FALSE))*VLOOKUP(OVYLD2_!AR$4,'[1]INTERNAL PARAMETERS-1'!$B$5:$J$44,9,FALSE)*OVYLD2_!$F235</f>
        <v>0</v>
      </c>
      <c r="AS235" s="44">
        <f>OVYLD1_!AS235*VLOOKUP(OVYLD2_!AS$4,'[1]INTERNAL PARAMETERS-1'!$B$5:$J$44,5,FALSE)*VLOOKUP(OVYLD2_!AS$4,'[1]INTERNAL PARAMETERS-1'!$B$5:$J$44,7,FALSE)*OVYLD2_!$F235 + OVYLD1_!AS235*(1-VLOOKUP(OVYLD2_!AS$4,'[1]INTERNAL PARAMETERS-1'!$B$5:$J$44,5,FALSE))*VLOOKUP(OVYLD2_!AS$4,'[1]INTERNAL PARAMETERS-1'!$B$5:$J$44,9,FALSE)*OVYLD2_!$F235</f>
        <v>0</v>
      </c>
      <c r="AT235" s="43">
        <f>OVYLD1_!AT235*VLOOKUP(OVYLD2_!AT$4,'[1]INTERNAL PARAMETERS-1'!$B$5:$J$44,5,FALSE)*VLOOKUP(OVYLD2_!AT$4,'[1]INTERNAL PARAMETERS-1'!$B$5:$J$44,7,FALSE)*OVYLD2_!$F235 + OVYLD1_!AT235*(1-VLOOKUP(OVYLD2_!AT$4,'[1]INTERNAL PARAMETERS-1'!$B$5:$J$44,5,FALSE))*VLOOKUP(OVYLD2_!AT$4,'[1]INTERNAL PARAMETERS-1'!$B$5:$J$44,9,FALSE)*OVYLD2_!$F235</f>
        <v>0</v>
      </c>
      <c r="AU235" s="45">
        <f>OVYLD1_!AU235*VLOOKUP(OVYLD2_!AU$4,'[1]INTERNAL PARAMETERS-1'!$B$5:$J$44,5,FALSE)*VLOOKUP(OVYLD2_!AU$4,'[1]INTERNAL PARAMETERS-1'!$B$5:$J$44,6,FALSE)*VLOOKUP(OVYLD2_!AU$4,'[1]INTERNAL PARAMETERS-1'!$B$5:$J$44,3,FALSE) + OVYLD1_!AU235*(1-VLOOKUP(OVYLD2_!AU$4,'[1]INTERNAL PARAMETERS-1'!$B$5:$J$44,5,FALSE))*VLOOKUP(OVYLD2_!AU$4,'[1]INTERNAL PARAMETERS-1'!$B$5:$J$44,8,FALSE)*VLOOKUP(OVYLD2_!AU$4,'[1]INTERNAL PARAMETERS-1'!$B$5:$J$44,3,FALSE)</f>
        <v>0</v>
      </c>
      <c r="AV235" s="44">
        <f>OVYLD1_!AV235*VLOOKUP(OVYLD2_!AV$4,'[1]INTERNAL PARAMETERS-1'!$B$5:$J$44,5,FALSE)*VLOOKUP(OVYLD2_!AV$4,'[1]INTERNAL PARAMETERS-1'!$B$5:$J$44,6,FALSE)*VLOOKUP(OVYLD2_!AV$4,'[1]INTERNAL PARAMETERS-1'!$B$5:$J$44,3,FALSE) + OVYLD1_!AV235*(1-VLOOKUP(OVYLD2_!AV$4,'[1]INTERNAL PARAMETERS-1'!$B$5:$J$44,5,FALSE))*VLOOKUP(OVYLD2_!AV$4,'[1]INTERNAL PARAMETERS-1'!$B$5:$J$44,8,FALSE)*VLOOKUP(OVYLD2_!AV$4,'[1]INTERNAL PARAMETERS-1'!$B$5:$J$44,3,FALSE)</f>
        <v>0</v>
      </c>
      <c r="AW235" s="44">
        <f>OVYLD1_!AW235*VLOOKUP(OVYLD2_!AW$4,'[1]INTERNAL PARAMETERS-1'!$B$5:$J$44,5,FALSE)*VLOOKUP(OVYLD2_!AW$4,'[1]INTERNAL PARAMETERS-1'!$B$5:$J$44,6,FALSE)*VLOOKUP(OVYLD2_!AW$4,'[1]INTERNAL PARAMETERS-1'!$B$5:$J$44,3,FALSE) + OVYLD1_!AW235*(1-VLOOKUP(OVYLD2_!AW$4,'[1]INTERNAL PARAMETERS-1'!$B$5:$J$44,5,FALSE))*VLOOKUP(OVYLD2_!AW$4,'[1]INTERNAL PARAMETERS-1'!$B$5:$J$44,8,FALSE)*VLOOKUP(OVYLD2_!AW$4,'[1]INTERNAL PARAMETERS-1'!$B$5:$J$44,3,FALSE)</f>
        <v>0</v>
      </c>
      <c r="AX235" s="44">
        <f>OVYLD1_!AX235*VLOOKUP(OVYLD2_!AX$4,'[1]INTERNAL PARAMETERS-1'!$B$5:$J$44,5,FALSE)*VLOOKUP(OVYLD2_!AX$4,'[1]INTERNAL PARAMETERS-1'!$B$5:$J$44,6,FALSE)*VLOOKUP(OVYLD2_!AX$4,'[1]INTERNAL PARAMETERS-1'!$B$5:$J$44,3,FALSE) + OVYLD1_!AX235*(1-VLOOKUP(OVYLD2_!AX$4,'[1]INTERNAL PARAMETERS-1'!$B$5:$J$44,5,FALSE))*VLOOKUP(OVYLD2_!AX$4,'[1]INTERNAL PARAMETERS-1'!$B$5:$J$44,8,FALSE)*VLOOKUP(OVYLD2_!AX$4,'[1]INTERNAL PARAMETERS-1'!$B$5:$J$44,3,FALSE)</f>
        <v>0</v>
      </c>
      <c r="AY235" s="44">
        <f>OVYLD1_!AY235*VLOOKUP(OVYLD2_!AY$4,'[1]INTERNAL PARAMETERS-1'!$B$5:$J$44,5,FALSE)*VLOOKUP(OVYLD2_!AY$4,'[1]INTERNAL PARAMETERS-1'!$B$5:$J$44,6,FALSE)*VLOOKUP(OVYLD2_!AY$4,'[1]INTERNAL PARAMETERS-1'!$B$5:$J$44,3,FALSE) + OVYLD1_!AY235*(1-VLOOKUP(OVYLD2_!AY$4,'[1]INTERNAL PARAMETERS-1'!$B$5:$J$44,5,FALSE))*VLOOKUP(OVYLD2_!AY$4,'[1]INTERNAL PARAMETERS-1'!$B$5:$J$44,8,FALSE)*VLOOKUP(OVYLD2_!AY$4,'[1]INTERNAL PARAMETERS-1'!$B$5:$J$44,3,FALSE)</f>
        <v>0</v>
      </c>
      <c r="AZ235" s="44">
        <f>OVYLD1_!AZ235*VLOOKUP(OVYLD2_!AZ$4,'[1]INTERNAL PARAMETERS-1'!$B$5:$J$44,5,FALSE)*VLOOKUP(OVYLD2_!AZ$4,'[1]INTERNAL PARAMETERS-1'!$B$5:$J$44,6,FALSE)*VLOOKUP(OVYLD2_!AZ$4,'[1]INTERNAL PARAMETERS-1'!$B$5:$J$44,3,FALSE) + OVYLD1_!AZ235*(1-VLOOKUP(OVYLD2_!AZ$4,'[1]INTERNAL PARAMETERS-1'!$B$5:$J$44,5,FALSE))*VLOOKUP(OVYLD2_!AZ$4,'[1]INTERNAL PARAMETERS-1'!$B$5:$J$44,8,FALSE)*VLOOKUP(OVYLD2_!AZ$4,'[1]INTERNAL PARAMETERS-1'!$B$5:$J$44,3,FALSE)</f>
        <v>0</v>
      </c>
      <c r="BA235" s="44">
        <f>OVYLD1_!BA235*VLOOKUP(OVYLD2_!BA$4,'[1]INTERNAL PARAMETERS-1'!$B$5:$J$44,5,FALSE)*VLOOKUP(OVYLD2_!BA$4,'[1]INTERNAL PARAMETERS-1'!$B$5:$J$44,6,FALSE)*VLOOKUP(OVYLD2_!BA$4,'[1]INTERNAL PARAMETERS-1'!$B$5:$J$44,3,FALSE) + OVYLD1_!BA235*(1-VLOOKUP(OVYLD2_!BA$4,'[1]INTERNAL PARAMETERS-1'!$B$5:$J$44,5,FALSE))*VLOOKUP(OVYLD2_!BA$4,'[1]INTERNAL PARAMETERS-1'!$B$5:$J$44,8,FALSE)*VLOOKUP(OVYLD2_!BA$4,'[1]INTERNAL PARAMETERS-1'!$B$5:$J$44,3,FALSE)</f>
        <v>0</v>
      </c>
      <c r="BB235" s="44">
        <f>OVYLD1_!BB235*VLOOKUP(OVYLD2_!BB$4,'[1]INTERNAL PARAMETERS-1'!$B$5:$J$44,5,FALSE)*VLOOKUP(OVYLD2_!BB$4,'[1]INTERNAL PARAMETERS-1'!$B$5:$J$44,6,FALSE)*VLOOKUP(OVYLD2_!BB$4,'[1]INTERNAL PARAMETERS-1'!$B$5:$J$44,3,FALSE) + OVYLD1_!BB235*(1-VLOOKUP(OVYLD2_!BB$4,'[1]INTERNAL PARAMETERS-1'!$B$5:$J$44,5,FALSE))*VLOOKUP(OVYLD2_!BB$4,'[1]INTERNAL PARAMETERS-1'!$B$5:$J$44,8,FALSE)*VLOOKUP(OVYLD2_!BB$4,'[1]INTERNAL PARAMETERS-1'!$B$5:$J$44,3,FALSE)</f>
        <v>0</v>
      </c>
      <c r="BC235" s="44">
        <f>OVYLD1_!BC235*VLOOKUP(OVYLD2_!BC$4,'[1]INTERNAL PARAMETERS-1'!$B$5:$J$44,5,FALSE)*VLOOKUP(OVYLD2_!BC$4,'[1]INTERNAL PARAMETERS-1'!$B$5:$J$44,6,FALSE)*VLOOKUP(OVYLD2_!BC$4,'[1]INTERNAL PARAMETERS-1'!$B$5:$J$44,3,FALSE) + OVYLD1_!BC235*(1-VLOOKUP(OVYLD2_!BC$4,'[1]INTERNAL PARAMETERS-1'!$B$5:$J$44,5,FALSE))*VLOOKUP(OVYLD2_!BC$4,'[1]INTERNAL PARAMETERS-1'!$B$5:$J$44,8,FALSE)*VLOOKUP(OVYLD2_!BC$4,'[1]INTERNAL PARAMETERS-1'!$B$5:$J$44,3,FALSE)</f>
        <v>0</v>
      </c>
      <c r="BD235" s="44">
        <f>OVYLD1_!BD235*VLOOKUP(OVYLD2_!BD$4,'[1]INTERNAL PARAMETERS-1'!$B$5:$J$44,5,FALSE)*VLOOKUP(OVYLD2_!BD$4,'[1]INTERNAL PARAMETERS-1'!$B$5:$J$44,6,FALSE)*VLOOKUP(OVYLD2_!BD$4,'[1]INTERNAL PARAMETERS-1'!$B$5:$J$44,3,FALSE) + OVYLD1_!BD235*(1-VLOOKUP(OVYLD2_!BD$4,'[1]INTERNAL PARAMETERS-1'!$B$5:$J$44,5,FALSE))*VLOOKUP(OVYLD2_!BD$4,'[1]INTERNAL PARAMETERS-1'!$B$5:$J$44,8,FALSE)*VLOOKUP(OVYLD2_!BD$4,'[1]INTERNAL PARAMETERS-1'!$B$5:$J$44,3,FALSE)</f>
        <v>0</v>
      </c>
      <c r="BE235" s="44">
        <f>OVYLD1_!BE235*VLOOKUP(OVYLD2_!BE$4,'[1]INTERNAL PARAMETERS-1'!$B$5:$J$44,5,FALSE)*VLOOKUP(OVYLD2_!BE$4,'[1]INTERNAL PARAMETERS-1'!$B$5:$J$44,6,FALSE)*VLOOKUP(OVYLD2_!BE$4,'[1]INTERNAL PARAMETERS-1'!$B$5:$J$44,3,FALSE) + OVYLD1_!BE235*(1-VLOOKUP(OVYLD2_!BE$4,'[1]INTERNAL PARAMETERS-1'!$B$5:$J$44,5,FALSE))*VLOOKUP(OVYLD2_!BE$4,'[1]INTERNAL PARAMETERS-1'!$B$5:$J$44,8,FALSE)*VLOOKUP(OVYLD2_!BE$4,'[1]INTERNAL PARAMETERS-1'!$B$5:$J$44,3,FALSE)</f>
        <v>0</v>
      </c>
      <c r="BF235" s="44">
        <f>OVYLD1_!BF235*VLOOKUP(OVYLD2_!BF$4,'[1]INTERNAL PARAMETERS-1'!$B$5:$J$44,5,FALSE)*VLOOKUP(OVYLD2_!BF$4,'[1]INTERNAL PARAMETERS-1'!$B$5:$J$44,6,FALSE)*VLOOKUP(OVYLD2_!BF$4,'[1]INTERNAL PARAMETERS-1'!$B$5:$J$44,3,FALSE) + OVYLD1_!BF235*(1-VLOOKUP(OVYLD2_!BF$4,'[1]INTERNAL PARAMETERS-1'!$B$5:$J$44,5,FALSE))*VLOOKUP(OVYLD2_!BF$4,'[1]INTERNAL PARAMETERS-1'!$B$5:$J$44,8,FALSE)*VLOOKUP(OVYLD2_!BF$4,'[1]INTERNAL PARAMETERS-1'!$B$5:$J$44,3,FALSE)</f>
        <v>0</v>
      </c>
      <c r="BG235" s="44">
        <f>OVYLD1_!BG235*VLOOKUP(OVYLD2_!BG$4,'[1]INTERNAL PARAMETERS-1'!$B$5:$J$44,5,FALSE)*VLOOKUP(OVYLD2_!BG$4,'[1]INTERNAL PARAMETERS-1'!$B$5:$J$44,6,FALSE)*VLOOKUP(OVYLD2_!BG$4,'[1]INTERNAL PARAMETERS-1'!$B$5:$J$44,3,FALSE) + OVYLD1_!BG235*(1-VLOOKUP(OVYLD2_!BG$4,'[1]INTERNAL PARAMETERS-1'!$B$5:$J$44,5,FALSE))*VLOOKUP(OVYLD2_!BG$4,'[1]INTERNAL PARAMETERS-1'!$B$5:$J$44,8,FALSE)*VLOOKUP(OVYLD2_!BG$4,'[1]INTERNAL PARAMETERS-1'!$B$5:$J$44,3,FALSE)</f>
        <v>0</v>
      </c>
      <c r="BH235" s="44">
        <f>OVYLD1_!BH235*VLOOKUP(OVYLD2_!BH$4,'[1]INTERNAL PARAMETERS-1'!$B$5:$J$44,5,FALSE)*VLOOKUP(OVYLD2_!BH$4,'[1]INTERNAL PARAMETERS-1'!$B$5:$J$44,6,FALSE)*VLOOKUP(OVYLD2_!BH$4,'[1]INTERNAL PARAMETERS-1'!$B$5:$J$44,3,FALSE) + OVYLD1_!BH235*(1-VLOOKUP(OVYLD2_!BH$4,'[1]INTERNAL PARAMETERS-1'!$B$5:$J$44,5,FALSE))*VLOOKUP(OVYLD2_!BH$4,'[1]INTERNAL PARAMETERS-1'!$B$5:$J$44,8,FALSE)*VLOOKUP(OVYLD2_!BH$4,'[1]INTERNAL PARAMETERS-1'!$B$5:$J$44,3,FALSE)</f>
        <v>0</v>
      </c>
      <c r="BI235" s="44">
        <f>OVYLD1_!BI235*VLOOKUP(OVYLD2_!BI$4,'[1]INTERNAL PARAMETERS-1'!$B$5:$J$44,5,FALSE)*VLOOKUP(OVYLD2_!BI$4,'[1]INTERNAL PARAMETERS-1'!$B$5:$J$44,6,FALSE)*VLOOKUP(OVYLD2_!BI$4,'[1]INTERNAL PARAMETERS-1'!$B$5:$J$44,3,FALSE) + OVYLD1_!BI235*(1-VLOOKUP(OVYLD2_!BI$4,'[1]INTERNAL PARAMETERS-1'!$B$5:$J$44,5,FALSE))*VLOOKUP(OVYLD2_!BI$4,'[1]INTERNAL PARAMETERS-1'!$B$5:$J$44,8,FALSE)*VLOOKUP(OVYLD2_!BI$4,'[1]INTERNAL PARAMETERS-1'!$B$5:$J$44,3,FALSE)</f>
        <v>0</v>
      </c>
      <c r="BJ235" s="44">
        <f>OVYLD1_!BJ235*VLOOKUP(OVYLD2_!BJ$4,'[1]INTERNAL PARAMETERS-1'!$B$5:$J$44,5,FALSE)*VLOOKUP(OVYLD2_!BJ$4,'[1]INTERNAL PARAMETERS-1'!$B$5:$J$44,6,FALSE)*VLOOKUP(OVYLD2_!BJ$4,'[1]INTERNAL PARAMETERS-1'!$B$5:$J$44,3,FALSE) + OVYLD1_!BJ235*(1-VLOOKUP(OVYLD2_!BJ$4,'[1]INTERNAL PARAMETERS-1'!$B$5:$J$44,5,FALSE))*VLOOKUP(OVYLD2_!BJ$4,'[1]INTERNAL PARAMETERS-1'!$B$5:$J$44,8,FALSE)*VLOOKUP(OVYLD2_!BJ$4,'[1]INTERNAL PARAMETERS-1'!$B$5:$J$44,3,FALSE)</f>
        <v>0</v>
      </c>
      <c r="BK235" s="44">
        <f>OVYLD1_!BK235*VLOOKUP(OVYLD2_!BK$4,'[1]INTERNAL PARAMETERS-1'!$B$5:$J$44,5,FALSE)*VLOOKUP(OVYLD2_!BK$4,'[1]INTERNAL PARAMETERS-1'!$B$5:$J$44,6,FALSE)*VLOOKUP(OVYLD2_!BK$4,'[1]INTERNAL PARAMETERS-1'!$B$5:$J$44,3,FALSE) + OVYLD1_!BK235*(1-VLOOKUP(OVYLD2_!BK$4,'[1]INTERNAL PARAMETERS-1'!$B$5:$J$44,5,FALSE))*VLOOKUP(OVYLD2_!BK$4,'[1]INTERNAL PARAMETERS-1'!$B$5:$J$44,8,FALSE)*VLOOKUP(OVYLD2_!BK$4,'[1]INTERNAL PARAMETERS-1'!$B$5:$J$44,3,FALSE)</f>
        <v>0</v>
      </c>
      <c r="BL235" s="44">
        <f>OVYLD1_!BL235*VLOOKUP(OVYLD2_!BL$4,'[1]INTERNAL PARAMETERS-1'!$B$5:$J$44,5,FALSE)*VLOOKUP(OVYLD2_!BL$4,'[1]INTERNAL PARAMETERS-1'!$B$5:$J$44,6,FALSE)*VLOOKUP(OVYLD2_!BL$4,'[1]INTERNAL PARAMETERS-1'!$B$5:$J$44,3,FALSE) + OVYLD1_!BL235*(1-VLOOKUP(OVYLD2_!BL$4,'[1]INTERNAL PARAMETERS-1'!$B$5:$J$44,5,FALSE))*VLOOKUP(OVYLD2_!BL$4,'[1]INTERNAL PARAMETERS-1'!$B$5:$J$44,8,FALSE)*VLOOKUP(OVYLD2_!BL$4,'[1]INTERNAL PARAMETERS-1'!$B$5:$J$44,3,FALSE)</f>
        <v>0</v>
      </c>
      <c r="BM235" s="44">
        <f>OVYLD1_!BM235*VLOOKUP(OVYLD2_!BM$4,'[1]INTERNAL PARAMETERS-1'!$B$5:$J$44,5,FALSE)*VLOOKUP(OVYLD2_!BM$4,'[1]INTERNAL PARAMETERS-1'!$B$5:$J$44,6,FALSE)*VLOOKUP(OVYLD2_!BM$4,'[1]INTERNAL PARAMETERS-1'!$B$5:$J$44,3,FALSE) + OVYLD1_!BM235*(1-VLOOKUP(OVYLD2_!BM$4,'[1]INTERNAL PARAMETERS-1'!$B$5:$J$44,5,FALSE))*VLOOKUP(OVYLD2_!BM$4,'[1]INTERNAL PARAMETERS-1'!$B$5:$J$44,8,FALSE)*VLOOKUP(OVYLD2_!BM$4,'[1]INTERNAL PARAMETERS-1'!$B$5:$J$44,3,FALSE)</f>
        <v>0</v>
      </c>
      <c r="BN235" s="44">
        <f>OVYLD1_!BN235*VLOOKUP(OVYLD2_!BN$4,'[1]INTERNAL PARAMETERS-1'!$B$5:$J$44,5,FALSE)*VLOOKUP(OVYLD2_!BN$4,'[1]INTERNAL PARAMETERS-1'!$B$5:$J$44,6,FALSE)*VLOOKUP(OVYLD2_!BN$4,'[1]INTERNAL PARAMETERS-1'!$B$5:$J$44,3,FALSE) + OVYLD1_!BN235*(1-VLOOKUP(OVYLD2_!BN$4,'[1]INTERNAL PARAMETERS-1'!$B$5:$J$44,5,FALSE))*VLOOKUP(OVYLD2_!BN$4,'[1]INTERNAL PARAMETERS-1'!$B$5:$J$44,8,FALSE)*VLOOKUP(OVYLD2_!BN$4,'[1]INTERNAL PARAMETERS-1'!$B$5:$J$44,3,FALSE)</f>
        <v>0</v>
      </c>
      <c r="BO235" s="44">
        <f>OVYLD1_!BO235*VLOOKUP(OVYLD2_!BO$4,'[1]INTERNAL PARAMETERS-1'!$B$5:$J$44,5,FALSE)*VLOOKUP(OVYLD2_!BO$4,'[1]INTERNAL PARAMETERS-1'!$B$5:$J$44,6,FALSE)*VLOOKUP(OVYLD2_!BO$4,'[1]INTERNAL PARAMETERS-1'!$B$5:$J$44,3,FALSE) + OVYLD1_!BO235*(1-VLOOKUP(OVYLD2_!BO$4,'[1]INTERNAL PARAMETERS-1'!$B$5:$J$44,5,FALSE))*VLOOKUP(OVYLD2_!BO$4,'[1]INTERNAL PARAMETERS-1'!$B$5:$J$44,8,FALSE)*VLOOKUP(OVYLD2_!BO$4,'[1]INTERNAL PARAMETERS-1'!$B$5:$J$44,3,FALSE)</f>
        <v>0</v>
      </c>
      <c r="BP235" s="44">
        <f>OVYLD1_!BP235*VLOOKUP(OVYLD2_!BP$4,'[1]INTERNAL PARAMETERS-1'!$B$5:$J$44,5,FALSE)*VLOOKUP(OVYLD2_!BP$4,'[1]INTERNAL PARAMETERS-1'!$B$5:$J$44,6,FALSE)*VLOOKUP(OVYLD2_!BP$4,'[1]INTERNAL PARAMETERS-1'!$B$5:$J$44,3,FALSE) + OVYLD1_!BP235*(1-VLOOKUP(OVYLD2_!BP$4,'[1]INTERNAL PARAMETERS-1'!$B$5:$J$44,5,FALSE))*VLOOKUP(OVYLD2_!BP$4,'[1]INTERNAL PARAMETERS-1'!$B$5:$J$44,8,FALSE)*VLOOKUP(OVYLD2_!BP$4,'[1]INTERNAL PARAMETERS-1'!$B$5:$J$44,3,FALSE)</f>
        <v>0</v>
      </c>
      <c r="BQ235" s="44">
        <f>OVYLD1_!BQ235*VLOOKUP(OVYLD2_!BQ$4,'[1]INTERNAL PARAMETERS-1'!$B$5:$J$44,5,FALSE)*VLOOKUP(OVYLD2_!BQ$4,'[1]INTERNAL PARAMETERS-1'!$B$5:$J$44,6,FALSE)*VLOOKUP(OVYLD2_!BQ$4,'[1]INTERNAL PARAMETERS-1'!$B$5:$J$44,3,FALSE) + OVYLD1_!BQ235*(1-VLOOKUP(OVYLD2_!BQ$4,'[1]INTERNAL PARAMETERS-1'!$B$5:$J$44,5,FALSE))*VLOOKUP(OVYLD2_!BQ$4,'[1]INTERNAL PARAMETERS-1'!$B$5:$J$44,8,FALSE)*VLOOKUP(OVYLD2_!BQ$4,'[1]INTERNAL PARAMETERS-1'!$B$5:$J$44,3,FALSE)</f>
        <v>0</v>
      </c>
      <c r="BR235" s="44">
        <f>OVYLD1_!BR235*VLOOKUP(OVYLD2_!BR$4,'[1]INTERNAL PARAMETERS-1'!$B$5:$J$44,5,FALSE)*VLOOKUP(OVYLD2_!BR$4,'[1]INTERNAL PARAMETERS-1'!$B$5:$J$44,6,FALSE)*VLOOKUP(OVYLD2_!BR$4,'[1]INTERNAL PARAMETERS-1'!$B$5:$J$44,3,FALSE) + OVYLD1_!BR235*(1-VLOOKUP(OVYLD2_!BR$4,'[1]INTERNAL PARAMETERS-1'!$B$5:$J$44,5,FALSE))*VLOOKUP(OVYLD2_!BR$4,'[1]INTERNAL PARAMETERS-1'!$B$5:$J$44,8,FALSE)*VLOOKUP(OVYLD2_!BR$4,'[1]INTERNAL PARAMETERS-1'!$B$5:$J$44,3,FALSE)</f>
        <v>0</v>
      </c>
      <c r="BS235" s="44">
        <f>OVYLD1_!BS235*VLOOKUP(OVYLD2_!BS$4,'[1]INTERNAL PARAMETERS-1'!$B$5:$J$44,5,FALSE)*VLOOKUP(OVYLD2_!BS$4,'[1]INTERNAL PARAMETERS-1'!$B$5:$J$44,6,FALSE)*VLOOKUP(OVYLD2_!BS$4,'[1]INTERNAL PARAMETERS-1'!$B$5:$J$44,3,FALSE) + OVYLD1_!BS235*(1-VLOOKUP(OVYLD2_!BS$4,'[1]INTERNAL PARAMETERS-1'!$B$5:$J$44,5,FALSE))*VLOOKUP(OVYLD2_!BS$4,'[1]INTERNAL PARAMETERS-1'!$B$5:$J$44,8,FALSE)*VLOOKUP(OVYLD2_!BS$4,'[1]INTERNAL PARAMETERS-1'!$B$5:$J$44,3,FALSE)</f>
        <v>0</v>
      </c>
      <c r="BT235" s="44">
        <f>OVYLD1_!BT235*VLOOKUP(OVYLD2_!BT$4,'[1]INTERNAL PARAMETERS-1'!$B$5:$J$44,5,FALSE)*VLOOKUP(OVYLD2_!BT$4,'[1]INTERNAL PARAMETERS-1'!$B$5:$J$44,6,FALSE)*VLOOKUP(OVYLD2_!BT$4,'[1]INTERNAL PARAMETERS-1'!$B$5:$J$44,3,FALSE) + OVYLD1_!BT235*(1-VLOOKUP(OVYLD2_!BT$4,'[1]INTERNAL PARAMETERS-1'!$B$5:$J$44,5,FALSE))*VLOOKUP(OVYLD2_!BT$4,'[1]INTERNAL PARAMETERS-1'!$B$5:$J$44,8,FALSE)*VLOOKUP(OVYLD2_!BT$4,'[1]INTERNAL PARAMETERS-1'!$B$5:$J$44,3,FALSE)</f>
        <v>0</v>
      </c>
      <c r="BU235" s="44">
        <f>OVYLD1_!BU235*VLOOKUP(OVYLD2_!BU$4,'[1]INTERNAL PARAMETERS-1'!$B$5:$J$44,5,FALSE)*VLOOKUP(OVYLD2_!BU$4,'[1]INTERNAL PARAMETERS-1'!$B$5:$J$44,6,FALSE)*VLOOKUP(OVYLD2_!BU$4,'[1]INTERNAL PARAMETERS-1'!$B$5:$J$44,3,FALSE) + OVYLD1_!BU235*(1-VLOOKUP(OVYLD2_!BU$4,'[1]INTERNAL PARAMETERS-1'!$B$5:$J$44,5,FALSE))*VLOOKUP(OVYLD2_!BU$4,'[1]INTERNAL PARAMETERS-1'!$B$5:$J$44,8,FALSE)*VLOOKUP(OVYLD2_!BU$4,'[1]INTERNAL PARAMETERS-1'!$B$5:$J$44,3,FALSE)</f>
        <v>0</v>
      </c>
      <c r="BV235" s="44">
        <f>OVYLD1_!BV235*VLOOKUP(OVYLD2_!BV$4,'[1]INTERNAL PARAMETERS-1'!$B$5:$J$44,5,FALSE)*VLOOKUP(OVYLD2_!BV$4,'[1]INTERNAL PARAMETERS-1'!$B$5:$J$44,6,FALSE)*VLOOKUP(OVYLD2_!BV$4,'[1]INTERNAL PARAMETERS-1'!$B$5:$J$44,3,FALSE) + OVYLD1_!BV235*(1-VLOOKUP(OVYLD2_!BV$4,'[1]INTERNAL PARAMETERS-1'!$B$5:$J$44,5,FALSE))*VLOOKUP(OVYLD2_!BV$4,'[1]INTERNAL PARAMETERS-1'!$B$5:$J$44,8,FALSE)*VLOOKUP(OVYLD2_!BV$4,'[1]INTERNAL PARAMETERS-1'!$B$5:$J$44,3,FALSE)</f>
        <v>0</v>
      </c>
      <c r="BW235" s="44">
        <f>OVYLD1_!BW235*VLOOKUP(OVYLD2_!BW$4,'[1]INTERNAL PARAMETERS-1'!$B$5:$J$44,5,FALSE)*VLOOKUP(OVYLD2_!BW$4,'[1]INTERNAL PARAMETERS-1'!$B$5:$J$44,6,FALSE)*VLOOKUP(OVYLD2_!BW$4,'[1]INTERNAL PARAMETERS-1'!$B$5:$J$44,3,FALSE) + OVYLD1_!BW235*(1-VLOOKUP(OVYLD2_!BW$4,'[1]INTERNAL PARAMETERS-1'!$B$5:$J$44,5,FALSE))*VLOOKUP(OVYLD2_!BW$4,'[1]INTERNAL PARAMETERS-1'!$B$5:$J$44,8,FALSE)*VLOOKUP(OVYLD2_!BW$4,'[1]INTERNAL PARAMETERS-1'!$B$5:$J$44,3,FALSE)</f>
        <v>0</v>
      </c>
      <c r="BX235" s="44">
        <f>OVYLD1_!BX235*VLOOKUP(OVYLD2_!BX$4,'[1]INTERNAL PARAMETERS-1'!$B$5:$J$44,5,FALSE)*VLOOKUP(OVYLD2_!BX$4,'[1]INTERNAL PARAMETERS-1'!$B$5:$J$44,6,FALSE)*VLOOKUP(OVYLD2_!BX$4,'[1]INTERNAL PARAMETERS-1'!$B$5:$J$44,3,FALSE) + OVYLD1_!BX235*(1-VLOOKUP(OVYLD2_!BX$4,'[1]INTERNAL PARAMETERS-1'!$B$5:$J$44,5,FALSE))*VLOOKUP(OVYLD2_!BX$4,'[1]INTERNAL PARAMETERS-1'!$B$5:$J$44,8,FALSE)*VLOOKUP(OVYLD2_!BX$4,'[1]INTERNAL PARAMETERS-1'!$B$5:$J$44,3,FALSE)</f>
        <v>0</v>
      </c>
      <c r="BY235" s="44">
        <f>OVYLD1_!BY235*VLOOKUP(OVYLD2_!BY$4,'[1]INTERNAL PARAMETERS-1'!$B$5:$J$44,5,FALSE)*VLOOKUP(OVYLD2_!BY$4,'[1]INTERNAL PARAMETERS-1'!$B$5:$J$44,6,FALSE)*VLOOKUP(OVYLD2_!BY$4,'[1]INTERNAL PARAMETERS-1'!$B$5:$J$44,3,FALSE) + OVYLD1_!BY235*(1-VLOOKUP(OVYLD2_!BY$4,'[1]INTERNAL PARAMETERS-1'!$B$5:$J$44,5,FALSE))*VLOOKUP(OVYLD2_!BY$4,'[1]INTERNAL PARAMETERS-1'!$B$5:$J$44,8,FALSE)*VLOOKUP(OVYLD2_!BY$4,'[1]INTERNAL PARAMETERS-1'!$B$5:$J$44,3,FALSE)</f>
        <v>0</v>
      </c>
      <c r="BZ235" s="44">
        <f>OVYLD1_!BZ235*VLOOKUP(OVYLD2_!BZ$4,'[1]INTERNAL PARAMETERS-1'!$B$5:$J$44,5,FALSE)*VLOOKUP(OVYLD2_!BZ$4,'[1]INTERNAL PARAMETERS-1'!$B$5:$J$44,6,FALSE)*VLOOKUP(OVYLD2_!BZ$4,'[1]INTERNAL PARAMETERS-1'!$B$5:$J$44,3,FALSE) + OVYLD1_!BZ235*(1-VLOOKUP(OVYLD2_!BZ$4,'[1]INTERNAL PARAMETERS-1'!$B$5:$J$44,5,FALSE))*VLOOKUP(OVYLD2_!BZ$4,'[1]INTERNAL PARAMETERS-1'!$B$5:$J$44,8,FALSE)*VLOOKUP(OVYLD2_!BZ$4,'[1]INTERNAL PARAMETERS-1'!$B$5:$J$44,3,FALSE)</f>
        <v>0</v>
      </c>
      <c r="CA235" s="44">
        <f>OVYLD1_!CA235*VLOOKUP(OVYLD2_!CA$4,'[1]INTERNAL PARAMETERS-1'!$B$5:$J$44,5,FALSE)*VLOOKUP(OVYLD2_!CA$4,'[1]INTERNAL PARAMETERS-1'!$B$5:$J$44,6,FALSE)*VLOOKUP(OVYLD2_!CA$4,'[1]INTERNAL PARAMETERS-1'!$B$5:$J$44,3,FALSE) + OVYLD1_!CA235*(1-VLOOKUP(OVYLD2_!CA$4,'[1]INTERNAL PARAMETERS-1'!$B$5:$J$44,5,FALSE))*VLOOKUP(OVYLD2_!CA$4,'[1]INTERNAL PARAMETERS-1'!$B$5:$J$44,8,FALSE)*VLOOKUP(OVYLD2_!CA$4,'[1]INTERNAL PARAMETERS-1'!$B$5:$J$44,3,FALSE)</f>
        <v>0</v>
      </c>
      <c r="CB235" s="44">
        <f>OVYLD1_!CB235*VLOOKUP(OVYLD2_!CB$4,'[1]INTERNAL PARAMETERS-1'!$B$5:$J$44,5,FALSE)*VLOOKUP(OVYLD2_!CB$4,'[1]INTERNAL PARAMETERS-1'!$B$5:$J$44,6,FALSE)*VLOOKUP(OVYLD2_!CB$4,'[1]INTERNAL PARAMETERS-1'!$B$5:$J$44,3,FALSE) + OVYLD1_!CB235*(1-VLOOKUP(OVYLD2_!CB$4,'[1]INTERNAL PARAMETERS-1'!$B$5:$J$44,5,FALSE))*VLOOKUP(OVYLD2_!CB$4,'[1]INTERNAL PARAMETERS-1'!$B$5:$J$44,8,FALSE)*VLOOKUP(OVYLD2_!CB$4,'[1]INTERNAL PARAMETERS-1'!$B$5:$J$44,3,FALSE)</f>
        <v>0</v>
      </c>
      <c r="CC235" s="44">
        <f>OVYLD1_!CC235*VLOOKUP(OVYLD2_!CC$4,'[1]INTERNAL PARAMETERS-1'!$B$5:$J$44,5,FALSE)*VLOOKUP(OVYLD2_!CC$4,'[1]INTERNAL PARAMETERS-1'!$B$5:$J$44,6,FALSE)*VLOOKUP(OVYLD2_!CC$4,'[1]INTERNAL PARAMETERS-1'!$B$5:$J$44,3,FALSE) + OVYLD1_!CC235*(1-VLOOKUP(OVYLD2_!CC$4,'[1]INTERNAL PARAMETERS-1'!$B$5:$J$44,5,FALSE))*VLOOKUP(OVYLD2_!CC$4,'[1]INTERNAL PARAMETERS-1'!$B$5:$J$44,8,FALSE)*VLOOKUP(OVYLD2_!CC$4,'[1]INTERNAL PARAMETERS-1'!$B$5:$J$44,3,FALSE)</f>
        <v>0</v>
      </c>
      <c r="CD235" s="44">
        <f>OVYLD1_!CD235*VLOOKUP(OVYLD2_!CD$4,'[1]INTERNAL PARAMETERS-1'!$B$5:$J$44,5,FALSE)*VLOOKUP(OVYLD2_!CD$4,'[1]INTERNAL PARAMETERS-1'!$B$5:$J$44,6,FALSE)*VLOOKUP(OVYLD2_!CD$4,'[1]INTERNAL PARAMETERS-1'!$B$5:$J$44,3,FALSE) + OVYLD1_!CD235*(1-VLOOKUP(OVYLD2_!CD$4,'[1]INTERNAL PARAMETERS-1'!$B$5:$J$44,5,FALSE))*VLOOKUP(OVYLD2_!CD$4,'[1]INTERNAL PARAMETERS-1'!$B$5:$J$44,8,FALSE)*VLOOKUP(OVYLD2_!CD$4,'[1]INTERNAL PARAMETERS-1'!$B$5:$J$44,3,FALSE)</f>
        <v>0</v>
      </c>
      <c r="CE235" s="44">
        <f>OVYLD1_!CE235*VLOOKUP(OVYLD2_!CE$4,'[1]INTERNAL PARAMETERS-1'!$B$5:$J$44,5,FALSE)*VLOOKUP(OVYLD2_!CE$4,'[1]INTERNAL PARAMETERS-1'!$B$5:$J$44,6,FALSE)*VLOOKUP(OVYLD2_!CE$4,'[1]INTERNAL PARAMETERS-1'!$B$5:$J$44,3,FALSE) + OVYLD1_!CE235*(1-VLOOKUP(OVYLD2_!CE$4,'[1]INTERNAL PARAMETERS-1'!$B$5:$J$44,5,FALSE))*VLOOKUP(OVYLD2_!CE$4,'[1]INTERNAL PARAMETERS-1'!$B$5:$J$44,8,FALSE)*VLOOKUP(OVYLD2_!CE$4,'[1]INTERNAL PARAMETERS-1'!$B$5:$J$44,3,FALSE)</f>
        <v>0</v>
      </c>
      <c r="CF235" s="44">
        <f>OVYLD1_!CF235*VLOOKUP(OVYLD2_!CF$4,'[1]INTERNAL PARAMETERS-1'!$B$5:$J$44,5,FALSE)*VLOOKUP(OVYLD2_!CF$4,'[1]INTERNAL PARAMETERS-1'!$B$5:$J$44,6,FALSE)*VLOOKUP(OVYLD2_!CF$4,'[1]INTERNAL PARAMETERS-1'!$B$5:$J$44,3,FALSE) + OVYLD1_!CF235*(1-VLOOKUP(OVYLD2_!CF$4,'[1]INTERNAL PARAMETERS-1'!$B$5:$J$44,5,FALSE))*VLOOKUP(OVYLD2_!CF$4,'[1]INTERNAL PARAMETERS-1'!$B$5:$J$44,8,FALSE)*VLOOKUP(OVYLD2_!CF$4,'[1]INTERNAL PARAMETERS-1'!$B$5:$J$44,3,FALSE)</f>
        <v>0</v>
      </c>
      <c r="CG235" s="44">
        <f>OVYLD1_!CG235*VLOOKUP(OVYLD2_!CG$4,'[1]INTERNAL PARAMETERS-1'!$B$5:$J$44,5,FALSE)*VLOOKUP(OVYLD2_!CG$4,'[1]INTERNAL PARAMETERS-1'!$B$5:$J$44,6,FALSE)*VLOOKUP(OVYLD2_!CG$4,'[1]INTERNAL PARAMETERS-1'!$B$5:$J$44,3,FALSE) + OVYLD1_!CG235*(1-VLOOKUP(OVYLD2_!CG$4,'[1]INTERNAL PARAMETERS-1'!$B$5:$J$44,5,FALSE))*VLOOKUP(OVYLD2_!CG$4,'[1]INTERNAL PARAMETERS-1'!$B$5:$J$44,8,FALSE)*VLOOKUP(OVYLD2_!CG$4,'[1]INTERNAL PARAMETERS-1'!$B$5:$J$44,3,FALSE)</f>
        <v>0</v>
      </c>
      <c r="CH235" s="43">
        <f>OVYLD1_!CH235*VLOOKUP(OVYLD2_!CH$4,'[1]INTERNAL PARAMETERS-1'!$B$5:$J$44,5,FALSE)*VLOOKUP(OVYLD2_!CH$4,'[1]INTERNAL PARAMETERS-1'!$B$5:$J$44,6,FALSE)*VLOOKUP(OVYLD2_!CH$4,'[1]INTERNAL PARAMETERS-1'!$B$5:$J$44,3,FALSE) + OVYLD1_!CH235*(1-VLOOKUP(OVYLD2_!CH$4,'[1]INTERNAL PARAMETERS-1'!$B$5:$J$44,5,FALSE))*VLOOKUP(OVYLD2_!CH$4,'[1]INTERNAL PARAMETERS-1'!$B$5:$J$44,8,FALSE)*VLOOKUP(OVYLD2_!CH$4,'[1]INTERNAL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5">
      <c r="B236" s="61" t="s">
        <v>6</v>
      </c>
      <c r="C236" s="60" t="s">
        <v>81</v>
      </c>
      <c r="D236" s="60" t="s">
        <v>65</v>
      </c>
      <c r="E236" s="128">
        <f>OVERALL2021!AI236</f>
        <v>0</v>
      </c>
      <c r="F236" s="59">
        <f>'[1]INTERNAL PARAMETERS-1'!M20</f>
        <v>12.89</v>
      </c>
      <c r="G236" s="45">
        <f>OVYLD1_!G236*VLOOKUP(OVYLD2_!G$4,'[1]INTERNAL PARAMETERS-1'!$B$5:$J$44,5,FALSE)*VLOOKUP(OVYLD2_!G$4,'[1]INTERNAL PARAMETERS-1'!$B$5:$J$44,7,FALSE)*OVYLD2_!$F236 + OVYLD1_!G236*(1-VLOOKUP(OVYLD2_!G$4,'[1]INTERNAL PARAMETERS-1'!$B$5:$J$44,5,FALSE))*VLOOKUP(OVYLD2_!G$4,'[1]INTERNAL PARAMETERS-1'!$B$5:$J$44,9,FALSE)*OVYLD2_!$F236</f>
        <v>0</v>
      </c>
      <c r="H236" s="44">
        <f>OVYLD1_!H236*VLOOKUP(OVYLD2_!H$4,'[1]INTERNAL PARAMETERS-1'!$B$5:$J$44,5,FALSE)*VLOOKUP(OVYLD2_!H$4,'[1]INTERNAL PARAMETERS-1'!$B$5:$J$44,7,FALSE)*OVYLD2_!$F236 + OVYLD1_!H236*(1-VLOOKUP(OVYLD2_!H$4,'[1]INTERNAL PARAMETERS-1'!$B$5:$J$44,5,FALSE))*VLOOKUP(OVYLD2_!H$4,'[1]INTERNAL PARAMETERS-1'!$B$5:$J$44,9,FALSE)*OVYLD2_!$F236</f>
        <v>0</v>
      </c>
      <c r="I236" s="44">
        <f>OVYLD1_!I236*VLOOKUP(OVYLD2_!I$4,'[1]INTERNAL PARAMETERS-1'!$B$5:$J$44,5,FALSE)*VLOOKUP(OVYLD2_!I$4,'[1]INTERNAL PARAMETERS-1'!$B$5:$J$44,7,FALSE)*OVYLD2_!$F236 + OVYLD1_!I236*(1-VLOOKUP(OVYLD2_!I$4,'[1]INTERNAL PARAMETERS-1'!$B$5:$J$44,5,FALSE))*VLOOKUP(OVYLD2_!I$4,'[1]INTERNAL PARAMETERS-1'!$B$5:$J$44,9,FALSE)*OVYLD2_!$F236</f>
        <v>0</v>
      </c>
      <c r="J236" s="44">
        <f>OVYLD1_!J236*VLOOKUP(OVYLD2_!J$4,'[1]INTERNAL PARAMETERS-1'!$B$5:$J$44,5,FALSE)*VLOOKUP(OVYLD2_!J$4,'[1]INTERNAL PARAMETERS-1'!$B$5:$J$44,7,FALSE)*OVYLD2_!$F236 + OVYLD1_!J236*(1-VLOOKUP(OVYLD2_!J$4,'[1]INTERNAL PARAMETERS-1'!$B$5:$J$44,5,FALSE))*VLOOKUP(OVYLD2_!J$4,'[1]INTERNAL PARAMETERS-1'!$B$5:$J$44,9,FALSE)*OVYLD2_!$F236</f>
        <v>0</v>
      </c>
      <c r="K236" s="44">
        <f>OVYLD1_!K236*VLOOKUP(OVYLD2_!K$4,'[1]INTERNAL PARAMETERS-1'!$B$5:$J$44,5,FALSE)*VLOOKUP(OVYLD2_!K$4,'[1]INTERNAL PARAMETERS-1'!$B$5:$J$44,7,FALSE)*OVYLD2_!$F236 + OVYLD1_!K236*(1-VLOOKUP(OVYLD2_!K$4,'[1]INTERNAL PARAMETERS-1'!$B$5:$J$44,5,FALSE))*VLOOKUP(OVYLD2_!K$4,'[1]INTERNAL PARAMETERS-1'!$B$5:$J$44,9,FALSE)*OVYLD2_!$F236</f>
        <v>0</v>
      </c>
      <c r="L236" s="44">
        <f>OVYLD1_!L236*VLOOKUP(OVYLD2_!L$4,'[1]INTERNAL PARAMETERS-1'!$B$5:$J$44,5,FALSE)*VLOOKUP(OVYLD2_!L$4,'[1]INTERNAL PARAMETERS-1'!$B$5:$J$44,7,FALSE)*OVYLD2_!$F236 + OVYLD1_!L236*(1-VLOOKUP(OVYLD2_!L$4,'[1]INTERNAL PARAMETERS-1'!$B$5:$J$44,5,FALSE))*VLOOKUP(OVYLD2_!L$4,'[1]INTERNAL PARAMETERS-1'!$B$5:$J$44,9,FALSE)*OVYLD2_!$F236</f>
        <v>0</v>
      </c>
      <c r="M236" s="44">
        <f>OVYLD1_!M236*VLOOKUP(OVYLD2_!M$4,'[1]INTERNAL PARAMETERS-1'!$B$5:$J$44,5,FALSE)*VLOOKUP(OVYLD2_!M$4,'[1]INTERNAL PARAMETERS-1'!$B$5:$J$44,7,FALSE)*OVYLD2_!$F236 + OVYLD1_!M236*(1-VLOOKUP(OVYLD2_!M$4,'[1]INTERNAL PARAMETERS-1'!$B$5:$J$44,5,FALSE))*VLOOKUP(OVYLD2_!M$4,'[1]INTERNAL PARAMETERS-1'!$B$5:$J$44,9,FALSE)*OVYLD2_!$F236</f>
        <v>0</v>
      </c>
      <c r="N236" s="44">
        <f>OVYLD1_!N236*VLOOKUP(OVYLD2_!N$4,'[1]INTERNAL PARAMETERS-1'!$B$5:$J$44,5,FALSE)*VLOOKUP(OVYLD2_!N$4,'[1]INTERNAL PARAMETERS-1'!$B$5:$J$44,7,FALSE)*OVYLD2_!$F236 + OVYLD1_!N236*(1-VLOOKUP(OVYLD2_!N$4,'[1]INTERNAL PARAMETERS-1'!$B$5:$J$44,5,FALSE))*VLOOKUP(OVYLD2_!N$4,'[1]INTERNAL PARAMETERS-1'!$B$5:$J$44,9,FALSE)*OVYLD2_!$F236</f>
        <v>0</v>
      </c>
      <c r="O236" s="44">
        <f>OVYLD1_!O236*VLOOKUP(OVYLD2_!O$4,'[1]INTERNAL PARAMETERS-1'!$B$5:$J$44,5,FALSE)*VLOOKUP(OVYLD2_!O$4,'[1]INTERNAL PARAMETERS-1'!$B$5:$J$44,7,FALSE)*OVYLD2_!$F236 + OVYLD1_!O236*(1-VLOOKUP(OVYLD2_!O$4,'[1]INTERNAL PARAMETERS-1'!$B$5:$J$44,5,FALSE))*VLOOKUP(OVYLD2_!O$4,'[1]INTERNAL PARAMETERS-1'!$B$5:$J$44,9,FALSE)*OVYLD2_!$F236</f>
        <v>0</v>
      </c>
      <c r="P236" s="44">
        <f>OVYLD1_!P236*VLOOKUP(OVYLD2_!P$4,'[1]INTERNAL PARAMETERS-1'!$B$5:$J$44,5,FALSE)*VLOOKUP(OVYLD2_!P$4,'[1]INTERNAL PARAMETERS-1'!$B$5:$J$44,7,FALSE)*OVYLD2_!$F236 + OVYLD1_!P236*(1-VLOOKUP(OVYLD2_!P$4,'[1]INTERNAL PARAMETERS-1'!$B$5:$J$44,5,FALSE))*VLOOKUP(OVYLD2_!P$4,'[1]INTERNAL PARAMETERS-1'!$B$5:$J$44,9,FALSE)*OVYLD2_!$F236</f>
        <v>0</v>
      </c>
      <c r="Q236" s="44">
        <f>OVYLD1_!Q236*VLOOKUP(OVYLD2_!Q$4,'[1]INTERNAL PARAMETERS-1'!$B$5:$J$44,5,FALSE)*VLOOKUP(OVYLD2_!Q$4,'[1]INTERNAL PARAMETERS-1'!$B$5:$J$44,7,FALSE)*OVYLD2_!$F236 + OVYLD1_!Q236*(1-VLOOKUP(OVYLD2_!Q$4,'[1]INTERNAL PARAMETERS-1'!$B$5:$J$44,5,FALSE))*VLOOKUP(OVYLD2_!Q$4,'[1]INTERNAL PARAMETERS-1'!$B$5:$J$44,9,FALSE)*OVYLD2_!$F236</f>
        <v>0</v>
      </c>
      <c r="R236" s="44">
        <f>OVYLD1_!R236*VLOOKUP(OVYLD2_!R$4,'[1]INTERNAL PARAMETERS-1'!$B$5:$J$44,5,FALSE)*VLOOKUP(OVYLD2_!R$4,'[1]INTERNAL PARAMETERS-1'!$B$5:$J$44,7,FALSE)*OVYLD2_!$F236 + OVYLD1_!R236*(1-VLOOKUP(OVYLD2_!R$4,'[1]INTERNAL PARAMETERS-1'!$B$5:$J$44,5,FALSE))*VLOOKUP(OVYLD2_!R$4,'[1]INTERNAL PARAMETERS-1'!$B$5:$J$44,9,FALSE)*OVYLD2_!$F236</f>
        <v>0</v>
      </c>
      <c r="S236" s="44">
        <f>OVYLD1_!S236*VLOOKUP(OVYLD2_!S$4,'[1]INTERNAL PARAMETERS-1'!$B$5:$J$44,5,FALSE)*VLOOKUP(OVYLD2_!S$4,'[1]INTERNAL PARAMETERS-1'!$B$5:$J$44,7,FALSE)*OVYLD2_!$F236 + OVYLD1_!S236*(1-VLOOKUP(OVYLD2_!S$4,'[1]INTERNAL PARAMETERS-1'!$B$5:$J$44,5,FALSE))*VLOOKUP(OVYLD2_!S$4,'[1]INTERNAL PARAMETERS-1'!$B$5:$J$44,9,FALSE)*OVYLD2_!$F236</f>
        <v>0</v>
      </c>
      <c r="T236" s="44">
        <f>OVYLD1_!T236*VLOOKUP(OVYLD2_!T$4,'[1]INTERNAL PARAMETERS-1'!$B$5:$J$44,5,FALSE)*VLOOKUP(OVYLD2_!T$4,'[1]INTERNAL PARAMETERS-1'!$B$5:$J$44,7,FALSE)*OVYLD2_!$F236 + OVYLD1_!T236*(1-VLOOKUP(OVYLD2_!T$4,'[1]INTERNAL PARAMETERS-1'!$B$5:$J$44,5,FALSE))*VLOOKUP(OVYLD2_!T$4,'[1]INTERNAL PARAMETERS-1'!$B$5:$J$44,9,FALSE)*OVYLD2_!$F236</f>
        <v>0</v>
      </c>
      <c r="U236" s="44">
        <f>OVYLD1_!U236*VLOOKUP(OVYLD2_!U$4,'[1]INTERNAL PARAMETERS-1'!$B$5:$J$44,5,FALSE)*VLOOKUP(OVYLD2_!U$4,'[1]INTERNAL PARAMETERS-1'!$B$5:$J$44,7,FALSE)*OVYLD2_!$F236 + OVYLD1_!U236*(1-VLOOKUP(OVYLD2_!U$4,'[1]INTERNAL PARAMETERS-1'!$B$5:$J$44,5,FALSE))*VLOOKUP(OVYLD2_!U$4,'[1]INTERNAL PARAMETERS-1'!$B$5:$J$44,9,FALSE)*OVYLD2_!$F236</f>
        <v>0</v>
      </c>
      <c r="V236" s="44">
        <f>OVYLD1_!V236*VLOOKUP(OVYLD2_!V$4,'[1]INTERNAL PARAMETERS-1'!$B$5:$J$44,5,FALSE)*VLOOKUP(OVYLD2_!V$4,'[1]INTERNAL PARAMETERS-1'!$B$5:$J$44,7,FALSE)*OVYLD2_!$F236 + OVYLD1_!V236*(1-VLOOKUP(OVYLD2_!V$4,'[1]INTERNAL PARAMETERS-1'!$B$5:$J$44,5,FALSE))*VLOOKUP(OVYLD2_!V$4,'[1]INTERNAL PARAMETERS-1'!$B$5:$J$44,9,FALSE)*OVYLD2_!$F236</f>
        <v>0</v>
      </c>
      <c r="W236" s="44">
        <f>OVYLD1_!W236*VLOOKUP(OVYLD2_!W$4,'[1]INTERNAL PARAMETERS-1'!$B$5:$J$44,5,FALSE)*VLOOKUP(OVYLD2_!W$4,'[1]INTERNAL PARAMETERS-1'!$B$5:$J$44,7,FALSE)*OVYLD2_!$F236 + OVYLD1_!W236*(1-VLOOKUP(OVYLD2_!W$4,'[1]INTERNAL PARAMETERS-1'!$B$5:$J$44,5,FALSE))*VLOOKUP(OVYLD2_!W$4,'[1]INTERNAL PARAMETERS-1'!$B$5:$J$44,9,FALSE)*OVYLD2_!$F236</f>
        <v>0</v>
      </c>
      <c r="X236" s="44">
        <f>OVYLD1_!X236*VLOOKUP(OVYLD2_!X$4,'[1]INTERNAL PARAMETERS-1'!$B$5:$J$44,5,FALSE)*VLOOKUP(OVYLD2_!X$4,'[1]INTERNAL PARAMETERS-1'!$B$5:$J$44,7,FALSE)*OVYLD2_!$F236 + OVYLD1_!X236*(1-VLOOKUP(OVYLD2_!X$4,'[1]INTERNAL PARAMETERS-1'!$B$5:$J$44,5,FALSE))*VLOOKUP(OVYLD2_!X$4,'[1]INTERNAL PARAMETERS-1'!$B$5:$J$44,9,FALSE)*OVYLD2_!$F236</f>
        <v>0</v>
      </c>
      <c r="Y236" s="44">
        <f>OVYLD1_!Y236*VLOOKUP(OVYLD2_!Y$4,'[1]INTERNAL PARAMETERS-1'!$B$5:$J$44,5,FALSE)*VLOOKUP(OVYLD2_!Y$4,'[1]INTERNAL PARAMETERS-1'!$B$5:$J$44,7,FALSE)*OVYLD2_!$F236 + OVYLD1_!Y236*(1-VLOOKUP(OVYLD2_!Y$4,'[1]INTERNAL PARAMETERS-1'!$B$5:$J$44,5,FALSE))*VLOOKUP(OVYLD2_!Y$4,'[1]INTERNAL PARAMETERS-1'!$B$5:$J$44,9,FALSE)*OVYLD2_!$F236</f>
        <v>0</v>
      </c>
      <c r="Z236" s="44">
        <f>OVYLD1_!Z236*VLOOKUP(OVYLD2_!Z$4,'[1]INTERNAL PARAMETERS-1'!$B$5:$J$44,5,FALSE)*VLOOKUP(OVYLD2_!Z$4,'[1]INTERNAL PARAMETERS-1'!$B$5:$J$44,7,FALSE)*OVYLD2_!$F236 + OVYLD1_!Z236*(1-VLOOKUP(OVYLD2_!Z$4,'[1]INTERNAL PARAMETERS-1'!$B$5:$J$44,5,FALSE))*VLOOKUP(OVYLD2_!Z$4,'[1]INTERNAL PARAMETERS-1'!$B$5:$J$44,9,FALSE)*OVYLD2_!$F236</f>
        <v>0</v>
      </c>
      <c r="AA236" s="44">
        <f>OVYLD1_!AA236*VLOOKUP(OVYLD2_!AA$4,'[1]INTERNAL PARAMETERS-1'!$B$5:$J$44,5,FALSE)*VLOOKUP(OVYLD2_!AA$4,'[1]INTERNAL PARAMETERS-1'!$B$5:$J$44,7,FALSE)*OVYLD2_!$F236 + OVYLD1_!AA236*(1-VLOOKUP(OVYLD2_!AA$4,'[1]INTERNAL PARAMETERS-1'!$B$5:$J$44,5,FALSE))*VLOOKUP(OVYLD2_!AA$4,'[1]INTERNAL PARAMETERS-1'!$B$5:$J$44,9,FALSE)*OVYLD2_!$F236</f>
        <v>0</v>
      </c>
      <c r="AB236" s="44">
        <f>OVYLD1_!AB236*VLOOKUP(OVYLD2_!AB$4,'[1]INTERNAL PARAMETERS-1'!$B$5:$J$44,5,FALSE)*VLOOKUP(OVYLD2_!AB$4,'[1]INTERNAL PARAMETERS-1'!$B$5:$J$44,7,FALSE)*OVYLD2_!$F236 + OVYLD1_!AB236*(1-VLOOKUP(OVYLD2_!AB$4,'[1]INTERNAL PARAMETERS-1'!$B$5:$J$44,5,FALSE))*VLOOKUP(OVYLD2_!AB$4,'[1]INTERNAL PARAMETERS-1'!$B$5:$J$44,9,FALSE)*OVYLD2_!$F236</f>
        <v>0</v>
      </c>
      <c r="AC236" s="44">
        <f>OVYLD1_!AC236*VLOOKUP(OVYLD2_!AC$4,'[1]INTERNAL PARAMETERS-1'!$B$5:$J$44,5,FALSE)*VLOOKUP(OVYLD2_!AC$4,'[1]INTERNAL PARAMETERS-1'!$B$5:$J$44,7,FALSE)*OVYLD2_!$F236 + OVYLD1_!AC236*(1-VLOOKUP(OVYLD2_!AC$4,'[1]INTERNAL PARAMETERS-1'!$B$5:$J$44,5,FALSE))*VLOOKUP(OVYLD2_!AC$4,'[1]INTERNAL PARAMETERS-1'!$B$5:$J$44,9,FALSE)*OVYLD2_!$F236</f>
        <v>0</v>
      </c>
      <c r="AD236" s="44">
        <f>OVYLD1_!AD236*VLOOKUP(OVYLD2_!AD$4,'[1]INTERNAL PARAMETERS-1'!$B$5:$J$44,5,FALSE)*VLOOKUP(OVYLD2_!AD$4,'[1]INTERNAL PARAMETERS-1'!$B$5:$J$44,7,FALSE)*OVYLD2_!$F236 + OVYLD1_!AD236*(1-VLOOKUP(OVYLD2_!AD$4,'[1]INTERNAL PARAMETERS-1'!$B$5:$J$44,5,FALSE))*VLOOKUP(OVYLD2_!AD$4,'[1]INTERNAL PARAMETERS-1'!$B$5:$J$44,9,FALSE)*OVYLD2_!$F236</f>
        <v>0</v>
      </c>
      <c r="AE236" s="44">
        <f>OVYLD1_!AE236*VLOOKUP(OVYLD2_!AE$4,'[1]INTERNAL PARAMETERS-1'!$B$5:$J$44,5,FALSE)*VLOOKUP(OVYLD2_!AE$4,'[1]INTERNAL PARAMETERS-1'!$B$5:$J$44,7,FALSE)*OVYLD2_!$F236 + OVYLD1_!AE236*(1-VLOOKUP(OVYLD2_!AE$4,'[1]INTERNAL PARAMETERS-1'!$B$5:$J$44,5,FALSE))*VLOOKUP(OVYLD2_!AE$4,'[1]INTERNAL PARAMETERS-1'!$B$5:$J$44,9,FALSE)*OVYLD2_!$F236</f>
        <v>0</v>
      </c>
      <c r="AF236" s="44">
        <f>OVYLD1_!AF236*VLOOKUP(OVYLD2_!AF$4,'[1]INTERNAL PARAMETERS-1'!$B$5:$J$44,5,FALSE)*VLOOKUP(OVYLD2_!AF$4,'[1]INTERNAL PARAMETERS-1'!$B$5:$J$44,7,FALSE)*OVYLD2_!$F236 + OVYLD1_!AF236*(1-VLOOKUP(OVYLD2_!AF$4,'[1]INTERNAL PARAMETERS-1'!$B$5:$J$44,5,FALSE))*VLOOKUP(OVYLD2_!AF$4,'[1]INTERNAL PARAMETERS-1'!$B$5:$J$44,9,FALSE)*OVYLD2_!$F236</f>
        <v>0</v>
      </c>
      <c r="AG236" s="44">
        <f>OVYLD1_!AG236*VLOOKUP(OVYLD2_!AG$4,'[1]INTERNAL PARAMETERS-1'!$B$5:$J$44,5,FALSE)*VLOOKUP(OVYLD2_!AG$4,'[1]INTERNAL PARAMETERS-1'!$B$5:$J$44,7,FALSE)*OVYLD2_!$F236 + OVYLD1_!AG236*(1-VLOOKUP(OVYLD2_!AG$4,'[1]INTERNAL PARAMETERS-1'!$B$5:$J$44,5,FALSE))*VLOOKUP(OVYLD2_!AG$4,'[1]INTERNAL PARAMETERS-1'!$B$5:$J$44,9,FALSE)*OVYLD2_!$F236</f>
        <v>0</v>
      </c>
      <c r="AH236" s="44">
        <f>OVYLD1_!AH236*VLOOKUP(OVYLD2_!AH$4,'[1]INTERNAL PARAMETERS-1'!$B$5:$J$44,5,FALSE)*VLOOKUP(OVYLD2_!AH$4,'[1]INTERNAL PARAMETERS-1'!$B$5:$J$44,7,FALSE)*OVYLD2_!$F236 + OVYLD1_!AH236*(1-VLOOKUP(OVYLD2_!AH$4,'[1]INTERNAL PARAMETERS-1'!$B$5:$J$44,5,FALSE))*VLOOKUP(OVYLD2_!AH$4,'[1]INTERNAL PARAMETERS-1'!$B$5:$J$44,9,FALSE)*OVYLD2_!$F236</f>
        <v>0</v>
      </c>
      <c r="AI236" s="44">
        <f>OVYLD1_!AI236*VLOOKUP(OVYLD2_!AI$4,'[1]INTERNAL PARAMETERS-1'!$B$5:$J$44,5,FALSE)*VLOOKUP(OVYLD2_!AI$4,'[1]INTERNAL PARAMETERS-1'!$B$5:$J$44,7,FALSE)*OVYLD2_!$F236 + OVYLD1_!AI236*(1-VLOOKUP(OVYLD2_!AI$4,'[1]INTERNAL PARAMETERS-1'!$B$5:$J$44,5,FALSE))*VLOOKUP(OVYLD2_!AI$4,'[1]INTERNAL PARAMETERS-1'!$B$5:$J$44,9,FALSE)*OVYLD2_!$F236</f>
        <v>0</v>
      </c>
      <c r="AJ236" s="44">
        <f>OVYLD1_!AJ236*VLOOKUP(OVYLD2_!AJ$4,'[1]INTERNAL PARAMETERS-1'!$B$5:$J$44,5,FALSE)*VLOOKUP(OVYLD2_!AJ$4,'[1]INTERNAL PARAMETERS-1'!$B$5:$J$44,7,FALSE)*OVYLD2_!$F236 + OVYLD1_!AJ236*(1-VLOOKUP(OVYLD2_!AJ$4,'[1]INTERNAL PARAMETERS-1'!$B$5:$J$44,5,FALSE))*VLOOKUP(OVYLD2_!AJ$4,'[1]INTERNAL PARAMETERS-1'!$B$5:$J$44,9,FALSE)*OVYLD2_!$F236</f>
        <v>0</v>
      </c>
      <c r="AK236" s="44">
        <f>OVYLD1_!AK236*VLOOKUP(OVYLD2_!AK$4,'[1]INTERNAL PARAMETERS-1'!$B$5:$J$44,5,FALSE)*VLOOKUP(OVYLD2_!AK$4,'[1]INTERNAL PARAMETERS-1'!$B$5:$J$44,7,FALSE)*OVYLD2_!$F236 + OVYLD1_!AK236*(1-VLOOKUP(OVYLD2_!AK$4,'[1]INTERNAL PARAMETERS-1'!$B$5:$J$44,5,FALSE))*VLOOKUP(OVYLD2_!AK$4,'[1]INTERNAL PARAMETERS-1'!$B$5:$J$44,9,FALSE)*OVYLD2_!$F236</f>
        <v>0</v>
      </c>
      <c r="AL236" s="44">
        <f>OVYLD1_!AL236*VLOOKUP(OVYLD2_!AL$4,'[1]INTERNAL PARAMETERS-1'!$B$5:$J$44,5,FALSE)*VLOOKUP(OVYLD2_!AL$4,'[1]INTERNAL PARAMETERS-1'!$B$5:$J$44,7,FALSE)*OVYLD2_!$F236 + OVYLD1_!AL236*(1-VLOOKUP(OVYLD2_!AL$4,'[1]INTERNAL PARAMETERS-1'!$B$5:$J$44,5,FALSE))*VLOOKUP(OVYLD2_!AL$4,'[1]INTERNAL PARAMETERS-1'!$B$5:$J$44,9,FALSE)*OVYLD2_!$F236</f>
        <v>0</v>
      </c>
      <c r="AM236" s="44">
        <f>OVYLD1_!AM236*VLOOKUP(OVYLD2_!AM$4,'[1]INTERNAL PARAMETERS-1'!$B$5:$J$44,5,FALSE)*VLOOKUP(OVYLD2_!AM$4,'[1]INTERNAL PARAMETERS-1'!$B$5:$J$44,7,FALSE)*OVYLD2_!$F236 + OVYLD1_!AM236*(1-VLOOKUP(OVYLD2_!AM$4,'[1]INTERNAL PARAMETERS-1'!$B$5:$J$44,5,FALSE))*VLOOKUP(OVYLD2_!AM$4,'[1]INTERNAL PARAMETERS-1'!$B$5:$J$44,9,FALSE)*OVYLD2_!$F236</f>
        <v>0</v>
      </c>
      <c r="AN236" s="44">
        <f>OVYLD1_!AN236*VLOOKUP(OVYLD2_!AN$4,'[1]INTERNAL PARAMETERS-1'!$B$5:$J$44,5,FALSE)*VLOOKUP(OVYLD2_!AN$4,'[1]INTERNAL PARAMETERS-1'!$B$5:$J$44,7,FALSE)*OVYLD2_!$F236 + OVYLD1_!AN236*(1-VLOOKUP(OVYLD2_!AN$4,'[1]INTERNAL PARAMETERS-1'!$B$5:$J$44,5,FALSE))*VLOOKUP(OVYLD2_!AN$4,'[1]INTERNAL PARAMETERS-1'!$B$5:$J$44,9,FALSE)*OVYLD2_!$F236</f>
        <v>0</v>
      </c>
      <c r="AO236" s="44">
        <f>OVYLD1_!AO236*VLOOKUP(OVYLD2_!AO$4,'[1]INTERNAL PARAMETERS-1'!$B$5:$J$44,5,FALSE)*VLOOKUP(OVYLD2_!AO$4,'[1]INTERNAL PARAMETERS-1'!$B$5:$J$44,7,FALSE)*OVYLD2_!$F236 + OVYLD1_!AO236*(1-VLOOKUP(OVYLD2_!AO$4,'[1]INTERNAL PARAMETERS-1'!$B$5:$J$44,5,FALSE))*VLOOKUP(OVYLD2_!AO$4,'[1]INTERNAL PARAMETERS-1'!$B$5:$J$44,9,FALSE)*OVYLD2_!$F236</f>
        <v>0</v>
      </c>
      <c r="AP236" s="44">
        <f>OVYLD1_!AP236*VLOOKUP(OVYLD2_!AP$4,'[1]INTERNAL PARAMETERS-1'!$B$5:$J$44,5,FALSE)*VLOOKUP(OVYLD2_!AP$4,'[1]INTERNAL PARAMETERS-1'!$B$5:$J$44,7,FALSE)*OVYLD2_!$F236 + OVYLD1_!AP236*(1-VLOOKUP(OVYLD2_!AP$4,'[1]INTERNAL PARAMETERS-1'!$B$5:$J$44,5,FALSE))*VLOOKUP(OVYLD2_!AP$4,'[1]INTERNAL PARAMETERS-1'!$B$5:$J$44,9,FALSE)*OVYLD2_!$F236</f>
        <v>0</v>
      </c>
      <c r="AQ236" s="44">
        <f>OVYLD1_!AQ236*VLOOKUP(OVYLD2_!AQ$4,'[1]INTERNAL PARAMETERS-1'!$B$5:$J$44,5,FALSE)*VLOOKUP(OVYLD2_!AQ$4,'[1]INTERNAL PARAMETERS-1'!$B$5:$J$44,7,FALSE)*OVYLD2_!$F236 + OVYLD1_!AQ236*(1-VLOOKUP(OVYLD2_!AQ$4,'[1]INTERNAL PARAMETERS-1'!$B$5:$J$44,5,FALSE))*VLOOKUP(OVYLD2_!AQ$4,'[1]INTERNAL PARAMETERS-1'!$B$5:$J$44,9,FALSE)*OVYLD2_!$F236</f>
        <v>0</v>
      </c>
      <c r="AR236" s="44">
        <f>OVYLD1_!AR236*VLOOKUP(OVYLD2_!AR$4,'[1]INTERNAL PARAMETERS-1'!$B$5:$J$44,5,FALSE)*VLOOKUP(OVYLD2_!AR$4,'[1]INTERNAL PARAMETERS-1'!$B$5:$J$44,7,FALSE)*OVYLD2_!$F236 + OVYLD1_!AR236*(1-VLOOKUP(OVYLD2_!AR$4,'[1]INTERNAL PARAMETERS-1'!$B$5:$J$44,5,FALSE))*VLOOKUP(OVYLD2_!AR$4,'[1]INTERNAL PARAMETERS-1'!$B$5:$J$44,9,FALSE)*OVYLD2_!$F236</f>
        <v>0</v>
      </c>
      <c r="AS236" s="44">
        <f>OVYLD1_!AS236*VLOOKUP(OVYLD2_!AS$4,'[1]INTERNAL PARAMETERS-1'!$B$5:$J$44,5,FALSE)*VLOOKUP(OVYLD2_!AS$4,'[1]INTERNAL PARAMETERS-1'!$B$5:$J$44,7,FALSE)*OVYLD2_!$F236 + OVYLD1_!AS236*(1-VLOOKUP(OVYLD2_!AS$4,'[1]INTERNAL PARAMETERS-1'!$B$5:$J$44,5,FALSE))*VLOOKUP(OVYLD2_!AS$4,'[1]INTERNAL PARAMETERS-1'!$B$5:$J$44,9,FALSE)*OVYLD2_!$F236</f>
        <v>0</v>
      </c>
      <c r="AT236" s="43">
        <f>OVYLD1_!AT236*VLOOKUP(OVYLD2_!AT$4,'[1]INTERNAL PARAMETERS-1'!$B$5:$J$44,5,FALSE)*VLOOKUP(OVYLD2_!AT$4,'[1]INTERNAL PARAMETERS-1'!$B$5:$J$44,7,FALSE)*OVYLD2_!$F236 + OVYLD1_!AT236*(1-VLOOKUP(OVYLD2_!AT$4,'[1]INTERNAL PARAMETERS-1'!$B$5:$J$44,5,FALSE))*VLOOKUP(OVYLD2_!AT$4,'[1]INTERNAL PARAMETERS-1'!$B$5:$J$44,9,FALSE)*OVYLD2_!$F236</f>
        <v>0</v>
      </c>
      <c r="AU236" s="45">
        <f>OVYLD1_!AU236*VLOOKUP(OVYLD2_!AU$4,'[1]INTERNAL PARAMETERS-1'!$B$5:$J$44,5,FALSE)*VLOOKUP(OVYLD2_!AU$4,'[1]INTERNAL PARAMETERS-1'!$B$5:$J$44,6,FALSE)*VLOOKUP(OVYLD2_!AU$4,'[1]INTERNAL PARAMETERS-1'!$B$5:$J$44,3,FALSE) + OVYLD1_!AU236*(1-VLOOKUP(OVYLD2_!AU$4,'[1]INTERNAL PARAMETERS-1'!$B$5:$J$44,5,FALSE))*VLOOKUP(OVYLD2_!AU$4,'[1]INTERNAL PARAMETERS-1'!$B$5:$J$44,8,FALSE)*VLOOKUP(OVYLD2_!AU$4,'[1]INTERNAL PARAMETERS-1'!$B$5:$J$44,3,FALSE)</f>
        <v>0</v>
      </c>
      <c r="AV236" s="44">
        <f>OVYLD1_!AV236*VLOOKUP(OVYLD2_!AV$4,'[1]INTERNAL PARAMETERS-1'!$B$5:$J$44,5,FALSE)*VLOOKUP(OVYLD2_!AV$4,'[1]INTERNAL PARAMETERS-1'!$B$5:$J$44,6,FALSE)*VLOOKUP(OVYLD2_!AV$4,'[1]INTERNAL PARAMETERS-1'!$B$5:$J$44,3,FALSE) + OVYLD1_!AV236*(1-VLOOKUP(OVYLD2_!AV$4,'[1]INTERNAL PARAMETERS-1'!$B$5:$J$44,5,FALSE))*VLOOKUP(OVYLD2_!AV$4,'[1]INTERNAL PARAMETERS-1'!$B$5:$J$44,8,FALSE)*VLOOKUP(OVYLD2_!AV$4,'[1]INTERNAL PARAMETERS-1'!$B$5:$J$44,3,FALSE)</f>
        <v>0</v>
      </c>
      <c r="AW236" s="44">
        <f>OVYLD1_!AW236*VLOOKUP(OVYLD2_!AW$4,'[1]INTERNAL PARAMETERS-1'!$B$5:$J$44,5,FALSE)*VLOOKUP(OVYLD2_!AW$4,'[1]INTERNAL PARAMETERS-1'!$B$5:$J$44,6,FALSE)*VLOOKUP(OVYLD2_!AW$4,'[1]INTERNAL PARAMETERS-1'!$B$5:$J$44,3,FALSE) + OVYLD1_!AW236*(1-VLOOKUP(OVYLD2_!AW$4,'[1]INTERNAL PARAMETERS-1'!$B$5:$J$44,5,FALSE))*VLOOKUP(OVYLD2_!AW$4,'[1]INTERNAL PARAMETERS-1'!$B$5:$J$44,8,FALSE)*VLOOKUP(OVYLD2_!AW$4,'[1]INTERNAL PARAMETERS-1'!$B$5:$J$44,3,FALSE)</f>
        <v>0</v>
      </c>
      <c r="AX236" s="44">
        <f>OVYLD1_!AX236*VLOOKUP(OVYLD2_!AX$4,'[1]INTERNAL PARAMETERS-1'!$B$5:$J$44,5,FALSE)*VLOOKUP(OVYLD2_!AX$4,'[1]INTERNAL PARAMETERS-1'!$B$5:$J$44,6,FALSE)*VLOOKUP(OVYLD2_!AX$4,'[1]INTERNAL PARAMETERS-1'!$B$5:$J$44,3,FALSE) + OVYLD1_!AX236*(1-VLOOKUP(OVYLD2_!AX$4,'[1]INTERNAL PARAMETERS-1'!$B$5:$J$44,5,FALSE))*VLOOKUP(OVYLD2_!AX$4,'[1]INTERNAL PARAMETERS-1'!$B$5:$J$44,8,FALSE)*VLOOKUP(OVYLD2_!AX$4,'[1]INTERNAL PARAMETERS-1'!$B$5:$J$44,3,FALSE)</f>
        <v>0</v>
      </c>
      <c r="AY236" s="44">
        <f>OVYLD1_!AY236*VLOOKUP(OVYLD2_!AY$4,'[1]INTERNAL PARAMETERS-1'!$B$5:$J$44,5,FALSE)*VLOOKUP(OVYLD2_!AY$4,'[1]INTERNAL PARAMETERS-1'!$B$5:$J$44,6,FALSE)*VLOOKUP(OVYLD2_!AY$4,'[1]INTERNAL PARAMETERS-1'!$B$5:$J$44,3,FALSE) + OVYLD1_!AY236*(1-VLOOKUP(OVYLD2_!AY$4,'[1]INTERNAL PARAMETERS-1'!$B$5:$J$44,5,FALSE))*VLOOKUP(OVYLD2_!AY$4,'[1]INTERNAL PARAMETERS-1'!$B$5:$J$44,8,FALSE)*VLOOKUP(OVYLD2_!AY$4,'[1]INTERNAL PARAMETERS-1'!$B$5:$J$44,3,FALSE)</f>
        <v>0</v>
      </c>
      <c r="AZ236" s="44">
        <f>OVYLD1_!AZ236*VLOOKUP(OVYLD2_!AZ$4,'[1]INTERNAL PARAMETERS-1'!$B$5:$J$44,5,FALSE)*VLOOKUP(OVYLD2_!AZ$4,'[1]INTERNAL PARAMETERS-1'!$B$5:$J$44,6,FALSE)*VLOOKUP(OVYLD2_!AZ$4,'[1]INTERNAL PARAMETERS-1'!$B$5:$J$44,3,FALSE) + OVYLD1_!AZ236*(1-VLOOKUP(OVYLD2_!AZ$4,'[1]INTERNAL PARAMETERS-1'!$B$5:$J$44,5,FALSE))*VLOOKUP(OVYLD2_!AZ$4,'[1]INTERNAL PARAMETERS-1'!$B$5:$J$44,8,FALSE)*VLOOKUP(OVYLD2_!AZ$4,'[1]INTERNAL PARAMETERS-1'!$B$5:$J$44,3,FALSE)</f>
        <v>0</v>
      </c>
      <c r="BA236" s="44">
        <f>OVYLD1_!BA236*VLOOKUP(OVYLD2_!BA$4,'[1]INTERNAL PARAMETERS-1'!$B$5:$J$44,5,FALSE)*VLOOKUP(OVYLD2_!BA$4,'[1]INTERNAL PARAMETERS-1'!$B$5:$J$44,6,FALSE)*VLOOKUP(OVYLD2_!BA$4,'[1]INTERNAL PARAMETERS-1'!$B$5:$J$44,3,FALSE) + OVYLD1_!BA236*(1-VLOOKUP(OVYLD2_!BA$4,'[1]INTERNAL PARAMETERS-1'!$B$5:$J$44,5,FALSE))*VLOOKUP(OVYLD2_!BA$4,'[1]INTERNAL PARAMETERS-1'!$B$5:$J$44,8,FALSE)*VLOOKUP(OVYLD2_!BA$4,'[1]INTERNAL PARAMETERS-1'!$B$5:$J$44,3,FALSE)</f>
        <v>0</v>
      </c>
      <c r="BB236" s="44">
        <f>OVYLD1_!BB236*VLOOKUP(OVYLD2_!BB$4,'[1]INTERNAL PARAMETERS-1'!$B$5:$J$44,5,FALSE)*VLOOKUP(OVYLD2_!BB$4,'[1]INTERNAL PARAMETERS-1'!$B$5:$J$44,6,FALSE)*VLOOKUP(OVYLD2_!BB$4,'[1]INTERNAL PARAMETERS-1'!$B$5:$J$44,3,FALSE) + OVYLD1_!BB236*(1-VLOOKUP(OVYLD2_!BB$4,'[1]INTERNAL PARAMETERS-1'!$B$5:$J$44,5,FALSE))*VLOOKUP(OVYLD2_!BB$4,'[1]INTERNAL PARAMETERS-1'!$B$5:$J$44,8,FALSE)*VLOOKUP(OVYLD2_!BB$4,'[1]INTERNAL PARAMETERS-1'!$B$5:$J$44,3,FALSE)</f>
        <v>0</v>
      </c>
      <c r="BC236" s="44">
        <f>OVYLD1_!BC236*VLOOKUP(OVYLD2_!BC$4,'[1]INTERNAL PARAMETERS-1'!$B$5:$J$44,5,FALSE)*VLOOKUP(OVYLD2_!BC$4,'[1]INTERNAL PARAMETERS-1'!$B$5:$J$44,6,FALSE)*VLOOKUP(OVYLD2_!BC$4,'[1]INTERNAL PARAMETERS-1'!$B$5:$J$44,3,FALSE) + OVYLD1_!BC236*(1-VLOOKUP(OVYLD2_!BC$4,'[1]INTERNAL PARAMETERS-1'!$B$5:$J$44,5,FALSE))*VLOOKUP(OVYLD2_!BC$4,'[1]INTERNAL PARAMETERS-1'!$B$5:$J$44,8,FALSE)*VLOOKUP(OVYLD2_!BC$4,'[1]INTERNAL PARAMETERS-1'!$B$5:$J$44,3,FALSE)</f>
        <v>0</v>
      </c>
      <c r="BD236" s="44">
        <f>OVYLD1_!BD236*VLOOKUP(OVYLD2_!BD$4,'[1]INTERNAL PARAMETERS-1'!$B$5:$J$44,5,FALSE)*VLOOKUP(OVYLD2_!BD$4,'[1]INTERNAL PARAMETERS-1'!$B$5:$J$44,6,FALSE)*VLOOKUP(OVYLD2_!BD$4,'[1]INTERNAL PARAMETERS-1'!$B$5:$J$44,3,FALSE) + OVYLD1_!BD236*(1-VLOOKUP(OVYLD2_!BD$4,'[1]INTERNAL PARAMETERS-1'!$B$5:$J$44,5,FALSE))*VLOOKUP(OVYLD2_!BD$4,'[1]INTERNAL PARAMETERS-1'!$B$5:$J$44,8,FALSE)*VLOOKUP(OVYLD2_!BD$4,'[1]INTERNAL PARAMETERS-1'!$B$5:$J$44,3,FALSE)</f>
        <v>0</v>
      </c>
      <c r="BE236" s="44">
        <f>OVYLD1_!BE236*VLOOKUP(OVYLD2_!BE$4,'[1]INTERNAL PARAMETERS-1'!$B$5:$J$44,5,FALSE)*VLOOKUP(OVYLD2_!BE$4,'[1]INTERNAL PARAMETERS-1'!$B$5:$J$44,6,FALSE)*VLOOKUP(OVYLD2_!BE$4,'[1]INTERNAL PARAMETERS-1'!$B$5:$J$44,3,FALSE) + OVYLD1_!BE236*(1-VLOOKUP(OVYLD2_!BE$4,'[1]INTERNAL PARAMETERS-1'!$B$5:$J$44,5,FALSE))*VLOOKUP(OVYLD2_!BE$4,'[1]INTERNAL PARAMETERS-1'!$B$5:$J$44,8,FALSE)*VLOOKUP(OVYLD2_!BE$4,'[1]INTERNAL PARAMETERS-1'!$B$5:$J$44,3,FALSE)</f>
        <v>0</v>
      </c>
      <c r="BF236" s="44">
        <f>OVYLD1_!BF236*VLOOKUP(OVYLD2_!BF$4,'[1]INTERNAL PARAMETERS-1'!$B$5:$J$44,5,FALSE)*VLOOKUP(OVYLD2_!BF$4,'[1]INTERNAL PARAMETERS-1'!$B$5:$J$44,6,FALSE)*VLOOKUP(OVYLD2_!BF$4,'[1]INTERNAL PARAMETERS-1'!$B$5:$J$44,3,FALSE) + OVYLD1_!BF236*(1-VLOOKUP(OVYLD2_!BF$4,'[1]INTERNAL PARAMETERS-1'!$B$5:$J$44,5,FALSE))*VLOOKUP(OVYLD2_!BF$4,'[1]INTERNAL PARAMETERS-1'!$B$5:$J$44,8,FALSE)*VLOOKUP(OVYLD2_!BF$4,'[1]INTERNAL PARAMETERS-1'!$B$5:$J$44,3,FALSE)</f>
        <v>0</v>
      </c>
      <c r="BG236" s="44">
        <f>OVYLD1_!BG236*VLOOKUP(OVYLD2_!BG$4,'[1]INTERNAL PARAMETERS-1'!$B$5:$J$44,5,FALSE)*VLOOKUP(OVYLD2_!BG$4,'[1]INTERNAL PARAMETERS-1'!$B$5:$J$44,6,FALSE)*VLOOKUP(OVYLD2_!BG$4,'[1]INTERNAL PARAMETERS-1'!$B$5:$J$44,3,FALSE) + OVYLD1_!BG236*(1-VLOOKUP(OVYLD2_!BG$4,'[1]INTERNAL PARAMETERS-1'!$B$5:$J$44,5,FALSE))*VLOOKUP(OVYLD2_!BG$4,'[1]INTERNAL PARAMETERS-1'!$B$5:$J$44,8,FALSE)*VLOOKUP(OVYLD2_!BG$4,'[1]INTERNAL PARAMETERS-1'!$B$5:$J$44,3,FALSE)</f>
        <v>0</v>
      </c>
      <c r="BH236" s="44">
        <f>OVYLD1_!BH236*VLOOKUP(OVYLD2_!BH$4,'[1]INTERNAL PARAMETERS-1'!$B$5:$J$44,5,FALSE)*VLOOKUP(OVYLD2_!BH$4,'[1]INTERNAL PARAMETERS-1'!$B$5:$J$44,6,FALSE)*VLOOKUP(OVYLD2_!BH$4,'[1]INTERNAL PARAMETERS-1'!$B$5:$J$44,3,FALSE) + OVYLD1_!BH236*(1-VLOOKUP(OVYLD2_!BH$4,'[1]INTERNAL PARAMETERS-1'!$B$5:$J$44,5,FALSE))*VLOOKUP(OVYLD2_!BH$4,'[1]INTERNAL PARAMETERS-1'!$B$5:$J$44,8,FALSE)*VLOOKUP(OVYLD2_!BH$4,'[1]INTERNAL PARAMETERS-1'!$B$5:$J$44,3,FALSE)</f>
        <v>0</v>
      </c>
      <c r="BI236" s="44">
        <f>OVYLD1_!BI236*VLOOKUP(OVYLD2_!BI$4,'[1]INTERNAL PARAMETERS-1'!$B$5:$J$44,5,FALSE)*VLOOKUP(OVYLD2_!BI$4,'[1]INTERNAL PARAMETERS-1'!$B$5:$J$44,6,FALSE)*VLOOKUP(OVYLD2_!BI$4,'[1]INTERNAL PARAMETERS-1'!$B$5:$J$44,3,FALSE) + OVYLD1_!BI236*(1-VLOOKUP(OVYLD2_!BI$4,'[1]INTERNAL PARAMETERS-1'!$B$5:$J$44,5,FALSE))*VLOOKUP(OVYLD2_!BI$4,'[1]INTERNAL PARAMETERS-1'!$B$5:$J$44,8,FALSE)*VLOOKUP(OVYLD2_!BI$4,'[1]INTERNAL PARAMETERS-1'!$B$5:$J$44,3,FALSE)</f>
        <v>0</v>
      </c>
      <c r="BJ236" s="44">
        <f>OVYLD1_!BJ236*VLOOKUP(OVYLD2_!BJ$4,'[1]INTERNAL PARAMETERS-1'!$B$5:$J$44,5,FALSE)*VLOOKUP(OVYLD2_!BJ$4,'[1]INTERNAL PARAMETERS-1'!$B$5:$J$44,6,FALSE)*VLOOKUP(OVYLD2_!BJ$4,'[1]INTERNAL PARAMETERS-1'!$B$5:$J$44,3,FALSE) + OVYLD1_!BJ236*(1-VLOOKUP(OVYLD2_!BJ$4,'[1]INTERNAL PARAMETERS-1'!$B$5:$J$44,5,FALSE))*VLOOKUP(OVYLD2_!BJ$4,'[1]INTERNAL PARAMETERS-1'!$B$5:$J$44,8,FALSE)*VLOOKUP(OVYLD2_!BJ$4,'[1]INTERNAL PARAMETERS-1'!$B$5:$J$44,3,FALSE)</f>
        <v>0</v>
      </c>
      <c r="BK236" s="44">
        <f>OVYLD1_!BK236*VLOOKUP(OVYLD2_!BK$4,'[1]INTERNAL PARAMETERS-1'!$B$5:$J$44,5,FALSE)*VLOOKUP(OVYLD2_!BK$4,'[1]INTERNAL PARAMETERS-1'!$B$5:$J$44,6,FALSE)*VLOOKUP(OVYLD2_!BK$4,'[1]INTERNAL PARAMETERS-1'!$B$5:$J$44,3,FALSE) + OVYLD1_!BK236*(1-VLOOKUP(OVYLD2_!BK$4,'[1]INTERNAL PARAMETERS-1'!$B$5:$J$44,5,FALSE))*VLOOKUP(OVYLD2_!BK$4,'[1]INTERNAL PARAMETERS-1'!$B$5:$J$44,8,FALSE)*VLOOKUP(OVYLD2_!BK$4,'[1]INTERNAL PARAMETERS-1'!$B$5:$J$44,3,FALSE)</f>
        <v>0</v>
      </c>
      <c r="BL236" s="44">
        <f>OVYLD1_!BL236*VLOOKUP(OVYLD2_!BL$4,'[1]INTERNAL PARAMETERS-1'!$B$5:$J$44,5,FALSE)*VLOOKUP(OVYLD2_!BL$4,'[1]INTERNAL PARAMETERS-1'!$B$5:$J$44,6,FALSE)*VLOOKUP(OVYLD2_!BL$4,'[1]INTERNAL PARAMETERS-1'!$B$5:$J$44,3,FALSE) + OVYLD1_!BL236*(1-VLOOKUP(OVYLD2_!BL$4,'[1]INTERNAL PARAMETERS-1'!$B$5:$J$44,5,FALSE))*VLOOKUP(OVYLD2_!BL$4,'[1]INTERNAL PARAMETERS-1'!$B$5:$J$44,8,FALSE)*VLOOKUP(OVYLD2_!BL$4,'[1]INTERNAL PARAMETERS-1'!$B$5:$J$44,3,FALSE)</f>
        <v>0</v>
      </c>
      <c r="BM236" s="44">
        <f>OVYLD1_!BM236*VLOOKUP(OVYLD2_!BM$4,'[1]INTERNAL PARAMETERS-1'!$B$5:$J$44,5,FALSE)*VLOOKUP(OVYLD2_!BM$4,'[1]INTERNAL PARAMETERS-1'!$B$5:$J$44,6,FALSE)*VLOOKUP(OVYLD2_!BM$4,'[1]INTERNAL PARAMETERS-1'!$B$5:$J$44,3,FALSE) + OVYLD1_!BM236*(1-VLOOKUP(OVYLD2_!BM$4,'[1]INTERNAL PARAMETERS-1'!$B$5:$J$44,5,FALSE))*VLOOKUP(OVYLD2_!BM$4,'[1]INTERNAL PARAMETERS-1'!$B$5:$J$44,8,FALSE)*VLOOKUP(OVYLD2_!BM$4,'[1]INTERNAL PARAMETERS-1'!$B$5:$J$44,3,FALSE)</f>
        <v>0</v>
      </c>
      <c r="BN236" s="44">
        <f>OVYLD1_!BN236*VLOOKUP(OVYLD2_!BN$4,'[1]INTERNAL PARAMETERS-1'!$B$5:$J$44,5,FALSE)*VLOOKUP(OVYLD2_!BN$4,'[1]INTERNAL PARAMETERS-1'!$B$5:$J$44,6,FALSE)*VLOOKUP(OVYLD2_!BN$4,'[1]INTERNAL PARAMETERS-1'!$B$5:$J$44,3,FALSE) + OVYLD1_!BN236*(1-VLOOKUP(OVYLD2_!BN$4,'[1]INTERNAL PARAMETERS-1'!$B$5:$J$44,5,FALSE))*VLOOKUP(OVYLD2_!BN$4,'[1]INTERNAL PARAMETERS-1'!$B$5:$J$44,8,FALSE)*VLOOKUP(OVYLD2_!BN$4,'[1]INTERNAL PARAMETERS-1'!$B$5:$J$44,3,FALSE)</f>
        <v>0</v>
      </c>
      <c r="BO236" s="44">
        <f>OVYLD1_!BO236*VLOOKUP(OVYLD2_!BO$4,'[1]INTERNAL PARAMETERS-1'!$B$5:$J$44,5,FALSE)*VLOOKUP(OVYLD2_!BO$4,'[1]INTERNAL PARAMETERS-1'!$B$5:$J$44,6,FALSE)*VLOOKUP(OVYLD2_!BO$4,'[1]INTERNAL PARAMETERS-1'!$B$5:$J$44,3,FALSE) + OVYLD1_!BO236*(1-VLOOKUP(OVYLD2_!BO$4,'[1]INTERNAL PARAMETERS-1'!$B$5:$J$44,5,FALSE))*VLOOKUP(OVYLD2_!BO$4,'[1]INTERNAL PARAMETERS-1'!$B$5:$J$44,8,FALSE)*VLOOKUP(OVYLD2_!BO$4,'[1]INTERNAL PARAMETERS-1'!$B$5:$J$44,3,FALSE)</f>
        <v>0</v>
      </c>
      <c r="BP236" s="44">
        <f>OVYLD1_!BP236*VLOOKUP(OVYLD2_!BP$4,'[1]INTERNAL PARAMETERS-1'!$B$5:$J$44,5,FALSE)*VLOOKUP(OVYLD2_!BP$4,'[1]INTERNAL PARAMETERS-1'!$B$5:$J$44,6,FALSE)*VLOOKUP(OVYLD2_!BP$4,'[1]INTERNAL PARAMETERS-1'!$B$5:$J$44,3,FALSE) + OVYLD1_!BP236*(1-VLOOKUP(OVYLD2_!BP$4,'[1]INTERNAL PARAMETERS-1'!$B$5:$J$44,5,FALSE))*VLOOKUP(OVYLD2_!BP$4,'[1]INTERNAL PARAMETERS-1'!$B$5:$J$44,8,FALSE)*VLOOKUP(OVYLD2_!BP$4,'[1]INTERNAL PARAMETERS-1'!$B$5:$J$44,3,FALSE)</f>
        <v>0</v>
      </c>
      <c r="BQ236" s="44">
        <f>OVYLD1_!BQ236*VLOOKUP(OVYLD2_!BQ$4,'[1]INTERNAL PARAMETERS-1'!$B$5:$J$44,5,FALSE)*VLOOKUP(OVYLD2_!BQ$4,'[1]INTERNAL PARAMETERS-1'!$B$5:$J$44,6,FALSE)*VLOOKUP(OVYLD2_!BQ$4,'[1]INTERNAL PARAMETERS-1'!$B$5:$J$44,3,FALSE) + OVYLD1_!BQ236*(1-VLOOKUP(OVYLD2_!BQ$4,'[1]INTERNAL PARAMETERS-1'!$B$5:$J$44,5,FALSE))*VLOOKUP(OVYLD2_!BQ$4,'[1]INTERNAL PARAMETERS-1'!$B$5:$J$44,8,FALSE)*VLOOKUP(OVYLD2_!BQ$4,'[1]INTERNAL PARAMETERS-1'!$B$5:$J$44,3,FALSE)</f>
        <v>0</v>
      </c>
      <c r="BR236" s="44">
        <f>OVYLD1_!BR236*VLOOKUP(OVYLD2_!BR$4,'[1]INTERNAL PARAMETERS-1'!$B$5:$J$44,5,FALSE)*VLOOKUP(OVYLD2_!BR$4,'[1]INTERNAL PARAMETERS-1'!$B$5:$J$44,6,FALSE)*VLOOKUP(OVYLD2_!BR$4,'[1]INTERNAL PARAMETERS-1'!$B$5:$J$44,3,FALSE) + OVYLD1_!BR236*(1-VLOOKUP(OVYLD2_!BR$4,'[1]INTERNAL PARAMETERS-1'!$B$5:$J$44,5,FALSE))*VLOOKUP(OVYLD2_!BR$4,'[1]INTERNAL PARAMETERS-1'!$B$5:$J$44,8,FALSE)*VLOOKUP(OVYLD2_!BR$4,'[1]INTERNAL PARAMETERS-1'!$B$5:$J$44,3,FALSE)</f>
        <v>0</v>
      </c>
      <c r="BS236" s="44">
        <f>OVYLD1_!BS236*VLOOKUP(OVYLD2_!BS$4,'[1]INTERNAL PARAMETERS-1'!$B$5:$J$44,5,FALSE)*VLOOKUP(OVYLD2_!BS$4,'[1]INTERNAL PARAMETERS-1'!$B$5:$J$44,6,FALSE)*VLOOKUP(OVYLD2_!BS$4,'[1]INTERNAL PARAMETERS-1'!$B$5:$J$44,3,FALSE) + OVYLD1_!BS236*(1-VLOOKUP(OVYLD2_!BS$4,'[1]INTERNAL PARAMETERS-1'!$B$5:$J$44,5,FALSE))*VLOOKUP(OVYLD2_!BS$4,'[1]INTERNAL PARAMETERS-1'!$B$5:$J$44,8,FALSE)*VLOOKUP(OVYLD2_!BS$4,'[1]INTERNAL PARAMETERS-1'!$B$5:$J$44,3,FALSE)</f>
        <v>0</v>
      </c>
      <c r="BT236" s="44">
        <f>OVYLD1_!BT236*VLOOKUP(OVYLD2_!BT$4,'[1]INTERNAL PARAMETERS-1'!$B$5:$J$44,5,FALSE)*VLOOKUP(OVYLD2_!BT$4,'[1]INTERNAL PARAMETERS-1'!$B$5:$J$44,6,FALSE)*VLOOKUP(OVYLD2_!BT$4,'[1]INTERNAL PARAMETERS-1'!$B$5:$J$44,3,FALSE) + OVYLD1_!BT236*(1-VLOOKUP(OVYLD2_!BT$4,'[1]INTERNAL PARAMETERS-1'!$B$5:$J$44,5,FALSE))*VLOOKUP(OVYLD2_!BT$4,'[1]INTERNAL PARAMETERS-1'!$B$5:$J$44,8,FALSE)*VLOOKUP(OVYLD2_!BT$4,'[1]INTERNAL PARAMETERS-1'!$B$5:$J$44,3,FALSE)</f>
        <v>0</v>
      </c>
      <c r="BU236" s="44">
        <f>OVYLD1_!BU236*VLOOKUP(OVYLD2_!BU$4,'[1]INTERNAL PARAMETERS-1'!$B$5:$J$44,5,FALSE)*VLOOKUP(OVYLD2_!BU$4,'[1]INTERNAL PARAMETERS-1'!$B$5:$J$44,6,FALSE)*VLOOKUP(OVYLD2_!BU$4,'[1]INTERNAL PARAMETERS-1'!$B$5:$J$44,3,FALSE) + OVYLD1_!BU236*(1-VLOOKUP(OVYLD2_!BU$4,'[1]INTERNAL PARAMETERS-1'!$B$5:$J$44,5,FALSE))*VLOOKUP(OVYLD2_!BU$4,'[1]INTERNAL PARAMETERS-1'!$B$5:$J$44,8,FALSE)*VLOOKUP(OVYLD2_!BU$4,'[1]INTERNAL PARAMETERS-1'!$B$5:$J$44,3,FALSE)</f>
        <v>0</v>
      </c>
      <c r="BV236" s="44">
        <f>OVYLD1_!BV236*VLOOKUP(OVYLD2_!BV$4,'[1]INTERNAL PARAMETERS-1'!$B$5:$J$44,5,FALSE)*VLOOKUP(OVYLD2_!BV$4,'[1]INTERNAL PARAMETERS-1'!$B$5:$J$44,6,FALSE)*VLOOKUP(OVYLD2_!BV$4,'[1]INTERNAL PARAMETERS-1'!$B$5:$J$44,3,FALSE) + OVYLD1_!BV236*(1-VLOOKUP(OVYLD2_!BV$4,'[1]INTERNAL PARAMETERS-1'!$B$5:$J$44,5,FALSE))*VLOOKUP(OVYLD2_!BV$4,'[1]INTERNAL PARAMETERS-1'!$B$5:$J$44,8,FALSE)*VLOOKUP(OVYLD2_!BV$4,'[1]INTERNAL PARAMETERS-1'!$B$5:$J$44,3,FALSE)</f>
        <v>0</v>
      </c>
      <c r="BW236" s="44">
        <f>OVYLD1_!BW236*VLOOKUP(OVYLD2_!BW$4,'[1]INTERNAL PARAMETERS-1'!$B$5:$J$44,5,FALSE)*VLOOKUP(OVYLD2_!BW$4,'[1]INTERNAL PARAMETERS-1'!$B$5:$J$44,6,FALSE)*VLOOKUP(OVYLD2_!BW$4,'[1]INTERNAL PARAMETERS-1'!$B$5:$J$44,3,FALSE) + OVYLD1_!BW236*(1-VLOOKUP(OVYLD2_!BW$4,'[1]INTERNAL PARAMETERS-1'!$B$5:$J$44,5,FALSE))*VLOOKUP(OVYLD2_!BW$4,'[1]INTERNAL PARAMETERS-1'!$B$5:$J$44,8,FALSE)*VLOOKUP(OVYLD2_!BW$4,'[1]INTERNAL PARAMETERS-1'!$B$5:$J$44,3,FALSE)</f>
        <v>0</v>
      </c>
      <c r="BX236" s="44">
        <f>OVYLD1_!BX236*VLOOKUP(OVYLD2_!BX$4,'[1]INTERNAL PARAMETERS-1'!$B$5:$J$44,5,FALSE)*VLOOKUP(OVYLD2_!BX$4,'[1]INTERNAL PARAMETERS-1'!$B$5:$J$44,6,FALSE)*VLOOKUP(OVYLD2_!BX$4,'[1]INTERNAL PARAMETERS-1'!$B$5:$J$44,3,FALSE) + OVYLD1_!BX236*(1-VLOOKUP(OVYLD2_!BX$4,'[1]INTERNAL PARAMETERS-1'!$B$5:$J$44,5,FALSE))*VLOOKUP(OVYLD2_!BX$4,'[1]INTERNAL PARAMETERS-1'!$B$5:$J$44,8,FALSE)*VLOOKUP(OVYLD2_!BX$4,'[1]INTERNAL PARAMETERS-1'!$B$5:$J$44,3,FALSE)</f>
        <v>0</v>
      </c>
      <c r="BY236" s="44">
        <f>OVYLD1_!BY236*VLOOKUP(OVYLD2_!BY$4,'[1]INTERNAL PARAMETERS-1'!$B$5:$J$44,5,FALSE)*VLOOKUP(OVYLD2_!BY$4,'[1]INTERNAL PARAMETERS-1'!$B$5:$J$44,6,FALSE)*VLOOKUP(OVYLD2_!BY$4,'[1]INTERNAL PARAMETERS-1'!$B$5:$J$44,3,FALSE) + OVYLD1_!BY236*(1-VLOOKUP(OVYLD2_!BY$4,'[1]INTERNAL PARAMETERS-1'!$B$5:$J$44,5,FALSE))*VLOOKUP(OVYLD2_!BY$4,'[1]INTERNAL PARAMETERS-1'!$B$5:$J$44,8,FALSE)*VLOOKUP(OVYLD2_!BY$4,'[1]INTERNAL PARAMETERS-1'!$B$5:$J$44,3,FALSE)</f>
        <v>0</v>
      </c>
      <c r="BZ236" s="44">
        <f>OVYLD1_!BZ236*VLOOKUP(OVYLD2_!BZ$4,'[1]INTERNAL PARAMETERS-1'!$B$5:$J$44,5,FALSE)*VLOOKUP(OVYLD2_!BZ$4,'[1]INTERNAL PARAMETERS-1'!$B$5:$J$44,6,FALSE)*VLOOKUP(OVYLD2_!BZ$4,'[1]INTERNAL PARAMETERS-1'!$B$5:$J$44,3,FALSE) + OVYLD1_!BZ236*(1-VLOOKUP(OVYLD2_!BZ$4,'[1]INTERNAL PARAMETERS-1'!$B$5:$J$44,5,FALSE))*VLOOKUP(OVYLD2_!BZ$4,'[1]INTERNAL PARAMETERS-1'!$B$5:$J$44,8,FALSE)*VLOOKUP(OVYLD2_!BZ$4,'[1]INTERNAL PARAMETERS-1'!$B$5:$J$44,3,FALSE)</f>
        <v>0</v>
      </c>
      <c r="CA236" s="44">
        <f>OVYLD1_!CA236*VLOOKUP(OVYLD2_!CA$4,'[1]INTERNAL PARAMETERS-1'!$B$5:$J$44,5,FALSE)*VLOOKUP(OVYLD2_!CA$4,'[1]INTERNAL PARAMETERS-1'!$B$5:$J$44,6,FALSE)*VLOOKUP(OVYLD2_!CA$4,'[1]INTERNAL PARAMETERS-1'!$B$5:$J$44,3,FALSE) + OVYLD1_!CA236*(1-VLOOKUP(OVYLD2_!CA$4,'[1]INTERNAL PARAMETERS-1'!$B$5:$J$44,5,FALSE))*VLOOKUP(OVYLD2_!CA$4,'[1]INTERNAL PARAMETERS-1'!$B$5:$J$44,8,FALSE)*VLOOKUP(OVYLD2_!CA$4,'[1]INTERNAL PARAMETERS-1'!$B$5:$J$44,3,FALSE)</f>
        <v>0</v>
      </c>
      <c r="CB236" s="44">
        <f>OVYLD1_!CB236*VLOOKUP(OVYLD2_!CB$4,'[1]INTERNAL PARAMETERS-1'!$B$5:$J$44,5,FALSE)*VLOOKUP(OVYLD2_!CB$4,'[1]INTERNAL PARAMETERS-1'!$B$5:$J$44,6,FALSE)*VLOOKUP(OVYLD2_!CB$4,'[1]INTERNAL PARAMETERS-1'!$B$5:$J$44,3,FALSE) + OVYLD1_!CB236*(1-VLOOKUP(OVYLD2_!CB$4,'[1]INTERNAL PARAMETERS-1'!$B$5:$J$44,5,FALSE))*VLOOKUP(OVYLD2_!CB$4,'[1]INTERNAL PARAMETERS-1'!$B$5:$J$44,8,FALSE)*VLOOKUP(OVYLD2_!CB$4,'[1]INTERNAL PARAMETERS-1'!$B$5:$J$44,3,FALSE)</f>
        <v>0</v>
      </c>
      <c r="CC236" s="44">
        <f>OVYLD1_!CC236*VLOOKUP(OVYLD2_!CC$4,'[1]INTERNAL PARAMETERS-1'!$B$5:$J$44,5,FALSE)*VLOOKUP(OVYLD2_!CC$4,'[1]INTERNAL PARAMETERS-1'!$B$5:$J$44,6,FALSE)*VLOOKUP(OVYLD2_!CC$4,'[1]INTERNAL PARAMETERS-1'!$B$5:$J$44,3,FALSE) + OVYLD1_!CC236*(1-VLOOKUP(OVYLD2_!CC$4,'[1]INTERNAL PARAMETERS-1'!$B$5:$J$44,5,FALSE))*VLOOKUP(OVYLD2_!CC$4,'[1]INTERNAL PARAMETERS-1'!$B$5:$J$44,8,FALSE)*VLOOKUP(OVYLD2_!CC$4,'[1]INTERNAL PARAMETERS-1'!$B$5:$J$44,3,FALSE)</f>
        <v>0</v>
      </c>
      <c r="CD236" s="44">
        <f>OVYLD1_!CD236*VLOOKUP(OVYLD2_!CD$4,'[1]INTERNAL PARAMETERS-1'!$B$5:$J$44,5,FALSE)*VLOOKUP(OVYLD2_!CD$4,'[1]INTERNAL PARAMETERS-1'!$B$5:$J$44,6,FALSE)*VLOOKUP(OVYLD2_!CD$4,'[1]INTERNAL PARAMETERS-1'!$B$5:$J$44,3,FALSE) + OVYLD1_!CD236*(1-VLOOKUP(OVYLD2_!CD$4,'[1]INTERNAL PARAMETERS-1'!$B$5:$J$44,5,FALSE))*VLOOKUP(OVYLD2_!CD$4,'[1]INTERNAL PARAMETERS-1'!$B$5:$J$44,8,FALSE)*VLOOKUP(OVYLD2_!CD$4,'[1]INTERNAL PARAMETERS-1'!$B$5:$J$44,3,FALSE)</f>
        <v>0</v>
      </c>
      <c r="CE236" s="44">
        <f>OVYLD1_!CE236*VLOOKUP(OVYLD2_!CE$4,'[1]INTERNAL PARAMETERS-1'!$B$5:$J$44,5,FALSE)*VLOOKUP(OVYLD2_!CE$4,'[1]INTERNAL PARAMETERS-1'!$B$5:$J$44,6,FALSE)*VLOOKUP(OVYLD2_!CE$4,'[1]INTERNAL PARAMETERS-1'!$B$5:$J$44,3,FALSE) + OVYLD1_!CE236*(1-VLOOKUP(OVYLD2_!CE$4,'[1]INTERNAL PARAMETERS-1'!$B$5:$J$44,5,FALSE))*VLOOKUP(OVYLD2_!CE$4,'[1]INTERNAL PARAMETERS-1'!$B$5:$J$44,8,FALSE)*VLOOKUP(OVYLD2_!CE$4,'[1]INTERNAL PARAMETERS-1'!$B$5:$J$44,3,FALSE)</f>
        <v>0</v>
      </c>
      <c r="CF236" s="44">
        <f>OVYLD1_!CF236*VLOOKUP(OVYLD2_!CF$4,'[1]INTERNAL PARAMETERS-1'!$B$5:$J$44,5,FALSE)*VLOOKUP(OVYLD2_!CF$4,'[1]INTERNAL PARAMETERS-1'!$B$5:$J$44,6,FALSE)*VLOOKUP(OVYLD2_!CF$4,'[1]INTERNAL PARAMETERS-1'!$B$5:$J$44,3,FALSE) + OVYLD1_!CF236*(1-VLOOKUP(OVYLD2_!CF$4,'[1]INTERNAL PARAMETERS-1'!$B$5:$J$44,5,FALSE))*VLOOKUP(OVYLD2_!CF$4,'[1]INTERNAL PARAMETERS-1'!$B$5:$J$44,8,FALSE)*VLOOKUP(OVYLD2_!CF$4,'[1]INTERNAL PARAMETERS-1'!$B$5:$J$44,3,FALSE)</f>
        <v>0</v>
      </c>
      <c r="CG236" s="44">
        <f>OVYLD1_!CG236*VLOOKUP(OVYLD2_!CG$4,'[1]INTERNAL PARAMETERS-1'!$B$5:$J$44,5,FALSE)*VLOOKUP(OVYLD2_!CG$4,'[1]INTERNAL PARAMETERS-1'!$B$5:$J$44,6,FALSE)*VLOOKUP(OVYLD2_!CG$4,'[1]INTERNAL PARAMETERS-1'!$B$5:$J$44,3,FALSE) + OVYLD1_!CG236*(1-VLOOKUP(OVYLD2_!CG$4,'[1]INTERNAL PARAMETERS-1'!$B$5:$J$44,5,FALSE))*VLOOKUP(OVYLD2_!CG$4,'[1]INTERNAL PARAMETERS-1'!$B$5:$J$44,8,FALSE)*VLOOKUP(OVYLD2_!CG$4,'[1]INTERNAL PARAMETERS-1'!$B$5:$J$44,3,FALSE)</f>
        <v>0</v>
      </c>
      <c r="CH236" s="43">
        <f>OVYLD1_!CH236*VLOOKUP(OVYLD2_!CH$4,'[1]INTERNAL PARAMETERS-1'!$B$5:$J$44,5,FALSE)*VLOOKUP(OVYLD2_!CH$4,'[1]INTERNAL PARAMETERS-1'!$B$5:$J$44,6,FALSE)*VLOOKUP(OVYLD2_!CH$4,'[1]INTERNAL PARAMETERS-1'!$B$5:$J$44,3,FALSE) + OVYLD1_!CH236*(1-VLOOKUP(OVYLD2_!CH$4,'[1]INTERNAL PARAMETERS-1'!$B$5:$J$44,5,FALSE))*VLOOKUP(OVYLD2_!CH$4,'[1]INTERNAL PARAMETERS-1'!$B$5:$J$44,8,FALSE)*VLOOKUP(OVYLD2_!CH$4,'[1]INTERNAL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5">
      <c r="B237" s="61" t="s">
        <v>6</v>
      </c>
      <c r="C237" s="60" t="s">
        <v>81</v>
      </c>
      <c r="D237" s="60" t="s">
        <v>64</v>
      </c>
      <c r="E237" s="128">
        <f>OVERALL2021!AI237</f>
        <v>0</v>
      </c>
      <c r="F237" s="59">
        <f>'[1]INTERNAL PARAMETERS-1'!M21</f>
        <v>9.3150000000000013</v>
      </c>
      <c r="G237" s="45">
        <f>OVYLD1_!G237*VLOOKUP(OVYLD2_!G$4,'[1]INTERNAL PARAMETERS-1'!$B$5:$J$44,5,FALSE)*VLOOKUP(OVYLD2_!G$4,'[1]INTERNAL PARAMETERS-1'!$B$5:$J$44,7,FALSE)*OVYLD2_!$F237 + OVYLD1_!G237*(1-VLOOKUP(OVYLD2_!G$4,'[1]INTERNAL PARAMETERS-1'!$B$5:$J$44,5,FALSE))*VLOOKUP(OVYLD2_!G$4,'[1]INTERNAL PARAMETERS-1'!$B$5:$J$44,9,FALSE)*OVYLD2_!$F237</f>
        <v>0</v>
      </c>
      <c r="H237" s="44">
        <f>OVYLD1_!H237*VLOOKUP(OVYLD2_!H$4,'[1]INTERNAL PARAMETERS-1'!$B$5:$J$44,5,FALSE)*VLOOKUP(OVYLD2_!H$4,'[1]INTERNAL PARAMETERS-1'!$B$5:$J$44,7,FALSE)*OVYLD2_!$F237 + OVYLD1_!H237*(1-VLOOKUP(OVYLD2_!H$4,'[1]INTERNAL PARAMETERS-1'!$B$5:$J$44,5,FALSE))*VLOOKUP(OVYLD2_!H$4,'[1]INTERNAL PARAMETERS-1'!$B$5:$J$44,9,FALSE)*OVYLD2_!$F237</f>
        <v>0</v>
      </c>
      <c r="I237" s="44">
        <f>OVYLD1_!I237*VLOOKUP(OVYLD2_!I$4,'[1]INTERNAL PARAMETERS-1'!$B$5:$J$44,5,FALSE)*VLOOKUP(OVYLD2_!I$4,'[1]INTERNAL PARAMETERS-1'!$B$5:$J$44,7,FALSE)*OVYLD2_!$F237 + OVYLD1_!I237*(1-VLOOKUP(OVYLD2_!I$4,'[1]INTERNAL PARAMETERS-1'!$B$5:$J$44,5,FALSE))*VLOOKUP(OVYLD2_!I$4,'[1]INTERNAL PARAMETERS-1'!$B$5:$J$44,9,FALSE)*OVYLD2_!$F237</f>
        <v>0</v>
      </c>
      <c r="J237" s="44">
        <f>OVYLD1_!J237*VLOOKUP(OVYLD2_!J$4,'[1]INTERNAL PARAMETERS-1'!$B$5:$J$44,5,FALSE)*VLOOKUP(OVYLD2_!J$4,'[1]INTERNAL PARAMETERS-1'!$B$5:$J$44,7,FALSE)*OVYLD2_!$F237 + OVYLD1_!J237*(1-VLOOKUP(OVYLD2_!J$4,'[1]INTERNAL PARAMETERS-1'!$B$5:$J$44,5,FALSE))*VLOOKUP(OVYLD2_!J$4,'[1]INTERNAL PARAMETERS-1'!$B$5:$J$44,9,FALSE)*OVYLD2_!$F237</f>
        <v>0</v>
      </c>
      <c r="K237" s="44">
        <f>OVYLD1_!K237*VLOOKUP(OVYLD2_!K$4,'[1]INTERNAL PARAMETERS-1'!$B$5:$J$44,5,FALSE)*VLOOKUP(OVYLD2_!K$4,'[1]INTERNAL PARAMETERS-1'!$B$5:$J$44,7,FALSE)*OVYLD2_!$F237 + OVYLD1_!K237*(1-VLOOKUP(OVYLD2_!K$4,'[1]INTERNAL PARAMETERS-1'!$B$5:$J$44,5,FALSE))*VLOOKUP(OVYLD2_!K$4,'[1]INTERNAL PARAMETERS-1'!$B$5:$J$44,9,FALSE)*OVYLD2_!$F237</f>
        <v>0</v>
      </c>
      <c r="L237" s="44">
        <f>OVYLD1_!L237*VLOOKUP(OVYLD2_!L$4,'[1]INTERNAL PARAMETERS-1'!$B$5:$J$44,5,FALSE)*VLOOKUP(OVYLD2_!L$4,'[1]INTERNAL PARAMETERS-1'!$B$5:$J$44,7,FALSE)*OVYLD2_!$F237 + OVYLD1_!L237*(1-VLOOKUP(OVYLD2_!L$4,'[1]INTERNAL PARAMETERS-1'!$B$5:$J$44,5,FALSE))*VLOOKUP(OVYLD2_!L$4,'[1]INTERNAL PARAMETERS-1'!$B$5:$J$44,9,FALSE)*OVYLD2_!$F237</f>
        <v>0</v>
      </c>
      <c r="M237" s="44">
        <f>OVYLD1_!M237*VLOOKUP(OVYLD2_!M$4,'[1]INTERNAL PARAMETERS-1'!$B$5:$J$44,5,FALSE)*VLOOKUP(OVYLD2_!M$4,'[1]INTERNAL PARAMETERS-1'!$B$5:$J$44,7,FALSE)*OVYLD2_!$F237 + OVYLD1_!M237*(1-VLOOKUP(OVYLD2_!M$4,'[1]INTERNAL PARAMETERS-1'!$B$5:$J$44,5,FALSE))*VLOOKUP(OVYLD2_!M$4,'[1]INTERNAL PARAMETERS-1'!$B$5:$J$44,9,FALSE)*OVYLD2_!$F237</f>
        <v>0</v>
      </c>
      <c r="N237" s="44">
        <f>OVYLD1_!N237*VLOOKUP(OVYLD2_!N$4,'[1]INTERNAL PARAMETERS-1'!$B$5:$J$44,5,FALSE)*VLOOKUP(OVYLD2_!N$4,'[1]INTERNAL PARAMETERS-1'!$B$5:$J$44,7,FALSE)*OVYLD2_!$F237 + OVYLD1_!N237*(1-VLOOKUP(OVYLD2_!N$4,'[1]INTERNAL PARAMETERS-1'!$B$5:$J$44,5,FALSE))*VLOOKUP(OVYLD2_!N$4,'[1]INTERNAL PARAMETERS-1'!$B$5:$J$44,9,FALSE)*OVYLD2_!$F237</f>
        <v>0</v>
      </c>
      <c r="O237" s="44">
        <f>OVYLD1_!O237*VLOOKUP(OVYLD2_!O$4,'[1]INTERNAL PARAMETERS-1'!$B$5:$J$44,5,FALSE)*VLOOKUP(OVYLD2_!O$4,'[1]INTERNAL PARAMETERS-1'!$B$5:$J$44,7,FALSE)*OVYLD2_!$F237 + OVYLD1_!O237*(1-VLOOKUP(OVYLD2_!O$4,'[1]INTERNAL PARAMETERS-1'!$B$5:$J$44,5,FALSE))*VLOOKUP(OVYLD2_!O$4,'[1]INTERNAL PARAMETERS-1'!$B$5:$J$44,9,FALSE)*OVYLD2_!$F237</f>
        <v>0</v>
      </c>
      <c r="P237" s="44">
        <f>OVYLD1_!P237*VLOOKUP(OVYLD2_!P$4,'[1]INTERNAL PARAMETERS-1'!$B$5:$J$44,5,FALSE)*VLOOKUP(OVYLD2_!P$4,'[1]INTERNAL PARAMETERS-1'!$B$5:$J$44,7,FALSE)*OVYLD2_!$F237 + OVYLD1_!P237*(1-VLOOKUP(OVYLD2_!P$4,'[1]INTERNAL PARAMETERS-1'!$B$5:$J$44,5,FALSE))*VLOOKUP(OVYLD2_!P$4,'[1]INTERNAL PARAMETERS-1'!$B$5:$J$44,9,FALSE)*OVYLD2_!$F237</f>
        <v>0</v>
      </c>
      <c r="Q237" s="44">
        <f>OVYLD1_!Q237*VLOOKUP(OVYLD2_!Q$4,'[1]INTERNAL PARAMETERS-1'!$B$5:$J$44,5,FALSE)*VLOOKUP(OVYLD2_!Q$4,'[1]INTERNAL PARAMETERS-1'!$B$5:$J$44,7,FALSE)*OVYLD2_!$F237 + OVYLD1_!Q237*(1-VLOOKUP(OVYLD2_!Q$4,'[1]INTERNAL PARAMETERS-1'!$B$5:$J$44,5,FALSE))*VLOOKUP(OVYLD2_!Q$4,'[1]INTERNAL PARAMETERS-1'!$B$5:$J$44,9,FALSE)*OVYLD2_!$F237</f>
        <v>0</v>
      </c>
      <c r="R237" s="44">
        <f>OVYLD1_!R237*VLOOKUP(OVYLD2_!R$4,'[1]INTERNAL PARAMETERS-1'!$B$5:$J$44,5,FALSE)*VLOOKUP(OVYLD2_!R$4,'[1]INTERNAL PARAMETERS-1'!$B$5:$J$44,7,FALSE)*OVYLD2_!$F237 + OVYLD1_!R237*(1-VLOOKUP(OVYLD2_!R$4,'[1]INTERNAL PARAMETERS-1'!$B$5:$J$44,5,FALSE))*VLOOKUP(OVYLD2_!R$4,'[1]INTERNAL PARAMETERS-1'!$B$5:$J$44,9,FALSE)*OVYLD2_!$F237</f>
        <v>0</v>
      </c>
      <c r="S237" s="44">
        <f>OVYLD1_!S237*VLOOKUP(OVYLD2_!S$4,'[1]INTERNAL PARAMETERS-1'!$B$5:$J$44,5,FALSE)*VLOOKUP(OVYLD2_!S$4,'[1]INTERNAL PARAMETERS-1'!$B$5:$J$44,7,FALSE)*OVYLD2_!$F237 + OVYLD1_!S237*(1-VLOOKUP(OVYLD2_!S$4,'[1]INTERNAL PARAMETERS-1'!$B$5:$J$44,5,FALSE))*VLOOKUP(OVYLD2_!S$4,'[1]INTERNAL PARAMETERS-1'!$B$5:$J$44,9,FALSE)*OVYLD2_!$F237</f>
        <v>0</v>
      </c>
      <c r="T237" s="44">
        <f>OVYLD1_!T237*VLOOKUP(OVYLD2_!T$4,'[1]INTERNAL PARAMETERS-1'!$B$5:$J$44,5,FALSE)*VLOOKUP(OVYLD2_!T$4,'[1]INTERNAL PARAMETERS-1'!$B$5:$J$44,7,FALSE)*OVYLD2_!$F237 + OVYLD1_!T237*(1-VLOOKUP(OVYLD2_!T$4,'[1]INTERNAL PARAMETERS-1'!$B$5:$J$44,5,FALSE))*VLOOKUP(OVYLD2_!T$4,'[1]INTERNAL PARAMETERS-1'!$B$5:$J$44,9,FALSE)*OVYLD2_!$F237</f>
        <v>0</v>
      </c>
      <c r="U237" s="44">
        <f>OVYLD1_!U237*VLOOKUP(OVYLD2_!U$4,'[1]INTERNAL PARAMETERS-1'!$B$5:$J$44,5,FALSE)*VLOOKUP(OVYLD2_!U$4,'[1]INTERNAL PARAMETERS-1'!$B$5:$J$44,7,FALSE)*OVYLD2_!$F237 + OVYLD1_!U237*(1-VLOOKUP(OVYLD2_!U$4,'[1]INTERNAL PARAMETERS-1'!$B$5:$J$44,5,FALSE))*VLOOKUP(OVYLD2_!U$4,'[1]INTERNAL PARAMETERS-1'!$B$5:$J$44,9,FALSE)*OVYLD2_!$F237</f>
        <v>0</v>
      </c>
      <c r="V237" s="44">
        <f>OVYLD1_!V237*VLOOKUP(OVYLD2_!V$4,'[1]INTERNAL PARAMETERS-1'!$B$5:$J$44,5,FALSE)*VLOOKUP(OVYLD2_!V$4,'[1]INTERNAL PARAMETERS-1'!$B$5:$J$44,7,FALSE)*OVYLD2_!$F237 + OVYLD1_!V237*(1-VLOOKUP(OVYLD2_!V$4,'[1]INTERNAL PARAMETERS-1'!$B$5:$J$44,5,FALSE))*VLOOKUP(OVYLD2_!V$4,'[1]INTERNAL PARAMETERS-1'!$B$5:$J$44,9,FALSE)*OVYLD2_!$F237</f>
        <v>0</v>
      </c>
      <c r="W237" s="44">
        <f>OVYLD1_!W237*VLOOKUP(OVYLD2_!W$4,'[1]INTERNAL PARAMETERS-1'!$B$5:$J$44,5,FALSE)*VLOOKUP(OVYLD2_!W$4,'[1]INTERNAL PARAMETERS-1'!$B$5:$J$44,7,FALSE)*OVYLD2_!$F237 + OVYLD1_!W237*(1-VLOOKUP(OVYLD2_!W$4,'[1]INTERNAL PARAMETERS-1'!$B$5:$J$44,5,FALSE))*VLOOKUP(OVYLD2_!W$4,'[1]INTERNAL PARAMETERS-1'!$B$5:$J$44,9,FALSE)*OVYLD2_!$F237</f>
        <v>0</v>
      </c>
      <c r="X237" s="44">
        <f>OVYLD1_!X237*VLOOKUP(OVYLD2_!X$4,'[1]INTERNAL PARAMETERS-1'!$B$5:$J$44,5,FALSE)*VLOOKUP(OVYLD2_!X$4,'[1]INTERNAL PARAMETERS-1'!$B$5:$J$44,7,FALSE)*OVYLD2_!$F237 + OVYLD1_!X237*(1-VLOOKUP(OVYLD2_!X$4,'[1]INTERNAL PARAMETERS-1'!$B$5:$J$44,5,FALSE))*VLOOKUP(OVYLD2_!X$4,'[1]INTERNAL PARAMETERS-1'!$B$5:$J$44,9,FALSE)*OVYLD2_!$F237</f>
        <v>0</v>
      </c>
      <c r="Y237" s="44">
        <f>OVYLD1_!Y237*VLOOKUP(OVYLD2_!Y$4,'[1]INTERNAL PARAMETERS-1'!$B$5:$J$44,5,FALSE)*VLOOKUP(OVYLD2_!Y$4,'[1]INTERNAL PARAMETERS-1'!$B$5:$J$44,7,FALSE)*OVYLD2_!$F237 + OVYLD1_!Y237*(1-VLOOKUP(OVYLD2_!Y$4,'[1]INTERNAL PARAMETERS-1'!$B$5:$J$44,5,FALSE))*VLOOKUP(OVYLD2_!Y$4,'[1]INTERNAL PARAMETERS-1'!$B$5:$J$44,9,FALSE)*OVYLD2_!$F237</f>
        <v>0</v>
      </c>
      <c r="Z237" s="44">
        <f>OVYLD1_!Z237*VLOOKUP(OVYLD2_!Z$4,'[1]INTERNAL PARAMETERS-1'!$B$5:$J$44,5,FALSE)*VLOOKUP(OVYLD2_!Z$4,'[1]INTERNAL PARAMETERS-1'!$B$5:$J$44,7,FALSE)*OVYLD2_!$F237 + OVYLD1_!Z237*(1-VLOOKUP(OVYLD2_!Z$4,'[1]INTERNAL PARAMETERS-1'!$B$5:$J$44,5,FALSE))*VLOOKUP(OVYLD2_!Z$4,'[1]INTERNAL PARAMETERS-1'!$B$5:$J$44,9,FALSE)*OVYLD2_!$F237</f>
        <v>0</v>
      </c>
      <c r="AA237" s="44">
        <f>OVYLD1_!AA237*VLOOKUP(OVYLD2_!AA$4,'[1]INTERNAL PARAMETERS-1'!$B$5:$J$44,5,FALSE)*VLOOKUP(OVYLD2_!AA$4,'[1]INTERNAL PARAMETERS-1'!$B$5:$J$44,7,FALSE)*OVYLD2_!$F237 + OVYLD1_!AA237*(1-VLOOKUP(OVYLD2_!AA$4,'[1]INTERNAL PARAMETERS-1'!$B$5:$J$44,5,FALSE))*VLOOKUP(OVYLD2_!AA$4,'[1]INTERNAL PARAMETERS-1'!$B$5:$J$44,9,FALSE)*OVYLD2_!$F237</f>
        <v>0</v>
      </c>
      <c r="AB237" s="44">
        <f>OVYLD1_!AB237*VLOOKUP(OVYLD2_!AB$4,'[1]INTERNAL PARAMETERS-1'!$B$5:$J$44,5,FALSE)*VLOOKUP(OVYLD2_!AB$4,'[1]INTERNAL PARAMETERS-1'!$B$5:$J$44,7,FALSE)*OVYLD2_!$F237 + OVYLD1_!AB237*(1-VLOOKUP(OVYLD2_!AB$4,'[1]INTERNAL PARAMETERS-1'!$B$5:$J$44,5,FALSE))*VLOOKUP(OVYLD2_!AB$4,'[1]INTERNAL PARAMETERS-1'!$B$5:$J$44,9,FALSE)*OVYLD2_!$F237</f>
        <v>0</v>
      </c>
      <c r="AC237" s="44">
        <f>OVYLD1_!AC237*VLOOKUP(OVYLD2_!AC$4,'[1]INTERNAL PARAMETERS-1'!$B$5:$J$44,5,FALSE)*VLOOKUP(OVYLD2_!AC$4,'[1]INTERNAL PARAMETERS-1'!$B$5:$J$44,7,FALSE)*OVYLD2_!$F237 + OVYLD1_!AC237*(1-VLOOKUP(OVYLD2_!AC$4,'[1]INTERNAL PARAMETERS-1'!$B$5:$J$44,5,FALSE))*VLOOKUP(OVYLD2_!AC$4,'[1]INTERNAL PARAMETERS-1'!$B$5:$J$44,9,FALSE)*OVYLD2_!$F237</f>
        <v>0</v>
      </c>
      <c r="AD237" s="44">
        <f>OVYLD1_!AD237*VLOOKUP(OVYLD2_!AD$4,'[1]INTERNAL PARAMETERS-1'!$B$5:$J$44,5,FALSE)*VLOOKUP(OVYLD2_!AD$4,'[1]INTERNAL PARAMETERS-1'!$B$5:$J$44,7,FALSE)*OVYLD2_!$F237 + OVYLD1_!AD237*(1-VLOOKUP(OVYLD2_!AD$4,'[1]INTERNAL PARAMETERS-1'!$B$5:$J$44,5,FALSE))*VLOOKUP(OVYLD2_!AD$4,'[1]INTERNAL PARAMETERS-1'!$B$5:$J$44,9,FALSE)*OVYLD2_!$F237</f>
        <v>0</v>
      </c>
      <c r="AE237" s="44">
        <f>OVYLD1_!AE237*VLOOKUP(OVYLD2_!AE$4,'[1]INTERNAL PARAMETERS-1'!$B$5:$J$44,5,FALSE)*VLOOKUP(OVYLD2_!AE$4,'[1]INTERNAL PARAMETERS-1'!$B$5:$J$44,7,FALSE)*OVYLD2_!$F237 + OVYLD1_!AE237*(1-VLOOKUP(OVYLD2_!AE$4,'[1]INTERNAL PARAMETERS-1'!$B$5:$J$44,5,FALSE))*VLOOKUP(OVYLD2_!AE$4,'[1]INTERNAL PARAMETERS-1'!$B$5:$J$44,9,FALSE)*OVYLD2_!$F237</f>
        <v>0</v>
      </c>
      <c r="AF237" s="44">
        <f>OVYLD1_!AF237*VLOOKUP(OVYLD2_!AF$4,'[1]INTERNAL PARAMETERS-1'!$B$5:$J$44,5,FALSE)*VLOOKUP(OVYLD2_!AF$4,'[1]INTERNAL PARAMETERS-1'!$B$5:$J$44,7,FALSE)*OVYLD2_!$F237 + OVYLD1_!AF237*(1-VLOOKUP(OVYLD2_!AF$4,'[1]INTERNAL PARAMETERS-1'!$B$5:$J$44,5,FALSE))*VLOOKUP(OVYLD2_!AF$4,'[1]INTERNAL PARAMETERS-1'!$B$5:$J$44,9,FALSE)*OVYLD2_!$F237</f>
        <v>0</v>
      </c>
      <c r="AG237" s="44">
        <f>OVYLD1_!AG237*VLOOKUP(OVYLD2_!AG$4,'[1]INTERNAL PARAMETERS-1'!$B$5:$J$44,5,FALSE)*VLOOKUP(OVYLD2_!AG$4,'[1]INTERNAL PARAMETERS-1'!$B$5:$J$44,7,FALSE)*OVYLD2_!$F237 + OVYLD1_!AG237*(1-VLOOKUP(OVYLD2_!AG$4,'[1]INTERNAL PARAMETERS-1'!$B$5:$J$44,5,FALSE))*VLOOKUP(OVYLD2_!AG$4,'[1]INTERNAL PARAMETERS-1'!$B$5:$J$44,9,FALSE)*OVYLD2_!$F237</f>
        <v>0</v>
      </c>
      <c r="AH237" s="44">
        <f>OVYLD1_!AH237*VLOOKUP(OVYLD2_!AH$4,'[1]INTERNAL PARAMETERS-1'!$B$5:$J$44,5,FALSE)*VLOOKUP(OVYLD2_!AH$4,'[1]INTERNAL PARAMETERS-1'!$B$5:$J$44,7,FALSE)*OVYLD2_!$F237 + OVYLD1_!AH237*(1-VLOOKUP(OVYLD2_!AH$4,'[1]INTERNAL PARAMETERS-1'!$B$5:$J$44,5,FALSE))*VLOOKUP(OVYLD2_!AH$4,'[1]INTERNAL PARAMETERS-1'!$B$5:$J$44,9,FALSE)*OVYLD2_!$F237</f>
        <v>0</v>
      </c>
      <c r="AI237" s="44">
        <f>OVYLD1_!AI237*VLOOKUP(OVYLD2_!AI$4,'[1]INTERNAL PARAMETERS-1'!$B$5:$J$44,5,FALSE)*VLOOKUP(OVYLD2_!AI$4,'[1]INTERNAL PARAMETERS-1'!$B$5:$J$44,7,FALSE)*OVYLD2_!$F237 + OVYLD1_!AI237*(1-VLOOKUP(OVYLD2_!AI$4,'[1]INTERNAL PARAMETERS-1'!$B$5:$J$44,5,FALSE))*VLOOKUP(OVYLD2_!AI$4,'[1]INTERNAL PARAMETERS-1'!$B$5:$J$44,9,FALSE)*OVYLD2_!$F237</f>
        <v>0</v>
      </c>
      <c r="AJ237" s="44">
        <f>OVYLD1_!AJ237*VLOOKUP(OVYLD2_!AJ$4,'[1]INTERNAL PARAMETERS-1'!$B$5:$J$44,5,FALSE)*VLOOKUP(OVYLD2_!AJ$4,'[1]INTERNAL PARAMETERS-1'!$B$5:$J$44,7,FALSE)*OVYLD2_!$F237 + OVYLD1_!AJ237*(1-VLOOKUP(OVYLD2_!AJ$4,'[1]INTERNAL PARAMETERS-1'!$B$5:$J$44,5,FALSE))*VLOOKUP(OVYLD2_!AJ$4,'[1]INTERNAL PARAMETERS-1'!$B$5:$J$44,9,FALSE)*OVYLD2_!$F237</f>
        <v>0</v>
      </c>
      <c r="AK237" s="44">
        <f>OVYLD1_!AK237*VLOOKUP(OVYLD2_!AK$4,'[1]INTERNAL PARAMETERS-1'!$B$5:$J$44,5,FALSE)*VLOOKUP(OVYLD2_!AK$4,'[1]INTERNAL PARAMETERS-1'!$B$5:$J$44,7,FALSE)*OVYLD2_!$F237 + OVYLD1_!AK237*(1-VLOOKUP(OVYLD2_!AK$4,'[1]INTERNAL PARAMETERS-1'!$B$5:$J$44,5,FALSE))*VLOOKUP(OVYLD2_!AK$4,'[1]INTERNAL PARAMETERS-1'!$B$5:$J$44,9,FALSE)*OVYLD2_!$F237</f>
        <v>0</v>
      </c>
      <c r="AL237" s="44">
        <f>OVYLD1_!AL237*VLOOKUP(OVYLD2_!AL$4,'[1]INTERNAL PARAMETERS-1'!$B$5:$J$44,5,FALSE)*VLOOKUP(OVYLD2_!AL$4,'[1]INTERNAL PARAMETERS-1'!$B$5:$J$44,7,FALSE)*OVYLD2_!$F237 + OVYLD1_!AL237*(1-VLOOKUP(OVYLD2_!AL$4,'[1]INTERNAL PARAMETERS-1'!$B$5:$J$44,5,FALSE))*VLOOKUP(OVYLD2_!AL$4,'[1]INTERNAL PARAMETERS-1'!$B$5:$J$44,9,FALSE)*OVYLD2_!$F237</f>
        <v>0</v>
      </c>
      <c r="AM237" s="44">
        <f>OVYLD1_!AM237*VLOOKUP(OVYLD2_!AM$4,'[1]INTERNAL PARAMETERS-1'!$B$5:$J$44,5,FALSE)*VLOOKUP(OVYLD2_!AM$4,'[1]INTERNAL PARAMETERS-1'!$B$5:$J$44,7,FALSE)*OVYLD2_!$F237 + OVYLD1_!AM237*(1-VLOOKUP(OVYLD2_!AM$4,'[1]INTERNAL PARAMETERS-1'!$B$5:$J$44,5,FALSE))*VLOOKUP(OVYLD2_!AM$4,'[1]INTERNAL PARAMETERS-1'!$B$5:$J$44,9,FALSE)*OVYLD2_!$F237</f>
        <v>0</v>
      </c>
      <c r="AN237" s="44">
        <f>OVYLD1_!AN237*VLOOKUP(OVYLD2_!AN$4,'[1]INTERNAL PARAMETERS-1'!$B$5:$J$44,5,FALSE)*VLOOKUP(OVYLD2_!AN$4,'[1]INTERNAL PARAMETERS-1'!$B$5:$J$44,7,FALSE)*OVYLD2_!$F237 + OVYLD1_!AN237*(1-VLOOKUP(OVYLD2_!AN$4,'[1]INTERNAL PARAMETERS-1'!$B$5:$J$44,5,FALSE))*VLOOKUP(OVYLD2_!AN$4,'[1]INTERNAL PARAMETERS-1'!$B$5:$J$44,9,FALSE)*OVYLD2_!$F237</f>
        <v>0</v>
      </c>
      <c r="AO237" s="44">
        <f>OVYLD1_!AO237*VLOOKUP(OVYLD2_!AO$4,'[1]INTERNAL PARAMETERS-1'!$B$5:$J$44,5,FALSE)*VLOOKUP(OVYLD2_!AO$4,'[1]INTERNAL PARAMETERS-1'!$B$5:$J$44,7,FALSE)*OVYLD2_!$F237 + OVYLD1_!AO237*(1-VLOOKUP(OVYLD2_!AO$4,'[1]INTERNAL PARAMETERS-1'!$B$5:$J$44,5,FALSE))*VLOOKUP(OVYLD2_!AO$4,'[1]INTERNAL PARAMETERS-1'!$B$5:$J$44,9,FALSE)*OVYLD2_!$F237</f>
        <v>0</v>
      </c>
      <c r="AP237" s="44">
        <f>OVYLD1_!AP237*VLOOKUP(OVYLD2_!AP$4,'[1]INTERNAL PARAMETERS-1'!$B$5:$J$44,5,FALSE)*VLOOKUP(OVYLD2_!AP$4,'[1]INTERNAL PARAMETERS-1'!$B$5:$J$44,7,FALSE)*OVYLD2_!$F237 + OVYLD1_!AP237*(1-VLOOKUP(OVYLD2_!AP$4,'[1]INTERNAL PARAMETERS-1'!$B$5:$J$44,5,FALSE))*VLOOKUP(OVYLD2_!AP$4,'[1]INTERNAL PARAMETERS-1'!$B$5:$J$44,9,FALSE)*OVYLD2_!$F237</f>
        <v>0</v>
      </c>
      <c r="AQ237" s="44">
        <f>OVYLD1_!AQ237*VLOOKUP(OVYLD2_!AQ$4,'[1]INTERNAL PARAMETERS-1'!$B$5:$J$44,5,FALSE)*VLOOKUP(OVYLD2_!AQ$4,'[1]INTERNAL PARAMETERS-1'!$B$5:$J$44,7,FALSE)*OVYLD2_!$F237 + OVYLD1_!AQ237*(1-VLOOKUP(OVYLD2_!AQ$4,'[1]INTERNAL PARAMETERS-1'!$B$5:$J$44,5,FALSE))*VLOOKUP(OVYLD2_!AQ$4,'[1]INTERNAL PARAMETERS-1'!$B$5:$J$44,9,FALSE)*OVYLD2_!$F237</f>
        <v>0</v>
      </c>
      <c r="AR237" s="44">
        <f>OVYLD1_!AR237*VLOOKUP(OVYLD2_!AR$4,'[1]INTERNAL PARAMETERS-1'!$B$5:$J$44,5,FALSE)*VLOOKUP(OVYLD2_!AR$4,'[1]INTERNAL PARAMETERS-1'!$B$5:$J$44,7,FALSE)*OVYLD2_!$F237 + OVYLD1_!AR237*(1-VLOOKUP(OVYLD2_!AR$4,'[1]INTERNAL PARAMETERS-1'!$B$5:$J$44,5,FALSE))*VLOOKUP(OVYLD2_!AR$4,'[1]INTERNAL PARAMETERS-1'!$B$5:$J$44,9,FALSE)*OVYLD2_!$F237</f>
        <v>0</v>
      </c>
      <c r="AS237" s="44">
        <f>OVYLD1_!AS237*VLOOKUP(OVYLD2_!AS$4,'[1]INTERNAL PARAMETERS-1'!$B$5:$J$44,5,FALSE)*VLOOKUP(OVYLD2_!AS$4,'[1]INTERNAL PARAMETERS-1'!$B$5:$J$44,7,FALSE)*OVYLD2_!$F237 + OVYLD1_!AS237*(1-VLOOKUP(OVYLD2_!AS$4,'[1]INTERNAL PARAMETERS-1'!$B$5:$J$44,5,FALSE))*VLOOKUP(OVYLD2_!AS$4,'[1]INTERNAL PARAMETERS-1'!$B$5:$J$44,9,FALSE)*OVYLD2_!$F237</f>
        <v>0</v>
      </c>
      <c r="AT237" s="43">
        <f>OVYLD1_!AT237*VLOOKUP(OVYLD2_!AT$4,'[1]INTERNAL PARAMETERS-1'!$B$5:$J$44,5,FALSE)*VLOOKUP(OVYLD2_!AT$4,'[1]INTERNAL PARAMETERS-1'!$B$5:$J$44,7,FALSE)*OVYLD2_!$F237 + OVYLD1_!AT237*(1-VLOOKUP(OVYLD2_!AT$4,'[1]INTERNAL PARAMETERS-1'!$B$5:$J$44,5,FALSE))*VLOOKUP(OVYLD2_!AT$4,'[1]INTERNAL PARAMETERS-1'!$B$5:$J$44,9,FALSE)*OVYLD2_!$F237</f>
        <v>0</v>
      </c>
      <c r="AU237" s="45">
        <f>OVYLD1_!AU237*VLOOKUP(OVYLD2_!AU$4,'[1]INTERNAL PARAMETERS-1'!$B$5:$J$44,5,FALSE)*VLOOKUP(OVYLD2_!AU$4,'[1]INTERNAL PARAMETERS-1'!$B$5:$J$44,6,FALSE)*VLOOKUP(OVYLD2_!AU$4,'[1]INTERNAL PARAMETERS-1'!$B$5:$J$44,3,FALSE) + OVYLD1_!AU237*(1-VLOOKUP(OVYLD2_!AU$4,'[1]INTERNAL PARAMETERS-1'!$B$5:$J$44,5,FALSE))*VLOOKUP(OVYLD2_!AU$4,'[1]INTERNAL PARAMETERS-1'!$B$5:$J$44,8,FALSE)*VLOOKUP(OVYLD2_!AU$4,'[1]INTERNAL PARAMETERS-1'!$B$5:$J$44,3,FALSE)</f>
        <v>0</v>
      </c>
      <c r="AV237" s="44">
        <f>OVYLD1_!AV237*VLOOKUP(OVYLD2_!AV$4,'[1]INTERNAL PARAMETERS-1'!$B$5:$J$44,5,FALSE)*VLOOKUP(OVYLD2_!AV$4,'[1]INTERNAL PARAMETERS-1'!$B$5:$J$44,6,FALSE)*VLOOKUP(OVYLD2_!AV$4,'[1]INTERNAL PARAMETERS-1'!$B$5:$J$44,3,FALSE) + OVYLD1_!AV237*(1-VLOOKUP(OVYLD2_!AV$4,'[1]INTERNAL PARAMETERS-1'!$B$5:$J$44,5,FALSE))*VLOOKUP(OVYLD2_!AV$4,'[1]INTERNAL PARAMETERS-1'!$B$5:$J$44,8,FALSE)*VLOOKUP(OVYLD2_!AV$4,'[1]INTERNAL PARAMETERS-1'!$B$5:$J$44,3,FALSE)</f>
        <v>0</v>
      </c>
      <c r="AW237" s="44">
        <f>OVYLD1_!AW237*VLOOKUP(OVYLD2_!AW$4,'[1]INTERNAL PARAMETERS-1'!$B$5:$J$44,5,FALSE)*VLOOKUP(OVYLD2_!AW$4,'[1]INTERNAL PARAMETERS-1'!$B$5:$J$44,6,FALSE)*VLOOKUP(OVYLD2_!AW$4,'[1]INTERNAL PARAMETERS-1'!$B$5:$J$44,3,FALSE) + OVYLD1_!AW237*(1-VLOOKUP(OVYLD2_!AW$4,'[1]INTERNAL PARAMETERS-1'!$B$5:$J$44,5,FALSE))*VLOOKUP(OVYLD2_!AW$4,'[1]INTERNAL PARAMETERS-1'!$B$5:$J$44,8,FALSE)*VLOOKUP(OVYLD2_!AW$4,'[1]INTERNAL PARAMETERS-1'!$B$5:$J$44,3,FALSE)</f>
        <v>0</v>
      </c>
      <c r="AX237" s="44">
        <f>OVYLD1_!AX237*VLOOKUP(OVYLD2_!AX$4,'[1]INTERNAL PARAMETERS-1'!$B$5:$J$44,5,FALSE)*VLOOKUP(OVYLD2_!AX$4,'[1]INTERNAL PARAMETERS-1'!$B$5:$J$44,6,FALSE)*VLOOKUP(OVYLD2_!AX$4,'[1]INTERNAL PARAMETERS-1'!$B$5:$J$44,3,FALSE) + OVYLD1_!AX237*(1-VLOOKUP(OVYLD2_!AX$4,'[1]INTERNAL PARAMETERS-1'!$B$5:$J$44,5,FALSE))*VLOOKUP(OVYLD2_!AX$4,'[1]INTERNAL PARAMETERS-1'!$B$5:$J$44,8,FALSE)*VLOOKUP(OVYLD2_!AX$4,'[1]INTERNAL PARAMETERS-1'!$B$5:$J$44,3,FALSE)</f>
        <v>0</v>
      </c>
      <c r="AY237" s="44">
        <f>OVYLD1_!AY237*VLOOKUP(OVYLD2_!AY$4,'[1]INTERNAL PARAMETERS-1'!$B$5:$J$44,5,FALSE)*VLOOKUP(OVYLD2_!AY$4,'[1]INTERNAL PARAMETERS-1'!$B$5:$J$44,6,FALSE)*VLOOKUP(OVYLD2_!AY$4,'[1]INTERNAL PARAMETERS-1'!$B$5:$J$44,3,FALSE) + OVYLD1_!AY237*(1-VLOOKUP(OVYLD2_!AY$4,'[1]INTERNAL PARAMETERS-1'!$B$5:$J$44,5,FALSE))*VLOOKUP(OVYLD2_!AY$4,'[1]INTERNAL PARAMETERS-1'!$B$5:$J$44,8,FALSE)*VLOOKUP(OVYLD2_!AY$4,'[1]INTERNAL PARAMETERS-1'!$B$5:$J$44,3,FALSE)</f>
        <v>0</v>
      </c>
      <c r="AZ237" s="44">
        <f>OVYLD1_!AZ237*VLOOKUP(OVYLD2_!AZ$4,'[1]INTERNAL PARAMETERS-1'!$B$5:$J$44,5,FALSE)*VLOOKUP(OVYLD2_!AZ$4,'[1]INTERNAL PARAMETERS-1'!$B$5:$J$44,6,FALSE)*VLOOKUP(OVYLD2_!AZ$4,'[1]INTERNAL PARAMETERS-1'!$B$5:$J$44,3,FALSE) + OVYLD1_!AZ237*(1-VLOOKUP(OVYLD2_!AZ$4,'[1]INTERNAL PARAMETERS-1'!$B$5:$J$44,5,FALSE))*VLOOKUP(OVYLD2_!AZ$4,'[1]INTERNAL PARAMETERS-1'!$B$5:$J$44,8,FALSE)*VLOOKUP(OVYLD2_!AZ$4,'[1]INTERNAL PARAMETERS-1'!$B$5:$J$44,3,FALSE)</f>
        <v>0</v>
      </c>
      <c r="BA237" s="44">
        <f>OVYLD1_!BA237*VLOOKUP(OVYLD2_!BA$4,'[1]INTERNAL PARAMETERS-1'!$B$5:$J$44,5,FALSE)*VLOOKUP(OVYLD2_!BA$4,'[1]INTERNAL PARAMETERS-1'!$B$5:$J$44,6,FALSE)*VLOOKUP(OVYLD2_!BA$4,'[1]INTERNAL PARAMETERS-1'!$B$5:$J$44,3,FALSE) + OVYLD1_!BA237*(1-VLOOKUP(OVYLD2_!BA$4,'[1]INTERNAL PARAMETERS-1'!$B$5:$J$44,5,FALSE))*VLOOKUP(OVYLD2_!BA$4,'[1]INTERNAL PARAMETERS-1'!$B$5:$J$44,8,FALSE)*VLOOKUP(OVYLD2_!BA$4,'[1]INTERNAL PARAMETERS-1'!$B$5:$J$44,3,FALSE)</f>
        <v>0</v>
      </c>
      <c r="BB237" s="44">
        <f>OVYLD1_!BB237*VLOOKUP(OVYLD2_!BB$4,'[1]INTERNAL PARAMETERS-1'!$B$5:$J$44,5,FALSE)*VLOOKUP(OVYLD2_!BB$4,'[1]INTERNAL PARAMETERS-1'!$B$5:$J$44,6,FALSE)*VLOOKUP(OVYLD2_!BB$4,'[1]INTERNAL PARAMETERS-1'!$B$5:$J$44,3,FALSE) + OVYLD1_!BB237*(1-VLOOKUP(OVYLD2_!BB$4,'[1]INTERNAL PARAMETERS-1'!$B$5:$J$44,5,FALSE))*VLOOKUP(OVYLD2_!BB$4,'[1]INTERNAL PARAMETERS-1'!$B$5:$J$44,8,FALSE)*VLOOKUP(OVYLD2_!BB$4,'[1]INTERNAL PARAMETERS-1'!$B$5:$J$44,3,FALSE)</f>
        <v>0</v>
      </c>
      <c r="BC237" s="44">
        <f>OVYLD1_!BC237*VLOOKUP(OVYLD2_!BC$4,'[1]INTERNAL PARAMETERS-1'!$B$5:$J$44,5,FALSE)*VLOOKUP(OVYLD2_!BC$4,'[1]INTERNAL PARAMETERS-1'!$B$5:$J$44,6,FALSE)*VLOOKUP(OVYLD2_!BC$4,'[1]INTERNAL PARAMETERS-1'!$B$5:$J$44,3,FALSE) + OVYLD1_!BC237*(1-VLOOKUP(OVYLD2_!BC$4,'[1]INTERNAL PARAMETERS-1'!$B$5:$J$44,5,FALSE))*VLOOKUP(OVYLD2_!BC$4,'[1]INTERNAL PARAMETERS-1'!$B$5:$J$44,8,FALSE)*VLOOKUP(OVYLD2_!BC$4,'[1]INTERNAL PARAMETERS-1'!$B$5:$J$44,3,FALSE)</f>
        <v>0</v>
      </c>
      <c r="BD237" s="44">
        <f>OVYLD1_!BD237*VLOOKUP(OVYLD2_!BD$4,'[1]INTERNAL PARAMETERS-1'!$B$5:$J$44,5,FALSE)*VLOOKUP(OVYLD2_!BD$4,'[1]INTERNAL PARAMETERS-1'!$B$5:$J$44,6,FALSE)*VLOOKUP(OVYLD2_!BD$4,'[1]INTERNAL PARAMETERS-1'!$B$5:$J$44,3,FALSE) + OVYLD1_!BD237*(1-VLOOKUP(OVYLD2_!BD$4,'[1]INTERNAL PARAMETERS-1'!$B$5:$J$44,5,FALSE))*VLOOKUP(OVYLD2_!BD$4,'[1]INTERNAL PARAMETERS-1'!$B$5:$J$44,8,FALSE)*VLOOKUP(OVYLD2_!BD$4,'[1]INTERNAL PARAMETERS-1'!$B$5:$J$44,3,FALSE)</f>
        <v>0</v>
      </c>
      <c r="BE237" s="44">
        <f>OVYLD1_!BE237*VLOOKUP(OVYLD2_!BE$4,'[1]INTERNAL PARAMETERS-1'!$B$5:$J$44,5,FALSE)*VLOOKUP(OVYLD2_!BE$4,'[1]INTERNAL PARAMETERS-1'!$B$5:$J$44,6,FALSE)*VLOOKUP(OVYLD2_!BE$4,'[1]INTERNAL PARAMETERS-1'!$B$5:$J$44,3,FALSE) + OVYLD1_!BE237*(1-VLOOKUP(OVYLD2_!BE$4,'[1]INTERNAL PARAMETERS-1'!$B$5:$J$44,5,FALSE))*VLOOKUP(OVYLD2_!BE$4,'[1]INTERNAL PARAMETERS-1'!$B$5:$J$44,8,FALSE)*VLOOKUP(OVYLD2_!BE$4,'[1]INTERNAL PARAMETERS-1'!$B$5:$J$44,3,FALSE)</f>
        <v>0</v>
      </c>
      <c r="BF237" s="44">
        <f>OVYLD1_!BF237*VLOOKUP(OVYLD2_!BF$4,'[1]INTERNAL PARAMETERS-1'!$B$5:$J$44,5,FALSE)*VLOOKUP(OVYLD2_!BF$4,'[1]INTERNAL PARAMETERS-1'!$B$5:$J$44,6,FALSE)*VLOOKUP(OVYLD2_!BF$4,'[1]INTERNAL PARAMETERS-1'!$B$5:$J$44,3,FALSE) + OVYLD1_!BF237*(1-VLOOKUP(OVYLD2_!BF$4,'[1]INTERNAL PARAMETERS-1'!$B$5:$J$44,5,FALSE))*VLOOKUP(OVYLD2_!BF$4,'[1]INTERNAL PARAMETERS-1'!$B$5:$J$44,8,FALSE)*VLOOKUP(OVYLD2_!BF$4,'[1]INTERNAL PARAMETERS-1'!$B$5:$J$44,3,FALSE)</f>
        <v>0</v>
      </c>
      <c r="BG237" s="44">
        <f>OVYLD1_!BG237*VLOOKUP(OVYLD2_!BG$4,'[1]INTERNAL PARAMETERS-1'!$B$5:$J$44,5,FALSE)*VLOOKUP(OVYLD2_!BG$4,'[1]INTERNAL PARAMETERS-1'!$B$5:$J$44,6,FALSE)*VLOOKUP(OVYLD2_!BG$4,'[1]INTERNAL PARAMETERS-1'!$B$5:$J$44,3,FALSE) + OVYLD1_!BG237*(1-VLOOKUP(OVYLD2_!BG$4,'[1]INTERNAL PARAMETERS-1'!$B$5:$J$44,5,FALSE))*VLOOKUP(OVYLD2_!BG$4,'[1]INTERNAL PARAMETERS-1'!$B$5:$J$44,8,FALSE)*VLOOKUP(OVYLD2_!BG$4,'[1]INTERNAL PARAMETERS-1'!$B$5:$J$44,3,FALSE)</f>
        <v>0</v>
      </c>
      <c r="BH237" s="44">
        <f>OVYLD1_!BH237*VLOOKUP(OVYLD2_!BH$4,'[1]INTERNAL PARAMETERS-1'!$B$5:$J$44,5,FALSE)*VLOOKUP(OVYLD2_!BH$4,'[1]INTERNAL PARAMETERS-1'!$B$5:$J$44,6,FALSE)*VLOOKUP(OVYLD2_!BH$4,'[1]INTERNAL PARAMETERS-1'!$B$5:$J$44,3,FALSE) + OVYLD1_!BH237*(1-VLOOKUP(OVYLD2_!BH$4,'[1]INTERNAL PARAMETERS-1'!$B$5:$J$44,5,FALSE))*VLOOKUP(OVYLD2_!BH$4,'[1]INTERNAL PARAMETERS-1'!$B$5:$J$44,8,FALSE)*VLOOKUP(OVYLD2_!BH$4,'[1]INTERNAL PARAMETERS-1'!$B$5:$J$44,3,FALSE)</f>
        <v>0</v>
      </c>
      <c r="BI237" s="44">
        <f>OVYLD1_!BI237*VLOOKUP(OVYLD2_!BI$4,'[1]INTERNAL PARAMETERS-1'!$B$5:$J$44,5,FALSE)*VLOOKUP(OVYLD2_!BI$4,'[1]INTERNAL PARAMETERS-1'!$B$5:$J$44,6,FALSE)*VLOOKUP(OVYLD2_!BI$4,'[1]INTERNAL PARAMETERS-1'!$B$5:$J$44,3,FALSE) + OVYLD1_!BI237*(1-VLOOKUP(OVYLD2_!BI$4,'[1]INTERNAL PARAMETERS-1'!$B$5:$J$44,5,FALSE))*VLOOKUP(OVYLD2_!BI$4,'[1]INTERNAL PARAMETERS-1'!$B$5:$J$44,8,FALSE)*VLOOKUP(OVYLD2_!BI$4,'[1]INTERNAL PARAMETERS-1'!$B$5:$J$44,3,FALSE)</f>
        <v>0</v>
      </c>
      <c r="BJ237" s="44">
        <f>OVYLD1_!BJ237*VLOOKUP(OVYLD2_!BJ$4,'[1]INTERNAL PARAMETERS-1'!$B$5:$J$44,5,FALSE)*VLOOKUP(OVYLD2_!BJ$4,'[1]INTERNAL PARAMETERS-1'!$B$5:$J$44,6,FALSE)*VLOOKUP(OVYLD2_!BJ$4,'[1]INTERNAL PARAMETERS-1'!$B$5:$J$44,3,FALSE) + OVYLD1_!BJ237*(1-VLOOKUP(OVYLD2_!BJ$4,'[1]INTERNAL PARAMETERS-1'!$B$5:$J$44,5,FALSE))*VLOOKUP(OVYLD2_!BJ$4,'[1]INTERNAL PARAMETERS-1'!$B$5:$J$44,8,FALSE)*VLOOKUP(OVYLD2_!BJ$4,'[1]INTERNAL PARAMETERS-1'!$B$5:$J$44,3,FALSE)</f>
        <v>0</v>
      </c>
      <c r="BK237" s="44">
        <f>OVYLD1_!BK237*VLOOKUP(OVYLD2_!BK$4,'[1]INTERNAL PARAMETERS-1'!$B$5:$J$44,5,FALSE)*VLOOKUP(OVYLD2_!BK$4,'[1]INTERNAL PARAMETERS-1'!$B$5:$J$44,6,FALSE)*VLOOKUP(OVYLD2_!BK$4,'[1]INTERNAL PARAMETERS-1'!$B$5:$J$44,3,FALSE) + OVYLD1_!BK237*(1-VLOOKUP(OVYLD2_!BK$4,'[1]INTERNAL PARAMETERS-1'!$B$5:$J$44,5,FALSE))*VLOOKUP(OVYLD2_!BK$4,'[1]INTERNAL PARAMETERS-1'!$B$5:$J$44,8,FALSE)*VLOOKUP(OVYLD2_!BK$4,'[1]INTERNAL PARAMETERS-1'!$B$5:$J$44,3,FALSE)</f>
        <v>0</v>
      </c>
      <c r="BL237" s="44">
        <f>OVYLD1_!BL237*VLOOKUP(OVYLD2_!BL$4,'[1]INTERNAL PARAMETERS-1'!$B$5:$J$44,5,FALSE)*VLOOKUP(OVYLD2_!BL$4,'[1]INTERNAL PARAMETERS-1'!$B$5:$J$44,6,FALSE)*VLOOKUP(OVYLD2_!BL$4,'[1]INTERNAL PARAMETERS-1'!$B$5:$J$44,3,FALSE) + OVYLD1_!BL237*(1-VLOOKUP(OVYLD2_!BL$4,'[1]INTERNAL PARAMETERS-1'!$B$5:$J$44,5,FALSE))*VLOOKUP(OVYLD2_!BL$4,'[1]INTERNAL PARAMETERS-1'!$B$5:$J$44,8,FALSE)*VLOOKUP(OVYLD2_!BL$4,'[1]INTERNAL PARAMETERS-1'!$B$5:$J$44,3,FALSE)</f>
        <v>0</v>
      </c>
      <c r="BM237" s="44">
        <f>OVYLD1_!BM237*VLOOKUP(OVYLD2_!BM$4,'[1]INTERNAL PARAMETERS-1'!$B$5:$J$44,5,FALSE)*VLOOKUP(OVYLD2_!BM$4,'[1]INTERNAL PARAMETERS-1'!$B$5:$J$44,6,FALSE)*VLOOKUP(OVYLD2_!BM$4,'[1]INTERNAL PARAMETERS-1'!$B$5:$J$44,3,FALSE) + OVYLD1_!BM237*(1-VLOOKUP(OVYLD2_!BM$4,'[1]INTERNAL PARAMETERS-1'!$B$5:$J$44,5,FALSE))*VLOOKUP(OVYLD2_!BM$4,'[1]INTERNAL PARAMETERS-1'!$B$5:$J$44,8,FALSE)*VLOOKUP(OVYLD2_!BM$4,'[1]INTERNAL PARAMETERS-1'!$B$5:$J$44,3,FALSE)</f>
        <v>0</v>
      </c>
      <c r="BN237" s="44">
        <f>OVYLD1_!BN237*VLOOKUP(OVYLD2_!BN$4,'[1]INTERNAL PARAMETERS-1'!$B$5:$J$44,5,FALSE)*VLOOKUP(OVYLD2_!BN$4,'[1]INTERNAL PARAMETERS-1'!$B$5:$J$44,6,FALSE)*VLOOKUP(OVYLD2_!BN$4,'[1]INTERNAL PARAMETERS-1'!$B$5:$J$44,3,FALSE) + OVYLD1_!BN237*(1-VLOOKUP(OVYLD2_!BN$4,'[1]INTERNAL PARAMETERS-1'!$B$5:$J$44,5,FALSE))*VLOOKUP(OVYLD2_!BN$4,'[1]INTERNAL PARAMETERS-1'!$B$5:$J$44,8,FALSE)*VLOOKUP(OVYLD2_!BN$4,'[1]INTERNAL PARAMETERS-1'!$B$5:$J$44,3,FALSE)</f>
        <v>0</v>
      </c>
      <c r="BO237" s="44">
        <f>OVYLD1_!BO237*VLOOKUP(OVYLD2_!BO$4,'[1]INTERNAL PARAMETERS-1'!$B$5:$J$44,5,FALSE)*VLOOKUP(OVYLD2_!BO$4,'[1]INTERNAL PARAMETERS-1'!$B$5:$J$44,6,FALSE)*VLOOKUP(OVYLD2_!BO$4,'[1]INTERNAL PARAMETERS-1'!$B$5:$J$44,3,FALSE) + OVYLD1_!BO237*(1-VLOOKUP(OVYLD2_!BO$4,'[1]INTERNAL PARAMETERS-1'!$B$5:$J$44,5,FALSE))*VLOOKUP(OVYLD2_!BO$4,'[1]INTERNAL PARAMETERS-1'!$B$5:$J$44,8,FALSE)*VLOOKUP(OVYLD2_!BO$4,'[1]INTERNAL PARAMETERS-1'!$B$5:$J$44,3,FALSE)</f>
        <v>0</v>
      </c>
      <c r="BP237" s="44">
        <f>OVYLD1_!BP237*VLOOKUP(OVYLD2_!BP$4,'[1]INTERNAL PARAMETERS-1'!$B$5:$J$44,5,FALSE)*VLOOKUP(OVYLD2_!BP$4,'[1]INTERNAL PARAMETERS-1'!$B$5:$J$44,6,FALSE)*VLOOKUP(OVYLD2_!BP$4,'[1]INTERNAL PARAMETERS-1'!$B$5:$J$44,3,FALSE) + OVYLD1_!BP237*(1-VLOOKUP(OVYLD2_!BP$4,'[1]INTERNAL PARAMETERS-1'!$B$5:$J$44,5,FALSE))*VLOOKUP(OVYLD2_!BP$4,'[1]INTERNAL PARAMETERS-1'!$B$5:$J$44,8,FALSE)*VLOOKUP(OVYLD2_!BP$4,'[1]INTERNAL PARAMETERS-1'!$B$5:$J$44,3,FALSE)</f>
        <v>0</v>
      </c>
      <c r="BQ237" s="44">
        <f>OVYLD1_!BQ237*VLOOKUP(OVYLD2_!BQ$4,'[1]INTERNAL PARAMETERS-1'!$B$5:$J$44,5,FALSE)*VLOOKUP(OVYLD2_!BQ$4,'[1]INTERNAL PARAMETERS-1'!$B$5:$J$44,6,FALSE)*VLOOKUP(OVYLD2_!BQ$4,'[1]INTERNAL PARAMETERS-1'!$B$5:$J$44,3,FALSE) + OVYLD1_!BQ237*(1-VLOOKUP(OVYLD2_!BQ$4,'[1]INTERNAL PARAMETERS-1'!$B$5:$J$44,5,FALSE))*VLOOKUP(OVYLD2_!BQ$4,'[1]INTERNAL PARAMETERS-1'!$B$5:$J$44,8,FALSE)*VLOOKUP(OVYLD2_!BQ$4,'[1]INTERNAL PARAMETERS-1'!$B$5:$J$44,3,FALSE)</f>
        <v>0</v>
      </c>
      <c r="BR237" s="44">
        <f>OVYLD1_!BR237*VLOOKUP(OVYLD2_!BR$4,'[1]INTERNAL PARAMETERS-1'!$B$5:$J$44,5,FALSE)*VLOOKUP(OVYLD2_!BR$4,'[1]INTERNAL PARAMETERS-1'!$B$5:$J$44,6,FALSE)*VLOOKUP(OVYLD2_!BR$4,'[1]INTERNAL PARAMETERS-1'!$B$5:$J$44,3,FALSE) + OVYLD1_!BR237*(1-VLOOKUP(OVYLD2_!BR$4,'[1]INTERNAL PARAMETERS-1'!$B$5:$J$44,5,FALSE))*VLOOKUP(OVYLD2_!BR$4,'[1]INTERNAL PARAMETERS-1'!$B$5:$J$44,8,FALSE)*VLOOKUP(OVYLD2_!BR$4,'[1]INTERNAL PARAMETERS-1'!$B$5:$J$44,3,FALSE)</f>
        <v>0</v>
      </c>
      <c r="BS237" s="44">
        <f>OVYLD1_!BS237*VLOOKUP(OVYLD2_!BS$4,'[1]INTERNAL PARAMETERS-1'!$B$5:$J$44,5,FALSE)*VLOOKUP(OVYLD2_!BS$4,'[1]INTERNAL PARAMETERS-1'!$B$5:$J$44,6,FALSE)*VLOOKUP(OVYLD2_!BS$4,'[1]INTERNAL PARAMETERS-1'!$B$5:$J$44,3,FALSE) + OVYLD1_!BS237*(1-VLOOKUP(OVYLD2_!BS$4,'[1]INTERNAL PARAMETERS-1'!$B$5:$J$44,5,FALSE))*VLOOKUP(OVYLD2_!BS$4,'[1]INTERNAL PARAMETERS-1'!$B$5:$J$44,8,FALSE)*VLOOKUP(OVYLD2_!BS$4,'[1]INTERNAL PARAMETERS-1'!$B$5:$J$44,3,FALSE)</f>
        <v>0</v>
      </c>
      <c r="BT237" s="44">
        <f>OVYLD1_!BT237*VLOOKUP(OVYLD2_!BT$4,'[1]INTERNAL PARAMETERS-1'!$B$5:$J$44,5,FALSE)*VLOOKUP(OVYLD2_!BT$4,'[1]INTERNAL PARAMETERS-1'!$B$5:$J$44,6,FALSE)*VLOOKUP(OVYLD2_!BT$4,'[1]INTERNAL PARAMETERS-1'!$B$5:$J$44,3,FALSE) + OVYLD1_!BT237*(1-VLOOKUP(OVYLD2_!BT$4,'[1]INTERNAL PARAMETERS-1'!$B$5:$J$44,5,FALSE))*VLOOKUP(OVYLD2_!BT$4,'[1]INTERNAL PARAMETERS-1'!$B$5:$J$44,8,FALSE)*VLOOKUP(OVYLD2_!BT$4,'[1]INTERNAL PARAMETERS-1'!$B$5:$J$44,3,FALSE)</f>
        <v>0</v>
      </c>
      <c r="BU237" s="44">
        <f>OVYLD1_!BU237*VLOOKUP(OVYLD2_!BU$4,'[1]INTERNAL PARAMETERS-1'!$B$5:$J$44,5,FALSE)*VLOOKUP(OVYLD2_!BU$4,'[1]INTERNAL PARAMETERS-1'!$B$5:$J$44,6,FALSE)*VLOOKUP(OVYLD2_!BU$4,'[1]INTERNAL PARAMETERS-1'!$B$5:$J$44,3,FALSE) + OVYLD1_!BU237*(1-VLOOKUP(OVYLD2_!BU$4,'[1]INTERNAL PARAMETERS-1'!$B$5:$J$44,5,FALSE))*VLOOKUP(OVYLD2_!BU$4,'[1]INTERNAL PARAMETERS-1'!$B$5:$J$44,8,FALSE)*VLOOKUP(OVYLD2_!BU$4,'[1]INTERNAL PARAMETERS-1'!$B$5:$J$44,3,FALSE)</f>
        <v>0</v>
      </c>
      <c r="BV237" s="44">
        <f>OVYLD1_!BV237*VLOOKUP(OVYLD2_!BV$4,'[1]INTERNAL PARAMETERS-1'!$B$5:$J$44,5,FALSE)*VLOOKUP(OVYLD2_!BV$4,'[1]INTERNAL PARAMETERS-1'!$B$5:$J$44,6,FALSE)*VLOOKUP(OVYLD2_!BV$4,'[1]INTERNAL PARAMETERS-1'!$B$5:$J$44,3,FALSE) + OVYLD1_!BV237*(1-VLOOKUP(OVYLD2_!BV$4,'[1]INTERNAL PARAMETERS-1'!$B$5:$J$44,5,FALSE))*VLOOKUP(OVYLD2_!BV$4,'[1]INTERNAL PARAMETERS-1'!$B$5:$J$44,8,FALSE)*VLOOKUP(OVYLD2_!BV$4,'[1]INTERNAL PARAMETERS-1'!$B$5:$J$44,3,FALSE)</f>
        <v>0</v>
      </c>
      <c r="BW237" s="44">
        <f>OVYLD1_!BW237*VLOOKUP(OVYLD2_!BW$4,'[1]INTERNAL PARAMETERS-1'!$B$5:$J$44,5,FALSE)*VLOOKUP(OVYLD2_!BW$4,'[1]INTERNAL PARAMETERS-1'!$B$5:$J$44,6,FALSE)*VLOOKUP(OVYLD2_!BW$4,'[1]INTERNAL PARAMETERS-1'!$B$5:$J$44,3,FALSE) + OVYLD1_!BW237*(1-VLOOKUP(OVYLD2_!BW$4,'[1]INTERNAL PARAMETERS-1'!$B$5:$J$44,5,FALSE))*VLOOKUP(OVYLD2_!BW$4,'[1]INTERNAL PARAMETERS-1'!$B$5:$J$44,8,FALSE)*VLOOKUP(OVYLD2_!BW$4,'[1]INTERNAL PARAMETERS-1'!$B$5:$J$44,3,FALSE)</f>
        <v>0</v>
      </c>
      <c r="BX237" s="44">
        <f>OVYLD1_!BX237*VLOOKUP(OVYLD2_!BX$4,'[1]INTERNAL PARAMETERS-1'!$B$5:$J$44,5,FALSE)*VLOOKUP(OVYLD2_!BX$4,'[1]INTERNAL PARAMETERS-1'!$B$5:$J$44,6,FALSE)*VLOOKUP(OVYLD2_!BX$4,'[1]INTERNAL PARAMETERS-1'!$B$5:$J$44,3,FALSE) + OVYLD1_!BX237*(1-VLOOKUP(OVYLD2_!BX$4,'[1]INTERNAL PARAMETERS-1'!$B$5:$J$44,5,FALSE))*VLOOKUP(OVYLD2_!BX$4,'[1]INTERNAL PARAMETERS-1'!$B$5:$J$44,8,FALSE)*VLOOKUP(OVYLD2_!BX$4,'[1]INTERNAL PARAMETERS-1'!$B$5:$J$44,3,FALSE)</f>
        <v>0</v>
      </c>
      <c r="BY237" s="44">
        <f>OVYLD1_!BY237*VLOOKUP(OVYLD2_!BY$4,'[1]INTERNAL PARAMETERS-1'!$B$5:$J$44,5,FALSE)*VLOOKUP(OVYLD2_!BY$4,'[1]INTERNAL PARAMETERS-1'!$B$5:$J$44,6,FALSE)*VLOOKUP(OVYLD2_!BY$4,'[1]INTERNAL PARAMETERS-1'!$B$5:$J$44,3,FALSE) + OVYLD1_!BY237*(1-VLOOKUP(OVYLD2_!BY$4,'[1]INTERNAL PARAMETERS-1'!$B$5:$J$44,5,FALSE))*VLOOKUP(OVYLD2_!BY$4,'[1]INTERNAL PARAMETERS-1'!$B$5:$J$44,8,FALSE)*VLOOKUP(OVYLD2_!BY$4,'[1]INTERNAL PARAMETERS-1'!$B$5:$J$44,3,FALSE)</f>
        <v>0</v>
      </c>
      <c r="BZ237" s="44">
        <f>OVYLD1_!BZ237*VLOOKUP(OVYLD2_!BZ$4,'[1]INTERNAL PARAMETERS-1'!$B$5:$J$44,5,FALSE)*VLOOKUP(OVYLD2_!BZ$4,'[1]INTERNAL PARAMETERS-1'!$B$5:$J$44,6,FALSE)*VLOOKUP(OVYLD2_!BZ$4,'[1]INTERNAL PARAMETERS-1'!$B$5:$J$44,3,FALSE) + OVYLD1_!BZ237*(1-VLOOKUP(OVYLD2_!BZ$4,'[1]INTERNAL PARAMETERS-1'!$B$5:$J$44,5,FALSE))*VLOOKUP(OVYLD2_!BZ$4,'[1]INTERNAL PARAMETERS-1'!$B$5:$J$44,8,FALSE)*VLOOKUP(OVYLD2_!BZ$4,'[1]INTERNAL PARAMETERS-1'!$B$5:$J$44,3,FALSE)</f>
        <v>0</v>
      </c>
      <c r="CA237" s="44">
        <f>OVYLD1_!CA237*VLOOKUP(OVYLD2_!CA$4,'[1]INTERNAL PARAMETERS-1'!$B$5:$J$44,5,FALSE)*VLOOKUP(OVYLD2_!CA$4,'[1]INTERNAL PARAMETERS-1'!$B$5:$J$44,6,FALSE)*VLOOKUP(OVYLD2_!CA$4,'[1]INTERNAL PARAMETERS-1'!$B$5:$J$44,3,FALSE) + OVYLD1_!CA237*(1-VLOOKUP(OVYLD2_!CA$4,'[1]INTERNAL PARAMETERS-1'!$B$5:$J$44,5,FALSE))*VLOOKUP(OVYLD2_!CA$4,'[1]INTERNAL PARAMETERS-1'!$B$5:$J$44,8,FALSE)*VLOOKUP(OVYLD2_!CA$4,'[1]INTERNAL PARAMETERS-1'!$B$5:$J$44,3,FALSE)</f>
        <v>0</v>
      </c>
      <c r="CB237" s="44">
        <f>OVYLD1_!CB237*VLOOKUP(OVYLD2_!CB$4,'[1]INTERNAL PARAMETERS-1'!$B$5:$J$44,5,FALSE)*VLOOKUP(OVYLD2_!CB$4,'[1]INTERNAL PARAMETERS-1'!$B$5:$J$44,6,FALSE)*VLOOKUP(OVYLD2_!CB$4,'[1]INTERNAL PARAMETERS-1'!$B$5:$J$44,3,FALSE) + OVYLD1_!CB237*(1-VLOOKUP(OVYLD2_!CB$4,'[1]INTERNAL PARAMETERS-1'!$B$5:$J$44,5,FALSE))*VLOOKUP(OVYLD2_!CB$4,'[1]INTERNAL PARAMETERS-1'!$B$5:$J$44,8,FALSE)*VLOOKUP(OVYLD2_!CB$4,'[1]INTERNAL PARAMETERS-1'!$B$5:$J$44,3,FALSE)</f>
        <v>0</v>
      </c>
      <c r="CC237" s="44">
        <f>OVYLD1_!CC237*VLOOKUP(OVYLD2_!CC$4,'[1]INTERNAL PARAMETERS-1'!$B$5:$J$44,5,FALSE)*VLOOKUP(OVYLD2_!CC$4,'[1]INTERNAL PARAMETERS-1'!$B$5:$J$44,6,FALSE)*VLOOKUP(OVYLD2_!CC$4,'[1]INTERNAL PARAMETERS-1'!$B$5:$J$44,3,FALSE) + OVYLD1_!CC237*(1-VLOOKUP(OVYLD2_!CC$4,'[1]INTERNAL PARAMETERS-1'!$B$5:$J$44,5,FALSE))*VLOOKUP(OVYLD2_!CC$4,'[1]INTERNAL PARAMETERS-1'!$B$5:$J$44,8,FALSE)*VLOOKUP(OVYLD2_!CC$4,'[1]INTERNAL PARAMETERS-1'!$B$5:$J$44,3,FALSE)</f>
        <v>0</v>
      </c>
      <c r="CD237" s="44">
        <f>OVYLD1_!CD237*VLOOKUP(OVYLD2_!CD$4,'[1]INTERNAL PARAMETERS-1'!$B$5:$J$44,5,FALSE)*VLOOKUP(OVYLD2_!CD$4,'[1]INTERNAL PARAMETERS-1'!$B$5:$J$44,6,FALSE)*VLOOKUP(OVYLD2_!CD$4,'[1]INTERNAL PARAMETERS-1'!$B$5:$J$44,3,FALSE) + OVYLD1_!CD237*(1-VLOOKUP(OVYLD2_!CD$4,'[1]INTERNAL PARAMETERS-1'!$B$5:$J$44,5,FALSE))*VLOOKUP(OVYLD2_!CD$4,'[1]INTERNAL PARAMETERS-1'!$B$5:$J$44,8,FALSE)*VLOOKUP(OVYLD2_!CD$4,'[1]INTERNAL PARAMETERS-1'!$B$5:$J$44,3,FALSE)</f>
        <v>0</v>
      </c>
      <c r="CE237" s="44">
        <f>OVYLD1_!CE237*VLOOKUP(OVYLD2_!CE$4,'[1]INTERNAL PARAMETERS-1'!$B$5:$J$44,5,FALSE)*VLOOKUP(OVYLD2_!CE$4,'[1]INTERNAL PARAMETERS-1'!$B$5:$J$44,6,FALSE)*VLOOKUP(OVYLD2_!CE$4,'[1]INTERNAL PARAMETERS-1'!$B$5:$J$44,3,FALSE) + OVYLD1_!CE237*(1-VLOOKUP(OVYLD2_!CE$4,'[1]INTERNAL PARAMETERS-1'!$B$5:$J$44,5,FALSE))*VLOOKUP(OVYLD2_!CE$4,'[1]INTERNAL PARAMETERS-1'!$B$5:$J$44,8,FALSE)*VLOOKUP(OVYLD2_!CE$4,'[1]INTERNAL PARAMETERS-1'!$B$5:$J$44,3,FALSE)</f>
        <v>0</v>
      </c>
      <c r="CF237" s="44">
        <f>OVYLD1_!CF237*VLOOKUP(OVYLD2_!CF$4,'[1]INTERNAL PARAMETERS-1'!$B$5:$J$44,5,FALSE)*VLOOKUP(OVYLD2_!CF$4,'[1]INTERNAL PARAMETERS-1'!$B$5:$J$44,6,FALSE)*VLOOKUP(OVYLD2_!CF$4,'[1]INTERNAL PARAMETERS-1'!$B$5:$J$44,3,FALSE) + OVYLD1_!CF237*(1-VLOOKUP(OVYLD2_!CF$4,'[1]INTERNAL PARAMETERS-1'!$B$5:$J$44,5,FALSE))*VLOOKUP(OVYLD2_!CF$4,'[1]INTERNAL PARAMETERS-1'!$B$5:$J$44,8,FALSE)*VLOOKUP(OVYLD2_!CF$4,'[1]INTERNAL PARAMETERS-1'!$B$5:$J$44,3,FALSE)</f>
        <v>0</v>
      </c>
      <c r="CG237" s="44">
        <f>OVYLD1_!CG237*VLOOKUP(OVYLD2_!CG$4,'[1]INTERNAL PARAMETERS-1'!$B$5:$J$44,5,FALSE)*VLOOKUP(OVYLD2_!CG$4,'[1]INTERNAL PARAMETERS-1'!$B$5:$J$44,6,FALSE)*VLOOKUP(OVYLD2_!CG$4,'[1]INTERNAL PARAMETERS-1'!$B$5:$J$44,3,FALSE) + OVYLD1_!CG237*(1-VLOOKUP(OVYLD2_!CG$4,'[1]INTERNAL PARAMETERS-1'!$B$5:$J$44,5,FALSE))*VLOOKUP(OVYLD2_!CG$4,'[1]INTERNAL PARAMETERS-1'!$B$5:$J$44,8,FALSE)*VLOOKUP(OVYLD2_!CG$4,'[1]INTERNAL PARAMETERS-1'!$B$5:$J$44,3,FALSE)</f>
        <v>0</v>
      </c>
      <c r="CH237" s="43">
        <f>OVYLD1_!CH237*VLOOKUP(OVYLD2_!CH$4,'[1]INTERNAL PARAMETERS-1'!$B$5:$J$44,5,FALSE)*VLOOKUP(OVYLD2_!CH$4,'[1]INTERNAL PARAMETERS-1'!$B$5:$J$44,6,FALSE)*VLOOKUP(OVYLD2_!CH$4,'[1]INTERNAL PARAMETERS-1'!$B$5:$J$44,3,FALSE) + OVYLD1_!CH237*(1-VLOOKUP(OVYLD2_!CH$4,'[1]INTERNAL PARAMETERS-1'!$B$5:$J$44,5,FALSE))*VLOOKUP(OVYLD2_!CH$4,'[1]INTERNAL PARAMETERS-1'!$B$5:$J$44,8,FALSE)*VLOOKUP(OVYLD2_!CH$4,'[1]INTERNAL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5">
      <c r="B238" s="61" t="s">
        <v>6</v>
      </c>
      <c r="C238" s="60" t="s">
        <v>81</v>
      </c>
      <c r="D238" s="60" t="s">
        <v>62</v>
      </c>
      <c r="E238" s="128">
        <f>OVERALL2021!AI238</f>
        <v>0</v>
      </c>
      <c r="F238" s="59">
        <f>'[1]INTERNAL PARAMETERS-1'!M22</f>
        <v>5.05</v>
      </c>
      <c r="G238" s="45">
        <f>OVYLD1_!G238*VLOOKUP(OVYLD2_!G$4,'[1]INTERNAL PARAMETERS-1'!$B$5:$J$44,5,FALSE)*VLOOKUP(OVYLD2_!G$4,'[1]INTERNAL PARAMETERS-1'!$B$5:$J$44,7,FALSE)*OVYLD2_!$F238 + OVYLD1_!G238*(1-VLOOKUP(OVYLD2_!G$4,'[1]INTERNAL PARAMETERS-1'!$B$5:$J$44,5,FALSE))*VLOOKUP(OVYLD2_!G$4,'[1]INTERNAL PARAMETERS-1'!$B$5:$J$44,9,FALSE)*OVYLD2_!$F238</f>
        <v>0</v>
      </c>
      <c r="H238" s="44">
        <f>OVYLD1_!H238*VLOOKUP(OVYLD2_!H$4,'[1]INTERNAL PARAMETERS-1'!$B$5:$J$44,5,FALSE)*VLOOKUP(OVYLD2_!H$4,'[1]INTERNAL PARAMETERS-1'!$B$5:$J$44,7,FALSE)*OVYLD2_!$F238 + OVYLD1_!H238*(1-VLOOKUP(OVYLD2_!H$4,'[1]INTERNAL PARAMETERS-1'!$B$5:$J$44,5,FALSE))*VLOOKUP(OVYLD2_!H$4,'[1]INTERNAL PARAMETERS-1'!$B$5:$J$44,9,FALSE)*OVYLD2_!$F238</f>
        <v>0</v>
      </c>
      <c r="I238" s="44">
        <f>OVYLD1_!I238*VLOOKUP(OVYLD2_!I$4,'[1]INTERNAL PARAMETERS-1'!$B$5:$J$44,5,FALSE)*VLOOKUP(OVYLD2_!I$4,'[1]INTERNAL PARAMETERS-1'!$B$5:$J$44,7,FALSE)*OVYLD2_!$F238 + OVYLD1_!I238*(1-VLOOKUP(OVYLD2_!I$4,'[1]INTERNAL PARAMETERS-1'!$B$5:$J$44,5,FALSE))*VLOOKUP(OVYLD2_!I$4,'[1]INTERNAL PARAMETERS-1'!$B$5:$J$44,9,FALSE)*OVYLD2_!$F238</f>
        <v>0</v>
      </c>
      <c r="J238" s="44">
        <f>OVYLD1_!J238*VLOOKUP(OVYLD2_!J$4,'[1]INTERNAL PARAMETERS-1'!$B$5:$J$44,5,FALSE)*VLOOKUP(OVYLD2_!J$4,'[1]INTERNAL PARAMETERS-1'!$B$5:$J$44,7,FALSE)*OVYLD2_!$F238 + OVYLD1_!J238*(1-VLOOKUP(OVYLD2_!J$4,'[1]INTERNAL PARAMETERS-1'!$B$5:$J$44,5,FALSE))*VLOOKUP(OVYLD2_!J$4,'[1]INTERNAL PARAMETERS-1'!$B$5:$J$44,9,FALSE)*OVYLD2_!$F238</f>
        <v>0</v>
      </c>
      <c r="K238" s="44">
        <f>OVYLD1_!K238*VLOOKUP(OVYLD2_!K$4,'[1]INTERNAL PARAMETERS-1'!$B$5:$J$44,5,FALSE)*VLOOKUP(OVYLD2_!K$4,'[1]INTERNAL PARAMETERS-1'!$B$5:$J$44,7,FALSE)*OVYLD2_!$F238 + OVYLD1_!K238*(1-VLOOKUP(OVYLD2_!K$4,'[1]INTERNAL PARAMETERS-1'!$B$5:$J$44,5,FALSE))*VLOOKUP(OVYLD2_!K$4,'[1]INTERNAL PARAMETERS-1'!$B$5:$J$44,9,FALSE)*OVYLD2_!$F238</f>
        <v>0</v>
      </c>
      <c r="L238" s="44">
        <f>OVYLD1_!L238*VLOOKUP(OVYLD2_!L$4,'[1]INTERNAL PARAMETERS-1'!$B$5:$J$44,5,FALSE)*VLOOKUP(OVYLD2_!L$4,'[1]INTERNAL PARAMETERS-1'!$B$5:$J$44,7,FALSE)*OVYLD2_!$F238 + OVYLD1_!L238*(1-VLOOKUP(OVYLD2_!L$4,'[1]INTERNAL PARAMETERS-1'!$B$5:$J$44,5,FALSE))*VLOOKUP(OVYLD2_!L$4,'[1]INTERNAL PARAMETERS-1'!$B$5:$J$44,9,FALSE)*OVYLD2_!$F238</f>
        <v>0</v>
      </c>
      <c r="M238" s="44">
        <f>OVYLD1_!M238*VLOOKUP(OVYLD2_!M$4,'[1]INTERNAL PARAMETERS-1'!$B$5:$J$44,5,FALSE)*VLOOKUP(OVYLD2_!M$4,'[1]INTERNAL PARAMETERS-1'!$B$5:$J$44,7,FALSE)*OVYLD2_!$F238 + OVYLD1_!M238*(1-VLOOKUP(OVYLD2_!M$4,'[1]INTERNAL PARAMETERS-1'!$B$5:$J$44,5,FALSE))*VLOOKUP(OVYLD2_!M$4,'[1]INTERNAL PARAMETERS-1'!$B$5:$J$44,9,FALSE)*OVYLD2_!$F238</f>
        <v>0</v>
      </c>
      <c r="N238" s="44">
        <f>OVYLD1_!N238*VLOOKUP(OVYLD2_!N$4,'[1]INTERNAL PARAMETERS-1'!$B$5:$J$44,5,FALSE)*VLOOKUP(OVYLD2_!N$4,'[1]INTERNAL PARAMETERS-1'!$B$5:$J$44,7,FALSE)*OVYLD2_!$F238 + OVYLD1_!N238*(1-VLOOKUP(OVYLD2_!N$4,'[1]INTERNAL PARAMETERS-1'!$B$5:$J$44,5,FALSE))*VLOOKUP(OVYLD2_!N$4,'[1]INTERNAL PARAMETERS-1'!$B$5:$J$44,9,FALSE)*OVYLD2_!$F238</f>
        <v>0</v>
      </c>
      <c r="O238" s="44">
        <f>OVYLD1_!O238*VLOOKUP(OVYLD2_!O$4,'[1]INTERNAL PARAMETERS-1'!$B$5:$J$44,5,FALSE)*VLOOKUP(OVYLD2_!O$4,'[1]INTERNAL PARAMETERS-1'!$B$5:$J$44,7,FALSE)*OVYLD2_!$F238 + OVYLD1_!O238*(1-VLOOKUP(OVYLD2_!O$4,'[1]INTERNAL PARAMETERS-1'!$B$5:$J$44,5,FALSE))*VLOOKUP(OVYLD2_!O$4,'[1]INTERNAL PARAMETERS-1'!$B$5:$J$44,9,FALSE)*OVYLD2_!$F238</f>
        <v>0</v>
      </c>
      <c r="P238" s="44">
        <f>OVYLD1_!P238*VLOOKUP(OVYLD2_!P$4,'[1]INTERNAL PARAMETERS-1'!$B$5:$J$44,5,FALSE)*VLOOKUP(OVYLD2_!P$4,'[1]INTERNAL PARAMETERS-1'!$B$5:$J$44,7,FALSE)*OVYLD2_!$F238 + OVYLD1_!P238*(1-VLOOKUP(OVYLD2_!P$4,'[1]INTERNAL PARAMETERS-1'!$B$5:$J$44,5,FALSE))*VLOOKUP(OVYLD2_!P$4,'[1]INTERNAL PARAMETERS-1'!$B$5:$J$44,9,FALSE)*OVYLD2_!$F238</f>
        <v>0</v>
      </c>
      <c r="Q238" s="44">
        <f>OVYLD1_!Q238*VLOOKUP(OVYLD2_!Q$4,'[1]INTERNAL PARAMETERS-1'!$B$5:$J$44,5,FALSE)*VLOOKUP(OVYLD2_!Q$4,'[1]INTERNAL PARAMETERS-1'!$B$5:$J$44,7,FALSE)*OVYLD2_!$F238 + OVYLD1_!Q238*(1-VLOOKUP(OVYLD2_!Q$4,'[1]INTERNAL PARAMETERS-1'!$B$5:$J$44,5,FALSE))*VLOOKUP(OVYLD2_!Q$4,'[1]INTERNAL PARAMETERS-1'!$B$5:$J$44,9,FALSE)*OVYLD2_!$F238</f>
        <v>0</v>
      </c>
      <c r="R238" s="44">
        <f>OVYLD1_!R238*VLOOKUP(OVYLD2_!R$4,'[1]INTERNAL PARAMETERS-1'!$B$5:$J$44,5,FALSE)*VLOOKUP(OVYLD2_!R$4,'[1]INTERNAL PARAMETERS-1'!$B$5:$J$44,7,FALSE)*OVYLD2_!$F238 + OVYLD1_!R238*(1-VLOOKUP(OVYLD2_!R$4,'[1]INTERNAL PARAMETERS-1'!$B$5:$J$44,5,FALSE))*VLOOKUP(OVYLD2_!R$4,'[1]INTERNAL PARAMETERS-1'!$B$5:$J$44,9,FALSE)*OVYLD2_!$F238</f>
        <v>0</v>
      </c>
      <c r="S238" s="44">
        <f>OVYLD1_!S238*VLOOKUP(OVYLD2_!S$4,'[1]INTERNAL PARAMETERS-1'!$B$5:$J$44,5,FALSE)*VLOOKUP(OVYLD2_!S$4,'[1]INTERNAL PARAMETERS-1'!$B$5:$J$44,7,FALSE)*OVYLD2_!$F238 + OVYLD1_!S238*(1-VLOOKUP(OVYLD2_!S$4,'[1]INTERNAL PARAMETERS-1'!$B$5:$J$44,5,FALSE))*VLOOKUP(OVYLD2_!S$4,'[1]INTERNAL PARAMETERS-1'!$B$5:$J$44,9,FALSE)*OVYLD2_!$F238</f>
        <v>0</v>
      </c>
      <c r="T238" s="44">
        <f>OVYLD1_!T238*VLOOKUP(OVYLD2_!T$4,'[1]INTERNAL PARAMETERS-1'!$B$5:$J$44,5,FALSE)*VLOOKUP(OVYLD2_!T$4,'[1]INTERNAL PARAMETERS-1'!$B$5:$J$44,7,FALSE)*OVYLD2_!$F238 + OVYLD1_!T238*(1-VLOOKUP(OVYLD2_!T$4,'[1]INTERNAL PARAMETERS-1'!$B$5:$J$44,5,FALSE))*VLOOKUP(OVYLD2_!T$4,'[1]INTERNAL PARAMETERS-1'!$B$5:$J$44,9,FALSE)*OVYLD2_!$F238</f>
        <v>0</v>
      </c>
      <c r="U238" s="44">
        <f>OVYLD1_!U238*VLOOKUP(OVYLD2_!U$4,'[1]INTERNAL PARAMETERS-1'!$B$5:$J$44,5,FALSE)*VLOOKUP(OVYLD2_!U$4,'[1]INTERNAL PARAMETERS-1'!$B$5:$J$44,7,FALSE)*OVYLD2_!$F238 + OVYLD1_!U238*(1-VLOOKUP(OVYLD2_!U$4,'[1]INTERNAL PARAMETERS-1'!$B$5:$J$44,5,FALSE))*VLOOKUP(OVYLD2_!U$4,'[1]INTERNAL PARAMETERS-1'!$B$5:$J$44,9,FALSE)*OVYLD2_!$F238</f>
        <v>0</v>
      </c>
      <c r="V238" s="44">
        <f>OVYLD1_!V238*VLOOKUP(OVYLD2_!V$4,'[1]INTERNAL PARAMETERS-1'!$B$5:$J$44,5,FALSE)*VLOOKUP(OVYLD2_!V$4,'[1]INTERNAL PARAMETERS-1'!$B$5:$J$44,7,FALSE)*OVYLD2_!$F238 + OVYLD1_!V238*(1-VLOOKUP(OVYLD2_!V$4,'[1]INTERNAL PARAMETERS-1'!$B$5:$J$44,5,FALSE))*VLOOKUP(OVYLD2_!V$4,'[1]INTERNAL PARAMETERS-1'!$B$5:$J$44,9,FALSE)*OVYLD2_!$F238</f>
        <v>0</v>
      </c>
      <c r="W238" s="44">
        <f>OVYLD1_!W238*VLOOKUP(OVYLD2_!W$4,'[1]INTERNAL PARAMETERS-1'!$B$5:$J$44,5,FALSE)*VLOOKUP(OVYLD2_!W$4,'[1]INTERNAL PARAMETERS-1'!$B$5:$J$44,7,FALSE)*OVYLD2_!$F238 + OVYLD1_!W238*(1-VLOOKUP(OVYLD2_!W$4,'[1]INTERNAL PARAMETERS-1'!$B$5:$J$44,5,FALSE))*VLOOKUP(OVYLD2_!W$4,'[1]INTERNAL PARAMETERS-1'!$B$5:$J$44,9,FALSE)*OVYLD2_!$F238</f>
        <v>0</v>
      </c>
      <c r="X238" s="44">
        <f>OVYLD1_!X238*VLOOKUP(OVYLD2_!X$4,'[1]INTERNAL PARAMETERS-1'!$B$5:$J$44,5,FALSE)*VLOOKUP(OVYLD2_!X$4,'[1]INTERNAL PARAMETERS-1'!$B$5:$J$44,7,FALSE)*OVYLD2_!$F238 + OVYLD1_!X238*(1-VLOOKUP(OVYLD2_!X$4,'[1]INTERNAL PARAMETERS-1'!$B$5:$J$44,5,FALSE))*VLOOKUP(OVYLD2_!X$4,'[1]INTERNAL PARAMETERS-1'!$B$5:$J$44,9,FALSE)*OVYLD2_!$F238</f>
        <v>0</v>
      </c>
      <c r="Y238" s="44">
        <f>OVYLD1_!Y238*VLOOKUP(OVYLD2_!Y$4,'[1]INTERNAL PARAMETERS-1'!$B$5:$J$44,5,FALSE)*VLOOKUP(OVYLD2_!Y$4,'[1]INTERNAL PARAMETERS-1'!$B$5:$J$44,7,FALSE)*OVYLD2_!$F238 + OVYLD1_!Y238*(1-VLOOKUP(OVYLD2_!Y$4,'[1]INTERNAL PARAMETERS-1'!$B$5:$J$44,5,FALSE))*VLOOKUP(OVYLD2_!Y$4,'[1]INTERNAL PARAMETERS-1'!$B$5:$J$44,9,FALSE)*OVYLD2_!$F238</f>
        <v>0</v>
      </c>
      <c r="Z238" s="44">
        <f>OVYLD1_!Z238*VLOOKUP(OVYLD2_!Z$4,'[1]INTERNAL PARAMETERS-1'!$B$5:$J$44,5,FALSE)*VLOOKUP(OVYLD2_!Z$4,'[1]INTERNAL PARAMETERS-1'!$B$5:$J$44,7,FALSE)*OVYLD2_!$F238 + OVYLD1_!Z238*(1-VLOOKUP(OVYLD2_!Z$4,'[1]INTERNAL PARAMETERS-1'!$B$5:$J$44,5,FALSE))*VLOOKUP(OVYLD2_!Z$4,'[1]INTERNAL PARAMETERS-1'!$B$5:$J$44,9,FALSE)*OVYLD2_!$F238</f>
        <v>0</v>
      </c>
      <c r="AA238" s="44">
        <f>OVYLD1_!AA238*VLOOKUP(OVYLD2_!AA$4,'[1]INTERNAL PARAMETERS-1'!$B$5:$J$44,5,FALSE)*VLOOKUP(OVYLD2_!AA$4,'[1]INTERNAL PARAMETERS-1'!$B$5:$J$44,7,FALSE)*OVYLD2_!$F238 + OVYLD1_!AA238*(1-VLOOKUP(OVYLD2_!AA$4,'[1]INTERNAL PARAMETERS-1'!$B$5:$J$44,5,FALSE))*VLOOKUP(OVYLD2_!AA$4,'[1]INTERNAL PARAMETERS-1'!$B$5:$J$44,9,FALSE)*OVYLD2_!$F238</f>
        <v>0</v>
      </c>
      <c r="AB238" s="44">
        <f>OVYLD1_!AB238*VLOOKUP(OVYLD2_!AB$4,'[1]INTERNAL PARAMETERS-1'!$B$5:$J$44,5,FALSE)*VLOOKUP(OVYLD2_!AB$4,'[1]INTERNAL PARAMETERS-1'!$B$5:$J$44,7,FALSE)*OVYLD2_!$F238 + OVYLD1_!AB238*(1-VLOOKUP(OVYLD2_!AB$4,'[1]INTERNAL PARAMETERS-1'!$B$5:$J$44,5,FALSE))*VLOOKUP(OVYLD2_!AB$4,'[1]INTERNAL PARAMETERS-1'!$B$5:$J$44,9,FALSE)*OVYLD2_!$F238</f>
        <v>0</v>
      </c>
      <c r="AC238" s="44">
        <f>OVYLD1_!AC238*VLOOKUP(OVYLD2_!AC$4,'[1]INTERNAL PARAMETERS-1'!$B$5:$J$44,5,FALSE)*VLOOKUP(OVYLD2_!AC$4,'[1]INTERNAL PARAMETERS-1'!$B$5:$J$44,7,FALSE)*OVYLD2_!$F238 + OVYLD1_!AC238*(1-VLOOKUP(OVYLD2_!AC$4,'[1]INTERNAL PARAMETERS-1'!$B$5:$J$44,5,FALSE))*VLOOKUP(OVYLD2_!AC$4,'[1]INTERNAL PARAMETERS-1'!$B$5:$J$44,9,FALSE)*OVYLD2_!$F238</f>
        <v>0</v>
      </c>
      <c r="AD238" s="44">
        <f>OVYLD1_!AD238*VLOOKUP(OVYLD2_!AD$4,'[1]INTERNAL PARAMETERS-1'!$B$5:$J$44,5,FALSE)*VLOOKUP(OVYLD2_!AD$4,'[1]INTERNAL PARAMETERS-1'!$B$5:$J$44,7,FALSE)*OVYLD2_!$F238 + OVYLD1_!AD238*(1-VLOOKUP(OVYLD2_!AD$4,'[1]INTERNAL PARAMETERS-1'!$B$5:$J$44,5,FALSE))*VLOOKUP(OVYLD2_!AD$4,'[1]INTERNAL PARAMETERS-1'!$B$5:$J$44,9,FALSE)*OVYLD2_!$F238</f>
        <v>0</v>
      </c>
      <c r="AE238" s="44">
        <f>OVYLD1_!AE238*VLOOKUP(OVYLD2_!AE$4,'[1]INTERNAL PARAMETERS-1'!$B$5:$J$44,5,FALSE)*VLOOKUP(OVYLD2_!AE$4,'[1]INTERNAL PARAMETERS-1'!$B$5:$J$44,7,FALSE)*OVYLD2_!$F238 + OVYLD1_!AE238*(1-VLOOKUP(OVYLD2_!AE$4,'[1]INTERNAL PARAMETERS-1'!$B$5:$J$44,5,FALSE))*VLOOKUP(OVYLD2_!AE$4,'[1]INTERNAL PARAMETERS-1'!$B$5:$J$44,9,FALSE)*OVYLD2_!$F238</f>
        <v>0</v>
      </c>
      <c r="AF238" s="44">
        <f>OVYLD1_!AF238*VLOOKUP(OVYLD2_!AF$4,'[1]INTERNAL PARAMETERS-1'!$B$5:$J$44,5,FALSE)*VLOOKUP(OVYLD2_!AF$4,'[1]INTERNAL PARAMETERS-1'!$B$5:$J$44,7,FALSE)*OVYLD2_!$F238 + OVYLD1_!AF238*(1-VLOOKUP(OVYLD2_!AF$4,'[1]INTERNAL PARAMETERS-1'!$B$5:$J$44,5,FALSE))*VLOOKUP(OVYLD2_!AF$4,'[1]INTERNAL PARAMETERS-1'!$B$5:$J$44,9,FALSE)*OVYLD2_!$F238</f>
        <v>0</v>
      </c>
      <c r="AG238" s="44">
        <f>OVYLD1_!AG238*VLOOKUP(OVYLD2_!AG$4,'[1]INTERNAL PARAMETERS-1'!$B$5:$J$44,5,FALSE)*VLOOKUP(OVYLD2_!AG$4,'[1]INTERNAL PARAMETERS-1'!$B$5:$J$44,7,FALSE)*OVYLD2_!$F238 + OVYLD1_!AG238*(1-VLOOKUP(OVYLD2_!AG$4,'[1]INTERNAL PARAMETERS-1'!$B$5:$J$44,5,FALSE))*VLOOKUP(OVYLD2_!AG$4,'[1]INTERNAL PARAMETERS-1'!$B$5:$J$44,9,FALSE)*OVYLD2_!$F238</f>
        <v>0</v>
      </c>
      <c r="AH238" s="44">
        <f>OVYLD1_!AH238*VLOOKUP(OVYLD2_!AH$4,'[1]INTERNAL PARAMETERS-1'!$B$5:$J$44,5,FALSE)*VLOOKUP(OVYLD2_!AH$4,'[1]INTERNAL PARAMETERS-1'!$B$5:$J$44,7,FALSE)*OVYLD2_!$F238 + OVYLD1_!AH238*(1-VLOOKUP(OVYLD2_!AH$4,'[1]INTERNAL PARAMETERS-1'!$B$5:$J$44,5,FALSE))*VLOOKUP(OVYLD2_!AH$4,'[1]INTERNAL PARAMETERS-1'!$B$5:$J$44,9,FALSE)*OVYLD2_!$F238</f>
        <v>0</v>
      </c>
      <c r="AI238" s="44">
        <f>OVYLD1_!AI238*VLOOKUP(OVYLD2_!AI$4,'[1]INTERNAL PARAMETERS-1'!$B$5:$J$44,5,FALSE)*VLOOKUP(OVYLD2_!AI$4,'[1]INTERNAL PARAMETERS-1'!$B$5:$J$44,7,FALSE)*OVYLD2_!$F238 + OVYLD1_!AI238*(1-VLOOKUP(OVYLD2_!AI$4,'[1]INTERNAL PARAMETERS-1'!$B$5:$J$44,5,FALSE))*VLOOKUP(OVYLD2_!AI$4,'[1]INTERNAL PARAMETERS-1'!$B$5:$J$44,9,FALSE)*OVYLD2_!$F238</f>
        <v>0</v>
      </c>
      <c r="AJ238" s="44">
        <f>OVYLD1_!AJ238*VLOOKUP(OVYLD2_!AJ$4,'[1]INTERNAL PARAMETERS-1'!$B$5:$J$44,5,FALSE)*VLOOKUP(OVYLD2_!AJ$4,'[1]INTERNAL PARAMETERS-1'!$B$5:$J$44,7,FALSE)*OVYLD2_!$F238 + OVYLD1_!AJ238*(1-VLOOKUP(OVYLD2_!AJ$4,'[1]INTERNAL PARAMETERS-1'!$B$5:$J$44,5,FALSE))*VLOOKUP(OVYLD2_!AJ$4,'[1]INTERNAL PARAMETERS-1'!$B$5:$J$44,9,FALSE)*OVYLD2_!$F238</f>
        <v>0</v>
      </c>
      <c r="AK238" s="44">
        <f>OVYLD1_!AK238*VLOOKUP(OVYLD2_!AK$4,'[1]INTERNAL PARAMETERS-1'!$B$5:$J$44,5,FALSE)*VLOOKUP(OVYLD2_!AK$4,'[1]INTERNAL PARAMETERS-1'!$B$5:$J$44,7,FALSE)*OVYLD2_!$F238 + OVYLD1_!AK238*(1-VLOOKUP(OVYLD2_!AK$4,'[1]INTERNAL PARAMETERS-1'!$B$5:$J$44,5,FALSE))*VLOOKUP(OVYLD2_!AK$4,'[1]INTERNAL PARAMETERS-1'!$B$5:$J$44,9,FALSE)*OVYLD2_!$F238</f>
        <v>0</v>
      </c>
      <c r="AL238" s="44">
        <f>OVYLD1_!AL238*VLOOKUP(OVYLD2_!AL$4,'[1]INTERNAL PARAMETERS-1'!$B$5:$J$44,5,FALSE)*VLOOKUP(OVYLD2_!AL$4,'[1]INTERNAL PARAMETERS-1'!$B$5:$J$44,7,FALSE)*OVYLD2_!$F238 + OVYLD1_!AL238*(1-VLOOKUP(OVYLD2_!AL$4,'[1]INTERNAL PARAMETERS-1'!$B$5:$J$44,5,FALSE))*VLOOKUP(OVYLD2_!AL$4,'[1]INTERNAL PARAMETERS-1'!$B$5:$J$44,9,FALSE)*OVYLD2_!$F238</f>
        <v>0</v>
      </c>
      <c r="AM238" s="44">
        <f>OVYLD1_!AM238*VLOOKUP(OVYLD2_!AM$4,'[1]INTERNAL PARAMETERS-1'!$B$5:$J$44,5,FALSE)*VLOOKUP(OVYLD2_!AM$4,'[1]INTERNAL PARAMETERS-1'!$B$5:$J$44,7,FALSE)*OVYLD2_!$F238 + OVYLD1_!AM238*(1-VLOOKUP(OVYLD2_!AM$4,'[1]INTERNAL PARAMETERS-1'!$B$5:$J$44,5,FALSE))*VLOOKUP(OVYLD2_!AM$4,'[1]INTERNAL PARAMETERS-1'!$B$5:$J$44,9,FALSE)*OVYLD2_!$F238</f>
        <v>0</v>
      </c>
      <c r="AN238" s="44">
        <f>OVYLD1_!AN238*VLOOKUP(OVYLD2_!AN$4,'[1]INTERNAL PARAMETERS-1'!$B$5:$J$44,5,FALSE)*VLOOKUP(OVYLD2_!AN$4,'[1]INTERNAL PARAMETERS-1'!$B$5:$J$44,7,FALSE)*OVYLD2_!$F238 + OVYLD1_!AN238*(1-VLOOKUP(OVYLD2_!AN$4,'[1]INTERNAL PARAMETERS-1'!$B$5:$J$44,5,FALSE))*VLOOKUP(OVYLD2_!AN$4,'[1]INTERNAL PARAMETERS-1'!$B$5:$J$44,9,FALSE)*OVYLD2_!$F238</f>
        <v>0</v>
      </c>
      <c r="AO238" s="44">
        <f>OVYLD1_!AO238*VLOOKUP(OVYLD2_!AO$4,'[1]INTERNAL PARAMETERS-1'!$B$5:$J$44,5,FALSE)*VLOOKUP(OVYLD2_!AO$4,'[1]INTERNAL PARAMETERS-1'!$B$5:$J$44,7,FALSE)*OVYLD2_!$F238 + OVYLD1_!AO238*(1-VLOOKUP(OVYLD2_!AO$4,'[1]INTERNAL PARAMETERS-1'!$B$5:$J$44,5,FALSE))*VLOOKUP(OVYLD2_!AO$4,'[1]INTERNAL PARAMETERS-1'!$B$5:$J$44,9,FALSE)*OVYLD2_!$F238</f>
        <v>0</v>
      </c>
      <c r="AP238" s="44">
        <f>OVYLD1_!AP238*VLOOKUP(OVYLD2_!AP$4,'[1]INTERNAL PARAMETERS-1'!$B$5:$J$44,5,FALSE)*VLOOKUP(OVYLD2_!AP$4,'[1]INTERNAL PARAMETERS-1'!$B$5:$J$44,7,FALSE)*OVYLD2_!$F238 + OVYLD1_!AP238*(1-VLOOKUP(OVYLD2_!AP$4,'[1]INTERNAL PARAMETERS-1'!$B$5:$J$44,5,FALSE))*VLOOKUP(OVYLD2_!AP$4,'[1]INTERNAL PARAMETERS-1'!$B$5:$J$44,9,FALSE)*OVYLD2_!$F238</f>
        <v>0</v>
      </c>
      <c r="AQ238" s="44">
        <f>OVYLD1_!AQ238*VLOOKUP(OVYLD2_!AQ$4,'[1]INTERNAL PARAMETERS-1'!$B$5:$J$44,5,FALSE)*VLOOKUP(OVYLD2_!AQ$4,'[1]INTERNAL PARAMETERS-1'!$B$5:$J$44,7,FALSE)*OVYLD2_!$F238 + OVYLD1_!AQ238*(1-VLOOKUP(OVYLD2_!AQ$4,'[1]INTERNAL PARAMETERS-1'!$B$5:$J$44,5,FALSE))*VLOOKUP(OVYLD2_!AQ$4,'[1]INTERNAL PARAMETERS-1'!$B$5:$J$44,9,FALSE)*OVYLD2_!$F238</f>
        <v>0</v>
      </c>
      <c r="AR238" s="44">
        <f>OVYLD1_!AR238*VLOOKUP(OVYLD2_!AR$4,'[1]INTERNAL PARAMETERS-1'!$B$5:$J$44,5,FALSE)*VLOOKUP(OVYLD2_!AR$4,'[1]INTERNAL PARAMETERS-1'!$B$5:$J$44,7,FALSE)*OVYLD2_!$F238 + OVYLD1_!AR238*(1-VLOOKUP(OVYLD2_!AR$4,'[1]INTERNAL PARAMETERS-1'!$B$5:$J$44,5,FALSE))*VLOOKUP(OVYLD2_!AR$4,'[1]INTERNAL PARAMETERS-1'!$B$5:$J$44,9,FALSE)*OVYLD2_!$F238</f>
        <v>0</v>
      </c>
      <c r="AS238" s="44">
        <f>OVYLD1_!AS238*VLOOKUP(OVYLD2_!AS$4,'[1]INTERNAL PARAMETERS-1'!$B$5:$J$44,5,FALSE)*VLOOKUP(OVYLD2_!AS$4,'[1]INTERNAL PARAMETERS-1'!$B$5:$J$44,7,FALSE)*OVYLD2_!$F238 + OVYLD1_!AS238*(1-VLOOKUP(OVYLD2_!AS$4,'[1]INTERNAL PARAMETERS-1'!$B$5:$J$44,5,FALSE))*VLOOKUP(OVYLD2_!AS$4,'[1]INTERNAL PARAMETERS-1'!$B$5:$J$44,9,FALSE)*OVYLD2_!$F238</f>
        <v>0</v>
      </c>
      <c r="AT238" s="43">
        <f>OVYLD1_!AT238*VLOOKUP(OVYLD2_!AT$4,'[1]INTERNAL PARAMETERS-1'!$B$5:$J$44,5,FALSE)*VLOOKUP(OVYLD2_!AT$4,'[1]INTERNAL PARAMETERS-1'!$B$5:$J$44,7,FALSE)*OVYLD2_!$F238 + OVYLD1_!AT238*(1-VLOOKUP(OVYLD2_!AT$4,'[1]INTERNAL PARAMETERS-1'!$B$5:$J$44,5,FALSE))*VLOOKUP(OVYLD2_!AT$4,'[1]INTERNAL PARAMETERS-1'!$B$5:$J$44,9,FALSE)*OVYLD2_!$F238</f>
        <v>0</v>
      </c>
      <c r="AU238" s="45">
        <f>OVYLD1_!AU238*VLOOKUP(OVYLD2_!AU$4,'[1]INTERNAL PARAMETERS-1'!$B$5:$J$44,5,FALSE)*VLOOKUP(OVYLD2_!AU$4,'[1]INTERNAL PARAMETERS-1'!$B$5:$J$44,6,FALSE)*VLOOKUP(OVYLD2_!AU$4,'[1]INTERNAL PARAMETERS-1'!$B$5:$J$44,3,FALSE) + OVYLD1_!AU238*(1-VLOOKUP(OVYLD2_!AU$4,'[1]INTERNAL PARAMETERS-1'!$B$5:$J$44,5,FALSE))*VLOOKUP(OVYLD2_!AU$4,'[1]INTERNAL PARAMETERS-1'!$B$5:$J$44,8,FALSE)*VLOOKUP(OVYLD2_!AU$4,'[1]INTERNAL PARAMETERS-1'!$B$5:$J$44,3,FALSE)</f>
        <v>0</v>
      </c>
      <c r="AV238" s="44">
        <f>OVYLD1_!AV238*VLOOKUP(OVYLD2_!AV$4,'[1]INTERNAL PARAMETERS-1'!$B$5:$J$44,5,FALSE)*VLOOKUP(OVYLD2_!AV$4,'[1]INTERNAL PARAMETERS-1'!$B$5:$J$44,6,FALSE)*VLOOKUP(OVYLD2_!AV$4,'[1]INTERNAL PARAMETERS-1'!$B$5:$J$44,3,FALSE) + OVYLD1_!AV238*(1-VLOOKUP(OVYLD2_!AV$4,'[1]INTERNAL PARAMETERS-1'!$B$5:$J$44,5,FALSE))*VLOOKUP(OVYLD2_!AV$4,'[1]INTERNAL PARAMETERS-1'!$B$5:$J$44,8,FALSE)*VLOOKUP(OVYLD2_!AV$4,'[1]INTERNAL PARAMETERS-1'!$B$5:$J$44,3,FALSE)</f>
        <v>0</v>
      </c>
      <c r="AW238" s="44">
        <f>OVYLD1_!AW238*VLOOKUP(OVYLD2_!AW$4,'[1]INTERNAL PARAMETERS-1'!$B$5:$J$44,5,FALSE)*VLOOKUP(OVYLD2_!AW$4,'[1]INTERNAL PARAMETERS-1'!$B$5:$J$44,6,FALSE)*VLOOKUP(OVYLD2_!AW$4,'[1]INTERNAL PARAMETERS-1'!$B$5:$J$44,3,FALSE) + OVYLD1_!AW238*(1-VLOOKUP(OVYLD2_!AW$4,'[1]INTERNAL PARAMETERS-1'!$B$5:$J$44,5,FALSE))*VLOOKUP(OVYLD2_!AW$4,'[1]INTERNAL PARAMETERS-1'!$B$5:$J$44,8,FALSE)*VLOOKUP(OVYLD2_!AW$4,'[1]INTERNAL PARAMETERS-1'!$B$5:$J$44,3,FALSE)</f>
        <v>0</v>
      </c>
      <c r="AX238" s="44">
        <f>OVYLD1_!AX238*VLOOKUP(OVYLD2_!AX$4,'[1]INTERNAL PARAMETERS-1'!$B$5:$J$44,5,FALSE)*VLOOKUP(OVYLD2_!AX$4,'[1]INTERNAL PARAMETERS-1'!$B$5:$J$44,6,FALSE)*VLOOKUP(OVYLD2_!AX$4,'[1]INTERNAL PARAMETERS-1'!$B$5:$J$44,3,FALSE) + OVYLD1_!AX238*(1-VLOOKUP(OVYLD2_!AX$4,'[1]INTERNAL PARAMETERS-1'!$B$5:$J$44,5,FALSE))*VLOOKUP(OVYLD2_!AX$4,'[1]INTERNAL PARAMETERS-1'!$B$5:$J$44,8,FALSE)*VLOOKUP(OVYLD2_!AX$4,'[1]INTERNAL PARAMETERS-1'!$B$5:$J$44,3,FALSE)</f>
        <v>0</v>
      </c>
      <c r="AY238" s="44">
        <f>OVYLD1_!AY238*VLOOKUP(OVYLD2_!AY$4,'[1]INTERNAL PARAMETERS-1'!$B$5:$J$44,5,FALSE)*VLOOKUP(OVYLD2_!AY$4,'[1]INTERNAL PARAMETERS-1'!$B$5:$J$44,6,FALSE)*VLOOKUP(OVYLD2_!AY$4,'[1]INTERNAL PARAMETERS-1'!$B$5:$J$44,3,FALSE) + OVYLD1_!AY238*(1-VLOOKUP(OVYLD2_!AY$4,'[1]INTERNAL PARAMETERS-1'!$B$5:$J$44,5,FALSE))*VLOOKUP(OVYLD2_!AY$4,'[1]INTERNAL PARAMETERS-1'!$B$5:$J$44,8,FALSE)*VLOOKUP(OVYLD2_!AY$4,'[1]INTERNAL PARAMETERS-1'!$B$5:$J$44,3,FALSE)</f>
        <v>0</v>
      </c>
      <c r="AZ238" s="44">
        <f>OVYLD1_!AZ238*VLOOKUP(OVYLD2_!AZ$4,'[1]INTERNAL PARAMETERS-1'!$B$5:$J$44,5,FALSE)*VLOOKUP(OVYLD2_!AZ$4,'[1]INTERNAL PARAMETERS-1'!$B$5:$J$44,6,FALSE)*VLOOKUP(OVYLD2_!AZ$4,'[1]INTERNAL PARAMETERS-1'!$B$5:$J$44,3,FALSE) + OVYLD1_!AZ238*(1-VLOOKUP(OVYLD2_!AZ$4,'[1]INTERNAL PARAMETERS-1'!$B$5:$J$44,5,FALSE))*VLOOKUP(OVYLD2_!AZ$4,'[1]INTERNAL PARAMETERS-1'!$B$5:$J$44,8,FALSE)*VLOOKUP(OVYLD2_!AZ$4,'[1]INTERNAL PARAMETERS-1'!$B$5:$J$44,3,FALSE)</f>
        <v>0</v>
      </c>
      <c r="BA238" s="44">
        <f>OVYLD1_!BA238*VLOOKUP(OVYLD2_!BA$4,'[1]INTERNAL PARAMETERS-1'!$B$5:$J$44,5,FALSE)*VLOOKUP(OVYLD2_!BA$4,'[1]INTERNAL PARAMETERS-1'!$B$5:$J$44,6,FALSE)*VLOOKUP(OVYLD2_!BA$4,'[1]INTERNAL PARAMETERS-1'!$B$5:$J$44,3,FALSE) + OVYLD1_!BA238*(1-VLOOKUP(OVYLD2_!BA$4,'[1]INTERNAL PARAMETERS-1'!$B$5:$J$44,5,FALSE))*VLOOKUP(OVYLD2_!BA$4,'[1]INTERNAL PARAMETERS-1'!$B$5:$J$44,8,FALSE)*VLOOKUP(OVYLD2_!BA$4,'[1]INTERNAL PARAMETERS-1'!$B$5:$J$44,3,FALSE)</f>
        <v>0</v>
      </c>
      <c r="BB238" s="44">
        <f>OVYLD1_!BB238*VLOOKUP(OVYLD2_!BB$4,'[1]INTERNAL PARAMETERS-1'!$B$5:$J$44,5,FALSE)*VLOOKUP(OVYLD2_!BB$4,'[1]INTERNAL PARAMETERS-1'!$B$5:$J$44,6,FALSE)*VLOOKUP(OVYLD2_!BB$4,'[1]INTERNAL PARAMETERS-1'!$B$5:$J$44,3,FALSE) + OVYLD1_!BB238*(1-VLOOKUP(OVYLD2_!BB$4,'[1]INTERNAL PARAMETERS-1'!$B$5:$J$44,5,FALSE))*VLOOKUP(OVYLD2_!BB$4,'[1]INTERNAL PARAMETERS-1'!$B$5:$J$44,8,FALSE)*VLOOKUP(OVYLD2_!BB$4,'[1]INTERNAL PARAMETERS-1'!$B$5:$J$44,3,FALSE)</f>
        <v>0</v>
      </c>
      <c r="BC238" s="44">
        <f>OVYLD1_!BC238*VLOOKUP(OVYLD2_!BC$4,'[1]INTERNAL PARAMETERS-1'!$B$5:$J$44,5,FALSE)*VLOOKUP(OVYLD2_!BC$4,'[1]INTERNAL PARAMETERS-1'!$B$5:$J$44,6,FALSE)*VLOOKUP(OVYLD2_!BC$4,'[1]INTERNAL PARAMETERS-1'!$B$5:$J$44,3,FALSE) + OVYLD1_!BC238*(1-VLOOKUP(OVYLD2_!BC$4,'[1]INTERNAL PARAMETERS-1'!$B$5:$J$44,5,FALSE))*VLOOKUP(OVYLD2_!BC$4,'[1]INTERNAL PARAMETERS-1'!$B$5:$J$44,8,FALSE)*VLOOKUP(OVYLD2_!BC$4,'[1]INTERNAL PARAMETERS-1'!$B$5:$J$44,3,FALSE)</f>
        <v>0</v>
      </c>
      <c r="BD238" s="44">
        <f>OVYLD1_!BD238*VLOOKUP(OVYLD2_!BD$4,'[1]INTERNAL PARAMETERS-1'!$B$5:$J$44,5,FALSE)*VLOOKUP(OVYLD2_!BD$4,'[1]INTERNAL PARAMETERS-1'!$B$5:$J$44,6,FALSE)*VLOOKUP(OVYLD2_!BD$4,'[1]INTERNAL PARAMETERS-1'!$B$5:$J$44,3,FALSE) + OVYLD1_!BD238*(1-VLOOKUP(OVYLD2_!BD$4,'[1]INTERNAL PARAMETERS-1'!$B$5:$J$44,5,FALSE))*VLOOKUP(OVYLD2_!BD$4,'[1]INTERNAL PARAMETERS-1'!$B$5:$J$44,8,FALSE)*VLOOKUP(OVYLD2_!BD$4,'[1]INTERNAL PARAMETERS-1'!$B$5:$J$44,3,FALSE)</f>
        <v>0</v>
      </c>
      <c r="BE238" s="44">
        <f>OVYLD1_!BE238*VLOOKUP(OVYLD2_!BE$4,'[1]INTERNAL PARAMETERS-1'!$B$5:$J$44,5,FALSE)*VLOOKUP(OVYLD2_!BE$4,'[1]INTERNAL PARAMETERS-1'!$B$5:$J$44,6,FALSE)*VLOOKUP(OVYLD2_!BE$4,'[1]INTERNAL PARAMETERS-1'!$B$5:$J$44,3,FALSE) + OVYLD1_!BE238*(1-VLOOKUP(OVYLD2_!BE$4,'[1]INTERNAL PARAMETERS-1'!$B$5:$J$44,5,FALSE))*VLOOKUP(OVYLD2_!BE$4,'[1]INTERNAL PARAMETERS-1'!$B$5:$J$44,8,FALSE)*VLOOKUP(OVYLD2_!BE$4,'[1]INTERNAL PARAMETERS-1'!$B$5:$J$44,3,FALSE)</f>
        <v>0</v>
      </c>
      <c r="BF238" s="44">
        <f>OVYLD1_!BF238*VLOOKUP(OVYLD2_!BF$4,'[1]INTERNAL PARAMETERS-1'!$B$5:$J$44,5,FALSE)*VLOOKUP(OVYLD2_!BF$4,'[1]INTERNAL PARAMETERS-1'!$B$5:$J$44,6,FALSE)*VLOOKUP(OVYLD2_!BF$4,'[1]INTERNAL PARAMETERS-1'!$B$5:$J$44,3,FALSE) + OVYLD1_!BF238*(1-VLOOKUP(OVYLD2_!BF$4,'[1]INTERNAL PARAMETERS-1'!$B$5:$J$44,5,FALSE))*VLOOKUP(OVYLD2_!BF$4,'[1]INTERNAL PARAMETERS-1'!$B$5:$J$44,8,FALSE)*VLOOKUP(OVYLD2_!BF$4,'[1]INTERNAL PARAMETERS-1'!$B$5:$J$44,3,FALSE)</f>
        <v>0</v>
      </c>
      <c r="BG238" s="44">
        <f>OVYLD1_!BG238*VLOOKUP(OVYLD2_!BG$4,'[1]INTERNAL PARAMETERS-1'!$B$5:$J$44,5,FALSE)*VLOOKUP(OVYLD2_!BG$4,'[1]INTERNAL PARAMETERS-1'!$B$5:$J$44,6,FALSE)*VLOOKUP(OVYLD2_!BG$4,'[1]INTERNAL PARAMETERS-1'!$B$5:$J$44,3,FALSE) + OVYLD1_!BG238*(1-VLOOKUP(OVYLD2_!BG$4,'[1]INTERNAL PARAMETERS-1'!$B$5:$J$44,5,FALSE))*VLOOKUP(OVYLD2_!BG$4,'[1]INTERNAL PARAMETERS-1'!$B$5:$J$44,8,FALSE)*VLOOKUP(OVYLD2_!BG$4,'[1]INTERNAL PARAMETERS-1'!$B$5:$J$44,3,FALSE)</f>
        <v>0</v>
      </c>
      <c r="BH238" s="44">
        <f>OVYLD1_!BH238*VLOOKUP(OVYLD2_!BH$4,'[1]INTERNAL PARAMETERS-1'!$B$5:$J$44,5,FALSE)*VLOOKUP(OVYLD2_!BH$4,'[1]INTERNAL PARAMETERS-1'!$B$5:$J$44,6,FALSE)*VLOOKUP(OVYLD2_!BH$4,'[1]INTERNAL PARAMETERS-1'!$B$5:$J$44,3,FALSE) + OVYLD1_!BH238*(1-VLOOKUP(OVYLD2_!BH$4,'[1]INTERNAL PARAMETERS-1'!$B$5:$J$44,5,FALSE))*VLOOKUP(OVYLD2_!BH$4,'[1]INTERNAL PARAMETERS-1'!$B$5:$J$44,8,FALSE)*VLOOKUP(OVYLD2_!BH$4,'[1]INTERNAL PARAMETERS-1'!$B$5:$J$44,3,FALSE)</f>
        <v>0</v>
      </c>
      <c r="BI238" s="44">
        <f>OVYLD1_!BI238*VLOOKUP(OVYLD2_!BI$4,'[1]INTERNAL PARAMETERS-1'!$B$5:$J$44,5,FALSE)*VLOOKUP(OVYLD2_!BI$4,'[1]INTERNAL PARAMETERS-1'!$B$5:$J$44,6,FALSE)*VLOOKUP(OVYLD2_!BI$4,'[1]INTERNAL PARAMETERS-1'!$B$5:$J$44,3,FALSE) + OVYLD1_!BI238*(1-VLOOKUP(OVYLD2_!BI$4,'[1]INTERNAL PARAMETERS-1'!$B$5:$J$44,5,FALSE))*VLOOKUP(OVYLD2_!BI$4,'[1]INTERNAL PARAMETERS-1'!$B$5:$J$44,8,FALSE)*VLOOKUP(OVYLD2_!BI$4,'[1]INTERNAL PARAMETERS-1'!$B$5:$J$44,3,FALSE)</f>
        <v>0</v>
      </c>
      <c r="BJ238" s="44">
        <f>OVYLD1_!BJ238*VLOOKUP(OVYLD2_!BJ$4,'[1]INTERNAL PARAMETERS-1'!$B$5:$J$44,5,FALSE)*VLOOKUP(OVYLD2_!BJ$4,'[1]INTERNAL PARAMETERS-1'!$B$5:$J$44,6,FALSE)*VLOOKUP(OVYLD2_!BJ$4,'[1]INTERNAL PARAMETERS-1'!$B$5:$J$44,3,FALSE) + OVYLD1_!BJ238*(1-VLOOKUP(OVYLD2_!BJ$4,'[1]INTERNAL PARAMETERS-1'!$B$5:$J$44,5,FALSE))*VLOOKUP(OVYLD2_!BJ$4,'[1]INTERNAL PARAMETERS-1'!$B$5:$J$44,8,FALSE)*VLOOKUP(OVYLD2_!BJ$4,'[1]INTERNAL PARAMETERS-1'!$B$5:$J$44,3,FALSE)</f>
        <v>0</v>
      </c>
      <c r="BK238" s="44">
        <f>OVYLD1_!BK238*VLOOKUP(OVYLD2_!BK$4,'[1]INTERNAL PARAMETERS-1'!$B$5:$J$44,5,FALSE)*VLOOKUP(OVYLD2_!BK$4,'[1]INTERNAL PARAMETERS-1'!$B$5:$J$44,6,FALSE)*VLOOKUP(OVYLD2_!BK$4,'[1]INTERNAL PARAMETERS-1'!$B$5:$J$44,3,FALSE) + OVYLD1_!BK238*(1-VLOOKUP(OVYLD2_!BK$4,'[1]INTERNAL PARAMETERS-1'!$B$5:$J$44,5,FALSE))*VLOOKUP(OVYLD2_!BK$4,'[1]INTERNAL PARAMETERS-1'!$B$5:$J$44,8,FALSE)*VLOOKUP(OVYLD2_!BK$4,'[1]INTERNAL PARAMETERS-1'!$B$5:$J$44,3,FALSE)</f>
        <v>0</v>
      </c>
      <c r="BL238" s="44">
        <f>OVYLD1_!BL238*VLOOKUP(OVYLD2_!BL$4,'[1]INTERNAL PARAMETERS-1'!$B$5:$J$44,5,FALSE)*VLOOKUP(OVYLD2_!BL$4,'[1]INTERNAL PARAMETERS-1'!$B$5:$J$44,6,FALSE)*VLOOKUP(OVYLD2_!BL$4,'[1]INTERNAL PARAMETERS-1'!$B$5:$J$44,3,FALSE) + OVYLD1_!BL238*(1-VLOOKUP(OVYLD2_!BL$4,'[1]INTERNAL PARAMETERS-1'!$B$5:$J$44,5,FALSE))*VLOOKUP(OVYLD2_!BL$4,'[1]INTERNAL PARAMETERS-1'!$B$5:$J$44,8,FALSE)*VLOOKUP(OVYLD2_!BL$4,'[1]INTERNAL PARAMETERS-1'!$B$5:$J$44,3,FALSE)</f>
        <v>0</v>
      </c>
      <c r="BM238" s="44">
        <f>OVYLD1_!BM238*VLOOKUP(OVYLD2_!BM$4,'[1]INTERNAL PARAMETERS-1'!$B$5:$J$44,5,FALSE)*VLOOKUP(OVYLD2_!BM$4,'[1]INTERNAL PARAMETERS-1'!$B$5:$J$44,6,FALSE)*VLOOKUP(OVYLD2_!BM$4,'[1]INTERNAL PARAMETERS-1'!$B$5:$J$44,3,FALSE) + OVYLD1_!BM238*(1-VLOOKUP(OVYLD2_!BM$4,'[1]INTERNAL PARAMETERS-1'!$B$5:$J$44,5,FALSE))*VLOOKUP(OVYLD2_!BM$4,'[1]INTERNAL PARAMETERS-1'!$B$5:$J$44,8,FALSE)*VLOOKUP(OVYLD2_!BM$4,'[1]INTERNAL PARAMETERS-1'!$B$5:$J$44,3,FALSE)</f>
        <v>0</v>
      </c>
      <c r="BN238" s="44">
        <f>OVYLD1_!BN238*VLOOKUP(OVYLD2_!BN$4,'[1]INTERNAL PARAMETERS-1'!$B$5:$J$44,5,FALSE)*VLOOKUP(OVYLD2_!BN$4,'[1]INTERNAL PARAMETERS-1'!$B$5:$J$44,6,FALSE)*VLOOKUP(OVYLD2_!BN$4,'[1]INTERNAL PARAMETERS-1'!$B$5:$J$44,3,FALSE) + OVYLD1_!BN238*(1-VLOOKUP(OVYLD2_!BN$4,'[1]INTERNAL PARAMETERS-1'!$B$5:$J$44,5,FALSE))*VLOOKUP(OVYLD2_!BN$4,'[1]INTERNAL PARAMETERS-1'!$B$5:$J$44,8,FALSE)*VLOOKUP(OVYLD2_!BN$4,'[1]INTERNAL PARAMETERS-1'!$B$5:$J$44,3,FALSE)</f>
        <v>0</v>
      </c>
      <c r="BO238" s="44">
        <f>OVYLD1_!BO238*VLOOKUP(OVYLD2_!BO$4,'[1]INTERNAL PARAMETERS-1'!$B$5:$J$44,5,FALSE)*VLOOKUP(OVYLD2_!BO$4,'[1]INTERNAL PARAMETERS-1'!$B$5:$J$44,6,FALSE)*VLOOKUP(OVYLD2_!BO$4,'[1]INTERNAL PARAMETERS-1'!$B$5:$J$44,3,FALSE) + OVYLD1_!BO238*(1-VLOOKUP(OVYLD2_!BO$4,'[1]INTERNAL PARAMETERS-1'!$B$5:$J$44,5,FALSE))*VLOOKUP(OVYLD2_!BO$4,'[1]INTERNAL PARAMETERS-1'!$B$5:$J$44,8,FALSE)*VLOOKUP(OVYLD2_!BO$4,'[1]INTERNAL PARAMETERS-1'!$B$5:$J$44,3,FALSE)</f>
        <v>0</v>
      </c>
      <c r="BP238" s="44">
        <f>OVYLD1_!BP238*VLOOKUP(OVYLD2_!BP$4,'[1]INTERNAL PARAMETERS-1'!$B$5:$J$44,5,FALSE)*VLOOKUP(OVYLD2_!BP$4,'[1]INTERNAL PARAMETERS-1'!$B$5:$J$44,6,FALSE)*VLOOKUP(OVYLD2_!BP$4,'[1]INTERNAL PARAMETERS-1'!$B$5:$J$44,3,FALSE) + OVYLD1_!BP238*(1-VLOOKUP(OVYLD2_!BP$4,'[1]INTERNAL PARAMETERS-1'!$B$5:$J$44,5,FALSE))*VLOOKUP(OVYLD2_!BP$4,'[1]INTERNAL PARAMETERS-1'!$B$5:$J$44,8,FALSE)*VLOOKUP(OVYLD2_!BP$4,'[1]INTERNAL PARAMETERS-1'!$B$5:$J$44,3,FALSE)</f>
        <v>0</v>
      </c>
      <c r="BQ238" s="44">
        <f>OVYLD1_!BQ238*VLOOKUP(OVYLD2_!BQ$4,'[1]INTERNAL PARAMETERS-1'!$B$5:$J$44,5,FALSE)*VLOOKUP(OVYLD2_!BQ$4,'[1]INTERNAL PARAMETERS-1'!$B$5:$J$44,6,FALSE)*VLOOKUP(OVYLD2_!BQ$4,'[1]INTERNAL PARAMETERS-1'!$B$5:$J$44,3,FALSE) + OVYLD1_!BQ238*(1-VLOOKUP(OVYLD2_!BQ$4,'[1]INTERNAL PARAMETERS-1'!$B$5:$J$44,5,FALSE))*VLOOKUP(OVYLD2_!BQ$4,'[1]INTERNAL PARAMETERS-1'!$B$5:$J$44,8,FALSE)*VLOOKUP(OVYLD2_!BQ$4,'[1]INTERNAL PARAMETERS-1'!$B$5:$J$44,3,FALSE)</f>
        <v>0</v>
      </c>
      <c r="BR238" s="44">
        <f>OVYLD1_!BR238*VLOOKUP(OVYLD2_!BR$4,'[1]INTERNAL PARAMETERS-1'!$B$5:$J$44,5,FALSE)*VLOOKUP(OVYLD2_!BR$4,'[1]INTERNAL PARAMETERS-1'!$B$5:$J$44,6,FALSE)*VLOOKUP(OVYLD2_!BR$4,'[1]INTERNAL PARAMETERS-1'!$B$5:$J$44,3,FALSE) + OVYLD1_!BR238*(1-VLOOKUP(OVYLD2_!BR$4,'[1]INTERNAL PARAMETERS-1'!$B$5:$J$44,5,FALSE))*VLOOKUP(OVYLD2_!BR$4,'[1]INTERNAL PARAMETERS-1'!$B$5:$J$44,8,FALSE)*VLOOKUP(OVYLD2_!BR$4,'[1]INTERNAL PARAMETERS-1'!$B$5:$J$44,3,FALSE)</f>
        <v>0</v>
      </c>
      <c r="BS238" s="44">
        <f>OVYLD1_!BS238*VLOOKUP(OVYLD2_!BS$4,'[1]INTERNAL PARAMETERS-1'!$B$5:$J$44,5,FALSE)*VLOOKUP(OVYLD2_!BS$4,'[1]INTERNAL PARAMETERS-1'!$B$5:$J$44,6,FALSE)*VLOOKUP(OVYLD2_!BS$4,'[1]INTERNAL PARAMETERS-1'!$B$5:$J$44,3,FALSE) + OVYLD1_!BS238*(1-VLOOKUP(OVYLD2_!BS$4,'[1]INTERNAL PARAMETERS-1'!$B$5:$J$44,5,FALSE))*VLOOKUP(OVYLD2_!BS$4,'[1]INTERNAL PARAMETERS-1'!$B$5:$J$44,8,FALSE)*VLOOKUP(OVYLD2_!BS$4,'[1]INTERNAL PARAMETERS-1'!$B$5:$J$44,3,FALSE)</f>
        <v>0</v>
      </c>
      <c r="BT238" s="44">
        <f>OVYLD1_!BT238*VLOOKUP(OVYLD2_!BT$4,'[1]INTERNAL PARAMETERS-1'!$B$5:$J$44,5,FALSE)*VLOOKUP(OVYLD2_!BT$4,'[1]INTERNAL PARAMETERS-1'!$B$5:$J$44,6,FALSE)*VLOOKUP(OVYLD2_!BT$4,'[1]INTERNAL PARAMETERS-1'!$B$5:$J$44,3,FALSE) + OVYLD1_!BT238*(1-VLOOKUP(OVYLD2_!BT$4,'[1]INTERNAL PARAMETERS-1'!$B$5:$J$44,5,FALSE))*VLOOKUP(OVYLD2_!BT$4,'[1]INTERNAL PARAMETERS-1'!$B$5:$J$44,8,FALSE)*VLOOKUP(OVYLD2_!BT$4,'[1]INTERNAL PARAMETERS-1'!$B$5:$J$44,3,FALSE)</f>
        <v>0</v>
      </c>
      <c r="BU238" s="44">
        <f>OVYLD1_!BU238*VLOOKUP(OVYLD2_!BU$4,'[1]INTERNAL PARAMETERS-1'!$B$5:$J$44,5,FALSE)*VLOOKUP(OVYLD2_!BU$4,'[1]INTERNAL PARAMETERS-1'!$B$5:$J$44,6,FALSE)*VLOOKUP(OVYLD2_!BU$4,'[1]INTERNAL PARAMETERS-1'!$B$5:$J$44,3,FALSE) + OVYLD1_!BU238*(1-VLOOKUP(OVYLD2_!BU$4,'[1]INTERNAL PARAMETERS-1'!$B$5:$J$44,5,FALSE))*VLOOKUP(OVYLD2_!BU$4,'[1]INTERNAL PARAMETERS-1'!$B$5:$J$44,8,FALSE)*VLOOKUP(OVYLD2_!BU$4,'[1]INTERNAL PARAMETERS-1'!$B$5:$J$44,3,FALSE)</f>
        <v>0</v>
      </c>
      <c r="BV238" s="44">
        <f>OVYLD1_!BV238*VLOOKUP(OVYLD2_!BV$4,'[1]INTERNAL PARAMETERS-1'!$B$5:$J$44,5,FALSE)*VLOOKUP(OVYLD2_!BV$4,'[1]INTERNAL PARAMETERS-1'!$B$5:$J$44,6,FALSE)*VLOOKUP(OVYLD2_!BV$4,'[1]INTERNAL PARAMETERS-1'!$B$5:$J$44,3,FALSE) + OVYLD1_!BV238*(1-VLOOKUP(OVYLD2_!BV$4,'[1]INTERNAL PARAMETERS-1'!$B$5:$J$44,5,FALSE))*VLOOKUP(OVYLD2_!BV$4,'[1]INTERNAL PARAMETERS-1'!$B$5:$J$44,8,FALSE)*VLOOKUP(OVYLD2_!BV$4,'[1]INTERNAL PARAMETERS-1'!$B$5:$J$44,3,FALSE)</f>
        <v>0</v>
      </c>
      <c r="BW238" s="44">
        <f>OVYLD1_!BW238*VLOOKUP(OVYLD2_!BW$4,'[1]INTERNAL PARAMETERS-1'!$B$5:$J$44,5,FALSE)*VLOOKUP(OVYLD2_!BW$4,'[1]INTERNAL PARAMETERS-1'!$B$5:$J$44,6,FALSE)*VLOOKUP(OVYLD2_!BW$4,'[1]INTERNAL PARAMETERS-1'!$B$5:$J$44,3,FALSE) + OVYLD1_!BW238*(1-VLOOKUP(OVYLD2_!BW$4,'[1]INTERNAL PARAMETERS-1'!$B$5:$J$44,5,FALSE))*VLOOKUP(OVYLD2_!BW$4,'[1]INTERNAL PARAMETERS-1'!$B$5:$J$44,8,FALSE)*VLOOKUP(OVYLD2_!BW$4,'[1]INTERNAL PARAMETERS-1'!$B$5:$J$44,3,FALSE)</f>
        <v>0</v>
      </c>
      <c r="BX238" s="44">
        <f>OVYLD1_!BX238*VLOOKUP(OVYLD2_!BX$4,'[1]INTERNAL PARAMETERS-1'!$B$5:$J$44,5,FALSE)*VLOOKUP(OVYLD2_!BX$4,'[1]INTERNAL PARAMETERS-1'!$B$5:$J$44,6,FALSE)*VLOOKUP(OVYLD2_!BX$4,'[1]INTERNAL PARAMETERS-1'!$B$5:$J$44,3,FALSE) + OVYLD1_!BX238*(1-VLOOKUP(OVYLD2_!BX$4,'[1]INTERNAL PARAMETERS-1'!$B$5:$J$44,5,FALSE))*VLOOKUP(OVYLD2_!BX$4,'[1]INTERNAL PARAMETERS-1'!$B$5:$J$44,8,FALSE)*VLOOKUP(OVYLD2_!BX$4,'[1]INTERNAL PARAMETERS-1'!$B$5:$J$44,3,FALSE)</f>
        <v>0</v>
      </c>
      <c r="BY238" s="44">
        <f>OVYLD1_!BY238*VLOOKUP(OVYLD2_!BY$4,'[1]INTERNAL PARAMETERS-1'!$B$5:$J$44,5,FALSE)*VLOOKUP(OVYLD2_!BY$4,'[1]INTERNAL PARAMETERS-1'!$B$5:$J$44,6,FALSE)*VLOOKUP(OVYLD2_!BY$4,'[1]INTERNAL PARAMETERS-1'!$B$5:$J$44,3,FALSE) + OVYLD1_!BY238*(1-VLOOKUP(OVYLD2_!BY$4,'[1]INTERNAL PARAMETERS-1'!$B$5:$J$44,5,FALSE))*VLOOKUP(OVYLD2_!BY$4,'[1]INTERNAL PARAMETERS-1'!$B$5:$J$44,8,FALSE)*VLOOKUP(OVYLD2_!BY$4,'[1]INTERNAL PARAMETERS-1'!$B$5:$J$44,3,FALSE)</f>
        <v>0</v>
      </c>
      <c r="BZ238" s="44">
        <f>OVYLD1_!BZ238*VLOOKUP(OVYLD2_!BZ$4,'[1]INTERNAL PARAMETERS-1'!$B$5:$J$44,5,FALSE)*VLOOKUP(OVYLD2_!BZ$4,'[1]INTERNAL PARAMETERS-1'!$B$5:$J$44,6,FALSE)*VLOOKUP(OVYLD2_!BZ$4,'[1]INTERNAL PARAMETERS-1'!$B$5:$J$44,3,FALSE) + OVYLD1_!BZ238*(1-VLOOKUP(OVYLD2_!BZ$4,'[1]INTERNAL PARAMETERS-1'!$B$5:$J$44,5,FALSE))*VLOOKUP(OVYLD2_!BZ$4,'[1]INTERNAL PARAMETERS-1'!$B$5:$J$44,8,FALSE)*VLOOKUP(OVYLD2_!BZ$4,'[1]INTERNAL PARAMETERS-1'!$B$5:$J$44,3,FALSE)</f>
        <v>0</v>
      </c>
      <c r="CA238" s="44">
        <f>OVYLD1_!CA238*VLOOKUP(OVYLD2_!CA$4,'[1]INTERNAL PARAMETERS-1'!$B$5:$J$44,5,FALSE)*VLOOKUP(OVYLD2_!CA$4,'[1]INTERNAL PARAMETERS-1'!$B$5:$J$44,6,FALSE)*VLOOKUP(OVYLD2_!CA$4,'[1]INTERNAL PARAMETERS-1'!$B$5:$J$44,3,FALSE) + OVYLD1_!CA238*(1-VLOOKUP(OVYLD2_!CA$4,'[1]INTERNAL PARAMETERS-1'!$B$5:$J$44,5,FALSE))*VLOOKUP(OVYLD2_!CA$4,'[1]INTERNAL PARAMETERS-1'!$B$5:$J$44,8,FALSE)*VLOOKUP(OVYLD2_!CA$4,'[1]INTERNAL PARAMETERS-1'!$B$5:$J$44,3,FALSE)</f>
        <v>0</v>
      </c>
      <c r="CB238" s="44">
        <f>OVYLD1_!CB238*VLOOKUP(OVYLD2_!CB$4,'[1]INTERNAL PARAMETERS-1'!$B$5:$J$44,5,FALSE)*VLOOKUP(OVYLD2_!CB$4,'[1]INTERNAL PARAMETERS-1'!$B$5:$J$44,6,FALSE)*VLOOKUP(OVYLD2_!CB$4,'[1]INTERNAL PARAMETERS-1'!$B$5:$J$44,3,FALSE) + OVYLD1_!CB238*(1-VLOOKUP(OVYLD2_!CB$4,'[1]INTERNAL PARAMETERS-1'!$B$5:$J$44,5,FALSE))*VLOOKUP(OVYLD2_!CB$4,'[1]INTERNAL PARAMETERS-1'!$B$5:$J$44,8,FALSE)*VLOOKUP(OVYLD2_!CB$4,'[1]INTERNAL PARAMETERS-1'!$B$5:$J$44,3,FALSE)</f>
        <v>0</v>
      </c>
      <c r="CC238" s="44">
        <f>OVYLD1_!CC238*VLOOKUP(OVYLD2_!CC$4,'[1]INTERNAL PARAMETERS-1'!$B$5:$J$44,5,FALSE)*VLOOKUP(OVYLD2_!CC$4,'[1]INTERNAL PARAMETERS-1'!$B$5:$J$44,6,FALSE)*VLOOKUP(OVYLD2_!CC$4,'[1]INTERNAL PARAMETERS-1'!$B$5:$J$44,3,FALSE) + OVYLD1_!CC238*(1-VLOOKUP(OVYLD2_!CC$4,'[1]INTERNAL PARAMETERS-1'!$B$5:$J$44,5,FALSE))*VLOOKUP(OVYLD2_!CC$4,'[1]INTERNAL PARAMETERS-1'!$B$5:$J$44,8,FALSE)*VLOOKUP(OVYLD2_!CC$4,'[1]INTERNAL PARAMETERS-1'!$B$5:$J$44,3,FALSE)</f>
        <v>0</v>
      </c>
      <c r="CD238" s="44">
        <f>OVYLD1_!CD238*VLOOKUP(OVYLD2_!CD$4,'[1]INTERNAL PARAMETERS-1'!$B$5:$J$44,5,FALSE)*VLOOKUP(OVYLD2_!CD$4,'[1]INTERNAL PARAMETERS-1'!$B$5:$J$44,6,FALSE)*VLOOKUP(OVYLD2_!CD$4,'[1]INTERNAL PARAMETERS-1'!$B$5:$J$44,3,FALSE) + OVYLD1_!CD238*(1-VLOOKUP(OVYLD2_!CD$4,'[1]INTERNAL PARAMETERS-1'!$B$5:$J$44,5,FALSE))*VLOOKUP(OVYLD2_!CD$4,'[1]INTERNAL PARAMETERS-1'!$B$5:$J$44,8,FALSE)*VLOOKUP(OVYLD2_!CD$4,'[1]INTERNAL PARAMETERS-1'!$B$5:$J$44,3,FALSE)</f>
        <v>0</v>
      </c>
      <c r="CE238" s="44">
        <f>OVYLD1_!CE238*VLOOKUP(OVYLD2_!CE$4,'[1]INTERNAL PARAMETERS-1'!$B$5:$J$44,5,FALSE)*VLOOKUP(OVYLD2_!CE$4,'[1]INTERNAL PARAMETERS-1'!$B$5:$J$44,6,FALSE)*VLOOKUP(OVYLD2_!CE$4,'[1]INTERNAL PARAMETERS-1'!$B$5:$J$44,3,FALSE) + OVYLD1_!CE238*(1-VLOOKUP(OVYLD2_!CE$4,'[1]INTERNAL PARAMETERS-1'!$B$5:$J$44,5,FALSE))*VLOOKUP(OVYLD2_!CE$4,'[1]INTERNAL PARAMETERS-1'!$B$5:$J$44,8,FALSE)*VLOOKUP(OVYLD2_!CE$4,'[1]INTERNAL PARAMETERS-1'!$B$5:$J$44,3,FALSE)</f>
        <v>0</v>
      </c>
      <c r="CF238" s="44">
        <f>OVYLD1_!CF238*VLOOKUP(OVYLD2_!CF$4,'[1]INTERNAL PARAMETERS-1'!$B$5:$J$44,5,FALSE)*VLOOKUP(OVYLD2_!CF$4,'[1]INTERNAL PARAMETERS-1'!$B$5:$J$44,6,FALSE)*VLOOKUP(OVYLD2_!CF$4,'[1]INTERNAL PARAMETERS-1'!$B$5:$J$44,3,FALSE) + OVYLD1_!CF238*(1-VLOOKUP(OVYLD2_!CF$4,'[1]INTERNAL PARAMETERS-1'!$B$5:$J$44,5,FALSE))*VLOOKUP(OVYLD2_!CF$4,'[1]INTERNAL PARAMETERS-1'!$B$5:$J$44,8,FALSE)*VLOOKUP(OVYLD2_!CF$4,'[1]INTERNAL PARAMETERS-1'!$B$5:$J$44,3,FALSE)</f>
        <v>0</v>
      </c>
      <c r="CG238" s="44">
        <f>OVYLD1_!CG238*VLOOKUP(OVYLD2_!CG$4,'[1]INTERNAL PARAMETERS-1'!$B$5:$J$44,5,FALSE)*VLOOKUP(OVYLD2_!CG$4,'[1]INTERNAL PARAMETERS-1'!$B$5:$J$44,6,FALSE)*VLOOKUP(OVYLD2_!CG$4,'[1]INTERNAL PARAMETERS-1'!$B$5:$J$44,3,FALSE) + OVYLD1_!CG238*(1-VLOOKUP(OVYLD2_!CG$4,'[1]INTERNAL PARAMETERS-1'!$B$5:$J$44,5,FALSE))*VLOOKUP(OVYLD2_!CG$4,'[1]INTERNAL PARAMETERS-1'!$B$5:$J$44,8,FALSE)*VLOOKUP(OVYLD2_!CG$4,'[1]INTERNAL PARAMETERS-1'!$B$5:$J$44,3,FALSE)</f>
        <v>0</v>
      </c>
      <c r="CH238" s="43">
        <f>OVYLD1_!CH238*VLOOKUP(OVYLD2_!CH$4,'[1]INTERNAL PARAMETERS-1'!$B$5:$J$44,5,FALSE)*VLOOKUP(OVYLD2_!CH$4,'[1]INTERNAL PARAMETERS-1'!$B$5:$J$44,6,FALSE)*VLOOKUP(OVYLD2_!CH$4,'[1]INTERNAL PARAMETERS-1'!$B$5:$J$44,3,FALSE) + OVYLD1_!CH238*(1-VLOOKUP(OVYLD2_!CH$4,'[1]INTERNAL PARAMETERS-1'!$B$5:$J$44,5,FALSE))*VLOOKUP(OVYLD2_!CH$4,'[1]INTERNAL PARAMETERS-1'!$B$5:$J$44,8,FALSE)*VLOOKUP(OVYLD2_!CH$4,'[1]INTERNAL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5">
      <c r="B239" s="61" t="s">
        <v>6</v>
      </c>
      <c r="C239" s="60" t="s">
        <v>63</v>
      </c>
      <c r="D239" s="60" t="s">
        <v>80</v>
      </c>
      <c r="E239" s="128">
        <f>OVERALL2021!AI239</f>
        <v>0</v>
      </c>
      <c r="F239" s="56">
        <f>'[1]INTERNAL PARAMETERS-1'!M5</f>
        <v>85.012</v>
      </c>
      <c r="G239" s="45">
        <f>OVYLD1_!G239*VLOOKUP(OVYLD2_!G$4,'[1]INTERNAL PARAMETERS-1'!$B$5:$J$44,5,FALSE)*VLOOKUP(OVYLD2_!G$4,'[1]INTERNAL PARAMETERS-1'!$B$5:$J$44,7,FALSE)*OVYLD2_!$F239 + OVYLD1_!G239*(1-VLOOKUP(OVYLD2_!G$4,'[1]INTERNAL PARAMETERS-1'!$B$5:$J$44,5,FALSE))*VLOOKUP(OVYLD2_!G$4,'[1]INTERNAL PARAMETERS-1'!$B$5:$J$44,9,FALSE)*OVYLD2_!$F239</f>
        <v>0</v>
      </c>
      <c r="H239" s="44">
        <f>OVYLD1_!H239*VLOOKUP(OVYLD2_!H$4,'[1]INTERNAL PARAMETERS-1'!$B$5:$J$44,5,FALSE)*VLOOKUP(OVYLD2_!H$4,'[1]INTERNAL PARAMETERS-1'!$B$5:$J$44,7,FALSE)*OVYLD2_!$F239 + OVYLD1_!H239*(1-VLOOKUP(OVYLD2_!H$4,'[1]INTERNAL PARAMETERS-1'!$B$5:$J$44,5,FALSE))*VLOOKUP(OVYLD2_!H$4,'[1]INTERNAL PARAMETERS-1'!$B$5:$J$44,9,FALSE)*OVYLD2_!$F239</f>
        <v>0</v>
      </c>
      <c r="I239" s="44">
        <f>OVYLD1_!I239*VLOOKUP(OVYLD2_!I$4,'[1]INTERNAL PARAMETERS-1'!$B$5:$J$44,5,FALSE)*VLOOKUP(OVYLD2_!I$4,'[1]INTERNAL PARAMETERS-1'!$B$5:$J$44,7,FALSE)*OVYLD2_!$F239 + OVYLD1_!I239*(1-VLOOKUP(OVYLD2_!I$4,'[1]INTERNAL PARAMETERS-1'!$B$5:$J$44,5,FALSE))*VLOOKUP(OVYLD2_!I$4,'[1]INTERNAL PARAMETERS-1'!$B$5:$J$44,9,FALSE)*OVYLD2_!$F239</f>
        <v>0</v>
      </c>
      <c r="J239" s="44">
        <f>OVYLD1_!J239*VLOOKUP(OVYLD2_!J$4,'[1]INTERNAL PARAMETERS-1'!$B$5:$J$44,5,FALSE)*VLOOKUP(OVYLD2_!J$4,'[1]INTERNAL PARAMETERS-1'!$B$5:$J$44,7,FALSE)*OVYLD2_!$F239 + OVYLD1_!J239*(1-VLOOKUP(OVYLD2_!J$4,'[1]INTERNAL PARAMETERS-1'!$B$5:$J$44,5,FALSE))*VLOOKUP(OVYLD2_!J$4,'[1]INTERNAL PARAMETERS-1'!$B$5:$J$44,9,FALSE)*OVYLD2_!$F239</f>
        <v>0</v>
      </c>
      <c r="K239" s="44">
        <f>OVYLD1_!K239*VLOOKUP(OVYLD2_!K$4,'[1]INTERNAL PARAMETERS-1'!$B$5:$J$44,5,FALSE)*VLOOKUP(OVYLD2_!K$4,'[1]INTERNAL PARAMETERS-1'!$B$5:$J$44,7,FALSE)*OVYLD2_!$F239 + OVYLD1_!K239*(1-VLOOKUP(OVYLD2_!K$4,'[1]INTERNAL PARAMETERS-1'!$B$5:$J$44,5,FALSE))*VLOOKUP(OVYLD2_!K$4,'[1]INTERNAL PARAMETERS-1'!$B$5:$J$44,9,FALSE)*OVYLD2_!$F239</f>
        <v>0</v>
      </c>
      <c r="L239" s="44">
        <f>OVYLD1_!L239*VLOOKUP(OVYLD2_!L$4,'[1]INTERNAL PARAMETERS-1'!$B$5:$J$44,5,FALSE)*VLOOKUP(OVYLD2_!L$4,'[1]INTERNAL PARAMETERS-1'!$B$5:$J$44,7,FALSE)*OVYLD2_!$F239 + OVYLD1_!L239*(1-VLOOKUP(OVYLD2_!L$4,'[1]INTERNAL PARAMETERS-1'!$B$5:$J$44,5,FALSE))*VLOOKUP(OVYLD2_!L$4,'[1]INTERNAL PARAMETERS-1'!$B$5:$J$44,9,FALSE)*OVYLD2_!$F239</f>
        <v>0</v>
      </c>
      <c r="M239" s="44">
        <f>OVYLD1_!M239*VLOOKUP(OVYLD2_!M$4,'[1]INTERNAL PARAMETERS-1'!$B$5:$J$44,5,FALSE)*VLOOKUP(OVYLD2_!M$4,'[1]INTERNAL PARAMETERS-1'!$B$5:$J$44,7,FALSE)*OVYLD2_!$F239 + OVYLD1_!M239*(1-VLOOKUP(OVYLD2_!M$4,'[1]INTERNAL PARAMETERS-1'!$B$5:$J$44,5,FALSE))*VLOOKUP(OVYLD2_!M$4,'[1]INTERNAL PARAMETERS-1'!$B$5:$J$44,9,FALSE)*OVYLD2_!$F239</f>
        <v>0</v>
      </c>
      <c r="N239" s="44">
        <f>OVYLD1_!N239*VLOOKUP(OVYLD2_!N$4,'[1]INTERNAL PARAMETERS-1'!$B$5:$J$44,5,FALSE)*VLOOKUP(OVYLD2_!N$4,'[1]INTERNAL PARAMETERS-1'!$B$5:$J$44,7,FALSE)*OVYLD2_!$F239 + OVYLD1_!N239*(1-VLOOKUP(OVYLD2_!N$4,'[1]INTERNAL PARAMETERS-1'!$B$5:$J$44,5,FALSE))*VLOOKUP(OVYLD2_!N$4,'[1]INTERNAL PARAMETERS-1'!$B$5:$J$44,9,FALSE)*OVYLD2_!$F239</f>
        <v>0</v>
      </c>
      <c r="O239" s="44">
        <f>OVYLD1_!O239*VLOOKUP(OVYLD2_!O$4,'[1]INTERNAL PARAMETERS-1'!$B$5:$J$44,5,FALSE)*VLOOKUP(OVYLD2_!O$4,'[1]INTERNAL PARAMETERS-1'!$B$5:$J$44,7,FALSE)*OVYLD2_!$F239 + OVYLD1_!O239*(1-VLOOKUP(OVYLD2_!O$4,'[1]INTERNAL PARAMETERS-1'!$B$5:$J$44,5,FALSE))*VLOOKUP(OVYLD2_!O$4,'[1]INTERNAL PARAMETERS-1'!$B$5:$J$44,9,FALSE)*OVYLD2_!$F239</f>
        <v>0</v>
      </c>
      <c r="P239" s="44">
        <f>OVYLD1_!P239*VLOOKUP(OVYLD2_!P$4,'[1]INTERNAL PARAMETERS-1'!$B$5:$J$44,5,FALSE)*VLOOKUP(OVYLD2_!P$4,'[1]INTERNAL PARAMETERS-1'!$B$5:$J$44,7,FALSE)*OVYLD2_!$F239 + OVYLD1_!P239*(1-VLOOKUP(OVYLD2_!P$4,'[1]INTERNAL PARAMETERS-1'!$B$5:$J$44,5,FALSE))*VLOOKUP(OVYLD2_!P$4,'[1]INTERNAL PARAMETERS-1'!$B$5:$J$44,9,FALSE)*OVYLD2_!$F239</f>
        <v>0</v>
      </c>
      <c r="Q239" s="44">
        <f>OVYLD1_!Q239*VLOOKUP(OVYLD2_!Q$4,'[1]INTERNAL PARAMETERS-1'!$B$5:$J$44,5,FALSE)*VLOOKUP(OVYLD2_!Q$4,'[1]INTERNAL PARAMETERS-1'!$B$5:$J$44,7,FALSE)*OVYLD2_!$F239 + OVYLD1_!Q239*(1-VLOOKUP(OVYLD2_!Q$4,'[1]INTERNAL PARAMETERS-1'!$B$5:$J$44,5,FALSE))*VLOOKUP(OVYLD2_!Q$4,'[1]INTERNAL PARAMETERS-1'!$B$5:$J$44,9,FALSE)*OVYLD2_!$F239</f>
        <v>0</v>
      </c>
      <c r="R239" s="44">
        <f>OVYLD1_!R239*VLOOKUP(OVYLD2_!R$4,'[1]INTERNAL PARAMETERS-1'!$B$5:$J$44,5,FALSE)*VLOOKUP(OVYLD2_!R$4,'[1]INTERNAL PARAMETERS-1'!$B$5:$J$44,7,FALSE)*OVYLD2_!$F239 + OVYLD1_!R239*(1-VLOOKUP(OVYLD2_!R$4,'[1]INTERNAL PARAMETERS-1'!$B$5:$J$44,5,FALSE))*VLOOKUP(OVYLD2_!R$4,'[1]INTERNAL PARAMETERS-1'!$B$5:$J$44,9,FALSE)*OVYLD2_!$F239</f>
        <v>0</v>
      </c>
      <c r="S239" s="44">
        <f>OVYLD1_!S239*VLOOKUP(OVYLD2_!S$4,'[1]INTERNAL PARAMETERS-1'!$B$5:$J$44,5,FALSE)*VLOOKUP(OVYLD2_!S$4,'[1]INTERNAL PARAMETERS-1'!$B$5:$J$44,7,FALSE)*OVYLD2_!$F239 + OVYLD1_!S239*(1-VLOOKUP(OVYLD2_!S$4,'[1]INTERNAL PARAMETERS-1'!$B$5:$J$44,5,FALSE))*VLOOKUP(OVYLD2_!S$4,'[1]INTERNAL PARAMETERS-1'!$B$5:$J$44,9,FALSE)*OVYLD2_!$F239</f>
        <v>0</v>
      </c>
      <c r="T239" s="44">
        <f>OVYLD1_!T239*VLOOKUP(OVYLD2_!T$4,'[1]INTERNAL PARAMETERS-1'!$B$5:$J$44,5,FALSE)*VLOOKUP(OVYLD2_!T$4,'[1]INTERNAL PARAMETERS-1'!$B$5:$J$44,7,FALSE)*OVYLD2_!$F239 + OVYLD1_!T239*(1-VLOOKUP(OVYLD2_!T$4,'[1]INTERNAL PARAMETERS-1'!$B$5:$J$44,5,FALSE))*VLOOKUP(OVYLD2_!T$4,'[1]INTERNAL PARAMETERS-1'!$B$5:$J$44,9,FALSE)*OVYLD2_!$F239</f>
        <v>0</v>
      </c>
      <c r="U239" s="44">
        <f>OVYLD1_!U239*VLOOKUP(OVYLD2_!U$4,'[1]INTERNAL PARAMETERS-1'!$B$5:$J$44,5,FALSE)*VLOOKUP(OVYLD2_!U$4,'[1]INTERNAL PARAMETERS-1'!$B$5:$J$44,7,FALSE)*OVYLD2_!$F239 + OVYLD1_!U239*(1-VLOOKUP(OVYLD2_!U$4,'[1]INTERNAL PARAMETERS-1'!$B$5:$J$44,5,FALSE))*VLOOKUP(OVYLD2_!U$4,'[1]INTERNAL PARAMETERS-1'!$B$5:$J$44,9,FALSE)*OVYLD2_!$F239</f>
        <v>0</v>
      </c>
      <c r="V239" s="44">
        <f>OVYLD1_!V239*VLOOKUP(OVYLD2_!V$4,'[1]INTERNAL PARAMETERS-1'!$B$5:$J$44,5,FALSE)*VLOOKUP(OVYLD2_!V$4,'[1]INTERNAL PARAMETERS-1'!$B$5:$J$44,7,FALSE)*OVYLD2_!$F239 + OVYLD1_!V239*(1-VLOOKUP(OVYLD2_!V$4,'[1]INTERNAL PARAMETERS-1'!$B$5:$J$44,5,FALSE))*VLOOKUP(OVYLD2_!V$4,'[1]INTERNAL PARAMETERS-1'!$B$5:$J$44,9,FALSE)*OVYLD2_!$F239</f>
        <v>0</v>
      </c>
      <c r="W239" s="44">
        <f>OVYLD1_!W239*VLOOKUP(OVYLD2_!W$4,'[1]INTERNAL PARAMETERS-1'!$B$5:$J$44,5,FALSE)*VLOOKUP(OVYLD2_!W$4,'[1]INTERNAL PARAMETERS-1'!$B$5:$J$44,7,FALSE)*OVYLD2_!$F239 + OVYLD1_!W239*(1-VLOOKUP(OVYLD2_!W$4,'[1]INTERNAL PARAMETERS-1'!$B$5:$J$44,5,FALSE))*VLOOKUP(OVYLD2_!W$4,'[1]INTERNAL PARAMETERS-1'!$B$5:$J$44,9,FALSE)*OVYLD2_!$F239</f>
        <v>0</v>
      </c>
      <c r="X239" s="44">
        <f>OVYLD1_!X239*VLOOKUP(OVYLD2_!X$4,'[1]INTERNAL PARAMETERS-1'!$B$5:$J$44,5,FALSE)*VLOOKUP(OVYLD2_!X$4,'[1]INTERNAL PARAMETERS-1'!$B$5:$J$44,7,FALSE)*OVYLD2_!$F239 + OVYLD1_!X239*(1-VLOOKUP(OVYLD2_!X$4,'[1]INTERNAL PARAMETERS-1'!$B$5:$J$44,5,FALSE))*VLOOKUP(OVYLD2_!X$4,'[1]INTERNAL PARAMETERS-1'!$B$5:$J$44,9,FALSE)*OVYLD2_!$F239</f>
        <v>0</v>
      </c>
      <c r="Y239" s="44">
        <f>OVYLD1_!Y239*VLOOKUP(OVYLD2_!Y$4,'[1]INTERNAL PARAMETERS-1'!$B$5:$J$44,5,FALSE)*VLOOKUP(OVYLD2_!Y$4,'[1]INTERNAL PARAMETERS-1'!$B$5:$J$44,7,FALSE)*OVYLD2_!$F239 + OVYLD1_!Y239*(1-VLOOKUP(OVYLD2_!Y$4,'[1]INTERNAL PARAMETERS-1'!$B$5:$J$44,5,FALSE))*VLOOKUP(OVYLD2_!Y$4,'[1]INTERNAL PARAMETERS-1'!$B$5:$J$44,9,FALSE)*OVYLD2_!$F239</f>
        <v>0</v>
      </c>
      <c r="Z239" s="44">
        <f>OVYLD1_!Z239*VLOOKUP(OVYLD2_!Z$4,'[1]INTERNAL PARAMETERS-1'!$B$5:$J$44,5,FALSE)*VLOOKUP(OVYLD2_!Z$4,'[1]INTERNAL PARAMETERS-1'!$B$5:$J$44,7,FALSE)*OVYLD2_!$F239 + OVYLD1_!Z239*(1-VLOOKUP(OVYLD2_!Z$4,'[1]INTERNAL PARAMETERS-1'!$B$5:$J$44,5,FALSE))*VLOOKUP(OVYLD2_!Z$4,'[1]INTERNAL PARAMETERS-1'!$B$5:$J$44,9,FALSE)*OVYLD2_!$F239</f>
        <v>0</v>
      </c>
      <c r="AA239" s="44">
        <f>OVYLD1_!AA239*VLOOKUP(OVYLD2_!AA$4,'[1]INTERNAL PARAMETERS-1'!$B$5:$J$44,5,FALSE)*VLOOKUP(OVYLD2_!AA$4,'[1]INTERNAL PARAMETERS-1'!$B$5:$J$44,7,FALSE)*OVYLD2_!$F239 + OVYLD1_!AA239*(1-VLOOKUP(OVYLD2_!AA$4,'[1]INTERNAL PARAMETERS-1'!$B$5:$J$44,5,FALSE))*VLOOKUP(OVYLD2_!AA$4,'[1]INTERNAL PARAMETERS-1'!$B$5:$J$44,9,FALSE)*OVYLD2_!$F239</f>
        <v>0</v>
      </c>
      <c r="AB239" s="44">
        <f>OVYLD1_!AB239*VLOOKUP(OVYLD2_!AB$4,'[1]INTERNAL PARAMETERS-1'!$B$5:$J$44,5,FALSE)*VLOOKUP(OVYLD2_!AB$4,'[1]INTERNAL PARAMETERS-1'!$B$5:$J$44,7,FALSE)*OVYLD2_!$F239 + OVYLD1_!AB239*(1-VLOOKUP(OVYLD2_!AB$4,'[1]INTERNAL PARAMETERS-1'!$B$5:$J$44,5,FALSE))*VLOOKUP(OVYLD2_!AB$4,'[1]INTERNAL PARAMETERS-1'!$B$5:$J$44,9,FALSE)*OVYLD2_!$F239</f>
        <v>0</v>
      </c>
      <c r="AC239" s="44">
        <f>OVYLD1_!AC239*VLOOKUP(OVYLD2_!AC$4,'[1]INTERNAL PARAMETERS-1'!$B$5:$J$44,5,FALSE)*VLOOKUP(OVYLD2_!AC$4,'[1]INTERNAL PARAMETERS-1'!$B$5:$J$44,7,FALSE)*OVYLD2_!$F239 + OVYLD1_!AC239*(1-VLOOKUP(OVYLD2_!AC$4,'[1]INTERNAL PARAMETERS-1'!$B$5:$J$44,5,FALSE))*VLOOKUP(OVYLD2_!AC$4,'[1]INTERNAL PARAMETERS-1'!$B$5:$J$44,9,FALSE)*OVYLD2_!$F239</f>
        <v>0</v>
      </c>
      <c r="AD239" s="44">
        <f>OVYLD1_!AD239*VLOOKUP(OVYLD2_!AD$4,'[1]INTERNAL PARAMETERS-1'!$B$5:$J$44,5,FALSE)*VLOOKUP(OVYLD2_!AD$4,'[1]INTERNAL PARAMETERS-1'!$B$5:$J$44,7,FALSE)*OVYLD2_!$F239 + OVYLD1_!AD239*(1-VLOOKUP(OVYLD2_!AD$4,'[1]INTERNAL PARAMETERS-1'!$B$5:$J$44,5,FALSE))*VLOOKUP(OVYLD2_!AD$4,'[1]INTERNAL PARAMETERS-1'!$B$5:$J$44,9,FALSE)*OVYLD2_!$F239</f>
        <v>0</v>
      </c>
      <c r="AE239" s="44">
        <f>OVYLD1_!AE239*VLOOKUP(OVYLD2_!AE$4,'[1]INTERNAL PARAMETERS-1'!$B$5:$J$44,5,FALSE)*VLOOKUP(OVYLD2_!AE$4,'[1]INTERNAL PARAMETERS-1'!$B$5:$J$44,7,FALSE)*OVYLD2_!$F239 + OVYLD1_!AE239*(1-VLOOKUP(OVYLD2_!AE$4,'[1]INTERNAL PARAMETERS-1'!$B$5:$J$44,5,FALSE))*VLOOKUP(OVYLD2_!AE$4,'[1]INTERNAL PARAMETERS-1'!$B$5:$J$44,9,FALSE)*OVYLD2_!$F239</f>
        <v>0</v>
      </c>
      <c r="AF239" s="44">
        <f>OVYLD1_!AF239*VLOOKUP(OVYLD2_!AF$4,'[1]INTERNAL PARAMETERS-1'!$B$5:$J$44,5,FALSE)*VLOOKUP(OVYLD2_!AF$4,'[1]INTERNAL PARAMETERS-1'!$B$5:$J$44,7,FALSE)*OVYLD2_!$F239 + OVYLD1_!AF239*(1-VLOOKUP(OVYLD2_!AF$4,'[1]INTERNAL PARAMETERS-1'!$B$5:$J$44,5,FALSE))*VLOOKUP(OVYLD2_!AF$4,'[1]INTERNAL PARAMETERS-1'!$B$5:$J$44,9,FALSE)*OVYLD2_!$F239</f>
        <v>0</v>
      </c>
      <c r="AG239" s="44">
        <f>OVYLD1_!AG239*VLOOKUP(OVYLD2_!AG$4,'[1]INTERNAL PARAMETERS-1'!$B$5:$J$44,5,FALSE)*VLOOKUP(OVYLD2_!AG$4,'[1]INTERNAL PARAMETERS-1'!$B$5:$J$44,7,FALSE)*OVYLD2_!$F239 + OVYLD1_!AG239*(1-VLOOKUP(OVYLD2_!AG$4,'[1]INTERNAL PARAMETERS-1'!$B$5:$J$44,5,FALSE))*VLOOKUP(OVYLD2_!AG$4,'[1]INTERNAL PARAMETERS-1'!$B$5:$J$44,9,FALSE)*OVYLD2_!$F239</f>
        <v>0</v>
      </c>
      <c r="AH239" s="44">
        <f>OVYLD1_!AH239*VLOOKUP(OVYLD2_!AH$4,'[1]INTERNAL PARAMETERS-1'!$B$5:$J$44,5,FALSE)*VLOOKUP(OVYLD2_!AH$4,'[1]INTERNAL PARAMETERS-1'!$B$5:$J$44,7,FALSE)*OVYLD2_!$F239 + OVYLD1_!AH239*(1-VLOOKUP(OVYLD2_!AH$4,'[1]INTERNAL PARAMETERS-1'!$B$5:$J$44,5,FALSE))*VLOOKUP(OVYLD2_!AH$4,'[1]INTERNAL PARAMETERS-1'!$B$5:$J$44,9,FALSE)*OVYLD2_!$F239</f>
        <v>0</v>
      </c>
      <c r="AI239" s="44">
        <f>OVYLD1_!AI239*VLOOKUP(OVYLD2_!AI$4,'[1]INTERNAL PARAMETERS-1'!$B$5:$J$44,5,FALSE)*VLOOKUP(OVYLD2_!AI$4,'[1]INTERNAL PARAMETERS-1'!$B$5:$J$44,7,FALSE)*OVYLD2_!$F239 + OVYLD1_!AI239*(1-VLOOKUP(OVYLD2_!AI$4,'[1]INTERNAL PARAMETERS-1'!$B$5:$J$44,5,FALSE))*VLOOKUP(OVYLD2_!AI$4,'[1]INTERNAL PARAMETERS-1'!$B$5:$J$44,9,FALSE)*OVYLD2_!$F239</f>
        <v>0</v>
      </c>
      <c r="AJ239" s="44">
        <f>OVYLD1_!AJ239*VLOOKUP(OVYLD2_!AJ$4,'[1]INTERNAL PARAMETERS-1'!$B$5:$J$44,5,FALSE)*VLOOKUP(OVYLD2_!AJ$4,'[1]INTERNAL PARAMETERS-1'!$B$5:$J$44,7,FALSE)*OVYLD2_!$F239 + OVYLD1_!AJ239*(1-VLOOKUP(OVYLD2_!AJ$4,'[1]INTERNAL PARAMETERS-1'!$B$5:$J$44,5,FALSE))*VLOOKUP(OVYLD2_!AJ$4,'[1]INTERNAL PARAMETERS-1'!$B$5:$J$44,9,FALSE)*OVYLD2_!$F239</f>
        <v>0</v>
      </c>
      <c r="AK239" s="44">
        <f>OVYLD1_!AK239*VLOOKUP(OVYLD2_!AK$4,'[1]INTERNAL PARAMETERS-1'!$B$5:$J$44,5,FALSE)*VLOOKUP(OVYLD2_!AK$4,'[1]INTERNAL PARAMETERS-1'!$B$5:$J$44,7,FALSE)*OVYLD2_!$F239 + OVYLD1_!AK239*(1-VLOOKUP(OVYLD2_!AK$4,'[1]INTERNAL PARAMETERS-1'!$B$5:$J$44,5,FALSE))*VLOOKUP(OVYLD2_!AK$4,'[1]INTERNAL PARAMETERS-1'!$B$5:$J$44,9,FALSE)*OVYLD2_!$F239</f>
        <v>0</v>
      </c>
      <c r="AL239" s="44">
        <f>OVYLD1_!AL239*VLOOKUP(OVYLD2_!AL$4,'[1]INTERNAL PARAMETERS-1'!$B$5:$J$44,5,FALSE)*VLOOKUP(OVYLD2_!AL$4,'[1]INTERNAL PARAMETERS-1'!$B$5:$J$44,7,FALSE)*OVYLD2_!$F239 + OVYLD1_!AL239*(1-VLOOKUP(OVYLD2_!AL$4,'[1]INTERNAL PARAMETERS-1'!$B$5:$J$44,5,FALSE))*VLOOKUP(OVYLD2_!AL$4,'[1]INTERNAL PARAMETERS-1'!$B$5:$J$44,9,FALSE)*OVYLD2_!$F239</f>
        <v>0</v>
      </c>
      <c r="AM239" s="44">
        <f>OVYLD1_!AM239*VLOOKUP(OVYLD2_!AM$4,'[1]INTERNAL PARAMETERS-1'!$B$5:$J$44,5,FALSE)*VLOOKUP(OVYLD2_!AM$4,'[1]INTERNAL PARAMETERS-1'!$B$5:$J$44,7,FALSE)*OVYLD2_!$F239 + OVYLD1_!AM239*(1-VLOOKUP(OVYLD2_!AM$4,'[1]INTERNAL PARAMETERS-1'!$B$5:$J$44,5,FALSE))*VLOOKUP(OVYLD2_!AM$4,'[1]INTERNAL PARAMETERS-1'!$B$5:$J$44,9,FALSE)*OVYLD2_!$F239</f>
        <v>0</v>
      </c>
      <c r="AN239" s="44">
        <f>OVYLD1_!AN239*VLOOKUP(OVYLD2_!AN$4,'[1]INTERNAL PARAMETERS-1'!$B$5:$J$44,5,FALSE)*VLOOKUP(OVYLD2_!AN$4,'[1]INTERNAL PARAMETERS-1'!$B$5:$J$44,7,FALSE)*OVYLD2_!$F239 + OVYLD1_!AN239*(1-VLOOKUP(OVYLD2_!AN$4,'[1]INTERNAL PARAMETERS-1'!$B$5:$J$44,5,FALSE))*VLOOKUP(OVYLD2_!AN$4,'[1]INTERNAL PARAMETERS-1'!$B$5:$J$44,9,FALSE)*OVYLD2_!$F239</f>
        <v>0</v>
      </c>
      <c r="AO239" s="44">
        <f>OVYLD1_!AO239*VLOOKUP(OVYLD2_!AO$4,'[1]INTERNAL PARAMETERS-1'!$B$5:$J$44,5,FALSE)*VLOOKUP(OVYLD2_!AO$4,'[1]INTERNAL PARAMETERS-1'!$B$5:$J$44,7,FALSE)*OVYLD2_!$F239 + OVYLD1_!AO239*(1-VLOOKUP(OVYLD2_!AO$4,'[1]INTERNAL PARAMETERS-1'!$B$5:$J$44,5,FALSE))*VLOOKUP(OVYLD2_!AO$4,'[1]INTERNAL PARAMETERS-1'!$B$5:$J$44,9,FALSE)*OVYLD2_!$F239</f>
        <v>0</v>
      </c>
      <c r="AP239" s="44">
        <f>OVYLD1_!AP239*VLOOKUP(OVYLD2_!AP$4,'[1]INTERNAL PARAMETERS-1'!$B$5:$J$44,5,FALSE)*VLOOKUP(OVYLD2_!AP$4,'[1]INTERNAL PARAMETERS-1'!$B$5:$J$44,7,FALSE)*OVYLD2_!$F239 + OVYLD1_!AP239*(1-VLOOKUP(OVYLD2_!AP$4,'[1]INTERNAL PARAMETERS-1'!$B$5:$J$44,5,FALSE))*VLOOKUP(OVYLD2_!AP$4,'[1]INTERNAL PARAMETERS-1'!$B$5:$J$44,9,FALSE)*OVYLD2_!$F239</f>
        <v>0</v>
      </c>
      <c r="AQ239" s="44">
        <f>OVYLD1_!AQ239*VLOOKUP(OVYLD2_!AQ$4,'[1]INTERNAL PARAMETERS-1'!$B$5:$J$44,5,FALSE)*VLOOKUP(OVYLD2_!AQ$4,'[1]INTERNAL PARAMETERS-1'!$B$5:$J$44,7,FALSE)*OVYLD2_!$F239 + OVYLD1_!AQ239*(1-VLOOKUP(OVYLD2_!AQ$4,'[1]INTERNAL PARAMETERS-1'!$B$5:$J$44,5,FALSE))*VLOOKUP(OVYLD2_!AQ$4,'[1]INTERNAL PARAMETERS-1'!$B$5:$J$44,9,FALSE)*OVYLD2_!$F239</f>
        <v>0</v>
      </c>
      <c r="AR239" s="44">
        <f>OVYLD1_!AR239*VLOOKUP(OVYLD2_!AR$4,'[1]INTERNAL PARAMETERS-1'!$B$5:$J$44,5,FALSE)*VLOOKUP(OVYLD2_!AR$4,'[1]INTERNAL PARAMETERS-1'!$B$5:$J$44,7,FALSE)*OVYLD2_!$F239 + OVYLD1_!AR239*(1-VLOOKUP(OVYLD2_!AR$4,'[1]INTERNAL PARAMETERS-1'!$B$5:$J$44,5,FALSE))*VLOOKUP(OVYLD2_!AR$4,'[1]INTERNAL PARAMETERS-1'!$B$5:$J$44,9,FALSE)*OVYLD2_!$F239</f>
        <v>0</v>
      </c>
      <c r="AS239" s="44">
        <f>OVYLD1_!AS239*VLOOKUP(OVYLD2_!AS$4,'[1]INTERNAL PARAMETERS-1'!$B$5:$J$44,5,FALSE)*VLOOKUP(OVYLD2_!AS$4,'[1]INTERNAL PARAMETERS-1'!$B$5:$J$44,7,FALSE)*OVYLD2_!$F239 + OVYLD1_!AS239*(1-VLOOKUP(OVYLD2_!AS$4,'[1]INTERNAL PARAMETERS-1'!$B$5:$J$44,5,FALSE))*VLOOKUP(OVYLD2_!AS$4,'[1]INTERNAL PARAMETERS-1'!$B$5:$J$44,9,FALSE)*OVYLD2_!$F239</f>
        <v>0</v>
      </c>
      <c r="AT239" s="43">
        <f>OVYLD1_!AT239*VLOOKUP(OVYLD2_!AT$4,'[1]INTERNAL PARAMETERS-1'!$B$5:$J$44,5,FALSE)*VLOOKUP(OVYLD2_!AT$4,'[1]INTERNAL PARAMETERS-1'!$B$5:$J$44,7,FALSE)*OVYLD2_!$F239 + OVYLD1_!AT239*(1-VLOOKUP(OVYLD2_!AT$4,'[1]INTERNAL PARAMETERS-1'!$B$5:$J$44,5,FALSE))*VLOOKUP(OVYLD2_!AT$4,'[1]INTERNAL PARAMETERS-1'!$B$5:$J$44,9,FALSE)*OVYLD2_!$F239</f>
        <v>0</v>
      </c>
      <c r="AU239" s="45">
        <f>OVYLD1_!AU239*VLOOKUP(OVYLD2_!AU$4,'[1]INTERNAL PARAMETERS-1'!$B$5:$J$44,5,FALSE)*VLOOKUP(OVYLD2_!AU$4,'[1]INTERNAL PARAMETERS-1'!$B$5:$J$44,6,FALSE)*VLOOKUP(OVYLD2_!AU$4,'[1]INTERNAL PARAMETERS-1'!$B$5:$J$44,3,FALSE) + OVYLD1_!AU239*(1-VLOOKUP(OVYLD2_!AU$4,'[1]INTERNAL PARAMETERS-1'!$B$5:$J$44,5,FALSE))*VLOOKUP(OVYLD2_!AU$4,'[1]INTERNAL PARAMETERS-1'!$B$5:$J$44,8,FALSE)*VLOOKUP(OVYLD2_!AU$4,'[1]INTERNAL PARAMETERS-1'!$B$5:$J$44,3,FALSE)</f>
        <v>0</v>
      </c>
      <c r="AV239" s="44">
        <f>OVYLD1_!AV239*VLOOKUP(OVYLD2_!AV$4,'[1]INTERNAL PARAMETERS-1'!$B$5:$J$44,5,FALSE)*VLOOKUP(OVYLD2_!AV$4,'[1]INTERNAL PARAMETERS-1'!$B$5:$J$44,6,FALSE)*VLOOKUP(OVYLD2_!AV$4,'[1]INTERNAL PARAMETERS-1'!$B$5:$J$44,3,FALSE) + OVYLD1_!AV239*(1-VLOOKUP(OVYLD2_!AV$4,'[1]INTERNAL PARAMETERS-1'!$B$5:$J$44,5,FALSE))*VLOOKUP(OVYLD2_!AV$4,'[1]INTERNAL PARAMETERS-1'!$B$5:$J$44,8,FALSE)*VLOOKUP(OVYLD2_!AV$4,'[1]INTERNAL PARAMETERS-1'!$B$5:$J$44,3,FALSE)</f>
        <v>0</v>
      </c>
      <c r="AW239" s="44">
        <f>OVYLD1_!AW239*VLOOKUP(OVYLD2_!AW$4,'[1]INTERNAL PARAMETERS-1'!$B$5:$J$44,5,FALSE)*VLOOKUP(OVYLD2_!AW$4,'[1]INTERNAL PARAMETERS-1'!$B$5:$J$44,6,FALSE)*VLOOKUP(OVYLD2_!AW$4,'[1]INTERNAL PARAMETERS-1'!$B$5:$J$44,3,FALSE) + OVYLD1_!AW239*(1-VLOOKUP(OVYLD2_!AW$4,'[1]INTERNAL PARAMETERS-1'!$B$5:$J$44,5,FALSE))*VLOOKUP(OVYLD2_!AW$4,'[1]INTERNAL PARAMETERS-1'!$B$5:$J$44,8,FALSE)*VLOOKUP(OVYLD2_!AW$4,'[1]INTERNAL PARAMETERS-1'!$B$5:$J$44,3,FALSE)</f>
        <v>0</v>
      </c>
      <c r="AX239" s="44">
        <f>OVYLD1_!AX239*VLOOKUP(OVYLD2_!AX$4,'[1]INTERNAL PARAMETERS-1'!$B$5:$J$44,5,FALSE)*VLOOKUP(OVYLD2_!AX$4,'[1]INTERNAL PARAMETERS-1'!$B$5:$J$44,6,FALSE)*VLOOKUP(OVYLD2_!AX$4,'[1]INTERNAL PARAMETERS-1'!$B$5:$J$44,3,FALSE) + OVYLD1_!AX239*(1-VLOOKUP(OVYLD2_!AX$4,'[1]INTERNAL PARAMETERS-1'!$B$5:$J$44,5,FALSE))*VLOOKUP(OVYLD2_!AX$4,'[1]INTERNAL PARAMETERS-1'!$B$5:$J$44,8,FALSE)*VLOOKUP(OVYLD2_!AX$4,'[1]INTERNAL PARAMETERS-1'!$B$5:$J$44,3,FALSE)</f>
        <v>0</v>
      </c>
      <c r="AY239" s="44">
        <f>OVYLD1_!AY239*VLOOKUP(OVYLD2_!AY$4,'[1]INTERNAL PARAMETERS-1'!$B$5:$J$44,5,FALSE)*VLOOKUP(OVYLD2_!AY$4,'[1]INTERNAL PARAMETERS-1'!$B$5:$J$44,6,FALSE)*VLOOKUP(OVYLD2_!AY$4,'[1]INTERNAL PARAMETERS-1'!$B$5:$J$44,3,FALSE) + OVYLD1_!AY239*(1-VLOOKUP(OVYLD2_!AY$4,'[1]INTERNAL PARAMETERS-1'!$B$5:$J$44,5,FALSE))*VLOOKUP(OVYLD2_!AY$4,'[1]INTERNAL PARAMETERS-1'!$B$5:$J$44,8,FALSE)*VLOOKUP(OVYLD2_!AY$4,'[1]INTERNAL PARAMETERS-1'!$B$5:$J$44,3,FALSE)</f>
        <v>0</v>
      </c>
      <c r="AZ239" s="44">
        <f>OVYLD1_!AZ239*VLOOKUP(OVYLD2_!AZ$4,'[1]INTERNAL PARAMETERS-1'!$B$5:$J$44,5,FALSE)*VLOOKUP(OVYLD2_!AZ$4,'[1]INTERNAL PARAMETERS-1'!$B$5:$J$44,6,FALSE)*VLOOKUP(OVYLD2_!AZ$4,'[1]INTERNAL PARAMETERS-1'!$B$5:$J$44,3,FALSE) + OVYLD1_!AZ239*(1-VLOOKUP(OVYLD2_!AZ$4,'[1]INTERNAL PARAMETERS-1'!$B$5:$J$44,5,FALSE))*VLOOKUP(OVYLD2_!AZ$4,'[1]INTERNAL PARAMETERS-1'!$B$5:$J$44,8,FALSE)*VLOOKUP(OVYLD2_!AZ$4,'[1]INTERNAL PARAMETERS-1'!$B$5:$J$44,3,FALSE)</f>
        <v>0</v>
      </c>
      <c r="BA239" s="44">
        <f>OVYLD1_!BA239*VLOOKUP(OVYLD2_!BA$4,'[1]INTERNAL PARAMETERS-1'!$B$5:$J$44,5,FALSE)*VLOOKUP(OVYLD2_!BA$4,'[1]INTERNAL PARAMETERS-1'!$B$5:$J$44,6,FALSE)*VLOOKUP(OVYLD2_!BA$4,'[1]INTERNAL PARAMETERS-1'!$B$5:$J$44,3,FALSE) + OVYLD1_!BA239*(1-VLOOKUP(OVYLD2_!BA$4,'[1]INTERNAL PARAMETERS-1'!$B$5:$J$44,5,FALSE))*VLOOKUP(OVYLD2_!BA$4,'[1]INTERNAL PARAMETERS-1'!$B$5:$J$44,8,FALSE)*VLOOKUP(OVYLD2_!BA$4,'[1]INTERNAL PARAMETERS-1'!$B$5:$J$44,3,FALSE)</f>
        <v>0</v>
      </c>
      <c r="BB239" s="44">
        <f>OVYLD1_!BB239*VLOOKUP(OVYLD2_!BB$4,'[1]INTERNAL PARAMETERS-1'!$B$5:$J$44,5,FALSE)*VLOOKUP(OVYLD2_!BB$4,'[1]INTERNAL PARAMETERS-1'!$B$5:$J$44,6,FALSE)*VLOOKUP(OVYLD2_!BB$4,'[1]INTERNAL PARAMETERS-1'!$B$5:$J$44,3,FALSE) + OVYLD1_!BB239*(1-VLOOKUP(OVYLD2_!BB$4,'[1]INTERNAL PARAMETERS-1'!$B$5:$J$44,5,FALSE))*VLOOKUP(OVYLD2_!BB$4,'[1]INTERNAL PARAMETERS-1'!$B$5:$J$44,8,FALSE)*VLOOKUP(OVYLD2_!BB$4,'[1]INTERNAL PARAMETERS-1'!$B$5:$J$44,3,FALSE)</f>
        <v>0</v>
      </c>
      <c r="BC239" s="44">
        <f>OVYLD1_!BC239*VLOOKUP(OVYLD2_!BC$4,'[1]INTERNAL PARAMETERS-1'!$B$5:$J$44,5,FALSE)*VLOOKUP(OVYLD2_!BC$4,'[1]INTERNAL PARAMETERS-1'!$B$5:$J$44,6,FALSE)*VLOOKUP(OVYLD2_!BC$4,'[1]INTERNAL PARAMETERS-1'!$B$5:$J$44,3,FALSE) + OVYLD1_!BC239*(1-VLOOKUP(OVYLD2_!BC$4,'[1]INTERNAL PARAMETERS-1'!$B$5:$J$44,5,FALSE))*VLOOKUP(OVYLD2_!BC$4,'[1]INTERNAL PARAMETERS-1'!$B$5:$J$44,8,FALSE)*VLOOKUP(OVYLD2_!BC$4,'[1]INTERNAL PARAMETERS-1'!$B$5:$J$44,3,FALSE)</f>
        <v>0</v>
      </c>
      <c r="BD239" s="44">
        <f>OVYLD1_!BD239*VLOOKUP(OVYLD2_!BD$4,'[1]INTERNAL PARAMETERS-1'!$B$5:$J$44,5,FALSE)*VLOOKUP(OVYLD2_!BD$4,'[1]INTERNAL PARAMETERS-1'!$B$5:$J$44,6,FALSE)*VLOOKUP(OVYLD2_!BD$4,'[1]INTERNAL PARAMETERS-1'!$B$5:$J$44,3,FALSE) + OVYLD1_!BD239*(1-VLOOKUP(OVYLD2_!BD$4,'[1]INTERNAL PARAMETERS-1'!$B$5:$J$44,5,FALSE))*VLOOKUP(OVYLD2_!BD$4,'[1]INTERNAL PARAMETERS-1'!$B$5:$J$44,8,FALSE)*VLOOKUP(OVYLD2_!BD$4,'[1]INTERNAL PARAMETERS-1'!$B$5:$J$44,3,FALSE)</f>
        <v>0</v>
      </c>
      <c r="BE239" s="44">
        <f>OVYLD1_!BE239*VLOOKUP(OVYLD2_!BE$4,'[1]INTERNAL PARAMETERS-1'!$B$5:$J$44,5,FALSE)*VLOOKUP(OVYLD2_!BE$4,'[1]INTERNAL PARAMETERS-1'!$B$5:$J$44,6,FALSE)*VLOOKUP(OVYLD2_!BE$4,'[1]INTERNAL PARAMETERS-1'!$B$5:$J$44,3,FALSE) + OVYLD1_!BE239*(1-VLOOKUP(OVYLD2_!BE$4,'[1]INTERNAL PARAMETERS-1'!$B$5:$J$44,5,FALSE))*VLOOKUP(OVYLD2_!BE$4,'[1]INTERNAL PARAMETERS-1'!$B$5:$J$44,8,FALSE)*VLOOKUP(OVYLD2_!BE$4,'[1]INTERNAL PARAMETERS-1'!$B$5:$J$44,3,FALSE)</f>
        <v>0</v>
      </c>
      <c r="BF239" s="44">
        <f>OVYLD1_!BF239*VLOOKUP(OVYLD2_!BF$4,'[1]INTERNAL PARAMETERS-1'!$B$5:$J$44,5,FALSE)*VLOOKUP(OVYLD2_!BF$4,'[1]INTERNAL PARAMETERS-1'!$B$5:$J$44,6,FALSE)*VLOOKUP(OVYLD2_!BF$4,'[1]INTERNAL PARAMETERS-1'!$B$5:$J$44,3,FALSE) + OVYLD1_!BF239*(1-VLOOKUP(OVYLD2_!BF$4,'[1]INTERNAL PARAMETERS-1'!$B$5:$J$44,5,FALSE))*VLOOKUP(OVYLD2_!BF$4,'[1]INTERNAL PARAMETERS-1'!$B$5:$J$44,8,FALSE)*VLOOKUP(OVYLD2_!BF$4,'[1]INTERNAL PARAMETERS-1'!$B$5:$J$44,3,FALSE)</f>
        <v>0</v>
      </c>
      <c r="BG239" s="44">
        <f>OVYLD1_!BG239*VLOOKUP(OVYLD2_!BG$4,'[1]INTERNAL PARAMETERS-1'!$B$5:$J$44,5,FALSE)*VLOOKUP(OVYLD2_!BG$4,'[1]INTERNAL PARAMETERS-1'!$B$5:$J$44,6,FALSE)*VLOOKUP(OVYLD2_!BG$4,'[1]INTERNAL PARAMETERS-1'!$B$5:$J$44,3,FALSE) + OVYLD1_!BG239*(1-VLOOKUP(OVYLD2_!BG$4,'[1]INTERNAL PARAMETERS-1'!$B$5:$J$44,5,FALSE))*VLOOKUP(OVYLD2_!BG$4,'[1]INTERNAL PARAMETERS-1'!$B$5:$J$44,8,FALSE)*VLOOKUP(OVYLD2_!BG$4,'[1]INTERNAL PARAMETERS-1'!$B$5:$J$44,3,FALSE)</f>
        <v>0</v>
      </c>
      <c r="BH239" s="44">
        <f>OVYLD1_!BH239*VLOOKUP(OVYLD2_!BH$4,'[1]INTERNAL PARAMETERS-1'!$B$5:$J$44,5,FALSE)*VLOOKUP(OVYLD2_!BH$4,'[1]INTERNAL PARAMETERS-1'!$B$5:$J$44,6,FALSE)*VLOOKUP(OVYLD2_!BH$4,'[1]INTERNAL PARAMETERS-1'!$B$5:$J$44,3,FALSE) + OVYLD1_!BH239*(1-VLOOKUP(OVYLD2_!BH$4,'[1]INTERNAL PARAMETERS-1'!$B$5:$J$44,5,FALSE))*VLOOKUP(OVYLD2_!BH$4,'[1]INTERNAL PARAMETERS-1'!$B$5:$J$44,8,FALSE)*VLOOKUP(OVYLD2_!BH$4,'[1]INTERNAL PARAMETERS-1'!$B$5:$J$44,3,FALSE)</f>
        <v>0</v>
      </c>
      <c r="BI239" s="44">
        <f>OVYLD1_!BI239*VLOOKUP(OVYLD2_!BI$4,'[1]INTERNAL PARAMETERS-1'!$B$5:$J$44,5,FALSE)*VLOOKUP(OVYLD2_!BI$4,'[1]INTERNAL PARAMETERS-1'!$B$5:$J$44,6,FALSE)*VLOOKUP(OVYLD2_!BI$4,'[1]INTERNAL PARAMETERS-1'!$B$5:$J$44,3,FALSE) + OVYLD1_!BI239*(1-VLOOKUP(OVYLD2_!BI$4,'[1]INTERNAL PARAMETERS-1'!$B$5:$J$44,5,FALSE))*VLOOKUP(OVYLD2_!BI$4,'[1]INTERNAL PARAMETERS-1'!$B$5:$J$44,8,FALSE)*VLOOKUP(OVYLD2_!BI$4,'[1]INTERNAL PARAMETERS-1'!$B$5:$J$44,3,FALSE)</f>
        <v>0</v>
      </c>
      <c r="BJ239" s="44">
        <f>OVYLD1_!BJ239*VLOOKUP(OVYLD2_!BJ$4,'[1]INTERNAL PARAMETERS-1'!$B$5:$J$44,5,FALSE)*VLOOKUP(OVYLD2_!BJ$4,'[1]INTERNAL PARAMETERS-1'!$B$5:$J$44,6,FALSE)*VLOOKUP(OVYLD2_!BJ$4,'[1]INTERNAL PARAMETERS-1'!$B$5:$J$44,3,FALSE) + OVYLD1_!BJ239*(1-VLOOKUP(OVYLD2_!BJ$4,'[1]INTERNAL PARAMETERS-1'!$B$5:$J$44,5,FALSE))*VLOOKUP(OVYLD2_!BJ$4,'[1]INTERNAL PARAMETERS-1'!$B$5:$J$44,8,FALSE)*VLOOKUP(OVYLD2_!BJ$4,'[1]INTERNAL PARAMETERS-1'!$B$5:$J$44,3,FALSE)</f>
        <v>0</v>
      </c>
      <c r="BK239" s="44">
        <f>OVYLD1_!BK239*VLOOKUP(OVYLD2_!BK$4,'[1]INTERNAL PARAMETERS-1'!$B$5:$J$44,5,FALSE)*VLOOKUP(OVYLD2_!BK$4,'[1]INTERNAL PARAMETERS-1'!$B$5:$J$44,6,FALSE)*VLOOKUP(OVYLD2_!BK$4,'[1]INTERNAL PARAMETERS-1'!$B$5:$J$44,3,FALSE) + OVYLD1_!BK239*(1-VLOOKUP(OVYLD2_!BK$4,'[1]INTERNAL PARAMETERS-1'!$B$5:$J$44,5,FALSE))*VLOOKUP(OVYLD2_!BK$4,'[1]INTERNAL PARAMETERS-1'!$B$5:$J$44,8,FALSE)*VLOOKUP(OVYLD2_!BK$4,'[1]INTERNAL PARAMETERS-1'!$B$5:$J$44,3,FALSE)</f>
        <v>0</v>
      </c>
      <c r="BL239" s="44">
        <f>OVYLD1_!BL239*VLOOKUP(OVYLD2_!BL$4,'[1]INTERNAL PARAMETERS-1'!$B$5:$J$44,5,FALSE)*VLOOKUP(OVYLD2_!BL$4,'[1]INTERNAL PARAMETERS-1'!$B$5:$J$44,6,FALSE)*VLOOKUP(OVYLD2_!BL$4,'[1]INTERNAL PARAMETERS-1'!$B$5:$J$44,3,FALSE) + OVYLD1_!BL239*(1-VLOOKUP(OVYLD2_!BL$4,'[1]INTERNAL PARAMETERS-1'!$B$5:$J$44,5,FALSE))*VLOOKUP(OVYLD2_!BL$4,'[1]INTERNAL PARAMETERS-1'!$B$5:$J$44,8,FALSE)*VLOOKUP(OVYLD2_!BL$4,'[1]INTERNAL PARAMETERS-1'!$B$5:$J$44,3,FALSE)</f>
        <v>0</v>
      </c>
      <c r="BM239" s="44">
        <f>OVYLD1_!BM239*VLOOKUP(OVYLD2_!BM$4,'[1]INTERNAL PARAMETERS-1'!$B$5:$J$44,5,FALSE)*VLOOKUP(OVYLD2_!BM$4,'[1]INTERNAL PARAMETERS-1'!$B$5:$J$44,6,FALSE)*VLOOKUP(OVYLD2_!BM$4,'[1]INTERNAL PARAMETERS-1'!$B$5:$J$44,3,FALSE) + OVYLD1_!BM239*(1-VLOOKUP(OVYLD2_!BM$4,'[1]INTERNAL PARAMETERS-1'!$B$5:$J$44,5,FALSE))*VLOOKUP(OVYLD2_!BM$4,'[1]INTERNAL PARAMETERS-1'!$B$5:$J$44,8,FALSE)*VLOOKUP(OVYLD2_!BM$4,'[1]INTERNAL PARAMETERS-1'!$B$5:$J$44,3,FALSE)</f>
        <v>0</v>
      </c>
      <c r="BN239" s="44">
        <f>OVYLD1_!BN239*VLOOKUP(OVYLD2_!BN$4,'[1]INTERNAL PARAMETERS-1'!$B$5:$J$44,5,FALSE)*VLOOKUP(OVYLD2_!BN$4,'[1]INTERNAL PARAMETERS-1'!$B$5:$J$44,6,FALSE)*VLOOKUP(OVYLD2_!BN$4,'[1]INTERNAL PARAMETERS-1'!$B$5:$J$44,3,FALSE) + OVYLD1_!BN239*(1-VLOOKUP(OVYLD2_!BN$4,'[1]INTERNAL PARAMETERS-1'!$B$5:$J$44,5,FALSE))*VLOOKUP(OVYLD2_!BN$4,'[1]INTERNAL PARAMETERS-1'!$B$5:$J$44,8,FALSE)*VLOOKUP(OVYLD2_!BN$4,'[1]INTERNAL PARAMETERS-1'!$B$5:$J$44,3,FALSE)</f>
        <v>0</v>
      </c>
      <c r="BO239" s="44">
        <f>OVYLD1_!BO239*VLOOKUP(OVYLD2_!BO$4,'[1]INTERNAL PARAMETERS-1'!$B$5:$J$44,5,FALSE)*VLOOKUP(OVYLD2_!BO$4,'[1]INTERNAL PARAMETERS-1'!$B$5:$J$44,6,FALSE)*VLOOKUP(OVYLD2_!BO$4,'[1]INTERNAL PARAMETERS-1'!$B$5:$J$44,3,FALSE) + OVYLD1_!BO239*(1-VLOOKUP(OVYLD2_!BO$4,'[1]INTERNAL PARAMETERS-1'!$B$5:$J$44,5,FALSE))*VLOOKUP(OVYLD2_!BO$4,'[1]INTERNAL PARAMETERS-1'!$B$5:$J$44,8,FALSE)*VLOOKUP(OVYLD2_!BO$4,'[1]INTERNAL PARAMETERS-1'!$B$5:$J$44,3,FALSE)</f>
        <v>0</v>
      </c>
      <c r="BP239" s="44">
        <f>OVYLD1_!BP239*VLOOKUP(OVYLD2_!BP$4,'[1]INTERNAL PARAMETERS-1'!$B$5:$J$44,5,FALSE)*VLOOKUP(OVYLD2_!BP$4,'[1]INTERNAL PARAMETERS-1'!$B$5:$J$44,6,FALSE)*VLOOKUP(OVYLD2_!BP$4,'[1]INTERNAL PARAMETERS-1'!$B$5:$J$44,3,FALSE) + OVYLD1_!BP239*(1-VLOOKUP(OVYLD2_!BP$4,'[1]INTERNAL PARAMETERS-1'!$B$5:$J$44,5,FALSE))*VLOOKUP(OVYLD2_!BP$4,'[1]INTERNAL PARAMETERS-1'!$B$5:$J$44,8,FALSE)*VLOOKUP(OVYLD2_!BP$4,'[1]INTERNAL PARAMETERS-1'!$B$5:$J$44,3,FALSE)</f>
        <v>0</v>
      </c>
      <c r="BQ239" s="44">
        <f>OVYLD1_!BQ239*VLOOKUP(OVYLD2_!BQ$4,'[1]INTERNAL PARAMETERS-1'!$B$5:$J$44,5,FALSE)*VLOOKUP(OVYLD2_!BQ$4,'[1]INTERNAL PARAMETERS-1'!$B$5:$J$44,6,FALSE)*VLOOKUP(OVYLD2_!BQ$4,'[1]INTERNAL PARAMETERS-1'!$B$5:$J$44,3,FALSE) + OVYLD1_!BQ239*(1-VLOOKUP(OVYLD2_!BQ$4,'[1]INTERNAL PARAMETERS-1'!$B$5:$J$44,5,FALSE))*VLOOKUP(OVYLD2_!BQ$4,'[1]INTERNAL PARAMETERS-1'!$B$5:$J$44,8,FALSE)*VLOOKUP(OVYLD2_!BQ$4,'[1]INTERNAL PARAMETERS-1'!$B$5:$J$44,3,FALSE)</f>
        <v>0</v>
      </c>
      <c r="BR239" s="44">
        <f>OVYLD1_!BR239*VLOOKUP(OVYLD2_!BR$4,'[1]INTERNAL PARAMETERS-1'!$B$5:$J$44,5,FALSE)*VLOOKUP(OVYLD2_!BR$4,'[1]INTERNAL PARAMETERS-1'!$B$5:$J$44,6,FALSE)*VLOOKUP(OVYLD2_!BR$4,'[1]INTERNAL PARAMETERS-1'!$B$5:$J$44,3,FALSE) + OVYLD1_!BR239*(1-VLOOKUP(OVYLD2_!BR$4,'[1]INTERNAL PARAMETERS-1'!$B$5:$J$44,5,FALSE))*VLOOKUP(OVYLD2_!BR$4,'[1]INTERNAL PARAMETERS-1'!$B$5:$J$44,8,FALSE)*VLOOKUP(OVYLD2_!BR$4,'[1]INTERNAL PARAMETERS-1'!$B$5:$J$44,3,FALSE)</f>
        <v>0</v>
      </c>
      <c r="BS239" s="44">
        <f>OVYLD1_!BS239*VLOOKUP(OVYLD2_!BS$4,'[1]INTERNAL PARAMETERS-1'!$B$5:$J$44,5,FALSE)*VLOOKUP(OVYLD2_!BS$4,'[1]INTERNAL PARAMETERS-1'!$B$5:$J$44,6,FALSE)*VLOOKUP(OVYLD2_!BS$4,'[1]INTERNAL PARAMETERS-1'!$B$5:$J$44,3,FALSE) + OVYLD1_!BS239*(1-VLOOKUP(OVYLD2_!BS$4,'[1]INTERNAL PARAMETERS-1'!$B$5:$J$44,5,FALSE))*VLOOKUP(OVYLD2_!BS$4,'[1]INTERNAL PARAMETERS-1'!$B$5:$J$44,8,FALSE)*VLOOKUP(OVYLD2_!BS$4,'[1]INTERNAL PARAMETERS-1'!$B$5:$J$44,3,FALSE)</f>
        <v>0</v>
      </c>
      <c r="BT239" s="44">
        <f>OVYLD1_!BT239*VLOOKUP(OVYLD2_!BT$4,'[1]INTERNAL PARAMETERS-1'!$B$5:$J$44,5,FALSE)*VLOOKUP(OVYLD2_!BT$4,'[1]INTERNAL PARAMETERS-1'!$B$5:$J$44,6,FALSE)*VLOOKUP(OVYLD2_!BT$4,'[1]INTERNAL PARAMETERS-1'!$B$5:$J$44,3,FALSE) + OVYLD1_!BT239*(1-VLOOKUP(OVYLD2_!BT$4,'[1]INTERNAL PARAMETERS-1'!$B$5:$J$44,5,FALSE))*VLOOKUP(OVYLD2_!BT$4,'[1]INTERNAL PARAMETERS-1'!$B$5:$J$44,8,FALSE)*VLOOKUP(OVYLD2_!BT$4,'[1]INTERNAL PARAMETERS-1'!$B$5:$J$44,3,FALSE)</f>
        <v>0</v>
      </c>
      <c r="BU239" s="44">
        <f>OVYLD1_!BU239*VLOOKUP(OVYLD2_!BU$4,'[1]INTERNAL PARAMETERS-1'!$B$5:$J$44,5,FALSE)*VLOOKUP(OVYLD2_!BU$4,'[1]INTERNAL PARAMETERS-1'!$B$5:$J$44,6,FALSE)*VLOOKUP(OVYLD2_!BU$4,'[1]INTERNAL PARAMETERS-1'!$B$5:$J$44,3,FALSE) + OVYLD1_!BU239*(1-VLOOKUP(OVYLD2_!BU$4,'[1]INTERNAL PARAMETERS-1'!$B$5:$J$44,5,FALSE))*VLOOKUP(OVYLD2_!BU$4,'[1]INTERNAL PARAMETERS-1'!$B$5:$J$44,8,FALSE)*VLOOKUP(OVYLD2_!BU$4,'[1]INTERNAL PARAMETERS-1'!$B$5:$J$44,3,FALSE)</f>
        <v>0</v>
      </c>
      <c r="BV239" s="44">
        <f>OVYLD1_!BV239*VLOOKUP(OVYLD2_!BV$4,'[1]INTERNAL PARAMETERS-1'!$B$5:$J$44,5,FALSE)*VLOOKUP(OVYLD2_!BV$4,'[1]INTERNAL PARAMETERS-1'!$B$5:$J$44,6,FALSE)*VLOOKUP(OVYLD2_!BV$4,'[1]INTERNAL PARAMETERS-1'!$B$5:$J$44,3,FALSE) + OVYLD1_!BV239*(1-VLOOKUP(OVYLD2_!BV$4,'[1]INTERNAL PARAMETERS-1'!$B$5:$J$44,5,FALSE))*VLOOKUP(OVYLD2_!BV$4,'[1]INTERNAL PARAMETERS-1'!$B$5:$J$44,8,FALSE)*VLOOKUP(OVYLD2_!BV$4,'[1]INTERNAL PARAMETERS-1'!$B$5:$J$44,3,FALSE)</f>
        <v>0</v>
      </c>
      <c r="BW239" s="44">
        <f>OVYLD1_!BW239*VLOOKUP(OVYLD2_!BW$4,'[1]INTERNAL PARAMETERS-1'!$B$5:$J$44,5,FALSE)*VLOOKUP(OVYLD2_!BW$4,'[1]INTERNAL PARAMETERS-1'!$B$5:$J$44,6,FALSE)*VLOOKUP(OVYLD2_!BW$4,'[1]INTERNAL PARAMETERS-1'!$B$5:$J$44,3,FALSE) + OVYLD1_!BW239*(1-VLOOKUP(OVYLD2_!BW$4,'[1]INTERNAL PARAMETERS-1'!$B$5:$J$44,5,FALSE))*VLOOKUP(OVYLD2_!BW$4,'[1]INTERNAL PARAMETERS-1'!$B$5:$J$44,8,FALSE)*VLOOKUP(OVYLD2_!BW$4,'[1]INTERNAL PARAMETERS-1'!$B$5:$J$44,3,FALSE)</f>
        <v>0</v>
      </c>
      <c r="BX239" s="44">
        <f>OVYLD1_!BX239*VLOOKUP(OVYLD2_!BX$4,'[1]INTERNAL PARAMETERS-1'!$B$5:$J$44,5,FALSE)*VLOOKUP(OVYLD2_!BX$4,'[1]INTERNAL PARAMETERS-1'!$B$5:$J$44,6,FALSE)*VLOOKUP(OVYLD2_!BX$4,'[1]INTERNAL PARAMETERS-1'!$B$5:$J$44,3,FALSE) + OVYLD1_!BX239*(1-VLOOKUP(OVYLD2_!BX$4,'[1]INTERNAL PARAMETERS-1'!$B$5:$J$44,5,FALSE))*VLOOKUP(OVYLD2_!BX$4,'[1]INTERNAL PARAMETERS-1'!$B$5:$J$44,8,FALSE)*VLOOKUP(OVYLD2_!BX$4,'[1]INTERNAL PARAMETERS-1'!$B$5:$J$44,3,FALSE)</f>
        <v>0</v>
      </c>
      <c r="BY239" s="44">
        <f>OVYLD1_!BY239*VLOOKUP(OVYLD2_!BY$4,'[1]INTERNAL PARAMETERS-1'!$B$5:$J$44,5,FALSE)*VLOOKUP(OVYLD2_!BY$4,'[1]INTERNAL PARAMETERS-1'!$B$5:$J$44,6,FALSE)*VLOOKUP(OVYLD2_!BY$4,'[1]INTERNAL PARAMETERS-1'!$B$5:$J$44,3,FALSE) + OVYLD1_!BY239*(1-VLOOKUP(OVYLD2_!BY$4,'[1]INTERNAL PARAMETERS-1'!$B$5:$J$44,5,FALSE))*VLOOKUP(OVYLD2_!BY$4,'[1]INTERNAL PARAMETERS-1'!$B$5:$J$44,8,FALSE)*VLOOKUP(OVYLD2_!BY$4,'[1]INTERNAL PARAMETERS-1'!$B$5:$J$44,3,FALSE)</f>
        <v>0</v>
      </c>
      <c r="BZ239" s="44">
        <f>OVYLD1_!BZ239*VLOOKUP(OVYLD2_!BZ$4,'[1]INTERNAL PARAMETERS-1'!$B$5:$J$44,5,FALSE)*VLOOKUP(OVYLD2_!BZ$4,'[1]INTERNAL PARAMETERS-1'!$B$5:$J$44,6,FALSE)*VLOOKUP(OVYLD2_!BZ$4,'[1]INTERNAL PARAMETERS-1'!$B$5:$J$44,3,FALSE) + OVYLD1_!BZ239*(1-VLOOKUP(OVYLD2_!BZ$4,'[1]INTERNAL PARAMETERS-1'!$B$5:$J$44,5,FALSE))*VLOOKUP(OVYLD2_!BZ$4,'[1]INTERNAL PARAMETERS-1'!$B$5:$J$44,8,FALSE)*VLOOKUP(OVYLD2_!BZ$4,'[1]INTERNAL PARAMETERS-1'!$B$5:$J$44,3,FALSE)</f>
        <v>0</v>
      </c>
      <c r="CA239" s="44">
        <f>OVYLD1_!CA239*VLOOKUP(OVYLD2_!CA$4,'[1]INTERNAL PARAMETERS-1'!$B$5:$J$44,5,FALSE)*VLOOKUP(OVYLD2_!CA$4,'[1]INTERNAL PARAMETERS-1'!$B$5:$J$44,6,FALSE)*VLOOKUP(OVYLD2_!CA$4,'[1]INTERNAL PARAMETERS-1'!$B$5:$J$44,3,FALSE) + OVYLD1_!CA239*(1-VLOOKUP(OVYLD2_!CA$4,'[1]INTERNAL PARAMETERS-1'!$B$5:$J$44,5,FALSE))*VLOOKUP(OVYLD2_!CA$4,'[1]INTERNAL PARAMETERS-1'!$B$5:$J$44,8,FALSE)*VLOOKUP(OVYLD2_!CA$4,'[1]INTERNAL PARAMETERS-1'!$B$5:$J$44,3,FALSE)</f>
        <v>0</v>
      </c>
      <c r="CB239" s="44">
        <f>OVYLD1_!CB239*VLOOKUP(OVYLD2_!CB$4,'[1]INTERNAL PARAMETERS-1'!$B$5:$J$44,5,FALSE)*VLOOKUP(OVYLD2_!CB$4,'[1]INTERNAL PARAMETERS-1'!$B$5:$J$44,6,FALSE)*VLOOKUP(OVYLD2_!CB$4,'[1]INTERNAL PARAMETERS-1'!$B$5:$J$44,3,FALSE) + OVYLD1_!CB239*(1-VLOOKUP(OVYLD2_!CB$4,'[1]INTERNAL PARAMETERS-1'!$B$5:$J$44,5,FALSE))*VLOOKUP(OVYLD2_!CB$4,'[1]INTERNAL PARAMETERS-1'!$B$5:$J$44,8,FALSE)*VLOOKUP(OVYLD2_!CB$4,'[1]INTERNAL PARAMETERS-1'!$B$5:$J$44,3,FALSE)</f>
        <v>0</v>
      </c>
      <c r="CC239" s="44">
        <f>OVYLD1_!CC239*VLOOKUP(OVYLD2_!CC$4,'[1]INTERNAL PARAMETERS-1'!$B$5:$J$44,5,FALSE)*VLOOKUP(OVYLD2_!CC$4,'[1]INTERNAL PARAMETERS-1'!$B$5:$J$44,6,FALSE)*VLOOKUP(OVYLD2_!CC$4,'[1]INTERNAL PARAMETERS-1'!$B$5:$J$44,3,FALSE) + OVYLD1_!CC239*(1-VLOOKUP(OVYLD2_!CC$4,'[1]INTERNAL PARAMETERS-1'!$B$5:$J$44,5,FALSE))*VLOOKUP(OVYLD2_!CC$4,'[1]INTERNAL PARAMETERS-1'!$B$5:$J$44,8,FALSE)*VLOOKUP(OVYLD2_!CC$4,'[1]INTERNAL PARAMETERS-1'!$B$5:$J$44,3,FALSE)</f>
        <v>0</v>
      </c>
      <c r="CD239" s="44">
        <f>OVYLD1_!CD239*VLOOKUP(OVYLD2_!CD$4,'[1]INTERNAL PARAMETERS-1'!$B$5:$J$44,5,FALSE)*VLOOKUP(OVYLD2_!CD$4,'[1]INTERNAL PARAMETERS-1'!$B$5:$J$44,6,FALSE)*VLOOKUP(OVYLD2_!CD$4,'[1]INTERNAL PARAMETERS-1'!$B$5:$J$44,3,FALSE) + OVYLD1_!CD239*(1-VLOOKUP(OVYLD2_!CD$4,'[1]INTERNAL PARAMETERS-1'!$B$5:$J$44,5,FALSE))*VLOOKUP(OVYLD2_!CD$4,'[1]INTERNAL PARAMETERS-1'!$B$5:$J$44,8,FALSE)*VLOOKUP(OVYLD2_!CD$4,'[1]INTERNAL PARAMETERS-1'!$B$5:$J$44,3,FALSE)</f>
        <v>0</v>
      </c>
      <c r="CE239" s="44">
        <f>OVYLD1_!CE239*VLOOKUP(OVYLD2_!CE$4,'[1]INTERNAL PARAMETERS-1'!$B$5:$J$44,5,FALSE)*VLOOKUP(OVYLD2_!CE$4,'[1]INTERNAL PARAMETERS-1'!$B$5:$J$44,6,FALSE)*VLOOKUP(OVYLD2_!CE$4,'[1]INTERNAL PARAMETERS-1'!$B$5:$J$44,3,FALSE) + OVYLD1_!CE239*(1-VLOOKUP(OVYLD2_!CE$4,'[1]INTERNAL PARAMETERS-1'!$B$5:$J$44,5,FALSE))*VLOOKUP(OVYLD2_!CE$4,'[1]INTERNAL PARAMETERS-1'!$B$5:$J$44,8,FALSE)*VLOOKUP(OVYLD2_!CE$4,'[1]INTERNAL PARAMETERS-1'!$B$5:$J$44,3,FALSE)</f>
        <v>0</v>
      </c>
      <c r="CF239" s="44">
        <f>OVYLD1_!CF239*VLOOKUP(OVYLD2_!CF$4,'[1]INTERNAL PARAMETERS-1'!$B$5:$J$44,5,FALSE)*VLOOKUP(OVYLD2_!CF$4,'[1]INTERNAL PARAMETERS-1'!$B$5:$J$44,6,FALSE)*VLOOKUP(OVYLD2_!CF$4,'[1]INTERNAL PARAMETERS-1'!$B$5:$J$44,3,FALSE) + OVYLD1_!CF239*(1-VLOOKUP(OVYLD2_!CF$4,'[1]INTERNAL PARAMETERS-1'!$B$5:$J$44,5,FALSE))*VLOOKUP(OVYLD2_!CF$4,'[1]INTERNAL PARAMETERS-1'!$B$5:$J$44,8,FALSE)*VLOOKUP(OVYLD2_!CF$4,'[1]INTERNAL PARAMETERS-1'!$B$5:$J$44,3,FALSE)</f>
        <v>0</v>
      </c>
      <c r="CG239" s="44">
        <f>OVYLD1_!CG239*VLOOKUP(OVYLD2_!CG$4,'[1]INTERNAL PARAMETERS-1'!$B$5:$J$44,5,FALSE)*VLOOKUP(OVYLD2_!CG$4,'[1]INTERNAL PARAMETERS-1'!$B$5:$J$44,6,FALSE)*VLOOKUP(OVYLD2_!CG$4,'[1]INTERNAL PARAMETERS-1'!$B$5:$J$44,3,FALSE) + OVYLD1_!CG239*(1-VLOOKUP(OVYLD2_!CG$4,'[1]INTERNAL PARAMETERS-1'!$B$5:$J$44,5,FALSE))*VLOOKUP(OVYLD2_!CG$4,'[1]INTERNAL PARAMETERS-1'!$B$5:$J$44,8,FALSE)*VLOOKUP(OVYLD2_!CG$4,'[1]INTERNAL PARAMETERS-1'!$B$5:$J$44,3,FALSE)</f>
        <v>0</v>
      </c>
      <c r="CH239" s="43">
        <f>OVYLD1_!CH239*VLOOKUP(OVYLD2_!CH$4,'[1]INTERNAL PARAMETERS-1'!$B$5:$J$44,5,FALSE)*VLOOKUP(OVYLD2_!CH$4,'[1]INTERNAL PARAMETERS-1'!$B$5:$J$44,6,FALSE)*VLOOKUP(OVYLD2_!CH$4,'[1]INTERNAL PARAMETERS-1'!$B$5:$J$44,3,FALSE) + OVYLD1_!CH239*(1-VLOOKUP(OVYLD2_!CH$4,'[1]INTERNAL PARAMETERS-1'!$B$5:$J$44,5,FALSE))*VLOOKUP(OVYLD2_!CH$4,'[1]INTERNAL PARAMETERS-1'!$B$5:$J$44,8,FALSE)*VLOOKUP(OVYLD2_!CH$4,'[1]INTERNAL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5">
      <c r="B240" s="61" t="s">
        <v>6</v>
      </c>
      <c r="C240" s="60" t="s">
        <v>63</v>
      </c>
      <c r="D240" s="60" t="s">
        <v>79</v>
      </c>
      <c r="E240" s="128">
        <f>OVERALL2021!AI240</f>
        <v>0</v>
      </c>
      <c r="F240" s="56">
        <f>'[1]INTERNAL PARAMETERS-1'!M6</f>
        <v>78.760000000000005</v>
      </c>
      <c r="G240" s="45">
        <f>OVYLD1_!G240*VLOOKUP(OVYLD2_!G$4,'[1]INTERNAL PARAMETERS-1'!$B$5:$J$44,5,FALSE)*VLOOKUP(OVYLD2_!G$4,'[1]INTERNAL PARAMETERS-1'!$B$5:$J$44,7,FALSE)*OVYLD2_!$F240 + OVYLD1_!G240*(1-VLOOKUP(OVYLD2_!G$4,'[1]INTERNAL PARAMETERS-1'!$B$5:$J$44,5,FALSE))*VLOOKUP(OVYLD2_!G$4,'[1]INTERNAL PARAMETERS-1'!$B$5:$J$44,9,FALSE)*OVYLD2_!$F240</f>
        <v>0</v>
      </c>
      <c r="H240" s="44">
        <f>OVYLD1_!H240*VLOOKUP(OVYLD2_!H$4,'[1]INTERNAL PARAMETERS-1'!$B$5:$J$44,5,FALSE)*VLOOKUP(OVYLD2_!H$4,'[1]INTERNAL PARAMETERS-1'!$B$5:$J$44,7,FALSE)*OVYLD2_!$F240 + OVYLD1_!H240*(1-VLOOKUP(OVYLD2_!H$4,'[1]INTERNAL PARAMETERS-1'!$B$5:$J$44,5,FALSE))*VLOOKUP(OVYLD2_!H$4,'[1]INTERNAL PARAMETERS-1'!$B$5:$J$44,9,FALSE)*OVYLD2_!$F240</f>
        <v>0</v>
      </c>
      <c r="I240" s="44">
        <f>OVYLD1_!I240*VLOOKUP(OVYLD2_!I$4,'[1]INTERNAL PARAMETERS-1'!$B$5:$J$44,5,FALSE)*VLOOKUP(OVYLD2_!I$4,'[1]INTERNAL PARAMETERS-1'!$B$5:$J$44,7,FALSE)*OVYLD2_!$F240 + OVYLD1_!I240*(1-VLOOKUP(OVYLD2_!I$4,'[1]INTERNAL PARAMETERS-1'!$B$5:$J$44,5,FALSE))*VLOOKUP(OVYLD2_!I$4,'[1]INTERNAL PARAMETERS-1'!$B$5:$J$44,9,FALSE)*OVYLD2_!$F240</f>
        <v>0</v>
      </c>
      <c r="J240" s="44">
        <f>OVYLD1_!J240*VLOOKUP(OVYLD2_!J$4,'[1]INTERNAL PARAMETERS-1'!$B$5:$J$44,5,FALSE)*VLOOKUP(OVYLD2_!J$4,'[1]INTERNAL PARAMETERS-1'!$B$5:$J$44,7,FALSE)*OVYLD2_!$F240 + OVYLD1_!J240*(1-VLOOKUP(OVYLD2_!J$4,'[1]INTERNAL PARAMETERS-1'!$B$5:$J$44,5,FALSE))*VLOOKUP(OVYLD2_!J$4,'[1]INTERNAL PARAMETERS-1'!$B$5:$J$44,9,FALSE)*OVYLD2_!$F240</f>
        <v>0</v>
      </c>
      <c r="K240" s="44">
        <f>OVYLD1_!K240*VLOOKUP(OVYLD2_!K$4,'[1]INTERNAL PARAMETERS-1'!$B$5:$J$44,5,FALSE)*VLOOKUP(OVYLD2_!K$4,'[1]INTERNAL PARAMETERS-1'!$B$5:$J$44,7,FALSE)*OVYLD2_!$F240 + OVYLD1_!K240*(1-VLOOKUP(OVYLD2_!K$4,'[1]INTERNAL PARAMETERS-1'!$B$5:$J$44,5,FALSE))*VLOOKUP(OVYLD2_!K$4,'[1]INTERNAL PARAMETERS-1'!$B$5:$J$44,9,FALSE)*OVYLD2_!$F240</f>
        <v>0</v>
      </c>
      <c r="L240" s="44">
        <f>OVYLD1_!L240*VLOOKUP(OVYLD2_!L$4,'[1]INTERNAL PARAMETERS-1'!$B$5:$J$44,5,FALSE)*VLOOKUP(OVYLD2_!L$4,'[1]INTERNAL PARAMETERS-1'!$B$5:$J$44,7,FALSE)*OVYLD2_!$F240 + OVYLD1_!L240*(1-VLOOKUP(OVYLD2_!L$4,'[1]INTERNAL PARAMETERS-1'!$B$5:$J$44,5,FALSE))*VLOOKUP(OVYLD2_!L$4,'[1]INTERNAL PARAMETERS-1'!$B$5:$J$44,9,FALSE)*OVYLD2_!$F240</f>
        <v>0</v>
      </c>
      <c r="M240" s="44">
        <f>OVYLD1_!M240*VLOOKUP(OVYLD2_!M$4,'[1]INTERNAL PARAMETERS-1'!$B$5:$J$44,5,FALSE)*VLOOKUP(OVYLD2_!M$4,'[1]INTERNAL PARAMETERS-1'!$B$5:$J$44,7,FALSE)*OVYLD2_!$F240 + OVYLD1_!M240*(1-VLOOKUP(OVYLD2_!M$4,'[1]INTERNAL PARAMETERS-1'!$B$5:$J$44,5,FALSE))*VLOOKUP(OVYLD2_!M$4,'[1]INTERNAL PARAMETERS-1'!$B$5:$J$44,9,FALSE)*OVYLD2_!$F240</f>
        <v>0</v>
      </c>
      <c r="N240" s="44">
        <f>OVYLD1_!N240*VLOOKUP(OVYLD2_!N$4,'[1]INTERNAL PARAMETERS-1'!$B$5:$J$44,5,FALSE)*VLOOKUP(OVYLD2_!N$4,'[1]INTERNAL PARAMETERS-1'!$B$5:$J$44,7,FALSE)*OVYLD2_!$F240 + OVYLD1_!N240*(1-VLOOKUP(OVYLD2_!N$4,'[1]INTERNAL PARAMETERS-1'!$B$5:$J$44,5,FALSE))*VLOOKUP(OVYLD2_!N$4,'[1]INTERNAL PARAMETERS-1'!$B$5:$J$44,9,FALSE)*OVYLD2_!$F240</f>
        <v>0</v>
      </c>
      <c r="O240" s="44">
        <f>OVYLD1_!O240*VLOOKUP(OVYLD2_!O$4,'[1]INTERNAL PARAMETERS-1'!$B$5:$J$44,5,FALSE)*VLOOKUP(OVYLD2_!O$4,'[1]INTERNAL PARAMETERS-1'!$B$5:$J$44,7,FALSE)*OVYLD2_!$F240 + OVYLD1_!O240*(1-VLOOKUP(OVYLD2_!O$4,'[1]INTERNAL PARAMETERS-1'!$B$5:$J$44,5,FALSE))*VLOOKUP(OVYLD2_!O$4,'[1]INTERNAL PARAMETERS-1'!$B$5:$J$44,9,FALSE)*OVYLD2_!$F240</f>
        <v>0</v>
      </c>
      <c r="P240" s="44">
        <f>OVYLD1_!P240*VLOOKUP(OVYLD2_!P$4,'[1]INTERNAL PARAMETERS-1'!$B$5:$J$44,5,FALSE)*VLOOKUP(OVYLD2_!P$4,'[1]INTERNAL PARAMETERS-1'!$B$5:$J$44,7,FALSE)*OVYLD2_!$F240 + OVYLD1_!P240*(1-VLOOKUP(OVYLD2_!P$4,'[1]INTERNAL PARAMETERS-1'!$B$5:$J$44,5,FALSE))*VLOOKUP(OVYLD2_!P$4,'[1]INTERNAL PARAMETERS-1'!$B$5:$J$44,9,FALSE)*OVYLD2_!$F240</f>
        <v>0</v>
      </c>
      <c r="Q240" s="44">
        <f>OVYLD1_!Q240*VLOOKUP(OVYLD2_!Q$4,'[1]INTERNAL PARAMETERS-1'!$B$5:$J$44,5,FALSE)*VLOOKUP(OVYLD2_!Q$4,'[1]INTERNAL PARAMETERS-1'!$B$5:$J$44,7,FALSE)*OVYLD2_!$F240 + OVYLD1_!Q240*(1-VLOOKUP(OVYLD2_!Q$4,'[1]INTERNAL PARAMETERS-1'!$B$5:$J$44,5,FALSE))*VLOOKUP(OVYLD2_!Q$4,'[1]INTERNAL PARAMETERS-1'!$B$5:$J$44,9,FALSE)*OVYLD2_!$F240</f>
        <v>0</v>
      </c>
      <c r="R240" s="44">
        <f>OVYLD1_!R240*VLOOKUP(OVYLD2_!R$4,'[1]INTERNAL PARAMETERS-1'!$B$5:$J$44,5,FALSE)*VLOOKUP(OVYLD2_!R$4,'[1]INTERNAL PARAMETERS-1'!$B$5:$J$44,7,FALSE)*OVYLD2_!$F240 + OVYLD1_!R240*(1-VLOOKUP(OVYLD2_!R$4,'[1]INTERNAL PARAMETERS-1'!$B$5:$J$44,5,FALSE))*VLOOKUP(OVYLD2_!R$4,'[1]INTERNAL PARAMETERS-1'!$B$5:$J$44,9,FALSE)*OVYLD2_!$F240</f>
        <v>0</v>
      </c>
      <c r="S240" s="44">
        <f>OVYLD1_!S240*VLOOKUP(OVYLD2_!S$4,'[1]INTERNAL PARAMETERS-1'!$B$5:$J$44,5,FALSE)*VLOOKUP(OVYLD2_!S$4,'[1]INTERNAL PARAMETERS-1'!$B$5:$J$44,7,FALSE)*OVYLD2_!$F240 + OVYLD1_!S240*(1-VLOOKUP(OVYLD2_!S$4,'[1]INTERNAL PARAMETERS-1'!$B$5:$J$44,5,FALSE))*VLOOKUP(OVYLD2_!S$4,'[1]INTERNAL PARAMETERS-1'!$B$5:$J$44,9,FALSE)*OVYLD2_!$F240</f>
        <v>0</v>
      </c>
      <c r="T240" s="44">
        <f>OVYLD1_!T240*VLOOKUP(OVYLD2_!T$4,'[1]INTERNAL PARAMETERS-1'!$B$5:$J$44,5,FALSE)*VLOOKUP(OVYLD2_!T$4,'[1]INTERNAL PARAMETERS-1'!$B$5:$J$44,7,FALSE)*OVYLD2_!$F240 + OVYLD1_!T240*(1-VLOOKUP(OVYLD2_!T$4,'[1]INTERNAL PARAMETERS-1'!$B$5:$J$44,5,FALSE))*VLOOKUP(OVYLD2_!T$4,'[1]INTERNAL PARAMETERS-1'!$B$5:$J$44,9,FALSE)*OVYLD2_!$F240</f>
        <v>0</v>
      </c>
      <c r="U240" s="44">
        <f>OVYLD1_!U240*VLOOKUP(OVYLD2_!U$4,'[1]INTERNAL PARAMETERS-1'!$B$5:$J$44,5,FALSE)*VLOOKUP(OVYLD2_!U$4,'[1]INTERNAL PARAMETERS-1'!$B$5:$J$44,7,FALSE)*OVYLD2_!$F240 + OVYLD1_!U240*(1-VLOOKUP(OVYLD2_!U$4,'[1]INTERNAL PARAMETERS-1'!$B$5:$J$44,5,FALSE))*VLOOKUP(OVYLD2_!U$4,'[1]INTERNAL PARAMETERS-1'!$B$5:$J$44,9,FALSE)*OVYLD2_!$F240</f>
        <v>0</v>
      </c>
      <c r="V240" s="44">
        <f>OVYLD1_!V240*VLOOKUP(OVYLD2_!V$4,'[1]INTERNAL PARAMETERS-1'!$B$5:$J$44,5,FALSE)*VLOOKUP(OVYLD2_!V$4,'[1]INTERNAL PARAMETERS-1'!$B$5:$J$44,7,FALSE)*OVYLD2_!$F240 + OVYLD1_!V240*(1-VLOOKUP(OVYLD2_!V$4,'[1]INTERNAL PARAMETERS-1'!$B$5:$J$44,5,FALSE))*VLOOKUP(OVYLD2_!V$4,'[1]INTERNAL PARAMETERS-1'!$B$5:$J$44,9,FALSE)*OVYLD2_!$F240</f>
        <v>0</v>
      </c>
      <c r="W240" s="44">
        <f>OVYLD1_!W240*VLOOKUP(OVYLD2_!W$4,'[1]INTERNAL PARAMETERS-1'!$B$5:$J$44,5,FALSE)*VLOOKUP(OVYLD2_!W$4,'[1]INTERNAL PARAMETERS-1'!$B$5:$J$44,7,FALSE)*OVYLD2_!$F240 + OVYLD1_!W240*(1-VLOOKUP(OVYLD2_!W$4,'[1]INTERNAL PARAMETERS-1'!$B$5:$J$44,5,FALSE))*VLOOKUP(OVYLD2_!W$4,'[1]INTERNAL PARAMETERS-1'!$B$5:$J$44,9,FALSE)*OVYLD2_!$F240</f>
        <v>0</v>
      </c>
      <c r="X240" s="44">
        <f>OVYLD1_!X240*VLOOKUP(OVYLD2_!X$4,'[1]INTERNAL PARAMETERS-1'!$B$5:$J$44,5,FALSE)*VLOOKUP(OVYLD2_!X$4,'[1]INTERNAL PARAMETERS-1'!$B$5:$J$44,7,FALSE)*OVYLD2_!$F240 + OVYLD1_!X240*(1-VLOOKUP(OVYLD2_!X$4,'[1]INTERNAL PARAMETERS-1'!$B$5:$J$44,5,FALSE))*VLOOKUP(OVYLD2_!X$4,'[1]INTERNAL PARAMETERS-1'!$B$5:$J$44,9,FALSE)*OVYLD2_!$F240</f>
        <v>0</v>
      </c>
      <c r="Y240" s="44">
        <f>OVYLD1_!Y240*VLOOKUP(OVYLD2_!Y$4,'[1]INTERNAL PARAMETERS-1'!$B$5:$J$44,5,FALSE)*VLOOKUP(OVYLD2_!Y$4,'[1]INTERNAL PARAMETERS-1'!$B$5:$J$44,7,FALSE)*OVYLD2_!$F240 + OVYLD1_!Y240*(1-VLOOKUP(OVYLD2_!Y$4,'[1]INTERNAL PARAMETERS-1'!$B$5:$J$44,5,FALSE))*VLOOKUP(OVYLD2_!Y$4,'[1]INTERNAL PARAMETERS-1'!$B$5:$J$44,9,FALSE)*OVYLD2_!$F240</f>
        <v>0</v>
      </c>
      <c r="Z240" s="44">
        <f>OVYLD1_!Z240*VLOOKUP(OVYLD2_!Z$4,'[1]INTERNAL PARAMETERS-1'!$B$5:$J$44,5,FALSE)*VLOOKUP(OVYLD2_!Z$4,'[1]INTERNAL PARAMETERS-1'!$B$5:$J$44,7,FALSE)*OVYLD2_!$F240 + OVYLD1_!Z240*(1-VLOOKUP(OVYLD2_!Z$4,'[1]INTERNAL PARAMETERS-1'!$B$5:$J$44,5,FALSE))*VLOOKUP(OVYLD2_!Z$4,'[1]INTERNAL PARAMETERS-1'!$B$5:$J$44,9,FALSE)*OVYLD2_!$F240</f>
        <v>0</v>
      </c>
      <c r="AA240" s="44">
        <f>OVYLD1_!AA240*VLOOKUP(OVYLD2_!AA$4,'[1]INTERNAL PARAMETERS-1'!$B$5:$J$44,5,FALSE)*VLOOKUP(OVYLD2_!AA$4,'[1]INTERNAL PARAMETERS-1'!$B$5:$J$44,7,FALSE)*OVYLD2_!$F240 + OVYLD1_!AA240*(1-VLOOKUP(OVYLD2_!AA$4,'[1]INTERNAL PARAMETERS-1'!$B$5:$J$44,5,FALSE))*VLOOKUP(OVYLD2_!AA$4,'[1]INTERNAL PARAMETERS-1'!$B$5:$J$44,9,FALSE)*OVYLD2_!$F240</f>
        <v>0</v>
      </c>
      <c r="AB240" s="44">
        <f>OVYLD1_!AB240*VLOOKUP(OVYLD2_!AB$4,'[1]INTERNAL PARAMETERS-1'!$B$5:$J$44,5,FALSE)*VLOOKUP(OVYLD2_!AB$4,'[1]INTERNAL PARAMETERS-1'!$B$5:$J$44,7,FALSE)*OVYLD2_!$F240 + OVYLD1_!AB240*(1-VLOOKUP(OVYLD2_!AB$4,'[1]INTERNAL PARAMETERS-1'!$B$5:$J$44,5,FALSE))*VLOOKUP(OVYLD2_!AB$4,'[1]INTERNAL PARAMETERS-1'!$B$5:$J$44,9,FALSE)*OVYLD2_!$F240</f>
        <v>0</v>
      </c>
      <c r="AC240" s="44">
        <f>OVYLD1_!AC240*VLOOKUP(OVYLD2_!AC$4,'[1]INTERNAL PARAMETERS-1'!$B$5:$J$44,5,FALSE)*VLOOKUP(OVYLD2_!AC$4,'[1]INTERNAL PARAMETERS-1'!$B$5:$J$44,7,FALSE)*OVYLD2_!$F240 + OVYLD1_!AC240*(1-VLOOKUP(OVYLD2_!AC$4,'[1]INTERNAL PARAMETERS-1'!$B$5:$J$44,5,FALSE))*VLOOKUP(OVYLD2_!AC$4,'[1]INTERNAL PARAMETERS-1'!$B$5:$J$44,9,FALSE)*OVYLD2_!$F240</f>
        <v>0</v>
      </c>
      <c r="AD240" s="44">
        <f>OVYLD1_!AD240*VLOOKUP(OVYLD2_!AD$4,'[1]INTERNAL PARAMETERS-1'!$B$5:$J$44,5,FALSE)*VLOOKUP(OVYLD2_!AD$4,'[1]INTERNAL PARAMETERS-1'!$B$5:$J$44,7,FALSE)*OVYLD2_!$F240 + OVYLD1_!AD240*(1-VLOOKUP(OVYLD2_!AD$4,'[1]INTERNAL PARAMETERS-1'!$B$5:$J$44,5,FALSE))*VLOOKUP(OVYLD2_!AD$4,'[1]INTERNAL PARAMETERS-1'!$B$5:$J$44,9,FALSE)*OVYLD2_!$F240</f>
        <v>0</v>
      </c>
      <c r="AE240" s="44">
        <f>OVYLD1_!AE240*VLOOKUP(OVYLD2_!AE$4,'[1]INTERNAL PARAMETERS-1'!$B$5:$J$44,5,FALSE)*VLOOKUP(OVYLD2_!AE$4,'[1]INTERNAL PARAMETERS-1'!$B$5:$J$44,7,FALSE)*OVYLD2_!$F240 + OVYLD1_!AE240*(1-VLOOKUP(OVYLD2_!AE$4,'[1]INTERNAL PARAMETERS-1'!$B$5:$J$44,5,FALSE))*VLOOKUP(OVYLD2_!AE$4,'[1]INTERNAL PARAMETERS-1'!$B$5:$J$44,9,FALSE)*OVYLD2_!$F240</f>
        <v>0</v>
      </c>
      <c r="AF240" s="44">
        <f>OVYLD1_!AF240*VLOOKUP(OVYLD2_!AF$4,'[1]INTERNAL PARAMETERS-1'!$B$5:$J$44,5,FALSE)*VLOOKUP(OVYLD2_!AF$4,'[1]INTERNAL PARAMETERS-1'!$B$5:$J$44,7,FALSE)*OVYLD2_!$F240 + OVYLD1_!AF240*(1-VLOOKUP(OVYLD2_!AF$4,'[1]INTERNAL PARAMETERS-1'!$B$5:$J$44,5,FALSE))*VLOOKUP(OVYLD2_!AF$4,'[1]INTERNAL PARAMETERS-1'!$B$5:$J$44,9,FALSE)*OVYLD2_!$F240</f>
        <v>0</v>
      </c>
      <c r="AG240" s="44">
        <f>OVYLD1_!AG240*VLOOKUP(OVYLD2_!AG$4,'[1]INTERNAL PARAMETERS-1'!$B$5:$J$44,5,FALSE)*VLOOKUP(OVYLD2_!AG$4,'[1]INTERNAL PARAMETERS-1'!$B$5:$J$44,7,FALSE)*OVYLD2_!$F240 + OVYLD1_!AG240*(1-VLOOKUP(OVYLD2_!AG$4,'[1]INTERNAL PARAMETERS-1'!$B$5:$J$44,5,FALSE))*VLOOKUP(OVYLD2_!AG$4,'[1]INTERNAL PARAMETERS-1'!$B$5:$J$44,9,FALSE)*OVYLD2_!$F240</f>
        <v>0</v>
      </c>
      <c r="AH240" s="44">
        <f>OVYLD1_!AH240*VLOOKUP(OVYLD2_!AH$4,'[1]INTERNAL PARAMETERS-1'!$B$5:$J$44,5,FALSE)*VLOOKUP(OVYLD2_!AH$4,'[1]INTERNAL PARAMETERS-1'!$B$5:$J$44,7,FALSE)*OVYLD2_!$F240 + OVYLD1_!AH240*(1-VLOOKUP(OVYLD2_!AH$4,'[1]INTERNAL PARAMETERS-1'!$B$5:$J$44,5,FALSE))*VLOOKUP(OVYLD2_!AH$4,'[1]INTERNAL PARAMETERS-1'!$B$5:$J$44,9,FALSE)*OVYLD2_!$F240</f>
        <v>0</v>
      </c>
      <c r="AI240" s="44">
        <f>OVYLD1_!AI240*VLOOKUP(OVYLD2_!AI$4,'[1]INTERNAL PARAMETERS-1'!$B$5:$J$44,5,FALSE)*VLOOKUP(OVYLD2_!AI$4,'[1]INTERNAL PARAMETERS-1'!$B$5:$J$44,7,FALSE)*OVYLD2_!$F240 + OVYLD1_!AI240*(1-VLOOKUP(OVYLD2_!AI$4,'[1]INTERNAL PARAMETERS-1'!$B$5:$J$44,5,FALSE))*VLOOKUP(OVYLD2_!AI$4,'[1]INTERNAL PARAMETERS-1'!$B$5:$J$44,9,FALSE)*OVYLD2_!$F240</f>
        <v>0</v>
      </c>
      <c r="AJ240" s="44">
        <f>OVYLD1_!AJ240*VLOOKUP(OVYLD2_!AJ$4,'[1]INTERNAL PARAMETERS-1'!$B$5:$J$44,5,FALSE)*VLOOKUP(OVYLD2_!AJ$4,'[1]INTERNAL PARAMETERS-1'!$B$5:$J$44,7,FALSE)*OVYLD2_!$F240 + OVYLD1_!AJ240*(1-VLOOKUP(OVYLD2_!AJ$4,'[1]INTERNAL PARAMETERS-1'!$B$5:$J$44,5,FALSE))*VLOOKUP(OVYLD2_!AJ$4,'[1]INTERNAL PARAMETERS-1'!$B$5:$J$44,9,FALSE)*OVYLD2_!$F240</f>
        <v>0</v>
      </c>
      <c r="AK240" s="44">
        <f>OVYLD1_!AK240*VLOOKUP(OVYLD2_!AK$4,'[1]INTERNAL PARAMETERS-1'!$B$5:$J$44,5,FALSE)*VLOOKUP(OVYLD2_!AK$4,'[1]INTERNAL PARAMETERS-1'!$B$5:$J$44,7,FALSE)*OVYLD2_!$F240 + OVYLD1_!AK240*(1-VLOOKUP(OVYLD2_!AK$4,'[1]INTERNAL PARAMETERS-1'!$B$5:$J$44,5,FALSE))*VLOOKUP(OVYLD2_!AK$4,'[1]INTERNAL PARAMETERS-1'!$B$5:$J$44,9,FALSE)*OVYLD2_!$F240</f>
        <v>0</v>
      </c>
      <c r="AL240" s="44">
        <f>OVYLD1_!AL240*VLOOKUP(OVYLD2_!AL$4,'[1]INTERNAL PARAMETERS-1'!$B$5:$J$44,5,FALSE)*VLOOKUP(OVYLD2_!AL$4,'[1]INTERNAL PARAMETERS-1'!$B$5:$J$44,7,FALSE)*OVYLD2_!$F240 + OVYLD1_!AL240*(1-VLOOKUP(OVYLD2_!AL$4,'[1]INTERNAL PARAMETERS-1'!$B$5:$J$44,5,FALSE))*VLOOKUP(OVYLD2_!AL$4,'[1]INTERNAL PARAMETERS-1'!$B$5:$J$44,9,FALSE)*OVYLD2_!$F240</f>
        <v>0</v>
      </c>
      <c r="AM240" s="44">
        <f>OVYLD1_!AM240*VLOOKUP(OVYLD2_!AM$4,'[1]INTERNAL PARAMETERS-1'!$B$5:$J$44,5,FALSE)*VLOOKUP(OVYLD2_!AM$4,'[1]INTERNAL PARAMETERS-1'!$B$5:$J$44,7,FALSE)*OVYLD2_!$F240 + OVYLD1_!AM240*(1-VLOOKUP(OVYLD2_!AM$4,'[1]INTERNAL PARAMETERS-1'!$B$5:$J$44,5,FALSE))*VLOOKUP(OVYLD2_!AM$4,'[1]INTERNAL PARAMETERS-1'!$B$5:$J$44,9,FALSE)*OVYLD2_!$F240</f>
        <v>0</v>
      </c>
      <c r="AN240" s="44">
        <f>OVYLD1_!AN240*VLOOKUP(OVYLD2_!AN$4,'[1]INTERNAL PARAMETERS-1'!$B$5:$J$44,5,FALSE)*VLOOKUP(OVYLD2_!AN$4,'[1]INTERNAL PARAMETERS-1'!$B$5:$J$44,7,FALSE)*OVYLD2_!$F240 + OVYLD1_!AN240*(1-VLOOKUP(OVYLD2_!AN$4,'[1]INTERNAL PARAMETERS-1'!$B$5:$J$44,5,FALSE))*VLOOKUP(OVYLD2_!AN$4,'[1]INTERNAL PARAMETERS-1'!$B$5:$J$44,9,FALSE)*OVYLD2_!$F240</f>
        <v>0</v>
      </c>
      <c r="AO240" s="44">
        <f>OVYLD1_!AO240*VLOOKUP(OVYLD2_!AO$4,'[1]INTERNAL PARAMETERS-1'!$B$5:$J$44,5,FALSE)*VLOOKUP(OVYLD2_!AO$4,'[1]INTERNAL PARAMETERS-1'!$B$5:$J$44,7,FALSE)*OVYLD2_!$F240 + OVYLD1_!AO240*(1-VLOOKUP(OVYLD2_!AO$4,'[1]INTERNAL PARAMETERS-1'!$B$5:$J$44,5,FALSE))*VLOOKUP(OVYLD2_!AO$4,'[1]INTERNAL PARAMETERS-1'!$B$5:$J$44,9,FALSE)*OVYLD2_!$F240</f>
        <v>0</v>
      </c>
      <c r="AP240" s="44">
        <f>OVYLD1_!AP240*VLOOKUP(OVYLD2_!AP$4,'[1]INTERNAL PARAMETERS-1'!$B$5:$J$44,5,FALSE)*VLOOKUP(OVYLD2_!AP$4,'[1]INTERNAL PARAMETERS-1'!$B$5:$J$44,7,FALSE)*OVYLD2_!$F240 + OVYLD1_!AP240*(1-VLOOKUP(OVYLD2_!AP$4,'[1]INTERNAL PARAMETERS-1'!$B$5:$J$44,5,FALSE))*VLOOKUP(OVYLD2_!AP$4,'[1]INTERNAL PARAMETERS-1'!$B$5:$J$44,9,FALSE)*OVYLD2_!$F240</f>
        <v>0</v>
      </c>
      <c r="AQ240" s="44">
        <f>OVYLD1_!AQ240*VLOOKUP(OVYLD2_!AQ$4,'[1]INTERNAL PARAMETERS-1'!$B$5:$J$44,5,FALSE)*VLOOKUP(OVYLD2_!AQ$4,'[1]INTERNAL PARAMETERS-1'!$B$5:$J$44,7,FALSE)*OVYLD2_!$F240 + OVYLD1_!AQ240*(1-VLOOKUP(OVYLD2_!AQ$4,'[1]INTERNAL PARAMETERS-1'!$B$5:$J$44,5,FALSE))*VLOOKUP(OVYLD2_!AQ$4,'[1]INTERNAL PARAMETERS-1'!$B$5:$J$44,9,FALSE)*OVYLD2_!$F240</f>
        <v>0</v>
      </c>
      <c r="AR240" s="44">
        <f>OVYLD1_!AR240*VLOOKUP(OVYLD2_!AR$4,'[1]INTERNAL PARAMETERS-1'!$B$5:$J$44,5,FALSE)*VLOOKUP(OVYLD2_!AR$4,'[1]INTERNAL PARAMETERS-1'!$B$5:$J$44,7,FALSE)*OVYLD2_!$F240 + OVYLD1_!AR240*(1-VLOOKUP(OVYLD2_!AR$4,'[1]INTERNAL PARAMETERS-1'!$B$5:$J$44,5,FALSE))*VLOOKUP(OVYLD2_!AR$4,'[1]INTERNAL PARAMETERS-1'!$B$5:$J$44,9,FALSE)*OVYLD2_!$F240</f>
        <v>0</v>
      </c>
      <c r="AS240" s="44">
        <f>OVYLD1_!AS240*VLOOKUP(OVYLD2_!AS$4,'[1]INTERNAL PARAMETERS-1'!$B$5:$J$44,5,FALSE)*VLOOKUP(OVYLD2_!AS$4,'[1]INTERNAL PARAMETERS-1'!$B$5:$J$44,7,FALSE)*OVYLD2_!$F240 + OVYLD1_!AS240*(1-VLOOKUP(OVYLD2_!AS$4,'[1]INTERNAL PARAMETERS-1'!$B$5:$J$44,5,FALSE))*VLOOKUP(OVYLD2_!AS$4,'[1]INTERNAL PARAMETERS-1'!$B$5:$J$44,9,FALSE)*OVYLD2_!$F240</f>
        <v>0</v>
      </c>
      <c r="AT240" s="43">
        <f>OVYLD1_!AT240*VLOOKUP(OVYLD2_!AT$4,'[1]INTERNAL PARAMETERS-1'!$B$5:$J$44,5,FALSE)*VLOOKUP(OVYLD2_!AT$4,'[1]INTERNAL PARAMETERS-1'!$B$5:$J$44,7,FALSE)*OVYLD2_!$F240 + OVYLD1_!AT240*(1-VLOOKUP(OVYLD2_!AT$4,'[1]INTERNAL PARAMETERS-1'!$B$5:$J$44,5,FALSE))*VLOOKUP(OVYLD2_!AT$4,'[1]INTERNAL PARAMETERS-1'!$B$5:$J$44,9,FALSE)*OVYLD2_!$F240</f>
        <v>0</v>
      </c>
      <c r="AU240" s="45">
        <f>OVYLD1_!AU240*VLOOKUP(OVYLD2_!AU$4,'[1]INTERNAL PARAMETERS-1'!$B$5:$J$44,5,FALSE)*VLOOKUP(OVYLD2_!AU$4,'[1]INTERNAL PARAMETERS-1'!$B$5:$J$44,6,FALSE)*VLOOKUP(OVYLD2_!AU$4,'[1]INTERNAL PARAMETERS-1'!$B$5:$J$44,3,FALSE) + OVYLD1_!AU240*(1-VLOOKUP(OVYLD2_!AU$4,'[1]INTERNAL PARAMETERS-1'!$B$5:$J$44,5,FALSE))*VLOOKUP(OVYLD2_!AU$4,'[1]INTERNAL PARAMETERS-1'!$B$5:$J$44,8,FALSE)*VLOOKUP(OVYLD2_!AU$4,'[1]INTERNAL PARAMETERS-1'!$B$5:$J$44,3,FALSE)</f>
        <v>0</v>
      </c>
      <c r="AV240" s="44">
        <f>OVYLD1_!AV240*VLOOKUP(OVYLD2_!AV$4,'[1]INTERNAL PARAMETERS-1'!$B$5:$J$44,5,FALSE)*VLOOKUP(OVYLD2_!AV$4,'[1]INTERNAL PARAMETERS-1'!$B$5:$J$44,6,FALSE)*VLOOKUP(OVYLD2_!AV$4,'[1]INTERNAL PARAMETERS-1'!$B$5:$J$44,3,FALSE) + OVYLD1_!AV240*(1-VLOOKUP(OVYLD2_!AV$4,'[1]INTERNAL PARAMETERS-1'!$B$5:$J$44,5,FALSE))*VLOOKUP(OVYLD2_!AV$4,'[1]INTERNAL PARAMETERS-1'!$B$5:$J$44,8,FALSE)*VLOOKUP(OVYLD2_!AV$4,'[1]INTERNAL PARAMETERS-1'!$B$5:$J$44,3,FALSE)</f>
        <v>0</v>
      </c>
      <c r="AW240" s="44">
        <f>OVYLD1_!AW240*VLOOKUP(OVYLD2_!AW$4,'[1]INTERNAL PARAMETERS-1'!$B$5:$J$44,5,FALSE)*VLOOKUP(OVYLD2_!AW$4,'[1]INTERNAL PARAMETERS-1'!$B$5:$J$44,6,FALSE)*VLOOKUP(OVYLD2_!AW$4,'[1]INTERNAL PARAMETERS-1'!$B$5:$J$44,3,FALSE) + OVYLD1_!AW240*(1-VLOOKUP(OVYLD2_!AW$4,'[1]INTERNAL PARAMETERS-1'!$B$5:$J$44,5,FALSE))*VLOOKUP(OVYLD2_!AW$4,'[1]INTERNAL PARAMETERS-1'!$B$5:$J$44,8,FALSE)*VLOOKUP(OVYLD2_!AW$4,'[1]INTERNAL PARAMETERS-1'!$B$5:$J$44,3,FALSE)</f>
        <v>0</v>
      </c>
      <c r="AX240" s="44">
        <f>OVYLD1_!AX240*VLOOKUP(OVYLD2_!AX$4,'[1]INTERNAL PARAMETERS-1'!$B$5:$J$44,5,FALSE)*VLOOKUP(OVYLD2_!AX$4,'[1]INTERNAL PARAMETERS-1'!$B$5:$J$44,6,FALSE)*VLOOKUP(OVYLD2_!AX$4,'[1]INTERNAL PARAMETERS-1'!$B$5:$J$44,3,FALSE) + OVYLD1_!AX240*(1-VLOOKUP(OVYLD2_!AX$4,'[1]INTERNAL PARAMETERS-1'!$B$5:$J$44,5,FALSE))*VLOOKUP(OVYLD2_!AX$4,'[1]INTERNAL PARAMETERS-1'!$B$5:$J$44,8,FALSE)*VLOOKUP(OVYLD2_!AX$4,'[1]INTERNAL PARAMETERS-1'!$B$5:$J$44,3,FALSE)</f>
        <v>0</v>
      </c>
      <c r="AY240" s="44">
        <f>OVYLD1_!AY240*VLOOKUP(OVYLD2_!AY$4,'[1]INTERNAL PARAMETERS-1'!$B$5:$J$44,5,FALSE)*VLOOKUP(OVYLD2_!AY$4,'[1]INTERNAL PARAMETERS-1'!$B$5:$J$44,6,FALSE)*VLOOKUP(OVYLD2_!AY$4,'[1]INTERNAL PARAMETERS-1'!$B$5:$J$44,3,FALSE) + OVYLD1_!AY240*(1-VLOOKUP(OVYLD2_!AY$4,'[1]INTERNAL PARAMETERS-1'!$B$5:$J$44,5,FALSE))*VLOOKUP(OVYLD2_!AY$4,'[1]INTERNAL PARAMETERS-1'!$B$5:$J$44,8,FALSE)*VLOOKUP(OVYLD2_!AY$4,'[1]INTERNAL PARAMETERS-1'!$B$5:$J$44,3,FALSE)</f>
        <v>0</v>
      </c>
      <c r="AZ240" s="44">
        <f>OVYLD1_!AZ240*VLOOKUP(OVYLD2_!AZ$4,'[1]INTERNAL PARAMETERS-1'!$B$5:$J$44,5,FALSE)*VLOOKUP(OVYLD2_!AZ$4,'[1]INTERNAL PARAMETERS-1'!$B$5:$J$44,6,FALSE)*VLOOKUP(OVYLD2_!AZ$4,'[1]INTERNAL PARAMETERS-1'!$B$5:$J$44,3,FALSE) + OVYLD1_!AZ240*(1-VLOOKUP(OVYLD2_!AZ$4,'[1]INTERNAL PARAMETERS-1'!$B$5:$J$44,5,FALSE))*VLOOKUP(OVYLD2_!AZ$4,'[1]INTERNAL PARAMETERS-1'!$B$5:$J$44,8,FALSE)*VLOOKUP(OVYLD2_!AZ$4,'[1]INTERNAL PARAMETERS-1'!$B$5:$J$44,3,FALSE)</f>
        <v>0</v>
      </c>
      <c r="BA240" s="44">
        <f>OVYLD1_!BA240*VLOOKUP(OVYLD2_!BA$4,'[1]INTERNAL PARAMETERS-1'!$B$5:$J$44,5,FALSE)*VLOOKUP(OVYLD2_!BA$4,'[1]INTERNAL PARAMETERS-1'!$B$5:$J$44,6,FALSE)*VLOOKUP(OVYLD2_!BA$4,'[1]INTERNAL PARAMETERS-1'!$B$5:$J$44,3,FALSE) + OVYLD1_!BA240*(1-VLOOKUP(OVYLD2_!BA$4,'[1]INTERNAL PARAMETERS-1'!$B$5:$J$44,5,FALSE))*VLOOKUP(OVYLD2_!BA$4,'[1]INTERNAL PARAMETERS-1'!$B$5:$J$44,8,FALSE)*VLOOKUP(OVYLD2_!BA$4,'[1]INTERNAL PARAMETERS-1'!$B$5:$J$44,3,FALSE)</f>
        <v>0</v>
      </c>
      <c r="BB240" s="44">
        <f>OVYLD1_!BB240*VLOOKUP(OVYLD2_!BB$4,'[1]INTERNAL PARAMETERS-1'!$B$5:$J$44,5,FALSE)*VLOOKUP(OVYLD2_!BB$4,'[1]INTERNAL PARAMETERS-1'!$B$5:$J$44,6,FALSE)*VLOOKUP(OVYLD2_!BB$4,'[1]INTERNAL PARAMETERS-1'!$B$5:$J$44,3,FALSE) + OVYLD1_!BB240*(1-VLOOKUP(OVYLD2_!BB$4,'[1]INTERNAL PARAMETERS-1'!$B$5:$J$44,5,FALSE))*VLOOKUP(OVYLD2_!BB$4,'[1]INTERNAL PARAMETERS-1'!$B$5:$J$44,8,FALSE)*VLOOKUP(OVYLD2_!BB$4,'[1]INTERNAL PARAMETERS-1'!$B$5:$J$44,3,FALSE)</f>
        <v>0</v>
      </c>
      <c r="BC240" s="44">
        <f>OVYLD1_!BC240*VLOOKUP(OVYLD2_!BC$4,'[1]INTERNAL PARAMETERS-1'!$B$5:$J$44,5,FALSE)*VLOOKUP(OVYLD2_!BC$4,'[1]INTERNAL PARAMETERS-1'!$B$5:$J$44,6,FALSE)*VLOOKUP(OVYLD2_!BC$4,'[1]INTERNAL PARAMETERS-1'!$B$5:$J$44,3,FALSE) + OVYLD1_!BC240*(1-VLOOKUP(OVYLD2_!BC$4,'[1]INTERNAL PARAMETERS-1'!$B$5:$J$44,5,FALSE))*VLOOKUP(OVYLD2_!BC$4,'[1]INTERNAL PARAMETERS-1'!$B$5:$J$44,8,FALSE)*VLOOKUP(OVYLD2_!BC$4,'[1]INTERNAL PARAMETERS-1'!$B$5:$J$44,3,FALSE)</f>
        <v>0</v>
      </c>
      <c r="BD240" s="44">
        <f>OVYLD1_!BD240*VLOOKUP(OVYLD2_!BD$4,'[1]INTERNAL PARAMETERS-1'!$B$5:$J$44,5,FALSE)*VLOOKUP(OVYLD2_!BD$4,'[1]INTERNAL PARAMETERS-1'!$B$5:$J$44,6,FALSE)*VLOOKUP(OVYLD2_!BD$4,'[1]INTERNAL PARAMETERS-1'!$B$5:$J$44,3,FALSE) + OVYLD1_!BD240*(1-VLOOKUP(OVYLD2_!BD$4,'[1]INTERNAL PARAMETERS-1'!$B$5:$J$44,5,FALSE))*VLOOKUP(OVYLD2_!BD$4,'[1]INTERNAL PARAMETERS-1'!$B$5:$J$44,8,FALSE)*VLOOKUP(OVYLD2_!BD$4,'[1]INTERNAL PARAMETERS-1'!$B$5:$J$44,3,FALSE)</f>
        <v>0</v>
      </c>
      <c r="BE240" s="44">
        <f>OVYLD1_!BE240*VLOOKUP(OVYLD2_!BE$4,'[1]INTERNAL PARAMETERS-1'!$B$5:$J$44,5,FALSE)*VLOOKUP(OVYLD2_!BE$4,'[1]INTERNAL PARAMETERS-1'!$B$5:$J$44,6,FALSE)*VLOOKUP(OVYLD2_!BE$4,'[1]INTERNAL PARAMETERS-1'!$B$5:$J$44,3,FALSE) + OVYLD1_!BE240*(1-VLOOKUP(OVYLD2_!BE$4,'[1]INTERNAL PARAMETERS-1'!$B$5:$J$44,5,FALSE))*VLOOKUP(OVYLD2_!BE$4,'[1]INTERNAL PARAMETERS-1'!$B$5:$J$44,8,FALSE)*VLOOKUP(OVYLD2_!BE$4,'[1]INTERNAL PARAMETERS-1'!$B$5:$J$44,3,FALSE)</f>
        <v>0</v>
      </c>
      <c r="BF240" s="44">
        <f>OVYLD1_!BF240*VLOOKUP(OVYLD2_!BF$4,'[1]INTERNAL PARAMETERS-1'!$B$5:$J$44,5,FALSE)*VLOOKUP(OVYLD2_!BF$4,'[1]INTERNAL PARAMETERS-1'!$B$5:$J$44,6,FALSE)*VLOOKUP(OVYLD2_!BF$4,'[1]INTERNAL PARAMETERS-1'!$B$5:$J$44,3,FALSE) + OVYLD1_!BF240*(1-VLOOKUP(OVYLD2_!BF$4,'[1]INTERNAL PARAMETERS-1'!$B$5:$J$44,5,FALSE))*VLOOKUP(OVYLD2_!BF$4,'[1]INTERNAL PARAMETERS-1'!$B$5:$J$44,8,FALSE)*VLOOKUP(OVYLD2_!BF$4,'[1]INTERNAL PARAMETERS-1'!$B$5:$J$44,3,FALSE)</f>
        <v>0</v>
      </c>
      <c r="BG240" s="44">
        <f>OVYLD1_!BG240*VLOOKUP(OVYLD2_!BG$4,'[1]INTERNAL PARAMETERS-1'!$B$5:$J$44,5,FALSE)*VLOOKUP(OVYLD2_!BG$4,'[1]INTERNAL PARAMETERS-1'!$B$5:$J$44,6,FALSE)*VLOOKUP(OVYLD2_!BG$4,'[1]INTERNAL PARAMETERS-1'!$B$5:$J$44,3,FALSE) + OVYLD1_!BG240*(1-VLOOKUP(OVYLD2_!BG$4,'[1]INTERNAL PARAMETERS-1'!$B$5:$J$44,5,FALSE))*VLOOKUP(OVYLD2_!BG$4,'[1]INTERNAL PARAMETERS-1'!$B$5:$J$44,8,FALSE)*VLOOKUP(OVYLD2_!BG$4,'[1]INTERNAL PARAMETERS-1'!$B$5:$J$44,3,FALSE)</f>
        <v>0</v>
      </c>
      <c r="BH240" s="44">
        <f>OVYLD1_!BH240*VLOOKUP(OVYLD2_!BH$4,'[1]INTERNAL PARAMETERS-1'!$B$5:$J$44,5,FALSE)*VLOOKUP(OVYLD2_!BH$4,'[1]INTERNAL PARAMETERS-1'!$B$5:$J$44,6,FALSE)*VLOOKUP(OVYLD2_!BH$4,'[1]INTERNAL PARAMETERS-1'!$B$5:$J$44,3,FALSE) + OVYLD1_!BH240*(1-VLOOKUP(OVYLD2_!BH$4,'[1]INTERNAL PARAMETERS-1'!$B$5:$J$44,5,FALSE))*VLOOKUP(OVYLD2_!BH$4,'[1]INTERNAL PARAMETERS-1'!$B$5:$J$44,8,FALSE)*VLOOKUP(OVYLD2_!BH$4,'[1]INTERNAL PARAMETERS-1'!$B$5:$J$44,3,FALSE)</f>
        <v>0</v>
      </c>
      <c r="BI240" s="44">
        <f>OVYLD1_!BI240*VLOOKUP(OVYLD2_!BI$4,'[1]INTERNAL PARAMETERS-1'!$B$5:$J$44,5,FALSE)*VLOOKUP(OVYLD2_!BI$4,'[1]INTERNAL PARAMETERS-1'!$B$5:$J$44,6,FALSE)*VLOOKUP(OVYLD2_!BI$4,'[1]INTERNAL PARAMETERS-1'!$B$5:$J$44,3,FALSE) + OVYLD1_!BI240*(1-VLOOKUP(OVYLD2_!BI$4,'[1]INTERNAL PARAMETERS-1'!$B$5:$J$44,5,FALSE))*VLOOKUP(OVYLD2_!BI$4,'[1]INTERNAL PARAMETERS-1'!$B$5:$J$44,8,FALSE)*VLOOKUP(OVYLD2_!BI$4,'[1]INTERNAL PARAMETERS-1'!$B$5:$J$44,3,FALSE)</f>
        <v>0</v>
      </c>
      <c r="BJ240" s="44">
        <f>OVYLD1_!BJ240*VLOOKUP(OVYLD2_!BJ$4,'[1]INTERNAL PARAMETERS-1'!$B$5:$J$44,5,FALSE)*VLOOKUP(OVYLD2_!BJ$4,'[1]INTERNAL PARAMETERS-1'!$B$5:$J$44,6,FALSE)*VLOOKUP(OVYLD2_!BJ$4,'[1]INTERNAL PARAMETERS-1'!$B$5:$J$44,3,FALSE) + OVYLD1_!BJ240*(1-VLOOKUP(OVYLD2_!BJ$4,'[1]INTERNAL PARAMETERS-1'!$B$5:$J$44,5,FALSE))*VLOOKUP(OVYLD2_!BJ$4,'[1]INTERNAL PARAMETERS-1'!$B$5:$J$44,8,FALSE)*VLOOKUP(OVYLD2_!BJ$4,'[1]INTERNAL PARAMETERS-1'!$B$5:$J$44,3,FALSE)</f>
        <v>0</v>
      </c>
      <c r="BK240" s="44">
        <f>OVYLD1_!BK240*VLOOKUP(OVYLD2_!BK$4,'[1]INTERNAL PARAMETERS-1'!$B$5:$J$44,5,FALSE)*VLOOKUP(OVYLD2_!BK$4,'[1]INTERNAL PARAMETERS-1'!$B$5:$J$44,6,FALSE)*VLOOKUP(OVYLD2_!BK$4,'[1]INTERNAL PARAMETERS-1'!$B$5:$J$44,3,FALSE) + OVYLD1_!BK240*(1-VLOOKUP(OVYLD2_!BK$4,'[1]INTERNAL PARAMETERS-1'!$B$5:$J$44,5,FALSE))*VLOOKUP(OVYLD2_!BK$4,'[1]INTERNAL PARAMETERS-1'!$B$5:$J$44,8,FALSE)*VLOOKUP(OVYLD2_!BK$4,'[1]INTERNAL PARAMETERS-1'!$B$5:$J$44,3,FALSE)</f>
        <v>0</v>
      </c>
      <c r="BL240" s="44">
        <f>OVYLD1_!BL240*VLOOKUP(OVYLD2_!BL$4,'[1]INTERNAL PARAMETERS-1'!$B$5:$J$44,5,FALSE)*VLOOKUP(OVYLD2_!BL$4,'[1]INTERNAL PARAMETERS-1'!$B$5:$J$44,6,FALSE)*VLOOKUP(OVYLD2_!BL$4,'[1]INTERNAL PARAMETERS-1'!$B$5:$J$44,3,FALSE) + OVYLD1_!BL240*(1-VLOOKUP(OVYLD2_!BL$4,'[1]INTERNAL PARAMETERS-1'!$B$5:$J$44,5,FALSE))*VLOOKUP(OVYLD2_!BL$4,'[1]INTERNAL PARAMETERS-1'!$B$5:$J$44,8,FALSE)*VLOOKUP(OVYLD2_!BL$4,'[1]INTERNAL PARAMETERS-1'!$B$5:$J$44,3,FALSE)</f>
        <v>0</v>
      </c>
      <c r="BM240" s="44">
        <f>OVYLD1_!BM240*VLOOKUP(OVYLD2_!BM$4,'[1]INTERNAL PARAMETERS-1'!$B$5:$J$44,5,FALSE)*VLOOKUP(OVYLD2_!BM$4,'[1]INTERNAL PARAMETERS-1'!$B$5:$J$44,6,FALSE)*VLOOKUP(OVYLD2_!BM$4,'[1]INTERNAL PARAMETERS-1'!$B$5:$J$44,3,FALSE) + OVYLD1_!BM240*(1-VLOOKUP(OVYLD2_!BM$4,'[1]INTERNAL PARAMETERS-1'!$B$5:$J$44,5,FALSE))*VLOOKUP(OVYLD2_!BM$4,'[1]INTERNAL PARAMETERS-1'!$B$5:$J$44,8,FALSE)*VLOOKUP(OVYLD2_!BM$4,'[1]INTERNAL PARAMETERS-1'!$B$5:$J$44,3,FALSE)</f>
        <v>0</v>
      </c>
      <c r="BN240" s="44">
        <f>OVYLD1_!BN240*VLOOKUP(OVYLD2_!BN$4,'[1]INTERNAL PARAMETERS-1'!$B$5:$J$44,5,FALSE)*VLOOKUP(OVYLD2_!BN$4,'[1]INTERNAL PARAMETERS-1'!$B$5:$J$44,6,FALSE)*VLOOKUP(OVYLD2_!BN$4,'[1]INTERNAL PARAMETERS-1'!$B$5:$J$44,3,FALSE) + OVYLD1_!BN240*(1-VLOOKUP(OVYLD2_!BN$4,'[1]INTERNAL PARAMETERS-1'!$B$5:$J$44,5,FALSE))*VLOOKUP(OVYLD2_!BN$4,'[1]INTERNAL PARAMETERS-1'!$B$5:$J$44,8,FALSE)*VLOOKUP(OVYLD2_!BN$4,'[1]INTERNAL PARAMETERS-1'!$B$5:$J$44,3,FALSE)</f>
        <v>0</v>
      </c>
      <c r="BO240" s="44">
        <f>OVYLD1_!BO240*VLOOKUP(OVYLD2_!BO$4,'[1]INTERNAL PARAMETERS-1'!$B$5:$J$44,5,FALSE)*VLOOKUP(OVYLD2_!BO$4,'[1]INTERNAL PARAMETERS-1'!$B$5:$J$44,6,FALSE)*VLOOKUP(OVYLD2_!BO$4,'[1]INTERNAL PARAMETERS-1'!$B$5:$J$44,3,FALSE) + OVYLD1_!BO240*(1-VLOOKUP(OVYLD2_!BO$4,'[1]INTERNAL PARAMETERS-1'!$B$5:$J$44,5,FALSE))*VLOOKUP(OVYLD2_!BO$4,'[1]INTERNAL PARAMETERS-1'!$B$5:$J$44,8,FALSE)*VLOOKUP(OVYLD2_!BO$4,'[1]INTERNAL PARAMETERS-1'!$B$5:$J$44,3,FALSE)</f>
        <v>0</v>
      </c>
      <c r="BP240" s="44">
        <f>OVYLD1_!BP240*VLOOKUP(OVYLD2_!BP$4,'[1]INTERNAL PARAMETERS-1'!$B$5:$J$44,5,FALSE)*VLOOKUP(OVYLD2_!BP$4,'[1]INTERNAL PARAMETERS-1'!$B$5:$J$44,6,FALSE)*VLOOKUP(OVYLD2_!BP$4,'[1]INTERNAL PARAMETERS-1'!$B$5:$J$44,3,FALSE) + OVYLD1_!BP240*(1-VLOOKUP(OVYLD2_!BP$4,'[1]INTERNAL PARAMETERS-1'!$B$5:$J$44,5,FALSE))*VLOOKUP(OVYLD2_!BP$4,'[1]INTERNAL PARAMETERS-1'!$B$5:$J$44,8,FALSE)*VLOOKUP(OVYLD2_!BP$4,'[1]INTERNAL PARAMETERS-1'!$B$5:$J$44,3,FALSE)</f>
        <v>0</v>
      </c>
      <c r="BQ240" s="44">
        <f>OVYLD1_!BQ240*VLOOKUP(OVYLD2_!BQ$4,'[1]INTERNAL PARAMETERS-1'!$B$5:$J$44,5,FALSE)*VLOOKUP(OVYLD2_!BQ$4,'[1]INTERNAL PARAMETERS-1'!$B$5:$J$44,6,FALSE)*VLOOKUP(OVYLD2_!BQ$4,'[1]INTERNAL PARAMETERS-1'!$B$5:$J$44,3,FALSE) + OVYLD1_!BQ240*(1-VLOOKUP(OVYLD2_!BQ$4,'[1]INTERNAL PARAMETERS-1'!$B$5:$J$44,5,FALSE))*VLOOKUP(OVYLD2_!BQ$4,'[1]INTERNAL PARAMETERS-1'!$B$5:$J$44,8,FALSE)*VLOOKUP(OVYLD2_!BQ$4,'[1]INTERNAL PARAMETERS-1'!$B$5:$J$44,3,FALSE)</f>
        <v>0</v>
      </c>
      <c r="BR240" s="44">
        <f>OVYLD1_!BR240*VLOOKUP(OVYLD2_!BR$4,'[1]INTERNAL PARAMETERS-1'!$B$5:$J$44,5,FALSE)*VLOOKUP(OVYLD2_!BR$4,'[1]INTERNAL PARAMETERS-1'!$B$5:$J$44,6,FALSE)*VLOOKUP(OVYLD2_!BR$4,'[1]INTERNAL PARAMETERS-1'!$B$5:$J$44,3,FALSE) + OVYLD1_!BR240*(1-VLOOKUP(OVYLD2_!BR$4,'[1]INTERNAL PARAMETERS-1'!$B$5:$J$44,5,FALSE))*VLOOKUP(OVYLD2_!BR$4,'[1]INTERNAL PARAMETERS-1'!$B$5:$J$44,8,FALSE)*VLOOKUP(OVYLD2_!BR$4,'[1]INTERNAL PARAMETERS-1'!$B$5:$J$44,3,FALSE)</f>
        <v>0</v>
      </c>
      <c r="BS240" s="44">
        <f>OVYLD1_!BS240*VLOOKUP(OVYLD2_!BS$4,'[1]INTERNAL PARAMETERS-1'!$B$5:$J$44,5,FALSE)*VLOOKUP(OVYLD2_!BS$4,'[1]INTERNAL PARAMETERS-1'!$B$5:$J$44,6,FALSE)*VLOOKUP(OVYLD2_!BS$4,'[1]INTERNAL PARAMETERS-1'!$B$5:$J$44,3,FALSE) + OVYLD1_!BS240*(1-VLOOKUP(OVYLD2_!BS$4,'[1]INTERNAL PARAMETERS-1'!$B$5:$J$44,5,FALSE))*VLOOKUP(OVYLD2_!BS$4,'[1]INTERNAL PARAMETERS-1'!$B$5:$J$44,8,FALSE)*VLOOKUP(OVYLD2_!BS$4,'[1]INTERNAL PARAMETERS-1'!$B$5:$J$44,3,FALSE)</f>
        <v>0</v>
      </c>
      <c r="BT240" s="44">
        <f>OVYLD1_!BT240*VLOOKUP(OVYLD2_!BT$4,'[1]INTERNAL PARAMETERS-1'!$B$5:$J$44,5,FALSE)*VLOOKUP(OVYLD2_!BT$4,'[1]INTERNAL PARAMETERS-1'!$B$5:$J$44,6,FALSE)*VLOOKUP(OVYLD2_!BT$4,'[1]INTERNAL PARAMETERS-1'!$B$5:$J$44,3,FALSE) + OVYLD1_!BT240*(1-VLOOKUP(OVYLD2_!BT$4,'[1]INTERNAL PARAMETERS-1'!$B$5:$J$44,5,FALSE))*VLOOKUP(OVYLD2_!BT$4,'[1]INTERNAL PARAMETERS-1'!$B$5:$J$44,8,FALSE)*VLOOKUP(OVYLD2_!BT$4,'[1]INTERNAL PARAMETERS-1'!$B$5:$J$44,3,FALSE)</f>
        <v>0</v>
      </c>
      <c r="BU240" s="44">
        <f>OVYLD1_!BU240*VLOOKUP(OVYLD2_!BU$4,'[1]INTERNAL PARAMETERS-1'!$B$5:$J$44,5,FALSE)*VLOOKUP(OVYLD2_!BU$4,'[1]INTERNAL PARAMETERS-1'!$B$5:$J$44,6,FALSE)*VLOOKUP(OVYLD2_!BU$4,'[1]INTERNAL PARAMETERS-1'!$B$5:$J$44,3,FALSE) + OVYLD1_!BU240*(1-VLOOKUP(OVYLD2_!BU$4,'[1]INTERNAL PARAMETERS-1'!$B$5:$J$44,5,FALSE))*VLOOKUP(OVYLD2_!BU$4,'[1]INTERNAL PARAMETERS-1'!$B$5:$J$44,8,FALSE)*VLOOKUP(OVYLD2_!BU$4,'[1]INTERNAL PARAMETERS-1'!$B$5:$J$44,3,FALSE)</f>
        <v>0</v>
      </c>
      <c r="BV240" s="44">
        <f>OVYLD1_!BV240*VLOOKUP(OVYLD2_!BV$4,'[1]INTERNAL PARAMETERS-1'!$B$5:$J$44,5,FALSE)*VLOOKUP(OVYLD2_!BV$4,'[1]INTERNAL PARAMETERS-1'!$B$5:$J$44,6,FALSE)*VLOOKUP(OVYLD2_!BV$4,'[1]INTERNAL PARAMETERS-1'!$B$5:$J$44,3,FALSE) + OVYLD1_!BV240*(1-VLOOKUP(OVYLD2_!BV$4,'[1]INTERNAL PARAMETERS-1'!$B$5:$J$44,5,FALSE))*VLOOKUP(OVYLD2_!BV$4,'[1]INTERNAL PARAMETERS-1'!$B$5:$J$44,8,FALSE)*VLOOKUP(OVYLD2_!BV$4,'[1]INTERNAL PARAMETERS-1'!$B$5:$J$44,3,FALSE)</f>
        <v>0</v>
      </c>
      <c r="BW240" s="44">
        <f>OVYLD1_!BW240*VLOOKUP(OVYLD2_!BW$4,'[1]INTERNAL PARAMETERS-1'!$B$5:$J$44,5,FALSE)*VLOOKUP(OVYLD2_!BW$4,'[1]INTERNAL PARAMETERS-1'!$B$5:$J$44,6,FALSE)*VLOOKUP(OVYLD2_!BW$4,'[1]INTERNAL PARAMETERS-1'!$B$5:$J$44,3,FALSE) + OVYLD1_!BW240*(1-VLOOKUP(OVYLD2_!BW$4,'[1]INTERNAL PARAMETERS-1'!$B$5:$J$44,5,FALSE))*VLOOKUP(OVYLD2_!BW$4,'[1]INTERNAL PARAMETERS-1'!$B$5:$J$44,8,FALSE)*VLOOKUP(OVYLD2_!BW$4,'[1]INTERNAL PARAMETERS-1'!$B$5:$J$44,3,FALSE)</f>
        <v>0</v>
      </c>
      <c r="BX240" s="44">
        <f>OVYLD1_!BX240*VLOOKUP(OVYLD2_!BX$4,'[1]INTERNAL PARAMETERS-1'!$B$5:$J$44,5,FALSE)*VLOOKUP(OVYLD2_!BX$4,'[1]INTERNAL PARAMETERS-1'!$B$5:$J$44,6,FALSE)*VLOOKUP(OVYLD2_!BX$4,'[1]INTERNAL PARAMETERS-1'!$B$5:$J$44,3,FALSE) + OVYLD1_!BX240*(1-VLOOKUP(OVYLD2_!BX$4,'[1]INTERNAL PARAMETERS-1'!$B$5:$J$44,5,FALSE))*VLOOKUP(OVYLD2_!BX$4,'[1]INTERNAL PARAMETERS-1'!$B$5:$J$44,8,FALSE)*VLOOKUP(OVYLD2_!BX$4,'[1]INTERNAL PARAMETERS-1'!$B$5:$J$44,3,FALSE)</f>
        <v>0</v>
      </c>
      <c r="BY240" s="44">
        <f>OVYLD1_!BY240*VLOOKUP(OVYLD2_!BY$4,'[1]INTERNAL PARAMETERS-1'!$B$5:$J$44,5,FALSE)*VLOOKUP(OVYLD2_!BY$4,'[1]INTERNAL PARAMETERS-1'!$B$5:$J$44,6,FALSE)*VLOOKUP(OVYLD2_!BY$4,'[1]INTERNAL PARAMETERS-1'!$B$5:$J$44,3,FALSE) + OVYLD1_!BY240*(1-VLOOKUP(OVYLD2_!BY$4,'[1]INTERNAL PARAMETERS-1'!$B$5:$J$44,5,FALSE))*VLOOKUP(OVYLD2_!BY$4,'[1]INTERNAL PARAMETERS-1'!$B$5:$J$44,8,FALSE)*VLOOKUP(OVYLD2_!BY$4,'[1]INTERNAL PARAMETERS-1'!$B$5:$J$44,3,FALSE)</f>
        <v>0</v>
      </c>
      <c r="BZ240" s="44">
        <f>OVYLD1_!BZ240*VLOOKUP(OVYLD2_!BZ$4,'[1]INTERNAL PARAMETERS-1'!$B$5:$J$44,5,FALSE)*VLOOKUP(OVYLD2_!BZ$4,'[1]INTERNAL PARAMETERS-1'!$B$5:$J$44,6,FALSE)*VLOOKUP(OVYLD2_!BZ$4,'[1]INTERNAL PARAMETERS-1'!$B$5:$J$44,3,FALSE) + OVYLD1_!BZ240*(1-VLOOKUP(OVYLD2_!BZ$4,'[1]INTERNAL PARAMETERS-1'!$B$5:$J$44,5,FALSE))*VLOOKUP(OVYLD2_!BZ$4,'[1]INTERNAL PARAMETERS-1'!$B$5:$J$44,8,FALSE)*VLOOKUP(OVYLD2_!BZ$4,'[1]INTERNAL PARAMETERS-1'!$B$5:$J$44,3,FALSE)</f>
        <v>0</v>
      </c>
      <c r="CA240" s="44">
        <f>OVYLD1_!CA240*VLOOKUP(OVYLD2_!CA$4,'[1]INTERNAL PARAMETERS-1'!$B$5:$J$44,5,FALSE)*VLOOKUP(OVYLD2_!CA$4,'[1]INTERNAL PARAMETERS-1'!$B$5:$J$44,6,FALSE)*VLOOKUP(OVYLD2_!CA$4,'[1]INTERNAL PARAMETERS-1'!$B$5:$J$44,3,FALSE) + OVYLD1_!CA240*(1-VLOOKUP(OVYLD2_!CA$4,'[1]INTERNAL PARAMETERS-1'!$B$5:$J$44,5,FALSE))*VLOOKUP(OVYLD2_!CA$4,'[1]INTERNAL PARAMETERS-1'!$B$5:$J$44,8,FALSE)*VLOOKUP(OVYLD2_!CA$4,'[1]INTERNAL PARAMETERS-1'!$B$5:$J$44,3,FALSE)</f>
        <v>0</v>
      </c>
      <c r="CB240" s="44">
        <f>OVYLD1_!CB240*VLOOKUP(OVYLD2_!CB$4,'[1]INTERNAL PARAMETERS-1'!$B$5:$J$44,5,FALSE)*VLOOKUP(OVYLD2_!CB$4,'[1]INTERNAL PARAMETERS-1'!$B$5:$J$44,6,FALSE)*VLOOKUP(OVYLD2_!CB$4,'[1]INTERNAL PARAMETERS-1'!$B$5:$J$44,3,FALSE) + OVYLD1_!CB240*(1-VLOOKUP(OVYLD2_!CB$4,'[1]INTERNAL PARAMETERS-1'!$B$5:$J$44,5,FALSE))*VLOOKUP(OVYLD2_!CB$4,'[1]INTERNAL PARAMETERS-1'!$B$5:$J$44,8,FALSE)*VLOOKUP(OVYLD2_!CB$4,'[1]INTERNAL PARAMETERS-1'!$B$5:$J$44,3,FALSE)</f>
        <v>0</v>
      </c>
      <c r="CC240" s="44">
        <f>OVYLD1_!CC240*VLOOKUP(OVYLD2_!CC$4,'[1]INTERNAL PARAMETERS-1'!$B$5:$J$44,5,FALSE)*VLOOKUP(OVYLD2_!CC$4,'[1]INTERNAL PARAMETERS-1'!$B$5:$J$44,6,FALSE)*VLOOKUP(OVYLD2_!CC$4,'[1]INTERNAL PARAMETERS-1'!$B$5:$J$44,3,FALSE) + OVYLD1_!CC240*(1-VLOOKUP(OVYLD2_!CC$4,'[1]INTERNAL PARAMETERS-1'!$B$5:$J$44,5,FALSE))*VLOOKUP(OVYLD2_!CC$4,'[1]INTERNAL PARAMETERS-1'!$B$5:$J$44,8,FALSE)*VLOOKUP(OVYLD2_!CC$4,'[1]INTERNAL PARAMETERS-1'!$B$5:$J$44,3,FALSE)</f>
        <v>0</v>
      </c>
      <c r="CD240" s="44">
        <f>OVYLD1_!CD240*VLOOKUP(OVYLD2_!CD$4,'[1]INTERNAL PARAMETERS-1'!$B$5:$J$44,5,FALSE)*VLOOKUP(OVYLD2_!CD$4,'[1]INTERNAL PARAMETERS-1'!$B$5:$J$44,6,FALSE)*VLOOKUP(OVYLD2_!CD$4,'[1]INTERNAL PARAMETERS-1'!$B$5:$J$44,3,FALSE) + OVYLD1_!CD240*(1-VLOOKUP(OVYLD2_!CD$4,'[1]INTERNAL PARAMETERS-1'!$B$5:$J$44,5,FALSE))*VLOOKUP(OVYLD2_!CD$4,'[1]INTERNAL PARAMETERS-1'!$B$5:$J$44,8,FALSE)*VLOOKUP(OVYLD2_!CD$4,'[1]INTERNAL PARAMETERS-1'!$B$5:$J$44,3,FALSE)</f>
        <v>0</v>
      </c>
      <c r="CE240" s="44">
        <f>OVYLD1_!CE240*VLOOKUP(OVYLD2_!CE$4,'[1]INTERNAL PARAMETERS-1'!$B$5:$J$44,5,FALSE)*VLOOKUP(OVYLD2_!CE$4,'[1]INTERNAL PARAMETERS-1'!$B$5:$J$44,6,FALSE)*VLOOKUP(OVYLD2_!CE$4,'[1]INTERNAL PARAMETERS-1'!$B$5:$J$44,3,FALSE) + OVYLD1_!CE240*(1-VLOOKUP(OVYLD2_!CE$4,'[1]INTERNAL PARAMETERS-1'!$B$5:$J$44,5,FALSE))*VLOOKUP(OVYLD2_!CE$4,'[1]INTERNAL PARAMETERS-1'!$B$5:$J$44,8,FALSE)*VLOOKUP(OVYLD2_!CE$4,'[1]INTERNAL PARAMETERS-1'!$B$5:$J$44,3,FALSE)</f>
        <v>0</v>
      </c>
      <c r="CF240" s="44">
        <f>OVYLD1_!CF240*VLOOKUP(OVYLD2_!CF$4,'[1]INTERNAL PARAMETERS-1'!$B$5:$J$44,5,FALSE)*VLOOKUP(OVYLD2_!CF$4,'[1]INTERNAL PARAMETERS-1'!$B$5:$J$44,6,FALSE)*VLOOKUP(OVYLD2_!CF$4,'[1]INTERNAL PARAMETERS-1'!$B$5:$J$44,3,FALSE) + OVYLD1_!CF240*(1-VLOOKUP(OVYLD2_!CF$4,'[1]INTERNAL PARAMETERS-1'!$B$5:$J$44,5,FALSE))*VLOOKUP(OVYLD2_!CF$4,'[1]INTERNAL PARAMETERS-1'!$B$5:$J$44,8,FALSE)*VLOOKUP(OVYLD2_!CF$4,'[1]INTERNAL PARAMETERS-1'!$B$5:$J$44,3,FALSE)</f>
        <v>0</v>
      </c>
      <c r="CG240" s="44">
        <f>OVYLD1_!CG240*VLOOKUP(OVYLD2_!CG$4,'[1]INTERNAL PARAMETERS-1'!$B$5:$J$44,5,FALSE)*VLOOKUP(OVYLD2_!CG$4,'[1]INTERNAL PARAMETERS-1'!$B$5:$J$44,6,FALSE)*VLOOKUP(OVYLD2_!CG$4,'[1]INTERNAL PARAMETERS-1'!$B$5:$J$44,3,FALSE) + OVYLD1_!CG240*(1-VLOOKUP(OVYLD2_!CG$4,'[1]INTERNAL PARAMETERS-1'!$B$5:$J$44,5,FALSE))*VLOOKUP(OVYLD2_!CG$4,'[1]INTERNAL PARAMETERS-1'!$B$5:$J$44,8,FALSE)*VLOOKUP(OVYLD2_!CG$4,'[1]INTERNAL PARAMETERS-1'!$B$5:$J$44,3,FALSE)</f>
        <v>0</v>
      </c>
      <c r="CH240" s="43">
        <f>OVYLD1_!CH240*VLOOKUP(OVYLD2_!CH$4,'[1]INTERNAL PARAMETERS-1'!$B$5:$J$44,5,FALSE)*VLOOKUP(OVYLD2_!CH$4,'[1]INTERNAL PARAMETERS-1'!$B$5:$J$44,6,FALSE)*VLOOKUP(OVYLD2_!CH$4,'[1]INTERNAL PARAMETERS-1'!$B$5:$J$44,3,FALSE) + OVYLD1_!CH240*(1-VLOOKUP(OVYLD2_!CH$4,'[1]INTERNAL PARAMETERS-1'!$B$5:$J$44,5,FALSE))*VLOOKUP(OVYLD2_!CH$4,'[1]INTERNAL PARAMETERS-1'!$B$5:$J$44,8,FALSE)*VLOOKUP(OVYLD2_!CH$4,'[1]INTERNAL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5">
      <c r="B241" s="61" t="s">
        <v>6</v>
      </c>
      <c r="C241" s="60" t="s">
        <v>63</v>
      </c>
      <c r="D241" s="60" t="s">
        <v>78</v>
      </c>
      <c r="E241" s="128">
        <f>OVERALL2021!AI241</f>
        <v>0</v>
      </c>
      <c r="F241" s="56">
        <f>'[1]INTERNAL PARAMETERS-1'!M7</f>
        <v>73.784999999999997</v>
      </c>
      <c r="G241" s="45">
        <f>OVYLD1_!G241*VLOOKUP(OVYLD2_!G$4,'[1]INTERNAL PARAMETERS-1'!$B$5:$J$44,5,FALSE)*VLOOKUP(OVYLD2_!G$4,'[1]INTERNAL PARAMETERS-1'!$B$5:$J$44,7,FALSE)*OVYLD2_!$F241 + OVYLD1_!G241*(1-VLOOKUP(OVYLD2_!G$4,'[1]INTERNAL PARAMETERS-1'!$B$5:$J$44,5,FALSE))*VLOOKUP(OVYLD2_!G$4,'[1]INTERNAL PARAMETERS-1'!$B$5:$J$44,9,FALSE)*OVYLD2_!$F241</f>
        <v>0</v>
      </c>
      <c r="H241" s="44">
        <f>OVYLD1_!H241*VLOOKUP(OVYLD2_!H$4,'[1]INTERNAL PARAMETERS-1'!$B$5:$J$44,5,FALSE)*VLOOKUP(OVYLD2_!H$4,'[1]INTERNAL PARAMETERS-1'!$B$5:$J$44,7,FALSE)*OVYLD2_!$F241 + OVYLD1_!H241*(1-VLOOKUP(OVYLD2_!H$4,'[1]INTERNAL PARAMETERS-1'!$B$5:$J$44,5,FALSE))*VLOOKUP(OVYLD2_!H$4,'[1]INTERNAL PARAMETERS-1'!$B$5:$J$44,9,FALSE)*OVYLD2_!$F241</f>
        <v>0</v>
      </c>
      <c r="I241" s="44">
        <f>OVYLD1_!I241*VLOOKUP(OVYLD2_!I$4,'[1]INTERNAL PARAMETERS-1'!$B$5:$J$44,5,FALSE)*VLOOKUP(OVYLD2_!I$4,'[1]INTERNAL PARAMETERS-1'!$B$5:$J$44,7,FALSE)*OVYLD2_!$F241 + OVYLD1_!I241*(1-VLOOKUP(OVYLD2_!I$4,'[1]INTERNAL PARAMETERS-1'!$B$5:$J$44,5,FALSE))*VLOOKUP(OVYLD2_!I$4,'[1]INTERNAL PARAMETERS-1'!$B$5:$J$44,9,FALSE)*OVYLD2_!$F241</f>
        <v>0</v>
      </c>
      <c r="J241" s="44">
        <f>OVYLD1_!J241*VLOOKUP(OVYLD2_!J$4,'[1]INTERNAL PARAMETERS-1'!$B$5:$J$44,5,FALSE)*VLOOKUP(OVYLD2_!J$4,'[1]INTERNAL PARAMETERS-1'!$B$5:$J$44,7,FALSE)*OVYLD2_!$F241 + OVYLD1_!J241*(1-VLOOKUP(OVYLD2_!J$4,'[1]INTERNAL PARAMETERS-1'!$B$5:$J$44,5,FALSE))*VLOOKUP(OVYLD2_!J$4,'[1]INTERNAL PARAMETERS-1'!$B$5:$J$44,9,FALSE)*OVYLD2_!$F241</f>
        <v>0</v>
      </c>
      <c r="K241" s="44">
        <f>OVYLD1_!K241*VLOOKUP(OVYLD2_!K$4,'[1]INTERNAL PARAMETERS-1'!$B$5:$J$44,5,FALSE)*VLOOKUP(OVYLD2_!K$4,'[1]INTERNAL PARAMETERS-1'!$B$5:$J$44,7,FALSE)*OVYLD2_!$F241 + OVYLD1_!K241*(1-VLOOKUP(OVYLD2_!K$4,'[1]INTERNAL PARAMETERS-1'!$B$5:$J$44,5,FALSE))*VLOOKUP(OVYLD2_!K$4,'[1]INTERNAL PARAMETERS-1'!$B$5:$J$44,9,FALSE)*OVYLD2_!$F241</f>
        <v>0</v>
      </c>
      <c r="L241" s="44">
        <f>OVYLD1_!L241*VLOOKUP(OVYLD2_!L$4,'[1]INTERNAL PARAMETERS-1'!$B$5:$J$44,5,FALSE)*VLOOKUP(OVYLD2_!L$4,'[1]INTERNAL PARAMETERS-1'!$B$5:$J$44,7,FALSE)*OVYLD2_!$F241 + OVYLD1_!L241*(1-VLOOKUP(OVYLD2_!L$4,'[1]INTERNAL PARAMETERS-1'!$B$5:$J$44,5,FALSE))*VLOOKUP(OVYLD2_!L$4,'[1]INTERNAL PARAMETERS-1'!$B$5:$J$44,9,FALSE)*OVYLD2_!$F241</f>
        <v>0</v>
      </c>
      <c r="M241" s="44">
        <f>OVYLD1_!M241*VLOOKUP(OVYLD2_!M$4,'[1]INTERNAL PARAMETERS-1'!$B$5:$J$44,5,FALSE)*VLOOKUP(OVYLD2_!M$4,'[1]INTERNAL PARAMETERS-1'!$B$5:$J$44,7,FALSE)*OVYLD2_!$F241 + OVYLD1_!M241*(1-VLOOKUP(OVYLD2_!M$4,'[1]INTERNAL PARAMETERS-1'!$B$5:$J$44,5,FALSE))*VLOOKUP(OVYLD2_!M$4,'[1]INTERNAL PARAMETERS-1'!$B$5:$J$44,9,FALSE)*OVYLD2_!$F241</f>
        <v>0</v>
      </c>
      <c r="N241" s="44">
        <f>OVYLD1_!N241*VLOOKUP(OVYLD2_!N$4,'[1]INTERNAL PARAMETERS-1'!$B$5:$J$44,5,FALSE)*VLOOKUP(OVYLD2_!N$4,'[1]INTERNAL PARAMETERS-1'!$B$5:$J$44,7,FALSE)*OVYLD2_!$F241 + OVYLD1_!N241*(1-VLOOKUP(OVYLD2_!N$4,'[1]INTERNAL PARAMETERS-1'!$B$5:$J$44,5,FALSE))*VLOOKUP(OVYLD2_!N$4,'[1]INTERNAL PARAMETERS-1'!$B$5:$J$44,9,FALSE)*OVYLD2_!$F241</f>
        <v>0</v>
      </c>
      <c r="O241" s="44">
        <f>OVYLD1_!O241*VLOOKUP(OVYLD2_!O$4,'[1]INTERNAL PARAMETERS-1'!$B$5:$J$44,5,FALSE)*VLOOKUP(OVYLD2_!O$4,'[1]INTERNAL PARAMETERS-1'!$B$5:$J$44,7,FALSE)*OVYLD2_!$F241 + OVYLD1_!O241*(1-VLOOKUP(OVYLD2_!O$4,'[1]INTERNAL PARAMETERS-1'!$B$5:$J$44,5,FALSE))*VLOOKUP(OVYLD2_!O$4,'[1]INTERNAL PARAMETERS-1'!$B$5:$J$44,9,FALSE)*OVYLD2_!$F241</f>
        <v>0</v>
      </c>
      <c r="P241" s="44">
        <f>OVYLD1_!P241*VLOOKUP(OVYLD2_!P$4,'[1]INTERNAL PARAMETERS-1'!$B$5:$J$44,5,FALSE)*VLOOKUP(OVYLD2_!P$4,'[1]INTERNAL PARAMETERS-1'!$B$5:$J$44,7,FALSE)*OVYLD2_!$F241 + OVYLD1_!P241*(1-VLOOKUP(OVYLD2_!P$4,'[1]INTERNAL PARAMETERS-1'!$B$5:$J$44,5,FALSE))*VLOOKUP(OVYLD2_!P$4,'[1]INTERNAL PARAMETERS-1'!$B$5:$J$44,9,FALSE)*OVYLD2_!$F241</f>
        <v>0</v>
      </c>
      <c r="Q241" s="44">
        <f>OVYLD1_!Q241*VLOOKUP(OVYLD2_!Q$4,'[1]INTERNAL PARAMETERS-1'!$B$5:$J$44,5,FALSE)*VLOOKUP(OVYLD2_!Q$4,'[1]INTERNAL PARAMETERS-1'!$B$5:$J$44,7,FALSE)*OVYLD2_!$F241 + OVYLD1_!Q241*(1-VLOOKUP(OVYLD2_!Q$4,'[1]INTERNAL PARAMETERS-1'!$B$5:$J$44,5,FALSE))*VLOOKUP(OVYLD2_!Q$4,'[1]INTERNAL PARAMETERS-1'!$B$5:$J$44,9,FALSE)*OVYLD2_!$F241</f>
        <v>0</v>
      </c>
      <c r="R241" s="44">
        <f>OVYLD1_!R241*VLOOKUP(OVYLD2_!R$4,'[1]INTERNAL PARAMETERS-1'!$B$5:$J$44,5,FALSE)*VLOOKUP(OVYLD2_!R$4,'[1]INTERNAL PARAMETERS-1'!$B$5:$J$44,7,FALSE)*OVYLD2_!$F241 + OVYLD1_!R241*(1-VLOOKUP(OVYLD2_!R$4,'[1]INTERNAL PARAMETERS-1'!$B$5:$J$44,5,FALSE))*VLOOKUP(OVYLD2_!R$4,'[1]INTERNAL PARAMETERS-1'!$B$5:$J$44,9,FALSE)*OVYLD2_!$F241</f>
        <v>0</v>
      </c>
      <c r="S241" s="44">
        <f>OVYLD1_!S241*VLOOKUP(OVYLD2_!S$4,'[1]INTERNAL PARAMETERS-1'!$B$5:$J$44,5,FALSE)*VLOOKUP(OVYLD2_!S$4,'[1]INTERNAL PARAMETERS-1'!$B$5:$J$44,7,FALSE)*OVYLD2_!$F241 + OVYLD1_!S241*(1-VLOOKUP(OVYLD2_!S$4,'[1]INTERNAL PARAMETERS-1'!$B$5:$J$44,5,FALSE))*VLOOKUP(OVYLD2_!S$4,'[1]INTERNAL PARAMETERS-1'!$B$5:$J$44,9,FALSE)*OVYLD2_!$F241</f>
        <v>0</v>
      </c>
      <c r="T241" s="44">
        <f>OVYLD1_!T241*VLOOKUP(OVYLD2_!T$4,'[1]INTERNAL PARAMETERS-1'!$B$5:$J$44,5,FALSE)*VLOOKUP(OVYLD2_!T$4,'[1]INTERNAL PARAMETERS-1'!$B$5:$J$44,7,FALSE)*OVYLD2_!$F241 + OVYLD1_!T241*(1-VLOOKUP(OVYLD2_!T$4,'[1]INTERNAL PARAMETERS-1'!$B$5:$J$44,5,FALSE))*VLOOKUP(OVYLD2_!T$4,'[1]INTERNAL PARAMETERS-1'!$B$5:$J$44,9,FALSE)*OVYLD2_!$F241</f>
        <v>0</v>
      </c>
      <c r="U241" s="44">
        <f>OVYLD1_!U241*VLOOKUP(OVYLD2_!U$4,'[1]INTERNAL PARAMETERS-1'!$B$5:$J$44,5,FALSE)*VLOOKUP(OVYLD2_!U$4,'[1]INTERNAL PARAMETERS-1'!$B$5:$J$44,7,FALSE)*OVYLD2_!$F241 + OVYLD1_!U241*(1-VLOOKUP(OVYLD2_!U$4,'[1]INTERNAL PARAMETERS-1'!$B$5:$J$44,5,FALSE))*VLOOKUP(OVYLD2_!U$4,'[1]INTERNAL PARAMETERS-1'!$B$5:$J$44,9,FALSE)*OVYLD2_!$F241</f>
        <v>0</v>
      </c>
      <c r="V241" s="44">
        <f>OVYLD1_!V241*VLOOKUP(OVYLD2_!V$4,'[1]INTERNAL PARAMETERS-1'!$B$5:$J$44,5,FALSE)*VLOOKUP(OVYLD2_!V$4,'[1]INTERNAL PARAMETERS-1'!$B$5:$J$44,7,FALSE)*OVYLD2_!$F241 + OVYLD1_!V241*(1-VLOOKUP(OVYLD2_!V$4,'[1]INTERNAL PARAMETERS-1'!$B$5:$J$44,5,FALSE))*VLOOKUP(OVYLD2_!V$4,'[1]INTERNAL PARAMETERS-1'!$B$5:$J$44,9,FALSE)*OVYLD2_!$F241</f>
        <v>0</v>
      </c>
      <c r="W241" s="44">
        <f>OVYLD1_!W241*VLOOKUP(OVYLD2_!W$4,'[1]INTERNAL PARAMETERS-1'!$B$5:$J$44,5,FALSE)*VLOOKUP(OVYLD2_!W$4,'[1]INTERNAL PARAMETERS-1'!$B$5:$J$44,7,FALSE)*OVYLD2_!$F241 + OVYLD1_!W241*(1-VLOOKUP(OVYLD2_!W$4,'[1]INTERNAL PARAMETERS-1'!$B$5:$J$44,5,FALSE))*VLOOKUP(OVYLD2_!W$4,'[1]INTERNAL PARAMETERS-1'!$B$5:$J$44,9,FALSE)*OVYLD2_!$F241</f>
        <v>0</v>
      </c>
      <c r="X241" s="44">
        <f>OVYLD1_!X241*VLOOKUP(OVYLD2_!X$4,'[1]INTERNAL PARAMETERS-1'!$B$5:$J$44,5,FALSE)*VLOOKUP(OVYLD2_!X$4,'[1]INTERNAL PARAMETERS-1'!$B$5:$J$44,7,FALSE)*OVYLD2_!$F241 + OVYLD1_!X241*(1-VLOOKUP(OVYLD2_!X$4,'[1]INTERNAL PARAMETERS-1'!$B$5:$J$44,5,FALSE))*VLOOKUP(OVYLD2_!X$4,'[1]INTERNAL PARAMETERS-1'!$B$5:$J$44,9,FALSE)*OVYLD2_!$F241</f>
        <v>0</v>
      </c>
      <c r="Y241" s="44">
        <f>OVYLD1_!Y241*VLOOKUP(OVYLD2_!Y$4,'[1]INTERNAL PARAMETERS-1'!$B$5:$J$44,5,FALSE)*VLOOKUP(OVYLD2_!Y$4,'[1]INTERNAL PARAMETERS-1'!$B$5:$J$44,7,FALSE)*OVYLD2_!$F241 + OVYLD1_!Y241*(1-VLOOKUP(OVYLD2_!Y$4,'[1]INTERNAL PARAMETERS-1'!$B$5:$J$44,5,FALSE))*VLOOKUP(OVYLD2_!Y$4,'[1]INTERNAL PARAMETERS-1'!$B$5:$J$44,9,FALSE)*OVYLD2_!$F241</f>
        <v>0</v>
      </c>
      <c r="Z241" s="44">
        <f>OVYLD1_!Z241*VLOOKUP(OVYLD2_!Z$4,'[1]INTERNAL PARAMETERS-1'!$B$5:$J$44,5,FALSE)*VLOOKUP(OVYLD2_!Z$4,'[1]INTERNAL PARAMETERS-1'!$B$5:$J$44,7,FALSE)*OVYLD2_!$F241 + OVYLD1_!Z241*(1-VLOOKUP(OVYLD2_!Z$4,'[1]INTERNAL PARAMETERS-1'!$B$5:$J$44,5,FALSE))*VLOOKUP(OVYLD2_!Z$4,'[1]INTERNAL PARAMETERS-1'!$B$5:$J$44,9,FALSE)*OVYLD2_!$F241</f>
        <v>0</v>
      </c>
      <c r="AA241" s="44">
        <f>OVYLD1_!AA241*VLOOKUP(OVYLD2_!AA$4,'[1]INTERNAL PARAMETERS-1'!$B$5:$J$44,5,FALSE)*VLOOKUP(OVYLD2_!AA$4,'[1]INTERNAL PARAMETERS-1'!$B$5:$J$44,7,FALSE)*OVYLD2_!$F241 + OVYLD1_!AA241*(1-VLOOKUP(OVYLD2_!AA$4,'[1]INTERNAL PARAMETERS-1'!$B$5:$J$44,5,FALSE))*VLOOKUP(OVYLD2_!AA$4,'[1]INTERNAL PARAMETERS-1'!$B$5:$J$44,9,FALSE)*OVYLD2_!$F241</f>
        <v>0</v>
      </c>
      <c r="AB241" s="44">
        <f>OVYLD1_!AB241*VLOOKUP(OVYLD2_!AB$4,'[1]INTERNAL PARAMETERS-1'!$B$5:$J$44,5,FALSE)*VLOOKUP(OVYLD2_!AB$4,'[1]INTERNAL PARAMETERS-1'!$B$5:$J$44,7,FALSE)*OVYLD2_!$F241 + OVYLD1_!AB241*(1-VLOOKUP(OVYLD2_!AB$4,'[1]INTERNAL PARAMETERS-1'!$B$5:$J$44,5,FALSE))*VLOOKUP(OVYLD2_!AB$4,'[1]INTERNAL PARAMETERS-1'!$B$5:$J$44,9,FALSE)*OVYLD2_!$F241</f>
        <v>0</v>
      </c>
      <c r="AC241" s="44">
        <f>OVYLD1_!AC241*VLOOKUP(OVYLD2_!AC$4,'[1]INTERNAL PARAMETERS-1'!$B$5:$J$44,5,FALSE)*VLOOKUP(OVYLD2_!AC$4,'[1]INTERNAL PARAMETERS-1'!$B$5:$J$44,7,FALSE)*OVYLD2_!$F241 + OVYLD1_!AC241*(1-VLOOKUP(OVYLD2_!AC$4,'[1]INTERNAL PARAMETERS-1'!$B$5:$J$44,5,FALSE))*VLOOKUP(OVYLD2_!AC$4,'[1]INTERNAL PARAMETERS-1'!$B$5:$J$44,9,FALSE)*OVYLD2_!$F241</f>
        <v>0</v>
      </c>
      <c r="AD241" s="44">
        <f>OVYLD1_!AD241*VLOOKUP(OVYLD2_!AD$4,'[1]INTERNAL PARAMETERS-1'!$B$5:$J$44,5,FALSE)*VLOOKUP(OVYLD2_!AD$4,'[1]INTERNAL PARAMETERS-1'!$B$5:$J$44,7,FALSE)*OVYLD2_!$F241 + OVYLD1_!AD241*(1-VLOOKUP(OVYLD2_!AD$4,'[1]INTERNAL PARAMETERS-1'!$B$5:$J$44,5,FALSE))*VLOOKUP(OVYLD2_!AD$4,'[1]INTERNAL PARAMETERS-1'!$B$5:$J$44,9,FALSE)*OVYLD2_!$F241</f>
        <v>0</v>
      </c>
      <c r="AE241" s="44">
        <f>OVYLD1_!AE241*VLOOKUP(OVYLD2_!AE$4,'[1]INTERNAL PARAMETERS-1'!$B$5:$J$44,5,FALSE)*VLOOKUP(OVYLD2_!AE$4,'[1]INTERNAL PARAMETERS-1'!$B$5:$J$44,7,FALSE)*OVYLD2_!$F241 + OVYLD1_!AE241*(1-VLOOKUP(OVYLD2_!AE$4,'[1]INTERNAL PARAMETERS-1'!$B$5:$J$44,5,FALSE))*VLOOKUP(OVYLD2_!AE$4,'[1]INTERNAL PARAMETERS-1'!$B$5:$J$44,9,FALSE)*OVYLD2_!$F241</f>
        <v>0</v>
      </c>
      <c r="AF241" s="44">
        <f>OVYLD1_!AF241*VLOOKUP(OVYLD2_!AF$4,'[1]INTERNAL PARAMETERS-1'!$B$5:$J$44,5,FALSE)*VLOOKUP(OVYLD2_!AF$4,'[1]INTERNAL PARAMETERS-1'!$B$5:$J$44,7,FALSE)*OVYLD2_!$F241 + OVYLD1_!AF241*(1-VLOOKUP(OVYLD2_!AF$4,'[1]INTERNAL PARAMETERS-1'!$B$5:$J$44,5,FALSE))*VLOOKUP(OVYLD2_!AF$4,'[1]INTERNAL PARAMETERS-1'!$B$5:$J$44,9,FALSE)*OVYLD2_!$F241</f>
        <v>0</v>
      </c>
      <c r="AG241" s="44">
        <f>OVYLD1_!AG241*VLOOKUP(OVYLD2_!AG$4,'[1]INTERNAL PARAMETERS-1'!$B$5:$J$44,5,FALSE)*VLOOKUP(OVYLD2_!AG$4,'[1]INTERNAL PARAMETERS-1'!$B$5:$J$44,7,FALSE)*OVYLD2_!$F241 + OVYLD1_!AG241*(1-VLOOKUP(OVYLD2_!AG$4,'[1]INTERNAL PARAMETERS-1'!$B$5:$J$44,5,FALSE))*VLOOKUP(OVYLD2_!AG$4,'[1]INTERNAL PARAMETERS-1'!$B$5:$J$44,9,FALSE)*OVYLD2_!$F241</f>
        <v>0</v>
      </c>
      <c r="AH241" s="44">
        <f>OVYLD1_!AH241*VLOOKUP(OVYLD2_!AH$4,'[1]INTERNAL PARAMETERS-1'!$B$5:$J$44,5,FALSE)*VLOOKUP(OVYLD2_!AH$4,'[1]INTERNAL PARAMETERS-1'!$B$5:$J$44,7,FALSE)*OVYLD2_!$F241 + OVYLD1_!AH241*(1-VLOOKUP(OVYLD2_!AH$4,'[1]INTERNAL PARAMETERS-1'!$B$5:$J$44,5,FALSE))*VLOOKUP(OVYLD2_!AH$4,'[1]INTERNAL PARAMETERS-1'!$B$5:$J$44,9,FALSE)*OVYLD2_!$F241</f>
        <v>0</v>
      </c>
      <c r="AI241" s="44">
        <f>OVYLD1_!AI241*VLOOKUP(OVYLD2_!AI$4,'[1]INTERNAL PARAMETERS-1'!$B$5:$J$44,5,FALSE)*VLOOKUP(OVYLD2_!AI$4,'[1]INTERNAL PARAMETERS-1'!$B$5:$J$44,7,FALSE)*OVYLD2_!$F241 + OVYLD1_!AI241*(1-VLOOKUP(OVYLD2_!AI$4,'[1]INTERNAL PARAMETERS-1'!$B$5:$J$44,5,FALSE))*VLOOKUP(OVYLD2_!AI$4,'[1]INTERNAL PARAMETERS-1'!$B$5:$J$44,9,FALSE)*OVYLD2_!$F241</f>
        <v>0</v>
      </c>
      <c r="AJ241" s="44">
        <f>OVYLD1_!AJ241*VLOOKUP(OVYLD2_!AJ$4,'[1]INTERNAL PARAMETERS-1'!$B$5:$J$44,5,FALSE)*VLOOKUP(OVYLD2_!AJ$4,'[1]INTERNAL PARAMETERS-1'!$B$5:$J$44,7,FALSE)*OVYLD2_!$F241 + OVYLD1_!AJ241*(1-VLOOKUP(OVYLD2_!AJ$4,'[1]INTERNAL PARAMETERS-1'!$B$5:$J$44,5,FALSE))*VLOOKUP(OVYLD2_!AJ$4,'[1]INTERNAL PARAMETERS-1'!$B$5:$J$44,9,FALSE)*OVYLD2_!$F241</f>
        <v>0</v>
      </c>
      <c r="AK241" s="44">
        <f>OVYLD1_!AK241*VLOOKUP(OVYLD2_!AK$4,'[1]INTERNAL PARAMETERS-1'!$B$5:$J$44,5,FALSE)*VLOOKUP(OVYLD2_!AK$4,'[1]INTERNAL PARAMETERS-1'!$B$5:$J$44,7,FALSE)*OVYLD2_!$F241 + OVYLD1_!AK241*(1-VLOOKUP(OVYLD2_!AK$4,'[1]INTERNAL PARAMETERS-1'!$B$5:$J$44,5,FALSE))*VLOOKUP(OVYLD2_!AK$4,'[1]INTERNAL PARAMETERS-1'!$B$5:$J$44,9,FALSE)*OVYLD2_!$F241</f>
        <v>0</v>
      </c>
      <c r="AL241" s="44">
        <f>OVYLD1_!AL241*VLOOKUP(OVYLD2_!AL$4,'[1]INTERNAL PARAMETERS-1'!$B$5:$J$44,5,FALSE)*VLOOKUP(OVYLD2_!AL$4,'[1]INTERNAL PARAMETERS-1'!$B$5:$J$44,7,FALSE)*OVYLD2_!$F241 + OVYLD1_!AL241*(1-VLOOKUP(OVYLD2_!AL$4,'[1]INTERNAL PARAMETERS-1'!$B$5:$J$44,5,FALSE))*VLOOKUP(OVYLD2_!AL$4,'[1]INTERNAL PARAMETERS-1'!$B$5:$J$44,9,FALSE)*OVYLD2_!$F241</f>
        <v>0</v>
      </c>
      <c r="AM241" s="44">
        <f>OVYLD1_!AM241*VLOOKUP(OVYLD2_!AM$4,'[1]INTERNAL PARAMETERS-1'!$B$5:$J$44,5,FALSE)*VLOOKUP(OVYLD2_!AM$4,'[1]INTERNAL PARAMETERS-1'!$B$5:$J$44,7,FALSE)*OVYLD2_!$F241 + OVYLD1_!AM241*(1-VLOOKUP(OVYLD2_!AM$4,'[1]INTERNAL PARAMETERS-1'!$B$5:$J$44,5,FALSE))*VLOOKUP(OVYLD2_!AM$4,'[1]INTERNAL PARAMETERS-1'!$B$5:$J$44,9,FALSE)*OVYLD2_!$F241</f>
        <v>0</v>
      </c>
      <c r="AN241" s="44">
        <f>OVYLD1_!AN241*VLOOKUP(OVYLD2_!AN$4,'[1]INTERNAL PARAMETERS-1'!$B$5:$J$44,5,FALSE)*VLOOKUP(OVYLD2_!AN$4,'[1]INTERNAL PARAMETERS-1'!$B$5:$J$44,7,FALSE)*OVYLD2_!$F241 + OVYLD1_!AN241*(1-VLOOKUP(OVYLD2_!AN$4,'[1]INTERNAL PARAMETERS-1'!$B$5:$J$44,5,FALSE))*VLOOKUP(OVYLD2_!AN$4,'[1]INTERNAL PARAMETERS-1'!$B$5:$J$44,9,FALSE)*OVYLD2_!$F241</f>
        <v>0</v>
      </c>
      <c r="AO241" s="44">
        <f>OVYLD1_!AO241*VLOOKUP(OVYLD2_!AO$4,'[1]INTERNAL PARAMETERS-1'!$B$5:$J$44,5,FALSE)*VLOOKUP(OVYLD2_!AO$4,'[1]INTERNAL PARAMETERS-1'!$B$5:$J$44,7,FALSE)*OVYLD2_!$F241 + OVYLD1_!AO241*(1-VLOOKUP(OVYLD2_!AO$4,'[1]INTERNAL PARAMETERS-1'!$B$5:$J$44,5,FALSE))*VLOOKUP(OVYLD2_!AO$4,'[1]INTERNAL PARAMETERS-1'!$B$5:$J$44,9,FALSE)*OVYLD2_!$F241</f>
        <v>0</v>
      </c>
      <c r="AP241" s="44">
        <f>OVYLD1_!AP241*VLOOKUP(OVYLD2_!AP$4,'[1]INTERNAL PARAMETERS-1'!$B$5:$J$44,5,FALSE)*VLOOKUP(OVYLD2_!AP$4,'[1]INTERNAL PARAMETERS-1'!$B$5:$J$44,7,FALSE)*OVYLD2_!$F241 + OVYLD1_!AP241*(1-VLOOKUP(OVYLD2_!AP$4,'[1]INTERNAL PARAMETERS-1'!$B$5:$J$44,5,FALSE))*VLOOKUP(OVYLD2_!AP$4,'[1]INTERNAL PARAMETERS-1'!$B$5:$J$44,9,FALSE)*OVYLD2_!$F241</f>
        <v>0</v>
      </c>
      <c r="AQ241" s="44">
        <f>OVYLD1_!AQ241*VLOOKUP(OVYLD2_!AQ$4,'[1]INTERNAL PARAMETERS-1'!$B$5:$J$44,5,FALSE)*VLOOKUP(OVYLD2_!AQ$4,'[1]INTERNAL PARAMETERS-1'!$B$5:$J$44,7,FALSE)*OVYLD2_!$F241 + OVYLD1_!AQ241*(1-VLOOKUP(OVYLD2_!AQ$4,'[1]INTERNAL PARAMETERS-1'!$B$5:$J$44,5,FALSE))*VLOOKUP(OVYLD2_!AQ$4,'[1]INTERNAL PARAMETERS-1'!$B$5:$J$44,9,FALSE)*OVYLD2_!$F241</f>
        <v>0</v>
      </c>
      <c r="AR241" s="44">
        <f>OVYLD1_!AR241*VLOOKUP(OVYLD2_!AR$4,'[1]INTERNAL PARAMETERS-1'!$B$5:$J$44,5,FALSE)*VLOOKUP(OVYLD2_!AR$4,'[1]INTERNAL PARAMETERS-1'!$B$5:$J$44,7,FALSE)*OVYLD2_!$F241 + OVYLD1_!AR241*(1-VLOOKUP(OVYLD2_!AR$4,'[1]INTERNAL PARAMETERS-1'!$B$5:$J$44,5,FALSE))*VLOOKUP(OVYLD2_!AR$4,'[1]INTERNAL PARAMETERS-1'!$B$5:$J$44,9,FALSE)*OVYLD2_!$F241</f>
        <v>0</v>
      </c>
      <c r="AS241" s="44">
        <f>OVYLD1_!AS241*VLOOKUP(OVYLD2_!AS$4,'[1]INTERNAL PARAMETERS-1'!$B$5:$J$44,5,FALSE)*VLOOKUP(OVYLD2_!AS$4,'[1]INTERNAL PARAMETERS-1'!$B$5:$J$44,7,FALSE)*OVYLD2_!$F241 + OVYLD1_!AS241*(1-VLOOKUP(OVYLD2_!AS$4,'[1]INTERNAL PARAMETERS-1'!$B$5:$J$44,5,FALSE))*VLOOKUP(OVYLD2_!AS$4,'[1]INTERNAL PARAMETERS-1'!$B$5:$J$44,9,FALSE)*OVYLD2_!$F241</f>
        <v>0</v>
      </c>
      <c r="AT241" s="43">
        <f>OVYLD1_!AT241*VLOOKUP(OVYLD2_!AT$4,'[1]INTERNAL PARAMETERS-1'!$B$5:$J$44,5,FALSE)*VLOOKUP(OVYLD2_!AT$4,'[1]INTERNAL PARAMETERS-1'!$B$5:$J$44,7,FALSE)*OVYLD2_!$F241 + OVYLD1_!AT241*(1-VLOOKUP(OVYLD2_!AT$4,'[1]INTERNAL PARAMETERS-1'!$B$5:$J$44,5,FALSE))*VLOOKUP(OVYLD2_!AT$4,'[1]INTERNAL PARAMETERS-1'!$B$5:$J$44,9,FALSE)*OVYLD2_!$F241</f>
        <v>0</v>
      </c>
      <c r="AU241" s="45">
        <f>OVYLD1_!AU241*VLOOKUP(OVYLD2_!AU$4,'[1]INTERNAL PARAMETERS-1'!$B$5:$J$44,5,FALSE)*VLOOKUP(OVYLD2_!AU$4,'[1]INTERNAL PARAMETERS-1'!$B$5:$J$44,6,FALSE)*VLOOKUP(OVYLD2_!AU$4,'[1]INTERNAL PARAMETERS-1'!$B$5:$J$44,3,FALSE) + OVYLD1_!AU241*(1-VLOOKUP(OVYLD2_!AU$4,'[1]INTERNAL PARAMETERS-1'!$B$5:$J$44,5,FALSE))*VLOOKUP(OVYLD2_!AU$4,'[1]INTERNAL PARAMETERS-1'!$B$5:$J$44,8,FALSE)*VLOOKUP(OVYLD2_!AU$4,'[1]INTERNAL PARAMETERS-1'!$B$5:$J$44,3,FALSE)</f>
        <v>0</v>
      </c>
      <c r="AV241" s="44">
        <f>OVYLD1_!AV241*VLOOKUP(OVYLD2_!AV$4,'[1]INTERNAL PARAMETERS-1'!$B$5:$J$44,5,FALSE)*VLOOKUP(OVYLD2_!AV$4,'[1]INTERNAL PARAMETERS-1'!$B$5:$J$44,6,FALSE)*VLOOKUP(OVYLD2_!AV$4,'[1]INTERNAL PARAMETERS-1'!$B$5:$J$44,3,FALSE) + OVYLD1_!AV241*(1-VLOOKUP(OVYLD2_!AV$4,'[1]INTERNAL PARAMETERS-1'!$B$5:$J$44,5,FALSE))*VLOOKUP(OVYLD2_!AV$4,'[1]INTERNAL PARAMETERS-1'!$B$5:$J$44,8,FALSE)*VLOOKUP(OVYLD2_!AV$4,'[1]INTERNAL PARAMETERS-1'!$B$5:$J$44,3,FALSE)</f>
        <v>0</v>
      </c>
      <c r="AW241" s="44">
        <f>OVYLD1_!AW241*VLOOKUP(OVYLD2_!AW$4,'[1]INTERNAL PARAMETERS-1'!$B$5:$J$44,5,FALSE)*VLOOKUP(OVYLD2_!AW$4,'[1]INTERNAL PARAMETERS-1'!$B$5:$J$44,6,FALSE)*VLOOKUP(OVYLD2_!AW$4,'[1]INTERNAL PARAMETERS-1'!$B$5:$J$44,3,FALSE) + OVYLD1_!AW241*(1-VLOOKUP(OVYLD2_!AW$4,'[1]INTERNAL PARAMETERS-1'!$B$5:$J$44,5,FALSE))*VLOOKUP(OVYLD2_!AW$4,'[1]INTERNAL PARAMETERS-1'!$B$5:$J$44,8,FALSE)*VLOOKUP(OVYLD2_!AW$4,'[1]INTERNAL PARAMETERS-1'!$B$5:$J$44,3,FALSE)</f>
        <v>0</v>
      </c>
      <c r="AX241" s="44">
        <f>OVYLD1_!AX241*VLOOKUP(OVYLD2_!AX$4,'[1]INTERNAL PARAMETERS-1'!$B$5:$J$44,5,FALSE)*VLOOKUP(OVYLD2_!AX$4,'[1]INTERNAL PARAMETERS-1'!$B$5:$J$44,6,FALSE)*VLOOKUP(OVYLD2_!AX$4,'[1]INTERNAL PARAMETERS-1'!$B$5:$J$44,3,FALSE) + OVYLD1_!AX241*(1-VLOOKUP(OVYLD2_!AX$4,'[1]INTERNAL PARAMETERS-1'!$B$5:$J$44,5,FALSE))*VLOOKUP(OVYLD2_!AX$4,'[1]INTERNAL PARAMETERS-1'!$B$5:$J$44,8,FALSE)*VLOOKUP(OVYLD2_!AX$4,'[1]INTERNAL PARAMETERS-1'!$B$5:$J$44,3,FALSE)</f>
        <v>0</v>
      </c>
      <c r="AY241" s="44">
        <f>OVYLD1_!AY241*VLOOKUP(OVYLD2_!AY$4,'[1]INTERNAL PARAMETERS-1'!$B$5:$J$44,5,FALSE)*VLOOKUP(OVYLD2_!AY$4,'[1]INTERNAL PARAMETERS-1'!$B$5:$J$44,6,FALSE)*VLOOKUP(OVYLD2_!AY$4,'[1]INTERNAL PARAMETERS-1'!$B$5:$J$44,3,FALSE) + OVYLD1_!AY241*(1-VLOOKUP(OVYLD2_!AY$4,'[1]INTERNAL PARAMETERS-1'!$B$5:$J$44,5,FALSE))*VLOOKUP(OVYLD2_!AY$4,'[1]INTERNAL PARAMETERS-1'!$B$5:$J$44,8,FALSE)*VLOOKUP(OVYLD2_!AY$4,'[1]INTERNAL PARAMETERS-1'!$B$5:$J$44,3,FALSE)</f>
        <v>0</v>
      </c>
      <c r="AZ241" s="44">
        <f>OVYLD1_!AZ241*VLOOKUP(OVYLD2_!AZ$4,'[1]INTERNAL PARAMETERS-1'!$B$5:$J$44,5,FALSE)*VLOOKUP(OVYLD2_!AZ$4,'[1]INTERNAL PARAMETERS-1'!$B$5:$J$44,6,FALSE)*VLOOKUP(OVYLD2_!AZ$4,'[1]INTERNAL PARAMETERS-1'!$B$5:$J$44,3,FALSE) + OVYLD1_!AZ241*(1-VLOOKUP(OVYLD2_!AZ$4,'[1]INTERNAL PARAMETERS-1'!$B$5:$J$44,5,FALSE))*VLOOKUP(OVYLD2_!AZ$4,'[1]INTERNAL PARAMETERS-1'!$B$5:$J$44,8,FALSE)*VLOOKUP(OVYLD2_!AZ$4,'[1]INTERNAL PARAMETERS-1'!$B$5:$J$44,3,FALSE)</f>
        <v>0</v>
      </c>
      <c r="BA241" s="44">
        <f>OVYLD1_!BA241*VLOOKUP(OVYLD2_!BA$4,'[1]INTERNAL PARAMETERS-1'!$B$5:$J$44,5,FALSE)*VLOOKUP(OVYLD2_!BA$4,'[1]INTERNAL PARAMETERS-1'!$B$5:$J$44,6,FALSE)*VLOOKUP(OVYLD2_!BA$4,'[1]INTERNAL PARAMETERS-1'!$B$5:$J$44,3,FALSE) + OVYLD1_!BA241*(1-VLOOKUP(OVYLD2_!BA$4,'[1]INTERNAL PARAMETERS-1'!$B$5:$J$44,5,FALSE))*VLOOKUP(OVYLD2_!BA$4,'[1]INTERNAL PARAMETERS-1'!$B$5:$J$44,8,FALSE)*VLOOKUP(OVYLD2_!BA$4,'[1]INTERNAL PARAMETERS-1'!$B$5:$J$44,3,FALSE)</f>
        <v>0</v>
      </c>
      <c r="BB241" s="44">
        <f>OVYLD1_!BB241*VLOOKUP(OVYLD2_!BB$4,'[1]INTERNAL PARAMETERS-1'!$B$5:$J$44,5,FALSE)*VLOOKUP(OVYLD2_!BB$4,'[1]INTERNAL PARAMETERS-1'!$B$5:$J$44,6,FALSE)*VLOOKUP(OVYLD2_!BB$4,'[1]INTERNAL PARAMETERS-1'!$B$5:$J$44,3,FALSE) + OVYLD1_!BB241*(1-VLOOKUP(OVYLD2_!BB$4,'[1]INTERNAL PARAMETERS-1'!$B$5:$J$44,5,FALSE))*VLOOKUP(OVYLD2_!BB$4,'[1]INTERNAL PARAMETERS-1'!$B$5:$J$44,8,FALSE)*VLOOKUP(OVYLD2_!BB$4,'[1]INTERNAL PARAMETERS-1'!$B$5:$J$44,3,FALSE)</f>
        <v>0</v>
      </c>
      <c r="BC241" s="44">
        <f>OVYLD1_!BC241*VLOOKUP(OVYLD2_!BC$4,'[1]INTERNAL PARAMETERS-1'!$B$5:$J$44,5,FALSE)*VLOOKUP(OVYLD2_!BC$4,'[1]INTERNAL PARAMETERS-1'!$B$5:$J$44,6,FALSE)*VLOOKUP(OVYLD2_!BC$4,'[1]INTERNAL PARAMETERS-1'!$B$5:$J$44,3,FALSE) + OVYLD1_!BC241*(1-VLOOKUP(OVYLD2_!BC$4,'[1]INTERNAL PARAMETERS-1'!$B$5:$J$44,5,FALSE))*VLOOKUP(OVYLD2_!BC$4,'[1]INTERNAL PARAMETERS-1'!$B$5:$J$44,8,FALSE)*VLOOKUP(OVYLD2_!BC$4,'[1]INTERNAL PARAMETERS-1'!$B$5:$J$44,3,FALSE)</f>
        <v>0</v>
      </c>
      <c r="BD241" s="44">
        <f>OVYLD1_!BD241*VLOOKUP(OVYLD2_!BD$4,'[1]INTERNAL PARAMETERS-1'!$B$5:$J$44,5,FALSE)*VLOOKUP(OVYLD2_!BD$4,'[1]INTERNAL PARAMETERS-1'!$B$5:$J$44,6,FALSE)*VLOOKUP(OVYLD2_!BD$4,'[1]INTERNAL PARAMETERS-1'!$B$5:$J$44,3,FALSE) + OVYLD1_!BD241*(1-VLOOKUP(OVYLD2_!BD$4,'[1]INTERNAL PARAMETERS-1'!$B$5:$J$44,5,FALSE))*VLOOKUP(OVYLD2_!BD$4,'[1]INTERNAL PARAMETERS-1'!$B$5:$J$44,8,FALSE)*VLOOKUP(OVYLD2_!BD$4,'[1]INTERNAL PARAMETERS-1'!$B$5:$J$44,3,FALSE)</f>
        <v>0</v>
      </c>
      <c r="BE241" s="44">
        <f>OVYLD1_!BE241*VLOOKUP(OVYLD2_!BE$4,'[1]INTERNAL PARAMETERS-1'!$B$5:$J$44,5,FALSE)*VLOOKUP(OVYLD2_!BE$4,'[1]INTERNAL PARAMETERS-1'!$B$5:$J$44,6,FALSE)*VLOOKUP(OVYLD2_!BE$4,'[1]INTERNAL PARAMETERS-1'!$B$5:$J$44,3,FALSE) + OVYLD1_!BE241*(1-VLOOKUP(OVYLD2_!BE$4,'[1]INTERNAL PARAMETERS-1'!$B$5:$J$44,5,FALSE))*VLOOKUP(OVYLD2_!BE$4,'[1]INTERNAL PARAMETERS-1'!$B$5:$J$44,8,FALSE)*VLOOKUP(OVYLD2_!BE$4,'[1]INTERNAL PARAMETERS-1'!$B$5:$J$44,3,FALSE)</f>
        <v>0</v>
      </c>
      <c r="BF241" s="44">
        <f>OVYLD1_!BF241*VLOOKUP(OVYLD2_!BF$4,'[1]INTERNAL PARAMETERS-1'!$B$5:$J$44,5,FALSE)*VLOOKUP(OVYLD2_!BF$4,'[1]INTERNAL PARAMETERS-1'!$B$5:$J$44,6,FALSE)*VLOOKUP(OVYLD2_!BF$4,'[1]INTERNAL PARAMETERS-1'!$B$5:$J$44,3,FALSE) + OVYLD1_!BF241*(1-VLOOKUP(OVYLD2_!BF$4,'[1]INTERNAL PARAMETERS-1'!$B$5:$J$44,5,FALSE))*VLOOKUP(OVYLD2_!BF$4,'[1]INTERNAL PARAMETERS-1'!$B$5:$J$44,8,FALSE)*VLOOKUP(OVYLD2_!BF$4,'[1]INTERNAL PARAMETERS-1'!$B$5:$J$44,3,FALSE)</f>
        <v>0</v>
      </c>
      <c r="BG241" s="44">
        <f>OVYLD1_!BG241*VLOOKUP(OVYLD2_!BG$4,'[1]INTERNAL PARAMETERS-1'!$B$5:$J$44,5,FALSE)*VLOOKUP(OVYLD2_!BG$4,'[1]INTERNAL PARAMETERS-1'!$B$5:$J$44,6,FALSE)*VLOOKUP(OVYLD2_!BG$4,'[1]INTERNAL PARAMETERS-1'!$B$5:$J$44,3,FALSE) + OVYLD1_!BG241*(1-VLOOKUP(OVYLD2_!BG$4,'[1]INTERNAL PARAMETERS-1'!$B$5:$J$44,5,FALSE))*VLOOKUP(OVYLD2_!BG$4,'[1]INTERNAL PARAMETERS-1'!$B$5:$J$44,8,FALSE)*VLOOKUP(OVYLD2_!BG$4,'[1]INTERNAL PARAMETERS-1'!$B$5:$J$44,3,FALSE)</f>
        <v>0</v>
      </c>
      <c r="BH241" s="44">
        <f>OVYLD1_!BH241*VLOOKUP(OVYLD2_!BH$4,'[1]INTERNAL PARAMETERS-1'!$B$5:$J$44,5,FALSE)*VLOOKUP(OVYLD2_!BH$4,'[1]INTERNAL PARAMETERS-1'!$B$5:$J$44,6,FALSE)*VLOOKUP(OVYLD2_!BH$4,'[1]INTERNAL PARAMETERS-1'!$B$5:$J$44,3,FALSE) + OVYLD1_!BH241*(1-VLOOKUP(OVYLD2_!BH$4,'[1]INTERNAL PARAMETERS-1'!$B$5:$J$44,5,FALSE))*VLOOKUP(OVYLD2_!BH$4,'[1]INTERNAL PARAMETERS-1'!$B$5:$J$44,8,FALSE)*VLOOKUP(OVYLD2_!BH$4,'[1]INTERNAL PARAMETERS-1'!$B$5:$J$44,3,FALSE)</f>
        <v>0</v>
      </c>
      <c r="BI241" s="44">
        <f>OVYLD1_!BI241*VLOOKUP(OVYLD2_!BI$4,'[1]INTERNAL PARAMETERS-1'!$B$5:$J$44,5,FALSE)*VLOOKUP(OVYLD2_!BI$4,'[1]INTERNAL PARAMETERS-1'!$B$5:$J$44,6,FALSE)*VLOOKUP(OVYLD2_!BI$4,'[1]INTERNAL PARAMETERS-1'!$B$5:$J$44,3,FALSE) + OVYLD1_!BI241*(1-VLOOKUP(OVYLD2_!BI$4,'[1]INTERNAL PARAMETERS-1'!$B$5:$J$44,5,FALSE))*VLOOKUP(OVYLD2_!BI$4,'[1]INTERNAL PARAMETERS-1'!$B$5:$J$44,8,FALSE)*VLOOKUP(OVYLD2_!BI$4,'[1]INTERNAL PARAMETERS-1'!$B$5:$J$44,3,FALSE)</f>
        <v>0</v>
      </c>
      <c r="BJ241" s="44">
        <f>OVYLD1_!BJ241*VLOOKUP(OVYLD2_!BJ$4,'[1]INTERNAL PARAMETERS-1'!$B$5:$J$44,5,FALSE)*VLOOKUP(OVYLD2_!BJ$4,'[1]INTERNAL PARAMETERS-1'!$B$5:$J$44,6,FALSE)*VLOOKUP(OVYLD2_!BJ$4,'[1]INTERNAL PARAMETERS-1'!$B$5:$J$44,3,FALSE) + OVYLD1_!BJ241*(1-VLOOKUP(OVYLD2_!BJ$4,'[1]INTERNAL PARAMETERS-1'!$B$5:$J$44,5,FALSE))*VLOOKUP(OVYLD2_!BJ$4,'[1]INTERNAL PARAMETERS-1'!$B$5:$J$44,8,FALSE)*VLOOKUP(OVYLD2_!BJ$4,'[1]INTERNAL PARAMETERS-1'!$B$5:$J$44,3,FALSE)</f>
        <v>0</v>
      </c>
      <c r="BK241" s="44">
        <f>OVYLD1_!BK241*VLOOKUP(OVYLD2_!BK$4,'[1]INTERNAL PARAMETERS-1'!$B$5:$J$44,5,FALSE)*VLOOKUP(OVYLD2_!BK$4,'[1]INTERNAL PARAMETERS-1'!$B$5:$J$44,6,FALSE)*VLOOKUP(OVYLD2_!BK$4,'[1]INTERNAL PARAMETERS-1'!$B$5:$J$44,3,FALSE) + OVYLD1_!BK241*(1-VLOOKUP(OVYLD2_!BK$4,'[1]INTERNAL PARAMETERS-1'!$B$5:$J$44,5,FALSE))*VLOOKUP(OVYLD2_!BK$4,'[1]INTERNAL PARAMETERS-1'!$B$5:$J$44,8,FALSE)*VLOOKUP(OVYLD2_!BK$4,'[1]INTERNAL PARAMETERS-1'!$B$5:$J$44,3,FALSE)</f>
        <v>0</v>
      </c>
      <c r="BL241" s="44">
        <f>OVYLD1_!BL241*VLOOKUP(OVYLD2_!BL$4,'[1]INTERNAL PARAMETERS-1'!$B$5:$J$44,5,FALSE)*VLOOKUP(OVYLD2_!BL$4,'[1]INTERNAL PARAMETERS-1'!$B$5:$J$44,6,FALSE)*VLOOKUP(OVYLD2_!BL$4,'[1]INTERNAL PARAMETERS-1'!$B$5:$J$44,3,FALSE) + OVYLD1_!BL241*(1-VLOOKUP(OVYLD2_!BL$4,'[1]INTERNAL PARAMETERS-1'!$B$5:$J$44,5,FALSE))*VLOOKUP(OVYLD2_!BL$4,'[1]INTERNAL PARAMETERS-1'!$B$5:$J$44,8,FALSE)*VLOOKUP(OVYLD2_!BL$4,'[1]INTERNAL PARAMETERS-1'!$B$5:$J$44,3,FALSE)</f>
        <v>0</v>
      </c>
      <c r="BM241" s="44">
        <f>OVYLD1_!BM241*VLOOKUP(OVYLD2_!BM$4,'[1]INTERNAL PARAMETERS-1'!$B$5:$J$44,5,FALSE)*VLOOKUP(OVYLD2_!BM$4,'[1]INTERNAL PARAMETERS-1'!$B$5:$J$44,6,FALSE)*VLOOKUP(OVYLD2_!BM$4,'[1]INTERNAL PARAMETERS-1'!$B$5:$J$44,3,FALSE) + OVYLD1_!BM241*(1-VLOOKUP(OVYLD2_!BM$4,'[1]INTERNAL PARAMETERS-1'!$B$5:$J$44,5,FALSE))*VLOOKUP(OVYLD2_!BM$4,'[1]INTERNAL PARAMETERS-1'!$B$5:$J$44,8,FALSE)*VLOOKUP(OVYLD2_!BM$4,'[1]INTERNAL PARAMETERS-1'!$B$5:$J$44,3,FALSE)</f>
        <v>0</v>
      </c>
      <c r="BN241" s="44">
        <f>OVYLD1_!BN241*VLOOKUP(OVYLD2_!BN$4,'[1]INTERNAL PARAMETERS-1'!$B$5:$J$44,5,FALSE)*VLOOKUP(OVYLD2_!BN$4,'[1]INTERNAL PARAMETERS-1'!$B$5:$J$44,6,FALSE)*VLOOKUP(OVYLD2_!BN$4,'[1]INTERNAL PARAMETERS-1'!$B$5:$J$44,3,FALSE) + OVYLD1_!BN241*(1-VLOOKUP(OVYLD2_!BN$4,'[1]INTERNAL PARAMETERS-1'!$B$5:$J$44,5,FALSE))*VLOOKUP(OVYLD2_!BN$4,'[1]INTERNAL PARAMETERS-1'!$B$5:$J$44,8,FALSE)*VLOOKUP(OVYLD2_!BN$4,'[1]INTERNAL PARAMETERS-1'!$B$5:$J$44,3,FALSE)</f>
        <v>0</v>
      </c>
      <c r="BO241" s="44">
        <f>OVYLD1_!BO241*VLOOKUP(OVYLD2_!BO$4,'[1]INTERNAL PARAMETERS-1'!$B$5:$J$44,5,FALSE)*VLOOKUP(OVYLD2_!BO$4,'[1]INTERNAL PARAMETERS-1'!$B$5:$J$44,6,FALSE)*VLOOKUP(OVYLD2_!BO$4,'[1]INTERNAL PARAMETERS-1'!$B$5:$J$44,3,FALSE) + OVYLD1_!BO241*(1-VLOOKUP(OVYLD2_!BO$4,'[1]INTERNAL PARAMETERS-1'!$B$5:$J$44,5,FALSE))*VLOOKUP(OVYLD2_!BO$4,'[1]INTERNAL PARAMETERS-1'!$B$5:$J$44,8,FALSE)*VLOOKUP(OVYLD2_!BO$4,'[1]INTERNAL PARAMETERS-1'!$B$5:$J$44,3,FALSE)</f>
        <v>0</v>
      </c>
      <c r="BP241" s="44">
        <f>OVYLD1_!BP241*VLOOKUP(OVYLD2_!BP$4,'[1]INTERNAL PARAMETERS-1'!$B$5:$J$44,5,FALSE)*VLOOKUP(OVYLD2_!BP$4,'[1]INTERNAL PARAMETERS-1'!$B$5:$J$44,6,FALSE)*VLOOKUP(OVYLD2_!BP$4,'[1]INTERNAL PARAMETERS-1'!$B$5:$J$44,3,FALSE) + OVYLD1_!BP241*(1-VLOOKUP(OVYLD2_!BP$4,'[1]INTERNAL PARAMETERS-1'!$B$5:$J$44,5,FALSE))*VLOOKUP(OVYLD2_!BP$4,'[1]INTERNAL PARAMETERS-1'!$B$5:$J$44,8,FALSE)*VLOOKUP(OVYLD2_!BP$4,'[1]INTERNAL PARAMETERS-1'!$B$5:$J$44,3,FALSE)</f>
        <v>0</v>
      </c>
      <c r="BQ241" s="44">
        <f>OVYLD1_!BQ241*VLOOKUP(OVYLD2_!BQ$4,'[1]INTERNAL PARAMETERS-1'!$B$5:$J$44,5,FALSE)*VLOOKUP(OVYLD2_!BQ$4,'[1]INTERNAL PARAMETERS-1'!$B$5:$J$44,6,FALSE)*VLOOKUP(OVYLD2_!BQ$4,'[1]INTERNAL PARAMETERS-1'!$B$5:$J$44,3,FALSE) + OVYLD1_!BQ241*(1-VLOOKUP(OVYLD2_!BQ$4,'[1]INTERNAL PARAMETERS-1'!$B$5:$J$44,5,FALSE))*VLOOKUP(OVYLD2_!BQ$4,'[1]INTERNAL PARAMETERS-1'!$B$5:$J$44,8,FALSE)*VLOOKUP(OVYLD2_!BQ$4,'[1]INTERNAL PARAMETERS-1'!$B$5:$J$44,3,FALSE)</f>
        <v>0</v>
      </c>
      <c r="BR241" s="44">
        <f>OVYLD1_!BR241*VLOOKUP(OVYLD2_!BR$4,'[1]INTERNAL PARAMETERS-1'!$B$5:$J$44,5,FALSE)*VLOOKUP(OVYLD2_!BR$4,'[1]INTERNAL PARAMETERS-1'!$B$5:$J$44,6,FALSE)*VLOOKUP(OVYLD2_!BR$4,'[1]INTERNAL PARAMETERS-1'!$B$5:$J$44,3,FALSE) + OVYLD1_!BR241*(1-VLOOKUP(OVYLD2_!BR$4,'[1]INTERNAL PARAMETERS-1'!$B$5:$J$44,5,FALSE))*VLOOKUP(OVYLD2_!BR$4,'[1]INTERNAL PARAMETERS-1'!$B$5:$J$44,8,FALSE)*VLOOKUP(OVYLD2_!BR$4,'[1]INTERNAL PARAMETERS-1'!$B$5:$J$44,3,FALSE)</f>
        <v>0</v>
      </c>
      <c r="BS241" s="44">
        <f>OVYLD1_!BS241*VLOOKUP(OVYLD2_!BS$4,'[1]INTERNAL PARAMETERS-1'!$B$5:$J$44,5,FALSE)*VLOOKUP(OVYLD2_!BS$4,'[1]INTERNAL PARAMETERS-1'!$B$5:$J$44,6,FALSE)*VLOOKUP(OVYLD2_!BS$4,'[1]INTERNAL PARAMETERS-1'!$B$5:$J$44,3,FALSE) + OVYLD1_!BS241*(1-VLOOKUP(OVYLD2_!BS$4,'[1]INTERNAL PARAMETERS-1'!$B$5:$J$44,5,FALSE))*VLOOKUP(OVYLD2_!BS$4,'[1]INTERNAL PARAMETERS-1'!$B$5:$J$44,8,FALSE)*VLOOKUP(OVYLD2_!BS$4,'[1]INTERNAL PARAMETERS-1'!$B$5:$J$44,3,FALSE)</f>
        <v>0</v>
      </c>
      <c r="BT241" s="44">
        <f>OVYLD1_!BT241*VLOOKUP(OVYLD2_!BT$4,'[1]INTERNAL PARAMETERS-1'!$B$5:$J$44,5,FALSE)*VLOOKUP(OVYLD2_!BT$4,'[1]INTERNAL PARAMETERS-1'!$B$5:$J$44,6,FALSE)*VLOOKUP(OVYLD2_!BT$4,'[1]INTERNAL PARAMETERS-1'!$B$5:$J$44,3,FALSE) + OVYLD1_!BT241*(1-VLOOKUP(OVYLD2_!BT$4,'[1]INTERNAL PARAMETERS-1'!$B$5:$J$44,5,FALSE))*VLOOKUP(OVYLD2_!BT$4,'[1]INTERNAL PARAMETERS-1'!$B$5:$J$44,8,FALSE)*VLOOKUP(OVYLD2_!BT$4,'[1]INTERNAL PARAMETERS-1'!$B$5:$J$44,3,FALSE)</f>
        <v>0</v>
      </c>
      <c r="BU241" s="44">
        <f>OVYLD1_!BU241*VLOOKUP(OVYLD2_!BU$4,'[1]INTERNAL PARAMETERS-1'!$B$5:$J$44,5,FALSE)*VLOOKUP(OVYLD2_!BU$4,'[1]INTERNAL PARAMETERS-1'!$B$5:$J$44,6,FALSE)*VLOOKUP(OVYLD2_!BU$4,'[1]INTERNAL PARAMETERS-1'!$B$5:$J$44,3,FALSE) + OVYLD1_!BU241*(1-VLOOKUP(OVYLD2_!BU$4,'[1]INTERNAL PARAMETERS-1'!$B$5:$J$44,5,FALSE))*VLOOKUP(OVYLD2_!BU$4,'[1]INTERNAL PARAMETERS-1'!$B$5:$J$44,8,FALSE)*VLOOKUP(OVYLD2_!BU$4,'[1]INTERNAL PARAMETERS-1'!$B$5:$J$44,3,FALSE)</f>
        <v>0</v>
      </c>
      <c r="BV241" s="44">
        <f>OVYLD1_!BV241*VLOOKUP(OVYLD2_!BV$4,'[1]INTERNAL PARAMETERS-1'!$B$5:$J$44,5,FALSE)*VLOOKUP(OVYLD2_!BV$4,'[1]INTERNAL PARAMETERS-1'!$B$5:$J$44,6,FALSE)*VLOOKUP(OVYLD2_!BV$4,'[1]INTERNAL PARAMETERS-1'!$B$5:$J$44,3,FALSE) + OVYLD1_!BV241*(1-VLOOKUP(OVYLD2_!BV$4,'[1]INTERNAL PARAMETERS-1'!$B$5:$J$44,5,FALSE))*VLOOKUP(OVYLD2_!BV$4,'[1]INTERNAL PARAMETERS-1'!$B$5:$J$44,8,FALSE)*VLOOKUP(OVYLD2_!BV$4,'[1]INTERNAL PARAMETERS-1'!$B$5:$J$44,3,FALSE)</f>
        <v>0</v>
      </c>
      <c r="BW241" s="44">
        <f>OVYLD1_!BW241*VLOOKUP(OVYLD2_!BW$4,'[1]INTERNAL PARAMETERS-1'!$B$5:$J$44,5,FALSE)*VLOOKUP(OVYLD2_!BW$4,'[1]INTERNAL PARAMETERS-1'!$B$5:$J$44,6,FALSE)*VLOOKUP(OVYLD2_!BW$4,'[1]INTERNAL PARAMETERS-1'!$B$5:$J$44,3,FALSE) + OVYLD1_!BW241*(1-VLOOKUP(OVYLD2_!BW$4,'[1]INTERNAL PARAMETERS-1'!$B$5:$J$44,5,FALSE))*VLOOKUP(OVYLD2_!BW$4,'[1]INTERNAL PARAMETERS-1'!$B$5:$J$44,8,FALSE)*VLOOKUP(OVYLD2_!BW$4,'[1]INTERNAL PARAMETERS-1'!$B$5:$J$44,3,FALSE)</f>
        <v>0</v>
      </c>
      <c r="BX241" s="44">
        <f>OVYLD1_!BX241*VLOOKUP(OVYLD2_!BX$4,'[1]INTERNAL PARAMETERS-1'!$B$5:$J$44,5,FALSE)*VLOOKUP(OVYLD2_!BX$4,'[1]INTERNAL PARAMETERS-1'!$B$5:$J$44,6,FALSE)*VLOOKUP(OVYLD2_!BX$4,'[1]INTERNAL PARAMETERS-1'!$B$5:$J$44,3,FALSE) + OVYLD1_!BX241*(1-VLOOKUP(OVYLD2_!BX$4,'[1]INTERNAL PARAMETERS-1'!$B$5:$J$44,5,FALSE))*VLOOKUP(OVYLD2_!BX$4,'[1]INTERNAL PARAMETERS-1'!$B$5:$J$44,8,FALSE)*VLOOKUP(OVYLD2_!BX$4,'[1]INTERNAL PARAMETERS-1'!$B$5:$J$44,3,FALSE)</f>
        <v>0</v>
      </c>
      <c r="BY241" s="44">
        <f>OVYLD1_!BY241*VLOOKUP(OVYLD2_!BY$4,'[1]INTERNAL PARAMETERS-1'!$B$5:$J$44,5,FALSE)*VLOOKUP(OVYLD2_!BY$4,'[1]INTERNAL PARAMETERS-1'!$B$5:$J$44,6,FALSE)*VLOOKUP(OVYLD2_!BY$4,'[1]INTERNAL PARAMETERS-1'!$B$5:$J$44,3,FALSE) + OVYLD1_!BY241*(1-VLOOKUP(OVYLD2_!BY$4,'[1]INTERNAL PARAMETERS-1'!$B$5:$J$44,5,FALSE))*VLOOKUP(OVYLD2_!BY$4,'[1]INTERNAL PARAMETERS-1'!$B$5:$J$44,8,FALSE)*VLOOKUP(OVYLD2_!BY$4,'[1]INTERNAL PARAMETERS-1'!$B$5:$J$44,3,FALSE)</f>
        <v>0</v>
      </c>
      <c r="BZ241" s="44">
        <f>OVYLD1_!BZ241*VLOOKUP(OVYLD2_!BZ$4,'[1]INTERNAL PARAMETERS-1'!$B$5:$J$44,5,FALSE)*VLOOKUP(OVYLD2_!BZ$4,'[1]INTERNAL PARAMETERS-1'!$B$5:$J$44,6,FALSE)*VLOOKUP(OVYLD2_!BZ$4,'[1]INTERNAL PARAMETERS-1'!$B$5:$J$44,3,FALSE) + OVYLD1_!BZ241*(1-VLOOKUP(OVYLD2_!BZ$4,'[1]INTERNAL PARAMETERS-1'!$B$5:$J$44,5,FALSE))*VLOOKUP(OVYLD2_!BZ$4,'[1]INTERNAL PARAMETERS-1'!$B$5:$J$44,8,FALSE)*VLOOKUP(OVYLD2_!BZ$4,'[1]INTERNAL PARAMETERS-1'!$B$5:$J$44,3,FALSE)</f>
        <v>0</v>
      </c>
      <c r="CA241" s="44">
        <f>OVYLD1_!CA241*VLOOKUP(OVYLD2_!CA$4,'[1]INTERNAL PARAMETERS-1'!$B$5:$J$44,5,FALSE)*VLOOKUP(OVYLD2_!CA$4,'[1]INTERNAL PARAMETERS-1'!$B$5:$J$44,6,FALSE)*VLOOKUP(OVYLD2_!CA$4,'[1]INTERNAL PARAMETERS-1'!$B$5:$J$44,3,FALSE) + OVYLD1_!CA241*(1-VLOOKUP(OVYLD2_!CA$4,'[1]INTERNAL PARAMETERS-1'!$B$5:$J$44,5,FALSE))*VLOOKUP(OVYLD2_!CA$4,'[1]INTERNAL PARAMETERS-1'!$B$5:$J$44,8,FALSE)*VLOOKUP(OVYLD2_!CA$4,'[1]INTERNAL PARAMETERS-1'!$B$5:$J$44,3,FALSE)</f>
        <v>0</v>
      </c>
      <c r="CB241" s="44">
        <f>OVYLD1_!CB241*VLOOKUP(OVYLD2_!CB$4,'[1]INTERNAL PARAMETERS-1'!$B$5:$J$44,5,FALSE)*VLOOKUP(OVYLD2_!CB$4,'[1]INTERNAL PARAMETERS-1'!$B$5:$J$44,6,FALSE)*VLOOKUP(OVYLD2_!CB$4,'[1]INTERNAL PARAMETERS-1'!$B$5:$J$44,3,FALSE) + OVYLD1_!CB241*(1-VLOOKUP(OVYLD2_!CB$4,'[1]INTERNAL PARAMETERS-1'!$B$5:$J$44,5,FALSE))*VLOOKUP(OVYLD2_!CB$4,'[1]INTERNAL PARAMETERS-1'!$B$5:$J$44,8,FALSE)*VLOOKUP(OVYLD2_!CB$4,'[1]INTERNAL PARAMETERS-1'!$B$5:$J$44,3,FALSE)</f>
        <v>0</v>
      </c>
      <c r="CC241" s="44">
        <f>OVYLD1_!CC241*VLOOKUP(OVYLD2_!CC$4,'[1]INTERNAL PARAMETERS-1'!$B$5:$J$44,5,FALSE)*VLOOKUP(OVYLD2_!CC$4,'[1]INTERNAL PARAMETERS-1'!$B$5:$J$44,6,FALSE)*VLOOKUP(OVYLD2_!CC$4,'[1]INTERNAL PARAMETERS-1'!$B$5:$J$44,3,FALSE) + OVYLD1_!CC241*(1-VLOOKUP(OVYLD2_!CC$4,'[1]INTERNAL PARAMETERS-1'!$B$5:$J$44,5,FALSE))*VLOOKUP(OVYLD2_!CC$4,'[1]INTERNAL PARAMETERS-1'!$B$5:$J$44,8,FALSE)*VLOOKUP(OVYLD2_!CC$4,'[1]INTERNAL PARAMETERS-1'!$B$5:$J$44,3,FALSE)</f>
        <v>0</v>
      </c>
      <c r="CD241" s="44">
        <f>OVYLD1_!CD241*VLOOKUP(OVYLD2_!CD$4,'[1]INTERNAL PARAMETERS-1'!$B$5:$J$44,5,FALSE)*VLOOKUP(OVYLD2_!CD$4,'[1]INTERNAL PARAMETERS-1'!$B$5:$J$44,6,FALSE)*VLOOKUP(OVYLD2_!CD$4,'[1]INTERNAL PARAMETERS-1'!$B$5:$J$44,3,FALSE) + OVYLD1_!CD241*(1-VLOOKUP(OVYLD2_!CD$4,'[1]INTERNAL PARAMETERS-1'!$B$5:$J$44,5,FALSE))*VLOOKUP(OVYLD2_!CD$4,'[1]INTERNAL PARAMETERS-1'!$B$5:$J$44,8,FALSE)*VLOOKUP(OVYLD2_!CD$4,'[1]INTERNAL PARAMETERS-1'!$B$5:$J$44,3,FALSE)</f>
        <v>0</v>
      </c>
      <c r="CE241" s="44">
        <f>OVYLD1_!CE241*VLOOKUP(OVYLD2_!CE$4,'[1]INTERNAL PARAMETERS-1'!$B$5:$J$44,5,FALSE)*VLOOKUP(OVYLD2_!CE$4,'[1]INTERNAL PARAMETERS-1'!$B$5:$J$44,6,FALSE)*VLOOKUP(OVYLD2_!CE$4,'[1]INTERNAL PARAMETERS-1'!$B$5:$J$44,3,FALSE) + OVYLD1_!CE241*(1-VLOOKUP(OVYLD2_!CE$4,'[1]INTERNAL PARAMETERS-1'!$B$5:$J$44,5,FALSE))*VLOOKUP(OVYLD2_!CE$4,'[1]INTERNAL PARAMETERS-1'!$B$5:$J$44,8,FALSE)*VLOOKUP(OVYLD2_!CE$4,'[1]INTERNAL PARAMETERS-1'!$B$5:$J$44,3,FALSE)</f>
        <v>0</v>
      </c>
      <c r="CF241" s="44">
        <f>OVYLD1_!CF241*VLOOKUP(OVYLD2_!CF$4,'[1]INTERNAL PARAMETERS-1'!$B$5:$J$44,5,FALSE)*VLOOKUP(OVYLD2_!CF$4,'[1]INTERNAL PARAMETERS-1'!$B$5:$J$44,6,FALSE)*VLOOKUP(OVYLD2_!CF$4,'[1]INTERNAL PARAMETERS-1'!$B$5:$J$44,3,FALSE) + OVYLD1_!CF241*(1-VLOOKUP(OVYLD2_!CF$4,'[1]INTERNAL PARAMETERS-1'!$B$5:$J$44,5,FALSE))*VLOOKUP(OVYLD2_!CF$4,'[1]INTERNAL PARAMETERS-1'!$B$5:$J$44,8,FALSE)*VLOOKUP(OVYLD2_!CF$4,'[1]INTERNAL PARAMETERS-1'!$B$5:$J$44,3,FALSE)</f>
        <v>0</v>
      </c>
      <c r="CG241" s="44">
        <f>OVYLD1_!CG241*VLOOKUP(OVYLD2_!CG$4,'[1]INTERNAL PARAMETERS-1'!$B$5:$J$44,5,FALSE)*VLOOKUP(OVYLD2_!CG$4,'[1]INTERNAL PARAMETERS-1'!$B$5:$J$44,6,FALSE)*VLOOKUP(OVYLD2_!CG$4,'[1]INTERNAL PARAMETERS-1'!$B$5:$J$44,3,FALSE) + OVYLD1_!CG241*(1-VLOOKUP(OVYLD2_!CG$4,'[1]INTERNAL PARAMETERS-1'!$B$5:$J$44,5,FALSE))*VLOOKUP(OVYLD2_!CG$4,'[1]INTERNAL PARAMETERS-1'!$B$5:$J$44,8,FALSE)*VLOOKUP(OVYLD2_!CG$4,'[1]INTERNAL PARAMETERS-1'!$B$5:$J$44,3,FALSE)</f>
        <v>0</v>
      </c>
      <c r="CH241" s="43">
        <f>OVYLD1_!CH241*VLOOKUP(OVYLD2_!CH$4,'[1]INTERNAL PARAMETERS-1'!$B$5:$J$44,5,FALSE)*VLOOKUP(OVYLD2_!CH$4,'[1]INTERNAL PARAMETERS-1'!$B$5:$J$44,6,FALSE)*VLOOKUP(OVYLD2_!CH$4,'[1]INTERNAL PARAMETERS-1'!$B$5:$J$44,3,FALSE) + OVYLD1_!CH241*(1-VLOOKUP(OVYLD2_!CH$4,'[1]INTERNAL PARAMETERS-1'!$B$5:$J$44,5,FALSE))*VLOOKUP(OVYLD2_!CH$4,'[1]INTERNAL PARAMETERS-1'!$B$5:$J$44,8,FALSE)*VLOOKUP(OVYLD2_!CH$4,'[1]INTERNAL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5">
      <c r="B242" s="61" t="s">
        <v>6</v>
      </c>
      <c r="C242" s="60" t="s">
        <v>63</v>
      </c>
      <c r="D242" s="60" t="s">
        <v>77</v>
      </c>
      <c r="E242" s="128">
        <f>OVERALL2021!AI242</f>
        <v>0</v>
      </c>
      <c r="F242" s="56">
        <f>'[1]INTERNAL PARAMETERS-1'!M8</f>
        <v>68.824999999999989</v>
      </c>
      <c r="G242" s="45">
        <f>OVYLD1_!G242*VLOOKUP(OVYLD2_!G$4,'[1]INTERNAL PARAMETERS-1'!$B$5:$J$44,5,FALSE)*VLOOKUP(OVYLD2_!G$4,'[1]INTERNAL PARAMETERS-1'!$B$5:$J$44,7,FALSE)*OVYLD2_!$F242 + OVYLD1_!G242*(1-VLOOKUP(OVYLD2_!G$4,'[1]INTERNAL PARAMETERS-1'!$B$5:$J$44,5,FALSE))*VLOOKUP(OVYLD2_!G$4,'[1]INTERNAL PARAMETERS-1'!$B$5:$J$44,9,FALSE)*OVYLD2_!$F242</f>
        <v>0</v>
      </c>
      <c r="H242" s="44">
        <f>OVYLD1_!H242*VLOOKUP(OVYLD2_!H$4,'[1]INTERNAL PARAMETERS-1'!$B$5:$J$44,5,FALSE)*VLOOKUP(OVYLD2_!H$4,'[1]INTERNAL PARAMETERS-1'!$B$5:$J$44,7,FALSE)*OVYLD2_!$F242 + OVYLD1_!H242*(1-VLOOKUP(OVYLD2_!H$4,'[1]INTERNAL PARAMETERS-1'!$B$5:$J$44,5,FALSE))*VLOOKUP(OVYLD2_!H$4,'[1]INTERNAL PARAMETERS-1'!$B$5:$J$44,9,FALSE)*OVYLD2_!$F242</f>
        <v>0</v>
      </c>
      <c r="I242" s="44">
        <f>OVYLD1_!I242*VLOOKUP(OVYLD2_!I$4,'[1]INTERNAL PARAMETERS-1'!$B$5:$J$44,5,FALSE)*VLOOKUP(OVYLD2_!I$4,'[1]INTERNAL PARAMETERS-1'!$B$5:$J$44,7,FALSE)*OVYLD2_!$F242 + OVYLD1_!I242*(1-VLOOKUP(OVYLD2_!I$4,'[1]INTERNAL PARAMETERS-1'!$B$5:$J$44,5,FALSE))*VLOOKUP(OVYLD2_!I$4,'[1]INTERNAL PARAMETERS-1'!$B$5:$J$44,9,FALSE)*OVYLD2_!$F242</f>
        <v>0</v>
      </c>
      <c r="J242" s="44">
        <f>OVYLD1_!J242*VLOOKUP(OVYLD2_!J$4,'[1]INTERNAL PARAMETERS-1'!$B$5:$J$44,5,FALSE)*VLOOKUP(OVYLD2_!J$4,'[1]INTERNAL PARAMETERS-1'!$B$5:$J$44,7,FALSE)*OVYLD2_!$F242 + OVYLD1_!J242*(1-VLOOKUP(OVYLD2_!J$4,'[1]INTERNAL PARAMETERS-1'!$B$5:$J$44,5,FALSE))*VLOOKUP(OVYLD2_!J$4,'[1]INTERNAL PARAMETERS-1'!$B$5:$J$44,9,FALSE)*OVYLD2_!$F242</f>
        <v>0</v>
      </c>
      <c r="K242" s="44">
        <f>OVYLD1_!K242*VLOOKUP(OVYLD2_!K$4,'[1]INTERNAL PARAMETERS-1'!$B$5:$J$44,5,FALSE)*VLOOKUP(OVYLD2_!K$4,'[1]INTERNAL PARAMETERS-1'!$B$5:$J$44,7,FALSE)*OVYLD2_!$F242 + OVYLD1_!K242*(1-VLOOKUP(OVYLD2_!K$4,'[1]INTERNAL PARAMETERS-1'!$B$5:$J$44,5,FALSE))*VLOOKUP(OVYLD2_!K$4,'[1]INTERNAL PARAMETERS-1'!$B$5:$J$44,9,FALSE)*OVYLD2_!$F242</f>
        <v>0</v>
      </c>
      <c r="L242" s="44">
        <f>OVYLD1_!L242*VLOOKUP(OVYLD2_!L$4,'[1]INTERNAL PARAMETERS-1'!$B$5:$J$44,5,FALSE)*VLOOKUP(OVYLD2_!L$4,'[1]INTERNAL PARAMETERS-1'!$B$5:$J$44,7,FALSE)*OVYLD2_!$F242 + OVYLD1_!L242*(1-VLOOKUP(OVYLD2_!L$4,'[1]INTERNAL PARAMETERS-1'!$B$5:$J$44,5,FALSE))*VLOOKUP(OVYLD2_!L$4,'[1]INTERNAL PARAMETERS-1'!$B$5:$J$44,9,FALSE)*OVYLD2_!$F242</f>
        <v>0</v>
      </c>
      <c r="M242" s="44">
        <f>OVYLD1_!M242*VLOOKUP(OVYLD2_!M$4,'[1]INTERNAL PARAMETERS-1'!$B$5:$J$44,5,FALSE)*VLOOKUP(OVYLD2_!M$4,'[1]INTERNAL PARAMETERS-1'!$B$5:$J$44,7,FALSE)*OVYLD2_!$F242 + OVYLD1_!M242*(1-VLOOKUP(OVYLD2_!M$4,'[1]INTERNAL PARAMETERS-1'!$B$5:$J$44,5,FALSE))*VLOOKUP(OVYLD2_!M$4,'[1]INTERNAL PARAMETERS-1'!$B$5:$J$44,9,FALSE)*OVYLD2_!$F242</f>
        <v>0</v>
      </c>
      <c r="N242" s="44">
        <f>OVYLD1_!N242*VLOOKUP(OVYLD2_!N$4,'[1]INTERNAL PARAMETERS-1'!$B$5:$J$44,5,FALSE)*VLOOKUP(OVYLD2_!N$4,'[1]INTERNAL PARAMETERS-1'!$B$5:$J$44,7,FALSE)*OVYLD2_!$F242 + OVYLD1_!N242*(1-VLOOKUP(OVYLD2_!N$4,'[1]INTERNAL PARAMETERS-1'!$B$5:$J$44,5,FALSE))*VLOOKUP(OVYLD2_!N$4,'[1]INTERNAL PARAMETERS-1'!$B$5:$J$44,9,FALSE)*OVYLD2_!$F242</f>
        <v>0</v>
      </c>
      <c r="O242" s="44">
        <f>OVYLD1_!O242*VLOOKUP(OVYLD2_!O$4,'[1]INTERNAL PARAMETERS-1'!$B$5:$J$44,5,FALSE)*VLOOKUP(OVYLD2_!O$4,'[1]INTERNAL PARAMETERS-1'!$B$5:$J$44,7,FALSE)*OVYLD2_!$F242 + OVYLD1_!O242*(1-VLOOKUP(OVYLD2_!O$4,'[1]INTERNAL PARAMETERS-1'!$B$5:$J$44,5,FALSE))*VLOOKUP(OVYLD2_!O$4,'[1]INTERNAL PARAMETERS-1'!$B$5:$J$44,9,FALSE)*OVYLD2_!$F242</f>
        <v>0</v>
      </c>
      <c r="P242" s="44">
        <f>OVYLD1_!P242*VLOOKUP(OVYLD2_!P$4,'[1]INTERNAL PARAMETERS-1'!$B$5:$J$44,5,FALSE)*VLOOKUP(OVYLD2_!P$4,'[1]INTERNAL PARAMETERS-1'!$B$5:$J$44,7,FALSE)*OVYLD2_!$F242 + OVYLD1_!P242*(1-VLOOKUP(OVYLD2_!P$4,'[1]INTERNAL PARAMETERS-1'!$B$5:$J$44,5,FALSE))*VLOOKUP(OVYLD2_!P$4,'[1]INTERNAL PARAMETERS-1'!$B$5:$J$44,9,FALSE)*OVYLD2_!$F242</f>
        <v>0</v>
      </c>
      <c r="Q242" s="44">
        <f>OVYLD1_!Q242*VLOOKUP(OVYLD2_!Q$4,'[1]INTERNAL PARAMETERS-1'!$B$5:$J$44,5,FALSE)*VLOOKUP(OVYLD2_!Q$4,'[1]INTERNAL PARAMETERS-1'!$B$5:$J$44,7,FALSE)*OVYLD2_!$F242 + OVYLD1_!Q242*(1-VLOOKUP(OVYLD2_!Q$4,'[1]INTERNAL PARAMETERS-1'!$B$5:$J$44,5,FALSE))*VLOOKUP(OVYLD2_!Q$4,'[1]INTERNAL PARAMETERS-1'!$B$5:$J$44,9,FALSE)*OVYLD2_!$F242</f>
        <v>0</v>
      </c>
      <c r="R242" s="44">
        <f>OVYLD1_!R242*VLOOKUP(OVYLD2_!R$4,'[1]INTERNAL PARAMETERS-1'!$B$5:$J$44,5,FALSE)*VLOOKUP(OVYLD2_!R$4,'[1]INTERNAL PARAMETERS-1'!$B$5:$J$44,7,FALSE)*OVYLD2_!$F242 + OVYLD1_!R242*(1-VLOOKUP(OVYLD2_!R$4,'[1]INTERNAL PARAMETERS-1'!$B$5:$J$44,5,FALSE))*VLOOKUP(OVYLD2_!R$4,'[1]INTERNAL PARAMETERS-1'!$B$5:$J$44,9,FALSE)*OVYLD2_!$F242</f>
        <v>0</v>
      </c>
      <c r="S242" s="44">
        <f>OVYLD1_!S242*VLOOKUP(OVYLD2_!S$4,'[1]INTERNAL PARAMETERS-1'!$B$5:$J$44,5,FALSE)*VLOOKUP(OVYLD2_!S$4,'[1]INTERNAL PARAMETERS-1'!$B$5:$J$44,7,FALSE)*OVYLD2_!$F242 + OVYLD1_!S242*(1-VLOOKUP(OVYLD2_!S$4,'[1]INTERNAL PARAMETERS-1'!$B$5:$J$44,5,FALSE))*VLOOKUP(OVYLD2_!S$4,'[1]INTERNAL PARAMETERS-1'!$B$5:$J$44,9,FALSE)*OVYLD2_!$F242</f>
        <v>0</v>
      </c>
      <c r="T242" s="44">
        <f>OVYLD1_!T242*VLOOKUP(OVYLD2_!T$4,'[1]INTERNAL PARAMETERS-1'!$B$5:$J$44,5,FALSE)*VLOOKUP(OVYLD2_!T$4,'[1]INTERNAL PARAMETERS-1'!$B$5:$J$44,7,FALSE)*OVYLD2_!$F242 + OVYLD1_!T242*(1-VLOOKUP(OVYLD2_!T$4,'[1]INTERNAL PARAMETERS-1'!$B$5:$J$44,5,FALSE))*VLOOKUP(OVYLD2_!T$4,'[1]INTERNAL PARAMETERS-1'!$B$5:$J$44,9,FALSE)*OVYLD2_!$F242</f>
        <v>0</v>
      </c>
      <c r="U242" s="44">
        <f>OVYLD1_!U242*VLOOKUP(OVYLD2_!U$4,'[1]INTERNAL PARAMETERS-1'!$B$5:$J$44,5,FALSE)*VLOOKUP(OVYLD2_!U$4,'[1]INTERNAL PARAMETERS-1'!$B$5:$J$44,7,FALSE)*OVYLD2_!$F242 + OVYLD1_!U242*(1-VLOOKUP(OVYLD2_!U$4,'[1]INTERNAL PARAMETERS-1'!$B$5:$J$44,5,FALSE))*VLOOKUP(OVYLD2_!U$4,'[1]INTERNAL PARAMETERS-1'!$B$5:$J$44,9,FALSE)*OVYLD2_!$F242</f>
        <v>0</v>
      </c>
      <c r="V242" s="44">
        <f>OVYLD1_!V242*VLOOKUP(OVYLD2_!V$4,'[1]INTERNAL PARAMETERS-1'!$B$5:$J$44,5,FALSE)*VLOOKUP(OVYLD2_!V$4,'[1]INTERNAL PARAMETERS-1'!$B$5:$J$44,7,FALSE)*OVYLD2_!$F242 + OVYLD1_!V242*(1-VLOOKUP(OVYLD2_!V$4,'[1]INTERNAL PARAMETERS-1'!$B$5:$J$44,5,FALSE))*VLOOKUP(OVYLD2_!V$4,'[1]INTERNAL PARAMETERS-1'!$B$5:$J$44,9,FALSE)*OVYLD2_!$F242</f>
        <v>0</v>
      </c>
      <c r="W242" s="44">
        <f>OVYLD1_!W242*VLOOKUP(OVYLD2_!W$4,'[1]INTERNAL PARAMETERS-1'!$B$5:$J$44,5,FALSE)*VLOOKUP(OVYLD2_!W$4,'[1]INTERNAL PARAMETERS-1'!$B$5:$J$44,7,FALSE)*OVYLD2_!$F242 + OVYLD1_!W242*(1-VLOOKUP(OVYLD2_!W$4,'[1]INTERNAL PARAMETERS-1'!$B$5:$J$44,5,FALSE))*VLOOKUP(OVYLD2_!W$4,'[1]INTERNAL PARAMETERS-1'!$B$5:$J$44,9,FALSE)*OVYLD2_!$F242</f>
        <v>0</v>
      </c>
      <c r="X242" s="44">
        <f>OVYLD1_!X242*VLOOKUP(OVYLD2_!X$4,'[1]INTERNAL PARAMETERS-1'!$B$5:$J$44,5,FALSE)*VLOOKUP(OVYLD2_!X$4,'[1]INTERNAL PARAMETERS-1'!$B$5:$J$44,7,FALSE)*OVYLD2_!$F242 + OVYLD1_!X242*(1-VLOOKUP(OVYLD2_!X$4,'[1]INTERNAL PARAMETERS-1'!$B$5:$J$44,5,FALSE))*VLOOKUP(OVYLD2_!X$4,'[1]INTERNAL PARAMETERS-1'!$B$5:$J$44,9,FALSE)*OVYLD2_!$F242</f>
        <v>0</v>
      </c>
      <c r="Y242" s="44">
        <f>OVYLD1_!Y242*VLOOKUP(OVYLD2_!Y$4,'[1]INTERNAL PARAMETERS-1'!$B$5:$J$44,5,FALSE)*VLOOKUP(OVYLD2_!Y$4,'[1]INTERNAL PARAMETERS-1'!$B$5:$J$44,7,FALSE)*OVYLD2_!$F242 + OVYLD1_!Y242*(1-VLOOKUP(OVYLD2_!Y$4,'[1]INTERNAL PARAMETERS-1'!$B$5:$J$44,5,FALSE))*VLOOKUP(OVYLD2_!Y$4,'[1]INTERNAL PARAMETERS-1'!$B$5:$J$44,9,FALSE)*OVYLD2_!$F242</f>
        <v>0</v>
      </c>
      <c r="Z242" s="44">
        <f>OVYLD1_!Z242*VLOOKUP(OVYLD2_!Z$4,'[1]INTERNAL PARAMETERS-1'!$B$5:$J$44,5,FALSE)*VLOOKUP(OVYLD2_!Z$4,'[1]INTERNAL PARAMETERS-1'!$B$5:$J$44,7,FALSE)*OVYLD2_!$F242 + OVYLD1_!Z242*(1-VLOOKUP(OVYLD2_!Z$4,'[1]INTERNAL PARAMETERS-1'!$B$5:$J$44,5,FALSE))*VLOOKUP(OVYLD2_!Z$4,'[1]INTERNAL PARAMETERS-1'!$B$5:$J$44,9,FALSE)*OVYLD2_!$F242</f>
        <v>0</v>
      </c>
      <c r="AA242" s="44">
        <f>OVYLD1_!AA242*VLOOKUP(OVYLD2_!AA$4,'[1]INTERNAL PARAMETERS-1'!$B$5:$J$44,5,FALSE)*VLOOKUP(OVYLD2_!AA$4,'[1]INTERNAL PARAMETERS-1'!$B$5:$J$44,7,FALSE)*OVYLD2_!$F242 + OVYLD1_!AA242*(1-VLOOKUP(OVYLD2_!AA$4,'[1]INTERNAL PARAMETERS-1'!$B$5:$J$44,5,FALSE))*VLOOKUP(OVYLD2_!AA$4,'[1]INTERNAL PARAMETERS-1'!$B$5:$J$44,9,FALSE)*OVYLD2_!$F242</f>
        <v>0</v>
      </c>
      <c r="AB242" s="44">
        <f>OVYLD1_!AB242*VLOOKUP(OVYLD2_!AB$4,'[1]INTERNAL PARAMETERS-1'!$B$5:$J$44,5,FALSE)*VLOOKUP(OVYLD2_!AB$4,'[1]INTERNAL PARAMETERS-1'!$B$5:$J$44,7,FALSE)*OVYLD2_!$F242 + OVYLD1_!AB242*(1-VLOOKUP(OVYLD2_!AB$4,'[1]INTERNAL PARAMETERS-1'!$B$5:$J$44,5,FALSE))*VLOOKUP(OVYLD2_!AB$4,'[1]INTERNAL PARAMETERS-1'!$B$5:$J$44,9,FALSE)*OVYLD2_!$F242</f>
        <v>0</v>
      </c>
      <c r="AC242" s="44">
        <f>OVYLD1_!AC242*VLOOKUP(OVYLD2_!AC$4,'[1]INTERNAL PARAMETERS-1'!$B$5:$J$44,5,FALSE)*VLOOKUP(OVYLD2_!AC$4,'[1]INTERNAL PARAMETERS-1'!$B$5:$J$44,7,FALSE)*OVYLD2_!$F242 + OVYLD1_!AC242*(1-VLOOKUP(OVYLD2_!AC$4,'[1]INTERNAL PARAMETERS-1'!$B$5:$J$44,5,FALSE))*VLOOKUP(OVYLD2_!AC$4,'[1]INTERNAL PARAMETERS-1'!$B$5:$J$44,9,FALSE)*OVYLD2_!$F242</f>
        <v>0</v>
      </c>
      <c r="AD242" s="44">
        <f>OVYLD1_!AD242*VLOOKUP(OVYLD2_!AD$4,'[1]INTERNAL PARAMETERS-1'!$B$5:$J$44,5,FALSE)*VLOOKUP(OVYLD2_!AD$4,'[1]INTERNAL PARAMETERS-1'!$B$5:$J$44,7,FALSE)*OVYLD2_!$F242 + OVYLD1_!AD242*(1-VLOOKUP(OVYLD2_!AD$4,'[1]INTERNAL PARAMETERS-1'!$B$5:$J$44,5,FALSE))*VLOOKUP(OVYLD2_!AD$4,'[1]INTERNAL PARAMETERS-1'!$B$5:$J$44,9,FALSE)*OVYLD2_!$F242</f>
        <v>0</v>
      </c>
      <c r="AE242" s="44">
        <f>OVYLD1_!AE242*VLOOKUP(OVYLD2_!AE$4,'[1]INTERNAL PARAMETERS-1'!$B$5:$J$44,5,FALSE)*VLOOKUP(OVYLD2_!AE$4,'[1]INTERNAL PARAMETERS-1'!$B$5:$J$44,7,FALSE)*OVYLD2_!$F242 + OVYLD1_!AE242*(1-VLOOKUP(OVYLD2_!AE$4,'[1]INTERNAL PARAMETERS-1'!$B$5:$J$44,5,FALSE))*VLOOKUP(OVYLD2_!AE$4,'[1]INTERNAL PARAMETERS-1'!$B$5:$J$44,9,FALSE)*OVYLD2_!$F242</f>
        <v>0</v>
      </c>
      <c r="AF242" s="44">
        <f>OVYLD1_!AF242*VLOOKUP(OVYLD2_!AF$4,'[1]INTERNAL PARAMETERS-1'!$B$5:$J$44,5,FALSE)*VLOOKUP(OVYLD2_!AF$4,'[1]INTERNAL PARAMETERS-1'!$B$5:$J$44,7,FALSE)*OVYLD2_!$F242 + OVYLD1_!AF242*(1-VLOOKUP(OVYLD2_!AF$4,'[1]INTERNAL PARAMETERS-1'!$B$5:$J$44,5,FALSE))*VLOOKUP(OVYLD2_!AF$4,'[1]INTERNAL PARAMETERS-1'!$B$5:$J$44,9,FALSE)*OVYLD2_!$F242</f>
        <v>0</v>
      </c>
      <c r="AG242" s="44">
        <f>OVYLD1_!AG242*VLOOKUP(OVYLD2_!AG$4,'[1]INTERNAL PARAMETERS-1'!$B$5:$J$44,5,FALSE)*VLOOKUP(OVYLD2_!AG$4,'[1]INTERNAL PARAMETERS-1'!$B$5:$J$44,7,FALSE)*OVYLD2_!$F242 + OVYLD1_!AG242*(1-VLOOKUP(OVYLD2_!AG$4,'[1]INTERNAL PARAMETERS-1'!$B$5:$J$44,5,FALSE))*VLOOKUP(OVYLD2_!AG$4,'[1]INTERNAL PARAMETERS-1'!$B$5:$J$44,9,FALSE)*OVYLD2_!$F242</f>
        <v>0</v>
      </c>
      <c r="AH242" s="44">
        <f>OVYLD1_!AH242*VLOOKUP(OVYLD2_!AH$4,'[1]INTERNAL PARAMETERS-1'!$B$5:$J$44,5,FALSE)*VLOOKUP(OVYLD2_!AH$4,'[1]INTERNAL PARAMETERS-1'!$B$5:$J$44,7,FALSE)*OVYLD2_!$F242 + OVYLD1_!AH242*(1-VLOOKUP(OVYLD2_!AH$4,'[1]INTERNAL PARAMETERS-1'!$B$5:$J$44,5,FALSE))*VLOOKUP(OVYLD2_!AH$4,'[1]INTERNAL PARAMETERS-1'!$B$5:$J$44,9,FALSE)*OVYLD2_!$F242</f>
        <v>0</v>
      </c>
      <c r="AI242" s="44">
        <f>OVYLD1_!AI242*VLOOKUP(OVYLD2_!AI$4,'[1]INTERNAL PARAMETERS-1'!$B$5:$J$44,5,FALSE)*VLOOKUP(OVYLD2_!AI$4,'[1]INTERNAL PARAMETERS-1'!$B$5:$J$44,7,FALSE)*OVYLD2_!$F242 + OVYLD1_!AI242*(1-VLOOKUP(OVYLD2_!AI$4,'[1]INTERNAL PARAMETERS-1'!$B$5:$J$44,5,FALSE))*VLOOKUP(OVYLD2_!AI$4,'[1]INTERNAL PARAMETERS-1'!$B$5:$J$44,9,FALSE)*OVYLD2_!$F242</f>
        <v>0</v>
      </c>
      <c r="AJ242" s="44">
        <f>OVYLD1_!AJ242*VLOOKUP(OVYLD2_!AJ$4,'[1]INTERNAL PARAMETERS-1'!$B$5:$J$44,5,FALSE)*VLOOKUP(OVYLD2_!AJ$4,'[1]INTERNAL PARAMETERS-1'!$B$5:$J$44,7,FALSE)*OVYLD2_!$F242 + OVYLD1_!AJ242*(1-VLOOKUP(OVYLD2_!AJ$4,'[1]INTERNAL PARAMETERS-1'!$B$5:$J$44,5,FALSE))*VLOOKUP(OVYLD2_!AJ$4,'[1]INTERNAL PARAMETERS-1'!$B$5:$J$44,9,FALSE)*OVYLD2_!$F242</f>
        <v>0</v>
      </c>
      <c r="AK242" s="44">
        <f>OVYLD1_!AK242*VLOOKUP(OVYLD2_!AK$4,'[1]INTERNAL PARAMETERS-1'!$B$5:$J$44,5,FALSE)*VLOOKUP(OVYLD2_!AK$4,'[1]INTERNAL PARAMETERS-1'!$B$5:$J$44,7,FALSE)*OVYLD2_!$F242 + OVYLD1_!AK242*(1-VLOOKUP(OVYLD2_!AK$4,'[1]INTERNAL PARAMETERS-1'!$B$5:$J$44,5,FALSE))*VLOOKUP(OVYLD2_!AK$4,'[1]INTERNAL PARAMETERS-1'!$B$5:$J$44,9,FALSE)*OVYLD2_!$F242</f>
        <v>0</v>
      </c>
      <c r="AL242" s="44">
        <f>OVYLD1_!AL242*VLOOKUP(OVYLD2_!AL$4,'[1]INTERNAL PARAMETERS-1'!$B$5:$J$44,5,FALSE)*VLOOKUP(OVYLD2_!AL$4,'[1]INTERNAL PARAMETERS-1'!$B$5:$J$44,7,FALSE)*OVYLD2_!$F242 + OVYLD1_!AL242*(1-VLOOKUP(OVYLD2_!AL$4,'[1]INTERNAL PARAMETERS-1'!$B$5:$J$44,5,FALSE))*VLOOKUP(OVYLD2_!AL$4,'[1]INTERNAL PARAMETERS-1'!$B$5:$J$44,9,FALSE)*OVYLD2_!$F242</f>
        <v>0</v>
      </c>
      <c r="AM242" s="44">
        <f>OVYLD1_!AM242*VLOOKUP(OVYLD2_!AM$4,'[1]INTERNAL PARAMETERS-1'!$B$5:$J$44,5,FALSE)*VLOOKUP(OVYLD2_!AM$4,'[1]INTERNAL PARAMETERS-1'!$B$5:$J$44,7,FALSE)*OVYLD2_!$F242 + OVYLD1_!AM242*(1-VLOOKUP(OVYLD2_!AM$4,'[1]INTERNAL PARAMETERS-1'!$B$5:$J$44,5,FALSE))*VLOOKUP(OVYLD2_!AM$4,'[1]INTERNAL PARAMETERS-1'!$B$5:$J$44,9,FALSE)*OVYLD2_!$F242</f>
        <v>0</v>
      </c>
      <c r="AN242" s="44">
        <f>OVYLD1_!AN242*VLOOKUP(OVYLD2_!AN$4,'[1]INTERNAL PARAMETERS-1'!$B$5:$J$44,5,FALSE)*VLOOKUP(OVYLD2_!AN$4,'[1]INTERNAL PARAMETERS-1'!$B$5:$J$44,7,FALSE)*OVYLD2_!$F242 + OVYLD1_!AN242*(1-VLOOKUP(OVYLD2_!AN$4,'[1]INTERNAL PARAMETERS-1'!$B$5:$J$44,5,FALSE))*VLOOKUP(OVYLD2_!AN$4,'[1]INTERNAL PARAMETERS-1'!$B$5:$J$44,9,FALSE)*OVYLD2_!$F242</f>
        <v>0</v>
      </c>
      <c r="AO242" s="44">
        <f>OVYLD1_!AO242*VLOOKUP(OVYLD2_!AO$4,'[1]INTERNAL PARAMETERS-1'!$B$5:$J$44,5,FALSE)*VLOOKUP(OVYLD2_!AO$4,'[1]INTERNAL PARAMETERS-1'!$B$5:$J$44,7,FALSE)*OVYLD2_!$F242 + OVYLD1_!AO242*(1-VLOOKUP(OVYLD2_!AO$4,'[1]INTERNAL PARAMETERS-1'!$B$5:$J$44,5,FALSE))*VLOOKUP(OVYLD2_!AO$4,'[1]INTERNAL PARAMETERS-1'!$B$5:$J$44,9,FALSE)*OVYLD2_!$F242</f>
        <v>0</v>
      </c>
      <c r="AP242" s="44">
        <f>OVYLD1_!AP242*VLOOKUP(OVYLD2_!AP$4,'[1]INTERNAL PARAMETERS-1'!$B$5:$J$44,5,FALSE)*VLOOKUP(OVYLD2_!AP$4,'[1]INTERNAL PARAMETERS-1'!$B$5:$J$44,7,FALSE)*OVYLD2_!$F242 + OVYLD1_!AP242*(1-VLOOKUP(OVYLD2_!AP$4,'[1]INTERNAL PARAMETERS-1'!$B$5:$J$44,5,FALSE))*VLOOKUP(OVYLD2_!AP$4,'[1]INTERNAL PARAMETERS-1'!$B$5:$J$44,9,FALSE)*OVYLD2_!$F242</f>
        <v>0</v>
      </c>
      <c r="AQ242" s="44">
        <f>OVYLD1_!AQ242*VLOOKUP(OVYLD2_!AQ$4,'[1]INTERNAL PARAMETERS-1'!$B$5:$J$44,5,FALSE)*VLOOKUP(OVYLD2_!AQ$4,'[1]INTERNAL PARAMETERS-1'!$B$5:$J$44,7,FALSE)*OVYLD2_!$F242 + OVYLD1_!AQ242*(1-VLOOKUP(OVYLD2_!AQ$4,'[1]INTERNAL PARAMETERS-1'!$B$5:$J$44,5,FALSE))*VLOOKUP(OVYLD2_!AQ$4,'[1]INTERNAL PARAMETERS-1'!$B$5:$J$44,9,FALSE)*OVYLD2_!$F242</f>
        <v>0</v>
      </c>
      <c r="AR242" s="44">
        <f>OVYLD1_!AR242*VLOOKUP(OVYLD2_!AR$4,'[1]INTERNAL PARAMETERS-1'!$B$5:$J$44,5,FALSE)*VLOOKUP(OVYLD2_!AR$4,'[1]INTERNAL PARAMETERS-1'!$B$5:$J$44,7,FALSE)*OVYLD2_!$F242 + OVYLD1_!AR242*(1-VLOOKUP(OVYLD2_!AR$4,'[1]INTERNAL PARAMETERS-1'!$B$5:$J$44,5,FALSE))*VLOOKUP(OVYLD2_!AR$4,'[1]INTERNAL PARAMETERS-1'!$B$5:$J$44,9,FALSE)*OVYLD2_!$F242</f>
        <v>0</v>
      </c>
      <c r="AS242" s="44">
        <f>OVYLD1_!AS242*VLOOKUP(OVYLD2_!AS$4,'[1]INTERNAL PARAMETERS-1'!$B$5:$J$44,5,FALSE)*VLOOKUP(OVYLD2_!AS$4,'[1]INTERNAL PARAMETERS-1'!$B$5:$J$44,7,FALSE)*OVYLD2_!$F242 + OVYLD1_!AS242*(1-VLOOKUP(OVYLD2_!AS$4,'[1]INTERNAL PARAMETERS-1'!$B$5:$J$44,5,FALSE))*VLOOKUP(OVYLD2_!AS$4,'[1]INTERNAL PARAMETERS-1'!$B$5:$J$44,9,FALSE)*OVYLD2_!$F242</f>
        <v>0</v>
      </c>
      <c r="AT242" s="43">
        <f>OVYLD1_!AT242*VLOOKUP(OVYLD2_!AT$4,'[1]INTERNAL PARAMETERS-1'!$B$5:$J$44,5,FALSE)*VLOOKUP(OVYLD2_!AT$4,'[1]INTERNAL PARAMETERS-1'!$B$5:$J$44,7,FALSE)*OVYLD2_!$F242 + OVYLD1_!AT242*(1-VLOOKUP(OVYLD2_!AT$4,'[1]INTERNAL PARAMETERS-1'!$B$5:$J$44,5,FALSE))*VLOOKUP(OVYLD2_!AT$4,'[1]INTERNAL PARAMETERS-1'!$B$5:$J$44,9,FALSE)*OVYLD2_!$F242</f>
        <v>0</v>
      </c>
      <c r="AU242" s="45">
        <f>OVYLD1_!AU242*VLOOKUP(OVYLD2_!AU$4,'[1]INTERNAL PARAMETERS-1'!$B$5:$J$44,5,FALSE)*VLOOKUP(OVYLD2_!AU$4,'[1]INTERNAL PARAMETERS-1'!$B$5:$J$44,6,FALSE)*VLOOKUP(OVYLD2_!AU$4,'[1]INTERNAL PARAMETERS-1'!$B$5:$J$44,3,FALSE) + OVYLD1_!AU242*(1-VLOOKUP(OVYLD2_!AU$4,'[1]INTERNAL PARAMETERS-1'!$B$5:$J$44,5,FALSE))*VLOOKUP(OVYLD2_!AU$4,'[1]INTERNAL PARAMETERS-1'!$B$5:$J$44,8,FALSE)*VLOOKUP(OVYLD2_!AU$4,'[1]INTERNAL PARAMETERS-1'!$B$5:$J$44,3,FALSE)</f>
        <v>0</v>
      </c>
      <c r="AV242" s="44">
        <f>OVYLD1_!AV242*VLOOKUP(OVYLD2_!AV$4,'[1]INTERNAL PARAMETERS-1'!$B$5:$J$44,5,FALSE)*VLOOKUP(OVYLD2_!AV$4,'[1]INTERNAL PARAMETERS-1'!$B$5:$J$44,6,FALSE)*VLOOKUP(OVYLD2_!AV$4,'[1]INTERNAL PARAMETERS-1'!$B$5:$J$44,3,FALSE) + OVYLD1_!AV242*(1-VLOOKUP(OVYLD2_!AV$4,'[1]INTERNAL PARAMETERS-1'!$B$5:$J$44,5,FALSE))*VLOOKUP(OVYLD2_!AV$4,'[1]INTERNAL PARAMETERS-1'!$B$5:$J$44,8,FALSE)*VLOOKUP(OVYLD2_!AV$4,'[1]INTERNAL PARAMETERS-1'!$B$5:$J$44,3,FALSE)</f>
        <v>0</v>
      </c>
      <c r="AW242" s="44">
        <f>OVYLD1_!AW242*VLOOKUP(OVYLD2_!AW$4,'[1]INTERNAL PARAMETERS-1'!$B$5:$J$44,5,FALSE)*VLOOKUP(OVYLD2_!AW$4,'[1]INTERNAL PARAMETERS-1'!$B$5:$J$44,6,FALSE)*VLOOKUP(OVYLD2_!AW$4,'[1]INTERNAL PARAMETERS-1'!$B$5:$J$44,3,FALSE) + OVYLD1_!AW242*(1-VLOOKUP(OVYLD2_!AW$4,'[1]INTERNAL PARAMETERS-1'!$B$5:$J$44,5,FALSE))*VLOOKUP(OVYLD2_!AW$4,'[1]INTERNAL PARAMETERS-1'!$B$5:$J$44,8,FALSE)*VLOOKUP(OVYLD2_!AW$4,'[1]INTERNAL PARAMETERS-1'!$B$5:$J$44,3,FALSE)</f>
        <v>0</v>
      </c>
      <c r="AX242" s="44">
        <f>OVYLD1_!AX242*VLOOKUP(OVYLD2_!AX$4,'[1]INTERNAL PARAMETERS-1'!$B$5:$J$44,5,FALSE)*VLOOKUP(OVYLD2_!AX$4,'[1]INTERNAL PARAMETERS-1'!$B$5:$J$44,6,FALSE)*VLOOKUP(OVYLD2_!AX$4,'[1]INTERNAL PARAMETERS-1'!$B$5:$J$44,3,FALSE) + OVYLD1_!AX242*(1-VLOOKUP(OVYLD2_!AX$4,'[1]INTERNAL PARAMETERS-1'!$B$5:$J$44,5,FALSE))*VLOOKUP(OVYLD2_!AX$4,'[1]INTERNAL PARAMETERS-1'!$B$5:$J$44,8,FALSE)*VLOOKUP(OVYLD2_!AX$4,'[1]INTERNAL PARAMETERS-1'!$B$5:$J$44,3,FALSE)</f>
        <v>0</v>
      </c>
      <c r="AY242" s="44">
        <f>OVYLD1_!AY242*VLOOKUP(OVYLD2_!AY$4,'[1]INTERNAL PARAMETERS-1'!$B$5:$J$44,5,FALSE)*VLOOKUP(OVYLD2_!AY$4,'[1]INTERNAL PARAMETERS-1'!$B$5:$J$44,6,FALSE)*VLOOKUP(OVYLD2_!AY$4,'[1]INTERNAL PARAMETERS-1'!$B$5:$J$44,3,FALSE) + OVYLD1_!AY242*(1-VLOOKUP(OVYLD2_!AY$4,'[1]INTERNAL PARAMETERS-1'!$B$5:$J$44,5,FALSE))*VLOOKUP(OVYLD2_!AY$4,'[1]INTERNAL PARAMETERS-1'!$B$5:$J$44,8,FALSE)*VLOOKUP(OVYLD2_!AY$4,'[1]INTERNAL PARAMETERS-1'!$B$5:$J$44,3,FALSE)</f>
        <v>0</v>
      </c>
      <c r="AZ242" s="44">
        <f>OVYLD1_!AZ242*VLOOKUP(OVYLD2_!AZ$4,'[1]INTERNAL PARAMETERS-1'!$B$5:$J$44,5,FALSE)*VLOOKUP(OVYLD2_!AZ$4,'[1]INTERNAL PARAMETERS-1'!$B$5:$J$44,6,FALSE)*VLOOKUP(OVYLD2_!AZ$4,'[1]INTERNAL PARAMETERS-1'!$B$5:$J$44,3,FALSE) + OVYLD1_!AZ242*(1-VLOOKUP(OVYLD2_!AZ$4,'[1]INTERNAL PARAMETERS-1'!$B$5:$J$44,5,FALSE))*VLOOKUP(OVYLD2_!AZ$4,'[1]INTERNAL PARAMETERS-1'!$B$5:$J$44,8,FALSE)*VLOOKUP(OVYLD2_!AZ$4,'[1]INTERNAL PARAMETERS-1'!$B$5:$J$44,3,FALSE)</f>
        <v>0</v>
      </c>
      <c r="BA242" s="44">
        <f>OVYLD1_!BA242*VLOOKUP(OVYLD2_!BA$4,'[1]INTERNAL PARAMETERS-1'!$B$5:$J$44,5,FALSE)*VLOOKUP(OVYLD2_!BA$4,'[1]INTERNAL PARAMETERS-1'!$B$5:$J$44,6,FALSE)*VLOOKUP(OVYLD2_!BA$4,'[1]INTERNAL PARAMETERS-1'!$B$5:$J$44,3,FALSE) + OVYLD1_!BA242*(1-VLOOKUP(OVYLD2_!BA$4,'[1]INTERNAL PARAMETERS-1'!$B$5:$J$44,5,FALSE))*VLOOKUP(OVYLD2_!BA$4,'[1]INTERNAL PARAMETERS-1'!$B$5:$J$44,8,FALSE)*VLOOKUP(OVYLD2_!BA$4,'[1]INTERNAL PARAMETERS-1'!$B$5:$J$44,3,FALSE)</f>
        <v>0</v>
      </c>
      <c r="BB242" s="44">
        <f>OVYLD1_!BB242*VLOOKUP(OVYLD2_!BB$4,'[1]INTERNAL PARAMETERS-1'!$B$5:$J$44,5,FALSE)*VLOOKUP(OVYLD2_!BB$4,'[1]INTERNAL PARAMETERS-1'!$B$5:$J$44,6,FALSE)*VLOOKUP(OVYLD2_!BB$4,'[1]INTERNAL PARAMETERS-1'!$B$5:$J$44,3,FALSE) + OVYLD1_!BB242*(1-VLOOKUP(OVYLD2_!BB$4,'[1]INTERNAL PARAMETERS-1'!$B$5:$J$44,5,FALSE))*VLOOKUP(OVYLD2_!BB$4,'[1]INTERNAL PARAMETERS-1'!$B$5:$J$44,8,FALSE)*VLOOKUP(OVYLD2_!BB$4,'[1]INTERNAL PARAMETERS-1'!$B$5:$J$44,3,FALSE)</f>
        <v>0</v>
      </c>
      <c r="BC242" s="44">
        <f>OVYLD1_!BC242*VLOOKUP(OVYLD2_!BC$4,'[1]INTERNAL PARAMETERS-1'!$B$5:$J$44,5,FALSE)*VLOOKUP(OVYLD2_!BC$4,'[1]INTERNAL PARAMETERS-1'!$B$5:$J$44,6,FALSE)*VLOOKUP(OVYLD2_!BC$4,'[1]INTERNAL PARAMETERS-1'!$B$5:$J$44,3,FALSE) + OVYLD1_!BC242*(1-VLOOKUP(OVYLD2_!BC$4,'[1]INTERNAL PARAMETERS-1'!$B$5:$J$44,5,FALSE))*VLOOKUP(OVYLD2_!BC$4,'[1]INTERNAL PARAMETERS-1'!$B$5:$J$44,8,FALSE)*VLOOKUP(OVYLD2_!BC$4,'[1]INTERNAL PARAMETERS-1'!$B$5:$J$44,3,FALSE)</f>
        <v>0</v>
      </c>
      <c r="BD242" s="44">
        <f>OVYLD1_!BD242*VLOOKUP(OVYLD2_!BD$4,'[1]INTERNAL PARAMETERS-1'!$B$5:$J$44,5,FALSE)*VLOOKUP(OVYLD2_!BD$4,'[1]INTERNAL PARAMETERS-1'!$B$5:$J$44,6,FALSE)*VLOOKUP(OVYLD2_!BD$4,'[1]INTERNAL PARAMETERS-1'!$B$5:$J$44,3,FALSE) + OVYLD1_!BD242*(1-VLOOKUP(OVYLD2_!BD$4,'[1]INTERNAL PARAMETERS-1'!$B$5:$J$44,5,FALSE))*VLOOKUP(OVYLD2_!BD$4,'[1]INTERNAL PARAMETERS-1'!$B$5:$J$44,8,FALSE)*VLOOKUP(OVYLD2_!BD$4,'[1]INTERNAL PARAMETERS-1'!$B$5:$J$44,3,FALSE)</f>
        <v>0</v>
      </c>
      <c r="BE242" s="44">
        <f>OVYLD1_!BE242*VLOOKUP(OVYLD2_!BE$4,'[1]INTERNAL PARAMETERS-1'!$B$5:$J$44,5,FALSE)*VLOOKUP(OVYLD2_!BE$4,'[1]INTERNAL PARAMETERS-1'!$B$5:$J$44,6,FALSE)*VLOOKUP(OVYLD2_!BE$4,'[1]INTERNAL PARAMETERS-1'!$B$5:$J$44,3,FALSE) + OVYLD1_!BE242*(1-VLOOKUP(OVYLD2_!BE$4,'[1]INTERNAL PARAMETERS-1'!$B$5:$J$44,5,FALSE))*VLOOKUP(OVYLD2_!BE$4,'[1]INTERNAL PARAMETERS-1'!$B$5:$J$44,8,FALSE)*VLOOKUP(OVYLD2_!BE$4,'[1]INTERNAL PARAMETERS-1'!$B$5:$J$44,3,FALSE)</f>
        <v>0</v>
      </c>
      <c r="BF242" s="44">
        <f>OVYLD1_!BF242*VLOOKUP(OVYLD2_!BF$4,'[1]INTERNAL PARAMETERS-1'!$B$5:$J$44,5,FALSE)*VLOOKUP(OVYLD2_!BF$4,'[1]INTERNAL PARAMETERS-1'!$B$5:$J$44,6,FALSE)*VLOOKUP(OVYLD2_!BF$4,'[1]INTERNAL PARAMETERS-1'!$B$5:$J$44,3,FALSE) + OVYLD1_!BF242*(1-VLOOKUP(OVYLD2_!BF$4,'[1]INTERNAL PARAMETERS-1'!$B$5:$J$44,5,FALSE))*VLOOKUP(OVYLD2_!BF$4,'[1]INTERNAL PARAMETERS-1'!$B$5:$J$44,8,FALSE)*VLOOKUP(OVYLD2_!BF$4,'[1]INTERNAL PARAMETERS-1'!$B$5:$J$44,3,FALSE)</f>
        <v>0</v>
      </c>
      <c r="BG242" s="44">
        <f>OVYLD1_!BG242*VLOOKUP(OVYLD2_!BG$4,'[1]INTERNAL PARAMETERS-1'!$B$5:$J$44,5,FALSE)*VLOOKUP(OVYLD2_!BG$4,'[1]INTERNAL PARAMETERS-1'!$B$5:$J$44,6,FALSE)*VLOOKUP(OVYLD2_!BG$4,'[1]INTERNAL PARAMETERS-1'!$B$5:$J$44,3,FALSE) + OVYLD1_!BG242*(1-VLOOKUP(OVYLD2_!BG$4,'[1]INTERNAL PARAMETERS-1'!$B$5:$J$44,5,FALSE))*VLOOKUP(OVYLD2_!BG$4,'[1]INTERNAL PARAMETERS-1'!$B$5:$J$44,8,FALSE)*VLOOKUP(OVYLD2_!BG$4,'[1]INTERNAL PARAMETERS-1'!$B$5:$J$44,3,FALSE)</f>
        <v>0</v>
      </c>
      <c r="BH242" s="44">
        <f>OVYLD1_!BH242*VLOOKUP(OVYLD2_!BH$4,'[1]INTERNAL PARAMETERS-1'!$B$5:$J$44,5,FALSE)*VLOOKUP(OVYLD2_!BH$4,'[1]INTERNAL PARAMETERS-1'!$B$5:$J$44,6,FALSE)*VLOOKUP(OVYLD2_!BH$4,'[1]INTERNAL PARAMETERS-1'!$B$5:$J$44,3,FALSE) + OVYLD1_!BH242*(1-VLOOKUP(OVYLD2_!BH$4,'[1]INTERNAL PARAMETERS-1'!$B$5:$J$44,5,FALSE))*VLOOKUP(OVYLD2_!BH$4,'[1]INTERNAL PARAMETERS-1'!$B$5:$J$44,8,FALSE)*VLOOKUP(OVYLD2_!BH$4,'[1]INTERNAL PARAMETERS-1'!$B$5:$J$44,3,FALSE)</f>
        <v>0</v>
      </c>
      <c r="BI242" s="44">
        <f>OVYLD1_!BI242*VLOOKUP(OVYLD2_!BI$4,'[1]INTERNAL PARAMETERS-1'!$B$5:$J$44,5,FALSE)*VLOOKUP(OVYLD2_!BI$4,'[1]INTERNAL PARAMETERS-1'!$B$5:$J$44,6,FALSE)*VLOOKUP(OVYLD2_!BI$4,'[1]INTERNAL PARAMETERS-1'!$B$5:$J$44,3,FALSE) + OVYLD1_!BI242*(1-VLOOKUP(OVYLD2_!BI$4,'[1]INTERNAL PARAMETERS-1'!$B$5:$J$44,5,FALSE))*VLOOKUP(OVYLD2_!BI$4,'[1]INTERNAL PARAMETERS-1'!$B$5:$J$44,8,FALSE)*VLOOKUP(OVYLD2_!BI$4,'[1]INTERNAL PARAMETERS-1'!$B$5:$J$44,3,FALSE)</f>
        <v>0</v>
      </c>
      <c r="BJ242" s="44">
        <f>OVYLD1_!BJ242*VLOOKUP(OVYLD2_!BJ$4,'[1]INTERNAL PARAMETERS-1'!$B$5:$J$44,5,FALSE)*VLOOKUP(OVYLD2_!BJ$4,'[1]INTERNAL PARAMETERS-1'!$B$5:$J$44,6,FALSE)*VLOOKUP(OVYLD2_!BJ$4,'[1]INTERNAL PARAMETERS-1'!$B$5:$J$44,3,FALSE) + OVYLD1_!BJ242*(1-VLOOKUP(OVYLD2_!BJ$4,'[1]INTERNAL PARAMETERS-1'!$B$5:$J$44,5,FALSE))*VLOOKUP(OVYLD2_!BJ$4,'[1]INTERNAL PARAMETERS-1'!$B$5:$J$44,8,FALSE)*VLOOKUP(OVYLD2_!BJ$4,'[1]INTERNAL PARAMETERS-1'!$B$5:$J$44,3,FALSE)</f>
        <v>0</v>
      </c>
      <c r="BK242" s="44">
        <f>OVYLD1_!BK242*VLOOKUP(OVYLD2_!BK$4,'[1]INTERNAL PARAMETERS-1'!$B$5:$J$44,5,FALSE)*VLOOKUP(OVYLD2_!BK$4,'[1]INTERNAL PARAMETERS-1'!$B$5:$J$44,6,FALSE)*VLOOKUP(OVYLD2_!BK$4,'[1]INTERNAL PARAMETERS-1'!$B$5:$J$44,3,FALSE) + OVYLD1_!BK242*(1-VLOOKUP(OVYLD2_!BK$4,'[1]INTERNAL PARAMETERS-1'!$B$5:$J$44,5,FALSE))*VLOOKUP(OVYLD2_!BK$4,'[1]INTERNAL PARAMETERS-1'!$B$5:$J$44,8,FALSE)*VLOOKUP(OVYLD2_!BK$4,'[1]INTERNAL PARAMETERS-1'!$B$5:$J$44,3,FALSE)</f>
        <v>0</v>
      </c>
      <c r="BL242" s="44">
        <f>OVYLD1_!BL242*VLOOKUP(OVYLD2_!BL$4,'[1]INTERNAL PARAMETERS-1'!$B$5:$J$44,5,FALSE)*VLOOKUP(OVYLD2_!BL$4,'[1]INTERNAL PARAMETERS-1'!$B$5:$J$44,6,FALSE)*VLOOKUP(OVYLD2_!BL$4,'[1]INTERNAL PARAMETERS-1'!$B$5:$J$44,3,FALSE) + OVYLD1_!BL242*(1-VLOOKUP(OVYLD2_!BL$4,'[1]INTERNAL PARAMETERS-1'!$B$5:$J$44,5,FALSE))*VLOOKUP(OVYLD2_!BL$4,'[1]INTERNAL PARAMETERS-1'!$B$5:$J$44,8,FALSE)*VLOOKUP(OVYLD2_!BL$4,'[1]INTERNAL PARAMETERS-1'!$B$5:$J$44,3,FALSE)</f>
        <v>0</v>
      </c>
      <c r="BM242" s="44">
        <f>OVYLD1_!BM242*VLOOKUP(OVYLD2_!BM$4,'[1]INTERNAL PARAMETERS-1'!$B$5:$J$44,5,FALSE)*VLOOKUP(OVYLD2_!BM$4,'[1]INTERNAL PARAMETERS-1'!$B$5:$J$44,6,FALSE)*VLOOKUP(OVYLD2_!BM$4,'[1]INTERNAL PARAMETERS-1'!$B$5:$J$44,3,FALSE) + OVYLD1_!BM242*(1-VLOOKUP(OVYLD2_!BM$4,'[1]INTERNAL PARAMETERS-1'!$B$5:$J$44,5,FALSE))*VLOOKUP(OVYLD2_!BM$4,'[1]INTERNAL PARAMETERS-1'!$B$5:$J$44,8,FALSE)*VLOOKUP(OVYLD2_!BM$4,'[1]INTERNAL PARAMETERS-1'!$B$5:$J$44,3,FALSE)</f>
        <v>0</v>
      </c>
      <c r="BN242" s="44">
        <f>OVYLD1_!BN242*VLOOKUP(OVYLD2_!BN$4,'[1]INTERNAL PARAMETERS-1'!$B$5:$J$44,5,FALSE)*VLOOKUP(OVYLD2_!BN$4,'[1]INTERNAL PARAMETERS-1'!$B$5:$J$44,6,FALSE)*VLOOKUP(OVYLD2_!BN$4,'[1]INTERNAL PARAMETERS-1'!$B$5:$J$44,3,FALSE) + OVYLD1_!BN242*(1-VLOOKUP(OVYLD2_!BN$4,'[1]INTERNAL PARAMETERS-1'!$B$5:$J$44,5,FALSE))*VLOOKUP(OVYLD2_!BN$4,'[1]INTERNAL PARAMETERS-1'!$B$5:$J$44,8,FALSE)*VLOOKUP(OVYLD2_!BN$4,'[1]INTERNAL PARAMETERS-1'!$B$5:$J$44,3,FALSE)</f>
        <v>0</v>
      </c>
      <c r="BO242" s="44">
        <f>OVYLD1_!BO242*VLOOKUP(OVYLD2_!BO$4,'[1]INTERNAL PARAMETERS-1'!$B$5:$J$44,5,FALSE)*VLOOKUP(OVYLD2_!BO$4,'[1]INTERNAL PARAMETERS-1'!$B$5:$J$44,6,FALSE)*VLOOKUP(OVYLD2_!BO$4,'[1]INTERNAL PARAMETERS-1'!$B$5:$J$44,3,FALSE) + OVYLD1_!BO242*(1-VLOOKUP(OVYLD2_!BO$4,'[1]INTERNAL PARAMETERS-1'!$B$5:$J$44,5,FALSE))*VLOOKUP(OVYLD2_!BO$4,'[1]INTERNAL PARAMETERS-1'!$B$5:$J$44,8,FALSE)*VLOOKUP(OVYLD2_!BO$4,'[1]INTERNAL PARAMETERS-1'!$B$5:$J$44,3,FALSE)</f>
        <v>0</v>
      </c>
      <c r="BP242" s="44">
        <f>OVYLD1_!BP242*VLOOKUP(OVYLD2_!BP$4,'[1]INTERNAL PARAMETERS-1'!$B$5:$J$44,5,FALSE)*VLOOKUP(OVYLD2_!BP$4,'[1]INTERNAL PARAMETERS-1'!$B$5:$J$44,6,FALSE)*VLOOKUP(OVYLD2_!BP$4,'[1]INTERNAL PARAMETERS-1'!$B$5:$J$44,3,FALSE) + OVYLD1_!BP242*(1-VLOOKUP(OVYLD2_!BP$4,'[1]INTERNAL PARAMETERS-1'!$B$5:$J$44,5,FALSE))*VLOOKUP(OVYLD2_!BP$4,'[1]INTERNAL PARAMETERS-1'!$B$5:$J$44,8,FALSE)*VLOOKUP(OVYLD2_!BP$4,'[1]INTERNAL PARAMETERS-1'!$B$5:$J$44,3,FALSE)</f>
        <v>0</v>
      </c>
      <c r="BQ242" s="44">
        <f>OVYLD1_!BQ242*VLOOKUP(OVYLD2_!BQ$4,'[1]INTERNAL PARAMETERS-1'!$B$5:$J$44,5,FALSE)*VLOOKUP(OVYLD2_!BQ$4,'[1]INTERNAL PARAMETERS-1'!$B$5:$J$44,6,FALSE)*VLOOKUP(OVYLD2_!BQ$4,'[1]INTERNAL PARAMETERS-1'!$B$5:$J$44,3,FALSE) + OVYLD1_!BQ242*(1-VLOOKUP(OVYLD2_!BQ$4,'[1]INTERNAL PARAMETERS-1'!$B$5:$J$44,5,FALSE))*VLOOKUP(OVYLD2_!BQ$4,'[1]INTERNAL PARAMETERS-1'!$B$5:$J$44,8,FALSE)*VLOOKUP(OVYLD2_!BQ$4,'[1]INTERNAL PARAMETERS-1'!$B$5:$J$44,3,FALSE)</f>
        <v>0</v>
      </c>
      <c r="BR242" s="44">
        <f>OVYLD1_!BR242*VLOOKUP(OVYLD2_!BR$4,'[1]INTERNAL PARAMETERS-1'!$B$5:$J$44,5,FALSE)*VLOOKUP(OVYLD2_!BR$4,'[1]INTERNAL PARAMETERS-1'!$B$5:$J$44,6,FALSE)*VLOOKUP(OVYLD2_!BR$4,'[1]INTERNAL PARAMETERS-1'!$B$5:$J$44,3,FALSE) + OVYLD1_!BR242*(1-VLOOKUP(OVYLD2_!BR$4,'[1]INTERNAL PARAMETERS-1'!$B$5:$J$44,5,FALSE))*VLOOKUP(OVYLD2_!BR$4,'[1]INTERNAL PARAMETERS-1'!$B$5:$J$44,8,FALSE)*VLOOKUP(OVYLD2_!BR$4,'[1]INTERNAL PARAMETERS-1'!$B$5:$J$44,3,FALSE)</f>
        <v>0</v>
      </c>
      <c r="BS242" s="44">
        <f>OVYLD1_!BS242*VLOOKUP(OVYLD2_!BS$4,'[1]INTERNAL PARAMETERS-1'!$B$5:$J$44,5,FALSE)*VLOOKUP(OVYLD2_!BS$4,'[1]INTERNAL PARAMETERS-1'!$B$5:$J$44,6,FALSE)*VLOOKUP(OVYLD2_!BS$4,'[1]INTERNAL PARAMETERS-1'!$B$5:$J$44,3,FALSE) + OVYLD1_!BS242*(1-VLOOKUP(OVYLD2_!BS$4,'[1]INTERNAL PARAMETERS-1'!$B$5:$J$44,5,FALSE))*VLOOKUP(OVYLD2_!BS$4,'[1]INTERNAL PARAMETERS-1'!$B$5:$J$44,8,FALSE)*VLOOKUP(OVYLD2_!BS$4,'[1]INTERNAL PARAMETERS-1'!$B$5:$J$44,3,FALSE)</f>
        <v>0</v>
      </c>
      <c r="BT242" s="44">
        <f>OVYLD1_!BT242*VLOOKUP(OVYLD2_!BT$4,'[1]INTERNAL PARAMETERS-1'!$B$5:$J$44,5,FALSE)*VLOOKUP(OVYLD2_!BT$4,'[1]INTERNAL PARAMETERS-1'!$B$5:$J$44,6,FALSE)*VLOOKUP(OVYLD2_!BT$4,'[1]INTERNAL PARAMETERS-1'!$B$5:$J$44,3,FALSE) + OVYLD1_!BT242*(1-VLOOKUP(OVYLD2_!BT$4,'[1]INTERNAL PARAMETERS-1'!$B$5:$J$44,5,FALSE))*VLOOKUP(OVYLD2_!BT$4,'[1]INTERNAL PARAMETERS-1'!$B$5:$J$44,8,FALSE)*VLOOKUP(OVYLD2_!BT$4,'[1]INTERNAL PARAMETERS-1'!$B$5:$J$44,3,FALSE)</f>
        <v>0</v>
      </c>
      <c r="BU242" s="44">
        <f>OVYLD1_!BU242*VLOOKUP(OVYLD2_!BU$4,'[1]INTERNAL PARAMETERS-1'!$B$5:$J$44,5,FALSE)*VLOOKUP(OVYLD2_!BU$4,'[1]INTERNAL PARAMETERS-1'!$B$5:$J$44,6,FALSE)*VLOOKUP(OVYLD2_!BU$4,'[1]INTERNAL PARAMETERS-1'!$B$5:$J$44,3,FALSE) + OVYLD1_!BU242*(1-VLOOKUP(OVYLD2_!BU$4,'[1]INTERNAL PARAMETERS-1'!$B$5:$J$44,5,FALSE))*VLOOKUP(OVYLD2_!BU$4,'[1]INTERNAL PARAMETERS-1'!$B$5:$J$44,8,FALSE)*VLOOKUP(OVYLD2_!BU$4,'[1]INTERNAL PARAMETERS-1'!$B$5:$J$44,3,FALSE)</f>
        <v>0</v>
      </c>
      <c r="BV242" s="44">
        <f>OVYLD1_!BV242*VLOOKUP(OVYLD2_!BV$4,'[1]INTERNAL PARAMETERS-1'!$B$5:$J$44,5,FALSE)*VLOOKUP(OVYLD2_!BV$4,'[1]INTERNAL PARAMETERS-1'!$B$5:$J$44,6,FALSE)*VLOOKUP(OVYLD2_!BV$4,'[1]INTERNAL PARAMETERS-1'!$B$5:$J$44,3,FALSE) + OVYLD1_!BV242*(1-VLOOKUP(OVYLD2_!BV$4,'[1]INTERNAL PARAMETERS-1'!$B$5:$J$44,5,FALSE))*VLOOKUP(OVYLD2_!BV$4,'[1]INTERNAL PARAMETERS-1'!$B$5:$J$44,8,FALSE)*VLOOKUP(OVYLD2_!BV$4,'[1]INTERNAL PARAMETERS-1'!$B$5:$J$44,3,FALSE)</f>
        <v>0</v>
      </c>
      <c r="BW242" s="44">
        <f>OVYLD1_!BW242*VLOOKUP(OVYLD2_!BW$4,'[1]INTERNAL PARAMETERS-1'!$B$5:$J$44,5,FALSE)*VLOOKUP(OVYLD2_!BW$4,'[1]INTERNAL PARAMETERS-1'!$B$5:$J$44,6,FALSE)*VLOOKUP(OVYLD2_!BW$4,'[1]INTERNAL PARAMETERS-1'!$B$5:$J$44,3,FALSE) + OVYLD1_!BW242*(1-VLOOKUP(OVYLD2_!BW$4,'[1]INTERNAL PARAMETERS-1'!$B$5:$J$44,5,FALSE))*VLOOKUP(OVYLD2_!BW$4,'[1]INTERNAL PARAMETERS-1'!$B$5:$J$44,8,FALSE)*VLOOKUP(OVYLD2_!BW$4,'[1]INTERNAL PARAMETERS-1'!$B$5:$J$44,3,FALSE)</f>
        <v>0</v>
      </c>
      <c r="BX242" s="44">
        <f>OVYLD1_!BX242*VLOOKUP(OVYLD2_!BX$4,'[1]INTERNAL PARAMETERS-1'!$B$5:$J$44,5,FALSE)*VLOOKUP(OVYLD2_!BX$4,'[1]INTERNAL PARAMETERS-1'!$B$5:$J$44,6,FALSE)*VLOOKUP(OVYLD2_!BX$4,'[1]INTERNAL PARAMETERS-1'!$B$5:$J$44,3,FALSE) + OVYLD1_!BX242*(1-VLOOKUP(OVYLD2_!BX$4,'[1]INTERNAL PARAMETERS-1'!$B$5:$J$44,5,FALSE))*VLOOKUP(OVYLD2_!BX$4,'[1]INTERNAL PARAMETERS-1'!$B$5:$J$44,8,FALSE)*VLOOKUP(OVYLD2_!BX$4,'[1]INTERNAL PARAMETERS-1'!$B$5:$J$44,3,FALSE)</f>
        <v>0</v>
      </c>
      <c r="BY242" s="44">
        <f>OVYLD1_!BY242*VLOOKUP(OVYLD2_!BY$4,'[1]INTERNAL PARAMETERS-1'!$B$5:$J$44,5,FALSE)*VLOOKUP(OVYLD2_!BY$4,'[1]INTERNAL PARAMETERS-1'!$B$5:$J$44,6,FALSE)*VLOOKUP(OVYLD2_!BY$4,'[1]INTERNAL PARAMETERS-1'!$B$5:$J$44,3,FALSE) + OVYLD1_!BY242*(1-VLOOKUP(OVYLD2_!BY$4,'[1]INTERNAL PARAMETERS-1'!$B$5:$J$44,5,FALSE))*VLOOKUP(OVYLD2_!BY$4,'[1]INTERNAL PARAMETERS-1'!$B$5:$J$44,8,FALSE)*VLOOKUP(OVYLD2_!BY$4,'[1]INTERNAL PARAMETERS-1'!$B$5:$J$44,3,FALSE)</f>
        <v>0</v>
      </c>
      <c r="BZ242" s="44">
        <f>OVYLD1_!BZ242*VLOOKUP(OVYLD2_!BZ$4,'[1]INTERNAL PARAMETERS-1'!$B$5:$J$44,5,FALSE)*VLOOKUP(OVYLD2_!BZ$4,'[1]INTERNAL PARAMETERS-1'!$B$5:$J$44,6,FALSE)*VLOOKUP(OVYLD2_!BZ$4,'[1]INTERNAL PARAMETERS-1'!$B$5:$J$44,3,FALSE) + OVYLD1_!BZ242*(1-VLOOKUP(OVYLD2_!BZ$4,'[1]INTERNAL PARAMETERS-1'!$B$5:$J$44,5,FALSE))*VLOOKUP(OVYLD2_!BZ$4,'[1]INTERNAL PARAMETERS-1'!$B$5:$J$44,8,FALSE)*VLOOKUP(OVYLD2_!BZ$4,'[1]INTERNAL PARAMETERS-1'!$B$5:$J$44,3,FALSE)</f>
        <v>0</v>
      </c>
      <c r="CA242" s="44">
        <f>OVYLD1_!CA242*VLOOKUP(OVYLD2_!CA$4,'[1]INTERNAL PARAMETERS-1'!$B$5:$J$44,5,FALSE)*VLOOKUP(OVYLD2_!CA$4,'[1]INTERNAL PARAMETERS-1'!$B$5:$J$44,6,FALSE)*VLOOKUP(OVYLD2_!CA$4,'[1]INTERNAL PARAMETERS-1'!$B$5:$J$44,3,FALSE) + OVYLD1_!CA242*(1-VLOOKUP(OVYLD2_!CA$4,'[1]INTERNAL PARAMETERS-1'!$B$5:$J$44,5,FALSE))*VLOOKUP(OVYLD2_!CA$4,'[1]INTERNAL PARAMETERS-1'!$B$5:$J$44,8,FALSE)*VLOOKUP(OVYLD2_!CA$4,'[1]INTERNAL PARAMETERS-1'!$B$5:$J$44,3,FALSE)</f>
        <v>0</v>
      </c>
      <c r="CB242" s="44">
        <f>OVYLD1_!CB242*VLOOKUP(OVYLD2_!CB$4,'[1]INTERNAL PARAMETERS-1'!$B$5:$J$44,5,FALSE)*VLOOKUP(OVYLD2_!CB$4,'[1]INTERNAL PARAMETERS-1'!$B$5:$J$44,6,FALSE)*VLOOKUP(OVYLD2_!CB$4,'[1]INTERNAL PARAMETERS-1'!$B$5:$J$44,3,FALSE) + OVYLD1_!CB242*(1-VLOOKUP(OVYLD2_!CB$4,'[1]INTERNAL PARAMETERS-1'!$B$5:$J$44,5,FALSE))*VLOOKUP(OVYLD2_!CB$4,'[1]INTERNAL PARAMETERS-1'!$B$5:$J$44,8,FALSE)*VLOOKUP(OVYLD2_!CB$4,'[1]INTERNAL PARAMETERS-1'!$B$5:$J$44,3,FALSE)</f>
        <v>0</v>
      </c>
      <c r="CC242" s="44">
        <f>OVYLD1_!CC242*VLOOKUP(OVYLD2_!CC$4,'[1]INTERNAL PARAMETERS-1'!$B$5:$J$44,5,FALSE)*VLOOKUP(OVYLD2_!CC$4,'[1]INTERNAL PARAMETERS-1'!$B$5:$J$44,6,FALSE)*VLOOKUP(OVYLD2_!CC$4,'[1]INTERNAL PARAMETERS-1'!$B$5:$J$44,3,FALSE) + OVYLD1_!CC242*(1-VLOOKUP(OVYLD2_!CC$4,'[1]INTERNAL PARAMETERS-1'!$B$5:$J$44,5,FALSE))*VLOOKUP(OVYLD2_!CC$4,'[1]INTERNAL PARAMETERS-1'!$B$5:$J$44,8,FALSE)*VLOOKUP(OVYLD2_!CC$4,'[1]INTERNAL PARAMETERS-1'!$B$5:$J$44,3,FALSE)</f>
        <v>0</v>
      </c>
      <c r="CD242" s="44">
        <f>OVYLD1_!CD242*VLOOKUP(OVYLD2_!CD$4,'[1]INTERNAL PARAMETERS-1'!$B$5:$J$44,5,FALSE)*VLOOKUP(OVYLD2_!CD$4,'[1]INTERNAL PARAMETERS-1'!$B$5:$J$44,6,FALSE)*VLOOKUP(OVYLD2_!CD$4,'[1]INTERNAL PARAMETERS-1'!$B$5:$J$44,3,FALSE) + OVYLD1_!CD242*(1-VLOOKUP(OVYLD2_!CD$4,'[1]INTERNAL PARAMETERS-1'!$B$5:$J$44,5,FALSE))*VLOOKUP(OVYLD2_!CD$4,'[1]INTERNAL PARAMETERS-1'!$B$5:$J$44,8,FALSE)*VLOOKUP(OVYLD2_!CD$4,'[1]INTERNAL PARAMETERS-1'!$B$5:$J$44,3,FALSE)</f>
        <v>0</v>
      </c>
      <c r="CE242" s="44">
        <f>OVYLD1_!CE242*VLOOKUP(OVYLD2_!CE$4,'[1]INTERNAL PARAMETERS-1'!$B$5:$J$44,5,FALSE)*VLOOKUP(OVYLD2_!CE$4,'[1]INTERNAL PARAMETERS-1'!$B$5:$J$44,6,FALSE)*VLOOKUP(OVYLD2_!CE$4,'[1]INTERNAL PARAMETERS-1'!$B$5:$J$44,3,FALSE) + OVYLD1_!CE242*(1-VLOOKUP(OVYLD2_!CE$4,'[1]INTERNAL PARAMETERS-1'!$B$5:$J$44,5,FALSE))*VLOOKUP(OVYLD2_!CE$4,'[1]INTERNAL PARAMETERS-1'!$B$5:$J$44,8,FALSE)*VLOOKUP(OVYLD2_!CE$4,'[1]INTERNAL PARAMETERS-1'!$B$5:$J$44,3,FALSE)</f>
        <v>0</v>
      </c>
      <c r="CF242" s="44">
        <f>OVYLD1_!CF242*VLOOKUP(OVYLD2_!CF$4,'[1]INTERNAL PARAMETERS-1'!$B$5:$J$44,5,FALSE)*VLOOKUP(OVYLD2_!CF$4,'[1]INTERNAL PARAMETERS-1'!$B$5:$J$44,6,FALSE)*VLOOKUP(OVYLD2_!CF$4,'[1]INTERNAL PARAMETERS-1'!$B$5:$J$44,3,FALSE) + OVYLD1_!CF242*(1-VLOOKUP(OVYLD2_!CF$4,'[1]INTERNAL PARAMETERS-1'!$B$5:$J$44,5,FALSE))*VLOOKUP(OVYLD2_!CF$4,'[1]INTERNAL PARAMETERS-1'!$B$5:$J$44,8,FALSE)*VLOOKUP(OVYLD2_!CF$4,'[1]INTERNAL PARAMETERS-1'!$B$5:$J$44,3,FALSE)</f>
        <v>0</v>
      </c>
      <c r="CG242" s="44">
        <f>OVYLD1_!CG242*VLOOKUP(OVYLD2_!CG$4,'[1]INTERNAL PARAMETERS-1'!$B$5:$J$44,5,FALSE)*VLOOKUP(OVYLD2_!CG$4,'[1]INTERNAL PARAMETERS-1'!$B$5:$J$44,6,FALSE)*VLOOKUP(OVYLD2_!CG$4,'[1]INTERNAL PARAMETERS-1'!$B$5:$J$44,3,FALSE) + OVYLD1_!CG242*(1-VLOOKUP(OVYLD2_!CG$4,'[1]INTERNAL PARAMETERS-1'!$B$5:$J$44,5,FALSE))*VLOOKUP(OVYLD2_!CG$4,'[1]INTERNAL PARAMETERS-1'!$B$5:$J$44,8,FALSE)*VLOOKUP(OVYLD2_!CG$4,'[1]INTERNAL PARAMETERS-1'!$B$5:$J$44,3,FALSE)</f>
        <v>0</v>
      </c>
      <c r="CH242" s="43">
        <f>OVYLD1_!CH242*VLOOKUP(OVYLD2_!CH$4,'[1]INTERNAL PARAMETERS-1'!$B$5:$J$44,5,FALSE)*VLOOKUP(OVYLD2_!CH$4,'[1]INTERNAL PARAMETERS-1'!$B$5:$J$44,6,FALSE)*VLOOKUP(OVYLD2_!CH$4,'[1]INTERNAL PARAMETERS-1'!$B$5:$J$44,3,FALSE) + OVYLD1_!CH242*(1-VLOOKUP(OVYLD2_!CH$4,'[1]INTERNAL PARAMETERS-1'!$B$5:$J$44,5,FALSE))*VLOOKUP(OVYLD2_!CH$4,'[1]INTERNAL PARAMETERS-1'!$B$5:$J$44,8,FALSE)*VLOOKUP(OVYLD2_!CH$4,'[1]INTERNAL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5">
      <c r="B243" s="61" t="s">
        <v>6</v>
      </c>
      <c r="C243" s="60" t="s">
        <v>63</v>
      </c>
      <c r="D243" s="60" t="s">
        <v>76</v>
      </c>
      <c r="E243" s="128">
        <f>OVERALL2021!AI243</f>
        <v>0</v>
      </c>
      <c r="F243" s="56">
        <f>'[1]INTERNAL PARAMETERS-1'!M9</f>
        <v>63.875</v>
      </c>
      <c r="G243" s="45">
        <f>OVYLD1_!G243*VLOOKUP(OVYLD2_!G$4,'[1]INTERNAL PARAMETERS-1'!$B$5:$J$44,5,FALSE)*VLOOKUP(OVYLD2_!G$4,'[1]INTERNAL PARAMETERS-1'!$B$5:$J$44,7,FALSE)*OVYLD2_!$F243 + OVYLD1_!G243*(1-VLOOKUP(OVYLD2_!G$4,'[1]INTERNAL PARAMETERS-1'!$B$5:$J$44,5,FALSE))*VLOOKUP(OVYLD2_!G$4,'[1]INTERNAL PARAMETERS-1'!$B$5:$J$44,9,FALSE)*OVYLD2_!$F243</f>
        <v>0</v>
      </c>
      <c r="H243" s="44">
        <f>OVYLD1_!H243*VLOOKUP(OVYLD2_!H$4,'[1]INTERNAL PARAMETERS-1'!$B$5:$J$44,5,FALSE)*VLOOKUP(OVYLD2_!H$4,'[1]INTERNAL PARAMETERS-1'!$B$5:$J$44,7,FALSE)*OVYLD2_!$F243 + OVYLD1_!H243*(1-VLOOKUP(OVYLD2_!H$4,'[1]INTERNAL PARAMETERS-1'!$B$5:$J$44,5,FALSE))*VLOOKUP(OVYLD2_!H$4,'[1]INTERNAL PARAMETERS-1'!$B$5:$J$44,9,FALSE)*OVYLD2_!$F243</f>
        <v>0</v>
      </c>
      <c r="I243" s="44">
        <f>OVYLD1_!I243*VLOOKUP(OVYLD2_!I$4,'[1]INTERNAL PARAMETERS-1'!$B$5:$J$44,5,FALSE)*VLOOKUP(OVYLD2_!I$4,'[1]INTERNAL PARAMETERS-1'!$B$5:$J$44,7,FALSE)*OVYLD2_!$F243 + OVYLD1_!I243*(1-VLOOKUP(OVYLD2_!I$4,'[1]INTERNAL PARAMETERS-1'!$B$5:$J$44,5,FALSE))*VLOOKUP(OVYLD2_!I$4,'[1]INTERNAL PARAMETERS-1'!$B$5:$J$44,9,FALSE)*OVYLD2_!$F243</f>
        <v>0</v>
      </c>
      <c r="J243" s="44">
        <f>OVYLD1_!J243*VLOOKUP(OVYLD2_!J$4,'[1]INTERNAL PARAMETERS-1'!$B$5:$J$44,5,FALSE)*VLOOKUP(OVYLD2_!J$4,'[1]INTERNAL PARAMETERS-1'!$B$5:$J$44,7,FALSE)*OVYLD2_!$F243 + OVYLD1_!J243*(1-VLOOKUP(OVYLD2_!J$4,'[1]INTERNAL PARAMETERS-1'!$B$5:$J$44,5,FALSE))*VLOOKUP(OVYLD2_!J$4,'[1]INTERNAL PARAMETERS-1'!$B$5:$J$44,9,FALSE)*OVYLD2_!$F243</f>
        <v>0</v>
      </c>
      <c r="K243" s="44">
        <f>OVYLD1_!K243*VLOOKUP(OVYLD2_!K$4,'[1]INTERNAL PARAMETERS-1'!$B$5:$J$44,5,FALSE)*VLOOKUP(OVYLD2_!K$4,'[1]INTERNAL PARAMETERS-1'!$B$5:$J$44,7,FALSE)*OVYLD2_!$F243 + OVYLD1_!K243*(1-VLOOKUP(OVYLD2_!K$4,'[1]INTERNAL PARAMETERS-1'!$B$5:$J$44,5,FALSE))*VLOOKUP(OVYLD2_!K$4,'[1]INTERNAL PARAMETERS-1'!$B$5:$J$44,9,FALSE)*OVYLD2_!$F243</f>
        <v>0</v>
      </c>
      <c r="L243" s="44">
        <f>OVYLD1_!L243*VLOOKUP(OVYLD2_!L$4,'[1]INTERNAL PARAMETERS-1'!$B$5:$J$44,5,FALSE)*VLOOKUP(OVYLD2_!L$4,'[1]INTERNAL PARAMETERS-1'!$B$5:$J$44,7,FALSE)*OVYLD2_!$F243 + OVYLD1_!L243*(1-VLOOKUP(OVYLD2_!L$4,'[1]INTERNAL PARAMETERS-1'!$B$5:$J$44,5,FALSE))*VLOOKUP(OVYLD2_!L$4,'[1]INTERNAL PARAMETERS-1'!$B$5:$J$44,9,FALSE)*OVYLD2_!$F243</f>
        <v>0</v>
      </c>
      <c r="M243" s="44">
        <f>OVYLD1_!M243*VLOOKUP(OVYLD2_!M$4,'[1]INTERNAL PARAMETERS-1'!$B$5:$J$44,5,FALSE)*VLOOKUP(OVYLD2_!M$4,'[1]INTERNAL PARAMETERS-1'!$B$5:$J$44,7,FALSE)*OVYLD2_!$F243 + OVYLD1_!M243*(1-VLOOKUP(OVYLD2_!M$4,'[1]INTERNAL PARAMETERS-1'!$B$5:$J$44,5,FALSE))*VLOOKUP(OVYLD2_!M$4,'[1]INTERNAL PARAMETERS-1'!$B$5:$J$44,9,FALSE)*OVYLD2_!$F243</f>
        <v>0</v>
      </c>
      <c r="N243" s="44">
        <f>OVYLD1_!N243*VLOOKUP(OVYLD2_!N$4,'[1]INTERNAL PARAMETERS-1'!$B$5:$J$44,5,FALSE)*VLOOKUP(OVYLD2_!N$4,'[1]INTERNAL PARAMETERS-1'!$B$5:$J$44,7,FALSE)*OVYLD2_!$F243 + OVYLD1_!N243*(1-VLOOKUP(OVYLD2_!N$4,'[1]INTERNAL PARAMETERS-1'!$B$5:$J$44,5,FALSE))*VLOOKUP(OVYLD2_!N$4,'[1]INTERNAL PARAMETERS-1'!$B$5:$J$44,9,FALSE)*OVYLD2_!$F243</f>
        <v>0</v>
      </c>
      <c r="O243" s="44">
        <f>OVYLD1_!O243*VLOOKUP(OVYLD2_!O$4,'[1]INTERNAL PARAMETERS-1'!$B$5:$J$44,5,FALSE)*VLOOKUP(OVYLD2_!O$4,'[1]INTERNAL PARAMETERS-1'!$B$5:$J$44,7,FALSE)*OVYLD2_!$F243 + OVYLD1_!O243*(1-VLOOKUP(OVYLD2_!O$4,'[1]INTERNAL PARAMETERS-1'!$B$5:$J$44,5,FALSE))*VLOOKUP(OVYLD2_!O$4,'[1]INTERNAL PARAMETERS-1'!$B$5:$J$44,9,FALSE)*OVYLD2_!$F243</f>
        <v>0</v>
      </c>
      <c r="P243" s="44">
        <f>OVYLD1_!P243*VLOOKUP(OVYLD2_!P$4,'[1]INTERNAL PARAMETERS-1'!$B$5:$J$44,5,FALSE)*VLOOKUP(OVYLD2_!P$4,'[1]INTERNAL PARAMETERS-1'!$B$5:$J$44,7,FALSE)*OVYLD2_!$F243 + OVYLD1_!P243*(1-VLOOKUP(OVYLD2_!P$4,'[1]INTERNAL PARAMETERS-1'!$B$5:$J$44,5,FALSE))*VLOOKUP(OVYLD2_!P$4,'[1]INTERNAL PARAMETERS-1'!$B$5:$J$44,9,FALSE)*OVYLD2_!$F243</f>
        <v>0</v>
      </c>
      <c r="Q243" s="44">
        <f>OVYLD1_!Q243*VLOOKUP(OVYLD2_!Q$4,'[1]INTERNAL PARAMETERS-1'!$B$5:$J$44,5,FALSE)*VLOOKUP(OVYLD2_!Q$4,'[1]INTERNAL PARAMETERS-1'!$B$5:$J$44,7,FALSE)*OVYLD2_!$F243 + OVYLD1_!Q243*(1-VLOOKUP(OVYLD2_!Q$4,'[1]INTERNAL PARAMETERS-1'!$B$5:$J$44,5,FALSE))*VLOOKUP(OVYLD2_!Q$4,'[1]INTERNAL PARAMETERS-1'!$B$5:$J$44,9,FALSE)*OVYLD2_!$F243</f>
        <v>0</v>
      </c>
      <c r="R243" s="44">
        <f>OVYLD1_!R243*VLOOKUP(OVYLD2_!R$4,'[1]INTERNAL PARAMETERS-1'!$B$5:$J$44,5,FALSE)*VLOOKUP(OVYLD2_!R$4,'[1]INTERNAL PARAMETERS-1'!$B$5:$J$44,7,FALSE)*OVYLD2_!$F243 + OVYLD1_!R243*(1-VLOOKUP(OVYLD2_!R$4,'[1]INTERNAL PARAMETERS-1'!$B$5:$J$44,5,FALSE))*VLOOKUP(OVYLD2_!R$4,'[1]INTERNAL PARAMETERS-1'!$B$5:$J$44,9,FALSE)*OVYLD2_!$F243</f>
        <v>0</v>
      </c>
      <c r="S243" s="44">
        <f>OVYLD1_!S243*VLOOKUP(OVYLD2_!S$4,'[1]INTERNAL PARAMETERS-1'!$B$5:$J$44,5,FALSE)*VLOOKUP(OVYLD2_!S$4,'[1]INTERNAL PARAMETERS-1'!$B$5:$J$44,7,FALSE)*OVYLD2_!$F243 + OVYLD1_!S243*(1-VLOOKUP(OVYLD2_!S$4,'[1]INTERNAL PARAMETERS-1'!$B$5:$J$44,5,FALSE))*VLOOKUP(OVYLD2_!S$4,'[1]INTERNAL PARAMETERS-1'!$B$5:$J$44,9,FALSE)*OVYLD2_!$F243</f>
        <v>0</v>
      </c>
      <c r="T243" s="44">
        <f>OVYLD1_!T243*VLOOKUP(OVYLD2_!T$4,'[1]INTERNAL PARAMETERS-1'!$B$5:$J$44,5,FALSE)*VLOOKUP(OVYLD2_!T$4,'[1]INTERNAL PARAMETERS-1'!$B$5:$J$44,7,FALSE)*OVYLD2_!$F243 + OVYLD1_!T243*(1-VLOOKUP(OVYLD2_!T$4,'[1]INTERNAL PARAMETERS-1'!$B$5:$J$44,5,FALSE))*VLOOKUP(OVYLD2_!T$4,'[1]INTERNAL PARAMETERS-1'!$B$5:$J$44,9,FALSE)*OVYLD2_!$F243</f>
        <v>0</v>
      </c>
      <c r="U243" s="44">
        <f>OVYLD1_!U243*VLOOKUP(OVYLD2_!U$4,'[1]INTERNAL PARAMETERS-1'!$B$5:$J$44,5,FALSE)*VLOOKUP(OVYLD2_!U$4,'[1]INTERNAL PARAMETERS-1'!$B$5:$J$44,7,FALSE)*OVYLD2_!$F243 + OVYLD1_!U243*(1-VLOOKUP(OVYLD2_!U$4,'[1]INTERNAL PARAMETERS-1'!$B$5:$J$44,5,FALSE))*VLOOKUP(OVYLD2_!U$4,'[1]INTERNAL PARAMETERS-1'!$B$5:$J$44,9,FALSE)*OVYLD2_!$F243</f>
        <v>0</v>
      </c>
      <c r="V243" s="44">
        <f>OVYLD1_!V243*VLOOKUP(OVYLD2_!V$4,'[1]INTERNAL PARAMETERS-1'!$B$5:$J$44,5,FALSE)*VLOOKUP(OVYLD2_!V$4,'[1]INTERNAL PARAMETERS-1'!$B$5:$J$44,7,FALSE)*OVYLD2_!$F243 + OVYLD1_!V243*(1-VLOOKUP(OVYLD2_!V$4,'[1]INTERNAL PARAMETERS-1'!$B$5:$J$44,5,FALSE))*VLOOKUP(OVYLD2_!V$4,'[1]INTERNAL PARAMETERS-1'!$B$5:$J$44,9,FALSE)*OVYLD2_!$F243</f>
        <v>0</v>
      </c>
      <c r="W243" s="44">
        <f>OVYLD1_!W243*VLOOKUP(OVYLD2_!W$4,'[1]INTERNAL PARAMETERS-1'!$B$5:$J$44,5,FALSE)*VLOOKUP(OVYLD2_!W$4,'[1]INTERNAL PARAMETERS-1'!$B$5:$J$44,7,FALSE)*OVYLD2_!$F243 + OVYLD1_!W243*(1-VLOOKUP(OVYLD2_!W$4,'[1]INTERNAL PARAMETERS-1'!$B$5:$J$44,5,FALSE))*VLOOKUP(OVYLD2_!W$4,'[1]INTERNAL PARAMETERS-1'!$B$5:$J$44,9,FALSE)*OVYLD2_!$F243</f>
        <v>0</v>
      </c>
      <c r="X243" s="44">
        <f>OVYLD1_!X243*VLOOKUP(OVYLD2_!X$4,'[1]INTERNAL PARAMETERS-1'!$B$5:$J$44,5,FALSE)*VLOOKUP(OVYLD2_!X$4,'[1]INTERNAL PARAMETERS-1'!$B$5:$J$44,7,FALSE)*OVYLD2_!$F243 + OVYLD1_!X243*(1-VLOOKUP(OVYLD2_!X$4,'[1]INTERNAL PARAMETERS-1'!$B$5:$J$44,5,FALSE))*VLOOKUP(OVYLD2_!X$4,'[1]INTERNAL PARAMETERS-1'!$B$5:$J$44,9,FALSE)*OVYLD2_!$F243</f>
        <v>0</v>
      </c>
      <c r="Y243" s="44">
        <f>OVYLD1_!Y243*VLOOKUP(OVYLD2_!Y$4,'[1]INTERNAL PARAMETERS-1'!$B$5:$J$44,5,FALSE)*VLOOKUP(OVYLD2_!Y$4,'[1]INTERNAL PARAMETERS-1'!$B$5:$J$44,7,FALSE)*OVYLD2_!$F243 + OVYLD1_!Y243*(1-VLOOKUP(OVYLD2_!Y$4,'[1]INTERNAL PARAMETERS-1'!$B$5:$J$44,5,FALSE))*VLOOKUP(OVYLD2_!Y$4,'[1]INTERNAL PARAMETERS-1'!$B$5:$J$44,9,FALSE)*OVYLD2_!$F243</f>
        <v>0</v>
      </c>
      <c r="Z243" s="44">
        <f>OVYLD1_!Z243*VLOOKUP(OVYLD2_!Z$4,'[1]INTERNAL PARAMETERS-1'!$B$5:$J$44,5,FALSE)*VLOOKUP(OVYLD2_!Z$4,'[1]INTERNAL PARAMETERS-1'!$B$5:$J$44,7,FALSE)*OVYLD2_!$F243 + OVYLD1_!Z243*(1-VLOOKUP(OVYLD2_!Z$4,'[1]INTERNAL PARAMETERS-1'!$B$5:$J$44,5,FALSE))*VLOOKUP(OVYLD2_!Z$4,'[1]INTERNAL PARAMETERS-1'!$B$5:$J$44,9,FALSE)*OVYLD2_!$F243</f>
        <v>0</v>
      </c>
      <c r="AA243" s="44">
        <f>OVYLD1_!AA243*VLOOKUP(OVYLD2_!AA$4,'[1]INTERNAL PARAMETERS-1'!$B$5:$J$44,5,FALSE)*VLOOKUP(OVYLD2_!AA$4,'[1]INTERNAL PARAMETERS-1'!$B$5:$J$44,7,FALSE)*OVYLD2_!$F243 + OVYLD1_!AA243*(1-VLOOKUP(OVYLD2_!AA$4,'[1]INTERNAL PARAMETERS-1'!$B$5:$J$44,5,FALSE))*VLOOKUP(OVYLD2_!AA$4,'[1]INTERNAL PARAMETERS-1'!$B$5:$J$44,9,FALSE)*OVYLD2_!$F243</f>
        <v>0</v>
      </c>
      <c r="AB243" s="44">
        <f>OVYLD1_!AB243*VLOOKUP(OVYLD2_!AB$4,'[1]INTERNAL PARAMETERS-1'!$B$5:$J$44,5,FALSE)*VLOOKUP(OVYLD2_!AB$4,'[1]INTERNAL PARAMETERS-1'!$B$5:$J$44,7,FALSE)*OVYLD2_!$F243 + OVYLD1_!AB243*(1-VLOOKUP(OVYLD2_!AB$4,'[1]INTERNAL PARAMETERS-1'!$B$5:$J$44,5,FALSE))*VLOOKUP(OVYLD2_!AB$4,'[1]INTERNAL PARAMETERS-1'!$B$5:$J$44,9,FALSE)*OVYLD2_!$F243</f>
        <v>0</v>
      </c>
      <c r="AC243" s="44">
        <f>OVYLD1_!AC243*VLOOKUP(OVYLD2_!AC$4,'[1]INTERNAL PARAMETERS-1'!$B$5:$J$44,5,FALSE)*VLOOKUP(OVYLD2_!AC$4,'[1]INTERNAL PARAMETERS-1'!$B$5:$J$44,7,FALSE)*OVYLD2_!$F243 + OVYLD1_!AC243*(1-VLOOKUP(OVYLD2_!AC$4,'[1]INTERNAL PARAMETERS-1'!$B$5:$J$44,5,FALSE))*VLOOKUP(OVYLD2_!AC$4,'[1]INTERNAL PARAMETERS-1'!$B$5:$J$44,9,FALSE)*OVYLD2_!$F243</f>
        <v>0</v>
      </c>
      <c r="AD243" s="44">
        <f>OVYLD1_!AD243*VLOOKUP(OVYLD2_!AD$4,'[1]INTERNAL PARAMETERS-1'!$B$5:$J$44,5,FALSE)*VLOOKUP(OVYLD2_!AD$4,'[1]INTERNAL PARAMETERS-1'!$B$5:$J$44,7,FALSE)*OVYLD2_!$F243 + OVYLD1_!AD243*(1-VLOOKUP(OVYLD2_!AD$4,'[1]INTERNAL PARAMETERS-1'!$B$5:$J$44,5,FALSE))*VLOOKUP(OVYLD2_!AD$4,'[1]INTERNAL PARAMETERS-1'!$B$5:$J$44,9,FALSE)*OVYLD2_!$F243</f>
        <v>0</v>
      </c>
      <c r="AE243" s="44">
        <f>OVYLD1_!AE243*VLOOKUP(OVYLD2_!AE$4,'[1]INTERNAL PARAMETERS-1'!$B$5:$J$44,5,FALSE)*VLOOKUP(OVYLD2_!AE$4,'[1]INTERNAL PARAMETERS-1'!$B$5:$J$44,7,FALSE)*OVYLD2_!$F243 + OVYLD1_!AE243*(1-VLOOKUP(OVYLD2_!AE$4,'[1]INTERNAL PARAMETERS-1'!$B$5:$J$44,5,FALSE))*VLOOKUP(OVYLD2_!AE$4,'[1]INTERNAL PARAMETERS-1'!$B$5:$J$44,9,FALSE)*OVYLD2_!$F243</f>
        <v>0</v>
      </c>
      <c r="AF243" s="44">
        <f>OVYLD1_!AF243*VLOOKUP(OVYLD2_!AF$4,'[1]INTERNAL PARAMETERS-1'!$B$5:$J$44,5,FALSE)*VLOOKUP(OVYLD2_!AF$4,'[1]INTERNAL PARAMETERS-1'!$B$5:$J$44,7,FALSE)*OVYLD2_!$F243 + OVYLD1_!AF243*(1-VLOOKUP(OVYLD2_!AF$4,'[1]INTERNAL PARAMETERS-1'!$B$5:$J$44,5,FALSE))*VLOOKUP(OVYLD2_!AF$4,'[1]INTERNAL PARAMETERS-1'!$B$5:$J$44,9,FALSE)*OVYLD2_!$F243</f>
        <v>0</v>
      </c>
      <c r="AG243" s="44">
        <f>OVYLD1_!AG243*VLOOKUP(OVYLD2_!AG$4,'[1]INTERNAL PARAMETERS-1'!$B$5:$J$44,5,FALSE)*VLOOKUP(OVYLD2_!AG$4,'[1]INTERNAL PARAMETERS-1'!$B$5:$J$44,7,FALSE)*OVYLD2_!$F243 + OVYLD1_!AG243*(1-VLOOKUP(OVYLD2_!AG$4,'[1]INTERNAL PARAMETERS-1'!$B$5:$J$44,5,FALSE))*VLOOKUP(OVYLD2_!AG$4,'[1]INTERNAL PARAMETERS-1'!$B$5:$J$44,9,FALSE)*OVYLD2_!$F243</f>
        <v>0</v>
      </c>
      <c r="AH243" s="44">
        <f>OVYLD1_!AH243*VLOOKUP(OVYLD2_!AH$4,'[1]INTERNAL PARAMETERS-1'!$B$5:$J$44,5,FALSE)*VLOOKUP(OVYLD2_!AH$4,'[1]INTERNAL PARAMETERS-1'!$B$5:$J$44,7,FALSE)*OVYLD2_!$F243 + OVYLD1_!AH243*(1-VLOOKUP(OVYLD2_!AH$4,'[1]INTERNAL PARAMETERS-1'!$B$5:$J$44,5,FALSE))*VLOOKUP(OVYLD2_!AH$4,'[1]INTERNAL PARAMETERS-1'!$B$5:$J$44,9,FALSE)*OVYLD2_!$F243</f>
        <v>0</v>
      </c>
      <c r="AI243" s="44">
        <f>OVYLD1_!AI243*VLOOKUP(OVYLD2_!AI$4,'[1]INTERNAL PARAMETERS-1'!$B$5:$J$44,5,FALSE)*VLOOKUP(OVYLD2_!AI$4,'[1]INTERNAL PARAMETERS-1'!$B$5:$J$44,7,FALSE)*OVYLD2_!$F243 + OVYLD1_!AI243*(1-VLOOKUP(OVYLD2_!AI$4,'[1]INTERNAL PARAMETERS-1'!$B$5:$J$44,5,FALSE))*VLOOKUP(OVYLD2_!AI$4,'[1]INTERNAL PARAMETERS-1'!$B$5:$J$44,9,FALSE)*OVYLD2_!$F243</f>
        <v>0</v>
      </c>
      <c r="AJ243" s="44">
        <f>OVYLD1_!AJ243*VLOOKUP(OVYLD2_!AJ$4,'[1]INTERNAL PARAMETERS-1'!$B$5:$J$44,5,FALSE)*VLOOKUP(OVYLD2_!AJ$4,'[1]INTERNAL PARAMETERS-1'!$B$5:$J$44,7,FALSE)*OVYLD2_!$F243 + OVYLD1_!AJ243*(1-VLOOKUP(OVYLD2_!AJ$4,'[1]INTERNAL PARAMETERS-1'!$B$5:$J$44,5,FALSE))*VLOOKUP(OVYLD2_!AJ$4,'[1]INTERNAL PARAMETERS-1'!$B$5:$J$44,9,FALSE)*OVYLD2_!$F243</f>
        <v>0</v>
      </c>
      <c r="AK243" s="44">
        <f>OVYLD1_!AK243*VLOOKUP(OVYLD2_!AK$4,'[1]INTERNAL PARAMETERS-1'!$B$5:$J$44,5,FALSE)*VLOOKUP(OVYLD2_!AK$4,'[1]INTERNAL PARAMETERS-1'!$B$5:$J$44,7,FALSE)*OVYLD2_!$F243 + OVYLD1_!AK243*(1-VLOOKUP(OVYLD2_!AK$4,'[1]INTERNAL PARAMETERS-1'!$B$5:$J$44,5,FALSE))*VLOOKUP(OVYLD2_!AK$4,'[1]INTERNAL PARAMETERS-1'!$B$5:$J$44,9,FALSE)*OVYLD2_!$F243</f>
        <v>0</v>
      </c>
      <c r="AL243" s="44">
        <f>OVYLD1_!AL243*VLOOKUP(OVYLD2_!AL$4,'[1]INTERNAL PARAMETERS-1'!$B$5:$J$44,5,FALSE)*VLOOKUP(OVYLD2_!AL$4,'[1]INTERNAL PARAMETERS-1'!$B$5:$J$44,7,FALSE)*OVYLD2_!$F243 + OVYLD1_!AL243*(1-VLOOKUP(OVYLD2_!AL$4,'[1]INTERNAL PARAMETERS-1'!$B$5:$J$44,5,FALSE))*VLOOKUP(OVYLD2_!AL$4,'[1]INTERNAL PARAMETERS-1'!$B$5:$J$44,9,FALSE)*OVYLD2_!$F243</f>
        <v>0</v>
      </c>
      <c r="AM243" s="44">
        <f>OVYLD1_!AM243*VLOOKUP(OVYLD2_!AM$4,'[1]INTERNAL PARAMETERS-1'!$B$5:$J$44,5,FALSE)*VLOOKUP(OVYLD2_!AM$4,'[1]INTERNAL PARAMETERS-1'!$B$5:$J$44,7,FALSE)*OVYLD2_!$F243 + OVYLD1_!AM243*(1-VLOOKUP(OVYLD2_!AM$4,'[1]INTERNAL PARAMETERS-1'!$B$5:$J$44,5,FALSE))*VLOOKUP(OVYLD2_!AM$4,'[1]INTERNAL PARAMETERS-1'!$B$5:$J$44,9,FALSE)*OVYLD2_!$F243</f>
        <v>0</v>
      </c>
      <c r="AN243" s="44">
        <f>OVYLD1_!AN243*VLOOKUP(OVYLD2_!AN$4,'[1]INTERNAL PARAMETERS-1'!$B$5:$J$44,5,FALSE)*VLOOKUP(OVYLD2_!AN$4,'[1]INTERNAL PARAMETERS-1'!$B$5:$J$44,7,FALSE)*OVYLD2_!$F243 + OVYLD1_!AN243*(1-VLOOKUP(OVYLD2_!AN$4,'[1]INTERNAL PARAMETERS-1'!$B$5:$J$44,5,FALSE))*VLOOKUP(OVYLD2_!AN$4,'[1]INTERNAL PARAMETERS-1'!$B$5:$J$44,9,FALSE)*OVYLD2_!$F243</f>
        <v>0</v>
      </c>
      <c r="AO243" s="44">
        <f>OVYLD1_!AO243*VLOOKUP(OVYLD2_!AO$4,'[1]INTERNAL PARAMETERS-1'!$B$5:$J$44,5,FALSE)*VLOOKUP(OVYLD2_!AO$4,'[1]INTERNAL PARAMETERS-1'!$B$5:$J$44,7,FALSE)*OVYLD2_!$F243 + OVYLD1_!AO243*(1-VLOOKUP(OVYLD2_!AO$4,'[1]INTERNAL PARAMETERS-1'!$B$5:$J$44,5,FALSE))*VLOOKUP(OVYLD2_!AO$4,'[1]INTERNAL PARAMETERS-1'!$B$5:$J$44,9,FALSE)*OVYLD2_!$F243</f>
        <v>0</v>
      </c>
      <c r="AP243" s="44">
        <f>OVYLD1_!AP243*VLOOKUP(OVYLD2_!AP$4,'[1]INTERNAL PARAMETERS-1'!$B$5:$J$44,5,FALSE)*VLOOKUP(OVYLD2_!AP$4,'[1]INTERNAL PARAMETERS-1'!$B$5:$J$44,7,FALSE)*OVYLD2_!$F243 + OVYLD1_!AP243*(1-VLOOKUP(OVYLD2_!AP$4,'[1]INTERNAL PARAMETERS-1'!$B$5:$J$44,5,FALSE))*VLOOKUP(OVYLD2_!AP$4,'[1]INTERNAL PARAMETERS-1'!$B$5:$J$44,9,FALSE)*OVYLD2_!$F243</f>
        <v>0</v>
      </c>
      <c r="AQ243" s="44">
        <f>OVYLD1_!AQ243*VLOOKUP(OVYLD2_!AQ$4,'[1]INTERNAL PARAMETERS-1'!$B$5:$J$44,5,FALSE)*VLOOKUP(OVYLD2_!AQ$4,'[1]INTERNAL PARAMETERS-1'!$B$5:$J$44,7,FALSE)*OVYLD2_!$F243 + OVYLD1_!AQ243*(1-VLOOKUP(OVYLD2_!AQ$4,'[1]INTERNAL PARAMETERS-1'!$B$5:$J$44,5,FALSE))*VLOOKUP(OVYLD2_!AQ$4,'[1]INTERNAL PARAMETERS-1'!$B$5:$J$44,9,FALSE)*OVYLD2_!$F243</f>
        <v>0</v>
      </c>
      <c r="AR243" s="44">
        <f>OVYLD1_!AR243*VLOOKUP(OVYLD2_!AR$4,'[1]INTERNAL PARAMETERS-1'!$B$5:$J$44,5,FALSE)*VLOOKUP(OVYLD2_!AR$4,'[1]INTERNAL PARAMETERS-1'!$B$5:$J$44,7,FALSE)*OVYLD2_!$F243 + OVYLD1_!AR243*(1-VLOOKUP(OVYLD2_!AR$4,'[1]INTERNAL PARAMETERS-1'!$B$5:$J$44,5,FALSE))*VLOOKUP(OVYLD2_!AR$4,'[1]INTERNAL PARAMETERS-1'!$B$5:$J$44,9,FALSE)*OVYLD2_!$F243</f>
        <v>0</v>
      </c>
      <c r="AS243" s="44">
        <f>OVYLD1_!AS243*VLOOKUP(OVYLD2_!AS$4,'[1]INTERNAL PARAMETERS-1'!$B$5:$J$44,5,FALSE)*VLOOKUP(OVYLD2_!AS$4,'[1]INTERNAL PARAMETERS-1'!$B$5:$J$44,7,FALSE)*OVYLD2_!$F243 + OVYLD1_!AS243*(1-VLOOKUP(OVYLD2_!AS$4,'[1]INTERNAL PARAMETERS-1'!$B$5:$J$44,5,FALSE))*VLOOKUP(OVYLD2_!AS$4,'[1]INTERNAL PARAMETERS-1'!$B$5:$J$44,9,FALSE)*OVYLD2_!$F243</f>
        <v>0</v>
      </c>
      <c r="AT243" s="43">
        <f>OVYLD1_!AT243*VLOOKUP(OVYLD2_!AT$4,'[1]INTERNAL PARAMETERS-1'!$B$5:$J$44,5,FALSE)*VLOOKUP(OVYLD2_!AT$4,'[1]INTERNAL PARAMETERS-1'!$B$5:$J$44,7,FALSE)*OVYLD2_!$F243 + OVYLD1_!AT243*(1-VLOOKUP(OVYLD2_!AT$4,'[1]INTERNAL PARAMETERS-1'!$B$5:$J$44,5,FALSE))*VLOOKUP(OVYLD2_!AT$4,'[1]INTERNAL PARAMETERS-1'!$B$5:$J$44,9,FALSE)*OVYLD2_!$F243</f>
        <v>0</v>
      </c>
      <c r="AU243" s="45">
        <f>OVYLD1_!AU243*VLOOKUP(OVYLD2_!AU$4,'[1]INTERNAL PARAMETERS-1'!$B$5:$J$44,5,FALSE)*VLOOKUP(OVYLD2_!AU$4,'[1]INTERNAL PARAMETERS-1'!$B$5:$J$44,6,FALSE)*VLOOKUP(OVYLD2_!AU$4,'[1]INTERNAL PARAMETERS-1'!$B$5:$J$44,3,FALSE) + OVYLD1_!AU243*(1-VLOOKUP(OVYLD2_!AU$4,'[1]INTERNAL PARAMETERS-1'!$B$5:$J$44,5,FALSE))*VLOOKUP(OVYLD2_!AU$4,'[1]INTERNAL PARAMETERS-1'!$B$5:$J$44,8,FALSE)*VLOOKUP(OVYLD2_!AU$4,'[1]INTERNAL PARAMETERS-1'!$B$5:$J$44,3,FALSE)</f>
        <v>0</v>
      </c>
      <c r="AV243" s="44">
        <f>OVYLD1_!AV243*VLOOKUP(OVYLD2_!AV$4,'[1]INTERNAL PARAMETERS-1'!$B$5:$J$44,5,FALSE)*VLOOKUP(OVYLD2_!AV$4,'[1]INTERNAL PARAMETERS-1'!$B$5:$J$44,6,FALSE)*VLOOKUP(OVYLD2_!AV$4,'[1]INTERNAL PARAMETERS-1'!$B$5:$J$44,3,FALSE) + OVYLD1_!AV243*(1-VLOOKUP(OVYLD2_!AV$4,'[1]INTERNAL PARAMETERS-1'!$B$5:$J$44,5,FALSE))*VLOOKUP(OVYLD2_!AV$4,'[1]INTERNAL PARAMETERS-1'!$B$5:$J$44,8,FALSE)*VLOOKUP(OVYLD2_!AV$4,'[1]INTERNAL PARAMETERS-1'!$B$5:$J$44,3,FALSE)</f>
        <v>0</v>
      </c>
      <c r="AW243" s="44">
        <f>OVYLD1_!AW243*VLOOKUP(OVYLD2_!AW$4,'[1]INTERNAL PARAMETERS-1'!$B$5:$J$44,5,FALSE)*VLOOKUP(OVYLD2_!AW$4,'[1]INTERNAL PARAMETERS-1'!$B$5:$J$44,6,FALSE)*VLOOKUP(OVYLD2_!AW$4,'[1]INTERNAL PARAMETERS-1'!$B$5:$J$44,3,FALSE) + OVYLD1_!AW243*(1-VLOOKUP(OVYLD2_!AW$4,'[1]INTERNAL PARAMETERS-1'!$B$5:$J$44,5,FALSE))*VLOOKUP(OVYLD2_!AW$4,'[1]INTERNAL PARAMETERS-1'!$B$5:$J$44,8,FALSE)*VLOOKUP(OVYLD2_!AW$4,'[1]INTERNAL PARAMETERS-1'!$B$5:$J$44,3,FALSE)</f>
        <v>0</v>
      </c>
      <c r="AX243" s="44">
        <f>OVYLD1_!AX243*VLOOKUP(OVYLD2_!AX$4,'[1]INTERNAL PARAMETERS-1'!$B$5:$J$44,5,FALSE)*VLOOKUP(OVYLD2_!AX$4,'[1]INTERNAL PARAMETERS-1'!$B$5:$J$44,6,FALSE)*VLOOKUP(OVYLD2_!AX$4,'[1]INTERNAL PARAMETERS-1'!$B$5:$J$44,3,FALSE) + OVYLD1_!AX243*(1-VLOOKUP(OVYLD2_!AX$4,'[1]INTERNAL PARAMETERS-1'!$B$5:$J$44,5,FALSE))*VLOOKUP(OVYLD2_!AX$4,'[1]INTERNAL PARAMETERS-1'!$B$5:$J$44,8,FALSE)*VLOOKUP(OVYLD2_!AX$4,'[1]INTERNAL PARAMETERS-1'!$B$5:$J$44,3,FALSE)</f>
        <v>0</v>
      </c>
      <c r="AY243" s="44">
        <f>OVYLD1_!AY243*VLOOKUP(OVYLD2_!AY$4,'[1]INTERNAL PARAMETERS-1'!$B$5:$J$44,5,FALSE)*VLOOKUP(OVYLD2_!AY$4,'[1]INTERNAL PARAMETERS-1'!$B$5:$J$44,6,FALSE)*VLOOKUP(OVYLD2_!AY$4,'[1]INTERNAL PARAMETERS-1'!$B$5:$J$44,3,FALSE) + OVYLD1_!AY243*(1-VLOOKUP(OVYLD2_!AY$4,'[1]INTERNAL PARAMETERS-1'!$B$5:$J$44,5,FALSE))*VLOOKUP(OVYLD2_!AY$4,'[1]INTERNAL PARAMETERS-1'!$B$5:$J$44,8,FALSE)*VLOOKUP(OVYLD2_!AY$4,'[1]INTERNAL PARAMETERS-1'!$B$5:$J$44,3,FALSE)</f>
        <v>0</v>
      </c>
      <c r="AZ243" s="44">
        <f>OVYLD1_!AZ243*VLOOKUP(OVYLD2_!AZ$4,'[1]INTERNAL PARAMETERS-1'!$B$5:$J$44,5,FALSE)*VLOOKUP(OVYLD2_!AZ$4,'[1]INTERNAL PARAMETERS-1'!$B$5:$J$44,6,FALSE)*VLOOKUP(OVYLD2_!AZ$4,'[1]INTERNAL PARAMETERS-1'!$B$5:$J$44,3,FALSE) + OVYLD1_!AZ243*(1-VLOOKUP(OVYLD2_!AZ$4,'[1]INTERNAL PARAMETERS-1'!$B$5:$J$44,5,FALSE))*VLOOKUP(OVYLD2_!AZ$4,'[1]INTERNAL PARAMETERS-1'!$B$5:$J$44,8,FALSE)*VLOOKUP(OVYLD2_!AZ$4,'[1]INTERNAL PARAMETERS-1'!$B$5:$J$44,3,FALSE)</f>
        <v>0</v>
      </c>
      <c r="BA243" s="44">
        <f>OVYLD1_!BA243*VLOOKUP(OVYLD2_!BA$4,'[1]INTERNAL PARAMETERS-1'!$B$5:$J$44,5,FALSE)*VLOOKUP(OVYLD2_!BA$4,'[1]INTERNAL PARAMETERS-1'!$B$5:$J$44,6,FALSE)*VLOOKUP(OVYLD2_!BA$4,'[1]INTERNAL PARAMETERS-1'!$B$5:$J$44,3,FALSE) + OVYLD1_!BA243*(1-VLOOKUP(OVYLD2_!BA$4,'[1]INTERNAL PARAMETERS-1'!$B$5:$J$44,5,FALSE))*VLOOKUP(OVYLD2_!BA$4,'[1]INTERNAL PARAMETERS-1'!$B$5:$J$44,8,FALSE)*VLOOKUP(OVYLD2_!BA$4,'[1]INTERNAL PARAMETERS-1'!$B$5:$J$44,3,FALSE)</f>
        <v>0</v>
      </c>
      <c r="BB243" s="44">
        <f>OVYLD1_!BB243*VLOOKUP(OVYLD2_!BB$4,'[1]INTERNAL PARAMETERS-1'!$B$5:$J$44,5,FALSE)*VLOOKUP(OVYLD2_!BB$4,'[1]INTERNAL PARAMETERS-1'!$B$5:$J$44,6,FALSE)*VLOOKUP(OVYLD2_!BB$4,'[1]INTERNAL PARAMETERS-1'!$B$5:$J$44,3,FALSE) + OVYLD1_!BB243*(1-VLOOKUP(OVYLD2_!BB$4,'[1]INTERNAL PARAMETERS-1'!$B$5:$J$44,5,FALSE))*VLOOKUP(OVYLD2_!BB$4,'[1]INTERNAL PARAMETERS-1'!$B$5:$J$44,8,FALSE)*VLOOKUP(OVYLD2_!BB$4,'[1]INTERNAL PARAMETERS-1'!$B$5:$J$44,3,FALSE)</f>
        <v>0</v>
      </c>
      <c r="BC243" s="44">
        <f>OVYLD1_!BC243*VLOOKUP(OVYLD2_!BC$4,'[1]INTERNAL PARAMETERS-1'!$B$5:$J$44,5,FALSE)*VLOOKUP(OVYLD2_!BC$4,'[1]INTERNAL PARAMETERS-1'!$B$5:$J$44,6,FALSE)*VLOOKUP(OVYLD2_!BC$4,'[1]INTERNAL PARAMETERS-1'!$B$5:$J$44,3,FALSE) + OVYLD1_!BC243*(1-VLOOKUP(OVYLD2_!BC$4,'[1]INTERNAL PARAMETERS-1'!$B$5:$J$44,5,FALSE))*VLOOKUP(OVYLD2_!BC$4,'[1]INTERNAL PARAMETERS-1'!$B$5:$J$44,8,FALSE)*VLOOKUP(OVYLD2_!BC$4,'[1]INTERNAL PARAMETERS-1'!$B$5:$J$44,3,FALSE)</f>
        <v>0</v>
      </c>
      <c r="BD243" s="44">
        <f>OVYLD1_!BD243*VLOOKUP(OVYLD2_!BD$4,'[1]INTERNAL PARAMETERS-1'!$B$5:$J$44,5,FALSE)*VLOOKUP(OVYLD2_!BD$4,'[1]INTERNAL PARAMETERS-1'!$B$5:$J$44,6,FALSE)*VLOOKUP(OVYLD2_!BD$4,'[1]INTERNAL PARAMETERS-1'!$B$5:$J$44,3,FALSE) + OVYLD1_!BD243*(1-VLOOKUP(OVYLD2_!BD$4,'[1]INTERNAL PARAMETERS-1'!$B$5:$J$44,5,FALSE))*VLOOKUP(OVYLD2_!BD$4,'[1]INTERNAL PARAMETERS-1'!$B$5:$J$44,8,FALSE)*VLOOKUP(OVYLD2_!BD$4,'[1]INTERNAL PARAMETERS-1'!$B$5:$J$44,3,FALSE)</f>
        <v>0</v>
      </c>
      <c r="BE243" s="44">
        <f>OVYLD1_!BE243*VLOOKUP(OVYLD2_!BE$4,'[1]INTERNAL PARAMETERS-1'!$B$5:$J$44,5,FALSE)*VLOOKUP(OVYLD2_!BE$4,'[1]INTERNAL PARAMETERS-1'!$B$5:$J$44,6,FALSE)*VLOOKUP(OVYLD2_!BE$4,'[1]INTERNAL PARAMETERS-1'!$B$5:$J$44,3,FALSE) + OVYLD1_!BE243*(1-VLOOKUP(OVYLD2_!BE$4,'[1]INTERNAL PARAMETERS-1'!$B$5:$J$44,5,FALSE))*VLOOKUP(OVYLD2_!BE$4,'[1]INTERNAL PARAMETERS-1'!$B$5:$J$44,8,FALSE)*VLOOKUP(OVYLD2_!BE$4,'[1]INTERNAL PARAMETERS-1'!$B$5:$J$44,3,FALSE)</f>
        <v>0</v>
      </c>
      <c r="BF243" s="44">
        <f>OVYLD1_!BF243*VLOOKUP(OVYLD2_!BF$4,'[1]INTERNAL PARAMETERS-1'!$B$5:$J$44,5,FALSE)*VLOOKUP(OVYLD2_!BF$4,'[1]INTERNAL PARAMETERS-1'!$B$5:$J$44,6,FALSE)*VLOOKUP(OVYLD2_!BF$4,'[1]INTERNAL PARAMETERS-1'!$B$5:$J$44,3,FALSE) + OVYLD1_!BF243*(1-VLOOKUP(OVYLD2_!BF$4,'[1]INTERNAL PARAMETERS-1'!$B$5:$J$44,5,FALSE))*VLOOKUP(OVYLD2_!BF$4,'[1]INTERNAL PARAMETERS-1'!$B$5:$J$44,8,FALSE)*VLOOKUP(OVYLD2_!BF$4,'[1]INTERNAL PARAMETERS-1'!$B$5:$J$44,3,FALSE)</f>
        <v>0</v>
      </c>
      <c r="BG243" s="44">
        <f>OVYLD1_!BG243*VLOOKUP(OVYLD2_!BG$4,'[1]INTERNAL PARAMETERS-1'!$B$5:$J$44,5,FALSE)*VLOOKUP(OVYLD2_!BG$4,'[1]INTERNAL PARAMETERS-1'!$B$5:$J$44,6,FALSE)*VLOOKUP(OVYLD2_!BG$4,'[1]INTERNAL PARAMETERS-1'!$B$5:$J$44,3,FALSE) + OVYLD1_!BG243*(1-VLOOKUP(OVYLD2_!BG$4,'[1]INTERNAL PARAMETERS-1'!$B$5:$J$44,5,FALSE))*VLOOKUP(OVYLD2_!BG$4,'[1]INTERNAL PARAMETERS-1'!$B$5:$J$44,8,FALSE)*VLOOKUP(OVYLD2_!BG$4,'[1]INTERNAL PARAMETERS-1'!$B$5:$J$44,3,FALSE)</f>
        <v>0</v>
      </c>
      <c r="BH243" s="44">
        <f>OVYLD1_!BH243*VLOOKUP(OVYLD2_!BH$4,'[1]INTERNAL PARAMETERS-1'!$B$5:$J$44,5,FALSE)*VLOOKUP(OVYLD2_!BH$4,'[1]INTERNAL PARAMETERS-1'!$B$5:$J$44,6,FALSE)*VLOOKUP(OVYLD2_!BH$4,'[1]INTERNAL PARAMETERS-1'!$B$5:$J$44,3,FALSE) + OVYLD1_!BH243*(1-VLOOKUP(OVYLD2_!BH$4,'[1]INTERNAL PARAMETERS-1'!$B$5:$J$44,5,FALSE))*VLOOKUP(OVYLD2_!BH$4,'[1]INTERNAL PARAMETERS-1'!$B$5:$J$44,8,FALSE)*VLOOKUP(OVYLD2_!BH$4,'[1]INTERNAL PARAMETERS-1'!$B$5:$J$44,3,FALSE)</f>
        <v>0</v>
      </c>
      <c r="BI243" s="44">
        <f>OVYLD1_!BI243*VLOOKUP(OVYLD2_!BI$4,'[1]INTERNAL PARAMETERS-1'!$B$5:$J$44,5,FALSE)*VLOOKUP(OVYLD2_!BI$4,'[1]INTERNAL PARAMETERS-1'!$B$5:$J$44,6,FALSE)*VLOOKUP(OVYLD2_!BI$4,'[1]INTERNAL PARAMETERS-1'!$B$5:$J$44,3,FALSE) + OVYLD1_!BI243*(1-VLOOKUP(OVYLD2_!BI$4,'[1]INTERNAL PARAMETERS-1'!$B$5:$J$44,5,FALSE))*VLOOKUP(OVYLD2_!BI$4,'[1]INTERNAL PARAMETERS-1'!$B$5:$J$44,8,FALSE)*VLOOKUP(OVYLD2_!BI$4,'[1]INTERNAL PARAMETERS-1'!$B$5:$J$44,3,FALSE)</f>
        <v>0</v>
      </c>
      <c r="BJ243" s="44">
        <f>OVYLD1_!BJ243*VLOOKUP(OVYLD2_!BJ$4,'[1]INTERNAL PARAMETERS-1'!$B$5:$J$44,5,FALSE)*VLOOKUP(OVYLD2_!BJ$4,'[1]INTERNAL PARAMETERS-1'!$B$5:$J$44,6,FALSE)*VLOOKUP(OVYLD2_!BJ$4,'[1]INTERNAL PARAMETERS-1'!$B$5:$J$44,3,FALSE) + OVYLD1_!BJ243*(1-VLOOKUP(OVYLD2_!BJ$4,'[1]INTERNAL PARAMETERS-1'!$B$5:$J$44,5,FALSE))*VLOOKUP(OVYLD2_!BJ$4,'[1]INTERNAL PARAMETERS-1'!$B$5:$J$44,8,FALSE)*VLOOKUP(OVYLD2_!BJ$4,'[1]INTERNAL PARAMETERS-1'!$B$5:$J$44,3,FALSE)</f>
        <v>0</v>
      </c>
      <c r="BK243" s="44">
        <f>OVYLD1_!BK243*VLOOKUP(OVYLD2_!BK$4,'[1]INTERNAL PARAMETERS-1'!$B$5:$J$44,5,FALSE)*VLOOKUP(OVYLD2_!BK$4,'[1]INTERNAL PARAMETERS-1'!$B$5:$J$44,6,FALSE)*VLOOKUP(OVYLD2_!BK$4,'[1]INTERNAL PARAMETERS-1'!$B$5:$J$44,3,FALSE) + OVYLD1_!BK243*(1-VLOOKUP(OVYLD2_!BK$4,'[1]INTERNAL PARAMETERS-1'!$B$5:$J$44,5,FALSE))*VLOOKUP(OVYLD2_!BK$4,'[1]INTERNAL PARAMETERS-1'!$B$5:$J$44,8,FALSE)*VLOOKUP(OVYLD2_!BK$4,'[1]INTERNAL PARAMETERS-1'!$B$5:$J$44,3,FALSE)</f>
        <v>0</v>
      </c>
      <c r="BL243" s="44">
        <f>OVYLD1_!BL243*VLOOKUP(OVYLD2_!BL$4,'[1]INTERNAL PARAMETERS-1'!$B$5:$J$44,5,FALSE)*VLOOKUP(OVYLD2_!BL$4,'[1]INTERNAL PARAMETERS-1'!$B$5:$J$44,6,FALSE)*VLOOKUP(OVYLD2_!BL$4,'[1]INTERNAL PARAMETERS-1'!$B$5:$J$44,3,FALSE) + OVYLD1_!BL243*(1-VLOOKUP(OVYLD2_!BL$4,'[1]INTERNAL PARAMETERS-1'!$B$5:$J$44,5,FALSE))*VLOOKUP(OVYLD2_!BL$4,'[1]INTERNAL PARAMETERS-1'!$B$5:$J$44,8,FALSE)*VLOOKUP(OVYLD2_!BL$4,'[1]INTERNAL PARAMETERS-1'!$B$5:$J$44,3,FALSE)</f>
        <v>0</v>
      </c>
      <c r="BM243" s="44">
        <f>OVYLD1_!BM243*VLOOKUP(OVYLD2_!BM$4,'[1]INTERNAL PARAMETERS-1'!$B$5:$J$44,5,FALSE)*VLOOKUP(OVYLD2_!BM$4,'[1]INTERNAL PARAMETERS-1'!$B$5:$J$44,6,FALSE)*VLOOKUP(OVYLD2_!BM$4,'[1]INTERNAL PARAMETERS-1'!$B$5:$J$44,3,FALSE) + OVYLD1_!BM243*(1-VLOOKUP(OVYLD2_!BM$4,'[1]INTERNAL PARAMETERS-1'!$B$5:$J$44,5,FALSE))*VLOOKUP(OVYLD2_!BM$4,'[1]INTERNAL PARAMETERS-1'!$B$5:$J$44,8,FALSE)*VLOOKUP(OVYLD2_!BM$4,'[1]INTERNAL PARAMETERS-1'!$B$5:$J$44,3,FALSE)</f>
        <v>0</v>
      </c>
      <c r="BN243" s="44">
        <f>OVYLD1_!BN243*VLOOKUP(OVYLD2_!BN$4,'[1]INTERNAL PARAMETERS-1'!$B$5:$J$44,5,FALSE)*VLOOKUP(OVYLD2_!BN$4,'[1]INTERNAL PARAMETERS-1'!$B$5:$J$44,6,FALSE)*VLOOKUP(OVYLD2_!BN$4,'[1]INTERNAL PARAMETERS-1'!$B$5:$J$44,3,FALSE) + OVYLD1_!BN243*(1-VLOOKUP(OVYLD2_!BN$4,'[1]INTERNAL PARAMETERS-1'!$B$5:$J$44,5,FALSE))*VLOOKUP(OVYLD2_!BN$4,'[1]INTERNAL PARAMETERS-1'!$B$5:$J$44,8,FALSE)*VLOOKUP(OVYLD2_!BN$4,'[1]INTERNAL PARAMETERS-1'!$B$5:$J$44,3,FALSE)</f>
        <v>0</v>
      </c>
      <c r="BO243" s="44">
        <f>OVYLD1_!BO243*VLOOKUP(OVYLD2_!BO$4,'[1]INTERNAL PARAMETERS-1'!$B$5:$J$44,5,FALSE)*VLOOKUP(OVYLD2_!BO$4,'[1]INTERNAL PARAMETERS-1'!$B$5:$J$44,6,FALSE)*VLOOKUP(OVYLD2_!BO$4,'[1]INTERNAL PARAMETERS-1'!$B$5:$J$44,3,FALSE) + OVYLD1_!BO243*(1-VLOOKUP(OVYLD2_!BO$4,'[1]INTERNAL PARAMETERS-1'!$B$5:$J$44,5,FALSE))*VLOOKUP(OVYLD2_!BO$4,'[1]INTERNAL PARAMETERS-1'!$B$5:$J$44,8,FALSE)*VLOOKUP(OVYLD2_!BO$4,'[1]INTERNAL PARAMETERS-1'!$B$5:$J$44,3,FALSE)</f>
        <v>0</v>
      </c>
      <c r="BP243" s="44">
        <f>OVYLD1_!BP243*VLOOKUP(OVYLD2_!BP$4,'[1]INTERNAL PARAMETERS-1'!$B$5:$J$44,5,FALSE)*VLOOKUP(OVYLD2_!BP$4,'[1]INTERNAL PARAMETERS-1'!$B$5:$J$44,6,FALSE)*VLOOKUP(OVYLD2_!BP$4,'[1]INTERNAL PARAMETERS-1'!$B$5:$J$44,3,FALSE) + OVYLD1_!BP243*(1-VLOOKUP(OVYLD2_!BP$4,'[1]INTERNAL PARAMETERS-1'!$B$5:$J$44,5,FALSE))*VLOOKUP(OVYLD2_!BP$4,'[1]INTERNAL PARAMETERS-1'!$B$5:$J$44,8,FALSE)*VLOOKUP(OVYLD2_!BP$4,'[1]INTERNAL PARAMETERS-1'!$B$5:$J$44,3,FALSE)</f>
        <v>0</v>
      </c>
      <c r="BQ243" s="44">
        <f>OVYLD1_!BQ243*VLOOKUP(OVYLD2_!BQ$4,'[1]INTERNAL PARAMETERS-1'!$B$5:$J$44,5,FALSE)*VLOOKUP(OVYLD2_!BQ$4,'[1]INTERNAL PARAMETERS-1'!$B$5:$J$44,6,FALSE)*VLOOKUP(OVYLD2_!BQ$4,'[1]INTERNAL PARAMETERS-1'!$B$5:$J$44,3,FALSE) + OVYLD1_!BQ243*(1-VLOOKUP(OVYLD2_!BQ$4,'[1]INTERNAL PARAMETERS-1'!$B$5:$J$44,5,FALSE))*VLOOKUP(OVYLD2_!BQ$4,'[1]INTERNAL PARAMETERS-1'!$B$5:$J$44,8,FALSE)*VLOOKUP(OVYLD2_!BQ$4,'[1]INTERNAL PARAMETERS-1'!$B$5:$J$44,3,FALSE)</f>
        <v>0</v>
      </c>
      <c r="BR243" s="44">
        <f>OVYLD1_!BR243*VLOOKUP(OVYLD2_!BR$4,'[1]INTERNAL PARAMETERS-1'!$B$5:$J$44,5,FALSE)*VLOOKUP(OVYLD2_!BR$4,'[1]INTERNAL PARAMETERS-1'!$B$5:$J$44,6,FALSE)*VLOOKUP(OVYLD2_!BR$4,'[1]INTERNAL PARAMETERS-1'!$B$5:$J$44,3,FALSE) + OVYLD1_!BR243*(1-VLOOKUP(OVYLD2_!BR$4,'[1]INTERNAL PARAMETERS-1'!$B$5:$J$44,5,FALSE))*VLOOKUP(OVYLD2_!BR$4,'[1]INTERNAL PARAMETERS-1'!$B$5:$J$44,8,FALSE)*VLOOKUP(OVYLD2_!BR$4,'[1]INTERNAL PARAMETERS-1'!$B$5:$J$44,3,FALSE)</f>
        <v>0</v>
      </c>
      <c r="BS243" s="44">
        <f>OVYLD1_!BS243*VLOOKUP(OVYLD2_!BS$4,'[1]INTERNAL PARAMETERS-1'!$B$5:$J$44,5,FALSE)*VLOOKUP(OVYLD2_!BS$4,'[1]INTERNAL PARAMETERS-1'!$B$5:$J$44,6,FALSE)*VLOOKUP(OVYLD2_!BS$4,'[1]INTERNAL PARAMETERS-1'!$B$5:$J$44,3,FALSE) + OVYLD1_!BS243*(1-VLOOKUP(OVYLD2_!BS$4,'[1]INTERNAL PARAMETERS-1'!$B$5:$J$44,5,FALSE))*VLOOKUP(OVYLD2_!BS$4,'[1]INTERNAL PARAMETERS-1'!$B$5:$J$44,8,FALSE)*VLOOKUP(OVYLD2_!BS$4,'[1]INTERNAL PARAMETERS-1'!$B$5:$J$44,3,FALSE)</f>
        <v>0</v>
      </c>
      <c r="BT243" s="44">
        <f>OVYLD1_!BT243*VLOOKUP(OVYLD2_!BT$4,'[1]INTERNAL PARAMETERS-1'!$B$5:$J$44,5,FALSE)*VLOOKUP(OVYLD2_!BT$4,'[1]INTERNAL PARAMETERS-1'!$B$5:$J$44,6,FALSE)*VLOOKUP(OVYLD2_!BT$4,'[1]INTERNAL PARAMETERS-1'!$B$5:$J$44,3,FALSE) + OVYLD1_!BT243*(1-VLOOKUP(OVYLD2_!BT$4,'[1]INTERNAL PARAMETERS-1'!$B$5:$J$44,5,FALSE))*VLOOKUP(OVYLD2_!BT$4,'[1]INTERNAL PARAMETERS-1'!$B$5:$J$44,8,FALSE)*VLOOKUP(OVYLD2_!BT$4,'[1]INTERNAL PARAMETERS-1'!$B$5:$J$44,3,FALSE)</f>
        <v>0</v>
      </c>
      <c r="BU243" s="44">
        <f>OVYLD1_!BU243*VLOOKUP(OVYLD2_!BU$4,'[1]INTERNAL PARAMETERS-1'!$B$5:$J$44,5,FALSE)*VLOOKUP(OVYLD2_!BU$4,'[1]INTERNAL PARAMETERS-1'!$B$5:$J$44,6,FALSE)*VLOOKUP(OVYLD2_!BU$4,'[1]INTERNAL PARAMETERS-1'!$B$5:$J$44,3,FALSE) + OVYLD1_!BU243*(1-VLOOKUP(OVYLD2_!BU$4,'[1]INTERNAL PARAMETERS-1'!$B$5:$J$44,5,FALSE))*VLOOKUP(OVYLD2_!BU$4,'[1]INTERNAL PARAMETERS-1'!$B$5:$J$44,8,FALSE)*VLOOKUP(OVYLD2_!BU$4,'[1]INTERNAL PARAMETERS-1'!$B$5:$J$44,3,FALSE)</f>
        <v>0</v>
      </c>
      <c r="BV243" s="44">
        <f>OVYLD1_!BV243*VLOOKUP(OVYLD2_!BV$4,'[1]INTERNAL PARAMETERS-1'!$B$5:$J$44,5,FALSE)*VLOOKUP(OVYLD2_!BV$4,'[1]INTERNAL PARAMETERS-1'!$B$5:$J$44,6,FALSE)*VLOOKUP(OVYLD2_!BV$4,'[1]INTERNAL PARAMETERS-1'!$B$5:$J$44,3,FALSE) + OVYLD1_!BV243*(1-VLOOKUP(OVYLD2_!BV$4,'[1]INTERNAL PARAMETERS-1'!$B$5:$J$44,5,FALSE))*VLOOKUP(OVYLD2_!BV$4,'[1]INTERNAL PARAMETERS-1'!$B$5:$J$44,8,FALSE)*VLOOKUP(OVYLD2_!BV$4,'[1]INTERNAL PARAMETERS-1'!$B$5:$J$44,3,FALSE)</f>
        <v>0</v>
      </c>
      <c r="BW243" s="44">
        <f>OVYLD1_!BW243*VLOOKUP(OVYLD2_!BW$4,'[1]INTERNAL PARAMETERS-1'!$B$5:$J$44,5,FALSE)*VLOOKUP(OVYLD2_!BW$4,'[1]INTERNAL PARAMETERS-1'!$B$5:$J$44,6,FALSE)*VLOOKUP(OVYLD2_!BW$4,'[1]INTERNAL PARAMETERS-1'!$B$5:$J$44,3,FALSE) + OVYLD1_!BW243*(1-VLOOKUP(OVYLD2_!BW$4,'[1]INTERNAL PARAMETERS-1'!$B$5:$J$44,5,FALSE))*VLOOKUP(OVYLD2_!BW$4,'[1]INTERNAL PARAMETERS-1'!$B$5:$J$44,8,FALSE)*VLOOKUP(OVYLD2_!BW$4,'[1]INTERNAL PARAMETERS-1'!$B$5:$J$44,3,FALSE)</f>
        <v>0</v>
      </c>
      <c r="BX243" s="44">
        <f>OVYLD1_!BX243*VLOOKUP(OVYLD2_!BX$4,'[1]INTERNAL PARAMETERS-1'!$B$5:$J$44,5,FALSE)*VLOOKUP(OVYLD2_!BX$4,'[1]INTERNAL PARAMETERS-1'!$B$5:$J$44,6,FALSE)*VLOOKUP(OVYLD2_!BX$4,'[1]INTERNAL PARAMETERS-1'!$B$5:$J$44,3,FALSE) + OVYLD1_!BX243*(1-VLOOKUP(OVYLD2_!BX$4,'[1]INTERNAL PARAMETERS-1'!$B$5:$J$44,5,FALSE))*VLOOKUP(OVYLD2_!BX$4,'[1]INTERNAL PARAMETERS-1'!$B$5:$J$44,8,FALSE)*VLOOKUP(OVYLD2_!BX$4,'[1]INTERNAL PARAMETERS-1'!$B$5:$J$44,3,FALSE)</f>
        <v>0</v>
      </c>
      <c r="BY243" s="44">
        <f>OVYLD1_!BY243*VLOOKUP(OVYLD2_!BY$4,'[1]INTERNAL PARAMETERS-1'!$B$5:$J$44,5,FALSE)*VLOOKUP(OVYLD2_!BY$4,'[1]INTERNAL PARAMETERS-1'!$B$5:$J$44,6,FALSE)*VLOOKUP(OVYLD2_!BY$4,'[1]INTERNAL PARAMETERS-1'!$B$5:$J$44,3,FALSE) + OVYLD1_!BY243*(1-VLOOKUP(OVYLD2_!BY$4,'[1]INTERNAL PARAMETERS-1'!$B$5:$J$44,5,FALSE))*VLOOKUP(OVYLD2_!BY$4,'[1]INTERNAL PARAMETERS-1'!$B$5:$J$44,8,FALSE)*VLOOKUP(OVYLD2_!BY$4,'[1]INTERNAL PARAMETERS-1'!$B$5:$J$44,3,FALSE)</f>
        <v>0</v>
      </c>
      <c r="BZ243" s="44">
        <f>OVYLD1_!BZ243*VLOOKUP(OVYLD2_!BZ$4,'[1]INTERNAL PARAMETERS-1'!$B$5:$J$44,5,FALSE)*VLOOKUP(OVYLD2_!BZ$4,'[1]INTERNAL PARAMETERS-1'!$B$5:$J$44,6,FALSE)*VLOOKUP(OVYLD2_!BZ$4,'[1]INTERNAL PARAMETERS-1'!$B$5:$J$44,3,FALSE) + OVYLD1_!BZ243*(1-VLOOKUP(OVYLD2_!BZ$4,'[1]INTERNAL PARAMETERS-1'!$B$5:$J$44,5,FALSE))*VLOOKUP(OVYLD2_!BZ$4,'[1]INTERNAL PARAMETERS-1'!$B$5:$J$44,8,FALSE)*VLOOKUP(OVYLD2_!BZ$4,'[1]INTERNAL PARAMETERS-1'!$B$5:$J$44,3,FALSE)</f>
        <v>0</v>
      </c>
      <c r="CA243" s="44">
        <f>OVYLD1_!CA243*VLOOKUP(OVYLD2_!CA$4,'[1]INTERNAL PARAMETERS-1'!$B$5:$J$44,5,FALSE)*VLOOKUP(OVYLD2_!CA$4,'[1]INTERNAL PARAMETERS-1'!$B$5:$J$44,6,FALSE)*VLOOKUP(OVYLD2_!CA$4,'[1]INTERNAL PARAMETERS-1'!$B$5:$J$44,3,FALSE) + OVYLD1_!CA243*(1-VLOOKUP(OVYLD2_!CA$4,'[1]INTERNAL PARAMETERS-1'!$B$5:$J$44,5,FALSE))*VLOOKUP(OVYLD2_!CA$4,'[1]INTERNAL PARAMETERS-1'!$B$5:$J$44,8,FALSE)*VLOOKUP(OVYLD2_!CA$4,'[1]INTERNAL PARAMETERS-1'!$B$5:$J$44,3,FALSE)</f>
        <v>0</v>
      </c>
      <c r="CB243" s="44">
        <f>OVYLD1_!CB243*VLOOKUP(OVYLD2_!CB$4,'[1]INTERNAL PARAMETERS-1'!$B$5:$J$44,5,FALSE)*VLOOKUP(OVYLD2_!CB$4,'[1]INTERNAL PARAMETERS-1'!$B$5:$J$44,6,FALSE)*VLOOKUP(OVYLD2_!CB$4,'[1]INTERNAL PARAMETERS-1'!$B$5:$J$44,3,FALSE) + OVYLD1_!CB243*(1-VLOOKUP(OVYLD2_!CB$4,'[1]INTERNAL PARAMETERS-1'!$B$5:$J$44,5,FALSE))*VLOOKUP(OVYLD2_!CB$4,'[1]INTERNAL PARAMETERS-1'!$B$5:$J$44,8,FALSE)*VLOOKUP(OVYLD2_!CB$4,'[1]INTERNAL PARAMETERS-1'!$B$5:$J$44,3,FALSE)</f>
        <v>0</v>
      </c>
      <c r="CC243" s="44">
        <f>OVYLD1_!CC243*VLOOKUP(OVYLD2_!CC$4,'[1]INTERNAL PARAMETERS-1'!$B$5:$J$44,5,FALSE)*VLOOKUP(OVYLD2_!CC$4,'[1]INTERNAL PARAMETERS-1'!$B$5:$J$44,6,FALSE)*VLOOKUP(OVYLD2_!CC$4,'[1]INTERNAL PARAMETERS-1'!$B$5:$J$44,3,FALSE) + OVYLD1_!CC243*(1-VLOOKUP(OVYLD2_!CC$4,'[1]INTERNAL PARAMETERS-1'!$B$5:$J$44,5,FALSE))*VLOOKUP(OVYLD2_!CC$4,'[1]INTERNAL PARAMETERS-1'!$B$5:$J$44,8,FALSE)*VLOOKUP(OVYLD2_!CC$4,'[1]INTERNAL PARAMETERS-1'!$B$5:$J$44,3,FALSE)</f>
        <v>0</v>
      </c>
      <c r="CD243" s="44">
        <f>OVYLD1_!CD243*VLOOKUP(OVYLD2_!CD$4,'[1]INTERNAL PARAMETERS-1'!$B$5:$J$44,5,FALSE)*VLOOKUP(OVYLD2_!CD$4,'[1]INTERNAL PARAMETERS-1'!$B$5:$J$44,6,FALSE)*VLOOKUP(OVYLD2_!CD$4,'[1]INTERNAL PARAMETERS-1'!$B$5:$J$44,3,FALSE) + OVYLD1_!CD243*(1-VLOOKUP(OVYLD2_!CD$4,'[1]INTERNAL PARAMETERS-1'!$B$5:$J$44,5,FALSE))*VLOOKUP(OVYLD2_!CD$4,'[1]INTERNAL PARAMETERS-1'!$B$5:$J$44,8,FALSE)*VLOOKUP(OVYLD2_!CD$4,'[1]INTERNAL PARAMETERS-1'!$B$5:$J$44,3,FALSE)</f>
        <v>0</v>
      </c>
      <c r="CE243" s="44">
        <f>OVYLD1_!CE243*VLOOKUP(OVYLD2_!CE$4,'[1]INTERNAL PARAMETERS-1'!$B$5:$J$44,5,FALSE)*VLOOKUP(OVYLD2_!CE$4,'[1]INTERNAL PARAMETERS-1'!$B$5:$J$44,6,FALSE)*VLOOKUP(OVYLD2_!CE$4,'[1]INTERNAL PARAMETERS-1'!$B$5:$J$44,3,FALSE) + OVYLD1_!CE243*(1-VLOOKUP(OVYLD2_!CE$4,'[1]INTERNAL PARAMETERS-1'!$B$5:$J$44,5,FALSE))*VLOOKUP(OVYLD2_!CE$4,'[1]INTERNAL PARAMETERS-1'!$B$5:$J$44,8,FALSE)*VLOOKUP(OVYLD2_!CE$4,'[1]INTERNAL PARAMETERS-1'!$B$5:$J$44,3,FALSE)</f>
        <v>0</v>
      </c>
      <c r="CF243" s="44">
        <f>OVYLD1_!CF243*VLOOKUP(OVYLD2_!CF$4,'[1]INTERNAL PARAMETERS-1'!$B$5:$J$44,5,FALSE)*VLOOKUP(OVYLD2_!CF$4,'[1]INTERNAL PARAMETERS-1'!$B$5:$J$44,6,FALSE)*VLOOKUP(OVYLD2_!CF$4,'[1]INTERNAL PARAMETERS-1'!$B$5:$J$44,3,FALSE) + OVYLD1_!CF243*(1-VLOOKUP(OVYLD2_!CF$4,'[1]INTERNAL PARAMETERS-1'!$B$5:$J$44,5,FALSE))*VLOOKUP(OVYLD2_!CF$4,'[1]INTERNAL PARAMETERS-1'!$B$5:$J$44,8,FALSE)*VLOOKUP(OVYLD2_!CF$4,'[1]INTERNAL PARAMETERS-1'!$B$5:$J$44,3,FALSE)</f>
        <v>0</v>
      </c>
      <c r="CG243" s="44">
        <f>OVYLD1_!CG243*VLOOKUP(OVYLD2_!CG$4,'[1]INTERNAL PARAMETERS-1'!$B$5:$J$44,5,FALSE)*VLOOKUP(OVYLD2_!CG$4,'[1]INTERNAL PARAMETERS-1'!$B$5:$J$44,6,FALSE)*VLOOKUP(OVYLD2_!CG$4,'[1]INTERNAL PARAMETERS-1'!$B$5:$J$44,3,FALSE) + OVYLD1_!CG243*(1-VLOOKUP(OVYLD2_!CG$4,'[1]INTERNAL PARAMETERS-1'!$B$5:$J$44,5,FALSE))*VLOOKUP(OVYLD2_!CG$4,'[1]INTERNAL PARAMETERS-1'!$B$5:$J$44,8,FALSE)*VLOOKUP(OVYLD2_!CG$4,'[1]INTERNAL PARAMETERS-1'!$B$5:$J$44,3,FALSE)</f>
        <v>0</v>
      </c>
      <c r="CH243" s="43">
        <f>OVYLD1_!CH243*VLOOKUP(OVYLD2_!CH$4,'[1]INTERNAL PARAMETERS-1'!$B$5:$J$44,5,FALSE)*VLOOKUP(OVYLD2_!CH$4,'[1]INTERNAL PARAMETERS-1'!$B$5:$J$44,6,FALSE)*VLOOKUP(OVYLD2_!CH$4,'[1]INTERNAL PARAMETERS-1'!$B$5:$J$44,3,FALSE) + OVYLD1_!CH243*(1-VLOOKUP(OVYLD2_!CH$4,'[1]INTERNAL PARAMETERS-1'!$B$5:$J$44,5,FALSE))*VLOOKUP(OVYLD2_!CH$4,'[1]INTERNAL PARAMETERS-1'!$B$5:$J$44,8,FALSE)*VLOOKUP(OVYLD2_!CH$4,'[1]INTERNAL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5">
      <c r="B244" s="61" t="s">
        <v>6</v>
      </c>
      <c r="C244" s="60" t="s">
        <v>63</v>
      </c>
      <c r="D244" s="60" t="s">
        <v>75</v>
      </c>
      <c r="E244" s="128">
        <f>OVERALL2021!AI244</f>
        <v>0</v>
      </c>
      <c r="F244" s="56">
        <f>'[1]INTERNAL PARAMETERS-1'!M10</f>
        <v>58.935000000000002</v>
      </c>
      <c r="G244" s="45">
        <f>OVYLD1_!G244*VLOOKUP(OVYLD2_!G$4,'[1]INTERNAL PARAMETERS-1'!$B$5:$J$44,5,FALSE)*VLOOKUP(OVYLD2_!G$4,'[1]INTERNAL PARAMETERS-1'!$B$5:$J$44,7,FALSE)*OVYLD2_!$F244 + OVYLD1_!G244*(1-VLOOKUP(OVYLD2_!G$4,'[1]INTERNAL PARAMETERS-1'!$B$5:$J$44,5,FALSE))*VLOOKUP(OVYLD2_!G$4,'[1]INTERNAL PARAMETERS-1'!$B$5:$J$44,9,FALSE)*OVYLD2_!$F244</f>
        <v>0</v>
      </c>
      <c r="H244" s="44">
        <f>OVYLD1_!H244*VLOOKUP(OVYLD2_!H$4,'[1]INTERNAL PARAMETERS-1'!$B$5:$J$44,5,FALSE)*VLOOKUP(OVYLD2_!H$4,'[1]INTERNAL PARAMETERS-1'!$B$5:$J$44,7,FALSE)*OVYLD2_!$F244 + OVYLD1_!H244*(1-VLOOKUP(OVYLD2_!H$4,'[1]INTERNAL PARAMETERS-1'!$B$5:$J$44,5,FALSE))*VLOOKUP(OVYLD2_!H$4,'[1]INTERNAL PARAMETERS-1'!$B$5:$J$44,9,FALSE)*OVYLD2_!$F244</f>
        <v>0</v>
      </c>
      <c r="I244" s="44">
        <f>OVYLD1_!I244*VLOOKUP(OVYLD2_!I$4,'[1]INTERNAL PARAMETERS-1'!$B$5:$J$44,5,FALSE)*VLOOKUP(OVYLD2_!I$4,'[1]INTERNAL PARAMETERS-1'!$B$5:$J$44,7,FALSE)*OVYLD2_!$F244 + OVYLD1_!I244*(1-VLOOKUP(OVYLD2_!I$4,'[1]INTERNAL PARAMETERS-1'!$B$5:$J$44,5,FALSE))*VLOOKUP(OVYLD2_!I$4,'[1]INTERNAL PARAMETERS-1'!$B$5:$J$44,9,FALSE)*OVYLD2_!$F244</f>
        <v>0</v>
      </c>
      <c r="J244" s="44">
        <f>OVYLD1_!J244*VLOOKUP(OVYLD2_!J$4,'[1]INTERNAL PARAMETERS-1'!$B$5:$J$44,5,FALSE)*VLOOKUP(OVYLD2_!J$4,'[1]INTERNAL PARAMETERS-1'!$B$5:$J$44,7,FALSE)*OVYLD2_!$F244 + OVYLD1_!J244*(1-VLOOKUP(OVYLD2_!J$4,'[1]INTERNAL PARAMETERS-1'!$B$5:$J$44,5,FALSE))*VLOOKUP(OVYLD2_!J$4,'[1]INTERNAL PARAMETERS-1'!$B$5:$J$44,9,FALSE)*OVYLD2_!$F244</f>
        <v>0</v>
      </c>
      <c r="K244" s="44">
        <f>OVYLD1_!K244*VLOOKUP(OVYLD2_!K$4,'[1]INTERNAL PARAMETERS-1'!$B$5:$J$44,5,FALSE)*VLOOKUP(OVYLD2_!K$4,'[1]INTERNAL PARAMETERS-1'!$B$5:$J$44,7,FALSE)*OVYLD2_!$F244 + OVYLD1_!K244*(1-VLOOKUP(OVYLD2_!K$4,'[1]INTERNAL PARAMETERS-1'!$B$5:$J$44,5,FALSE))*VLOOKUP(OVYLD2_!K$4,'[1]INTERNAL PARAMETERS-1'!$B$5:$J$44,9,FALSE)*OVYLD2_!$F244</f>
        <v>0</v>
      </c>
      <c r="L244" s="44">
        <f>OVYLD1_!L244*VLOOKUP(OVYLD2_!L$4,'[1]INTERNAL PARAMETERS-1'!$B$5:$J$44,5,FALSE)*VLOOKUP(OVYLD2_!L$4,'[1]INTERNAL PARAMETERS-1'!$B$5:$J$44,7,FALSE)*OVYLD2_!$F244 + OVYLD1_!L244*(1-VLOOKUP(OVYLD2_!L$4,'[1]INTERNAL PARAMETERS-1'!$B$5:$J$44,5,FALSE))*VLOOKUP(OVYLD2_!L$4,'[1]INTERNAL PARAMETERS-1'!$B$5:$J$44,9,FALSE)*OVYLD2_!$F244</f>
        <v>0</v>
      </c>
      <c r="M244" s="44">
        <f>OVYLD1_!M244*VLOOKUP(OVYLD2_!M$4,'[1]INTERNAL PARAMETERS-1'!$B$5:$J$44,5,FALSE)*VLOOKUP(OVYLD2_!M$4,'[1]INTERNAL PARAMETERS-1'!$B$5:$J$44,7,FALSE)*OVYLD2_!$F244 + OVYLD1_!M244*(1-VLOOKUP(OVYLD2_!M$4,'[1]INTERNAL PARAMETERS-1'!$B$5:$J$44,5,FALSE))*VLOOKUP(OVYLD2_!M$4,'[1]INTERNAL PARAMETERS-1'!$B$5:$J$44,9,FALSE)*OVYLD2_!$F244</f>
        <v>0</v>
      </c>
      <c r="N244" s="44">
        <f>OVYLD1_!N244*VLOOKUP(OVYLD2_!N$4,'[1]INTERNAL PARAMETERS-1'!$B$5:$J$44,5,FALSE)*VLOOKUP(OVYLD2_!N$4,'[1]INTERNAL PARAMETERS-1'!$B$5:$J$44,7,FALSE)*OVYLD2_!$F244 + OVYLD1_!N244*(1-VLOOKUP(OVYLD2_!N$4,'[1]INTERNAL PARAMETERS-1'!$B$5:$J$44,5,FALSE))*VLOOKUP(OVYLD2_!N$4,'[1]INTERNAL PARAMETERS-1'!$B$5:$J$44,9,FALSE)*OVYLD2_!$F244</f>
        <v>0</v>
      </c>
      <c r="O244" s="44">
        <f>OVYLD1_!O244*VLOOKUP(OVYLD2_!O$4,'[1]INTERNAL PARAMETERS-1'!$B$5:$J$44,5,FALSE)*VLOOKUP(OVYLD2_!O$4,'[1]INTERNAL PARAMETERS-1'!$B$5:$J$44,7,FALSE)*OVYLD2_!$F244 + OVYLD1_!O244*(1-VLOOKUP(OVYLD2_!O$4,'[1]INTERNAL PARAMETERS-1'!$B$5:$J$44,5,FALSE))*VLOOKUP(OVYLD2_!O$4,'[1]INTERNAL PARAMETERS-1'!$B$5:$J$44,9,FALSE)*OVYLD2_!$F244</f>
        <v>0</v>
      </c>
      <c r="P244" s="44">
        <f>OVYLD1_!P244*VLOOKUP(OVYLD2_!P$4,'[1]INTERNAL PARAMETERS-1'!$B$5:$J$44,5,FALSE)*VLOOKUP(OVYLD2_!P$4,'[1]INTERNAL PARAMETERS-1'!$B$5:$J$44,7,FALSE)*OVYLD2_!$F244 + OVYLD1_!P244*(1-VLOOKUP(OVYLD2_!P$4,'[1]INTERNAL PARAMETERS-1'!$B$5:$J$44,5,FALSE))*VLOOKUP(OVYLD2_!P$4,'[1]INTERNAL PARAMETERS-1'!$B$5:$J$44,9,FALSE)*OVYLD2_!$F244</f>
        <v>0</v>
      </c>
      <c r="Q244" s="44">
        <f>OVYLD1_!Q244*VLOOKUP(OVYLD2_!Q$4,'[1]INTERNAL PARAMETERS-1'!$B$5:$J$44,5,FALSE)*VLOOKUP(OVYLD2_!Q$4,'[1]INTERNAL PARAMETERS-1'!$B$5:$J$44,7,FALSE)*OVYLD2_!$F244 + OVYLD1_!Q244*(1-VLOOKUP(OVYLD2_!Q$4,'[1]INTERNAL PARAMETERS-1'!$B$5:$J$44,5,FALSE))*VLOOKUP(OVYLD2_!Q$4,'[1]INTERNAL PARAMETERS-1'!$B$5:$J$44,9,FALSE)*OVYLD2_!$F244</f>
        <v>0</v>
      </c>
      <c r="R244" s="44">
        <f>OVYLD1_!R244*VLOOKUP(OVYLD2_!R$4,'[1]INTERNAL PARAMETERS-1'!$B$5:$J$44,5,FALSE)*VLOOKUP(OVYLD2_!R$4,'[1]INTERNAL PARAMETERS-1'!$B$5:$J$44,7,FALSE)*OVYLD2_!$F244 + OVYLD1_!R244*(1-VLOOKUP(OVYLD2_!R$4,'[1]INTERNAL PARAMETERS-1'!$B$5:$J$44,5,FALSE))*VLOOKUP(OVYLD2_!R$4,'[1]INTERNAL PARAMETERS-1'!$B$5:$J$44,9,FALSE)*OVYLD2_!$F244</f>
        <v>0</v>
      </c>
      <c r="S244" s="44">
        <f>OVYLD1_!S244*VLOOKUP(OVYLD2_!S$4,'[1]INTERNAL PARAMETERS-1'!$B$5:$J$44,5,FALSE)*VLOOKUP(OVYLD2_!S$4,'[1]INTERNAL PARAMETERS-1'!$B$5:$J$44,7,FALSE)*OVYLD2_!$F244 + OVYLD1_!S244*(1-VLOOKUP(OVYLD2_!S$4,'[1]INTERNAL PARAMETERS-1'!$B$5:$J$44,5,FALSE))*VLOOKUP(OVYLD2_!S$4,'[1]INTERNAL PARAMETERS-1'!$B$5:$J$44,9,FALSE)*OVYLD2_!$F244</f>
        <v>0</v>
      </c>
      <c r="T244" s="44">
        <f>OVYLD1_!T244*VLOOKUP(OVYLD2_!T$4,'[1]INTERNAL PARAMETERS-1'!$B$5:$J$44,5,FALSE)*VLOOKUP(OVYLD2_!T$4,'[1]INTERNAL PARAMETERS-1'!$B$5:$J$44,7,FALSE)*OVYLD2_!$F244 + OVYLD1_!T244*(1-VLOOKUP(OVYLD2_!T$4,'[1]INTERNAL PARAMETERS-1'!$B$5:$J$44,5,FALSE))*VLOOKUP(OVYLD2_!T$4,'[1]INTERNAL PARAMETERS-1'!$B$5:$J$44,9,FALSE)*OVYLD2_!$F244</f>
        <v>0</v>
      </c>
      <c r="U244" s="44">
        <f>OVYLD1_!U244*VLOOKUP(OVYLD2_!U$4,'[1]INTERNAL PARAMETERS-1'!$B$5:$J$44,5,FALSE)*VLOOKUP(OVYLD2_!U$4,'[1]INTERNAL PARAMETERS-1'!$B$5:$J$44,7,FALSE)*OVYLD2_!$F244 + OVYLD1_!U244*(1-VLOOKUP(OVYLD2_!U$4,'[1]INTERNAL PARAMETERS-1'!$B$5:$J$44,5,FALSE))*VLOOKUP(OVYLD2_!U$4,'[1]INTERNAL PARAMETERS-1'!$B$5:$J$44,9,FALSE)*OVYLD2_!$F244</f>
        <v>0</v>
      </c>
      <c r="V244" s="44">
        <f>OVYLD1_!V244*VLOOKUP(OVYLD2_!V$4,'[1]INTERNAL PARAMETERS-1'!$B$5:$J$44,5,FALSE)*VLOOKUP(OVYLD2_!V$4,'[1]INTERNAL PARAMETERS-1'!$B$5:$J$44,7,FALSE)*OVYLD2_!$F244 + OVYLD1_!V244*(1-VLOOKUP(OVYLD2_!V$4,'[1]INTERNAL PARAMETERS-1'!$B$5:$J$44,5,FALSE))*VLOOKUP(OVYLD2_!V$4,'[1]INTERNAL PARAMETERS-1'!$B$5:$J$44,9,FALSE)*OVYLD2_!$F244</f>
        <v>0</v>
      </c>
      <c r="W244" s="44">
        <f>OVYLD1_!W244*VLOOKUP(OVYLD2_!W$4,'[1]INTERNAL PARAMETERS-1'!$B$5:$J$44,5,FALSE)*VLOOKUP(OVYLD2_!W$4,'[1]INTERNAL PARAMETERS-1'!$B$5:$J$44,7,FALSE)*OVYLD2_!$F244 + OVYLD1_!W244*(1-VLOOKUP(OVYLD2_!W$4,'[1]INTERNAL PARAMETERS-1'!$B$5:$J$44,5,FALSE))*VLOOKUP(OVYLD2_!W$4,'[1]INTERNAL PARAMETERS-1'!$B$5:$J$44,9,FALSE)*OVYLD2_!$F244</f>
        <v>0</v>
      </c>
      <c r="X244" s="44">
        <f>OVYLD1_!X244*VLOOKUP(OVYLD2_!X$4,'[1]INTERNAL PARAMETERS-1'!$B$5:$J$44,5,FALSE)*VLOOKUP(OVYLD2_!X$4,'[1]INTERNAL PARAMETERS-1'!$B$5:$J$44,7,FALSE)*OVYLD2_!$F244 + OVYLD1_!X244*(1-VLOOKUP(OVYLD2_!X$4,'[1]INTERNAL PARAMETERS-1'!$B$5:$J$44,5,FALSE))*VLOOKUP(OVYLD2_!X$4,'[1]INTERNAL PARAMETERS-1'!$B$5:$J$44,9,FALSE)*OVYLD2_!$F244</f>
        <v>0</v>
      </c>
      <c r="Y244" s="44">
        <f>OVYLD1_!Y244*VLOOKUP(OVYLD2_!Y$4,'[1]INTERNAL PARAMETERS-1'!$B$5:$J$44,5,FALSE)*VLOOKUP(OVYLD2_!Y$4,'[1]INTERNAL PARAMETERS-1'!$B$5:$J$44,7,FALSE)*OVYLD2_!$F244 + OVYLD1_!Y244*(1-VLOOKUP(OVYLD2_!Y$4,'[1]INTERNAL PARAMETERS-1'!$B$5:$J$44,5,FALSE))*VLOOKUP(OVYLD2_!Y$4,'[1]INTERNAL PARAMETERS-1'!$B$5:$J$44,9,FALSE)*OVYLD2_!$F244</f>
        <v>0</v>
      </c>
      <c r="Z244" s="44">
        <f>OVYLD1_!Z244*VLOOKUP(OVYLD2_!Z$4,'[1]INTERNAL PARAMETERS-1'!$B$5:$J$44,5,FALSE)*VLOOKUP(OVYLD2_!Z$4,'[1]INTERNAL PARAMETERS-1'!$B$5:$J$44,7,FALSE)*OVYLD2_!$F244 + OVYLD1_!Z244*(1-VLOOKUP(OVYLD2_!Z$4,'[1]INTERNAL PARAMETERS-1'!$B$5:$J$44,5,FALSE))*VLOOKUP(OVYLD2_!Z$4,'[1]INTERNAL PARAMETERS-1'!$B$5:$J$44,9,FALSE)*OVYLD2_!$F244</f>
        <v>0</v>
      </c>
      <c r="AA244" s="44">
        <f>OVYLD1_!AA244*VLOOKUP(OVYLD2_!AA$4,'[1]INTERNAL PARAMETERS-1'!$B$5:$J$44,5,FALSE)*VLOOKUP(OVYLD2_!AA$4,'[1]INTERNAL PARAMETERS-1'!$B$5:$J$44,7,FALSE)*OVYLD2_!$F244 + OVYLD1_!AA244*(1-VLOOKUP(OVYLD2_!AA$4,'[1]INTERNAL PARAMETERS-1'!$B$5:$J$44,5,FALSE))*VLOOKUP(OVYLD2_!AA$4,'[1]INTERNAL PARAMETERS-1'!$B$5:$J$44,9,FALSE)*OVYLD2_!$F244</f>
        <v>0</v>
      </c>
      <c r="AB244" s="44">
        <f>OVYLD1_!AB244*VLOOKUP(OVYLD2_!AB$4,'[1]INTERNAL PARAMETERS-1'!$B$5:$J$44,5,FALSE)*VLOOKUP(OVYLD2_!AB$4,'[1]INTERNAL PARAMETERS-1'!$B$5:$J$44,7,FALSE)*OVYLD2_!$F244 + OVYLD1_!AB244*(1-VLOOKUP(OVYLD2_!AB$4,'[1]INTERNAL PARAMETERS-1'!$B$5:$J$44,5,FALSE))*VLOOKUP(OVYLD2_!AB$4,'[1]INTERNAL PARAMETERS-1'!$B$5:$J$44,9,FALSE)*OVYLD2_!$F244</f>
        <v>0</v>
      </c>
      <c r="AC244" s="44">
        <f>OVYLD1_!AC244*VLOOKUP(OVYLD2_!AC$4,'[1]INTERNAL PARAMETERS-1'!$B$5:$J$44,5,FALSE)*VLOOKUP(OVYLD2_!AC$4,'[1]INTERNAL PARAMETERS-1'!$B$5:$J$44,7,FALSE)*OVYLD2_!$F244 + OVYLD1_!AC244*(1-VLOOKUP(OVYLD2_!AC$4,'[1]INTERNAL PARAMETERS-1'!$B$5:$J$44,5,FALSE))*VLOOKUP(OVYLD2_!AC$4,'[1]INTERNAL PARAMETERS-1'!$B$5:$J$44,9,FALSE)*OVYLD2_!$F244</f>
        <v>0</v>
      </c>
      <c r="AD244" s="44">
        <f>OVYLD1_!AD244*VLOOKUP(OVYLD2_!AD$4,'[1]INTERNAL PARAMETERS-1'!$B$5:$J$44,5,FALSE)*VLOOKUP(OVYLD2_!AD$4,'[1]INTERNAL PARAMETERS-1'!$B$5:$J$44,7,FALSE)*OVYLD2_!$F244 + OVYLD1_!AD244*(1-VLOOKUP(OVYLD2_!AD$4,'[1]INTERNAL PARAMETERS-1'!$B$5:$J$44,5,FALSE))*VLOOKUP(OVYLD2_!AD$4,'[1]INTERNAL PARAMETERS-1'!$B$5:$J$44,9,FALSE)*OVYLD2_!$F244</f>
        <v>0</v>
      </c>
      <c r="AE244" s="44">
        <f>OVYLD1_!AE244*VLOOKUP(OVYLD2_!AE$4,'[1]INTERNAL PARAMETERS-1'!$B$5:$J$44,5,FALSE)*VLOOKUP(OVYLD2_!AE$4,'[1]INTERNAL PARAMETERS-1'!$B$5:$J$44,7,FALSE)*OVYLD2_!$F244 + OVYLD1_!AE244*(1-VLOOKUP(OVYLD2_!AE$4,'[1]INTERNAL PARAMETERS-1'!$B$5:$J$44,5,FALSE))*VLOOKUP(OVYLD2_!AE$4,'[1]INTERNAL PARAMETERS-1'!$B$5:$J$44,9,FALSE)*OVYLD2_!$F244</f>
        <v>0</v>
      </c>
      <c r="AF244" s="44">
        <f>OVYLD1_!AF244*VLOOKUP(OVYLD2_!AF$4,'[1]INTERNAL PARAMETERS-1'!$B$5:$J$44,5,FALSE)*VLOOKUP(OVYLD2_!AF$4,'[1]INTERNAL PARAMETERS-1'!$B$5:$J$44,7,FALSE)*OVYLD2_!$F244 + OVYLD1_!AF244*(1-VLOOKUP(OVYLD2_!AF$4,'[1]INTERNAL PARAMETERS-1'!$B$5:$J$44,5,FALSE))*VLOOKUP(OVYLD2_!AF$4,'[1]INTERNAL PARAMETERS-1'!$B$5:$J$44,9,FALSE)*OVYLD2_!$F244</f>
        <v>0</v>
      </c>
      <c r="AG244" s="44">
        <f>OVYLD1_!AG244*VLOOKUP(OVYLD2_!AG$4,'[1]INTERNAL PARAMETERS-1'!$B$5:$J$44,5,FALSE)*VLOOKUP(OVYLD2_!AG$4,'[1]INTERNAL PARAMETERS-1'!$B$5:$J$44,7,FALSE)*OVYLD2_!$F244 + OVYLD1_!AG244*(1-VLOOKUP(OVYLD2_!AG$4,'[1]INTERNAL PARAMETERS-1'!$B$5:$J$44,5,FALSE))*VLOOKUP(OVYLD2_!AG$4,'[1]INTERNAL PARAMETERS-1'!$B$5:$J$44,9,FALSE)*OVYLD2_!$F244</f>
        <v>0</v>
      </c>
      <c r="AH244" s="44">
        <f>OVYLD1_!AH244*VLOOKUP(OVYLD2_!AH$4,'[1]INTERNAL PARAMETERS-1'!$B$5:$J$44,5,FALSE)*VLOOKUP(OVYLD2_!AH$4,'[1]INTERNAL PARAMETERS-1'!$B$5:$J$44,7,FALSE)*OVYLD2_!$F244 + OVYLD1_!AH244*(1-VLOOKUP(OVYLD2_!AH$4,'[1]INTERNAL PARAMETERS-1'!$B$5:$J$44,5,FALSE))*VLOOKUP(OVYLD2_!AH$4,'[1]INTERNAL PARAMETERS-1'!$B$5:$J$44,9,FALSE)*OVYLD2_!$F244</f>
        <v>0</v>
      </c>
      <c r="AI244" s="44">
        <f>OVYLD1_!AI244*VLOOKUP(OVYLD2_!AI$4,'[1]INTERNAL PARAMETERS-1'!$B$5:$J$44,5,FALSE)*VLOOKUP(OVYLD2_!AI$4,'[1]INTERNAL PARAMETERS-1'!$B$5:$J$44,7,FALSE)*OVYLD2_!$F244 + OVYLD1_!AI244*(1-VLOOKUP(OVYLD2_!AI$4,'[1]INTERNAL PARAMETERS-1'!$B$5:$J$44,5,FALSE))*VLOOKUP(OVYLD2_!AI$4,'[1]INTERNAL PARAMETERS-1'!$B$5:$J$44,9,FALSE)*OVYLD2_!$F244</f>
        <v>0</v>
      </c>
      <c r="AJ244" s="44">
        <f>OVYLD1_!AJ244*VLOOKUP(OVYLD2_!AJ$4,'[1]INTERNAL PARAMETERS-1'!$B$5:$J$44,5,FALSE)*VLOOKUP(OVYLD2_!AJ$4,'[1]INTERNAL PARAMETERS-1'!$B$5:$J$44,7,FALSE)*OVYLD2_!$F244 + OVYLD1_!AJ244*(1-VLOOKUP(OVYLD2_!AJ$4,'[1]INTERNAL PARAMETERS-1'!$B$5:$J$44,5,FALSE))*VLOOKUP(OVYLD2_!AJ$4,'[1]INTERNAL PARAMETERS-1'!$B$5:$J$44,9,FALSE)*OVYLD2_!$F244</f>
        <v>0</v>
      </c>
      <c r="AK244" s="44">
        <f>OVYLD1_!AK244*VLOOKUP(OVYLD2_!AK$4,'[1]INTERNAL PARAMETERS-1'!$B$5:$J$44,5,FALSE)*VLOOKUP(OVYLD2_!AK$4,'[1]INTERNAL PARAMETERS-1'!$B$5:$J$44,7,FALSE)*OVYLD2_!$F244 + OVYLD1_!AK244*(1-VLOOKUP(OVYLD2_!AK$4,'[1]INTERNAL PARAMETERS-1'!$B$5:$J$44,5,FALSE))*VLOOKUP(OVYLD2_!AK$4,'[1]INTERNAL PARAMETERS-1'!$B$5:$J$44,9,FALSE)*OVYLD2_!$F244</f>
        <v>0</v>
      </c>
      <c r="AL244" s="44">
        <f>OVYLD1_!AL244*VLOOKUP(OVYLD2_!AL$4,'[1]INTERNAL PARAMETERS-1'!$B$5:$J$44,5,FALSE)*VLOOKUP(OVYLD2_!AL$4,'[1]INTERNAL PARAMETERS-1'!$B$5:$J$44,7,FALSE)*OVYLD2_!$F244 + OVYLD1_!AL244*(1-VLOOKUP(OVYLD2_!AL$4,'[1]INTERNAL PARAMETERS-1'!$B$5:$J$44,5,FALSE))*VLOOKUP(OVYLD2_!AL$4,'[1]INTERNAL PARAMETERS-1'!$B$5:$J$44,9,FALSE)*OVYLD2_!$F244</f>
        <v>0</v>
      </c>
      <c r="AM244" s="44">
        <f>OVYLD1_!AM244*VLOOKUP(OVYLD2_!AM$4,'[1]INTERNAL PARAMETERS-1'!$B$5:$J$44,5,FALSE)*VLOOKUP(OVYLD2_!AM$4,'[1]INTERNAL PARAMETERS-1'!$B$5:$J$44,7,FALSE)*OVYLD2_!$F244 + OVYLD1_!AM244*(1-VLOOKUP(OVYLD2_!AM$4,'[1]INTERNAL PARAMETERS-1'!$B$5:$J$44,5,FALSE))*VLOOKUP(OVYLD2_!AM$4,'[1]INTERNAL PARAMETERS-1'!$B$5:$J$44,9,FALSE)*OVYLD2_!$F244</f>
        <v>0</v>
      </c>
      <c r="AN244" s="44">
        <f>OVYLD1_!AN244*VLOOKUP(OVYLD2_!AN$4,'[1]INTERNAL PARAMETERS-1'!$B$5:$J$44,5,FALSE)*VLOOKUP(OVYLD2_!AN$4,'[1]INTERNAL PARAMETERS-1'!$B$5:$J$44,7,FALSE)*OVYLD2_!$F244 + OVYLD1_!AN244*(1-VLOOKUP(OVYLD2_!AN$4,'[1]INTERNAL PARAMETERS-1'!$B$5:$J$44,5,FALSE))*VLOOKUP(OVYLD2_!AN$4,'[1]INTERNAL PARAMETERS-1'!$B$5:$J$44,9,FALSE)*OVYLD2_!$F244</f>
        <v>0</v>
      </c>
      <c r="AO244" s="44">
        <f>OVYLD1_!AO244*VLOOKUP(OVYLD2_!AO$4,'[1]INTERNAL PARAMETERS-1'!$B$5:$J$44,5,FALSE)*VLOOKUP(OVYLD2_!AO$4,'[1]INTERNAL PARAMETERS-1'!$B$5:$J$44,7,FALSE)*OVYLD2_!$F244 + OVYLD1_!AO244*(1-VLOOKUP(OVYLD2_!AO$4,'[1]INTERNAL PARAMETERS-1'!$B$5:$J$44,5,FALSE))*VLOOKUP(OVYLD2_!AO$4,'[1]INTERNAL PARAMETERS-1'!$B$5:$J$44,9,FALSE)*OVYLD2_!$F244</f>
        <v>0</v>
      </c>
      <c r="AP244" s="44">
        <f>OVYLD1_!AP244*VLOOKUP(OVYLD2_!AP$4,'[1]INTERNAL PARAMETERS-1'!$B$5:$J$44,5,FALSE)*VLOOKUP(OVYLD2_!AP$4,'[1]INTERNAL PARAMETERS-1'!$B$5:$J$44,7,FALSE)*OVYLD2_!$F244 + OVYLD1_!AP244*(1-VLOOKUP(OVYLD2_!AP$4,'[1]INTERNAL PARAMETERS-1'!$B$5:$J$44,5,FALSE))*VLOOKUP(OVYLD2_!AP$4,'[1]INTERNAL PARAMETERS-1'!$B$5:$J$44,9,FALSE)*OVYLD2_!$F244</f>
        <v>0</v>
      </c>
      <c r="AQ244" s="44">
        <f>OVYLD1_!AQ244*VLOOKUP(OVYLD2_!AQ$4,'[1]INTERNAL PARAMETERS-1'!$B$5:$J$44,5,FALSE)*VLOOKUP(OVYLD2_!AQ$4,'[1]INTERNAL PARAMETERS-1'!$B$5:$J$44,7,FALSE)*OVYLD2_!$F244 + OVYLD1_!AQ244*(1-VLOOKUP(OVYLD2_!AQ$4,'[1]INTERNAL PARAMETERS-1'!$B$5:$J$44,5,FALSE))*VLOOKUP(OVYLD2_!AQ$4,'[1]INTERNAL PARAMETERS-1'!$B$5:$J$44,9,FALSE)*OVYLD2_!$F244</f>
        <v>0</v>
      </c>
      <c r="AR244" s="44">
        <f>OVYLD1_!AR244*VLOOKUP(OVYLD2_!AR$4,'[1]INTERNAL PARAMETERS-1'!$B$5:$J$44,5,FALSE)*VLOOKUP(OVYLD2_!AR$4,'[1]INTERNAL PARAMETERS-1'!$B$5:$J$44,7,FALSE)*OVYLD2_!$F244 + OVYLD1_!AR244*(1-VLOOKUP(OVYLD2_!AR$4,'[1]INTERNAL PARAMETERS-1'!$B$5:$J$44,5,FALSE))*VLOOKUP(OVYLD2_!AR$4,'[1]INTERNAL PARAMETERS-1'!$B$5:$J$44,9,FALSE)*OVYLD2_!$F244</f>
        <v>0</v>
      </c>
      <c r="AS244" s="44">
        <f>OVYLD1_!AS244*VLOOKUP(OVYLD2_!AS$4,'[1]INTERNAL PARAMETERS-1'!$B$5:$J$44,5,FALSE)*VLOOKUP(OVYLD2_!AS$4,'[1]INTERNAL PARAMETERS-1'!$B$5:$J$44,7,FALSE)*OVYLD2_!$F244 + OVYLD1_!AS244*(1-VLOOKUP(OVYLD2_!AS$4,'[1]INTERNAL PARAMETERS-1'!$B$5:$J$44,5,FALSE))*VLOOKUP(OVYLD2_!AS$4,'[1]INTERNAL PARAMETERS-1'!$B$5:$J$44,9,FALSE)*OVYLD2_!$F244</f>
        <v>0</v>
      </c>
      <c r="AT244" s="43">
        <f>OVYLD1_!AT244*VLOOKUP(OVYLD2_!AT$4,'[1]INTERNAL PARAMETERS-1'!$B$5:$J$44,5,FALSE)*VLOOKUP(OVYLD2_!AT$4,'[1]INTERNAL PARAMETERS-1'!$B$5:$J$44,7,FALSE)*OVYLD2_!$F244 + OVYLD1_!AT244*(1-VLOOKUP(OVYLD2_!AT$4,'[1]INTERNAL PARAMETERS-1'!$B$5:$J$44,5,FALSE))*VLOOKUP(OVYLD2_!AT$4,'[1]INTERNAL PARAMETERS-1'!$B$5:$J$44,9,FALSE)*OVYLD2_!$F244</f>
        <v>0</v>
      </c>
      <c r="AU244" s="45">
        <f>OVYLD1_!AU244*VLOOKUP(OVYLD2_!AU$4,'[1]INTERNAL PARAMETERS-1'!$B$5:$J$44,5,FALSE)*VLOOKUP(OVYLD2_!AU$4,'[1]INTERNAL PARAMETERS-1'!$B$5:$J$44,6,FALSE)*VLOOKUP(OVYLD2_!AU$4,'[1]INTERNAL PARAMETERS-1'!$B$5:$J$44,3,FALSE) + OVYLD1_!AU244*(1-VLOOKUP(OVYLD2_!AU$4,'[1]INTERNAL PARAMETERS-1'!$B$5:$J$44,5,FALSE))*VLOOKUP(OVYLD2_!AU$4,'[1]INTERNAL PARAMETERS-1'!$B$5:$J$44,8,FALSE)*VLOOKUP(OVYLD2_!AU$4,'[1]INTERNAL PARAMETERS-1'!$B$5:$J$44,3,FALSE)</f>
        <v>0</v>
      </c>
      <c r="AV244" s="44">
        <f>OVYLD1_!AV244*VLOOKUP(OVYLD2_!AV$4,'[1]INTERNAL PARAMETERS-1'!$B$5:$J$44,5,FALSE)*VLOOKUP(OVYLD2_!AV$4,'[1]INTERNAL PARAMETERS-1'!$B$5:$J$44,6,FALSE)*VLOOKUP(OVYLD2_!AV$4,'[1]INTERNAL PARAMETERS-1'!$B$5:$J$44,3,FALSE) + OVYLD1_!AV244*(1-VLOOKUP(OVYLD2_!AV$4,'[1]INTERNAL PARAMETERS-1'!$B$5:$J$44,5,FALSE))*VLOOKUP(OVYLD2_!AV$4,'[1]INTERNAL PARAMETERS-1'!$B$5:$J$44,8,FALSE)*VLOOKUP(OVYLD2_!AV$4,'[1]INTERNAL PARAMETERS-1'!$B$5:$J$44,3,FALSE)</f>
        <v>0</v>
      </c>
      <c r="AW244" s="44">
        <f>OVYLD1_!AW244*VLOOKUP(OVYLD2_!AW$4,'[1]INTERNAL PARAMETERS-1'!$B$5:$J$44,5,FALSE)*VLOOKUP(OVYLD2_!AW$4,'[1]INTERNAL PARAMETERS-1'!$B$5:$J$44,6,FALSE)*VLOOKUP(OVYLD2_!AW$4,'[1]INTERNAL PARAMETERS-1'!$B$5:$J$44,3,FALSE) + OVYLD1_!AW244*(1-VLOOKUP(OVYLD2_!AW$4,'[1]INTERNAL PARAMETERS-1'!$B$5:$J$44,5,FALSE))*VLOOKUP(OVYLD2_!AW$4,'[1]INTERNAL PARAMETERS-1'!$B$5:$J$44,8,FALSE)*VLOOKUP(OVYLD2_!AW$4,'[1]INTERNAL PARAMETERS-1'!$B$5:$J$44,3,FALSE)</f>
        <v>0</v>
      </c>
      <c r="AX244" s="44">
        <f>OVYLD1_!AX244*VLOOKUP(OVYLD2_!AX$4,'[1]INTERNAL PARAMETERS-1'!$B$5:$J$44,5,FALSE)*VLOOKUP(OVYLD2_!AX$4,'[1]INTERNAL PARAMETERS-1'!$B$5:$J$44,6,FALSE)*VLOOKUP(OVYLD2_!AX$4,'[1]INTERNAL PARAMETERS-1'!$B$5:$J$44,3,FALSE) + OVYLD1_!AX244*(1-VLOOKUP(OVYLD2_!AX$4,'[1]INTERNAL PARAMETERS-1'!$B$5:$J$44,5,FALSE))*VLOOKUP(OVYLD2_!AX$4,'[1]INTERNAL PARAMETERS-1'!$B$5:$J$44,8,FALSE)*VLOOKUP(OVYLD2_!AX$4,'[1]INTERNAL PARAMETERS-1'!$B$5:$J$44,3,FALSE)</f>
        <v>0</v>
      </c>
      <c r="AY244" s="44">
        <f>OVYLD1_!AY244*VLOOKUP(OVYLD2_!AY$4,'[1]INTERNAL PARAMETERS-1'!$B$5:$J$44,5,FALSE)*VLOOKUP(OVYLD2_!AY$4,'[1]INTERNAL PARAMETERS-1'!$B$5:$J$44,6,FALSE)*VLOOKUP(OVYLD2_!AY$4,'[1]INTERNAL PARAMETERS-1'!$B$5:$J$44,3,FALSE) + OVYLD1_!AY244*(1-VLOOKUP(OVYLD2_!AY$4,'[1]INTERNAL PARAMETERS-1'!$B$5:$J$44,5,FALSE))*VLOOKUP(OVYLD2_!AY$4,'[1]INTERNAL PARAMETERS-1'!$B$5:$J$44,8,FALSE)*VLOOKUP(OVYLD2_!AY$4,'[1]INTERNAL PARAMETERS-1'!$B$5:$J$44,3,FALSE)</f>
        <v>0</v>
      </c>
      <c r="AZ244" s="44">
        <f>OVYLD1_!AZ244*VLOOKUP(OVYLD2_!AZ$4,'[1]INTERNAL PARAMETERS-1'!$B$5:$J$44,5,FALSE)*VLOOKUP(OVYLD2_!AZ$4,'[1]INTERNAL PARAMETERS-1'!$B$5:$J$44,6,FALSE)*VLOOKUP(OVYLD2_!AZ$4,'[1]INTERNAL PARAMETERS-1'!$B$5:$J$44,3,FALSE) + OVYLD1_!AZ244*(1-VLOOKUP(OVYLD2_!AZ$4,'[1]INTERNAL PARAMETERS-1'!$B$5:$J$44,5,FALSE))*VLOOKUP(OVYLD2_!AZ$4,'[1]INTERNAL PARAMETERS-1'!$B$5:$J$44,8,FALSE)*VLOOKUP(OVYLD2_!AZ$4,'[1]INTERNAL PARAMETERS-1'!$B$5:$J$44,3,FALSE)</f>
        <v>0</v>
      </c>
      <c r="BA244" s="44">
        <f>OVYLD1_!BA244*VLOOKUP(OVYLD2_!BA$4,'[1]INTERNAL PARAMETERS-1'!$B$5:$J$44,5,FALSE)*VLOOKUP(OVYLD2_!BA$4,'[1]INTERNAL PARAMETERS-1'!$B$5:$J$44,6,FALSE)*VLOOKUP(OVYLD2_!BA$4,'[1]INTERNAL PARAMETERS-1'!$B$5:$J$44,3,FALSE) + OVYLD1_!BA244*(1-VLOOKUP(OVYLD2_!BA$4,'[1]INTERNAL PARAMETERS-1'!$B$5:$J$44,5,FALSE))*VLOOKUP(OVYLD2_!BA$4,'[1]INTERNAL PARAMETERS-1'!$B$5:$J$44,8,FALSE)*VLOOKUP(OVYLD2_!BA$4,'[1]INTERNAL PARAMETERS-1'!$B$5:$J$44,3,FALSE)</f>
        <v>0</v>
      </c>
      <c r="BB244" s="44">
        <f>OVYLD1_!BB244*VLOOKUP(OVYLD2_!BB$4,'[1]INTERNAL PARAMETERS-1'!$B$5:$J$44,5,FALSE)*VLOOKUP(OVYLD2_!BB$4,'[1]INTERNAL PARAMETERS-1'!$B$5:$J$44,6,FALSE)*VLOOKUP(OVYLD2_!BB$4,'[1]INTERNAL PARAMETERS-1'!$B$5:$J$44,3,FALSE) + OVYLD1_!BB244*(1-VLOOKUP(OVYLD2_!BB$4,'[1]INTERNAL PARAMETERS-1'!$B$5:$J$44,5,FALSE))*VLOOKUP(OVYLD2_!BB$4,'[1]INTERNAL PARAMETERS-1'!$B$5:$J$44,8,FALSE)*VLOOKUP(OVYLD2_!BB$4,'[1]INTERNAL PARAMETERS-1'!$B$5:$J$44,3,FALSE)</f>
        <v>0</v>
      </c>
      <c r="BC244" s="44">
        <f>OVYLD1_!BC244*VLOOKUP(OVYLD2_!BC$4,'[1]INTERNAL PARAMETERS-1'!$B$5:$J$44,5,FALSE)*VLOOKUP(OVYLD2_!BC$4,'[1]INTERNAL PARAMETERS-1'!$B$5:$J$44,6,FALSE)*VLOOKUP(OVYLD2_!BC$4,'[1]INTERNAL PARAMETERS-1'!$B$5:$J$44,3,FALSE) + OVYLD1_!BC244*(1-VLOOKUP(OVYLD2_!BC$4,'[1]INTERNAL PARAMETERS-1'!$B$5:$J$44,5,FALSE))*VLOOKUP(OVYLD2_!BC$4,'[1]INTERNAL PARAMETERS-1'!$B$5:$J$44,8,FALSE)*VLOOKUP(OVYLD2_!BC$4,'[1]INTERNAL PARAMETERS-1'!$B$5:$J$44,3,FALSE)</f>
        <v>0</v>
      </c>
      <c r="BD244" s="44">
        <f>OVYLD1_!BD244*VLOOKUP(OVYLD2_!BD$4,'[1]INTERNAL PARAMETERS-1'!$B$5:$J$44,5,FALSE)*VLOOKUP(OVYLD2_!BD$4,'[1]INTERNAL PARAMETERS-1'!$B$5:$J$44,6,FALSE)*VLOOKUP(OVYLD2_!BD$4,'[1]INTERNAL PARAMETERS-1'!$B$5:$J$44,3,FALSE) + OVYLD1_!BD244*(1-VLOOKUP(OVYLD2_!BD$4,'[1]INTERNAL PARAMETERS-1'!$B$5:$J$44,5,FALSE))*VLOOKUP(OVYLD2_!BD$4,'[1]INTERNAL PARAMETERS-1'!$B$5:$J$44,8,FALSE)*VLOOKUP(OVYLD2_!BD$4,'[1]INTERNAL PARAMETERS-1'!$B$5:$J$44,3,FALSE)</f>
        <v>0</v>
      </c>
      <c r="BE244" s="44">
        <f>OVYLD1_!BE244*VLOOKUP(OVYLD2_!BE$4,'[1]INTERNAL PARAMETERS-1'!$B$5:$J$44,5,FALSE)*VLOOKUP(OVYLD2_!BE$4,'[1]INTERNAL PARAMETERS-1'!$B$5:$J$44,6,FALSE)*VLOOKUP(OVYLD2_!BE$4,'[1]INTERNAL PARAMETERS-1'!$B$5:$J$44,3,FALSE) + OVYLD1_!BE244*(1-VLOOKUP(OVYLD2_!BE$4,'[1]INTERNAL PARAMETERS-1'!$B$5:$J$44,5,FALSE))*VLOOKUP(OVYLD2_!BE$4,'[1]INTERNAL PARAMETERS-1'!$B$5:$J$44,8,FALSE)*VLOOKUP(OVYLD2_!BE$4,'[1]INTERNAL PARAMETERS-1'!$B$5:$J$44,3,FALSE)</f>
        <v>0</v>
      </c>
      <c r="BF244" s="44">
        <f>OVYLD1_!BF244*VLOOKUP(OVYLD2_!BF$4,'[1]INTERNAL PARAMETERS-1'!$B$5:$J$44,5,FALSE)*VLOOKUP(OVYLD2_!BF$4,'[1]INTERNAL PARAMETERS-1'!$B$5:$J$44,6,FALSE)*VLOOKUP(OVYLD2_!BF$4,'[1]INTERNAL PARAMETERS-1'!$B$5:$J$44,3,FALSE) + OVYLD1_!BF244*(1-VLOOKUP(OVYLD2_!BF$4,'[1]INTERNAL PARAMETERS-1'!$B$5:$J$44,5,FALSE))*VLOOKUP(OVYLD2_!BF$4,'[1]INTERNAL PARAMETERS-1'!$B$5:$J$44,8,FALSE)*VLOOKUP(OVYLD2_!BF$4,'[1]INTERNAL PARAMETERS-1'!$B$5:$J$44,3,FALSE)</f>
        <v>0</v>
      </c>
      <c r="BG244" s="44">
        <f>OVYLD1_!BG244*VLOOKUP(OVYLD2_!BG$4,'[1]INTERNAL PARAMETERS-1'!$B$5:$J$44,5,FALSE)*VLOOKUP(OVYLD2_!BG$4,'[1]INTERNAL PARAMETERS-1'!$B$5:$J$44,6,FALSE)*VLOOKUP(OVYLD2_!BG$4,'[1]INTERNAL PARAMETERS-1'!$B$5:$J$44,3,FALSE) + OVYLD1_!BG244*(1-VLOOKUP(OVYLD2_!BG$4,'[1]INTERNAL PARAMETERS-1'!$B$5:$J$44,5,FALSE))*VLOOKUP(OVYLD2_!BG$4,'[1]INTERNAL PARAMETERS-1'!$B$5:$J$44,8,FALSE)*VLOOKUP(OVYLD2_!BG$4,'[1]INTERNAL PARAMETERS-1'!$B$5:$J$44,3,FALSE)</f>
        <v>0</v>
      </c>
      <c r="BH244" s="44">
        <f>OVYLD1_!BH244*VLOOKUP(OVYLD2_!BH$4,'[1]INTERNAL PARAMETERS-1'!$B$5:$J$44,5,FALSE)*VLOOKUP(OVYLD2_!BH$4,'[1]INTERNAL PARAMETERS-1'!$B$5:$J$44,6,FALSE)*VLOOKUP(OVYLD2_!BH$4,'[1]INTERNAL PARAMETERS-1'!$B$5:$J$44,3,FALSE) + OVYLD1_!BH244*(1-VLOOKUP(OVYLD2_!BH$4,'[1]INTERNAL PARAMETERS-1'!$B$5:$J$44,5,FALSE))*VLOOKUP(OVYLD2_!BH$4,'[1]INTERNAL PARAMETERS-1'!$B$5:$J$44,8,FALSE)*VLOOKUP(OVYLD2_!BH$4,'[1]INTERNAL PARAMETERS-1'!$B$5:$J$44,3,FALSE)</f>
        <v>0</v>
      </c>
      <c r="BI244" s="44">
        <f>OVYLD1_!BI244*VLOOKUP(OVYLD2_!BI$4,'[1]INTERNAL PARAMETERS-1'!$B$5:$J$44,5,FALSE)*VLOOKUP(OVYLD2_!BI$4,'[1]INTERNAL PARAMETERS-1'!$B$5:$J$44,6,FALSE)*VLOOKUP(OVYLD2_!BI$4,'[1]INTERNAL PARAMETERS-1'!$B$5:$J$44,3,FALSE) + OVYLD1_!BI244*(1-VLOOKUP(OVYLD2_!BI$4,'[1]INTERNAL PARAMETERS-1'!$B$5:$J$44,5,FALSE))*VLOOKUP(OVYLD2_!BI$4,'[1]INTERNAL PARAMETERS-1'!$B$5:$J$44,8,FALSE)*VLOOKUP(OVYLD2_!BI$4,'[1]INTERNAL PARAMETERS-1'!$B$5:$J$44,3,FALSE)</f>
        <v>0</v>
      </c>
      <c r="BJ244" s="44">
        <f>OVYLD1_!BJ244*VLOOKUP(OVYLD2_!BJ$4,'[1]INTERNAL PARAMETERS-1'!$B$5:$J$44,5,FALSE)*VLOOKUP(OVYLD2_!BJ$4,'[1]INTERNAL PARAMETERS-1'!$B$5:$J$44,6,FALSE)*VLOOKUP(OVYLD2_!BJ$4,'[1]INTERNAL PARAMETERS-1'!$B$5:$J$44,3,FALSE) + OVYLD1_!BJ244*(1-VLOOKUP(OVYLD2_!BJ$4,'[1]INTERNAL PARAMETERS-1'!$B$5:$J$44,5,FALSE))*VLOOKUP(OVYLD2_!BJ$4,'[1]INTERNAL PARAMETERS-1'!$B$5:$J$44,8,FALSE)*VLOOKUP(OVYLD2_!BJ$4,'[1]INTERNAL PARAMETERS-1'!$B$5:$J$44,3,FALSE)</f>
        <v>0</v>
      </c>
      <c r="BK244" s="44">
        <f>OVYLD1_!BK244*VLOOKUP(OVYLD2_!BK$4,'[1]INTERNAL PARAMETERS-1'!$B$5:$J$44,5,FALSE)*VLOOKUP(OVYLD2_!BK$4,'[1]INTERNAL PARAMETERS-1'!$B$5:$J$44,6,FALSE)*VLOOKUP(OVYLD2_!BK$4,'[1]INTERNAL PARAMETERS-1'!$B$5:$J$44,3,FALSE) + OVYLD1_!BK244*(1-VLOOKUP(OVYLD2_!BK$4,'[1]INTERNAL PARAMETERS-1'!$B$5:$J$44,5,FALSE))*VLOOKUP(OVYLD2_!BK$4,'[1]INTERNAL PARAMETERS-1'!$B$5:$J$44,8,FALSE)*VLOOKUP(OVYLD2_!BK$4,'[1]INTERNAL PARAMETERS-1'!$B$5:$J$44,3,FALSE)</f>
        <v>0</v>
      </c>
      <c r="BL244" s="44">
        <f>OVYLD1_!BL244*VLOOKUP(OVYLD2_!BL$4,'[1]INTERNAL PARAMETERS-1'!$B$5:$J$44,5,FALSE)*VLOOKUP(OVYLD2_!BL$4,'[1]INTERNAL PARAMETERS-1'!$B$5:$J$44,6,FALSE)*VLOOKUP(OVYLD2_!BL$4,'[1]INTERNAL PARAMETERS-1'!$B$5:$J$44,3,FALSE) + OVYLD1_!BL244*(1-VLOOKUP(OVYLD2_!BL$4,'[1]INTERNAL PARAMETERS-1'!$B$5:$J$44,5,FALSE))*VLOOKUP(OVYLD2_!BL$4,'[1]INTERNAL PARAMETERS-1'!$B$5:$J$44,8,FALSE)*VLOOKUP(OVYLD2_!BL$4,'[1]INTERNAL PARAMETERS-1'!$B$5:$J$44,3,FALSE)</f>
        <v>0</v>
      </c>
      <c r="BM244" s="44">
        <f>OVYLD1_!BM244*VLOOKUP(OVYLD2_!BM$4,'[1]INTERNAL PARAMETERS-1'!$B$5:$J$44,5,FALSE)*VLOOKUP(OVYLD2_!BM$4,'[1]INTERNAL PARAMETERS-1'!$B$5:$J$44,6,FALSE)*VLOOKUP(OVYLD2_!BM$4,'[1]INTERNAL PARAMETERS-1'!$B$5:$J$44,3,FALSE) + OVYLD1_!BM244*(1-VLOOKUP(OVYLD2_!BM$4,'[1]INTERNAL PARAMETERS-1'!$B$5:$J$44,5,FALSE))*VLOOKUP(OVYLD2_!BM$4,'[1]INTERNAL PARAMETERS-1'!$B$5:$J$44,8,FALSE)*VLOOKUP(OVYLD2_!BM$4,'[1]INTERNAL PARAMETERS-1'!$B$5:$J$44,3,FALSE)</f>
        <v>0</v>
      </c>
      <c r="BN244" s="44">
        <f>OVYLD1_!BN244*VLOOKUP(OVYLD2_!BN$4,'[1]INTERNAL PARAMETERS-1'!$B$5:$J$44,5,FALSE)*VLOOKUP(OVYLD2_!BN$4,'[1]INTERNAL PARAMETERS-1'!$B$5:$J$44,6,FALSE)*VLOOKUP(OVYLD2_!BN$4,'[1]INTERNAL PARAMETERS-1'!$B$5:$J$44,3,FALSE) + OVYLD1_!BN244*(1-VLOOKUP(OVYLD2_!BN$4,'[1]INTERNAL PARAMETERS-1'!$B$5:$J$44,5,FALSE))*VLOOKUP(OVYLD2_!BN$4,'[1]INTERNAL PARAMETERS-1'!$B$5:$J$44,8,FALSE)*VLOOKUP(OVYLD2_!BN$4,'[1]INTERNAL PARAMETERS-1'!$B$5:$J$44,3,FALSE)</f>
        <v>0</v>
      </c>
      <c r="BO244" s="44">
        <f>OVYLD1_!BO244*VLOOKUP(OVYLD2_!BO$4,'[1]INTERNAL PARAMETERS-1'!$B$5:$J$44,5,FALSE)*VLOOKUP(OVYLD2_!BO$4,'[1]INTERNAL PARAMETERS-1'!$B$5:$J$44,6,FALSE)*VLOOKUP(OVYLD2_!BO$4,'[1]INTERNAL PARAMETERS-1'!$B$5:$J$44,3,FALSE) + OVYLD1_!BO244*(1-VLOOKUP(OVYLD2_!BO$4,'[1]INTERNAL PARAMETERS-1'!$B$5:$J$44,5,FALSE))*VLOOKUP(OVYLD2_!BO$4,'[1]INTERNAL PARAMETERS-1'!$B$5:$J$44,8,FALSE)*VLOOKUP(OVYLD2_!BO$4,'[1]INTERNAL PARAMETERS-1'!$B$5:$J$44,3,FALSE)</f>
        <v>0</v>
      </c>
      <c r="BP244" s="44">
        <f>OVYLD1_!BP244*VLOOKUP(OVYLD2_!BP$4,'[1]INTERNAL PARAMETERS-1'!$B$5:$J$44,5,FALSE)*VLOOKUP(OVYLD2_!BP$4,'[1]INTERNAL PARAMETERS-1'!$B$5:$J$44,6,FALSE)*VLOOKUP(OVYLD2_!BP$4,'[1]INTERNAL PARAMETERS-1'!$B$5:$J$44,3,FALSE) + OVYLD1_!BP244*(1-VLOOKUP(OVYLD2_!BP$4,'[1]INTERNAL PARAMETERS-1'!$B$5:$J$44,5,FALSE))*VLOOKUP(OVYLD2_!BP$4,'[1]INTERNAL PARAMETERS-1'!$B$5:$J$44,8,FALSE)*VLOOKUP(OVYLD2_!BP$4,'[1]INTERNAL PARAMETERS-1'!$B$5:$J$44,3,FALSE)</f>
        <v>0</v>
      </c>
      <c r="BQ244" s="44">
        <f>OVYLD1_!BQ244*VLOOKUP(OVYLD2_!BQ$4,'[1]INTERNAL PARAMETERS-1'!$B$5:$J$44,5,FALSE)*VLOOKUP(OVYLD2_!BQ$4,'[1]INTERNAL PARAMETERS-1'!$B$5:$J$44,6,FALSE)*VLOOKUP(OVYLD2_!BQ$4,'[1]INTERNAL PARAMETERS-1'!$B$5:$J$44,3,FALSE) + OVYLD1_!BQ244*(1-VLOOKUP(OVYLD2_!BQ$4,'[1]INTERNAL PARAMETERS-1'!$B$5:$J$44,5,FALSE))*VLOOKUP(OVYLD2_!BQ$4,'[1]INTERNAL PARAMETERS-1'!$B$5:$J$44,8,FALSE)*VLOOKUP(OVYLD2_!BQ$4,'[1]INTERNAL PARAMETERS-1'!$B$5:$J$44,3,FALSE)</f>
        <v>0</v>
      </c>
      <c r="BR244" s="44">
        <f>OVYLD1_!BR244*VLOOKUP(OVYLD2_!BR$4,'[1]INTERNAL PARAMETERS-1'!$B$5:$J$44,5,FALSE)*VLOOKUP(OVYLD2_!BR$4,'[1]INTERNAL PARAMETERS-1'!$B$5:$J$44,6,FALSE)*VLOOKUP(OVYLD2_!BR$4,'[1]INTERNAL PARAMETERS-1'!$B$5:$J$44,3,FALSE) + OVYLD1_!BR244*(1-VLOOKUP(OVYLD2_!BR$4,'[1]INTERNAL PARAMETERS-1'!$B$5:$J$44,5,FALSE))*VLOOKUP(OVYLD2_!BR$4,'[1]INTERNAL PARAMETERS-1'!$B$5:$J$44,8,FALSE)*VLOOKUP(OVYLD2_!BR$4,'[1]INTERNAL PARAMETERS-1'!$B$5:$J$44,3,FALSE)</f>
        <v>0</v>
      </c>
      <c r="BS244" s="44">
        <f>OVYLD1_!BS244*VLOOKUP(OVYLD2_!BS$4,'[1]INTERNAL PARAMETERS-1'!$B$5:$J$44,5,FALSE)*VLOOKUP(OVYLD2_!BS$4,'[1]INTERNAL PARAMETERS-1'!$B$5:$J$44,6,FALSE)*VLOOKUP(OVYLD2_!BS$4,'[1]INTERNAL PARAMETERS-1'!$B$5:$J$44,3,FALSE) + OVYLD1_!BS244*(1-VLOOKUP(OVYLD2_!BS$4,'[1]INTERNAL PARAMETERS-1'!$B$5:$J$44,5,FALSE))*VLOOKUP(OVYLD2_!BS$4,'[1]INTERNAL PARAMETERS-1'!$B$5:$J$44,8,FALSE)*VLOOKUP(OVYLD2_!BS$4,'[1]INTERNAL PARAMETERS-1'!$B$5:$J$44,3,FALSE)</f>
        <v>0</v>
      </c>
      <c r="BT244" s="44">
        <f>OVYLD1_!BT244*VLOOKUP(OVYLD2_!BT$4,'[1]INTERNAL PARAMETERS-1'!$B$5:$J$44,5,FALSE)*VLOOKUP(OVYLD2_!BT$4,'[1]INTERNAL PARAMETERS-1'!$B$5:$J$44,6,FALSE)*VLOOKUP(OVYLD2_!BT$4,'[1]INTERNAL PARAMETERS-1'!$B$5:$J$44,3,FALSE) + OVYLD1_!BT244*(1-VLOOKUP(OVYLD2_!BT$4,'[1]INTERNAL PARAMETERS-1'!$B$5:$J$44,5,FALSE))*VLOOKUP(OVYLD2_!BT$4,'[1]INTERNAL PARAMETERS-1'!$B$5:$J$44,8,FALSE)*VLOOKUP(OVYLD2_!BT$4,'[1]INTERNAL PARAMETERS-1'!$B$5:$J$44,3,FALSE)</f>
        <v>0</v>
      </c>
      <c r="BU244" s="44">
        <f>OVYLD1_!BU244*VLOOKUP(OVYLD2_!BU$4,'[1]INTERNAL PARAMETERS-1'!$B$5:$J$44,5,FALSE)*VLOOKUP(OVYLD2_!BU$4,'[1]INTERNAL PARAMETERS-1'!$B$5:$J$44,6,FALSE)*VLOOKUP(OVYLD2_!BU$4,'[1]INTERNAL PARAMETERS-1'!$B$5:$J$44,3,FALSE) + OVYLD1_!BU244*(1-VLOOKUP(OVYLD2_!BU$4,'[1]INTERNAL PARAMETERS-1'!$B$5:$J$44,5,FALSE))*VLOOKUP(OVYLD2_!BU$4,'[1]INTERNAL PARAMETERS-1'!$B$5:$J$44,8,FALSE)*VLOOKUP(OVYLD2_!BU$4,'[1]INTERNAL PARAMETERS-1'!$B$5:$J$44,3,FALSE)</f>
        <v>0</v>
      </c>
      <c r="BV244" s="44">
        <f>OVYLD1_!BV244*VLOOKUP(OVYLD2_!BV$4,'[1]INTERNAL PARAMETERS-1'!$B$5:$J$44,5,FALSE)*VLOOKUP(OVYLD2_!BV$4,'[1]INTERNAL PARAMETERS-1'!$B$5:$J$44,6,FALSE)*VLOOKUP(OVYLD2_!BV$4,'[1]INTERNAL PARAMETERS-1'!$B$5:$J$44,3,FALSE) + OVYLD1_!BV244*(1-VLOOKUP(OVYLD2_!BV$4,'[1]INTERNAL PARAMETERS-1'!$B$5:$J$44,5,FALSE))*VLOOKUP(OVYLD2_!BV$4,'[1]INTERNAL PARAMETERS-1'!$B$5:$J$44,8,FALSE)*VLOOKUP(OVYLD2_!BV$4,'[1]INTERNAL PARAMETERS-1'!$B$5:$J$44,3,FALSE)</f>
        <v>0</v>
      </c>
      <c r="BW244" s="44">
        <f>OVYLD1_!BW244*VLOOKUP(OVYLD2_!BW$4,'[1]INTERNAL PARAMETERS-1'!$B$5:$J$44,5,FALSE)*VLOOKUP(OVYLD2_!BW$4,'[1]INTERNAL PARAMETERS-1'!$B$5:$J$44,6,FALSE)*VLOOKUP(OVYLD2_!BW$4,'[1]INTERNAL PARAMETERS-1'!$B$5:$J$44,3,FALSE) + OVYLD1_!BW244*(1-VLOOKUP(OVYLD2_!BW$4,'[1]INTERNAL PARAMETERS-1'!$B$5:$J$44,5,FALSE))*VLOOKUP(OVYLD2_!BW$4,'[1]INTERNAL PARAMETERS-1'!$B$5:$J$44,8,FALSE)*VLOOKUP(OVYLD2_!BW$4,'[1]INTERNAL PARAMETERS-1'!$B$5:$J$44,3,FALSE)</f>
        <v>0</v>
      </c>
      <c r="BX244" s="44">
        <f>OVYLD1_!BX244*VLOOKUP(OVYLD2_!BX$4,'[1]INTERNAL PARAMETERS-1'!$B$5:$J$44,5,FALSE)*VLOOKUP(OVYLD2_!BX$4,'[1]INTERNAL PARAMETERS-1'!$B$5:$J$44,6,FALSE)*VLOOKUP(OVYLD2_!BX$4,'[1]INTERNAL PARAMETERS-1'!$B$5:$J$44,3,FALSE) + OVYLD1_!BX244*(1-VLOOKUP(OVYLD2_!BX$4,'[1]INTERNAL PARAMETERS-1'!$B$5:$J$44,5,FALSE))*VLOOKUP(OVYLD2_!BX$4,'[1]INTERNAL PARAMETERS-1'!$B$5:$J$44,8,FALSE)*VLOOKUP(OVYLD2_!BX$4,'[1]INTERNAL PARAMETERS-1'!$B$5:$J$44,3,FALSE)</f>
        <v>0</v>
      </c>
      <c r="BY244" s="44">
        <f>OVYLD1_!BY244*VLOOKUP(OVYLD2_!BY$4,'[1]INTERNAL PARAMETERS-1'!$B$5:$J$44,5,FALSE)*VLOOKUP(OVYLD2_!BY$4,'[1]INTERNAL PARAMETERS-1'!$B$5:$J$44,6,FALSE)*VLOOKUP(OVYLD2_!BY$4,'[1]INTERNAL PARAMETERS-1'!$B$5:$J$44,3,FALSE) + OVYLD1_!BY244*(1-VLOOKUP(OVYLD2_!BY$4,'[1]INTERNAL PARAMETERS-1'!$B$5:$J$44,5,FALSE))*VLOOKUP(OVYLD2_!BY$4,'[1]INTERNAL PARAMETERS-1'!$B$5:$J$44,8,FALSE)*VLOOKUP(OVYLD2_!BY$4,'[1]INTERNAL PARAMETERS-1'!$B$5:$J$44,3,FALSE)</f>
        <v>0</v>
      </c>
      <c r="BZ244" s="44">
        <f>OVYLD1_!BZ244*VLOOKUP(OVYLD2_!BZ$4,'[1]INTERNAL PARAMETERS-1'!$B$5:$J$44,5,FALSE)*VLOOKUP(OVYLD2_!BZ$4,'[1]INTERNAL PARAMETERS-1'!$B$5:$J$44,6,FALSE)*VLOOKUP(OVYLD2_!BZ$4,'[1]INTERNAL PARAMETERS-1'!$B$5:$J$44,3,FALSE) + OVYLD1_!BZ244*(1-VLOOKUP(OVYLD2_!BZ$4,'[1]INTERNAL PARAMETERS-1'!$B$5:$J$44,5,FALSE))*VLOOKUP(OVYLD2_!BZ$4,'[1]INTERNAL PARAMETERS-1'!$B$5:$J$44,8,FALSE)*VLOOKUP(OVYLD2_!BZ$4,'[1]INTERNAL PARAMETERS-1'!$B$5:$J$44,3,FALSE)</f>
        <v>0</v>
      </c>
      <c r="CA244" s="44">
        <f>OVYLD1_!CA244*VLOOKUP(OVYLD2_!CA$4,'[1]INTERNAL PARAMETERS-1'!$B$5:$J$44,5,FALSE)*VLOOKUP(OVYLD2_!CA$4,'[1]INTERNAL PARAMETERS-1'!$B$5:$J$44,6,FALSE)*VLOOKUP(OVYLD2_!CA$4,'[1]INTERNAL PARAMETERS-1'!$B$5:$J$44,3,FALSE) + OVYLD1_!CA244*(1-VLOOKUP(OVYLD2_!CA$4,'[1]INTERNAL PARAMETERS-1'!$B$5:$J$44,5,FALSE))*VLOOKUP(OVYLD2_!CA$4,'[1]INTERNAL PARAMETERS-1'!$B$5:$J$44,8,FALSE)*VLOOKUP(OVYLD2_!CA$4,'[1]INTERNAL PARAMETERS-1'!$B$5:$J$44,3,FALSE)</f>
        <v>0</v>
      </c>
      <c r="CB244" s="44">
        <f>OVYLD1_!CB244*VLOOKUP(OVYLD2_!CB$4,'[1]INTERNAL PARAMETERS-1'!$B$5:$J$44,5,FALSE)*VLOOKUP(OVYLD2_!CB$4,'[1]INTERNAL PARAMETERS-1'!$B$5:$J$44,6,FALSE)*VLOOKUP(OVYLD2_!CB$4,'[1]INTERNAL PARAMETERS-1'!$B$5:$J$44,3,FALSE) + OVYLD1_!CB244*(1-VLOOKUP(OVYLD2_!CB$4,'[1]INTERNAL PARAMETERS-1'!$B$5:$J$44,5,FALSE))*VLOOKUP(OVYLD2_!CB$4,'[1]INTERNAL PARAMETERS-1'!$B$5:$J$44,8,FALSE)*VLOOKUP(OVYLD2_!CB$4,'[1]INTERNAL PARAMETERS-1'!$B$5:$J$44,3,FALSE)</f>
        <v>0</v>
      </c>
      <c r="CC244" s="44">
        <f>OVYLD1_!CC244*VLOOKUP(OVYLD2_!CC$4,'[1]INTERNAL PARAMETERS-1'!$B$5:$J$44,5,FALSE)*VLOOKUP(OVYLD2_!CC$4,'[1]INTERNAL PARAMETERS-1'!$B$5:$J$44,6,FALSE)*VLOOKUP(OVYLD2_!CC$4,'[1]INTERNAL PARAMETERS-1'!$B$5:$J$44,3,FALSE) + OVYLD1_!CC244*(1-VLOOKUP(OVYLD2_!CC$4,'[1]INTERNAL PARAMETERS-1'!$B$5:$J$44,5,FALSE))*VLOOKUP(OVYLD2_!CC$4,'[1]INTERNAL PARAMETERS-1'!$B$5:$J$44,8,FALSE)*VLOOKUP(OVYLD2_!CC$4,'[1]INTERNAL PARAMETERS-1'!$B$5:$J$44,3,FALSE)</f>
        <v>0</v>
      </c>
      <c r="CD244" s="44">
        <f>OVYLD1_!CD244*VLOOKUP(OVYLD2_!CD$4,'[1]INTERNAL PARAMETERS-1'!$B$5:$J$44,5,FALSE)*VLOOKUP(OVYLD2_!CD$4,'[1]INTERNAL PARAMETERS-1'!$B$5:$J$44,6,FALSE)*VLOOKUP(OVYLD2_!CD$4,'[1]INTERNAL PARAMETERS-1'!$B$5:$J$44,3,FALSE) + OVYLD1_!CD244*(1-VLOOKUP(OVYLD2_!CD$4,'[1]INTERNAL PARAMETERS-1'!$B$5:$J$44,5,FALSE))*VLOOKUP(OVYLD2_!CD$4,'[1]INTERNAL PARAMETERS-1'!$B$5:$J$44,8,FALSE)*VLOOKUP(OVYLD2_!CD$4,'[1]INTERNAL PARAMETERS-1'!$B$5:$J$44,3,FALSE)</f>
        <v>0</v>
      </c>
      <c r="CE244" s="44">
        <f>OVYLD1_!CE244*VLOOKUP(OVYLD2_!CE$4,'[1]INTERNAL PARAMETERS-1'!$B$5:$J$44,5,FALSE)*VLOOKUP(OVYLD2_!CE$4,'[1]INTERNAL PARAMETERS-1'!$B$5:$J$44,6,FALSE)*VLOOKUP(OVYLD2_!CE$4,'[1]INTERNAL PARAMETERS-1'!$B$5:$J$44,3,FALSE) + OVYLD1_!CE244*(1-VLOOKUP(OVYLD2_!CE$4,'[1]INTERNAL PARAMETERS-1'!$B$5:$J$44,5,FALSE))*VLOOKUP(OVYLD2_!CE$4,'[1]INTERNAL PARAMETERS-1'!$B$5:$J$44,8,FALSE)*VLOOKUP(OVYLD2_!CE$4,'[1]INTERNAL PARAMETERS-1'!$B$5:$J$44,3,FALSE)</f>
        <v>0</v>
      </c>
      <c r="CF244" s="44">
        <f>OVYLD1_!CF244*VLOOKUP(OVYLD2_!CF$4,'[1]INTERNAL PARAMETERS-1'!$B$5:$J$44,5,FALSE)*VLOOKUP(OVYLD2_!CF$4,'[1]INTERNAL PARAMETERS-1'!$B$5:$J$44,6,FALSE)*VLOOKUP(OVYLD2_!CF$4,'[1]INTERNAL PARAMETERS-1'!$B$5:$J$44,3,FALSE) + OVYLD1_!CF244*(1-VLOOKUP(OVYLD2_!CF$4,'[1]INTERNAL PARAMETERS-1'!$B$5:$J$44,5,FALSE))*VLOOKUP(OVYLD2_!CF$4,'[1]INTERNAL PARAMETERS-1'!$B$5:$J$44,8,FALSE)*VLOOKUP(OVYLD2_!CF$4,'[1]INTERNAL PARAMETERS-1'!$B$5:$J$44,3,FALSE)</f>
        <v>0</v>
      </c>
      <c r="CG244" s="44">
        <f>OVYLD1_!CG244*VLOOKUP(OVYLD2_!CG$4,'[1]INTERNAL PARAMETERS-1'!$B$5:$J$44,5,FALSE)*VLOOKUP(OVYLD2_!CG$4,'[1]INTERNAL PARAMETERS-1'!$B$5:$J$44,6,FALSE)*VLOOKUP(OVYLD2_!CG$4,'[1]INTERNAL PARAMETERS-1'!$B$5:$J$44,3,FALSE) + OVYLD1_!CG244*(1-VLOOKUP(OVYLD2_!CG$4,'[1]INTERNAL PARAMETERS-1'!$B$5:$J$44,5,FALSE))*VLOOKUP(OVYLD2_!CG$4,'[1]INTERNAL PARAMETERS-1'!$B$5:$J$44,8,FALSE)*VLOOKUP(OVYLD2_!CG$4,'[1]INTERNAL PARAMETERS-1'!$B$5:$J$44,3,FALSE)</f>
        <v>0</v>
      </c>
      <c r="CH244" s="43">
        <f>OVYLD1_!CH244*VLOOKUP(OVYLD2_!CH$4,'[1]INTERNAL PARAMETERS-1'!$B$5:$J$44,5,FALSE)*VLOOKUP(OVYLD2_!CH$4,'[1]INTERNAL PARAMETERS-1'!$B$5:$J$44,6,FALSE)*VLOOKUP(OVYLD2_!CH$4,'[1]INTERNAL PARAMETERS-1'!$B$5:$J$44,3,FALSE) + OVYLD1_!CH244*(1-VLOOKUP(OVYLD2_!CH$4,'[1]INTERNAL PARAMETERS-1'!$B$5:$J$44,5,FALSE))*VLOOKUP(OVYLD2_!CH$4,'[1]INTERNAL PARAMETERS-1'!$B$5:$J$44,8,FALSE)*VLOOKUP(OVYLD2_!CH$4,'[1]INTERNAL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5">
      <c r="B245" s="61" t="s">
        <v>6</v>
      </c>
      <c r="C245" s="60" t="s">
        <v>63</v>
      </c>
      <c r="D245" s="60" t="s">
        <v>74</v>
      </c>
      <c r="E245" s="128">
        <f>OVERALL2021!AI245</f>
        <v>0</v>
      </c>
      <c r="F245" s="56">
        <f>'[1]INTERNAL PARAMETERS-1'!M11</f>
        <v>53.995000000000005</v>
      </c>
      <c r="G245" s="45">
        <f>OVYLD1_!G245*VLOOKUP(OVYLD2_!G$4,'[1]INTERNAL PARAMETERS-1'!$B$5:$J$44,5,FALSE)*VLOOKUP(OVYLD2_!G$4,'[1]INTERNAL PARAMETERS-1'!$B$5:$J$44,7,FALSE)*OVYLD2_!$F245 + OVYLD1_!G245*(1-VLOOKUP(OVYLD2_!G$4,'[1]INTERNAL PARAMETERS-1'!$B$5:$J$44,5,FALSE))*VLOOKUP(OVYLD2_!G$4,'[1]INTERNAL PARAMETERS-1'!$B$5:$J$44,9,FALSE)*OVYLD2_!$F245</f>
        <v>0</v>
      </c>
      <c r="H245" s="44">
        <f>OVYLD1_!H245*VLOOKUP(OVYLD2_!H$4,'[1]INTERNAL PARAMETERS-1'!$B$5:$J$44,5,FALSE)*VLOOKUP(OVYLD2_!H$4,'[1]INTERNAL PARAMETERS-1'!$B$5:$J$44,7,FALSE)*OVYLD2_!$F245 + OVYLD1_!H245*(1-VLOOKUP(OVYLD2_!H$4,'[1]INTERNAL PARAMETERS-1'!$B$5:$J$44,5,FALSE))*VLOOKUP(OVYLD2_!H$4,'[1]INTERNAL PARAMETERS-1'!$B$5:$J$44,9,FALSE)*OVYLD2_!$F245</f>
        <v>0</v>
      </c>
      <c r="I245" s="44">
        <f>OVYLD1_!I245*VLOOKUP(OVYLD2_!I$4,'[1]INTERNAL PARAMETERS-1'!$B$5:$J$44,5,FALSE)*VLOOKUP(OVYLD2_!I$4,'[1]INTERNAL PARAMETERS-1'!$B$5:$J$44,7,FALSE)*OVYLD2_!$F245 + OVYLD1_!I245*(1-VLOOKUP(OVYLD2_!I$4,'[1]INTERNAL PARAMETERS-1'!$B$5:$J$44,5,FALSE))*VLOOKUP(OVYLD2_!I$4,'[1]INTERNAL PARAMETERS-1'!$B$5:$J$44,9,FALSE)*OVYLD2_!$F245</f>
        <v>0</v>
      </c>
      <c r="J245" s="44">
        <f>OVYLD1_!J245*VLOOKUP(OVYLD2_!J$4,'[1]INTERNAL PARAMETERS-1'!$B$5:$J$44,5,FALSE)*VLOOKUP(OVYLD2_!J$4,'[1]INTERNAL PARAMETERS-1'!$B$5:$J$44,7,FALSE)*OVYLD2_!$F245 + OVYLD1_!J245*(1-VLOOKUP(OVYLD2_!J$4,'[1]INTERNAL PARAMETERS-1'!$B$5:$J$44,5,FALSE))*VLOOKUP(OVYLD2_!J$4,'[1]INTERNAL PARAMETERS-1'!$B$5:$J$44,9,FALSE)*OVYLD2_!$F245</f>
        <v>0</v>
      </c>
      <c r="K245" s="44">
        <f>OVYLD1_!K245*VLOOKUP(OVYLD2_!K$4,'[1]INTERNAL PARAMETERS-1'!$B$5:$J$44,5,FALSE)*VLOOKUP(OVYLD2_!K$4,'[1]INTERNAL PARAMETERS-1'!$B$5:$J$44,7,FALSE)*OVYLD2_!$F245 + OVYLD1_!K245*(1-VLOOKUP(OVYLD2_!K$4,'[1]INTERNAL PARAMETERS-1'!$B$5:$J$44,5,FALSE))*VLOOKUP(OVYLD2_!K$4,'[1]INTERNAL PARAMETERS-1'!$B$5:$J$44,9,FALSE)*OVYLD2_!$F245</f>
        <v>0</v>
      </c>
      <c r="L245" s="44">
        <f>OVYLD1_!L245*VLOOKUP(OVYLD2_!L$4,'[1]INTERNAL PARAMETERS-1'!$B$5:$J$44,5,FALSE)*VLOOKUP(OVYLD2_!L$4,'[1]INTERNAL PARAMETERS-1'!$B$5:$J$44,7,FALSE)*OVYLD2_!$F245 + OVYLD1_!L245*(1-VLOOKUP(OVYLD2_!L$4,'[1]INTERNAL PARAMETERS-1'!$B$5:$J$44,5,FALSE))*VLOOKUP(OVYLD2_!L$4,'[1]INTERNAL PARAMETERS-1'!$B$5:$J$44,9,FALSE)*OVYLD2_!$F245</f>
        <v>0</v>
      </c>
      <c r="M245" s="44">
        <f>OVYLD1_!M245*VLOOKUP(OVYLD2_!M$4,'[1]INTERNAL PARAMETERS-1'!$B$5:$J$44,5,FALSE)*VLOOKUP(OVYLD2_!M$4,'[1]INTERNAL PARAMETERS-1'!$B$5:$J$44,7,FALSE)*OVYLD2_!$F245 + OVYLD1_!M245*(1-VLOOKUP(OVYLD2_!M$4,'[1]INTERNAL PARAMETERS-1'!$B$5:$J$44,5,FALSE))*VLOOKUP(OVYLD2_!M$4,'[1]INTERNAL PARAMETERS-1'!$B$5:$J$44,9,FALSE)*OVYLD2_!$F245</f>
        <v>0</v>
      </c>
      <c r="N245" s="44">
        <f>OVYLD1_!N245*VLOOKUP(OVYLD2_!N$4,'[1]INTERNAL PARAMETERS-1'!$B$5:$J$44,5,FALSE)*VLOOKUP(OVYLD2_!N$4,'[1]INTERNAL PARAMETERS-1'!$B$5:$J$44,7,FALSE)*OVYLD2_!$F245 + OVYLD1_!N245*(1-VLOOKUP(OVYLD2_!N$4,'[1]INTERNAL PARAMETERS-1'!$B$5:$J$44,5,FALSE))*VLOOKUP(OVYLD2_!N$4,'[1]INTERNAL PARAMETERS-1'!$B$5:$J$44,9,FALSE)*OVYLD2_!$F245</f>
        <v>0</v>
      </c>
      <c r="O245" s="44">
        <f>OVYLD1_!O245*VLOOKUP(OVYLD2_!O$4,'[1]INTERNAL PARAMETERS-1'!$B$5:$J$44,5,FALSE)*VLOOKUP(OVYLD2_!O$4,'[1]INTERNAL PARAMETERS-1'!$B$5:$J$44,7,FALSE)*OVYLD2_!$F245 + OVYLD1_!O245*(1-VLOOKUP(OVYLD2_!O$4,'[1]INTERNAL PARAMETERS-1'!$B$5:$J$44,5,FALSE))*VLOOKUP(OVYLD2_!O$4,'[1]INTERNAL PARAMETERS-1'!$B$5:$J$44,9,FALSE)*OVYLD2_!$F245</f>
        <v>0</v>
      </c>
      <c r="P245" s="44">
        <f>OVYLD1_!P245*VLOOKUP(OVYLD2_!P$4,'[1]INTERNAL PARAMETERS-1'!$B$5:$J$44,5,FALSE)*VLOOKUP(OVYLD2_!P$4,'[1]INTERNAL PARAMETERS-1'!$B$5:$J$44,7,FALSE)*OVYLD2_!$F245 + OVYLD1_!P245*(1-VLOOKUP(OVYLD2_!P$4,'[1]INTERNAL PARAMETERS-1'!$B$5:$J$44,5,FALSE))*VLOOKUP(OVYLD2_!P$4,'[1]INTERNAL PARAMETERS-1'!$B$5:$J$44,9,FALSE)*OVYLD2_!$F245</f>
        <v>0</v>
      </c>
      <c r="Q245" s="44">
        <f>OVYLD1_!Q245*VLOOKUP(OVYLD2_!Q$4,'[1]INTERNAL PARAMETERS-1'!$B$5:$J$44,5,FALSE)*VLOOKUP(OVYLD2_!Q$4,'[1]INTERNAL PARAMETERS-1'!$B$5:$J$44,7,FALSE)*OVYLD2_!$F245 + OVYLD1_!Q245*(1-VLOOKUP(OVYLD2_!Q$4,'[1]INTERNAL PARAMETERS-1'!$B$5:$J$44,5,FALSE))*VLOOKUP(OVYLD2_!Q$4,'[1]INTERNAL PARAMETERS-1'!$B$5:$J$44,9,FALSE)*OVYLD2_!$F245</f>
        <v>0</v>
      </c>
      <c r="R245" s="44">
        <f>OVYLD1_!R245*VLOOKUP(OVYLD2_!R$4,'[1]INTERNAL PARAMETERS-1'!$B$5:$J$44,5,FALSE)*VLOOKUP(OVYLD2_!R$4,'[1]INTERNAL PARAMETERS-1'!$B$5:$J$44,7,FALSE)*OVYLD2_!$F245 + OVYLD1_!R245*(1-VLOOKUP(OVYLD2_!R$4,'[1]INTERNAL PARAMETERS-1'!$B$5:$J$44,5,FALSE))*VLOOKUP(OVYLD2_!R$4,'[1]INTERNAL PARAMETERS-1'!$B$5:$J$44,9,FALSE)*OVYLD2_!$F245</f>
        <v>0</v>
      </c>
      <c r="S245" s="44">
        <f>OVYLD1_!S245*VLOOKUP(OVYLD2_!S$4,'[1]INTERNAL PARAMETERS-1'!$B$5:$J$44,5,FALSE)*VLOOKUP(OVYLD2_!S$4,'[1]INTERNAL PARAMETERS-1'!$B$5:$J$44,7,FALSE)*OVYLD2_!$F245 + OVYLD1_!S245*(1-VLOOKUP(OVYLD2_!S$4,'[1]INTERNAL PARAMETERS-1'!$B$5:$J$44,5,FALSE))*VLOOKUP(OVYLD2_!S$4,'[1]INTERNAL PARAMETERS-1'!$B$5:$J$44,9,FALSE)*OVYLD2_!$F245</f>
        <v>0</v>
      </c>
      <c r="T245" s="44">
        <f>OVYLD1_!T245*VLOOKUP(OVYLD2_!T$4,'[1]INTERNAL PARAMETERS-1'!$B$5:$J$44,5,FALSE)*VLOOKUP(OVYLD2_!T$4,'[1]INTERNAL PARAMETERS-1'!$B$5:$J$44,7,FALSE)*OVYLD2_!$F245 + OVYLD1_!T245*(1-VLOOKUP(OVYLD2_!T$4,'[1]INTERNAL PARAMETERS-1'!$B$5:$J$44,5,FALSE))*VLOOKUP(OVYLD2_!T$4,'[1]INTERNAL PARAMETERS-1'!$B$5:$J$44,9,FALSE)*OVYLD2_!$F245</f>
        <v>0</v>
      </c>
      <c r="U245" s="44">
        <f>OVYLD1_!U245*VLOOKUP(OVYLD2_!U$4,'[1]INTERNAL PARAMETERS-1'!$B$5:$J$44,5,FALSE)*VLOOKUP(OVYLD2_!U$4,'[1]INTERNAL PARAMETERS-1'!$B$5:$J$44,7,FALSE)*OVYLD2_!$F245 + OVYLD1_!U245*(1-VLOOKUP(OVYLD2_!U$4,'[1]INTERNAL PARAMETERS-1'!$B$5:$J$44,5,FALSE))*VLOOKUP(OVYLD2_!U$4,'[1]INTERNAL PARAMETERS-1'!$B$5:$J$44,9,FALSE)*OVYLD2_!$F245</f>
        <v>0</v>
      </c>
      <c r="V245" s="44">
        <f>OVYLD1_!V245*VLOOKUP(OVYLD2_!V$4,'[1]INTERNAL PARAMETERS-1'!$B$5:$J$44,5,FALSE)*VLOOKUP(OVYLD2_!V$4,'[1]INTERNAL PARAMETERS-1'!$B$5:$J$44,7,FALSE)*OVYLD2_!$F245 + OVYLD1_!V245*(1-VLOOKUP(OVYLD2_!V$4,'[1]INTERNAL PARAMETERS-1'!$B$5:$J$44,5,FALSE))*VLOOKUP(OVYLD2_!V$4,'[1]INTERNAL PARAMETERS-1'!$B$5:$J$44,9,FALSE)*OVYLD2_!$F245</f>
        <v>0</v>
      </c>
      <c r="W245" s="44">
        <f>OVYLD1_!W245*VLOOKUP(OVYLD2_!W$4,'[1]INTERNAL PARAMETERS-1'!$B$5:$J$44,5,FALSE)*VLOOKUP(OVYLD2_!W$4,'[1]INTERNAL PARAMETERS-1'!$B$5:$J$44,7,FALSE)*OVYLD2_!$F245 + OVYLD1_!W245*(1-VLOOKUP(OVYLD2_!W$4,'[1]INTERNAL PARAMETERS-1'!$B$5:$J$44,5,FALSE))*VLOOKUP(OVYLD2_!W$4,'[1]INTERNAL PARAMETERS-1'!$B$5:$J$44,9,FALSE)*OVYLD2_!$F245</f>
        <v>0</v>
      </c>
      <c r="X245" s="44">
        <f>OVYLD1_!X245*VLOOKUP(OVYLD2_!X$4,'[1]INTERNAL PARAMETERS-1'!$B$5:$J$44,5,FALSE)*VLOOKUP(OVYLD2_!X$4,'[1]INTERNAL PARAMETERS-1'!$B$5:$J$44,7,FALSE)*OVYLD2_!$F245 + OVYLD1_!X245*(1-VLOOKUP(OVYLD2_!X$4,'[1]INTERNAL PARAMETERS-1'!$B$5:$J$44,5,FALSE))*VLOOKUP(OVYLD2_!X$4,'[1]INTERNAL PARAMETERS-1'!$B$5:$J$44,9,FALSE)*OVYLD2_!$F245</f>
        <v>0</v>
      </c>
      <c r="Y245" s="44">
        <f>OVYLD1_!Y245*VLOOKUP(OVYLD2_!Y$4,'[1]INTERNAL PARAMETERS-1'!$B$5:$J$44,5,FALSE)*VLOOKUP(OVYLD2_!Y$4,'[1]INTERNAL PARAMETERS-1'!$B$5:$J$44,7,FALSE)*OVYLD2_!$F245 + OVYLD1_!Y245*(1-VLOOKUP(OVYLD2_!Y$4,'[1]INTERNAL PARAMETERS-1'!$B$5:$J$44,5,FALSE))*VLOOKUP(OVYLD2_!Y$4,'[1]INTERNAL PARAMETERS-1'!$B$5:$J$44,9,FALSE)*OVYLD2_!$F245</f>
        <v>0</v>
      </c>
      <c r="Z245" s="44">
        <f>OVYLD1_!Z245*VLOOKUP(OVYLD2_!Z$4,'[1]INTERNAL PARAMETERS-1'!$B$5:$J$44,5,FALSE)*VLOOKUP(OVYLD2_!Z$4,'[1]INTERNAL PARAMETERS-1'!$B$5:$J$44,7,FALSE)*OVYLD2_!$F245 + OVYLD1_!Z245*(1-VLOOKUP(OVYLD2_!Z$4,'[1]INTERNAL PARAMETERS-1'!$B$5:$J$44,5,FALSE))*VLOOKUP(OVYLD2_!Z$4,'[1]INTERNAL PARAMETERS-1'!$B$5:$J$44,9,FALSE)*OVYLD2_!$F245</f>
        <v>0</v>
      </c>
      <c r="AA245" s="44">
        <f>OVYLD1_!AA245*VLOOKUP(OVYLD2_!AA$4,'[1]INTERNAL PARAMETERS-1'!$B$5:$J$44,5,FALSE)*VLOOKUP(OVYLD2_!AA$4,'[1]INTERNAL PARAMETERS-1'!$B$5:$J$44,7,FALSE)*OVYLD2_!$F245 + OVYLD1_!AA245*(1-VLOOKUP(OVYLD2_!AA$4,'[1]INTERNAL PARAMETERS-1'!$B$5:$J$44,5,FALSE))*VLOOKUP(OVYLD2_!AA$4,'[1]INTERNAL PARAMETERS-1'!$B$5:$J$44,9,FALSE)*OVYLD2_!$F245</f>
        <v>0</v>
      </c>
      <c r="AB245" s="44">
        <f>OVYLD1_!AB245*VLOOKUP(OVYLD2_!AB$4,'[1]INTERNAL PARAMETERS-1'!$B$5:$J$44,5,FALSE)*VLOOKUP(OVYLD2_!AB$4,'[1]INTERNAL PARAMETERS-1'!$B$5:$J$44,7,FALSE)*OVYLD2_!$F245 + OVYLD1_!AB245*(1-VLOOKUP(OVYLD2_!AB$4,'[1]INTERNAL PARAMETERS-1'!$B$5:$J$44,5,FALSE))*VLOOKUP(OVYLD2_!AB$4,'[1]INTERNAL PARAMETERS-1'!$B$5:$J$44,9,FALSE)*OVYLD2_!$F245</f>
        <v>0</v>
      </c>
      <c r="AC245" s="44">
        <f>OVYLD1_!AC245*VLOOKUP(OVYLD2_!AC$4,'[1]INTERNAL PARAMETERS-1'!$B$5:$J$44,5,FALSE)*VLOOKUP(OVYLD2_!AC$4,'[1]INTERNAL PARAMETERS-1'!$B$5:$J$44,7,FALSE)*OVYLD2_!$F245 + OVYLD1_!AC245*(1-VLOOKUP(OVYLD2_!AC$4,'[1]INTERNAL PARAMETERS-1'!$B$5:$J$44,5,FALSE))*VLOOKUP(OVYLD2_!AC$4,'[1]INTERNAL PARAMETERS-1'!$B$5:$J$44,9,FALSE)*OVYLD2_!$F245</f>
        <v>0</v>
      </c>
      <c r="AD245" s="44">
        <f>OVYLD1_!AD245*VLOOKUP(OVYLD2_!AD$4,'[1]INTERNAL PARAMETERS-1'!$B$5:$J$44,5,FALSE)*VLOOKUP(OVYLD2_!AD$4,'[1]INTERNAL PARAMETERS-1'!$B$5:$J$44,7,FALSE)*OVYLD2_!$F245 + OVYLD1_!AD245*(1-VLOOKUP(OVYLD2_!AD$4,'[1]INTERNAL PARAMETERS-1'!$B$5:$J$44,5,FALSE))*VLOOKUP(OVYLD2_!AD$4,'[1]INTERNAL PARAMETERS-1'!$B$5:$J$44,9,FALSE)*OVYLD2_!$F245</f>
        <v>0</v>
      </c>
      <c r="AE245" s="44">
        <f>OVYLD1_!AE245*VLOOKUP(OVYLD2_!AE$4,'[1]INTERNAL PARAMETERS-1'!$B$5:$J$44,5,FALSE)*VLOOKUP(OVYLD2_!AE$4,'[1]INTERNAL PARAMETERS-1'!$B$5:$J$44,7,FALSE)*OVYLD2_!$F245 + OVYLD1_!AE245*(1-VLOOKUP(OVYLD2_!AE$4,'[1]INTERNAL PARAMETERS-1'!$B$5:$J$44,5,FALSE))*VLOOKUP(OVYLD2_!AE$4,'[1]INTERNAL PARAMETERS-1'!$B$5:$J$44,9,FALSE)*OVYLD2_!$F245</f>
        <v>0</v>
      </c>
      <c r="AF245" s="44">
        <f>OVYLD1_!AF245*VLOOKUP(OVYLD2_!AF$4,'[1]INTERNAL PARAMETERS-1'!$B$5:$J$44,5,FALSE)*VLOOKUP(OVYLD2_!AF$4,'[1]INTERNAL PARAMETERS-1'!$B$5:$J$44,7,FALSE)*OVYLD2_!$F245 + OVYLD1_!AF245*(1-VLOOKUP(OVYLD2_!AF$4,'[1]INTERNAL PARAMETERS-1'!$B$5:$J$44,5,FALSE))*VLOOKUP(OVYLD2_!AF$4,'[1]INTERNAL PARAMETERS-1'!$B$5:$J$44,9,FALSE)*OVYLD2_!$F245</f>
        <v>0</v>
      </c>
      <c r="AG245" s="44">
        <f>OVYLD1_!AG245*VLOOKUP(OVYLD2_!AG$4,'[1]INTERNAL PARAMETERS-1'!$B$5:$J$44,5,FALSE)*VLOOKUP(OVYLD2_!AG$4,'[1]INTERNAL PARAMETERS-1'!$B$5:$J$44,7,FALSE)*OVYLD2_!$F245 + OVYLD1_!AG245*(1-VLOOKUP(OVYLD2_!AG$4,'[1]INTERNAL PARAMETERS-1'!$B$5:$J$44,5,FALSE))*VLOOKUP(OVYLD2_!AG$4,'[1]INTERNAL PARAMETERS-1'!$B$5:$J$44,9,FALSE)*OVYLD2_!$F245</f>
        <v>0</v>
      </c>
      <c r="AH245" s="44">
        <f>OVYLD1_!AH245*VLOOKUP(OVYLD2_!AH$4,'[1]INTERNAL PARAMETERS-1'!$B$5:$J$44,5,FALSE)*VLOOKUP(OVYLD2_!AH$4,'[1]INTERNAL PARAMETERS-1'!$B$5:$J$44,7,FALSE)*OVYLD2_!$F245 + OVYLD1_!AH245*(1-VLOOKUP(OVYLD2_!AH$4,'[1]INTERNAL PARAMETERS-1'!$B$5:$J$44,5,FALSE))*VLOOKUP(OVYLD2_!AH$4,'[1]INTERNAL PARAMETERS-1'!$B$5:$J$44,9,FALSE)*OVYLD2_!$F245</f>
        <v>0</v>
      </c>
      <c r="AI245" s="44">
        <f>OVYLD1_!AI245*VLOOKUP(OVYLD2_!AI$4,'[1]INTERNAL PARAMETERS-1'!$B$5:$J$44,5,FALSE)*VLOOKUP(OVYLD2_!AI$4,'[1]INTERNAL PARAMETERS-1'!$B$5:$J$44,7,FALSE)*OVYLD2_!$F245 + OVYLD1_!AI245*(1-VLOOKUP(OVYLD2_!AI$4,'[1]INTERNAL PARAMETERS-1'!$B$5:$J$44,5,FALSE))*VLOOKUP(OVYLD2_!AI$4,'[1]INTERNAL PARAMETERS-1'!$B$5:$J$44,9,FALSE)*OVYLD2_!$F245</f>
        <v>0</v>
      </c>
      <c r="AJ245" s="44">
        <f>OVYLD1_!AJ245*VLOOKUP(OVYLD2_!AJ$4,'[1]INTERNAL PARAMETERS-1'!$B$5:$J$44,5,FALSE)*VLOOKUP(OVYLD2_!AJ$4,'[1]INTERNAL PARAMETERS-1'!$B$5:$J$44,7,FALSE)*OVYLD2_!$F245 + OVYLD1_!AJ245*(1-VLOOKUP(OVYLD2_!AJ$4,'[1]INTERNAL PARAMETERS-1'!$B$5:$J$44,5,FALSE))*VLOOKUP(OVYLD2_!AJ$4,'[1]INTERNAL PARAMETERS-1'!$B$5:$J$44,9,FALSE)*OVYLD2_!$F245</f>
        <v>0</v>
      </c>
      <c r="AK245" s="44">
        <f>OVYLD1_!AK245*VLOOKUP(OVYLD2_!AK$4,'[1]INTERNAL PARAMETERS-1'!$B$5:$J$44,5,FALSE)*VLOOKUP(OVYLD2_!AK$4,'[1]INTERNAL PARAMETERS-1'!$B$5:$J$44,7,FALSE)*OVYLD2_!$F245 + OVYLD1_!AK245*(1-VLOOKUP(OVYLD2_!AK$4,'[1]INTERNAL PARAMETERS-1'!$B$5:$J$44,5,FALSE))*VLOOKUP(OVYLD2_!AK$4,'[1]INTERNAL PARAMETERS-1'!$B$5:$J$44,9,FALSE)*OVYLD2_!$F245</f>
        <v>0</v>
      </c>
      <c r="AL245" s="44">
        <f>OVYLD1_!AL245*VLOOKUP(OVYLD2_!AL$4,'[1]INTERNAL PARAMETERS-1'!$B$5:$J$44,5,FALSE)*VLOOKUP(OVYLD2_!AL$4,'[1]INTERNAL PARAMETERS-1'!$B$5:$J$44,7,FALSE)*OVYLD2_!$F245 + OVYLD1_!AL245*(1-VLOOKUP(OVYLD2_!AL$4,'[1]INTERNAL PARAMETERS-1'!$B$5:$J$44,5,FALSE))*VLOOKUP(OVYLD2_!AL$4,'[1]INTERNAL PARAMETERS-1'!$B$5:$J$44,9,FALSE)*OVYLD2_!$F245</f>
        <v>0</v>
      </c>
      <c r="AM245" s="44">
        <f>OVYLD1_!AM245*VLOOKUP(OVYLD2_!AM$4,'[1]INTERNAL PARAMETERS-1'!$B$5:$J$44,5,FALSE)*VLOOKUP(OVYLD2_!AM$4,'[1]INTERNAL PARAMETERS-1'!$B$5:$J$44,7,FALSE)*OVYLD2_!$F245 + OVYLD1_!AM245*(1-VLOOKUP(OVYLD2_!AM$4,'[1]INTERNAL PARAMETERS-1'!$B$5:$J$44,5,FALSE))*VLOOKUP(OVYLD2_!AM$4,'[1]INTERNAL PARAMETERS-1'!$B$5:$J$44,9,FALSE)*OVYLD2_!$F245</f>
        <v>0</v>
      </c>
      <c r="AN245" s="44">
        <f>OVYLD1_!AN245*VLOOKUP(OVYLD2_!AN$4,'[1]INTERNAL PARAMETERS-1'!$B$5:$J$44,5,FALSE)*VLOOKUP(OVYLD2_!AN$4,'[1]INTERNAL PARAMETERS-1'!$B$5:$J$44,7,FALSE)*OVYLD2_!$F245 + OVYLD1_!AN245*(1-VLOOKUP(OVYLD2_!AN$4,'[1]INTERNAL PARAMETERS-1'!$B$5:$J$44,5,FALSE))*VLOOKUP(OVYLD2_!AN$4,'[1]INTERNAL PARAMETERS-1'!$B$5:$J$44,9,FALSE)*OVYLD2_!$F245</f>
        <v>0</v>
      </c>
      <c r="AO245" s="44">
        <f>OVYLD1_!AO245*VLOOKUP(OVYLD2_!AO$4,'[1]INTERNAL PARAMETERS-1'!$B$5:$J$44,5,FALSE)*VLOOKUP(OVYLD2_!AO$4,'[1]INTERNAL PARAMETERS-1'!$B$5:$J$44,7,FALSE)*OVYLD2_!$F245 + OVYLD1_!AO245*(1-VLOOKUP(OVYLD2_!AO$4,'[1]INTERNAL PARAMETERS-1'!$B$5:$J$44,5,FALSE))*VLOOKUP(OVYLD2_!AO$4,'[1]INTERNAL PARAMETERS-1'!$B$5:$J$44,9,FALSE)*OVYLD2_!$F245</f>
        <v>0</v>
      </c>
      <c r="AP245" s="44">
        <f>OVYLD1_!AP245*VLOOKUP(OVYLD2_!AP$4,'[1]INTERNAL PARAMETERS-1'!$B$5:$J$44,5,FALSE)*VLOOKUP(OVYLD2_!AP$4,'[1]INTERNAL PARAMETERS-1'!$B$5:$J$44,7,FALSE)*OVYLD2_!$F245 + OVYLD1_!AP245*(1-VLOOKUP(OVYLD2_!AP$4,'[1]INTERNAL PARAMETERS-1'!$B$5:$J$44,5,FALSE))*VLOOKUP(OVYLD2_!AP$4,'[1]INTERNAL PARAMETERS-1'!$B$5:$J$44,9,FALSE)*OVYLD2_!$F245</f>
        <v>0</v>
      </c>
      <c r="AQ245" s="44">
        <f>OVYLD1_!AQ245*VLOOKUP(OVYLD2_!AQ$4,'[1]INTERNAL PARAMETERS-1'!$B$5:$J$44,5,FALSE)*VLOOKUP(OVYLD2_!AQ$4,'[1]INTERNAL PARAMETERS-1'!$B$5:$J$44,7,FALSE)*OVYLD2_!$F245 + OVYLD1_!AQ245*(1-VLOOKUP(OVYLD2_!AQ$4,'[1]INTERNAL PARAMETERS-1'!$B$5:$J$44,5,FALSE))*VLOOKUP(OVYLD2_!AQ$4,'[1]INTERNAL PARAMETERS-1'!$B$5:$J$44,9,FALSE)*OVYLD2_!$F245</f>
        <v>0</v>
      </c>
      <c r="AR245" s="44">
        <f>OVYLD1_!AR245*VLOOKUP(OVYLD2_!AR$4,'[1]INTERNAL PARAMETERS-1'!$B$5:$J$44,5,FALSE)*VLOOKUP(OVYLD2_!AR$4,'[1]INTERNAL PARAMETERS-1'!$B$5:$J$44,7,FALSE)*OVYLD2_!$F245 + OVYLD1_!AR245*(1-VLOOKUP(OVYLD2_!AR$4,'[1]INTERNAL PARAMETERS-1'!$B$5:$J$44,5,FALSE))*VLOOKUP(OVYLD2_!AR$4,'[1]INTERNAL PARAMETERS-1'!$B$5:$J$44,9,FALSE)*OVYLD2_!$F245</f>
        <v>0</v>
      </c>
      <c r="AS245" s="44">
        <f>OVYLD1_!AS245*VLOOKUP(OVYLD2_!AS$4,'[1]INTERNAL PARAMETERS-1'!$B$5:$J$44,5,FALSE)*VLOOKUP(OVYLD2_!AS$4,'[1]INTERNAL PARAMETERS-1'!$B$5:$J$44,7,FALSE)*OVYLD2_!$F245 + OVYLD1_!AS245*(1-VLOOKUP(OVYLD2_!AS$4,'[1]INTERNAL PARAMETERS-1'!$B$5:$J$44,5,FALSE))*VLOOKUP(OVYLD2_!AS$4,'[1]INTERNAL PARAMETERS-1'!$B$5:$J$44,9,FALSE)*OVYLD2_!$F245</f>
        <v>0</v>
      </c>
      <c r="AT245" s="43">
        <f>OVYLD1_!AT245*VLOOKUP(OVYLD2_!AT$4,'[1]INTERNAL PARAMETERS-1'!$B$5:$J$44,5,FALSE)*VLOOKUP(OVYLD2_!AT$4,'[1]INTERNAL PARAMETERS-1'!$B$5:$J$44,7,FALSE)*OVYLD2_!$F245 + OVYLD1_!AT245*(1-VLOOKUP(OVYLD2_!AT$4,'[1]INTERNAL PARAMETERS-1'!$B$5:$J$44,5,FALSE))*VLOOKUP(OVYLD2_!AT$4,'[1]INTERNAL PARAMETERS-1'!$B$5:$J$44,9,FALSE)*OVYLD2_!$F245</f>
        <v>0</v>
      </c>
      <c r="AU245" s="45">
        <f>OVYLD1_!AU245*VLOOKUP(OVYLD2_!AU$4,'[1]INTERNAL PARAMETERS-1'!$B$5:$J$44,5,FALSE)*VLOOKUP(OVYLD2_!AU$4,'[1]INTERNAL PARAMETERS-1'!$B$5:$J$44,6,FALSE)*VLOOKUP(OVYLD2_!AU$4,'[1]INTERNAL PARAMETERS-1'!$B$5:$J$44,3,FALSE) + OVYLD1_!AU245*(1-VLOOKUP(OVYLD2_!AU$4,'[1]INTERNAL PARAMETERS-1'!$B$5:$J$44,5,FALSE))*VLOOKUP(OVYLD2_!AU$4,'[1]INTERNAL PARAMETERS-1'!$B$5:$J$44,8,FALSE)*VLOOKUP(OVYLD2_!AU$4,'[1]INTERNAL PARAMETERS-1'!$B$5:$J$44,3,FALSE)</f>
        <v>0</v>
      </c>
      <c r="AV245" s="44">
        <f>OVYLD1_!AV245*VLOOKUP(OVYLD2_!AV$4,'[1]INTERNAL PARAMETERS-1'!$B$5:$J$44,5,FALSE)*VLOOKUP(OVYLD2_!AV$4,'[1]INTERNAL PARAMETERS-1'!$B$5:$J$44,6,FALSE)*VLOOKUP(OVYLD2_!AV$4,'[1]INTERNAL PARAMETERS-1'!$B$5:$J$44,3,FALSE) + OVYLD1_!AV245*(1-VLOOKUP(OVYLD2_!AV$4,'[1]INTERNAL PARAMETERS-1'!$B$5:$J$44,5,FALSE))*VLOOKUP(OVYLD2_!AV$4,'[1]INTERNAL PARAMETERS-1'!$B$5:$J$44,8,FALSE)*VLOOKUP(OVYLD2_!AV$4,'[1]INTERNAL PARAMETERS-1'!$B$5:$J$44,3,FALSE)</f>
        <v>0</v>
      </c>
      <c r="AW245" s="44">
        <f>OVYLD1_!AW245*VLOOKUP(OVYLD2_!AW$4,'[1]INTERNAL PARAMETERS-1'!$B$5:$J$44,5,FALSE)*VLOOKUP(OVYLD2_!AW$4,'[1]INTERNAL PARAMETERS-1'!$B$5:$J$44,6,FALSE)*VLOOKUP(OVYLD2_!AW$4,'[1]INTERNAL PARAMETERS-1'!$B$5:$J$44,3,FALSE) + OVYLD1_!AW245*(1-VLOOKUP(OVYLD2_!AW$4,'[1]INTERNAL PARAMETERS-1'!$B$5:$J$44,5,FALSE))*VLOOKUP(OVYLD2_!AW$4,'[1]INTERNAL PARAMETERS-1'!$B$5:$J$44,8,FALSE)*VLOOKUP(OVYLD2_!AW$4,'[1]INTERNAL PARAMETERS-1'!$B$5:$J$44,3,FALSE)</f>
        <v>0</v>
      </c>
      <c r="AX245" s="44">
        <f>OVYLD1_!AX245*VLOOKUP(OVYLD2_!AX$4,'[1]INTERNAL PARAMETERS-1'!$B$5:$J$44,5,FALSE)*VLOOKUP(OVYLD2_!AX$4,'[1]INTERNAL PARAMETERS-1'!$B$5:$J$44,6,FALSE)*VLOOKUP(OVYLD2_!AX$4,'[1]INTERNAL PARAMETERS-1'!$B$5:$J$44,3,FALSE) + OVYLD1_!AX245*(1-VLOOKUP(OVYLD2_!AX$4,'[1]INTERNAL PARAMETERS-1'!$B$5:$J$44,5,FALSE))*VLOOKUP(OVYLD2_!AX$4,'[1]INTERNAL PARAMETERS-1'!$B$5:$J$44,8,FALSE)*VLOOKUP(OVYLD2_!AX$4,'[1]INTERNAL PARAMETERS-1'!$B$5:$J$44,3,FALSE)</f>
        <v>0</v>
      </c>
      <c r="AY245" s="44">
        <f>OVYLD1_!AY245*VLOOKUP(OVYLD2_!AY$4,'[1]INTERNAL PARAMETERS-1'!$B$5:$J$44,5,FALSE)*VLOOKUP(OVYLD2_!AY$4,'[1]INTERNAL PARAMETERS-1'!$B$5:$J$44,6,FALSE)*VLOOKUP(OVYLD2_!AY$4,'[1]INTERNAL PARAMETERS-1'!$B$5:$J$44,3,FALSE) + OVYLD1_!AY245*(1-VLOOKUP(OVYLD2_!AY$4,'[1]INTERNAL PARAMETERS-1'!$B$5:$J$44,5,FALSE))*VLOOKUP(OVYLD2_!AY$4,'[1]INTERNAL PARAMETERS-1'!$B$5:$J$44,8,FALSE)*VLOOKUP(OVYLD2_!AY$4,'[1]INTERNAL PARAMETERS-1'!$B$5:$J$44,3,FALSE)</f>
        <v>0</v>
      </c>
      <c r="AZ245" s="44">
        <f>OVYLD1_!AZ245*VLOOKUP(OVYLD2_!AZ$4,'[1]INTERNAL PARAMETERS-1'!$B$5:$J$44,5,FALSE)*VLOOKUP(OVYLD2_!AZ$4,'[1]INTERNAL PARAMETERS-1'!$B$5:$J$44,6,FALSE)*VLOOKUP(OVYLD2_!AZ$4,'[1]INTERNAL PARAMETERS-1'!$B$5:$J$44,3,FALSE) + OVYLD1_!AZ245*(1-VLOOKUP(OVYLD2_!AZ$4,'[1]INTERNAL PARAMETERS-1'!$B$5:$J$44,5,FALSE))*VLOOKUP(OVYLD2_!AZ$4,'[1]INTERNAL PARAMETERS-1'!$B$5:$J$44,8,FALSE)*VLOOKUP(OVYLD2_!AZ$4,'[1]INTERNAL PARAMETERS-1'!$B$5:$J$44,3,FALSE)</f>
        <v>0</v>
      </c>
      <c r="BA245" s="44">
        <f>OVYLD1_!BA245*VLOOKUP(OVYLD2_!BA$4,'[1]INTERNAL PARAMETERS-1'!$B$5:$J$44,5,FALSE)*VLOOKUP(OVYLD2_!BA$4,'[1]INTERNAL PARAMETERS-1'!$B$5:$J$44,6,FALSE)*VLOOKUP(OVYLD2_!BA$4,'[1]INTERNAL PARAMETERS-1'!$B$5:$J$44,3,FALSE) + OVYLD1_!BA245*(1-VLOOKUP(OVYLD2_!BA$4,'[1]INTERNAL PARAMETERS-1'!$B$5:$J$44,5,FALSE))*VLOOKUP(OVYLD2_!BA$4,'[1]INTERNAL PARAMETERS-1'!$B$5:$J$44,8,FALSE)*VLOOKUP(OVYLD2_!BA$4,'[1]INTERNAL PARAMETERS-1'!$B$5:$J$44,3,FALSE)</f>
        <v>0</v>
      </c>
      <c r="BB245" s="44">
        <f>OVYLD1_!BB245*VLOOKUP(OVYLD2_!BB$4,'[1]INTERNAL PARAMETERS-1'!$B$5:$J$44,5,FALSE)*VLOOKUP(OVYLD2_!BB$4,'[1]INTERNAL PARAMETERS-1'!$B$5:$J$44,6,FALSE)*VLOOKUP(OVYLD2_!BB$4,'[1]INTERNAL PARAMETERS-1'!$B$5:$J$44,3,FALSE) + OVYLD1_!BB245*(1-VLOOKUP(OVYLD2_!BB$4,'[1]INTERNAL PARAMETERS-1'!$B$5:$J$44,5,FALSE))*VLOOKUP(OVYLD2_!BB$4,'[1]INTERNAL PARAMETERS-1'!$B$5:$J$44,8,FALSE)*VLOOKUP(OVYLD2_!BB$4,'[1]INTERNAL PARAMETERS-1'!$B$5:$J$44,3,FALSE)</f>
        <v>0</v>
      </c>
      <c r="BC245" s="44">
        <f>OVYLD1_!BC245*VLOOKUP(OVYLD2_!BC$4,'[1]INTERNAL PARAMETERS-1'!$B$5:$J$44,5,FALSE)*VLOOKUP(OVYLD2_!BC$4,'[1]INTERNAL PARAMETERS-1'!$B$5:$J$44,6,FALSE)*VLOOKUP(OVYLD2_!BC$4,'[1]INTERNAL PARAMETERS-1'!$B$5:$J$44,3,FALSE) + OVYLD1_!BC245*(1-VLOOKUP(OVYLD2_!BC$4,'[1]INTERNAL PARAMETERS-1'!$B$5:$J$44,5,FALSE))*VLOOKUP(OVYLD2_!BC$4,'[1]INTERNAL PARAMETERS-1'!$B$5:$J$44,8,FALSE)*VLOOKUP(OVYLD2_!BC$4,'[1]INTERNAL PARAMETERS-1'!$B$5:$J$44,3,FALSE)</f>
        <v>0</v>
      </c>
      <c r="BD245" s="44">
        <f>OVYLD1_!BD245*VLOOKUP(OVYLD2_!BD$4,'[1]INTERNAL PARAMETERS-1'!$B$5:$J$44,5,FALSE)*VLOOKUP(OVYLD2_!BD$4,'[1]INTERNAL PARAMETERS-1'!$B$5:$J$44,6,FALSE)*VLOOKUP(OVYLD2_!BD$4,'[1]INTERNAL PARAMETERS-1'!$B$5:$J$44,3,FALSE) + OVYLD1_!BD245*(1-VLOOKUP(OVYLD2_!BD$4,'[1]INTERNAL PARAMETERS-1'!$B$5:$J$44,5,FALSE))*VLOOKUP(OVYLD2_!BD$4,'[1]INTERNAL PARAMETERS-1'!$B$5:$J$44,8,FALSE)*VLOOKUP(OVYLD2_!BD$4,'[1]INTERNAL PARAMETERS-1'!$B$5:$J$44,3,FALSE)</f>
        <v>0</v>
      </c>
      <c r="BE245" s="44">
        <f>OVYLD1_!BE245*VLOOKUP(OVYLD2_!BE$4,'[1]INTERNAL PARAMETERS-1'!$B$5:$J$44,5,FALSE)*VLOOKUP(OVYLD2_!BE$4,'[1]INTERNAL PARAMETERS-1'!$B$5:$J$44,6,FALSE)*VLOOKUP(OVYLD2_!BE$4,'[1]INTERNAL PARAMETERS-1'!$B$5:$J$44,3,FALSE) + OVYLD1_!BE245*(1-VLOOKUP(OVYLD2_!BE$4,'[1]INTERNAL PARAMETERS-1'!$B$5:$J$44,5,FALSE))*VLOOKUP(OVYLD2_!BE$4,'[1]INTERNAL PARAMETERS-1'!$B$5:$J$44,8,FALSE)*VLOOKUP(OVYLD2_!BE$4,'[1]INTERNAL PARAMETERS-1'!$B$5:$J$44,3,FALSE)</f>
        <v>0</v>
      </c>
      <c r="BF245" s="44">
        <f>OVYLD1_!BF245*VLOOKUP(OVYLD2_!BF$4,'[1]INTERNAL PARAMETERS-1'!$B$5:$J$44,5,FALSE)*VLOOKUP(OVYLD2_!BF$4,'[1]INTERNAL PARAMETERS-1'!$B$5:$J$44,6,FALSE)*VLOOKUP(OVYLD2_!BF$4,'[1]INTERNAL PARAMETERS-1'!$B$5:$J$44,3,FALSE) + OVYLD1_!BF245*(1-VLOOKUP(OVYLD2_!BF$4,'[1]INTERNAL PARAMETERS-1'!$B$5:$J$44,5,FALSE))*VLOOKUP(OVYLD2_!BF$4,'[1]INTERNAL PARAMETERS-1'!$B$5:$J$44,8,FALSE)*VLOOKUP(OVYLD2_!BF$4,'[1]INTERNAL PARAMETERS-1'!$B$5:$J$44,3,FALSE)</f>
        <v>0</v>
      </c>
      <c r="BG245" s="44">
        <f>OVYLD1_!BG245*VLOOKUP(OVYLD2_!BG$4,'[1]INTERNAL PARAMETERS-1'!$B$5:$J$44,5,FALSE)*VLOOKUP(OVYLD2_!BG$4,'[1]INTERNAL PARAMETERS-1'!$B$5:$J$44,6,FALSE)*VLOOKUP(OVYLD2_!BG$4,'[1]INTERNAL PARAMETERS-1'!$B$5:$J$44,3,FALSE) + OVYLD1_!BG245*(1-VLOOKUP(OVYLD2_!BG$4,'[1]INTERNAL PARAMETERS-1'!$B$5:$J$44,5,FALSE))*VLOOKUP(OVYLD2_!BG$4,'[1]INTERNAL PARAMETERS-1'!$B$5:$J$44,8,FALSE)*VLOOKUP(OVYLD2_!BG$4,'[1]INTERNAL PARAMETERS-1'!$B$5:$J$44,3,FALSE)</f>
        <v>0</v>
      </c>
      <c r="BH245" s="44">
        <f>OVYLD1_!BH245*VLOOKUP(OVYLD2_!BH$4,'[1]INTERNAL PARAMETERS-1'!$B$5:$J$44,5,FALSE)*VLOOKUP(OVYLD2_!BH$4,'[1]INTERNAL PARAMETERS-1'!$B$5:$J$44,6,FALSE)*VLOOKUP(OVYLD2_!BH$4,'[1]INTERNAL PARAMETERS-1'!$B$5:$J$44,3,FALSE) + OVYLD1_!BH245*(1-VLOOKUP(OVYLD2_!BH$4,'[1]INTERNAL PARAMETERS-1'!$B$5:$J$44,5,FALSE))*VLOOKUP(OVYLD2_!BH$4,'[1]INTERNAL PARAMETERS-1'!$B$5:$J$44,8,FALSE)*VLOOKUP(OVYLD2_!BH$4,'[1]INTERNAL PARAMETERS-1'!$B$5:$J$44,3,FALSE)</f>
        <v>0</v>
      </c>
      <c r="BI245" s="44">
        <f>OVYLD1_!BI245*VLOOKUP(OVYLD2_!BI$4,'[1]INTERNAL PARAMETERS-1'!$B$5:$J$44,5,FALSE)*VLOOKUP(OVYLD2_!BI$4,'[1]INTERNAL PARAMETERS-1'!$B$5:$J$44,6,FALSE)*VLOOKUP(OVYLD2_!BI$4,'[1]INTERNAL PARAMETERS-1'!$B$5:$J$44,3,FALSE) + OVYLD1_!BI245*(1-VLOOKUP(OVYLD2_!BI$4,'[1]INTERNAL PARAMETERS-1'!$B$5:$J$44,5,FALSE))*VLOOKUP(OVYLD2_!BI$4,'[1]INTERNAL PARAMETERS-1'!$B$5:$J$44,8,FALSE)*VLOOKUP(OVYLD2_!BI$4,'[1]INTERNAL PARAMETERS-1'!$B$5:$J$44,3,FALSE)</f>
        <v>0</v>
      </c>
      <c r="BJ245" s="44">
        <f>OVYLD1_!BJ245*VLOOKUP(OVYLD2_!BJ$4,'[1]INTERNAL PARAMETERS-1'!$B$5:$J$44,5,FALSE)*VLOOKUP(OVYLD2_!BJ$4,'[1]INTERNAL PARAMETERS-1'!$B$5:$J$44,6,FALSE)*VLOOKUP(OVYLD2_!BJ$4,'[1]INTERNAL PARAMETERS-1'!$B$5:$J$44,3,FALSE) + OVYLD1_!BJ245*(1-VLOOKUP(OVYLD2_!BJ$4,'[1]INTERNAL PARAMETERS-1'!$B$5:$J$44,5,FALSE))*VLOOKUP(OVYLD2_!BJ$4,'[1]INTERNAL PARAMETERS-1'!$B$5:$J$44,8,FALSE)*VLOOKUP(OVYLD2_!BJ$4,'[1]INTERNAL PARAMETERS-1'!$B$5:$J$44,3,FALSE)</f>
        <v>0</v>
      </c>
      <c r="BK245" s="44">
        <f>OVYLD1_!BK245*VLOOKUP(OVYLD2_!BK$4,'[1]INTERNAL PARAMETERS-1'!$B$5:$J$44,5,FALSE)*VLOOKUP(OVYLD2_!BK$4,'[1]INTERNAL PARAMETERS-1'!$B$5:$J$44,6,FALSE)*VLOOKUP(OVYLD2_!BK$4,'[1]INTERNAL PARAMETERS-1'!$B$5:$J$44,3,FALSE) + OVYLD1_!BK245*(1-VLOOKUP(OVYLD2_!BK$4,'[1]INTERNAL PARAMETERS-1'!$B$5:$J$44,5,FALSE))*VLOOKUP(OVYLD2_!BK$4,'[1]INTERNAL PARAMETERS-1'!$B$5:$J$44,8,FALSE)*VLOOKUP(OVYLD2_!BK$4,'[1]INTERNAL PARAMETERS-1'!$B$5:$J$44,3,FALSE)</f>
        <v>0</v>
      </c>
      <c r="BL245" s="44">
        <f>OVYLD1_!BL245*VLOOKUP(OVYLD2_!BL$4,'[1]INTERNAL PARAMETERS-1'!$B$5:$J$44,5,FALSE)*VLOOKUP(OVYLD2_!BL$4,'[1]INTERNAL PARAMETERS-1'!$B$5:$J$44,6,FALSE)*VLOOKUP(OVYLD2_!BL$4,'[1]INTERNAL PARAMETERS-1'!$B$5:$J$44,3,FALSE) + OVYLD1_!BL245*(1-VLOOKUP(OVYLD2_!BL$4,'[1]INTERNAL PARAMETERS-1'!$B$5:$J$44,5,FALSE))*VLOOKUP(OVYLD2_!BL$4,'[1]INTERNAL PARAMETERS-1'!$B$5:$J$44,8,FALSE)*VLOOKUP(OVYLD2_!BL$4,'[1]INTERNAL PARAMETERS-1'!$B$5:$J$44,3,FALSE)</f>
        <v>0</v>
      </c>
      <c r="BM245" s="44">
        <f>OVYLD1_!BM245*VLOOKUP(OVYLD2_!BM$4,'[1]INTERNAL PARAMETERS-1'!$B$5:$J$44,5,FALSE)*VLOOKUP(OVYLD2_!BM$4,'[1]INTERNAL PARAMETERS-1'!$B$5:$J$44,6,FALSE)*VLOOKUP(OVYLD2_!BM$4,'[1]INTERNAL PARAMETERS-1'!$B$5:$J$44,3,FALSE) + OVYLD1_!BM245*(1-VLOOKUP(OVYLD2_!BM$4,'[1]INTERNAL PARAMETERS-1'!$B$5:$J$44,5,FALSE))*VLOOKUP(OVYLD2_!BM$4,'[1]INTERNAL PARAMETERS-1'!$B$5:$J$44,8,FALSE)*VLOOKUP(OVYLD2_!BM$4,'[1]INTERNAL PARAMETERS-1'!$B$5:$J$44,3,FALSE)</f>
        <v>0</v>
      </c>
      <c r="BN245" s="44">
        <f>OVYLD1_!BN245*VLOOKUP(OVYLD2_!BN$4,'[1]INTERNAL PARAMETERS-1'!$B$5:$J$44,5,FALSE)*VLOOKUP(OVYLD2_!BN$4,'[1]INTERNAL PARAMETERS-1'!$B$5:$J$44,6,FALSE)*VLOOKUP(OVYLD2_!BN$4,'[1]INTERNAL PARAMETERS-1'!$B$5:$J$44,3,FALSE) + OVYLD1_!BN245*(1-VLOOKUP(OVYLD2_!BN$4,'[1]INTERNAL PARAMETERS-1'!$B$5:$J$44,5,FALSE))*VLOOKUP(OVYLD2_!BN$4,'[1]INTERNAL PARAMETERS-1'!$B$5:$J$44,8,FALSE)*VLOOKUP(OVYLD2_!BN$4,'[1]INTERNAL PARAMETERS-1'!$B$5:$J$44,3,FALSE)</f>
        <v>0</v>
      </c>
      <c r="BO245" s="44">
        <f>OVYLD1_!BO245*VLOOKUP(OVYLD2_!BO$4,'[1]INTERNAL PARAMETERS-1'!$B$5:$J$44,5,FALSE)*VLOOKUP(OVYLD2_!BO$4,'[1]INTERNAL PARAMETERS-1'!$B$5:$J$44,6,FALSE)*VLOOKUP(OVYLD2_!BO$4,'[1]INTERNAL PARAMETERS-1'!$B$5:$J$44,3,FALSE) + OVYLD1_!BO245*(1-VLOOKUP(OVYLD2_!BO$4,'[1]INTERNAL PARAMETERS-1'!$B$5:$J$44,5,FALSE))*VLOOKUP(OVYLD2_!BO$4,'[1]INTERNAL PARAMETERS-1'!$B$5:$J$44,8,FALSE)*VLOOKUP(OVYLD2_!BO$4,'[1]INTERNAL PARAMETERS-1'!$B$5:$J$44,3,FALSE)</f>
        <v>0</v>
      </c>
      <c r="BP245" s="44">
        <f>OVYLD1_!BP245*VLOOKUP(OVYLD2_!BP$4,'[1]INTERNAL PARAMETERS-1'!$B$5:$J$44,5,FALSE)*VLOOKUP(OVYLD2_!BP$4,'[1]INTERNAL PARAMETERS-1'!$B$5:$J$44,6,FALSE)*VLOOKUP(OVYLD2_!BP$4,'[1]INTERNAL PARAMETERS-1'!$B$5:$J$44,3,FALSE) + OVYLD1_!BP245*(1-VLOOKUP(OVYLD2_!BP$4,'[1]INTERNAL PARAMETERS-1'!$B$5:$J$44,5,FALSE))*VLOOKUP(OVYLD2_!BP$4,'[1]INTERNAL PARAMETERS-1'!$B$5:$J$44,8,FALSE)*VLOOKUP(OVYLD2_!BP$4,'[1]INTERNAL PARAMETERS-1'!$B$5:$J$44,3,FALSE)</f>
        <v>0</v>
      </c>
      <c r="BQ245" s="44">
        <f>OVYLD1_!BQ245*VLOOKUP(OVYLD2_!BQ$4,'[1]INTERNAL PARAMETERS-1'!$B$5:$J$44,5,FALSE)*VLOOKUP(OVYLD2_!BQ$4,'[1]INTERNAL PARAMETERS-1'!$B$5:$J$44,6,FALSE)*VLOOKUP(OVYLD2_!BQ$4,'[1]INTERNAL PARAMETERS-1'!$B$5:$J$44,3,FALSE) + OVYLD1_!BQ245*(1-VLOOKUP(OVYLD2_!BQ$4,'[1]INTERNAL PARAMETERS-1'!$B$5:$J$44,5,FALSE))*VLOOKUP(OVYLD2_!BQ$4,'[1]INTERNAL PARAMETERS-1'!$B$5:$J$44,8,FALSE)*VLOOKUP(OVYLD2_!BQ$4,'[1]INTERNAL PARAMETERS-1'!$B$5:$J$44,3,FALSE)</f>
        <v>0</v>
      </c>
      <c r="BR245" s="44">
        <f>OVYLD1_!BR245*VLOOKUP(OVYLD2_!BR$4,'[1]INTERNAL PARAMETERS-1'!$B$5:$J$44,5,FALSE)*VLOOKUP(OVYLD2_!BR$4,'[1]INTERNAL PARAMETERS-1'!$B$5:$J$44,6,FALSE)*VLOOKUP(OVYLD2_!BR$4,'[1]INTERNAL PARAMETERS-1'!$B$5:$J$44,3,FALSE) + OVYLD1_!BR245*(1-VLOOKUP(OVYLD2_!BR$4,'[1]INTERNAL PARAMETERS-1'!$B$5:$J$44,5,FALSE))*VLOOKUP(OVYLD2_!BR$4,'[1]INTERNAL PARAMETERS-1'!$B$5:$J$44,8,FALSE)*VLOOKUP(OVYLD2_!BR$4,'[1]INTERNAL PARAMETERS-1'!$B$5:$J$44,3,FALSE)</f>
        <v>0</v>
      </c>
      <c r="BS245" s="44">
        <f>OVYLD1_!BS245*VLOOKUP(OVYLD2_!BS$4,'[1]INTERNAL PARAMETERS-1'!$B$5:$J$44,5,FALSE)*VLOOKUP(OVYLD2_!BS$4,'[1]INTERNAL PARAMETERS-1'!$B$5:$J$44,6,FALSE)*VLOOKUP(OVYLD2_!BS$4,'[1]INTERNAL PARAMETERS-1'!$B$5:$J$44,3,FALSE) + OVYLD1_!BS245*(1-VLOOKUP(OVYLD2_!BS$4,'[1]INTERNAL PARAMETERS-1'!$B$5:$J$44,5,FALSE))*VLOOKUP(OVYLD2_!BS$4,'[1]INTERNAL PARAMETERS-1'!$B$5:$J$44,8,FALSE)*VLOOKUP(OVYLD2_!BS$4,'[1]INTERNAL PARAMETERS-1'!$B$5:$J$44,3,FALSE)</f>
        <v>0</v>
      </c>
      <c r="BT245" s="44">
        <f>OVYLD1_!BT245*VLOOKUP(OVYLD2_!BT$4,'[1]INTERNAL PARAMETERS-1'!$B$5:$J$44,5,FALSE)*VLOOKUP(OVYLD2_!BT$4,'[1]INTERNAL PARAMETERS-1'!$B$5:$J$44,6,FALSE)*VLOOKUP(OVYLD2_!BT$4,'[1]INTERNAL PARAMETERS-1'!$B$5:$J$44,3,FALSE) + OVYLD1_!BT245*(1-VLOOKUP(OVYLD2_!BT$4,'[1]INTERNAL PARAMETERS-1'!$B$5:$J$44,5,FALSE))*VLOOKUP(OVYLD2_!BT$4,'[1]INTERNAL PARAMETERS-1'!$B$5:$J$44,8,FALSE)*VLOOKUP(OVYLD2_!BT$4,'[1]INTERNAL PARAMETERS-1'!$B$5:$J$44,3,FALSE)</f>
        <v>0</v>
      </c>
      <c r="BU245" s="44">
        <f>OVYLD1_!BU245*VLOOKUP(OVYLD2_!BU$4,'[1]INTERNAL PARAMETERS-1'!$B$5:$J$44,5,FALSE)*VLOOKUP(OVYLD2_!BU$4,'[1]INTERNAL PARAMETERS-1'!$B$5:$J$44,6,FALSE)*VLOOKUP(OVYLD2_!BU$4,'[1]INTERNAL PARAMETERS-1'!$B$5:$J$44,3,FALSE) + OVYLD1_!BU245*(1-VLOOKUP(OVYLD2_!BU$4,'[1]INTERNAL PARAMETERS-1'!$B$5:$J$44,5,FALSE))*VLOOKUP(OVYLD2_!BU$4,'[1]INTERNAL PARAMETERS-1'!$B$5:$J$44,8,FALSE)*VLOOKUP(OVYLD2_!BU$4,'[1]INTERNAL PARAMETERS-1'!$B$5:$J$44,3,FALSE)</f>
        <v>0</v>
      </c>
      <c r="BV245" s="44">
        <f>OVYLD1_!BV245*VLOOKUP(OVYLD2_!BV$4,'[1]INTERNAL PARAMETERS-1'!$B$5:$J$44,5,FALSE)*VLOOKUP(OVYLD2_!BV$4,'[1]INTERNAL PARAMETERS-1'!$B$5:$J$44,6,FALSE)*VLOOKUP(OVYLD2_!BV$4,'[1]INTERNAL PARAMETERS-1'!$B$5:$J$44,3,FALSE) + OVYLD1_!BV245*(1-VLOOKUP(OVYLD2_!BV$4,'[1]INTERNAL PARAMETERS-1'!$B$5:$J$44,5,FALSE))*VLOOKUP(OVYLD2_!BV$4,'[1]INTERNAL PARAMETERS-1'!$B$5:$J$44,8,FALSE)*VLOOKUP(OVYLD2_!BV$4,'[1]INTERNAL PARAMETERS-1'!$B$5:$J$44,3,FALSE)</f>
        <v>0</v>
      </c>
      <c r="BW245" s="44">
        <f>OVYLD1_!BW245*VLOOKUP(OVYLD2_!BW$4,'[1]INTERNAL PARAMETERS-1'!$B$5:$J$44,5,FALSE)*VLOOKUP(OVYLD2_!BW$4,'[1]INTERNAL PARAMETERS-1'!$B$5:$J$44,6,FALSE)*VLOOKUP(OVYLD2_!BW$4,'[1]INTERNAL PARAMETERS-1'!$B$5:$J$44,3,FALSE) + OVYLD1_!BW245*(1-VLOOKUP(OVYLD2_!BW$4,'[1]INTERNAL PARAMETERS-1'!$B$5:$J$44,5,FALSE))*VLOOKUP(OVYLD2_!BW$4,'[1]INTERNAL PARAMETERS-1'!$B$5:$J$44,8,FALSE)*VLOOKUP(OVYLD2_!BW$4,'[1]INTERNAL PARAMETERS-1'!$B$5:$J$44,3,FALSE)</f>
        <v>0</v>
      </c>
      <c r="BX245" s="44">
        <f>OVYLD1_!BX245*VLOOKUP(OVYLD2_!BX$4,'[1]INTERNAL PARAMETERS-1'!$B$5:$J$44,5,FALSE)*VLOOKUP(OVYLD2_!BX$4,'[1]INTERNAL PARAMETERS-1'!$B$5:$J$44,6,FALSE)*VLOOKUP(OVYLD2_!BX$4,'[1]INTERNAL PARAMETERS-1'!$B$5:$J$44,3,FALSE) + OVYLD1_!BX245*(1-VLOOKUP(OVYLD2_!BX$4,'[1]INTERNAL PARAMETERS-1'!$B$5:$J$44,5,FALSE))*VLOOKUP(OVYLD2_!BX$4,'[1]INTERNAL PARAMETERS-1'!$B$5:$J$44,8,FALSE)*VLOOKUP(OVYLD2_!BX$4,'[1]INTERNAL PARAMETERS-1'!$B$5:$J$44,3,FALSE)</f>
        <v>0</v>
      </c>
      <c r="BY245" s="44">
        <f>OVYLD1_!BY245*VLOOKUP(OVYLD2_!BY$4,'[1]INTERNAL PARAMETERS-1'!$B$5:$J$44,5,FALSE)*VLOOKUP(OVYLD2_!BY$4,'[1]INTERNAL PARAMETERS-1'!$B$5:$J$44,6,FALSE)*VLOOKUP(OVYLD2_!BY$4,'[1]INTERNAL PARAMETERS-1'!$B$5:$J$44,3,FALSE) + OVYLD1_!BY245*(1-VLOOKUP(OVYLD2_!BY$4,'[1]INTERNAL PARAMETERS-1'!$B$5:$J$44,5,FALSE))*VLOOKUP(OVYLD2_!BY$4,'[1]INTERNAL PARAMETERS-1'!$B$5:$J$44,8,FALSE)*VLOOKUP(OVYLD2_!BY$4,'[1]INTERNAL PARAMETERS-1'!$B$5:$J$44,3,FALSE)</f>
        <v>0</v>
      </c>
      <c r="BZ245" s="44">
        <f>OVYLD1_!BZ245*VLOOKUP(OVYLD2_!BZ$4,'[1]INTERNAL PARAMETERS-1'!$B$5:$J$44,5,FALSE)*VLOOKUP(OVYLD2_!BZ$4,'[1]INTERNAL PARAMETERS-1'!$B$5:$J$44,6,FALSE)*VLOOKUP(OVYLD2_!BZ$4,'[1]INTERNAL PARAMETERS-1'!$B$5:$J$44,3,FALSE) + OVYLD1_!BZ245*(1-VLOOKUP(OVYLD2_!BZ$4,'[1]INTERNAL PARAMETERS-1'!$B$5:$J$44,5,FALSE))*VLOOKUP(OVYLD2_!BZ$4,'[1]INTERNAL PARAMETERS-1'!$B$5:$J$44,8,FALSE)*VLOOKUP(OVYLD2_!BZ$4,'[1]INTERNAL PARAMETERS-1'!$B$5:$J$44,3,FALSE)</f>
        <v>0</v>
      </c>
      <c r="CA245" s="44">
        <f>OVYLD1_!CA245*VLOOKUP(OVYLD2_!CA$4,'[1]INTERNAL PARAMETERS-1'!$B$5:$J$44,5,FALSE)*VLOOKUP(OVYLD2_!CA$4,'[1]INTERNAL PARAMETERS-1'!$B$5:$J$44,6,FALSE)*VLOOKUP(OVYLD2_!CA$4,'[1]INTERNAL PARAMETERS-1'!$B$5:$J$44,3,FALSE) + OVYLD1_!CA245*(1-VLOOKUP(OVYLD2_!CA$4,'[1]INTERNAL PARAMETERS-1'!$B$5:$J$44,5,FALSE))*VLOOKUP(OVYLD2_!CA$4,'[1]INTERNAL PARAMETERS-1'!$B$5:$J$44,8,FALSE)*VLOOKUP(OVYLD2_!CA$4,'[1]INTERNAL PARAMETERS-1'!$B$5:$J$44,3,FALSE)</f>
        <v>0</v>
      </c>
      <c r="CB245" s="44">
        <f>OVYLD1_!CB245*VLOOKUP(OVYLD2_!CB$4,'[1]INTERNAL PARAMETERS-1'!$B$5:$J$44,5,FALSE)*VLOOKUP(OVYLD2_!CB$4,'[1]INTERNAL PARAMETERS-1'!$B$5:$J$44,6,FALSE)*VLOOKUP(OVYLD2_!CB$4,'[1]INTERNAL PARAMETERS-1'!$B$5:$J$44,3,FALSE) + OVYLD1_!CB245*(1-VLOOKUP(OVYLD2_!CB$4,'[1]INTERNAL PARAMETERS-1'!$B$5:$J$44,5,FALSE))*VLOOKUP(OVYLD2_!CB$4,'[1]INTERNAL PARAMETERS-1'!$B$5:$J$44,8,FALSE)*VLOOKUP(OVYLD2_!CB$4,'[1]INTERNAL PARAMETERS-1'!$B$5:$J$44,3,FALSE)</f>
        <v>0</v>
      </c>
      <c r="CC245" s="44">
        <f>OVYLD1_!CC245*VLOOKUP(OVYLD2_!CC$4,'[1]INTERNAL PARAMETERS-1'!$B$5:$J$44,5,FALSE)*VLOOKUP(OVYLD2_!CC$4,'[1]INTERNAL PARAMETERS-1'!$B$5:$J$44,6,FALSE)*VLOOKUP(OVYLD2_!CC$4,'[1]INTERNAL PARAMETERS-1'!$B$5:$J$44,3,FALSE) + OVYLD1_!CC245*(1-VLOOKUP(OVYLD2_!CC$4,'[1]INTERNAL PARAMETERS-1'!$B$5:$J$44,5,FALSE))*VLOOKUP(OVYLD2_!CC$4,'[1]INTERNAL PARAMETERS-1'!$B$5:$J$44,8,FALSE)*VLOOKUP(OVYLD2_!CC$4,'[1]INTERNAL PARAMETERS-1'!$B$5:$J$44,3,FALSE)</f>
        <v>0</v>
      </c>
      <c r="CD245" s="44">
        <f>OVYLD1_!CD245*VLOOKUP(OVYLD2_!CD$4,'[1]INTERNAL PARAMETERS-1'!$B$5:$J$44,5,FALSE)*VLOOKUP(OVYLD2_!CD$4,'[1]INTERNAL PARAMETERS-1'!$B$5:$J$44,6,FALSE)*VLOOKUP(OVYLD2_!CD$4,'[1]INTERNAL PARAMETERS-1'!$B$5:$J$44,3,FALSE) + OVYLD1_!CD245*(1-VLOOKUP(OVYLD2_!CD$4,'[1]INTERNAL PARAMETERS-1'!$B$5:$J$44,5,FALSE))*VLOOKUP(OVYLD2_!CD$4,'[1]INTERNAL PARAMETERS-1'!$B$5:$J$44,8,FALSE)*VLOOKUP(OVYLD2_!CD$4,'[1]INTERNAL PARAMETERS-1'!$B$5:$J$44,3,FALSE)</f>
        <v>0</v>
      </c>
      <c r="CE245" s="44">
        <f>OVYLD1_!CE245*VLOOKUP(OVYLD2_!CE$4,'[1]INTERNAL PARAMETERS-1'!$B$5:$J$44,5,FALSE)*VLOOKUP(OVYLD2_!CE$4,'[1]INTERNAL PARAMETERS-1'!$B$5:$J$44,6,FALSE)*VLOOKUP(OVYLD2_!CE$4,'[1]INTERNAL PARAMETERS-1'!$B$5:$J$44,3,FALSE) + OVYLD1_!CE245*(1-VLOOKUP(OVYLD2_!CE$4,'[1]INTERNAL PARAMETERS-1'!$B$5:$J$44,5,FALSE))*VLOOKUP(OVYLD2_!CE$4,'[1]INTERNAL PARAMETERS-1'!$B$5:$J$44,8,FALSE)*VLOOKUP(OVYLD2_!CE$4,'[1]INTERNAL PARAMETERS-1'!$B$5:$J$44,3,FALSE)</f>
        <v>0</v>
      </c>
      <c r="CF245" s="44">
        <f>OVYLD1_!CF245*VLOOKUP(OVYLD2_!CF$4,'[1]INTERNAL PARAMETERS-1'!$B$5:$J$44,5,FALSE)*VLOOKUP(OVYLD2_!CF$4,'[1]INTERNAL PARAMETERS-1'!$B$5:$J$44,6,FALSE)*VLOOKUP(OVYLD2_!CF$4,'[1]INTERNAL PARAMETERS-1'!$B$5:$J$44,3,FALSE) + OVYLD1_!CF245*(1-VLOOKUP(OVYLD2_!CF$4,'[1]INTERNAL PARAMETERS-1'!$B$5:$J$44,5,FALSE))*VLOOKUP(OVYLD2_!CF$4,'[1]INTERNAL PARAMETERS-1'!$B$5:$J$44,8,FALSE)*VLOOKUP(OVYLD2_!CF$4,'[1]INTERNAL PARAMETERS-1'!$B$5:$J$44,3,FALSE)</f>
        <v>0</v>
      </c>
      <c r="CG245" s="44">
        <f>OVYLD1_!CG245*VLOOKUP(OVYLD2_!CG$4,'[1]INTERNAL PARAMETERS-1'!$B$5:$J$44,5,FALSE)*VLOOKUP(OVYLD2_!CG$4,'[1]INTERNAL PARAMETERS-1'!$B$5:$J$44,6,FALSE)*VLOOKUP(OVYLD2_!CG$4,'[1]INTERNAL PARAMETERS-1'!$B$5:$J$44,3,FALSE) + OVYLD1_!CG245*(1-VLOOKUP(OVYLD2_!CG$4,'[1]INTERNAL PARAMETERS-1'!$B$5:$J$44,5,FALSE))*VLOOKUP(OVYLD2_!CG$4,'[1]INTERNAL PARAMETERS-1'!$B$5:$J$44,8,FALSE)*VLOOKUP(OVYLD2_!CG$4,'[1]INTERNAL PARAMETERS-1'!$B$5:$J$44,3,FALSE)</f>
        <v>0</v>
      </c>
      <c r="CH245" s="43">
        <f>OVYLD1_!CH245*VLOOKUP(OVYLD2_!CH$4,'[1]INTERNAL PARAMETERS-1'!$B$5:$J$44,5,FALSE)*VLOOKUP(OVYLD2_!CH$4,'[1]INTERNAL PARAMETERS-1'!$B$5:$J$44,6,FALSE)*VLOOKUP(OVYLD2_!CH$4,'[1]INTERNAL PARAMETERS-1'!$B$5:$J$44,3,FALSE) + OVYLD1_!CH245*(1-VLOOKUP(OVYLD2_!CH$4,'[1]INTERNAL PARAMETERS-1'!$B$5:$J$44,5,FALSE))*VLOOKUP(OVYLD2_!CH$4,'[1]INTERNAL PARAMETERS-1'!$B$5:$J$44,8,FALSE)*VLOOKUP(OVYLD2_!CH$4,'[1]INTERNAL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5">
      <c r="B246" s="61" t="s">
        <v>6</v>
      </c>
      <c r="C246" s="60" t="s">
        <v>63</v>
      </c>
      <c r="D246" s="60" t="s">
        <v>73</v>
      </c>
      <c r="E246" s="128">
        <f>OVERALL2021!AI246</f>
        <v>0</v>
      </c>
      <c r="F246" s="56">
        <f>'[1]INTERNAL PARAMETERS-1'!M12</f>
        <v>49.09</v>
      </c>
      <c r="G246" s="45">
        <f>OVYLD1_!G246*VLOOKUP(OVYLD2_!G$4,'[1]INTERNAL PARAMETERS-1'!$B$5:$J$44,5,FALSE)*VLOOKUP(OVYLD2_!G$4,'[1]INTERNAL PARAMETERS-1'!$B$5:$J$44,7,FALSE)*OVYLD2_!$F246 + OVYLD1_!G246*(1-VLOOKUP(OVYLD2_!G$4,'[1]INTERNAL PARAMETERS-1'!$B$5:$J$44,5,FALSE))*VLOOKUP(OVYLD2_!G$4,'[1]INTERNAL PARAMETERS-1'!$B$5:$J$44,9,FALSE)*OVYLD2_!$F246</f>
        <v>0</v>
      </c>
      <c r="H246" s="44">
        <f>OVYLD1_!H246*VLOOKUP(OVYLD2_!H$4,'[1]INTERNAL PARAMETERS-1'!$B$5:$J$44,5,FALSE)*VLOOKUP(OVYLD2_!H$4,'[1]INTERNAL PARAMETERS-1'!$B$5:$J$44,7,FALSE)*OVYLD2_!$F246 + OVYLD1_!H246*(1-VLOOKUP(OVYLD2_!H$4,'[1]INTERNAL PARAMETERS-1'!$B$5:$J$44,5,FALSE))*VLOOKUP(OVYLD2_!H$4,'[1]INTERNAL PARAMETERS-1'!$B$5:$J$44,9,FALSE)*OVYLD2_!$F246</f>
        <v>0</v>
      </c>
      <c r="I246" s="44">
        <f>OVYLD1_!I246*VLOOKUP(OVYLD2_!I$4,'[1]INTERNAL PARAMETERS-1'!$B$5:$J$44,5,FALSE)*VLOOKUP(OVYLD2_!I$4,'[1]INTERNAL PARAMETERS-1'!$B$5:$J$44,7,FALSE)*OVYLD2_!$F246 + OVYLD1_!I246*(1-VLOOKUP(OVYLD2_!I$4,'[1]INTERNAL PARAMETERS-1'!$B$5:$J$44,5,FALSE))*VLOOKUP(OVYLD2_!I$4,'[1]INTERNAL PARAMETERS-1'!$B$5:$J$44,9,FALSE)*OVYLD2_!$F246</f>
        <v>0</v>
      </c>
      <c r="J246" s="44">
        <f>OVYLD1_!J246*VLOOKUP(OVYLD2_!J$4,'[1]INTERNAL PARAMETERS-1'!$B$5:$J$44,5,FALSE)*VLOOKUP(OVYLD2_!J$4,'[1]INTERNAL PARAMETERS-1'!$B$5:$J$44,7,FALSE)*OVYLD2_!$F246 + OVYLD1_!J246*(1-VLOOKUP(OVYLD2_!J$4,'[1]INTERNAL PARAMETERS-1'!$B$5:$J$44,5,FALSE))*VLOOKUP(OVYLD2_!J$4,'[1]INTERNAL PARAMETERS-1'!$B$5:$J$44,9,FALSE)*OVYLD2_!$F246</f>
        <v>0</v>
      </c>
      <c r="K246" s="44">
        <f>OVYLD1_!K246*VLOOKUP(OVYLD2_!K$4,'[1]INTERNAL PARAMETERS-1'!$B$5:$J$44,5,FALSE)*VLOOKUP(OVYLD2_!K$4,'[1]INTERNAL PARAMETERS-1'!$B$5:$J$44,7,FALSE)*OVYLD2_!$F246 + OVYLD1_!K246*(1-VLOOKUP(OVYLD2_!K$4,'[1]INTERNAL PARAMETERS-1'!$B$5:$J$44,5,FALSE))*VLOOKUP(OVYLD2_!K$4,'[1]INTERNAL PARAMETERS-1'!$B$5:$J$44,9,FALSE)*OVYLD2_!$F246</f>
        <v>0</v>
      </c>
      <c r="L246" s="44">
        <f>OVYLD1_!L246*VLOOKUP(OVYLD2_!L$4,'[1]INTERNAL PARAMETERS-1'!$B$5:$J$44,5,FALSE)*VLOOKUP(OVYLD2_!L$4,'[1]INTERNAL PARAMETERS-1'!$B$5:$J$44,7,FALSE)*OVYLD2_!$F246 + OVYLD1_!L246*(1-VLOOKUP(OVYLD2_!L$4,'[1]INTERNAL PARAMETERS-1'!$B$5:$J$44,5,FALSE))*VLOOKUP(OVYLD2_!L$4,'[1]INTERNAL PARAMETERS-1'!$B$5:$J$44,9,FALSE)*OVYLD2_!$F246</f>
        <v>0</v>
      </c>
      <c r="M246" s="44">
        <f>OVYLD1_!M246*VLOOKUP(OVYLD2_!M$4,'[1]INTERNAL PARAMETERS-1'!$B$5:$J$44,5,FALSE)*VLOOKUP(OVYLD2_!M$4,'[1]INTERNAL PARAMETERS-1'!$B$5:$J$44,7,FALSE)*OVYLD2_!$F246 + OVYLD1_!M246*(1-VLOOKUP(OVYLD2_!M$4,'[1]INTERNAL PARAMETERS-1'!$B$5:$J$44,5,FALSE))*VLOOKUP(OVYLD2_!M$4,'[1]INTERNAL PARAMETERS-1'!$B$5:$J$44,9,FALSE)*OVYLD2_!$F246</f>
        <v>0</v>
      </c>
      <c r="N246" s="44">
        <f>OVYLD1_!N246*VLOOKUP(OVYLD2_!N$4,'[1]INTERNAL PARAMETERS-1'!$B$5:$J$44,5,FALSE)*VLOOKUP(OVYLD2_!N$4,'[1]INTERNAL PARAMETERS-1'!$B$5:$J$44,7,FALSE)*OVYLD2_!$F246 + OVYLD1_!N246*(1-VLOOKUP(OVYLD2_!N$4,'[1]INTERNAL PARAMETERS-1'!$B$5:$J$44,5,FALSE))*VLOOKUP(OVYLD2_!N$4,'[1]INTERNAL PARAMETERS-1'!$B$5:$J$44,9,FALSE)*OVYLD2_!$F246</f>
        <v>0</v>
      </c>
      <c r="O246" s="44">
        <f>OVYLD1_!O246*VLOOKUP(OVYLD2_!O$4,'[1]INTERNAL PARAMETERS-1'!$B$5:$J$44,5,FALSE)*VLOOKUP(OVYLD2_!O$4,'[1]INTERNAL PARAMETERS-1'!$B$5:$J$44,7,FALSE)*OVYLD2_!$F246 + OVYLD1_!O246*(1-VLOOKUP(OVYLD2_!O$4,'[1]INTERNAL PARAMETERS-1'!$B$5:$J$44,5,FALSE))*VLOOKUP(OVYLD2_!O$4,'[1]INTERNAL PARAMETERS-1'!$B$5:$J$44,9,FALSE)*OVYLD2_!$F246</f>
        <v>0</v>
      </c>
      <c r="P246" s="44">
        <f>OVYLD1_!P246*VLOOKUP(OVYLD2_!P$4,'[1]INTERNAL PARAMETERS-1'!$B$5:$J$44,5,FALSE)*VLOOKUP(OVYLD2_!P$4,'[1]INTERNAL PARAMETERS-1'!$B$5:$J$44,7,FALSE)*OVYLD2_!$F246 + OVYLD1_!P246*(1-VLOOKUP(OVYLD2_!P$4,'[1]INTERNAL PARAMETERS-1'!$B$5:$J$44,5,FALSE))*VLOOKUP(OVYLD2_!P$4,'[1]INTERNAL PARAMETERS-1'!$B$5:$J$44,9,FALSE)*OVYLD2_!$F246</f>
        <v>0</v>
      </c>
      <c r="Q246" s="44">
        <f>OVYLD1_!Q246*VLOOKUP(OVYLD2_!Q$4,'[1]INTERNAL PARAMETERS-1'!$B$5:$J$44,5,FALSE)*VLOOKUP(OVYLD2_!Q$4,'[1]INTERNAL PARAMETERS-1'!$B$5:$J$44,7,FALSE)*OVYLD2_!$F246 + OVYLD1_!Q246*(1-VLOOKUP(OVYLD2_!Q$4,'[1]INTERNAL PARAMETERS-1'!$B$5:$J$44,5,FALSE))*VLOOKUP(OVYLD2_!Q$4,'[1]INTERNAL PARAMETERS-1'!$B$5:$J$44,9,FALSE)*OVYLD2_!$F246</f>
        <v>0</v>
      </c>
      <c r="R246" s="44">
        <f>OVYLD1_!R246*VLOOKUP(OVYLD2_!R$4,'[1]INTERNAL PARAMETERS-1'!$B$5:$J$44,5,FALSE)*VLOOKUP(OVYLD2_!R$4,'[1]INTERNAL PARAMETERS-1'!$B$5:$J$44,7,FALSE)*OVYLD2_!$F246 + OVYLD1_!R246*(1-VLOOKUP(OVYLD2_!R$4,'[1]INTERNAL PARAMETERS-1'!$B$5:$J$44,5,FALSE))*VLOOKUP(OVYLD2_!R$4,'[1]INTERNAL PARAMETERS-1'!$B$5:$J$44,9,FALSE)*OVYLD2_!$F246</f>
        <v>0</v>
      </c>
      <c r="S246" s="44">
        <f>OVYLD1_!S246*VLOOKUP(OVYLD2_!S$4,'[1]INTERNAL PARAMETERS-1'!$B$5:$J$44,5,FALSE)*VLOOKUP(OVYLD2_!S$4,'[1]INTERNAL PARAMETERS-1'!$B$5:$J$44,7,FALSE)*OVYLD2_!$F246 + OVYLD1_!S246*(1-VLOOKUP(OVYLD2_!S$4,'[1]INTERNAL PARAMETERS-1'!$B$5:$J$44,5,FALSE))*VLOOKUP(OVYLD2_!S$4,'[1]INTERNAL PARAMETERS-1'!$B$5:$J$44,9,FALSE)*OVYLD2_!$F246</f>
        <v>0</v>
      </c>
      <c r="T246" s="44">
        <f>OVYLD1_!T246*VLOOKUP(OVYLD2_!T$4,'[1]INTERNAL PARAMETERS-1'!$B$5:$J$44,5,FALSE)*VLOOKUP(OVYLD2_!T$4,'[1]INTERNAL PARAMETERS-1'!$B$5:$J$44,7,FALSE)*OVYLD2_!$F246 + OVYLD1_!T246*(1-VLOOKUP(OVYLD2_!T$4,'[1]INTERNAL PARAMETERS-1'!$B$5:$J$44,5,FALSE))*VLOOKUP(OVYLD2_!T$4,'[1]INTERNAL PARAMETERS-1'!$B$5:$J$44,9,FALSE)*OVYLD2_!$F246</f>
        <v>0</v>
      </c>
      <c r="U246" s="44">
        <f>OVYLD1_!U246*VLOOKUP(OVYLD2_!U$4,'[1]INTERNAL PARAMETERS-1'!$B$5:$J$44,5,FALSE)*VLOOKUP(OVYLD2_!U$4,'[1]INTERNAL PARAMETERS-1'!$B$5:$J$44,7,FALSE)*OVYLD2_!$F246 + OVYLD1_!U246*(1-VLOOKUP(OVYLD2_!U$4,'[1]INTERNAL PARAMETERS-1'!$B$5:$J$44,5,FALSE))*VLOOKUP(OVYLD2_!U$4,'[1]INTERNAL PARAMETERS-1'!$B$5:$J$44,9,FALSE)*OVYLD2_!$F246</f>
        <v>0</v>
      </c>
      <c r="V246" s="44">
        <f>OVYLD1_!V246*VLOOKUP(OVYLD2_!V$4,'[1]INTERNAL PARAMETERS-1'!$B$5:$J$44,5,FALSE)*VLOOKUP(OVYLD2_!V$4,'[1]INTERNAL PARAMETERS-1'!$B$5:$J$44,7,FALSE)*OVYLD2_!$F246 + OVYLD1_!V246*(1-VLOOKUP(OVYLD2_!V$4,'[1]INTERNAL PARAMETERS-1'!$B$5:$J$44,5,FALSE))*VLOOKUP(OVYLD2_!V$4,'[1]INTERNAL PARAMETERS-1'!$B$5:$J$44,9,FALSE)*OVYLD2_!$F246</f>
        <v>0</v>
      </c>
      <c r="W246" s="44">
        <f>OVYLD1_!W246*VLOOKUP(OVYLD2_!W$4,'[1]INTERNAL PARAMETERS-1'!$B$5:$J$44,5,FALSE)*VLOOKUP(OVYLD2_!W$4,'[1]INTERNAL PARAMETERS-1'!$B$5:$J$44,7,FALSE)*OVYLD2_!$F246 + OVYLD1_!W246*(1-VLOOKUP(OVYLD2_!W$4,'[1]INTERNAL PARAMETERS-1'!$B$5:$J$44,5,FALSE))*VLOOKUP(OVYLD2_!W$4,'[1]INTERNAL PARAMETERS-1'!$B$5:$J$44,9,FALSE)*OVYLD2_!$F246</f>
        <v>0</v>
      </c>
      <c r="X246" s="44">
        <f>OVYLD1_!X246*VLOOKUP(OVYLD2_!X$4,'[1]INTERNAL PARAMETERS-1'!$B$5:$J$44,5,FALSE)*VLOOKUP(OVYLD2_!X$4,'[1]INTERNAL PARAMETERS-1'!$B$5:$J$44,7,FALSE)*OVYLD2_!$F246 + OVYLD1_!X246*(1-VLOOKUP(OVYLD2_!X$4,'[1]INTERNAL PARAMETERS-1'!$B$5:$J$44,5,FALSE))*VLOOKUP(OVYLD2_!X$4,'[1]INTERNAL PARAMETERS-1'!$B$5:$J$44,9,FALSE)*OVYLD2_!$F246</f>
        <v>0</v>
      </c>
      <c r="Y246" s="44">
        <f>OVYLD1_!Y246*VLOOKUP(OVYLD2_!Y$4,'[1]INTERNAL PARAMETERS-1'!$B$5:$J$44,5,FALSE)*VLOOKUP(OVYLD2_!Y$4,'[1]INTERNAL PARAMETERS-1'!$B$5:$J$44,7,FALSE)*OVYLD2_!$F246 + OVYLD1_!Y246*(1-VLOOKUP(OVYLD2_!Y$4,'[1]INTERNAL PARAMETERS-1'!$B$5:$J$44,5,FALSE))*VLOOKUP(OVYLD2_!Y$4,'[1]INTERNAL PARAMETERS-1'!$B$5:$J$44,9,FALSE)*OVYLD2_!$F246</f>
        <v>0</v>
      </c>
      <c r="Z246" s="44">
        <f>OVYLD1_!Z246*VLOOKUP(OVYLD2_!Z$4,'[1]INTERNAL PARAMETERS-1'!$B$5:$J$44,5,FALSE)*VLOOKUP(OVYLD2_!Z$4,'[1]INTERNAL PARAMETERS-1'!$B$5:$J$44,7,FALSE)*OVYLD2_!$F246 + OVYLD1_!Z246*(1-VLOOKUP(OVYLD2_!Z$4,'[1]INTERNAL PARAMETERS-1'!$B$5:$J$44,5,FALSE))*VLOOKUP(OVYLD2_!Z$4,'[1]INTERNAL PARAMETERS-1'!$B$5:$J$44,9,FALSE)*OVYLD2_!$F246</f>
        <v>0</v>
      </c>
      <c r="AA246" s="44">
        <f>OVYLD1_!AA246*VLOOKUP(OVYLD2_!AA$4,'[1]INTERNAL PARAMETERS-1'!$B$5:$J$44,5,FALSE)*VLOOKUP(OVYLD2_!AA$4,'[1]INTERNAL PARAMETERS-1'!$B$5:$J$44,7,FALSE)*OVYLD2_!$F246 + OVYLD1_!AA246*(1-VLOOKUP(OVYLD2_!AA$4,'[1]INTERNAL PARAMETERS-1'!$B$5:$J$44,5,FALSE))*VLOOKUP(OVYLD2_!AA$4,'[1]INTERNAL PARAMETERS-1'!$B$5:$J$44,9,FALSE)*OVYLD2_!$F246</f>
        <v>0</v>
      </c>
      <c r="AB246" s="44">
        <f>OVYLD1_!AB246*VLOOKUP(OVYLD2_!AB$4,'[1]INTERNAL PARAMETERS-1'!$B$5:$J$44,5,FALSE)*VLOOKUP(OVYLD2_!AB$4,'[1]INTERNAL PARAMETERS-1'!$B$5:$J$44,7,FALSE)*OVYLD2_!$F246 + OVYLD1_!AB246*(1-VLOOKUP(OVYLD2_!AB$4,'[1]INTERNAL PARAMETERS-1'!$B$5:$J$44,5,FALSE))*VLOOKUP(OVYLD2_!AB$4,'[1]INTERNAL PARAMETERS-1'!$B$5:$J$44,9,FALSE)*OVYLD2_!$F246</f>
        <v>0</v>
      </c>
      <c r="AC246" s="44">
        <f>OVYLD1_!AC246*VLOOKUP(OVYLD2_!AC$4,'[1]INTERNAL PARAMETERS-1'!$B$5:$J$44,5,FALSE)*VLOOKUP(OVYLD2_!AC$4,'[1]INTERNAL PARAMETERS-1'!$B$5:$J$44,7,FALSE)*OVYLD2_!$F246 + OVYLD1_!AC246*(1-VLOOKUP(OVYLD2_!AC$4,'[1]INTERNAL PARAMETERS-1'!$B$5:$J$44,5,FALSE))*VLOOKUP(OVYLD2_!AC$4,'[1]INTERNAL PARAMETERS-1'!$B$5:$J$44,9,FALSE)*OVYLD2_!$F246</f>
        <v>0</v>
      </c>
      <c r="AD246" s="44">
        <f>OVYLD1_!AD246*VLOOKUP(OVYLD2_!AD$4,'[1]INTERNAL PARAMETERS-1'!$B$5:$J$44,5,FALSE)*VLOOKUP(OVYLD2_!AD$4,'[1]INTERNAL PARAMETERS-1'!$B$5:$J$44,7,FALSE)*OVYLD2_!$F246 + OVYLD1_!AD246*(1-VLOOKUP(OVYLD2_!AD$4,'[1]INTERNAL PARAMETERS-1'!$B$5:$J$44,5,FALSE))*VLOOKUP(OVYLD2_!AD$4,'[1]INTERNAL PARAMETERS-1'!$B$5:$J$44,9,FALSE)*OVYLD2_!$F246</f>
        <v>0</v>
      </c>
      <c r="AE246" s="44">
        <f>OVYLD1_!AE246*VLOOKUP(OVYLD2_!AE$4,'[1]INTERNAL PARAMETERS-1'!$B$5:$J$44,5,FALSE)*VLOOKUP(OVYLD2_!AE$4,'[1]INTERNAL PARAMETERS-1'!$B$5:$J$44,7,FALSE)*OVYLD2_!$F246 + OVYLD1_!AE246*(1-VLOOKUP(OVYLD2_!AE$4,'[1]INTERNAL PARAMETERS-1'!$B$5:$J$44,5,FALSE))*VLOOKUP(OVYLD2_!AE$4,'[1]INTERNAL PARAMETERS-1'!$B$5:$J$44,9,FALSE)*OVYLD2_!$F246</f>
        <v>0</v>
      </c>
      <c r="AF246" s="44">
        <f>OVYLD1_!AF246*VLOOKUP(OVYLD2_!AF$4,'[1]INTERNAL PARAMETERS-1'!$B$5:$J$44,5,FALSE)*VLOOKUP(OVYLD2_!AF$4,'[1]INTERNAL PARAMETERS-1'!$B$5:$J$44,7,FALSE)*OVYLD2_!$F246 + OVYLD1_!AF246*(1-VLOOKUP(OVYLD2_!AF$4,'[1]INTERNAL PARAMETERS-1'!$B$5:$J$44,5,FALSE))*VLOOKUP(OVYLD2_!AF$4,'[1]INTERNAL PARAMETERS-1'!$B$5:$J$44,9,FALSE)*OVYLD2_!$F246</f>
        <v>0</v>
      </c>
      <c r="AG246" s="44">
        <f>OVYLD1_!AG246*VLOOKUP(OVYLD2_!AG$4,'[1]INTERNAL PARAMETERS-1'!$B$5:$J$44,5,FALSE)*VLOOKUP(OVYLD2_!AG$4,'[1]INTERNAL PARAMETERS-1'!$B$5:$J$44,7,FALSE)*OVYLD2_!$F246 + OVYLD1_!AG246*(1-VLOOKUP(OVYLD2_!AG$4,'[1]INTERNAL PARAMETERS-1'!$B$5:$J$44,5,FALSE))*VLOOKUP(OVYLD2_!AG$4,'[1]INTERNAL PARAMETERS-1'!$B$5:$J$44,9,FALSE)*OVYLD2_!$F246</f>
        <v>0</v>
      </c>
      <c r="AH246" s="44">
        <f>OVYLD1_!AH246*VLOOKUP(OVYLD2_!AH$4,'[1]INTERNAL PARAMETERS-1'!$B$5:$J$44,5,FALSE)*VLOOKUP(OVYLD2_!AH$4,'[1]INTERNAL PARAMETERS-1'!$B$5:$J$44,7,FALSE)*OVYLD2_!$F246 + OVYLD1_!AH246*(1-VLOOKUP(OVYLD2_!AH$4,'[1]INTERNAL PARAMETERS-1'!$B$5:$J$44,5,FALSE))*VLOOKUP(OVYLD2_!AH$4,'[1]INTERNAL PARAMETERS-1'!$B$5:$J$44,9,FALSE)*OVYLD2_!$F246</f>
        <v>0</v>
      </c>
      <c r="AI246" s="44">
        <f>OVYLD1_!AI246*VLOOKUP(OVYLD2_!AI$4,'[1]INTERNAL PARAMETERS-1'!$B$5:$J$44,5,FALSE)*VLOOKUP(OVYLD2_!AI$4,'[1]INTERNAL PARAMETERS-1'!$B$5:$J$44,7,FALSE)*OVYLD2_!$F246 + OVYLD1_!AI246*(1-VLOOKUP(OVYLD2_!AI$4,'[1]INTERNAL PARAMETERS-1'!$B$5:$J$44,5,FALSE))*VLOOKUP(OVYLD2_!AI$4,'[1]INTERNAL PARAMETERS-1'!$B$5:$J$44,9,FALSE)*OVYLD2_!$F246</f>
        <v>0</v>
      </c>
      <c r="AJ246" s="44">
        <f>OVYLD1_!AJ246*VLOOKUP(OVYLD2_!AJ$4,'[1]INTERNAL PARAMETERS-1'!$B$5:$J$44,5,FALSE)*VLOOKUP(OVYLD2_!AJ$4,'[1]INTERNAL PARAMETERS-1'!$B$5:$J$44,7,FALSE)*OVYLD2_!$F246 + OVYLD1_!AJ246*(1-VLOOKUP(OVYLD2_!AJ$4,'[1]INTERNAL PARAMETERS-1'!$B$5:$J$44,5,FALSE))*VLOOKUP(OVYLD2_!AJ$4,'[1]INTERNAL PARAMETERS-1'!$B$5:$J$44,9,FALSE)*OVYLD2_!$F246</f>
        <v>0</v>
      </c>
      <c r="AK246" s="44">
        <f>OVYLD1_!AK246*VLOOKUP(OVYLD2_!AK$4,'[1]INTERNAL PARAMETERS-1'!$B$5:$J$44,5,FALSE)*VLOOKUP(OVYLD2_!AK$4,'[1]INTERNAL PARAMETERS-1'!$B$5:$J$44,7,FALSE)*OVYLD2_!$F246 + OVYLD1_!AK246*(1-VLOOKUP(OVYLD2_!AK$4,'[1]INTERNAL PARAMETERS-1'!$B$5:$J$44,5,FALSE))*VLOOKUP(OVYLD2_!AK$4,'[1]INTERNAL PARAMETERS-1'!$B$5:$J$44,9,FALSE)*OVYLD2_!$F246</f>
        <v>0</v>
      </c>
      <c r="AL246" s="44">
        <f>OVYLD1_!AL246*VLOOKUP(OVYLD2_!AL$4,'[1]INTERNAL PARAMETERS-1'!$B$5:$J$44,5,FALSE)*VLOOKUP(OVYLD2_!AL$4,'[1]INTERNAL PARAMETERS-1'!$B$5:$J$44,7,FALSE)*OVYLD2_!$F246 + OVYLD1_!AL246*(1-VLOOKUP(OVYLD2_!AL$4,'[1]INTERNAL PARAMETERS-1'!$B$5:$J$44,5,FALSE))*VLOOKUP(OVYLD2_!AL$4,'[1]INTERNAL PARAMETERS-1'!$B$5:$J$44,9,FALSE)*OVYLD2_!$F246</f>
        <v>0</v>
      </c>
      <c r="AM246" s="44">
        <f>OVYLD1_!AM246*VLOOKUP(OVYLD2_!AM$4,'[1]INTERNAL PARAMETERS-1'!$B$5:$J$44,5,FALSE)*VLOOKUP(OVYLD2_!AM$4,'[1]INTERNAL PARAMETERS-1'!$B$5:$J$44,7,FALSE)*OVYLD2_!$F246 + OVYLD1_!AM246*(1-VLOOKUP(OVYLD2_!AM$4,'[1]INTERNAL PARAMETERS-1'!$B$5:$J$44,5,FALSE))*VLOOKUP(OVYLD2_!AM$4,'[1]INTERNAL PARAMETERS-1'!$B$5:$J$44,9,FALSE)*OVYLD2_!$F246</f>
        <v>0</v>
      </c>
      <c r="AN246" s="44">
        <f>OVYLD1_!AN246*VLOOKUP(OVYLD2_!AN$4,'[1]INTERNAL PARAMETERS-1'!$B$5:$J$44,5,FALSE)*VLOOKUP(OVYLD2_!AN$4,'[1]INTERNAL PARAMETERS-1'!$B$5:$J$44,7,FALSE)*OVYLD2_!$F246 + OVYLD1_!AN246*(1-VLOOKUP(OVYLD2_!AN$4,'[1]INTERNAL PARAMETERS-1'!$B$5:$J$44,5,FALSE))*VLOOKUP(OVYLD2_!AN$4,'[1]INTERNAL PARAMETERS-1'!$B$5:$J$44,9,FALSE)*OVYLD2_!$F246</f>
        <v>0</v>
      </c>
      <c r="AO246" s="44">
        <f>OVYLD1_!AO246*VLOOKUP(OVYLD2_!AO$4,'[1]INTERNAL PARAMETERS-1'!$B$5:$J$44,5,FALSE)*VLOOKUP(OVYLD2_!AO$4,'[1]INTERNAL PARAMETERS-1'!$B$5:$J$44,7,FALSE)*OVYLD2_!$F246 + OVYLD1_!AO246*(1-VLOOKUP(OVYLD2_!AO$4,'[1]INTERNAL PARAMETERS-1'!$B$5:$J$44,5,FALSE))*VLOOKUP(OVYLD2_!AO$4,'[1]INTERNAL PARAMETERS-1'!$B$5:$J$44,9,FALSE)*OVYLD2_!$F246</f>
        <v>0</v>
      </c>
      <c r="AP246" s="44">
        <f>OVYLD1_!AP246*VLOOKUP(OVYLD2_!AP$4,'[1]INTERNAL PARAMETERS-1'!$B$5:$J$44,5,FALSE)*VLOOKUP(OVYLD2_!AP$4,'[1]INTERNAL PARAMETERS-1'!$B$5:$J$44,7,FALSE)*OVYLD2_!$F246 + OVYLD1_!AP246*(1-VLOOKUP(OVYLD2_!AP$4,'[1]INTERNAL PARAMETERS-1'!$B$5:$J$44,5,FALSE))*VLOOKUP(OVYLD2_!AP$4,'[1]INTERNAL PARAMETERS-1'!$B$5:$J$44,9,FALSE)*OVYLD2_!$F246</f>
        <v>0</v>
      </c>
      <c r="AQ246" s="44">
        <f>OVYLD1_!AQ246*VLOOKUP(OVYLD2_!AQ$4,'[1]INTERNAL PARAMETERS-1'!$B$5:$J$44,5,FALSE)*VLOOKUP(OVYLD2_!AQ$4,'[1]INTERNAL PARAMETERS-1'!$B$5:$J$44,7,FALSE)*OVYLD2_!$F246 + OVYLD1_!AQ246*(1-VLOOKUP(OVYLD2_!AQ$4,'[1]INTERNAL PARAMETERS-1'!$B$5:$J$44,5,FALSE))*VLOOKUP(OVYLD2_!AQ$4,'[1]INTERNAL PARAMETERS-1'!$B$5:$J$44,9,FALSE)*OVYLD2_!$F246</f>
        <v>0</v>
      </c>
      <c r="AR246" s="44">
        <f>OVYLD1_!AR246*VLOOKUP(OVYLD2_!AR$4,'[1]INTERNAL PARAMETERS-1'!$B$5:$J$44,5,FALSE)*VLOOKUP(OVYLD2_!AR$4,'[1]INTERNAL PARAMETERS-1'!$B$5:$J$44,7,FALSE)*OVYLD2_!$F246 + OVYLD1_!AR246*(1-VLOOKUP(OVYLD2_!AR$4,'[1]INTERNAL PARAMETERS-1'!$B$5:$J$44,5,FALSE))*VLOOKUP(OVYLD2_!AR$4,'[1]INTERNAL PARAMETERS-1'!$B$5:$J$44,9,FALSE)*OVYLD2_!$F246</f>
        <v>0</v>
      </c>
      <c r="AS246" s="44">
        <f>OVYLD1_!AS246*VLOOKUP(OVYLD2_!AS$4,'[1]INTERNAL PARAMETERS-1'!$B$5:$J$44,5,FALSE)*VLOOKUP(OVYLD2_!AS$4,'[1]INTERNAL PARAMETERS-1'!$B$5:$J$44,7,FALSE)*OVYLD2_!$F246 + OVYLD1_!AS246*(1-VLOOKUP(OVYLD2_!AS$4,'[1]INTERNAL PARAMETERS-1'!$B$5:$J$44,5,FALSE))*VLOOKUP(OVYLD2_!AS$4,'[1]INTERNAL PARAMETERS-1'!$B$5:$J$44,9,FALSE)*OVYLD2_!$F246</f>
        <v>0</v>
      </c>
      <c r="AT246" s="43">
        <f>OVYLD1_!AT246*VLOOKUP(OVYLD2_!AT$4,'[1]INTERNAL PARAMETERS-1'!$B$5:$J$44,5,FALSE)*VLOOKUP(OVYLD2_!AT$4,'[1]INTERNAL PARAMETERS-1'!$B$5:$J$44,7,FALSE)*OVYLD2_!$F246 + OVYLD1_!AT246*(1-VLOOKUP(OVYLD2_!AT$4,'[1]INTERNAL PARAMETERS-1'!$B$5:$J$44,5,FALSE))*VLOOKUP(OVYLD2_!AT$4,'[1]INTERNAL PARAMETERS-1'!$B$5:$J$44,9,FALSE)*OVYLD2_!$F246</f>
        <v>0</v>
      </c>
      <c r="AU246" s="45">
        <f>OVYLD1_!AU246*VLOOKUP(OVYLD2_!AU$4,'[1]INTERNAL PARAMETERS-1'!$B$5:$J$44,5,FALSE)*VLOOKUP(OVYLD2_!AU$4,'[1]INTERNAL PARAMETERS-1'!$B$5:$J$44,6,FALSE)*VLOOKUP(OVYLD2_!AU$4,'[1]INTERNAL PARAMETERS-1'!$B$5:$J$44,3,FALSE) + OVYLD1_!AU246*(1-VLOOKUP(OVYLD2_!AU$4,'[1]INTERNAL PARAMETERS-1'!$B$5:$J$44,5,FALSE))*VLOOKUP(OVYLD2_!AU$4,'[1]INTERNAL PARAMETERS-1'!$B$5:$J$44,8,FALSE)*VLOOKUP(OVYLD2_!AU$4,'[1]INTERNAL PARAMETERS-1'!$B$5:$J$44,3,FALSE)</f>
        <v>0</v>
      </c>
      <c r="AV246" s="44">
        <f>OVYLD1_!AV246*VLOOKUP(OVYLD2_!AV$4,'[1]INTERNAL PARAMETERS-1'!$B$5:$J$44,5,FALSE)*VLOOKUP(OVYLD2_!AV$4,'[1]INTERNAL PARAMETERS-1'!$B$5:$J$44,6,FALSE)*VLOOKUP(OVYLD2_!AV$4,'[1]INTERNAL PARAMETERS-1'!$B$5:$J$44,3,FALSE) + OVYLD1_!AV246*(1-VLOOKUP(OVYLD2_!AV$4,'[1]INTERNAL PARAMETERS-1'!$B$5:$J$44,5,FALSE))*VLOOKUP(OVYLD2_!AV$4,'[1]INTERNAL PARAMETERS-1'!$B$5:$J$44,8,FALSE)*VLOOKUP(OVYLD2_!AV$4,'[1]INTERNAL PARAMETERS-1'!$B$5:$J$44,3,FALSE)</f>
        <v>0</v>
      </c>
      <c r="AW246" s="44">
        <f>OVYLD1_!AW246*VLOOKUP(OVYLD2_!AW$4,'[1]INTERNAL PARAMETERS-1'!$B$5:$J$44,5,FALSE)*VLOOKUP(OVYLD2_!AW$4,'[1]INTERNAL PARAMETERS-1'!$B$5:$J$44,6,FALSE)*VLOOKUP(OVYLD2_!AW$4,'[1]INTERNAL PARAMETERS-1'!$B$5:$J$44,3,FALSE) + OVYLD1_!AW246*(1-VLOOKUP(OVYLD2_!AW$4,'[1]INTERNAL PARAMETERS-1'!$B$5:$J$44,5,FALSE))*VLOOKUP(OVYLD2_!AW$4,'[1]INTERNAL PARAMETERS-1'!$B$5:$J$44,8,FALSE)*VLOOKUP(OVYLD2_!AW$4,'[1]INTERNAL PARAMETERS-1'!$B$5:$J$44,3,FALSE)</f>
        <v>0</v>
      </c>
      <c r="AX246" s="44">
        <f>OVYLD1_!AX246*VLOOKUP(OVYLD2_!AX$4,'[1]INTERNAL PARAMETERS-1'!$B$5:$J$44,5,FALSE)*VLOOKUP(OVYLD2_!AX$4,'[1]INTERNAL PARAMETERS-1'!$B$5:$J$44,6,FALSE)*VLOOKUP(OVYLD2_!AX$4,'[1]INTERNAL PARAMETERS-1'!$B$5:$J$44,3,FALSE) + OVYLD1_!AX246*(1-VLOOKUP(OVYLD2_!AX$4,'[1]INTERNAL PARAMETERS-1'!$B$5:$J$44,5,FALSE))*VLOOKUP(OVYLD2_!AX$4,'[1]INTERNAL PARAMETERS-1'!$B$5:$J$44,8,FALSE)*VLOOKUP(OVYLD2_!AX$4,'[1]INTERNAL PARAMETERS-1'!$B$5:$J$44,3,FALSE)</f>
        <v>0</v>
      </c>
      <c r="AY246" s="44">
        <f>OVYLD1_!AY246*VLOOKUP(OVYLD2_!AY$4,'[1]INTERNAL PARAMETERS-1'!$B$5:$J$44,5,FALSE)*VLOOKUP(OVYLD2_!AY$4,'[1]INTERNAL PARAMETERS-1'!$B$5:$J$44,6,FALSE)*VLOOKUP(OVYLD2_!AY$4,'[1]INTERNAL PARAMETERS-1'!$B$5:$J$44,3,FALSE) + OVYLD1_!AY246*(1-VLOOKUP(OVYLD2_!AY$4,'[1]INTERNAL PARAMETERS-1'!$B$5:$J$44,5,FALSE))*VLOOKUP(OVYLD2_!AY$4,'[1]INTERNAL PARAMETERS-1'!$B$5:$J$44,8,FALSE)*VLOOKUP(OVYLD2_!AY$4,'[1]INTERNAL PARAMETERS-1'!$B$5:$J$44,3,FALSE)</f>
        <v>0</v>
      </c>
      <c r="AZ246" s="44">
        <f>OVYLD1_!AZ246*VLOOKUP(OVYLD2_!AZ$4,'[1]INTERNAL PARAMETERS-1'!$B$5:$J$44,5,FALSE)*VLOOKUP(OVYLD2_!AZ$4,'[1]INTERNAL PARAMETERS-1'!$B$5:$J$44,6,FALSE)*VLOOKUP(OVYLD2_!AZ$4,'[1]INTERNAL PARAMETERS-1'!$B$5:$J$44,3,FALSE) + OVYLD1_!AZ246*(1-VLOOKUP(OVYLD2_!AZ$4,'[1]INTERNAL PARAMETERS-1'!$B$5:$J$44,5,FALSE))*VLOOKUP(OVYLD2_!AZ$4,'[1]INTERNAL PARAMETERS-1'!$B$5:$J$44,8,FALSE)*VLOOKUP(OVYLD2_!AZ$4,'[1]INTERNAL PARAMETERS-1'!$B$5:$J$44,3,FALSE)</f>
        <v>0</v>
      </c>
      <c r="BA246" s="44">
        <f>OVYLD1_!BA246*VLOOKUP(OVYLD2_!BA$4,'[1]INTERNAL PARAMETERS-1'!$B$5:$J$44,5,FALSE)*VLOOKUP(OVYLD2_!BA$4,'[1]INTERNAL PARAMETERS-1'!$B$5:$J$44,6,FALSE)*VLOOKUP(OVYLD2_!BA$4,'[1]INTERNAL PARAMETERS-1'!$B$5:$J$44,3,FALSE) + OVYLD1_!BA246*(1-VLOOKUP(OVYLD2_!BA$4,'[1]INTERNAL PARAMETERS-1'!$B$5:$J$44,5,FALSE))*VLOOKUP(OVYLD2_!BA$4,'[1]INTERNAL PARAMETERS-1'!$B$5:$J$44,8,FALSE)*VLOOKUP(OVYLD2_!BA$4,'[1]INTERNAL PARAMETERS-1'!$B$5:$J$44,3,FALSE)</f>
        <v>0</v>
      </c>
      <c r="BB246" s="44">
        <f>OVYLD1_!BB246*VLOOKUP(OVYLD2_!BB$4,'[1]INTERNAL PARAMETERS-1'!$B$5:$J$44,5,FALSE)*VLOOKUP(OVYLD2_!BB$4,'[1]INTERNAL PARAMETERS-1'!$B$5:$J$44,6,FALSE)*VLOOKUP(OVYLD2_!BB$4,'[1]INTERNAL PARAMETERS-1'!$B$5:$J$44,3,FALSE) + OVYLD1_!BB246*(1-VLOOKUP(OVYLD2_!BB$4,'[1]INTERNAL PARAMETERS-1'!$B$5:$J$44,5,FALSE))*VLOOKUP(OVYLD2_!BB$4,'[1]INTERNAL PARAMETERS-1'!$B$5:$J$44,8,FALSE)*VLOOKUP(OVYLD2_!BB$4,'[1]INTERNAL PARAMETERS-1'!$B$5:$J$44,3,FALSE)</f>
        <v>0</v>
      </c>
      <c r="BC246" s="44">
        <f>OVYLD1_!BC246*VLOOKUP(OVYLD2_!BC$4,'[1]INTERNAL PARAMETERS-1'!$B$5:$J$44,5,FALSE)*VLOOKUP(OVYLD2_!BC$4,'[1]INTERNAL PARAMETERS-1'!$B$5:$J$44,6,FALSE)*VLOOKUP(OVYLD2_!BC$4,'[1]INTERNAL PARAMETERS-1'!$B$5:$J$44,3,FALSE) + OVYLD1_!BC246*(1-VLOOKUP(OVYLD2_!BC$4,'[1]INTERNAL PARAMETERS-1'!$B$5:$J$44,5,FALSE))*VLOOKUP(OVYLD2_!BC$4,'[1]INTERNAL PARAMETERS-1'!$B$5:$J$44,8,FALSE)*VLOOKUP(OVYLD2_!BC$4,'[1]INTERNAL PARAMETERS-1'!$B$5:$J$44,3,FALSE)</f>
        <v>0</v>
      </c>
      <c r="BD246" s="44">
        <f>OVYLD1_!BD246*VLOOKUP(OVYLD2_!BD$4,'[1]INTERNAL PARAMETERS-1'!$B$5:$J$44,5,FALSE)*VLOOKUP(OVYLD2_!BD$4,'[1]INTERNAL PARAMETERS-1'!$B$5:$J$44,6,FALSE)*VLOOKUP(OVYLD2_!BD$4,'[1]INTERNAL PARAMETERS-1'!$B$5:$J$44,3,FALSE) + OVYLD1_!BD246*(1-VLOOKUP(OVYLD2_!BD$4,'[1]INTERNAL PARAMETERS-1'!$B$5:$J$44,5,FALSE))*VLOOKUP(OVYLD2_!BD$4,'[1]INTERNAL PARAMETERS-1'!$B$5:$J$44,8,FALSE)*VLOOKUP(OVYLD2_!BD$4,'[1]INTERNAL PARAMETERS-1'!$B$5:$J$44,3,FALSE)</f>
        <v>0</v>
      </c>
      <c r="BE246" s="44">
        <f>OVYLD1_!BE246*VLOOKUP(OVYLD2_!BE$4,'[1]INTERNAL PARAMETERS-1'!$B$5:$J$44,5,FALSE)*VLOOKUP(OVYLD2_!BE$4,'[1]INTERNAL PARAMETERS-1'!$B$5:$J$44,6,FALSE)*VLOOKUP(OVYLD2_!BE$4,'[1]INTERNAL PARAMETERS-1'!$B$5:$J$44,3,FALSE) + OVYLD1_!BE246*(1-VLOOKUP(OVYLD2_!BE$4,'[1]INTERNAL PARAMETERS-1'!$B$5:$J$44,5,FALSE))*VLOOKUP(OVYLD2_!BE$4,'[1]INTERNAL PARAMETERS-1'!$B$5:$J$44,8,FALSE)*VLOOKUP(OVYLD2_!BE$4,'[1]INTERNAL PARAMETERS-1'!$B$5:$J$44,3,FALSE)</f>
        <v>0</v>
      </c>
      <c r="BF246" s="44">
        <f>OVYLD1_!BF246*VLOOKUP(OVYLD2_!BF$4,'[1]INTERNAL PARAMETERS-1'!$B$5:$J$44,5,FALSE)*VLOOKUP(OVYLD2_!BF$4,'[1]INTERNAL PARAMETERS-1'!$B$5:$J$44,6,FALSE)*VLOOKUP(OVYLD2_!BF$4,'[1]INTERNAL PARAMETERS-1'!$B$5:$J$44,3,FALSE) + OVYLD1_!BF246*(1-VLOOKUP(OVYLD2_!BF$4,'[1]INTERNAL PARAMETERS-1'!$B$5:$J$44,5,FALSE))*VLOOKUP(OVYLD2_!BF$4,'[1]INTERNAL PARAMETERS-1'!$B$5:$J$44,8,FALSE)*VLOOKUP(OVYLD2_!BF$4,'[1]INTERNAL PARAMETERS-1'!$B$5:$J$44,3,FALSE)</f>
        <v>0</v>
      </c>
      <c r="BG246" s="44">
        <f>OVYLD1_!BG246*VLOOKUP(OVYLD2_!BG$4,'[1]INTERNAL PARAMETERS-1'!$B$5:$J$44,5,FALSE)*VLOOKUP(OVYLD2_!BG$4,'[1]INTERNAL PARAMETERS-1'!$B$5:$J$44,6,FALSE)*VLOOKUP(OVYLD2_!BG$4,'[1]INTERNAL PARAMETERS-1'!$B$5:$J$44,3,FALSE) + OVYLD1_!BG246*(1-VLOOKUP(OVYLD2_!BG$4,'[1]INTERNAL PARAMETERS-1'!$B$5:$J$44,5,FALSE))*VLOOKUP(OVYLD2_!BG$4,'[1]INTERNAL PARAMETERS-1'!$B$5:$J$44,8,FALSE)*VLOOKUP(OVYLD2_!BG$4,'[1]INTERNAL PARAMETERS-1'!$B$5:$J$44,3,FALSE)</f>
        <v>0</v>
      </c>
      <c r="BH246" s="44">
        <f>OVYLD1_!BH246*VLOOKUP(OVYLD2_!BH$4,'[1]INTERNAL PARAMETERS-1'!$B$5:$J$44,5,FALSE)*VLOOKUP(OVYLD2_!BH$4,'[1]INTERNAL PARAMETERS-1'!$B$5:$J$44,6,FALSE)*VLOOKUP(OVYLD2_!BH$4,'[1]INTERNAL PARAMETERS-1'!$B$5:$J$44,3,FALSE) + OVYLD1_!BH246*(1-VLOOKUP(OVYLD2_!BH$4,'[1]INTERNAL PARAMETERS-1'!$B$5:$J$44,5,FALSE))*VLOOKUP(OVYLD2_!BH$4,'[1]INTERNAL PARAMETERS-1'!$B$5:$J$44,8,FALSE)*VLOOKUP(OVYLD2_!BH$4,'[1]INTERNAL PARAMETERS-1'!$B$5:$J$44,3,FALSE)</f>
        <v>0</v>
      </c>
      <c r="BI246" s="44">
        <f>OVYLD1_!BI246*VLOOKUP(OVYLD2_!BI$4,'[1]INTERNAL PARAMETERS-1'!$B$5:$J$44,5,FALSE)*VLOOKUP(OVYLD2_!BI$4,'[1]INTERNAL PARAMETERS-1'!$B$5:$J$44,6,FALSE)*VLOOKUP(OVYLD2_!BI$4,'[1]INTERNAL PARAMETERS-1'!$B$5:$J$44,3,FALSE) + OVYLD1_!BI246*(1-VLOOKUP(OVYLD2_!BI$4,'[1]INTERNAL PARAMETERS-1'!$B$5:$J$44,5,FALSE))*VLOOKUP(OVYLD2_!BI$4,'[1]INTERNAL PARAMETERS-1'!$B$5:$J$44,8,FALSE)*VLOOKUP(OVYLD2_!BI$4,'[1]INTERNAL PARAMETERS-1'!$B$5:$J$44,3,FALSE)</f>
        <v>0</v>
      </c>
      <c r="BJ246" s="44">
        <f>OVYLD1_!BJ246*VLOOKUP(OVYLD2_!BJ$4,'[1]INTERNAL PARAMETERS-1'!$B$5:$J$44,5,FALSE)*VLOOKUP(OVYLD2_!BJ$4,'[1]INTERNAL PARAMETERS-1'!$B$5:$J$44,6,FALSE)*VLOOKUP(OVYLD2_!BJ$4,'[1]INTERNAL PARAMETERS-1'!$B$5:$J$44,3,FALSE) + OVYLD1_!BJ246*(1-VLOOKUP(OVYLD2_!BJ$4,'[1]INTERNAL PARAMETERS-1'!$B$5:$J$44,5,FALSE))*VLOOKUP(OVYLD2_!BJ$4,'[1]INTERNAL PARAMETERS-1'!$B$5:$J$44,8,FALSE)*VLOOKUP(OVYLD2_!BJ$4,'[1]INTERNAL PARAMETERS-1'!$B$5:$J$44,3,FALSE)</f>
        <v>0</v>
      </c>
      <c r="BK246" s="44">
        <f>OVYLD1_!BK246*VLOOKUP(OVYLD2_!BK$4,'[1]INTERNAL PARAMETERS-1'!$B$5:$J$44,5,FALSE)*VLOOKUP(OVYLD2_!BK$4,'[1]INTERNAL PARAMETERS-1'!$B$5:$J$44,6,FALSE)*VLOOKUP(OVYLD2_!BK$4,'[1]INTERNAL PARAMETERS-1'!$B$5:$J$44,3,FALSE) + OVYLD1_!BK246*(1-VLOOKUP(OVYLD2_!BK$4,'[1]INTERNAL PARAMETERS-1'!$B$5:$J$44,5,FALSE))*VLOOKUP(OVYLD2_!BK$4,'[1]INTERNAL PARAMETERS-1'!$B$5:$J$44,8,FALSE)*VLOOKUP(OVYLD2_!BK$4,'[1]INTERNAL PARAMETERS-1'!$B$5:$J$44,3,FALSE)</f>
        <v>0</v>
      </c>
      <c r="BL246" s="44">
        <f>OVYLD1_!BL246*VLOOKUP(OVYLD2_!BL$4,'[1]INTERNAL PARAMETERS-1'!$B$5:$J$44,5,FALSE)*VLOOKUP(OVYLD2_!BL$4,'[1]INTERNAL PARAMETERS-1'!$B$5:$J$44,6,FALSE)*VLOOKUP(OVYLD2_!BL$4,'[1]INTERNAL PARAMETERS-1'!$B$5:$J$44,3,FALSE) + OVYLD1_!BL246*(1-VLOOKUP(OVYLD2_!BL$4,'[1]INTERNAL PARAMETERS-1'!$B$5:$J$44,5,FALSE))*VLOOKUP(OVYLD2_!BL$4,'[1]INTERNAL PARAMETERS-1'!$B$5:$J$44,8,FALSE)*VLOOKUP(OVYLD2_!BL$4,'[1]INTERNAL PARAMETERS-1'!$B$5:$J$44,3,FALSE)</f>
        <v>0</v>
      </c>
      <c r="BM246" s="44">
        <f>OVYLD1_!BM246*VLOOKUP(OVYLD2_!BM$4,'[1]INTERNAL PARAMETERS-1'!$B$5:$J$44,5,FALSE)*VLOOKUP(OVYLD2_!BM$4,'[1]INTERNAL PARAMETERS-1'!$B$5:$J$44,6,FALSE)*VLOOKUP(OVYLD2_!BM$4,'[1]INTERNAL PARAMETERS-1'!$B$5:$J$44,3,FALSE) + OVYLD1_!BM246*(1-VLOOKUP(OVYLD2_!BM$4,'[1]INTERNAL PARAMETERS-1'!$B$5:$J$44,5,FALSE))*VLOOKUP(OVYLD2_!BM$4,'[1]INTERNAL PARAMETERS-1'!$B$5:$J$44,8,FALSE)*VLOOKUP(OVYLD2_!BM$4,'[1]INTERNAL PARAMETERS-1'!$B$5:$J$44,3,FALSE)</f>
        <v>0</v>
      </c>
      <c r="BN246" s="44">
        <f>OVYLD1_!BN246*VLOOKUP(OVYLD2_!BN$4,'[1]INTERNAL PARAMETERS-1'!$B$5:$J$44,5,FALSE)*VLOOKUP(OVYLD2_!BN$4,'[1]INTERNAL PARAMETERS-1'!$B$5:$J$44,6,FALSE)*VLOOKUP(OVYLD2_!BN$4,'[1]INTERNAL PARAMETERS-1'!$B$5:$J$44,3,FALSE) + OVYLD1_!BN246*(1-VLOOKUP(OVYLD2_!BN$4,'[1]INTERNAL PARAMETERS-1'!$B$5:$J$44,5,FALSE))*VLOOKUP(OVYLD2_!BN$4,'[1]INTERNAL PARAMETERS-1'!$B$5:$J$44,8,FALSE)*VLOOKUP(OVYLD2_!BN$4,'[1]INTERNAL PARAMETERS-1'!$B$5:$J$44,3,FALSE)</f>
        <v>0</v>
      </c>
      <c r="BO246" s="44">
        <f>OVYLD1_!BO246*VLOOKUP(OVYLD2_!BO$4,'[1]INTERNAL PARAMETERS-1'!$B$5:$J$44,5,FALSE)*VLOOKUP(OVYLD2_!BO$4,'[1]INTERNAL PARAMETERS-1'!$B$5:$J$44,6,FALSE)*VLOOKUP(OVYLD2_!BO$4,'[1]INTERNAL PARAMETERS-1'!$B$5:$J$44,3,FALSE) + OVYLD1_!BO246*(1-VLOOKUP(OVYLD2_!BO$4,'[1]INTERNAL PARAMETERS-1'!$B$5:$J$44,5,FALSE))*VLOOKUP(OVYLD2_!BO$4,'[1]INTERNAL PARAMETERS-1'!$B$5:$J$44,8,FALSE)*VLOOKUP(OVYLD2_!BO$4,'[1]INTERNAL PARAMETERS-1'!$B$5:$J$44,3,FALSE)</f>
        <v>0</v>
      </c>
      <c r="BP246" s="44">
        <f>OVYLD1_!BP246*VLOOKUP(OVYLD2_!BP$4,'[1]INTERNAL PARAMETERS-1'!$B$5:$J$44,5,FALSE)*VLOOKUP(OVYLD2_!BP$4,'[1]INTERNAL PARAMETERS-1'!$B$5:$J$44,6,FALSE)*VLOOKUP(OVYLD2_!BP$4,'[1]INTERNAL PARAMETERS-1'!$B$5:$J$44,3,FALSE) + OVYLD1_!BP246*(1-VLOOKUP(OVYLD2_!BP$4,'[1]INTERNAL PARAMETERS-1'!$B$5:$J$44,5,FALSE))*VLOOKUP(OVYLD2_!BP$4,'[1]INTERNAL PARAMETERS-1'!$B$5:$J$44,8,FALSE)*VLOOKUP(OVYLD2_!BP$4,'[1]INTERNAL PARAMETERS-1'!$B$5:$J$44,3,FALSE)</f>
        <v>0</v>
      </c>
      <c r="BQ246" s="44">
        <f>OVYLD1_!BQ246*VLOOKUP(OVYLD2_!BQ$4,'[1]INTERNAL PARAMETERS-1'!$B$5:$J$44,5,FALSE)*VLOOKUP(OVYLD2_!BQ$4,'[1]INTERNAL PARAMETERS-1'!$B$5:$J$44,6,FALSE)*VLOOKUP(OVYLD2_!BQ$4,'[1]INTERNAL PARAMETERS-1'!$B$5:$J$44,3,FALSE) + OVYLD1_!BQ246*(1-VLOOKUP(OVYLD2_!BQ$4,'[1]INTERNAL PARAMETERS-1'!$B$5:$J$44,5,FALSE))*VLOOKUP(OVYLD2_!BQ$4,'[1]INTERNAL PARAMETERS-1'!$B$5:$J$44,8,FALSE)*VLOOKUP(OVYLD2_!BQ$4,'[1]INTERNAL PARAMETERS-1'!$B$5:$J$44,3,FALSE)</f>
        <v>0</v>
      </c>
      <c r="BR246" s="44">
        <f>OVYLD1_!BR246*VLOOKUP(OVYLD2_!BR$4,'[1]INTERNAL PARAMETERS-1'!$B$5:$J$44,5,FALSE)*VLOOKUP(OVYLD2_!BR$4,'[1]INTERNAL PARAMETERS-1'!$B$5:$J$44,6,FALSE)*VLOOKUP(OVYLD2_!BR$4,'[1]INTERNAL PARAMETERS-1'!$B$5:$J$44,3,FALSE) + OVYLD1_!BR246*(1-VLOOKUP(OVYLD2_!BR$4,'[1]INTERNAL PARAMETERS-1'!$B$5:$J$44,5,FALSE))*VLOOKUP(OVYLD2_!BR$4,'[1]INTERNAL PARAMETERS-1'!$B$5:$J$44,8,FALSE)*VLOOKUP(OVYLD2_!BR$4,'[1]INTERNAL PARAMETERS-1'!$B$5:$J$44,3,FALSE)</f>
        <v>0</v>
      </c>
      <c r="BS246" s="44">
        <f>OVYLD1_!BS246*VLOOKUP(OVYLD2_!BS$4,'[1]INTERNAL PARAMETERS-1'!$B$5:$J$44,5,FALSE)*VLOOKUP(OVYLD2_!BS$4,'[1]INTERNAL PARAMETERS-1'!$B$5:$J$44,6,FALSE)*VLOOKUP(OVYLD2_!BS$4,'[1]INTERNAL PARAMETERS-1'!$B$5:$J$44,3,FALSE) + OVYLD1_!BS246*(1-VLOOKUP(OVYLD2_!BS$4,'[1]INTERNAL PARAMETERS-1'!$B$5:$J$44,5,FALSE))*VLOOKUP(OVYLD2_!BS$4,'[1]INTERNAL PARAMETERS-1'!$B$5:$J$44,8,FALSE)*VLOOKUP(OVYLD2_!BS$4,'[1]INTERNAL PARAMETERS-1'!$B$5:$J$44,3,FALSE)</f>
        <v>0</v>
      </c>
      <c r="BT246" s="44">
        <f>OVYLD1_!BT246*VLOOKUP(OVYLD2_!BT$4,'[1]INTERNAL PARAMETERS-1'!$B$5:$J$44,5,FALSE)*VLOOKUP(OVYLD2_!BT$4,'[1]INTERNAL PARAMETERS-1'!$B$5:$J$44,6,FALSE)*VLOOKUP(OVYLD2_!BT$4,'[1]INTERNAL PARAMETERS-1'!$B$5:$J$44,3,FALSE) + OVYLD1_!BT246*(1-VLOOKUP(OVYLD2_!BT$4,'[1]INTERNAL PARAMETERS-1'!$B$5:$J$44,5,FALSE))*VLOOKUP(OVYLD2_!BT$4,'[1]INTERNAL PARAMETERS-1'!$B$5:$J$44,8,FALSE)*VLOOKUP(OVYLD2_!BT$4,'[1]INTERNAL PARAMETERS-1'!$B$5:$J$44,3,FALSE)</f>
        <v>0</v>
      </c>
      <c r="BU246" s="44">
        <f>OVYLD1_!BU246*VLOOKUP(OVYLD2_!BU$4,'[1]INTERNAL PARAMETERS-1'!$B$5:$J$44,5,FALSE)*VLOOKUP(OVYLD2_!BU$4,'[1]INTERNAL PARAMETERS-1'!$B$5:$J$44,6,FALSE)*VLOOKUP(OVYLD2_!BU$4,'[1]INTERNAL PARAMETERS-1'!$B$5:$J$44,3,FALSE) + OVYLD1_!BU246*(1-VLOOKUP(OVYLD2_!BU$4,'[1]INTERNAL PARAMETERS-1'!$B$5:$J$44,5,FALSE))*VLOOKUP(OVYLD2_!BU$4,'[1]INTERNAL PARAMETERS-1'!$B$5:$J$44,8,FALSE)*VLOOKUP(OVYLD2_!BU$4,'[1]INTERNAL PARAMETERS-1'!$B$5:$J$44,3,FALSE)</f>
        <v>0</v>
      </c>
      <c r="BV246" s="44">
        <f>OVYLD1_!BV246*VLOOKUP(OVYLD2_!BV$4,'[1]INTERNAL PARAMETERS-1'!$B$5:$J$44,5,FALSE)*VLOOKUP(OVYLD2_!BV$4,'[1]INTERNAL PARAMETERS-1'!$B$5:$J$44,6,FALSE)*VLOOKUP(OVYLD2_!BV$4,'[1]INTERNAL PARAMETERS-1'!$B$5:$J$44,3,FALSE) + OVYLD1_!BV246*(1-VLOOKUP(OVYLD2_!BV$4,'[1]INTERNAL PARAMETERS-1'!$B$5:$J$44,5,FALSE))*VLOOKUP(OVYLD2_!BV$4,'[1]INTERNAL PARAMETERS-1'!$B$5:$J$44,8,FALSE)*VLOOKUP(OVYLD2_!BV$4,'[1]INTERNAL PARAMETERS-1'!$B$5:$J$44,3,FALSE)</f>
        <v>0</v>
      </c>
      <c r="BW246" s="44">
        <f>OVYLD1_!BW246*VLOOKUP(OVYLD2_!BW$4,'[1]INTERNAL PARAMETERS-1'!$B$5:$J$44,5,FALSE)*VLOOKUP(OVYLD2_!BW$4,'[1]INTERNAL PARAMETERS-1'!$B$5:$J$44,6,FALSE)*VLOOKUP(OVYLD2_!BW$4,'[1]INTERNAL PARAMETERS-1'!$B$5:$J$44,3,FALSE) + OVYLD1_!BW246*(1-VLOOKUP(OVYLD2_!BW$4,'[1]INTERNAL PARAMETERS-1'!$B$5:$J$44,5,FALSE))*VLOOKUP(OVYLD2_!BW$4,'[1]INTERNAL PARAMETERS-1'!$B$5:$J$44,8,FALSE)*VLOOKUP(OVYLD2_!BW$4,'[1]INTERNAL PARAMETERS-1'!$B$5:$J$44,3,FALSE)</f>
        <v>0</v>
      </c>
      <c r="BX246" s="44">
        <f>OVYLD1_!BX246*VLOOKUP(OVYLD2_!BX$4,'[1]INTERNAL PARAMETERS-1'!$B$5:$J$44,5,FALSE)*VLOOKUP(OVYLD2_!BX$4,'[1]INTERNAL PARAMETERS-1'!$B$5:$J$44,6,FALSE)*VLOOKUP(OVYLD2_!BX$4,'[1]INTERNAL PARAMETERS-1'!$B$5:$J$44,3,FALSE) + OVYLD1_!BX246*(1-VLOOKUP(OVYLD2_!BX$4,'[1]INTERNAL PARAMETERS-1'!$B$5:$J$44,5,FALSE))*VLOOKUP(OVYLD2_!BX$4,'[1]INTERNAL PARAMETERS-1'!$B$5:$J$44,8,FALSE)*VLOOKUP(OVYLD2_!BX$4,'[1]INTERNAL PARAMETERS-1'!$B$5:$J$44,3,FALSE)</f>
        <v>0</v>
      </c>
      <c r="BY246" s="44">
        <f>OVYLD1_!BY246*VLOOKUP(OVYLD2_!BY$4,'[1]INTERNAL PARAMETERS-1'!$B$5:$J$44,5,FALSE)*VLOOKUP(OVYLD2_!BY$4,'[1]INTERNAL PARAMETERS-1'!$B$5:$J$44,6,FALSE)*VLOOKUP(OVYLD2_!BY$4,'[1]INTERNAL PARAMETERS-1'!$B$5:$J$44,3,FALSE) + OVYLD1_!BY246*(1-VLOOKUP(OVYLD2_!BY$4,'[1]INTERNAL PARAMETERS-1'!$B$5:$J$44,5,FALSE))*VLOOKUP(OVYLD2_!BY$4,'[1]INTERNAL PARAMETERS-1'!$B$5:$J$44,8,FALSE)*VLOOKUP(OVYLD2_!BY$4,'[1]INTERNAL PARAMETERS-1'!$B$5:$J$44,3,FALSE)</f>
        <v>0</v>
      </c>
      <c r="BZ246" s="44">
        <f>OVYLD1_!BZ246*VLOOKUP(OVYLD2_!BZ$4,'[1]INTERNAL PARAMETERS-1'!$B$5:$J$44,5,FALSE)*VLOOKUP(OVYLD2_!BZ$4,'[1]INTERNAL PARAMETERS-1'!$B$5:$J$44,6,FALSE)*VLOOKUP(OVYLD2_!BZ$4,'[1]INTERNAL PARAMETERS-1'!$B$5:$J$44,3,FALSE) + OVYLD1_!BZ246*(1-VLOOKUP(OVYLD2_!BZ$4,'[1]INTERNAL PARAMETERS-1'!$B$5:$J$44,5,FALSE))*VLOOKUP(OVYLD2_!BZ$4,'[1]INTERNAL PARAMETERS-1'!$B$5:$J$44,8,FALSE)*VLOOKUP(OVYLD2_!BZ$4,'[1]INTERNAL PARAMETERS-1'!$B$5:$J$44,3,FALSE)</f>
        <v>0</v>
      </c>
      <c r="CA246" s="44">
        <f>OVYLD1_!CA246*VLOOKUP(OVYLD2_!CA$4,'[1]INTERNAL PARAMETERS-1'!$B$5:$J$44,5,FALSE)*VLOOKUP(OVYLD2_!CA$4,'[1]INTERNAL PARAMETERS-1'!$B$5:$J$44,6,FALSE)*VLOOKUP(OVYLD2_!CA$4,'[1]INTERNAL PARAMETERS-1'!$B$5:$J$44,3,FALSE) + OVYLD1_!CA246*(1-VLOOKUP(OVYLD2_!CA$4,'[1]INTERNAL PARAMETERS-1'!$B$5:$J$44,5,FALSE))*VLOOKUP(OVYLD2_!CA$4,'[1]INTERNAL PARAMETERS-1'!$B$5:$J$44,8,FALSE)*VLOOKUP(OVYLD2_!CA$4,'[1]INTERNAL PARAMETERS-1'!$B$5:$J$44,3,FALSE)</f>
        <v>0</v>
      </c>
      <c r="CB246" s="44">
        <f>OVYLD1_!CB246*VLOOKUP(OVYLD2_!CB$4,'[1]INTERNAL PARAMETERS-1'!$B$5:$J$44,5,FALSE)*VLOOKUP(OVYLD2_!CB$4,'[1]INTERNAL PARAMETERS-1'!$B$5:$J$44,6,FALSE)*VLOOKUP(OVYLD2_!CB$4,'[1]INTERNAL PARAMETERS-1'!$B$5:$J$44,3,FALSE) + OVYLD1_!CB246*(1-VLOOKUP(OVYLD2_!CB$4,'[1]INTERNAL PARAMETERS-1'!$B$5:$J$44,5,FALSE))*VLOOKUP(OVYLD2_!CB$4,'[1]INTERNAL PARAMETERS-1'!$B$5:$J$44,8,FALSE)*VLOOKUP(OVYLD2_!CB$4,'[1]INTERNAL PARAMETERS-1'!$B$5:$J$44,3,FALSE)</f>
        <v>0</v>
      </c>
      <c r="CC246" s="44">
        <f>OVYLD1_!CC246*VLOOKUP(OVYLD2_!CC$4,'[1]INTERNAL PARAMETERS-1'!$B$5:$J$44,5,FALSE)*VLOOKUP(OVYLD2_!CC$4,'[1]INTERNAL PARAMETERS-1'!$B$5:$J$44,6,FALSE)*VLOOKUP(OVYLD2_!CC$4,'[1]INTERNAL PARAMETERS-1'!$B$5:$J$44,3,FALSE) + OVYLD1_!CC246*(1-VLOOKUP(OVYLD2_!CC$4,'[1]INTERNAL PARAMETERS-1'!$B$5:$J$44,5,FALSE))*VLOOKUP(OVYLD2_!CC$4,'[1]INTERNAL PARAMETERS-1'!$B$5:$J$44,8,FALSE)*VLOOKUP(OVYLD2_!CC$4,'[1]INTERNAL PARAMETERS-1'!$B$5:$J$44,3,FALSE)</f>
        <v>0</v>
      </c>
      <c r="CD246" s="44">
        <f>OVYLD1_!CD246*VLOOKUP(OVYLD2_!CD$4,'[1]INTERNAL PARAMETERS-1'!$B$5:$J$44,5,FALSE)*VLOOKUP(OVYLD2_!CD$4,'[1]INTERNAL PARAMETERS-1'!$B$5:$J$44,6,FALSE)*VLOOKUP(OVYLD2_!CD$4,'[1]INTERNAL PARAMETERS-1'!$B$5:$J$44,3,FALSE) + OVYLD1_!CD246*(1-VLOOKUP(OVYLD2_!CD$4,'[1]INTERNAL PARAMETERS-1'!$B$5:$J$44,5,FALSE))*VLOOKUP(OVYLD2_!CD$4,'[1]INTERNAL PARAMETERS-1'!$B$5:$J$44,8,FALSE)*VLOOKUP(OVYLD2_!CD$4,'[1]INTERNAL PARAMETERS-1'!$B$5:$J$44,3,FALSE)</f>
        <v>0</v>
      </c>
      <c r="CE246" s="44">
        <f>OVYLD1_!CE246*VLOOKUP(OVYLD2_!CE$4,'[1]INTERNAL PARAMETERS-1'!$B$5:$J$44,5,FALSE)*VLOOKUP(OVYLD2_!CE$4,'[1]INTERNAL PARAMETERS-1'!$B$5:$J$44,6,FALSE)*VLOOKUP(OVYLD2_!CE$4,'[1]INTERNAL PARAMETERS-1'!$B$5:$J$44,3,FALSE) + OVYLD1_!CE246*(1-VLOOKUP(OVYLD2_!CE$4,'[1]INTERNAL PARAMETERS-1'!$B$5:$J$44,5,FALSE))*VLOOKUP(OVYLD2_!CE$4,'[1]INTERNAL PARAMETERS-1'!$B$5:$J$44,8,FALSE)*VLOOKUP(OVYLD2_!CE$4,'[1]INTERNAL PARAMETERS-1'!$B$5:$J$44,3,FALSE)</f>
        <v>0</v>
      </c>
      <c r="CF246" s="44">
        <f>OVYLD1_!CF246*VLOOKUP(OVYLD2_!CF$4,'[1]INTERNAL PARAMETERS-1'!$B$5:$J$44,5,FALSE)*VLOOKUP(OVYLD2_!CF$4,'[1]INTERNAL PARAMETERS-1'!$B$5:$J$44,6,FALSE)*VLOOKUP(OVYLD2_!CF$4,'[1]INTERNAL PARAMETERS-1'!$B$5:$J$44,3,FALSE) + OVYLD1_!CF246*(1-VLOOKUP(OVYLD2_!CF$4,'[1]INTERNAL PARAMETERS-1'!$B$5:$J$44,5,FALSE))*VLOOKUP(OVYLD2_!CF$4,'[1]INTERNAL PARAMETERS-1'!$B$5:$J$44,8,FALSE)*VLOOKUP(OVYLD2_!CF$4,'[1]INTERNAL PARAMETERS-1'!$B$5:$J$44,3,FALSE)</f>
        <v>0</v>
      </c>
      <c r="CG246" s="44">
        <f>OVYLD1_!CG246*VLOOKUP(OVYLD2_!CG$4,'[1]INTERNAL PARAMETERS-1'!$B$5:$J$44,5,FALSE)*VLOOKUP(OVYLD2_!CG$4,'[1]INTERNAL PARAMETERS-1'!$B$5:$J$44,6,FALSE)*VLOOKUP(OVYLD2_!CG$4,'[1]INTERNAL PARAMETERS-1'!$B$5:$J$44,3,FALSE) + OVYLD1_!CG246*(1-VLOOKUP(OVYLD2_!CG$4,'[1]INTERNAL PARAMETERS-1'!$B$5:$J$44,5,FALSE))*VLOOKUP(OVYLD2_!CG$4,'[1]INTERNAL PARAMETERS-1'!$B$5:$J$44,8,FALSE)*VLOOKUP(OVYLD2_!CG$4,'[1]INTERNAL PARAMETERS-1'!$B$5:$J$44,3,FALSE)</f>
        <v>0</v>
      </c>
      <c r="CH246" s="43">
        <f>OVYLD1_!CH246*VLOOKUP(OVYLD2_!CH$4,'[1]INTERNAL PARAMETERS-1'!$B$5:$J$44,5,FALSE)*VLOOKUP(OVYLD2_!CH$4,'[1]INTERNAL PARAMETERS-1'!$B$5:$J$44,6,FALSE)*VLOOKUP(OVYLD2_!CH$4,'[1]INTERNAL PARAMETERS-1'!$B$5:$J$44,3,FALSE) + OVYLD1_!CH246*(1-VLOOKUP(OVYLD2_!CH$4,'[1]INTERNAL PARAMETERS-1'!$B$5:$J$44,5,FALSE))*VLOOKUP(OVYLD2_!CH$4,'[1]INTERNAL PARAMETERS-1'!$B$5:$J$44,8,FALSE)*VLOOKUP(OVYLD2_!CH$4,'[1]INTERNAL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5">
      <c r="B247" s="61" t="s">
        <v>6</v>
      </c>
      <c r="C247" s="60" t="s">
        <v>63</v>
      </c>
      <c r="D247" s="60" t="s">
        <v>72</v>
      </c>
      <c r="E247" s="128">
        <f>OVERALL2021!AI247</f>
        <v>0</v>
      </c>
      <c r="F247" s="56">
        <f>'[1]INTERNAL PARAMETERS-1'!M13</f>
        <v>44.225000000000001</v>
      </c>
      <c r="G247" s="45">
        <f>OVYLD1_!G247*VLOOKUP(OVYLD2_!G$4,'[1]INTERNAL PARAMETERS-1'!$B$5:$J$44,5,FALSE)*VLOOKUP(OVYLD2_!G$4,'[1]INTERNAL PARAMETERS-1'!$B$5:$J$44,7,FALSE)*OVYLD2_!$F247 + OVYLD1_!G247*(1-VLOOKUP(OVYLD2_!G$4,'[1]INTERNAL PARAMETERS-1'!$B$5:$J$44,5,FALSE))*VLOOKUP(OVYLD2_!G$4,'[1]INTERNAL PARAMETERS-1'!$B$5:$J$44,9,FALSE)*OVYLD2_!$F247</f>
        <v>0</v>
      </c>
      <c r="H247" s="44">
        <f>OVYLD1_!H247*VLOOKUP(OVYLD2_!H$4,'[1]INTERNAL PARAMETERS-1'!$B$5:$J$44,5,FALSE)*VLOOKUP(OVYLD2_!H$4,'[1]INTERNAL PARAMETERS-1'!$B$5:$J$44,7,FALSE)*OVYLD2_!$F247 + OVYLD1_!H247*(1-VLOOKUP(OVYLD2_!H$4,'[1]INTERNAL PARAMETERS-1'!$B$5:$J$44,5,FALSE))*VLOOKUP(OVYLD2_!H$4,'[1]INTERNAL PARAMETERS-1'!$B$5:$J$44,9,FALSE)*OVYLD2_!$F247</f>
        <v>0</v>
      </c>
      <c r="I247" s="44">
        <f>OVYLD1_!I247*VLOOKUP(OVYLD2_!I$4,'[1]INTERNAL PARAMETERS-1'!$B$5:$J$44,5,FALSE)*VLOOKUP(OVYLD2_!I$4,'[1]INTERNAL PARAMETERS-1'!$B$5:$J$44,7,FALSE)*OVYLD2_!$F247 + OVYLD1_!I247*(1-VLOOKUP(OVYLD2_!I$4,'[1]INTERNAL PARAMETERS-1'!$B$5:$J$44,5,FALSE))*VLOOKUP(OVYLD2_!I$4,'[1]INTERNAL PARAMETERS-1'!$B$5:$J$44,9,FALSE)*OVYLD2_!$F247</f>
        <v>0</v>
      </c>
      <c r="J247" s="44">
        <f>OVYLD1_!J247*VLOOKUP(OVYLD2_!J$4,'[1]INTERNAL PARAMETERS-1'!$B$5:$J$44,5,FALSE)*VLOOKUP(OVYLD2_!J$4,'[1]INTERNAL PARAMETERS-1'!$B$5:$J$44,7,FALSE)*OVYLD2_!$F247 + OVYLD1_!J247*(1-VLOOKUP(OVYLD2_!J$4,'[1]INTERNAL PARAMETERS-1'!$B$5:$J$44,5,FALSE))*VLOOKUP(OVYLD2_!J$4,'[1]INTERNAL PARAMETERS-1'!$B$5:$J$44,9,FALSE)*OVYLD2_!$F247</f>
        <v>0</v>
      </c>
      <c r="K247" s="44">
        <f>OVYLD1_!K247*VLOOKUP(OVYLD2_!K$4,'[1]INTERNAL PARAMETERS-1'!$B$5:$J$44,5,FALSE)*VLOOKUP(OVYLD2_!K$4,'[1]INTERNAL PARAMETERS-1'!$B$5:$J$44,7,FALSE)*OVYLD2_!$F247 + OVYLD1_!K247*(1-VLOOKUP(OVYLD2_!K$4,'[1]INTERNAL PARAMETERS-1'!$B$5:$J$44,5,FALSE))*VLOOKUP(OVYLD2_!K$4,'[1]INTERNAL PARAMETERS-1'!$B$5:$J$44,9,FALSE)*OVYLD2_!$F247</f>
        <v>0</v>
      </c>
      <c r="L247" s="44">
        <f>OVYLD1_!L247*VLOOKUP(OVYLD2_!L$4,'[1]INTERNAL PARAMETERS-1'!$B$5:$J$44,5,FALSE)*VLOOKUP(OVYLD2_!L$4,'[1]INTERNAL PARAMETERS-1'!$B$5:$J$44,7,FALSE)*OVYLD2_!$F247 + OVYLD1_!L247*(1-VLOOKUP(OVYLD2_!L$4,'[1]INTERNAL PARAMETERS-1'!$B$5:$J$44,5,FALSE))*VLOOKUP(OVYLD2_!L$4,'[1]INTERNAL PARAMETERS-1'!$B$5:$J$44,9,FALSE)*OVYLD2_!$F247</f>
        <v>0</v>
      </c>
      <c r="M247" s="44">
        <f>OVYLD1_!M247*VLOOKUP(OVYLD2_!M$4,'[1]INTERNAL PARAMETERS-1'!$B$5:$J$44,5,FALSE)*VLOOKUP(OVYLD2_!M$4,'[1]INTERNAL PARAMETERS-1'!$B$5:$J$44,7,FALSE)*OVYLD2_!$F247 + OVYLD1_!M247*(1-VLOOKUP(OVYLD2_!M$4,'[1]INTERNAL PARAMETERS-1'!$B$5:$J$44,5,FALSE))*VLOOKUP(OVYLD2_!M$4,'[1]INTERNAL PARAMETERS-1'!$B$5:$J$44,9,FALSE)*OVYLD2_!$F247</f>
        <v>0</v>
      </c>
      <c r="N247" s="44">
        <f>OVYLD1_!N247*VLOOKUP(OVYLD2_!N$4,'[1]INTERNAL PARAMETERS-1'!$B$5:$J$44,5,FALSE)*VLOOKUP(OVYLD2_!N$4,'[1]INTERNAL PARAMETERS-1'!$B$5:$J$44,7,FALSE)*OVYLD2_!$F247 + OVYLD1_!N247*(1-VLOOKUP(OVYLD2_!N$4,'[1]INTERNAL PARAMETERS-1'!$B$5:$J$44,5,FALSE))*VLOOKUP(OVYLD2_!N$4,'[1]INTERNAL PARAMETERS-1'!$B$5:$J$44,9,FALSE)*OVYLD2_!$F247</f>
        <v>0</v>
      </c>
      <c r="O247" s="44">
        <f>OVYLD1_!O247*VLOOKUP(OVYLD2_!O$4,'[1]INTERNAL PARAMETERS-1'!$B$5:$J$44,5,FALSE)*VLOOKUP(OVYLD2_!O$4,'[1]INTERNAL PARAMETERS-1'!$B$5:$J$44,7,FALSE)*OVYLD2_!$F247 + OVYLD1_!O247*(1-VLOOKUP(OVYLD2_!O$4,'[1]INTERNAL PARAMETERS-1'!$B$5:$J$44,5,FALSE))*VLOOKUP(OVYLD2_!O$4,'[1]INTERNAL PARAMETERS-1'!$B$5:$J$44,9,FALSE)*OVYLD2_!$F247</f>
        <v>0</v>
      </c>
      <c r="P247" s="44">
        <f>OVYLD1_!P247*VLOOKUP(OVYLD2_!P$4,'[1]INTERNAL PARAMETERS-1'!$B$5:$J$44,5,FALSE)*VLOOKUP(OVYLD2_!P$4,'[1]INTERNAL PARAMETERS-1'!$B$5:$J$44,7,FALSE)*OVYLD2_!$F247 + OVYLD1_!P247*(1-VLOOKUP(OVYLD2_!P$4,'[1]INTERNAL PARAMETERS-1'!$B$5:$J$44,5,FALSE))*VLOOKUP(OVYLD2_!P$4,'[1]INTERNAL PARAMETERS-1'!$B$5:$J$44,9,FALSE)*OVYLD2_!$F247</f>
        <v>0</v>
      </c>
      <c r="Q247" s="44">
        <f>OVYLD1_!Q247*VLOOKUP(OVYLD2_!Q$4,'[1]INTERNAL PARAMETERS-1'!$B$5:$J$44,5,FALSE)*VLOOKUP(OVYLD2_!Q$4,'[1]INTERNAL PARAMETERS-1'!$B$5:$J$44,7,FALSE)*OVYLD2_!$F247 + OVYLD1_!Q247*(1-VLOOKUP(OVYLD2_!Q$4,'[1]INTERNAL PARAMETERS-1'!$B$5:$J$44,5,FALSE))*VLOOKUP(OVYLD2_!Q$4,'[1]INTERNAL PARAMETERS-1'!$B$5:$J$44,9,FALSE)*OVYLD2_!$F247</f>
        <v>0</v>
      </c>
      <c r="R247" s="44">
        <f>OVYLD1_!R247*VLOOKUP(OVYLD2_!R$4,'[1]INTERNAL PARAMETERS-1'!$B$5:$J$44,5,FALSE)*VLOOKUP(OVYLD2_!R$4,'[1]INTERNAL PARAMETERS-1'!$B$5:$J$44,7,FALSE)*OVYLD2_!$F247 + OVYLD1_!R247*(1-VLOOKUP(OVYLD2_!R$4,'[1]INTERNAL PARAMETERS-1'!$B$5:$J$44,5,FALSE))*VLOOKUP(OVYLD2_!R$4,'[1]INTERNAL PARAMETERS-1'!$B$5:$J$44,9,FALSE)*OVYLD2_!$F247</f>
        <v>0</v>
      </c>
      <c r="S247" s="44">
        <f>OVYLD1_!S247*VLOOKUP(OVYLD2_!S$4,'[1]INTERNAL PARAMETERS-1'!$B$5:$J$44,5,FALSE)*VLOOKUP(OVYLD2_!S$4,'[1]INTERNAL PARAMETERS-1'!$B$5:$J$44,7,FALSE)*OVYLD2_!$F247 + OVYLD1_!S247*(1-VLOOKUP(OVYLD2_!S$4,'[1]INTERNAL PARAMETERS-1'!$B$5:$J$44,5,FALSE))*VLOOKUP(OVYLD2_!S$4,'[1]INTERNAL PARAMETERS-1'!$B$5:$J$44,9,FALSE)*OVYLD2_!$F247</f>
        <v>0</v>
      </c>
      <c r="T247" s="44">
        <f>OVYLD1_!T247*VLOOKUP(OVYLD2_!T$4,'[1]INTERNAL PARAMETERS-1'!$B$5:$J$44,5,FALSE)*VLOOKUP(OVYLD2_!T$4,'[1]INTERNAL PARAMETERS-1'!$B$5:$J$44,7,FALSE)*OVYLD2_!$F247 + OVYLD1_!T247*(1-VLOOKUP(OVYLD2_!T$4,'[1]INTERNAL PARAMETERS-1'!$B$5:$J$44,5,FALSE))*VLOOKUP(OVYLD2_!T$4,'[1]INTERNAL PARAMETERS-1'!$B$5:$J$44,9,FALSE)*OVYLD2_!$F247</f>
        <v>0</v>
      </c>
      <c r="U247" s="44">
        <f>OVYLD1_!U247*VLOOKUP(OVYLD2_!U$4,'[1]INTERNAL PARAMETERS-1'!$B$5:$J$44,5,FALSE)*VLOOKUP(OVYLD2_!U$4,'[1]INTERNAL PARAMETERS-1'!$B$5:$J$44,7,FALSE)*OVYLD2_!$F247 + OVYLD1_!U247*(1-VLOOKUP(OVYLD2_!U$4,'[1]INTERNAL PARAMETERS-1'!$B$5:$J$44,5,FALSE))*VLOOKUP(OVYLD2_!U$4,'[1]INTERNAL PARAMETERS-1'!$B$5:$J$44,9,FALSE)*OVYLD2_!$F247</f>
        <v>0</v>
      </c>
      <c r="V247" s="44">
        <f>OVYLD1_!V247*VLOOKUP(OVYLD2_!V$4,'[1]INTERNAL PARAMETERS-1'!$B$5:$J$44,5,FALSE)*VLOOKUP(OVYLD2_!V$4,'[1]INTERNAL PARAMETERS-1'!$B$5:$J$44,7,FALSE)*OVYLD2_!$F247 + OVYLD1_!V247*(1-VLOOKUP(OVYLD2_!V$4,'[1]INTERNAL PARAMETERS-1'!$B$5:$J$44,5,FALSE))*VLOOKUP(OVYLD2_!V$4,'[1]INTERNAL PARAMETERS-1'!$B$5:$J$44,9,FALSE)*OVYLD2_!$F247</f>
        <v>0</v>
      </c>
      <c r="W247" s="44">
        <f>OVYLD1_!W247*VLOOKUP(OVYLD2_!W$4,'[1]INTERNAL PARAMETERS-1'!$B$5:$J$44,5,FALSE)*VLOOKUP(OVYLD2_!W$4,'[1]INTERNAL PARAMETERS-1'!$B$5:$J$44,7,FALSE)*OVYLD2_!$F247 + OVYLD1_!W247*(1-VLOOKUP(OVYLD2_!W$4,'[1]INTERNAL PARAMETERS-1'!$B$5:$J$44,5,FALSE))*VLOOKUP(OVYLD2_!W$4,'[1]INTERNAL PARAMETERS-1'!$B$5:$J$44,9,FALSE)*OVYLD2_!$F247</f>
        <v>0</v>
      </c>
      <c r="X247" s="44">
        <f>OVYLD1_!X247*VLOOKUP(OVYLD2_!X$4,'[1]INTERNAL PARAMETERS-1'!$B$5:$J$44,5,FALSE)*VLOOKUP(OVYLD2_!X$4,'[1]INTERNAL PARAMETERS-1'!$B$5:$J$44,7,FALSE)*OVYLD2_!$F247 + OVYLD1_!X247*(1-VLOOKUP(OVYLD2_!X$4,'[1]INTERNAL PARAMETERS-1'!$B$5:$J$44,5,FALSE))*VLOOKUP(OVYLD2_!X$4,'[1]INTERNAL PARAMETERS-1'!$B$5:$J$44,9,FALSE)*OVYLD2_!$F247</f>
        <v>0</v>
      </c>
      <c r="Y247" s="44">
        <f>OVYLD1_!Y247*VLOOKUP(OVYLD2_!Y$4,'[1]INTERNAL PARAMETERS-1'!$B$5:$J$44,5,FALSE)*VLOOKUP(OVYLD2_!Y$4,'[1]INTERNAL PARAMETERS-1'!$B$5:$J$44,7,FALSE)*OVYLD2_!$F247 + OVYLD1_!Y247*(1-VLOOKUP(OVYLD2_!Y$4,'[1]INTERNAL PARAMETERS-1'!$B$5:$J$44,5,FALSE))*VLOOKUP(OVYLD2_!Y$4,'[1]INTERNAL PARAMETERS-1'!$B$5:$J$44,9,FALSE)*OVYLD2_!$F247</f>
        <v>0</v>
      </c>
      <c r="Z247" s="44">
        <f>OVYLD1_!Z247*VLOOKUP(OVYLD2_!Z$4,'[1]INTERNAL PARAMETERS-1'!$B$5:$J$44,5,FALSE)*VLOOKUP(OVYLD2_!Z$4,'[1]INTERNAL PARAMETERS-1'!$B$5:$J$44,7,FALSE)*OVYLD2_!$F247 + OVYLD1_!Z247*(1-VLOOKUP(OVYLD2_!Z$4,'[1]INTERNAL PARAMETERS-1'!$B$5:$J$44,5,FALSE))*VLOOKUP(OVYLD2_!Z$4,'[1]INTERNAL PARAMETERS-1'!$B$5:$J$44,9,FALSE)*OVYLD2_!$F247</f>
        <v>0</v>
      </c>
      <c r="AA247" s="44">
        <f>OVYLD1_!AA247*VLOOKUP(OVYLD2_!AA$4,'[1]INTERNAL PARAMETERS-1'!$B$5:$J$44,5,FALSE)*VLOOKUP(OVYLD2_!AA$4,'[1]INTERNAL PARAMETERS-1'!$B$5:$J$44,7,FALSE)*OVYLD2_!$F247 + OVYLD1_!AA247*(1-VLOOKUP(OVYLD2_!AA$4,'[1]INTERNAL PARAMETERS-1'!$B$5:$J$44,5,FALSE))*VLOOKUP(OVYLD2_!AA$4,'[1]INTERNAL PARAMETERS-1'!$B$5:$J$44,9,FALSE)*OVYLD2_!$F247</f>
        <v>0</v>
      </c>
      <c r="AB247" s="44">
        <f>OVYLD1_!AB247*VLOOKUP(OVYLD2_!AB$4,'[1]INTERNAL PARAMETERS-1'!$B$5:$J$44,5,FALSE)*VLOOKUP(OVYLD2_!AB$4,'[1]INTERNAL PARAMETERS-1'!$B$5:$J$44,7,FALSE)*OVYLD2_!$F247 + OVYLD1_!AB247*(1-VLOOKUP(OVYLD2_!AB$4,'[1]INTERNAL PARAMETERS-1'!$B$5:$J$44,5,FALSE))*VLOOKUP(OVYLD2_!AB$4,'[1]INTERNAL PARAMETERS-1'!$B$5:$J$44,9,FALSE)*OVYLD2_!$F247</f>
        <v>0</v>
      </c>
      <c r="AC247" s="44">
        <f>OVYLD1_!AC247*VLOOKUP(OVYLD2_!AC$4,'[1]INTERNAL PARAMETERS-1'!$B$5:$J$44,5,FALSE)*VLOOKUP(OVYLD2_!AC$4,'[1]INTERNAL PARAMETERS-1'!$B$5:$J$44,7,FALSE)*OVYLD2_!$F247 + OVYLD1_!AC247*(1-VLOOKUP(OVYLD2_!AC$4,'[1]INTERNAL PARAMETERS-1'!$B$5:$J$44,5,FALSE))*VLOOKUP(OVYLD2_!AC$4,'[1]INTERNAL PARAMETERS-1'!$B$5:$J$44,9,FALSE)*OVYLD2_!$F247</f>
        <v>0</v>
      </c>
      <c r="AD247" s="44">
        <f>OVYLD1_!AD247*VLOOKUP(OVYLD2_!AD$4,'[1]INTERNAL PARAMETERS-1'!$B$5:$J$44,5,FALSE)*VLOOKUP(OVYLD2_!AD$4,'[1]INTERNAL PARAMETERS-1'!$B$5:$J$44,7,FALSE)*OVYLD2_!$F247 + OVYLD1_!AD247*(1-VLOOKUP(OVYLD2_!AD$4,'[1]INTERNAL PARAMETERS-1'!$B$5:$J$44,5,FALSE))*VLOOKUP(OVYLD2_!AD$4,'[1]INTERNAL PARAMETERS-1'!$B$5:$J$44,9,FALSE)*OVYLD2_!$F247</f>
        <v>0</v>
      </c>
      <c r="AE247" s="44">
        <f>OVYLD1_!AE247*VLOOKUP(OVYLD2_!AE$4,'[1]INTERNAL PARAMETERS-1'!$B$5:$J$44,5,FALSE)*VLOOKUP(OVYLD2_!AE$4,'[1]INTERNAL PARAMETERS-1'!$B$5:$J$44,7,FALSE)*OVYLD2_!$F247 + OVYLD1_!AE247*(1-VLOOKUP(OVYLD2_!AE$4,'[1]INTERNAL PARAMETERS-1'!$B$5:$J$44,5,FALSE))*VLOOKUP(OVYLD2_!AE$4,'[1]INTERNAL PARAMETERS-1'!$B$5:$J$44,9,FALSE)*OVYLD2_!$F247</f>
        <v>0</v>
      </c>
      <c r="AF247" s="44">
        <f>OVYLD1_!AF247*VLOOKUP(OVYLD2_!AF$4,'[1]INTERNAL PARAMETERS-1'!$B$5:$J$44,5,FALSE)*VLOOKUP(OVYLD2_!AF$4,'[1]INTERNAL PARAMETERS-1'!$B$5:$J$44,7,FALSE)*OVYLD2_!$F247 + OVYLD1_!AF247*(1-VLOOKUP(OVYLD2_!AF$4,'[1]INTERNAL PARAMETERS-1'!$B$5:$J$44,5,FALSE))*VLOOKUP(OVYLD2_!AF$4,'[1]INTERNAL PARAMETERS-1'!$B$5:$J$44,9,FALSE)*OVYLD2_!$F247</f>
        <v>0</v>
      </c>
      <c r="AG247" s="44">
        <f>OVYLD1_!AG247*VLOOKUP(OVYLD2_!AG$4,'[1]INTERNAL PARAMETERS-1'!$B$5:$J$44,5,FALSE)*VLOOKUP(OVYLD2_!AG$4,'[1]INTERNAL PARAMETERS-1'!$B$5:$J$44,7,FALSE)*OVYLD2_!$F247 + OVYLD1_!AG247*(1-VLOOKUP(OVYLD2_!AG$4,'[1]INTERNAL PARAMETERS-1'!$B$5:$J$44,5,FALSE))*VLOOKUP(OVYLD2_!AG$4,'[1]INTERNAL PARAMETERS-1'!$B$5:$J$44,9,FALSE)*OVYLD2_!$F247</f>
        <v>0</v>
      </c>
      <c r="AH247" s="44">
        <f>OVYLD1_!AH247*VLOOKUP(OVYLD2_!AH$4,'[1]INTERNAL PARAMETERS-1'!$B$5:$J$44,5,FALSE)*VLOOKUP(OVYLD2_!AH$4,'[1]INTERNAL PARAMETERS-1'!$B$5:$J$44,7,FALSE)*OVYLD2_!$F247 + OVYLD1_!AH247*(1-VLOOKUP(OVYLD2_!AH$4,'[1]INTERNAL PARAMETERS-1'!$B$5:$J$44,5,FALSE))*VLOOKUP(OVYLD2_!AH$4,'[1]INTERNAL PARAMETERS-1'!$B$5:$J$44,9,FALSE)*OVYLD2_!$F247</f>
        <v>0</v>
      </c>
      <c r="AI247" s="44">
        <f>OVYLD1_!AI247*VLOOKUP(OVYLD2_!AI$4,'[1]INTERNAL PARAMETERS-1'!$B$5:$J$44,5,FALSE)*VLOOKUP(OVYLD2_!AI$4,'[1]INTERNAL PARAMETERS-1'!$B$5:$J$44,7,FALSE)*OVYLD2_!$F247 + OVYLD1_!AI247*(1-VLOOKUP(OVYLD2_!AI$4,'[1]INTERNAL PARAMETERS-1'!$B$5:$J$44,5,FALSE))*VLOOKUP(OVYLD2_!AI$4,'[1]INTERNAL PARAMETERS-1'!$B$5:$J$44,9,FALSE)*OVYLD2_!$F247</f>
        <v>0</v>
      </c>
      <c r="AJ247" s="44">
        <f>OVYLD1_!AJ247*VLOOKUP(OVYLD2_!AJ$4,'[1]INTERNAL PARAMETERS-1'!$B$5:$J$44,5,FALSE)*VLOOKUP(OVYLD2_!AJ$4,'[1]INTERNAL PARAMETERS-1'!$B$5:$J$44,7,FALSE)*OVYLD2_!$F247 + OVYLD1_!AJ247*(1-VLOOKUP(OVYLD2_!AJ$4,'[1]INTERNAL PARAMETERS-1'!$B$5:$J$44,5,FALSE))*VLOOKUP(OVYLD2_!AJ$4,'[1]INTERNAL PARAMETERS-1'!$B$5:$J$44,9,FALSE)*OVYLD2_!$F247</f>
        <v>0</v>
      </c>
      <c r="AK247" s="44">
        <f>OVYLD1_!AK247*VLOOKUP(OVYLD2_!AK$4,'[1]INTERNAL PARAMETERS-1'!$B$5:$J$44,5,FALSE)*VLOOKUP(OVYLD2_!AK$4,'[1]INTERNAL PARAMETERS-1'!$B$5:$J$44,7,FALSE)*OVYLD2_!$F247 + OVYLD1_!AK247*(1-VLOOKUP(OVYLD2_!AK$4,'[1]INTERNAL PARAMETERS-1'!$B$5:$J$44,5,FALSE))*VLOOKUP(OVYLD2_!AK$4,'[1]INTERNAL PARAMETERS-1'!$B$5:$J$44,9,FALSE)*OVYLD2_!$F247</f>
        <v>0</v>
      </c>
      <c r="AL247" s="44">
        <f>OVYLD1_!AL247*VLOOKUP(OVYLD2_!AL$4,'[1]INTERNAL PARAMETERS-1'!$B$5:$J$44,5,FALSE)*VLOOKUP(OVYLD2_!AL$4,'[1]INTERNAL PARAMETERS-1'!$B$5:$J$44,7,FALSE)*OVYLD2_!$F247 + OVYLD1_!AL247*(1-VLOOKUP(OVYLD2_!AL$4,'[1]INTERNAL PARAMETERS-1'!$B$5:$J$44,5,FALSE))*VLOOKUP(OVYLD2_!AL$4,'[1]INTERNAL PARAMETERS-1'!$B$5:$J$44,9,FALSE)*OVYLD2_!$F247</f>
        <v>0</v>
      </c>
      <c r="AM247" s="44">
        <f>OVYLD1_!AM247*VLOOKUP(OVYLD2_!AM$4,'[1]INTERNAL PARAMETERS-1'!$B$5:$J$44,5,FALSE)*VLOOKUP(OVYLD2_!AM$4,'[1]INTERNAL PARAMETERS-1'!$B$5:$J$44,7,FALSE)*OVYLD2_!$F247 + OVYLD1_!AM247*(1-VLOOKUP(OVYLD2_!AM$4,'[1]INTERNAL PARAMETERS-1'!$B$5:$J$44,5,FALSE))*VLOOKUP(OVYLD2_!AM$4,'[1]INTERNAL PARAMETERS-1'!$B$5:$J$44,9,FALSE)*OVYLD2_!$F247</f>
        <v>0</v>
      </c>
      <c r="AN247" s="44">
        <f>OVYLD1_!AN247*VLOOKUP(OVYLD2_!AN$4,'[1]INTERNAL PARAMETERS-1'!$B$5:$J$44,5,FALSE)*VLOOKUP(OVYLD2_!AN$4,'[1]INTERNAL PARAMETERS-1'!$B$5:$J$44,7,FALSE)*OVYLD2_!$F247 + OVYLD1_!AN247*(1-VLOOKUP(OVYLD2_!AN$4,'[1]INTERNAL PARAMETERS-1'!$B$5:$J$44,5,FALSE))*VLOOKUP(OVYLD2_!AN$4,'[1]INTERNAL PARAMETERS-1'!$B$5:$J$44,9,FALSE)*OVYLD2_!$F247</f>
        <v>0</v>
      </c>
      <c r="AO247" s="44">
        <f>OVYLD1_!AO247*VLOOKUP(OVYLD2_!AO$4,'[1]INTERNAL PARAMETERS-1'!$B$5:$J$44,5,FALSE)*VLOOKUP(OVYLD2_!AO$4,'[1]INTERNAL PARAMETERS-1'!$B$5:$J$44,7,FALSE)*OVYLD2_!$F247 + OVYLD1_!AO247*(1-VLOOKUP(OVYLD2_!AO$4,'[1]INTERNAL PARAMETERS-1'!$B$5:$J$44,5,FALSE))*VLOOKUP(OVYLD2_!AO$4,'[1]INTERNAL PARAMETERS-1'!$B$5:$J$44,9,FALSE)*OVYLD2_!$F247</f>
        <v>0</v>
      </c>
      <c r="AP247" s="44">
        <f>OVYLD1_!AP247*VLOOKUP(OVYLD2_!AP$4,'[1]INTERNAL PARAMETERS-1'!$B$5:$J$44,5,FALSE)*VLOOKUP(OVYLD2_!AP$4,'[1]INTERNAL PARAMETERS-1'!$B$5:$J$44,7,FALSE)*OVYLD2_!$F247 + OVYLD1_!AP247*(1-VLOOKUP(OVYLD2_!AP$4,'[1]INTERNAL PARAMETERS-1'!$B$5:$J$44,5,FALSE))*VLOOKUP(OVYLD2_!AP$4,'[1]INTERNAL PARAMETERS-1'!$B$5:$J$44,9,FALSE)*OVYLD2_!$F247</f>
        <v>0</v>
      </c>
      <c r="AQ247" s="44">
        <f>OVYLD1_!AQ247*VLOOKUP(OVYLD2_!AQ$4,'[1]INTERNAL PARAMETERS-1'!$B$5:$J$44,5,FALSE)*VLOOKUP(OVYLD2_!AQ$4,'[1]INTERNAL PARAMETERS-1'!$B$5:$J$44,7,FALSE)*OVYLD2_!$F247 + OVYLD1_!AQ247*(1-VLOOKUP(OVYLD2_!AQ$4,'[1]INTERNAL PARAMETERS-1'!$B$5:$J$44,5,FALSE))*VLOOKUP(OVYLD2_!AQ$4,'[1]INTERNAL PARAMETERS-1'!$B$5:$J$44,9,FALSE)*OVYLD2_!$F247</f>
        <v>0</v>
      </c>
      <c r="AR247" s="44">
        <f>OVYLD1_!AR247*VLOOKUP(OVYLD2_!AR$4,'[1]INTERNAL PARAMETERS-1'!$B$5:$J$44,5,FALSE)*VLOOKUP(OVYLD2_!AR$4,'[1]INTERNAL PARAMETERS-1'!$B$5:$J$44,7,FALSE)*OVYLD2_!$F247 + OVYLD1_!AR247*(1-VLOOKUP(OVYLD2_!AR$4,'[1]INTERNAL PARAMETERS-1'!$B$5:$J$44,5,FALSE))*VLOOKUP(OVYLD2_!AR$4,'[1]INTERNAL PARAMETERS-1'!$B$5:$J$44,9,FALSE)*OVYLD2_!$F247</f>
        <v>0</v>
      </c>
      <c r="AS247" s="44">
        <f>OVYLD1_!AS247*VLOOKUP(OVYLD2_!AS$4,'[1]INTERNAL PARAMETERS-1'!$B$5:$J$44,5,FALSE)*VLOOKUP(OVYLD2_!AS$4,'[1]INTERNAL PARAMETERS-1'!$B$5:$J$44,7,FALSE)*OVYLD2_!$F247 + OVYLD1_!AS247*(1-VLOOKUP(OVYLD2_!AS$4,'[1]INTERNAL PARAMETERS-1'!$B$5:$J$44,5,FALSE))*VLOOKUP(OVYLD2_!AS$4,'[1]INTERNAL PARAMETERS-1'!$B$5:$J$44,9,FALSE)*OVYLD2_!$F247</f>
        <v>0</v>
      </c>
      <c r="AT247" s="43">
        <f>OVYLD1_!AT247*VLOOKUP(OVYLD2_!AT$4,'[1]INTERNAL PARAMETERS-1'!$B$5:$J$44,5,FALSE)*VLOOKUP(OVYLD2_!AT$4,'[1]INTERNAL PARAMETERS-1'!$B$5:$J$44,7,FALSE)*OVYLD2_!$F247 + OVYLD1_!AT247*(1-VLOOKUP(OVYLD2_!AT$4,'[1]INTERNAL PARAMETERS-1'!$B$5:$J$44,5,FALSE))*VLOOKUP(OVYLD2_!AT$4,'[1]INTERNAL PARAMETERS-1'!$B$5:$J$44,9,FALSE)*OVYLD2_!$F247</f>
        <v>0</v>
      </c>
      <c r="AU247" s="45">
        <f>OVYLD1_!AU247*VLOOKUP(OVYLD2_!AU$4,'[1]INTERNAL PARAMETERS-1'!$B$5:$J$44,5,FALSE)*VLOOKUP(OVYLD2_!AU$4,'[1]INTERNAL PARAMETERS-1'!$B$5:$J$44,6,FALSE)*VLOOKUP(OVYLD2_!AU$4,'[1]INTERNAL PARAMETERS-1'!$B$5:$J$44,3,FALSE) + OVYLD1_!AU247*(1-VLOOKUP(OVYLD2_!AU$4,'[1]INTERNAL PARAMETERS-1'!$B$5:$J$44,5,FALSE))*VLOOKUP(OVYLD2_!AU$4,'[1]INTERNAL PARAMETERS-1'!$B$5:$J$44,8,FALSE)*VLOOKUP(OVYLD2_!AU$4,'[1]INTERNAL PARAMETERS-1'!$B$5:$J$44,3,FALSE)</f>
        <v>0</v>
      </c>
      <c r="AV247" s="44">
        <f>OVYLD1_!AV247*VLOOKUP(OVYLD2_!AV$4,'[1]INTERNAL PARAMETERS-1'!$B$5:$J$44,5,FALSE)*VLOOKUP(OVYLD2_!AV$4,'[1]INTERNAL PARAMETERS-1'!$B$5:$J$44,6,FALSE)*VLOOKUP(OVYLD2_!AV$4,'[1]INTERNAL PARAMETERS-1'!$B$5:$J$44,3,FALSE) + OVYLD1_!AV247*(1-VLOOKUP(OVYLD2_!AV$4,'[1]INTERNAL PARAMETERS-1'!$B$5:$J$44,5,FALSE))*VLOOKUP(OVYLD2_!AV$4,'[1]INTERNAL PARAMETERS-1'!$B$5:$J$44,8,FALSE)*VLOOKUP(OVYLD2_!AV$4,'[1]INTERNAL PARAMETERS-1'!$B$5:$J$44,3,FALSE)</f>
        <v>0</v>
      </c>
      <c r="AW247" s="44">
        <f>OVYLD1_!AW247*VLOOKUP(OVYLD2_!AW$4,'[1]INTERNAL PARAMETERS-1'!$B$5:$J$44,5,FALSE)*VLOOKUP(OVYLD2_!AW$4,'[1]INTERNAL PARAMETERS-1'!$B$5:$J$44,6,FALSE)*VLOOKUP(OVYLD2_!AW$4,'[1]INTERNAL PARAMETERS-1'!$B$5:$J$44,3,FALSE) + OVYLD1_!AW247*(1-VLOOKUP(OVYLD2_!AW$4,'[1]INTERNAL PARAMETERS-1'!$B$5:$J$44,5,FALSE))*VLOOKUP(OVYLD2_!AW$4,'[1]INTERNAL PARAMETERS-1'!$B$5:$J$44,8,FALSE)*VLOOKUP(OVYLD2_!AW$4,'[1]INTERNAL PARAMETERS-1'!$B$5:$J$44,3,FALSE)</f>
        <v>0</v>
      </c>
      <c r="AX247" s="44">
        <f>OVYLD1_!AX247*VLOOKUP(OVYLD2_!AX$4,'[1]INTERNAL PARAMETERS-1'!$B$5:$J$44,5,FALSE)*VLOOKUP(OVYLD2_!AX$4,'[1]INTERNAL PARAMETERS-1'!$B$5:$J$44,6,FALSE)*VLOOKUP(OVYLD2_!AX$4,'[1]INTERNAL PARAMETERS-1'!$B$5:$J$44,3,FALSE) + OVYLD1_!AX247*(1-VLOOKUP(OVYLD2_!AX$4,'[1]INTERNAL PARAMETERS-1'!$B$5:$J$44,5,FALSE))*VLOOKUP(OVYLD2_!AX$4,'[1]INTERNAL PARAMETERS-1'!$B$5:$J$44,8,FALSE)*VLOOKUP(OVYLD2_!AX$4,'[1]INTERNAL PARAMETERS-1'!$B$5:$J$44,3,FALSE)</f>
        <v>0</v>
      </c>
      <c r="AY247" s="44">
        <f>OVYLD1_!AY247*VLOOKUP(OVYLD2_!AY$4,'[1]INTERNAL PARAMETERS-1'!$B$5:$J$44,5,FALSE)*VLOOKUP(OVYLD2_!AY$4,'[1]INTERNAL PARAMETERS-1'!$B$5:$J$44,6,FALSE)*VLOOKUP(OVYLD2_!AY$4,'[1]INTERNAL PARAMETERS-1'!$B$5:$J$44,3,FALSE) + OVYLD1_!AY247*(1-VLOOKUP(OVYLD2_!AY$4,'[1]INTERNAL PARAMETERS-1'!$B$5:$J$44,5,FALSE))*VLOOKUP(OVYLD2_!AY$4,'[1]INTERNAL PARAMETERS-1'!$B$5:$J$44,8,FALSE)*VLOOKUP(OVYLD2_!AY$4,'[1]INTERNAL PARAMETERS-1'!$B$5:$J$44,3,FALSE)</f>
        <v>0</v>
      </c>
      <c r="AZ247" s="44">
        <f>OVYLD1_!AZ247*VLOOKUP(OVYLD2_!AZ$4,'[1]INTERNAL PARAMETERS-1'!$B$5:$J$44,5,FALSE)*VLOOKUP(OVYLD2_!AZ$4,'[1]INTERNAL PARAMETERS-1'!$B$5:$J$44,6,FALSE)*VLOOKUP(OVYLD2_!AZ$4,'[1]INTERNAL PARAMETERS-1'!$B$5:$J$44,3,FALSE) + OVYLD1_!AZ247*(1-VLOOKUP(OVYLD2_!AZ$4,'[1]INTERNAL PARAMETERS-1'!$B$5:$J$44,5,FALSE))*VLOOKUP(OVYLD2_!AZ$4,'[1]INTERNAL PARAMETERS-1'!$B$5:$J$44,8,FALSE)*VLOOKUP(OVYLD2_!AZ$4,'[1]INTERNAL PARAMETERS-1'!$B$5:$J$44,3,FALSE)</f>
        <v>0</v>
      </c>
      <c r="BA247" s="44">
        <f>OVYLD1_!BA247*VLOOKUP(OVYLD2_!BA$4,'[1]INTERNAL PARAMETERS-1'!$B$5:$J$44,5,FALSE)*VLOOKUP(OVYLD2_!BA$4,'[1]INTERNAL PARAMETERS-1'!$B$5:$J$44,6,FALSE)*VLOOKUP(OVYLD2_!BA$4,'[1]INTERNAL PARAMETERS-1'!$B$5:$J$44,3,FALSE) + OVYLD1_!BA247*(1-VLOOKUP(OVYLD2_!BA$4,'[1]INTERNAL PARAMETERS-1'!$B$5:$J$44,5,FALSE))*VLOOKUP(OVYLD2_!BA$4,'[1]INTERNAL PARAMETERS-1'!$B$5:$J$44,8,FALSE)*VLOOKUP(OVYLD2_!BA$4,'[1]INTERNAL PARAMETERS-1'!$B$5:$J$44,3,FALSE)</f>
        <v>0</v>
      </c>
      <c r="BB247" s="44">
        <f>OVYLD1_!BB247*VLOOKUP(OVYLD2_!BB$4,'[1]INTERNAL PARAMETERS-1'!$B$5:$J$44,5,FALSE)*VLOOKUP(OVYLD2_!BB$4,'[1]INTERNAL PARAMETERS-1'!$B$5:$J$44,6,FALSE)*VLOOKUP(OVYLD2_!BB$4,'[1]INTERNAL PARAMETERS-1'!$B$5:$J$44,3,FALSE) + OVYLD1_!BB247*(1-VLOOKUP(OVYLD2_!BB$4,'[1]INTERNAL PARAMETERS-1'!$B$5:$J$44,5,FALSE))*VLOOKUP(OVYLD2_!BB$4,'[1]INTERNAL PARAMETERS-1'!$B$5:$J$44,8,FALSE)*VLOOKUP(OVYLD2_!BB$4,'[1]INTERNAL PARAMETERS-1'!$B$5:$J$44,3,FALSE)</f>
        <v>0</v>
      </c>
      <c r="BC247" s="44">
        <f>OVYLD1_!BC247*VLOOKUP(OVYLD2_!BC$4,'[1]INTERNAL PARAMETERS-1'!$B$5:$J$44,5,FALSE)*VLOOKUP(OVYLD2_!BC$4,'[1]INTERNAL PARAMETERS-1'!$B$5:$J$44,6,FALSE)*VLOOKUP(OVYLD2_!BC$4,'[1]INTERNAL PARAMETERS-1'!$B$5:$J$44,3,FALSE) + OVYLD1_!BC247*(1-VLOOKUP(OVYLD2_!BC$4,'[1]INTERNAL PARAMETERS-1'!$B$5:$J$44,5,FALSE))*VLOOKUP(OVYLD2_!BC$4,'[1]INTERNAL PARAMETERS-1'!$B$5:$J$44,8,FALSE)*VLOOKUP(OVYLD2_!BC$4,'[1]INTERNAL PARAMETERS-1'!$B$5:$J$44,3,FALSE)</f>
        <v>0</v>
      </c>
      <c r="BD247" s="44">
        <f>OVYLD1_!BD247*VLOOKUP(OVYLD2_!BD$4,'[1]INTERNAL PARAMETERS-1'!$B$5:$J$44,5,FALSE)*VLOOKUP(OVYLD2_!BD$4,'[1]INTERNAL PARAMETERS-1'!$B$5:$J$44,6,FALSE)*VLOOKUP(OVYLD2_!BD$4,'[1]INTERNAL PARAMETERS-1'!$B$5:$J$44,3,FALSE) + OVYLD1_!BD247*(1-VLOOKUP(OVYLD2_!BD$4,'[1]INTERNAL PARAMETERS-1'!$B$5:$J$44,5,FALSE))*VLOOKUP(OVYLD2_!BD$4,'[1]INTERNAL PARAMETERS-1'!$B$5:$J$44,8,FALSE)*VLOOKUP(OVYLD2_!BD$4,'[1]INTERNAL PARAMETERS-1'!$B$5:$J$44,3,FALSE)</f>
        <v>0</v>
      </c>
      <c r="BE247" s="44">
        <f>OVYLD1_!BE247*VLOOKUP(OVYLD2_!BE$4,'[1]INTERNAL PARAMETERS-1'!$B$5:$J$44,5,FALSE)*VLOOKUP(OVYLD2_!BE$4,'[1]INTERNAL PARAMETERS-1'!$B$5:$J$44,6,FALSE)*VLOOKUP(OVYLD2_!BE$4,'[1]INTERNAL PARAMETERS-1'!$B$5:$J$44,3,FALSE) + OVYLD1_!BE247*(1-VLOOKUP(OVYLD2_!BE$4,'[1]INTERNAL PARAMETERS-1'!$B$5:$J$44,5,FALSE))*VLOOKUP(OVYLD2_!BE$4,'[1]INTERNAL PARAMETERS-1'!$B$5:$J$44,8,FALSE)*VLOOKUP(OVYLD2_!BE$4,'[1]INTERNAL PARAMETERS-1'!$B$5:$J$44,3,FALSE)</f>
        <v>0</v>
      </c>
      <c r="BF247" s="44">
        <f>OVYLD1_!BF247*VLOOKUP(OVYLD2_!BF$4,'[1]INTERNAL PARAMETERS-1'!$B$5:$J$44,5,FALSE)*VLOOKUP(OVYLD2_!BF$4,'[1]INTERNAL PARAMETERS-1'!$B$5:$J$44,6,FALSE)*VLOOKUP(OVYLD2_!BF$4,'[1]INTERNAL PARAMETERS-1'!$B$5:$J$44,3,FALSE) + OVYLD1_!BF247*(1-VLOOKUP(OVYLD2_!BF$4,'[1]INTERNAL PARAMETERS-1'!$B$5:$J$44,5,FALSE))*VLOOKUP(OVYLD2_!BF$4,'[1]INTERNAL PARAMETERS-1'!$B$5:$J$44,8,FALSE)*VLOOKUP(OVYLD2_!BF$4,'[1]INTERNAL PARAMETERS-1'!$B$5:$J$44,3,FALSE)</f>
        <v>0</v>
      </c>
      <c r="BG247" s="44">
        <f>OVYLD1_!BG247*VLOOKUP(OVYLD2_!BG$4,'[1]INTERNAL PARAMETERS-1'!$B$5:$J$44,5,FALSE)*VLOOKUP(OVYLD2_!BG$4,'[1]INTERNAL PARAMETERS-1'!$B$5:$J$44,6,FALSE)*VLOOKUP(OVYLD2_!BG$4,'[1]INTERNAL PARAMETERS-1'!$B$5:$J$44,3,FALSE) + OVYLD1_!BG247*(1-VLOOKUP(OVYLD2_!BG$4,'[1]INTERNAL PARAMETERS-1'!$B$5:$J$44,5,FALSE))*VLOOKUP(OVYLD2_!BG$4,'[1]INTERNAL PARAMETERS-1'!$B$5:$J$44,8,FALSE)*VLOOKUP(OVYLD2_!BG$4,'[1]INTERNAL PARAMETERS-1'!$B$5:$J$44,3,FALSE)</f>
        <v>0</v>
      </c>
      <c r="BH247" s="44">
        <f>OVYLD1_!BH247*VLOOKUP(OVYLD2_!BH$4,'[1]INTERNAL PARAMETERS-1'!$B$5:$J$44,5,FALSE)*VLOOKUP(OVYLD2_!BH$4,'[1]INTERNAL PARAMETERS-1'!$B$5:$J$44,6,FALSE)*VLOOKUP(OVYLD2_!BH$4,'[1]INTERNAL PARAMETERS-1'!$B$5:$J$44,3,FALSE) + OVYLD1_!BH247*(1-VLOOKUP(OVYLD2_!BH$4,'[1]INTERNAL PARAMETERS-1'!$B$5:$J$44,5,FALSE))*VLOOKUP(OVYLD2_!BH$4,'[1]INTERNAL PARAMETERS-1'!$B$5:$J$44,8,FALSE)*VLOOKUP(OVYLD2_!BH$4,'[1]INTERNAL PARAMETERS-1'!$B$5:$J$44,3,FALSE)</f>
        <v>0</v>
      </c>
      <c r="BI247" s="44">
        <f>OVYLD1_!BI247*VLOOKUP(OVYLD2_!BI$4,'[1]INTERNAL PARAMETERS-1'!$B$5:$J$44,5,FALSE)*VLOOKUP(OVYLD2_!BI$4,'[1]INTERNAL PARAMETERS-1'!$B$5:$J$44,6,FALSE)*VLOOKUP(OVYLD2_!BI$4,'[1]INTERNAL PARAMETERS-1'!$B$5:$J$44,3,FALSE) + OVYLD1_!BI247*(1-VLOOKUP(OVYLD2_!BI$4,'[1]INTERNAL PARAMETERS-1'!$B$5:$J$44,5,FALSE))*VLOOKUP(OVYLD2_!BI$4,'[1]INTERNAL PARAMETERS-1'!$B$5:$J$44,8,FALSE)*VLOOKUP(OVYLD2_!BI$4,'[1]INTERNAL PARAMETERS-1'!$B$5:$J$44,3,FALSE)</f>
        <v>0</v>
      </c>
      <c r="BJ247" s="44">
        <f>OVYLD1_!BJ247*VLOOKUP(OVYLD2_!BJ$4,'[1]INTERNAL PARAMETERS-1'!$B$5:$J$44,5,FALSE)*VLOOKUP(OVYLD2_!BJ$4,'[1]INTERNAL PARAMETERS-1'!$B$5:$J$44,6,FALSE)*VLOOKUP(OVYLD2_!BJ$4,'[1]INTERNAL PARAMETERS-1'!$B$5:$J$44,3,FALSE) + OVYLD1_!BJ247*(1-VLOOKUP(OVYLD2_!BJ$4,'[1]INTERNAL PARAMETERS-1'!$B$5:$J$44,5,FALSE))*VLOOKUP(OVYLD2_!BJ$4,'[1]INTERNAL PARAMETERS-1'!$B$5:$J$44,8,FALSE)*VLOOKUP(OVYLD2_!BJ$4,'[1]INTERNAL PARAMETERS-1'!$B$5:$J$44,3,FALSE)</f>
        <v>0</v>
      </c>
      <c r="BK247" s="44">
        <f>OVYLD1_!BK247*VLOOKUP(OVYLD2_!BK$4,'[1]INTERNAL PARAMETERS-1'!$B$5:$J$44,5,FALSE)*VLOOKUP(OVYLD2_!BK$4,'[1]INTERNAL PARAMETERS-1'!$B$5:$J$44,6,FALSE)*VLOOKUP(OVYLD2_!BK$4,'[1]INTERNAL PARAMETERS-1'!$B$5:$J$44,3,FALSE) + OVYLD1_!BK247*(1-VLOOKUP(OVYLD2_!BK$4,'[1]INTERNAL PARAMETERS-1'!$B$5:$J$44,5,FALSE))*VLOOKUP(OVYLD2_!BK$4,'[1]INTERNAL PARAMETERS-1'!$B$5:$J$44,8,FALSE)*VLOOKUP(OVYLD2_!BK$4,'[1]INTERNAL PARAMETERS-1'!$B$5:$J$44,3,FALSE)</f>
        <v>0</v>
      </c>
      <c r="BL247" s="44">
        <f>OVYLD1_!BL247*VLOOKUP(OVYLD2_!BL$4,'[1]INTERNAL PARAMETERS-1'!$B$5:$J$44,5,FALSE)*VLOOKUP(OVYLD2_!BL$4,'[1]INTERNAL PARAMETERS-1'!$B$5:$J$44,6,FALSE)*VLOOKUP(OVYLD2_!BL$4,'[1]INTERNAL PARAMETERS-1'!$B$5:$J$44,3,FALSE) + OVYLD1_!BL247*(1-VLOOKUP(OVYLD2_!BL$4,'[1]INTERNAL PARAMETERS-1'!$B$5:$J$44,5,FALSE))*VLOOKUP(OVYLD2_!BL$4,'[1]INTERNAL PARAMETERS-1'!$B$5:$J$44,8,FALSE)*VLOOKUP(OVYLD2_!BL$4,'[1]INTERNAL PARAMETERS-1'!$B$5:$J$44,3,FALSE)</f>
        <v>0</v>
      </c>
      <c r="BM247" s="44">
        <f>OVYLD1_!BM247*VLOOKUP(OVYLD2_!BM$4,'[1]INTERNAL PARAMETERS-1'!$B$5:$J$44,5,FALSE)*VLOOKUP(OVYLD2_!BM$4,'[1]INTERNAL PARAMETERS-1'!$B$5:$J$44,6,FALSE)*VLOOKUP(OVYLD2_!BM$4,'[1]INTERNAL PARAMETERS-1'!$B$5:$J$44,3,FALSE) + OVYLD1_!BM247*(1-VLOOKUP(OVYLD2_!BM$4,'[1]INTERNAL PARAMETERS-1'!$B$5:$J$44,5,FALSE))*VLOOKUP(OVYLD2_!BM$4,'[1]INTERNAL PARAMETERS-1'!$B$5:$J$44,8,FALSE)*VLOOKUP(OVYLD2_!BM$4,'[1]INTERNAL PARAMETERS-1'!$B$5:$J$44,3,FALSE)</f>
        <v>0</v>
      </c>
      <c r="BN247" s="44">
        <f>OVYLD1_!BN247*VLOOKUP(OVYLD2_!BN$4,'[1]INTERNAL PARAMETERS-1'!$B$5:$J$44,5,FALSE)*VLOOKUP(OVYLD2_!BN$4,'[1]INTERNAL PARAMETERS-1'!$B$5:$J$44,6,FALSE)*VLOOKUP(OVYLD2_!BN$4,'[1]INTERNAL PARAMETERS-1'!$B$5:$J$44,3,FALSE) + OVYLD1_!BN247*(1-VLOOKUP(OVYLD2_!BN$4,'[1]INTERNAL PARAMETERS-1'!$B$5:$J$44,5,FALSE))*VLOOKUP(OVYLD2_!BN$4,'[1]INTERNAL PARAMETERS-1'!$B$5:$J$44,8,FALSE)*VLOOKUP(OVYLD2_!BN$4,'[1]INTERNAL PARAMETERS-1'!$B$5:$J$44,3,FALSE)</f>
        <v>0</v>
      </c>
      <c r="BO247" s="44">
        <f>OVYLD1_!BO247*VLOOKUP(OVYLD2_!BO$4,'[1]INTERNAL PARAMETERS-1'!$B$5:$J$44,5,FALSE)*VLOOKUP(OVYLD2_!BO$4,'[1]INTERNAL PARAMETERS-1'!$B$5:$J$44,6,FALSE)*VLOOKUP(OVYLD2_!BO$4,'[1]INTERNAL PARAMETERS-1'!$B$5:$J$44,3,FALSE) + OVYLD1_!BO247*(1-VLOOKUP(OVYLD2_!BO$4,'[1]INTERNAL PARAMETERS-1'!$B$5:$J$44,5,FALSE))*VLOOKUP(OVYLD2_!BO$4,'[1]INTERNAL PARAMETERS-1'!$B$5:$J$44,8,FALSE)*VLOOKUP(OVYLD2_!BO$4,'[1]INTERNAL PARAMETERS-1'!$B$5:$J$44,3,FALSE)</f>
        <v>0</v>
      </c>
      <c r="BP247" s="44">
        <f>OVYLD1_!BP247*VLOOKUP(OVYLD2_!BP$4,'[1]INTERNAL PARAMETERS-1'!$B$5:$J$44,5,FALSE)*VLOOKUP(OVYLD2_!BP$4,'[1]INTERNAL PARAMETERS-1'!$B$5:$J$44,6,FALSE)*VLOOKUP(OVYLD2_!BP$4,'[1]INTERNAL PARAMETERS-1'!$B$5:$J$44,3,FALSE) + OVYLD1_!BP247*(1-VLOOKUP(OVYLD2_!BP$4,'[1]INTERNAL PARAMETERS-1'!$B$5:$J$44,5,FALSE))*VLOOKUP(OVYLD2_!BP$4,'[1]INTERNAL PARAMETERS-1'!$B$5:$J$44,8,FALSE)*VLOOKUP(OVYLD2_!BP$4,'[1]INTERNAL PARAMETERS-1'!$B$5:$J$44,3,FALSE)</f>
        <v>0</v>
      </c>
      <c r="BQ247" s="44">
        <f>OVYLD1_!BQ247*VLOOKUP(OVYLD2_!BQ$4,'[1]INTERNAL PARAMETERS-1'!$B$5:$J$44,5,FALSE)*VLOOKUP(OVYLD2_!BQ$4,'[1]INTERNAL PARAMETERS-1'!$B$5:$J$44,6,FALSE)*VLOOKUP(OVYLD2_!BQ$4,'[1]INTERNAL PARAMETERS-1'!$B$5:$J$44,3,FALSE) + OVYLD1_!BQ247*(1-VLOOKUP(OVYLD2_!BQ$4,'[1]INTERNAL PARAMETERS-1'!$B$5:$J$44,5,FALSE))*VLOOKUP(OVYLD2_!BQ$4,'[1]INTERNAL PARAMETERS-1'!$B$5:$J$44,8,FALSE)*VLOOKUP(OVYLD2_!BQ$4,'[1]INTERNAL PARAMETERS-1'!$B$5:$J$44,3,FALSE)</f>
        <v>0</v>
      </c>
      <c r="BR247" s="44">
        <f>OVYLD1_!BR247*VLOOKUP(OVYLD2_!BR$4,'[1]INTERNAL PARAMETERS-1'!$B$5:$J$44,5,FALSE)*VLOOKUP(OVYLD2_!BR$4,'[1]INTERNAL PARAMETERS-1'!$B$5:$J$44,6,FALSE)*VLOOKUP(OVYLD2_!BR$4,'[1]INTERNAL PARAMETERS-1'!$B$5:$J$44,3,FALSE) + OVYLD1_!BR247*(1-VLOOKUP(OVYLD2_!BR$4,'[1]INTERNAL PARAMETERS-1'!$B$5:$J$44,5,FALSE))*VLOOKUP(OVYLD2_!BR$4,'[1]INTERNAL PARAMETERS-1'!$B$5:$J$44,8,FALSE)*VLOOKUP(OVYLD2_!BR$4,'[1]INTERNAL PARAMETERS-1'!$B$5:$J$44,3,FALSE)</f>
        <v>0</v>
      </c>
      <c r="BS247" s="44">
        <f>OVYLD1_!BS247*VLOOKUP(OVYLD2_!BS$4,'[1]INTERNAL PARAMETERS-1'!$B$5:$J$44,5,FALSE)*VLOOKUP(OVYLD2_!BS$4,'[1]INTERNAL PARAMETERS-1'!$B$5:$J$44,6,FALSE)*VLOOKUP(OVYLD2_!BS$4,'[1]INTERNAL PARAMETERS-1'!$B$5:$J$44,3,FALSE) + OVYLD1_!BS247*(1-VLOOKUP(OVYLD2_!BS$4,'[1]INTERNAL PARAMETERS-1'!$B$5:$J$44,5,FALSE))*VLOOKUP(OVYLD2_!BS$4,'[1]INTERNAL PARAMETERS-1'!$B$5:$J$44,8,FALSE)*VLOOKUP(OVYLD2_!BS$4,'[1]INTERNAL PARAMETERS-1'!$B$5:$J$44,3,FALSE)</f>
        <v>0</v>
      </c>
      <c r="BT247" s="44">
        <f>OVYLD1_!BT247*VLOOKUP(OVYLD2_!BT$4,'[1]INTERNAL PARAMETERS-1'!$B$5:$J$44,5,FALSE)*VLOOKUP(OVYLD2_!BT$4,'[1]INTERNAL PARAMETERS-1'!$B$5:$J$44,6,FALSE)*VLOOKUP(OVYLD2_!BT$4,'[1]INTERNAL PARAMETERS-1'!$B$5:$J$44,3,FALSE) + OVYLD1_!BT247*(1-VLOOKUP(OVYLD2_!BT$4,'[1]INTERNAL PARAMETERS-1'!$B$5:$J$44,5,FALSE))*VLOOKUP(OVYLD2_!BT$4,'[1]INTERNAL PARAMETERS-1'!$B$5:$J$44,8,FALSE)*VLOOKUP(OVYLD2_!BT$4,'[1]INTERNAL PARAMETERS-1'!$B$5:$J$44,3,FALSE)</f>
        <v>0</v>
      </c>
      <c r="BU247" s="44">
        <f>OVYLD1_!BU247*VLOOKUP(OVYLD2_!BU$4,'[1]INTERNAL PARAMETERS-1'!$B$5:$J$44,5,FALSE)*VLOOKUP(OVYLD2_!BU$4,'[1]INTERNAL PARAMETERS-1'!$B$5:$J$44,6,FALSE)*VLOOKUP(OVYLD2_!BU$4,'[1]INTERNAL PARAMETERS-1'!$B$5:$J$44,3,FALSE) + OVYLD1_!BU247*(1-VLOOKUP(OVYLD2_!BU$4,'[1]INTERNAL PARAMETERS-1'!$B$5:$J$44,5,FALSE))*VLOOKUP(OVYLD2_!BU$4,'[1]INTERNAL PARAMETERS-1'!$B$5:$J$44,8,FALSE)*VLOOKUP(OVYLD2_!BU$4,'[1]INTERNAL PARAMETERS-1'!$B$5:$J$44,3,FALSE)</f>
        <v>0</v>
      </c>
      <c r="BV247" s="44">
        <f>OVYLD1_!BV247*VLOOKUP(OVYLD2_!BV$4,'[1]INTERNAL PARAMETERS-1'!$B$5:$J$44,5,FALSE)*VLOOKUP(OVYLD2_!BV$4,'[1]INTERNAL PARAMETERS-1'!$B$5:$J$44,6,FALSE)*VLOOKUP(OVYLD2_!BV$4,'[1]INTERNAL PARAMETERS-1'!$B$5:$J$44,3,FALSE) + OVYLD1_!BV247*(1-VLOOKUP(OVYLD2_!BV$4,'[1]INTERNAL PARAMETERS-1'!$B$5:$J$44,5,FALSE))*VLOOKUP(OVYLD2_!BV$4,'[1]INTERNAL PARAMETERS-1'!$B$5:$J$44,8,FALSE)*VLOOKUP(OVYLD2_!BV$4,'[1]INTERNAL PARAMETERS-1'!$B$5:$J$44,3,FALSE)</f>
        <v>0</v>
      </c>
      <c r="BW247" s="44">
        <f>OVYLD1_!BW247*VLOOKUP(OVYLD2_!BW$4,'[1]INTERNAL PARAMETERS-1'!$B$5:$J$44,5,FALSE)*VLOOKUP(OVYLD2_!BW$4,'[1]INTERNAL PARAMETERS-1'!$B$5:$J$44,6,FALSE)*VLOOKUP(OVYLD2_!BW$4,'[1]INTERNAL PARAMETERS-1'!$B$5:$J$44,3,FALSE) + OVYLD1_!BW247*(1-VLOOKUP(OVYLD2_!BW$4,'[1]INTERNAL PARAMETERS-1'!$B$5:$J$44,5,FALSE))*VLOOKUP(OVYLD2_!BW$4,'[1]INTERNAL PARAMETERS-1'!$B$5:$J$44,8,FALSE)*VLOOKUP(OVYLD2_!BW$4,'[1]INTERNAL PARAMETERS-1'!$B$5:$J$44,3,FALSE)</f>
        <v>0</v>
      </c>
      <c r="BX247" s="44">
        <f>OVYLD1_!BX247*VLOOKUP(OVYLD2_!BX$4,'[1]INTERNAL PARAMETERS-1'!$B$5:$J$44,5,FALSE)*VLOOKUP(OVYLD2_!BX$4,'[1]INTERNAL PARAMETERS-1'!$B$5:$J$44,6,FALSE)*VLOOKUP(OVYLD2_!BX$4,'[1]INTERNAL PARAMETERS-1'!$B$5:$J$44,3,FALSE) + OVYLD1_!BX247*(1-VLOOKUP(OVYLD2_!BX$4,'[1]INTERNAL PARAMETERS-1'!$B$5:$J$44,5,FALSE))*VLOOKUP(OVYLD2_!BX$4,'[1]INTERNAL PARAMETERS-1'!$B$5:$J$44,8,FALSE)*VLOOKUP(OVYLD2_!BX$4,'[1]INTERNAL PARAMETERS-1'!$B$5:$J$44,3,FALSE)</f>
        <v>0</v>
      </c>
      <c r="BY247" s="44">
        <f>OVYLD1_!BY247*VLOOKUP(OVYLD2_!BY$4,'[1]INTERNAL PARAMETERS-1'!$B$5:$J$44,5,FALSE)*VLOOKUP(OVYLD2_!BY$4,'[1]INTERNAL PARAMETERS-1'!$B$5:$J$44,6,FALSE)*VLOOKUP(OVYLD2_!BY$4,'[1]INTERNAL PARAMETERS-1'!$B$5:$J$44,3,FALSE) + OVYLD1_!BY247*(1-VLOOKUP(OVYLD2_!BY$4,'[1]INTERNAL PARAMETERS-1'!$B$5:$J$44,5,FALSE))*VLOOKUP(OVYLD2_!BY$4,'[1]INTERNAL PARAMETERS-1'!$B$5:$J$44,8,FALSE)*VLOOKUP(OVYLD2_!BY$4,'[1]INTERNAL PARAMETERS-1'!$B$5:$J$44,3,FALSE)</f>
        <v>0</v>
      </c>
      <c r="BZ247" s="44">
        <f>OVYLD1_!BZ247*VLOOKUP(OVYLD2_!BZ$4,'[1]INTERNAL PARAMETERS-1'!$B$5:$J$44,5,FALSE)*VLOOKUP(OVYLD2_!BZ$4,'[1]INTERNAL PARAMETERS-1'!$B$5:$J$44,6,FALSE)*VLOOKUP(OVYLD2_!BZ$4,'[1]INTERNAL PARAMETERS-1'!$B$5:$J$44,3,FALSE) + OVYLD1_!BZ247*(1-VLOOKUP(OVYLD2_!BZ$4,'[1]INTERNAL PARAMETERS-1'!$B$5:$J$44,5,FALSE))*VLOOKUP(OVYLD2_!BZ$4,'[1]INTERNAL PARAMETERS-1'!$B$5:$J$44,8,FALSE)*VLOOKUP(OVYLD2_!BZ$4,'[1]INTERNAL PARAMETERS-1'!$B$5:$J$44,3,FALSE)</f>
        <v>0</v>
      </c>
      <c r="CA247" s="44">
        <f>OVYLD1_!CA247*VLOOKUP(OVYLD2_!CA$4,'[1]INTERNAL PARAMETERS-1'!$B$5:$J$44,5,FALSE)*VLOOKUP(OVYLD2_!CA$4,'[1]INTERNAL PARAMETERS-1'!$B$5:$J$44,6,FALSE)*VLOOKUP(OVYLD2_!CA$4,'[1]INTERNAL PARAMETERS-1'!$B$5:$J$44,3,FALSE) + OVYLD1_!CA247*(1-VLOOKUP(OVYLD2_!CA$4,'[1]INTERNAL PARAMETERS-1'!$B$5:$J$44,5,FALSE))*VLOOKUP(OVYLD2_!CA$4,'[1]INTERNAL PARAMETERS-1'!$B$5:$J$44,8,FALSE)*VLOOKUP(OVYLD2_!CA$4,'[1]INTERNAL PARAMETERS-1'!$B$5:$J$44,3,FALSE)</f>
        <v>0</v>
      </c>
      <c r="CB247" s="44">
        <f>OVYLD1_!CB247*VLOOKUP(OVYLD2_!CB$4,'[1]INTERNAL PARAMETERS-1'!$B$5:$J$44,5,FALSE)*VLOOKUP(OVYLD2_!CB$4,'[1]INTERNAL PARAMETERS-1'!$B$5:$J$44,6,FALSE)*VLOOKUP(OVYLD2_!CB$4,'[1]INTERNAL PARAMETERS-1'!$B$5:$J$44,3,FALSE) + OVYLD1_!CB247*(1-VLOOKUP(OVYLD2_!CB$4,'[1]INTERNAL PARAMETERS-1'!$B$5:$J$44,5,FALSE))*VLOOKUP(OVYLD2_!CB$4,'[1]INTERNAL PARAMETERS-1'!$B$5:$J$44,8,FALSE)*VLOOKUP(OVYLD2_!CB$4,'[1]INTERNAL PARAMETERS-1'!$B$5:$J$44,3,FALSE)</f>
        <v>0</v>
      </c>
      <c r="CC247" s="44">
        <f>OVYLD1_!CC247*VLOOKUP(OVYLD2_!CC$4,'[1]INTERNAL PARAMETERS-1'!$B$5:$J$44,5,FALSE)*VLOOKUP(OVYLD2_!CC$4,'[1]INTERNAL PARAMETERS-1'!$B$5:$J$44,6,FALSE)*VLOOKUP(OVYLD2_!CC$4,'[1]INTERNAL PARAMETERS-1'!$B$5:$J$44,3,FALSE) + OVYLD1_!CC247*(1-VLOOKUP(OVYLD2_!CC$4,'[1]INTERNAL PARAMETERS-1'!$B$5:$J$44,5,FALSE))*VLOOKUP(OVYLD2_!CC$4,'[1]INTERNAL PARAMETERS-1'!$B$5:$J$44,8,FALSE)*VLOOKUP(OVYLD2_!CC$4,'[1]INTERNAL PARAMETERS-1'!$B$5:$J$44,3,FALSE)</f>
        <v>0</v>
      </c>
      <c r="CD247" s="44">
        <f>OVYLD1_!CD247*VLOOKUP(OVYLD2_!CD$4,'[1]INTERNAL PARAMETERS-1'!$B$5:$J$44,5,FALSE)*VLOOKUP(OVYLD2_!CD$4,'[1]INTERNAL PARAMETERS-1'!$B$5:$J$44,6,FALSE)*VLOOKUP(OVYLD2_!CD$4,'[1]INTERNAL PARAMETERS-1'!$B$5:$J$44,3,FALSE) + OVYLD1_!CD247*(1-VLOOKUP(OVYLD2_!CD$4,'[1]INTERNAL PARAMETERS-1'!$B$5:$J$44,5,FALSE))*VLOOKUP(OVYLD2_!CD$4,'[1]INTERNAL PARAMETERS-1'!$B$5:$J$44,8,FALSE)*VLOOKUP(OVYLD2_!CD$4,'[1]INTERNAL PARAMETERS-1'!$B$5:$J$44,3,FALSE)</f>
        <v>0</v>
      </c>
      <c r="CE247" s="44">
        <f>OVYLD1_!CE247*VLOOKUP(OVYLD2_!CE$4,'[1]INTERNAL PARAMETERS-1'!$B$5:$J$44,5,FALSE)*VLOOKUP(OVYLD2_!CE$4,'[1]INTERNAL PARAMETERS-1'!$B$5:$J$44,6,FALSE)*VLOOKUP(OVYLD2_!CE$4,'[1]INTERNAL PARAMETERS-1'!$B$5:$J$44,3,FALSE) + OVYLD1_!CE247*(1-VLOOKUP(OVYLD2_!CE$4,'[1]INTERNAL PARAMETERS-1'!$B$5:$J$44,5,FALSE))*VLOOKUP(OVYLD2_!CE$4,'[1]INTERNAL PARAMETERS-1'!$B$5:$J$44,8,FALSE)*VLOOKUP(OVYLD2_!CE$4,'[1]INTERNAL PARAMETERS-1'!$B$5:$J$44,3,FALSE)</f>
        <v>0</v>
      </c>
      <c r="CF247" s="44">
        <f>OVYLD1_!CF247*VLOOKUP(OVYLD2_!CF$4,'[1]INTERNAL PARAMETERS-1'!$B$5:$J$44,5,FALSE)*VLOOKUP(OVYLD2_!CF$4,'[1]INTERNAL PARAMETERS-1'!$B$5:$J$44,6,FALSE)*VLOOKUP(OVYLD2_!CF$4,'[1]INTERNAL PARAMETERS-1'!$B$5:$J$44,3,FALSE) + OVYLD1_!CF247*(1-VLOOKUP(OVYLD2_!CF$4,'[1]INTERNAL PARAMETERS-1'!$B$5:$J$44,5,FALSE))*VLOOKUP(OVYLD2_!CF$4,'[1]INTERNAL PARAMETERS-1'!$B$5:$J$44,8,FALSE)*VLOOKUP(OVYLD2_!CF$4,'[1]INTERNAL PARAMETERS-1'!$B$5:$J$44,3,FALSE)</f>
        <v>0</v>
      </c>
      <c r="CG247" s="44">
        <f>OVYLD1_!CG247*VLOOKUP(OVYLD2_!CG$4,'[1]INTERNAL PARAMETERS-1'!$B$5:$J$44,5,FALSE)*VLOOKUP(OVYLD2_!CG$4,'[1]INTERNAL PARAMETERS-1'!$B$5:$J$44,6,FALSE)*VLOOKUP(OVYLD2_!CG$4,'[1]INTERNAL PARAMETERS-1'!$B$5:$J$44,3,FALSE) + OVYLD1_!CG247*(1-VLOOKUP(OVYLD2_!CG$4,'[1]INTERNAL PARAMETERS-1'!$B$5:$J$44,5,FALSE))*VLOOKUP(OVYLD2_!CG$4,'[1]INTERNAL PARAMETERS-1'!$B$5:$J$44,8,FALSE)*VLOOKUP(OVYLD2_!CG$4,'[1]INTERNAL PARAMETERS-1'!$B$5:$J$44,3,FALSE)</f>
        <v>0</v>
      </c>
      <c r="CH247" s="43">
        <f>OVYLD1_!CH247*VLOOKUP(OVYLD2_!CH$4,'[1]INTERNAL PARAMETERS-1'!$B$5:$J$44,5,FALSE)*VLOOKUP(OVYLD2_!CH$4,'[1]INTERNAL PARAMETERS-1'!$B$5:$J$44,6,FALSE)*VLOOKUP(OVYLD2_!CH$4,'[1]INTERNAL PARAMETERS-1'!$B$5:$J$44,3,FALSE) + OVYLD1_!CH247*(1-VLOOKUP(OVYLD2_!CH$4,'[1]INTERNAL PARAMETERS-1'!$B$5:$J$44,5,FALSE))*VLOOKUP(OVYLD2_!CH$4,'[1]INTERNAL PARAMETERS-1'!$B$5:$J$44,8,FALSE)*VLOOKUP(OVYLD2_!CH$4,'[1]INTERNAL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5">
      <c r="B248" s="61" t="s">
        <v>6</v>
      </c>
      <c r="C248" s="60" t="s">
        <v>63</v>
      </c>
      <c r="D248" s="60" t="s">
        <v>71</v>
      </c>
      <c r="E248" s="128">
        <f>OVERALL2021!AI248</f>
        <v>0</v>
      </c>
      <c r="F248" s="56">
        <f>'[1]INTERNAL PARAMETERS-1'!M14</f>
        <v>39.424999999999997</v>
      </c>
      <c r="G248" s="45">
        <f>OVYLD1_!G248*VLOOKUP(OVYLD2_!G$4,'[1]INTERNAL PARAMETERS-1'!$B$5:$J$44,5,FALSE)*VLOOKUP(OVYLD2_!G$4,'[1]INTERNAL PARAMETERS-1'!$B$5:$J$44,7,FALSE)*OVYLD2_!$F248 + OVYLD1_!G248*(1-VLOOKUP(OVYLD2_!G$4,'[1]INTERNAL PARAMETERS-1'!$B$5:$J$44,5,FALSE))*VLOOKUP(OVYLD2_!G$4,'[1]INTERNAL PARAMETERS-1'!$B$5:$J$44,9,FALSE)*OVYLD2_!$F248</f>
        <v>0</v>
      </c>
      <c r="H248" s="44">
        <f>OVYLD1_!H248*VLOOKUP(OVYLD2_!H$4,'[1]INTERNAL PARAMETERS-1'!$B$5:$J$44,5,FALSE)*VLOOKUP(OVYLD2_!H$4,'[1]INTERNAL PARAMETERS-1'!$B$5:$J$44,7,FALSE)*OVYLD2_!$F248 + OVYLD1_!H248*(1-VLOOKUP(OVYLD2_!H$4,'[1]INTERNAL PARAMETERS-1'!$B$5:$J$44,5,FALSE))*VLOOKUP(OVYLD2_!H$4,'[1]INTERNAL PARAMETERS-1'!$B$5:$J$44,9,FALSE)*OVYLD2_!$F248</f>
        <v>0</v>
      </c>
      <c r="I248" s="44">
        <f>OVYLD1_!I248*VLOOKUP(OVYLD2_!I$4,'[1]INTERNAL PARAMETERS-1'!$B$5:$J$44,5,FALSE)*VLOOKUP(OVYLD2_!I$4,'[1]INTERNAL PARAMETERS-1'!$B$5:$J$44,7,FALSE)*OVYLD2_!$F248 + OVYLD1_!I248*(1-VLOOKUP(OVYLD2_!I$4,'[1]INTERNAL PARAMETERS-1'!$B$5:$J$44,5,FALSE))*VLOOKUP(OVYLD2_!I$4,'[1]INTERNAL PARAMETERS-1'!$B$5:$J$44,9,FALSE)*OVYLD2_!$F248</f>
        <v>0</v>
      </c>
      <c r="J248" s="44">
        <f>OVYLD1_!J248*VLOOKUP(OVYLD2_!J$4,'[1]INTERNAL PARAMETERS-1'!$B$5:$J$44,5,FALSE)*VLOOKUP(OVYLD2_!J$4,'[1]INTERNAL PARAMETERS-1'!$B$5:$J$44,7,FALSE)*OVYLD2_!$F248 + OVYLD1_!J248*(1-VLOOKUP(OVYLD2_!J$4,'[1]INTERNAL PARAMETERS-1'!$B$5:$J$44,5,FALSE))*VLOOKUP(OVYLD2_!J$4,'[1]INTERNAL PARAMETERS-1'!$B$5:$J$44,9,FALSE)*OVYLD2_!$F248</f>
        <v>0</v>
      </c>
      <c r="K248" s="44">
        <f>OVYLD1_!K248*VLOOKUP(OVYLD2_!K$4,'[1]INTERNAL PARAMETERS-1'!$B$5:$J$44,5,FALSE)*VLOOKUP(OVYLD2_!K$4,'[1]INTERNAL PARAMETERS-1'!$B$5:$J$44,7,FALSE)*OVYLD2_!$F248 + OVYLD1_!K248*(1-VLOOKUP(OVYLD2_!K$4,'[1]INTERNAL PARAMETERS-1'!$B$5:$J$44,5,FALSE))*VLOOKUP(OVYLD2_!K$4,'[1]INTERNAL PARAMETERS-1'!$B$5:$J$44,9,FALSE)*OVYLD2_!$F248</f>
        <v>0</v>
      </c>
      <c r="L248" s="44">
        <f>OVYLD1_!L248*VLOOKUP(OVYLD2_!L$4,'[1]INTERNAL PARAMETERS-1'!$B$5:$J$44,5,FALSE)*VLOOKUP(OVYLD2_!L$4,'[1]INTERNAL PARAMETERS-1'!$B$5:$J$44,7,FALSE)*OVYLD2_!$F248 + OVYLD1_!L248*(1-VLOOKUP(OVYLD2_!L$4,'[1]INTERNAL PARAMETERS-1'!$B$5:$J$44,5,FALSE))*VLOOKUP(OVYLD2_!L$4,'[1]INTERNAL PARAMETERS-1'!$B$5:$J$44,9,FALSE)*OVYLD2_!$F248</f>
        <v>0</v>
      </c>
      <c r="M248" s="44">
        <f>OVYLD1_!M248*VLOOKUP(OVYLD2_!M$4,'[1]INTERNAL PARAMETERS-1'!$B$5:$J$44,5,FALSE)*VLOOKUP(OVYLD2_!M$4,'[1]INTERNAL PARAMETERS-1'!$B$5:$J$44,7,FALSE)*OVYLD2_!$F248 + OVYLD1_!M248*(1-VLOOKUP(OVYLD2_!M$4,'[1]INTERNAL PARAMETERS-1'!$B$5:$J$44,5,FALSE))*VLOOKUP(OVYLD2_!M$4,'[1]INTERNAL PARAMETERS-1'!$B$5:$J$44,9,FALSE)*OVYLD2_!$F248</f>
        <v>0</v>
      </c>
      <c r="N248" s="44">
        <f>OVYLD1_!N248*VLOOKUP(OVYLD2_!N$4,'[1]INTERNAL PARAMETERS-1'!$B$5:$J$44,5,FALSE)*VLOOKUP(OVYLD2_!N$4,'[1]INTERNAL PARAMETERS-1'!$B$5:$J$44,7,FALSE)*OVYLD2_!$F248 + OVYLD1_!N248*(1-VLOOKUP(OVYLD2_!N$4,'[1]INTERNAL PARAMETERS-1'!$B$5:$J$44,5,FALSE))*VLOOKUP(OVYLD2_!N$4,'[1]INTERNAL PARAMETERS-1'!$B$5:$J$44,9,FALSE)*OVYLD2_!$F248</f>
        <v>0</v>
      </c>
      <c r="O248" s="44">
        <f>OVYLD1_!O248*VLOOKUP(OVYLD2_!O$4,'[1]INTERNAL PARAMETERS-1'!$B$5:$J$44,5,FALSE)*VLOOKUP(OVYLD2_!O$4,'[1]INTERNAL PARAMETERS-1'!$B$5:$J$44,7,FALSE)*OVYLD2_!$F248 + OVYLD1_!O248*(1-VLOOKUP(OVYLD2_!O$4,'[1]INTERNAL PARAMETERS-1'!$B$5:$J$44,5,FALSE))*VLOOKUP(OVYLD2_!O$4,'[1]INTERNAL PARAMETERS-1'!$B$5:$J$44,9,FALSE)*OVYLD2_!$F248</f>
        <v>0</v>
      </c>
      <c r="P248" s="44">
        <f>OVYLD1_!P248*VLOOKUP(OVYLD2_!P$4,'[1]INTERNAL PARAMETERS-1'!$B$5:$J$44,5,FALSE)*VLOOKUP(OVYLD2_!P$4,'[1]INTERNAL PARAMETERS-1'!$B$5:$J$44,7,FALSE)*OVYLD2_!$F248 + OVYLD1_!P248*(1-VLOOKUP(OVYLD2_!P$4,'[1]INTERNAL PARAMETERS-1'!$B$5:$J$44,5,FALSE))*VLOOKUP(OVYLD2_!P$4,'[1]INTERNAL PARAMETERS-1'!$B$5:$J$44,9,FALSE)*OVYLD2_!$F248</f>
        <v>0</v>
      </c>
      <c r="Q248" s="44">
        <f>OVYLD1_!Q248*VLOOKUP(OVYLD2_!Q$4,'[1]INTERNAL PARAMETERS-1'!$B$5:$J$44,5,FALSE)*VLOOKUP(OVYLD2_!Q$4,'[1]INTERNAL PARAMETERS-1'!$B$5:$J$44,7,FALSE)*OVYLD2_!$F248 + OVYLD1_!Q248*(1-VLOOKUP(OVYLD2_!Q$4,'[1]INTERNAL PARAMETERS-1'!$B$5:$J$44,5,FALSE))*VLOOKUP(OVYLD2_!Q$4,'[1]INTERNAL PARAMETERS-1'!$B$5:$J$44,9,FALSE)*OVYLD2_!$F248</f>
        <v>0</v>
      </c>
      <c r="R248" s="44">
        <f>OVYLD1_!R248*VLOOKUP(OVYLD2_!R$4,'[1]INTERNAL PARAMETERS-1'!$B$5:$J$44,5,FALSE)*VLOOKUP(OVYLD2_!R$4,'[1]INTERNAL PARAMETERS-1'!$B$5:$J$44,7,FALSE)*OVYLD2_!$F248 + OVYLD1_!R248*(1-VLOOKUP(OVYLD2_!R$4,'[1]INTERNAL PARAMETERS-1'!$B$5:$J$44,5,FALSE))*VLOOKUP(OVYLD2_!R$4,'[1]INTERNAL PARAMETERS-1'!$B$5:$J$44,9,FALSE)*OVYLD2_!$F248</f>
        <v>0</v>
      </c>
      <c r="S248" s="44">
        <f>OVYLD1_!S248*VLOOKUP(OVYLD2_!S$4,'[1]INTERNAL PARAMETERS-1'!$B$5:$J$44,5,FALSE)*VLOOKUP(OVYLD2_!S$4,'[1]INTERNAL PARAMETERS-1'!$B$5:$J$44,7,FALSE)*OVYLD2_!$F248 + OVYLD1_!S248*(1-VLOOKUP(OVYLD2_!S$4,'[1]INTERNAL PARAMETERS-1'!$B$5:$J$44,5,FALSE))*VLOOKUP(OVYLD2_!S$4,'[1]INTERNAL PARAMETERS-1'!$B$5:$J$44,9,FALSE)*OVYLD2_!$F248</f>
        <v>0</v>
      </c>
      <c r="T248" s="44">
        <f>OVYLD1_!T248*VLOOKUP(OVYLD2_!T$4,'[1]INTERNAL PARAMETERS-1'!$B$5:$J$44,5,FALSE)*VLOOKUP(OVYLD2_!T$4,'[1]INTERNAL PARAMETERS-1'!$B$5:$J$44,7,FALSE)*OVYLD2_!$F248 + OVYLD1_!T248*(1-VLOOKUP(OVYLD2_!T$4,'[1]INTERNAL PARAMETERS-1'!$B$5:$J$44,5,FALSE))*VLOOKUP(OVYLD2_!T$4,'[1]INTERNAL PARAMETERS-1'!$B$5:$J$44,9,FALSE)*OVYLD2_!$F248</f>
        <v>0</v>
      </c>
      <c r="U248" s="44">
        <f>OVYLD1_!U248*VLOOKUP(OVYLD2_!U$4,'[1]INTERNAL PARAMETERS-1'!$B$5:$J$44,5,FALSE)*VLOOKUP(OVYLD2_!U$4,'[1]INTERNAL PARAMETERS-1'!$B$5:$J$44,7,FALSE)*OVYLD2_!$F248 + OVYLD1_!U248*(1-VLOOKUP(OVYLD2_!U$4,'[1]INTERNAL PARAMETERS-1'!$B$5:$J$44,5,FALSE))*VLOOKUP(OVYLD2_!U$4,'[1]INTERNAL PARAMETERS-1'!$B$5:$J$44,9,FALSE)*OVYLD2_!$F248</f>
        <v>0</v>
      </c>
      <c r="V248" s="44">
        <f>OVYLD1_!V248*VLOOKUP(OVYLD2_!V$4,'[1]INTERNAL PARAMETERS-1'!$B$5:$J$44,5,FALSE)*VLOOKUP(OVYLD2_!V$4,'[1]INTERNAL PARAMETERS-1'!$B$5:$J$44,7,FALSE)*OVYLD2_!$F248 + OVYLD1_!V248*(1-VLOOKUP(OVYLD2_!V$4,'[1]INTERNAL PARAMETERS-1'!$B$5:$J$44,5,FALSE))*VLOOKUP(OVYLD2_!V$4,'[1]INTERNAL PARAMETERS-1'!$B$5:$J$44,9,FALSE)*OVYLD2_!$F248</f>
        <v>0</v>
      </c>
      <c r="W248" s="44">
        <f>OVYLD1_!W248*VLOOKUP(OVYLD2_!W$4,'[1]INTERNAL PARAMETERS-1'!$B$5:$J$44,5,FALSE)*VLOOKUP(OVYLD2_!W$4,'[1]INTERNAL PARAMETERS-1'!$B$5:$J$44,7,FALSE)*OVYLD2_!$F248 + OVYLD1_!W248*(1-VLOOKUP(OVYLD2_!W$4,'[1]INTERNAL PARAMETERS-1'!$B$5:$J$44,5,FALSE))*VLOOKUP(OVYLD2_!W$4,'[1]INTERNAL PARAMETERS-1'!$B$5:$J$44,9,FALSE)*OVYLD2_!$F248</f>
        <v>0</v>
      </c>
      <c r="X248" s="44">
        <f>OVYLD1_!X248*VLOOKUP(OVYLD2_!X$4,'[1]INTERNAL PARAMETERS-1'!$B$5:$J$44,5,FALSE)*VLOOKUP(OVYLD2_!X$4,'[1]INTERNAL PARAMETERS-1'!$B$5:$J$44,7,FALSE)*OVYLD2_!$F248 + OVYLD1_!X248*(1-VLOOKUP(OVYLD2_!X$4,'[1]INTERNAL PARAMETERS-1'!$B$5:$J$44,5,FALSE))*VLOOKUP(OVYLD2_!X$4,'[1]INTERNAL PARAMETERS-1'!$B$5:$J$44,9,FALSE)*OVYLD2_!$F248</f>
        <v>0</v>
      </c>
      <c r="Y248" s="44">
        <f>OVYLD1_!Y248*VLOOKUP(OVYLD2_!Y$4,'[1]INTERNAL PARAMETERS-1'!$B$5:$J$44,5,FALSE)*VLOOKUP(OVYLD2_!Y$4,'[1]INTERNAL PARAMETERS-1'!$B$5:$J$44,7,FALSE)*OVYLD2_!$F248 + OVYLD1_!Y248*(1-VLOOKUP(OVYLD2_!Y$4,'[1]INTERNAL PARAMETERS-1'!$B$5:$J$44,5,FALSE))*VLOOKUP(OVYLD2_!Y$4,'[1]INTERNAL PARAMETERS-1'!$B$5:$J$44,9,FALSE)*OVYLD2_!$F248</f>
        <v>0</v>
      </c>
      <c r="Z248" s="44">
        <f>OVYLD1_!Z248*VLOOKUP(OVYLD2_!Z$4,'[1]INTERNAL PARAMETERS-1'!$B$5:$J$44,5,FALSE)*VLOOKUP(OVYLD2_!Z$4,'[1]INTERNAL PARAMETERS-1'!$B$5:$J$44,7,FALSE)*OVYLD2_!$F248 + OVYLD1_!Z248*(1-VLOOKUP(OVYLD2_!Z$4,'[1]INTERNAL PARAMETERS-1'!$B$5:$J$44,5,FALSE))*VLOOKUP(OVYLD2_!Z$4,'[1]INTERNAL PARAMETERS-1'!$B$5:$J$44,9,FALSE)*OVYLD2_!$F248</f>
        <v>0</v>
      </c>
      <c r="AA248" s="44">
        <f>OVYLD1_!AA248*VLOOKUP(OVYLD2_!AA$4,'[1]INTERNAL PARAMETERS-1'!$B$5:$J$44,5,FALSE)*VLOOKUP(OVYLD2_!AA$4,'[1]INTERNAL PARAMETERS-1'!$B$5:$J$44,7,FALSE)*OVYLD2_!$F248 + OVYLD1_!AA248*(1-VLOOKUP(OVYLD2_!AA$4,'[1]INTERNAL PARAMETERS-1'!$B$5:$J$44,5,FALSE))*VLOOKUP(OVYLD2_!AA$4,'[1]INTERNAL PARAMETERS-1'!$B$5:$J$44,9,FALSE)*OVYLD2_!$F248</f>
        <v>0</v>
      </c>
      <c r="AB248" s="44">
        <f>OVYLD1_!AB248*VLOOKUP(OVYLD2_!AB$4,'[1]INTERNAL PARAMETERS-1'!$B$5:$J$44,5,FALSE)*VLOOKUP(OVYLD2_!AB$4,'[1]INTERNAL PARAMETERS-1'!$B$5:$J$44,7,FALSE)*OVYLD2_!$F248 + OVYLD1_!AB248*(1-VLOOKUP(OVYLD2_!AB$4,'[1]INTERNAL PARAMETERS-1'!$B$5:$J$44,5,FALSE))*VLOOKUP(OVYLD2_!AB$4,'[1]INTERNAL PARAMETERS-1'!$B$5:$J$44,9,FALSE)*OVYLD2_!$F248</f>
        <v>0</v>
      </c>
      <c r="AC248" s="44">
        <f>OVYLD1_!AC248*VLOOKUP(OVYLD2_!AC$4,'[1]INTERNAL PARAMETERS-1'!$B$5:$J$44,5,FALSE)*VLOOKUP(OVYLD2_!AC$4,'[1]INTERNAL PARAMETERS-1'!$B$5:$J$44,7,FALSE)*OVYLD2_!$F248 + OVYLD1_!AC248*(1-VLOOKUP(OVYLD2_!AC$4,'[1]INTERNAL PARAMETERS-1'!$B$5:$J$44,5,FALSE))*VLOOKUP(OVYLD2_!AC$4,'[1]INTERNAL PARAMETERS-1'!$B$5:$J$44,9,FALSE)*OVYLD2_!$F248</f>
        <v>0</v>
      </c>
      <c r="AD248" s="44">
        <f>OVYLD1_!AD248*VLOOKUP(OVYLD2_!AD$4,'[1]INTERNAL PARAMETERS-1'!$B$5:$J$44,5,FALSE)*VLOOKUP(OVYLD2_!AD$4,'[1]INTERNAL PARAMETERS-1'!$B$5:$J$44,7,FALSE)*OVYLD2_!$F248 + OVYLD1_!AD248*(1-VLOOKUP(OVYLD2_!AD$4,'[1]INTERNAL PARAMETERS-1'!$B$5:$J$44,5,FALSE))*VLOOKUP(OVYLD2_!AD$4,'[1]INTERNAL PARAMETERS-1'!$B$5:$J$44,9,FALSE)*OVYLD2_!$F248</f>
        <v>0</v>
      </c>
      <c r="AE248" s="44">
        <f>OVYLD1_!AE248*VLOOKUP(OVYLD2_!AE$4,'[1]INTERNAL PARAMETERS-1'!$B$5:$J$44,5,FALSE)*VLOOKUP(OVYLD2_!AE$4,'[1]INTERNAL PARAMETERS-1'!$B$5:$J$44,7,FALSE)*OVYLD2_!$F248 + OVYLD1_!AE248*(1-VLOOKUP(OVYLD2_!AE$4,'[1]INTERNAL PARAMETERS-1'!$B$5:$J$44,5,FALSE))*VLOOKUP(OVYLD2_!AE$4,'[1]INTERNAL PARAMETERS-1'!$B$5:$J$44,9,FALSE)*OVYLD2_!$F248</f>
        <v>0</v>
      </c>
      <c r="AF248" s="44">
        <f>OVYLD1_!AF248*VLOOKUP(OVYLD2_!AF$4,'[1]INTERNAL PARAMETERS-1'!$B$5:$J$44,5,FALSE)*VLOOKUP(OVYLD2_!AF$4,'[1]INTERNAL PARAMETERS-1'!$B$5:$J$44,7,FALSE)*OVYLD2_!$F248 + OVYLD1_!AF248*(1-VLOOKUP(OVYLD2_!AF$4,'[1]INTERNAL PARAMETERS-1'!$B$5:$J$44,5,FALSE))*VLOOKUP(OVYLD2_!AF$4,'[1]INTERNAL PARAMETERS-1'!$B$5:$J$44,9,FALSE)*OVYLD2_!$F248</f>
        <v>0</v>
      </c>
      <c r="AG248" s="44">
        <f>OVYLD1_!AG248*VLOOKUP(OVYLD2_!AG$4,'[1]INTERNAL PARAMETERS-1'!$B$5:$J$44,5,FALSE)*VLOOKUP(OVYLD2_!AG$4,'[1]INTERNAL PARAMETERS-1'!$B$5:$J$44,7,FALSE)*OVYLD2_!$F248 + OVYLD1_!AG248*(1-VLOOKUP(OVYLD2_!AG$4,'[1]INTERNAL PARAMETERS-1'!$B$5:$J$44,5,FALSE))*VLOOKUP(OVYLD2_!AG$4,'[1]INTERNAL PARAMETERS-1'!$B$5:$J$44,9,FALSE)*OVYLD2_!$F248</f>
        <v>0</v>
      </c>
      <c r="AH248" s="44">
        <f>OVYLD1_!AH248*VLOOKUP(OVYLD2_!AH$4,'[1]INTERNAL PARAMETERS-1'!$B$5:$J$44,5,FALSE)*VLOOKUP(OVYLD2_!AH$4,'[1]INTERNAL PARAMETERS-1'!$B$5:$J$44,7,FALSE)*OVYLD2_!$F248 + OVYLD1_!AH248*(1-VLOOKUP(OVYLD2_!AH$4,'[1]INTERNAL PARAMETERS-1'!$B$5:$J$44,5,FALSE))*VLOOKUP(OVYLD2_!AH$4,'[1]INTERNAL PARAMETERS-1'!$B$5:$J$44,9,FALSE)*OVYLD2_!$F248</f>
        <v>0</v>
      </c>
      <c r="AI248" s="44">
        <f>OVYLD1_!AI248*VLOOKUP(OVYLD2_!AI$4,'[1]INTERNAL PARAMETERS-1'!$B$5:$J$44,5,FALSE)*VLOOKUP(OVYLD2_!AI$4,'[1]INTERNAL PARAMETERS-1'!$B$5:$J$44,7,FALSE)*OVYLD2_!$F248 + OVYLD1_!AI248*(1-VLOOKUP(OVYLD2_!AI$4,'[1]INTERNAL PARAMETERS-1'!$B$5:$J$44,5,FALSE))*VLOOKUP(OVYLD2_!AI$4,'[1]INTERNAL PARAMETERS-1'!$B$5:$J$44,9,FALSE)*OVYLD2_!$F248</f>
        <v>0</v>
      </c>
      <c r="AJ248" s="44">
        <f>OVYLD1_!AJ248*VLOOKUP(OVYLD2_!AJ$4,'[1]INTERNAL PARAMETERS-1'!$B$5:$J$44,5,FALSE)*VLOOKUP(OVYLD2_!AJ$4,'[1]INTERNAL PARAMETERS-1'!$B$5:$J$44,7,FALSE)*OVYLD2_!$F248 + OVYLD1_!AJ248*(1-VLOOKUP(OVYLD2_!AJ$4,'[1]INTERNAL PARAMETERS-1'!$B$5:$J$44,5,FALSE))*VLOOKUP(OVYLD2_!AJ$4,'[1]INTERNAL PARAMETERS-1'!$B$5:$J$44,9,FALSE)*OVYLD2_!$F248</f>
        <v>0</v>
      </c>
      <c r="AK248" s="44">
        <f>OVYLD1_!AK248*VLOOKUP(OVYLD2_!AK$4,'[1]INTERNAL PARAMETERS-1'!$B$5:$J$44,5,FALSE)*VLOOKUP(OVYLD2_!AK$4,'[1]INTERNAL PARAMETERS-1'!$B$5:$J$44,7,FALSE)*OVYLD2_!$F248 + OVYLD1_!AK248*(1-VLOOKUP(OVYLD2_!AK$4,'[1]INTERNAL PARAMETERS-1'!$B$5:$J$44,5,FALSE))*VLOOKUP(OVYLD2_!AK$4,'[1]INTERNAL PARAMETERS-1'!$B$5:$J$44,9,FALSE)*OVYLD2_!$F248</f>
        <v>0</v>
      </c>
      <c r="AL248" s="44">
        <f>OVYLD1_!AL248*VLOOKUP(OVYLD2_!AL$4,'[1]INTERNAL PARAMETERS-1'!$B$5:$J$44,5,FALSE)*VLOOKUP(OVYLD2_!AL$4,'[1]INTERNAL PARAMETERS-1'!$B$5:$J$44,7,FALSE)*OVYLD2_!$F248 + OVYLD1_!AL248*(1-VLOOKUP(OVYLD2_!AL$4,'[1]INTERNAL PARAMETERS-1'!$B$5:$J$44,5,FALSE))*VLOOKUP(OVYLD2_!AL$4,'[1]INTERNAL PARAMETERS-1'!$B$5:$J$44,9,FALSE)*OVYLD2_!$F248</f>
        <v>0</v>
      </c>
      <c r="AM248" s="44">
        <f>OVYLD1_!AM248*VLOOKUP(OVYLD2_!AM$4,'[1]INTERNAL PARAMETERS-1'!$B$5:$J$44,5,FALSE)*VLOOKUP(OVYLD2_!AM$4,'[1]INTERNAL PARAMETERS-1'!$B$5:$J$44,7,FALSE)*OVYLD2_!$F248 + OVYLD1_!AM248*(1-VLOOKUP(OVYLD2_!AM$4,'[1]INTERNAL PARAMETERS-1'!$B$5:$J$44,5,FALSE))*VLOOKUP(OVYLD2_!AM$4,'[1]INTERNAL PARAMETERS-1'!$B$5:$J$44,9,FALSE)*OVYLD2_!$F248</f>
        <v>0</v>
      </c>
      <c r="AN248" s="44">
        <f>OVYLD1_!AN248*VLOOKUP(OVYLD2_!AN$4,'[1]INTERNAL PARAMETERS-1'!$B$5:$J$44,5,FALSE)*VLOOKUP(OVYLD2_!AN$4,'[1]INTERNAL PARAMETERS-1'!$B$5:$J$44,7,FALSE)*OVYLD2_!$F248 + OVYLD1_!AN248*(1-VLOOKUP(OVYLD2_!AN$4,'[1]INTERNAL PARAMETERS-1'!$B$5:$J$44,5,FALSE))*VLOOKUP(OVYLD2_!AN$4,'[1]INTERNAL PARAMETERS-1'!$B$5:$J$44,9,FALSE)*OVYLD2_!$F248</f>
        <v>0</v>
      </c>
      <c r="AO248" s="44">
        <f>OVYLD1_!AO248*VLOOKUP(OVYLD2_!AO$4,'[1]INTERNAL PARAMETERS-1'!$B$5:$J$44,5,FALSE)*VLOOKUP(OVYLD2_!AO$4,'[1]INTERNAL PARAMETERS-1'!$B$5:$J$44,7,FALSE)*OVYLD2_!$F248 + OVYLD1_!AO248*(1-VLOOKUP(OVYLD2_!AO$4,'[1]INTERNAL PARAMETERS-1'!$B$5:$J$44,5,FALSE))*VLOOKUP(OVYLD2_!AO$4,'[1]INTERNAL PARAMETERS-1'!$B$5:$J$44,9,FALSE)*OVYLD2_!$F248</f>
        <v>0</v>
      </c>
      <c r="AP248" s="44">
        <f>OVYLD1_!AP248*VLOOKUP(OVYLD2_!AP$4,'[1]INTERNAL PARAMETERS-1'!$B$5:$J$44,5,FALSE)*VLOOKUP(OVYLD2_!AP$4,'[1]INTERNAL PARAMETERS-1'!$B$5:$J$44,7,FALSE)*OVYLD2_!$F248 + OVYLD1_!AP248*(1-VLOOKUP(OVYLD2_!AP$4,'[1]INTERNAL PARAMETERS-1'!$B$5:$J$44,5,FALSE))*VLOOKUP(OVYLD2_!AP$4,'[1]INTERNAL PARAMETERS-1'!$B$5:$J$44,9,FALSE)*OVYLD2_!$F248</f>
        <v>0</v>
      </c>
      <c r="AQ248" s="44">
        <f>OVYLD1_!AQ248*VLOOKUP(OVYLD2_!AQ$4,'[1]INTERNAL PARAMETERS-1'!$B$5:$J$44,5,FALSE)*VLOOKUP(OVYLD2_!AQ$4,'[1]INTERNAL PARAMETERS-1'!$B$5:$J$44,7,FALSE)*OVYLD2_!$F248 + OVYLD1_!AQ248*(1-VLOOKUP(OVYLD2_!AQ$4,'[1]INTERNAL PARAMETERS-1'!$B$5:$J$44,5,FALSE))*VLOOKUP(OVYLD2_!AQ$4,'[1]INTERNAL PARAMETERS-1'!$B$5:$J$44,9,FALSE)*OVYLD2_!$F248</f>
        <v>0</v>
      </c>
      <c r="AR248" s="44">
        <f>OVYLD1_!AR248*VLOOKUP(OVYLD2_!AR$4,'[1]INTERNAL PARAMETERS-1'!$B$5:$J$44,5,FALSE)*VLOOKUP(OVYLD2_!AR$4,'[1]INTERNAL PARAMETERS-1'!$B$5:$J$44,7,FALSE)*OVYLD2_!$F248 + OVYLD1_!AR248*(1-VLOOKUP(OVYLD2_!AR$4,'[1]INTERNAL PARAMETERS-1'!$B$5:$J$44,5,FALSE))*VLOOKUP(OVYLD2_!AR$4,'[1]INTERNAL PARAMETERS-1'!$B$5:$J$44,9,FALSE)*OVYLD2_!$F248</f>
        <v>0</v>
      </c>
      <c r="AS248" s="44">
        <f>OVYLD1_!AS248*VLOOKUP(OVYLD2_!AS$4,'[1]INTERNAL PARAMETERS-1'!$B$5:$J$44,5,FALSE)*VLOOKUP(OVYLD2_!AS$4,'[1]INTERNAL PARAMETERS-1'!$B$5:$J$44,7,FALSE)*OVYLD2_!$F248 + OVYLD1_!AS248*(1-VLOOKUP(OVYLD2_!AS$4,'[1]INTERNAL PARAMETERS-1'!$B$5:$J$44,5,FALSE))*VLOOKUP(OVYLD2_!AS$4,'[1]INTERNAL PARAMETERS-1'!$B$5:$J$44,9,FALSE)*OVYLD2_!$F248</f>
        <v>0</v>
      </c>
      <c r="AT248" s="43">
        <f>OVYLD1_!AT248*VLOOKUP(OVYLD2_!AT$4,'[1]INTERNAL PARAMETERS-1'!$B$5:$J$44,5,FALSE)*VLOOKUP(OVYLD2_!AT$4,'[1]INTERNAL PARAMETERS-1'!$B$5:$J$44,7,FALSE)*OVYLD2_!$F248 + OVYLD1_!AT248*(1-VLOOKUP(OVYLD2_!AT$4,'[1]INTERNAL PARAMETERS-1'!$B$5:$J$44,5,FALSE))*VLOOKUP(OVYLD2_!AT$4,'[1]INTERNAL PARAMETERS-1'!$B$5:$J$44,9,FALSE)*OVYLD2_!$F248</f>
        <v>0</v>
      </c>
      <c r="AU248" s="45">
        <f>OVYLD1_!AU248*VLOOKUP(OVYLD2_!AU$4,'[1]INTERNAL PARAMETERS-1'!$B$5:$J$44,5,FALSE)*VLOOKUP(OVYLD2_!AU$4,'[1]INTERNAL PARAMETERS-1'!$B$5:$J$44,6,FALSE)*VLOOKUP(OVYLD2_!AU$4,'[1]INTERNAL PARAMETERS-1'!$B$5:$J$44,3,FALSE) + OVYLD1_!AU248*(1-VLOOKUP(OVYLD2_!AU$4,'[1]INTERNAL PARAMETERS-1'!$B$5:$J$44,5,FALSE))*VLOOKUP(OVYLD2_!AU$4,'[1]INTERNAL PARAMETERS-1'!$B$5:$J$44,8,FALSE)*VLOOKUP(OVYLD2_!AU$4,'[1]INTERNAL PARAMETERS-1'!$B$5:$J$44,3,FALSE)</f>
        <v>0</v>
      </c>
      <c r="AV248" s="44">
        <f>OVYLD1_!AV248*VLOOKUP(OVYLD2_!AV$4,'[1]INTERNAL PARAMETERS-1'!$B$5:$J$44,5,FALSE)*VLOOKUP(OVYLD2_!AV$4,'[1]INTERNAL PARAMETERS-1'!$B$5:$J$44,6,FALSE)*VLOOKUP(OVYLD2_!AV$4,'[1]INTERNAL PARAMETERS-1'!$B$5:$J$44,3,FALSE) + OVYLD1_!AV248*(1-VLOOKUP(OVYLD2_!AV$4,'[1]INTERNAL PARAMETERS-1'!$B$5:$J$44,5,FALSE))*VLOOKUP(OVYLD2_!AV$4,'[1]INTERNAL PARAMETERS-1'!$B$5:$J$44,8,FALSE)*VLOOKUP(OVYLD2_!AV$4,'[1]INTERNAL PARAMETERS-1'!$B$5:$J$44,3,FALSE)</f>
        <v>0</v>
      </c>
      <c r="AW248" s="44">
        <f>OVYLD1_!AW248*VLOOKUP(OVYLD2_!AW$4,'[1]INTERNAL PARAMETERS-1'!$B$5:$J$44,5,FALSE)*VLOOKUP(OVYLD2_!AW$4,'[1]INTERNAL PARAMETERS-1'!$B$5:$J$44,6,FALSE)*VLOOKUP(OVYLD2_!AW$4,'[1]INTERNAL PARAMETERS-1'!$B$5:$J$44,3,FALSE) + OVYLD1_!AW248*(1-VLOOKUP(OVYLD2_!AW$4,'[1]INTERNAL PARAMETERS-1'!$B$5:$J$44,5,FALSE))*VLOOKUP(OVYLD2_!AW$4,'[1]INTERNAL PARAMETERS-1'!$B$5:$J$44,8,FALSE)*VLOOKUP(OVYLD2_!AW$4,'[1]INTERNAL PARAMETERS-1'!$B$5:$J$44,3,FALSE)</f>
        <v>0</v>
      </c>
      <c r="AX248" s="44">
        <f>OVYLD1_!AX248*VLOOKUP(OVYLD2_!AX$4,'[1]INTERNAL PARAMETERS-1'!$B$5:$J$44,5,FALSE)*VLOOKUP(OVYLD2_!AX$4,'[1]INTERNAL PARAMETERS-1'!$B$5:$J$44,6,FALSE)*VLOOKUP(OVYLD2_!AX$4,'[1]INTERNAL PARAMETERS-1'!$B$5:$J$44,3,FALSE) + OVYLD1_!AX248*(1-VLOOKUP(OVYLD2_!AX$4,'[1]INTERNAL PARAMETERS-1'!$B$5:$J$44,5,FALSE))*VLOOKUP(OVYLD2_!AX$4,'[1]INTERNAL PARAMETERS-1'!$B$5:$J$44,8,FALSE)*VLOOKUP(OVYLD2_!AX$4,'[1]INTERNAL PARAMETERS-1'!$B$5:$J$44,3,FALSE)</f>
        <v>0</v>
      </c>
      <c r="AY248" s="44">
        <f>OVYLD1_!AY248*VLOOKUP(OVYLD2_!AY$4,'[1]INTERNAL PARAMETERS-1'!$B$5:$J$44,5,FALSE)*VLOOKUP(OVYLD2_!AY$4,'[1]INTERNAL PARAMETERS-1'!$B$5:$J$44,6,FALSE)*VLOOKUP(OVYLD2_!AY$4,'[1]INTERNAL PARAMETERS-1'!$B$5:$J$44,3,FALSE) + OVYLD1_!AY248*(1-VLOOKUP(OVYLD2_!AY$4,'[1]INTERNAL PARAMETERS-1'!$B$5:$J$44,5,FALSE))*VLOOKUP(OVYLD2_!AY$4,'[1]INTERNAL PARAMETERS-1'!$B$5:$J$44,8,FALSE)*VLOOKUP(OVYLD2_!AY$4,'[1]INTERNAL PARAMETERS-1'!$B$5:$J$44,3,FALSE)</f>
        <v>0</v>
      </c>
      <c r="AZ248" s="44">
        <f>OVYLD1_!AZ248*VLOOKUP(OVYLD2_!AZ$4,'[1]INTERNAL PARAMETERS-1'!$B$5:$J$44,5,FALSE)*VLOOKUP(OVYLD2_!AZ$4,'[1]INTERNAL PARAMETERS-1'!$B$5:$J$44,6,FALSE)*VLOOKUP(OVYLD2_!AZ$4,'[1]INTERNAL PARAMETERS-1'!$B$5:$J$44,3,FALSE) + OVYLD1_!AZ248*(1-VLOOKUP(OVYLD2_!AZ$4,'[1]INTERNAL PARAMETERS-1'!$B$5:$J$44,5,FALSE))*VLOOKUP(OVYLD2_!AZ$4,'[1]INTERNAL PARAMETERS-1'!$B$5:$J$44,8,FALSE)*VLOOKUP(OVYLD2_!AZ$4,'[1]INTERNAL PARAMETERS-1'!$B$5:$J$44,3,FALSE)</f>
        <v>0</v>
      </c>
      <c r="BA248" s="44">
        <f>OVYLD1_!BA248*VLOOKUP(OVYLD2_!BA$4,'[1]INTERNAL PARAMETERS-1'!$B$5:$J$44,5,FALSE)*VLOOKUP(OVYLD2_!BA$4,'[1]INTERNAL PARAMETERS-1'!$B$5:$J$44,6,FALSE)*VLOOKUP(OVYLD2_!BA$4,'[1]INTERNAL PARAMETERS-1'!$B$5:$J$44,3,FALSE) + OVYLD1_!BA248*(1-VLOOKUP(OVYLD2_!BA$4,'[1]INTERNAL PARAMETERS-1'!$B$5:$J$44,5,FALSE))*VLOOKUP(OVYLD2_!BA$4,'[1]INTERNAL PARAMETERS-1'!$B$5:$J$44,8,FALSE)*VLOOKUP(OVYLD2_!BA$4,'[1]INTERNAL PARAMETERS-1'!$B$5:$J$44,3,FALSE)</f>
        <v>0</v>
      </c>
      <c r="BB248" s="44">
        <f>OVYLD1_!BB248*VLOOKUP(OVYLD2_!BB$4,'[1]INTERNAL PARAMETERS-1'!$B$5:$J$44,5,FALSE)*VLOOKUP(OVYLD2_!BB$4,'[1]INTERNAL PARAMETERS-1'!$B$5:$J$44,6,FALSE)*VLOOKUP(OVYLD2_!BB$4,'[1]INTERNAL PARAMETERS-1'!$B$5:$J$44,3,FALSE) + OVYLD1_!BB248*(1-VLOOKUP(OVYLD2_!BB$4,'[1]INTERNAL PARAMETERS-1'!$B$5:$J$44,5,FALSE))*VLOOKUP(OVYLD2_!BB$4,'[1]INTERNAL PARAMETERS-1'!$B$5:$J$44,8,FALSE)*VLOOKUP(OVYLD2_!BB$4,'[1]INTERNAL PARAMETERS-1'!$B$5:$J$44,3,FALSE)</f>
        <v>0</v>
      </c>
      <c r="BC248" s="44">
        <f>OVYLD1_!BC248*VLOOKUP(OVYLD2_!BC$4,'[1]INTERNAL PARAMETERS-1'!$B$5:$J$44,5,FALSE)*VLOOKUP(OVYLD2_!BC$4,'[1]INTERNAL PARAMETERS-1'!$B$5:$J$44,6,FALSE)*VLOOKUP(OVYLD2_!BC$4,'[1]INTERNAL PARAMETERS-1'!$B$5:$J$44,3,FALSE) + OVYLD1_!BC248*(1-VLOOKUP(OVYLD2_!BC$4,'[1]INTERNAL PARAMETERS-1'!$B$5:$J$44,5,FALSE))*VLOOKUP(OVYLD2_!BC$4,'[1]INTERNAL PARAMETERS-1'!$B$5:$J$44,8,FALSE)*VLOOKUP(OVYLD2_!BC$4,'[1]INTERNAL PARAMETERS-1'!$B$5:$J$44,3,FALSE)</f>
        <v>0</v>
      </c>
      <c r="BD248" s="44">
        <f>OVYLD1_!BD248*VLOOKUP(OVYLD2_!BD$4,'[1]INTERNAL PARAMETERS-1'!$B$5:$J$44,5,FALSE)*VLOOKUP(OVYLD2_!BD$4,'[1]INTERNAL PARAMETERS-1'!$B$5:$J$44,6,FALSE)*VLOOKUP(OVYLD2_!BD$4,'[1]INTERNAL PARAMETERS-1'!$B$5:$J$44,3,FALSE) + OVYLD1_!BD248*(1-VLOOKUP(OVYLD2_!BD$4,'[1]INTERNAL PARAMETERS-1'!$B$5:$J$44,5,FALSE))*VLOOKUP(OVYLD2_!BD$4,'[1]INTERNAL PARAMETERS-1'!$B$5:$J$44,8,FALSE)*VLOOKUP(OVYLD2_!BD$4,'[1]INTERNAL PARAMETERS-1'!$B$5:$J$44,3,FALSE)</f>
        <v>0</v>
      </c>
      <c r="BE248" s="44">
        <f>OVYLD1_!BE248*VLOOKUP(OVYLD2_!BE$4,'[1]INTERNAL PARAMETERS-1'!$B$5:$J$44,5,FALSE)*VLOOKUP(OVYLD2_!BE$4,'[1]INTERNAL PARAMETERS-1'!$B$5:$J$44,6,FALSE)*VLOOKUP(OVYLD2_!BE$4,'[1]INTERNAL PARAMETERS-1'!$B$5:$J$44,3,FALSE) + OVYLD1_!BE248*(1-VLOOKUP(OVYLD2_!BE$4,'[1]INTERNAL PARAMETERS-1'!$B$5:$J$44,5,FALSE))*VLOOKUP(OVYLD2_!BE$4,'[1]INTERNAL PARAMETERS-1'!$B$5:$J$44,8,FALSE)*VLOOKUP(OVYLD2_!BE$4,'[1]INTERNAL PARAMETERS-1'!$B$5:$J$44,3,FALSE)</f>
        <v>0</v>
      </c>
      <c r="BF248" s="44">
        <f>OVYLD1_!BF248*VLOOKUP(OVYLD2_!BF$4,'[1]INTERNAL PARAMETERS-1'!$B$5:$J$44,5,FALSE)*VLOOKUP(OVYLD2_!BF$4,'[1]INTERNAL PARAMETERS-1'!$B$5:$J$44,6,FALSE)*VLOOKUP(OVYLD2_!BF$4,'[1]INTERNAL PARAMETERS-1'!$B$5:$J$44,3,FALSE) + OVYLD1_!BF248*(1-VLOOKUP(OVYLD2_!BF$4,'[1]INTERNAL PARAMETERS-1'!$B$5:$J$44,5,FALSE))*VLOOKUP(OVYLD2_!BF$4,'[1]INTERNAL PARAMETERS-1'!$B$5:$J$44,8,FALSE)*VLOOKUP(OVYLD2_!BF$4,'[1]INTERNAL PARAMETERS-1'!$B$5:$J$44,3,FALSE)</f>
        <v>0</v>
      </c>
      <c r="BG248" s="44">
        <f>OVYLD1_!BG248*VLOOKUP(OVYLD2_!BG$4,'[1]INTERNAL PARAMETERS-1'!$B$5:$J$44,5,FALSE)*VLOOKUP(OVYLD2_!BG$4,'[1]INTERNAL PARAMETERS-1'!$B$5:$J$44,6,FALSE)*VLOOKUP(OVYLD2_!BG$4,'[1]INTERNAL PARAMETERS-1'!$B$5:$J$44,3,FALSE) + OVYLD1_!BG248*(1-VLOOKUP(OVYLD2_!BG$4,'[1]INTERNAL PARAMETERS-1'!$B$5:$J$44,5,FALSE))*VLOOKUP(OVYLD2_!BG$4,'[1]INTERNAL PARAMETERS-1'!$B$5:$J$44,8,FALSE)*VLOOKUP(OVYLD2_!BG$4,'[1]INTERNAL PARAMETERS-1'!$B$5:$J$44,3,FALSE)</f>
        <v>0</v>
      </c>
      <c r="BH248" s="44">
        <f>OVYLD1_!BH248*VLOOKUP(OVYLD2_!BH$4,'[1]INTERNAL PARAMETERS-1'!$B$5:$J$44,5,FALSE)*VLOOKUP(OVYLD2_!BH$4,'[1]INTERNAL PARAMETERS-1'!$B$5:$J$44,6,FALSE)*VLOOKUP(OVYLD2_!BH$4,'[1]INTERNAL PARAMETERS-1'!$B$5:$J$44,3,FALSE) + OVYLD1_!BH248*(1-VLOOKUP(OVYLD2_!BH$4,'[1]INTERNAL PARAMETERS-1'!$B$5:$J$44,5,FALSE))*VLOOKUP(OVYLD2_!BH$4,'[1]INTERNAL PARAMETERS-1'!$B$5:$J$44,8,FALSE)*VLOOKUP(OVYLD2_!BH$4,'[1]INTERNAL PARAMETERS-1'!$B$5:$J$44,3,FALSE)</f>
        <v>0</v>
      </c>
      <c r="BI248" s="44">
        <f>OVYLD1_!BI248*VLOOKUP(OVYLD2_!BI$4,'[1]INTERNAL PARAMETERS-1'!$B$5:$J$44,5,FALSE)*VLOOKUP(OVYLD2_!BI$4,'[1]INTERNAL PARAMETERS-1'!$B$5:$J$44,6,FALSE)*VLOOKUP(OVYLD2_!BI$4,'[1]INTERNAL PARAMETERS-1'!$B$5:$J$44,3,FALSE) + OVYLD1_!BI248*(1-VLOOKUP(OVYLD2_!BI$4,'[1]INTERNAL PARAMETERS-1'!$B$5:$J$44,5,FALSE))*VLOOKUP(OVYLD2_!BI$4,'[1]INTERNAL PARAMETERS-1'!$B$5:$J$44,8,FALSE)*VLOOKUP(OVYLD2_!BI$4,'[1]INTERNAL PARAMETERS-1'!$B$5:$J$44,3,FALSE)</f>
        <v>0</v>
      </c>
      <c r="BJ248" s="44">
        <f>OVYLD1_!BJ248*VLOOKUP(OVYLD2_!BJ$4,'[1]INTERNAL PARAMETERS-1'!$B$5:$J$44,5,FALSE)*VLOOKUP(OVYLD2_!BJ$4,'[1]INTERNAL PARAMETERS-1'!$B$5:$J$44,6,FALSE)*VLOOKUP(OVYLD2_!BJ$4,'[1]INTERNAL PARAMETERS-1'!$B$5:$J$44,3,FALSE) + OVYLD1_!BJ248*(1-VLOOKUP(OVYLD2_!BJ$4,'[1]INTERNAL PARAMETERS-1'!$B$5:$J$44,5,FALSE))*VLOOKUP(OVYLD2_!BJ$4,'[1]INTERNAL PARAMETERS-1'!$B$5:$J$44,8,FALSE)*VLOOKUP(OVYLD2_!BJ$4,'[1]INTERNAL PARAMETERS-1'!$B$5:$J$44,3,FALSE)</f>
        <v>0</v>
      </c>
      <c r="BK248" s="44">
        <f>OVYLD1_!BK248*VLOOKUP(OVYLD2_!BK$4,'[1]INTERNAL PARAMETERS-1'!$B$5:$J$44,5,FALSE)*VLOOKUP(OVYLD2_!BK$4,'[1]INTERNAL PARAMETERS-1'!$B$5:$J$44,6,FALSE)*VLOOKUP(OVYLD2_!BK$4,'[1]INTERNAL PARAMETERS-1'!$B$5:$J$44,3,FALSE) + OVYLD1_!BK248*(1-VLOOKUP(OVYLD2_!BK$4,'[1]INTERNAL PARAMETERS-1'!$B$5:$J$44,5,FALSE))*VLOOKUP(OVYLD2_!BK$4,'[1]INTERNAL PARAMETERS-1'!$B$5:$J$44,8,FALSE)*VLOOKUP(OVYLD2_!BK$4,'[1]INTERNAL PARAMETERS-1'!$B$5:$J$44,3,FALSE)</f>
        <v>0</v>
      </c>
      <c r="BL248" s="44">
        <f>OVYLD1_!BL248*VLOOKUP(OVYLD2_!BL$4,'[1]INTERNAL PARAMETERS-1'!$B$5:$J$44,5,FALSE)*VLOOKUP(OVYLD2_!BL$4,'[1]INTERNAL PARAMETERS-1'!$B$5:$J$44,6,FALSE)*VLOOKUP(OVYLD2_!BL$4,'[1]INTERNAL PARAMETERS-1'!$B$5:$J$44,3,FALSE) + OVYLD1_!BL248*(1-VLOOKUP(OVYLD2_!BL$4,'[1]INTERNAL PARAMETERS-1'!$B$5:$J$44,5,FALSE))*VLOOKUP(OVYLD2_!BL$4,'[1]INTERNAL PARAMETERS-1'!$B$5:$J$44,8,FALSE)*VLOOKUP(OVYLD2_!BL$4,'[1]INTERNAL PARAMETERS-1'!$B$5:$J$44,3,FALSE)</f>
        <v>0</v>
      </c>
      <c r="BM248" s="44">
        <f>OVYLD1_!BM248*VLOOKUP(OVYLD2_!BM$4,'[1]INTERNAL PARAMETERS-1'!$B$5:$J$44,5,FALSE)*VLOOKUP(OVYLD2_!BM$4,'[1]INTERNAL PARAMETERS-1'!$B$5:$J$44,6,FALSE)*VLOOKUP(OVYLD2_!BM$4,'[1]INTERNAL PARAMETERS-1'!$B$5:$J$44,3,FALSE) + OVYLD1_!BM248*(1-VLOOKUP(OVYLD2_!BM$4,'[1]INTERNAL PARAMETERS-1'!$B$5:$J$44,5,FALSE))*VLOOKUP(OVYLD2_!BM$4,'[1]INTERNAL PARAMETERS-1'!$B$5:$J$44,8,FALSE)*VLOOKUP(OVYLD2_!BM$4,'[1]INTERNAL PARAMETERS-1'!$B$5:$J$44,3,FALSE)</f>
        <v>0</v>
      </c>
      <c r="BN248" s="44">
        <f>OVYLD1_!BN248*VLOOKUP(OVYLD2_!BN$4,'[1]INTERNAL PARAMETERS-1'!$B$5:$J$44,5,FALSE)*VLOOKUP(OVYLD2_!BN$4,'[1]INTERNAL PARAMETERS-1'!$B$5:$J$44,6,FALSE)*VLOOKUP(OVYLD2_!BN$4,'[1]INTERNAL PARAMETERS-1'!$B$5:$J$44,3,FALSE) + OVYLD1_!BN248*(1-VLOOKUP(OVYLD2_!BN$4,'[1]INTERNAL PARAMETERS-1'!$B$5:$J$44,5,FALSE))*VLOOKUP(OVYLD2_!BN$4,'[1]INTERNAL PARAMETERS-1'!$B$5:$J$44,8,FALSE)*VLOOKUP(OVYLD2_!BN$4,'[1]INTERNAL PARAMETERS-1'!$B$5:$J$44,3,FALSE)</f>
        <v>0</v>
      </c>
      <c r="BO248" s="44">
        <f>OVYLD1_!BO248*VLOOKUP(OVYLD2_!BO$4,'[1]INTERNAL PARAMETERS-1'!$B$5:$J$44,5,FALSE)*VLOOKUP(OVYLD2_!BO$4,'[1]INTERNAL PARAMETERS-1'!$B$5:$J$44,6,FALSE)*VLOOKUP(OVYLD2_!BO$4,'[1]INTERNAL PARAMETERS-1'!$B$5:$J$44,3,FALSE) + OVYLD1_!BO248*(1-VLOOKUP(OVYLD2_!BO$4,'[1]INTERNAL PARAMETERS-1'!$B$5:$J$44,5,FALSE))*VLOOKUP(OVYLD2_!BO$4,'[1]INTERNAL PARAMETERS-1'!$B$5:$J$44,8,FALSE)*VLOOKUP(OVYLD2_!BO$4,'[1]INTERNAL PARAMETERS-1'!$B$5:$J$44,3,FALSE)</f>
        <v>0</v>
      </c>
      <c r="BP248" s="44">
        <f>OVYLD1_!BP248*VLOOKUP(OVYLD2_!BP$4,'[1]INTERNAL PARAMETERS-1'!$B$5:$J$44,5,FALSE)*VLOOKUP(OVYLD2_!BP$4,'[1]INTERNAL PARAMETERS-1'!$B$5:$J$44,6,FALSE)*VLOOKUP(OVYLD2_!BP$4,'[1]INTERNAL PARAMETERS-1'!$B$5:$J$44,3,FALSE) + OVYLD1_!BP248*(1-VLOOKUP(OVYLD2_!BP$4,'[1]INTERNAL PARAMETERS-1'!$B$5:$J$44,5,FALSE))*VLOOKUP(OVYLD2_!BP$4,'[1]INTERNAL PARAMETERS-1'!$B$5:$J$44,8,FALSE)*VLOOKUP(OVYLD2_!BP$4,'[1]INTERNAL PARAMETERS-1'!$B$5:$J$44,3,FALSE)</f>
        <v>0</v>
      </c>
      <c r="BQ248" s="44">
        <f>OVYLD1_!BQ248*VLOOKUP(OVYLD2_!BQ$4,'[1]INTERNAL PARAMETERS-1'!$B$5:$J$44,5,FALSE)*VLOOKUP(OVYLD2_!BQ$4,'[1]INTERNAL PARAMETERS-1'!$B$5:$J$44,6,FALSE)*VLOOKUP(OVYLD2_!BQ$4,'[1]INTERNAL PARAMETERS-1'!$B$5:$J$44,3,FALSE) + OVYLD1_!BQ248*(1-VLOOKUP(OVYLD2_!BQ$4,'[1]INTERNAL PARAMETERS-1'!$B$5:$J$44,5,FALSE))*VLOOKUP(OVYLD2_!BQ$4,'[1]INTERNAL PARAMETERS-1'!$B$5:$J$44,8,FALSE)*VLOOKUP(OVYLD2_!BQ$4,'[1]INTERNAL PARAMETERS-1'!$B$5:$J$44,3,FALSE)</f>
        <v>0</v>
      </c>
      <c r="BR248" s="44">
        <f>OVYLD1_!BR248*VLOOKUP(OVYLD2_!BR$4,'[1]INTERNAL PARAMETERS-1'!$B$5:$J$44,5,FALSE)*VLOOKUP(OVYLD2_!BR$4,'[1]INTERNAL PARAMETERS-1'!$B$5:$J$44,6,FALSE)*VLOOKUP(OVYLD2_!BR$4,'[1]INTERNAL PARAMETERS-1'!$B$5:$J$44,3,FALSE) + OVYLD1_!BR248*(1-VLOOKUP(OVYLD2_!BR$4,'[1]INTERNAL PARAMETERS-1'!$B$5:$J$44,5,FALSE))*VLOOKUP(OVYLD2_!BR$4,'[1]INTERNAL PARAMETERS-1'!$B$5:$J$44,8,FALSE)*VLOOKUP(OVYLD2_!BR$4,'[1]INTERNAL PARAMETERS-1'!$B$5:$J$44,3,FALSE)</f>
        <v>0</v>
      </c>
      <c r="BS248" s="44">
        <f>OVYLD1_!BS248*VLOOKUP(OVYLD2_!BS$4,'[1]INTERNAL PARAMETERS-1'!$B$5:$J$44,5,FALSE)*VLOOKUP(OVYLD2_!BS$4,'[1]INTERNAL PARAMETERS-1'!$B$5:$J$44,6,FALSE)*VLOOKUP(OVYLD2_!BS$4,'[1]INTERNAL PARAMETERS-1'!$B$5:$J$44,3,FALSE) + OVYLD1_!BS248*(1-VLOOKUP(OVYLD2_!BS$4,'[1]INTERNAL PARAMETERS-1'!$B$5:$J$44,5,FALSE))*VLOOKUP(OVYLD2_!BS$4,'[1]INTERNAL PARAMETERS-1'!$B$5:$J$44,8,FALSE)*VLOOKUP(OVYLD2_!BS$4,'[1]INTERNAL PARAMETERS-1'!$B$5:$J$44,3,FALSE)</f>
        <v>0</v>
      </c>
      <c r="BT248" s="44">
        <f>OVYLD1_!BT248*VLOOKUP(OVYLD2_!BT$4,'[1]INTERNAL PARAMETERS-1'!$B$5:$J$44,5,FALSE)*VLOOKUP(OVYLD2_!BT$4,'[1]INTERNAL PARAMETERS-1'!$B$5:$J$44,6,FALSE)*VLOOKUP(OVYLD2_!BT$4,'[1]INTERNAL PARAMETERS-1'!$B$5:$J$44,3,FALSE) + OVYLD1_!BT248*(1-VLOOKUP(OVYLD2_!BT$4,'[1]INTERNAL PARAMETERS-1'!$B$5:$J$44,5,FALSE))*VLOOKUP(OVYLD2_!BT$4,'[1]INTERNAL PARAMETERS-1'!$B$5:$J$44,8,FALSE)*VLOOKUP(OVYLD2_!BT$4,'[1]INTERNAL PARAMETERS-1'!$B$5:$J$44,3,FALSE)</f>
        <v>0</v>
      </c>
      <c r="BU248" s="44">
        <f>OVYLD1_!BU248*VLOOKUP(OVYLD2_!BU$4,'[1]INTERNAL PARAMETERS-1'!$B$5:$J$44,5,FALSE)*VLOOKUP(OVYLD2_!BU$4,'[1]INTERNAL PARAMETERS-1'!$B$5:$J$44,6,FALSE)*VLOOKUP(OVYLD2_!BU$4,'[1]INTERNAL PARAMETERS-1'!$B$5:$J$44,3,FALSE) + OVYLD1_!BU248*(1-VLOOKUP(OVYLD2_!BU$4,'[1]INTERNAL PARAMETERS-1'!$B$5:$J$44,5,FALSE))*VLOOKUP(OVYLD2_!BU$4,'[1]INTERNAL PARAMETERS-1'!$B$5:$J$44,8,FALSE)*VLOOKUP(OVYLD2_!BU$4,'[1]INTERNAL PARAMETERS-1'!$B$5:$J$44,3,FALSE)</f>
        <v>0</v>
      </c>
      <c r="BV248" s="44">
        <f>OVYLD1_!BV248*VLOOKUP(OVYLD2_!BV$4,'[1]INTERNAL PARAMETERS-1'!$B$5:$J$44,5,FALSE)*VLOOKUP(OVYLD2_!BV$4,'[1]INTERNAL PARAMETERS-1'!$B$5:$J$44,6,FALSE)*VLOOKUP(OVYLD2_!BV$4,'[1]INTERNAL PARAMETERS-1'!$B$5:$J$44,3,FALSE) + OVYLD1_!BV248*(1-VLOOKUP(OVYLD2_!BV$4,'[1]INTERNAL PARAMETERS-1'!$B$5:$J$44,5,FALSE))*VLOOKUP(OVYLD2_!BV$4,'[1]INTERNAL PARAMETERS-1'!$B$5:$J$44,8,FALSE)*VLOOKUP(OVYLD2_!BV$4,'[1]INTERNAL PARAMETERS-1'!$B$5:$J$44,3,FALSE)</f>
        <v>0</v>
      </c>
      <c r="BW248" s="44">
        <f>OVYLD1_!BW248*VLOOKUP(OVYLD2_!BW$4,'[1]INTERNAL PARAMETERS-1'!$B$5:$J$44,5,FALSE)*VLOOKUP(OVYLD2_!BW$4,'[1]INTERNAL PARAMETERS-1'!$B$5:$J$44,6,FALSE)*VLOOKUP(OVYLD2_!BW$4,'[1]INTERNAL PARAMETERS-1'!$B$5:$J$44,3,FALSE) + OVYLD1_!BW248*(1-VLOOKUP(OVYLD2_!BW$4,'[1]INTERNAL PARAMETERS-1'!$B$5:$J$44,5,FALSE))*VLOOKUP(OVYLD2_!BW$4,'[1]INTERNAL PARAMETERS-1'!$B$5:$J$44,8,FALSE)*VLOOKUP(OVYLD2_!BW$4,'[1]INTERNAL PARAMETERS-1'!$B$5:$J$44,3,FALSE)</f>
        <v>0</v>
      </c>
      <c r="BX248" s="44">
        <f>OVYLD1_!BX248*VLOOKUP(OVYLD2_!BX$4,'[1]INTERNAL PARAMETERS-1'!$B$5:$J$44,5,FALSE)*VLOOKUP(OVYLD2_!BX$4,'[1]INTERNAL PARAMETERS-1'!$B$5:$J$44,6,FALSE)*VLOOKUP(OVYLD2_!BX$4,'[1]INTERNAL PARAMETERS-1'!$B$5:$J$44,3,FALSE) + OVYLD1_!BX248*(1-VLOOKUP(OVYLD2_!BX$4,'[1]INTERNAL PARAMETERS-1'!$B$5:$J$44,5,FALSE))*VLOOKUP(OVYLD2_!BX$4,'[1]INTERNAL PARAMETERS-1'!$B$5:$J$44,8,FALSE)*VLOOKUP(OVYLD2_!BX$4,'[1]INTERNAL PARAMETERS-1'!$B$5:$J$44,3,FALSE)</f>
        <v>0</v>
      </c>
      <c r="BY248" s="44">
        <f>OVYLD1_!BY248*VLOOKUP(OVYLD2_!BY$4,'[1]INTERNAL PARAMETERS-1'!$B$5:$J$44,5,FALSE)*VLOOKUP(OVYLD2_!BY$4,'[1]INTERNAL PARAMETERS-1'!$B$5:$J$44,6,FALSE)*VLOOKUP(OVYLD2_!BY$4,'[1]INTERNAL PARAMETERS-1'!$B$5:$J$44,3,FALSE) + OVYLD1_!BY248*(1-VLOOKUP(OVYLD2_!BY$4,'[1]INTERNAL PARAMETERS-1'!$B$5:$J$44,5,FALSE))*VLOOKUP(OVYLD2_!BY$4,'[1]INTERNAL PARAMETERS-1'!$B$5:$J$44,8,FALSE)*VLOOKUP(OVYLD2_!BY$4,'[1]INTERNAL PARAMETERS-1'!$B$5:$J$44,3,FALSE)</f>
        <v>0</v>
      </c>
      <c r="BZ248" s="44">
        <f>OVYLD1_!BZ248*VLOOKUP(OVYLD2_!BZ$4,'[1]INTERNAL PARAMETERS-1'!$B$5:$J$44,5,FALSE)*VLOOKUP(OVYLD2_!BZ$4,'[1]INTERNAL PARAMETERS-1'!$B$5:$J$44,6,FALSE)*VLOOKUP(OVYLD2_!BZ$4,'[1]INTERNAL PARAMETERS-1'!$B$5:$J$44,3,FALSE) + OVYLD1_!BZ248*(1-VLOOKUP(OVYLD2_!BZ$4,'[1]INTERNAL PARAMETERS-1'!$B$5:$J$44,5,FALSE))*VLOOKUP(OVYLD2_!BZ$4,'[1]INTERNAL PARAMETERS-1'!$B$5:$J$44,8,FALSE)*VLOOKUP(OVYLD2_!BZ$4,'[1]INTERNAL PARAMETERS-1'!$B$5:$J$44,3,FALSE)</f>
        <v>0</v>
      </c>
      <c r="CA248" s="44">
        <f>OVYLD1_!CA248*VLOOKUP(OVYLD2_!CA$4,'[1]INTERNAL PARAMETERS-1'!$B$5:$J$44,5,FALSE)*VLOOKUP(OVYLD2_!CA$4,'[1]INTERNAL PARAMETERS-1'!$B$5:$J$44,6,FALSE)*VLOOKUP(OVYLD2_!CA$4,'[1]INTERNAL PARAMETERS-1'!$B$5:$J$44,3,FALSE) + OVYLD1_!CA248*(1-VLOOKUP(OVYLD2_!CA$4,'[1]INTERNAL PARAMETERS-1'!$B$5:$J$44,5,FALSE))*VLOOKUP(OVYLD2_!CA$4,'[1]INTERNAL PARAMETERS-1'!$B$5:$J$44,8,FALSE)*VLOOKUP(OVYLD2_!CA$4,'[1]INTERNAL PARAMETERS-1'!$B$5:$J$44,3,FALSE)</f>
        <v>0</v>
      </c>
      <c r="CB248" s="44">
        <f>OVYLD1_!CB248*VLOOKUP(OVYLD2_!CB$4,'[1]INTERNAL PARAMETERS-1'!$B$5:$J$44,5,FALSE)*VLOOKUP(OVYLD2_!CB$4,'[1]INTERNAL PARAMETERS-1'!$B$5:$J$44,6,FALSE)*VLOOKUP(OVYLD2_!CB$4,'[1]INTERNAL PARAMETERS-1'!$B$5:$J$44,3,FALSE) + OVYLD1_!CB248*(1-VLOOKUP(OVYLD2_!CB$4,'[1]INTERNAL PARAMETERS-1'!$B$5:$J$44,5,FALSE))*VLOOKUP(OVYLD2_!CB$4,'[1]INTERNAL PARAMETERS-1'!$B$5:$J$44,8,FALSE)*VLOOKUP(OVYLD2_!CB$4,'[1]INTERNAL PARAMETERS-1'!$B$5:$J$44,3,FALSE)</f>
        <v>0</v>
      </c>
      <c r="CC248" s="44">
        <f>OVYLD1_!CC248*VLOOKUP(OVYLD2_!CC$4,'[1]INTERNAL PARAMETERS-1'!$B$5:$J$44,5,FALSE)*VLOOKUP(OVYLD2_!CC$4,'[1]INTERNAL PARAMETERS-1'!$B$5:$J$44,6,FALSE)*VLOOKUP(OVYLD2_!CC$4,'[1]INTERNAL PARAMETERS-1'!$B$5:$J$44,3,FALSE) + OVYLD1_!CC248*(1-VLOOKUP(OVYLD2_!CC$4,'[1]INTERNAL PARAMETERS-1'!$B$5:$J$44,5,FALSE))*VLOOKUP(OVYLD2_!CC$4,'[1]INTERNAL PARAMETERS-1'!$B$5:$J$44,8,FALSE)*VLOOKUP(OVYLD2_!CC$4,'[1]INTERNAL PARAMETERS-1'!$B$5:$J$44,3,FALSE)</f>
        <v>0</v>
      </c>
      <c r="CD248" s="44">
        <f>OVYLD1_!CD248*VLOOKUP(OVYLD2_!CD$4,'[1]INTERNAL PARAMETERS-1'!$B$5:$J$44,5,FALSE)*VLOOKUP(OVYLD2_!CD$4,'[1]INTERNAL PARAMETERS-1'!$B$5:$J$44,6,FALSE)*VLOOKUP(OVYLD2_!CD$4,'[1]INTERNAL PARAMETERS-1'!$B$5:$J$44,3,FALSE) + OVYLD1_!CD248*(1-VLOOKUP(OVYLD2_!CD$4,'[1]INTERNAL PARAMETERS-1'!$B$5:$J$44,5,FALSE))*VLOOKUP(OVYLD2_!CD$4,'[1]INTERNAL PARAMETERS-1'!$B$5:$J$44,8,FALSE)*VLOOKUP(OVYLD2_!CD$4,'[1]INTERNAL PARAMETERS-1'!$B$5:$J$44,3,FALSE)</f>
        <v>0</v>
      </c>
      <c r="CE248" s="44">
        <f>OVYLD1_!CE248*VLOOKUP(OVYLD2_!CE$4,'[1]INTERNAL PARAMETERS-1'!$B$5:$J$44,5,FALSE)*VLOOKUP(OVYLD2_!CE$4,'[1]INTERNAL PARAMETERS-1'!$B$5:$J$44,6,FALSE)*VLOOKUP(OVYLD2_!CE$4,'[1]INTERNAL PARAMETERS-1'!$B$5:$J$44,3,FALSE) + OVYLD1_!CE248*(1-VLOOKUP(OVYLD2_!CE$4,'[1]INTERNAL PARAMETERS-1'!$B$5:$J$44,5,FALSE))*VLOOKUP(OVYLD2_!CE$4,'[1]INTERNAL PARAMETERS-1'!$B$5:$J$44,8,FALSE)*VLOOKUP(OVYLD2_!CE$4,'[1]INTERNAL PARAMETERS-1'!$B$5:$J$44,3,FALSE)</f>
        <v>0</v>
      </c>
      <c r="CF248" s="44">
        <f>OVYLD1_!CF248*VLOOKUP(OVYLD2_!CF$4,'[1]INTERNAL PARAMETERS-1'!$B$5:$J$44,5,FALSE)*VLOOKUP(OVYLD2_!CF$4,'[1]INTERNAL PARAMETERS-1'!$B$5:$J$44,6,FALSE)*VLOOKUP(OVYLD2_!CF$4,'[1]INTERNAL PARAMETERS-1'!$B$5:$J$44,3,FALSE) + OVYLD1_!CF248*(1-VLOOKUP(OVYLD2_!CF$4,'[1]INTERNAL PARAMETERS-1'!$B$5:$J$44,5,FALSE))*VLOOKUP(OVYLD2_!CF$4,'[1]INTERNAL PARAMETERS-1'!$B$5:$J$44,8,FALSE)*VLOOKUP(OVYLD2_!CF$4,'[1]INTERNAL PARAMETERS-1'!$B$5:$J$44,3,FALSE)</f>
        <v>0</v>
      </c>
      <c r="CG248" s="44">
        <f>OVYLD1_!CG248*VLOOKUP(OVYLD2_!CG$4,'[1]INTERNAL PARAMETERS-1'!$B$5:$J$44,5,FALSE)*VLOOKUP(OVYLD2_!CG$4,'[1]INTERNAL PARAMETERS-1'!$B$5:$J$44,6,FALSE)*VLOOKUP(OVYLD2_!CG$4,'[1]INTERNAL PARAMETERS-1'!$B$5:$J$44,3,FALSE) + OVYLD1_!CG248*(1-VLOOKUP(OVYLD2_!CG$4,'[1]INTERNAL PARAMETERS-1'!$B$5:$J$44,5,FALSE))*VLOOKUP(OVYLD2_!CG$4,'[1]INTERNAL PARAMETERS-1'!$B$5:$J$44,8,FALSE)*VLOOKUP(OVYLD2_!CG$4,'[1]INTERNAL PARAMETERS-1'!$B$5:$J$44,3,FALSE)</f>
        <v>0</v>
      </c>
      <c r="CH248" s="43">
        <f>OVYLD1_!CH248*VLOOKUP(OVYLD2_!CH$4,'[1]INTERNAL PARAMETERS-1'!$B$5:$J$44,5,FALSE)*VLOOKUP(OVYLD2_!CH$4,'[1]INTERNAL PARAMETERS-1'!$B$5:$J$44,6,FALSE)*VLOOKUP(OVYLD2_!CH$4,'[1]INTERNAL PARAMETERS-1'!$B$5:$J$44,3,FALSE) + OVYLD1_!CH248*(1-VLOOKUP(OVYLD2_!CH$4,'[1]INTERNAL PARAMETERS-1'!$B$5:$J$44,5,FALSE))*VLOOKUP(OVYLD2_!CH$4,'[1]INTERNAL PARAMETERS-1'!$B$5:$J$44,8,FALSE)*VLOOKUP(OVYLD2_!CH$4,'[1]INTERNAL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5">
      <c r="B249" s="61" t="s">
        <v>6</v>
      </c>
      <c r="C249" s="60" t="s">
        <v>63</v>
      </c>
      <c r="D249" s="60" t="s">
        <v>70</v>
      </c>
      <c r="E249" s="128">
        <f>OVERALL2021!AI249</f>
        <v>0</v>
      </c>
      <c r="F249" s="56">
        <f>'[1]INTERNAL PARAMETERS-1'!M15</f>
        <v>34.72</v>
      </c>
      <c r="G249" s="45">
        <f>OVYLD1_!G249*VLOOKUP(OVYLD2_!G$4,'[1]INTERNAL PARAMETERS-1'!$B$5:$J$44,5,FALSE)*VLOOKUP(OVYLD2_!G$4,'[1]INTERNAL PARAMETERS-1'!$B$5:$J$44,7,FALSE)*OVYLD2_!$F249 + OVYLD1_!G249*(1-VLOOKUP(OVYLD2_!G$4,'[1]INTERNAL PARAMETERS-1'!$B$5:$J$44,5,FALSE))*VLOOKUP(OVYLD2_!G$4,'[1]INTERNAL PARAMETERS-1'!$B$5:$J$44,9,FALSE)*OVYLD2_!$F249</f>
        <v>0</v>
      </c>
      <c r="H249" s="44">
        <f>OVYLD1_!H249*VLOOKUP(OVYLD2_!H$4,'[1]INTERNAL PARAMETERS-1'!$B$5:$J$44,5,FALSE)*VLOOKUP(OVYLD2_!H$4,'[1]INTERNAL PARAMETERS-1'!$B$5:$J$44,7,FALSE)*OVYLD2_!$F249 + OVYLD1_!H249*(1-VLOOKUP(OVYLD2_!H$4,'[1]INTERNAL PARAMETERS-1'!$B$5:$J$44,5,FALSE))*VLOOKUP(OVYLD2_!H$4,'[1]INTERNAL PARAMETERS-1'!$B$5:$J$44,9,FALSE)*OVYLD2_!$F249</f>
        <v>0</v>
      </c>
      <c r="I249" s="44">
        <f>OVYLD1_!I249*VLOOKUP(OVYLD2_!I$4,'[1]INTERNAL PARAMETERS-1'!$B$5:$J$44,5,FALSE)*VLOOKUP(OVYLD2_!I$4,'[1]INTERNAL PARAMETERS-1'!$B$5:$J$44,7,FALSE)*OVYLD2_!$F249 + OVYLD1_!I249*(1-VLOOKUP(OVYLD2_!I$4,'[1]INTERNAL PARAMETERS-1'!$B$5:$J$44,5,FALSE))*VLOOKUP(OVYLD2_!I$4,'[1]INTERNAL PARAMETERS-1'!$B$5:$J$44,9,FALSE)*OVYLD2_!$F249</f>
        <v>0</v>
      </c>
      <c r="J249" s="44">
        <f>OVYLD1_!J249*VLOOKUP(OVYLD2_!J$4,'[1]INTERNAL PARAMETERS-1'!$B$5:$J$44,5,FALSE)*VLOOKUP(OVYLD2_!J$4,'[1]INTERNAL PARAMETERS-1'!$B$5:$J$44,7,FALSE)*OVYLD2_!$F249 + OVYLD1_!J249*(1-VLOOKUP(OVYLD2_!J$4,'[1]INTERNAL PARAMETERS-1'!$B$5:$J$44,5,FALSE))*VLOOKUP(OVYLD2_!J$4,'[1]INTERNAL PARAMETERS-1'!$B$5:$J$44,9,FALSE)*OVYLD2_!$F249</f>
        <v>0</v>
      </c>
      <c r="K249" s="44">
        <f>OVYLD1_!K249*VLOOKUP(OVYLD2_!K$4,'[1]INTERNAL PARAMETERS-1'!$B$5:$J$44,5,FALSE)*VLOOKUP(OVYLD2_!K$4,'[1]INTERNAL PARAMETERS-1'!$B$5:$J$44,7,FALSE)*OVYLD2_!$F249 + OVYLD1_!K249*(1-VLOOKUP(OVYLD2_!K$4,'[1]INTERNAL PARAMETERS-1'!$B$5:$J$44,5,FALSE))*VLOOKUP(OVYLD2_!K$4,'[1]INTERNAL PARAMETERS-1'!$B$5:$J$44,9,FALSE)*OVYLD2_!$F249</f>
        <v>0</v>
      </c>
      <c r="L249" s="44">
        <f>OVYLD1_!L249*VLOOKUP(OVYLD2_!L$4,'[1]INTERNAL PARAMETERS-1'!$B$5:$J$44,5,FALSE)*VLOOKUP(OVYLD2_!L$4,'[1]INTERNAL PARAMETERS-1'!$B$5:$J$44,7,FALSE)*OVYLD2_!$F249 + OVYLD1_!L249*(1-VLOOKUP(OVYLD2_!L$4,'[1]INTERNAL PARAMETERS-1'!$B$5:$J$44,5,FALSE))*VLOOKUP(OVYLD2_!L$4,'[1]INTERNAL PARAMETERS-1'!$B$5:$J$44,9,FALSE)*OVYLD2_!$F249</f>
        <v>0</v>
      </c>
      <c r="M249" s="44">
        <f>OVYLD1_!M249*VLOOKUP(OVYLD2_!M$4,'[1]INTERNAL PARAMETERS-1'!$B$5:$J$44,5,FALSE)*VLOOKUP(OVYLD2_!M$4,'[1]INTERNAL PARAMETERS-1'!$B$5:$J$44,7,FALSE)*OVYLD2_!$F249 + OVYLD1_!M249*(1-VLOOKUP(OVYLD2_!M$4,'[1]INTERNAL PARAMETERS-1'!$B$5:$J$44,5,FALSE))*VLOOKUP(OVYLD2_!M$4,'[1]INTERNAL PARAMETERS-1'!$B$5:$J$44,9,FALSE)*OVYLD2_!$F249</f>
        <v>0</v>
      </c>
      <c r="N249" s="44">
        <f>OVYLD1_!N249*VLOOKUP(OVYLD2_!N$4,'[1]INTERNAL PARAMETERS-1'!$B$5:$J$44,5,FALSE)*VLOOKUP(OVYLD2_!N$4,'[1]INTERNAL PARAMETERS-1'!$B$5:$J$44,7,FALSE)*OVYLD2_!$F249 + OVYLD1_!N249*(1-VLOOKUP(OVYLD2_!N$4,'[1]INTERNAL PARAMETERS-1'!$B$5:$J$44,5,FALSE))*VLOOKUP(OVYLD2_!N$4,'[1]INTERNAL PARAMETERS-1'!$B$5:$J$44,9,FALSE)*OVYLD2_!$F249</f>
        <v>0</v>
      </c>
      <c r="O249" s="44">
        <f>OVYLD1_!O249*VLOOKUP(OVYLD2_!O$4,'[1]INTERNAL PARAMETERS-1'!$B$5:$J$44,5,FALSE)*VLOOKUP(OVYLD2_!O$4,'[1]INTERNAL PARAMETERS-1'!$B$5:$J$44,7,FALSE)*OVYLD2_!$F249 + OVYLD1_!O249*(1-VLOOKUP(OVYLD2_!O$4,'[1]INTERNAL PARAMETERS-1'!$B$5:$J$44,5,FALSE))*VLOOKUP(OVYLD2_!O$4,'[1]INTERNAL PARAMETERS-1'!$B$5:$J$44,9,FALSE)*OVYLD2_!$F249</f>
        <v>0</v>
      </c>
      <c r="P249" s="44">
        <f>OVYLD1_!P249*VLOOKUP(OVYLD2_!P$4,'[1]INTERNAL PARAMETERS-1'!$B$5:$J$44,5,FALSE)*VLOOKUP(OVYLD2_!P$4,'[1]INTERNAL PARAMETERS-1'!$B$5:$J$44,7,FALSE)*OVYLD2_!$F249 + OVYLD1_!P249*(1-VLOOKUP(OVYLD2_!P$4,'[1]INTERNAL PARAMETERS-1'!$B$5:$J$44,5,FALSE))*VLOOKUP(OVYLD2_!P$4,'[1]INTERNAL PARAMETERS-1'!$B$5:$J$44,9,FALSE)*OVYLD2_!$F249</f>
        <v>0</v>
      </c>
      <c r="Q249" s="44">
        <f>OVYLD1_!Q249*VLOOKUP(OVYLD2_!Q$4,'[1]INTERNAL PARAMETERS-1'!$B$5:$J$44,5,FALSE)*VLOOKUP(OVYLD2_!Q$4,'[1]INTERNAL PARAMETERS-1'!$B$5:$J$44,7,FALSE)*OVYLD2_!$F249 + OVYLD1_!Q249*(1-VLOOKUP(OVYLD2_!Q$4,'[1]INTERNAL PARAMETERS-1'!$B$5:$J$44,5,FALSE))*VLOOKUP(OVYLD2_!Q$4,'[1]INTERNAL PARAMETERS-1'!$B$5:$J$44,9,FALSE)*OVYLD2_!$F249</f>
        <v>0</v>
      </c>
      <c r="R249" s="44">
        <f>OVYLD1_!R249*VLOOKUP(OVYLD2_!R$4,'[1]INTERNAL PARAMETERS-1'!$B$5:$J$44,5,FALSE)*VLOOKUP(OVYLD2_!R$4,'[1]INTERNAL PARAMETERS-1'!$B$5:$J$44,7,FALSE)*OVYLD2_!$F249 + OVYLD1_!R249*(1-VLOOKUP(OVYLD2_!R$4,'[1]INTERNAL PARAMETERS-1'!$B$5:$J$44,5,FALSE))*VLOOKUP(OVYLD2_!R$4,'[1]INTERNAL PARAMETERS-1'!$B$5:$J$44,9,FALSE)*OVYLD2_!$F249</f>
        <v>0</v>
      </c>
      <c r="S249" s="44">
        <f>OVYLD1_!S249*VLOOKUP(OVYLD2_!S$4,'[1]INTERNAL PARAMETERS-1'!$B$5:$J$44,5,FALSE)*VLOOKUP(OVYLD2_!S$4,'[1]INTERNAL PARAMETERS-1'!$B$5:$J$44,7,FALSE)*OVYLD2_!$F249 + OVYLD1_!S249*(1-VLOOKUP(OVYLD2_!S$4,'[1]INTERNAL PARAMETERS-1'!$B$5:$J$44,5,FALSE))*VLOOKUP(OVYLD2_!S$4,'[1]INTERNAL PARAMETERS-1'!$B$5:$J$44,9,FALSE)*OVYLD2_!$F249</f>
        <v>0</v>
      </c>
      <c r="T249" s="44">
        <f>OVYLD1_!T249*VLOOKUP(OVYLD2_!T$4,'[1]INTERNAL PARAMETERS-1'!$B$5:$J$44,5,FALSE)*VLOOKUP(OVYLD2_!T$4,'[1]INTERNAL PARAMETERS-1'!$B$5:$J$44,7,FALSE)*OVYLD2_!$F249 + OVYLD1_!T249*(1-VLOOKUP(OVYLD2_!T$4,'[1]INTERNAL PARAMETERS-1'!$B$5:$J$44,5,FALSE))*VLOOKUP(OVYLD2_!T$4,'[1]INTERNAL PARAMETERS-1'!$B$5:$J$44,9,FALSE)*OVYLD2_!$F249</f>
        <v>0</v>
      </c>
      <c r="U249" s="44">
        <f>OVYLD1_!U249*VLOOKUP(OVYLD2_!U$4,'[1]INTERNAL PARAMETERS-1'!$B$5:$J$44,5,FALSE)*VLOOKUP(OVYLD2_!U$4,'[1]INTERNAL PARAMETERS-1'!$B$5:$J$44,7,FALSE)*OVYLD2_!$F249 + OVYLD1_!U249*(1-VLOOKUP(OVYLD2_!U$4,'[1]INTERNAL PARAMETERS-1'!$B$5:$J$44,5,FALSE))*VLOOKUP(OVYLD2_!U$4,'[1]INTERNAL PARAMETERS-1'!$B$5:$J$44,9,FALSE)*OVYLD2_!$F249</f>
        <v>0</v>
      </c>
      <c r="V249" s="44">
        <f>OVYLD1_!V249*VLOOKUP(OVYLD2_!V$4,'[1]INTERNAL PARAMETERS-1'!$B$5:$J$44,5,FALSE)*VLOOKUP(OVYLD2_!V$4,'[1]INTERNAL PARAMETERS-1'!$B$5:$J$44,7,FALSE)*OVYLD2_!$F249 + OVYLD1_!V249*(1-VLOOKUP(OVYLD2_!V$4,'[1]INTERNAL PARAMETERS-1'!$B$5:$J$44,5,FALSE))*VLOOKUP(OVYLD2_!V$4,'[1]INTERNAL PARAMETERS-1'!$B$5:$J$44,9,FALSE)*OVYLD2_!$F249</f>
        <v>0</v>
      </c>
      <c r="W249" s="44">
        <f>OVYLD1_!W249*VLOOKUP(OVYLD2_!W$4,'[1]INTERNAL PARAMETERS-1'!$B$5:$J$44,5,FALSE)*VLOOKUP(OVYLD2_!W$4,'[1]INTERNAL PARAMETERS-1'!$B$5:$J$44,7,FALSE)*OVYLD2_!$F249 + OVYLD1_!W249*(1-VLOOKUP(OVYLD2_!W$4,'[1]INTERNAL PARAMETERS-1'!$B$5:$J$44,5,FALSE))*VLOOKUP(OVYLD2_!W$4,'[1]INTERNAL PARAMETERS-1'!$B$5:$J$44,9,FALSE)*OVYLD2_!$F249</f>
        <v>0</v>
      </c>
      <c r="X249" s="44">
        <f>OVYLD1_!X249*VLOOKUP(OVYLD2_!X$4,'[1]INTERNAL PARAMETERS-1'!$B$5:$J$44,5,FALSE)*VLOOKUP(OVYLD2_!X$4,'[1]INTERNAL PARAMETERS-1'!$B$5:$J$44,7,FALSE)*OVYLD2_!$F249 + OVYLD1_!X249*(1-VLOOKUP(OVYLD2_!X$4,'[1]INTERNAL PARAMETERS-1'!$B$5:$J$44,5,FALSE))*VLOOKUP(OVYLD2_!X$4,'[1]INTERNAL PARAMETERS-1'!$B$5:$J$44,9,FALSE)*OVYLD2_!$F249</f>
        <v>0</v>
      </c>
      <c r="Y249" s="44">
        <f>OVYLD1_!Y249*VLOOKUP(OVYLD2_!Y$4,'[1]INTERNAL PARAMETERS-1'!$B$5:$J$44,5,FALSE)*VLOOKUP(OVYLD2_!Y$4,'[1]INTERNAL PARAMETERS-1'!$B$5:$J$44,7,FALSE)*OVYLD2_!$F249 + OVYLD1_!Y249*(1-VLOOKUP(OVYLD2_!Y$4,'[1]INTERNAL PARAMETERS-1'!$B$5:$J$44,5,FALSE))*VLOOKUP(OVYLD2_!Y$4,'[1]INTERNAL PARAMETERS-1'!$B$5:$J$44,9,FALSE)*OVYLD2_!$F249</f>
        <v>0</v>
      </c>
      <c r="Z249" s="44">
        <f>OVYLD1_!Z249*VLOOKUP(OVYLD2_!Z$4,'[1]INTERNAL PARAMETERS-1'!$B$5:$J$44,5,FALSE)*VLOOKUP(OVYLD2_!Z$4,'[1]INTERNAL PARAMETERS-1'!$B$5:$J$44,7,FALSE)*OVYLD2_!$F249 + OVYLD1_!Z249*(1-VLOOKUP(OVYLD2_!Z$4,'[1]INTERNAL PARAMETERS-1'!$B$5:$J$44,5,FALSE))*VLOOKUP(OVYLD2_!Z$4,'[1]INTERNAL PARAMETERS-1'!$B$5:$J$44,9,FALSE)*OVYLD2_!$F249</f>
        <v>0</v>
      </c>
      <c r="AA249" s="44">
        <f>OVYLD1_!AA249*VLOOKUP(OVYLD2_!AA$4,'[1]INTERNAL PARAMETERS-1'!$B$5:$J$44,5,FALSE)*VLOOKUP(OVYLD2_!AA$4,'[1]INTERNAL PARAMETERS-1'!$B$5:$J$44,7,FALSE)*OVYLD2_!$F249 + OVYLD1_!AA249*(1-VLOOKUP(OVYLD2_!AA$4,'[1]INTERNAL PARAMETERS-1'!$B$5:$J$44,5,FALSE))*VLOOKUP(OVYLD2_!AA$4,'[1]INTERNAL PARAMETERS-1'!$B$5:$J$44,9,FALSE)*OVYLD2_!$F249</f>
        <v>0</v>
      </c>
      <c r="AB249" s="44">
        <f>OVYLD1_!AB249*VLOOKUP(OVYLD2_!AB$4,'[1]INTERNAL PARAMETERS-1'!$B$5:$J$44,5,FALSE)*VLOOKUP(OVYLD2_!AB$4,'[1]INTERNAL PARAMETERS-1'!$B$5:$J$44,7,FALSE)*OVYLD2_!$F249 + OVYLD1_!AB249*(1-VLOOKUP(OVYLD2_!AB$4,'[1]INTERNAL PARAMETERS-1'!$B$5:$J$44,5,FALSE))*VLOOKUP(OVYLD2_!AB$4,'[1]INTERNAL PARAMETERS-1'!$B$5:$J$44,9,FALSE)*OVYLD2_!$F249</f>
        <v>0</v>
      </c>
      <c r="AC249" s="44">
        <f>OVYLD1_!AC249*VLOOKUP(OVYLD2_!AC$4,'[1]INTERNAL PARAMETERS-1'!$B$5:$J$44,5,FALSE)*VLOOKUP(OVYLD2_!AC$4,'[1]INTERNAL PARAMETERS-1'!$B$5:$J$44,7,FALSE)*OVYLD2_!$F249 + OVYLD1_!AC249*(1-VLOOKUP(OVYLD2_!AC$4,'[1]INTERNAL PARAMETERS-1'!$B$5:$J$44,5,FALSE))*VLOOKUP(OVYLD2_!AC$4,'[1]INTERNAL PARAMETERS-1'!$B$5:$J$44,9,FALSE)*OVYLD2_!$F249</f>
        <v>0</v>
      </c>
      <c r="AD249" s="44">
        <f>OVYLD1_!AD249*VLOOKUP(OVYLD2_!AD$4,'[1]INTERNAL PARAMETERS-1'!$B$5:$J$44,5,FALSE)*VLOOKUP(OVYLD2_!AD$4,'[1]INTERNAL PARAMETERS-1'!$B$5:$J$44,7,FALSE)*OVYLD2_!$F249 + OVYLD1_!AD249*(1-VLOOKUP(OVYLD2_!AD$4,'[1]INTERNAL PARAMETERS-1'!$B$5:$J$44,5,FALSE))*VLOOKUP(OVYLD2_!AD$4,'[1]INTERNAL PARAMETERS-1'!$B$5:$J$44,9,FALSE)*OVYLD2_!$F249</f>
        <v>0</v>
      </c>
      <c r="AE249" s="44">
        <f>OVYLD1_!AE249*VLOOKUP(OVYLD2_!AE$4,'[1]INTERNAL PARAMETERS-1'!$B$5:$J$44,5,FALSE)*VLOOKUP(OVYLD2_!AE$4,'[1]INTERNAL PARAMETERS-1'!$B$5:$J$44,7,FALSE)*OVYLD2_!$F249 + OVYLD1_!AE249*(1-VLOOKUP(OVYLD2_!AE$4,'[1]INTERNAL PARAMETERS-1'!$B$5:$J$44,5,FALSE))*VLOOKUP(OVYLD2_!AE$4,'[1]INTERNAL PARAMETERS-1'!$B$5:$J$44,9,FALSE)*OVYLD2_!$F249</f>
        <v>0</v>
      </c>
      <c r="AF249" s="44">
        <f>OVYLD1_!AF249*VLOOKUP(OVYLD2_!AF$4,'[1]INTERNAL PARAMETERS-1'!$B$5:$J$44,5,FALSE)*VLOOKUP(OVYLD2_!AF$4,'[1]INTERNAL PARAMETERS-1'!$B$5:$J$44,7,FALSE)*OVYLD2_!$F249 + OVYLD1_!AF249*(1-VLOOKUP(OVYLD2_!AF$4,'[1]INTERNAL PARAMETERS-1'!$B$5:$J$44,5,FALSE))*VLOOKUP(OVYLD2_!AF$4,'[1]INTERNAL PARAMETERS-1'!$B$5:$J$44,9,FALSE)*OVYLD2_!$F249</f>
        <v>0</v>
      </c>
      <c r="AG249" s="44">
        <f>OVYLD1_!AG249*VLOOKUP(OVYLD2_!AG$4,'[1]INTERNAL PARAMETERS-1'!$B$5:$J$44,5,FALSE)*VLOOKUP(OVYLD2_!AG$4,'[1]INTERNAL PARAMETERS-1'!$B$5:$J$44,7,FALSE)*OVYLD2_!$F249 + OVYLD1_!AG249*(1-VLOOKUP(OVYLD2_!AG$4,'[1]INTERNAL PARAMETERS-1'!$B$5:$J$44,5,FALSE))*VLOOKUP(OVYLD2_!AG$4,'[1]INTERNAL PARAMETERS-1'!$B$5:$J$44,9,FALSE)*OVYLD2_!$F249</f>
        <v>0</v>
      </c>
      <c r="AH249" s="44">
        <f>OVYLD1_!AH249*VLOOKUP(OVYLD2_!AH$4,'[1]INTERNAL PARAMETERS-1'!$B$5:$J$44,5,FALSE)*VLOOKUP(OVYLD2_!AH$4,'[1]INTERNAL PARAMETERS-1'!$B$5:$J$44,7,FALSE)*OVYLD2_!$F249 + OVYLD1_!AH249*(1-VLOOKUP(OVYLD2_!AH$4,'[1]INTERNAL PARAMETERS-1'!$B$5:$J$44,5,FALSE))*VLOOKUP(OVYLD2_!AH$4,'[1]INTERNAL PARAMETERS-1'!$B$5:$J$44,9,FALSE)*OVYLD2_!$F249</f>
        <v>0</v>
      </c>
      <c r="AI249" s="44">
        <f>OVYLD1_!AI249*VLOOKUP(OVYLD2_!AI$4,'[1]INTERNAL PARAMETERS-1'!$B$5:$J$44,5,FALSE)*VLOOKUP(OVYLD2_!AI$4,'[1]INTERNAL PARAMETERS-1'!$B$5:$J$44,7,FALSE)*OVYLD2_!$F249 + OVYLD1_!AI249*(1-VLOOKUP(OVYLD2_!AI$4,'[1]INTERNAL PARAMETERS-1'!$B$5:$J$44,5,FALSE))*VLOOKUP(OVYLD2_!AI$4,'[1]INTERNAL PARAMETERS-1'!$B$5:$J$44,9,FALSE)*OVYLD2_!$F249</f>
        <v>0</v>
      </c>
      <c r="AJ249" s="44">
        <f>OVYLD1_!AJ249*VLOOKUP(OVYLD2_!AJ$4,'[1]INTERNAL PARAMETERS-1'!$B$5:$J$44,5,FALSE)*VLOOKUP(OVYLD2_!AJ$4,'[1]INTERNAL PARAMETERS-1'!$B$5:$J$44,7,FALSE)*OVYLD2_!$F249 + OVYLD1_!AJ249*(1-VLOOKUP(OVYLD2_!AJ$4,'[1]INTERNAL PARAMETERS-1'!$B$5:$J$44,5,FALSE))*VLOOKUP(OVYLD2_!AJ$4,'[1]INTERNAL PARAMETERS-1'!$B$5:$J$44,9,FALSE)*OVYLD2_!$F249</f>
        <v>0</v>
      </c>
      <c r="AK249" s="44">
        <f>OVYLD1_!AK249*VLOOKUP(OVYLD2_!AK$4,'[1]INTERNAL PARAMETERS-1'!$B$5:$J$44,5,FALSE)*VLOOKUP(OVYLD2_!AK$4,'[1]INTERNAL PARAMETERS-1'!$B$5:$J$44,7,FALSE)*OVYLD2_!$F249 + OVYLD1_!AK249*(1-VLOOKUP(OVYLD2_!AK$4,'[1]INTERNAL PARAMETERS-1'!$B$5:$J$44,5,FALSE))*VLOOKUP(OVYLD2_!AK$4,'[1]INTERNAL PARAMETERS-1'!$B$5:$J$44,9,FALSE)*OVYLD2_!$F249</f>
        <v>0</v>
      </c>
      <c r="AL249" s="44">
        <f>OVYLD1_!AL249*VLOOKUP(OVYLD2_!AL$4,'[1]INTERNAL PARAMETERS-1'!$B$5:$J$44,5,FALSE)*VLOOKUP(OVYLD2_!AL$4,'[1]INTERNAL PARAMETERS-1'!$B$5:$J$44,7,FALSE)*OVYLD2_!$F249 + OVYLD1_!AL249*(1-VLOOKUP(OVYLD2_!AL$4,'[1]INTERNAL PARAMETERS-1'!$B$5:$J$44,5,FALSE))*VLOOKUP(OVYLD2_!AL$4,'[1]INTERNAL PARAMETERS-1'!$B$5:$J$44,9,FALSE)*OVYLD2_!$F249</f>
        <v>0</v>
      </c>
      <c r="AM249" s="44">
        <f>OVYLD1_!AM249*VLOOKUP(OVYLD2_!AM$4,'[1]INTERNAL PARAMETERS-1'!$B$5:$J$44,5,FALSE)*VLOOKUP(OVYLD2_!AM$4,'[1]INTERNAL PARAMETERS-1'!$B$5:$J$44,7,FALSE)*OVYLD2_!$F249 + OVYLD1_!AM249*(1-VLOOKUP(OVYLD2_!AM$4,'[1]INTERNAL PARAMETERS-1'!$B$5:$J$44,5,FALSE))*VLOOKUP(OVYLD2_!AM$4,'[1]INTERNAL PARAMETERS-1'!$B$5:$J$44,9,FALSE)*OVYLD2_!$F249</f>
        <v>0</v>
      </c>
      <c r="AN249" s="44">
        <f>OVYLD1_!AN249*VLOOKUP(OVYLD2_!AN$4,'[1]INTERNAL PARAMETERS-1'!$B$5:$J$44,5,FALSE)*VLOOKUP(OVYLD2_!AN$4,'[1]INTERNAL PARAMETERS-1'!$B$5:$J$44,7,FALSE)*OVYLD2_!$F249 + OVYLD1_!AN249*(1-VLOOKUP(OVYLD2_!AN$4,'[1]INTERNAL PARAMETERS-1'!$B$5:$J$44,5,FALSE))*VLOOKUP(OVYLD2_!AN$4,'[1]INTERNAL PARAMETERS-1'!$B$5:$J$44,9,FALSE)*OVYLD2_!$F249</f>
        <v>0</v>
      </c>
      <c r="AO249" s="44">
        <f>OVYLD1_!AO249*VLOOKUP(OVYLD2_!AO$4,'[1]INTERNAL PARAMETERS-1'!$B$5:$J$44,5,FALSE)*VLOOKUP(OVYLD2_!AO$4,'[1]INTERNAL PARAMETERS-1'!$B$5:$J$44,7,FALSE)*OVYLD2_!$F249 + OVYLD1_!AO249*(1-VLOOKUP(OVYLD2_!AO$4,'[1]INTERNAL PARAMETERS-1'!$B$5:$J$44,5,FALSE))*VLOOKUP(OVYLD2_!AO$4,'[1]INTERNAL PARAMETERS-1'!$B$5:$J$44,9,FALSE)*OVYLD2_!$F249</f>
        <v>0</v>
      </c>
      <c r="AP249" s="44">
        <f>OVYLD1_!AP249*VLOOKUP(OVYLD2_!AP$4,'[1]INTERNAL PARAMETERS-1'!$B$5:$J$44,5,FALSE)*VLOOKUP(OVYLD2_!AP$4,'[1]INTERNAL PARAMETERS-1'!$B$5:$J$44,7,FALSE)*OVYLD2_!$F249 + OVYLD1_!AP249*(1-VLOOKUP(OVYLD2_!AP$4,'[1]INTERNAL PARAMETERS-1'!$B$5:$J$44,5,FALSE))*VLOOKUP(OVYLD2_!AP$4,'[1]INTERNAL PARAMETERS-1'!$B$5:$J$44,9,FALSE)*OVYLD2_!$F249</f>
        <v>0</v>
      </c>
      <c r="AQ249" s="44">
        <f>OVYLD1_!AQ249*VLOOKUP(OVYLD2_!AQ$4,'[1]INTERNAL PARAMETERS-1'!$B$5:$J$44,5,FALSE)*VLOOKUP(OVYLD2_!AQ$4,'[1]INTERNAL PARAMETERS-1'!$B$5:$J$44,7,FALSE)*OVYLD2_!$F249 + OVYLD1_!AQ249*(1-VLOOKUP(OVYLD2_!AQ$4,'[1]INTERNAL PARAMETERS-1'!$B$5:$J$44,5,FALSE))*VLOOKUP(OVYLD2_!AQ$4,'[1]INTERNAL PARAMETERS-1'!$B$5:$J$44,9,FALSE)*OVYLD2_!$F249</f>
        <v>0</v>
      </c>
      <c r="AR249" s="44">
        <f>OVYLD1_!AR249*VLOOKUP(OVYLD2_!AR$4,'[1]INTERNAL PARAMETERS-1'!$B$5:$J$44,5,FALSE)*VLOOKUP(OVYLD2_!AR$4,'[1]INTERNAL PARAMETERS-1'!$B$5:$J$44,7,FALSE)*OVYLD2_!$F249 + OVYLD1_!AR249*(1-VLOOKUP(OVYLD2_!AR$4,'[1]INTERNAL PARAMETERS-1'!$B$5:$J$44,5,FALSE))*VLOOKUP(OVYLD2_!AR$4,'[1]INTERNAL PARAMETERS-1'!$B$5:$J$44,9,FALSE)*OVYLD2_!$F249</f>
        <v>0</v>
      </c>
      <c r="AS249" s="44">
        <f>OVYLD1_!AS249*VLOOKUP(OVYLD2_!AS$4,'[1]INTERNAL PARAMETERS-1'!$B$5:$J$44,5,FALSE)*VLOOKUP(OVYLD2_!AS$4,'[1]INTERNAL PARAMETERS-1'!$B$5:$J$44,7,FALSE)*OVYLD2_!$F249 + OVYLD1_!AS249*(1-VLOOKUP(OVYLD2_!AS$4,'[1]INTERNAL PARAMETERS-1'!$B$5:$J$44,5,FALSE))*VLOOKUP(OVYLD2_!AS$4,'[1]INTERNAL PARAMETERS-1'!$B$5:$J$44,9,FALSE)*OVYLD2_!$F249</f>
        <v>0</v>
      </c>
      <c r="AT249" s="43">
        <f>OVYLD1_!AT249*VLOOKUP(OVYLD2_!AT$4,'[1]INTERNAL PARAMETERS-1'!$B$5:$J$44,5,FALSE)*VLOOKUP(OVYLD2_!AT$4,'[1]INTERNAL PARAMETERS-1'!$B$5:$J$44,7,FALSE)*OVYLD2_!$F249 + OVYLD1_!AT249*(1-VLOOKUP(OVYLD2_!AT$4,'[1]INTERNAL PARAMETERS-1'!$B$5:$J$44,5,FALSE))*VLOOKUP(OVYLD2_!AT$4,'[1]INTERNAL PARAMETERS-1'!$B$5:$J$44,9,FALSE)*OVYLD2_!$F249</f>
        <v>0</v>
      </c>
      <c r="AU249" s="45">
        <f>OVYLD1_!AU249*VLOOKUP(OVYLD2_!AU$4,'[1]INTERNAL PARAMETERS-1'!$B$5:$J$44,5,FALSE)*VLOOKUP(OVYLD2_!AU$4,'[1]INTERNAL PARAMETERS-1'!$B$5:$J$44,6,FALSE)*VLOOKUP(OVYLD2_!AU$4,'[1]INTERNAL PARAMETERS-1'!$B$5:$J$44,3,FALSE) + OVYLD1_!AU249*(1-VLOOKUP(OVYLD2_!AU$4,'[1]INTERNAL PARAMETERS-1'!$B$5:$J$44,5,FALSE))*VLOOKUP(OVYLD2_!AU$4,'[1]INTERNAL PARAMETERS-1'!$B$5:$J$44,8,FALSE)*VLOOKUP(OVYLD2_!AU$4,'[1]INTERNAL PARAMETERS-1'!$B$5:$J$44,3,FALSE)</f>
        <v>0</v>
      </c>
      <c r="AV249" s="44">
        <f>OVYLD1_!AV249*VLOOKUP(OVYLD2_!AV$4,'[1]INTERNAL PARAMETERS-1'!$B$5:$J$44,5,FALSE)*VLOOKUP(OVYLD2_!AV$4,'[1]INTERNAL PARAMETERS-1'!$B$5:$J$44,6,FALSE)*VLOOKUP(OVYLD2_!AV$4,'[1]INTERNAL PARAMETERS-1'!$B$5:$J$44,3,FALSE) + OVYLD1_!AV249*(1-VLOOKUP(OVYLD2_!AV$4,'[1]INTERNAL PARAMETERS-1'!$B$5:$J$44,5,FALSE))*VLOOKUP(OVYLD2_!AV$4,'[1]INTERNAL PARAMETERS-1'!$B$5:$J$44,8,FALSE)*VLOOKUP(OVYLD2_!AV$4,'[1]INTERNAL PARAMETERS-1'!$B$5:$J$44,3,FALSE)</f>
        <v>0</v>
      </c>
      <c r="AW249" s="44">
        <f>OVYLD1_!AW249*VLOOKUP(OVYLD2_!AW$4,'[1]INTERNAL PARAMETERS-1'!$B$5:$J$44,5,FALSE)*VLOOKUP(OVYLD2_!AW$4,'[1]INTERNAL PARAMETERS-1'!$B$5:$J$44,6,FALSE)*VLOOKUP(OVYLD2_!AW$4,'[1]INTERNAL PARAMETERS-1'!$B$5:$J$44,3,FALSE) + OVYLD1_!AW249*(1-VLOOKUP(OVYLD2_!AW$4,'[1]INTERNAL PARAMETERS-1'!$B$5:$J$44,5,FALSE))*VLOOKUP(OVYLD2_!AW$4,'[1]INTERNAL PARAMETERS-1'!$B$5:$J$44,8,FALSE)*VLOOKUP(OVYLD2_!AW$4,'[1]INTERNAL PARAMETERS-1'!$B$5:$J$44,3,FALSE)</f>
        <v>0</v>
      </c>
      <c r="AX249" s="44">
        <f>OVYLD1_!AX249*VLOOKUP(OVYLD2_!AX$4,'[1]INTERNAL PARAMETERS-1'!$B$5:$J$44,5,FALSE)*VLOOKUP(OVYLD2_!AX$4,'[1]INTERNAL PARAMETERS-1'!$B$5:$J$44,6,FALSE)*VLOOKUP(OVYLD2_!AX$4,'[1]INTERNAL PARAMETERS-1'!$B$5:$J$44,3,FALSE) + OVYLD1_!AX249*(1-VLOOKUP(OVYLD2_!AX$4,'[1]INTERNAL PARAMETERS-1'!$B$5:$J$44,5,FALSE))*VLOOKUP(OVYLD2_!AX$4,'[1]INTERNAL PARAMETERS-1'!$B$5:$J$44,8,FALSE)*VLOOKUP(OVYLD2_!AX$4,'[1]INTERNAL PARAMETERS-1'!$B$5:$J$44,3,FALSE)</f>
        <v>0</v>
      </c>
      <c r="AY249" s="44">
        <f>OVYLD1_!AY249*VLOOKUP(OVYLD2_!AY$4,'[1]INTERNAL PARAMETERS-1'!$B$5:$J$44,5,FALSE)*VLOOKUP(OVYLD2_!AY$4,'[1]INTERNAL PARAMETERS-1'!$B$5:$J$44,6,FALSE)*VLOOKUP(OVYLD2_!AY$4,'[1]INTERNAL PARAMETERS-1'!$B$5:$J$44,3,FALSE) + OVYLD1_!AY249*(1-VLOOKUP(OVYLD2_!AY$4,'[1]INTERNAL PARAMETERS-1'!$B$5:$J$44,5,FALSE))*VLOOKUP(OVYLD2_!AY$4,'[1]INTERNAL PARAMETERS-1'!$B$5:$J$44,8,FALSE)*VLOOKUP(OVYLD2_!AY$4,'[1]INTERNAL PARAMETERS-1'!$B$5:$J$44,3,FALSE)</f>
        <v>0</v>
      </c>
      <c r="AZ249" s="44">
        <f>OVYLD1_!AZ249*VLOOKUP(OVYLD2_!AZ$4,'[1]INTERNAL PARAMETERS-1'!$B$5:$J$44,5,FALSE)*VLOOKUP(OVYLD2_!AZ$4,'[1]INTERNAL PARAMETERS-1'!$B$5:$J$44,6,FALSE)*VLOOKUP(OVYLD2_!AZ$4,'[1]INTERNAL PARAMETERS-1'!$B$5:$J$44,3,FALSE) + OVYLD1_!AZ249*(1-VLOOKUP(OVYLD2_!AZ$4,'[1]INTERNAL PARAMETERS-1'!$B$5:$J$44,5,FALSE))*VLOOKUP(OVYLD2_!AZ$4,'[1]INTERNAL PARAMETERS-1'!$B$5:$J$44,8,FALSE)*VLOOKUP(OVYLD2_!AZ$4,'[1]INTERNAL PARAMETERS-1'!$B$5:$J$44,3,FALSE)</f>
        <v>0</v>
      </c>
      <c r="BA249" s="44">
        <f>OVYLD1_!BA249*VLOOKUP(OVYLD2_!BA$4,'[1]INTERNAL PARAMETERS-1'!$B$5:$J$44,5,FALSE)*VLOOKUP(OVYLD2_!BA$4,'[1]INTERNAL PARAMETERS-1'!$B$5:$J$44,6,FALSE)*VLOOKUP(OVYLD2_!BA$4,'[1]INTERNAL PARAMETERS-1'!$B$5:$J$44,3,FALSE) + OVYLD1_!BA249*(1-VLOOKUP(OVYLD2_!BA$4,'[1]INTERNAL PARAMETERS-1'!$B$5:$J$44,5,FALSE))*VLOOKUP(OVYLD2_!BA$4,'[1]INTERNAL PARAMETERS-1'!$B$5:$J$44,8,FALSE)*VLOOKUP(OVYLD2_!BA$4,'[1]INTERNAL PARAMETERS-1'!$B$5:$J$44,3,FALSE)</f>
        <v>0</v>
      </c>
      <c r="BB249" s="44">
        <f>OVYLD1_!BB249*VLOOKUP(OVYLD2_!BB$4,'[1]INTERNAL PARAMETERS-1'!$B$5:$J$44,5,FALSE)*VLOOKUP(OVYLD2_!BB$4,'[1]INTERNAL PARAMETERS-1'!$B$5:$J$44,6,FALSE)*VLOOKUP(OVYLD2_!BB$4,'[1]INTERNAL PARAMETERS-1'!$B$5:$J$44,3,FALSE) + OVYLD1_!BB249*(1-VLOOKUP(OVYLD2_!BB$4,'[1]INTERNAL PARAMETERS-1'!$B$5:$J$44,5,FALSE))*VLOOKUP(OVYLD2_!BB$4,'[1]INTERNAL PARAMETERS-1'!$B$5:$J$44,8,FALSE)*VLOOKUP(OVYLD2_!BB$4,'[1]INTERNAL PARAMETERS-1'!$B$5:$J$44,3,FALSE)</f>
        <v>0</v>
      </c>
      <c r="BC249" s="44">
        <f>OVYLD1_!BC249*VLOOKUP(OVYLD2_!BC$4,'[1]INTERNAL PARAMETERS-1'!$B$5:$J$44,5,FALSE)*VLOOKUP(OVYLD2_!BC$4,'[1]INTERNAL PARAMETERS-1'!$B$5:$J$44,6,FALSE)*VLOOKUP(OVYLD2_!BC$4,'[1]INTERNAL PARAMETERS-1'!$B$5:$J$44,3,FALSE) + OVYLD1_!BC249*(1-VLOOKUP(OVYLD2_!BC$4,'[1]INTERNAL PARAMETERS-1'!$B$5:$J$44,5,FALSE))*VLOOKUP(OVYLD2_!BC$4,'[1]INTERNAL PARAMETERS-1'!$B$5:$J$44,8,FALSE)*VLOOKUP(OVYLD2_!BC$4,'[1]INTERNAL PARAMETERS-1'!$B$5:$J$44,3,FALSE)</f>
        <v>0</v>
      </c>
      <c r="BD249" s="44">
        <f>OVYLD1_!BD249*VLOOKUP(OVYLD2_!BD$4,'[1]INTERNAL PARAMETERS-1'!$B$5:$J$44,5,FALSE)*VLOOKUP(OVYLD2_!BD$4,'[1]INTERNAL PARAMETERS-1'!$B$5:$J$44,6,FALSE)*VLOOKUP(OVYLD2_!BD$4,'[1]INTERNAL PARAMETERS-1'!$B$5:$J$44,3,FALSE) + OVYLD1_!BD249*(1-VLOOKUP(OVYLD2_!BD$4,'[1]INTERNAL PARAMETERS-1'!$B$5:$J$44,5,FALSE))*VLOOKUP(OVYLD2_!BD$4,'[1]INTERNAL PARAMETERS-1'!$B$5:$J$44,8,FALSE)*VLOOKUP(OVYLD2_!BD$4,'[1]INTERNAL PARAMETERS-1'!$B$5:$J$44,3,FALSE)</f>
        <v>0</v>
      </c>
      <c r="BE249" s="44">
        <f>OVYLD1_!BE249*VLOOKUP(OVYLD2_!BE$4,'[1]INTERNAL PARAMETERS-1'!$B$5:$J$44,5,FALSE)*VLOOKUP(OVYLD2_!BE$4,'[1]INTERNAL PARAMETERS-1'!$B$5:$J$44,6,FALSE)*VLOOKUP(OVYLD2_!BE$4,'[1]INTERNAL PARAMETERS-1'!$B$5:$J$44,3,FALSE) + OVYLD1_!BE249*(1-VLOOKUP(OVYLD2_!BE$4,'[1]INTERNAL PARAMETERS-1'!$B$5:$J$44,5,FALSE))*VLOOKUP(OVYLD2_!BE$4,'[1]INTERNAL PARAMETERS-1'!$B$5:$J$44,8,FALSE)*VLOOKUP(OVYLD2_!BE$4,'[1]INTERNAL PARAMETERS-1'!$B$5:$J$44,3,FALSE)</f>
        <v>0</v>
      </c>
      <c r="BF249" s="44">
        <f>OVYLD1_!BF249*VLOOKUP(OVYLD2_!BF$4,'[1]INTERNAL PARAMETERS-1'!$B$5:$J$44,5,FALSE)*VLOOKUP(OVYLD2_!BF$4,'[1]INTERNAL PARAMETERS-1'!$B$5:$J$44,6,FALSE)*VLOOKUP(OVYLD2_!BF$4,'[1]INTERNAL PARAMETERS-1'!$B$5:$J$44,3,FALSE) + OVYLD1_!BF249*(1-VLOOKUP(OVYLD2_!BF$4,'[1]INTERNAL PARAMETERS-1'!$B$5:$J$44,5,FALSE))*VLOOKUP(OVYLD2_!BF$4,'[1]INTERNAL PARAMETERS-1'!$B$5:$J$44,8,FALSE)*VLOOKUP(OVYLD2_!BF$4,'[1]INTERNAL PARAMETERS-1'!$B$5:$J$44,3,FALSE)</f>
        <v>0</v>
      </c>
      <c r="BG249" s="44">
        <f>OVYLD1_!BG249*VLOOKUP(OVYLD2_!BG$4,'[1]INTERNAL PARAMETERS-1'!$B$5:$J$44,5,FALSE)*VLOOKUP(OVYLD2_!BG$4,'[1]INTERNAL PARAMETERS-1'!$B$5:$J$44,6,FALSE)*VLOOKUP(OVYLD2_!BG$4,'[1]INTERNAL PARAMETERS-1'!$B$5:$J$44,3,FALSE) + OVYLD1_!BG249*(1-VLOOKUP(OVYLD2_!BG$4,'[1]INTERNAL PARAMETERS-1'!$B$5:$J$44,5,FALSE))*VLOOKUP(OVYLD2_!BG$4,'[1]INTERNAL PARAMETERS-1'!$B$5:$J$44,8,FALSE)*VLOOKUP(OVYLD2_!BG$4,'[1]INTERNAL PARAMETERS-1'!$B$5:$J$44,3,FALSE)</f>
        <v>0</v>
      </c>
      <c r="BH249" s="44">
        <f>OVYLD1_!BH249*VLOOKUP(OVYLD2_!BH$4,'[1]INTERNAL PARAMETERS-1'!$B$5:$J$44,5,FALSE)*VLOOKUP(OVYLD2_!BH$4,'[1]INTERNAL PARAMETERS-1'!$B$5:$J$44,6,FALSE)*VLOOKUP(OVYLD2_!BH$4,'[1]INTERNAL PARAMETERS-1'!$B$5:$J$44,3,FALSE) + OVYLD1_!BH249*(1-VLOOKUP(OVYLD2_!BH$4,'[1]INTERNAL PARAMETERS-1'!$B$5:$J$44,5,FALSE))*VLOOKUP(OVYLD2_!BH$4,'[1]INTERNAL PARAMETERS-1'!$B$5:$J$44,8,FALSE)*VLOOKUP(OVYLD2_!BH$4,'[1]INTERNAL PARAMETERS-1'!$B$5:$J$44,3,FALSE)</f>
        <v>0</v>
      </c>
      <c r="BI249" s="44">
        <f>OVYLD1_!BI249*VLOOKUP(OVYLD2_!BI$4,'[1]INTERNAL PARAMETERS-1'!$B$5:$J$44,5,FALSE)*VLOOKUP(OVYLD2_!BI$4,'[1]INTERNAL PARAMETERS-1'!$B$5:$J$44,6,FALSE)*VLOOKUP(OVYLD2_!BI$4,'[1]INTERNAL PARAMETERS-1'!$B$5:$J$44,3,FALSE) + OVYLD1_!BI249*(1-VLOOKUP(OVYLD2_!BI$4,'[1]INTERNAL PARAMETERS-1'!$B$5:$J$44,5,FALSE))*VLOOKUP(OVYLD2_!BI$4,'[1]INTERNAL PARAMETERS-1'!$B$5:$J$44,8,FALSE)*VLOOKUP(OVYLD2_!BI$4,'[1]INTERNAL PARAMETERS-1'!$B$5:$J$44,3,FALSE)</f>
        <v>0</v>
      </c>
      <c r="BJ249" s="44">
        <f>OVYLD1_!BJ249*VLOOKUP(OVYLD2_!BJ$4,'[1]INTERNAL PARAMETERS-1'!$B$5:$J$44,5,FALSE)*VLOOKUP(OVYLD2_!BJ$4,'[1]INTERNAL PARAMETERS-1'!$B$5:$J$44,6,FALSE)*VLOOKUP(OVYLD2_!BJ$4,'[1]INTERNAL PARAMETERS-1'!$B$5:$J$44,3,FALSE) + OVYLD1_!BJ249*(1-VLOOKUP(OVYLD2_!BJ$4,'[1]INTERNAL PARAMETERS-1'!$B$5:$J$44,5,FALSE))*VLOOKUP(OVYLD2_!BJ$4,'[1]INTERNAL PARAMETERS-1'!$B$5:$J$44,8,FALSE)*VLOOKUP(OVYLD2_!BJ$4,'[1]INTERNAL PARAMETERS-1'!$B$5:$J$44,3,FALSE)</f>
        <v>0</v>
      </c>
      <c r="BK249" s="44">
        <f>OVYLD1_!BK249*VLOOKUP(OVYLD2_!BK$4,'[1]INTERNAL PARAMETERS-1'!$B$5:$J$44,5,FALSE)*VLOOKUP(OVYLD2_!BK$4,'[1]INTERNAL PARAMETERS-1'!$B$5:$J$44,6,FALSE)*VLOOKUP(OVYLD2_!BK$4,'[1]INTERNAL PARAMETERS-1'!$B$5:$J$44,3,FALSE) + OVYLD1_!BK249*(1-VLOOKUP(OVYLD2_!BK$4,'[1]INTERNAL PARAMETERS-1'!$B$5:$J$44,5,FALSE))*VLOOKUP(OVYLD2_!BK$4,'[1]INTERNAL PARAMETERS-1'!$B$5:$J$44,8,FALSE)*VLOOKUP(OVYLD2_!BK$4,'[1]INTERNAL PARAMETERS-1'!$B$5:$J$44,3,FALSE)</f>
        <v>0</v>
      </c>
      <c r="BL249" s="44">
        <f>OVYLD1_!BL249*VLOOKUP(OVYLD2_!BL$4,'[1]INTERNAL PARAMETERS-1'!$B$5:$J$44,5,FALSE)*VLOOKUP(OVYLD2_!BL$4,'[1]INTERNAL PARAMETERS-1'!$B$5:$J$44,6,FALSE)*VLOOKUP(OVYLD2_!BL$4,'[1]INTERNAL PARAMETERS-1'!$B$5:$J$44,3,FALSE) + OVYLD1_!BL249*(1-VLOOKUP(OVYLD2_!BL$4,'[1]INTERNAL PARAMETERS-1'!$B$5:$J$44,5,FALSE))*VLOOKUP(OVYLD2_!BL$4,'[1]INTERNAL PARAMETERS-1'!$B$5:$J$44,8,FALSE)*VLOOKUP(OVYLD2_!BL$4,'[1]INTERNAL PARAMETERS-1'!$B$5:$J$44,3,FALSE)</f>
        <v>0</v>
      </c>
      <c r="BM249" s="44">
        <f>OVYLD1_!BM249*VLOOKUP(OVYLD2_!BM$4,'[1]INTERNAL PARAMETERS-1'!$B$5:$J$44,5,FALSE)*VLOOKUP(OVYLD2_!BM$4,'[1]INTERNAL PARAMETERS-1'!$B$5:$J$44,6,FALSE)*VLOOKUP(OVYLD2_!BM$4,'[1]INTERNAL PARAMETERS-1'!$B$5:$J$44,3,FALSE) + OVYLD1_!BM249*(1-VLOOKUP(OVYLD2_!BM$4,'[1]INTERNAL PARAMETERS-1'!$B$5:$J$44,5,FALSE))*VLOOKUP(OVYLD2_!BM$4,'[1]INTERNAL PARAMETERS-1'!$B$5:$J$44,8,FALSE)*VLOOKUP(OVYLD2_!BM$4,'[1]INTERNAL PARAMETERS-1'!$B$5:$J$44,3,FALSE)</f>
        <v>0</v>
      </c>
      <c r="BN249" s="44">
        <f>OVYLD1_!BN249*VLOOKUP(OVYLD2_!BN$4,'[1]INTERNAL PARAMETERS-1'!$B$5:$J$44,5,FALSE)*VLOOKUP(OVYLD2_!BN$4,'[1]INTERNAL PARAMETERS-1'!$B$5:$J$44,6,FALSE)*VLOOKUP(OVYLD2_!BN$4,'[1]INTERNAL PARAMETERS-1'!$B$5:$J$44,3,FALSE) + OVYLD1_!BN249*(1-VLOOKUP(OVYLD2_!BN$4,'[1]INTERNAL PARAMETERS-1'!$B$5:$J$44,5,FALSE))*VLOOKUP(OVYLD2_!BN$4,'[1]INTERNAL PARAMETERS-1'!$B$5:$J$44,8,FALSE)*VLOOKUP(OVYLD2_!BN$4,'[1]INTERNAL PARAMETERS-1'!$B$5:$J$44,3,FALSE)</f>
        <v>0</v>
      </c>
      <c r="BO249" s="44">
        <f>OVYLD1_!BO249*VLOOKUP(OVYLD2_!BO$4,'[1]INTERNAL PARAMETERS-1'!$B$5:$J$44,5,FALSE)*VLOOKUP(OVYLD2_!BO$4,'[1]INTERNAL PARAMETERS-1'!$B$5:$J$44,6,FALSE)*VLOOKUP(OVYLD2_!BO$4,'[1]INTERNAL PARAMETERS-1'!$B$5:$J$44,3,FALSE) + OVYLD1_!BO249*(1-VLOOKUP(OVYLD2_!BO$4,'[1]INTERNAL PARAMETERS-1'!$B$5:$J$44,5,FALSE))*VLOOKUP(OVYLD2_!BO$4,'[1]INTERNAL PARAMETERS-1'!$B$5:$J$44,8,FALSE)*VLOOKUP(OVYLD2_!BO$4,'[1]INTERNAL PARAMETERS-1'!$B$5:$J$44,3,FALSE)</f>
        <v>0</v>
      </c>
      <c r="BP249" s="44">
        <f>OVYLD1_!BP249*VLOOKUP(OVYLD2_!BP$4,'[1]INTERNAL PARAMETERS-1'!$B$5:$J$44,5,FALSE)*VLOOKUP(OVYLD2_!BP$4,'[1]INTERNAL PARAMETERS-1'!$B$5:$J$44,6,FALSE)*VLOOKUP(OVYLD2_!BP$4,'[1]INTERNAL PARAMETERS-1'!$B$5:$J$44,3,FALSE) + OVYLD1_!BP249*(1-VLOOKUP(OVYLD2_!BP$4,'[1]INTERNAL PARAMETERS-1'!$B$5:$J$44,5,FALSE))*VLOOKUP(OVYLD2_!BP$4,'[1]INTERNAL PARAMETERS-1'!$B$5:$J$44,8,FALSE)*VLOOKUP(OVYLD2_!BP$4,'[1]INTERNAL PARAMETERS-1'!$B$5:$J$44,3,FALSE)</f>
        <v>0</v>
      </c>
      <c r="BQ249" s="44">
        <f>OVYLD1_!BQ249*VLOOKUP(OVYLD2_!BQ$4,'[1]INTERNAL PARAMETERS-1'!$B$5:$J$44,5,FALSE)*VLOOKUP(OVYLD2_!BQ$4,'[1]INTERNAL PARAMETERS-1'!$B$5:$J$44,6,FALSE)*VLOOKUP(OVYLD2_!BQ$4,'[1]INTERNAL PARAMETERS-1'!$B$5:$J$44,3,FALSE) + OVYLD1_!BQ249*(1-VLOOKUP(OVYLD2_!BQ$4,'[1]INTERNAL PARAMETERS-1'!$B$5:$J$44,5,FALSE))*VLOOKUP(OVYLD2_!BQ$4,'[1]INTERNAL PARAMETERS-1'!$B$5:$J$44,8,FALSE)*VLOOKUP(OVYLD2_!BQ$4,'[1]INTERNAL PARAMETERS-1'!$B$5:$J$44,3,FALSE)</f>
        <v>0</v>
      </c>
      <c r="BR249" s="44">
        <f>OVYLD1_!BR249*VLOOKUP(OVYLD2_!BR$4,'[1]INTERNAL PARAMETERS-1'!$B$5:$J$44,5,FALSE)*VLOOKUP(OVYLD2_!BR$4,'[1]INTERNAL PARAMETERS-1'!$B$5:$J$44,6,FALSE)*VLOOKUP(OVYLD2_!BR$4,'[1]INTERNAL PARAMETERS-1'!$B$5:$J$44,3,FALSE) + OVYLD1_!BR249*(1-VLOOKUP(OVYLD2_!BR$4,'[1]INTERNAL PARAMETERS-1'!$B$5:$J$44,5,FALSE))*VLOOKUP(OVYLD2_!BR$4,'[1]INTERNAL PARAMETERS-1'!$B$5:$J$44,8,FALSE)*VLOOKUP(OVYLD2_!BR$4,'[1]INTERNAL PARAMETERS-1'!$B$5:$J$44,3,FALSE)</f>
        <v>0</v>
      </c>
      <c r="BS249" s="44">
        <f>OVYLD1_!BS249*VLOOKUP(OVYLD2_!BS$4,'[1]INTERNAL PARAMETERS-1'!$B$5:$J$44,5,FALSE)*VLOOKUP(OVYLD2_!BS$4,'[1]INTERNAL PARAMETERS-1'!$B$5:$J$44,6,FALSE)*VLOOKUP(OVYLD2_!BS$4,'[1]INTERNAL PARAMETERS-1'!$B$5:$J$44,3,FALSE) + OVYLD1_!BS249*(1-VLOOKUP(OVYLD2_!BS$4,'[1]INTERNAL PARAMETERS-1'!$B$5:$J$44,5,FALSE))*VLOOKUP(OVYLD2_!BS$4,'[1]INTERNAL PARAMETERS-1'!$B$5:$J$44,8,FALSE)*VLOOKUP(OVYLD2_!BS$4,'[1]INTERNAL PARAMETERS-1'!$B$5:$J$44,3,FALSE)</f>
        <v>0</v>
      </c>
      <c r="BT249" s="44">
        <f>OVYLD1_!BT249*VLOOKUP(OVYLD2_!BT$4,'[1]INTERNAL PARAMETERS-1'!$B$5:$J$44,5,FALSE)*VLOOKUP(OVYLD2_!BT$4,'[1]INTERNAL PARAMETERS-1'!$B$5:$J$44,6,FALSE)*VLOOKUP(OVYLD2_!BT$4,'[1]INTERNAL PARAMETERS-1'!$B$5:$J$44,3,FALSE) + OVYLD1_!BT249*(1-VLOOKUP(OVYLD2_!BT$4,'[1]INTERNAL PARAMETERS-1'!$B$5:$J$44,5,FALSE))*VLOOKUP(OVYLD2_!BT$4,'[1]INTERNAL PARAMETERS-1'!$B$5:$J$44,8,FALSE)*VLOOKUP(OVYLD2_!BT$4,'[1]INTERNAL PARAMETERS-1'!$B$5:$J$44,3,FALSE)</f>
        <v>0</v>
      </c>
      <c r="BU249" s="44">
        <f>OVYLD1_!BU249*VLOOKUP(OVYLD2_!BU$4,'[1]INTERNAL PARAMETERS-1'!$B$5:$J$44,5,FALSE)*VLOOKUP(OVYLD2_!BU$4,'[1]INTERNAL PARAMETERS-1'!$B$5:$J$44,6,FALSE)*VLOOKUP(OVYLD2_!BU$4,'[1]INTERNAL PARAMETERS-1'!$B$5:$J$44,3,FALSE) + OVYLD1_!BU249*(1-VLOOKUP(OVYLD2_!BU$4,'[1]INTERNAL PARAMETERS-1'!$B$5:$J$44,5,FALSE))*VLOOKUP(OVYLD2_!BU$4,'[1]INTERNAL PARAMETERS-1'!$B$5:$J$44,8,FALSE)*VLOOKUP(OVYLD2_!BU$4,'[1]INTERNAL PARAMETERS-1'!$B$5:$J$44,3,FALSE)</f>
        <v>0</v>
      </c>
      <c r="BV249" s="44">
        <f>OVYLD1_!BV249*VLOOKUP(OVYLD2_!BV$4,'[1]INTERNAL PARAMETERS-1'!$B$5:$J$44,5,FALSE)*VLOOKUP(OVYLD2_!BV$4,'[1]INTERNAL PARAMETERS-1'!$B$5:$J$44,6,FALSE)*VLOOKUP(OVYLD2_!BV$4,'[1]INTERNAL PARAMETERS-1'!$B$5:$J$44,3,FALSE) + OVYLD1_!BV249*(1-VLOOKUP(OVYLD2_!BV$4,'[1]INTERNAL PARAMETERS-1'!$B$5:$J$44,5,FALSE))*VLOOKUP(OVYLD2_!BV$4,'[1]INTERNAL PARAMETERS-1'!$B$5:$J$44,8,FALSE)*VLOOKUP(OVYLD2_!BV$4,'[1]INTERNAL PARAMETERS-1'!$B$5:$J$44,3,FALSE)</f>
        <v>0</v>
      </c>
      <c r="BW249" s="44">
        <f>OVYLD1_!BW249*VLOOKUP(OVYLD2_!BW$4,'[1]INTERNAL PARAMETERS-1'!$B$5:$J$44,5,FALSE)*VLOOKUP(OVYLD2_!BW$4,'[1]INTERNAL PARAMETERS-1'!$B$5:$J$44,6,FALSE)*VLOOKUP(OVYLD2_!BW$4,'[1]INTERNAL PARAMETERS-1'!$B$5:$J$44,3,FALSE) + OVYLD1_!BW249*(1-VLOOKUP(OVYLD2_!BW$4,'[1]INTERNAL PARAMETERS-1'!$B$5:$J$44,5,FALSE))*VLOOKUP(OVYLD2_!BW$4,'[1]INTERNAL PARAMETERS-1'!$B$5:$J$44,8,FALSE)*VLOOKUP(OVYLD2_!BW$4,'[1]INTERNAL PARAMETERS-1'!$B$5:$J$44,3,FALSE)</f>
        <v>0</v>
      </c>
      <c r="BX249" s="44">
        <f>OVYLD1_!BX249*VLOOKUP(OVYLD2_!BX$4,'[1]INTERNAL PARAMETERS-1'!$B$5:$J$44,5,FALSE)*VLOOKUP(OVYLD2_!BX$4,'[1]INTERNAL PARAMETERS-1'!$B$5:$J$44,6,FALSE)*VLOOKUP(OVYLD2_!BX$4,'[1]INTERNAL PARAMETERS-1'!$B$5:$J$44,3,FALSE) + OVYLD1_!BX249*(1-VLOOKUP(OVYLD2_!BX$4,'[1]INTERNAL PARAMETERS-1'!$B$5:$J$44,5,FALSE))*VLOOKUP(OVYLD2_!BX$4,'[1]INTERNAL PARAMETERS-1'!$B$5:$J$44,8,FALSE)*VLOOKUP(OVYLD2_!BX$4,'[1]INTERNAL PARAMETERS-1'!$B$5:$J$44,3,FALSE)</f>
        <v>0</v>
      </c>
      <c r="BY249" s="44">
        <f>OVYLD1_!BY249*VLOOKUP(OVYLD2_!BY$4,'[1]INTERNAL PARAMETERS-1'!$B$5:$J$44,5,FALSE)*VLOOKUP(OVYLD2_!BY$4,'[1]INTERNAL PARAMETERS-1'!$B$5:$J$44,6,FALSE)*VLOOKUP(OVYLD2_!BY$4,'[1]INTERNAL PARAMETERS-1'!$B$5:$J$44,3,FALSE) + OVYLD1_!BY249*(1-VLOOKUP(OVYLD2_!BY$4,'[1]INTERNAL PARAMETERS-1'!$B$5:$J$44,5,FALSE))*VLOOKUP(OVYLD2_!BY$4,'[1]INTERNAL PARAMETERS-1'!$B$5:$J$44,8,FALSE)*VLOOKUP(OVYLD2_!BY$4,'[1]INTERNAL PARAMETERS-1'!$B$5:$J$44,3,FALSE)</f>
        <v>0</v>
      </c>
      <c r="BZ249" s="44">
        <f>OVYLD1_!BZ249*VLOOKUP(OVYLD2_!BZ$4,'[1]INTERNAL PARAMETERS-1'!$B$5:$J$44,5,FALSE)*VLOOKUP(OVYLD2_!BZ$4,'[1]INTERNAL PARAMETERS-1'!$B$5:$J$44,6,FALSE)*VLOOKUP(OVYLD2_!BZ$4,'[1]INTERNAL PARAMETERS-1'!$B$5:$J$44,3,FALSE) + OVYLD1_!BZ249*(1-VLOOKUP(OVYLD2_!BZ$4,'[1]INTERNAL PARAMETERS-1'!$B$5:$J$44,5,FALSE))*VLOOKUP(OVYLD2_!BZ$4,'[1]INTERNAL PARAMETERS-1'!$B$5:$J$44,8,FALSE)*VLOOKUP(OVYLD2_!BZ$4,'[1]INTERNAL PARAMETERS-1'!$B$5:$J$44,3,FALSE)</f>
        <v>0</v>
      </c>
      <c r="CA249" s="44">
        <f>OVYLD1_!CA249*VLOOKUP(OVYLD2_!CA$4,'[1]INTERNAL PARAMETERS-1'!$B$5:$J$44,5,FALSE)*VLOOKUP(OVYLD2_!CA$4,'[1]INTERNAL PARAMETERS-1'!$B$5:$J$44,6,FALSE)*VLOOKUP(OVYLD2_!CA$4,'[1]INTERNAL PARAMETERS-1'!$B$5:$J$44,3,FALSE) + OVYLD1_!CA249*(1-VLOOKUP(OVYLD2_!CA$4,'[1]INTERNAL PARAMETERS-1'!$B$5:$J$44,5,FALSE))*VLOOKUP(OVYLD2_!CA$4,'[1]INTERNAL PARAMETERS-1'!$B$5:$J$44,8,FALSE)*VLOOKUP(OVYLD2_!CA$4,'[1]INTERNAL PARAMETERS-1'!$B$5:$J$44,3,FALSE)</f>
        <v>0</v>
      </c>
      <c r="CB249" s="44">
        <f>OVYLD1_!CB249*VLOOKUP(OVYLD2_!CB$4,'[1]INTERNAL PARAMETERS-1'!$B$5:$J$44,5,FALSE)*VLOOKUP(OVYLD2_!CB$4,'[1]INTERNAL PARAMETERS-1'!$B$5:$J$44,6,FALSE)*VLOOKUP(OVYLD2_!CB$4,'[1]INTERNAL PARAMETERS-1'!$B$5:$J$44,3,FALSE) + OVYLD1_!CB249*(1-VLOOKUP(OVYLD2_!CB$4,'[1]INTERNAL PARAMETERS-1'!$B$5:$J$44,5,FALSE))*VLOOKUP(OVYLD2_!CB$4,'[1]INTERNAL PARAMETERS-1'!$B$5:$J$44,8,FALSE)*VLOOKUP(OVYLD2_!CB$4,'[1]INTERNAL PARAMETERS-1'!$B$5:$J$44,3,FALSE)</f>
        <v>0</v>
      </c>
      <c r="CC249" s="44">
        <f>OVYLD1_!CC249*VLOOKUP(OVYLD2_!CC$4,'[1]INTERNAL PARAMETERS-1'!$B$5:$J$44,5,FALSE)*VLOOKUP(OVYLD2_!CC$4,'[1]INTERNAL PARAMETERS-1'!$B$5:$J$44,6,FALSE)*VLOOKUP(OVYLD2_!CC$4,'[1]INTERNAL PARAMETERS-1'!$B$5:$J$44,3,FALSE) + OVYLD1_!CC249*(1-VLOOKUP(OVYLD2_!CC$4,'[1]INTERNAL PARAMETERS-1'!$B$5:$J$44,5,FALSE))*VLOOKUP(OVYLD2_!CC$4,'[1]INTERNAL PARAMETERS-1'!$B$5:$J$44,8,FALSE)*VLOOKUP(OVYLD2_!CC$4,'[1]INTERNAL PARAMETERS-1'!$B$5:$J$44,3,FALSE)</f>
        <v>0</v>
      </c>
      <c r="CD249" s="44">
        <f>OVYLD1_!CD249*VLOOKUP(OVYLD2_!CD$4,'[1]INTERNAL PARAMETERS-1'!$B$5:$J$44,5,FALSE)*VLOOKUP(OVYLD2_!CD$4,'[1]INTERNAL PARAMETERS-1'!$B$5:$J$44,6,FALSE)*VLOOKUP(OVYLD2_!CD$4,'[1]INTERNAL PARAMETERS-1'!$B$5:$J$44,3,FALSE) + OVYLD1_!CD249*(1-VLOOKUP(OVYLD2_!CD$4,'[1]INTERNAL PARAMETERS-1'!$B$5:$J$44,5,FALSE))*VLOOKUP(OVYLD2_!CD$4,'[1]INTERNAL PARAMETERS-1'!$B$5:$J$44,8,FALSE)*VLOOKUP(OVYLD2_!CD$4,'[1]INTERNAL PARAMETERS-1'!$B$5:$J$44,3,FALSE)</f>
        <v>0</v>
      </c>
      <c r="CE249" s="44">
        <f>OVYLD1_!CE249*VLOOKUP(OVYLD2_!CE$4,'[1]INTERNAL PARAMETERS-1'!$B$5:$J$44,5,FALSE)*VLOOKUP(OVYLD2_!CE$4,'[1]INTERNAL PARAMETERS-1'!$B$5:$J$44,6,FALSE)*VLOOKUP(OVYLD2_!CE$4,'[1]INTERNAL PARAMETERS-1'!$B$5:$J$44,3,FALSE) + OVYLD1_!CE249*(1-VLOOKUP(OVYLD2_!CE$4,'[1]INTERNAL PARAMETERS-1'!$B$5:$J$44,5,FALSE))*VLOOKUP(OVYLD2_!CE$4,'[1]INTERNAL PARAMETERS-1'!$B$5:$J$44,8,FALSE)*VLOOKUP(OVYLD2_!CE$4,'[1]INTERNAL PARAMETERS-1'!$B$5:$J$44,3,FALSE)</f>
        <v>0</v>
      </c>
      <c r="CF249" s="44">
        <f>OVYLD1_!CF249*VLOOKUP(OVYLD2_!CF$4,'[1]INTERNAL PARAMETERS-1'!$B$5:$J$44,5,FALSE)*VLOOKUP(OVYLD2_!CF$4,'[1]INTERNAL PARAMETERS-1'!$B$5:$J$44,6,FALSE)*VLOOKUP(OVYLD2_!CF$4,'[1]INTERNAL PARAMETERS-1'!$B$5:$J$44,3,FALSE) + OVYLD1_!CF249*(1-VLOOKUP(OVYLD2_!CF$4,'[1]INTERNAL PARAMETERS-1'!$B$5:$J$44,5,FALSE))*VLOOKUP(OVYLD2_!CF$4,'[1]INTERNAL PARAMETERS-1'!$B$5:$J$44,8,FALSE)*VLOOKUP(OVYLD2_!CF$4,'[1]INTERNAL PARAMETERS-1'!$B$5:$J$44,3,FALSE)</f>
        <v>0</v>
      </c>
      <c r="CG249" s="44">
        <f>OVYLD1_!CG249*VLOOKUP(OVYLD2_!CG$4,'[1]INTERNAL PARAMETERS-1'!$B$5:$J$44,5,FALSE)*VLOOKUP(OVYLD2_!CG$4,'[1]INTERNAL PARAMETERS-1'!$B$5:$J$44,6,FALSE)*VLOOKUP(OVYLD2_!CG$4,'[1]INTERNAL PARAMETERS-1'!$B$5:$J$44,3,FALSE) + OVYLD1_!CG249*(1-VLOOKUP(OVYLD2_!CG$4,'[1]INTERNAL PARAMETERS-1'!$B$5:$J$44,5,FALSE))*VLOOKUP(OVYLD2_!CG$4,'[1]INTERNAL PARAMETERS-1'!$B$5:$J$44,8,FALSE)*VLOOKUP(OVYLD2_!CG$4,'[1]INTERNAL PARAMETERS-1'!$B$5:$J$44,3,FALSE)</f>
        <v>0</v>
      </c>
      <c r="CH249" s="43">
        <f>OVYLD1_!CH249*VLOOKUP(OVYLD2_!CH$4,'[1]INTERNAL PARAMETERS-1'!$B$5:$J$44,5,FALSE)*VLOOKUP(OVYLD2_!CH$4,'[1]INTERNAL PARAMETERS-1'!$B$5:$J$44,6,FALSE)*VLOOKUP(OVYLD2_!CH$4,'[1]INTERNAL PARAMETERS-1'!$B$5:$J$44,3,FALSE) + OVYLD1_!CH249*(1-VLOOKUP(OVYLD2_!CH$4,'[1]INTERNAL PARAMETERS-1'!$B$5:$J$44,5,FALSE))*VLOOKUP(OVYLD2_!CH$4,'[1]INTERNAL PARAMETERS-1'!$B$5:$J$44,8,FALSE)*VLOOKUP(OVYLD2_!CH$4,'[1]INTERNAL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5">
      <c r="B250" s="61" t="s">
        <v>6</v>
      </c>
      <c r="C250" s="60" t="s">
        <v>63</v>
      </c>
      <c r="D250" s="60" t="s">
        <v>69</v>
      </c>
      <c r="E250" s="128">
        <f>OVERALL2021!AI250</f>
        <v>0</v>
      </c>
      <c r="F250" s="56">
        <f>'[1]INTERNAL PARAMETERS-1'!M16</f>
        <v>30.094999999999999</v>
      </c>
      <c r="G250" s="45">
        <f>OVYLD1_!G250*VLOOKUP(OVYLD2_!G$4,'[1]INTERNAL PARAMETERS-1'!$B$5:$J$44,5,FALSE)*VLOOKUP(OVYLD2_!G$4,'[1]INTERNAL PARAMETERS-1'!$B$5:$J$44,7,FALSE)*OVYLD2_!$F250 + OVYLD1_!G250*(1-VLOOKUP(OVYLD2_!G$4,'[1]INTERNAL PARAMETERS-1'!$B$5:$J$44,5,FALSE))*VLOOKUP(OVYLD2_!G$4,'[1]INTERNAL PARAMETERS-1'!$B$5:$J$44,9,FALSE)*OVYLD2_!$F250</f>
        <v>0</v>
      </c>
      <c r="H250" s="44">
        <f>OVYLD1_!H250*VLOOKUP(OVYLD2_!H$4,'[1]INTERNAL PARAMETERS-1'!$B$5:$J$44,5,FALSE)*VLOOKUP(OVYLD2_!H$4,'[1]INTERNAL PARAMETERS-1'!$B$5:$J$44,7,FALSE)*OVYLD2_!$F250 + OVYLD1_!H250*(1-VLOOKUP(OVYLD2_!H$4,'[1]INTERNAL PARAMETERS-1'!$B$5:$J$44,5,FALSE))*VLOOKUP(OVYLD2_!H$4,'[1]INTERNAL PARAMETERS-1'!$B$5:$J$44,9,FALSE)*OVYLD2_!$F250</f>
        <v>0</v>
      </c>
      <c r="I250" s="44">
        <f>OVYLD1_!I250*VLOOKUP(OVYLD2_!I$4,'[1]INTERNAL PARAMETERS-1'!$B$5:$J$44,5,FALSE)*VLOOKUP(OVYLD2_!I$4,'[1]INTERNAL PARAMETERS-1'!$B$5:$J$44,7,FALSE)*OVYLD2_!$F250 + OVYLD1_!I250*(1-VLOOKUP(OVYLD2_!I$4,'[1]INTERNAL PARAMETERS-1'!$B$5:$J$44,5,FALSE))*VLOOKUP(OVYLD2_!I$4,'[1]INTERNAL PARAMETERS-1'!$B$5:$J$44,9,FALSE)*OVYLD2_!$F250</f>
        <v>0</v>
      </c>
      <c r="J250" s="44">
        <f>OVYLD1_!J250*VLOOKUP(OVYLD2_!J$4,'[1]INTERNAL PARAMETERS-1'!$B$5:$J$44,5,FALSE)*VLOOKUP(OVYLD2_!J$4,'[1]INTERNAL PARAMETERS-1'!$B$5:$J$44,7,FALSE)*OVYLD2_!$F250 + OVYLD1_!J250*(1-VLOOKUP(OVYLD2_!J$4,'[1]INTERNAL PARAMETERS-1'!$B$5:$J$44,5,FALSE))*VLOOKUP(OVYLD2_!J$4,'[1]INTERNAL PARAMETERS-1'!$B$5:$J$44,9,FALSE)*OVYLD2_!$F250</f>
        <v>0</v>
      </c>
      <c r="K250" s="44">
        <f>OVYLD1_!K250*VLOOKUP(OVYLD2_!K$4,'[1]INTERNAL PARAMETERS-1'!$B$5:$J$44,5,FALSE)*VLOOKUP(OVYLD2_!K$4,'[1]INTERNAL PARAMETERS-1'!$B$5:$J$44,7,FALSE)*OVYLD2_!$F250 + OVYLD1_!K250*(1-VLOOKUP(OVYLD2_!K$4,'[1]INTERNAL PARAMETERS-1'!$B$5:$J$44,5,FALSE))*VLOOKUP(OVYLD2_!K$4,'[1]INTERNAL PARAMETERS-1'!$B$5:$J$44,9,FALSE)*OVYLD2_!$F250</f>
        <v>0</v>
      </c>
      <c r="L250" s="44">
        <f>OVYLD1_!L250*VLOOKUP(OVYLD2_!L$4,'[1]INTERNAL PARAMETERS-1'!$B$5:$J$44,5,FALSE)*VLOOKUP(OVYLD2_!L$4,'[1]INTERNAL PARAMETERS-1'!$B$5:$J$44,7,FALSE)*OVYLD2_!$F250 + OVYLD1_!L250*(1-VLOOKUP(OVYLD2_!L$4,'[1]INTERNAL PARAMETERS-1'!$B$5:$J$44,5,FALSE))*VLOOKUP(OVYLD2_!L$4,'[1]INTERNAL PARAMETERS-1'!$B$5:$J$44,9,FALSE)*OVYLD2_!$F250</f>
        <v>0</v>
      </c>
      <c r="M250" s="44">
        <f>OVYLD1_!M250*VLOOKUP(OVYLD2_!M$4,'[1]INTERNAL PARAMETERS-1'!$B$5:$J$44,5,FALSE)*VLOOKUP(OVYLD2_!M$4,'[1]INTERNAL PARAMETERS-1'!$B$5:$J$44,7,FALSE)*OVYLD2_!$F250 + OVYLD1_!M250*(1-VLOOKUP(OVYLD2_!M$4,'[1]INTERNAL PARAMETERS-1'!$B$5:$J$44,5,FALSE))*VLOOKUP(OVYLD2_!M$4,'[1]INTERNAL PARAMETERS-1'!$B$5:$J$44,9,FALSE)*OVYLD2_!$F250</f>
        <v>0</v>
      </c>
      <c r="N250" s="44">
        <f>OVYLD1_!N250*VLOOKUP(OVYLD2_!N$4,'[1]INTERNAL PARAMETERS-1'!$B$5:$J$44,5,FALSE)*VLOOKUP(OVYLD2_!N$4,'[1]INTERNAL PARAMETERS-1'!$B$5:$J$44,7,FALSE)*OVYLD2_!$F250 + OVYLD1_!N250*(1-VLOOKUP(OVYLD2_!N$4,'[1]INTERNAL PARAMETERS-1'!$B$5:$J$44,5,FALSE))*VLOOKUP(OVYLD2_!N$4,'[1]INTERNAL PARAMETERS-1'!$B$5:$J$44,9,FALSE)*OVYLD2_!$F250</f>
        <v>0</v>
      </c>
      <c r="O250" s="44">
        <f>OVYLD1_!O250*VLOOKUP(OVYLD2_!O$4,'[1]INTERNAL PARAMETERS-1'!$B$5:$J$44,5,FALSE)*VLOOKUP(OVYLD2_!O$4,'[1]INTERNAL PARAMETERS-1'!$B$5:$J$44,7,FALSE)*OVYLD2_!$F250 + OVYLD1_!O250*(1-VLOOKUP(OVYLD2_!O$4,'[1]INTERNAL PARAMETERS-1'!$B$5:$J$44,5,FALSE))*VLOOKUP(OVYLD2_!O$4,'[1]INTERNAL PARAMETERS-1'!$B$5:$J$44,9,FALSE)*OVYLD2_!$F250</f>
        <v>0</v>
      </c>
      <c r="P250" s="44">
        <f>OVYLD1_!P250*VLOOKUP(OVYLD2_!P$4,'[1]INTERNAL PARAMETERS-1'!$B$5:$J$44,5,FALSE)*VLOOKUP(OVYLD2_!P$4,'[1]INTERNAL PARAMETERS-1'!$B$5:$J$44,7,FALSE)*OVYLD2_!$F250 + OVYLD1_!P250*(1-VLOOKUP(OVYLD2_!P$4,'[1]INTERNAL PARAMETERS-1'!$B$5:$J$44,5,FALSE))*VLOOKUP(OVYLD2_!P$4,'[1]INTERNAL PARAMETERS-1'!$B$5:$J$44,9,FALSE)*OVYLD2_!$F250</f>
        <v>0</v>
      </c>
      <c r="Q250" s="44">
        <f>OVYLD1_!Q250*VLOOKUP(OVYLD2_!Q$4,'[1]INTERNAL PARAMETERS-1'!$B$5:$J$44,5,FALSE)*VLOOKUP(OVYLD2_!Q$4,'[1]INTERNAL PARAMETERS-1'!$B$5:$J$44,7,FALSE)*OVYLD2_!$F250 + OVYLD1_!Q250*(1-VLOOKUP(OVYLD2_!Q$4,'[1]INTERNAL PARAMETERS-1'!$B$5:$J$44,5,FALSE))*VLOOKUP(OVYLD2_!Q$4,'[1]INTERNAL PARAMETERS-1'!$B$5:$J$44,9,FALSE)*OVYLD2_!$F250</f>
        <v>0</v>
      </c>
      <c r="R250" s="44">
        <f>OVYLD1_!R250*VLOOKUP(OVYLD2_!R$4,'[1]INTERNAL PARAMETERS-1'!$B$5:$J$44,5,FALSE)*VLOOKUP(OVYLD2_!R$4,'[1]INTERNAL PARAMETERS-1'!$B$5:$J$44,7,FALSE)*OVYLD2_!$F250 + OVYLD1_!R250*(1-VLOOKUP(OVYLD2_!R$4,'[1]INTERNAL PARAMETERS-1'!$B$5:$J$44,5,FALSE))*VLOOKUP(OVYLD2_!R$4,'[1]INTERNAL PARAMETERS-1'!$B$5:$J$44,9,FALSE)*OVYLD2_!$F250</f>
        <v>0</v>
      </c>
      <c r="S250" s="44">
        <f>OVYLD1_!S250*VLOOKUP(OVYLD2_!S$4,'[1]INTERNAL PARAMETERS-1'!$B$5:$J$44,5,FALSE)*VLOOKUP(OVYLD2_!S$4,'[1]INTERNAL PARAMETERS-1'!$B$5:$J$44,7,FALSE)*OVYLD2_!$F250 + OVYLD1_!S250*(1-VLOOKUP(OVYLD2_!S$4,'[1]INTERNAL PARAMETERS-1'!$B$5:$J$44,5,FALSE))*VLOOKUP(OVYLD2_!S$4,'[1]INTERNAL PARAMETERS-1'!$B$5:$J$44,9,FALSE)*OVYLD2_!$F250</f>
        <v>0</v>
      </c>
      <c r="T250" s="44">
        <f>OVYLD1_!T250*VLOOKUP(OVYLD2_!T$4,'[1]INTERNAL PARAMETERS-1'!$B$5:$J$44,5,FALSE)*VLOOKUP(OVYLD2_!T$4,'[1]INTERNAL PARAMETERS-1'!$B$5:$J$44,7,FALSE)*OVYLD2_!$F250 + OVYLD1_!T250*(1-VLOOKUP(OVYLD2_!T$4,'[1]INTERNAL PARAMETERS-1'!$B$5:$J$44,5,FALSE))*VLOOKUP(OVYLD2_!T$4,'[1]INTERNAL PARAMETERS-1'!$B$5:$J$44,9,FALSE)*OVYLD2_!$F250</f>
        <v>0</v>
      </c>
      <c r="U250" s="44">
        <f>OVYLD1_!U250*VLOOKUP(OVYLD2_!U$4,'[1]INTERNAL PARAMETERS-1'!$B$5:$J$44,5,FALSE)*VLOOKUP(OVYLD2_!U$4,'[1]INTERNAL PARAMETERS-1'!$B$5:$J$44,7,FALSE)*OVYLD2_!$F250 + OVYLD1_!U250*(1-VLOOKUP(OVYLD2_!U$4,'[1]INTERNAL PARAMETERS-1'!$B$5:$J$44,5,FALSE))*VLOOKUP(OVYLD2_!U$4,'[1]INTERNAL PARAMETERS-1'!$B$5:$J$44,9,FALSE)*OVYLD2_!$F250</f>
        <v>0</v>
      </c>
      <c r="V250" s="44">
        <f>OVYLD1_!V250*VLOOKUP(OVYLD2_!V$4,'[1]INTERNAL PARAMETERS-1'!$B$5:$J$44,5,FALSE)*VLOOKUP(OVYLD2_!V$4,'[1]INTERNAL PARAMETERS-1'!$B$5:$J$44,7,FALSE)*OVYLD2_!$F250 + OVYLD1_!V250*(1-VLOOKUP(OVYLD2_!V$4,'[1]INTERNAL PARAMETERS-1'!$B$5:$J$44,5,FALSE))*VLOOKUP(OVYLD2_!V$4,'[1]INTERNAL PARAMETERS-1'!$B$5:$J$44,9,FALSE)*OVYLD2_!$F250</f>
        <v>0</v>
      </c>
      <c r="W250" s="44">
        <f>OVYLD1_!W250*VLOOKUP(OVYLD2_!W$4,'[1]INTERNAL PARAMETERS-1'!$B$5:$J$44,5,FALSE)*VLOOKUP(OVYLD2_!W$4,'[1]INTERNAL PARAMETERS-1'!$B$5:$J$44,7,FALSE)*OVYLD2_!$F250 + OVYLD1_!W250*(1-VLOOKUP(OVYLD2_!W$4,'[1]INTERNAL PARAMETERS-1'!$B$5:$J$44,5,FALSE))*VLOOKUP(OVYLD2_!W$4,'[1]INTERNAL PARAMETERS-1'!$B$5:$J$44,9,FALSE)*OVYLD2_!$F250</f>
        <v>0</v>
      </c>
      <c r="X250" s="44">
        <f>OVYLD1_!X250*VLOOKUP(OVYLD2_!X$4,'[1]INTERNAL PARAMETERS-1'!$B$5:$J$44,5,FALSE)*VLOOKUP(OVYLD2_!X$4,'[1]INTERNAL PARAMETERS-1'!$B$5:$J$44,7,FALSE)*OVYLD2_!$F250 + OVYLD1_!X250*(1-VLOOKUP(OVYLD2_!X$4,'[1]INTERNAL PARAMETERS-1'!$B$5:$J$44,5,FALSE))*VLOOKUP(OVYLD2_!X$4,'[1]INTERNAL PARAMETERS-1'!$B$5:$J$44,9,FALSE)*OVYLD2_!$F250</f>
        <v>0</v>
      </c>
      <c r="Y250" s="44">
        <f>OVYLD1_!Y250*VLOOKUP(OVYLD2_!Y$4,'[1]INTERNAL PARAMETERS-1'!$B$5:$J$44,5,FALSE)*VLOOKUP(OVYLD2_!Y$4,'[1]INTERNAL PARAMETERS-1'!$B$5:$J$44,7,FALSE)*OVYLD2_!$F250 + OVYLD1_!Y250*(1-VLOOKUP(OVYLD2_!Y$4,'[1]INTERNAL PARAMETERS-1'!$B$5:$J$44,5,FALSE))*VLOOKUP(OVYLD2_!Y$4,'[1]INTERNAL PARAMETERS-1'!$B$5:$J$44,9,FALSE)*OVYLD2_!$F250</f>
        <v>0</v>
      </c>
      <c r="Z250" s="44">
        <f>OVYLD1_!Z250*VLOOKUP(OVYLD2_!Z$4,'[1]INTERNAL PARAMETERS-1'!$B$5:$J$44,5,FALSE)*VLOOKUP(OVYLD2_!Z$4,'[1]INTERNAL PARAMETERS-1'!$B$5:$J$44,7,FALSE)*OVYLD2_!$F250 + OVYLD1_!Z250*(1-VLOOKUP(OVYLD2_!Z$4,'[1]INTERNAL PARAMETERS-1'!$B$5:$J$44,5,FALSE))*VLOOKUP(OVYLD2_!Z$4,'[1]INTERNAL PARAMETERS-1'!$B$5:$J$44,9,FALSE)*OVYLD2_!$F250</f>
        <v>0</v>
      </c>
      <c r="AA250" s="44">
        <f>OVYLD1_!AA250*VLOOKUP(OVYLD2_!AA$4,'[1]INTERNAL PARAMETERS-1'!$B$5:$J$44,5,FALSE)*VLOOKUP(OVYLD2_!AA$4,'[1]INTERNAL PARAMETERS-1'!$B$5:$J$44,7,FALSE)*OVYLD2_!$F250 + OVYLD1_!AA250*(1-VLOOKUP(OVYLD2_!AA$4,'[1]INTERNAL PARAMETERS-1'!$B$5:$J$44,5,FALSE))*VLOOKUP(OVYLD2_!AA$4,'[1]INTERNAL PARAMETERS-1'!$B$5:$J$44,9,FALSE)*OVYLD2_!$F250</f>
        <v>0</v>
      </c>
      <c r="AB250" s="44">
        <f>OVYLD1_!AB250*VLOOKUP(OVYLD2_!AB$4,'[1]INTERNAL PARAMETERS-1'!$B$5:$J$44,5,FALSE)*VLOOKUP(OVYLD2_!AB$4,'[1]INTERNAL PARAMETERS-1'!$B$5:$J$44,7,FALSE)*OVYLD2_!$F250 + OVYLD1_!AB250*(1-VLOOKUP(OVYLD2_!AB$4,'[1]INTERNAL PARAMETERS-1'!$B$5:$J$44,5,FALSE))*VLOOKUP(OVYLD2_!AB$4,'[1]INTERNAL PARAMETERS-1'!$B$5:$J$44,9,FALSE)*OVYLD2_!$F250</f>
        <v>0</v>
      </c>
      <c r="AC250" s="44">
        <f>OVYLD1_!AC250*VLOOKUP(OVYLD2_!AC$4,'[1]INTERNAL PARAMETERS-1'!$B$5:$J$44,5,FALSE)*VLOOKUP(OVYLD2_!AC$4,'[1]INTERNAL PARAMETERS-1'!$B$5:$J$44,7,FALSE)*OVYLD2_!$F250 + OVYLD1_!AC250*(1-VLOOKUP(OVYLD2_!AC$4,'[1]INTERNAL PARAMETERS-1'!$B$5:$J$44,5,FALSE))*VLOOKUP(OVYLD2_!AC$4,'[1]INTERNAL PARAMETERS-1'!$B$5:$J$44,9,FALSE)*OVYLD2_!$F250</f>
        <v>0</v>
      </c>
      <c r="AD250" s="44">
        <f>OVYLD1_!AD250*VLOOKUP(OVYLD2_!AD$4,'[1]INTERNAL PARAMETERS-1'!$B$5:$J$44,5,FALSE)*VLOOKUP(OVYLD2_!AD$4,'[1]INTERNAL PARAMETERS-1'!$B$5:$J$44,7,FALSE)*OVYLD2_!$F250 + OVYLD1_!AD250*(1-VLOOKUP(OVYLD2_!AD$4,'[1]INTERNAL PARAMETERS-1'!$B$5:$J$44,5,FALSE))*VLOOKUP(OVYLD2_!AD$4,'[1]INTERNAL PARAMETERS-1'!$B$5:$J$44,9,FALSE)*OVYLD2_!$F250</f>
        <v>0</v>
      </c>
      <c r="AE250" s="44">
        <f>OVYLD1_!AE250*VLOOKUP(OVYLD2_!AE$4,'[1]INTERNAL PARAMETERS-1'!$B$5:$J$44,5,FALSE)*VLOOKUP(OVYLD2_!AE$4,'[1]INTERNAL PARAMETERS-1'!$B$5:$J$44,7,FALSE)*OVYLD2_!$F250 + OVYLD1_!AE250*(1-VLOOKUP(OVYLD2_!AE$4,'[1]INTERNAL PARAMETERS-1'!$B$5:$J$44,5,FALSE))*VLOOKUP(OVYLD2_!AE$4,'[1]INTERNAL PARAMETERS-1'!$B$5:$J$44,9,FALSE)*OVYLD2_!$F250</f>
        <v>0</v>
      </c>
      <c r="AF250" s="44">
        <f>OVYLD1_!AF250*VLOOKUP(OVYLD2_!AF$4,'[1]INTERNAL PARAMETERS-1'!$B$5:$J$44,5,FALSE)*VLOOKUP(OVYLD2_!AF$4,'[1]INTERNAL PARAMETERS-1'!$B$5:$J$44,7,FALSE)*OVYLD2_!$F250 + OVYLD1_!AF250*(1-VLOOKUP(OVYLD2_!AF$4,'[1]INTERNAL PARAMETERS-1'!$B$5:$J$44,5,FALSE))*VLOOKUP(OVYLD2_!AF$4,'[1]INTERNAL PARAMETERS-1'!$B$5:$J$44,9,FALSE)*OVYLD2_!$F250</f>
        <v>0</v>
      </c>
      <c r="AG250" s="44">
        <f>OVYLD1_!AG250*VLOOKUP(OVYLD2_!AG$4,'[1]INTERNAL PARAMETERS-1'!$B$5:$J$44,5,FALSE)*VLOOKUP(OVYLD2_!AG$4,'[1]INTERNAL PARAMETERS-1'!$B$5:$J$44,7,FALSE)*OVYLD2_!$F250 + OVYLD1_!AG250*(1-VLOOKUP(OVYLD2_!AG$4,'[1]INTERNAL PARAMETERS-1'!$B$5:$J$44,5,FALSE))*VLOOKUP(OVYLD2_!AG$4,'[1]INTERNAL PARAMETERS-1'!$B$5:$J$44,9,FALSE)*OVYLD2_!$F250</f>
        <v>0</v>
      </c>
      <c r="AH250" s="44">
        <f>OVYLD1_!AH250*VLOOKUP(OVYLD2_!AH$4,'[1]INTERNAL PARAMETERS-1'!$B$5:$J$44,5,FALSE)*VLOOKUP(OVYLD2_!AH$4,'[1]INTERNAL PARAMETERS-1'!$B$5:$J$44,7,FALSE)*OVYLD2_!$F250 + OVYLD1_!AH250*(1-VLOOKUP(OVYLD2_!AH$4,'[1]INTERNAL PARAMETERS-1'!$B$5:$J$44,5,FALSE))*VLOOKUP(OVYLD2_!AH$4,'[1]INTERNAL PARAMETERS-1'!$B$5:$J$44,9,FALSE)*OVYLD2_!$F250</f>
        <v>0</v>
      </c>
      <c r="AI250" s="44">
        <f>OVYLD1_!AI250*VLOOKUP(OVYLD2_!AI$4,'[1]INTERNAL PARAMETERS-1'!$B$5:$J$44,5,FALSE)*VLOOKUP(OVYLD2_!AI$4,'[1]INTERNAL PARAMETERS-1'!$B$5:$J$44,7,FALSE)*OVYLD2_!$F250 + OVYLD1_!AI250*(1-VLOOKUP(OVYLD2_!AI$4,'[1]INTERNAL PARAMETERS-1'!$B$5:$J$44,5,FALSE))*VLOOKUP(OVYLD2_!AI$4,'[1]INTERNAL PARAMETERS-1'!$B$5:$J$44,9,FALSE)*OVYLD2_!$F250</f>
        <v>0</v>
      </c>
      <c r="AJ250" s="44">
        <f>OVYLD1_!AJ250*VLOOKUP(OVYLD2_!AJ$4,'[1]INTERNAL PARAMETERS-1'!$B$5:$J$44,5,FALSE)*VLOOKUP(OVYLD2_!AJ$4,'[1]INTERNAL PARAMETERS-1'!$B$5:$J$44,7,FALSE)*OVYLD2_!$F250 + OVYLD1_!AJ250*(1-VLOOKUP(OVYLD2_!AJ$4,'[1]INTERNAL PARAMETERS-1'!$B$5:$J$44,5,FALSE))*VLOOKUP(OVYLD2_!AJ$4,'[1]INTERNAL PARAMETERS-1'!$B$5:$J$44,9,FALSE)*OVYLD2_!$F250</f>
        <v>0</v>
      </c>
      <c r="AK250" s="44">
        <f>OVYLD1_!AK250*VLOOKUP(OVYLD2_!AK$4,'[1]INTERNAL PARAMETERS-1'!$B$5:$J$44,5,FALSE)*VLOOKUP(OVYLD2_!AK$4,'[1]INTERNAL PARAMETERS-1'!$B$5:$J$44,7,FALSE)*OVYLD2_!$F250 + OVYLD1_!AK250*(1-VLOOKUP(OVYLD2_!AK$4,'[1]INTERNAL PARAMETERS-1'!$B$5:$J$44,5,FALSE))*VLOOKUP(OVYLD2_!AK$4,'[1]INTERNAL PARAMETERS-1'!$B$5:$J$44,9,FALSE)*OVYLD2_!$F250</f>
        <v>0</v>
      </c>
      <c r="AL250" s="44">
        <f>OVYLD1_!AL250*VLOOKUP(OVYLD2_!AL$4,'[1]INTERNAL PARAMETERS-1'!$B$5:$J$44,5,FALSE)*VLOOKUP(OVYLD2_!AL$4,'[1]INTERNAL PARAMETERS-1'!$B$5:$J$44,7,FALSE)*OVYLD2_!$F250 + OVYLD1_!AL250*(1-VLOOKUP(OVYLD2_!AL$4,'[1]INTERNAL PARAMETERS-1'!$B$5:$J$44,5,FALSE))*VLOOKUP(OVYLD2_!AL$4,'[1]INTERNAL PARAMETERS-1'!$B$5:$J$44,9,FALSE)*OVYLD2_!$F250</f>
        <v>0</v>
      </c>
      <c r="AM250" s="44">
        <f>OVYLD1_!AM250*VLOOKUP(OVYLD2_!AM$4,'[1]INTERNAL PARAMETERS-1'!$B$5:$J$44,5,FALSE)*VLOOKUP(OVYLD2_!AM$4,'[1]INTERNAL PARAMETERS-1'!$B$5:$J$44,7,FALSE)*OVYLD2_!$F250 + OVYLD1_!AM250*(1-VLOOKUP(OVYLD2_!AM$4,'[1]INTERNAL PARAMETERS-1'!$B$5:$J$44,5,FALSE))*VLOOKUP(OVYLD2_!AM$4,'[1]INTERNAL PARAMETERS-1'!$B$5:$J$44,9,FALSE)*OVYLD2_!$F250</f>
        <v>0</v>
      </c>
      <c r="AN250" s="44">
        <f>OVYLD1_!AN250*VLOOKUP(OVYLD2_!AN$4,'[1]INTERNAL PARAMETERS-1'!$B$5:$J$44,5,FALSE)*VLOOKUP(OVYLD2_!AN$4,'[1]INTERNAL PARAMETERS-1'!$B$5:$J$44,7,FALSE)*OVYLD2_!$F250 + OVYLD1_!AN250*(1-VLOOKUP(OVYLD2_!AN$4,'[1]INTERNAL PARAMETERS-1'!$B$5:$J$44,5,FALSE))*VLOOKUP(OVYLD2_!AN$4,'[1]INTERNAL PARAMETERS-1'!$B$5:$J$44,9,FALSE)*OVYLD2_!$F250</f>
        <v>0</v>
      </c>
      <c r="AO250" s="44">
        <f>OVYLD1_!AO250*VLOOKUP(OVYLD2_!AO$4,'[1]INTERNAL PARAMETERS-1'!$B$5:$J$44,5,FALSE)*VLOOKUP(OVYLD2_!AO$4,'[1]INTERNAL PARAMETERS-1'!$B$5:$J$44,7,FALSE)*OVYLD2_!$F250 + OVYLD1_!AO250*(1-VLOOKUP(OVYLD2_!AO$4,'[1]INTERNAL PARAMETERS-1'!$B$5:$J$44,5,FALSE))*VLOOKUP(OVYLD2_!AO$4,'[1]INTERNAL PARAMETERS-1'!$B$5:$J$44,9,FALSE)*OVYLD2_!$F250</f>
        <v>0</v>
      </c>
      <c r="AP250" s="44">
        <f>OVYLD1_!AP250*VLOOKUP(OVYLD2_!AP$4,'[1]INTERNAL PARAMETERS-1'!$B$5:$J$44,5,FALSE)*VLOOKUP(OVYLD2_!AP$4,'[1]INTERNAL PARAMETERS-1'!$B$5:$J$44,7,FALSE)*OVYLD2_!$F250 + OVYLD1_!AP250*(1-VLOOKUP(OVYLD2_!AP$4,'[1]INTERNAL PARAMETERS-1'!$B$5:$J$44,5,FALSE))*VLOOKUP(OVYLD2_!AP$4,'[1]INTERNAL PARAMETERS-1'!$B$5:$J$44,9,FALSE)*OVYLD2_!$F250</f>
        <v>0</v>
      </c>
      <c r="AQ250" s="44">
        <f>OVYLD1_!AQ250*VLOOKUP(OVYLD2_!AQ$4,'[1]INTERNAL PARAMETERS-1'!$B$5:$J$44,5,FALSE)*VLOOKUP(OVYLD2_!AQ$4,'[1]INTERNAL PARAMETERS-1'!$B$5:$J$44,7,FALSE)*OVYLD2_!$F250 + OVYLD1_!AQ250*(1-VLOOKUP(OVYLD2_!AQ$4,'[1]INTERNAL PARAMETERS-1'!$B$5:$J$44,5,FALSE))*VLOOKUP(OVYLD2_!AQ$4,'[1]INTERNAL PARAMETERS-1'!$B$5:$J$44,9,FALSE)*OVYLD2_!$F250</f>
        <v>0</v>
      </c>
      <c r="AR250" s="44">
        <f>OVYLD1_!AR250*VLOOKUP(OVYLD2_!AR$4,'[1]INTERNAL PARAMETERS-1'!$B$5:$J$44,5,FALSE)*VLOOKUP(OVYLD2_!AR$4,'[1]INTERNAL PARAMETERS-1'!$B$5:$J$44,7,FALSE)*OVYLD2_!$F250 + OVYLD1_!AR250*(1-VLOOKUP(OVYLD2_!AR$4,'[1]INTERNAL PARAMETERS-1'!$B$5:$J$44,5,FALSE))*VLOOKUP(OVYLD2_!AR$4,'[1]INTERNAL PARAMETERS-1'!$B$5:$J$44,9,FALSE)*OVYLD2_!$F250</f>
        <v>0</v>
      </c>
      <c r="AS250" s="44">
        <f>OVYLD1_!AS250*VLOOKUP(OVYLD2_!AS$4,'[1]INTERNAL PARAMETERS-1'!$B$5:$J$44,5,FALSE)*VLOOKUP(OVYLD2_!AS$4,'[1]INTERNAL PARAMETERS-1'!$B$5:$J$44,7,FALSE)*OVYLD2_!$F250 + OVYLD1_!AS250*(1-VLOOKUP(OVYLD2_!AS$4,'[1]INTERNAL PARAMETERS-1'!$B$5:$J$44,5,FALSE))*VLOOKUP(OVYLD2_!AS$4,'[1]INTERNAL PARAMETERS-1'!$B$5:$J$44,9,FALSE)*OVYLD2_!$F250</f>
        <v>0</v>
      </c>
      <c r="AT250" s="43">
        <f>OVYLD1_!AT250*VLOOKUP(OVYLD2_!AT$4,'[1]INTERNAL PARAMETERS-1'!$B$5:$J$44,5,FALSE)*VLOOKUP(OVYLD2_!AT$4,'[1]INTERNAL PARAMETERS-1'!$B$5:$J$44,7,FALSE)*OVYLD2_!$F250 + OVYLD1_!AT250*(1-VLOOKUP(OVYLD2_!AT$4,'[1]INTERNAL PARAMETERS-1'!$B$5:$J$44,5,FALSE))*VLOOKUP(OVYLD2_!AT$4,'[1]INTERNAL PARAMETERS-1'!$B$5:$J$44,9,FALSE)*OVYLD2_!$F250</f>
        <v>0</v>
      </c>
      <c r="AU250" s="45">
        <f>OVYLD1_!AU250*VLOOKUP(OVYLD2_!AU$4,'[1]INTERNAL PARAMETERS-1'!$B$5:$J$44,5,FALSE)*VLOOKUP(OVYLD2_!AU$4,'[1]INTERNAL PARAMETERS-1'!$B$5:$J$44,6,FALSE)*VLOOKUP(OVYLD2_!AU$4,'[1]INTERNAL PARAMETERS-1'!$B$5:$J$44,3,FALSE) + OVYLD1_!AU250*(1-VLOOKUP(OVYLD2_!AU$4,'[1]INTERNAL PARAMETERS-1'!$B$5:$J$44,5,FALSE))*VLOOKUP(OVYLD2_!AU$4,'[1]INTERNAL PARAMETERS-1'!$B$5:$J$44,8,FALSE)*VLOOKUP(OVYLD2_!AU$4,'[1]INTERNAL PARAMETERS-1'!$B$5:$J$44,3,FALSE)</f>
        <v>0</v>
      </c>
      <c r="AV250" s="44">
        <f>OVYLD1_!AV250*VLOOKUP(OVYLD2_!AV$4,'[1]INTERNAL PARAMETERS-1'!$B$5:$J$44,5,FALSE)*VLOOKUP(OVYLD2_!AV$4,'[1]INTERNAL PARAMETERS-1'!$B$5:$J$44,6,FALSE)*VLOOKUP(OVYLD2_!AV$4,'[1]INTERNAL PARAMETERS-1'!$B$5:$J$44,3,FALSE) + OVYLD1_!AV250*(1-VLOOKUP(OVYLD2_!AV$4,'[1]INTERNAL PARAMETERS-1'!$B$5:$J$44,5,FALSE))*VLOOKUP(OVYLD2_!AV$4,'[1]INTERNAL PARAMETERS-1'!$B$5:$J$44,8,FALSE)*VLOOKUP(OVYLD2_!AV$4,'[1]INTERNAL PARAMETERS-1'!$B$5:$J$44,3,FALSE)</f>
        <v>0</v>
      </c>
      <c r="AW250" s="44">
        <f>OVYLD1_!AW250*VLOOKUP(OVYLD2_!AW$4,'[1]INTERNAL PARAMETERS-1'!$B$5:$J$44,5,FALSE)*VLOOKUP(OVYLD2_!AW$4,'[1]INTERNAL PARAMETERS-1'!$B$5:$J$44,6,FALSE)*VLOOKUP(OVYLD2_!AW$4,'[1]INTERNAL PARAMETERS-1'!$B$5:$J$44,3,FALSE) + OVYLD1_!AW250*(1-VLOOKUP(OVYLD2_!AW$4,'[1]INTERNAL PARAMETERS-1'!$B$5:$J$44,5,FALSE))*VLOOKUP(OVYLD2_!AW$4,'[1]INTERNAL PARAMETERS-1'!$B$5:$J$44,8,FALSE)*VLOOKUP(OVYLD2_!AW$4,'[1]INTERNAL PARAMETERS-1'!$B$5:$J$44,3,FALSE)</f>
        <v>0</v>
      </c>
      <c r="AX250" s="44">
        <f>OVYLD1_!AX250*VLOOKUP(OVYLD2_!AX$4,'[1]INTERNAL PARAMETERS-1'!$B$5:$J$44,5,FALSE)*VLOOKUP(OVYLD2_!AX$4,'[1]INTERNAL PARAMETERS-1'!$B$5:$J$44,6,FALSE)*VLOOKUP(OVYLD2_!AX$4,'[1]INTERNAL PARAMETERS-1'!$B$5:$J$44,3,FALSE) + OVYLD1_!AX250*(1-VLOOKUP(OVYLD2_!AX$4,'[1]INTERNAL PARAMETERS-1'!$B$5:$J$44,5,FALSE))*VLOOKUP(OVYLD2_!AX$4,'[1]INTERNAL PARAMETERS-1'!$B$5:$J$44,8,FALSE)*VLOOKUP(OVYLD2_!AX$4,'[1]INTERNAL PARAMETERS-1'!$B$5:$J$44,3,FALSE)</f>
        <v>0</v>
      </c>
      <c r="AY250" s="44">
        <f>OVYLD1_!AY250*VLOOKUP(OVYLD2_!AY$4,'[1]INTERNAL PARAMETERS-1'!$B$5:$J$44,5,FALSE)*VLOOKUP(OVYLD2_!AY$4,'[1]INTERNAL PARAMETERS-1'!$B$5:$J$44,6,FALSE)*VLOOKUP(OVYLD2_!AY$4,'[1]INTERNAL PARAMETERS-1'!$B$5:$J$44,3,FALSE) + OVYLD1_!AY250*(1-VLOOKUP(OVYLD2_!AY$4,'[1]INTERNAL PARAMETERS-1'!$B$5:$J$44,5,FALSE))*VLOOKUP(OVYLD2_!AY$4,'[1]INTERNAL PARAMETERS-1'!$B$5:$J$44,8,FALSE)*VLOOKUP(OVYLD2_!AY$4,'[1]INTERNAL PARAMETERS-1'!$B$5:$J$44,3,FALSE)</f>
        <v>0</v>
      </c>
      <c r="AZ250" s="44">
        <f>OVYLD1_!AZ250*VLOOKUP(OVYLD2_!AZ$4,'[1]INTERNAL PARAMETERS-1'!$B$5:$J$44,5,FALSE)*VLOOKUP(OVYLD2_!AZ$4,'[1]INTERNAL PARAMETERS-1'!$B$5:$J$44,6,FALSE)*VLOOKUP(OVYLD2_!AZ$4,'[1]INTERNAL PARAMETERS-1'!$B$5:$J$44,3,FALSE) + OVYLD1_!AZ250*(1-VLOOKUP(OVYLD2_!AZ$4,'[1]INTERNAL PARAMETERS-1'!$B$5:$J$44,5,FALSE))*VLOOKUP(OVYLD2_!AZ$4,'[1]INTERNAL PARAMETERS-1'!$B$5:$J$44,8,FALSE)*VLOOKUP(OVYLD2_!AZ$4,'[1]INTERNAL PARAMETERS-1'!$B$5:$J$44,3,FALSE)</f>
        <v>0</v>
      </c>
      <c r="BA250" s="44">
        <f>OVYLD1_!BA250*VLOOKUP(OVYLD2_!BA$4,'[1]INTERNAL PARAMETERS-1'!$B$5:$J$44,5,FALSE)*VLOOKUP(OVYLD2_!BA$4,'[1]INTERNAL PARAMETERS-1'!$B$5:$J$44,6,FALSE)*VLOOKUP(OVYLD2_!BA$4,'[1]INTERNAL PARAMETERS-1'!$B$5:$J$44,3,FALSE) + OVYLD1_!BA250*(1-VLOOKUP(OVYLD2_!BA$4,'[1]INTERNAL PARAMETERS-1'!$B$5:$J$44,5,FALSE))*VLOOKUP(OVYLD2_!BA$4,'[1]INTERNAL PARAMETERS-1'!$B$5:$J$44,8,FALSE)*VLOOKUP(OVYLD2_!BA$4,'[1]INTERNAL PARAMETERS-1'!$B$5:$J$44,3,FALSE)</f>
        <v>0</v>
      </c>
      <c r="BB250" s="44">
        <f>OVYLD1_!BB250*VLOOKUP(OVYLD2_!BB$4,'[1]INTERNAL PARAMETERS-1'!$B$5:$J$44,5,FALSE)*VLOOKUP(OVYLD2_!BB$4,'[1]INTERNAL PARAMETERS-1'!$B$5:$J$44,6,FALSE)*VLOOKUP(OVYLD2_!BB$4,'[1]INTERNAL PARAMETERS-1'!$B$5:$J$44,3,FALSE) + OVYLD1_!BB250*(1-VLOOKUP(OVYLD2_!BB$4,'[1]INTERNAL PARAMETERS-1'!$B$5:$J$44,5,FALSE))*VLOOKUP(OVYLD2_!BB$4,'[1]INTERNAL PARAMETERS-1'!$B$5:$J$44,8,FALSE)*VLOOKUP(OVYLD2_!BB$4,'[1]INTERNAL PARAMETERS-1'!$B$5:$J$44,3,FALSE)</f>
        <v>0</v>
      </c>
      <c r="BC250" s="44">
        <f>OVYLD1_!BC250*VLOOKUP(OVYLD2_!BC$4,'[1]INTERNAL PARAMETERS-1'!$B$5:$J$44,5,FALSE)*VLOOKUP(OVYLD2_!BC$4,'[1]INTERNAL PARAMETERS-1'!$B$5:$J$44,6,FALSE)*VLOOKUP(OVYLD2_!BC$4,'[1]INTERNAL PARAMETERS-1'!$B$5:$J$44,3,FALSE) + OVYLD1_!BC250*(1-VLOOKUP(OVYLD2_!BC$4,'[1]INTERNAL PARAMETERS-1'!$B$5:$J$44,5,FALSE))*VLOOKUP(OVYLD2_!BC$4,'[1]INTERNAL PARAMETERS-1'!$B$5:$J$44,8,FALSE)*VLOOKUP(OVYLD2_!BC$4,'[1]INTERNAL PARAMETERS-1'!$B$5:$J$44,3,FALSE)</f>
        <v>0</v>
      </c>
      <c r="BD250" s="44">
        <f>OVYLD1_!BD250*VLOOKUP(OVYLD2_!BD$4,'[1]INTERNAL PARAMETERS-1'!$B$5:$J$44,5,FALSE)*VLOOKUP(OVYLD2_!BD$4,'[1]INTERNAL PARAMETERS-1'!$B$5:$J$44,6,FALSE)*VLOOKUP(OVYLD2_!BD$4,'[1]INTERNAL PARAMETERS-1'!$B$5:$J$44,3,FALSE) + OVYLD1_!BD250*(1-VLOOKUP(OVYLD2_!BD$4,'[1]INTERNAL PARAMETERS-1'!$B$5:$J$44,5,FALSE))*VLOOKUP(OVYLD2_!BD$4,'[1]INTERNAL PARAMETERS-1'!$B$5:$J$44,8,FALSE)*VLOOKUP(OVYLD2_!BD$4,'[1]INTERNAL PARAMETERS-1'!$B$5:$J$44,3,FALSE)</f>
        <v>0</v>
      </c>
      <c r="BE250" s="44">
        <f>OVYLD1_!BE250*VLOOKUP(OVYLD2_!BE$4,'[1]INTERNAL PARAMETERS-1'!$B$5:$J$44,5,FALSE)*VLOOKUP(OVYLD2_!BE$4,'[1]INTERNAL PARAMETERS-1'!$B$5:$J$44,6,FALSE)*VLOOKUP(OVYLD2_!BE$4,'[1]INTERNAL PARAMETERS-1'!$B$5:$J$44,3,FALSE) + OVYLD1_!BE250*(1-VLOOKUP(OVYLD2_!BE$4,'[1]INTERNAL PARAMETERS-1'!$B$5:$J$44,5,FALSE))*VLOOKUP(OVYLD2_!BE$4,'[1]INTERNAL PARAMETERS-1'!$B$5:$J$44,8,FALSE)*VLOOKUP(OVYLD2_!BE$4,'[1]INTERNAL PARAMETERS-1'!$B$5:$J$44,3,FALSE)</f>
        <v>0</v>
      </c>
      <c r="BF250" s="44">
        <f>OVYLD1_!BF250*VLOOKUP(OVYLD2_!BF$4,'[1]INTERNAL PARAMETERS-1'!$B$5:$J$44,5,FALSE)*VLOOKUP(OVYLD2_!BF$4,'[1]INTERNAL PARAMETERS-1'!$B$5:$J$44,6,FALSE)*VLOOKUP(OVYLD2_!BF$4,'[1]INTERNAL PARAMETERS-1'!$B$5:$J$44,3,FALSE) + OVYLD1_!BF250*(1-VLOOKUP(OVYLD2_!BF$4,'[1]INTERNAL PARAMETERS-1'!$B$5:$J$44,5,FALSE))*VLOOKUP(OVYLD2_!BF$4,'[1]INTERNAL PARAMETERS-1'!$B$5:$J$44,8,FALSE)*VLOOKUP(OVYLD2_!BF$4,'[1]INTERNAL PARAMETERS-1'!$B$5:$J$44,3,FALSE)</f>
        <v>0</v>
      </c>
      <c r="BG250" s="44">
        <f>OVYLD1_!BG250*VLOOKUP(OVYLD2_!BG$4,'[1]INTERNAL PARAMETERS-1'!$B$5:$J$44,5,FALSE)*VLOOKUP(OVYLD2_!BG$4,'[1]INTERNAL PARAMETERS-1'!$B$5:$J$44,6,FALSE)*VLOOKUP(OVYLD2_!BG$4,'[1]INTERNAL PARAMETERS-1'!$B$5:$J$44,3,FALSE) + OVYLD1_!BG250*(1-VLOOKUP(OVYLD2_!BG$4,'[1]INTERNAL PARAMETERS-1'!$B$5:$J$44,5,FALSE))*VLOOKUP(OVYLD2_!BG$4,'[1]INTERNAL PARAMETERS-1'!$B$5:$J$44,8,FALSE)*VLOOKUP(OVYLD2_!BG$4,'[1]INTERNAL PARAMETERS-1'!$B$5:$J$44,3,FALSE)</f>
        <v>0</v>
      </c>
      <c r="BH250" s="44">
        <f>OVYLD1_!BH250*VLOOKUP(OVYLD2_!BH$4,'[1]INTERNAL PARAMETERS-1'!$B$5:$J$44,5,FALSE)*VLOOKUP(OVYLD2_!BH$4,'[1]INTERNAL PARAMETERS-1'!$B$5:$J$44,6,FALSE)*VLOOKUP(OVYLD2_!BH$4,'[1]INTERNAL PARAMETERS-1'!$B$5:$J$44,3,FALSE) + OVYLD1_!BH250*(1-VLOOKUP(OVYLD2_!BH$4,'[1]INTERNAL PARAMETERS-1'!$B$5:$J$44,5,FALSE))*VLOOKUP(OVYLD2_!BH$4,'[1]INTERNAL PARAMETERS-1'!$B$5:$J$44,8,FALSE)*VLOOKUP(OVYLD2_!BH$4,'[1]INTERNAL PARAMETERS-1'!$B$5:$J$44,3,FALSE)</f>
        <v>0</v>
      </c>
      <c r="BI250" s="44">
        <f>OVYLD1_!BI250*VLOOKUP(OVYLD2_!BI$4,'[1]INTERNAL PARAMETERS-1'!$B$5:$J$44,5,FALSE)*VLOOKUP(OVYLD2_!BI$4,'[1]INTERNAL PARAMETERS-1'!$B$5:$J$44,6,FALSE)*VLOOKUP(OVYLD2_!BI$4,'[1]INTERNAL PARAMETERS-1'!$B$5:$J$44,3,FALSE) + OVYLD1_!BI250*(1-VLOOKUP(OVYLD2_!BI$4,'[1]INTERNAL PARAMETERS-1'!$B$5:$J$44,5,FALSE))*VLOOKUP(OVYLD2_!BI$4,'[1]INTERNAL PARAMETERS-1'!$B$5:$J$44,8,FALSE)*VLOOKUP(OVYLD2_!BI$4,'[1]INTERNAL PARAMETERS-1'!$B$5:$J$44,3,FALSE)</f>
        <v>0</v>
      </c>
      <c r="BJ250" s="44">
        <f>OVYLD1_!BJ250*VLOOKUP(OVYLD2_!BJ$4,'[1]INTERNAL PARAMETERS-1'!$B$5:$J$44,5,FALSE)*VLOOKUP(OVYLD2_!BJ$4,'[1]INTERNAL PARAMETERS-1'!$B$5:$J$44,6,FALSE)*VLOOKUP(OVYLD2_!BJ$4,'[1]INTERNAL PARAMETERS-1'!$B$5:$J$44,3,FALSE) + OVYLD1_!BJ250*(1-VLOOKUP(OVYLD2_!BJ$4,'[1]INTERNAL PARAMETERS-1'!$B$5:$J$44,5,FALSE))*VLOOKUP(OVYLD2_!BJ$4,'[1]INTERNAL PARAMETERS-1'!$B$5:$J$44,8,FALSE)*VLOOKUP(OVYLD2_!BJ$4,'[1]INTERNAL PARAMETERS-1'!$B$5:$J$44,3,FALSE)</f>
        <v>0</v>
      </c>
      <c r="BK250" s="44">
        <f>OVYLD1_!BK250*VLOOKUP(OVYLD2_!BK$4,'[1]INTERNAL PARAMETERS-1'!$B$5:$J$44,5,FALSE)*VLOOKUP(OVYLD2_!BK$4,'[1]INTERNAL PARAMETERS-1'!$B$5:$J$44,6,FALSE)*VLOOKUP(OVYLD2_!BK$4,'[1]INTERNAL PARAMETERS-1'!$B$5:$J$44,3,FALSE) + OVYLD1_!BK250*(1-VLOOKUP(OVYLD2_!BK$4,'[1]INTERNAL PARAMETERS-1'!$B$5:$J$44,5,FALSE))*VLOOKUP(OVYLD2_!BK$4,'[1]INTERNAL PARAMETERS-1'!$B$5:$J$44,8,FALSE)*VLOOKUP(OVYLD2_!BK$4,'[1]INTERNAL PARAMETERS-1'!$B$5:$J$44,3,FALSE)</f>
        <v>0</v>
      </c>
      <c r="BL250" s="44">
        <f>OVYLD1_!BL250*VLOOKUP(OVYLD2_!BL$4,'[1]INTERNAL PARAMETERS-1'!$B$5:$J$44,5,FALSE)*VLOOKUP(OVYLD2_!BL$4,'[1]INTERNAL PARAMETERS-1'!$B$5:$J$44,6,FALSE)*VLOOKUP(OVYLD2_!BL$4,'[1]INTERNAL PARAMETERS-1'!$B$5:$J$44,3,FALSE) + OVYLD1_!BL250*(1-VLOOKUP(OVYLD2_!BL$4,'[1]INTERNAL PARAMETERS-1'!$B$5:$J$44,5,FALSE))*VLOOKUP(OVYLD2_!BL$4,'[1]INTERNAL PARAMETERS-1'!$B$5:$J$44,8,FALSE)*VLOOKUP(OVYLD2_!BL$4,'[1]INTERNAL PARAMETERS-1'!$B$5:$J$44,3,FALSE)</f>
        <v>0</v>
      </c>
      <c r="BM250" s="44">
        <f>OVYLD1_!BM250*VLOOKUP(OVYLD2_!BM$4,'[1]INTERNAL PARAMETERS-1'!$B$5:$J$44,5,FALSE)*VLOOKUP(OVYLD2_!BM$4,'[1]INTERNAL PARAMETERS-1'!$B$5:$J$44,6,FALSE)*VLOOKUP(OVYLD2_!BM$4,'[1]INTERNAL PARAMETERS-1'!$B$5:$J$44,3,FALSE) + OVYLD1_!BM250*(1-VLOOKUP(OVYLD2_!BM$4,'[1]INTERNAL PARAMETERS-1'!$B$5:$J$44,5,FALSE))*VLOOKUP(OVYLD2_!BM$4,'[1]INTERNAL PARAMETERS-1'!$B$5:$J$44,8,FALSE)*VLOOKUP(OVYLD2_!BM$4,'[1]INTERNAL PARAMETERS-1'!$B$5:$J$44,3,FALSE)</f>
        <v>0</v>
      </c>
      <c r="BN250" s="44">
        <f>OVYLD1_!BN250*VLOOKUP(OVYLD2_!BN$4,'[1]INTERNAL PARAMETERS-1'!$B$5:$J$44,5,FALSE)*VLOOKUP(OVYLD2_!BN$4,'[1]INTERNAL PARAMETERS-1'!$B$5:$J$44,6,FALSE)*VLOOKUP(OVYLD2_!BN$4,'[1]INTERNAL PARAMETERS-1'!$B$5:$J$44,3,FALSE) + OVYLD1_!BN250*(1-VLOOKUP(OVYLD2_!BN$4,'[1]INTERNAL PARAMETERS-1'!$B$5:$J$44,5,FALSE))*VLOOKUP(OVYLD2_!BN$4,'[1]INTERNAL PARAMETERS-1'!$B$5:$J$44,8,FALSE)*VLOOKUP(OVYLD2_!BN$4,'[1]INTERNAL PARAMETERS-1'!$B$5:$J$44,3,FALSE)</f>
        <v>0</v>
      </c>
      <c r="BO250" s="44">
        <f>OVYLD1_!BO250*VLOOKUP(OVYLD2_!BO$4,'[1]INTERNAL PARAMETERS-1'!$B$5:$J$44,5,FALSE)*VLOOKUP(OVYLD2_!BO$4,'[1]INTERNAL PARAMETERS-1'!$B$5:$J$44,6,FALSE)*VLOOKUP(OVYLD2_!BO$4,'[1]INTERNAL PARAMETERS-1'!$B$5:$J$44,3,FALSE) + OVYLD1_!BO250*(1-VLOOKUP(OVYLD2_!BO$4,'[1]INTERNAL PARAMETERS-1'!$B$5:$J$44,5,FALSE))*VLOOKUP(OVYLD2_!BO$4,'[1]INTERNAL PARAMETERS-1'!$B$5:$J$44,8,FALSE)*VLOOKUP(OVYLD2_!BO$4,'[1]INTERNAL PARAMETERS-1'!$B$5:$J$44,3,FALSE)</f>
        <v>0</v>
      </c>
      <c r="BP250" s="44">
        <f>OVYLD1_!BP250*VLOOKUP(OVYLD2_!BP$4,'[1]INTERNAL PARAMETERS-1'!$B$5:$J$44,5,FALSE)*VLOOKUP(OVYLD2_!BP$4,'[1]INTERNAL PARAMETERS-1'!$B$5:$J$44,6,FALSE)*VLOOKUP(OVYLD2_!BP$4,'[1]INTERNAL PARAMETERS-1'!$B$5:$J$44,3,FALSE) + OVYLD1_!BP250*(1-VLOOKUP(OVYLD2_!BP$4,'[1]INTERNAL PARAMETERS-1'!$B$5:$J$44,5,FALSE))*VLOOKUP(OVYLD2_!BP$4,'[1]INTERNAL PARAMETERS-1'!$B$5:$J$44,8,FALSE)*VLOOKUP(OVYLD2_!BP$4,'[1]INTERNAL PARAMETERS-1'!$B$5:$J$44,3,FALSE)</f>
        <v>0</v>
      </c>
      <c r="BQ250" s="44">
        <f>OVYLD1_!BQ250*VLOOKUP(OVYLD2_!BQ$4,'[1]INTERNAL PARAMETERS-1'!$B$5:$J$44,5,FALSE)*VLOOKUP(OVYLD2_!BQ$4,'[1]INTERNAL PARAMETERS-1'!$B$5:$J$44,6,FALSE)*VLOOKUP(OVYLD2_!BQ$4,'[1]INTERNAL PARAMETERS-1'!$B$5:$J$44,3,FALSE) + OVYLD1_!BQ250*(1-VLOOKUP(OVYLD2_!BQ$4,'[1]INTERNAL PARAMETERS-1'!$B$5:$J$44,5,FALSE))*VLOOKUP(OVYLD2_!BQ$4,'[1]INTERNAL PARAMETERS-1'!$B$5:$J$44,8,FALSE)*VLOOKUP(OVYLD2_!BQ$4,'[1]INTERNAL PARAMETERS-1'!$B$5:$J$44,3,FALSE)</f>
        <v>0</v>
      </c>
      <c r="BR250" s="44">
        <f>OVYLD1_!BR250*VLOOKUP(OVYLD2_!BR$4,'[1]INTERNAL PARAMETERS-1'!$B$5:$J$44,5,FALSE)*VLOOKUP(OVYLD2_!BR$4,'[1]INTERNAL PARAMETERS-1'!$B$5:$J$44,6,FALSE)*VLOOKUP(OVYLD2_!BR$4,'[1]INTERNAL PARAMETERS-1'!$B$5:$J$44,3,FALSE) + OVYLD1_!BR250*(1-VLOOKUP(OVYLD2_!BR$4,'[1]INTERNAL PARAMETERS-1'!$B$5:$J$44,5,FALSE))*VLOOKUP(OVYLD2_!BR$4,'[1]INTERNAL PARAMETERS-1'!$B$5:$J$44,8,FALSE)*VLOOKUP(OVYLD2_!BR$4,'[1]INTERNAL PARAMETERS-1'!$B$5:$J$44,3,FALSE)</f>
        <v>0</v>
      </c>
      <c r="BS250" s="44">
        <f>OVYLD1_!BS250*VLOOKUP(OVYLD2_!BS$4,'[1]INTERNAL PARAMETERS-1'!$B$5:$J$44,5,FALSE)*VLOOKUP(OVYLD2_!BS$4,'[1]INTERNAL PARAMETERS-1'!$B$5:$J$44,6,FALSE)*VLOOKUP(OVYLD2_!BS$4,'[1]INTERNAL PARAMETERS-1'!$B$5:$J$44,3,FALSE) + OVYLD1_!BS250*(1-VLOOKUP(OVYLD2_!BS$4,'[1]INTERNAL PARAMETERS-1'!$B$5:$J$44,5,FALSE))*VLOOKUP(OVYLD2_!BS$4,'[1]INTERNAL PARAMETERS-1'!$B$5:$J$44,8,FALSE)*VLOOKUP(OVYLD2_!BS$4,'[1]INTERNAL PARAMETERS-1'!$B$5:$J$44,3,FALSE)</f>
        <v>0</v>
      </c>
      <c r="BT250" s="44">
        <f>OVYLD1_!BT250*VLOOKUP(OVYLD2_!BT$4,'[1]INTERNAL PARAMETERS-1'!$B$5:$J$44,5,FALSE)*VLOOKUP(OVYLD2_!BT$4,'[1]INTERNAL PARAMETERS-1'!$B$5:$J$44,6,FALSE)*VLOOKUP(OVYLD2_!BT$4,'[1]INTERNAL PARAMETERS-1'!$B$5:$J$44,3,FALSE) + OVYLD1_!BT250*(1-VLOOKUP(OVYLD2_!BT$4,'[1]INTERNAL PARAMETERS-1'!$B$5:$J$44,5,FALSE))*VLOOKUP(OVYLD2_!BT$4,'[1]INTERNAL PARAMETERS-1'!$B$5:$J$44,8,FALSE)*VLOOKUP(OVYLD2_!BT$4,'[1]INTERNAL PARAMETERS-1'!$B$5:$J$44,3,FALSE)</f>
        <v>0</v>
      </c>
      <c r="BU250" s="44">
        <f>OVYLD1_!BU250*VLOOKUP(OVYLD2_!BU$4,'[1]INTERNAL PARAMETERS-1'!$B$5:$J$44,5,FALSE)*VLOOKUP(OVYLD2_!BU$4,'[1]INTERNAL PARAMETERS-1'!$B$5:$J$44,6,FALSE)*VLOOKUP(OVYLD2_!BU$4,'[1]INTERNAL PARAMETERS-1'!$B$5:$J$44,3,FALSE) + OVYLD1_!BU250*(1-VLOOKUP(OVYLD2_!BU$4,'[1]INTERNAL PARAMETERS-1'!$B$5:$J$44,5,FALSE))*VLOOKUP(OVYLD2_!BU$4,'[1]INTERNAL PARAMETERS-1'!$B$5:$J$44,8,FALSE)*VLOOKUP(OVYLD2_!BU$4,'[1]INTERNAL PARAMETERS-1'!$B$5:$J$44,3,FALSE)</f>
        <v>0</v>
      </c>
      <c r="BV250" s="44">
        <f>OVYLD1_!BV250*VLOOKUP(OVYLD2_!BV$4,'[1]INTERNAL PARAMETERS-1'!$B$5:$J$44,5,FALSE)*VLOOKUP(OVYLD2_!BV$4,'[1]INTERNAL PARAMETERS-1'!$B$5:$J$44,6,FALSE)*VLOOKUP(OVYLD2_!BV$4,'[1]INTERNAL PARAMETERS-1'!$B$5:$J$44,3,FALSE) + OVYLD1_!BV250*(1-VLOOKUP(OVYLD2_!BV$4,'[1]INTERNAL PARAMETERS-1'!$B$5:$J$44,5,FALSE))*VLOOKUP(OVYLD2_!BV$4,'[1]INTERNAL PARAMETERS-1'!$B$5:$J$44,8,FALSE)*VLOOKUP(OVYLD2_!BV$4,'[1]INTERNAL PARAMETERS-1'!$B$5:$J$44,3,FALSE)</f>
        <v>0</v>
      </c>
      <c r="BW250" s="44">
        <f>OVYLD1_!BW250*VLOOKUP(OVYLD2_!BW$4,'[1]INTERNAL PARAMETERS-1'!$B$5:$J$44,5,FALSE)*VLOOKUP(OVYLD2_!BW$4,'[1]INTERNAL PARAMETERS-1'!$B$5:$J$44,6,FALSE)*VLOOKUP(OVYLD2_!BW$4,'[1]INTERNAL PARAMETERS-1'!$B$5:$J$44,3,FALSE) + OVYLD1_!BW250*(1-VLOOKUP(OVYLD2_!BW$4,'[1]INTERNAL PARAMETERS-1'!$B$5:$J$44,5,FALSE))*VLOOKUP(OVYLD2_!BW$4,'[1]INTERNAL PARAMETERS-1'!$B$5:$J$44,8,FALSE)*VLOOKUP(OVYLD2_!BW$4,'[1]INTERNAL PARAMETERS-1'!$B$5:$J$44,3,FALSE)</f>
        <v>0</v>
      </c>
      <c r="BX250" s="44">
        <f>OVYLD1_!BX250*VLOOKUP(OVYLD2_!BX$4,'[1]INTERNAL PARAMETERS-1'!$B$5:$J$44,5,FALSE)*VLOOKUP(OVYLD2_!BX$4,'[1]INTERNAL PARAMETERS-1'!$B$5:$J$44,6,FALSE)*VLOOKUP(OVYLD2_!BX$4,'[1]INTERNAL PARAMETERS-1'!$B$5:$J$44,3,FALSE) + OVYLD1_!BX250*(1-VLOOKUP(OVYLD2_!BX$4,'[1]INTERNAL PARAMETERS-1'!$B$5:$J$44,5,FALSE))*VLOOKUP(OVYLD2_!BX$4,'[1]INTERNAL PARAMETERS-1'!$B$5:$J$44,8,FALSE)*VLOOKUP(OVYLD2_!BX$4,'[1]INTERNAL PARAMETERS-1'!$B$5:$J$44,3,FALSE)</f>
        <v>0</v>
      </c>
      <c r="BY250" s="44">
        <f>OVYLD1_!BY250*VLOOKUP(OVYLD2_!BY$4,'[1]INTERNAL PARAMETERS-1'!$B$5:$J$44,5,FALSE)*VLOOKUP(OVYLD2_!BY$4,'[1]INTERNAL PARAMETERS-1'!$B$5:$J$44,6,FALSE)*VLOOKUP(OVYLD2_!BY$4,'[1]INTERNAL PARAMETERS-1'!$B$5:$J$44,3,FALSE) + OVYLD1_!BY250*(1-VLOOKUP(OVYLD2_!BY$4,'[1]INTERNAL PARAMETERS-1'!$B$5:$J$44,5,FALSE))*VLOOKUP(OVYLD2_!BY$4,'[1]INTERNAL PARAMETERS-1'!$B$5:$J$44,8,FALSE)*VLOOKUP(OVYLD2_!BY$4,'[1]INTERNAL PARAMETERS-1'!$B$5:$J$44,3,FALSE)</f>
        <v>0</v>
      </c>
      <c r="BZ250" s="44">
        <f>OVYLD1_!BZ250*VLOOKUP(OVYLD2_!BZ$4,'[1]INTERNAL PARAMETERS-1'!$B$5:$J$44,5,FALSE)*VLOOKUP(OVYLD2_!BZ$4,'[1]INTERNAL PARAMETERS-1'!$B$5:$J$44,6,FALSE)*VLOOKUP(OVYLD2_!BZ$4,'[1]INTERNAL PARAMETERS-1'!$B$5:$J$44,3,FALSE) + OVYLD1_!BZ250*(1-VLOOKUP(OVYLD2_!BZ$4,'[1]INTERNAL PARAMETERS-1'!$B$5:$J$44,5,FALSE))*VLOOKUP(OVYLD2_!BZ$4,'[1]INTERNAL PARAMETERS-1'!$B$5:$J$44,8,FALSE)*VLOOKUP(OVYLD2_!BZ$4,'[1]INTERNAL PARAMETERS-1'!$B$5:$J$44,3,FALSE)</f>
        <v>0</v>
      </c>
      <c r="CA250" s="44">
        <f>OVYLD1_!CA250*VLOOKUP(OVYLD2_!CA$4,'[1]INTERNAL PARAMETERS-1'!$B$5:$J$44,5,FALSE)*VLOOKUP(OVYLD2_!CA$4,'[1]INTERNAL PARAMETERS-1'!$B$5:$J$44,6,FALSE)*VLOOKUP(OVYLD2_!CA$4,'[1]INTERNAL PARAMETERS-1'!$B$5:$J$44,3,FALSE) + OVYLD1_!CA250*(1-VLOOKUP(OVYLD2_!CA$4,'[1]INTERNAL PARAMETERS-1'!$B$5:$J$44,5,FALSE))*VLOOKUP(OVYLD2_!CA$4,'[1]INTERNAL PARAMETERS-1'!$B$5:$J$44,8,FALSE)*VLOOKUP(OVYLD2_!CA$4,'[1]INTERNAL PARAMETERS-1'!$B$5:$J$44,3,FALSE)</f>
        <v>0</v>
      </c>
      <c r="CB250" s="44">
        <f>OVYLD1_!CB250*VLOOKUP(OVYLD2_!CB$4,'[1]INTERNAL PARAMETERS-1'!$B$5:$J$44,5,FALSE)*VLOOKUP(OVYLD2_!CB$4,'[1]INTERNAL PARAMETERS-1'!$B$5:$J$44,6,FALSE)*VLOOKUP(OVYLD2_!CB$4,'[1]INTERNAL PARAMETERS-1'!$B$5:$J$44,3,FALSE) + OVYLD1_!CB250*(1-VLOOKUP(OVYLD2_!CB$4,'[1]INTERNAL PARAMETERS-1'!$B$5:$J$44,5,FALSE))*VLOOKUP(OVYLD2_!CB$4,'[1]INTERNAL PARAMETERS-1'!$B$5:$J$44,8,FALSE)*VLOOKUP(OVYLD2_!CB$4,'[1]INTERNAL PARAMETERS-1'!$B$5:$J$44,3,FALSE)</f>
        <v>0</v>
      </c>
      <c r="CC250" s="44">
        <f>OVYLD1_!CC250*VLOOKUP(OVYLD2_!CC$4,'[1]INTERNAL PARAMETERS-1'!$B$5:$J$44,5,FALSE)*VLOOKUP(OVYLD2_!CC$4,'[1]INTERNAL PARAMETERS-1'!$B$5:$J$44,6,FALSE)*VLOOKUP(OVYLD2_!CC$4,'[1]INTERNAL PARAMETERS-1'!$B$5:$J$44,3,FALSE) + OVYLD1_!CC250*(1-VLOOKUP(OVYLD2_!CC$4,'[1]INTERNAL PARAMETERS-1'!$B$5:$J$44,5,FALSE))*VLOOKUP(OVYLD2_!CC$4,'[1]INTERNAL PARAMETERS-1'!$B$5:$J$44,8,FALSE)*VLOOKUP(OVYLD2_!CC$4,'[1]INTERNAL PARAMETERS-1'!$B$5:$J$44,3,FALSE)</f>
        <v>0</v>
      </c>
      <c r="CD250" s="44">
        <f>OVYLD1_!CD250*VLOOKUP(OVYLD2_!CD$4,'[1]INTERNAL PARAMETERS-1'!$B$5:$J$44,5,FALSE)*VLOOKUP(OVYLD2_!CD$4,'[1]INTERNAL PARAMETERS-1'!$B$5:$J$44,6,FALSE)*VLOOKUP(OVYLD2_!CD$4,'[1]INTERNAL PARAMETERS-1'!$B$5:$J$44,3,FALSE) + OVYLD1_!CD250*(1-VLOOKUP(OVYLD2_!CD$4,'[1]INTERNAL PARAMETERS-1'!$B$5:$J$44,5,FALSE))*VLOOKUP(OVYLD2_!CD$4,'[1]INTERNAL PARAMETERS-1'!$B$5:$J$44,8,FALSE)*VLOOKUP(OVYLD2_!CD$4,'[1]INTERNAL PARAMETERS-1'!$B$5:$J$44,3,FALSE)</f>
        <v>0</v>
      </c>
      <c r="CE250" s="44">
        <f>OVYLD1_!CE250*VLOOKUP(OVYLD2_!CE$4,'[1]INTERNAL PARAMETERS-1'!$B$5:$J$44,5,FALSE)*VLOOKUP(OVYLD2_!CE$4,'[1]INTERNAL PARAMETERS-1'!$B$5:$J$44,6,FALSE)*VLOOKUP(OVYLD2_!CE$4,'[1]INTERNAL PARAMETERS-1'!$B$5:$J$44,3,FALSE) + OVYLD1_!CE250*(1-VLOOKUP(OVYLD2_!CE$4,'[1]INTERNAL PARAMETERS-1'!$B$5:$J$44,5,FALSE))*VLOOKUP(OVYLD2_!CE$4,'[1]INTERNAL PARAMETERS-1'!$B$5:$J$44,8,FALSE)*VLOOKUP(OVYLD2_!CE$4,'[1]INTERNAL PARAMETERS-1'!$B$5:$J$44,3,FALSE)</f>
        <v>0</v>
      </c>
      <c r="CF250" s="44">
        <f>OVYLD1_!CF250*VLOOKUP(OVYLD2_!CF$4,'[1]INTERNAL PARAMETERS-1'!$B$5:$J$44,5,FALSE)*VLOOKUP(OVYLD2_!CF$4,'[1]INTERNAL PARAMETERS-1'!$B$5:$J$44,6,FALSE)*VLOOKUP(OVYLD2_!CF$4,'[1]INTERNAL PARAMETERS-1'!$B$5:$J$44,3,FALSE) + OVYLD1_!CF250*(1-VLOOKUP(OVYLD2_!CF$4,'[1]INTERNAL PARAMETERS-1'!$B$5:$J$44,5,FALSE))*VLOOKUP(OVYLD2_!CF$4,'[1]INTERNAL PARAMETERS-1'!$B$5:$J$44,8,FALSE)*VLOOKUP(OVYLD2_!CF$4,'[1]INTERNAL PARAMETERS-1'!$B$5:$J$44,3,FALSE)</f>
        <v>0</v>
      </c>
      <c r="CG250" s="44">
        <f>OVYLD1_!CG250*VLOOKUP(OVYLD2_!CG$4,'[1]INTERNAL PARAMETERS-1'!$B$5:$J$44,5,FALSE)*VLOOKUP(OVYLD2_!CG$4,'[1]INTERNAL PARAMETERS-1'!$B$5:$J$44,6,FALSE)*VLOOKUP(OVYLD2_!CG$4,'[1]INTERNAL PARAMETERS-1'!$B$5:$J$44,3,FALSE) + OVYLD1_!CG250*(1-VLOOKUP(OVYLD2_!CG$4,'[1]INTERNAL PARAMETERS-1'!$B$5:$J$44,5,FALSE))*VLOOKUP(OVYLD2_!CG$4,'[1]INTERNAL PARAMETERS-1'!$B$5:$J$44,8,FALSE)*VLOOKUP(OVYLD2_!CG$4,'[1]INTERNAL PARAMETERS-1'!$B$5:$J$44,3,FALSE)</f>
        <v>0</v>
      </c>
      <c r="CH250" s="43">
        <f>OVYLD1_!CH250*VLOOKUP(OVYLD2_!CH$4,'[1]INTERNAL PARAMETERS-1'!$B$5:$J$44,5,FALSE)*VLOOKUP(OVYLD2_!CH$4,'[1]INTERNAL PARAMETERS-1'!$B$5:$J$44,6,FALSE)*VLOOKUP(OVYLD2_!CH$4,'[1]INTERNAL PARAMETERS-1'!$B$5:$J$44,3,FALSE) + OVYLD1_!CH250*(1-VLOOKUP(OVYLD2_!CH$4,'[1]INTERNAL PARAMETERS-1'!$B$5:$J$44,5,FALSE))*VLOOKUP(OVYLD2_!CH$4,'[1]INTERNAL PARAMETERS-1'!$B$5:$J$44,8,FALSE)*VLOOKUP(OVYLD2_!CH$4,'[1]INTERNAL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5">
      <c r="B251" s="61" t="s">
        <v>6</v>
      </c>
      <c r="C251" s="60" t="s">
        <v>63</v>
      </c>
      <c r="D251" s="60" t="s">
        <v>68</v>
      </c>
      <c r="E251" s="128">
        <f>OVERALL2021!AI251</f>
        <v>0</v>
      </c>
      <c r="F251" s="56">
        <f>'[1]INTERNAL PARAMETERS-1'!M17</f>
        <v>25.55</v>
      </c>
      <c r="G251" s="45">
        <f>OVYLD1_!G251*VLOOKUP(OVYLD2_!G$4,'[1]INTERNAL PARAMETERS-1'!$B$5:$J$44,5,FALSE)*VLOOKUP(OVYLD2_!G$4,'[1]INTERNAL PARAMETERS-1'!$B$5:$J$44,7,FALSE)*OVYLD2_!$F251 + OVYLD1_!G251*(1-VLOOKUP(OVYLD2_!G$4,'[1]INTERNAL PARAMETERS-1'!$B$5:$J$44,5,FALSE))*VLOOKUP(OVYLD2_!G$4,'[1]INTERNAL PARAMETERS-1'!$B$5:$J$44,9,FALSE)*OVYLD2_!$F251</f>
        <v>0</v>
      </c>
      <c r="H251" s="44">
        <f>OVYLD1_!H251*VLOOKUP(OVYLD2_!H$4,'[1]INTERNAL PARAMETERS-1'!$B$5:$J$44,5,FALSE)*VLOOKUP(OVYLD2_!H$4,'[1]INTERNAL PARAMETERS-1'!$B$5:$J$44,7,FALSE)*OVYLD2_!$F251 + OVYLD1_!H251*(1-VLOOKUP(OVYLD2_!H$4,'[1]INTERNAL PARAMETERS-1'!$B$5:$J$44,5,FALSE))*VLOOKUP(OVYLD2_!H$4,'[1]INTERNAL PARAMETERS-1'!$B$5:$J$44,9,FALSE)*OVYLD2_!$F251</f>
        <v>0</v>
      </c>
      <c r="I251" s="44">
        <f>OVYLD1_!I251*VLOOKUP(OVYLD2_!I$4,'[1]INTERNAL PARAMETERS-1'!$B$5:$J$44,5,FALSE)*VLOOKUP(OVYLD2_!I$4,'[1]INTERNAL PARAMETERS-1'!$B$5:$J$44,7,FALSE)*OVYLD2_!$F251 + OVYLD1_!I251*(1-VLOOKUP(OVYLD2_!I$4,'[1]INTERNAL PARAMETERS-1'!$B$5:$J$44,5,FALSE))*VLOOKUP(OVYLD2_!I$4,'[1]INTERNAL PARAMETERS-1'!$B$5:$J$44,9,FALSE)*OVYLD2_!$F251</f>
        <v>0</v>
      </c>
      <c r="J251" s="44">
        <f>OVYLD1_!J251*VLOOKUP(OVYLD2_!J$4,'[1]INTERNAL PARAMETERS-1'!$B$5:$J$44,5,FALSE)*VLOOKUP(OVYLD2_!J$4,'[1]INTERNAL PARAMETERS-1'!$B$5:$J$44,7,FALSE)*OVYLD2_!$F251 + OVYLD1_!J251*(1-VLOOKUP(OVYLD2_!J$4,'[1]INTERNAL PARAMETERS-1'!$B$5:$J$44,5,FALSE))*VLOOKUP(OVYLD2_!J$4,'[1]INTERNAL PARAMETERS-1'!$B$5:$J$44,9,FALSE)*OVYLD2_!$F251</f>
        <v>0</v>
      </c>
      <c r="K251" s="44">
        <f>OVYLD1_!K251*VLOOKUP(OVYLD2_!K$4,'[1]INTERNAL PARAMETERS-1'!$B$5:$J$44,5,FALSE)*VLOOKUP(OVYLD2_!K$4,'[1]INTERNAL PARAMETERS-1'!$B$5:$J$44,7,FALSE)*OVYLD2_!$F251 + OVYLD1_!K251*(1-VLOOKUP(OVYLD2_!K$4,'[1]INTERNAL PARAMETERS-1'!$B$5:$J$44,5,FALSE))*VLOOKUP(OVYLD2_!K$4,'[1]INTERNAL PARAMETERS-1'!$B$5:$J$44,9,FALSE)*OVYLD2_!$F251</f>
        <v>0</v>
      </c>
      <c r="L251" s="44">
        <f>OVYLD1_!L251*VLOOKUP(OVYLD2_!L$4,'[1]INTERNAL PARAMETERS-1'!$B$5:$J$44,5,FALSE)*VLOOKUP(OVYLD2_!L$4,'[1]INTERNAL PARAMETERS-1'!$B$5:$J$44,7,FALSE)*OVYLD2_!$F251 + OVYLD1_!L251*(1-VLOOKUP(OVYLD2_!L$4,'[1]INTERNAL PARAMETERS-1'!$B$5:$J$44,5,FALSE))*VLOOKUP(OVYLD2_!L$4,'[1]INTERNAL PARAMETERS-1'!$B$5:$J$44,9,FALSE)*OVYLD2_!$F251</f>
        <v>0</v>
      </c>
      <c r="M251" s="44">
        <f>OVYLD1_!M251*VLOOKUP(OVYLD2_!M$4,'[1]INTERNAL PARAMETERS-1'!$B$5:$J$44,5,FALSE)*VLOOKUP(OVYLD2_!M$4,'[1]INTERNAL PARAMETERS-1'!$B$5:$J$44,7,FALSE)*OVYLD2_!$F251 + OVYLD1_!M251*(1-VLOOKUP(OVYLD2_!M$4,'[1]INTERNAL PARAMETERS-1'!$B$5:$J$44,5,FALSE))*VLOOKUP(OVYLD2_!M$4,'[1]INTERNAL PARAMETERS-1'!$B$5:$J$44,9,FALSE)*OVYLD2_!$F251</f>
        <v>0</v>
      </c>
      <c r="N251" s="44">
        <f>OVYLD1_!N251*VLOOKUP(OVYLD2_!N$4,'[1]INTERNAL PARAMETERS-1'!$B$5:$J$44,5,FALSE)*VLOOKUP(OVYLD2_!N$4,'[1]INTERNAL PARAMETERS-1'!$B$5:$J$44,7,FALSE)*OVYLD2_!$F251 + OVYLD1_!N251*(1-VLOOKUP(OVYLD2_!N$4,'[1]INTERNAL PARAMETERS-1'!$B$5:$J$44,5,FALSE))*VLOOKUP(OVYLD2_!N$4,'[1]INTERNAL PARAMETERS-1'!$B$5:$J$44,9,FALSE)*OVYLD2_!$F251</f>
        <v>0</v>
      </c>
      <c r="O251" s="44">
        <f>OVYLD1_!O251*VLOOKUP(OVYLD2_!O$4,'[1]INTERNAL PARAMETERS-1'!$B$5:$J$44,5,FALSE)*VLOOKUP(OVYLD2_!O$4,'[1]INTERNAL PARAMETERS-1'!$B$5:$J$44,7,FALSE)*OVYLD2_!$F251 + OVYLD1_!O251*(1-VLOOKUP(OVYLD2_!O$4,'[1]INTERNAL PARAMETERS-1'!$B$5:$J$44,5,FALSE))*VLOOKUP(OVYLD2_!O$4,'[1]INTERNAL PARAMETERS-1'!$B$5:$J$44,9,FALSE)*OVYLD2_!$F251</f>
        <v>0</v>
      </c>
      <c r="P251" s="44">
        <f>OVYLD1_!P251*VLOOKUP(OVYLD2_!P$4,'[1]INTERNAL PARAMETERS-1'!$B$5:$J$44,5,FALSE)*VLOOKUP(OVYLD2_!P$4,'[1]INTERNAL PARAMETERS-1'!$B$5:$J$44,7,FALSE)*OVYLD2_!$F251 + OVYLD1_!P251*(1-VLOOKUP(OVYLD2_!P$4,'[1]INTERNAL PARAMETERS-1'!$B$5:$J$44,5,FALSE))*VLOOKUP(OVYLD2_!P$4,'[1]INTERNAL PARAMETERS-1'!$B$5:$J$44,9,FALSE)*OVYLD2_!$F251</f>
        <v>0</v>
      </c>
      <c r="Q251" s="44">
        <f>OVYLD1_!Q251*VLOOKUP(OVYLD2_!Q$4,'[1]INTERNAL PARAMETERS-1'!$B$5:$J$44,5,FALSE)*VLOOKUP(OVYLD2_!Q$4,'[1]INTERNAL PARAMETERS-1'!$B$5:$J$44,7,FALSE)*OVYLD2_!$F251 + OVYLD1_!Q251*(1-VLOOKUP(OVYLD2_!Q$4,'[1]INTERNAL PARAMETERS-1'!$B$5:$J$44,5,FALSE))*VLOOKUP(OVYLD2_!Q$4,'[1]INTERNAL PARAMETERS-1'!$B$5:$J$44,9,FALSE)*OVYLD2_!$F251</f>
        <v>0</v>
      </c>
      <c r="R251" s="44">
        <f>OVYLD1_!R251*VLOOKUP(OVYLD2_!R$4,'[1]INTERNAL PARAMETERS-1'!$B$5:$J$44,5,FALSE)*VLOOKUP(OVYLD2_!R$4,'[1]INTERNAL PARAMETERS-1'!$B$5:$J$44,7,FALSE)*OVYLD2_!$F251 + OVYLD1_!R251*(1-VLOOKUP(OVYLD2_!R$4,'[1]INTERNAL PARAMETERS-1'!$B$5:$J$44,5,FALSE))*VLOOKUP(OVYLD2_!R$4,'[1]INTERNAL PARAMETERS-1'!$B$5:$J$44,9,FALSE)*OVYLD2_!$F251</f>
        <v>0</v>
      </c>
      <c r="S251" s="44">
        <f>OVYLD1_!S251*VLOOKUP(OVYLD2_!S$4,'[1]INTERNAL PARAMETERS-1'!$B$5:$J$44,5,FALSE)*VLOOKUP(OVYLD2_!S$4,'[1]INTERNAL PARAMETERS-1'!$B$5:$J$44,7,FALSE)*OVYLD2_!$F251 + OVYLD1_!S251*(1-VLOOKUP(OVYLD2_!S$4,'[1]INTERNAL PARAMETERS-1'!$B$5:$J$44,5,FALSE))*VLOOKUP(OVYLD2_!S$4,'[1]INTERNAL PARAMETERS-1'!$B$5:$J$44,9,FALSE)*OVYLD2_!$F251</f>
        <v>0</v>
      </c>
      <c r="T251" s="44">
        <f>OVYLD1_!T251*VLOOKUP(OVYLD2_!T$4,'[1]INTERNAL PARAMETERS-1'!$B$5:$J$44,5,FALSE)*VLOOKUP(OVYLD2_!T$4,'[1]INTERNAL PARAMETERS-1'!$B$5:$J$44,7,FALSE)*OVYLD2_!$F251 + OVYLD1_!T251*(1-VLOOKUP(OVYLD2_!T$4,'[1]INTERNAL PARAMETERS-1'!$B$5:$J$44,5,FALSE))*VLOOKUP(OVYLD2_!T$4,'[1]INTERNAL PARAMETERS-1'!$B$5:$J$44,9,FALSE)*OVYLD2_!$F251</f>
        <v>0</v>
      </c>
      <c r="U251" s="44">
        <f>OVYLD1_!U251*VLOOKUP(OVYLD2_!U$4,'[1]INTERNAL PARAMETERS-1'!$B$5:$J$44,5,FALSE)*VLOOKUP(OVYLD2_!U$4,'[1]INTERNAL PARAMETERS-1'!$B$5:$J$44,7,FALSE)*OVYLD2_!$F251 + OVYLD1_!U251*(1-VLOOKUP(OVYLD2_!U$4,'[1]INTERNAL PARAMETERS-1'!$B$5:$J$44,5,FALSE))*VLOOKUP(OVYLD2_!U$4,'[1]INTERNAL PARAMETERS-1'!$B$5:$J$44,9,FALSE)*OVYLD2_!$F251</f>
        <v>0</v>
      </c>
      <c r="V251" s="44">
        <f>OVYLD1_!V251*VLOOKUP(OVYLD2_!V$4,'[1]INTERNAL PARAMETERS-1'!$B$5:$J$44,5,FALSE)*VLOOKUP(OVYLD2_!V$4,'[1]INTERNAL PARAMETERS-1'!$B$5:$J$44,7,FALSE)*OVYLD2_!$F251 + OVYLD1_!V251*(1-VLOOKUP(OVYLD2_!V$4,'[1]INTERNAL PARAMETERS-1'!$B$5:$J$44,5,FALSE))*VLOOKUP(OVYLD2_!V$4,'[1]INTERNAL PARAMETERS-1'!$B$5:$J$44,9,FALSE)*OVYLD2_!$F251</f>
        <v>0</v>
      </c>
      <c r="W251" s="44">
        <f>OVYLD1_!W251*VLOOKUP(OVYLD2_!W$4,'[1]INTERNAL PARAMETERS-1'!$B$5:$J$44,5,FALSE)*VLOOKUP(OVYLD2_!W$4,'[1]INTERNAL PARAMETERS-1'!$B$5:$J$44,7,FALSE)*OVYLD2_!$F251 + OVYLD1_!W251*(1-VLOOKUP(OVYLD2_!W$4,'[1]INTERNAL PARAMETERS-1'!$B$5:$J$44,5,FALSE))*VLOOKUP(OVYLD2_!W$4,'[1]INTERNAL PARAMETERS-1'!$B$5:$J$44,9,FALSE)*OVYLD2_!$F251</f>
        <v>0</v>
      </c>
      <c r="X251" s="44">
        <f>OVYLD1_!X251*VLOOKUP(OVYLD2_!X$4,'[1]INTERNAL PARAMETERS-1'!$B$5:$J$44,5,FALSE)*VLOOKUP(OVYLD2_!X$4,'[1]INTERNAL PARAMETERS-1'!$B$5:$J$44,7,FALSE)*OVYLD2_!$F251 + OVYLD1_!X251*(1-VLOOKUP(OVYLD2_!X$4,'[1]INTERNAL PARAMETERS-1'!$B$5:$J$44,5,FALSE))*VLOOKUP(OVYLD2_!X$4,'[1]INTERNAL PARAMETERS-1'!$B$5:$J$44,9,FALSE)*OVYLD2_!$F251</f>
        <v>0</v>
      </c>
      <c r="Y251" s="44">
        <f>OVYLD1_!Y251*VLOOKUP(OVYLD2_!Y$4,'[1]INTERNAL PARAMETERS-1'!$B$5:$J$44,5,FALSE)*VLOOKUP(OVYLD2_!Y$4,'[1]INTERNAL PARAMETERS-1'!$B$5:$J$44,7,FALSE)*OVYLD2_!$F251 + OVYLD1_!Y251*(1-VLOOKUP(OVYLD2_!Y$4,'[1]INTERNAL PARAMETERS-1'!$B$5:$J$44,5,FALSE))*VLOOKUP(OVYLD2_!Y$4,'[1]INTERNAL PARAMETERS-1'!$B$5:$J$44,9,FALSE)*OVYLD2_!$F251</f>
        <v>0</v>
      </c>
      <c r="Z251" s="44">
        <f>OVYLD1_!Z251*VLOOKUP(OVYLD2_!Z$4,'[1]INTERNAL PARAMETERS-1'!$B$5:$J$44,5,FALSE)*VLOOKUP(OVYLD2_!Z$4,'[1]INTERNAL PARAMETERS-1'!$B$5:$J$44,7,FALSE)*OVYLD2_!$F251 + OVYLD1_!Z251*(1-VLOOKUP(OVYLD2_!Z$4,'[1]INTERNAL PARAMETERS-1'!$B$5:$J$44,5,FALSE))*VLOOKUP(OVYLD2_!Z$4,'[1]INTERNAL PARAMETERS-1'!$B$5:$J$44,9,FALSE)*OVYLD2_!$F251</f>
        <v>0</v>
      </c>
      <c r="AA251" s="44">
        <f>OVYLD1_!AA251*VLOOKUP(OVYLD2_!AA$4,'[1]INTERNAL PARAMETERS-1'!$B$5:$J$44,5,FALSE)*VLOOKUP(OVYLD2_!AA$4,'[1]INTERNAL PARAMETERS-1'!$B$5:$J$44,7,FALSE)*OVYLD2_!$F251 + OVYLD1_!AA251*(1-VLOOKUP(OVYLD2_!AA$4,'[1]INTERNAL PARAMETERS-1'!$B$5:$J$44,5,FALSE))*VLOOKUP(OVYLD2_!AA$4,'[1]INTERNAL PARAMETERS-1'!$B$5:$J$44,9,FALSE)*OVYLD2_!$F251</f>
        <v>0</v>
      </c>
      <c r="AB251" s="44">
        <f>OVYLD1_!AB251*VLOOKUP(OVYLD2_!AB$4,'[1]INTERNAL PARAMETERS-1'!$B$5:$J$44,5,FALSE)*VLOOKUP(OVYLD2_!AB$4,'[1]INTERNAL PARAMETERS-1'!$B$5:$J$44,7,FALSE)*OVYLD2_!$F251 + OVYLD1_!AB251*(1-VLOOKUP(OVYLD2_!AB$4,'[1]INTERNAL PARAMETERS-1'!$B$5:$J$44,5,FALSE))*VLOOKUP(OVYLD2_!AB$4,'[1]INTERNAL PARAMETERS-1'!$B$5:$J$44,9,FALSE)*OVYLD2_!$F251</f>
        <v>0</v>
      </c>
      <c r="AC251" s="44">
        <f>OVYLD1_!AC251*VLOOKUP(OVYLD2_!AC$4,'[1]INTERNAL PARAMETERS-1'!$B$5:$J$44,5,FALSE)*VLOOKUP(OVYLD2_!AC$4,'[1]INTERNAL PARAMETERS-1'!$B$5:$J$44,7,FALSE)*OVYLD2_!$F251 + OVYLD1_!AC251*(1-VLOOKUP(OVYLD2_!AC$4,'[1]INTERNAL PARAMETERS-1'!$B$5:$J$44,5,FALSE))*VLOOKUP(OVYLD2_!AC$4,'[1]INTERNAL PARAMETERS-1'!$B$5:$J$44,9,FALSE)*OVYLD2_!$F251</f>
        <v>0</v>
      </c>
      <c r="AD251" s="44">
        <f>OVYLD1_!AD251*VLOOKUP(OVYLD2_!AD$4,'[1]INTERNAL PARAMETERS-1'!$B$5:$J$44,5,FALSE)*VLOOKUP(OVYLD2_!AD$4,'[1]INTERNAL PARAMETERS-1'!$B$5:$J$44,7,FALSE)*OVYLD2_!$F251 + OVYLD1_!AD251*(1-VLOOKUP(OVYLD2_!AD$4,'[1]INTERNAL PARAMETERS-1'!$B$5:$J$44,5,FALSE))*VLOOKUP(OVYLD2_!AD$4,'[1]INTERNAL PARAMETERS-1'!$B$5:$J$44,9,FALSE)*OVYLD2_!$F251</f>
        <v>0</v>
      </c>
      <c r="AE251" s="44">
        <f>OVYLD1_!AE251*VLOOKUP(OVYLD2_!AE$4,'[1]INTERNAL PARAMETERS-1'!$B$5:$J$44,5,FALSE)*VLOOKUP(OVYLD2_!AE$4,'[1]INTERNAL PARAMETERS-1'!$B$5:$J$44,7,FALSE)*OVYLD2_!$F251 + OVYLD1_!AE251*(1-VLOOKUP(OVYLD2_!AE$4,'[1]INTERNAL PARAMETERS-1'!$B$5:$J$44,5,FALSE))*VLOOKUP(OVYLD2_!AE$4,'[1]INTERNAL PARAMETERS-1'!$B$5:$J$44,9,FALSE)*OVYLD2_!$F251</f>
        <v>0</v>
      </c>
      <c r="AF251" s="44">
        <f>OVYLD1_!AF251*VLOOKUP(OVYLD2_!AF$4,'[1]INTERNAL PARAMETERS-1'!$B$5:$J$44,5,FALSE)*VLOOKUP(OVYLD2_!AF$4,'[1]INTERNAL PARAMETERS-1'!$B$5:$J$44,7,FALSE)*OVYLD2_!$F251 + OVYLD1_!AF251*(1-VLOOKUP(OVYLD2_!AF$4,'[1]INTERNAL PARAMETERS-1'!$B$5:$J$44,5,FALSE))*VLOOKUP(OVYLD2_!AF$4,'[1]INTERNAL PARAMETERS-1'!$B$5:$J$44,9,FALSE)*OVYLD2_!$F251</f>
        <v>0</v>
      </c>
      <c r="AG251" s="44">
        <f>OVYLD1_!AG251*VLOOKUP(OVYLD2_!AG$4,'[1]INTERNAL PARAMETERS-1'!$B$5:$J$44,5,FALSE)*VLOOKUP(OVYLD2_!AG$4,'[1]INTERNAL PARAMETERS-1'!$B$5:$J$44,7,FALSE)*OVYLD2_!$F251 + OVYLD1_!AG251*(1-VLOOKUP(OVYLD2_!AG$4,'[1]INTERNAL PARAMETERS-1'!$B$5:$J$44,5,FALSE))*VLOOKUP(OVYLD2_!AG$4,'[1]INTERNAL PARAMETERS-1'!$B$5:$J$44,9,FALSE)*OVYLD2_!$F251</f>
        <v>0</v>
      </c>
      <c r="AH251" s="44">
        <f>OVYLD1_!AH251*VLOOKUP(OVYLD2_!AH$4,'[1]INTERNAL PARAMETERS-1'!$B$5:$J$44,5,FALSE)*VLOOKUP(OVYLD2_!AH$4,'[1]INTERNAL PARAMETERS-1'!$B$5:$J$44,7,FALSE)*OVYLD2_!$F251 + OVYLD1_!AH251*(1-VLOOKUP(OVYLD2_!AH$4,'[1]INTERNAL PARAMETERS-1'!$B$5:$J$44,5,FALSE))*VLOOKUP(OVYLD2_!AH$4,'[1]INTERNAL PARAMETERS-1'!$B$5:$J$44,9,FALSE)*OVYLD2_!$F251</f>
        <v>0</v>
      </c>
      <c r="AI251" s="44">
        <f>OVYLD1_!AI251*VLOOKUP(OVYLD2_!AI$4,'[1]INTERNAL PARAMETERS-1'!$B$5:$J$44,5,FALSE)*VLOOKUP(OVYLD2_!AI$4,'[1]INTERNAL PARAMETERS-1'!$B$5:$J$44,7,FALSE)*OVYLD2_!$F251 + OVYLD1_!AI251*(1-VLOOKUP(OVYLD2_!AI$4,'[1]INTERNAL PARAMETERS-1'!$B$5:$J$44,5,FALSE))*VLOOKUP(OVYLD2_!AI$4,'[1]INTERNAL PARAMETERS-1'!$B$5:$J$44,9,FALSE)*OVYLD2_!$F251</f>
        <v>0</v>
      </c>
      <c r="AJ251" s="44">
        <f>OVYLD1_!AJ251*VLOOKUP(OVYLD2_!AJ$4,'[1]INTERNAL PARAMETERS-1'!$B$5:$J$44,5,FALSE)*VLOOKUP(OVYLD2_!AJ$4,'[1]INTERNAL PARAMETERS-1'!$B$5:$J$44,7,FALSE)*OVYLD2_!$F251 + OVYLD1_!AJ251*(1-VLOOKUP(OVYLD2_!AJ$4,'[1]INTERNAL PARAMETERS-1'!$B$5:$J$44,5,FALSE))*VLOOKUP(OVYLD2_!AJ$4,'[1]INTERNAL PARAMETERS-1'!$B$5:$J$44,9,FALSE)*OVYLD2_!$F251</f>
        <v>0</v>
      </c>
      <c r="AK251" s="44">
        <f>OVYLD1_!AK251*VLOOKUP(OVYLD2_!AK$4,'[1]INTERNAL PARAMETERS-1'!$B$5:$J$44,5,FALSE)*VLOOKUP(OVYLD2_!AK$4,'[1]INTERNAL PARAMETERS-1'!$B$5:$J$44,7,FALSE)*OVYLD2_!$F251 + OVYLD1_!AK251*(1-VLOOKUP(OVYLD2_!AK$4,'[1]INTERNAL PARAMETERS-1'!$B$5:$J$44,5,FALSE))*VLOOKUP(OVYLD2_!AK$4,'[1]INTERNAL PARAMETERS-1'!$B$5:$J$44,9,FALSE)*OVYLD2_!$F251</f>
        <v>0</v>
      </c>
      <c r="AL251" s="44">
        <f>OVYLD1_!AL251*VLOOKUP(OVYLD2_!AL$4,'[1]INTERNAL PARAMETERS-1'!$B$5:$J$44,5,FALSE)*VLOOKUP(OVYLD2_!AL$4,'[1]INTERNAL PARAMETERS-1'!$B$5:$J$44,7,FALSE)*OVYLD2_!$F251 + OVYLD1_!AL251*(1-VLOOKUP(OVYLD2_!AL$4,'[1]INTERNAL PARAMETERS-1'!$B$5:$J$44,5,FALSE))*VLOOKUP(OVYLD2_!AL$4,'[1]INTERNAL PARAMETERS-1'!$B$5:$J$44,9,FALSE)*OVYLD2_!$F251</f>
        <v>0</v>
      </c>
      <c r="AM251" s="44">
        <f>OVYLD1_!AM251*VLOOKUP(OVYLD2_!AM$4,'[1]INTERNAL PARAMETERS-1'!$B$5:$J$44,5,FALSE)*VLOOKUP(OVYLD2_!AM$4,'[1]INTERNAL PARAMETERS-1'!$B$5:$J$44,7,FALSE)*OVYLD2_!$F251 + OVYLD1_!AM251*(1-VLOOKUP(OVYLD2_!AM$4,'[1]INTERNAL PARAMETERS-1'!$B$5:$J$44,5,FALSE))*VLOOKUP(OVYLD2_!AM$4,'[1]INTERNAL PARAMETERS-1'!$B$5:$J$44,9,FALSE)*OVYLD2_!$F251</f>
        <v>0</v>
      </c>
      <c r="AN251" s="44">
        <f>OVYLD1_!AN251*VLOOKUP(OVYLD2_!AN$4,'[1]INTERNAL PARAMETERS-1'!$B$5:$J$44,5,FALSE)*VLOOKUP(OVYLD2_!AN$4,'[1]INTERNAL PARAMETERS-1'!$B$5:$J$44,7,FALSE)*OVYLD2_!$F251 + OVYLD1_!AN251*(1-VLOOKUP(OVYLD2_!AN$4,'[1]INTERNAL PARAMETERS-1'!$B$5:$J$44,5,FALSE))*VLOOKUP(OVYLD2_!AN$4,'[1]INTERNAL PARAMETERS-1'!$B$5:$J$44,9,FALSE)*OVYLD2_!$F251</f>
        <v>0</v>
      </c>
      <c r="AO251" s="44">
        <f>OVYLD1_!AO251*VLOOKUP(OVYLD2_!AO$4,'[1]INTERNAL PARAMETERS-1'!$B$5:$J$44,5,FALSE)*VLOOKUP(OVYLD2_!AO$4,'[1]INTERNAL PARAMETERS-1'!$B$5:$J$44,7,FALSE)*OVYLD2_!$F251 + OVYLD1_!AO251*(1-VLOOKUP(OVYLD2_!AO$4,'[1]INTERNAL PARAMETERS-1'!$B$5:$J$44,5,FALSE))*VLOOKUP(OVYLD2_!AO$4,'[1]INTERNAL PARAMETERS-1'!$B$5:$J$44,9,FALSE)*OVYLD2_!$F251</f>
        <v>0</v>
      </c>
      <c r="AP251" s="44">
        <f>OVYLD1_!AP251*VLOOKUP(OVYLD2_!AP$4,'[1]INTERNAL PARAMETERS-1'!$B$5:$J$44,5,FALSE)*VLOOKUP(OVYLD2_!AP$4,'[1]INTERNAL PARAMETERS-1'!$B$5:$J$44,7,FALSE)*OVYLD2_!$F251 + OVYLD1_!AP251*(1-VLOOKUP(OVYLD2_!AP$4,'[1]INTERNAL PARAMETERS-1'!$B$5:$J$44,5,FALSE))*VLOOKUP(OVYLD2_!AP$4,'[1]INTERNAL PARAMETERS-1'!$B$5:$J$44,9,FALSE)*OVYLD2_!$F251</f>
        <v>0</v>
      </c>
      <c r="AQ251" s="44">
        <f>OVYLD1_!AQ251*VLOOKUP(OVYLD2_!AQ$4,'[1]INTERNAL PARAMETERS-1'!$B$5:$J$44,5,FALSE)*VLOOKUP(OVYLD2_!AQ$4,'[1]INTERNAL PARAMETERS-1'!$B$5:$J$44,7,FALSE)*OVYLD2_!$F251 + OVYLD1_!AQ251*(1-VLOOKUP(OVYLD2_!AQ$4,'[1]INTERNAL PARAMETERS-1'!$B$5:$J$44,5,FALSE))*VLOOKUP(OVYLD2_!AQ$4,'[1]INTERNAL PARAMETERS-1'!$B$5:$J$44,9,FALSE)*OVYLD2_!$F251</f>
        <v>0</v>
      </c>
      <c r="AR251" s="44">
        <f>OVYLD1_!AR251*VLOOKUP(OVYLD2_!AR$4,'[1]INTERNAL PARAMETERS-1'!$B$5:$J$44,5,FALSE)*VLOOKUP(OVYLD2_!AR$4,'[1]INTERNAL PARAMETERS-1'!$B$5:$J$44,7,FALSE)*OVYLD2_!$F251 + OVYLD1_!AR251*(1-VLOOKUP(OVYLD2_!AR$4,'[1]INTERNAL PARAMETERS-1'!$B$5:$J$44,5,FALSE))*VLOOKUP(OVYLD2_!AR$4,'[1]INTERNAL PARAMETERS-1'!$B$5:$J$44,9,FALSE)*OVYLD2_!$F251</f>
        <v>0</v>
      </c>
      <c r="AS251" s="44">
        <f>OVYLD1_!AS251*VLOOKUP(OVYLD2_!AS$4,'[1]INTERNAL PARAMETERS-1'!$B$5:$J$44,5,FALSE)*VLOOKUP(OVYLD2_!AS$4,'[1]INTERNAL PARAMETERS-1'!$B$5:$J$44,7,FALSE)*OVYLD2_!$F251 + OVYLD1_!AS251*(1-VLOOKUP(OVYLD2_!AS$4,'[1]INTERNAL PARAMETERS-1'!$B$5:$J$44,5,FALSE))*VLOOKUP(OVYLD2_!AS$4,'[1]INTERNAL PARAMETERS-1'!$B$5:$J$44,9,FALSE)*OVYLD2_!$F251</f>
        <v>0</v>
      </c>
      <c r="AT251" s="43">
        <f>OVYLD1_!AT251*VLOOKUP(OVYLD2_!AT$4,'[1]INTERNAL PARAMETERS-1'!$B$5:$J$44,5,FALSE)*VLOOKUP(OVYLD2_!AT$4,'[1]INTERNAL PARAMETERS-1'!$B$5:$J$44,7,FALSE)*OVYLD2_!$F251 + OVYLD1_!AT251*(1-VLOOKUP(OVYLD2_!AT$4,'[1]INTERNAL PARAMETERS-1'!$B$5:$J$44,5,FALSE))*VLOOKUP(OVYLD2_!AT$4,'[1]INTERNAL PARAMETERS-1'!$B$5:$J$44,9,FALSE)*OVYLD2_!$F251</f>
        <v>0</v>
      </c>
      <c r="AU251" s="45">
        <f>OVYLD1_!AU251*VLOOKUP(OVYLD2_!AU$4,'[1]INTERNAL PARAMETERS-1'!$B$5:$J$44,5,FALSE)*VLOOKUP(OVYLD2_!AU$4,'[1]INTERNAL PARAMETERS-1'!$B$5:$J$44,6,FALSE)*VLOOKUP(OVYLD2_!AU$4,'[1]INTERNAL PARAMETERS-1'!$B$5:$J$44,3,FALSE) + OVYLD1_!AU251*(1-VLOOKUP(OVYLD2_!AU$4,'[1]INTERNAL PARAMETERS-1'!$B$5:$J$44,5,FALSE))*VLOOKUP(OVYLD2_!AU$4,'[1]INTERNAL PARAMETERS-1'!$B$5:$J$44,8,FALSE)*VLOOKUP(OVYLD2_!AU$4,'[1]INTERNAL PARAMETERS-1'!$B$5:$J$44,3,FALSE)</f>
        <v>0</v>
      </c>
      <c r="AV251" s="44">
        <f>OVYLD1_!AV251*VLOOKUP(OVYLD2_!AV$4,'[1]INTERNAL PARAMETERS-1'!$B$5:$J$44,5,FALSE)*VLOOKUP(OVYLD2_!AV$4,'[1]INTERNAL PARAMETERS-1'!$B$5:$J$44,6,FALSE)*VLOOKUP(OVYLD2_!AV$4,'[1]INTERNAL PARAMETERS-1'!$B$5:$J$44,3,FALSE) + OVYLD1_!AV251*(1-VLOOKUP(OVYLD2_!AV$4,'[1]INTERNAL PARAMETERS-1'!$B$5:$J$44,5,FALSE))*VLOOKUP(OVYLD2_!AV$4,'[1]INTERNAL PARAMETERS-1'!$B$5:$J$44,8,FALSE)*VLOOKUP(OVYLD2_!AV$4,'[1]INTERNAL PARAMETERS-1'!$B$5:$J$44,3,FALSE)</f>
        <v>0</v>
      </c>
      <c r="AW251" s="44">
        <f>OVYLD1_!AW251*VLOOKUP(OVYLD2_!AW$4,'[1]INTERNAL PARAMETERS-1'!$B$5:$J$44,5,FALSE)*VLOOKUP(OVYLD2_!AW$4,'[1]INTERNAL PARAMETERS-1'!$B$5:$J$44,6,FALSE)*VLOOKUP(OVYLD2_!AW$4,'[1]INTERNAL PARAMETERS-1'!$B$5:$J$44,3,FALSE) + OVYLD1_!AW251*(1-VLOOKUP(OVYLD2_!AW$4,'[1]INTERNAL PARAMETERS-1'!$B$5:$J$44,5,FALSE))*VLOOKUP(OVYLD2_!AW$4,'[1]INTERNAL PARAMETERS-1'!$B$5:$J$44,8,FALSE)*VLOOKUP(OVYLD2_!AW$4,'[1]INTERNAL PARAMETERS-1'!$B$5:$J$44,3,FALSE)</f>
        <v>0</v>
      </c>
      <c r="AX251" s="44">
        <f>OVYLD1_!AX251*VLOOKUP(OVYLD2_!AX$4,'[1]INTERNAL PARAMETERS-1'!$B$5:$J$44,5,FALSE)*VLOOKUP(OVYLD2_!AX$4,'[1]INTERNAL PARAMETERS-1'!$B$5:$J$44,6,FALSE)*VLOOKUP(OVYLD2_!AX$4,'[1]INTERNAL PARAMETERS-1'!$B$5:$J$44,3,FALSE) + OVYLD1_!AX251*(1-VLOOKUP(OVYLD2_!AX$4,'[1]INTERNAL PARAMETERS-1'!$B$5:$J$44,5,FALSE))*VLOOKUP(OVYLD2_!AX$4,'[1]INTERNAL PARAMETERS-1'!$B$5:$J$44,8,FALSE)*VLOOKUP(OVYLD2_!AX$4,'[1]INTERNAL PARAMETERS-1'!$B$5:$J$44,3,FALSE)</f>
        <v>0</v>
      </c>
      <c r="AY251" s="44">
        <f>OVYLD1_!AY251*VLOOKUP(OVYLD2_!AY$4,'[1]INTERNAL PARAMETERS-1'!$B$5:$J$44,5,FALSE)*VLOOKUP(OVYLD2_!AY$4,'[1]INTERNAL PARAMETERS-1'!$B$5:$J$44,6,FALSE)*VLOOKUP(OVYLD2_!AY$4,'[1]INTERNAL PARAMETERS-1'!$B$5:$J$44,3,FALSE) + OVYLD1_!AY251*(1-VLOOKUP(OVYLD2_!AY$4,'[1]INTERNAL PARAMETERS-1'!$B$5:$J$44,5,FALSE))*VLOOKUP(OVYLD2_!AY$4,'[1]INTERNAL PARAMETERS-1'!$B$5:$J$44,8,FALSE)*VLOOKUP(OVYLD2_!AY$4,'[1]INTERNAL PARAMETERS-1'!$B$5:$J$44,3,FALSE)</f>
        <v>0</v>
      </c>
      <c r="AZ251" s="44">
        <f>OVYLD1_!AZ251*VLOOKUP(OVYLD2_!AZ$4,'[1]INTERNAL PARAMETERS-1'!$B$5:$J$44,5,FALSE)*VLOOKUP(OVYLD2_!AZ$4,'[1]INTERNAL PARAMETERS-1'!$B$5:$J$44,6,FALSE)*VLOOKUP(OVYLD2_!AZ$4,'[1]INTERNAL PARAMETERS-1'!$B$5:$J$44,3,FALSE) + OVYLD1_!AZ251*(1-VLOOKUP(OVYLD2_!AZ$4,'[1]INTERNAL PARAMETERS-1'!$B$5:$J$44,5,FALSE))*VLOOKUP(OVYLD2_!AZ$4,'[1]INTERNAL PARAMETERS-1'!$B$5:$J$44,8,FALSE)*VLOOKUP(OVYLD2_!AZ$4,'[1]INTERNAL PARAMETERS-1'!$B$5:$J$44,3,FALSE)</f>
        <v>0</v>
      </c>
      <c r="BA251" s="44">
        <f>OVYLD1_!BA251*VLOOKUP(OVYLD2_!BA$4,'[1]INTERNAL PARAMETERS-1'!$B$5:$J$44,5,FALSE)*VLOOKUP(OVYLD2_!BA$4,'[1]INTERNAL PARAMETERS-1'!$B$5:$J$44,6,FALSE)*VLOOKUP(OVYLD2_!BA$4,'[1]INTERNAL PARAMETERS-1'!$B$5:$J$44,3,FALSE) + OVYLD1_!BA251*(1-VLOOKUP(OVYLD2_!BA$4,'[1]INTERNAL PARAMETERS-1'!$B$5:$J$44,5,FALSE))*VLOOKUP(OVYLD2_!BA$4,'[1]INTERNAL PARAMETERS-1'!$B$5:$J$44,8,FALSE)*VLOOKUP(OVYLD2_!BA$4,'[1]INTERNAL PARAMETERS-1'!$B$5:$J$44,3,FALSE)</f>
        <v>0</v>
      </c>
      <c r="BB251" s="44">
        <f>OVYLD1_!BB251*VLOOKUP(OVYLD2_!BB$4,'[1]INTERNAL PARAMETERS-1'!$B$5:$J$44,5,FALSE)*VLOOKUP(OVYLD2_!BB$4,'[1]INTERNAL PARAMETERS-1'!$B$5:$J$44,6,FALSE)*VLOOKUP(OVYLD2_!BB$4,'[1]INTERNAL PARAMETERS-1'!$B$5:$J$44,3,FALSE) + OVYLD1_!BB251*(1-VLOOKUP(OVYLD2_!BB$4,'[1]INTERNAL PARAMETERS-1'!$B$5:$J$44,5,FALSE))*VLOOKUP(OVYLD2_!BB$4,'[1]INTERNAL PARAMETERS-1'!$B$5:$J$44,8,FALSE)*VLOOKUP(OVYLD2_!BB$4,'[1]INTERNAL PARAMETERS-1'!$B$5:$J$44,3,FALSE)</f>
        <v>0</v>
      </c>
      <c r="BC251" s="44">
        <f>OVYLD1_!BC251*VLOOKUP(OVYLD2_!BC$4,'[1]INTERNAL PARAMETERS-1'!$B$5:$J$44,5,FALSE)*VLOOKUP(OVYLD2_!BC$4,'[1]INTERNAL PARAMETERS-1'!$B$5:$J$44,6,FALSE)*VLOOKUP(OVYLD2_!BC$4,'[1]INTERNAL PARAMETERS-1'!$B$5:$J$44,3,FALSE) + OVYLD1_!BC251*(1-VLOOKUP(OVYLD2_!BC$4,'[1]INTERNAL PARAMETERS-1'!$B$5:$J$44,5,FALSE))*VLOOKUP(OVYLD2_!BC$4,'[1]INTERNAL PARAMETERS-1'!$B$5:$J$44,8,FALSE)*VLOOKUP(OVYLD2_!BC$4,'[1]INTERNAL PARAMETERS-1'!$B$5:$J$44,3,FALSE)</f>
        <v>0</v>
      </c>
      <c r="BD251" s="44">
        <f>OVYLD1_!BD251*VLOOKUP(OVYLD2_!BD$4,'[1]INTERNAL PARAMETERS-1'!$B$5:$J$44,5,FALSE)*VLOOKUP(OVYLD2_!BD$4,'[1]INTERNAL PARAMETERS-1'!$B$5:$J$44,6,FALSE)*VLOOKUP(OVYLD2_!BD$4,'[1]INTERNAL PARAMETERS-1'!$B$5:$J$44,3,FALSE) + OVYLD1_!BD251*(1-VLOOKUP(OVYLD2_!BD$4,'[1]INTERNAL PARAMETERS-1'!$B$5:$J$44,5,FALSE))*VLOOKUP(OVYLD2_!BD$4,'[1]INTERNAL PARAMETERS-1'!$B$5:$J$44,8,FALSE)*VLOOKUP(OVYLD2_!BD$4,'[1]INTERNAL PARAMETERS-1'!$B$5:$J$44,3,FALSE)</f>
        <v>0</v>
      </c>
      <c r="BE251" s="44">
        <f>OVYLD1_!BE251*VLOOKUP(OVYLD2_!BE$4,'[1]INTERNAL PARAMETERS-1'!$B$5:$J$44,5,FALSE)*VLOOKUP(OVYLD2_!BE$4,'[1]INTERNAL PARAMETERS-1'!$B$5:$J$44,6,FALSE)*VLOOKUP(OVYLD2_!BE$4,'[1]INTERNAL PARAMETERS-1'!$B$5:$J$44,3,FALSE) + OVYLD1_!BE251*(1-VLOOKUP(OVYLD2_!BE$4,'[1]INTERNAL PARAMETERS-1'!$B$5:$J$44,5,FALSE))*VLOOKUP(OVYLD2_!BE$4,'[1]INTERNAL PARAMETERS-1'!$B$5:$J$44,8,FALSE)*VLOOKUP(OVYLD2_!BE$4,'[1]INTERNAL PARAMETERS-1'!$B$5:$J$44,3,FALSE)</f>
        <v>0</v>
      </c>
      <c r="BF251" s="44">
        <f>OVYLD1_!BF251*VLOOKUP(OVYLD2_!BF$4,'[1]INTERNAL PARAMETERS-1'!$B$5:$J$44,5,FALSE)*VLOOKUP(OVYLD2_!BF$4,'[1]INTERNAL PARAMETERS-1'!$B$5:$J$44,6,FALSE)*VLOOKUP(OVYLD2_!BF$4,'[1]INTERNAL PARAMETERS-1'!$B$5:$J$44,3,FALSE) + OVYLD1_!BF251*(1-VLOOKUP(OVYLD2_!BF$4,'[1]INTERNAL PARAMETERS-1'!$B$5:$J$44,5,FALSE))*VLOOKUP(OVYLD2_!BF$4,'[1]INTERNAL PARAMETERS-1'!$B$5:$J$44,8,FALSE)*VLOOKUP(OVYLD2_!BF$4,'[1]INTERNAL PARAMETERS-1'!$B$5:$J$44,3,FALSE)</f>
        <v>0</v>
      </c>
      <c r="BG251" s="44">
        <f>OVYLD1_!BG251*VLOOKUP(OVYLD2_!BG$4,'[1]INTERNAL PARAMETERS-1'!$B$5:$J$44,5,FALSE)*VLOOKUP(OVYLD2_!BG$4,'[1]INTERNAL PARAMETERS-1'!$B$5:$J$44,6,FALSE)*VLOOKUP(OVYLD2_!BG$4,'[1]INTERNAL PARAMETERS-1'!$B$5:$J$44,3,FALSE) + OVYLD1_!BG251*(1-VLOOKUP(OVYLD2_!BG$4,'[1]INTERNAL PARAMETERS-1'!$B$5:$J$44,5,FALSE))*VLOOKUP(OVYLD2_!BG$4,'[1]INTERNAL PARAMETERS-1'!$B$5:$J$44,8,FALSE)*VLOOKUP(OVYLD2_!BG$4,'[1]INTERNAL PARAMETERS-1'!$B$5:$J$44,3,FALSE)</f>
        <v>0</v>
      </c>
      <c r="BH251" s="44">
        <f>OVYLD1_!BH251*VLOOKUP(OVYLD2_!BH$4,'[1]INTERNAL PARAMETERS-1'!$B$5:$J$44,5,FALSE)*VLOOKUP(OVYLD2_!BH$4,'[1]INTERNAL PARAMETERS-1'!$B$5:$J$44,6,FALSE)*VLOOKUP(OVYLD2_!BH$4,'[1]INTERNAL PARAMETERS-1'!$B$5:$J$44,3,FALSE) + OVYLD1_!BH251*(1-VLOOKUP(OVYLD2_!BH$4,'[1]INTERNAL PARAMETERS-1'!$B$5:$J$44,5,FALSE))*VLOOKUP(OVYLD2_!BH$4,'[1]INTERNAL PARAMETERS-1'!$B$5:$J$44,8,FALSE)*VLOOKUP(OVYLD2_!BH$4,'[1]INTERNAL PARAMETERS-1'!$B$5:$J$44,3,FALSE)</f>
        <v>0</v>
      </c>
      <c r="BI251" s="44">
        <f>OVYLD1_!BI251*VLOOKUP(OVYLD2_!BI$4,'[1]INTERNAL PARAMETERS-1'!$B$5:$J$44,5,FALSE)*VLOOKUP(OVYLD2_!BI$4,'[1]INTERNAL PARAMETERS-1'!$B$5:$J$44,6,FALSE)*VLOOKUP(OVYLD2_!BI$4,'[1]INTERNAL PARAMETERS-1'!$B$5:$J$44,3,FALSE) + OVYLD1_!BI251*(1-VLOOKUP(OVYLD2_!BI$4,'[1]INTERNAL PARAMETERS-1'!$B$5:$J$44,5,FALSE))*VLOOKUP(OVYLD2_!BI$4,'[1]INTERNAL PARAMETERS-1'!$B$5:$J$44,8,FALSE)*VLOOKUP(OVYLD2_!BI$4,'[1]INTERNAL PARAMETERS-1'!$B$5:$J$44,3,FALSE)</f>
        <v>0</v>
      </c>
      <c r="BJ251" s="44">
        <f>OVYLD1_!BJ251*VLOOKUP(OVYLD2_!BJ$4,'[1]INTERNAL PARAMETERS-1'!$B$5:$J$44,5,FALSE)*VLOOKUP(OVYLD2_!BJ$4,'[1]INTERNAL PARAMETERS-1'!$B$5:$J$44,6,FALSE)*VLOOKUP(OVYLD2_!BJ$4,'[1]INTERNAL PARAMETERS-1'!$B$5:$J$44,3,FALSE) + OVYLD1_!BJ251*(1-VLOOKUP(OVYLD2_!BJ$4,'[1]INTERNAL PARAMETERS-1'!$B$5:$J$44,5,FALSE))*VLOOKUP(OVYLD2_!BJ$4,'[1]INTERNAL PARAMETERS-1'!$B$5:$J$44,8,FALSE)*VLOOKUP(OVYLD2_!BJ$4,'[1]INTERNAL PARAMETERS-1'!$B$5:$J$44,3,FALSE)</f>
        <v>0</v>
      </c>
      <c r="BK251" s="44">
        <f>OVYLD1_!BK251*VLOOKUP(OVYLD2_!BK$4,'[1]INTERNAL PARAMETERS-1'!$B$5:$J$44,5,FALSE)*VLOOKUP(OVYLD2_!BK$4,'[1]INTERNAL PARAMETERS-1'!$B$5:$J$44,6,FALSE)*VLOOKUP(OVYLD2_!BK$4,'[1]INTERNAL PARAMETERS-1'!$B$5:$J$44,3,FALSE) + OVYLD1_!BK251*(1-VLOOKUP(OVYLD2_!BK$4,'[1]INTERNAL PARAMETERS-1'!$B$5:$J$44,5,FALSE))*VLOOKUP(OVYLD2_!BK$4,'[1]INTERNAL PARAMETERS-1'!$B$5:$J$44,8,FALSE)*VLOOKUP(OVYLD2_!BK$4,'[1]INTERNAL PARAMETERS-1'!$B$5:$J$44,3,FALSE)</f>
        <v>0</v>
      </c>
      <c r="BL251" s="44">
        <f>OVYLD1_!BL251*VLOOKUP(OVYLD2_!BL$4,'[1]INTERNAL PARAMETERS-1'!$B$5:$J$44,5,FALSE)*VLOOKUP(OVYLD2_!BL$4,'[1]INTERNAL PARAMETERS-1'!$B$5:$J$44,6,FALSE)*VLOOKUP(OVYLD2_!BL$4,'[1]INTERNAL PARAMETERS-1'!$B$5:$J$44,3,FALSE) + OVYLD1_!BL251*(1-VLOOKUP(OVYLD2_!BL$4,'[1]INTERNAL PARAMETERS-1'!$B$5:$J$44,5,FALSE))*VLOOKUP(OVYLD2_!BL$4,'[1]INTERNAL PARAMETERS-1'!$B$5:$J$44,8,FALSE)*VLOOKUP(OVYLD2_!BL$4,'[1]INTERNAL PARAMETERS-1'!$B$5:$J$44,3,FALSE)</f>
        <v>0</v>
      </c>
      <c r="BM251" s="44">
        <f>OVYLD1_!BM251*VLOOKUP(OVYLD2_!BM$4,'[1]INTERNAL PARAMETERS-1'!$B$5:$J$44,5,FALSE)*VLOOKUP(OVYLD2_!BM$4,'[1]INTERNAL PARAMETERS-1'!$B$5:$J$44,6,FALSE)*VLOOKUP(OVYLD2_!BM$4,'[1]INTERNAL PARAMETERS-1'!$B$5:$J$44,3,FALSE) + OVYLD1_!BM251*(1-VLOOKUP(OVYLD2_!BM$4,'[1]INTERNAL PARAMETERS-1'!$B$5:$J$44,5,FALSE))*VLOOKUP(OVYLD2_!BM$4,'[1]INTERNAL PARAMETERS-1'!$B$5:$J$44,8,FALSE)*VLOOKUP(OVYLD2_!BM$4,'[1]INTERNAL PARAMETERS-1'!$B$5:$J$44,3,FALSE)</f>
        <v>0</v>
      </c>
      <c r="BN251" s="44">
        <f>OVYLD1_!BN251*VLOOKUP(OVYLD2_!BN$4,'[1]INTERNAL PARAMETERS-1'!$B$5:$J$44,5,FALSE)*VLOOKUP(OVYLD2_!BN$4,'[1]INTERNAL PARAMETERS-1'!$B$5:$J$44,6,FALSE)*VLOOKUP(OVYLD2_!BN$4,'[1]INTERNAL PARAMETERS-1'!$B$5:$J$44,3,FALSE) + OVYLD1_!BN251*(1-VLOOKUP(OVYLD2_!BN$4,'[1]INTERNAL PARAMETERS-1'!$B$5:$J$44,5,FALSE))*VLOOKUP(OVYLD2_!BN$4,'[1]INTERNAL PARAMETERS-1'!$B$5:$J$44,8,FALSE)*VLOOKUP(OVYLD2_!BN$4,'[1]INTERNAL PARAMETERS-1'!$B$5:$J$44,3,FALSE)</f>
        <v>0</v>
      </c>
      <c r="BO251" s="44">
        <f>OVYLD1_!BO251*VLOOKUP(OVYLD2_!BO$4,'[1]INTERNAL PARAMETERS-1'!$B$5:$J$44,5,FALSE)*VLOOKUP(OVYLD2_!BO$4,'[1]INTERNAL PARAMETERS-1'!$B$5:$J$44,6,FALSE)*VLOOKUP(OVYLD2_!BO$4,'[1]INTERNAL PARAMETERS-1'!$B$5:$J$44,3,FALSE) + OVYLD1_!BO251*(1-VLOOKUP(OVYLD2_!BO$4,'[1]INTERNAL PARAMETERS-1'!$B$5:$J$44,5,FALSE))*VLOOKUP(OVYLD2_!BO$4,'[1]INTERNAL PARAMETERS-1'!$B$5:$J$44,8,FALSE)*VLOOKUP(OVYLD2_!BO$4,'[1]INTERNAL PARAMETERS-1'!$B$5:$J$44,3,FALSE)</f>
        <v>0</v>
      </c>
      <c r="BP251" s="44">
        <f>OVYLD1_!BP251*VLOOKUP(OVYLD2_!BP$4,'[1]INTERNAL PARAMETERS-1'!$B$5:$J$44,5,FALSE)*VLOOKUP(OVYLD2_!BP$4,'[1]INTERNAL PARAMETERS-1'!$B$5:$J$44,6,FALSE)*VLOOKUP(OVYLD2_!BP$4,'[1]INTERNAL PARAMETERS-1'!$B$5:$J$44,3,FALSE) + OVYLD1_!BP251*(1-VLOOKUP(OVYLD2_!BP$4,'[1]INTERNAL PARAMETERS-1'!$B$5:$J$44,5,FALSE))*VLOOKUP(OVYLD2_!BP$4,'[1]INTERNAL PARAMETERS-1'!$B$5:$J$44,8,FALSE)*VLOOKUP(OVYLD2_!BP$4,'[1]INTERNAL PARAMETERS-1'!$B$5:$J$44,3,FALSE)</f>
        <v>0</v>
      </c>
      <c r="BQ251" s="44">
        <f>OVYLD1_!BQ251*VLOOKUP(OVYLD2_!BQ$4,'[1]INTERNAL PARAMETERS-1'!$B$5:$J$44,5,FALSE)*VLOOKUP(OVYLD2_!BQ$4,'[1]INTERNAL PARAMETERS-1'!$B$5:$J$44,6,FALSE)*VLOOKUP(OVYLD2_!BQ$4,'[1]INTERNAL PARAMETERS-1'!$B$5:$J$44,3,FALSE) + OVYLD1_!BQ251*(1-VLOOKUP(OVYLD2_!BQ$4,'[1]INTERNAL PARAMETERS-1'!$B$5:$J$44,5,FALSE))*VLOOKUP(OVYLD2_!BQ$4,'[1]INTERNAL PARAMETERS-1'!$B$5:$J$44,8,FALSE)*VLOOKUP(OVYLD2_!BQ$4,'[1]INTERNAL PARAMETERS-1'!$B$5:$J$44,3,FALSE)</f>
        <v>0</v>
      </c>
      <c r="BR251" s="44">
        <f>OVYLD1_!BR251*VLOOKUP(OVYLD2_!BR$4,'[1]INTERNAL PARAMETERS-1'!$B$5:$J$44,5,FALSE)*VLOOKUP(OVYLD2_!BR$4,'[1]INTERNAL PARAMETERS-1'!$B$5:$J$44,6,FALSE)*VLOOKUP(OVYLD2_!BR$4,'[1]INTERNAL PARAMETERS-1'!$B$5:$J$44,3,FALSE) + OVYLD1_!BR251*(1-VLOOKUP(OVYLD2_!BR$4,'[1]INTERNAL PARAMETERS-1'!$B$5:$J$44,5,FALSE))*VLOOKUP(OVYLD2_!BR$4,'[1]INTERNAL PARAMETERS-1'!$B$5:$J$44,8,FALSE)*VLOOKUP(OVYLD2_!BR$4,'[1]INTERNAL PARAMETERS-1'!$B$5:$J$44,3,FALSE)</f>
        <v>0</v>
      </c>
      <c r="BS251" s="44">
        <f>OVYLD1_!BS251*VLOOKUP(OVYLD2_!BS$4,'[1]INTERNAL PARAMETERS-1'!$B$5:$J$44,5,FALSE)*VLOOKUP(OVYLD2_!BS$4,'[1]INTERNAL PARAMETERS-1'!$B$5:$J$44,6,FALSE)*VLOOKUP(OVYLD2_!BS$4,'[1]INTERNAL PARAMETERS-1'!$B$5:$J$44,3,FALSE) + OVYLD1_!BS251*(1-VLOOKUP(OVYLD2_!BS$4,'[1]INTERNAL PARAMETERS-1'!$B$5:$J$44,5,FALSE))*VLOOKUP(OVYLD2_!BS$4,'[1]INTERNAL PARAMETERS-1'!$B$5:$J$44,8,FALSE)*VLOOKUP(OVYLD2_!BS$4,'[1]INTERNAL PARAMETERS-1'!$B$5:$J$44,3,FALSE)</f>
        <v>0</v>
      </c>
      <c r="BT251" s="44">
        <f>OVYLD1_!BT251*VLOOKUP(OVYLD2_!BT$4,'[1]INTERNAL PARAMETERS-1'!$B$5:$J$44,5,FALSE)*VLOOKUP(OVYLD2_!BT$4,'[1]INTERNAL PARAMETERS-1'!$B$5:$J$44,6,FALSE)*VLOOKUP(OVYLD2_!BT$4,'[1]INTERNAL PARAMETERS-1'!$B$5:$J$44,3,FALSE) + OVYLD1_!BT251*(1-VLOOKUP(OVYLD2_!BT$4,'[1]INTERNAL PARAMETERS-1'!$B$5:$J$44,5,FALSE))*VLOOKUP(OVYLD2_!BT$4,'[1]INTERNAL PARAMETERS-1'!$B$5:$J$44,8,FALSE)*VLOOKUP(OVYLD2_!BT$4,'[1]INTERNAL PARAMETERS-1'!$B$5:$J$44,3,FALSE)</f>
        <v>0</v>
      </c>
      <c r="BU251" s="44">
        <f>OVYLD1_!BU251*VLOOKUP(OVYLD2_!BU$4,'[1]INTERNAL PARAMETERS-1'!$B$5:$J$44,5,FALSE)*VLOOKUP(OVYLD2_!BU$4,'[1]INTERNAL PARAMETERS-1'!$B$5:$J$44,6,FALSE)*VLOOKUP(OVYLD2_!BU$4,'[1]INTERNAL PARAMETERS-1'!$B$5:$J$44,3,FALSE) + OVYLD1_!BU251*(1-VLOOKUP(OVYLD2_!BU$4,'[1]INTERNAL PARAMETERS-1'!$B$5:$J$44,5,FALSE))*VLOOKUP(OVYLD2_!BU$4,'[1]INTERNAL PARAMETERS-1'!$B$5:$J$44,8,FALSE)*VLOOKUP(OVYLD2_!BU$4,'[1]INTERNAL PARAMETERS-1'!$B$5:$J$44,3,FALSE)</f>
        <v>0</v>
      </c>
      <c r="BV251" s="44">
        <f>OVYLD1_!BV251*VLOOKUP(OVYLD2_!BV$4,'[1]INTERNAL PARAMETERS-1'!$B$5:$J$44,5,FALSE)*VLOOKUP(OVYLD2_!BV$4,'[1]INTERNAL PARAMETERS-1'!$B$5:$J$44,6,FALSE)*VLOOKUP(OVYLD2_!BV$4,'[1]INTERNAL PARAMETERS-1'!$B$5:$J$44,3,FALSE) + OVYLD1_!BV251*(1-VLOOKUP(OVYLD2_!BV$4,'[1]INTERNAL PARAMETERS-1'!$B$5:$J$44,5,FALSE))*VLOOKUP(OVYLD2_!BV$4,'[1]INTERNAL PARAMETERS-1'!$B$5:$J$44,8,FALSE)*VLOOKUP(OVYLD2_!BV$4,'[1]INTERNAL PARAMETERS-1'!$B$5:$J$44,3,FALSE)</f>
        <v>0</v>
      </c>
      <c r="BW251" s="44">
        <f>OVYLD1_!BW251*VLOOKUP(OVYLD2_!BW$4,'[1]INTERNAL PARAMETERS-1'!$B$5:$J$44,5,FALSE)*VLOOKUP(OVYLD2_!BW$4,'[1]INTERNAL PARAMETERS-1'!$B$5:$J$44,6,FALSE)*VLOOKUP(OVYLD2_!BW$4,'[1]INTERNAL PARAMETERS-1'!$B$5:$J$44,3,FALSE) + OVYLD1_!BW251*(1-VLOOKUP(OVYLD2_!BW$4,'[1]INTERNAL PARAMETERS-1'!$B$5:$J$44,5,FALSE))*VLOOKUP(OVYLD2_!BW$4,'[1]INTERNAL PARAMETERS-1'!$B$5:$J$44,8,FALSE)*VLOOKUP(OVYLD2_!BW$4,'[1]INTERNAL PARAMETERS-1'!$B$5:$J$44,3,FALSE)</f>
        <v>0</v>
      </c>
      <c r="BX251" s="44">
        <f>OVYLD1_!BX251*VLOOKUP(OVYLD2_!BX$4,'[1]INTERNAL PARAMETERS-1'!$B$5:$J$44,5,FALSE)*VLOOKUP(OVYLD2_!BX$4,'[1]INTERNAL PARAMETERS-1'!$B$5:$J$44,6,FALSE)*VLOOKUP(OVYLD2_!BX$4,'[1]INTERNAL PARAMETERS-1'!$B$5:$J$44,3,FALSE) + OVYLD1_!BX251*(1-VLOOKUP(OVYLD2_!BX$4,'[1]INTERNAL PARAMETERS-1'!$B$5:$J$44,5,FALSE))*VLOOKUP(OVYLD2_!BX$4,'[1]INTERNAL PARAMETERS-1'!$B$5:$J$44,8,FALSE)*VLOOKUP(OVYLD2_!BX$4,'[1]INTERNAL PARAMETERS-1'!$B$5:$J$44,3,FALSE)</f>
        <v>0</v>
      </c>
      <c r="BY251" s="44">
        <f>OVYLD1_!BY251*VLOOKUP(OVYLD2_!BY$4,'[1]INTERNAL PARAMETERS-1'!$B$5:$J$44,5,FALSE)*VLOOKUP(OVYLD2_!BY$4,'[1]INTERNAL PARAMETERS-1'!$B$5:$J$44,6,FALSE)*VLOOKUP(OVYLD2_!BY$4,'[1]INTERNAL PARAMETERS-1'!$B$5:$J$44,3,FALSE) + OVYLD1_!BY251*(1-VLOOKUP(OVYLD2_!BY$4,'[1]INTERNAL PARAMETERS-1'!$B$5:$J$44,5,FALSE))*VLOOKUP(OVYLD2_!BY$4,'[1]INTERNAL PARAMETERS-1'!$B$5:$J$44,8,FALSE)*VLOOKUP(OVYLD2_!BY$4,'[1]INTERNAL PARAMETERS-1'!$B$5:$J$44,3,FALSE)</f>
        <v>0</v>
      </c>
      <c r="BZ251" s="44">
        <f>OVYLD1_!BZ251*VLOOKUP(OVYLD2_!BZ$4,'[1]INTERNAL PARAMETERS-1'!$B$5:$J$44,5,FALSE)*VLOOKUP(OVYLD2_!BZ$4,'[1]INTERNAL PARAMETERS-1'!$B$5:$J$44,6,FALSE)*VLOOKUP(OVYLD2_!BZ$4,'[1]INTERNAL PARAMETERS-1'!$B$5:$J$44,3,FALSE) + OVYLD1_!BZ251*(1-VLOOKUP(OVYLD2_!BZ$4,'[1]INTERNAL PARAMETERS-1'!$B$5:$J$44,5,FALSE))*VLOOKUP(OVYLD2_!BZ$4,'[1]INTERNAL PARAMETERS-1'!$B$5:$J$44,8,FALSE)*VLOOKUP(OVYLD2_!BZ$4,'[1]INTERNAL PARAMETERS-1'!$B$5:$J$44,3,FALSE)</f>
        <v>0</v>
      </c>
      <c r="CA251" s="44">
        <f>OVYLD1_!CA251*VLOOKUP(OVYLD2_!CA$4,'[1]INTERNAL PARAMETERS-1'!$B$5:$J$44,5,FALSE)*VLOOKUP(OVYLD2_!CA$4,'[1]INTERNAL PARAMETERS-1'!$B$5:$J$44,6,FALSE)*VLOOKUP(OVYLD2_!CA$4,'[1]INTERNAL PARAMETERS-1'!$B$5:$J$44,3,FALSE) + OVYLD1_!CA251*(1-VLOOKUP(OVYLD2_!CA$4,'[1]INTERNAL PARAMETERS-1'!$B$5:$J$44,5,FALSE))*VLOOKUP(OVYLD2_!CA$4,'[1]INTERNAL PARAMETERS-1'!$B$5:$J$44,8,FALSE)*VLOOKUP(OVYLD2_!CA$4,'[1]INTERNAL PARAMETERS-1'!$B$5:$J$44,3,FALSE)</f>
        <v>0</v>
      </c>
      <c r="CB251" s="44">
        <f>OVYLD1_!CB251*VLOOKUP(OVYLD2_!CB$4,'[1]INTERNAL PARAMETERS-1'!$B$5:$J$44,5,FALSE)*VLOOKUP(OVYLD2_!CB$4,'[1]INTERNAL PARAMETERS-1'!$B$5:$J$44,6,FALSE)*VLOOKUP(OVYLD2_!CB$4,'[1]INTERNAL PARAMETERS-1'!$B$5:$J$44,3,FALSE) + OVYLD1_!CB251*(1-VLOOKUP(OVYLD2_!CB$4,'[1]INTERNAL PARAMETERS-1'!$B$5:$J$44,5,FALSE))*VLOOKUP(OVYLD2_!CB$4,'[1]INTERNAL PARAMETERS-1'!$B$5:$J$44,8,FALSE)*VLOOKUP(OVYLD2_!CB$4,'[1]INTERNAL PARAMETERS-1'!$B$5:$J$44,3,FALSE)</f>
        <v>0</v>
      </c>
      <c r="CC251" s="44">
        <f>OVYLD1_!CC251*VLOOKUP(OVYLD2_!CC$4,'[1]INTERNAL PARAMETERS-1'!$B$5:$J$44,5,FALSE)*VLOOKUP(OVYLD2_!CC$4,'[1]INTERNAL PARAMETERS-1'!$B$5:$J$44,6,FALSE)*VLOOKUP(OVYLD2_!CC$4,'[1]INTERNAL PARAMETERS-1'!$B$5:$J$44,3,FALSE) + OVYLD1_!CC251*(1-VLOOKUP(OVYLD2_!CC$4,'[1]INTERNAL PARAMETERS-1'!$B$5:$J$44,5,FALSE))*VLOOKUP(OVYLD2_!CC$4,'[1]INTERNAL PARAMETERS-1'!$B$5:$J$44,8,FALSE)*VLOOKUP(OVYLD2_!CC$4,'[1]INTERNAL PARAMETERS-1'!$B$5:$J$44,3,FALSE)</f>
        <v>0</v>
      </c>
      <c r="CD251" s="44">
        <f>OVYLD1_!CD251*VLOOKUP(OVYLD2_!CD$4,'[1]INTERNAL PARAMETERS-1'!$B$5:$J$44,5,FALSE)*VLOOKUP(OVYLD2_!CD$4,'[1]INTERNAL PARAMETERS-1'!$B$5:$J$44,6,FALSE)*VLOOKUP(OVYLD2_!CD$4,'[1]INTERNAL PARAMETERS-1'!$B$5:$J$44,3,FALSE) + OVYLD1_!CD251*(1-VLOOKUP(OVYLD2_!CD$4,'[1]INTERNAL PARAMETERS-1'!$B$5:$J$44,5,FALSE))*VLOOKUP(OVYLD2_!CD$4,'[1]INTERNAL PARAMETERS-1'!$B$5:$J$44,8,FALSE)*VLOOKUP(OVYLD2_!CD$4,'[1]INTERNAL PARAMETERS-1'!$B$5:$J$44,3,FALSE)</f>
        <v>0</v>
      </c>
      <c r="CE251" s="44">
        <f>OVYLD1_!CE251*VLOOKUP(OVYLD2_!CE$4,'[1]INTERNAL PARAMETERS-1'!$B$5:$J$44,5,FALSE)*VLOOKUP(OVYLD2_!CE$4,'[1]INTERNAL PARAMETERS-1'!$B$5:$J$44,6,FALSE)*VLOOKUP(OVYLD2_!CE$4,'[1]INTERNAL PARAMETERS-1'!$B$5:$J$44,3,FALSE) + OVYLD1_!CE251*(1-VLOOKUP(OVYLD2_!CE$4,'[1]INTERNAL PARAMETERS-1'!$B$5:$J$44,5,FALSE))*VLOOKUP(OVYLD2_!CE$4,'[1]INTERNAL PARAMETERS-1'!$B$5:$J$44,8,FALSE)*VLOOKUP(OVYLD2_!CE$4,'[1]INTERNAL PARAMETERS-1'!$B$5:$J$44,3,FALSE)</f>
        <v>0</v>
      </c>
      <c r="CF251" s="44">
        <f>OVYLD1_!CF251*VLOOKUP(OVYLD2_!CF$4,'[1]INTERNAL PARAMETERS-1'!$B$5:$J$44,5,FALSE)*VLOOKUP(OVYLD2_!CF$4,'[1]INTERNAL PARAMETERS-1'!$B$5:$J$44,6,FALSE)*VLOOKUP(OVYLD2_!CF$4,'[1]INTERNAL PARAMETERS-1'!$B$5:$J$44,3,FALSE) + OVYLD1_!CF251*(1-VLOOKUP(OVYLD2_!CF$4,'[1]INTERNAL PARAMETERS-1'!$B$5:$J$44,5,FALSE))*VLOOKUP(OVYLD2_!CF$4,'[1]INTERNAL PARAMETERS-1'!$B$5:$J$44,8,FALSE)*VLOOKUP(OVYLD2_!CF$4,'[1]INTERNAL PARAMETERS-1'!$B$5:$J$44,3,FALSE)</f>
        <v>0</v>
      </c>
      <c r="CG251" s="44">
        <f>OVYLD1_!CG251*VLOOKUP(OVYLD2_!CG$4,'[1]INTERNAL PARAMETERS-1'!$B$5:$J$44,5,FALSE)*VLOOKUP(OVYLD2_!CG$4,'[1]INTERNAL PARAMETERS-1'!$B$5:$J$44,6,FALSE)*VLOOKUP(OVYLD2_!CG$4,'[1]INTERNAL PARAMETERS-1'!$B$5:$J$44,3,FALSE) + OVYLD1_!CG251*(1-VLOOKUP(OVYLD2_!CG$4,'[1]INTERNAL PARAMETERS-1'!$B$5:$J$44,5,FALSE))*VLOOKUP(OVYLD2_!CG$4,'[1]INTERNAL PARAMETERS-1'!$B$5:$J$44,8,FALSE)*VLOOKUP(OVYLD2_!CG$4,'[1]INTERNAL PARAMETERS-1'!$B$5:$J$44,3,FALSE)</f>
        <v>0</v>
      </c>
      <c r="CH251" s="43">
        <f>OVYLD1_!CH251*VLOOKUP(OVYLD2_!CH$4,'[1]INTERNAL PARAMETERS-1'!$B$5:$J$44,5,FALSE)*VLOOKUP(OVYLD2_!CH$4,'[1]INTERNAL PARAMETERS-1'!$B$5:$J$44,6,FALSE)*VLOOKUP(OVYLD2_!CH$4,'[1]INTERNAL PARAMETERS-1'!$B$5:$J$44,3,FALSE) + OVYLD1_!CH251*(1-VLOOKUP(OVYLD2_!CH$4,'[1]INTERNAL PARAMETERS-1'!$B$5:$J$44,5,FALSE))*VLOOKUP(OVYLD2_!CH$4,'[1]INTERNAL PARAMETERS-1'!$B$5:$J$44,8,FALSE)*VLOOKUP(OVYLD2_!CH$4,'[1]INTERNAL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5">
      <c r="B252" s="61" t="s">
        <v>6</v>
      </c>
      <c r="C252" s="60" t="s">
        <v>63</v>
      </c>
      <c r="D252" s="60" t="s">
        <v>67</v>
      </c>
      <c r="E252" s="128">
        <f>OVERALL2021!AI252</f>
        <v>0</v>
      </c>
      <c r="F252" s="56">
        <f>'[1]INTERNAL PARAMETERS-1'!M18</f>
        <v>21.115000000000002</v>
      </c>
      <c r="G252" s="45">
        <f>OVYLD1_!G252*VLOOKUP(OVYLD2_!G$4,'[1]INTERNAL PARAMETERS-1'!$B$5:$J$44,5,FALSE)*VLOOKUP(OVYLD2_!G$4,'[1]INTERNAL PARAMETERS-1'!$B$5:$J$44,7,FALSE)*OVYLD2_!$F252 + OVYLD1_!G252*(1-VLOOKUP(OVYLD2_!G$4,'[1]INTERNAL PARAMETERS-1'!$B$5:$J$44,5,FALSE))*VLOOKUP(OVYLD2_!G$4,'[1]INTERNAL PARAMETERS-1'!$B$5:$J$44,9,FALSE)*OVYLD2_!$F252</f>
        <v>0</v>
      </c>
      <c r="H252" s="44">
        <f>OVYLD1_!H252*VLOOKUP(OVYLD2_!H$4,'[1]INTERNAL PARAMETERS-1'!$B$5:$J$44,5,FALSE)*VLOOKUP(OVYLD2_!H$4,'[1]INTERNAL PARAMETERS-1'!$B$5:$J$44,7,FALSE)*OVYLD2_!$F252 + OVYLD1_!H252*(1-VLOOKUP(OVYLD2_!H$4,'[1]INTERNAL PARAMETERS-1'!$B$5:$J$44,5,FALSE))*VLOOKUP(OVYLD2_!H$4,'[1]INTERNAL PARAMETERS-1'!$B$5:$J$44,9,FALSE)*OVYLD2_!$F252</f>
        <v>0</v>
      </c>
      <c r="I252" s="44">
        <f>OVYLD1_!I252*VLOOKUP(OVYLD2_!I$4,'[1]INTERNAL PARAMETERS-1'!$B$5:$J$44,5,FALSE)*VLOOKUP(OVYLD2_!I$4,'[1]INTERNAL PARAMETERS-1'!$B$5:$J$44,7,FALSE)*OVYLD2_!$F252 + OVYLD1_!I252*(1-VLOOKUP(OVYLD2_!I$4,'[1]INTERNAL PARAMETERS-1'!$B$5:$J$44,5,FALSE))*VLOOKUP(OVYLD2_!I$4,'[1]INTERNAL PARAMETERS-1'!$B$5:$J$44,9,FALSE)*OVYLD2_!$F252</f>
        <v>0</v>
      </c>
      <c r="J252" s="44">
        <f>OVYLD1_!J252*VLOOKUP(OVYLD2_!J$4,'[1]INTERNAL PARAMETERS-1'!$B$5:$J$44,5,FALSE)*VLOOKUP(OVYLD2_!J$4,'[1]INTERNAL PARAMETERS-1'!$B$5:$J$44,7,FALSE)*OVYLD2_!$F252 + OVYLD1_!J252*(1-VLOOKUP(OVYLD2_!J$4,'[1]INTERNAL PARAMETERS-1'!$B$5:$J$44,5,FALSE))*VLOOKUP(OVYLD2_!J$4,'[1]INTERNAL PARAMETERS-1'!$B$5:$J$44,9,FALSE)*OVYLD2_!$F252</f>
        <v>0</v>
      </c>
      <c r="K252" s="44">
        <f>OVYLD1_!K252*VLOOKUP(OVYLD2_!K$4,'[1]INTERNAL PARAMETERS-1'!$B$5:$J$44,5,FALSE)*VLOOKUP(OVYLD2_!K$4,'[1]INTERNAL PARAMETERS-1'!$B$5:$J$44,7,FALSE)*OVYLD2_!$F252 + OVYLD1_!K252*(1-VLOOKUP(OVYLD2_!K$4,'[1]INTERNAL PARAMETERS-1'!$B$5:$J$44,5,FALSE))*VLOOKUP(OVYLD2_!K$4,'[1]INTERNAL PARAMETERS-1'!$B$5:$J$44,9,FALSE)*OVYLD2_!$F252</f>
        <v>0</v>
      </c>
      <c r="L252" s="44">
        <f>OVYLD1_!L252*VLOOKUP(OVYLD2_!L$4,'[1]INTERNAL PARAMETERS-1'!$B$5:$J$44,5,FALSE)*VLOOKUP(OVYLD2_!L$4,'[1]INTERNAL PARAMETERS-1'!$B$5:$J$44,7,FALSE)*OVYLD2_!$F252 + OVYLD1_!L252*(1-VLOOKUP(OVYLD2_!L$4,'[1]INTERNAL PARAMETERS-1'!$B$5:$J$44,5,FALSE))*VLOOKUP(OVYLD2_!L$4,'[1]INTERNAL PARAMETERS-1'!$B$5:$J$44,9,FALSE)*OVYLD2_!$F252</f>
        <v>0</v>
      </c>
      <c r="M252" s="44">
        <f>OVYLD1_!M252*VLOOKUP(OVYLD2_!M$4,'[1]INTERNAL PARAMETERS-1'!$B$5:$J$44,5,FALSE)*VLOOKUP(OVYLD2_!M$4,'[1]INTERNAL PARAMETERS-1'!$B$5:$J$44,7,FALSE)*OVYLD2_!$F252 + OVYLD1_!M252*(1-VLOOKUP(OVYLD2_!M$4,'[1]INTERNAL PARAMETERS-1'!$B$5:$J$44,5,FALSE))*VLOOKUP(OVYLD2_!M$4,'[1]INTERNAL PARAMETERS-1'!$B$5:$J$44,9,FALSE)*OVYLD2_!$F252</f>
        <v>0</v>
      </c>
      <c r="N252" s="44">
        <f>OVYLD1_!N252*VLOOKUP(OVYLD2_!N$4,'[1]INTERNAL PARAMETERS-1'!$B$5:$J$44,5,FALSE)*VLOOKUP(OVYLD2_!N$4,'[1]INTERNAL PARAMETERS-1'!$B$5:$J$44,7,FALSE)*OVYLD2_!$F252 + OVYLD1_!N252*(1-VLOOKUP(OVYLD2_!N$4,'[1]INTERNAL PARAMETERS-1'!$B$5:$J$44,5,FALSE))*VLOOKUP(OVYLD2_!N$4,'[1]INTERNAL PARAMETERS-1'!$B$5:$J$44,9,FALSE)*OVYLD2_!$F252</f>
        <v>0</v>
      </c>
      <c r="O252" s="44">
        <f>OVYLD1_!O252*VLOOKUP(OVYLD2_!O$4,'[1]INTERNAL PARAMETERS-1'!$B$5:$J$44,5,FALSE)*VLOOKUP(OVYLD2_!O$4,'[1]INTERNAL PARAMETERS-1'!$B$5:$J$44,7,FALSE)*OVYLD2_!$F252 + OVYLD1_!O252*(1-VLOOKUP(OVYLD2_!O$4,'[1]INTERNAL PARAMETERS-1'!$B$5:$J$44,5,FALSE))*VLOOKUP(OVYLD2_!O$4,'[1]INTERNAL PARAMETERS-1'!$B$5:$J$44,9,FALSE)*OVYLD2_!$F252</f>
        <v>0</v>
      </c>
      <c r="P252" s="44">
        <f>OVYLD1_!P252*VLOOKUP(OVYLD2_!P$4,'[1]INTERNAL PARAMETERS-1'!$B$5:$J$44,5,FALSE)*VLOOKUP(OVYLD2_!P$4,'[1]INTERNAL PARAMETERS-1'!$B$5:$J$44,7,FALSE)*OVYLD2_!$F252 + OVYLD1_!P252*(1-VLOOKUP(OVYLD2_!P$4,'[1]INTERNAL PARAMETERS-1'!$B$5:$J$44,5,FALSE))*VLOOKUP(OVYLD2_!P$4,'[1]INTERNAL PARAMETERS-1'!$B$5:$J$44,9,FALSE)*OVYLD2_!$F252</f>
        <v>0</v>
      </c>
      <c r="Q252" s="44">
        <f>OVYLD1_!Q252*VLOOKUP(OVYLD2_!Q$4,'[1]INTERNAL PARAMETERS-1'!$B$5:$J$44,5,FALSE)*VLOOKUP(OVYLD2_!Q$4,'[1]INTERNAL PARAMETERS-1'!$B$5:$J$44,7,FALSE)*OVYLD2_!$F252 + OVYLD1_!Q252*(1-VLOOKUP(OVYLD2_!Q$4,'[1]INTERNAL PARAMETERS-1'!$B$5:$J$44,5,FALSE))*VLOOKUP(OVYLD2_!Q$4,'[1]INTERNAL PARAMETERS-1'!$B$5:$J$44,9,FALSE)*OVYLD2_!$F252</f>
        <v>0</v>
      </c>
      <c r="R252" s="44">
        <f>OVYLD1_!R252*VLOOKUP(OVYLD2_!R$4,'[1]INTERNAL PARAMETERS-1'!$B$5:$J$44,5,FALSE)*VLOOKUP(OVYLD2_!R$4,'[1]INTERNAL PARAMETERS-1'!$B$5:$J$44,7,FALSE)*OVYLD2_!$F252 + OVYLD1_!R252*(1-VLOOKUP(OVYLD2_!R$4,'[1]INTERNAL PARAMETERS-1'!$B$5:$J$44,5,FALSE))*VLOOKUP(OVYLD2_!R$4,'[1]INTERNAL PARAMETERS-1'!$B$5:$J$44,9,FALSE)*OVYLD2_!$F252</f>
        <v>0</v>
      </c>
      <c r="S252" s="44">
        <f>OVYLD1_!S252*VLOOKUP(OVYLD2_!S$4,'[1]INTERNAL PARAMETERS-1'!$B$5:$J$44,5,FALSE)*VLOOKUP(OVYLD2_!S$4,'[1]INTERNAL PARAMETERS-1'!$B$5:$J$44,7,FALSE)*OVYLD2_!$F252 + OVYLD1_!S252*(1-VLOOKUP(OVYLD2_!S$4,'[1]INTERNAL PARAMETERS-1'!$B$5:$J$44,5,FALSE))*VLOOKUP(OVYLD2_!S$4,'[1]INTERNAL PARAMETERS-1'!$B$5:$J$44,9,FALSE)*OVYLD2_!$F252</f>
        <v>0</v>
      </c>
      <c r="T252" s="44">
        <f>OVYLD1_!T252*VLOOKUP(OVYLD2_!T$4,'[1]INTERNAL PARAMETERS-1'!$B$5:$J$44,5,FALSE)*VLOOKUP(OVYLD2_!T$4,'[1]INTERNAL PARAMETERS-1'!$B$5:$J$44,7,FALSE)*OVYLD2_!$F252 + OVYLD1_!T252*(1-VLOOKUP(OVYLD2_!T$4,'[1]INTERNAL PARAMETERS-1'!$B$5:$J$44,5,FALSE))*VLOOKUP(OVYLD2_!T$4,'[1]INTERNAL PARAMETERS-1'!$B$5:$J$44,9,FALSE)*OVYLD2_!$F252</f>
        <v>0</v>
      </c>
      <c r="U252" s="44">
        <f>OVYLD1_!U252*VLOOKUP(OVYLD2_!U$4,'[1]INTERNAL PARAMETERS-1'!$B$5:$J$44,5,FALSE)*VLOOKUP(OVYLD2_!U$4,'[1]INTERNAL PARAMETERS-1'!$B$5:$J$44,7,FALSE)*OVYLD2_!$F252 + OVYLD1_!U252*(1-VLOOKUP(OVYLD2_!U$4,'[1]INTERNAL PARAMETERS-1'!$B$5:$J$44,5,FALSE))*VLOOKUP(OVYLD2_!U$4,'[1]INTERNAL PARAMETERS-1'!$B$5:$J$44,9,FALSE)*OVYLD2_!$F252</f>
        <v>0</v>
      </c>
      <c r="V252" s="44">
        <f>OVYLD1_!V252*VLOOKUP(OVYLD2_!V$4,'[1]INTERNAL PARAMETERS-1'!$B$5:$J$44,5,FALSE)*VLOOKUP(OVYLD2_!V$4,'[1]INTERNAL PARAMETERS-1'!$B$5:$J$44,7,FALSE)*OVYLD2_!$F252 + OVYLD1_!V252*(1-VLOOKUP(OVYLD2_!V$4,'[1]INTERNAL PARAMETERS-1'!$B$5:$J$44,5,FALSE))*VLOOKUP(OVYLD2_!V$4,'[1]INTERNAL PARAMETERS-1'!$B$5:$J$44,9,FALSE)*OVYLD2_!$F252</f>
        <v>0</v>
      </c>
      <c r="W252" s="44">
        <f>OVYLD1_!W252*VLOOKUP(OVYLD2_!W$4,'[1]INTERNAL PARAMETERS-1'!$B$5:$J$44,5,FALSE)*VLOOKUP(OVYLD2_!W$4,'[1]INTERNAL PARAMETERS-1'!$B$5:$J$44,7,FALSE)*OVYLD2_!$F252 + OVYLD1_!W252*(1-VLOOKUP(OVYLD2_!W$4,'[1]INTERNAL PARAMETERS-1'!$B$5:$J$44,5,FALSE))*VLOOKUP(OVYLD2_!W$4,'[1]INTERNAL PARAMETERS-1'!$B$5:$J$44,9,FALSE)*OVYLD2_!$F252</f>
        <v>0</v>
      </c>
      <c r="X252" s="44">
        <f>OVYLD1_!X252*VLOOKUP(OVYLD2_!X$4,'[1]INTERNAL PARAMETERS-1'!$B$5:$J$44,5,FALSE)*VLOOKUP(OVYLD2_!X$4,'[1]INTERNAL PARAMETERS-1'!$B$5:$J$44,7,FALSE)*OVYLD2_!$F252 + OVYLD1_!X252*(1-VLOOKUP(OVYLD2_!X$4,'[1]INTERNAL PARAMETERS-1'!$B$5:$J$44,5,FALSE))*VLOOKUP(OVYLD2_!X$4,'[1]INTERNAL PARAMETERS-1'!$B$5:$J$44,9,FALSE)*OVYLD2_!$F252</f>
        <v>0</v>
      </c>
      <c r="Y252" s="44">
        <f>OVYLD1_!Y252*VLOOKUP(OVYLD2_!Y$4,'[1]INTERNAL PARAMETERS-1'!$B$5:$J$44,5,FALSE)*VLOOKUP(OVYLD2_!Y$4,'[1]INTERNAL PARAMETERS-1'!$B$5:$J$44,7,FALSE)*OVYLD2_!$F252 + OVYLD1_!Y252*(1-VLOOKUP(OVYLD2_!Y$4,'[1]INTERNAL PARAMETERS-1'!$B$5:$J$44,5,FALSE))*VLOOKUP(OVYLD2_!Y$4,'[1]INTERNAL PARAMETERS-1'!$B$5:$J$44,9,FALSE)*OVYLD2_!$F252</f>
        <v>0</v>
      </c>
      <c r="Z252" s="44">
        <f>OVYLD1_!Z252*VLOOKUP(OVYLD2_!Z$4,'[1]INTERNAL PARAMETERS-1'!$B$5:$J$44,5,FALSE)*VLOOKUP(OVYLD2_!Z$4,'[1]INTERNAL PARAMETERS-1'!$B$5:$J$44,7,FALSE)*OVYLD2_!$F252 + OVYLD1_!Z252*(1-VLOOKUP(OVYLD2_!Z$4,'[1]INTERNAL PARAMETERS-1'!$B$5:$J$44,5,FALSE))*VLOOKUP(OVYLD2_!Z$4,'[1]INTERNAL PARAMETERS-1'!$B$5:$J$44,9,FALSE)*OVYLD2_!$F252</f>
        <v>0</v>
      </c>
      <c r="AA252" s="44">
        <f>OVYLD1_!AA252*VLOOKUP(OVYLD2_!AA$4,'[1]INTERNAL PARAMETERS-1'!$B$5:$J$44,5,FALSE)*VLOOKUP(OVYLD2_!AA$4,'[1]INTERNAL PARAMETERS-1'!$B$5:$J$44,7,FALSE)*OVYLD2_!$F252 + OVYLD1_!AA252*(1-VLOOKUP(OVYLD2_!AA$4,'[1]INTERNAL PARAMETERS-1'!$B$5:$J$44,5,FALSE))*VLOOKUP(OVYLD2_!AA$4,'[1]INTERNAL PARAMETERS-1'!$B$5:$J$44,9,FALSE)*OVYLD2_!$F252</f>
        <v>0</v>
      </c>
      <c r="AB252" s="44">
        <f>OVYLD1_!AB252*VLOOKUP(OVYLD2_!AB$4,'[1]INTERNAL PARAMETERS-1'!$B$5:$J$44,5,FALSE)*VLOOKUP(OVYLD2_!AB$4,'[1]INTERNAL PARAMETERS-1'!$B$5:$J$44,7,FALSE)*OVYLD2_!$F252 + OVYLD1_!AB252*(1-VLOOKUP(OVYLD2_!AB$4,'[1]INTERNAL PARAMETERS-1'!$B$5:$J$44,5,FALSE))*VLOOKUP(OVYLD2_!AB$4,'[1]INTERNAL PARAMETERS-1'!$B$5:$J$44,9,FALSE)*OVYLD2_!$F252</f>
        <v>0</v>
      </c>
      <c r="AC252" s="44">
        <f>OVYLD1_!AC252*VLOOKUP(OVYLD2_!AC$4,'[1]INTERNAL PARAMETERS-1'!$B$5:$J$44,5,FALSE)*VLOOKUP(OVYLD2_!AC$4,'[1]INTERNAL PARAMETERS-1'!$B$5:$J$44,7,FALSE)*OVYLD2_!$F252 + OVYLD1_!AC252*(1-VLOOKUP(OVYLD2_!AC$4,'[1]INTERNAL PARAMETERS-1'!$B$5:$J$44,5,FALSE))*VLOOKUP(OVYLD2_!AC$4,'[1]INTERNAL PARAMETERS-1'!$B$5:$J$44,9,FALSE)*OVYLD2_!$F252</f>
        <v>0</v>
      </c>
      <c r="AD252" s="44">
        <f>OVYLD1_!AD252*VLOOKUP(OVYLD2_!AD$4,'[1]INTERNAL PARAMETERS-1'!$B$5:$J$44,5,FALSE)*VLOOKUP(OVYLD2_!AD$4,'[1]INTERNAL PARAMETERS-1'!$B$5:$J$44,7,FALSE)*OVYLD2_!$F252 + OVYLD1_!AD252*(1-VLOOKUP(OVYLD2_!AD$4,'[1]INTERNAL PARAMETERS-1'!$B$5:$J$44,5,FALSE))*VLOOKUP(OVYLD2_!AD$4,'[1]INTERNAL PARAMETERS-1'!$B$5:$J$44,9,FALSE)*OVYLD2_!$F252</f>
        <v>0</v>
      </c>
      <c r="AE252" s="44">
        <f>OVYLD1_!AE252*VLOOKUP(OVYLD2_!AE$4,'[1]INTERNAL PARAMETERS-1'!$B$5:$J$44,5,FALSE)*VLOOKUP(OVYLD2_!AE$4,'[1]INTERNAL PARAMETERS-1'!$B$5:$J$44,7,FALSE)*OVYLD2_!$F252 + OVYLD1_!AE252*(1-VLOOKUP(OVYLD2_!AE$4,'[1]INTERNAL PARAMETERS-1'!$B$5:$J$44,5,FALSE))*VLOOKUP(OVYLD2_!AE$4,'[1]INTERNAL PARAMETERS-1'!$B$5:$J$44,9,FALSE)*OVYLD2_!$F252</f>
        <v>0</v>
      </c>
      <c r="AF252" s="44">
        <f>OVYLD1_!AF252*VLOOKUP(OVYLD2_!AF$4,'[1]INTERNAL PARAMETERS-1'!$B$5:$J$44,5,FALSE)*VLOOKUP(OVYLD2_!AF$4,'[1]INTERNAL PARAMETERS-1'!$B$5:$J$44,7,FALSE)*OVYLD2_!$F252 + OVYLD1_!AF252*(1-VLOOKUP(OVYLD2_!AF$4,'[1]INTERNAL PARAMETERS-1'!$B$5:$J$44,5,FALSE))*VLOOKUP(OVYLD2_!AF$4,'[1]INTERNAL PARAMETERS-1'!$B$5:$J$44,9,FALSE)*OVYLD2_!$F252</f>
        <v>0</v>
      </c>
      <c r="AG252" s="44">
        <f>OVYLD1_!AG252*VLOOKUP(OVYLD2_!AG$4,'[1]INTERNAL PARAMETERS-1'!$B$5:$J$44,5,FALSE)*VLOOKUP(OVYLD2_!AG$4,'[1]INTERNAL PARAMETERS-1'!$B$5:$J$44,7,FALSE)*OVYLD2_!$F252 + OVYLD1_!AG252*(1-VLOOKUP(OVYLD2_!AG$4,'[1]INTERNAL PARAMETERS-1'!$B$5:$J$44,5,FALSE))*VLOOKUP(OVYLD2_!AG$4,'[1]INTERNAL PARAMETERS-1'!$B$5:$J$44,9,FALSE)*OVYLD2_!$F252</f>
        <v>0</v>
      </c>
      <c r="AH252" s="44">
        <f>OVYLD1_!AH252*VLOOKUP(OVYLD2_!AH$4,'[1]INTERNAL PARAMETERS-1'!$B$5:$J$44,5,FALSE)*VLOOKUP(OVYLD2_!AH$4,'[1]INTERNAL PARAMETERS-1'!$B$5:$J$44,7,FALSE)*OVYLD2_!$F252 + OVYLD1_!AH252*(1-VLOOKUP(OVYLD2_!AH$4,'[1]INTERNAL PARAMETERS-1'!$B$5:$J$44,5,FALSE))*VLOOKUP(OVYLD2_!AH$4,'[1]INTERNAL PARAMETERS-1'!$B$5:$J$44,9,FALSE)*OVYLD2_!$F252</f>
        <v>0</v>
      </c>
      <c r="AI252" s="44">
        <f>OVYLD1_!AI252*VLOOKUP(OVYLD2_!AI$4,'[1]INTERNAL PARAMETERS-1'!$B$5:$J$44,5,FALSE)*VLOOKUP(OVYLD2_!AI$4,'[1]INTERNAL PARAMETERS-1'!$B$5:$J$44,7,FALSE)*OVYLD2_!$F252 + OVYLD1_!AI252*(1-VLOOKUP(OVYLD2_!AI$4,'[1]INTERNAL PARAMETERS-1'!$B$5:$J$44,5,FALSE))*VLOOKUP(OVYLD2_!AI$4,'[1]INTERNAL PARAMETERS-1'!$B$5:$J$44,9,FALSE)*OVYLD2_!$F252</f>
        <v>0</v>
      </c>
      <c r="AJ252" s="44">
        <f>OVYLD1_!AJ252*VLOOKUP(OVYLD2_!AJ$4,'[1]INTERNAL PARAMETERS-1'!$B$5:$J$44,5,FALSE)*VLOOKUP(OVYLD2_!AJ$4,'[1]INTERNAL PARAMETERS-1'!$B$5:$J$44,7,FALSE)*OVYLD2_!$F252 + OVYLD1_!AJ252*(1-VLOOKUP(OVYLD2_!AJ$4,'[1]INTERNAL PARAMETERS-1'!$B$5:$J$44,5,FALSE))*VLOOKUP(OVYLD2_!AJ$4,'[1]INTERNAL PARAMETERS-1'!$B$5:$J$44,9,FALSE)*OVYLD2_!$F252</f>
        <v>0</v>
      </c>
      <c r="AK252" s="44">
        <f>OVYLD1_!AK252*VLOOKUP(OVYLD2_!AK$4,'[1]INTERNAL PARAMETERS-1'!$B$5:$J$44,5,FALSE)*VLOOKUP(OVYLD2_!AK$4,'[1]INTERNAL PARAMETERS-1'!$B$5:$J$44,7,FALSE)*OVYLD2_!$F252 + OVYLD1_!AK252*(1-VLOOKUP(OVYLD2_!AK$4,'[1]INTERNAL PARAMETERS-1'!$B$5:$J$44,5,FALSE))*VLOOKUP(OVYLD2_!AK$4,'[1]INTERNAL PARAMETERS-1'!$B$5:$J$44,9,FALSE)*OVYLD2_!$F252</f>
        <v>0</v>
      </c>
      <c r="AL252" s="44">
        <f>OVYLD1_!AL252*VLOOKUP(OVYLD2_!AL$4,'[1]INTERNAL PARAMETERS-1'!$B$5:$J$44,5,FALSE)*VLOOKUP(OVYLD2_!AL$4,'[1]INTERNAL PARAMETERS-1'!$B$5:$J$44,7,FALSE)*OVYLD2_!$F252 + OVYLD1_!AL252*(1-VLOOKUP(OVYLD2_!AL$4,'[1]INTERNAL PARAMETERS-1'!$B$5:$J$44,5,FALSE))*VLOOKUP(OVYLD2_!AL$4,'[1]INTERNAL PARAMETERS-1'!$B$5:$J$44,9,FALSE)*OVYLD2_!$F252</f>
        <v>0</v>
      </c>
      <c r="AM252" s="44">
        <f>OVYLD1_!AM252*VLOOKUP(OVYLD2_!AM$4,'[1]INTERNAL PARAMETERS-1'!$B$5:$J$44,5,FALSE)*VLOOKUP(OVYLD2_!AM$4,'[1]INTERNAL PARAMETERS-1'!$B$5:$J$44,7,FALSE)*OVYLD2_!$F252 + OVYLD1_!AM252*(1-VLOOKUP(OVYLD2_!AM$4,'[1]INTERNAL PARAMETERS-1'!$B$5:$J$44,5,FALSE))*VLOOKUP(OVYLD2_!AM$4,'[1]INTERNAL PARAMETERS-1'!$B$5:$J$44,9,FALSE)*OVYLD2_!$F252</f>
        <v>0</v>
      </c>
      <c r="AN252" s="44">
        <f>OVYLD1_!AN252*VLOOKUP(OVYLD2_!AN$4,'[1]INTERNAL PARAMETERS-1'!$B$5:$J$44,5,FALSE)*VLOOKUP(OVYLD2_!AN$4,'[1]INTERNAL PARAMETERS-1'!$B$5:$J$44,7,FALSE)*OVYLD2_!$F252 + OVYLD1_!AN252*(1-VLOOKUP(OVYLD2_!AN$4,'[1]INTERNAL PARAMETERS-1'!$B$5:$J$44,5,FALSE))*VLOOKUP(OVYLD2_!AN$4,'[1]INTERNAL PARAMETERS-1'!$B$5:$J$44,9,FALSE)*OVYLD2_!$F252</f>
        <v>0</v>
      </c>
      <c r="AO252" s="44">
        <f>OVYLD1_!AO252*VLOOKUP(OVYLD2_!AO$4,'[1]INTERNAL PARAMETERS-1'!$B$5:$J$44,5,FALSE)*VLOOKUP(OVYLD2_!AO$4,'[1]INTERNAL PARAMETERS-1'!$B$5:$J$44,7,FALSE)*OVYLD2_!$F252 + OVYLD1_!AO252*(1-VLOOKUP(OVYLD2_!AO$4,'[1]INTERNAL PARAMETERS-1'!$B$5:$J$44,5,FALSE))*VLOOKUP(OVYLD2_!AO$4,'[1]INTERNAL PARAMETERS-1'!$B$5:$J$44,9,FALSE)*OVYLD2_!$F252</f>
        <v>0</v>
      </c>
      <c r="AP252" s="44">
        <f>OVYLD1_!AP252*VLOOKUP(OVYLD2_!AP$4,'[1]INTERNAL PARAMETERS-1'!$B$5:$J$44,5,FALSE)*VLOOKUP(OVYLD2_!AP$4,'[1]INTERNAL PARAMETERS-1'!$B$5:$J$44,7,FALSE)*OVYLD2_!$F252 + OVYLD1_!AP252*(1-VLOOKUP(OVYLD2_!AP$4,'[1]INTERNAL PARAMETERS-1'!$B$5:$J$44,5,FALSE))*VLOOKUP(OVYLD2_!AP$4,'[1]INTERNAL PARAMETERS-1'!$B$5:$J$44,9,FALSE)*OVYLD2_!$F252</f>
        <v>0</v>
      </c>
      <c r="AQ252" s="44">
        <f>OVYLD1_!AQ252*VLOOKUP(OVYLD2_!AQ$4,'[1]INTERNAL PARAMETERS-1'!$B$5:$J$44,5,FALSE)*VLOOKUP(OVYLD2_!AQ$4,'[1]INTERNAL PARAMETERS-1'!$B$5:$J$44,7,FALSE)*OVYLD2_!$F252 + OVYLD1_!AQ252*(1-VLOOKUP(OVYLD2_!AQ$4,'[1]INTERNAL PARAMETERS-1'!$B$5:$J$44,5,FALSE))*VLOOKUP(OVYLD2_!AQ$4,'[1]INTERNAL PARAMETERS-1'!$B$5:$J$44,9,FALSE)*OVYLD2_!$F252</f>
        <v>0</v>
      </c>
      <c r="AR252" s="44">
        <f>OVYLD1_!AR252*VLOOKUP(OVYLD2_!AR$4,'[1]INTERNAL PARAMETERS-1'!$B$5:$J$44,5,FALSE)*VLOOKUP(OVYLD2_!AR$4,'[1]INTERNAL PARAMETERS-1'!$B$5:$J$44,7,FALSE)*OVYLD2_!$F252 + OVYLD1_!AR252*(1-VLOOKUP(OVYLD2_!AR$4,'[1]INTERNAL PARAMETERS-1'!$B$5:$J$44,5,FALSE))*VLOOKUP(OVYLD2_!AR$4,'[1]INTERNAL PARAMETERS-1'!$B$5:$J$44,9,FALSE)*OVYLD2_!$F252</f>
        <v>0</v>
      </c>
      <c r="AS252" s="44">
        <f>OVYLD1_!AS252*VLOOKUP(OVYLD2_!AS$4,'[1]INTERNAL PARAMETERS-1'!$B$5:$J$44,5,FALSE)*VLOOKUP(OVYLD2_!AS$4,'[1]INTERNAL PARAMETERS-1'!$B$5:$J$44,7,FALSE)*OVYLD2_!$F252 + OVYLD1_!AS252*(1-VLOOKUP(OVYLD2_!AS$4,'[1]INTERNAL PARAMETERS-1'!$B$5:$J$44,5,FALSE))*VLOOKUP(OVYLD2_!AS$4,'[1]INTERNAL PARAMETERS-1'!$B$5:$J$44,9,FALSE)*OVYLD2_!$F252</f>
        <v>0</v>
      </c>
      <c r="AT252" s="43">
        <f>OVYLD1_!AT252*VLOOKUP(OVYLD2_!AT$4,'[1]INTERNAL PARAMETERS-1'!$B$5:$J$44,5,FALSE)*VLOOKUP(OVYLD2_!AT$4,'[1]INTERNAL PARAMETERS-1'!$B$5:$J$44,7,FALSE)*OVYLD2_!$F252 + OVYLD1_!AT252*(1-VLOOKUP(OVYLD2_!AT$4,'[1]INTERNAL PARAMETERS-1'!$B$5:$J$44,5,FALSE))*VLOOKUP(OVYLD2_!AT$4,'[1]INTERNAL PARAMETERS-1'!$B$5:$J$44,9,FALSE)*OVYLD2_!$F252</f>
        <v>0</v>
      </c>
      <c r="AU252" s="45">
        <f>OVYLD1_!AU252*VLOOKUP(OVYLD2_!AU$4,'[1]INTERNAL PARAMETERS-1'!$B$5:$J$44,5,FALSE)*VLOOKUP(OVYLD2_!AU$4,'[1]INTERNAL PARAMETERS-1'!$B$5:$J$44,6,FALSE)*VLOOKUP(OVYLD2_!AU$4,'[1]INTERNAL PARAMETERS-1'!$B$5:$J$44,3,FALSE) + OVYLD1_!AU252*(1-VLOOKUP(OVYLD2_!AU$4,'[1]INTERNAL PARAMETERS-1'!$B$5:$J$44,5,FALSE))*VLOOKUP(OVYLD2_!AU$4,'[1]INTERNAL PARAMETERS-1'!$B$5:$J$44,8,FALSE)*VLOOKUP(OVYLD2_!AU$4,'[1]INTERNAL PARAMETERS-1'!$B$5:$J$44,3,FALSE)</f>
        <v>0</v>
      </c>
      <c r="AV252" s="44">
        <f>OVYLD1_!AV252*VLOOKUP(OVYLD2_!AV$4,'[1]INTERNAL PARAMETERS-1'!$B$5:$J$44,5,FALSE)*VLOOKUP(OVYLD2_!AV$4,'[1]INTERNAL PARAMETERS-1'!$B$5:$J$44,6,FALSE)*VLOOKUP(OVYLD2_!AV$4,'[1]INTERNAL PARAMETERS-1'!$B$5:$J$44,3,FALSE) + OVYLD1_!AV252*(1-VLOOKUP(OVYLD2_!AV$4,'[1]INTERNAL PARAMETERS-1'!$B$5:$J$44,5,FALSE))*VLOOKUP(OVYLD2_!AV$4,'[1]INTERNAL PARAMETERS-1'!$B$5:$J$44,8,FALSE)*VLOOKUP(OVYLD2_!AV$4,'[1]INTERNAL PARAMETERS-1'!$B$5:$J$44,3,FALSE)</f>
        <v>0</v>
      </c>
      <c r="AW252" s="44">
        <f>OVYLD1_!AW252*VLOOKUP(OVYLD2_!AW$4,'[1]INTERNAL PARAMETERS-1'!$B$5:$J$44,5,FALSE)*VLOOKUP(OVYLD2_!AW$4,'[1]INTERNAL PARAMETERS-1'!$B$5:$J$44,6,FALSE)*VLOOKUP(OVYLD2_!AW$4,'[1]INTERNAL PARAMETERS-1'!$B$5:$J$44,3,FALSE) + OVYLD1_!AW252*(1-VLOOKUP(OVYLD2_!AW$4,'[1]INTERNAL PARAMETERS-1'!$B$5:$J$44,5,FALSE))*VLOOKUP(OVYLD2_!AW$4,'[1]INTERNAL PARAMETERS-1'!$B$5:$J$44,8,FALSE)*VLOOKUP(OVYLD2_!AW$4,'[1]INTERNAL PARAMETERS-1'!$B$5:$J$44,3,FALSE)</f>
        <v>0</v>
      </c>
      <c r="AX252" s="44">
        <f>OVYLD1_!AX252*VLOOKUP(OVYLD2_!AX$4,'[1]INTERNAL PARAMETERS-1'!$B$5:$J$44,5,FALSE)*VLOOKUP(OVYLD2_!AX$4,'[1]INTERNAL PARAMETERS-1'!$B$5:$J$44,6,FALSE)*VLOOKUP(OVYLD2_!AX$4,'[1]INTERNAL PARAMETERS-1'!$B$5:$J$44,3,FALSE) + OVYLD1_!AX252*(1-VLOOKUP(OVYLD2_!AX$4,'[1]INTERNAL PARAMETERS-1'!$B$5:$J$44,5,FALSE))*VLOOKUP(OVYLD2_!AX$4,'[1]INTERNAL PARAMETERS-1'!$B$5:$J$44,8,FALSE)*VLOOKUP(OVYLD2_!AX$4,'[1]INTERNAL PARAMETERS-1'!$B$5:$J$44,3,FALSE)</f>
        <v>0</v>
      </c>
      <c r="AY252" s="44">
        <f>OVYLD1_!AY252*VLOOKUP(OVYLD2_!AY$4,'[1]INTERNAL PARAMETERS-1'!$B$5:$J$44,5,FALSE)*VLOOKUP(OVYLD2_!AY$4,'[1]INTERNAL PARAMETERS-1'!$B$5:$J$44,6,FALSE)*VLOOKUP(OVYLD2_!AY$4,'[1]INTERNAL PARAMETERS-1'!$B$5:$J$44,3,FALSE) + OVYLD1_!AY252*(1-VLOOKUP(OVYLD2_!AY$4,'[1]INTERNAL PARAMETERS-1'!$B$5:$J$44,5,FALSE))*VLOOKUP(OVYLD2_!AY$4,'[1]INTERNAL PARAMETERS-1'!$B$5:$J$44,8,FALSE)*VLOOKUP(OVYLD2_!AY$4,'[1]INTERNAL PARAMETERS-1'!$B$5:$J$44,3,FALSE)</f>
        <v>0</v>
      </c>
      <c r="AZ252" s="44">
        <f>OVYLD1_!AZ252*VLOOKUP(OVYLD2_!AZ$4,'[1]INTERNAL PARAMETERS-1'!$B$5:$J$44,5,FALSE)*VLOOKUP(OVYLD2_!AZ$4,'[1]INTERNAL PARAMETERS-1'!$B$5:$J$44,6,FALSE)*VLOOKUP(OVYLD2_!AZ$4,'[1]INTERNAL PARAMETERS-1'!$B$5:$J$44,3,FALSE) + OVYLD1_!AZ252*(1-VLOOKUP(OVYLD2_!AZ$4,'[1]INTERNAL PARAMETERS-1'!$B$5:$J$44,5,FALSE))*VLOOKUP(OVYLD2_!AZ$4,'[1]INTERNAL PARAMETERS-1'!$B$5:$J$44,8,FALSE)*VLOOKUP(OVYLD2_!AZ$4,'[1]INTERNAL PARAMETERS-1'!$B$5:$J$44,3,FALSE)</f>
        <v>0</v>
      </c>
      <c r="BA252" s="44">
        <f>OVYLD1_!BA252*VLOOKUP(OVYLD2_!BA$4,'[1]INTERNAL PARAMETERS-1'!$B$5:$J$44,5,FALSE)*VLOOKUP(OVYLD2_!BA$4,'[1]INTERNAL PARAMETERS-1'!$B$5:$J$44,6,FALSE)*VLOOKUP(OVYLD2_!BA$4,'[1]INTERNAL PARAMETERS-1'!$B$5:$J$44,3,FALSE) + OVYLD1_!BA252*(1-VLOOKUP(OVYLD2_!BA$4,'[1]INTERNAL PARAMETERS-1'!$B$5:$J$44,5,FALSE))*VLOOKUP(OVYLD2_!BA$4,'[1]INTERNAL PARAMETERS-1'!$B$5:$J$44,8,FALSE)*VLOOKUP(OVYLD2_!BA$4,'[1]INTERNAL PARAMETERS-1'!$B$5:$J$44,3,FALSE)</f>
        <v>0</v>
      </c>
      <c r="BB252" s="44">
        <f>OVYLD1_!BB252*VLOOKUP(OVYLD2_!BB$4,'[1]INTERNAL PARAMETERS-1'!$B$5:$J$44,5,FALSE)*VLOOKUP(OVYLD2_!BB$4,'[1]INTERNAL PARAMETERS-1'!$B$5:$J$44,6,FALSE)*VLOOKUP(OVYLD2_!BB$4,'[1]INTERNAL PARAMETERS-1'!$B$5:$J$44,3,FALSE) + OVYLD1_!BB252*(1-VLOOKUP(OVYLD2_!BB$4,'[1]INTERNAL PARAMETERS-1'!$B$5:$J$44,5,FALSE))*VLOOKUP(OVYLD2_!BB$4,'[1]INTERNAL PARAMETERS-1'!$B$5:$J$44,8,FALSE)*VLOOKUP(OVYLD2_!BB$4,'[1]INTERNAL PARAMETERS-1'!$B$5:$J$44,3,FALSE)</f>
        <v>0</v>
      </c>
      <c r="BC252" s="44">
        <f>OVYLD1_!BC252*VLOOKUP(OVYLD2_!BC$4,'[1]INTERNAL PARAMETERS-1'!$B$5:$J$44,5,FALSE)*VLOOKUP(OVYLD2_!BC$4,'[1]INTERNAL PARAMETERS-1'!$B$5:$J$44,6,FALSE)*VLOOKUP(OVYLD2_!BC$4,'[1]INTERNAL PARAMETERS-1'!$B$5:$J$44,3,FALSE) + OVYLD1_!BC252*(1-VLOOKUP(OVYLD2_!BC$4,'[1]INTERNAL PARAMETERS-1'!$B$5:$J$44,5,FALSE))*VLOOKUP(OVYLD2_!BC$4,'[1]INTERNAL PARAMETERS-1'!$B$5:$J$44,8,FALSE)*VLOOKUP(OVYLD2_!BC$4,'[1]INTERNAL PARAMETERS-1'!$B$5:$J$44,3,FALSE)</f>
        <v>0</v>
      </c>
      <c r="BD252" s="44">
        <f>OVYLD1_!BD252*VLOOKUP(OVYLD2_!BD$4,'[1]INTERNAL PARAMETERS-1'!$B$5:$J$44,5,FALSE)*VLOOKUP(OVYLD2_!BD$4,'[1]INTERNAL PARAMETERS-1'!$B$5:$J$44,6,FALSE)*VLOOKUP(OVYLD2_!BD$4,'[1]INTERNAL PARAMETERS-1'!$B$5:$J$44,3,FALSE) + OVYLD1_!BD252*(1-VLOOKUP(OVYLD2_!BD$4,'[1]INTERNAL PARAMETERS-1'!$B$5:$J$44,5,FALSE))*VLOOKUP(OVYLD2_!BD$4,'[1]INTERNAL PARAMETERS-1'!$B$5:$J$44,8,FALSE)*VLOOKUP(OVYLD2_!BD$4,'[1]INTERNAL PARAMETERS-1'!$B$5:$J$44,3,FALSE)</f>
        <v>0</v>
      </c>
      <c r="BE252" s="44">
        <f>OVYLD1_!BE252*VLOOKUP(OVYLD2_!BE$4,'[1]INTERNAL PARAMETERS-1'!$B$5:$J$44,5,FALSE)*VLOOKUP(OVYLD2_!BE$4,'[1]INTERNAL PARAMETERS-1'!$B$5:$J$44,6,FALSE)*VLOOKUP(OVYLD2_!BE$4,'[1]INTERNAL PARAMETERS-1'!$B$5:$J$44,3,FALSE) + OVYLD1_!BE252*(1-VLOOKUP(OVYLD2_!BE$4,'[1]INTERNAL PARAMETERS-1'!$B$5:$J$44,5,FALSE))*VLOOKUP(OVYLD2_!BE$4,'[1]INTERNAL PARAMETERS-1'!$B$5:$J$44,8,FALSE)*VLOOKUP(OVYLD2_!BE$4,'[1]INTERNAL PARAMETERS-1'!$B$5:$J$44,3,FALSE)</f>
        <v>0</v>
      </c>
      <c r="BF252" s="44">
        <f>OVYLD1_!BF252*VLOOKUP(OVYLD2_!BF$4,'[1]INTERNAL PARAMETERS-1'!$B$5:$J$44,5,FALSE)*VLOOKUP(OVYLD2_!BF$4,'[1]INTERNAL PARAMETERS-1'!$B$5:$J$44,6,FALSE)*VLOOKUP(OVYLD2_!BF$4,'[1]INTERNAL PARAMETERS-1'!$B$5:$J$44,3,FALSE) + OVYLD1_!BF252*(1-VLOOKUP(OVYLD2_!BF$4,'[1]INTERNAL PARAMETERS-1'!$B$5:$J$44,5,FALSE))*VLOOKUP(OVYLD2_!BF$4,'[1]INTERNAL PARAMETERS-1'!$B$5:$J$44,8,FALSE)*VLOOKUP(OVYLD2_!BF$4,'[1]INTERNAL PARAMETERS-1'!$B$5:$J$44,3,FALSE)</f>
        <v>0</v>
      </c>
      <c r="BG252" s="44">
        <f>OVYLD1_!BG252*VLOOKUP(OVYLD2_!BG$4,'[1]INTERNAL PARAMETERS-1'!$B$5:$J$44,5,FALSE)*VLOOKUP(OVYLD2_!BG$4,'[1]INTERNAL PARAMETERS-1'!$B$5:$J$44,6,FALSE)*VLOOKUP(OVYLD2_!BG$4,'[1]INTERNAL PARAMETERS-1'!$B$5:$J$44,3,FALSE) + OVYLD1_!BG252*(1-VLOOKUP(OVYLD2_!BG$4,'[1]INTERNAL PARAMETERS-1'!$B$5:$J$44,5,FALSE))*VLOOKUP(OVYLD2_!BG$4,'[1]INTERNAL PARAMETERS-1'!$B$5:$J$44,8,FALSE)*VLOOKUP(OVYLD2_!BG$4,'[1]INTERNAL PARAMETERS-1'!$B$5:$J$44,3,FALSE)</f>
        <v>0</v>
      </c>
      <c r="BH252" s="44">
        <f>OVYLD1_!BH252*VLOOKUP(OVYLD2_!BH$4,'[1]INTERNAL PARAMETERS-1'!$B$5:$J$44,5,FALSE)*VLOOKUP(OVYLD2_!BH$4,'[1]INTERNAL PARAMETERS-1'!$B$5:$J$44,6,FALSE)*VLOOKUP(OVYLD2_!BH$4,'[1]INTERNAL PARAMETERS-1'!$B$5:$J$44,3,FALSE) + OVYLD1_!BH252*(1-VLOOKUP(OVYLD2_!BH$4,'[1]INTERNAL PARAMETERS-1'!$B$5:$J$44,5,FALSE))*VLOOKUP(OVYLD2_!BH$4,'[1]INTERNAL PARAMETERS-1'!$B$5:$J$44,8,FALSE)*VLOOKUP(OVYLD2_!BH$4,'[1]INTERNAL PARAMETERS-1'!$B$5:$J$44,3,FALSE)</f>
        <v>0</v>
      </c>
      <c r="BI252" s="44">
        <f>OVYLD1_!BI252*VLOOKUP(OVYLD2_!BI$4,'[1]INTERNAL PARAMETERS-1'!$B$5:$J$44,5,FALSE)*VLOOKUP(OVYLD2_!BI$4,'[1]INTERNAL PARAMETERS-1'!$B$5:$J$44,6,FALSE)*VLOOKUP(OVYLD2_!BI$4,'[1]INTERNAL PARAMETERS-1'!$B$5:$J$44,3,FALSE) + OVYLD1_!BI252*(1-VLOOKUP(OVYLD2_!BI$4,'[1]INTERNAL PARAMETERS-1'!$B$5:$J$44,5,FALSE))*VLOOKUP(OVYLD2_!BI$4,'[1]INTERNAL PARAMETERS-1'!$B$5:$J$44,8,FALSE)*VLOOKUP(OVYLD2_!BI$4,'[1]INTERNAL PARAMETERS-1'!$B$5:$J$44,3,FALSE)</f>
        <v>0</v>
      </c>
      <c r="BJ252" s="44">
        <f>OVYLD1_!BJ252*VLOOKUP(OVYLD2_!BJ$4,'[1]INTERNAL PARAMETERS-1'!$B$5:$J$44,5,FALSE)*VLOOKUP(OVYLD2_!BJ$4,'[1]INTERNAL PARAMETERS-1'!$B$5:$J$44,6,FALSE)*VLOOKUP(OVYLD2_!BJ$4,'[1]INTERNAL PARAMETERS-1'!$B$5:$J$44,3,FALSE) + OVYLD1_!BJ252*(1-VLOOKUP(OVYLD2_!BJ$4,'[1]INTERNAL PARAMETERS-1'!$B$5:$J$44,5,FALSE))*VLOOKUP(OVYLD2_!BJ$4,'[1]INTERNAL PARAMETERS-1'!$B$5:$J$44,8,FALSE)*VLOOKUP(OVYLD2_!BJ$4,'[1]INTERNAL PARAMETERS-1'!$B$5:$J$44,3,FALSE)</f>
        <v>0</v>
      </c>
      <c r="BK252" s="44">
        <f>OVYLD1_!BK252*VLOOKUP(OVYLD2_!BK$4,'[1]INTERNAL PARAMETERS-1'!$B$5:$J$44,5,FALSE)*VLOOKUP(OVYLD2_!BK$4,'[1]INTERNAL PARAMETERS-1'!$B$5:$J$44,6,FALSE)*VLOOKUP(OVYLD2_!BK$4,'[1]INTERNAL PARAMETERS-1'!$B$5:$J$44,3,FALSE) + OVYLD1_!BK252*(1-VLOOKUP(OVYLD2_!BK$4,'[1]INTERNAL PARAMETERS-1'!$B$5:$J$44,5,FALSE))*VLOOKUP(OVYLD2_!BK$4,'[1]INTERNAL PARAMETERS-1'!$B$5:$J$44,8,FALSE)*VLOOKUP(OVYLD2_!BK$4,'[1]INTERNAL PARAMETERS-1'!$B$5:$J$44,3,FALSE)</f>
        <v>0</v>
      </c>
      <c r="BL252" s="44">
        <f>OVYLD1_!BL252*VLOOKUP(OVYLD2_!BL$4,'[1]INTERNAL PARAMETERS-1'!$B$5:$J$44,5,FALSE)*VLOOKUP(OVYLD2_!BL$4,'[1]INTERNAL PARAMETERS-1'!$B$5:$J$44,6,FALSE)*VLOOKUP(OVYLD2_!BL$4,'[1]INTERNAL PARAMETERS-1'!$B$5:$J$44,3,FALSE) + OVYLD1_!BL252*(1-VLOOKUP(OVYLD2_!BL$4,'[1]INTERNAL PARAMETERS-1'!$B$5:$J$44,5,FALSE))*VLOOKUP(OVYLD2_!BL$4,'[1]INTERNAL PARAMETERS-1'!$B$5:$J$44,8,FALSE)*VLOOKUP(OVYLD2_!BL$4,'[1]INTERNAL PARAMETERS-1'!$B$5:$J$44,3,FALSE)</f>
        <v>0</v>
      </c>
      <c r="BM252" s="44">
        <f>OVYLD1_!BM252*VLOOKUP(OVYLD2_!BM$4,'[1]INTERNAL PARAMETERS-1'!$B$5:$J$44,5,FALSE)*VLOOKUP(OVYLD2_!BM$4,'[1]INTERNAL PARAMETERS-1'!$B$5:$J$44,6,FALSE)*VLOOKUP(OVYLD2_!BM$4,'[1]INTERNAL PARAMETERS-1'!$B$5:$J$44,3,FALSE) + OVYLD1_!BM252*(1-VLOOKUP(OVYLD2_!BM$4,'[1]INTERNAL PARAMETERS-1'!$B$5:$J$44,5,FALSE))*VLOOKUP(OVYLD2_!BM$4,'[1]INTERNAL PARAMETERS-1'!$B$5:$J$44,8,FALSE)*VLOOKUP(OVYLD2_!BM$4,'[1]INTERNAL PARAMETERS-1'!$B$5:$J$44,3,FALSE)</f>
        <v>0</v>
      </c>
      <c r="BN252" s="44">
        <f>OVYLD1_!BN252*VLOOKUP(OVYLD2_!BN$4,'[1]INTERNAL PARAMETERS-1'!$B$5:$J$44,5,FALSE)*VLOOKUP(OVYLD2_!BN$4,'[1]INTERNAL PARAMETERS-1'!$B$5:$J$44,6,FALSE)*VLOOKUP(OVYLD2_!BN$4,'[1]INTERNAL PARAMETERS-1'!$B$5:$J$44,3,FALSE) + OVYLD1_!BN252*(1-VLOOKUP(OVYLD2_!BN$4,'[1]INTERNAL PARAMETERS-1'!$B$5:$J$44,5,FALSE))*VLOOKUP(OVYLD2_!BN$4,'[1]INTERNAL PARAMETERS-1'!$B$5:$J$44,8,FALSE)*VLOOKUP(OVYLD2_!BN$4,'[1]INTERNAL PARAMETERS-1'!$B$5:$J$44,3,FALSE)</f>
        <v>0</v>
      </c>
      <c r="BO252" s="44">
        <f>OVYLD1_!BO252*VLOOKUP(OVYLD2_!BO$4,'[1]INTERNAL PARAMETERS-1'!$B$5:$J$44,5,FALSE)*VLOOKUP(OVYLD2_!BO$4,'[1]INTERNAL PARAMETERS-1'!$B$5:$J$44,6,FALSE)*VLOOKUP(OVYLD2_!BO$4,'[1]INTERNAL PARAMETERS-1'!$B$5:$J$44,3,FALSE) + OVYLD1_!BO252*(1-VLOOKUP(OVYLD2_!BO$4,'[1]INTERNAL PARAMETERS-1'!$B$5:$J$44,5,FALSE))*VLOOKUP(OVYLD2_!BO$4,'[1]INTERNAL PARAMETERS-1'!$B$5:$J$44,8,FALSE)*VLOOKUP(OVYLD2_!BO$4,'[1]INTERNAL PARAMETERS-1'!$B$5:$J$44,3,FALSE)</f>
        <v>0</v>
      </c>
      <c r="BP252" s="44">
        <f>OVYLD1_!BP252*VLOOKUP(OVYLD2_!BP$4,'[1]INTERNAL PARAMETERS-1'!$B$5:$J$44,5,FALSE)*VLOOKUP(OVYLD2_!BP$4,'[1]INTERNAL PARAMETERS-1'!$B$5:$J$44,6,FALSE)*VLOOKUP(OVYLD2_!BP$4,'[1]INTERNAL PARAMETERS-1'!$B$5:$J$44,3,FALSE) + OVYLD1_!BP252*(1-VLOOKUP(OVYLD2_!BP$4,'[1]INTERNAL PARAMETERS-1'!$B$5:$J$44,5,FALSE))*VLOOKUP(OVYLD2_!BP$4,'[1]INTERNAL PARAMETERS-1'!$B$5:$J$44,8,FALSE)*VLOOKUP(OVYLD2_!BP$4,'[1]INTERNAL PARAMETERS-1'!$B$5:$J$44,3,FALSE)</f>
        <v>0</v>
      </c>
      <c r="BQ252" s="44">
        <f>OVYLD1_!BQ252*VLOOKUP(OVYLD2_!BQ$4,'[1]INTERNAL PARAMETERS-1'!$B$5:$J$44,5,FALSE)*VLOOKUP(OVYLD2_!BQ$4,'[1]INTERNAL PARAMETERS-1'!$B$5:$J$44,6,FALSE)*VLOOKUP(OVYLD2_!BQ$4,'[1]INTERNAL PARAMETERS-1'!$B$5:$J$44,3,FALSE) + OVYLD1_!BQ252*(1-VLOOKUP(OVYLD2_!BQ$4,'[1]INTERNAL PARAMETERS-1'!$B$5:$J$44,5,FALSE))*VLOOKUP(OVYLD2_!BQ$4,'[1]INTERNAL PARAMETERS-1'!$B$5:$J$44,8,FALSE)*VLOOKUP(OVYLD2_!BQ$4,'[1]INTERNAL PARAMETERS-1'!$B$5:$J$44,3,FALSE)</f>
        <v>0</v>
      </c>
      <c r="BR252" s="44">
        <f>OVYLD1_!BR252*VLOOKUP(OVYLD2_!BR$4,'[1]INTERNAL PARAMETERS-1'!$B$5:$J$44,5,FALSE)*VLOOKUP(OVYLD2_!BR$4,'[1]INTERNAL PARAMETERS-1'!$B$5:$J$44,6,FALSE)*VLOOKUP(OVYLD2_!BR$4,'[1]INTERNAL PARAMETERS-1'!$B$5:$J$44,3,FALSE) + OVYLD1_!BR252*(1-VLOOKUP(OVYLD2_!BR$4,'[1]INTERNAL PARAMETERS-1'!$B$5:$J$44,5,FALSE))*VLOOKUP(OVYLD2_!BR$4,'[1]INTERNAL PARAMETERS-1'!$B$5:$J$44,8,FALSE)*VLOOKUP(OVYLD2_!BR$4,'[1]INTERNAL PARAMETERS-1'!$B$5:$J$44,3,FALSE)</f>
        <v>0</v>
      </c>
      <c r="BS252" s="44">
        <f>OVYLD1_!BS252*VLOOKUP(OVYLD2_!BS$4,'[1]INTERNAL PARAMETERS-1'!$B$5:$J$44,5,FALSE)*VLOOKUP(OVYLD2_!BS$4,'[1]INTERNAL PARAMETERS-1'!$B$5:$J$44,6,FALSE)*VLOOKUP(OVYLD2_!BS$4,'[1]INTERNAL PARAMETERS-1'!$B$5:$J$44,3,FALSE) + OVYLD1_!BS252*(1-VLOOKUP(OVYLD2_!BS$4,'[1]INTERNAL PARAMETERS-1'!$B$5:$J$44,5,FALSE))*VLOOKUP(OVYLD2_!BS$4,'[1]INTERNAL PARAMETERS-1'!$B$5:$J$44,8,FALSE)*VLOOKUP(OVYLD2_!BS$4,'[1]INTERNAL PARAMETERS-1'!$B$5:$J$44,3,FALSE)</f>
        <v>0</v>
      </c>
      <c r="BT252" s="44">
        <f>OVYLD1_!BT252*VLOOKUP(OVYLD2_!BT$4,'[1]INTERNAL PARAMETERS-1'!$B$5:$J$44,5,FALSE)*VLOOKUP(OVYLD2_!BT$4,'[1]INTERNAL PARAMETERS-1'!$B$5:$J$44,6,FALSE)*VLOOKUP(OVYLD2_!BT$4,'[1]INTERNAL PARAMETERS-1'!$B$5:$J$44,3,FALSE) + OVYLD1_!BT252*(1-VLOOKUP(OVYLD2_!BT$4,'[1]INTERNAL PARAMETERS-1'!$B$5:$J$44,5,FALSE))*VLOOKUP(OVYLD2_!BT$4,'[1]INTERNAL PARAMETERS-1'!$B$5:$J$44,8,FALSE)*VLOOKUP(OVYLD2_!BT$4,'[1]INTERNAL PARAMETERS-1'!$B$5:$J$44,3,FALSE)</f>
        <v>0</v>
      </c>
      <c r="BU252" s="44">
        <f>OVYLD1_!BU252*VLOOKUP(OVYLD2_!BU$4,'[1]INTERNAL PARAMETERS-1'!$B$5:$J$44,5,FALSE)*VLOOKUP(OVYLD2_!BU$4,'[1]INTERNAL PARAMETERS-1'!$B$5:$J$44,6,FALSE)*VLOOKUP(OVYLD2_!BU$4,'[1]INTERNAL PARAMETERS-1'!$B$5:$J$44,3,FALSE) + OVYLD1_!BU252*(1-VLOOKUP(OVYLD2_!BU$4,'[1]INTERNAL PARAMETERS-1'!$B$5:$J$44,5,FALSE))*VLOOKUP(OVYLD2_!BU$4,'[1]INTERNAL PARAMETERS-1'!$B$5:$J$44,8,FALSE)*VLOOKUP(OVYLD2_!BU$4,'[1]INTERNAL PARAMETERS-1'!$B$5:$J$44,3,FALSE)</f>
        <v>0</v>
      </c>
      <c r="BV252" s="44">
        <f>OVYLD1_!BV252*VLOOKUP(OVYLD2_!BV$4,'[1]INTERNAL PARAMETERS-1'!$B$5:$J$44,5,FALSE)*VLOOKUP(OVYLD2_!BV$4,'[1]INTERNAL PARAMETERS-1'!$B$5:$J$44,6,FALSE)*VLOOKUP(OVYLD2_!BV$4,'[1]INTERNAL PARAMETERS-1'!$B$5:$J$44,3,FALSE) + OVYLD1_!BV252*(1-VLOOKUP(OVYLD2_!BV$4,'[1]INTERNAL PARAMETERS-1'!$B$5:$J$44,5,FALSE))*VLOOKUP(OVYLD2_!BV$4,'[1]INTERNAL PARAMETERS-1'!$B$5:$J$44,8,FALSE)*VLOOKUP(OVYLD2_!BV$4,'[1]INTERNAL PARAMETERS-1'!$B$5:$J$44,3,FALSE)</f>
        <v>0</v>
      </c>
      <c r="BW252" s="44">
        <f>OVYLD1_!BW252*VLOOKUP(OVYLD2_!BW$4,'[1]INTERNAL PARAMETERS-1'!$B$5:$J$44,5,FALSE)*VLOOKUP(OVYLD2_!BW$4,'[1]INTERNAL PARAMETERS-1'!$B$5:$J$44,6,FALSE)*VLOOKUP(OVYLD2_!BW$4,'[1]INTERNAL PARAMETERS-1'!$B$5:$J$44,3,FALSE) + OVYLD1_!BW252*(1-VLOOKUP(OVYLD2_!BW$4,'[1]INTERNAL PARAMETERS-1'!$B$5:$J$44,5,FALSE))*VLOOKUP(OVYLD2_!BW$4,'[1]INTERNAL PARAMETERS-1'!$B$5:$J$44,8,FALSE)*VLOOKUP(OVYLD2_!BW$4,'[1]INTERNAL PARAMETERS-1'!$B$5:$J$44,3,FALSE)</f>
        <v>0</v>
      </c>
      <c r="BX252" s="44">
        <f>OVYLD1_!BX252*VLOOKUP(OVYLD2_!BX$4,'[1]INTERNAL PARAMETERS-1'!$B$5:$J$44,5,FALSE)*VLOOKUP(OVYLD2_!BX$4,'[1]INTERNAL PARAMETERS-1'!$B$5:$J$44,6,FALSE)*VLOOKUP(OVYLD2_!BX$4,'[1]INTERNAL PARAMETERS-1'!$B$5:$J$44,3,FALSE) + OVYLD1_!BX252*(1-VLOOKUP(OVYLD2_!BX$4,'[1]INTERNAL PARAMETERS-1'!$B$5:$J$44,5,FALSE))*VLOOKUP(OVYLD2_!BX$4,'[1]INTERNAL PARAMETERS-1'!$B$5:$J$44,8,FALSE)*VLOOKUP(OVYLD2_!BX$4,'[1]INTERNAL PARAMETERS-1'!$B$5:$J$44,3,FALSE)</f>
        <v>0</v>
      </c>
      <c r="BY252" s="44">
        <f>OVYLD1_!BY252*VLOOKUP(OVYLD2_!BY$4,'[1]INTERNAL PARAMETERS-1'!$B$5:$J$44,5,FALSE)*VLOOKUP(OVYLD2_!BY$4,'[1]INTERNAL PARAMETERS-1'!$B$5:$J$44,6,FALSE)*VLOOKUP(OVYLD2_!BY$4,'[1]INTERNAL PARAMETERS-1'!$B$5:$J$44,3,FALSE) + OVYLD1_!BY252*(1-VLOOKUP(OVYLD2_!BY$4,'[1]INTERNAL PARAMETERS-1'!$B$5:$J$44,5,FALSE))*VLOOKUP(OVYLD2_!BY$4,'[1]INTERNAL PARAMETERS-1'!$B$5:$J$44,8,FALSE)*VLOOKUP(OVYLD2_!BY$4,'[1]INTERNAL PARAMETERS-1'!$B$5:$J$44,3,FALSE)</f>
        <v>0</v>
      </c>
      <c r="BZ252" s="44">
        <f>OVYLD1_!BZ252*VLOOKUP(OVYLD2_!BZ$4,'[1]INTERNAL PARAMETERS-1'!$B$5:$J$44,5,FALSE)*VLOOKUP(OVYLD2_!BZ$4,'[1]INTERNAL PARAMETERS-1'!$B$5:$J$44,6,FALSE)*VLOOKUP(OVYLD2_!BZ$4,'[1]INTERNAL PARAMETERS-1'!$B$5:$J$44,3,FALSE) + OVYLD1_!BZ252*(1-VLOOKUP(OVYLD2_!BZ$4,'[1]INTERNAL PARAMETERS-1'!$B$5:$J$44,5,FALSE))*VLOOKUP(OVYLD2_!BZ$4,'[1]INTERNAL PARAMETERS-1'!$B$5:$J$44,8,FALSE)*VLOOKUP(OVYLD2_!BZ$4,'[1]INTERNAL PARAMETERS-1'!$B$5:$J$44,3,FALSE)</f>
        <v>0</v>
      </c>
      <c r="CA252" s="44">
        <f>OVYLD1_!CA252*VLOOKUP(OVYLD2_!CA$4,'[1]INTERNAL PARAMETERS-1'!$B$5:$J$44,5,FALSE)*VLOOKUP(OVYLD2_!CA$4,'[1]INTERNAL PARAMETERS-1'!$B$5:$J$44,6,FALSE)*VLOOKUP(OVYLD2_!CA$4,'[1]INTERNAL PARAMETERS-1'!$B$5:$J$44,3,FALSE) + OVYLD1_!CA252*(1-VLOOKUP(OVYLD2_!CA$4,'[1]INTERNAL PARAMETERS-1'!$B$5:$J$44,5,FALSE))*VLOOKUP(OVYLD2_!CA$4,'[1]INTERNAL PARAMETERS-1'!$B$5:$J$44,8,FALSE)*VLOOKUP(OVYLD2_!CA$4,'[1]INTERNAL PARAMETERS-1'!$B$5:$J$44,3,FALSE)</f>
        <v>0</v>
      </c>
      <c r="CB252" s="44">
        <f>OVYLD1_!CB252*VLOOKUP(OVYLD2_!CB$4,'[1]INTERNAL PARAMETERS-1'!$B$5:$J$44,5,FALSE)*VLOOKUP(OVYLD2_!CB$4,'[1]INTERNAL PARAMETERS-1'!$B$5:$J$44,6,FALSE)*VLOOKUP(OVYLD2_!CB$4,'[1]INTERNAL PARAMETERS-1'!$B$5:$J$44,3,FALSE) + OVYLD1_!CB252*(1-VLOOKUP(OVYLD2_!CB$4,'[1]INTERNAL PARAMETERS-1'!$B$5:$J$44,5,FALSE))*VLOOKUP(OVYLD2_!CB$4,'[1]INTERNAL PARAMETERS-1'!$B$5:$J$44,8,FALSE)*VLOOKUP(OVYLD2_!CB$4,'[1]INTERNAL PARAMETERS-1'!$B$5:$J$44,3,FALSE)</f>
        <v>0</v>
      </c>
      <c r="CC252" s="44">
        <f>OVYLD1_!CC252*VLOOKUP(OVYLD2_!CC$4,'[1]INTERNAL PARAMETERS-1'!$B$5:$J$44,5,FALSE)*VLOOKUP(OVYLD2_!CC$4,'[1]INTERNAL PARAMETERS-1'!$B$5:$J$44,6,FALSE)*VLOOKUP(OVYLD2_!CC$4,'[1]INTERNAL PARAMETERS-1'!$B$5:$J$44,3,FALSE) + OVYLD1_!CC252*(1-VLOOKUP(OVYLD2_!CC$4,'[1]INTERNAL PARAMETERS-1'!$B$5:$J$44,5,FALSE))*VLOOKUP(OVYLD2_!CC$4,'[1]INTERNAL PARAMETERS-1'!$B$5:$J$44,8,FALSE)*VLOOKUP(OVYLD2_!CC$4,'[1]INTERNAL PARAMETERS-1'!$B$5:$J$44,3,FALSE)</f>
        <v>0</v>
      </c>
      <c r="CD252" s="44">
        <f>OVYLD1_!CD252*VLOOKUP(OVYLD2_!CD$4,'[1]INTERNAL PARAMETERS-1'!$B$5:$J$44,5,FALSE)*VLOOKUP(OVYLD2_!CD$4,'[1]INTERNAL PARAMETERS-1'!$B$5:$J$44,6,FALSE)*VLOOKUP(OVYLD2_!CD$4,'[1]INTERNAL PARAMETERS-1'!$B$5:$J$44,3,FALSE) + OVYLD1_!CD252*(1-VLOOKUP(OVYLD2_!CD$4,'[1]INTERNAL PARAMETERS-1'!$B$5:$J$44,5,FALSE))*VLOOKUP(OVYLD2_!CD$4,'[1]INTERNAL PARAMETERS-1'!$B$5:$J$44,8,FALSE)*VLOOKUP(OVYLD2_!CD$4,'[1]INTERNAL PARAMETERS-1'!$B$5:$J$44,3,FALSE)</f>
        <v>0</v>
      </c>
      <c r="CE252" s="44">
        <f>OVYLD1_!CE252*VLOOKUP(OVYLD2_!CE$4,'[1]INTERNAL PARAMETERS-1'!$B$5:$J$44,5,FALSE)*VLOOKUP(OVYLD2_!CE$4,'[1]INTERNAL PARAMETERS-1'!$B$5:$J$44,6,FALSE)*VLOOKUP(OVYLD2_!CE$4,'[1]INTERNAL PARAMETERS-1'!$B$5:$J$44,3,FALSE) + OVYLD1_!CE252*(1-VLOOKUP(OVYLD2_!CE$4,'[1]INTERNAL PARAMETERS-1'!$B$5:$J$44,5,FALSE))*VLOOKUP(OVYLD2_!CE$4,'[1]INTERNAL PARAMETERS-1'!$B$5:$J$44,8,FALSE)*VLOOKUP(OVYLD2_!CE$4,'[1]INTERNAL PARAMETERS-1'!$B$5:$J$44,3,FALSE)</f>
        <v>0</v>
      </c>
      <c r="CF252" s="44">
        <f>OVYLD1_!CF252*VLOOKUP(OVYLD2_!CF$4,'[1]INTERNAL PARAMETERS-1'!$B$5:$J$44,5,FALSE)*VLOOKUP(OVYLD2_!CF$4,'[1]INTERNAL PARAMETERS-1'!$B$5:$J$44,6,FALSE)*VLOOKUP(OVYLD2_!CF$4,'[1]INTERNAL PARAMETERS-1'!$B$5:$J$44,3,FALSE) + OVYLD1_!CF252*(1-VLOOKUP(OVYLD2_!CF$4,'[1]INTERNAL PARAMETERS-1'!$B$5:$J$44,5,FALSE))*VLOOKUP(OVYLD2_!CF$4,'[1]INTERNAL PARAMETERS-1'!$B$5:$J$44,8,FALSE)*VLOOKUP(OVYLD2_!CF$4,'[1]INTERNAL PARAMETERS-1'!$B$5:$J$44,3,FALSE)</f>
        <v>0</v>
      </c>
      <c r="CG252" s="44">
        <f>OVYLD1_!CG252*VLOOKUP(OVYLD2_!CG$4,'[1]INTERNAL PARAMETERS-1'!$B$5:$J$44,5,FALSE)*VLOOKUP(OVYLD2_!CG$4,'[1]INTERNAL PARAMETERS-1'!$B$5:$J$44,6,FALSE)*VLOOKUP(OVYLD2_!CG$4,'[1]INTERNAL PARAMETERS-1'!$B$5:$J$44,3,FALSE) + OVYLD1_!CG252*(1-VLOOKUP(OVYLD2_!CG$4,'[1]INTERNAL PARAMETERS-1'!$B$5:$J$44,5,FALSE))*VLOOKUP(OVYLD2_!CG$4,'[1]INTERNAL PARAMETERS-1'!$B$5:$J$44,8,FALSE)*VLOOKUP(OVYLD2_!CG$4,'[1]INTERNAL PARAMETERS-1'!$B$5:$J$44,3,FALSE)</f>
        <v>0</v>
      </c>
      <c r="CH252" s="43">
        <f>OVYLD1_!CH252*VLOOKUP(OVYLD2_!CH$4,'[1]INTERNAL PARAMETERS-1'!$B$5:$J$44,5,FALSE)*VLOOKUP(OVYLD2_!CH$4,'[1]INTERNAL PARAMETERS-1'!$B$5:$J$44,6,FALSE)*VLOOKUP(OVYLD2_!CH$4,'[1]INTERNAL PARAMETERS-1'!$B$5:$J$44,3,FALSE) + OVYLD1_!CH252*(1-VLOOKUP(OVYLD2_!CH$4,'[1]INTERNAL PARAMETERS-1'!$B$5:$J$44,5,FALSE))*VLOOKUP(OVYLD2_!CH$4,'[1]INTERNAL PARAMETERS-1'!$B$5:$J$44,8,FALSE)*VLOOKUP(OVYLD2_!CH$4,'[1]INTERNAL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5">
      <c r="B253" s="61" t="s">
        <v>6</v>
      </c>
      <c r="C253" s="60" t="s">
        <v>63</v>
      </c>
      <c r="D253" s="60" t="s">
        <v>66</v>
      </c>
      <c r="E253" s="128">
        <f>OVERALL2021!AI253</f>
        <v>0</v>
      </c>
      <c r="F253" s="56">
        <f>'[1]INTERNAL PARAMETERS-1'!M19</f>
        <v>16.865000000000002</v>
      </c>
      <c r="G253" s="45">
        <f>OVYLD1_!G253*VLOOKUP(OVYLD2_!G$4,'[1]INTERNAL PARAMETERS-1'!$B$5:$J$44,5,FALSE)*VLOOKUP(OVYLD2_!G$4,'[1]INTERNAL PARAMETERS-1'!$B$5:$J$44,7,FALSE)*OVYLD2_!$F253 + OVYLD1_!G253*(1-VLOOKUP(OVYLD2_!G$4,'[1]INTERNAL PARAMETERS-1'!$B$5:$J$44,5,FALSE))*VLOOKUP(OVYLD2_!G$4,'[1]INTERNAL PARAMETERS-1'!$B$5:$J$44,9,FALSE)*OVYLD2_!$F253</f>
        <v>0</v>
      </c>
      <c r="H253" s="44">
        <f>OVYLD1_!H253*VLOOKUP(OVYLD2_!H$4,'[1]INTERNAL PARAMETERS-1'!$B$5:$J$44,5,FALSE)*VLOOKUP(OVYLD2_!H$4,'[1]INTERNAL PARAMETERS-1'!$B$5:$J$44,7,FALSE)*OVYLD2_!$F253 + OVYLD1_!H253*(1-VLOOKUP(OVYLD2_!H$4,'[1]INTERNAL PARAMETERS-1'!$B$5:$J$44,5,FALSE))*VLOOKUP(OVYLD2_!H$4,'[1]INTERNAL PARAMETERS-1'!$B$5:$J$44,9,FALSE)*OVYLD2_!$F253</f>
        <v>0</v>
      </c>
      <c r="I253" s="44">
        <f>OVYLD1_!I253*VLOOKUP(OVYLD2_!I$4,'[1]INTERNAL PARAMETERS-1'!$B$5:$J$44,5,FALSE)*VLOOKUP(OVYLD2_!I$4,'[1]INTERNAL PARAMETERS-1'!$B$5:$J$44,7,FALSE)*OVYLD2_!$F253 + OVYLD1_!I253*(1-VLOOKUP(OVYLD2_!I$4,'[1]INTERNAL PARAMETERS-1'!$B$5:$J$44,5,FALSE))*VLOOKUP(OVYLD2_!I$4,'[1]INTERNAL PARAMETERS-1'!$B$5:$J$44,9,FALSE)*OVYLD2_!$F253</f>
        <v>0</v>
      </c>
      <c r="J253" s="44">
        <f>OVYLD1_!J253*VLOOKUP(OVYLD2_!J$4,'[1]INTERNAL PARAMETERS-1'!$B$5:$J$44,5,FALSE)*VLOOKUP(OVYLD2_!J$4,'[1]INTERNAL PARAMETERS-1'!$B$5:$J$44,7,FALSE)*OVYLD2_!$F253 + OVYLD1_!J253*(1-VLOOKUP(OVYLD2_!J$4,'[1]INTERNAL PARAMETERS-1'!$B$5:$J$44,5,FALSE))*VLOOKUP(OVYLD2_!J$4,'[1]INTERNAL PARAMETERS-1'!$B$5:$J$44,9,FALSE)*OVYLD2_!$F253</f>
        <v>0</v>
      </c>
      <c r="K253" s="44">
        <f>OVYLD1_!K253*VLOOKUP(OVYLD2_!K$4,'[1]INTERNAL PARAMETERS-1'!$B$5:$J$44,5,FALSE)*VLOOKUP(OVYLD2_!K$4,'[1]INTERNAL PARAMETERS-1'!$B$5:$J$44,7,FALSE)*OVYLD2_!$F253 + OVYLD1_!K253*(1-VLOOKUP(OVYLD2_!K$4,'[1]INTERNAL PARAMETERS-1'!$B$5:$J$44,5,FALSE))*VLOOKUP(OVYLD2_!K$4,'[1]INTERNAL PARAMETERS-1'!$B$5:$J$44,9,FALSE)*OVYLD2_!$F253</f>
        <v>0</v>
      </c>
      <c r="L253" s="44">
        <f>OVYLD1_!L253*VLOOKUP(OVYLD2_!L$4,'[1]INTERNAL PARAMETERS-1'!$B$5:$J$44,5,FALSE)*VLOOKUP(OVYLD2_!L$4,'[1]INTERNAL PARAMETERS-1'!$B$5:$J$44,7,FALSE)*OVYLD2_!$F253 + OVYLD1_!L253*(1-VLOOKUP(OVYLD2_!L$4,'[1]INTERNAL PARAMETERS-1'!$B$5:$J$44,5,FALSE))*VLOOKUP(OVYLD2_!L$4,'[1]INTERNAL PARAMETERS-1'!$B$5:$J$44,9,FALSE)*OVYLD2_!$F253</f>
        <v>0</v>
      </c>
      <c r="M253" s="44">
        <f>OVYLD1_!M253*VLOOKUP(OVYLD2_!M$4,'[1]INTERNAL PARAMETERS-1'!$B$5:$J$44,5,FALSE)*VLOOKUP(OVYLD2_!M$4,'[1]INTERNAL PARAMETERS-1'!$B$5:$J$44,7,FALSE)*OVYLD2_!$F253 + OVYLD1_!M253*(1-VLOOKUP(OVYLD2_!M$4,'[1]INTERNAL PARAMETERS-1'!$B$5:$J$44,5,FALSE))*VLOOKUP(OVYLD2_!M$4,'[1]INTERNAL PARAMETERS-1'!$B$5:$J$44,9,FALSE)*OVYLD2_!$F253</f>
        <v>0</v>
      </c>
      <c r="N253" s="44">
        <f>OVYLD1_!N253*VLOOKUP(OVYLD2_!N$4,'[1]INTERNAL PARAMETERS-1'!$B$5:$J$44,5,FALSE)*VLOOKUP(OVYLD2_!N$4,'[1]INTERNAL PARAMETERS-1'!$B$5:$J$44,7,FALSE)*OVYLD2_!$F253 + OVYLD1_!N253*(1-VLOOKUP(OVYLD2_!N$4,'[1]INTERNAL PARAMETERS-1'!$B$5:$J$44,5,FALSE))*VLOOKUP(OVYLD2_!N$4,'[1]INTERNAL PARAMETERS-1'!$B$5:$J$44,9,FALSE)*OVYLD2_!$F253</f>
        <v>0</v>
      </c>
      <c r="O253" s="44">
        <f>OVYLD1_!O253*VLOOKUP(OVYLD2_!O$4,'[1]INTERNAL PARAMETERS-1'!$B$5:$J$44,5,FALSE)*VLOOKUP(OVYLD2_!O$4,'[1]INTERNAL PARAMETERS-1'!$B$5:$J$44,7,FALSE)*OVYLD2_!$F253 + OVYLD1_!O253*(1-VLOOKUP(OVYLD2_!O$4,'[1]INTERNAL PARAMETERS-1'!$B$5:$J$44,5,FALSE))*VLOOKUP(OVYLD2_!O$4,'[1]INTERNAL PARAMETERS-1'!$B$5:$J$44,9,FALSE)*OVYLD2_!$F253</f>
        <v>0</v>
      </c>
      <c r="P253" s="44">
        <f>OVYLD1_!P253*VLOOKUP(OVYLD2_!P$4,'[1]INTERNAL PARAMETERS-1'!$B$5:$J$44,5,FALSE)*VLOOKUP(OVYLD2_!P$4,'[1]INTERNAL PARAMETERS-1'!$B$5:$J$44,7,FALSE)*OVYLD2_!$F253 + OVYLD1_!P253*(1-VLOOKUP(OVYLD2_!P$4,'[1]INTERNAL PARAMETERS-1'!$B$5:$J$44,5,FALSE))*VLOOKUP(OVYLD2_!P$4,'[1]INTERNAL PARAMETERS-1'!$B$5:$J$44,9,FALSE)*OVYLD2_!$F253</f>
        <v>0</v>
      </c>
      <c r="Q253" s="44">
        <f>OVYLD1_!Q253*VLOOKUP(OVYLD2_!Q$4,'[1]INTERNAL PARAMETERS-1'!$B$5:$J$44,5,FALSE)*VLOOKUP(OVYLD2_!Q$4,'[1]INTERNAL PARAMETERS-1'!$B$5:$J$44,7,FALSE)*OVYLD2_!$F253 + OVYLD1_!Q253*(1-VLOOKUP(OVYLD2_!Q$4,'[1]INTERNAL PARAMETERS-1'!$B$5:$J$44,5,FALSE))*VLOOKUP(OVYLD2_!Q$4,'[1]INTERNAL PARAMETERS-1'!$B$5:$J$44,9,FALSE)*OVYLD2_!$F253</f>
        <v>0</v>
      </c>
      <c r="R253" s="44">
        <f>OVYLD1_!R253*VLOOKUP(OVYLD2_!R$4,'[1]INTERNAL PARAMETERS-1'!$B$5:$J$44,5,FALSE)*VLOOKUP(OVYLD2_!R$4,'[1]INTERNAL PARAMETERS-1'!$B$5:$J$44,7,FALSE)*OVYLD2_!$F253 + OVYLD1_!R253*(1-VLOOKUP(OVYLD2_!R$4,'[1]INTERNAL PARAMETERS-1'!$B$5:$J$44,5,FALSE))*VLOOKUP(OVYLD2_!R$4,'[1]INTERNAL PARAMETERS-1'!$B$5:$J$44,9,FALSE)*OVYLD2_!$F253</f>
        <v>0</v>
      </c>
      <c r="S253" s="44">
        <f>OVYLD1_!S253*VLOOKUP(OVYLD2_!S$4,'[1]INTERNAL PARAMETERS-1'!$B$5:$J$44,5,FALSE)*VLOOKUP(OVYLD2_!S$4,'[1]INTERNAL PARAMETERS-1'!$B$5:$J$44,7,FALSE)*OVYLD2_!$F253 + OVYLD1_!S253*(1-VLOOKUP(OVYLD2_!S$4,'[1]INTERNAL PARAMETERS-1'!$B$5:$J$44,5,FALSE))*VLOOKUP(OVYLD2_!S$4,'[1]INTERNAL PARAMETERS-1'!$B$5:$J$44,9,FALSE)*OVYLD2_!$F253</f>
        <v>0</v>
      </c>
      <c r="T253" s="44">
        <f>OVYLD1_!T253*VLOOKUP(OVYLD2_!T$4,'[1]INTERNAL PARAMETERS-1'!$B$5:$J$44,5,FALSE)*VLOOKUP(OVYLD2_!T$4,'[1]INTERNAL PARAMETERS-1'!$B$5:$J$44,7,FALSE)*OVYLD2_!$F253 + OVYLD1_!T253*(1-VLOOKUP(OVYLD2_!T$4,'[1]INTERNAL PARAMETERS-1'!$B$5:$J$44,5,FALSE))*VLOOKUP(OVYLD2_!T$4,'[1]INTERNAL PARAMETERS-1'!$B$5:$J$44,9,FALSE)*OVYLD2_!$F253</f>
        <v>0</v>
      </c>
      <c r="U253" s="44">
        <f>OVYLD1_!U253*VLOOKUP(OVYLD2_!U$4,'[1]INTERNAL PARAMETERS-1'!$B$5:$J$44,5,FALSE)*VLOOKUP(OVYLD2_!U$4,'[1]INTERNAL PARAMETERS-1'!$B$5:$J$44,7,FALSE)*OVYLD2_!$F253 + OVYLD1_!U253*(1-VLOOKUP(OVYLD2_!U$4,'[1]INTERNAL PARAMETERS-1'!$B$5:$J$44,5,FALSE))*VLOOKUP(OVYLD2_!U$4,'[1]INTERNAL PARAMETERS-1'!$B$5:$J$44,9,FALSE)*OVYLD2_!$F253</f>
        <v>0</v>
      </c>
      <c r="V253" s="44">
        <f>OVYLD1_!V253*VLOOKUP(OVYLD2_!V$4,'[1]INTERNAL PARAMETERS-1'!$B$5:$J$44,5,FALSE)*VLOOKUP(OVYLD2_!V$4,'[1]INTERNAL PARAMETERS-1'!$B$5:$J$44,7,FALSE)*OVYLD2_!$F253 + OVYLD1_!V253*(1-VLOOKUP(OVYLD2_!V$4,'[1]INTERNAL PARAMETERS-1'!$B$5:$J$44,5,FALSE))*VLOOKUP(OVYLD2_!V$4,'[1]INTERNAL PARAMETERS-1'!$B$5:$J$44,9,FALSE)*OVYLD2_!$F253</f>
        <v>0</v>
      </c>
      <c r="W253" s="44">
        <f>OVYLD1_!W253*VLOOKUP(OVYLD2_!W$4,'[1]INTERNAL PARAMETERS-1'!$B$5:$J$44,5,FALSE)*VLOOKUP(OVYLD2_!W$4,'[1]INTERNAL PARAMETERS-1'!$B$5:$J$44,7,FALSE)*OVYLD2_!$F253 + OVYLD1_!W253*(1-VLOOKUP(OVYLD2_!W$4,'[1]INTERNAL PARAMETERS-1'!$B$5:$J$44,5,FALSE))*VLOOKUP(OVYLD2_!W$4,'[1]INTERNAL PARAMETERS-1'!$B$5:$J$44,9,FALSE)*OVYLD2_!$F253</f>
        <v>0</v>
      </c>
      <c r="X253" s="44">
        <f>OVYLD1_!X253*VLOOKUP(OVYLD2_!X$4,'[1]INTERNAL PARAMETERS-1'!$B$5:$J$44,5,FALSE)*VLOOKUP(OVYLD2_!X$4,'[1]INTERNAL PARAMETERS-1'!$B$5:$J$44,7,FALSE)*OVYLD2_!$F253 + OVYLD1_!X253*(1-VLOOKUP(OVYLD2_!X$4,'[1]INTERNAL PARAMETERS-1'!$B$5:$J$44,5,FALSE))*VLOOKUP(OVYLD2_!X$4,'[1]INTERNAL PARAMETERS-1'!$B$5:$J$44,9,FALSE)*OVYLD2_!$F253</f>
        <v>0</v>
      </c>
      <c r="Y253" s="44">
        <f>OVYLD1_!Y253*VLOOKUP(OVYLD2_!Y$4,'[1]INTERNAL PARAMETERS-1'!$B$5:$J$44,5,FALSE)*VLOOKUP(OVYLD2_!Y$4,'[1]INTERNAL PARAMETERS-1'!$B$5:$J$44,7,FALSE)*OVYLD2_!$F253 + OVYLD1_!Y253*(1-VLOOKUP(OVYLD2_!Y$4,'[1]INTERNAL PARAMETERS-1'!$B$5:$J$44,5,FALSE))*VLOOKUP(OVYLD2_!Y$4,'[1]INTERNAL PARAMETERS-1'!$B$5:$J$44,9,FALSE)*OVYLD2_!$F253</f>
        <v>0</v>
      </c>
      <c r="Z253" s="44">
        <f>OVYLD1_!Z253*VLOOKUP(OVYLD2_!Z$4,'[1]INTERNAL PARAMETERS-1'!$B$5:$J$44,5,FALSE)*VLOOKUP(OVYLD2_!Z$4,'[1]INTERNAL PARAMETERS-1'!$B$5:$J$44,7,FALSE)*OVYLD2_!$F253 + OVYLD1_!Z253*(1-VLOOKUP(OVYLD2_!Z$4,'[1]INTERNAL PARAMETERS-1'!$B$5:$J$44,5,FALSE))*VLOOKUP(OVYLD2_!Z$4,'[1]INTERNAL PARAMETERS-1'!$B$5:$J$44,9,FALSE)*OVYLD2_!$F253</f>
        <v>0</v>
      </c>
      <c r="AA253" s="44">
        <f>OVYLD1_!AA253*VLOOKUP(OVYLD2_!AA$4,'[1]INTERNAL PARAMETERS-1'!$B$5:$J$44,5,FALSE)*VLOOKUP(OVYLD2_!AA$4,'[1]INTERNAL PARAMETERS-1'!$B$5:$J$44,7,FALSE)*OVYLD2_!$F253 + OVYLD1_!AA253*(1-VLOOKUP(OVYLD2_!AA$4,'[1]INTERNAL PARAMETERS-1'!$B$5:$J$44,5,FALSE))*VLOOKUP(OVYLD2_!AA$4,'[1]INTERNAL PARAMETERS-1'!$B$5:$J$44,9,FALSE)*OVYLD2_!$F253</f>
        <v>0</v>
      </c>
      <c r="AB253" s="44">
        <f>OVYLD1_!AB253*VLOOKUP(OVYLD2_!AB$4,'[1]INTERNAL PARAMETERS-1'!$B$5:$J$44,5,FALSE)*VLOOKUP(OVYLD2_!AB$4,'[1]INTERNAL PARAMETERS-1'!$B$5:$J$44,7,FALSE)*OVYLD2_!$F253 + OVYLD1_!AB253*(1-VLOOKUP(OVYLD2_!AB$4,'[1]INTERNAL PARAMETERS-1'!$B$5:$J$44,5,FALSE))*VLOOKUP(OVYLD2_!AB$4,'[1]INTERNAL PARAMETERS-1'!$B$5:$J$44,9,FALSE)*OVYLD2_!$F253</f>
        <v>0</v>
      </c>
      <c r="AC253" s="44">
        <f>OVYLD1_!AC253*VLOOKUP(OVYLD2_!AC$4,'[1]INTERNAL PARAMETERS-1'!$B$5:$J$44,5,FALSE)*VLOOKUP(OVYLD2_!AC$4,'[1]INTERNAL PARAMETERS-1'!$B$5:$J$44,7,FALSE)*OVYLD2_!$F253 + OVYLD1_!AC253*(1-VLOOKUP(OVYLD2_!AC$4,'[1]INTERNAL PARAMETERS-1'!$B$5:$J$44,5,FALSE))*VLOOKUP(OVYLD2_!AC$4,'[1]INTERNAL PARAMETERS-1'!$B$5:$J$44,9,FALSE)*OVYLD2_!$F253</f>
        <v>0</v>
      </c>
      <c r="AD253" s="44">
        <f>OVYLD1_!AD253*VLOOKUP(OVYLD2_!AD$4,'[1]INTERNAL PARAMETERS-1'!$B$5:$J$44,5,FALSE)*VLOOKUP(OVYLD2_!AD$4,'[1]INTERNAL PARAMETERS-1'!$B$5:$J$44,7,FALSE)*OVYLD2_!$F253 + OVYLD1_!AD253*(1-VLOOKUP(OVYLD2_!AD$4,'[1]INTERNAL PARAMETERS-1'!$B$5:$J$44,5,FALSE))*VLOOKUP(OVYLD2_!AD$4,'[1]INTERNAL PARAMETERS-1'!$B$5:$J$44,9,FALSE)*OVYLD2_!$F253</f>
        <v>0</v>
      </c>
      <c r="AE253" s="44">
        <f>OVYLD1_!AE253*VLOOKUP(OVYLD2_!AE$4,'[1]INTERNAL PARAMETERS-1'!$B$5:$J$44,5,FALSE)*VLOOKUP(OVYLD2_!AE$4,'[1]INTERNAL PARAMETERS-1'!$B$5:$J$44,7,FALSE)*OVYLD2_!$F253 + OVYLD1_!AE253*(1-VLOOKUP(OVYLD2_!AE$4,'[1]INTERNAL PARAMETERS-1'!$B$5:$J$44,5,FALSE))*VLOOKUP(OVYLD2_!AE$4,'[1]INTERNAL PARAMETERS-1'!$B$5:$J$44,9,FALSE)*OVYLD2_!$F253</f>
        <v>0</v>
      </c>
      <c r="AF253" s="44">
        <f>OVYLD1_!AF253*VLOOKUP(OVYLD2_!AF$4,'[1]INTERNAL PARAMETERS-1'!$B$5:$J$44,5,FALSE)*VLOOKUP(OVYLD2_!AF$4,'[1]INTERNAL PARAMETERS-1'!$B$5:$J$44,7,FALSE)*OVYLD2_!$F253 + OVYLD1_!AF253*(1-VLOOKUP(OVYLD2_!AF$4,'[1]INTERNAL PARAMETERS-1'!$B$5:$J$44,5,FALSE))*VLOOKUP(OVYLD2_!AF$4,'[1]INTERNAL PARAMETERS-1'!$B$5:$J$44,9,FALSE)*OVYLD2_!$F253</f>
        <v>0</v>
      </c>
      <c r="AG253" s="44">
        <f>OVYLD1_!AG253*VLOOKUP(OVYLD2_!AG$4,'[1]INTERNAL PARAMETERS-1'!$B$5:$J$44,5,FALSE)*VLOOKUP(OVYLD2_!AG$4,'[1]INTERNAL PARAMETERS-1'!$B$5:$J$44,7,FALSE)*OVYLD2_!$F253 + OVYLD1_!AG253*(1-VLOOKUP(OVYLD2_!AG$4,'[1]INTERNAL PARAMETERS-1'!$B$5:$J$44,5,FALSE))*VLOOKUP(OVYLD2_!AG$4,'[1]INTERNAL PARAMETERS-1'!$B$5:$J$44,9,FALSE)*OVYLD2_!$F253</f>
        <v>0</v>
      </c>
      <c r="AH253" s="44">
        <f>OVYLD1_!AH253*VLOOKUP(OVYLD2_!AH$4,'[1]INTERNAL PARAMETERS-1'!$B$5:$J$44,5,FALSE)*VLOOKUP(OVYLD2_!AH$4,'[1]INTERNAL PARAMETERS-1'!$B$5:$J$44,7,FALSE)*OVYLD2_!$F253 + OVYLD1_!AH253*(1-VLOOKUP(OVYLD2_!AH$4,'[1]INTERNAL PARAMETERS-1'!$B$5:$J$44,5,FALSE))*VLOOKUP(OVYLD2_!AH$4,'[1]INTERNAL PARAMETERS-1'!$B$5:$J$44,9,FALSE)*OVYLD2_!$F253</f>
        <v>0</v>
      </c>
      <c r="AI253" s="44">
        <f>OVYLD1_!AI253*VLOOKUP(OVYLD2_!AI$4,'[1]INTERNAL PARAMETERS-1'!$B$5:$J$44,5,FALSE)*VLOOKUP(OVYLD2_!AI$4,'[1]INTERNAL PARAMETERS-1'!$B$5:$J$44,7,FALSE)*OVYLD2_!$F253 + OVYLD1_!AI253*(1-VLOOKUP(OVYLD2_!AI$4,'[1]INTERNAL PARAMETERS-1'!$B$5:$J$44,5,FALSE))*VLOOKUP(OVYLD2_!AI$4,'[1]INTERNAL PARAMETERS-1'!$B$5:$J$44,9,FALSE)*OVYLD2_!$F253</f>
        <v>0</v>
      </c>
      <c r="AJ253" s="44">
        <f>OVYLD1_!AJ253*VLOOKUP(OVYLD2_!AJ$4,'[1]INTERNAL PARAMETERS-1'!$B$5:$J$44,5,FALSE)*VLOOKUP(OVYLD2_!AJ$4,'[1]INTERNAL PARAMETERS-1'!$B$5:$J$44,7,FALSE)*OVYLD2_!$F253 + OVYLD1_!AJ253*(1-VLOOKUP(OVYLD2_!AJ$4,'[1]INTERNAL PARAMETERS-1'!$B$5:$J$44,5,FALSE))*VLOOKUP(OVYLD2_!AJ$4,'[1]INTERNAL PARAMETERS-1'!$B$5:$J$44,9,FALSE)*OVYLD2_!$F253</f>
        <v>0</v>
      </c>
      <c r="AK253" s="44">
        <f>OVYLD1_!AK253*VLOOKUP(OVYLD2_!AK$4,'[1]INTERNAL PARAMETERS-1'!$B$5:$J$44,5,FALSE)*VLOOKUP(OVYLD2_!AK$4,'[1]INTERNAL PARAMETERS-1'!$B$5:$J$44,7,FALSE)*OVYLD2_!$F253 + OVYLD1_!AK253*(1-VLOOKUP(OVYLD2_!AK$4,'[1]INTERNAL PARAMETERS-1'!$B$5:$J$44,5,FALSE))*VLOOKUP(OVYLD2_!AK$4,'[1]INTERNAL PARAMETERS-1'!$B$5:$J$44,9,FALSE)*OVYLD2_!$F253</f>
        <v>0</v>
      </c>
      <c r="AL253" s="44">
        <f>OVYLD1_!AL253*VLOOKUP(OVYLD2_!AL$4,'[1]INTERNAL PARAMETERS-1'!$B$5:$J$44,5,FALSE)*VLOOKUP(OVYLD2_!AL$4,'[1]INTERNAL PARAMETERS-1'!$B$5:$J$44,7,FALSE)*OVYLD2_!$F253 + OVYLD1_!AL253*(1-VLOOKUP(OVYLD2_!AL$4,'[1]INTERNAL PARAMETERS-1'!$B$5:$J$44,5,FALSE))*VLOOKUP(OVYLD2_!AL$4,'[1]INTERNAL PARAMETERS-1'!$B$5:$J$44,9,FALSE)*OVYLD2_!$F253</f>
        <v>0</v>
      </c>
      <c r="AM253" s="44">
        <f>OVYLD1_!AM253*VLOOKUP(OVYLD2_!AM$4,'[1]INTERNAL PARAMETERS-1'!$B$5:$J$44,5,FALSE)*VLOOKUP(OVYLD2_!AM$4,'[1]INTERNAL PARAMETERS-1'!$B$5:$J$44,7,FALSE)*OVYLD2_!$F253 + OVYLD1_!AM253*(1-VLOOKUP(OVYLD2_!AM$4,'[1]INTERNAL PARAMETERS-1'!$B$5:$J$44,5,FALSE))*VLOOKUP(OVYLD2_!AM$4,'[1]INTERNAL PARAMETERS-1'!$B$5:$J$44,9,FALSE)*OVYLD2_!$F253</f>
        <v>0</v>
      </c>
      <c r="AN253" s="44">
        <f>OVYLD1_!AN253*VLOOKUP(OVYLD2_!AN$4,'[1]INTERNAL PARAMETERS-1'!$B$5:$J$44,5,FALSE)*VLOOKUP(OVYLD2_!AN$4,'[1]INTERNAL PARAMETERS-1'!$B$5:$J$44,7,FALSE)*OVYLD2_!$F253 + OVYLD1_!AN253*(1-VLOOKUP(OVYLD2_!AN$4,'[1]INTERNAL PARAMETERS-1'!$B$5:$J$44,5,FALSE))*VLOOKUP(OVYLD2_!AN$4,'[1]INTERNAL PARAMETERS-1'!$B$5:$J$44,9,FALSE)*OVYLD2_!$F253</f>
        <v>0</v>
      </c>
      <c r="AO253" s="44">
        <f>OVYLD1_!AO253*VLOOKUP(OVYLD2_!AO$4,'[1]INTERNAL PARAMETERS-1'!$B$5:$J$44,5,FALSE)*VLOOKUP(OVYLD2_!AO$4,'[1]INTERNAL PARAMETERS-1'!$B$5:$J$44,7,FALSE)*OVYLD2_!$F253 + OVYLD1_!AO253*(1-VLOOKUP(OVYLD2_!AO$4,'[1]INTERNAL PARAMETERS-1'!$B$5:$J$44,5,FALSE))*VLOOKUP(OVYLD2_!AO$4,'[1]INTERNAL PARAMETERS-1'!$B$5:$J$44,9,FALSE)*OVYLD2_!$F253</f>
        <v>0</v>
      </c>
      <c r="AP253" s="44">
        <f>OVYLD1_!AP253*VLOOKUP(OVYLD2_!AP$4,'[1]INTERNAL PARAMETERS-1'!$B$5:$J$44,5,FALSE)*VLOOKUP(OVYLD2_!AP$4,'[1]INTERNAL PARAMETERS-1'!$B$5:$J$44,7,FALSE)*OVYLD2_!$F253 + OVYLD1_!AP253*(1-VLOOKUP(OVYLD2_!AP$4,'[1]INTERNAL PARAMETERS-1'!$B$5:$J$44,5,FALSE))*VLOOKUP(OVYLD2_!AP$4,'[1]INTERNAL PARAMETERS-1'!$B$5:$J$44,9,FALSE)*OVYLD2_!$F253</f>
        <v>0</v>
      </c>
      <c r="AQ253" s="44">
        <f>OVYLD1_!AQ253*VLOOKUP(OVYLD2_!AQ$4,'[1]INTERNAL PARAMETERS-1'!$B$5:$J$44,5,FALSE)*VLOOKUP(OVYLD2_!AQ$4,'[1]INTERNAL PARAMETERS-1'!$B$5:$J$44,7,FALSE)*OVYLD2_!$F253 + OVYLD1_!AQ253*(1-VLOOKUP(OVYLD2_!AQ$4,'[1]INTERNAL PARAMETERS-1'!$B$5:$J$44,5,FALSE))*VLOOKUP(OVYLD2_!AQ$4,'[1]INTERNAL PARAMETERS-1'!$B$5:$J$44,9,FALSE)*OVYLD2_!$F253</f>
        <v>0</v>
      </c>
      <c r="AR253" s="44">
        <f>OVYLD1_!AR253*VLOOKUP(OVYLD2_!AR$4,'[1]INTERNAL PARAMETERS-1'!$B$5:$J$44,5,FALSE)*VLOOKUP(OVYLD2_!AR$4,'[1]INTERNAL PARAMETERS-1'!$B$5:$J$44,7,FALSE)*OVYLD2_!$F253 + OVYLD1_!AR253*(1-VLOOKUP(OVYLD2_!AR$4,'[1]INTERNAL PARAMETERS-1'!$B$5:$J$44,5,FALSE))*VLOOKUP(OVYLD2_!AR$4,'[1]INTERNAL PARAMETERS-1'!$B$5:$J$44,9,FALSE)*OVYLD2_!$F253</f>
        <v>0</v>
      </c>
      <c r="AS253" s="44">
        <f>OVYLD1_!AS253*VLOOKUP(OVYLD2_!AS$4,'[1]INTERNAL PARAMETERS-1'!$B$5:$J$44,5,FALSE)*VLOOKUP(OVYLD2_!AS$4,'[1]INTERNAL PARAMETERS-1'!$B$5:$J$44,7,FALSE)*OVYLD2_!$F253 + OVYLD1_!AS253*(1-VLOOKUP(OVYLD2_!AS$4,'[1]INTERNAL PARAMETERS-1'!$B$5:$J$44,5,FALSE))*VLOOKUP(OVYLD2_!AS$4,'[1]INTERNAL PARAMETERS-1'!$B$5:$J$44,9,FALSE)*OVYLD2_!$F253</f>
        <v>0</v>
      </c>
      <c r="AT253" s="43">
        <f>OVYLD1_!AT253*VLOOKUP(OVYLD2_!AT$4,'[1]INTERNAL PARAMETERS-1'!$B$5:$J$44,5,FALSE)*VLOOKUP(OVYLD2_!AT$4,'[1]INTERNAL PARAMETERS-1'!$B$5:$J$44,7,FALSE)*OVYLD2_!$F253 + OVYLD1_!AT253*(1-VLOOKUP(OVYLD2_!AT$4,'[1]INTERNAL PARAMETERS-1'!$B$5:$J$44,5,FALSE))*VLOOKUP(OVYLD2_!AT$4,'[1]INTERNAL PARAMETERS-1'!$B$5:$J$44,9,FALSE)*OVYLD2_!$F253</f>
        <v>0</v>
      </c>
      <c r="AU253" s="45">
        <f>OVYLD1_!AU253*VLOOKUP(OVYLD2_!AU$4,'[1]INTERNAL PARAMETERS-1'!$B$5:$J$44,5,FALSE)*VLOOKUP(OVYLD2_!AU$4,'[1]INTERNAL PARAMETERS-1'!$B$5:$J$44,6,FALSE)*VLOOKUP(OVYLD2_!AU$4,'[1]INTERNAL PARAMETERS-1'!$B$5:$J$44,3,FALSE) + OVYLD1_!AU253*(1-VLOOKUP(OVYLD2_!AU$4,'[1]INTERNAL PARAMETERS-1'!$B$5:$J$44,5,FALSE))*VLOOKUP(OVYLD2_!AU$4,'[1]INTERNAL PARAMETERS-1'!$B$5:$J$44,8,FALSE)*VLOOKUP(OVYLD2_!AU$4,'[1]INTERNAL PARAMETERS-1'!$B$5:$J$44,3,FALSE)</f>
        <v>0</v>
      </c>
      <c r="AV253" s="44">
        <f>OVYLD1_!AV253*VLOOKUP(OVYLD2_!AV$4,'[1]INTERNAL PARAMETERS-1'!$B$5:$J$44,5,FALSE)*VLOOKUP(OVYLD2_!AV$4,'[1]INTERNAL PARAMETERS-1'!$B$5:$J$44,6,FALSE)*VLOOKUP(OVYLD2_!AV$4,'[1]INTERNAL PARAMETERS-1'!$B$5:$J$44,3,FALSE) + OVYLD1_!AV253*(1-VLOOKUP(OVYLD2_!AV$4,'[1]INTERNAL PARAMETERS-1'!$B$5:$J$44,5,FALSE))*VLOOKUP(OVYLD2_!AV$4,'[1]INTERNAL PARAMETERS-1'!$B$5:$J$44,8,FALSE)*VLOOKUP(OVYLD2_!AV$4,'[1]INTERNAL PARAMETERS-1'!$B$5:$J$44,3,FALSE)</f>
        <v>0</v>
      </c>
      <c r="AW253" s="44">
        <f>OVYLD1_!AW253*VLOOKUP(OVYLD2_!AW$4,'[1]INTERNAL PARAMETERS-1'!$B$5:$J$44,5,FALSE)*VLOOKUP(OVYLD2_!AW$4,'[1]INTERNAL PARAMETERS-1'!$B$5:$J$44,6,FALSE)*VLOOKUP(OVYLD2_!AW$4,'[1]INTERNAL PARAMETERS-1'!$B$5:$J$44,3,FALSE) + OVYLD1_!AW253*(1-VLOOKUP(OVYLD2_!AW$4,'[1]INTERNAL PARAMETERS-1'!$B$5:$J$44,5,FALSE))*VLOOKUP(OVYLD2_!AW$4,'[1]INTERNAL PARAMETERS-1'!$B$5:$J$44,8,FALSE)*VLOOKUP(OVYLD2_!AW$4,'[1]INTERNAL PARAMETERS-1'!$B$5:$J$44,3,FALSE)</f>
        <v>0</v>
      </c>
      <c r="AX253" s="44">
        <f>OVYLD1_!AX253*VLOOKUP(OVYLD2_!AX$4,'[1]INTERNAL PARAMETERS-1'!$B$5:$J$44,5,FALSE)*VLOOKUP(OVYLD2_!AX$4,'[1]INTERNAL PARAMETERS-1'!$B$5:$J$44,6,FALSE)*VLOOKUP(OVYLD2_!AX$4,'[1]INTERNAL PARAMETERS-1'!$B$5:$J$44,3,FALSE) + OVYLD1_!AX253*(1-VLOOKUP(OVYLD2_!AX$4,'[1]INTERNAL PARAMETERS-1'!$B$5:$J$44,5,FALSE))*VLOOKUP(OVYLD2_!AX$4,'[1]INTERNAL PARAMETERS-1'!$B$5:$J$44,8,FALSE)*VLOOKUP(OVYLD2_!AX$4,'[1]INTERNAL PARAMETERS-1'!$B$5:$J$44,3,FALSE)</f>
        <v>0</v>
      </c>
      <c r="AY253" s="44">
        <f>OVYLD1_!AY253*VLOOKUP(OVYLD2_!AY$4,'[1]INTERNAL PARAMETERS-1'!$B$5:$J$44,5,FALSE)*VLOOKUP(OVYLD2_!AY$4,'[1]INTERNAL PARAMETERS-1'!$B$5:$J$44,6,FALSE)*VLOOKUP(OVYLD2_!AY$4,'[1]INTERNAL PARAMETERS-1'!$B$5:$J$44,3,FALSE) + OVYLD1_!AY253*(1-VLOOKUP(OVYLD2_!AY$4,'[1]INTERNAL PARAMETERS-1'!$B$5:$J$44,5,FALSE))*VLOOKUP(OVYLD2_!AY$4,'[1]INTERNAL PARAMETERS-1'!$B$5:$J$44,8,FALSE)*VLOOKUP(OVYLD2_!AY$4,'[1]INTERNAL PARAMETERS-1'!$B$5:$J$44,3,FALSE)</f>
        <v>0</v>
      </c>
      <c r="AZ253" s="44">
        <f>OVYLD1_!AZ253*VLOOKUP(OVYLD2_!AZ$4,'[1]INTERNAL PARAMETERS-1'!$B$5:$J$44,5,FALSE)*VLOOKUP(OVYLD2_!AZ$4,'[1]INTERNAL PARAMETERS-1'!$B$5:$J$44,6,FALSE)*VLOOKUP(OVYLD2_!AZ$4,'[1]INTERNAL PARAMETERS-1'!$B$5:$J$44,3,FALSE) + OVYLD1_!AZ253*(1-VLOOKUP(OVYLD2_!AZ$4,'[1]INTERNAL PARAMETERS-1'!$B$5:$J$44,5,FALSE))*VLOOKUP(OVYLD2_!AZ$4,'[1]INTERNAL PARAMETERS-1'!$B$5:$J$44,8,FALSE)*VLOOKUP(OVYLD2_!AZ$4,'[1]INTERNAL PARAMETERS-1'!$B$5:$J$44,3,FALSE)</f>
        <v>0</v>
      </c>
      <c r="BA253" s="44">
        <f>OVYLD1_!BA253*VLOOKUP(OVYLD2_!BA$4,'[1]INTERNAL PARAMETERS-1'!$B$5:$J$44,5,FALSE)*VLOOKUP(OVYLD2_!BA$4,'[1]INTERNAL PARAMETERS-1'!$B$5:$J$44,6,FALSE)*VLOOKUP(OVYLD2_!BA$4,'[1]INTERNAL PARAMETERS-1'!$B$5:$J$44,3,FALSE) + OVYLD1_!BA253*(1-VLOOKUP(OVYLD2_!BA$4,'[1]INTERNAL PARAMETERS-1'!$B$5:$J$44,5,FALSE))*VLOOKUP(OVYLD2_!BA$4,'[1]INTERNAL PARAMETERS-1'!$B$5:$J$44,8,FALSE)*VLOOKUP(OVYLD2_!BA$4,'[1]INTERNAL PARAMETERS-1'!$B$5:$J$44,3,FALSE)</f>
        <v>0</v>
      </c>
      <c r="BB253" s="44">
        <f>OVYLD1_!BB253*VLOOKUP(OVYLD2_!BB$4,'[1]INTERNAL PARAMETERS-1'!$B$5:$J$44,5,FALSE)*VLOOKUP(OVYLD2_!BB$4,'[1]INTERNAL PARAMETERS-1'!$B$5:$J$44,6,FALSE)*VLOOKUP(OVYLD2_!BB$4,'[1]INTERNAL PARAMETERS-1'!$B$5:$J$44,3,FALSE) + OVYLD1_!BB253*(1-VLOOKUP(OVYLD2_!BB$4,'[1]INTERNAL PARAMETERS-1'!$B$5:$J$44,5,FALSE))*VLOOKUP(OVYLD2_!BB$4,'[1]INTERNAL PARAMETERS-1'!$B$5:$J$44,8,FALSE)*VLOOKUP(OVYLD2_!BB$4,'[1]INTERNAL PARAMETERS-1'!$B$5:$J$44,3,FALSE)</f>
        <v>0</v>
      </c>
      <c r="BC253" s="44">
        <f>OVYLD1_!BC253*VLOOKUP(OVYLD2_!BC$4,'[1]INTERNAL PARAMETERS-1'!$B$5:$J$44,5,FALSE)*VLOOKUP(OVYLD2_!BC$4,'[1]INTERNAL PARAMETERS-1'!$B$5:$J$44,6,FALSE)*VLOOKUP(OVYLD2_!BC$4,'[1]INTERNAL PARAMETERS-1'!$B$5:$J$44,3,FALSE) + OVYLD1_!BC253*(1-VLOOKUP(OVYLD2_!BC$4,'[1]INTERNAL PARAMETERS-1'!$B$5:$J$44,5,FALSE))*VLOOKUP(OVYLD2_!BC$4,'[1]INTERNAL PARAMETERS-1'!$B$5:$J$44,8,FALSE)*VLOOKUP(OVYLD2_!BC$4,'[1]INTERNAL PARAMETERS-1'!$B$5:$J$44,3,FALSE)</f>
        <v>0</v>
      </c>
      <c r="BD253" s="44">
        <f>OVYLD1_!BD253*VLOOKUP(OVYLD2_!BD$4,'[1]INTERNAL PARAMETERS-1'!$B$5:$J$44,5,FALSE)*VLOOKUP(OVYLD2_!BD$4,'[1]INTERNAL PARAMETERS-1'!$B$5:$J$44,6,FALSE)*VLOOKUP(OVYLD2_!BD$4,'[1]INTERNAL PARAMETERS-1'!$B$5:$J$44,3,FALSE) + OVYLD1_!BD253*(1-VLOOKUP(OVYLD2_!BD$4,'[1]INTERNAL PARAMETERS-1'!$B$5:$J$44,5,FALSE))*VLOOKUP(OVYLD2_!BD$4,'[1]INTERNAL PARAMETERS-1'!$B$5:$J$44,8,FALSE)*VLOOKUP(OVYLD2_!BD$4,'[1]INTERNAL PARAMETERS-1'!$B$5:$J$44,3,FALSE)</f>
        <v>0</v>
      </c>
      <c r="BE253" s="44">
        <f>OVYLD1_!BE253*VLOOKUP(OVYLD2_!BE$4,'[1]INTERNAL PARAMETERS-1'!$B$5:$J$44,5,FALSE)*VLOOKUP(OVYLD2_!BE$4,'[1]INTERNAL PARAMETERS-1'!$B$5:$J$44,6,FALSE)*VLOOKUP(OVYLD2_!BE$4,'[1]INTERNAL PARAMETERS-1'!$B$5:$J$44,3,FALSE) + OVYLD1_!BE253*(1-VLOOKUP(OVYLD2_!BE$4,'[1]INTERNAL PARAMETERS-1'!$B$5:$J$44,5,FALSE))*VLOOKUP(OVYLD2_!BE$4,'[1]INTERNAL PARAMETERS-1'!$B$5:$J$44,8,FALSE)*VLOOKUP(OVYLD2_!BE$4,'[1]INTERNAL PARAMETERS-1'!$B$5:$J$44,3,FALSE)</f>
        <v>0</v>
      </c>
      <c r="BF253" s="44">
        <f>OVYLD1_!BF253*VLOOKUP(OVYLD2_!BF$4,'[1]INTERNAL PARAMETERS-1'!$B$5:$J$44,5,FALSE)*VLOOKUP(OVYLD2_!BF$4,'[1]INTERNAL PARAMETERS-1'!$B$5:$J$44,6,FALSE)*VLOOKUP(OVYLD2_!BF$4,'[1]INTERNAL PARAMETERS-1'!$B$5:$J$44,3,FALSE) + OVYLD1_!BF253*(1-VLOOKUP(OVYLD2_!BF$4,'[1]INTERNAL PARAMETERS-1'!$B$5:$J$44,5,FALSE))*VLOOKUP(OVYLD2_!BF$4,'[1]INTERNAL PARAMETERS-1'!$B$5:$J$44,8,FALSE)*VLOOKUP(OVYLD2_!BF$4,'[1]INTERNAL PARAMETERS-1'!$B$5:$J$44,3,FALSE)</f>
        <v>0</v>
      </c>
      <c r="BG253" s="44">
        <f>OVYLD1_!BG253*VLOOKUP(OVYLD2_!BG$4,'[1]INTERNAL PARAMETERS-1'!$B$5:$J$44,5,FALSE)*VLOOKUP(OVYLD2_!BG$4,'[1]INTERNAL PARAMETERS-1'!$B$5:$J$44,6,FALSE)*VLOOKUP(OVYLD2_!BG$4,'[1]INTERNAL PARAMETERS-1'!$B$5:$J$44,3,FALSE) + OVYLD1_!BG253*(1-VLOOKUP(OVYLD2_!BG$4,'[1]INTERNAL PARAMETERS-1'!$B$5:$J$44,5,FALSE))*VLOOKUP(OVYLD2_!BG$4,'[1]INTERNAL PARAMETERS-1'!$B$5:$J$44,8,FALSE)*VLOOKUP(OVYLD2_!BG$4,'[1]INTERNAL PARAMETERS-1'!$B$5:$J$44,3,FALSE)</f>
        <v>0</v>
      </c>
      <c r="BH253" s="44">
        <f>OVYLD1_!BH253*VLOOKUP(OVYLD2_!BH$4,'[1]INTERNAL PARAMETERS-1'!$B$5:$J$44,5,FALSE)*VLOOKUP(OVYLD2_!BH$4,'[1]INTERNAL PARAMETERS-1'!$B$5:$J$44,6,FALSE)*VLOOKUP(OVYLD2_!BH$4,'[1]INTERNAL PARAMETERS-1'!$B$5:$J$44,3,FALSE) + OVYLD1_!BH253*(1-VLOOKUP(OVYLD2_!BH$4,'[1]INTERNAL PARAMETERS-1'!$B$5:$J$44,5,FALSE))*VLOOKUP(OVYLD2_!BH$4,'[1]INTERNAL PARAMETERS-1'!$B$5:$J$44,8,FALSE)*VLOOKUP(OVYLD2_!BH$4,'[1]INTERNAL PARAMETERS-1'!$B$5:$J$44,3,FALSE)</f>
        <v>0</v>
      </c>
      <c r="BI253" s="44">
        <f>OVYLD1_!BI253*VLOOKUP(OVYLD2_!BI$4,'[1]INTERNAL PARAMETERS-1'!$B$5:$J$44,5,FALSE)*VLOOKUP(OVYLD2_!BI$4,'[1]INTERNAL PARAMETERS-1'!$B$5:$J$44,6,FALSE)*VLOOKUP(OVYLD2_!BI$4,'[1]INTERNAL PARAMETERS-1'!$B$5:$J$44,3,FALSE) + OVYLD1_!BI253*(1-VLOOKUP(OVYLD2_!BI$4,'[1]INTERNAL PARAMETERS-1'!$B$5:$J$44,5,FALSE))*VLOOKUP(OVYLD2_!BI$4,'[1]INTERNAL PARAMETERS-1'!$B$5:$J$44,8,FALSE)*VLOOKUP(OVYLD2_!BI$4,'[1]INTERNAL PARAMETERS-1'!$B$5:$J$44,3,FALSE)</f>
        <v>0</v>
      </c>
      <c r="BJ253" s="44">
        <f>OVYLD1_!BJ253*VLOOKUP(OVYLD2_!BJ$4,'[1]INTERNAL PARAMETERS-1'!$B$5:$J$44,5,FALSE)*VLOOKUP(OVYLD2_!BJ$4,'[1]INTERNAL PARAMETERS-1'!$B$5:$J$44,6,FALSE)*VLOOKUP(OVYLD2_!BJ$4,'[1]INTERNAL PARAMETERS-1'!$B$5:$J$44,3,FALSE) + OVYLD1_!BJ253*(1-VLOOKUP(OVYLD2_!BJ$4,'[1]INTERNAL PARAMETERS-1'!$B$5:$J$44,5,FALSE))*VLOOKUP(OVYLD2_!BJ$4,'[1]INTERNAL PARAMETERS-1'!$B$5:$J$44,8,FALSE)*VLOOKUP(OVYLD2_!BJ$4,'[1]INTERNAL PARAMETERS-1'!$B$5:$J$44,3,FALSE)</f>
        <v>0</v>
      </c>
      <c r="BK253" s="44">
        <f>OVYLD1_!BK253*VLOOKUP(OVYLD2_!BK$4,'[1]INTERNAL PARAMETERS-1'!$B$5:$J$44,5,FALSE)*VLOOKUP(OVYLD2_!BK$4,'[1]INTERNAL PARAMETERS-1'!$B$5:$J$44,6,FALSE)*VLOOKUP(OVYLD2_!BK$4,'[1]INTERNAL PARAMETERS-1'!$B$5:$J$44,3,FALSE) + OVYLD1_!BK253*(1-VLOOKUP(OVYLD2_!BK$4,'[1]INTERNAL PARAMETERS-1'!$B$5:$J$44,5,FALSE))*VLOOKUP(OVYLD2_!BK$4,'[1]INTERNAL PARAMETERS-1'!$B$5:$J$44,8,FALSE)*VLOOKUP(OVYLD2_!BK$4,'[1]INTERNAL PARAMETERS-1'!$B$5:$J$44,3,FALSE)</f>
        <v>0</v>
      </c>
      <c r="BL253" s="44">
        <f>OVYLD1_!BL253*VLOOKUP(OVYLD2_!BL$4,'[1]INTERNAL PARAMETERS-1'!$B$5:$J$44,5,FALSE)*VLOOKUP(OVYLD2_!BL$4,'[1]INTERNAL PARAMETERS-1'!$B$5:$J$44,6,FALSE)*VLOOKUP(OVYLD2_!BL$4,'[1]INTERNAL PARAMETERS-1'!$B$5:$J$44,3,FALSE) + OVYLD1_!BL253*(1-VLOOKUP(OVYLD2_!BL$4,'[1]INTERNAL PARAMETERS-1'!$B$5:$J$44,5,FALSE))*VLOOKUP(OVYLD2_!BL$4,'[1]INTERNAL PARAMETERS-1'!$B$5:$J$44,8,FALSE)*VLOOKUP(OVYLD2_!BL$4,'[1]INTERNAL PARAMETERS-1'!$B$5:$J$44,3,FALSE)</f>
        <v>0</v>
      </c>
      <c r="BM253" s="44">
        <f>OVYLD1_!BM253*VLOOKUP(OVYLD2_!BM$4,'[1]INTERNAL PARAMETERS-1'!$B$5:$J$44,5,FALSE)*VLOOKUP(OVYLD2_!BM$4,'[1]INTERNAL PARAMETERS-1'!$B$5:$J$44,6,FALSE)*VLOOKUP(OVYLD2_!BM$4,'[1]INTERNAL PARAMETERS-1'!$B$5:$J$44,3,FALSE) + OVYLD1_!BM253*(1-VLOOKUP(OVYLD2_!BM$4,'[1]INTERNAL PARAMETERS-1'!$B$5:$J$44,5,FALSE))*VLOOKUP(OVYLD2_!BM$4,'[1]INTERNAL PARAMETERS-1'!$B$5:$J$44,8,FALSE)*VLOOKUP(OVYLD2_!BM$4,'[1]INTERNAL PARAMETERS-1'!$B$5:$J$44,3,FALSE)</f>
        <v>0</v>
      </c>
      <c r="BN253" s="44">
        <f>OVYLD1_!BN253*VLOOKUP(OVYLD2_!BN$4,'[1]INTERNAL PARAMETERS-1'!$B$5:$J$44,5,FALSE)*VLOOKUP(OVYLD2_!BN$4,'[1]INTERNAL PARAMETERS-1'!$B$5:$J$44,6,FALSE)*VLOOKUP(OVYLD2_!BN$4,'[1]INTERNAL PARAMETERS-1'!$B$5:$J$44,3,FALSE) + OVYLD1_!BN253*(1-VLOOKUP(OVYLD2_!BN$4,'[1]INTERNAL PARAMETERS-1'!$B$5:$J$44,5,FALSE))*VLOOKUP(OVYLD2_!BN$4,'[1]INTERNAL PARAMETERS-1'!$B$5:$J$44,8,FALSE)*VLOOKUP(OVYLD2_!BN$4,'[1]INTERNAL PARAMETERS-1'!$B$5:$J$44,3,FALSE)</f>
        <v>0</v>
      </c>
      <c r="BO253" s="44">
        <f>OVYLD1_!BO253*VLOOKUP(OVYLD2_!BO$4,'[1]INTERNAL PARAMETERS-1'!$B$5:$J$44,5,FALSE)*VLOOKUP(OVYLD2_!BO$4,'[1]INTERNAL PARAMETERS-1'!$B$5:$J$44,6,FALSE)*VLOOKUP(OVYLD2_!BO$4,'[1]INTERNAL PARAMETERS-1'!$B$5:$J$44,3,FALSE) + OVYLD1_!BO253*(1-VLOOKUP(OVYLD2_!BO$4,'[1]INTERNAL PARAMETERS-1'!$B$5:$J$44,5,FALSE))*VLOOKUP(OVYLD2_!BO$4,'[1]INTERNAL PARAMETERS-1'!$B$5:$J$44,8,FALSE)*VLOOKUP(OVYLD2_!BO$4,'[1]INTERNAL PARAMETERS-1'!$B$5:$J$44,3,FALSE)</f>
        <v>0</v>
      </c>
      <c r="BP253" s="44">
        <f>OVYLD1_!BP253*VLOOKUP(OVYLD2_!BP$4,'[1]INTERNAL PARAMETERS-1'!$B$5:$J$44,5,FALSE)*VLOOKUP(OVYLD2_!BP$4,'[1]INTERNAL PARAMETERS-1'!$B$5:$J$44,6,FALSE)*VLOOKUP(OVYLD2_!BP$4,'[1]INTERNAL PARAMETERS-1'!$B$5:$J$44,3,FALSE) + OVYLD1_!BP253*(1-VLOOKUP(OVYLD2_!BP$4,'[1]INTERNAL PARAMETERS-1'!$B$5:$J$44,5,FALSE))*VLOOKUP(OVYLD2_!BP$4,'[1]INTERNAL PARAMETERS-1'!$B$5:$J$44,8,FALSE)*VLOOKUP(OVYLD2_!BP$4,'[1]INTERNAL PARAMETERS-1'!$B$5:$J$44,3,FALSE)</f>
        <v>0</v>
      </c>
      <c r="BQ253" s="44">
        <f>OVYLD1_!BQ253*VLOOKUP(OVYLD2_!BQ$4,'[1]INTERNAL PARAMETERS-1'!$B$5:$J$44,5,FALSE)*VLOOKUP(OVYLD2_!BQ$4,'[1]INTERNAL PARAMETERS-1'!$B$5:$J$44,6,FALSE)*VLOOKUP(OVYLD2_!BQ$4,'[1]INTERNAL PARAMETERS-1'!$B$5:$J$44,3,FALSE) + OVYLD1_!BQ253*(1-VLOOKUP(OVYLD2_!BQ$4,'[1]INTERNAL PARAMETERS-1'!$B$5:$J$44,5,FALSE))*VLOOKUP(OVYLD2_!BQ$4,'[1]INTERNAL PARAMETERS-1'!$B$5:$J$44,8,FALSE)*VLOOKUP(OVYLD2_!BQ$4,'[1]INTERNAL PARAMETERS-1'!$B$5:$J$44,3,FALSE)</f>
        <v>0</v>
      </c>
      <c r="BR253" s="44">
        <f>OVYLD1_!BR253*VLOOKUP(OVYLD2_!BR$4,'[1]INTERNAL PARAMETERS-1'!$B$5:$J$44,5,FALSE)*VLOOKUP(OVYLD2_!BR$4,'[1]INTERNAL PARAMETERS-1'!$B$5:$J$44,6,FALSE)*VLOOKUP(OVYLD2_!BR$4,'[1]INTERNAL PARAMETERS-1'!$B$5:$J$44,3,FALSE) + OVYLD1_!BR253*(1-VLOOKUP(OVYLD2_!BR$4,'[1]INTERNAL PARAMETERS-1'!$B$5:$J$44,5,FALSE))*VLOOKUP(OVYLD2_!BR$4,'[1]INTERNAL PARAMETERS-1'!$B$5:$J$44,8,FALSE)*VLOOKUP(OVYLD2_!BR$4,'[1]INTERNAL PARAMETERS-1'!$B$5:$J$44,3,FALSE)</f>
        <v>0</v>
      </c>
      <c r="BS253" s="44">
        <f>OVYLD1_!BS253*VLOOKUP(OVYLD2_!BS$4,'[1]INTERNAL PARAMETERS-1'!$B$5:$J$44,5,FALSE)*VLOOKUP(OVYLD2_!BS$4,'[1]INTERNAL PARAMETERS-1'!$B$5:$J$44,6,FALSE)*VLOOKUP(OVYLD2_!BS$4,'[1]INTERNAL PARAMETERS-1'!$B$5:$J$44,3,FALSE) + OVYLD1_!BS253*(1-VLOOKUP(OVYLD2_!BS$4,'[1]INTERNAL PARAMETERS-1'!$B$5:$J$44,5,FALSE))*VLOOKUP(OVYLD2_!BS$4,'[1]INTERNAL PARAMETERS-1'!$B$5:$J$44,8,FALSE)*VLOOKUP(OVYLD2_!BS$4,'[1]INTERNAL PARAMETERS-1'!$B$5:$J$44,3,FALSE)</f>
        <v>0</v>
      </c>
      <c r="BT253" s="44">
        <f>OVYLD1_!BT253*VLOOKUP(OVYLD2_!BT$4,'[1]INTERNAL PARAMETERS-1'!$B$5:$J$44,5,FALSE)*VLOOKUP(OVYLD2_!BT$4,'[1]INTERNAL PARAMETERS-1'!$B$5:$J$44,6,FALSE)*VLOOKUP(OVYLD2_!BT$4,'[1]INTERNAL PARAMETERS-1'!$B$5:$J$44,3,FALSE) + OVYLD1_!BT253*(1-VLOOKUP(OVYLD2_!BT$4,'[1]INTERNAL PARAMETERS-1'!$B$5:$J$44,5,FALSE))*VLOOKUP(OVYLD2_!BT$4,'[1]INTERNAL PARAMETERS-1'!$B$5:$J$44,8,FALSE)*VLOOKUP(OVYLD2_!BT$4,'[1]INTERNAL PARAMETERS-1'!$B$5:$J$44,3,FALSE)</f>
        <v>0</v>
      </c>
      <c r="BU253" s="44">
        <f>OVYLD1_!BU253*VLOOKUP(OVYLD2_!BU$4,'[1]INTERNAL PARAMETERS-1'!$B$5:$J$44,5,FALSE)*VLOOKUP(OVYLD2_!BU$4,'[1]INTERNAL PARAMETERS-1'!$B$5:$J$44,6,FALSE)*VLOOKUP(OVYLD2_!BU$4,'[1]INTERNAL PARAMETERS-1'!$B$5:$J$44,3,FALSE) + OVYLD1_!BU253*(1-VLOOKUP(OVYLD2_!BU$4,'[1]INTERNAL PARAMETERS-1'!$B$5:$J$44,5,FALSE))*VLOOKUP(OVYLD2_!BU$4,'[1]INTERNAL PARAMETERS-1'!$B$5:$J$44,8,FALSE)*VLOOKUP(OVYLD2_!BU$4,'[1]INTERNAL PARAMETERS-1'!$B$5:$J$44,3,FALSE)</f>
        <v>0</v>
      </c>
      <c r="BV253" s="44">
        <f>OVYLD1_!BV253*VLOOKUP(OVYLD2_!BV$4,'[1]INTERNAL PARAMETERS-1'!$B$5:$J$44,5,FALSE)*VLOOKUP(OVYLD2_!BV$4,'[1]INTERNAL PARAMETERS-1'!$B$5:$J$44,6,FALSE)*VLOOKUP(OVYLD2_!BV$4,'[1]INTERNAL PARAMETERS-1'!$B$5:$J$44,3,FALSE) + OVYLD1_!BV253*(1-VLOOKUP(OVYLD2_!BV$4,'[1]INTERNAL PARAMETERS-1'!$B$5:$J$44,5,FALSE))*VLOOKUP(OVYLD2_!BV$4,'[1]INTERNAL PARAMETERS-1'!$B$5:$J$44,8,FALSE)*VLOOKUP(OVYLD2_!BV$4,'[1]INTERNAL PARAMETERS-1'!$B$5:$J$44,3,FALSE)</f>
        <v>0</v>
      </c>
      <c r="BW253" s="44">
        <f>OVYLD1_!BW253*VLOOKUP(OVYLD2_!BW$4,'[1]INTERNAL PARAMETERS-1'!$B$5:$J$44,5,FALSE)*VLOOKUP(OVYLD2_!BW$4,'[1]INTERNAL PARAMETERS-1'!$B$5:$J$44,6,FALSE)*VLOOKUP(OVYLD2_!BW$4,'[1]INTERNAL PARAMETERS-1'!$B$5:$J$44,3,FALSE) + OVYLD1_!BW253*(1-VLOOKUP(OVYLD2_!BW$4,'[1]INTERNAL PARAMETERS-1'!$B$5:$J$44,5,FALSE))*VLOOKUP(OVYLD2_!BW$4,'[1]INTERNAL PARAMETERS-1'!$B$5:$J$44,8,FALSE)*VLOOKUP(OVYLD2_!BW$4,'[1]INTERNAL PARAMETERS-1'!$B$5:$J$44,3,FALSE)</f>
        <v>0</v>
      </c>
      <c r="BX253" s="44">
        <f>OVYLD1_!BX253*VLOOKUP(OVYLD2_!BX$4,'[1]INTERNAL PARAMETERS-1'!$B$5:$J$44,5,FALSE)*VLOOKUP(OVYLD2_!BX$4,'[1]INTERNAL PARAMETERS-1'!$B$5:$J$44,6,FALSE)*VLOOKUP(OVYLD2_!BX$4,'[1]INTERNAL PARAMETERS-1'!$B$5:$J$44,3,FALSE) + OVYLD1_!BX253*(1-VLOOKUP(OVYLD2_!BX$4,'[1]INTERNAL PARAMETERS-1'!$B$5:$J$44,5,FALSE))*VLOOKUP(OVYLD2_!BX$4,'[1]INTERNAL PARAMETERS-1'!$B$5:$J$44,8,FALSE)*VLOOKUP(OVYLD2_!BX$4,'[1]INTERNAL PARAMETERS-1'!$B$5:$J$44,3,FALSE)</f>
        <v>0</v>
      </c>
      <c r="BY253" s="44">
        <f>OVYLD1_!BY253*VLOOKUP(OVYLD2_!BY$4,'[1]INTERNAL PARAMETERS-1'!$B$5:$J$44,5,FALSE)*VLOOKUP(OVYLD2_!BY$4,'[1]INTERNAL PARAMETERS-1'!$B$5:$J$44,6,FALSE)*VLOOKUP(OVYLD2_!BY$4,'[1]INTERNAL PARAMETERS-1'!$B$5:$J$44,3,FALSE) + OVYLD1_!BY253*(1-VLOOKUP(OVYLD2_!BY$4,'[1]INTERNAL PARAMETERS-1'!$B$5:$J$44,5,FALSE))*VLOOKUP(OVYLD2_!BY$4,'[1]INTERNAL PARAMETERS-1'!$B$5:$J$44,8,FALSE)*VLOOKUP(OVYLD2_!BY$4,'[1]INTERNAL PARAMETERS-1'!$B$5:$J$44,3,FALSE)</f>
        <v>0</v>
      </c>
      <c r="BZ253" s="44">
        <f>OVYLD1_!BZ253*VLOOKUP(OVYLD2_!BZ$4,'[1]INTERNAL PARAMETERS-1'!$B$5:$J$44,5,FALSE)*VLOOKUP(OVYLD2_!BZ$4,'[1]INTERNAL PARAMETERS-1'!$B$5:$J$44,6,FALSE)*VLOOKUP(OVYLD2_!BZ$4,'[1]INTERNAL PARAMETERS-1'!$B$5:$J$44,3,FALSE) + OVYLD1_!BZ253*(1-VLOOKUP(OVYLD2_!BZ$4,'[1]INTERNAL PARAMETERS-1'!$B$5:$J$44,5,FALSE))*VLOOKUP(OVYLD2_!BZ$4,'[1]INTERNAL PARAMETERS-1'!$B$5:$J$44,8,FALSE)*VLOOKUP(OVYLD2_!BZ$4,'[1]INTERNAL PARAMETERS-1'!$B$5:$J$44,3,FALSE)</f>
        <v>0</v>
      </c>
      <c r="CA253" s="44">
        <f>OVYLD1_!CA253*VLOOKUP(OVYLD2_!CA$4,'[1]INTERNAL PARAMETERS-1'!$B$5:$J$44,5,FALSE)*VLOOKUP(OVYLD2_!CA$4,'[1]INTERNAL PARAMETERS-1'!$B$5:$J$44,6,FALSE)*VLOOKUP(OVYLD2_!CA$4,'[1]INTERNAL PARAMETERS-1'!$B$5:$J$44,3,FALSE) + OVYLD1_!CA253*(1-VLOOKUP(OVYLD2_!CA$4,'[1]INTERNAL PARAMETERS-1'!$B$5:$J$44,5,FALSE))*VLOOKUP(OVYLD2_!CA$4,'[1]INTERNAL PARAMETERS-1'!$B$5:$J$44,8,FALSE)*VLOOKUP(OVYLD2_!CA$4,'[1]INTERNAL PARAMETERS-1'!$B$5:$J$44,3,FALSE)</f>
        <v>0</v>
      </c>
      <c r="CB253" s="44">
        <f>OVYLD1_!CB253*VLOOKUP(OVYLD2_!CB$4,'[1]INTERNAL PARAMETERS-1'!$B$5:$J$44,5,FALSE)*VLOOKUP(OVYLD2_!CB$4,'[1]INTERNAL PARAMETERS-1'!$B$5:$J$44,6,FALSE)*VLOOKUP(OVYLD2_!CB$4,'[1]INTERNAL PARAMETERS-1'!$B$5:$J$44,3,FALSE) + OVYLD1_!CB253*(1-VLOOKUP(OVYLD2_!CB$4,'[1]INTERNAL PARAMETERS-1'!$B$5:$J$44,5,FALSE))*VLOOKUP(OVYLD2_!CB$4,'[1]INTERNAL PARAMETERS-1'!$B$5:$J$44,8,FALSE)*VLOOKUP(OVYLD2_!CB$4,'[1]INTERNAL PARAMETERS-1'!$B$5:$J$44,3,FALSE)</f>
        <v>0</v>
      </c>
      <c r="CC253" s="44">
        <f>OVYLD1_!CC253*VLOOKUP(OVYLD2_!CC$4,'[1]INTERNAL PARAMETERS-1'!$B$5:$J$44,5,FALSE)*VLOOKUP(OVYLD2_!CC$4,'[1]INTERNAL PARAMETERS-1'!$B$5:$J$44,6,FALSE)*VLOOKUP(OVYLD2_!CC$4,'[1]INTERNAL PARAMETERS-1'!$B$5:$J$44,3,FALSE) + OVYLD1_!CC253*(1-VLOOKUP(OVYLD2_!CC$4,'[1]INTERNAL PARAMETERS-1'!$B$5:$J$44,5,FALSE))*VLOOKUP(OVYLD2_!CC$4,'[1]INTERNAL PARAMETERS-1'!$B$5:$J$44,8,FALSE)*VLOOKUP(OVYLD2_!CC$4,'[1]INTERNAL PARAMETERS-1'!$B$5:$J$44,3,FALSE)</f>
        <v>0</v>
      </c>
      <c r="CD253" s="44">
        <f>OVYLD1_!CD253*VLOOKUP(OVYLD2_!CD$4,'[1]INTERNAL PARAMETERS-1'!$B$5:$J$44,5,FALSE)*VLOOKUP(OVYLD2_!CD$4,'[1]INTERNAL PARAMETERS-1'!$B$5:$J$44,6,FALSE)*VLOOKUP(OVYLD2_!CD$4,'[1]INTERNAL PARAMETERS-1'!$B$5:$J$44,3,FALSE) + OVYLD1_!CD253*(1-VLOOKUP(OVYLD2_!CD$4,'[1]INTERNAL PARAMETERS-1'!$B$5:$J$44,5,FALSE))*VLOOKUP(OVYLD2_!CD$4,'[1]INTERNAL PARAMETERS-1'!$B$5:$J$44,8,FALSE)*VLOOKUP(OVYLD2_!CD$4,'[1]INTERNAL PARAMETERS-1'!$B$5:$J$44,3,FALSE)</f>
        <v>0</v>
      </c>
      <c r="CE253" s="44">
        <f>OVYLD1_!CE253*VLOOKUP(OVYLD2_!CE$4,'[1]INTERNAL PARAMETERS-1'!$B$5:$J$44,5,FALSE)*VLOOKUP(OVYLD2_!CE$4,'[1]INTERNAL PARAMETERS-1'!$B$5:$J$44,6,FALSE)*VLOOKUP(OVYLD2_!CE$4,'[1]INTERNAL PARAMETERS-1'!$B$5:$J$44,3,FALSE) + OVYLD1_!CE253*(1-VLOOKUP(OVYLD2_!CE$4,'[1]INTERNAL PARAMETERS-1'!$B$5:$J$44,5,FALSE))*VLOOKUP(OVYLD2_!CE$4,'[1]INTERNAL PARAMETERS-1'!$B$5:$J$44,8,FALSE)*VLOOKUP(OVYLD2_!CE$4,'[1]INTERNAL PARAMETERS-1'!$B$5:$J$44,3,FALSE)</f>
        <v>0</v>
      </c>
      <c r="CF253" s="44">
        <f>OVYLD1_!CF253*VLOOKUP(OVYLD2_!CF$4,'[1]INTERNAL PARAMETERS-1'!$B$5:$J$44,5,FALSE)*VLOOKUP(OVYLD2_!CF$4,'[1]INTERNAL PARAMETERS-1'!$B$5:$J$44,6,FALSE)*VLOOKUP(OVYLD2_!CF$4,'[1]INTERNAL PARAMETERS-1'!$B$5:$J$44,3,FALSE) + OVYLD1_!CF253*(1-VLOOKUP(OVYLD2_!CF$4,'[1]INTERNAL PARAMETERS-1'!$B$5:$J$44,5,FALSE))*VLOOKUP(OVYLD2_!CF$4,'[1]INTERNAL PARAMETERS-1'!$B$5:$J$44,8,FALSE)*VLOOKUP(OVYLD2_!CF$4,'[1]INTERNAL PARAMETERS-1'!$B$5:$J$44,3,FALSE)</f>
        <v>0</v>
      </c>
      <c r="CG253" s="44">
        <f>OVYLD1_!CG253*VLOOKUP(OVYLD2_!CG$4,'[1]INTERNAL PARAMETERS-1'!$B$5:$J$44,5,FALSE)*VLOOKUP(OVYLD2_!CG$4,'[1]INTERNAL PARAMETERS-1'!$B$5:$J$44,6,FALSE)*VLOOKUP(OVYLD2_!CG$4,'[1]INTERNAL PARAMETERS-1'!$B$5:$J$44,3,FALSE) + OVYLD1_!CG253*(1-VLOOKUP(OVYLD2_!CG$4,'[1]INTERNAL PARAMETERS-1'!$B$5:$J$44,5,FALSE))*VLOOKUP(OVYLD2_!CG$4,'[1]INTERNAL PARAMETERS-1'!$B$5:$J$44,8,FALSE)*VLOOKUP(OVYLD2_!CG$4,'[1]INTERNAL PARAMETERS-1'!$B$5:$J$44,3,FALSE)</f>
        <v>0</v>
      </c>
      <c r="CH253" s="43">
        <f>OVYLD1_!CH253*VLOOKUP(OVYLD2_!CH$4,'[1]INTERNAL PARAMETERS-1'!$B$5:$J$44,5,FALSE)*VLOOKUP(OVYLD2_!CH$4,'[1]INTERNAL PARAMETERS-1'!$B$5:$J$44,6,FALSE)*VLOOKUP(OVYLD2_!CH$4,'[1]INTERNAL PARAMETERS-1'!$B$5:$J$44,3,FALSE) + OVYLD1_!CH253*(1-VLOOKUP(OVYLD2_!CH$4,'[1]INTERNAL PARAMETERS-1'!$B$5:$J$44,5,FALSE))*VLOOKUP(OVYLD2_!CH$4,'[1]INTERNAL PARAMETERS-1'!$B$5:$J$44,8,FALSE)*VLOOKUP(OVYLD2_!CH$4,'[1]INTERNAL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5">
      <c r="B254" s="61" t="s">
        <v>6</v>
      </c>
      <c r="C254" s="60" t="s">
        <v>63</v>
      </c>
      <c r="D254" s="60" t="s">
        <v>65</v>
      </c>
      <c r="E254" s="128">
        <f>OVERALL2021!AI254</f>
        <v>0</v>
      </c>
      <c r="F254" s="56">
        <f>'[1]INTERNAL PARAMETERS-1'!M20</f>
        <v>12.89</v>
      </c>
      <c r="G254" s="45">
        <f>OVYLD1_!G254*VLOOKUP(OVYLD2_!G$4,'[1]INTERNAL PARAMETERS-1'!$B$5:$J$44,5,FALSE)*VLOOKUP(OVYLD2_!G$4,'[1]INTERNAL PARAMETERS-1'!$B$5:$J$44,7,FALSE)*OVYLD2_!$F254 + OVYLD1_!G254*(1-VLOOKUP(OVYLD2_!G$4,'[1]INTERNAL PARAMETERS-1'!$B$5:$J$44,5,FALSE))*VLOOKUP(OVYLD2_!G$4,'[1]INTERNAL PARAMETERS-1'!$B$5:$J$44,9,FALSE)*OVYLD2_!$F254</f>
        <v>0</v>
      </c>
      <c r="H254" s="44">
        <f>OVYLD1_!H254*VLOOKUP(OVYLD2_!H$4,'[1]INTERNAL PARAMETERS-1'!$B$5:$J$44,5,FALSE)*VLOOKUP(OVYLD2_!H$4,'[1]INTERNAL PARAMETERS-1'!$B$5:$J$44,7,FALSE)*OVYLD2_!$F254 + OVYLD1_!H254*(1-VLOOKUP(OVYLD2_!H$4,'[1]INTERNAL PARAMETERS-1'!$B$5:$J$44,5,FALSE))*VLOOKUP(OVYLD2_!H$4,'[1]INTERNAL PARAMETERS-1'!$B$5:$J$44,9,FALSE)*OVYLD2_!$F254</f>
        <v>0</v>
      </c>
      <c r="I254" s="44">
        <f>OVYLD1_!I254*VLOOKUP(OVYLD2_!I$4,'[1]INTERNAL PARAMETERS-1'!$B$5:$J$44,5,FALSE)*VLOOKUP(OVYLD2_!I$4,'[1]INTERNAL PARAMETERS-1'!$B$5:$J$44,7,FALSE)*OVYLD2_!$F254 + OVYLD1_!I254*(1-VLOOKUP(OVYLD2_!I$4,'[1]INTERNAL PARAMETERS-1'!$B$5:$J$44,5,FALSE))*VLOOKUP(OVYLD2_!I$4,'[1]INTERNAL PARAMETERS-1'!$B$5:$J$44,9,FALSE)*OVYLD2_!$F254</f>
        <v>0</v>
      </c>
      <c r="J254" s="44">
        <f>OVYLD1_!J254*VLOOKUP(OVYLD2_!J$4,'[1]INTERNAL PARAMETERS-1'!$B$5:$J$44,5,FALSE)*VLOOKUP(OVYLD2_!J$4,'[1]INTERNAL PARAMETERS-1'!$B$5:$J$44,7,FALSE)*OVYLD2_!$F254 + OVYLD1_!J254*(1-VLOOKUP(OVYLD2_!J$4,'[1]INTERNAL PARAMETERS-1'!$B$5:$J$44,5,FALSE))*VLOOKUP(OVYLD2_!J$4,'[1]INTERNAL PARAMETERS-1'!$B$5:$J$44,9,FALSE)*OVYLD2_!$F254</f>
        <v>0</v>
      </c>
      <c r="K254" s="44">
        <f>OVYLD1_!K254*VLOOKUP(OVYLD2_!K$4,'[1]INTERNAL PARAMETERS-1'!$B$5:$J$44,5,FALSE)*VLOOKUP(OVYLD2_!K$4,'[1]INTERNAL PARAMETERS-1'!$B$5:$J$44,7,FALSE)*OVYLD2_!$F254 + OVYLD1_!K254*(1-VLOOKUP(OVYLD2_!K$4,'[1]INTERNAL PARAMETERS-1'!$B$5:$J$44,5,FALSE))*VLOOKUP(OVYLD2_!K$4,'[1]INTERNAL PARAMETERS-1'!$B$5:$J$44,9,FALSE)*OVYLD2_!$F254</f>
        <v>0</v>
      </c>
      <c r="L254" s="44">
        <f>OVYLD1_!L254*VLOOKUP(OVYLD2_!L$4,'[1]INTERNAL PARAMETERS-1'!$B$5:$J$44,5,FALSE)*VLOOKUP(OVYLD2_!L$4,'[1]INTERNAL PARAMETERS-1'!$B$5:$J$44,7,FALSE)*OVYLD2_!$F254 + OVYLD1_!L254*(1-VLOOKUP(OVYLD2_!L$4,'[1]INTERNAL PARAMETERS-1'!$B$5:$J$44,5,FALSE))*VLOOKUP(OVYLD2_!L$4,'[1]INTERNAL PARAMETERS-1'!$B$5:$J$44,9,FALSE)*OVYLD2_!$F254</f>
        <v>0</v>
      </c>
      <c r="M254" s="44">
        <f>OVYLD1_!M254*VLOOKUP(OVYLD2_!M$4,'[1]INTERNAL PARAMETERS-1'!$B$5:$J$44,5,FALSE)*VLOOKUP(OVYLD2_!M$4,'[1]INTERNAL PARAMETERS-1'!$B$5:$J$44,7,FALSE)*OVYLD2_!$F254 + OVYLD1_!M254*(1-VLOOKUP(OVYLD2_!M$4,'[1]INTERNAL PARAMETERS-1'!$B$5:$J$44,5,FALSE))*VLOOKUP(OVYLD2_!M$4,'[1]INTERNAL PARAMETERS-1'!$B$5:$J$44,9,FALSE)*OVYLD2_!$F254</f>
        <v>0</v>
      </c>
      <c r="N254" s="44">
        <f>OVYLD1_!N254*VLOOKUP(OVYLD2_!N$4,'[1]INTERNAL PARAMETERS-1'!$B$5:$J$44,5,FALSE)*VLOOKUP(OVYLD2_!N$4,'[1]INTERNAL PARAMETERS-1'!$B$5:$J$44,7,FALSE)*OVYLD2_!$F254 + OVYLD1_!N254*(1-VLOOKUP(OVYLD2_!N$4,'[1]INTERNAL PARAMETERS-1'!$B$5:$J$44,5,FALSE))*VLOOKUP(OVYLD2_!N$4,'[1]INTERNAL PARAMETERS-1'!$B$5:$J$44,9,FALSE)*OVYLD2_!$F254</f>
        <v>0</v>
      </c>
      <c r="O254" s="44">
        <f>OVYLD1_!O254*VLOOKUP(OVYLD2_!O$4,'[1]INTERNAL PARAMETERS-1'!$B$5:$J$44,5,FALSE)*VLOOKUP(OVYLD2_!O$4,'[1]INTERNAL PARAMETERS-1'!$B$5:$J$44,7,FALSE)*OVYLD2_!$F254 + OVYLD1_!O254*(1-VLOOKUP(OVYLD2_!O$4,'[1]INTERNAL PARAMETERS-1'!$B$5:$J$44,5,FALSE))*VLOOKUP(OVYLD2_!O$4,'[1]INTERNAL PARAMETERS-1'!$B$5:$J$44,9,FALSE)*OVYLD2_!$F254</f>
        <v>0</v>
      </c>
      <c r="P254" s="44">
        <f>OVYLD1_!P254*VLOOKUP(OVYLD2_!P$4,'[1]INTERNAL PARAMETERS-1'!$B$5:$J$44,5,FALSE)*VLOOKUP(OVYLD2_!P$4,'[1]INTERNAL PARAMETERS-1'!$B$5:$J$44,7,FALSE)*OVYLD2_!$F254 + OVYLD1_!P254*(1-VLOOKUP(OVYLD2_!P$4,'[1]INTERNAL PARAMETERS-1'!$B$5:$J$44,5,FALSE))*VLOOKUP(OVYLD2_!P$4,'[1]INTERNAL PARAMETERS-1'!$B$5:$J$44,9,FALSE)*OVYLD2_!$F254</f>
        <v>0</v>
      </c>
      <c r="Q254" s="44">
        <f>OVYLD1_!Q254*VLOOKUP(OVYLD2_!Q$4,'[1]INTERNAL PARAMETERS-1'!$B$5:$J$44,5,FALSE)*VLOOKUP(OVYLD2_!Q$4,'[1]INTERNAL PARAMETERS-1'!$B$5:$J$44,7,FALSE)*OVYLD2_!$F254 + OVYLD1_!Q254*(1-VLOOKUP(OVYLD2_!Q$4,'[1]INTERNAL PARAMETERS-1'!$B$5:$J$44,5,FALSE))*VLOOKUP(OVYLD2_!Q$4,'[1]INTERNAL PARAMETERS-1'!$B$5:$J$44,9,FALSE)*OVYLD2_!$F254</f>
        <v>0</v>
      </c>
      <c r="R254" s="44">
        <f>OVYLD1_!R254*VLOOKUP(OVYLD2_!R$4,'[1]INTERNAL PARAMETERS-1'!$B$5:$J$44,5,FALSE)*VLOOKUP(OVYLD2_!R$4,'[1]INTERNAL PARAMETERS-1'!$B$5:$J$44,7,FALSE)*OVYLD2_!$F254 + OVYLD1_!R254*(1-VLOOKUP(OVYLD2_!R$4,'[1]INTERNAL PARAMETERS-1'!$B$5:$J$44,5,FALSE))*VLOOKUP(OVYLD2_!R$4,'[1]INTERNAL PARAMETERS-1'!$B$5:$J$44,9,FALSE)*OVYLD2_!$F254</f>
        <v>0</v>
      </c>
      <c r="S254" s="44">
        <f>OVYLD1_!S254*VLOOKUP(OVYLD2_!S$4,'[1]INTERNAL PARAMETERS-1'!$B$5:$J$44,5,FALSE)*VLOOKUP(OVYLD2_!S$4,'[1]INTERNAL PARAMETERS-1'!$B$5:$J$44,7,FALSE)*OVYLD2_!$F254 + OVYLD1_!S254*(1-VLOOKUP(OVYLD2_!S$4,'[1]INTERNAL PARAMETERS-1'!$B$5:$J$44,5,FALSE))*VLOOKUP(OVYLD2_!S$4,'[1]INTERNAL PARAMETERS-1'!$B$5:$J$44,9,FALSE)*OVYLD2_!$F254</f>
        <v>0</v>
      </c>
      <c r="T254" s="44">
        <f>OVYLD1_!T254*VLOOKUP(OVYLD2_!T$4,'[1]INTERNAL PARAMETERS-1'!$B$5:$J$44,5,FALSE)*VLOOKUP(OVYLD2_!T$4,'[1]INTERNAL PARAMETERS-1'!$B$5:$J$44,7,FALSE)*OVYLD2_!$F254 + OVYLD1_!T254*(1-VLOOKUP(OVYLD2_!T$4,'[1]INTERNAL PARAMETERS-1'!$B$5:$J$44,5,FALSE))*VLOOKUP(OVYLD2_!T$4,'[1]INTERNAL PARAMETERS-1'!$B$5:$J$44,9,FALSE)*OVYLD2_!$F254</f>
        <v>0</v>
      </c>
      <c r="U254" s="44">
        <f>OVYLD1_!U254*VLOOKUP(OVYLD2_!U$4,'[1]INTERNAL PARAMETERS-1'!$B$5:$J$44,5,FALSE)*VLOOKUP(OVYLD2_!U$4,'[1]INTERNAL PARAMETERS-1'!$B$5:$J$44,7,FALSE)*OVYLD2_!$F254 + OVYLD1_!U254*(1-VLOOKUP(OVYLD2_!U$4,'[1]INTERNAL PARAMETERS-1'!$B$5:$J$44,5,FALSE))*VLOOKUP(OVYLD2_!U$4,'[1]INTERNAL PARAMETERS-1'!$B$5:$J$44,9,FALSE)*OVYLD2_!$F254</f>
        <v>0</v>
      </c>
      <c r="V254" s="44">
        <f>OVYLD1_!V254*VLOOKUP(OVYLD2_!V$4,'[1]INTERNAL PARAMETERS-1'!$B$5:$J$44,5,FALSE)*VLOOKUP(OVYLD2_!V$4,'[1]INTERNAL PARAMETERS-1'!$B$5:$J$44,7,FALSE)*OVYLD2_!$F254 + OVYLD1_!V254*(1-VLOOKUP(OVYLD2_!V$4,'[1]INTERNAL PARAMETERS-1'!$B$5:$J$44,5,FALSE))*VLOOKUP(OVYLD2_!V$4,'[1]INTERNAL PARAMETERS-1'!$B$5:$J$44,9,FALSE)*OVYLD2_!$F254</f>
        <v>0</v>
      </c>
      <c r="W254" s="44">
        <f>OVYLD1_!W254*VLOOKUP(OVYLD2_!W$4,'[1]INTERNAL PARAMETERS-1'!$B$5:$J$44,5,FALSE)*VLOOKUP(OVYLD2_!W$4,'[1]INTERNAL PARAMETERS-1'!$B$5:$J$44,7,FALSE)*OVYLD2_!$F254 + OVYLD1_!W254*(1-VLOOKUP(OVYLD2_!W$4,'[1]INTERNAL PARAMETERS-1'!$B$5:$J$44,5,FALSE))*VLOOKUP(OVYLD2_!W$4,'[1]INTERNAL PARAMETERS-1'!$B$5:$J$44,9,FALSE)*OVYLD2_!$F254</f>
        <v>0</v>
      </c>
      <c r="X254" s="44">
        <f>OVYLD1_!X254*VLOOKUP(OVYLD2_!X$4,'[1]INTERNAL PARAMETERS-1'!$B$5:$J$44,5,FALSE)*VLOOKUP(OVYLD2_!X$4,'[1]INTERNAL PARAMETERS-1'!$B$5:$J$44,7,FALSE)*OVYLD2_!$F254 + OVYLD1_!X254*(1-VLOOKUP(OVYLD2_!X$4,'[1]INTERNAL PARAMETERS-1'!$B$5:$J$44,5,FALSE))*VLOOKUP(OVYLD2_!X$4,'[1]INTERNAL PARAMETERS-1'!$B$5:$J$44,9,FALSE)*OVYLD2_!$F254</f>
        <v>0</v>
      </c>
      <c r="Y254" s="44">
        <f>OVYLD1_!Y254*VLOOKUP(OVYLD2_!Y$4,'[1]INTERNAL PARAMETERS-1'!$B$5:$J$44,5,FALSE)*VLOOKUP(OVYLD2_!Y$4,'[1]INTERNAL PARAMETERS-1'!$B$5:$J$44,7,FALSE)*OVYLD2_!$F254 + OVYLD1_!Y254*(1-VLOOKUP(OVYLD2_!Y$4,'[1]INTERNAL PARAMETERS-1'!$B$5:$J$44,5,FALSE))*VLOOKUP(OVYLD2_!Y$4,'[1]INTERNAL PARAMETERS-1'!$B$5:$J$44,9,FALSE)*OVYLD2_!$F254</f>
        <v>0</v>
      </c>
      <c r="Z254" s="44">
        <f>OVYLD1_!Z254*VLOOKUP(OVYLD2_!Z$4,'[1]INTERNAL PARAMETERS-1'!$B$5:$J$44,5,FALSE)*VLOOKUP(OVYLD2_!Z$4,'[1]INTERNAL PARAMETERS-1'!$B$5:$J$44,7,FALSE)*OVYLD2_!$F254 + OVYLD1_!Z254*(1-VLOOKUP(OVYLD2_!Z$4,'[1]INTERNAL PARAMETERS-1'!$B$5:$J$44,5,FALSE))*VLOOKUP(OVYLD2_!Z$4,'[1]INTERNAL PARAMETERS-1'!$B$5:$J$44,9,FALSE)*OVYLD2_!$F254</f>
        <v>0</v>
      </c>
      <c r="AA254" s="44">
        <f>OVYLD1_!AA254*VLOOKUP(OVYLD2_!AA$4,'[1]INTERNAL PARAMETERS-1'!$B$5:$J$44,5,FALSE)*VLOOKUP(OVYLD2_!AA$4,'[1]INTERNAL PARAMETERS-1'!$B$5:$J$44,7,FALSE)*OVYLD2_!$F254 + OVYLD1_!AA254*(1-VLOOKUP(OVYLD2_!AA$4,'[1]INTERNAL PARAMETERS-1'!$B$5:$J$44,5,FALSE))*VLOOKUP(OVYLD2_!AA$4,'[1]INTERNAL PARAMETERS-1'!$B$5:$J$44,9,FALSE)*OVYLD2_!$F254</f>
        <v>0</v>
      </c>
      <c r="AB254" s="44">
        <f>OVYLD1_!AB254*VLOOKUP(OVYLD2_!AB$4,'[1]INTERNAL PARAMETERS-1'!$B$5:$J$44,5,FALSE)*VLOOKUP(OVYLD2_!AB$4,'[1]INTERNAL PARAMETERS-1'!$B$5:$J$44,7,FALSE)*OVYLD2_!$F254 + OVYLD1_!AB254*(1-VLOOKUP(OVYLD2_!AB$4,'[1]INTERNAL PARAMETERS-1'!$B$5:$J$44,5,FALSE))*VLOOKUP(OVYLD2_!AB$4,'[1]INTERNAL PARAMETERS-1'!$B$5:$J$44,9,FALSE)*OVYLD2_!$F254</f>
        <v>0</v>
      </c>
      <c r="AC254" s="44">
        <f>OVYLD1_!AC254*VLOOKUP(OVYLD2_!AC$4,'[1]INTERNAL PARAMETERS-1'!$B$5:$J$44,5,FALSE)*VLOOKUP(OVYLD2_!AC$4,'[1]INTERNAL PARAMETERS-1'!$B$5:$J$44,7,FALSE)*OVYLD2_!$F254 + OVYLD1_!AC254*(1-VLOOKUP(OVYLD2_!AC$4,'[1]INTERNAL PARAMETERS-1'!$B$5:$J$44,5,FALSE))*VLOOKUP(OVYLD2_!AC$4,'[1]INTERNAL PARAMETERS-1'!$B$5:$J$44,9,FALSE)*OVYLD2_!$F254</f>
        <v>0</v>
      </c>
      <c r="AD254" s="44">
        <f>OVYLD1_!AD254*VLOOKUP(OVYLD2_!AD$4,'[1]INTERNAL PARAMETERS-1'!$B$5:$J$44,5,FALSE)*VLOOKUP(OVYLD2_!AD$4,'[1]INTERNAL PARAMETERS-1'!$B$5:$J$44,7,FALSE)*OVYLD2_!$F254 + OVYLD1_!AD254*(1-VLOOKUP(OVYLD2_!AD$4,'[1]INTERNAL PARAMETERS-1'!$B$5:$J$44,5,FALSE))*VLOOKUP(OVYLD2_!AD$4,'[1]INTERNAL PARAMETERS-1'!$B$5:$J$44,9,FALSE)*OVYLD2_!$F254</f>
        <v>0</v>
      </c>
      <c r="AE254" s="44">
        <f>OVYLD1_!AE254*VLOOKUP(OVYLD2_!AE$4,'[1]INTERNAL PARAMETERS-1'!$B$5:$J$44,5,FALSE)*VLOOKUP(OVYLD2_!AE$4,'[1]INTERNAL PARAMETERS-1'!$B$5:$J$44,7,FALSE)*OVYLD2_!$F254 + OVYLD1_!AE254*(1-VLOOKUP(OVYLD2_!AE$4,'[1]INTERNAL PARAMETERS-1'!$B$5:$J$44,5,FALSE))*VLOOKUP(OVYLD2_!AE$4,'[1]INTERNAL PARAMETERS-1'!$B$5:$J$44,9,FALSE)*OVYLD2_!$F254</f>
        <v>0</v>
      </c>
      <c r="AF254" s="44">
        <f>OVYLD1_!AF254*VLOOKUP(OVYLD2_!AF$4,'[1]INTERNAL PARAMETERS-1'!$B$5:$J$44,5,FALSE)*VLOOKUP(OVYLD2_!AF$4,'[1]INTERNAL PARAMETERS-1'!$B$5:$J$44,7,FALSE)*OVYLD2_!$F254 + OVYLD1_!AF254*(1-VLOOKUP(OVYLD2_!AF$4,'[1]INTERNAL PARAMETERS-1'!$B$5:$J$44,5,FALSE))*VLOOKUP(OVYLD2_!AF$4,'[1]INTERNAL PARAMETERS-1'!$B$5:$J$44,9,FALSE)*OVYLD2_!$F254</f>
        <v>0</v>
      </c>
      <c r="AG254" s="44">
        <f>OVYLD1_!AG254*VLOOKUP(OVYLD2_!AG$4,'[1]INTERNAL PARAMETERS-1'!$B$5:$J$44,5,FALSE)*VLOOKUP(OVYLD2_!AG$4,'[1]INTERNAL PARAMETERS-1'!$B$5:$J$44,7,FALSE)*OVYLD2_!$F254 + OVYLD1_!AG254*(1-VLOOKUP(OVYLD2_!AG$4,'[1]INTERNAL PARAMETERS-1'!$B$5:$J$44,5,FALSE))*VLOOKUP(OVYLD2_!AG$4,'[1]INTERNAL PARAMETERS-1'!$B$5:$J$44,9,FALSE)*OVYLD2_!$F254</f>
        <v>0</v>
      </c>
      <c r="AH254" s="44">
        <f>OVYLD1_!AH254*VLOOKUP(OVYLD2_!AH$4,'[1]INTERNAL PARAMETERS-1'!$B$5:$J$44,5,FALSE)*VLOOKUP(OVYLD2_!AH$4,'[1]INTERNAL PARAMETERS-1'!$B$5:$J$44,7,FALSE)*OVYLD2_!$F254 + OVYLD1_!AH254*(1-VLOOKUP(OVYLD2_!AH$4,'[1]INTERNAL PARAMETERS-1'!$B$5:$J$44,5,FALSE))*VLOOKUP(OVYLD2_!AH$4,'[1]INTERNAL PARAMETERS-1'!$B$5:$J$44,9,FALSE)*OVYLD2_!$F254</f>
        <v>0</v>
      </c>
      <c r="AI254" s="44">
        <f>OVYLD1_!AI254*VLOOKUP(OVYLD2_!AI$4,'[1]INTERNAL PARAMETERS-1'!$B$5:$J$44,5,FALSE)*VLOOKUP(OVYLD2_!AI$4,'[1]INTERNAL PARAMETERS-1'!$B$5:$J$44,7,FALSE)*OVYLD2_!$F254 + OVYLD1_!AI254*(1-VLOOKUP(OVYLD2_!AI$4,'[1]INTERNAL PARAMETERS-1'!$B$5:$J$44,5,FALSE))*VLOOKUP(OVYLD2_!AI$4,'[1]INTERNAL PARAMETERS-1'!$B$5:$J$44,9,FALSE)*OVYLD2_!$F254</f>
        <v>0</v>
      </c>
      <c r="AJ254" s="44">
        <f>OVYLD1_!AJ254*VLOOKUP(OVYLD2_!AJ$4,'[1]INTERNAL PARAMETERS-1'!$B$5:$J$44,5,FALSE)*VLOOKUP(OVYLD2_!AJ$4,'[1]INTERNAL PARAMETERS-1'!$B$5:$J$44,7,FALSE)*OVYLD2_!$F254 + OVYLD1_!AJ254*(1-VLOOKUP(OVYLD2_!AJ$4,'[1]INTERNAL PARAMETERS-1'!$B$5:$J$44,5,FALSE))*VLOOKUP(OVYLD2_!AJ$4,'[1]INTERNAL PARAMETERS-1'!$B$5:$J$44,9,FALSE)*OVYLD2_!$F254</f>
        <v>0</v>
      </c>
      <c r="AK254" s="44">
        <f>OVYLD1_!AK254*VLOOKUP(OVYLD2_!AK$4,'[1]INTERNAL PARAMETERS-1'!$B$5:$J$44,5,FALSE)*VLOOKUP(OVYLD2_!AK$4,'[1]INTERNAL PARAMETERS-1'!$B$5:$J$44,7,FALSE)*OVYLD2_!$F254 + OVYLD1_!AK254*(1-VLOOKUP(OVYLD2_!AK$4,'[1]INTERNAL PARAMETERS-1'!$B$5:$J$44,5,FALSE))*VLOOKUP(OVYLD2_!AK$4,'[1]INTERNAL PARAMETERS-1'!$B$5:$J$44,9,FALSE)*OVYLD2_!$F254</f>
        <v>0</v>
      </c>
      <c r="AL254" s="44">
        <f>OVYLD1_!AL254*VLOOKUP(OVYLD2_!AL$4,'[1]INTERNAL PARAMETERS-1'!$B$5:$J$44,5,FALSE)*VLOOKUP(OVYLD2_!AL$4,'[1]INTERNAL PARAMETERS-1'!$B$5:$J$44,7,FALSE)*OVYLD2_!$F254 + OVYLD1_!AL254*(1-VLOOKUP(OVYLD2_!AL$4,'[1]INTERNAL PARAMETERS-1'!$B$5:$J$44,5,FALSE))*VLOOKUP(OVYLD2_!AL$4,'[1]INTERNAL PARAMETERS-1'!$B$5:$J$44,9,FALSE)*OVYLD2_!$F254</f>
        <v>0</v>
      </c>
      <c r="AM254" s="44">
        <f>OVYLD1_!AM254*VLOOKUP(OVYLD2_!AM$4,'[1]INTERNAL PARAMETERS-1'!$B$5:$J$44,5,FALSE)*VLOOKUP(OVYLD2_!AM$4,'[1]INTERNAL PARAMETERS-1'!$B$5:$J$44,7,FALSE)*OVYLD2_!$F254 + OVYLD1_!AM254*(1-VLOOKUP(OVYLD2_!AM$4,'[1]INTERNAL PARAMETERS-1'!$B$5:$J$44,5,FALSE))*VLOOKUP(OVYLD2_!AM$4,'[1]INTERNAL PARAMETERS-1'!$B$5:$J$44,9,FALSE)*OVYLD2_!$F254</f>
        <v>0</v>
      </c>
      <c r="AN254" s="44">
        <f>OVYLD1_!AN254*VLOOKUP(OVYLD2_!AN$4,'[1]INTERNAL PARAMETERS-1'!$B$5:$J$44,5,FALSE)*VLOOKUP(OVYLD2_!AN$4,'[1]INTERNAL PARAMETERS-1'!$B$5:$J$44,7,FALSE)*OVYLD2_!$F254 + OVYLD1_!AN254*(1-VLOOKUP(OVYLD2_!AN$4,'[1]INTERNAL PARAMETERS-1'!$B$5:$J$44,5,FALSE))*VLOOKUP(OVYLD2_!AN$4,'[1]INTERNAL PARAMETERS-1'!$B$5:$J$44,9,FALSE)*OVYLD2_!$F254</f>
        <v>0</v>
      </c>
      <c r="AO254" s="44">
        <f>OVYLD1_!AO254*VLOOKUP(OVYLD2_!AO$4,'[1]INTERNAL PARAMETERS-1'!$B$5:$J$44,5,FALSE)*VLOOKUP(OVYLD2_!AO$4,'[1]INTERNAL PARAMETERS-1'!$B$5:$J$44,7,FALSE)*OVYLD2_!$F254 + OVYLD1_!AO254*(1-VLOOKUP(OVYLD2_!AO$4,'[1]INTERNAL PARAMETERS-1'!$B$5:$J$44,5,FALSE))*VLOOKUP(OVYLD2_!AO$4,'[1]INTERNAL PARAMETERS-1'!$B$5:$J$44,9,FALSE)*OVYLD2_!$F254</f>
        <v>0</v>
      </c>
      <c r="AP254" s="44">
        <f>OVYLD1_!AP254*VLOOKUP(OVYLD2_!AP$4,'[1]INTERNAL PARAMETERS-1'!$B$5:$J$44,5,FALSE)*VLOOKUP(OVYLD2_!AP$4,'[1]INTERNAL PARAMETERS-1'!$B$5:$J$44,7,FALSE)*OVYLD2_!$F254 + OVYLD1_!AP254*(1-VLOOKUP(OVYLD2_!AP$4,'[1]INTERNAL PARAMETERS-1'!$B$5:$J$44,5,FALSE))*VLOOKUP(OVYLD2_!AP$4,'[1]INTERNAL PARAMETERS-1'!$B$5:$J$44,9,FALSE)*OVYLD2_!$F254</f>
        <v>0</v>
      </c>
      <c r="AQ254" s="44">
        <f>OVYLD1_!AQ254*VLOOKUP(OVYLD2_!AQ$4,'[1]INTERNAL PARAMETERS-1'!$B$5:$J$44,5,FALSE)*VLOOKUP(OVYLD2_!AQ$4,'[1]INTERNAL PARAMETERS-1'!$B$5:$J$44,7,FALSE)*OVYLD2_!$F254 + OVYLD1_!AQ254*(1-VLOOKUP(OVYLD2_!AQ$4,'[1]INTERNAL PARAMETERS-1'!$B$5:$J$44,5,FALSE))*VLOOKUP(OVYLD2_!AQ$4,'[1]INTERNAL PARAMETERS-1'!$B$5:$J$44,9,FALSE)*OVYLD2_!$F254</f>
        <v>0</v>
      </c>
      <c r="AR254" s="44">
        <f>OVYLD1_!AR254*VLOOKUP(OVYLD2_!AR$4,'[1]INTERNAL PARAMETERS-1'!$B$5:$J$44,5,FALSE)*VLOOKUP(OVYLD2_!AR$4,'[1]INTERNAL PARAMETERS-1'!$B$5:$J$44,7,FALSE)*OVYLD2_!$F254 + OVYLD1_!AR254*(1-VLOOKUP(OVYLD2_!AR$4,'[1]INTERNAL PARAMETERS-1'!$B$5:$J$44,5,FALSE))*VLOOKUP(OVYLD2_!AR$4,'[1]INTERNAL PARAMETERS-1'!$B$5:$J$44,9,FALSE)*OVYLD2_!$F254</f>
        <v>0</v>
      </c>
      <c r="AS254" s="44">
        <f>OVYLD1_!AS254*VLOOKUP(OVYLD2_!AS$4,'[1]INTERNAL PARAMETERS-1'!$B$5:$J$44,5,FALSE)*VLOOKUP(OVYLD2_!AS$4,'[1]INTERNAL PARAMETERS-1'!$B$5:$J$44,7,FALSE)*OVYLD2_!$F254 + OVYLD1_!AS254*(1-VLOOKUP(OVYLD2_!AS$4,'[1]INTERNAL PARAMETERS-1'!$B$5:$J$44,5,FALSE))*VLOOKUP(OVYLD2_!AS$4,'[1]INTERNAL PARAMETERS-1'!$B$5:$J$44,9,FALSE)*OVYLD2_!$F254</f>
        <v>0</v>
      </c>
      <c r="AT254" s="43">
        <f>OVYLD1_!AT254*VLOOKUP(OVYLD2_!AT$4,'[1]INTERNAL PARAMETERS-1'!$B$5:$J$44,5,FALSE)*VLOOKUP(OVYLD2_!AT$4,'[1]INTERNAL PARAMETERS-1'!$B$5:$J$44,7,FALSE)*OVYLD2_!$F254 + OVYLD1_!AT254*(1-VLOOKUP(OVYLD2_!AT$4,'[1]INTERNAL PARAMETERS-1'!$B$5:$J$44,5,FALSE))*VLOOKUP(OVYLD2_!AT$4,'[1]INTERNAL PARAMETERS-1'!$B$5:$J$44,9,FALSE)*OVYLD2_!$F254</f>
        <v>0</v>
      </c>
      <c r="AU254" s="45">
        <f>OVYLD1_!AU254*VLOOKUP(OVYLD2_!AU$4,'[1]INTERNAL PARAMETERS-1'!$B$5:$J$44,5,FALSE)*VLOOKUP(OVYLD2_!AU$4,'[1]INTERNAL PARAMETERS-1'!$B$5:$J$44,6,FALSE)*VLOOKUP(OVYLD2_!AU$4,'[1]INTERNAL PARAMETERS-1'!$B$5:$J$44,3,FALSE) + OVYLD1_!AU254*(1-VLOOKUP(OVYLD2_!AU$4,'[1]INTERNAL PARAMETERS-1'!$B$5:$J$44,5,FALSE))*VLOOKUP(OVYLD2_!AU$4,'[1]INTERNAL PARAMETERS-1'!$B$5:$J$44,8,FALSE)*VLOOKUP(OVYLD2_!AU$4,'[1]INTERNAL PARAMETERS-1'!$B$5:$J$44,3,FALSE)</f>
        <v>0</v>
      </c>
      <c r="AV254" s="44">
        <f>OVYLD1_!AV254*VLOOKUP(OVYLD2_!AV$4,'[1]INTERNAL PARAMETERS-1'!$B$5:$J$44,5,FALSE)*VLOOKUP(OVYLD2_!AV$4,'[1]INTERNAL PARAMETERS-1'!$B$5:$J$44,6,FALSE)*VLOOKUP(OVYLD2_!AV$4,'[1]INTERNAL PARAMETERS-1'!$B$5:$J$44,3,FALSE) + OVYLD1_!AV254*(1-VLOOKUP(OVYLD2_!AV$4,'[1]INTERNAL PARAMETERS-1'!$B$5:$J$44,5,FALSE))*VLOOKUP(OVYLD2_!AV$4,'[1]INTERNAL PARAMETERS-1'!$B$5:$J$44,8,FALSE)*VLOOKUP(OVYLD2_!AV$4,'[1]INTERNAL PARAMETERS-1'!$B$5:$J$44,3,FALSE)</f>
        <v>0</v>
      </c>
      <c r="AW254" s="44">
        <f>OVYLD1_!AW254*VLOOKUP(OVYLD2_!AW$4,'[1]INTERNAL PARAMETERS-1'!$B$5:$J$44,5,FALSE)*VLOOKUP(OVYLD2_!AW$4,'[1]INTERNAL PARAMETERS-1'!$B$5:$J$44,6,FALSE)*VLOOKUP(OVYLD2_!AW$4,'[1]INTERNAL PARAMETERS-1'!$B$5:$J$44,3,FALSE) + OVYLD1_!AW254*(1-VLOOKUP(OVYLD2_!AW$4,'[1]INTERNAL PARAMETERS-1'!$B$5:$J$44,5,FALSE))*VLOOKUP(OVYLD2_!AW$4,'[1]INTERNAL PARAMETERS-1'!$B$5:$J$44,8,FALSE)*VLOOKUP(OVYLD2_!AW$4,'[1]INTERNAL PARAMETERS-1'!$B$5:$J$44,3,FALSE)</f>
        <v>0</v>
      </c>
      <c r="AX254" s="44">
        <f>OVYLD1_!AX254*VLOOKUP(OVYLD2_!AX$4,'[1]INTERNAL PARAMETERS-1'!$B$5:$J$44,5,FALSE)*VLOOKUP(OVYLD2_!AX$4,'[1]INTERNAL PARAMETERS-1'!$B$5:$J$44,6,FALSE)*VLOOKUP(OVYLD2_!AX$4,'[1]INTERNAL PARAMETERS-1'!$B$5:$J$44,3,FALSE) + OVYLD1_!AX254*(1-VLOOKUP(OVYLD2_!AX$4,'[1]INTERNAL PARAMETERS-1'!$B$5:$J$44,5,FALSE))*VLOOKUP(OVYLD2_!AX$4,'[1]INTERNAL PARAMETERS-1'!$B$5:$J$44,8,FALSE)*VLOOKUP(OVYLD2_!AX$4,'[1]INTERNAL PARAMETERS-1'!$B$5:$J$44,3,FALSE)</f>
        <v>0</v>
      </c>
      <c r="AY254" s="44">
        <f>OVYLD1_!AY254*VLOOKUP(OVYLD2_!AY$4,'[1]INTERNAL PARAMETERS-1'!$B$5:$J$44,5,FALSE)*VLOOKUP(OVYLD2_!AY$4,'[1]INTERNAL PARAMETERS-1'!$B$5:$J$44,6,FALSE)*VLOOKUP(OVYLD2_!AY$4,'[1]INTERNAL PARAMETERS-1'!$B$5:$J$44,3,FALSE) + OVYLD1_!AY254*(1-VLOOKUP(OVYLD2_!AY$4,'[1]INTERNAL PARAMETERS-1'!$B$5:$J$44,5,FALSE))*VLOOKUP(OVYLD2_!AY$4,'[1]INTERNAL PARAMETERS-1'!$B$5:$J$44,8,FALSE)*VLOOKUP(OVYLD2_!AY$4,'[1]INTERNAL PARAMETERS-1'!$B$5:$J$44,3,FALSE)</f>
        <v>0</v>
      </c>
      <c r="AZ254" s="44">
        <f>OVYLD1_!AZ254*VLOOKUP(OVYLD2_!AZ$4,'[1]INTERNAL PARAMETERS-1'!$B$5:$J$44,5,FALSE)*VLOOKUP(OVYLD2_!AZ$4,'[1]INTERNAL PARAMETERS-1'!$B$5:$J$44,6,FALSE)*VLOOKUP(OVYLD2_!AZ$4,'[1]INTERNAL PARAMETERS-1'!$B$5:$J$44,3,FALSE) + OVYLD1_!AZ254*(1-VLOOKUP(OVYLD2_!AZ$4,'[1]INTERNAL PARAMETERS-1'!$B$5:$J$44,5,FALSE))*VLOOKUP(OVYLD2_!AZ$4,'[1]INTERNAL PARAMETERS-1'!$B$5:$J$44,8,FALSE)*VLOOKUP(OVYLD2_!AZ$4,'[1]INTERNAL PARAMETERS-1'!$B$5:$J$44,3,FALSE)</f>
        <v>0</v>
      </c>
      <c r="BA254" s="44">
        <f>OVYLD1_!BA254*VLOOKUP(OVYLD2_!BA$4,'[1]INTERNAL PARAMETERS-1'!$B$5:$J$44,5,FALSE)*VLOOKUP(OVYLD2_!BA$4,'[1]INTERNAL PARAMETERS-1'!$B$5:$J$44,6,FALSE)*VLOOKUP(OVYLD2_!BA$4,'[1]INTERNAL PARAMETERS-1'!$B$5:$J$44,3,FALSE) + OVYLD1_!BA254*(1-VLOOKUP(OVYLD2_!BA$4,'[1]INTERNAL PARAMETERS-1'!$B$5:$J$44,5,FALSE))*VLOOKUP(OVYLD2_!BA$4,'[1]INTERNAL PARAMETERS-1'!$B$5:$J$44,8,FALSE)*VLOOKUP(OVYLD2_!BA$4,'[1]INTERNAL PARAMETERS-1'!$B$5:$J$44,3,FALSE)</f>
        <v>0</v>
      </c>
      <c r="BB254" s="44">
        <f>OVYLD1_!BB254*VLOOKUP(OVYLD2_!BB$4,'[1]INTERNAL PARAMETERS-1'!$B$5:$J$44,5,FALSE)*VLOOKUP(OVYLD2_!BB$4,'[1]INTERNAL PARAMETERS-1'!$B$5:$J$44,6,FALSE)*VLOOKUP(OVYLD2_!BB$4,'[1]INTERNAL PARAMETERS-1'!$B$5:$J$44,3,FALSE) + OVYLD1_!BB254*(1-VLOOKUP(OVYLD2_!BB$4,'[1]INTERNAL PARAMETERS-1'!$B$5:$J$44,5,FALSE))*VLOOKUP(OVYLD2_!BB$4,'[1]INTERNAL PARAMETERS-1'!$B$5:$J$44,8,FALSE)*VLOOKUP(OVYLD2_!BB$4,'[1]INTERNAL PARAMETERS-1'!$B$5:$J$44,3,FALSE)</f>
        <v>0</v>
      </c>
      <c r="BC254" s="44">
        <f>OVYLD1_!BC254*VLOOKUP(OVYLD2_!BC$4,'[1]INTERNAL PARAMETERS-1'!$B$5:$J$44,5,FALSE)*VLOOKUP(OVYLD2_!BC$4,'[1]INTERNAL PARAMETERS-1'!$B$5:$J$44,6,FALSE)*VLOOKUP(OVYLD2_!BC$4,'[1]INTERNAL PARAMETERS-1'!$B$5:$J$44,3,FALSE) + OVYLD1_!BC254*(1-VLOOKUP(OVYLD2_!BC$4,'[1]INTERNAL PARAMETERS-1'!$B$5:$J$44,5,FALSE))*VLOOKUP(OVYLD2_!BC$4,'[1]INTERNAL PARAMETERS-1'!$B$5:$J$44,8,FALSE)*VLOOKUP(OVYLD2_!BC$4,'[1]INTERNAL PARAMETERS-1'!$B$5:$J$44,3,FALSE)</f>
        <v>0</v>
      </c>
      <c r="BD254" s="44">
        <f>OVYLD1_!BD254*VLOOKUP(OVYLD2_!BD$4,'[1]INTERNAL PARAMETERS-1'!$B$5:$J$44,5,FALSE)*VLOOKUP(OVYLD2_!BD$4,'[1]INTERNAL PARAMETERS-1'!$B$5:$J$44,6,FALSE)*VLOOKUP(OVYLD2_!BD$4,'[1]INTERNAL PARAMETERS-1'!$B$5:$J$44,3,FALSE) + OVYLD1_!BD254*(1-VLOOKUP(OVYLD2_!BD$4,'[1]INTERNAL PARAMETERS-1'!$B$5:$J$44,5,FALSE))*VLOOKUP(OVYLD2_!BD$4,'[1]INTERNAL PARAMETERS-1'!$B$5:$J$44,8,FALSE)*VLOOKUP(OVYLD2_!BD$4,'[1]INTERNAL PARAMETERS-1'!$B$5:$J$44,3,FALSE)</f>
        <v>0</v>
      </c>
      <c r="BE254" s="44">
        <f>OVYLD1_!BE254*VLOOKUP(OVYLD2_!BE$4,'[1]INTERNAL PARAMETERS-1'!$B$5:$J$44,5,FALSE)*VLOOKUP(OVYLD2_!BE$4,'[1]INTERNAL PARAMETERS-1'!$B$5:$J$44,6,FALSE)*VLOOKUP(OVYLD2_!BE$4,'[1]INTERNAL PARAMETERS-1'!$B$5:$J$44,3,FALSE) + OVYLD1_!BE254*(1-VLOOKUP(OVYLD2_!BE$4,'[1]INTERNAL PARAMETERS-1'!$B$5:$J$44,5,FALSE))*VLOOKUP(OVYLD2_!BE$4,'[1]INTERNAL PARAMETERS-1'!$B$5:$J$44,8,FALSE)*VLOOKUP(OVYLD2_!BE$4,'[1]INTERNAL PARAMETERS-1'!$B$5:$J$44,3,FALSE)</f>
        <v>0</v>
      </c>
      <c r="BF254" s="44">
        <f>OVYLD1_!BF254*VLOOKUP(OVYLD2_!BF$4,'[1]INTERNAL PARAMETERS-1'!$B$5:$J$44,5,FALSE)*VLOOKUP(OVYLD2_!BF$4,'[1]INTERNAL PARAMETERS-1'!$B$5:$J$44,6,FALSE)*VLOOKUP(OVYLD2_!BF$4,'[1]INTERNAL PARAMETERS-1'!$B$5:$J$44,3,FALSE) + OVYLD1_!BF254*(1-VLOOKUP(OVYLD2_!BF$4,'[1]INTERNAL PARAMETERS-1'!$B$5:$J$44,5,FALSE))*VLOOKUP(OVYLD2_!BF$4,'[1]INTERNAL PARAMETERS-1'!$B$5:$J$44,8,FALSE)*VLOOKUP(OVYLD2_!BF$4,'[1]INTERNAL PARAMETERS-1'!$B$5:$J$44,3,FALSE)</f>
        <v>0</v>
      </c>
      <c r="BG254" s="44">
        <f>OVYLD1_!BG254*VLOOKUP(OVYLD2_!BG$4,'[1]INTERNAL PARAMETERS-1'!$B$5:$J$44,5,FALSE)*VLOOKUP(OVYLD2_!BG$4,'[1]INTERNAL PARAMETERS-1'!$B$5:$J$44,6,FALSE)*VLOOKUP(OVYLD2_!BG$4,'[1]INTERNAL PARAMETERS-1'!$B$5:$J$44,3,FALSE) + OVYLD1_!BG254*(1-VLOOKUP(OVYLD2_!BG$4,'[1]INTERNAL PARAMETERS-1'!$B$5:$J$44,5,FALSE))*VLOOKUP(OVYLD2_!BG$4,'[1]INTERNAL PARAMETERS-1'!$B$5:$J$44,8,FALSE)*VLOOKUP(OVYLD2_!BG$4,'[1]INTERNAL PARAMETERS-1'!$B$5:$J$44,3,FALSE)</f>
        <v>0</v>
      </c>
      <c r="BH254" s="44">
        <f>OVYLD1_!BH254*VLOOKUP(OVYLD2_!BH$4,'[1]INTERNAL PARAMETERS-1'!$B$5:$J$44,5,FALSE)*VLOOKUP(OVYLD2_!BH$4,'[1]INTERNAL PARAMETERS-1'!$B$5:$J$44,6,FALSE)*VLOOKUP(OVYLD2_!BH$4,'[1]INTERNAL PARAMETERS-1'!$B$5:$J$44,3,FALSE) + OVYLD1_!BH254*(1-VLOOKUP(OVYLD2_!BH$4,'[1]INTERNAL PARAMETERS-1'!$B$5:$J$44,5,FALSE))*VLOOKUP(OVYLD2_!BH$4,'[1]INTERNAL PARAMETERS-1'!$B$5:$J$44,8,FALSE)*VLOOKUP(OVYLD2_!BH$4,'[1]INTERNAL PARAMETERS-1'!$B$5:$J$44,3,FALSE)</f>
        <v>0</v>
      </c>
      <c r="BI254" s="44">
        <f>OVYLD1_!BI254*VLOOKUP(OVYLD2_!BI$4,'[1]INTERNAL PARAMETERS-1'!$B$5:$J$44,5,FALSE)*VLOOKUP(OVYLD2_!BI$4,'[1]INTERNAL PARAMETERS-1'!$B$5:$J$44,6,FALSE)*VLOOKUP(OVYLD2_!BI$4,'[1]INTERNAL PARAMETERS-1'!$B$5:$J$44,3,FALSE) + OVYLD1_!BI254*(1-VLOOKUP(OVYLD2_!BI$4,'[1]INTERNAL PARAMETERS-1'!$B$5:$J$44,5,FALSE))*VLOOKUP(OVYLD2_!BI$4,'[1]INTERNAL PARAMETERS-1'!$B$5:$J$44,8,FALSE)*VLOOKUP(OVYLD2_!BI$4,'[1]INTERNAL PARAMETERS-1'!$B$5:$J$44,3,FALSE)</f>
        <v>0</v>
      </c>
      <c r="BJ254" s="44">
        <f>OVYLD1_!BJ254*VLOOKUP(OVYLD2_!BJ$4,'[1]INTERNAL PARAMETERS-1'!$B$5:$J$44,5,FALSE)*VLOOKUP(OVYLD2_!BJ$4,'[1]INTERNAL PARAMETERS-1'!$B$5:$J$44,6,FALSE)*VLOOKUP(OVYLD2_!BJ$4,'[1]INTERNAL PARAMETERS-1'!$B$5:$J$44,3,FALSE) + OVYLD1_!BJ254*(1-VLOOKUP(OVYLD2_!BJ$4,'[1]INTERNAL PARAMETERS-1'!$B$5:$J$44,5,FALSE))*VLOOKUP(OVYLD2_!BJ$4,'[1]INTERNAL PARAMETERS-1'!$B$5:$J$44,8,FALSE)*VLOOKUP(OVYLD2_!BJ$4,'[1]INTERNAL PARAMETERS-1'!$B$5:$J$44,3,FALSE)</f>
        <v>0</v>
      </c>
      <c r="BK254" s="44">
        <f>OVYLD1_!BK254*VLOOKUP(OVYLD2_!BK$4,'[1]INTERNAL PARAMETERS-1'!$B$5:$J$44,5,FALSE)*VLOOKUP(OVYLD2_!BK$4,'[1]INTERNAL PARAMETERS-1'!$B$5:$J$44,6,FALSE)*VLOOKUP(OVYLD2_!BK$4,'[1]INTERNAL PARAMETERS-1'!$B$5:$J$44,3,FALSE) + OVYLD1_!BK254*(1-VLOOKUP(OVYLD2_!BK$4,'[1]INTERNAL PARAMETERS-1'!$B$5:$J$44,5,FALSE))*VLOOKUP(OVYLD2_!BK$4,'[1]INTERNAL PARAMETERS-1'!$B$5:$J$44,8,FALSE)*VLOOKUP(OVYLD2_!BK$4,'[1]INTERNAL PARAMETERS-1'!$B$5:$J$44,3,FALSE)</f>
        <v>0</v>
      </c>
      <c r="BL254" s="44">
        <f>OVYLD1_!BL254*VLOOKUP(OVYLD2_!BL$4,'[1]INTERNAL PARAMETERS-1'!$B$5:$J$44,5,FALSE)*VLOOKUP(OVYLD2_!BL$4,'[1]INTERNAL PARAMETERS-1'!$B$5:$J$44,6,FALSE)*VLOOKUP(OVYLD2_!BL$4,'[1]INTERNAL PARAMETERS-1'!$B$5:$J$44,3,FALSE) + OVYLD1_!BL254*(1-VLOOKUP(OVYLD2_!BL$4,'[1]INTERNAL PARAMETERS-1'!$B$5:$J$44,5,FALSE))*VLOOKUP(OVYLD2_!BL$4,'[1]INTERNAL PARAMETERS-1'!$B$5:$J$44,8,FALSE)*VLOOKUP(OVYLD2_!BL$4,'[1]INTERNAL PARAMETERS-1'!$B$5:$J$44,3,FALSE)</f>
        <v>0</v>
      </c>
      <c r="BM254" s="44">
        <f>OVYLD1_!BM254*VLOOKUP(OVYLD2_!BM$4,'[1]INTERNAL PARAMETERS-1'!$B$5:$J$44,5,FALSE)*VLOOKUP(OVYLD2_!BM$4,'[1]INTERNAL PARAMETERS-1'!$B$5:$J$44,6,FALSE)*VLOOKUP(OVYLD2_!BM$4,'[1]INTERNAL PARAMETERS-1'!$B$5:$J$44,3,FALSE) + OVYLD1_!BM254*(1-VLOOKUP(OVYLD2_!BM$4,'[1]INTERNAL PARAMETERS-1'!$B$5:$J$44,5,FALSE))*VLOOKUP(OVYLD2_!BM$4,'[1]INTERNAL PARAMETERS-1'!$B$5:$J$44,8,FALSE)*VLOOKUP(OVYLD2_!BM$4,'[1]INTERNAL PARAMETERS-1'!$B$5:$J$44,3,FALSE)</f>
        <v>0</v>
      </c>
      <c r="BN254" s="44">
        <f>OVYLD1_!BN254*VLOOKUP(OVYLD2_!BN$4,'[1]INTERNAL PARAMETERS-1'!$B$5:$J$44,5,FALSE)*VLOOKUP(OVYLD2_!BN$4,'[1]INTERNAL PARAMETERS-1'!$B$5:$J$44,6,FALSE)*VLOOKUP(OVYLD2_!BN$4,'[1]INTERNAL PARAMETERS-1'!$B$5:$J$44,3,FALSE) + OVYLD1_!BN254*(1-VLOOKUP(OVYLD2_!BN$4,'[1]INTERNAL PARAMETERS-1'!$B$5:$J$44,5,FALSE))*VLOOKUP(OVYLD2_!BN$4,'[1]INTERNAL PARAMETERS-1'!$B$5:$J$44,8,FALSE)*VLOOKUP(OVYLD2_!BN$4,'[1]INTERNAL PARAMETERS-1'!$B$5:$J$44,3,FALSE)</f>
        <v>0</v>
      </c>
      <c r="BO254" s="44">
        <f>OVYLD1_!BO254*VLOOKUP(OVYLD2_!BO$4,'[1]INTERNAL PARAMETERS-1'!$B$5:$J$44,5,FALSE)*VLOOKUP(OVYLD2_!BO$4,'[1]INTERNAL PARAMETERS-1'!$B$5:$J$44,6,FALSE)*VLOOKUP(OVYLD2_!BO$4,'[1]INTERNAL PARAMETERS-1'!$B$5:$J$44,3,FALSE) + OVYLD1_!BO254*(1-VLOOKUP(OVYLD2_!BO$4,'[1]INTERNAL PARAMETERS-1'!$B$5:$J$44,5,FALSE))*VLOOKUP(OVYLD2_!BO$4,'[1]INTERNAL PARAMETERS-1'!$B$5:$J$44,8,FALSE)*VLOOKUP(OVYLD2_!BO$4,'[1]INTERNAL PARAMETERS-1'!$B$5:$J$44,3,FALSE)</f>
        <v>0</v>
      </c>
      <c r="BP254" s="44">
        <f>OVYLD1_!BP254*VLOOKUP(OVYLD2_!BP$4,'[1]INTERNAL PARAMETERS-1'!$B$5:$J$44,5,FALSE)*VLOOKUP(OVYLD2_!BP$4,'[1]INTERNAL PARAMETERS-1'!$B$5:$J$44,6,FALSE)*VLOOKUP(OVYLD2_!BP$4,'[1]INTERNAL PARAMETERS-1'!$B$5:$J$44,3,FALSE) + OVYLD1_!BP254*(1-VLOOKUP(OVYLD2_!BP$4,'[1]INTERNAL PARAMETERS-1'!$B$5:$J$44,5,FALSE))*VLOOKUP(OVYLD2_!BP$4,'[1]INTERNAL PARAMETERS-1'!$B$5:$J$44,8,FALSE)*VLOOKUP(OVYLD2_!BP$4,'[1]INTERNAL PARAMETERS-1'!$B$5:$J$44,3,FALSE)</f>
        <v>0</v>
      </c>
      <c r="BQ254" s="44">
        <f>OVYLD1_!BQ254*VLOOKUP(OVYLD2_!BQ$4,'[1]INTERNAL PARAMETERS-1'!$B$5:$J$44,5,FALSE)*VLOOKUP(OVYLD2_!BQ$4,'[1]INTERNAL PARAMETERS-1'!$B$5:$J$44,6,FALSE)*VLOOKUP(OVYLD2_!BQ$4,'[1]INTERNAL PARAMETERS-1'!$B$5:$J$44,3,FALSE) + OVYLD1_!BQ254*(1-VLOOKUP(OVYLD2_!BQ$4,'[1]INTERNAL PARAMETERS-1'!$B$5:$J$44,5,FALSE))*VLOOKUP(OVYLD2_!BQ$4,'[1]INTERNAL PARAMETERS-1'!$B$5:$J$44,8,FALSE)*VLOOKUP(OVYLD2_!BQ$4,'[1]INTERNAL PARAMETERS-1'!$B$5:$J$44,3,FALSE)</f>
        <v>0</v>
      </c>
      <c r="BR254" s="44">
        <f>OVYLD1_!BR254*VLOOKUP(OVYLD2_!BR$4,'[1]INTERNAL PARAMETERS-1'!$B$5:$J$44,5,FALSE)*VLOOKUP(OVYLD2_!BR$4,'[1]INTERNAL PARAMETERS-1'!$B$5:$J$44,6,FALSE)*VLOOKUP(OVYLD2_!BR$4,'[1]INTERNAL PARAMETERS-1'!$B$5:$J$44,3,FALSE) + OVYLD1_!BR254*(1-VLOOKUP(OVYLD2_!BR$4,'[1]INTERNAL PARAMETERS-1'!$B$5:$J$44,5,FALSE))*VLOOKUP(OVYLD2_!BR$4,'[1]INTERNAL PARAMETERS-1'!$B$5:$J$44,8,FALSE)*VLOOKUP(OVYLD2_!BR$4,'[1]INTERNAL PARAMETERS-1'!$B$5:$J$44,3,FALSE)</f>
        <v>0</v>
      </c>
      <c r="BS254" s="44">
        <f>OVYLD1_!BS254*VLOOKUP(OVYLD2_!BS$4,'[1]INTERNAL PARAMETERS-1'!$B$5:$J$44,5,FALSE)*VLOOKUP(OVYLD2_!BS$4,'[1]INTERNAL PARAMETERS-1'!$B$5:$J$44,6,FALSE)*VLOOKUP(OVYLD2_!BS$4,'[1]INTERNAL PARAMETERS-1'!$B$5:$J$44,3,FALSE) + OVYLD1_!BS254*(1-VLOOKUP(OVYLD2_!BS$4,'[1]INTERNAL PARAMETERS-1'!$B$5:$J$44,5,FALSE))*VLOOKUP(OVYLD2_!BS$4,'[1]INTERNAL PARAMETERS-1'!$B$5:$J$44,8,FALSE)*VLOOKUP(OVYLD2_!BS$4,'[1]INTERNAL PARAMETERS-1'!$B$5:$J$44,3,FALSE)</f>
        <v>0</v>
      </c>
      <c r="BT254" s="44">
        <f>OVYLD1_!BT254*VLOOKUP(OVYLD2_!BT$4,'[1]INTERNAL PARAMETERS-1'!$B$5:$J$44,5,FALSE)*VLOOKUP(OVYLD2_!BT$4,'[1]INTERNAL PARAMETERS-1'!$B$5:$J$44,6,FALSE)*VLOOKUP(OVYLD2_!BT$4,'[1]INTERNAL PARAMETERS-1'!$B$5:$J$44,3,FALSE) + OVYLD1_!BT254*(1-VLOOKUP(OVYLD2_!BT$4,'[1]INTERNAL PARAMETERS-1'!$B$5:$J$44,5,FALSE))*VLOOKUP(OVYLD2_!BT$4,'[1]INTERNAL PARAMETERS-1'!$B$5:$J$44,8,FALSE)*VLOOKUP(OVYLD2_!BT$4,'[1]INTERNAL PARAMETERS-1'!$B$5:$J$44,3,FALSE)</f>
        <v>0</v>
      </c>
      <c r="BU254" s="44">
        <f>OVYLD1_!BU254*VLOOKUP(OVYLD2_!BU$4,'[1]INTERNAL PARAMETERS-1'!$B$5:$J$44,5,FALSE)*VLOOKUP(OVYLD2_!BU$4,'[1]INTERNAL PARAMETERS-1'!$B$5:$J$44,6,FALSE)*VLOOKUP(OVYLD2_!BU$4,'[1]INTERNAL PARAMETERS-1'!$B$5:$J$44,3,FALSE) + OVYLD1_!BU254*(1-VLOOKUP(OVYLD2_!BU$4,'[1]INTERNAL PARAMETERS-1'!$B$5:$J$44,5,FALSE))*VLOOKUP(OVYLD2_!BU$4,'[1]INTERNAL PARAMETERS-1'!$B$5:$J$44,8,FALSE)*VLOOKUP(OVYLD2_!BU$4,'[1]INTERNAL PARAMETERS-1'!$B$5:$J$44,3,FALSE)</f>
        <v>0</v>
      </c>
      <c r="BV254" s="44">
        <f>OVYLD1_!BV254*VLOOKUP(OVYLD2_!BV$4,'[1]INTERNAL PARAMETERS-1'!$B$5:$J$44,5,FALSE)*VLOOKUP(OVYLD2_!BV$4,'[1]INTERNAL PARAMETERS-1'!$B$5:$J$44,6,FALSE)*VLOOKUP(OVYLD2_!BV$4,'[1]INTERNAL PARAMETERS-1'!$B$5:$J$44,3,FALSE) + OVYLD1_!BV254*(1-VLOOKUP(OVYLD2_!BV$4,'[1]INTERNAL PARAMETERS-1'!$B$5:$J$44,5,FALSE))*VLOOKUP(OVYLD2_!BV$4,'[1]INTERNAL PARAMETERS-1'!$B$5:$J$44,8,FALSE)*VLOOKUP(OVYLD2_!BV$4,'[1]INTERNAL PARAMETERS-1'!$B$5:$J$44,3,FALSE)</f>
        <v>0</v>
      </c>
      <c r="BW254" s="44">
        <f>OVYLD1_!BW254*VLOOKUP(OVYLD2_!BW$4,'[1]INTERNAL PARAMETERS-1'!$B$5:$J$44,5,FALSE)*VLOOKUP(OVYLD2_!BW$4,'[1]INTERNAL PARAMETERS-1'!$B$5:$J$44,6,FALSE)*VLOOKUP(OVYLD2_!BW$4,'[1]INTERNAL PARAMETERS-1'!$B$5:$J$44,3,FALSE) + OVYLD1_!BW254*(1-VLOOKUP(OVYLD2_!BW$4,'[1]INTERNAL PARAMETERS-1'!$B$5:$J$44,5,FALSE))*VLOOKUP(OVYLD2_!BW$4,'[1]INTERNAL PARAMETERS-1'!$B$5:$J$44,8,FALSE)*VLOOKUP(OVYLD2_!BW$4,'[1]INTERNAL PARAMETERS-1'!$B$5:$J$44,3,FALSE)</f>
        <v>0</v>
      </c>
      <c r="BX254" s="44">
        <f>OVYLD1_!BX254*VLOOKUP(OVYLD2_!BX$4,'[1]INTERNAL PARAMETERS-1'!$B$5:$J$44,5,FALSE)*VLOOKUP(OVYLD2_!BX$4,'[1]INTERNAL PARAMETERS-1'!$B$5:$J$44,6,FALSE)*VLOOKUP(OVYLD2_!BX$4,'[1]INTERNAL PARAMETERS-1'!$B$5:$J$44,3,FALSE) + OVYLD1_!BX254*(1-VLOOKUP(OVYLD2_!BX$4,'[1]INTERNAL PARAMETERS-1'!$B$5:$J$44,5,FALSE))*VLOOKUP(OVYLD2_!BX$4,'[1]INTERNAL PARAMETERS-1'!$B$5:$J$44,8,FALSE)*VLOOKUP(OVYLD2_!BX$4,'[1]INTERNAL PARAMETERS-1'!$B$5:$J$44,3,FALSE)</f>
        <v>0</v>
      </c>
      <c r="BY254" s="44">
        <f>OVYLD1_!BY254*VLOOKUP(OVYLD2_!BY$4,'[1]INTERNAL PARAMETERS-1'!$B$5:$J$44,5,FALSE)*VLOOKUP(OVYLD2_!BY$4,'[1]INTERNAL PARAMETERS-1'!$B$5:$J$44,6,FALSE)*VLOOKUP(OVYLD2_!BY$4,'[1]INTERNAL PARAMETERS-1'!$B$5:$J$44,3,FALSE) + OVYLD1_!BY254*(1-VLOOKUP(OVYLD2_!BY$4,'[1]INTERNAL PARAMETERS-1'!$B$5:$J$44,5,FALSE))*VLOOKUP(OVYLD2_!BY$4,'[1]INTERNAL PARAMETERS-1'!$B$5:$J$44,8,FALSE)*VLOOKUP(OVYLD2_!BY$4,'[1]INTERNAL PARAMETERS-1'!$B$5:$J$44,3,FALSE)</f>
        <v>0</v>
      </c>
      <c r="BZ254" s="44">
        <f>OVYLD1_!BZ254*VLOOKUP(OVYLD2_!BZ$4,'[1]INTERNAL PARAMETERS-1'!$B$5:$J$44,5,FALSE)*VLOOKUP(OVYLD2_!BZ$4,'[1]INTERNAL PARAMETERS-1'!$B$5:$J$44,6,FALSE)*VLOOKUP(OVYLD2_!BZ$4,'[1]INTERNAL PARAMETERS-1'!$B$5:$J$44,3,FALSE) + OVYLD1_!BZ254*(1-VLOOKUP(OVYLD2_!BZ$4,'[1]INTERNAL PARAMETERS-1'!$B$5:$J$44,5,FALSE))*VLOOKUP(OVYLD2_!BZ$4,'[1]INTERNAL PARAMETERS-1'!$B$5:$J$44,8,FALSE)*VLOOKUP(OVYLD2_!BZ$4,'[1]INTERNAL PARAMETERS-1'!$B$5:$J$44,3,FALSE)</f>
        <v>0</v>
      </c>
      <c r="CA254" s="44">
        <f>OVYLD1_!CA254*VLOOKUP(OVYLD2_!CA$4,'[1]INTERNAL PARAMETERS-1'!$B$5:$J$44,5,FALSE)*VLOOKUP(OVYLD2_!CA$4,'[1]INTERNAL PARAMETERS-1'!$B$5:$J$44,6,FALSE)*VLOOKUP(OVYLD2_!CA$4,'[1]INTERNAL PARAMETERS-1'!$B$5:$J$44,3,FALSE) + OVYLD1_!CA254*(1-VLOOKUP(OVYLD2_!CA$4,'[1]INTERNAL PARAMETERS-1'!$B$5:$J$44,5,FALSE))*VLOOKUP(OVYLD2_!CA$4,'[1]INTERNAL PARAMETERS-1'!$B$5:$J$44,8,FALSE)*VLOOKUP(OVYLD2_!CA$4,'[1]INTERNAL PARAMETERS-1'!$B$5:$J$44,3,FALSE)</f>
        <v>0</v>
      </c>
      <c r="CB254" s="44">
        <f>OVYLD1_!CB254*VLOOKUP(OVYLD2_!CB$4,'[1]INTERNAL PARAMETERS-1'!$B$5:$J$44,5,FALSE)*VLOOKUP(OVYLD2_!CB$4,'[1]INTERNAL PARAMETERS-1'!$B$5:$J$44,6,FALSE)*VLOOKUP(OVYLD2_!CB$4,'[1]INTERNAL PARAMETERS-1'!$B$5:$J$44,3,FALSE) + OVYLD1_!CB254*(1-VLOOKUP(OVYLD2_!CB$4,'[1]INTERNAL PARAMETERS-1'!$B$5:$J$44,5,FALSE))*VLOOKUP(OVYLD2_!CB$4,'[1]INTERNAL PARAMETERS-1'!$B$5:$J$44,8,FALSE)*VLOOKUP(OVYLD2_!CB$4,'[1]INTERNAL PARAMETERS-1'!$B$5:$J$44,3,FALSE)</f>
        <v>0</v>
      </c>
      <c r="CC254" s="44">
        <f>OVYLD1_!CC254*VLOOKUP(OVYLD2_!CC$4,'[1]INTERNAL PARAMETERS-1'!$B$5:$J$44,5,FALSE)*VLOOKUP(OVYLD2_!CC$4,'[1]INTERNAL PARAMETERS-1'!$B$5:$J$44,6,FALSE)*VLOOKUP(OVYLD2_!CC$4,'[1]INTERNAL PARAMETERS-1'!$B$5:$J$44,3,FALSE) + OVYLD1_!CC254*(1-VLOOKUP(OVYLD2_!CC$4,'[1]INTERNAL PARAMETERS-1'!$B$5:$J$44,5,FALSE))*VLOOKUP(OVYLD2_!CC$4,'[1]INTERNAL PARAMETERS-1'!$B$5:$J$44,8,FALSE)*VLOOKUP(OVYLD2_!CC$4,'[1]INTERNAL PARAMETERS-1'!$B$5:$J$44,3,FALSE)</f>
        <v>0</v>
      </c>
      <c r="CD254" s="44">
        <f>OVYLD1_!CD254*VLOOKUP(OVYLD2_!CD$4,'[1]INTERNAL PARAMETERS-1'!$B$5:$J$44,5,FALSE)*VLOOKUP(OVYLD2_!CD$4,'[1]INTERNAL PARAMETERS-1'!$B$5:$J$44,6,FALSE)*VLOOKUP(OVYLD2_!CD$4,'[1]INTERNAL PARAMETERS-1'!$B$5:$J$44,3,FALSE) + OVYLD1_!CD254*(1-VLOOKUP(OVYLD2_!CD$4,'[1]INTERNAL PARAMETERS-1'!$B$5:$J$44,5,FALSE))*VLOOKUP(OVYLD2_!CD$4,'[1]INTERNAL PARAMETERS-1'!$B$5:$J$44,8,FALSE)*VLOOKUP(OVYLD2_!CD$4,'[1]INTERNAL PARAMETERS-1'!$B$5:$J$44,3,FALSE)</f>
        <v>0</v>
      </c>
      <c r="CE254" s="44">
        <f>OVYLD1_!CE254*VLOOKUP(OVYLD2_!CE$4,'[1]INTERNAL PARAMETERS-1'!$B$5:$J$44,5,FALSE)*VLOOKUP(OVYLD2_!CE$4,'[1]INTERNAL PARAMETERS-1'!$B$5:$J$44,6,FALSE)*VLOOKUP(OVYLD2_!CE$4,'[1]INTERNAL PARAMETERS-1'!$B$5:$J$44,3,FALSE) + OVYLD1_!CE254*(1-VLOOKUP(OVYLD2_!CE$4,'[1]INTERNAL PARAMETERS-1'!$B$5:$J$44,5,FALSE))*VLOOKUP(OVYLD2_!CE$4,'[1]INTERNAL PARAMETERS-1'!$B$5:$J$44,8,FALSE)*VLOOKUP(OVYLD2_!CE$4,'[1]INTERNAL PARAMETERS-1'!$B$5:$J$44,3,FALSE)</f>
        <v>0</v>
      </c>
      <c r="CF254" s="44">
        <f>OVYLD1_!CF254*VLOOKUP(OVYLD2_!CF$4,'[1]INTERNAL PARAMETERS-1'!$B$5:$J$44,5,FALSE)*VLOOKUP(OVYLD2_!CF$4,'[1]INTERNAL PARAMETERS-1'!$B$5:$J$44,6,FALSE)*VLOOKUP(OVYLD2_!CF$4,'[1]INTERNAL PARAMETERS-1'!$B$5:$J$44,3,FALSE) + OVYLD1_!CF254*(1-VLOOKUP(OVYLD2_!CF$4,'[1]INTERNAL PARAMETERS-1'!$B$5:$J$44,5,FALSE))*VLOOKUP(OVYLD2_!CF$4,'[1]INTERNAL PARAMETERS-1'!$B$5:$J$44,8,FALSE)*VLOOKUP(OVYLD2_!CF$4,'[1]INTERNAL PARAMETERS-1'!$B$5:$J$44,3,FALSE)</f>
        <v>0</v>
      </c>
      <c r="CG254" s="44">
        <f>OVYLD1_!CG254*VLOOKUP(OVYLD2_!CG$4,'[1]INTERNAL PARAMETERS-1'!$B$5:$J$44,5,FALSE)*VLOOKUP(OVYLD2_!CG$4,'[1]INTERNAL PARAMETERS-1'!$B$5:$J$44,6,FALSE)*VLOOKUP(OVYLD2_!CG$4,'[1]INTERNAL PARAMETERS-1'!$B$5:$J$44,3,FALSE) + OVYLD1_!CG254*(1-VLOOKUP(OVYLD2_!CG$4,'[1]INTERNAL PARAMETERS-1'!$B$5:$J$44,5,FALSE))*VLOOKUP(OVYLD2_!CG$4,'[1]INTERNAL PARAMETERS-1'!$B$5:$J$44,8,FALSE)*VLOOKUP(OVYLD2_!CG$4,'[1]INTERNAL PARAMETERS-1'!$B$5:$J$44,3,FALSE)</f>
        <v>0</v>
      </c>
      <c r="CH254" s="43">
        <f>OVYLD1_!CH254*VLOOKUP(OVYLD2_!CH$4,'[1]INTERNAL PARAMETERS-1'!$B$5:$J$44,5,FALSE)*VLOOKUP(OVYLD2_!CH$4,'[1]INTERNAL PARAMETERS-1'!$B$5:$J$44,6,FALSE)*VLOOKUP(OVYLD2_!CH$4,'[1]INTERNAL PARAMETERS-1'!$B$5:$J$44,3,FALSE) + OVYLD1_!CH254*(1-VLOOKUP(OVYLD2_!CH$4,'[1]INTERNAL PARAMETERS-1'!$B$5:$J$44,5,FALSE))*VLOOKUP(OVYLD2_!CH$4,'[1]INTERNAL PARAMETERS-1'!$B$5:$J$44,8,FALSE)*VLOOKUP(OVYLD2_!CH$4,'[1]INTERNAL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5">
      <c r="B255" s="61" t="s">
        <v>6</v>
      </c>
      <c r="C255" s="60" t="s">
        <v>63</v>
      </c>
      <c r="D255" s="60" t="s">
        <v>64</v>
      </c>
      <c r="E255" s="128">
        <f>OVERALL2021!AI255</f>
        <v>0</v>
      </c>
      <c r="F255" s="56">
        <f>'[1]INTERNAL PARAMETERS-1'!M21</f>
        <v>9.3150000000000013</v>
      </c>
      <c r="G255" s="45">
        <f>OVYLD1_!G255*VLOOKUP(OVYLD2_!G$4,'[1]INTERNAL PARAMETERS-1'!$B$5:$J$44,5,FALSE)*VLOOKUP(OVYLD2_!G$4,'[1]INTERNAL PARAMETERS-1'!$B$5:$J$44,7,FALSE)*OVYLD2_!$F255 + OVYLD1_!G255*(1-VLOOKUP(OVYLD2_!G$4,'[1]INTERNAL PARAMETERS-1'!$B$5:$J$44,5,FALSE))*VLOOKUP(OVYLD2_!G$4,'[1]INTERNAL PARAMETERS-1'!$B$5:$J$44,9,FALSE)*OVYLD2_!$F255</f>
        <v>0</v>
      </c>
      <c r="H255" s="44">
        <f>OVYLD1_!H255*VLOOKUP(OVYLD2_!H$4,'[1]INTERNAL PARAMETERS-1'!$B$5:$J$44,5,FALSE)*VLOOKUP(OVYLD2_!H$4,'[1]INTERNAL PARAMETERS-1'!$B$5:$J$44,7,FALSE)*OVYLD2_!$F255 + OVYLD1_!H255*(1-VLOOKUP(OVYLD2_!H$4,'[1]INTERNAL PARAMETERS-1'!$B$5:$J$44,5,FALSE))*VLOOKUP(OVYLD2_!H$4,'[1]INTERNAL PARAMETERS-1'!$B$5:$J$44,9,FALSE)*OVYLD2_!$F255</f>
        <v>0</v>
      </c>
      <c r="I255" s="44">
        <f>OVYLD1_!I255*VLOOKUP(OVYLD2_!I$4,'[1]INTERNAL PARAMETERS-1'!$B$5:$J$44,5,FALSE)*VLOOKUP(OVYLD2_!I$4,'[1]INTERNAL PARAMETERS-1'!$B$5:$J$44,7,FALSE)*OVYLD2_!$F255 + OVYLD1_!I255*(1-VLOOKUP(OVYLD2_!I$4,'[1]INTERNAL PARAMETERS-1'!$B$5:$J$44,5,FALSE))*VLOOKUP(OVYLD2_!I$4,'[1]INTERNAL PARAMETERS-1'!$B$5:$J$44,9,FALSE)*OVYLD2_!$F255</f>
        <v>0</v>
      </c>
      <c r="J255" s="44">
        <f>OVYLD1_!J255*VLOOKUP(OVYLD2_!J$4,'[1]INTERNAL PARAMETERS-1'!$B$5:$J$44,5,FALSE)*VLOOKUP(OVYLD2_!J$4,'[1]INTERNAL PARAMETERS-1'!$B$5:$J$44,7,FALSE)*OVYLD2_!$F255 + OVYLD1_!J255*(1-VLOOKUP(OVYLD2_!J$4,'[1]INTERNAL PARAMETERS-1'!$B$5:$J$44,5,FALSE))*VLOOKUP(OVYLD2_!J$4,'[1]INTERNAL PARAMETERS-1'!$B$5:$J$44,9,FALSE)*OVYLD2_!$F255</f>
        <v>0</v>
      </c>
      <c r="K255" s="44">
        <f>OVYLD1_!K255*VLOOKUP(OVYLD2_!K$4,'[1]INTERNAL PARAMETERS-1'!$B$5:$J$44,5,FALSE)*VLOOKUP(OVYLD2_!K$4,'[1]INTERNAL PARAMETERS-1'!$B$5:$J$44,7,FALSE)*OVYLD2_!$F255 + OVYLD1_!K255*(1-VLOOKUP(OVYLD2_!K$4,'[1]INTERNAL PARAMETERS-1'!$B$5:$J$44,5,FALSE))*VLOOKUP(OVYLD2_!K$4,'[1]INTERNAL PARAMETERS-1'!$B$5:$J$44,9,FALSE)*OVYLD2_!$F255</f>
        <v>0</v>
      </c>
      <c r="L255" s="44">
        <f>OVYLD1_!L255*VLOOKUP(OVYLD2_!L$4,'[1]INTERNAL PARAMETERS-1'!$B$5:$J$44,5,FALSE)*VLOOKUP(OVYLD2_!L$4,'[1]INTERNAL PARAMETERS-1'!$B$5:$J$44,7,FALSE)*OVYLD2_!$F255 + OVYLD1_!L255*(1-VLOOKUP(OVYLD2_!L$4,'[1]INTERNAL PARAMETERS-1'!$B$5:$J$44,5,FALSE))*VLOOKUP(OVYLD2_!L$4,'[1]INTERNAL PARAMETERS-1'!$B$5:$J$44,9,FALSE)*OVYLD2_!$F255</f>
        <v>0</v>
      </c>
      <c r="M255" s="44">
        <f>OVYLD1_!M255*VLOOKUP(OVYLD2_!M$4,'[1]INTERNAL PARAMETERS-1'!$B$5:$J$44,5,FALSE)*VLOOKUP(OVYLD2_!M$4,'[1]INTERNAL PARAMETERS-1'!$B$5:$J$44,7,FALSE)*OVYLD2_!$F255 + OVYLD1_!M255*(1-VLOOKUP(OVYLD2_!M$4,'[1]INTERNAL PARAMETERS-1'!$B$5:$J$44,5,FALSE))*VLOOKUP(OVYLD2_!M$4,'[1]INTERNAL PARAMETERS-1'!$B$5:$J$44,9,FALSE)*OVYLD2_!$F255</f>
        <v>0</v>
      </c>
      <c r="N255" s="44">
        <f>OVYLD1_!N255*VLOOKUP(OVYLD2_!N$4,'[1]INTERNAL PARAMETERS-1'!$B$5:$J$44,5,FALSE)*VLOOKUP(OVYLD2_!N$4,'[1]INTERNAL PARAMETERS-1'!$B$5:$J$44,7,FALSE)*OVYLD2_!$F255 + OVYLD1_!N255*(1-VLOOKUP(OVYLD2_!N$4,'[1]INTERNAL PARAMETERS-1'!$B$5:$J$44,5,FALSE))*VLOOKUP(OVYLD2_!N$4,'[1]INTERNAL PARAMETERS-1'!$B$5:$J$44,9,FALSE)*OVYLD2_!$F255</f>
        <v>0</v>
      </c>
      <c r="O255" s="44">
        <f>OVYLD1_!O255*VLOOKUP(OVYLD2_!O$4,'[1]INTERNAL PARAMETERS-1'!$B$5:$J$44,5,FALSE)*VLOOKUP(OVYLD2_!O$4,'[1]INTERNAL PARAMETERS-1'!$B$5:$J$44,7,FALSE)*OVYLD2_!$F255 + OVYLD1_!O255*(1-VLOOKUP(OVYLD2_!O$4,'[1]INTERNAL PARAMETERS-1'!$B$5:$J$44,5,FALSE))*VLOOKUP(OVYLD2_!O$4,'[1]INTERNAL PARAMETERS-1'!$B$5:$J$44,9,FALSE)*OVYLD2_!$F255</f>
        <v>0</v>
      </c>
      <c r="P255" s="44">
        <f>OVYLD1_!P255*VLOOKUP(OVYLD2_!P$4,'[1]INTERNAL PARAMETERS-1'!$B$5:$J$44,5,FALSE)*VLOOKUP(OVYLD2_!P$4,'[1]INTERNAL PARAMETERS-1'!$B$5:$J$44,7,FALSE)*OVYLD2_!$F255 + OVYLD1_!P255*(1-VLOOKUP(OVYLD2_!P$4,'[1]INTERNAL PARAMETERS-1'!$B$5:$J$44,5,FALSE))*VLOOKUP(OVYLD2_!P$4,'[1]INTERNAL PARAMETERS-1'!$B$5:$J$44,9,FALSE)*OVYLD2_!$F255</f>
        <v>0</v>
      </c>
      <c r="Q255" s="44">
        <f>OVYLD1_!Q255*VLOOKUP(OVYLD2_!Q$4,'[1]INTERNAL PARAMETERS-1'!$B$5:$J$44,5,FALSE)*VLOOKUP(OVYLD2_!Q$4,'[1]INTERNAL PARAMETERS-1'!$B$5:$J$44,7,FALSE)*OVYLD2_!$F255 + OVYLD1_!Q255*(1-VLOOKUP(OVYLD2_!Q$4,'[1]INTERNAL PARAMETERS-1'!$B$5:$J$44,5,FALSE))*VLOOKUP(OVYLD2_!Q$4,'[1]INTERNAL PARAMETERS-1'!$B$5:$J$44,9,FALSE)*OVYLD2_!$F255</f>
        <v>0</v>
      </c>
      <c r="R255" s="44">
        <f>OVYLD1_!R255*VLOOKUP(OVYLD2_!R$4,'[1]INTERNAL PARAMETERS-1'!$B$5:$J$44,5,FALSE)*VLOOKUP(OVYLD2_!R$4,'[1]INTERNAL PARAMETERS-1'!$B$5:$J$44,7,FALSE)*OVYLD2_!$F255 + OVYLD1_!R255*(1-VLOOKUP(OVYLD2_!R$4,'[1]INTERNAL PARAMETERS-1'!$B$5:$J$44,5,FALSE))*VLOOKUP(OVYLD2_!R$4,'[1]INTERNAL PARAMETERS-1'!$B$5:$J$44,9,FALSE)*OVYLD2_!$F255</f>
        <v>0</v>
      </c>
      <c r="S255" s="44">
        <f>OVYLD1_!S255*VLOOKUP(OVYLD2_!S$4,'[1]INTERNAL PARAMETERS-1'!$B$5:$J$44,5,FALSE)*VLOOKUP(OVYLD2_!S$4,'[1]INTERNAL PARAMETERS-1'!$B$5:$J$44,7,FALSE)*OVYLD2_!$F255 + OVYLD1_!S255*(1-VLOOKUP(OVYLD2_!S$4,'[1]INTERNAL PARAMETERS-1'!$B$5:$J$44,5,FALSE))*VLOOKUP(OVYLD2_!S$4,'[1]INTERNAL PARAMETERS-1'!$B$5:$J$44,9,FALSE)*OVYLD2_!$F255</f>
        <v>0</v>
      </c>
      <c r="T255" s="44">
        <f>OVYLD1_!T255*VLOOKUP(OVYLD2_!T$4,'[1]INTERNAL PARAMETERS-1'!$B$5:$J$44,5,FALSE)*VLOOKUP(OVYLD2_!T$4,'[1]INTERNAL PARAMETERS-1'!$B$5:$J$44,7,FALSE)*OVYLD2_!$F255 + OVYLD1_!T255*(1-VLOOKUP(OVYLD2_!T$4,'[1]INTERNAL PARAMETERS-1'!$B$5:$J$44,5,FALSE))*VLOOKUP(OVYLD2_!T$4,'[1]INTERNAL PARAMETERS-1'!$B$5:$J$44,9,FALSE)*OVYLD2_!$F255</f>
        <v>0</v>
      </c>
      <c r="U255" s="44">
        <f>OVYLD1_!U255*VLOOKUP(OVYLD2_!U$4,'[1]INTERNAL PARAMETERS-1'!$B$5:$J$44,5,FALSE)*VLOOKUP(OVYLD2_!U$4,'[1]INTERNAL PARAMETERS-1'!$B$5:$J$44,7,FALSE)*OVYLD2_!$F255 + OVYLD1_!U255*(1-VLOOKUP(OVYLD2_!U$4,'[1]INTERNAL PARAMETERS-1'!$B$5:$J$44,5,FALSE))*VLOOKUP(OVYLD2_!U$4,'[1]INTERNAL PARAMETERS-1'!$B$5:$J$44,9,FALSE)*OVYLD2_!$F255</f>
        <v>0</v>
      </c>
      <c r="V255" s="44">
        <f>OVYLD1_!V255*VLOOKUP(OVYLD2_!V$4,'[1]INTERNAL PARAMETERS-1'!$B$5:$J$44,5,FALSE)*VLOOKUP(OVYLD2_!V$4,'[1]INTERNAL PARAMETERS-1'!$B$5:$J$44,7,FALSE)*OVYLD2_!$F255 + OVYLD1_!V255*(1-VLOOKUP(OVYLD2_!V$4,'[1]INTERNAL PARAMETERS-1'!$B$5:$J$44,5,FALSE))*VLOOKUP(OVYLD2_!V$4,'[1]INTERNAL PARAMETERS-1'!$B$5:$J$44,9,FALSE)*OVYLD2_!$F255</f>
        <v>0</v>
      </c>
      <c r="W255" s="44">
        <f>OVYLD1_!W255*VLOOKUP(OVYLD2_!W$4,'[1]INTERNAL PARAMETERS-1'!$B$5:$J$44,5,FALSE)*VLOOKUP(OVYLD2_!W$4,'[1]INTERNAL PARAMETERS-1'!$B$5:$J$44,7,FALSE)*OVYLD2_!$F255 + OVYLD1_!W255*(1-VLOOKUP(OVYLD2_!W$4,'[1]INTERNAL PARAMETERS-1'!$B$5:$J$44,5,FALSE))*VLOOKUP(OVYLD2_!W$4,'[1]INTERNAL PARAMETERS-1'!$B$5:$J$44,9,FALSE)*OVYLD2_!$F255</f>
        <v>0</v>
      </c>
      <c r="X255" s="44">
        <f>OVYLD1_!X255*VLOOKUP(OVYLD2_!X$4,'[1]INTERNAL PARAMETERS-1'!$B$5:$J$44,5,FALSE)*VLOOKUP(OVYLD2_!X$4,'[1]INTERNAL PARAMETERS-1'!$B$5:$J$44,7,FALSE)*OVYLD2_!$F255 + OVYLD1_!X255*(1-VLOOKUP(OVYLD2_!X$4,'[1]INTERNAL PARAMETERS-1'!$B$5:$J$44,5,FALSE))*VLOOKUP(OVYLD2_!X$4,'[1]INTERNAL PARAMETERS-1'!$B$5:$J$44,9,FALSE)*OVYLD2_!$F255</f>
        <v>0</v>
      </c>
      <c r="Y255" s="44">
        <f>OVYLD1_!Y255*VLOOKUP(OVYLD2_!Y$4,'[1]INTERNAL PARAMETERS-1'!$B$5:$J$44,5,FALSE)*VLOOKUP(OVYLD2_!Y$4,'[1]INTERNAL PARAMETERS-1'!$B$5:$J$44,7,FALSE)*OVYLD2_!$F255 + OVYLD1_!Y255*(1-VLOOKUP(OVYLD2_!Y$4,'[1]INTERNAL PARAMETERS-1'!$B$5:$J$44,5,FALSE))*VLOOKUP(OVYLD2_!Y$4,'[1]INTERNAL PARAMETERS-1'!$B$5:$J$44,9,FALSE)*OVYLD2_!$F255</f>
        <v>0</v>
      </c>
      <c r="Z255" s="44">
        <f>OVYLD1_!Z255*VLOOKUP(OVYLD2_!Z$4,'[1]INTERNAL PARAMETERS-1'!$B$5:$J$44,5,FALSE)*VLOOKUP(OVYLD2_!Z$4,'[1]INTERNAL PARAMETERS-1'!$B$5:$J$44,7,FALSE)*OVYLD2_!$F255 + OVYLD1_!Z255*(1-VLOOKUP(OVYLD2_!Z$4,'[1]INTERNAL PARAMETERS-1'!$B$5:$J$44,5,FALSE))*VLOOKUP(OVYLD2_!Z$4,'[1]INTERNAL PARAMETERS-1'!$B$5:$J$44,9,FALSE)*OVYLD2_!$F255</f>
        <v>0</v>
      </c>
      <c r="AA255" s="44">
        <f>OVYLD1_!AA255*VLOOKUP(OVYLD2_!AA$4,'[1]INTERNAL PARAMETERS-1'!$B$5:$J$44,5,FALSE)*VLOOKUP(OVYLD2_!AA$4,'[1]INTERNAL PARAMETERS-1'!$B$5:$J$44,7,FALSE)*OVYLD2_!$F255 + OVYLD1_!AA255*(1-VLOOKUP(OVYLD2_!AA$4,'[1]INTERNAL PARAMETERS-1'!$B$5:$J$44,5,FALSE))*VLOOKUP(OVYLD2_!AA$4,'[1]INTERNAL PARAMETERS-1'!$B$5:$J$44,9,FALSE)*OVYLD2_!$F255</f>
        <v>0</v>
      </c>
      <c r="AB255" s="44">
        <f>OVYLD1_!AB255*VLOOKUP(OVYLD2_!AB$4,'[1]INTERNAL PARAMETERS-1'!$B$5:$J$44,5,FALSE)*VLOOKUP(OVYLD2_!AB$4,'[1]INTERNAL PARAMETERS-1'!$B$5:$J$44,7,FALSE)*OVYLD2_!$F255 + OVYLD1_!AB255*(1-VLOOKUP(OVYLD2_!AB$4,'[1]INTERNAL PARAMETERS-1'!$B$5:$J$44,5,FALSE))*VLOOKUP(OVYLD2_!AB$4,'[1]INTERNAL PARAMETERS-1'!$B$5:$J$44,9,FALSE)*OVYLD2_!$F255</f>
        <v>0</v>
      </c>
      <c r="AC255" s="44">
        <f>OVYLD1_!AC255*VLOOKUP(OVYLD2_!AC$4,'[1]INTERNAL PARAMETERS-1'!$B$5:$J$44,5,FALSE)*VLOOKUP(OVYLD2_!AC$4,'[1]INTERNAL PARAMETERS-1'!$B$5:$J$44,7,FALSE)*OVYLD2_!$F255 + OVYLD1_!AC255*(1-VLOOKUP(OVYLD2_!AC$4,'[1]INTERNAL PARAMETERS-1'!$B$5:$J$44,5,FALSE))*VLOOKUP(OVYLD2_!AC$4,'[1]INTERNAL PARAMETERS-1'!$B$5:$J$44,9,FALSE)*OVYLD2_!$F255</f>
        <v>0</v>
      </c>
      <c r="AD255" s="44">
        <f>OVYLD1_!AD255*VLOOKUP(OVYLD2_!AD$4,'[1]INTERNAL PARAMETERS-1'!$B$5:$J$44,5,FALSE)*VLOOKUP(OVYLD2_!AD$4,'[1]INTERNAL PARAMETERS-1'!$B$5:$J$44,7,FALSE)*OVYLD2_!$F255 + OVYLD1_!AD255*(1-VLOOKUP(OVYLD2_!AD$4,'[1]INTERNAL PARAMETERS-1'!$B$5:$J$44,5,FALSE))*VLOOKUP(OVYLD2_!AD$4,'[1]INTERNAL PARAMETERS-1'!$B$5:$J$44,9,FALSE)*OVYLD2_!$F255</f>
        <v>0</v>
      </c>
      <c r="AE255" s="44">
        <f>OVYLD1_!AE255*VLOOKUP(OVYLD2_!AE$4,'[1]INTERNAL PARAMETERS-1'!$B$5:$J$44,5,FALSE)*VLOOKUP(OVYLD2_!AE$4,'[1]INTERNAL PARAMETERS-1'!$B$5:$J$44,7,FALSE)*OVYLD2_!$F255 + OVYLD1_!AE255*(1-VLOOKUP(OVYLD2_!AE$4,'[1]INTERNAL PARAMETERS-1'!$B$5:$J$44,5,FALSE))*VLOOKUP(OVYLD2_!AE$4,'[1]INTERNAL PARAMETERS-1'!$B$5:$J$44,9,FALSE)*OVYLD2_!$F255</f>
        <v>0</v>
      </c>
      <c r="AF255" s="44">
        <f>OVYLD1_!AF255*VLOOKUP(OVYLD2_!AF$4,'[1]INTERNAL PARAMETERS-1'!$B$5:$J$44,5,FALSE)*VLOOKUP(OVYLD2_!AF$4,'[1]INTERNAL PARAMETERS-1'!$B$5:$J$44,7,FALSE)*OVYLD2_!$F255 + OVYLD1_!AF255*(1-VLOOKUP(OVYLD2_!AF$4,'[1]INTERNAL PARAMETERS-1'!$B$5:$J$44,5,FALSE))*VLOOKUP(OVYLD2_!AF$4,'[1]INTERNAL PARAMETERS-1'!$B$5:$J$44,9,FALSE)*OVYLD2_!$F255</f>
        <v>0</v>
      </c>
      <c r="AG255" s="44">
        <f>OVYLD1_!AG255*VLOOKUP(OVYLD2_!AG$4,'[1]INTERNAL PARAMETERS-1'!$B$5:$J$44,5,FALSE)*VLOOKUP(OVYLD2_!AG$4,'[1]INTERNAL PARAMETERS-1'!$B$5:$J$44,7,FALSE)*OVYLD2_!$F255 + OVYLD1_!AG255*(1-VLOOKUP(OVYLD2_!AG$4,'[1]INTERNAL PARAMETERS-1'!$B$5:$J$44,5,FALSE))*VLOOKUP(OVYLD2_!AG$4,'[1]INTERNAL PARAMETERS-1'!$B$5:$J$44,9,FALSE)*OVYLD2_!$F255</f>
        <v>0</v>
      </c>
      <c r="AH255" s="44">
        <f>OVYLD1_!AH255*VLOOKUP(OVYLD2_!AH$4,'[1]INTERNAL PARAMETERS-1'!$B$5:$J$44,5,FALSE)*VLOOKUP(OVYLD2_!AH$4,'[1]INTERNAL PARAMETERS-1'!$B$5:$J$44,7,FALSE)*OVYLD2_!$F255 + OVYLD1_!AH255*(1-VLOOKUP(OVYLD2_!AH$4,'[1]INTERNAL PARAMETERS-1'!$B$5:$J$44,5,FALSE))*VLOOKUP(OVYLD2_!AH$4,'[1]INTERNAL PARAMETERS-1'!$B$5:$J$44,9,FALSE)*OVYLD2_!$F255</f>
        <v>0</v>
      </c>
      <c r="AI255" s="44">
        <f>OVYLD1_!AI255*VLOOKUP(OVYLD2_!AI$4,'[1]INTERNAL PARAMETERS-1'!$B$5:$J$44,5,FALSE)*VLOOKUP(OVYLD2_!AI$4,'[1]INTERNAL PARAMETERS-1'!$B$5:$J$44,7,FALSE)*OVYLD2_!$F255 + OVYLD1_!AI255*(1-VLOOKUP(OVYLD2_!AI$4,'[1]INTERNAL PARAMETERS-1'!$B$5:$J$44,5,FALSE))*VLOOKUP(OVYLD2_!AI$4,'[1]INTERNAL PARAMETERS-1'!$B$5:$J$44,9,FALSE)*OVYLD2_!$F255</f>
        <v>0</v>
      </c>
      <c r="AJ255" s="44">
        <f>OVYLD1_!AJ255*VLOOKUP(OVYLD2_!AJ$4,'[1]INTERNAL PARAMETERS-1'!$B$5:$J$44,5,FALSE)*VLOOKUP(OVYLD2_!AJ$4,'[1]INTERNAL PARAMETERS-1'!$B$5:$J$44,7,FALSE)*OVYLD2_!$F255 + OVYLD1_!AJ255*(1-VLOOKUP(OVYLD2_!AJ$4,'[1]INTERNAL PARAMETERS-1'!$B$5:$J$44,5,FALSE))*VLOOKUP(OVYLD2_!AJ$4,'[1]INTERNAL PARAMETERS-1'!$B$5:$J$44,9,FALSE)*OVYLD2_!$F255</f>
        <v>0</v>
      </c>
      <c r="AK255" s="44">
        <f>OVYLD1_!AK255*VLOOKUP(OVYLD2_!AK$4,'[1]INTERNAL PARAMETERS-1'!$B$5:$J$44,5,FALSE)*VLOOKUP(OVYLD2_!AK$4,'[1]INTERNAL PARAMETERS-1'!$B$5:$J$44,7,FALSE)*OVYLD2_!$F255 + OVYLD1_!AK255*(1-VLOOKUP(OVYLD2_!AK$4,'[1]INTERNAL PARAMETERS-1'!$B$5:$J$44,5,FALSE))*VLOOKUP(OVYLD2_!AK$4,'[1]INTERNAL PARAMETERS-1'!$B$5:$J$44,9,FALSE)*OVYLD2_!$F255</f>
        <v>0</v>
      </c>
      <c r="AL255" s="44">
        <f>OVYLD1_!AL255*VLOOKUP(OVYLD2_!AL$4,'[1]INTERNAL PARAMETERS-1'!$B$5:$J$44,5,FALSE)*VLOOKUP(OVYLD2_!AL$4,'[1]INTERNAL PARAMETERS-1'!$B$5:$J$44,7,FALSE)*OVYLD2_!$F255 + OVYLD1_!AL255*(1-VLOOKUP(OVYLD2_!AL$4,'[1]INTERNAL PARAMETERS-1'!$B$5:$J$44,5,FALSE))*VLOOKUP(OVYLD2_!AL$4,'[1]INTERNAL PARAMETERS-1'!$B$5:$J$44,9,FALSE)*OVYLD2_!$F255</f>
        <v>0</v>
      </c>
      <c r="AM255" s="44">
        <f>OVYLD1_!AM255*VLOOKUP(OVYLD2_!AM$4,'[1]INTERNAL PARAMETERS-1'!$B$5:$J$44,5,FALSE)*VLOOKUP(OVYLD2_!AM$4,'[1]INTERNAL PARAMETERS-1'!$B$5:$J$44,7,FALSE)*OVYLD2_!$F255 + OVYLD1_!AM255*(1-VLOOKUP(OVYLD2_!AM$4,'[1]INTERNAL PARAMETERS-1'!$B$5:$J$44,5,FALSE))*VLOOKUP(OVYLD2_!AM$4,'[1]INTERNAL PARAMETERS-1'!$B$5:$J$44,9,FALSE)*OVYLD2_!$F255</f>
        <v>0</v>
      </c>
      <c r="AN255" s="44">
        <f>OVYLD1_!AN255*VLOOKUP(OVYLD2_!AN$4,'[1]INTERNAL PARAMETERS-1'!$B$5:$J$44,5,FALSE)*VLOOKUP(OVYLD2_!AN$4,'[1]INTERNAL PARAMETERS-1'!$B$5:$J$44,7,FALSE)*OVYLD2_!$F255 + OVYLD1_!AN255*(1-VLOOKUP(OVYLD2_!AN$4,'[1]INTERNAL PARAMETERS-1'!$B$5:$J$44,5,FALSE))*VLOOKUP(OVYLD2_!AN$4,'[1]INTERNAL PARAMETERS-1'!$B$5:$J$44,9,FALSE)*OVYLD2_!$F255</f>
        <v>0</v>
      </c>
      <c r="AO255" s="44">
        <f>OVYLD1_!AO255*VLOOKUP(OVYLD2_!AO$4,'[1]INTERNAL PARAMETERS-1'!$B$5:$J$44,5,FALSE)*VLOOKUP(OVYLD2_!AO$4,'[1]INTERNAL PARAMETERS-1'!$B$5:$J$44,7,FALSE)*OVYLD2_!$F255 + OVYLD1_!AO255*(1-VLOOKUP(OVYLD2_!AO$4,'[1]INTERNAL PARAMETERS-1'!$B$5:$J$44,5,FALSE))*VLOOKUP(OVYLD2_!AO$4,'[1]INTERNAL PARAMETERS-1'!$B$5:$J$44,9,FALSE)*OVYLD2_!$F255</f>
        <v>0</v>
      </c>
      <c r="AP255" s="44">
        <f>OVYLD1_!AP255*VLOOKUP(OVYLD2_!AP$4,'[1]INTERNAL PARAMETERS-1'!$B$5:$J$44,5,FALSE)*VLOOKUP(OVYLD2_!AP$4,'[1]INTERNAL PARAMETERS-1'!$B$5:$J$44,7,FALSE)*OVYLD2_!$F255 + OVYLD1_!AP255*(1-VLOOKUP(OVYLD2_!AP$4,'[1]INTERNAL PARAMETERS-1'!$B$5:$J$44,5,FALSE))*VLOOKUP(OVYLD2_!AP$4,'[1]INTERNAL PARAMETERS-1'!$B$5:$J$44,9,FALSE)*OVYLD2_!$F255</f>
        <v>0</v>
      </c>
      <c r="AQ255" s="44">
        <f>OVYLD1_!AQ255*VLOOKUP(OVYLD2_!AQ$4,'[1]INTERNAL PARAMETERS-1'!$B$5:$J$44,5,FALSE)*VLOOKUP(OVYLD2_!AQ$4,'[1]INTERNAL PARAMETERS-1'!$B$5:$J$44,7,FALSE)*OVYLD2_!$F255 + OVYLD1_!AQ255*(1-VLOOKUP(OVYLD2_!AQ$4,'[1]INTERNAL PARAMETERS-1'!$B$5:$J$44,5,FALSE))*VLOOKUP(OVYLD2_!AQ$4,'[1]INTERNAL PARAMETERS-1'!$B$5:$J$44,9,FALSE)*OVYLD2_!$F255</f>
        <v>0</v>
      </c>
      <c r="AR255" s="44">
        <f>OVYLD1_!AR255*VLOOKUP(OVYLD2_!AR$4,'[1]INTERNAL PARAMETERS-1'!$B$5:$J$44,5,FALSE)*VLOOKUP(OVYLD2_!AR$4,'[1]INTERNAL PARAMETERS-1'!$B$5:$J$44,7,FALSE)*OVYLD2_!$F255 + OVYLD1_!AR255*(1-VLOOKUP(OVYLD2_!AR$4,'[1]INTERNAL PARAMETERS-1'!$B$5:$J$44,5,FALSE))*VLOOKUP(OVYLD2_!AR$4,'[1]INTERNAL PARAMETERS-1'!$B$5:$J$44,9,FALSE)*OVYLD2_!$F255</f>
        <v>0</v>
      </c>
      <c r="AS255" s="44">
        <f>OVYLD1_!AS255*VLOOKUP(OVYLD2_!AS$4,'[1]INTERNAL PARAMETERS-1'!$B$5:$J$44,5,FALSE)*VLOOKUP(OVYLD2_!AS$4,'[1]INTERNAL PARAMETERS-1'!$B$5:$J$44,7,FALSE)*OVYLD2_!$F255 + OVYLD1_!AS255*(1-VLOOKUP(OVYLD2_!AS$4,'[1]INTERNAL PARAMETERS-1'!$B$5:$J$44,5,FALSE))*VLOOKUP(OVYLD2_!AS$4,'[1]INTERNAL PARAMETERS-1'!$B$5:$J$44,9,FALSE)*OVYLD2_!$F255</f>
        <v>0</v>
      </c>
      <c r="AT255" s="43">
        <f>OVYLD1_!AT255*VLOOKUP(OVYLD2_!AT$4,'[1]INTERNAL PARAMETERS-1'!$B$5:$J$44,5,FALSE)*VLOOKUP(OVYLD2_!AT$4,'[1]INTERNAL PARAMETERS-1'!$B$5:$J$44,7,FALSE)*OVYLD2_!$F255 + OVYLD1_!AT255*(1-VLOOKUP(OVYLD2_!AT$4,'[1]INTERNAL PARAMETERS-1'!$B$5:$J$44,5,FALSE))*VLOOKUP(OVYLD2_!AT$4,'[1]INTERNAL PARAMETERS-1'!$B$5:$J$44,9,FALSE)*OVYLD2_!$F255</f>
        <v>0</v>
      </c>
      <c r="AU255" s="45">
        <f>OVYLD1_!AU255*VLOOKUP(OVYLD2_!AU$4,'[1]INTERNAL PARAMETERS-1'!$B$5:$J$44,5,FALSE)*VLOOKUP(OVYLD2_!AU$4,'[1]INTERNAL PARAMETERS-1'!$B$5:$J$44,6,FALSE)*VLOOKUP(OVYLD2_!AU$4,'[1]INTERNAL PARAMETERS-1'!$B$5:$J$44,3,FALSE) + OVYLD1_!AU255*(1-VLOOKUP(OVYLD2_!AU$4,'[1]INTERNAL PARAMETERS-1'!$B$5:$J$44,5,FALSE))*VLOOKUP(OVYLD2_!AU$4,'[1]INTERNAL PARAMETERS-1'!$B$5:$J$44,8,FALSE)*VLOOKUP(OVYLD2_!AU$4,'[1]INTERNAL PARAMETERS-1'!$B$5:$J$44,3,FALSE)</f>
        <v>0</v>
      </c>
      <c r="AV255" s="44">
        <f>OVYLD1_!AV255*VLOOKUP(OVYLD2_!AV$4,'[1]INTERNAL PARAMETERS-1'!$B$5:$J$44,5,FALSE)*VLOOKUP(OVYLD2_!AV$4,'[1]INTERNAL PARAMETERS-1'!$B$5:$J$44,6,FALSE)*VLOOKUP(OVYLD2_!AV$4,'[1]INTERNAL PARAMETERS-1'!$B$5:$J$44,3,FALSE) + OVYLD1_!AV255*(1-VLOOKUP(OVYLD2_!AV$4,'[1]INTERNAL PARAMETERS-1'!$B$5:$J$44,5,FALSE))*VLOOKUP(OVYLD2_!AV$4,'[1]INTERNAL PARAMETERS-1'!$B$5:$J$44,8,FALSE)*VLOOKUP(OVYLD2_!AV$4,'[1]INTERNAL PARAMETERS-1'!$B$5:$J$44,3,FALSE)</f>
        <v>0</v>
      </c>
      <c r="AW255" s="44">
        <f>OVYLD1_!AW255*VLOOKUP(OVYLD2_!AW$4,'[1]INTERNAL PARAMETERS-1'!$B$5:$J$44,5,FALSE)*VLOOKUP(OVYLD2_!AW$4,'[1]INTERNAL PARAMETERS-1'!$B$5:$J$44,6,FALSE)*VLOOKUP(OVYLD2_!AW$4,'[1]INTERNAL PARAMETERS-1'!$B$5:$J$44,3,FALSE) + OVYLD1_!AW255*(1-VLOOKUP(OVYLD2_!AW$4,'[1]INTERNAL PARAMETERS-1'!$B$5:$J$44,5,FALSE))*VLOOKUP(OVYLD2_!AW$4,'[1]INTERNAL PARAMETERS-1'!$B$5:$J$44,8,FALSE)*VLOOKUP(OVYLD2_!AW$4,'[1]INTERNAL PARAMETERS-1'!$B$5:$J$44,3,FALSE)</f>
        <v>0</v>
      </c>
      <c r="AX255" s="44">
        <f>OVYLD1_!AX255*VLOOKUP(OVYLD2_!AX$4,'[1]INTERNAL PARAMETERS-1'!$B$5:$J$44,5,FALSE)*VLOOKUP(OVYLD2_!AX$4,'[1]INTERNAL PARAMETERS-1'!$B$5:$J$44,6,FALSE)*VLOOKUP(OVYLD2_!AX$4,'[1]INTERNAL PARAMETERS-1'!$B$5:$J$44,3,FALSE) + OVYLD1_!AX255*(1-VLOOKUP(OVYLD2_!AX$4,'[1]INTERNAL PARAMETERS-1'!$B$5:$J$44,5,FALSE))*VLOOKUP(OVYLD2_!AX$4,'[1]INTERNAL PARAMETERS-1'!$B$5:$J$44,8,FALSE)*VLOOKUP(OVYLD2_!AX$4,'[1]INTERNAL PARAMETERS-1'!$B$5:$J$44,3,FALSE)</f>
        <v>0</v>
      </c>
      <c r="AY255" s="44">
        <f>OVYLD1_!AY255*VLOOKUP(OVYLD2_!AY$4,'[1]INTERNAL PARAMETERS-1'!$B$5:$J$44,5,FALSE)*VLOOKUP(OVYLD2_!AY$4,'[1]INTERNAL PARAMETERS-1'!$B$5:$J$44,6,FALSE)*VLOOKUP(OVYLD2_!AY$4,'[1]INTERNAL PARAMETERS-1'!$B$5:$J$44,3,FALSE) + OVYLD1_!AY255*(1-VLOOKUP(OVYLD2_!AY$4,'[1]INTERNAL PARAMETERS-1'!$B$5:$J$44,5,FALSE))*VLOOKUP(OVYLD2_!AY$4,'[1]INTERNAL PARAMETERS-1'!$B$5:$J$44,8,FALSE)*VLOOKUP(OVYLD2_!AY$4,'[1]INTERNAL PARAMETERS-1'!$B$5:$J$44,3,FALSE)</f>
        <v>0</v>
      </c>
      <c r="AZ255" s="44">
        <f>OVYLD1_!AZ255*VLOOKUP(OVYLD2_!AZ$4,'[1]INTERNAL PARAMETERS-1'!$B$5:$J$44,5,FALSE)*VLOOKUP(OVYLD2_!AZ$4,'[1]INTERNAL PARAMETERS-1'!$B$5:$J$44,6,FALSE)*VLOOKUP(OVYLD2_!AZ$4,'[1]INTERNAL PARAMETERS-1'!$B$5:$J$44,3,FALSE) + OVYLD1_!AZ255*(1-VLOOKUP(OVYLD2_!AZ$4,'[1]INTERNAL PARAMETERS-1'!$B$5:$J$44,5,FALSE))*VLOOKUP(OVYLD2_!AZ$4,'[1]INTERNAL PARAMETERS-1'!$B$5:$J$44,8,FALSE)*VLOOKUP(OVYLD2_!AZ$4,'[1]INTERNAL PARAMETERS-1'!$B$5:$J$44,3,FALSE)</f>
        <v>0</v>
      </c>
      <c r="BA255" s="44">
        <f>OVYLD1_!BA255*VLOOKUP(OVYLD2_!BA$4,'[1]INTERNAL PARAMETERS-1'!$B$5:$J$44,5,FALSE)*VLOOKUP(OVYLD2_!BA$4,'[1]INTERNAL PARAMETERS-1'!$B$5:$J$44,6,FALSE)*VLOOKUP(OVYLD2_!BA$4,'[1]INTERNAL PARAMETERS-1'!$B$5:$J$44,3,FALSE) + OVYLD1_!BA255*(1-VLOOKUP(OVYLD2_!BA$4,'[1]INTERNAL PARAMETERS-1'!$B$5:$J$44,5,FALSE))*VLOOKUP(OVYLD2_!BA$4,'[1]INTERNAL PARAMETERS-1'!$B$5:$J$44,8,FALSE)*VLOOKUP(OVYLD2_!BA$4,'[1]INTERNAL PARAMETERS-1'!$B$5:$J$44,3,FALSE)</f>
        <v>0</v>
      </c>
      <c r="BB255" s="44">
        <f>OVYLD1_!BB255*VLOOKUP(OVYLD2_!BB$4,'[1]INTERNAL PARAMETERS-1'!$B$5:$J$44,5,FALSE)*VLOOKUP(OVYLD2_!BB$4,'[1]INTERNAL PARAMETERS-1'!$B$5:$J$44,6,FALSE)*VLOOKUP(OVYLD2_!BB$4,'[1]INTERNAL PARAMETERS-1'!$B$5:$J$44,3,FALSE) + OVYLD1_!BB255*(1-VLOOKUP(OVYLD2_!BB$4,'[1]INTERNAL PARAMETERS-1'!$B$5:$J$44,5,FALSE))*VLOOKUP(OVYLD2_!BB$4,'[1]INTERNAL PARAMETERS-1'!$B$5:$J$44,8,FALSE)*VLOOKUP(OVYLD2_!BB$4,'[1]INTERNAL PARAMETERS-1'!$B$5:$J$44,3,FALSE)</f>
        <v>0</v>
      </c>
      <c r="BC255" s="44">
        <f>OVYLD1_!BC255*VLOOKUP(OVYLD2_!BC$4,'[1]INTERNAL PARAMETERS-1'!$B$5:$J$44,5,FALSE)*VLOOKUP(OVYLD2_!BC$4,'[1]INTERNAL PARAMETERS-1'!$B$5:$J$44,6,FALSE)*VLOOKUP(OVYLD2_!BC$4,'[1]INTERNAL PARAMETERS-1'!$B$5:$J$44,3,FALSE) + OVYLD1_!BC255*(1-VLOOKUP(OVYLD2_!BC$4,'[1]INTERNAL PARAMETERS-1'!$B$5:$J$44,5,FALSE))*VLOOKUP(OVYLD2_!BC$4,'[1]INTERNAL PARAMETERS-1'!$B$5:$J$44,8,FALSE)*VLOOKUP(OVYLD2_!BC$4,'[1]INTERNAL PARAMETERS-1'!$B$5:$J$44,3,FALSE)</f>
        <v>0</v>
      </c>
      <c r="BD255" s="44">
        <f>OVYLD1_!BD255*VLOOKUP(OVYLD2_!BD$4,'[1]INTERNAL PARAMETERS-1'!$B$5:$J$44,5,FALSE)*VLOOKUP(OVYLD2_!BD$4,'[1]INTERNAL PARAMETERS-1'!$B$5:$J$44,6,FALSE)*VLOOKUP(OVYLD2_!BD$4,'[1]INTERNAL PARAMETERS-1'!$B$5:$J$44,3,FALSE) + OVYLD1_!BD255*(1-VLOOKUP(OVYLD2_!BD$4,'[1]INTERNAL PARAMETERS-1'!$B$5:$J$44,5,FALSE))*VLOOKUP(OVYLD2_!BD$4,'[1]INTERNAL PARAMETERS-1'!$B$5:$J$44,8,FALSE)*VLOOKUP(OVYLD2_!BD$4,'[1]INTERNAL PARAMETERS-1'!$B$5:$J$44,3,FALSE)</f>
        <v>0</v>
      </c>
      <c r="BE255" s="44">
        <f>OVYLD1_!BE255*VLOOKUP(OVYLD2_!BE$4,'[1]INTERNAL PARAMETERS-1'!$B$5:$J$44,5,FALSE)*VLOOKUP(OVYLD2_!BE$4,'[1]INTERNAL PARAMETERS-1'!$B$5:$J$44,6,FALSE)*VLOOKUP(OVYLD2_!BE$4,'[1]INTERNAL PARAMETERS-1'!$B$5:$J$44,3,FALSE) + OVYLD1_!BE255*(1-VLOOKUP(OVYLD2_!BE$4,'[1]INTERNAL PARAMETERS-1'!$B$5:$J$44,5,FALSE))*VLOOKUP(OVYLD2_!BE$4,'[1]INTERNAL PARAMETERS-1'!$B$5:$J$44,8,FALSE)*VLOOKUP(OVYLD2_!BE$4,'[1]INTERNAL PARAMETERS-1'!$B$5:$J$44,3,FALSE)</f>
        <v>0</v>
      </c>
      <c r="BF255" s="44">
        <f>OVYLD1_!BF255*VLOOKUP(OVYLD2_!BF$4,'[1]INTERNAL PARAMETERS-1'!$B$5:$J$44,5,FALSE)*VLOOKUP(OVYLD2_!BF$4,'[1]INTERNAL PARAMETERS-1'!$B$5:$J$44,6,FALSE)*VLOOKUP(OVYLD2_!BF$4,'[1]INTERNAL PARAMETERS-1'!$B$5:$J$44,3,FALSE) + OVYLD1_!BF255*(1-VLOOKUP(OVYLD2_!BF$4,'[1]INTERNAL PARAMETERS-1'!$B$5:$J$44,5,FALSE))*VLOOKUP(OVYLD2_!BF$4,'[1]INTERNAL PARAMETERS-1'!$B$5:$J$44,8,FALSE)*VLOOKUP(OVYLD2_!BF$4,'[1]INTERNAL PARAMETERS-1'!$B$5:$J$44,3,FALSE)</f>
        <v>0</v>
      </c>
      <c r="BG255" s="44">
        <f>OVYLD1_!BG255*VLOOKUP(OVYLD2_!BG$4,'[1]INTERNAL PARAMETERS-1'!$B$5:$J$44,5,FALSE)*VLOOKUP(OVYLD2_!BG$4,'[1]INTERNAL PARAMETERS-1'!$B$5:$J$44,6,FALSE)*VLOOKUP(OVYLD2_!BG$4,'[1]INTERNAL PARAMETERS-1'!$B$5:$J$44,3,FALSE) + OVYLD1_!BG255*(1-VLOOKUP(OVYLD2_!BG$4,'[1]INTERNAL PARAMETERS-1'!$B$5:$J$44,5,FALSE))*VLOOKUP(OVYLD2_!BG$4,'[1]INTERNAL PARAMETERS-1'!$B$5:$J$44,8,FALSE)*VLOOKUP(OVYLD2_!BG$4,'[1]INTERNAL PARAMETERS-1'!$B$5:$J$44,3,FALSE)</f>
        <v>0</v>
      </c>
      <c r="BH255" s="44">
        <f>OVYLD1_!BH255*VLOOKUP(OVYLD2_!BH$4,'[1]INTERNAL PARAMETERS-1'!$B$5:$J$44,5,FALSE)*VLOOKUP(OVYLD2_!BH$4,'[1]INTERNAL PARAMETERS-1'!$B$5:$J$44,6,FALSE)*VLOOKUP(OVYLD2_!BH$4,'[1]INTERNAL PARAMETERS-1'!$B$5:$J$44,3,FALSE) + OVYLD1_!BH255*(1-VLOOKUP(OVYLD2_!BH$4,'[1]INTERNAL PARAMETERS-1'!$B$5:$J$44,5,FALSE))*VLOOKUP(OVYLD2_!BH$4,'[1]INTERNAL PARAMETERS-1'!$B$5:$J$44,8,FALSE)*VLOOKUP(OVYLD2_!BH$4,'[1]INTERNAL PARAMETERS-1'!$B$5:$J$44,3,FALSE)</f>
        <v>0</v>
      </c>
      <c r="BI255" s="44">
        <f>OVYLD1_!BI255*VLOOKUP(OVYLD2_!BI$4,'[1]INTERNAL PARAMETERS-1'!$B$5:$J$44,5,FALSE)*VLOOKUP(OVYLD2_!BI$4,'[1]INTERNAL PARAMETERS-1'!$B$5:$J$44,6,FALSE)*VLOOKUP(OVYLD2_!BI$4,'[1]INTERNAL PARAMETERS-1'!$B$5:$J$44,3,FALSE) + OVYLD1_!BI255*(1-VLOOKUP(OVYLD2_!BI$4,'[1]INTERNAL PARAMETERS-1'!$B$5:$J$44,5,FALSE))*VLOOKUP(OVYLD2_!BI$4,'[1]INTERNAL PARAMETERS-1'!$B$5:$J$44,8,FALSE)*VLOOKUP(OVYLD2_!BI$4,'[1]INTERNAL PARAMETERS-1'!$B$5:$J$44,3,FALSE)</f>
        <v>0</v>
      </c>
      <c r="BJ255" s="44">
        <f>OVYLD1_!BJ255*VLOOKUP(OVYLD2_!BJ$4,'[1]INTERNAL PARAMETERS-1'!$B$5:$J$44,5,FALSE)*VLOOKUP(OVYLD2_!BJ$4,'[1]INTERNAL PARAMETERS-1'!$B$5:$J$44,6,FALSE)*VLOOKUP(OVYLD2_!BJ$4,'[1]INTERNAL PARAMETERS-1'!$B$5:$J$44,3,FALSE) + OVYLD1_!BJ255*(1-VLOOKUP(OVYLD2_!BJ$4,'[1]INTERNAL PARAMETERS-1'!$B$5:$J$44,5,FALSE))*VLOOKUP(OVYLD2_!BJ$4,'[1]INTERNAL PARAMETERS-1'!$B$5:$J$44,8,FALSE)*VLOOKUP(OVYLD2_!BJ$4,'[1]INTERNAL PARAMETERS-1'!$B$5:$J$44,3,FALSE)</f>
        <v>0</v>
      </c>
      <c r="BK255" s="44">
        <f>OVYLD1_!BK255*VLOOKUP(OVYLD2_!BK$4,'[1]INTERNAL PARAMETERS-1'!$B$5:$J$44,5,FALSE)*VLOOKUP(OVYLD2_!BK$4,'[1]INTERNAL PARAMETERS-1'!$B$5:$J$44,6,FALSE)*VLOOKUP(OVYLD2_!BK$4,'[1]INTERNAL PARAMETERS-1'!$B$5:$J$44,3,FALSE) + OVYLD1_!BK255*(1-VLOOKUP(OVYLD2_!BK$4,'[1]INTERNAL PARAMETERS-1'!$B$5:$J$44,5,FALSE))*VLOOKUP(OVYLD2_!BK$4,'[1]INTERNAL PARAMETERS-1'!$B$5:$J$44,8,FALSE)*VLOOKUP(OVYLD2_!BK$4,'[1]INTERNAL PARAMETERS-1'!$B$5:$J$44,3,FALSE)</f>
        <v>0</v>
      </c>
      <c r="BL255" s="44">
        <f>OVYLD1_!BL255*VLOOKUP(OVYLD2_!BL$4,'[1]INTERNAL PARAMETERS-1'!$B$5:$J$44,5,FALSE)*VLOOKUP(OVYLD2_!BL$4,'[1]INTERNAL PARAMETERS-1'!$B$5:$J$44,6,FALSE)*VLOOKUP(OVYLD2_!BL$4,'[1]INTERNAL PARAMETERS-1'!$B$5:$J$44,3,FALSE) + OVYLD1_!BL255*(1-VLOOKUP(OVYLD2_!BL$4,'[1]INTERNAL PARAMETERS-1'!$B$5:$J$44,5,FALSE))*VLOOKUP(OVYLD2_!BL$4,'[1]INTERNAL PARAMETERS-1'!$B$5:$J$44,8,FALSE)*VLOOKUP(OVYLD2_!BL$4,'[1]INTERNAL PARAMETERS-1'!$B$5:$J$44,3,FALSE)</f>
        <v>0</v>
      </c>
      <c r="BM255" s="44">
        <f>OVYLD1_!BM255*VLOOKUP(OVYLD2_!BM$4,'[1]INTERNAL PARAMETERS-1'!$B$5:$J$44,5,FALSE)*VLOOKUP(OVYLD2_!BM$4,'[1]INTERNAL PARAMETERS-1'!$B$5:$J$44,6,FALSE)*VLOOKUP(OVYLD2_!BM$4,'[1]INTERNAL PARAMETERS-1'!$B$5:$J$44,3,FALSE) + OVYLD1_!BM255*(1-VLOOKUP(OVYLD2_!BM$4,'[1]INTERNAL PARAMETERS-1'!$B$5:$J$44,5,FALSE))*VLOOKUP(OVYLD2_!BM$4,'[1]INTERNAL PARAMETERS-1'!$B$5:$J$44,8,FALSE)*VLOOKUP(OVYLD2_!BM$4,'[1]INTERNAL PARAMETERS-1'!$B$5:$J$44,3,FALSE)</f>
        <v>0</v>
      </c>
      <c r="BN255" s="44">
        <f>OVYLD1_!BN255*VLOOKUP(OVYLD2_!BN$4,'[1]INTERNAL PARAMETERS-1'!$B$5:$J$44,5,FALSE)*VLOOKUP(OVYLD2_!BN$4,'[1]INTERNAL PARAMETERS-1'!$B$5:$J$44,6,FALSE)*VLOOKUP(OVYLD2_!BN$4,'[1]INTERNAL PARAMETERS-1'!$B$5:$J$44,3,FALSE) + OVYLD1_!BN255*(1-VLOOKUP(OVYLD2_!BN$4,'[1]INTERNAL PARAMETERS-1'!$B$5:$J$44,5,FALSE))*VLOOKUP(OVYLD2_!BN$4,'[1]INTERNAL PARAMETERS-1'!$B$5:$J$44,8,FALSE)*VLOOKUP(OVYLD2_!BN$4,'[1]INTERNAL PARAMETERS-1'!$B$5:$J$44,3,FALSE)</f>
        <v>0</v>
      </c>
      <c r="BO255" s="44">
        <f>OVYLD1_!BO255*VLOOKUP(OVYLD2_!BO$4,'[1]INTERNAL PARAMETERS-1'!$B$5:$J$44,5,FALSE)*VLOOKUP(OVYLD2_!BO$4,'[1]INTERNAL PARAMETERS-1'!$B$5:$J$44,6,FALSE)*VLOOKUP(OVYLD2_!BO$4,'[1]INTERNAL PARAMETERS-1'!$B$5:$J$44,3,FALSE) + OVYLD1_!BO255*(1-VLOOKUP(OVYLD2_!BO$4,'[1]INTERNAL PARAMETERS-1'!$B$5:$J$44,5,FALSE))*VLOOKUP(OVYLD2_!BO$4,'[1]INTERNAL PARAMETERS-1'!$B$5:$J$44,8,FALSE)*VLOOKUP(OVYLD2_!BO$4,'[1]INTERNAL PARAMETERS-1'!$B$5:$J$44,3,FALSE)</f>
        <v>0</v>
      </c>
      <c r="BP255" s="44">
        <f>OVYLD1_!BP255*VLOOKUP(OVYLD2_!BP$4,'[1]INTERNAL PARAMETERS-1'!$B$5:$J$44,5,FALSE)*VLOOKUP(OVYLD2_!BP$4,'[1]INTERNAL PARAMETERS-1'!$B$5:$J$44,6,FALSE)*VLOOKUP(OVYLD2_!BP$4,'[1]INTERNAL PARAMETERS-1'!$B$5:$J$44,3,FALSE) + OVYLD1_!BP255*(1-VLOOKUP(OVYLD2_!BP$4,'[1]INTERNAL PARAMETERS-1'!$B$5:$J$44,5,FALSE))*VLOOKUP(OVYLD2_!BP$4,'[1]INTERNAL PARAMETERS-1'!$B$5:$J$44,8,FALSE)*VLOOKUP(OVYLD2_!BP$4,'[1]INTERNAL PARAMETERS-1'!$B$5:$J$44,3,FALSE)</f>
        <v>0</v>
      </c>
      <c r="BQ255" s="44">
        <f>OVYLD1_!BQ255*VLOOKUP(OVYLD2_!BQ$4,'[1]INTERNAL PARAMETERS-1'!$B$5:$J$44,5,FALSE)*VLOOKUP(OVYLD2_!BQ$4,'[1]INTERNAL PARAMETERS-1'!$B$5:$J$44,6,FALSE)*VLOOKUP(OVYLD2_!BQ$4,'[1]INTERNAL PARAMETERS-1'!$B$5:$J$44,3,FALSE) + OVYLD1_!BQ255*(1-VLOOKUP(OVYLD2_!BQ$4,'[1]INTERNAL PARAMETERS-1'!$B$5:$J$44,5,FALSE))*VLOOKUP(OVYLD2_!BQ$4,'[1]INTERNAL PARAMETERS-1'!$B$5:$J$44,8,FALSE)*VLOOKUP(OVYLD2_!BQ$4,'[1]INTERNAL PARAMETERS-1'!$B$5:$J$44,3,FALSE)</f>
        <v>0</v>
      </c>
      <c r="BR255" s="44">
        <f>OVYLD1_!BR255*VLOOKUP(OVYLD2_!BR$4,'[1]INTERNAL PARAMETERS-1'!$B$5:$J$44,5,FALSE)*VLOOKUP(OVYLD2_!BR$4,'[1]INTERNAL PARAMETERS-1'!$B$5:$J$44,6,FALSE)*VLOOKUP(OVYLD2_!BR$4,'[1]INTERNAL PARAMETERS-1'!$B$5:$J$44,3,FALSE) + OVYLD1_!BR255*(1-VLOOKUP(OVYLD2_!BR$4,'[1]INTERNAL PARAMETERS-1'!$B$5:$J$44,5,FALSE))*VLOOKUP(OVYLD2_!BR$4,'[1]INTERNAL PARAMETERS-1'!$B$5:$J$44,8,FALSE)*VLOOKUP(OVYLD2_!BR$4,'[1]INTERNAL PARAMETERS-1'!$B$5:$J$44,3,FALSE)</f>
        <v>0</v>
      </c>
      <c r="BS255" s="44">
        <f>OVYLD1_!BS255*VLOOKUP(OVYLD2_!BS$4,'[1]INTERNAL PARAMETERS-1'!$B$5:$J$44,5,FALSE)*VLOOKUP(OVYLD2_!BS$4,'[1]INTERNAL PARAMETERS-1'!$B$5:$J$44,6,FALSE)*VLOOKUP(OVYLD2_!BS$4,'[1]INTERNAL PARAMETERS-1'!$B$5:$J$44,3,FALSE) + OVYLD1_!BS255*(1-VLOOKUP(OVYLD2_!BS$4,'[1]INTERNAL PARAMETERS-1'!$B$5:$J$44,5,FALSE))*VLOOKUP(OVYLD2_!BS$4,'[1]INTERNAL PARAMETERS-1'!$B$5:$J$44,8,FALSE)*VLOOKUP(OVYLD2_!BS$4,'[1]INTERNAL PARAMETERS-1'!$B$5:$J$44,3,FALSE)</f>
        <v>0</v>
      </c>
      <c r="BT255" s="44">
        <f>OVYLD1_!BT255*VLOOKUP(OVYLD2_!BT$4,'[1]INTERNAL PARAMETERS-1'!$B$5:$J$44,5,FALSE)*VLOOKUP(OVYLD2_!BT$4,'[1]INTERNAL PARAMETERS-1'!$B$5:$J$44,6,FALSE)*VLOOKUP(OVYLD2_!BT$4,'[1]INTERNAL PARAMETERS-1'!$B$5:$J$44,3,FALSE) + OVYLD1_!BT255*(1-VLOOKUP(OVYLD2_!BT$4,'[1]INTERNAL PARAMETERS-1'!$B$5:$J$44,5,FALSE))*VLOOKUP(OVYLD2_!BT$4,'[1]INTERNAL PARAMETERS-1'!$B$5:$J$44,8,FALSE)*VLOOKUP(OVYLD2_!BT$4,'[1]INTERNAL PARAMETERS-1'!$B$5:$J$44,3,FALSE)</f>
        <v>0</v>
      </c>
      <c r="BU255" s="44">
        <f>OVYLD1_!BU255*VLOOKUP(OVYLD2_!BU$4,'[1]INTERNAL PARAMETERS-1'!$B$5:$J$44,5,FALSE)*VLOOKUP(OVYLD2_!BU$4,'[1]INTERNAL PARAMETERS-1'!$B$5:$J$44,6,FALSE)*VLOOKUP(OVYLD2_!BU$4,'[1]INTERNAL PARAMETERS-1'!$B$5:$J$44,3,FALSE) + OVYLD1_!BU255*(1-VLOOKUP(OVYLD2_!BU$4,'[1]INTERNAL PARAMETERS-1'!$B$5:$J$44,5,FALSE))*VLOOKUP(OVYLD2_!BU$4,'[1]INTERNAL PARAMETERS-1'!$B$5:$J$44,8,FALSE)*VLOOKUP(OVYLD2_!BU$4,'[1]INTERNAL PARAMETERS-1'!$B$5:$J$44,3,FALSE)</f>
        <v>0</v>
      </c>
      <c r="BV255" s="44">
        <f>OVYLD1_!BV255*VLOOKUP(OVYLD2_!BV$4,'[1]INTERNAL PARAMETERS-1'!$B$5:$J$44,5,FALSE)*VLOOKUP(OVYLD2_!BV$4,'[1]INTERNAL PARAMETERS-1'!$B$5:$J$44,6,FALSE)*VLOOKUP(OVYLD2_!BV$4,'[1]INTERNAL PARAMETERS-1'!$B$5:$J$44,3,FALSE) + OVYLD1_!BV255*(1-VLOOKUP(OVYLD2_!BV$4,'[1]INTERNAL PARAMETERS-1'!$B$5:$J$44,5,FALSE))*VLOOKUP(OVYLD2_!BV$4,'[1]INTERNAL PARAMETERS-1'!$B$5:$J$44,8,FALSE)*VLOOKUP(OVYLD2_!BV$4,'[1]INTERNAL PARAMETERS-1'!$B$5:$J$44,3,FALSE)</f>
        <v>0</v>
      </c>
      <c r="BW255" s="44">
        <f>OVYLD1_!BW255*VLOOKUP(OVYLD2_!BW$4,'[1]INTERNAL PARAMETERS-1'!$B$5:$J$44,5,FALSE)*VLOOKUP(OVYLD2_!BW$4,'[1]INTERNAL PARAMETERS-1'!$B$5:$J$44,6,FALSE)*VLOOKUP(OVYLD2_!BW$4,'[1]INTERNAL PARAMETERS-1'!$B$5:$J$44,3,FALSE) + OVYLD1_!BW255*(1-VLOOKUP(OVYLD2_!BW$4,'[1]INTERNAL PARAMETERS-1'!$B$5:$J$44,5,FALSE))*VLOOKUP(OVYLD2_!BW$4,'[1]INTERNAL PARAMETERS-1'!$B$5:$J$44,8,FALSE)*VLOOKUP(OVYLD2_!BW$4,'[1]INTERNAL PARAMETERS-1'!$B$5:$J$44,3,FALSE)</f>
        <v>0</v>
      </c>
      <c r="BX255" s="44">
        <f>OVYLD1_!BX255*VLOOKUP(OVYLD2_!BX$4,'[1]INTERNAL PARAMETERS-1'!$B$5:$J$44,5,FALSE)*VLOOKUP(OVYLD2_!BX$4,'[1]INTERNAL PARAMETERS-1'!$B$5:$J$44,6,FALSE)*VLOOKUP(OVYLD2_!BX$4,'[1]INTERNAL PARAMETERS-1'!$B$5:$J$44,3,FALSE) + OVYLD1_!BX255*(1-VLOOKUP(OVYLD2_!BX$4,'[1]INTERNAL PARAMETERS-1'!$B$5:$J$44,5,FALSE))*VLOOKUP(OVYLD2_!BX$4,'[1]INTERNAL PARAMETERS-1'!$B$5:$J$44,8,FALSE)*VLOOKUP(OVYLD2_!BX$4,'[1]INTERNAL PARAMETERS-1'!$B$5:$J$44,3,FALSE)</f>
        <v>0</v>
      </c>
      <c r="BY255" s="44">
        <f>OVYLD1_!BY255*VLOOKUP(OVYLD2_!BY$4,'[1]INTERNAL PARAMETERS-1'!$B$5:$J$44,5,FALSE)*VLOOKUP(OVYLD2_!BY$4,'[1]INTERNAL PARAMETERS-1'!$B$5:$J$44,6,FALSE)*VLOOKUP(OVYLD2_!BY$4,'[1]INTERNAL PARAMETERS-1'!$B$5:$J$44,3,FALSE) + OVYLD1_!BY255*(1-VLOOKUP(OVYLD2_!BY$4,'[1]INTERNAL PARAMETERS-1'!$B$5:$J$44,5,FALSE))*VLOOKUP(OVYLD2_!BY$4,'[1]INTERNAL PARAMETERS-1'!$B$5:$J$44,8,FALSE)*VLOOKUP(OVYLD2_!BY$4,'[1]INTERNAL PARAMETERS-1'!$B$5:$J$44,3,FALSE)</f>
        <v>0</v>
      </c>
      <c r="BZ255" s="44">
        <f>OVYLD1_!BZ255*VLOOKUP(OVYLD2_!BZ$4,'[1]INTERNAL PARAMETERS-1'!$B$5:$J$44,5,FALSE)*VLOOKUP(OVYLD2_!BZ$4,'[1]INTERNAL PARAMETERS-1'!$B$5:$J$44,6,FALSE)*VLOOKUP(OVYLD2_!BZ$4,'[1]INTERNAL PARAMETERS-1'!$B$5:$J$44,3,FALSE) + OVYLD1_!BZ255*(1-VLOOKUP(OVYLD2_!BZ$4,'[1]INTERNAL PARAMETERS-1'!$B$5:$J$44,5,FALSE))*VLOOKUP(OVYLD2_!BZ$4,'[1]INTERNAL PARAMETERS-1'!$B$5:$J$44,8,FALSE)*VLOOKUP(OVYLD2_!BZ$4,'[1]INTERNAL PARAMETERS-1'!$B$5:$J$44,3,FALSE)</f>
        <v>0</v>
      </c>
      <c r="CA255" s="44">
        <f>OVYLD1_!CA255*VLOOKUP(OVYLD2_!CA$4,'[1]INTERNAL PARAMETERS-1'!$B$5:$J$44,5,FALSE)*VLOOKUP(OVYLD2_!CA$4,'[1]INTERNAL PARAMETERS-1'!$B$5:$J$44,6,FALSE)*VLOOKUP(OVYLD2_!CA$4,'[1]INTERNAL PARAMETERS-1'!$B$5:$J$44,3,FALSE) + OVYLD1_!CA255*(1-VLOOKUP(OVYLD2_!CA$4,'[1]INTERNAL PARAMETERS-1'!$B$5:$J$44,5,FALSE))*VLOOKUP(OVYLD2_!CA$4,'[1]INTERNAL PARAMETERS-1'!$B$5:$J$44,8,FALSE)*VLOOKUP(OVYLD2_!CA$4,'[1]INTERNAL PARAMETERS-1'!$B$5:$J$44,3,FALSE)</f>
        <v>0</v>
      </c>
      <c r="CB255" s="44">
        <f>OVYLD1_!CB255*VLOOKUP(OVYLD2_!CB$4,'[1]INTERNAL PARAMETERS-1'!$B$5:$J$44,5,FALSE)*VLOOKUP(OVYLD2_!CB$4,'[1]INTERNAL PARAMETERS-1'!$B$5:$J$44,6,FALSE)*VLOOKUP(OVYLD2_!CB$4,'[1]INTERNAL PARAMETERS-1'!$B$5:$J$44,3,FALSE) + OVYLD1_!CB255*(1-VLOOKUP(OVYLD2_!CB$4,'[1]INTERNAL PARAMETERS-1'!$B$5:$J$44,5,FALSE))*VLOOKUP(OVYLD2_!CB$4,'[1]INTERNAL PARAMETERS-1'!$B$5:$J$44,8,FALSE)*VLOOKUP(OVYLD2_!CB$4,'[1]INTERNAL PARAMETERS-1'!$B$5:$J$44,3,FALSE)</f>
        <v>0</v>
      </c>
      <c r="CC255" s="44">
        <f>OVYLD1_!CC255*VLOOKUP(OVYLD2_!CC$4,'[1]INTERNAL PARAMETERS-1'!$B$5:$J$44,5,FALSE)*VLOOKUP(OVYLD2_!CC$4,'[1]INTERNAL PARAMETERS-1'!$B$5:$J$44,6,FALSE)*VLOOKUP(OVYLD2_!CC$4,'[1]INTERNAL PARAMETERS-1'!$B$5:$J$44,3,FALSE) + OVYLD1_!CC255*(1-VLOOKUP(OVYLD2_!CC$4,'[1]INTERNAL PARAMETERS-1'!$B$5:$J$44,5,FALSE))*VLOOKUP(OVYLD2_!CC$4,'[1]INTERNAL PARAMETERS-1'!$B$5:$J$44,8,FALSE)*VLOOKUP(OVYLD2_!CC$4,'[1]INTERNAL PARAMETERS-1'!$B$5:$J$44,3,FALSE)</f>
        <v>0</v>
      </c>
      <c r="CD255" s="44">
        <f>OVYLD1_!CD255*VLOOKUP(OVYLD2_!CD$4,'[1]INTERNAL PARAMETERS-1'!$B$5:$J$44,5,FALSE)*VLOOKUP(OVYLD2_!CD$4,'[1]INTERNAL PARAMETERS-1'!$B$5:$J$44,6,FALSE)*VLOOKUP(OVYLD2_!CD$4,'[1]INTERNAL PARAMETERS-1'!$B$5:$J$44,3,FALSE) + OVYLD1_!CD255*(1-VLOOKUP(OVYLD2_!CD$4,'[1]INTERNAL PARAMETERS-1'!$B$5:$J$44,5,FALSE))*VLOOKUP(OVYLD2_!CD$4,'[1]INTERNAL PARAMETERS-1'!$B$5:$J$44,8,FALSE)*VLOOKUP(OVYLD2_!CD$4,'[1]INTERNAL PARAMETERS-1'!$B$5:$J$44,3,FALSE)</f>
        <v>0</v>
      </c>
      <c r="CE255" s="44">
        <f>OVYLD1_!CE255*VLOOKUP(OVYLD2_!CE$4,'[1]INTERNAL PARAMETERS-1'!$B$5:$J$44,5,FALSE)*VLOOKUP(OVYLD2_!CE$4,'[1]INTERNAL PARAMETERS-1'!$B$5:$J$44,6,FALSE)*VLOOKUP(OVYLD2_!CE$4,'[1]INTERNAL PARAMETERS-1'!$B$5:$J$44,3,FALSE) + OVYLD1_!CE255*(1-VLOOKUP(OVYLD2_!CE$4,'[1]INTERNAL PARAMETERS-1'!$B$5:$J$44,5,FALSE))*VLOOKUP(OVYLD2_!CE$4,'[1]INTERNAL PARAMETERS-1'!$B$5:$J$44,8,FALSE)*VLOOKUP(OVYLD2_!CE$4,'[1]INTERNAL PARAMETERS-1'!$B$5:$J$44,3,FALSE)</f>
        <v>0</v>
      </c>
      <c r="CF255" s="44">
        <f>OVYLD1_!CF255*VLOOKUP(OVYLD2_!CF$4,'[1]INTERNAL PARAMETERS-1'!$B$5:$J$44,5,FALSE)*VLOOKUP(OVYLD2_!CF$4,'[1]INTERNAL PARAMETERS-1'!$B$5:$J$44,6,FALSE)*VLOOKUP(OVYLD2_!CF$4,'[1]INTERNAL PARAMETERS-1'!$B$5:$J$44,3,FALSE) + OVYLD1_!CF255*(1-VLOOKUP(OVYLD2_!CF$4,'[1]INTERNAL PARAMETERS-1'!$B$5:$J$44,5,FALSE))*VLOOKUP(OVYLD2_!CF$4,'[1]INTERNAL PARAMETERS-1'!$B$5:$J$44,8,FALSE)*VLOOKUP(OVYLD2_!CF$4,'[1]INTERNAL PARAMETERS-1'!$B$5:$J$44,3,FALSE)</f>
        <v>0</v>
      </c>
      <c r="CG255" s="44">
        <f>OVYLD1_!CG255*VLOOKUP(OVYLD2_!CG$4,'[1]INTERNAL PARAMETERS-1'!$B$5:$J$44,5,FALSE)*VLOOKUP(OVYLD2_!CG$4,'[1]INTERNAL PARAMETERS-1'!$B$5:$J$44,6,FALSE)*VLOOKUP(OVYLD2_!CG$4,'[1]INTERNAL PARAMETERS-1'!$B$5:$J$44,3,FALSE) + OVYLD1_!CG255*(1-VLOOKUP(OVYLD2_!CG$4,'[1]INTERNAL PARAMETERS-1'!$B$5:$J$44,5,FALSE))*VLOOKUP(OVYLD2_!CG$4,'[1]INTERNAL PARAMETERS-1'!$B$5:$J$44,8,FALSE)*VLOOKUP(OVYLD2_!CG$4,'[1]INTERNAL PARAMETERS-1'!$B$5:$J$44,3,FALSE)</f>
        <v>0</v>
      </c>
      <c r="CH255" s="43">
        <f>OVYLD1_!CH255*VLOOKUP(OVYLD2_!CH$4,'[1]INTERNAL PARAMETERS-1'!$B$5:$J$44,5,FALSE)*VLOOKUP(OVYLD2_!CH$4,'[1]INTERNAL PARAMETERS-1'!$B$5:$J$44,6,FALSE)*VLOOKUP(OVYLD2_!CH$4,'[1]INTERNAL PARAMETERS-1'!$B$5:$J$44,3,FALSE) + OVYLD1_!CH255*(1-VLOOKUP(OVYLD2_!CH$4,'[1]INTERNAL PARAMETERS-1'!$B$5:$J$44,5,FALSE))*VLOOKUP(OVYLD2_!CH$4,'[1]INTERNAL PARAMETERS-1'!$B$5:$J$44,8,FALSE)*VLOOKUP(OVYLD2_!CH$4,'[1]INTERNAL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5">
      <c r="B256" s="61" t="s">
        <v>6</v>
      </c>
      <c r="C256" s="60" t="s">
        <v>63</v>
      </c>
      <c r="D256" s="60" t="s">
        <v>62</v>
      </c>
      <c r="E256" s="128">
        <f>OVERALL2021!AI256</f>
        <v>0</v>
      </c>
      <c r="F256" s="56">
        <f>'[1]INTERNAL PARAMETERS-1'!M22</f>
        <v>5.05</v>
      </c>
      <c r="G256" s="45">
        <f>OVYLD1_!G256*VLOOKUP(OVYLD2_!G$4,'[1]INTERNAL PARAMETERS-1'!$B$5:$J$44,5,FALSE)*VLOOKUP(OVYLD2_!G$4,'[1]INTERNAL PARAMETERS-1'!$B$5:$J$44,7,FALSE)*OVYLD2_!$F256 + OVYLD1_!G256*(1-VLOOKUP(OVYLD2_!G$4,'[1]INTERNAL PARAMETERS-1'!$B$5:$J$44,5,FALSE))*VLOOKUP(OVYLD2_!G$4,'[1]INTERNAL PARAMETERS-1'!$B$5:$J$44,9,FALSE)*OVYLD2_!$F256</f>
        <v>0</v>
      </c>
      <c r="H256" s="44">
        <f>OVYLD1_!H256*VLOOKUP(OVYLD2_!H$4,'[1]INTERNAL PARAMETERS-1'!$B$5:$J$44,5,FALSE)*VLOOKUP(OVYLD2_!H$4,'[1]INTERNAL PARAMETERS-1'!$B$5:$J$44,7,FALSE)*OVYLD2_!$F256 + OVYLD1_!H256*(1-VLOOKUP(OVYLD2_!H$4,'[1]INTERNAL PARAMETERS-1'!$B$5:$J$44,5,FALSE))*VLOOKUP(OVYLD2_!H$4,'[1]INTERNAL PARAMETERS-1'!$B$5:$J$44,9,FALSE)*OVYLD2_!$F256</f>
        <v>0</v>
      </c>
      <c r="I256" s="44">
        <f>OVYLD1_!I256*VLOOKUP(OVYLD2_!I$4,'[1]INTERNAL PARAMETERS-1'!$B$5:$J$44,5,FALSE)*VLOOKUP(OVYLD2_!I$4,'[1]INTERNAL PARAMETERS-1'!$B$5:$J$44,7,FALSE)*OVYLD2_!$F256 + OVYLD1_!I256*(1-VLOOKUP(OVYLD2_!I$4,'[1]INTERNAL PARAMETERS-1'!$B$5:$J$44,5,FALSE))*VLOOKUP(OVYLD2_!I$4,'[1]INTERNAL PARAMETERS-1'!$B$5:$J$44,9,FALSE)*OVYLD2_!$F256</f>
        <v>0</v>
      </c>
      <c r="J256" s="44">
        <f>OVYLD1_!J256*VLOOKUP(OVYLD2_!J$4,'[1]INTERNAL PARAMETERS-1'!$B$5:$J$44,5,FALSE)*VLOOKUP(OVYLD2_!J$4,'[1]INTERNAL PARAMETERS-1'!$B$5:$J$44,7,FALSE)*OVYLD2_!$F256 + OVYLD1_!J256*(1-VLOOKUP(OVYLD2_!J$4,'[1]INTERNAL PARAMETERS-1'!$B$5:$J$44,5,FALSE))*VLOOKUP(OVYLD2_!J$4,'[1]INTERNAL PARAMETERS-1'!$B$5:$J$44,9,FALSE)*OVYLD2_!$F256</f>
        <v>0</v>
      </c>
      <c r="K256" s="44">
        <f>OVYLD1_!K256*VLOOKUP(OVYLD2_!K$4,'[1]INTERNAL PARAMETERS-1'!$B$5:$J$44,5,FALSE)*VLOOKUP(OVYLD2_!K$4,'[1]INTERNAL PARAMETERS-1'!$B$5:$J$44,7,FALSE)*OVYLD2_!$F256 + OVYLD1_!K256*(1-VLOOKUP(OVYLD2_!K$4,'[1]INTERNAL PARAMETERS-1'!$B$5:$J$44,5,FALSE))*VLOOKUP(OVYLD2_!K$4,'[1]INTERNAL PARAMETERS-1'!$B$5:$J$44,9,FALSE)*OVYLD2_!$F256</f>
        <v>0</v>
      </c>
      <c r="L256" s="44">
        <f>OVYLD1_!L256*VLOOKUP(OVYLD2_!L$4,'[1]INTERNAL PARAMETERS-1'!$B$5:$J$44,5,FALSE)*VLOOKUP(OVYLD2_!L$4,'[1]INTERNAL PARAMETERS-1'!$B$5:$J$44,7,FALSE)*OVYLD2_!$F256 + OVYLD1_!L256*(1-VLOOKUP(OVYLD2_!L$4,'[1]INTERNAL PARAMETERS-1'!$B$5:$J$44,5,FALSE))*VLOOKUP(OVYLD2_!L$4,'[1]INTERNAL PARAMETERS-1'!$B$5:$J$44,9,FALSE)*OVYLD2_!$F256</f>
        <v>0</v>
      </c>
      <c r="M256" s="44">
        <f>OVYLD1_!M256*VLOOKUP(OVYLD2_!M$4,'[1]INTERNAL PARAMETERS-1'!$B$5:$J$44,5,FALSE)*VLOOKUP(OVYLD2_!M$4,'[1]INTERNAL PARAMETERS-1'!$B$5:$J$44,7,FALSE)*OVYLD2_!$F256 + OVYLD1_!M256*(1-VLOOKUP(OVYLD2_!M$4,'[1]INTERNAL PARAMETERS-1'!$B$5:$J$44,5,FALSE))*VLOOKUP(OVYLD2_!M$4,'[1]INTERNAL PARAMETERS-1'!$B$5:$J$44,9,FALSE)*OVYLD2_!$F256</f>
        <v>0</v>
      </c>
      <c r="N256" s="44">
        <f>OVYLD1_!N256*VLOOKUP(OVYLD2_!N$4,'[1]INTERNAL PARAMETERS-1'!$B$5:$J$44,5,FALSE)*VLOOKUP(OVYLD2_!N$4,'[1]INTERNAL PARAMETERS-1'!$B$5:$J$44,7,FALSE)*OVYLD2_!$F256 + OVYLD1_!N256*(1-VLOOKUP(OVYLD2_!N$4,'[1]INTERNAL PARAMETERS-1'!$B$5:$J$44,5,FALSE))*VLOOKUP(OVYLD2_!N$4,'[1]INTERNAL PARAMETERS-1'!$B$5:$J$44,9,FALSE)*OVYLD2_!$F256</f>
        <v>0</v>
      </c>
      <c r="O256" s="44">
        <f>OVYLD1_!O256*VLOOKUP(OVYLD2_!O$4,'[1]INTERNAL PARAMETERS-1'!$B$5:$J$44,5,FALSE)*VLOOKUP(OVYLD2_!O$4,'[1]INTERNAL PARAMETERS-1'!$B$5:$J$44,7,FALSE)*OVYLD2_!$F256 + OVYLD1_!O256*(1-VLOOKUP(OVYLD2_!O$4,'[1]INTERNAL PARAMETERS-1'!$B$5:$J$44,5,FALSE))*VLOOKUP(OVYLD2_!O$4,'[1]INTERNAL PARAMETERS-1'!$B$5:$J$44,9,FALSE)*OVYLD2_!$F256</f>
        <v>0</v>
      </c>
      <c r="P256" s="44">
        <f>OVYLD1_!P256*VLOOKUP(OVYLD2_!P$4,'[1]INTERNAL PARAMETERS-1'!$B$5:$J$44,5,FALSE)*VLOOKUP(OVYLD2_!P$4,'[1]INTERNAL PARAMETERS-1'!$B$5:$J$44,7,FALSE)*OVYLD2_!$F256 + OVYLD1_!P256*(1-VLOOKUP(OVYLD2_!P$4,'[1]INTERNAL PARAMETERS-1'!$B$5:$J$44,5,FALSE))*VLOOKUP(OVYLD2_!P$4,'[1]INTERNAL PARAMETERS-1'!$B$5:$J$44,9,FALSE)*OVYLD2_!$F256</f>
        <v>0</v>
      </c>
      <c r="Q256" s="44">
        <f>OVYLD1_!Q256*VLOOKUP(OVYLD2_!Q$4,'[1]INTERNAL PARAMETERS-1'!$B$5:$J$44,5,FALSE)*VLOOKUP(OVYLD2_!Q$4,'[1]INTERNAL PARAMETERS-1'!$B$5:$J$44,7,FALSE)*OVYLD2_!$F256 + OVYLD1_!Q256*(1-VLOOKUP(OVYLD2_!Q$4,'[1]INTERNAL PARAMETERS-1'!$B$5:$J$44,5,FALSE))*VLOOKUP(OVYLD2_!Q$4,'[1]INTERNAL PARAMETERS-1'!$B$5:$J$44,9,FALSE)*OVYLD2_!$F256</f>
        <v>0</v>
      </c>
      <c r="R256" s="44">
        <f>OVYLD1_!R256*VLOOKUP(OVYLD2_!R$4,'[1]INTERNAL PARAMETERS-1'!$B$5:$J$44,5,FALSE)*VLOOKUP(OVYLD2_!R$4,'[1]INTERNAL PARAMETERS-1'!$B$5:$J$44,7,FALSE)*OVYLD2_!$F256 + OVYLD1_!R256*(1-VLOOKUP(OVYLD2_!R$4,'[1]INTERNAL PARAMETERS-1'!$B$5:$J$44,5,FALSE))*VLOOKUP(OVYLD2_!R$4,'[1]INTERNAL PARAMETERS-1'!$B$5:$J$44,9,FALSE)*OVYLD2_!$F256</f>
        <v>0</v>
      </c>
      <c r="S256" s="44">
        <f>OVYLD1_!S256*VLOOKUP(OVYLD2_!S$4,'[1]INTERNAL PARAMETERS-1'!$B$5:$J$44,5,FALSE)*VLOOKUP(OVYLD2_!S$4,'[1]INTERNAL PARAMETERS-1'!$B$5:$J$44,7,FALSE)*OVYLD2_!$F256 + OVYLD1_!S256*(1-VLOOKUP(OVYLD2_!S$4,'[1]INTERNAL PARAMETERS-1'!$B$5:$J$44,5,FALSE))*VLOOKUP(OVYLD2_!S$4,'[1]INTERNAL PARAMETERS-1'!$B$5:$J$44,9,FALSE)*OVYLD2_!$F256</f>
        <v>0</v>
      </c>
      <c r="T256" s="44">
        <f>OVYLD1_!T256*VLOOKUP(OVYLD2_!T$4,'[1]INTERNAL PARAMETERS-1'!$B$5:$J$44,5,FALSE)*VLOOKUP(OVYLD2_!T$4,'[1]INTERNAL PARAMETERS-1'!$B$5:$J$44,7,FALSE)*OVYLD2_!$F256 + OVYLD1_!T256*(1-VLOOKUP(OVYLD2_!T$4,'[1]INTERNAL PARAMETERS-1'!$B$5:$J$44,5,FALSE))*VLOOKUP(OVYLD2_!T$4,'[1]INTERNAL PARAMETERS-1'!$B$5:$J$44,9,FALSE)*OVYLD2_!$F256</f>
        <v>0</v>
      </c>
      <c r="U256" s="44">
        <f>OVYLD1_!U256*VLOOKUP(OVYLD2_!U$4,'[1]INTERNAL PARAMETERS-1'!$B$5:$J$44,5,FALSE)*VLOOKUP(OVYLD2_!U$4,'[1]INTERNAL PARAMETERS-1'!$B$5:$J$44,7,FALSE)*OVYLD2_!$F256 + OVYLD1_!U256*(1-VLOOKUP(OVYLD2_!U$4,'[1]INTERNAL PARAMETERS-1'!$B$5:$J$44,5,FALSE))*VLOOKUP(OVYLD2_!U$4,'[1]INTERNAL PARAMETERS-1'!$B$5:$J$44,9,FALSE)*OVYLD2_!$F256</f>
        <v>0</v>
      </c>
      <c r="V256" s="44">
        <f>OVYLD1_!V256*VLOOKUP(OVYLD2_!V$4,'[1]INTERNAL PARAMETERS-1'!$B$5:$J$44,5,FALSE)*VLOOKUP(OVYLD2_!V$4,'[1]INTERNAL PARAMETERS-1'!$B$5:$J$44,7,FALSE)*OVYLD2_!$F256 + OVYLD1_!V256*(1-VLOOKUP(OVYLD2_!V$4,'[1]INTERNAL PARAMETERS-1'!$B$5:$J$44,5,FALSE))*VLOOKUP(OVYLD2_!V$4,'[1]INTERNAL PARAMETERS-1'!$B$5:$J$44,9,FALSE)*OVYLD2_!$F256</f>
        <v>0</v>
      </c>
      <c r="W256" s="44">
        <f>OVYLD1_!W256*VLOOKUP(OVYLD2_!W$4,'[1]INTERNAL PARAMETERS-1'!$B$5:$J$44,5,FALSE)*VLOOKUP(OVYLD2_!W$4,'[1]INTERNAL PARAMETERS-1'!$B$5:$J$44,7,FALSE)*OVYLD2_!$F256 + OVYLD1_!W256*(1-VLOOKUP(OVYLD2_!W$4,'[1]INTERNAL PARAMETERS-1'!$B$5:$J$44,5,FALSE))*VLOOKUP(OVYLD2_!W$4,'[1]INTERNAL PARAMETERS-1'!$B$5:$J$44,9,FALSE)*OVYLD2_!$F256</f>
        <v>0</v>
      </c>
      <c r="X256" s="44">
        <f>OVYLD1_!X256*VLOOKUP(OVYLD2_!X$4,'[1]INTERNAL PARAMETERS-1'!$B$5:$J$44,5,FALSE)*VLOOKUP(OVYLD2_!X$4,'[1]INTERNAL PARAMETERS-1'!$B$5:$J$44,7,FALSE)*OVYLD2_!$F256 + OVYLD1_!X256*(1-VLOOKUP(OVYLD2_!X$4,'[1]INTERNAL PARAMETERS-1'!$B$5:$J$44,5,FALSE))*VLOOKUP(OVYLD2_!X$4,'[1]INTERNAL PARAMETERS-1'!$B$5:$J$44,9,FALSE)*OVYLD2_!$F256</f>
        <v>0</v>
      </c>
      <c r="Y256" s="44">
        <f>OVYLD1_!Y256*VLOOKUP(OVYLD2_!Y$4,'[1]INTERNAL PARAMETERS-1'!$B$5:$J$44,5,FALSE)*VLOOKUP(OVYLD2_!Y$4,'[1]INTERNAL PARAMETERS-1'!$B$5:$J$44,7,FALSE)*OVYLD2_!$F256 + OVYLD1_!Y256*(1-VLOOKUP(OVYLD2_!Y$4,'[1]INTERNAL PARAMETERS-1'!$B$5:$J$44,5,FALSE))*VLOOKUP(OVYLD2_!Y$4,'[1]INTERNAL PARAMETERS-1'!$B$5:$J$44,9,FALSE)*OVYLD2_!$F256</f>
        <v>0</v>
      </c>
      <c r="Z256" s="44">
        <f>OVYLD1_!Z256*VLOOKUP(OVYLD2_!Z$4,'[1]INTERNAL PARAMETERS-1'!$B$5:$J$44,5,FALSE)*VLOOKUP(OVYLD2_!Z$4,'[1]INTERNAL PARAMETERS-1'!$B$5:$J$44,7,FALSE)*OVYLD2_!$F256 + OVYLD1_!Z256*(1-VLOOKUP(OVYLD2_!Z$4,'[1]INTERNAL PARAMETERS-1'!$B$5:$J$44,5,FALSE))*VLOOKUP(OVYLD2_!Z$4,'[1]INTERNAL PARAMETERS-1'!$B$5:$J$44,9,FALSE)*OVYLD2_!$F256</f>
        <v>0</v>
      </c>
      <c r="AA256" s="44">
        <f>OVYLD1_!AA256*VLOOKUP(OVYLD2_!AA$4,'[1]INTERNAL PARAMETERS-1'!$B$5:$J$44,5,FALSE)*VLOOKUP(OVYLD2_!AA$4,'[1]INTERNAL PARAMETERS-1'!$B$5:$J$44,7,FALSE)*OVYLD2_!$F256 + OVYLD1_!AA256*(1-VLOOKUP(OVYLD2_!AA$4,'[1]INTERNAL PARAMETERS-1'!$B$5:$J$44,5,FALSE))*VLOOKUP(OVYLD2_!AA$4,'[1]INTERNAL PARAMETERS-1'!$B$5:$J$44,9,FALSE)*OVYLD2_!$F256</f>
        <v>0</v>
      </c>
      <c r="AB256" s="44">
        <f>OVYLD1_!AB256*VLOOKUP(OVYLD2_!AB$4,'[1]INTERNAL PARAMETERS-1'!$B$5:$J$44,5,FALSE)*VLOOKUP(OVYLD2_!AB$4,'[1]INTERNAL PARAMETERS-1'!$B$5:$J$44,7,FALSE)*OVYLD2_!$F256 + OVYLD1_!AB256*(1-VLOOKUP(OVYLD2_!AB$4,'[1]INTERNAL PARAMETERS-1'!$B$5:$J$44,5,FALSE))*VLOOKUP(OVYLD2_!AB$4,'[1]INTERNAL PARAMETERS-1'!$B$5:$J$44,9,FALSE)*OVYLD2_!$F256</f>
        <v>0</v>
      </c>
      <c r="AC256" s="44">
        <f>OVYLD1_!AC256*VLOOKUP(OVYLD2_!AC$4,'[1]INTERNAL PARAMETERS-1'!$B$5:$J$44,5,FALSE)*VLOOKUP(OVYLD2_!AC$4,'[1]INTERNAL PARAMETERS-1'!$B$5:$J$44,7,FALSE)*OVYLD2_!$F256 + OVYLD1_!AC256*(1-VLOOKUP(OVYLD2_!AC$4,'[1]INTERNAL PARAMETERS-1'!$B$5:$J$44,5,FALSE))*VLOOKUP(OVYLD2_!AC$4,'[1]INTERNAL PARAMETERS-1'!$B$5:$J$44,9,FALSE)*OVYLD2_!$F256</f>
        <v>0</v>
      </c>
      <c r="AD256" s="44">
        <f>OVYLD1_!AD256*VLOOKUP(OVYLD2_!AD$4,'[1]INTERNAL PARAMETERS-1'!$B$5:$J$44,5,FALSE)*VLOOKUP(OVYLD2_!AD$4,'[1]INTERNAL PARAMETERS-1'!$B$5:$J$44,7,FALSE)*OVYLD2_!$F256 + OVYLD1_!AD256*(1-VLOOKUP(OVYLD2_!AD$4,'[1]INTERNAL PARAMETERS-1'!$B$5:$J$44,5,FALSE))*VLOOKUP(OVYLD2_!AD$4,'[1]INTERNAL PARAMETERS-1'!$B$5:$J$44,9,FALSE)*OVYLD2_!$F256</f>
        <v>0</v>
      </c>
      <c r="AE256" s="44">
        <f>OVYLD1_!AE256*VLOOKUP(OVYLD2_!AE$4,'[1]INTERNAL PARAMETERS-1'!$B$5:$J$44,5,FALSE)*VLOOKUP(OVYLD2_!AE$4,'[1]INTERNAL PARAMETERS-1'!$B$5:$J$44,7,FALSE)*OVYLD2_!$F256 + OVYLD1_!AE256*(1-VLOOKUP(OVYLD2_!AE$4,'[1]INTERNAL PARAMETERS-1'!$B$5:$J$44,5,FALSE))*VLOOKUP(OVYLD2_!AE$4,'[1]INTERNAL PARAMETERS-1'!$B$5:$J$44,9,FALSE)*OVYLD2_!$F256</f>
        <v>0</v>
      </c>
      <c r="AF256" s="44">
        <f>OVYLD1_!AF256*VLOOKUP(OVYLD2_!AF$4,'[1]INTERNAL PARAMETERS-1'!$B$5:$J$44,5,FALSE)*VLOOKUP(OVYLD2_!AF$4,'[1]INTERNAL PARAMETERS-1'!$B$5:$J$44,7,FALSE)*OVYLD2_!$F256 + OVYLD1_!AF256*(1-VLOOKUP(OVYLD2_!AF$4,'[1]INTERNAL PARAMETERS-1'!$B$5:$J$44,5,FALSE))*VLOOKUP(OVYLD2_!AF$4,'[1]INTERNAL PARAMETERS-1'!$B$5:$J$44,9,FALSE)*OVYLD2_!$F256</f>
        <v>0</v>
      </c>
      <c r="AG256" s="44">
        <f>OVYLD1_!AG256*VLOOKUP(OVYLD2_!AG$4,'[1]INTERNAL PARAMETERS-1'!$B$5:$J$44,5,FALSE)*VLOOKUP(OVYLD2_!AG$4,'[1]INTERNAL PARAMETERS-1'!$B$5:$J$44,7,FALSE)*OVYLD2_!$F256 + OVYLD1_!AG256*(1-VLOOKUP(OVYLD2_!AG$4,'[1]INTERNAL PARAMETERS-1'!$B$5:$J$44,5,FALSE))*VLOOKUP(OVYLD2_!AG$4,'[1]INTERNAL PARAMETERS-1'!$B$5:$J$44,9,FALSE)*OVYLD2_!$F256</f>
        <v>0</v>
      </c>
      <c r="AH256" s="44">
        <f>OVYLD1_!AH256*VLOOKUP(OVYLD2_!AH$4,'[1]INTERNAL PARAMETERS-1'!$B$5:$J$44,5,FALSE)*VLOOKUP(OVYLD2_!AH$4,'[1]INTERNAL PARAMETERS-1'!$B$5:$J$44,7,FALSE)*OVYLD2_!$F256 + OVYLD1_!AH256*(1-VLOOKUP(OVYLD2_!AH$4,'[1]INTERNAL PARAMETERS-1'!$B$5:$J$44,5,FALSE))*VLOOKUP(OVYLD2_!AH$4,'[1]INTERNAL PARAMETERS-1'!$B$5:$J$44,9,FALSE)*OVYLD2_!$F256</f>
        <v>0</v>
      </c>
      <c r="AI256" s="44">
        <f>OVYLD1_!AI256*VLOOKUP(OVYLD2_!AI$4,'[1]INTERNAL PARAMETERS-1'!$B$5:$J$44,5,FALSE)*VLOOKUP(OVYLD2_!AI$4,'[1]INTERNAL PARAMETERS-1'!$B$5:$J$44,7,FALSE)*OVYLD2_!$F256 + OVYLD1_!AI256*(1-VLOOKUP(OVYLD2_!AI$4,'[1]INTERNAL PARAMETERS-1'!$B$5:$J$44,5,FALSE))*VLOOKUP(OVYLD2_!AI$4,'[1]INTERNAL PARAMETERS-1'!$B$5:$J$44,9,FALSE)*OVYLD2_!$F256</f>
        <v>0</v>
      </c>
      <c r="AJ256" s="44">
        <f>OVYLD1_!AJ256*VLOOKUP(OVYLD2_!AJ$4,'[1]INTERNAL PARAMETERS-1'!$B$5:$J$44,5,FALSE)*VLOOKUP(OVYLD2_!AJ$4,'[1]INTERNAL PARAMETERS-1'!$B$5:$J$44,7,FALSE)*OVYLD2_!$F256 + OVYLD1_!AJ256*(1-VLOOKUP(OVYLD2_!AJ$4,'[1]INTERNAL PARAMETERS-1'!$B$5:$J$44,5,FALSE))*VLOOKUP(OVYLD2_!AJ$4,'[1]INTERNAL PARAMETERS-1'!$B$5:$J$44,9,FALSE)*OVYLD2_!$F256</f>
        <v>0</v>
      </c>
      <c r="AK256" s="44">
        <f>OVYLD1_!AK256*VLOOKUP(OVYLD2_!AK$4,'[1]INTERNAL PARAMETERS-1'!$B$5:$J$44,5,FALSE)*VLOOKUP(OVYLD2_!AK$4,'[1]INTERNAL PARAMETERS-1'!$B$5:$J$44,7,FALSE)*OVYLD2_!$F256 + OVYLD1_!AK256*(1-VLOOKUP(OVYLD2_!AK$4,'[1]INTERNAL PARAMETERS-1'!$B$5:$J$44,5,FALSE))*VLOOKUP(OVYLD2_!AK$4,'[1]INTERNAL PARAMETERS-1'!$B$5:$J$44,9,FALSE)*OVYLD2_!$F256</f>
        <v>0</v>
      </c>
      <c r="AL256" s="44">
        <f>OVYLD1_!AL256*VLOOKUP(OVYLD2_!AL$4,'[1]INTERNAL PARAMETERS-1'!$B$5:$J$44,5,FALSE)*VLOOKUP(OVYLD2_!AL$4,'[1]INTERNAL PARAMETERS-1'!$B$5:$J$44,7,FALSE)*OVYLD2_!$F256 + OVYLD1_!AL256*(1-VLOOKUP(OVYLD2_!AL$4,'[1]INTERNAL PARAMETERS-1'!$B$5:$J$44,5,FALSE))*VLOOKUP(OVYLD2_!AL$4,'[1]INTERNAL PARAMETERS-1'!$B$5:$J$44,9,FALSE)*OVYLD2_!$F256</f>
        <v>0</v>
      </c>
      <c r="AM256" s="44">
        <f>OVYLD1_!AM256*VLOOKUP(OVYLD2_!AM$4,'[1]INTERNAL PARAMETERS-1'!$B$5:$J$44,5,FALSE)*VLOOKUP(OVYLD2_!AM$4,'[1]INTERNAL PARAMETERS-1'!$B$5:$J$44,7,FALSE)*OVYLD2_!$F256 + OVYLD1_!AM256*(1-VLOOKUP(OVYLD2_!AM$4,'[1]INTERNAL PARAMETERS-1'!$B$5:$J$44,5,FALSE))*VLOOKUP(OVYLD2_!AM$4,'[1]INTERNAL PARAMETERS-1'!$B$5:$J$44,9,FALSE)*OVYLD2_!$F256</f>
        <v>0</v>
      </c>
      <c r="AN256" s="44">
        <f>OVYLD1_!AN256*VLOOKUP(OVYLD2_!AN$4,'[1]INTERNAL PARAMETERS-1'!$B$5:$J$44,5,FALSE)*VLOOKUP(OVYLD2_!AN$4,'[1]INTERNAL PARAMETERS-1'!$B$5:$J$44,7,FALSE)*OVYLD2_!$F256 + OVYLD1_!AN256*(1-VLOOKUP(OVYLD2_!AN$4,'[1]INTERNAL PARAMETERS-1'!$B$5:$J$44,5,FALSE))*VLOOKUP(OVYLD2_!AN$4,'[1]INTERNAL PARAMETERS-1'!$B$5:$J$44,9,FALSE)*OVYLD2_!$F256</f>
        <v>0</v>
      </c>
      <c r="AO256" s="44">
        <f>OVYLD1_!AO256*VLOOKUP(OVYLD2_!AO$4,'[1]INTERNAL PARAMETERS-1'!$B$5:$J$44,5,FALSE)*VLOOKUP(OVYLD2_!AO$4,'[1]INTERNAL PARAMETERS-1'!$B$5:$J$44,7,FALSE)*OVYLD2_!$F256 + OVYLD1_!AO256*(1-VLOOKUP(OVYLD2_!AO$4,'[1]INTERNAL PARAMETERS-1'!$B$5:$J$44,5,FALSE))*VLOOKUP(OVYLD2_!AO$4,'[1]INTERNAL PARAMETERS-1'!$B$5:$J$44,9,FALSE)*OVYLD2_!$F256</f>
        <v>0</v>
      </c>
      <c r="AP256" s="44">
        <f>OVYLD1_!AP256*VLOOKUP(OVYLD2_!AP$4,'[1]INTERNAL PARAMETERS-1'!$B$5:$J$44,5,FALSE)*VLOOKUP(OVYLD2_!AP$4,'[1]INTERNAL PARAMETERS-1'!$B$5:$J$44,7,FALSE)*OVYLD2_!$F256 + OVYLD1_!AP256*(1-VLOOKUP(OVYLD2_!AP$4,'[1]INTERNAL PARAMETERS-1'!$B$5:$J$44,5,FALSE))*VLOOKUP(OVYLD2_!AP$4,'[1]INTERNAL PARAMETERS-1'!$B$5:$J$44,9,FALSE)*OVYLD2_!$F256</f>
        <v>0</v>
      </c>
      <c r="AQ256" s="44">
        <f>OVYLD1_!AQ256*VLOOKUP(OVYLD2_!AQ$4,'[1]INTERNAL PARAMETERS-1'!$B$5:$J$44,5,FALSE)*VLOOKUP(OVYLD2_!AQ$4,'[1]INTERNAL PARAMETERS-1'!$B$5:$J$44,7,FALSE)*OVYLD2_!$F256 + OVYLD1_!AQ256*(1-VLOOKUP(OVYLD2_!AQ$4,'[1]INTERNAL PARAMETERS-1'!$B$5:$J$44,5,FALSE))*VLOOKUP(OVYLD2_!AQ$4,'[1]INTERNAL PARAMETERS-1'!$B$5:$J$44,9,FALSE)*OVYLD2_!$F256</f>
        <v>0</v>
      </c>
      <c r="AR256" s="44">
        <f>OVYLD1_!AR256*VLOOKUP(OVYLD2_!AR$4,'[1]INTERNAL PARAMETERS-1'!$B$5:$J$44,5,FALSE)*VLOOKUP(OVYLD2_!AR$4,'[1]INTERNAL PARAMETERS-1'!$B$5:$J$44,7,FALSE)*OVYLD2_!$F256 + OVYLD1_!AR256*(1-VLOOKUP(OVYLD2_!AR$4,'[1]INTERNAL PARAMETERS-1'!$B$5:$J$44,5,FALSE))*VLOOKUP(OVYLD2_!AR$4,'[1]INTERNAL PARAMETERS-1'!$B$5:$J$44,9,FALSE)*OVYLD2_!$F256</f>
        <v>0</v>
      </c>
      <c r="AS256" s="44">
        <f>OVYLD1_!AS256*VLOOKUP(OVYLD2_!AS$4,'[1]INTERNAL PARAMETERS-1'!$B$5:$J$44,5,FALSE)*VLOOKUP(OVYLD2_!AS$4,'[1]INTERNAL PARAMETERS-1'!$B$5:$J$44,7,FALSE)*OVYLD2_!$F256 + OVYLD1_!AS256*(1-VLOOKUP(OVYLD2_!AS$4,'[1]INTERNAL PARAMETERS-1'!$B$5:$J$44,5,FALSE))*VLOOKUP(OVYLD2_!AS$4,'[1]INTERNAL PARAMETERS-1'!$B$5:$J$44,9,FALSE)*OVYLD2_!$F256</f>
        <v>0</v>
      </c>
      <c r="AT256" s="43">
        <f>OVYLD1_!AT256*VLOOKUP(OVYLD2_!AT$4,'[1]INTERNAL PARAMETERS-1'!$B$5:$J$44,5,FALSE)*VLOOKUP(OVYLD2_!AT$4,'[1]INTERNAL PARAMETERS-1'!$B$5:$J$44,7,FALSE)*OVYLD2_!$F256 + OVYLD1_!AT256*(1-VLOOKUP(OVYLD2_!AT$4,'[1]INTERNAL PARAMETERS-1'!$B$5:$J$44,5,FALSE))*VLOOKUP(OVYLD2_!AT$4,'[1]INTERNAL PARAMETERS-1'!$B$5:$J$44,9,FALSE)*OVYLD2_!$F256</f>
        <v>0</v>
      </c>
      <c r="AU256" s="45">
        <f>OVYLD1_!AU256*VLOOKUP(OVYLD2_!AU$4,'[1]INTERNAL PARAMETERS-1'!$B$5:$J$44,5,FALSE)*VLOOKUP(OVYLD2_!AU$4,'[1]INTERNAL PARAMETERS-1'!$B$5:$J$44,6,FALSE)*VLOOKUP(OVYLD2_!AU$4,'[1]INTERNAL PARAMETERS-1'!$B$5:$J$44,3,FALSE) + OVYLD1_!AU256*(1-VLOOKUP(OVYLD2_!AU$4,'[1]INTERNAL PARAMETERS-1'!$B$5:$J$44,5,FALSE))*VLOOKUP(OVYLD2_!AU$4,'[1]INTERNAL PARAMETERS-1'!$B$5:$J$44,8,FALSE)*VLOOKUP(OVYLD2_!AU$4,'[1]INTERNAL PARAMETERS-1'!$B$5:$J$44,3,FALSE)</f>
        <v>0</v>
      </c>
      <c r="AV256" s="44">
        <f>OVYLD1_!AV256*VLOOKUP(OVYLD2_!AV$4,'[1]INTERNAL PARAMETERS-1'!$B$5:$J$44,5,FALSE)*VLOOKUP(OVYLD2_!AV$4,'[1]INTERNAL PARAMETERS-1'!$B$5:$J$44,6,FALSE)*VLOOKUP(OVYLD2_!AV$4,'[1]INTERNAL PARAMETERS-1'!$B$5:$J$44,3,FALSE) + OVYLD1_!AV256*(1-VLOOKUP(OVYLD2_!AV$4,'[1]INTERNAL PARAMETERS-1'!$B$5:$J$44,5,FALSE))*VLOOKUP(OVYLD2_!AV$4,'[1]INTERNAL PARAMETERS-1'!$B$5:$J$44,8,FALSE)*VLOOKUP(OVYLD2_!AV$4,'[1]INTERNAL PARAMETERS-1'!$B$5:$J$44,3,FALSE)</f>
        <v>0</v>
      </c>
      <c r="AW256" s="44">
        <f>OVYLD1_!AW256*VLOOKUP(OVYLD2_!AW$4,'[1]INTERNAL PARAMETERS-1'!$B$5:$J$44,5,FALSE)*VLOOKUP(OVYLD2_!AW$4,'[1]INTERNAL PARAMETERS-1'!$B$5:$J$44,6,FALSE)*VLOOKUP(OVYLD2_!AW$4,'[1]INTERNAL PARAMETERS-1'!$B$5:$J$44,3,FALSE) + OVYLD1_!AW256*(1-VLOOKUP(OVYLD2_!AW$4,'[1]INTERNAL PARAMETERS-1'!$B$5:$J$44,5,FALSE))*VLOOKUP(OVYLD2_!AW$4,'[1]INTERNAL PARAMETERS-1'!$B$5:$J$44,8,FALSE)*VLOOKUP(OVYLD2_!AW$4,'[1]INTERNAL PARAMETERS-1'!$B$5:$J$44,3,FALSE)</f>
        <v>0</v>
      </c>
      <c r="AX256" s="44">
        <f>OVYLD1_!AX256*VLOOKUP(OVYLD2_!AX$4,'[1]INTERNAL PARAMETERS-1'!$B$5:$J$44,5,FALSE)*VLOOKUP(OVYLD2_!AX$4,'[1]INTERNAL PARAMETERS-1'!$B$5:$J$44,6,FALSE)*VLOOKUP(OVYLD2_!AX$4,'[1]INTERNAL PARAMETERS-1'!$B$5:$J$44,3,FALSE) + OVYLD1_!AX256*(1-VLOOKUP(OVYLD2_!AX$4,'[1]INTERNAL PARAMETERS-1'!$B$5:$J$44,5,FALSE))*VLOOKUP(OVYLD2_!AX$4,'[1]INTERNAL PARAMETERS-1'!$B$5:$J$44,8,FALSE)*VLOOKUP(OVYLD2_!AX$4,'[1]INTERNAL PARAMETERS-1'!$B$5:$J$44,3,FALSE)</f>
        <v>0</v>
      </c>
      <c r="AY256" s="44">
        <f>OVYLD1_!AY256*VLOOKUP(OVYLD2_!AY$4,'[1]INTERNAL PARAMETERS-1'!$B$5:$J$44,5,FALSE)*VLOOKUP(OVYLD2_!AY$4,'[1]INTERNAL PARAMETERS-1'!$B$5:$J$44,6,FALSE)*VLOOKUP(OVYLD2_!AY$4,'[1]INTERNAL PARAMETERS-1'!$B$5:$J$44,3,FALSE) + OVYLD1_!AY256*(1-VLOOKUP(OVYLD2_!AY$4,'[1]INTERNAL PARAMETERS-1'!$B$5:$J$44,5,FALSE))*VLOOKUP(OVYLD2_!AY$4,'[1]INTERNAL PARAMETERS-1'!$B$5:$J$44,8,FALSE)*VLOOKUP(OVYLD2_!AY$4,'[1]INTERNAL PARAMETERS-1'!$B$5:$J$44,3,FALSE)</f>
        <v>0</v>
      </c>
      <c r="AZ256" s="44">
        <f>OVYLD1_!AZ256*VLOOKUP(OVYLD2_!AZ$4,'[1]INTERNAL PARAMETERS-1'!$B$5:$J$44,5,FALSE)*VLOOKUP(OVYLD2_!AZ$4,'[1]INTERNAL PARAMETERS-1'!$B$5:$J$44,6,FALSE)*VLOOKUP(OVYLD2_!AZ$4,'[1]INTERNAL PARAMETERS-1'!$B$5:$J$44,3,FALSE) + OVYLD1_!AZ256*(1-VLOOKUP(OVYLD2_!AZ$4,'[1]INTERNAL PARAMETERS-1'!$B$5:$J$44,5,FALSE))*VLOOKUP(OVYLD2_!AZ$4,'[1]INTERNAL PARAMETERS-1'!$B$5:$J$44,8,FALSE)*VLOOKUP(OVYLD2_!AZ$4,'[1]INTERNAL PARAMETERS-1'!$B$5:$J$44,3,FALSE)</f>
        <v>0</v>
      </c>
      <c r="BA256" s="44">
        <f>OVYLD1_!BA256*VLOOKUP(OVYLD2_!BA$4,'[1]INTERNAL PARAMETERS-1'!$B$5:$J$44,5,FALSE)*VLOOKUP(OVYLD2_!BA$4,'[1]INTERNAL PARAMETERS-1'!$B$5:$J$44,6,FALSE)*VLOOKUP(OVYLD2_!BA$4,'[1]INTERNAL PARAMETERS-1'!$B$5:$J$44,3,FALSE) + OVYLD1_!BA256*(1-VLOOKUP(OVYLD2_!BA$4,'[1]INTERNAL PARAMETERS-1'!$B$5:$J$44,5,FALSE))*VLOOKUP(OVYLD2_!BA$4,'[1]INTERNAL PARAMETERS-1'!$B$5:$J$44,8,FALSE)*VLOOKUP(OVYLD2_!BA$4,'[1]INTERNAL PARAMETERS-1'!$B$5:$J$44,3,FALSE)</f>
        <v>0</v>
      </c>
      <c r="BB256" s="44">
        <f>OVYLD1_!BB256*VLOOKUP(OVYLD2_!BB$4,'[1]INTERNAL PARAMETERS-1'!$B$5:$J$44,5,FALSE)*VLOOKUP(OVYLD2_!BB$4,'[1]INTERNAL PARAMETERS-1'!$B$5:$J$44,6,FALSE)*VLOOKUP(OVYLD2_!BB$4,'[1]INTERNAL PARAMETERS-1'!$B$5:$J$44,3,FALSE) + OVYLD1_!BB256*(1-VLOOKUP(OVYLD2_!BB$4,'[1]INTERNAL PARAMETERS-1'!$B$5:$J$44,5,FALSE))*VLOOKUP(OVYLD2_!BB$4,'[1]INTERNAL PARAMETERS-1'!$B$5:$J$44,8,FALSE)*VLOOKUP(OVYLD2_!BB$4,'[1]INTERNAL PARAMETERS-1'!$B$5:$J$44,3,FALSE)</f>
        <v>0</v>
      </c>
      <c r="BC256" s="44">
        <f>OVYLD1_!BC256*VLOOKUP(OVYLD2_!BC$4,'[1]INTERNAL PARAMETERS-1'!$B$5:$J$44,5,FALSE)*VLOOKUP(OVYLD2_!BC$4,'[1]INTERNAL PARAMETERS-1'!$B$5:$J$44,6,FALSE)*VLOOKUP(OVYLD2_!BC$4,'[1]INTERNAL PARAMETERS-1'!$B$5:$J$44,3,FALSE) + OVYLD1_!BC256*(1-VLOOKUP(OVYLD2_!BC$4,'[1]INTERNAL PARAMETERS-1'!$B$5:$J$44,5,FALSE))*VLOOKUP(OVYLD2_!BC$4,'[1]INTERNAL PARAMETERS-1'!$B$5:$J$44,8,FALSE)*VLOOKUP(OVYLD2_!BC$4,'[1]INTERNAL PARAMETERS-1'!$B$5:$J$44,3,FALSE)</f>
        <v>0</v>
      </c>
      <c r="BD256" s="44">
        <f>OVYLD1_!BD256*VLOOKUP(OVYLD2_!BD$4,'[1]INTERNAL PARAMETERS-1'!$B$5:$J$44,5,FALSE)*VLOOKUP(OVYLD2_!BD$4,'[1]INTERNAL PARAMETERS-1'!$B$5:$J$44,6,FALSE)*VLOOKUP(OVYLD2_!BD$4,'[1]INTERNAL PARAMETERS-1'!$B$5:$J$44,3,FALSE) + OVYLD1_!BD256*(1-VLOOKUP(OVYLD2_!BD$4,'[1]INTERNAL PARAMETERS-1'!$B$5:$J$44,5,FALSE))*VLOOKUP(OVYLD2_!BD$4,'[1]INTERNAL PARAMETERS-1'!$B$5:$J$44,8,FALSE)*VLOOKUP(OVYLD2_!BD$4,'[1]INTERNAL PARAMETERS-1'!$B$5:$J$44,3,FALSE)</f>
        <v>0</v>
      </c>
      <c r="BE256" s="44">
        <f>OVYLD1_!BE256*VLOOKUP(OVYLD2_!BE$4,'[1]INTERNAL PARAMETERS-1'!$B$5:$J$44,5,FALSE)*VLOOKUP(OVYLD2_!BE$4,'[1]INTERNAL PARAMETERS-1'!$B$5:$J$44,6,FALSE)*VLOOKUP(OVYLD2_!BE$4,'[1]INTERNAL PARAMETERS-1'!$B$5:$J$44,3,FALSE) + OVYLD1_!BE256*(1-VLOOKUP(OVYLD2_!BE$4,'[1]INTERNAL PARAMETERS-1'!$B$5:$J$44,5,FALSE))*VLOOKUP(OVYLD2_!BE$4,'[1]INTERNAL PARAMETERS-1'!$B$5:$J$44,8,FALSE)*VLOOKUP(OVYLD2_!BE$4,'[1]INTERNAL PARAMETERS-1'!$B$5:$J$44,3,FALSE)</f>
        <v>0</v>
      </c>
      <c r="BF256" s="44">
        <f>OVYLD1_!BF256*VLOOKUP(OVYLD2_!BF$4,'[1]INTERNAL PARAMETERS-1'!$B$5:$J$44,5,FALSE)*VLOOKUP(OVYLD2_!BF$4,'[1]INTERNAL PARAMETERS-1'!$B$5:$J$44,6,FALSE)*VLOOKUP(OVYLD2_!BF$4,'[1]INTERNAL PARAMETERS-1'!$B$5:$J$44,3,FALSE) + OVYLD1_!BF256*(1-VLOOKUP(OVYLD2_!BF$4,'[1]INTERNAL PARAMETERS-1'!$B$5:$J$44,5,FALSE))*VLOOKUP(OVYLD2_!BF$4,'[1]INTERNAL PARAMETERS-1'!$B$5:$J$44,8,FALSE)*VLOOKUP(OVYLD2_!BF$4,'[1]INTERNAL PARAMETERS-1'!$B$5:$J$44,3,FALSE)</f>
        <v>0</v>
      </c>
      <c r="BG256" s="44">
        <f>OVYLD1_!BG256*VLOOKUP(OVYLD2_!BG$4,'[1]INTERNAL PARAMETERS-1'!$B$5:$J$44,5,FALSE)*VLOOKUP(OVYLD2_!BG$4,'[1]INTERNAL PARAMETERS-1'!$B$5:$J$44,6,FALSE)*VLOOKUP(OVYLD2_!BG$4,'[1]INTERNAL PARAMETERS-1'!$B$5:$J$44,3,FALSE) + OVYLD1_!BG256*(1-VLOOKUP(OVYLD2_!BG$4,'[1]INTERNAL PARAMETERS-1'!$B$5:$J$44,5,FALSE))*VLOOKUP(OVYLD2_!BG$4,'[1]INTERNAL PARAMETERS-1'!$B$5:$J$44,8,FALSE)*VLOOKUP(OVYLD2_!BG$4,'[1]INTERNAL PARAMETERS-1'!$B$5:$J$44,3,FALSE)</f>
        <v>0</v>
      </c>
      <c r="BH256" s="44">
        <f>OVYLD1_!BH256*VLOOKUP(OVYLD2_!BH$4,'[1]INTERNAL PARAMETERS-1'!$B$5:$J$44,5,FALSE)*VLOOKUP(OVYLD2_!BH$4,'[1]INTERNAL PARAMETERS-1'!$B$5:$J$44,6,FALSE)*VLOOKUP(OVYLD2_!BH$4,'[1]INTERNAL PARAMETERS-1'!$B$5:$J$44,3,FALSE) + OVYLD1_!BH256*(1-VLOOKUP(OVYLD2_!BH$4,'[1]INTERNAL PARAMETERS-1'!$B$5:$J$44,5,FALSE))*VLOOKUP(OVYLD2_!BH$4,'[1]INTERNAL PARAMETERS-1'!$B$5:$J$44,8,FALSE)*VLOOKUP(OVYLD2_!BH$4,'[1]INTERNAL PARAMETERS-1'!$B$5:$J$44,3,FALSE)</f>
        <v>0</v>
      </c>
      <c r="BI256" s="44">
        <f>OVYLD1_!BI256*VLOOKUP(OVYLD2_!BI$4,'[1]INTERNAL PARAMETERS-1'!$B$5:$J$44,5,FALSE)*VLOOKUP(OVYLD2_!BI$4,'[1]INTERNAL PARAMETERS-1'!$B$5:$J$44,6,FALSE)*VLOOKUP(OVYLD2_!BI$4,'[1]INTERNAL PARAMETERS-1'!$B$5:$J$44,3,FALSE) + OVYLD1_!BI256*(1-VLOOKUP(OVYLD2_!BI$4,'[1]INTERNAL PARAMETERS-1'!$B$5:$J$44,5,FALSE))*VLOOKUP(OVYLD2_!BI$4,'[1]INTERNAL PARAMETERS-1'!$B$5:$J$44,8,FALSE)*VLOOKUP(OVYLD2_!BI$4,'[1]INTERNAL PARAMETERS-1'!$B$5:$J$44,3,FALSE)</f>
        <v>0</v>
      </c>
      <c r="BJ256" s="44">
        <f>OVYLD1_!BJ256*VLOOKUP(OVYLD2_!BJ$4,'[1]INTERNAL PARAMETERS-1'!$B$5:$J$44,5,FALSE)*VLOOKUP(OVYLD2_!BJ$4,'[1]INTERNAL PARAMETERS-1'!$B$5:$J$44,6,FALSE)*VLOOKUP(OVYLD2_!BJ$4,'[1]INTERNAL PARAMETERS-1'!$B$5:$J$44,3,FALSE) + OVYLD1_!BJ256*(1-VLOOKUP(OVYLD2_!BJ$4,'[1]INTERNAL PARAMETERS-1'!$B$5:$J$44,5,FALSE))*VLOOKUP(OVYLD2_!BJ$4,'[1]INTERNAL PARAMETERS-1'!$B$5:$J$44,8,FALSE)*VLOOKUP(OVYLD2_!BJ$4,'[1]INTERNAL PARAMETERS-1'!$B$5:$J$44,3,FALSE)</f>
        <v>0</v>
      </c>
      <c r="BK256" s="44">
        <f>OVYLD1_!BK256*VLOOKUP(OVYLD2_!BK$4,'[1]INTERNAL PARAMETERS-1'!$B$5:$J$44,5,FALSE)*VLOOKUP(OVYLD2_!BK$4,'[1]INTERNAL PARAMETERS-1'!$B$5:$J$44,6,FALSE)*VLOOKUP(OVYLD2_!BK$4,'[1]INTERNAL PARAMETERS-1'!$B$5:$J$44,3,FALSE) + OVYLD1_!BK256*(1-VLOOKUP(OVYLD2_!BK$4,'[1]INTERNAL PARAMETERS-1'!$B$5:$J$44,5,FALSE))*VLOOKUP(OVYLD2_!BK$4,'[1]INTERNAL PARAMETERS-1'!$B$5:$J$44,8,FALSE)*VLOOKUP(OVYLD2_!BK$4,'[1]INTERNAL PARAMETERS-1'!$B$5:$J$44,3,FALSE)</f>
        <v>0</v>
      </c>
      <c r="BL256" s="44">
        <f>OVYLD1_!BL256*VLOOKUP(OVYLD2_!BL$4,'[1]INTERNAL PARAMETERS-1'!$B$5:$J$44,5,FALSE)*VLOOKUP(OVYLD2_!BL$4,'[1]INTERNAL PARAMETERS-1'!$B$5:$J$44,6,FALSE)*VLOOKUP(OVYLD2_!BL$4,'[1]INTERNAL PARAMETERS-1'!$B$5:$J$44,3,FALSE) + OVYLD1_!BL256*(1-VLOOKUP(OVYLD2_!BL$4,'[1]INTERNAL PARAMETERS-1'!$B$5:$J$44,5,FALSE))*VLOOKUP(OVYLD2_!BL$4,'[1]INTERNAL PARAMETERS-1'!$B$5:$J$44,8,FALSE)*VLOOKUP(OVYLD2_!BL$4,'[1]INTERNAL PARAMETERS-1'!$B$5:$J$44,3,FALSE)</f>
        <v>0</v>
      </c>
      <c r="BM256" s="44">
        <f>OVYLD1_!BM256*VLOOKUP(OVYLD2_!BM$4,'[1]INTERNAL PARAMETERS-1'!$B$5:$J$44,5,FALSE)*VLOOKUP(OVYLD2_!BM$4,'[1]INTERNAL PARAMETERS-1'!$B$5:$J$44,6,FALSE)*VLOOKUP(OVYLD2_!BM$4,'[1]INTERNAL PARAMETERS-1'!$B$5:$J$44,3,FALSE) + OVYLD1_!BM256*(1-VLOOKUP(OVYLD2_!BM$4,'[1]INTERNAL PARAMETERS-1'!$B$5:$J$44,5,FALSE))*VLOOKUP(OVYLD2_!BM$4,'[1]INTERNAL PARAMETERS-1'!$B$5:$J$44,8,FALSE)*VLOOKUP(OVYLD2_!BM$4,'[1]INTERNAL PARAMETERS-1'!$B$5:$J$44,3,FALSE)</f>
        <v>0</v>
      </c>
      <c r="BN256" s="44">
        <f>OVYLD1_!BN256*VLOOKUP(OVYLD2_!BN$4,'[1]INTERNAL PARAMETERS-1'!$B$5:$J$44,5,FALSE)*VLOOKUP(OVYLD2_!BN$4,'[1]INTERNAL PARAMETERS-1'!$B$5:$J$44,6,FALSE)*VLOOKUP(OVYLD2_!BN$4,'[1]INTERNAL PARAMETERS-1'!$B$5:$J$44,3,FALSE) + OVYLD1_!BN256*(1-VLOOKUP(OVYLD2_!BN$4,'[1]INTERNAL PARAMETERS-1'!$B$5:$J$44,5,FALSE))*VLOOKUP(OVYLD2_!BN$4,'[1]INTERNAL PARAMETERS-1'!$B$5:$J$44,8,FALSE)*VLOOKUP(OVYLD2_!BN$4,'[1]INTERNAL PARAMETERS-1'!$B$5:$J$44,3,FALSE)</f>
        <v>0</v>
      </c>
      <c r="BO256" s="44">
        <f>OVYLD1_!BO256*VLOOKUP(OVYLD2_!BO$4,'[1]INTERNAL PARAMETERS-1'!$B$5:$J$44,5,FALSE)*VLOOKUP(OVYLD2_!BO$4,'[1]INTERNAL PARAMETERS-1'!$B$5:$J$44,6,FALSE)*VLOOKUP(OVYLD2_!BO$4,'[1]INTERNAL PARAMETERS-1'!$B$5:$J$44,3,FALSE) + OVYLD1_!BO256*(1-VLOOKUP(OVYLD2_!BO$4,'[1]INTERNAL PARAMETERS-1'!$B$5:$J$44,5,FALSE))*VLOOKUP(OVYLD2_!BO$4,'[1]INTERNAL PARAMETERS-1'!$B$5:$J$44,8,FALSE)*VLOOKUP(OVYLD2_!BO$4,'[1]INTERNAL PARAMETERS-1'!$B$5:$J$44,3,FALSE)</f>
        <v>0</v>
      </c>
      <c r="BP256" s="44">
        <f>OVYLD1_!BP256*VLOOKUP(OVYLD2_!BP$4,'[1]INTERNAL PARAMETERS-1'!$B$5:$J$44,5,FALSE)*VLOOKUP(OVYLD2_!BP$4,'[1]INTERNAL PARAMETERS-1'!$B$5:$J$44,6,FALSE)*VLOOKUP(OVYLD2_!BP$4,'[1]INTERNAL PARAMETERS-1'!$B$5:$J$44,3,FALSE) + OVYLD1_!BP256*(1-VLOOKUP(OVYLD2_!BP$4,'[1]INTERNAL PARAMETERS-1'!$B$5:$J$44,5,FALSE))*VLOOKUP(OVYLD2_!BP$4,'[1]INTERNAL PARAMETERS-1'!$B$5:$J$44,8,FALSE)*VLOOKUP(OVYLD2_!BP$4,'[1]INTERNAL PARAMETERS-1'!$B$5:$J$44,3,FALSE)</f>
        <v>0</v>
      </c>
      <c r="BQ256" s="44">
        <f>OVYLD1_!BQ256*VLOOKUP(OVYLD2_!BQ$4,'[1]INTERNAL PARAMETERS-1'!$B$5:$J$44,5,FALSE)*VLOOKUP(OVYLD2_!BQ$4,'[1]INTERNAL PARAMETERS-1'!$B$5:$J$44,6,FALSE)*VLOOKUP(OVYLD2_!BQ$4,'[1]INTERNAL PARAMETERS-1'!$B$5:$J$44,3,FALSE) + OVYLD1_!BQ256*(1-VLOOKUP(OVYLD2_!BQ$4,'[1]INTERNAL PARAMETERS-1'!$B$5:$J$44,5,FALSE))*VLOOKUP(OVYLD2_!BQ$4,'[1]INTERNAL PARAMETERS-1'!$B$5:$J$44,8,FALSE)*VLOOKUP(OVYLD2_!BQ$4,'[1]INTERNAL PARAMETERS-1'!$B$5:$J$44,3,FALSE)</f>
        <v>0</v>
      </c>
      <c r="BR256" s="44">
        <f>OVYLD1_!BR256*VLOOKUP(OVYLD2_!BR$4,'[1]INTERNAL PARAMETERS-1'!$B$5:$J$44,5,FALSE)*VLOOKUP(OVYLD2_!BR$4,'[1]INTERNAL PARAMETERS-1'!$B$5:$J$44,6,FALSE)*VLOOKUP(OVYLD2_!BR$4,'[1]INTERNAL PARAMETERS-1'!$B$5:$J$44,3,FALSE) + OVYLD1_!BR256*(1-VLOOKUP(OVYLD2_!BR$4,'[1]INTERNAL PARAMETERS-1'!$B$5:$J$44,5,FALSE))*VLOOKUP(OVYLD2_!BR$4,'[1]INTERNAL PARAMETERS-1'!$B$5:$J$44,8,FALSE)*VLOOKUP(OVYLD2_!BR$4,'[1]INTERNAL PARAMETERS-1'!$B$5:$J$44,3,FALSE)</f>
        <v>0</v>
      </c>
      <c r="BS256" s="44">
        <f>OVYLD1_!BS256*VLOOKUP(OVYLD2_!BS$4,'[1]INTERNAL PARAMETERS-1'!$B$5:$J$44,5,FALSE)*VLOOKUP(OVYLD2_!BS$4,'[1]INTERNAL PARAMETERS-1'!$B$5:$J$44,6,FALSE)*VLOOKUP(OVYLD2_!BS$4,'[1]INTERNAL PARAMETERS-1'!$B$5:$J$44,3,FALSE) + OVYLD1_!BS256*(1-VLOOKUP(OVYLD2_!BS$4,'[1]INTERNAL PARAMETERS-1'!$B$5:$J$44,5,FALSE))*VLOOKUP(OVYLD2_!BS$4,'[1]INTERNAL PARAMETERS-1'!$B$5:$J$44,8,FALSE)*VLOOKUP(OVYLD2_!BS$4,'[1]INTERNAL PARAMETERS-1'!$B$5:$J$44,3,FALSE)</f>
        <v>0</v>
      </c>
      <c r="BT256" s="44">
        <f>OVYLD1_!BT256*VLOOKUP(OVYLD2_!BT$4,'[1]INTERNAL PARAMETERS-1'!$B$5:$J$44,5,FALSE)*VLOOKUP(OVYLD2_!BT$4,'[1]INTERNAL PARAMETERS-1'!$B$5:$J$44,6,FALSE)*VLOOKUP(OVYLD2_!BT$4,'[1]INTERNAL PARAMETERS-1'!$B$5:$J$44,3,FALSE) + OVYLD1_!BT256*(1-VLOOKUP(OVYLD2_!BT$4,'[1]INTERNAL PARAMETERS-1'!$B$5:$J$44,5,FALSE))*VLOOKUP(OVYLD2_!BT$4,'[1]INTERNAL PARAMETERS-1'!$B$5:$J$44,8,FALSE)*VLOOKUP(OVYLD2_!BT$4,'[1]INTERNAL PARAMETERS-1'!$B$5:$J$44,3,FALSE)</f>
        <v>0</v>
      </c>
      <c r="BU256" s="44">
        <f>OVYLD1_!BU256*VLOOKUP(OVYLD2_!BU$4,'[1]INTERNAL PARAMETERS-1'!$B$5:$J$44,5,FALSE)*VLOOKUP(OVYLD2_!BU$4,'[1]INTERNAL PARAMETERS-1'!$B$5:$J$44,6,FALSE)*VLOOKUP(OVYLD2_!BU$4,'[1]INTERNAL PARAMETERS-1'!$B$5:$J$44,3,FALSE) + OVYLD1_!BU256*(1-VLOOKUP(OVYLD2_!BU$4,'[1]INTERNAL PARAMETERS-1'!$B$5:$J$44,5,FALSE))*VLOOKUP(OVYLD2_!BU$4,'[1]INTERNAL PARAMETERS-1'!$B$5:$J$44,8,FALSE)*VLOOKUP(OVYLD2_!BU$4,'[1]INTERNAL PARAMETERS-1'!$B$5:$J$44,3,FALSE)</f>
        <v>0</v>
      </c>
      <c r="BV256" s="44">
        <f>OVYLD1_!BV256*VLOOKUP(OVYLD2_!BV$4,'[1]INTERNAL PARAMETERS-1'!$B$5:$J$44,5,FALSE)*VLOOKUP(OVYLD2_!BV$4,'[1]INTERNAL PARAMETERS-1'!$B$5:$J$44,6,FALSE)*VLOOKUP(OVYLD2_!BV$4,'[1]INTERNAL PARAMETERS-1'!$B$5:$J$44,3,FALSE) + OVYLD1_!BV256*(1-VLOOKUP(OVYLD2_!BV$4,'[1]INTERNAL PARAMETERS-1'!$B$5:$J$44,5,FALSE))*VLOOKUP(OVYLD2_!BV$4,'[1]INTERNAL PARAMETERS-1'!$B$5:$J$44,8,FALSE)*VLOOKUP(OVYLD2_!BV$4,'[1]INTERNAL PARAMETERS-1'!$B$5:$J$44,3,FALSE)</f>
        <v>0</v>
      </c>
      <c r="BW256" s="44">
        <f>OVYLD1_!BW256*VLOOKUP(OVYLD2_!BW$4,'[1]INTERNAL PARAMETERS-1'!$B$5:$J$44,5,FALSE)*VLOOKUP(OVYLD2_!BW$4,'[1]INTERNAL PARAMETERS-1'!$B$5:$J$44,6,FALSE)*VLOOKUP(OVYLD2_!BW$4,'[1]INTERNAL PARAMETERS-1'!$B$5:$J$44,3,FALSE) + OVYLD1_!BW256*(1-VLOOKUP(OVYLD2_!BW$4,'[1]INTERNAL PARAMETERS-1'!$B$5:$J$44,5,FALSE))*VLOOKUP(OVYLD2_!BW$4,'[1]INTERNAL PARAMETERS-1'!$B$5:$J$44,8,FALSE)*VLOOKUP(OVYLD2_!BW$4,'[1]INTERNAL PARAMETERS-1'!$B$5:$J$44,3,FALSE)</f>
        <v>0</v>
      </c>
      <c r="BX256" s="44">
        <f>OVYLD1_!BX256*VLOOKUP(OVYLD2_!BX$4,'[1]INTERNAL PARAMETERS-1'!$B$5:$J$44,5,FALSE)*VLOOKUP(OVYLD2_!BX$4,'[1]INTERNAL PARAMETERS-1'!$B$5:$J$44,6,FALSE)*VLOOKUP(OVYLD2_!BX$4,'[1]INTERNAL PARAMETERS-1'!$B$5:$J$44,3,FALSE) + OVYLD1_!BX256*(1-VLOOKUP(OVYLD2_!BX$4,'[1]INTERNAL PARAMETERS-1'!$B$5:$J$44,5,FALSE))*VLOOKUP(OVYLD2_!BX$4,'[1]INTERNAL PARAMETERS-1'!$B$5:$J$44,8,FALSE)*VLOOKUP(OVYLD2_!BX$4,'[1]INTERNAL PARAMETERS-1'!$B$5:$J$44,3,FALSE)</f>
        <v>0</v>
      </c>
      <c r="BY256" s="44">
        <f>OVYLD1_!BY256*VLOOKUP(OVYLD2_!BY$4,'[1]INTERNAL PARAMETERS-1'!$B$5:$J$44,5,FALSE)*VLOOKUP(OVYLD2_!BY$4,'[1]INTERNAL PARAMETERS-1'!$B$5:$J$44,6,FALSE)*VLOOKUP(OVYLD2_!BY$4,'[1]INTERNAL PARAMETERS-1'!$B$5:$J$44,3,FALSE) + OVYLD1_!BY256*(1-VLOOKUP(OVYLD2_!BY$4,'[1]INTERNAL PARAMETERS-1'!$B$5:$J$44,5,FALSE))*VLOOKUP(OVYLD2_!BY$4,'[1]INTERNAL PARAMETERS-1'!$B$5:$J$44,8,FALSE)*VLOOKUP(OVYLD2_!BY$4,'[1]INTERNAL PARAMETERS-1'!$B$5:$J$44,3,FALSE)</f>
        <v>0</v>
      </c>
      <c r="BZ256" s="44">
        <f>OVYLD1_!BZ256*VLOOKUP(OVYLD2_!BZ$4,'[1]INTERNAL PARAMETERS-1'!$B$5:$J$44,5,FALSE)*VLOOKUP(OVYLD2_!BZ$4,'[1]INTERNAL PARAMETERS-1'!$B$5:$J$44,6,FALSE)*VLOOKUP(OVYLD2_!BZ$4,'[1]INTERNAL PARAMETERS-1'!$B$5:$J$44,3,FALSE) + OVYLD1_!BZ256*(1-VLOOKUP(OVYLD2_!BZ$4,'[1]INTERNAL PARAMETERS-1'!$B$5:$J$44,5,FALSE))*VLOOKUP(OVYLD2_!BZ$4,'[1]INTERNAL PARAMETERS-1'!$B$5:$J$44,8,FALSE)*VLOOKUP(OVYLD2_!BZ$4,'[1]INTERNAL PARAMETERS-1'!$B$5:$J$44,3,FALSE)</f>
        <v>0</v>
      </c>
      <c r="CA256" s="44">
        <f>OVYLD1_!CA256*VLOOKUP(OVYLD2_!CA$4,'[1]INTERNAL PARAMETERS-1'!$B$5:$J$44,5,FALSE)*VLOOKUP(OVYLD2_!CA$4,'[1]INTERNAL PARAMETERS-1'!$B$5:$J$44,6,FALSE)*VLOOKUP(OVYLD2_!CA$4,'[1]INTERNAL PARAMETERS-1'!$B$5:$J$44,3,FALSE) + OVYLD1_!CA256*(1-VLOOKUP(OVYLD2_!CA$4,'[1]INTERNAL PARAMETERS-1'!$B$5:$J$44,5,FALSE))*VLOOKUP(OVYLD2_!CA$4,'[1]INTERNAL PARAMETERS-1'!$B$5:$J$44,8,FALSE)*VLOOKUP(OVYLD2_!CA$4,'[1]INTERNAL PARAMETERS-1'!$B$5:$J$44,3,FALSE)</f>
        <v>0</v>
      </c>
      <c r="CB256" s="44">
        <f>OVYLD1_!CB256*VLOOKUP(OVYLD2_!CB$4,'[1]INTERNAL PARAMETERS-1'!$B$5:$J$44,5,FALSE)*VLOOKUP(OVYLD2_!CB$4,'[1]INTERNAL PARAMETERS-1'!$B$5:$J$44,6,FALSE)*VLOOKUP(OVYLD2_!CB$4,'[1]INTERNAL PARAMETERS-1'!$B$5:$J$44,3,FALSE) + OVYLD1_!CB256*(1-VLOOKUP(OVYLD2_!CB$4,'[1]INTERNAL PARAMETERS-1'!$B$5:$J$44,5,FALSE))*VLOOKUP(OVYLD2_!CB$4,'[1]INTERNAL PARAMETERS-1'!$B$5:$J$44,8,FALSE)*VLOOKUP(OVYLD2_!CB$4,'[1]INTERNAL PARAMETERS-1'!$B$5:$J$44,3,FALSE)</f>
        <v>0</v>
      </c>
      <c r="CC256" s="44">
        <f>OVYLD1_!CC256*VLOOKUP(OVYLD2_!CC$4,'[1]INTERNAL PARAMETERS-1'!$B$5:$J$44,5,FALSE)*VLOOKUP(OVYLD2_!CC$4,'[1]INTERNAL PARAMETERS-1'!$B$5:$J$44,6,FALSE)*VLOOKUP(OVYLD2_!CC$4,'[1]INTERNAL PARAMETERS-1'!$B$5:$J$44,3,FALSE) + OVYLD1_!CC256*(1-VLOOKUP(OVYLD2_!CC$4,'[1]INTERNAL PARAMETERS-1'!$B$5:$J$44,5,FALSE))*VLOOKUP(OVYLD2_!CC$4,'[1]INTERNAL PARAMETERS-1'!$B$5:$J$44,8,FALSE)*VLOOKUP(OVYLD2_!CC$4,'[1]INTERNAL PARAMETERS-1'!$B$5:$J$44,3,FALSE)</f>
        <v>0</v>
      </c>
      <c r="CD256" s="44">
        <f>OVYLD1_!CD256*VLOOKUP(OVYLD2_!CD$4,'[1]INTERNAL PARAMETERS-1'!$B$5:$J$44,5,FALSE)*VLOOKUP(OVYLD2_!CD$4,'[1]INTERNAL PARAMETERS-1'!$B$5:$J$44,6,FALSE)*VLOOKUP(OVYLD2_!CD$4,'[1]INTERNAL PARAMETERS-1'!$B$5:$J$44,3,FALSE) + OVYLD1_!CD256*(1-VLOOKUP(OVYLD2_!CD$4,'[1]INTERNAL PARAMETERS-1'!$B$5:$J$44,5,FALSE))*VLOOKUP(OVYLD2_!CD$4,'[1]INTERNAL PARAMETERS-1'!$B$5:$J$44,8,FALSE)*VLOOKUP(OVYLD2_!CD$4,'[1]INTERNAL PARAMETERS-1'!$B$5:$J$44,3,FALSE)</f>
        <v>0</v>
      </c>
      <c r="CE256" s="44">
        <f>OVYLD1_!CE256*VLOOKUP(OVYLD2_!CE$4,'[1]INTERNAL PARAMETERS-1'!$B$5:$J$44,5,FALSE)*VLOOKUP(OVYLD2_!CE$4,'[1]INTERNAL PARAMETERS-1'!$B$5:$J$44,6,FALSE)*VLOOKUP(OVYLD2_!CE$4,'[1]INTERNAL PARAMETERS-1'!$B$5:$J$44,3,FALSE) + OVYLD1_!CE256*(1-VLOOKUP(OVYLD2_!CE$4,'[1]INTERNAL PARAMETERS-1'!$B$5:$J$44,5,FALSE))*VLOOKUP(OVYLD2_!CE$4,'[1]INTERNAL PARAMETERS-1'!$B$5:$J$44,8,FALSE)*VLOOKUP(OVYLD2_!CE$4,'[1]INTERNAL PARAMETERS-1'!$B$5:$J$44,3,FALSE)</f>
        <v>0</v>
      </c>
      <c r="CF256" s="44">
        <f>OVYLD1_!CF256*VLOOKUP(OVYLD2_!CF$4,'[1]INTERNAL PARAMETERS-1'!$B$5:$J$44,5,FALSE)*VLOOKUP(OVYLD2_!CF$4,'[1]INTERNAL PARAMETERS-1'!$B$5:$J$44,6,FALSE)*VLOOKUP(OVYLD2_!CF$4,'[1]INTERNAL PARAMETERS-1'!$B$5:$J$44,3,FALSE) + OVYLD1_!CF256*(1-VLOOKUP(OVYLD2_!CF$4,'[1]INTERNAL PARAMETERS-1'!$B$5:$J$44,5,FALSE))*VLOOKUP(OVYLD2_!CF$4,'[1]INTERNAL PARAMETERS-1'!$B$5:$J$44,8,FALSE)*VLOOKUP(OVYLD2_!CF$4,'[1]INTERNAL PARAMETERS-1'!$B$5:$J$44,3,FALSE)</f>
        <v>0</v>
      </c>
      <c r="CG256" s="44">
        <f>OVYLD1_!CG256*VLOOKUP(OVYLD2_!CG$4,'[1]INTERNAL PARAMETERS-1'!$B$5:$J$44,5,FALSE)*VLOOKUP(OVYLD2_!CG$4,'[1]INTERNAL PARAMETERS-1'!$B$5:$J$44,6,FALSE)*VLOOKUP(OVYLD2_!CG$4,'[1]INTERNAL PARAMETERS-1'!$B$5:$J$44,3,FALSE) + OVYLD1_!CG256*(1-VLOOKUP(OVYLD2_!CG$4,'[1]INTERNAL PARAMETERS-1'!$B$5:$J$44,5,FALSE))*VLOOKUP(OVYLD2_!CG$4,'[1]INTERNAL PARAMETERS-1'!$B$5:$J$44,8,FALSE)*VLOOKUP(OVYLD2_!CG$4,'[1]INTERNAL PARAMETERS-1'!$B$5:$J$44,3,FALSE)</f>
        <v>0</v>
      </c>
      <c r="CH256" s="43">
        <f>OVYLD1_!CH256*VLOOKUP(OVYLD2_!CH$4,'[1]INTERNAL PARAMETERS-1'!$B$5:$J$44,5,FALSE)*VLOOKUP(OVYLD2_!CH$4,'[1]INTERNAL PARAMETERS-1'!$B$5:$J$44,6,FALSE)*VLOOKUP(OVYLD2_!CH$4,'[1]INTERNAL PARAMETERS-1'!$B$5:$J$44,3,FALSE) + OVYLD1_!CH256*(1-VLOOKUP(OVYLD2_!CH$4,'[1]INTERNAL PARAMETERS-1'!$B$5:$J$44,5,FALSE))*VLOOKUP(OVYLD2_!CH$4,'[1]INTERNAL PARAMETERS-1'!$B$5:$J$44,8,FALSE)*VLOOKUP(OVYLD2_!CH$4,'[1]INTERNAL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5">
      <c r="B257" s="61" t="s">
        <v>1</v>
      </c>
      <c r="C257" s="60" t="s">
        <v>81</v>
      </c>
      <c r="D257" s="60" t="s">
        <v>80</v>
      </c>
      <c r="E257" s="128">
        <f>OVERALL2021!AI257</f>
        <v>0</v>
      </c>
      <c r="F257" s="56">
        <f>'[1]INTERNAL PARAMETERS-1'!M5</f>
        <v>85.012</v>
      </c>
      <c r="G257" s="45">
        <f>OVYLD1_!G257*VLOOKUP(OVYLD2_!G$4,'[1]INTERNAL PARAMETERS-1'!$B$5:$J$44,5,FALSE)*VLOOKUP(OVYLD2_!G$4,'[1]INTERNAL PARAMETERS-1'!$B$5:$J$44,7,FALSE)*OVYLD2_!$F257 + OVYLD1_!G257*(1-VLOOKUP(OVYLD2_!G$4,'[1]INTERNAL PARAMETERS-1'!$B$5:$J$44,5,FALSE))*VLOOKUP(OVYLD2_!G$4,'[1]INTERNAL PARAMETERS-1'!$B$5:$J$44,9,FALSE)*OVYLD2_!$F257</f>
        <v>0</v>
      </c>
      <c r="H257" s="44">
        <f>OVYLD1_!H257*VLOOKUP(OVYLD2_!H$4,'[1]INTERNAL PARAMETERS-1'!$B$5:$J$44,5,FALSE)*VLOOKUP(OVYLD2_!H$4,'[1]INTERNAL PARAMETERS-1'!$B$5:$J$44,7,FALSE)*OVYLD2_!$F257 + OVYLD1_!H257*(1-VLOOKUP(OVYLD2_!H$4,'[1]INTERNAL PARAMETERS-1'!$B$5:$J$44,5,FALSE))*VLOOKUP(OVYLD2_!H$4,'[1]INTERNAL PARAMETERS-1'!$B$5:$J$44,9,FALSE)*OVYLD2_!$F257</f>
        <v>0</v>
      </c>
      <c r="I257" s="44">
        <f>OVYLD1_!I257*VLOOKUP(OVYLD2_!I$4,'[1]INTERNAL PARAMETERS-1'!$B$5:$J$44,5,FALSE)*VLOOKUP(OVYLD2_!I$4,'[1]INTERNAL PARAMETERS-1'!$B$5:$J$44,7,FALSE)*OVYLD2_!$F257 + OVYLD1_!I257*(1-VLOOKUP(OVYLD2_!I$4,'[1]INTERNAL PARAMETERS-1'!$B$5:$J$44,5,FALSE))*VLOOKUP(OVYLD2_!I$4,'[1]INTERNAL PARAMETERS-1'!$B$5:$J$44,9,FALSE)*OVYLD2_!$F257</f>
        <v>0</v>
      </c>
      <c r="J257" s="44">
        <f>OVYLD1_!J257*VLOOKUP(OVYLD2_!J$4,'[1]INTERNAL PARAMETERS-1'!$B$5:$J$44,5,FALSE)*VLOOKUP(OVYLD2_!J$4,'[1]INTERNAL PARAMETERS-1'!$B$5:$J$44,7,FALSE)*OVYLD2_!$F257 + OVYLD1_!J257*(1-VLOOKUP(OVYLD2_!J$4,'[1]INTERNAL PARAMETERS-1'!$B$5:$J$44,5,FALSE))*VLOOKUP(OVYLD2_!J$4,'[1]INTERNAL PARAMETERS-1'!$B$5:$J$44,9,FALSE)*OVYLD2_!$F257</f>
        <v>0</v>
      </c>
      <c r="K257" s="44">
        <f>OVYLD1_!K257*VLOOKUP(OVYLD2_!K$4,'[1]INTERNAL PARAMETERS-1'!$B$5:$J$44,5,FALSE)*VLOOKUP(OVYLD2_!K$4,'[1]INTERNAL PARAMETERS-1'!$B$5:$J$44,7,FALSE)*OVYLD2_!$F257 + OVYLD1_!K257*(1-VLOOKUP(OVYLD2_!K$4,'[1]INTERNAL PARAMETERS-1'!$B$5:$J$44,5,FALSE))*VLOOKUP(OVYLD2_!K$4,'[1]INTERNAL PARAMETERS-1'!$B$5:$J$44,9,FALSE)*OVYLD2_!$F257</f>
        <v>0</v>
      </c>
      <c r="L257" s="44">
        <f>OVYLD1_!L257*VLOOKUP(OVYLD2_!L$4,'[1]INTERNAL PARAMETERS-1'!$B$5:$J$44,5,FALSE)*VLOOKUP(OVYLD2_!L$4,'[1]INTERNAL PARAMETERS-1'!$B$5:$J$44,7,FALSE)*OVYLD2_!$F257 + OVYLD1_!L257*(1-VLOOKUP(OVYLD2_!L$4,'[1]INTERNAL PARAMETERS-1'!$B$5:$J$44,5,FALSE))*VLOOKUP(OVYLD2_!L$4,'[1]INTERNAL PARAMETERS-1'!$B$5:$J$44,9,FALSE)*OVYLD2_!$F257</f>
        <v>0</v>
      </c>
      <c r="M257" s="44">
        <f>OVYLD1_!M257*VLOOKUP(OVYLD2_!M$4,'[1]INTERNAL PARAMETERS-1'!$B$5:$J$44,5,FALSE)*VLOOKUP(OVYLD2_!M$4,'[1]INTERNAL PARAMETERS-1'!$B$5:$J$44,7,FALSE)*OVYLD2_!$F257 + OVYLD1_!M257*(1-VLOOKUP(OVYLD2_!M$4,'[1]INTERNAL PARAMETERS-1'!$B$5:$J$44,5,FALSE))*VLOOKUP(OVYLD2_!M$4,'[1]INTERNAL PARAMETERS-1'!$B$5:$J$44,9,FALSE)*OVYLD2_!$F257</f>
        <v>0</v>
      </c>
      <c r="N257" s="44">
        <f>OVYLD1_!N257*VLOOKUP(OVYLD2_!N$4,'[1]INTERNAL PARAMETERS-1'!$B$5:$J$44,5,FALSE)*VLOOKUP(OVYLD2_!N$4,'[1]INTERNAL PARAMETERS-1'!$B$5:$J$44,7,FALSE)*OVYLD2_!$F257 + OVYLD1_!N257*(1-VLOOKUP(OVYLD2_!N$4,'[1]INTERNAL PARAMETERS-1'!$B$5:$J$44,5,FALSE))*VLOOKUP(OVYLD2_!N$4,'[1]INTERNAL PARAMETERS-1'!$B$5:$J$44,9,FALSE)*OVYLD2_!$F257</f>
        <v>0</v>
      </c>
      <c r="O257" s="44">
        <f>OVYLD1_!O257*VLOOKUP(OVYLD2_!O$4,'[1]INTERNAL PARAMETERS-1'!$B$5:$J$44,5,FALSE)*VLOOKUP(OVYLD2_!O$4,'[1]INTERNAL PARAMETERS-1'!$B$5:$J$44,7,FALSE)*OVYLD2_!$F257 + OVYLD1_!O257*(1-VLOOKUP(OVYLD2_!O$4,'[1]INTERNAL PARAMETERS-1'!$B$5:$J$44,5,FALSE))*VLOOKUP(OVYLD2_!O$4,'[1]INTERNAL PARAMETERS-1'!$B$5:$J$44,9,FALSE)*OVYLD2_!$F257</f>
        <v>0</v>
      </c>
      <c r="P257" s="44">
        <f>OVYLD1_!P257*VLOOKUP(OVYLD2_!P$4,'[1]INTERNAL PARAMETERS-1'!$B$5:$J$44,5,FALSE)*VLOOKUP(OVYLD2_!P$4,'[1]INTERNAL PARAMETERS-1'!$B$5:$J$44,7,FALSE)*OVYLD2_!$F257 + OVYLD1_!P257*(1-VLOOKUP(OVYLD2_!P$4,'[1]INTERNAL PARAMETERS-1'!$B$5:$J$44,5,FALSE))*VLOOKUP(OVYLD2_!P$4,'[1]INTERNAL PARAMETERS-1'!$B$5:$J$44,9,FALSE)*OVYLD2_!$F257</f>
        <v>0</v>
      </c>
      <c r="Q257" s="44">
        <f>OVYLD1_!Q257*VLOOKUP(OVYLD2_!Q$4,'[1]INTERNAL PARAMETERS-1'!$B$5:$J$44,5,FALSE)*VLOOKUP(OVYLD2_!Q$4,'[1]INTERNAL PARAMETERS-1'!$B$5:$J$44,7,FALSE)*OVYLD2_!$F257 + OVYLD1_!Q257*(1-VLOOKUP(OVYLD2_!Q$4,'[1]INTERNAL PARAMETERS-1'!$B$5:$J$44,5,FALSE))*VLOOKUP(OVYLD2_!Q$4,'[1]INTERNAL PARAMETERS-1'!$B$5:$J$44,9,FALSE)*OVYLD2_!$F257</f>
        <v>0</v>
      </c>
      <c r="R257" s="44">
        <f>OVYLD1_!R257*VLOOKUP(OVYLD2_!R$4,'[1]INTERNAL PARAMETERS-1'!$B$5:$J$44,5,FALSE)*VLOOKUP(OVYLD2_!R$4,'[1]INTERNAL PARAMETERS-1'!$B$5:$J$44,7,FALSE)*OVYLD2_!$F257 + OVYLD1_!R257*(1-VLOOKUP(OVYLD2_!R$4,'[1]INTERNAL PARAMETERS-1'!$B$5:$J$44,5,FALSE))*VLOOKUP(OVYLD2_!R$4,'[1]INTERNAL PARAMETERS-1'!$B$5:$J$44,9,FALSE)*OVYLD2_!$F257</f>
        <v>0</v>
      </c>
      <c r="S257" s="44">
        <f>OVYLD1_!S257*VLOOKUP(OVYLD2_!S$4,'[1]INTERNAL PARAMETERS-1'!$B$5:$J$44,5,FALSE)*VLOOKUP(OVYLD2_!S$4,'[1]INTERNAL PARAMETERS-1'!$B$5:$J$44,7,FALSE)*OVYLD2_!$F257 + OVYLD1_!S257*(1-VLOOKUP(OVYLD2_!S$4,'[1]INTERNAL PARAMETERS-1'!$B$5:$J$44,5,FALSE))*VLOOKUP(OVYLD2_!S$4,'[1]INTERNAL PARAMETERS-1'!$B$5:$J$44,9,FALSE)*OVYLD2_!$F257</f>
        <v>0</v>
      </c>
      <c r="T257" s="44">
        <f>OVYLD1_!T257*VLOOKUP(OVYLD2_!T$4,'[1]INTERNAL PARAMETERS-1'!$B$5:$J$44,5,FALSE)*VLOOKUP(OVYLD2_!T$4,'[1]INTERNAL PARAMETERS-1'!$B$5:$J$44,7,FALSE)*OVYLD2_!$F257 + OVYLD1_!T257*(1-VLOOKUP(OVYLD2_!T$4,'[1]INTERNAL PARAMETERS-1'!$B$5:$J$44,5,FALSE))*VLOOKUP(OVYLD2_!T$4,'[1]INTERNAL PARAMETERS-1'!$B$5:$J$44,9,FALSE)*OVYLD2_!$F257</f>
        <v>0</v>
      </c>
      <c r="U257" s="44">
        <f>OVYLD1_!U257*VLOOKUP(OVYLD2_!U$4,'[1]INTERNAL PARAMETERS-1'!$B$5:$J$44,5,FALSE)*VLOOKUP(OVYLD2_!U$4,'[1]INTERNAL PARAMETERS-1'!$B$5:$J$44,7,FALSE)*OVYLD2_!$F257 + OVYLD1_!U257*(1-VLOOKUP(OVYLD2_!U$4,'[1]INTERNAL PARAMETERS-1'!$B$5:$J$44,5,FALSE))*VLOOKUP(OVYLD2_!U$4,'[1]INTERNAL PARAMETERS-1'!$B$5:$J$44,9,FALSE)*OVYLD2_!$F257</f>
        <v>0</v>
      </c>
      <c r="V257" s="44">
        <f>OVYLD1_!V257*VLOOKUP(OVYLD2_!V$4,'[1]INTERNAL PARAMETERS-1'!$B$5:$J$44,5,FALSE)*VLOOKUP(OVYLD2_!V$4,'[1]INTERNAL PARAMETERS-1'!$B$5:$J$44,7,FALSE)*OVYLD2_!$F257 + OVYLD1_!V257*(1-VLOOKUP(OVYLD2_!V$4,'[1]INTERNAL PARAMETERS-1'!$B$5:$J$44,5,FALSE))*VLOOKUP(OVYLD2_!V$4,'[1]INTERNAL PARAMETERS-1'!$B$5:$J$44,9,FALSE)*OVYLD2_!$F257</f>
        <v>0</v>
      </c>
      <c r="W257" s="44">
        <f>OVYLD1_!W257*VLOOKUP(OVYLD2_!W$4,'[1]INTERNAL PARAMETERS-1'!$B$5:$J$44,5,FALSE)*VLOOKUP(OVYLD2_!W$4,'[1]INTERNAL PARAMETERS-1'!$B$5:$J$44,7,FALSE)*OVYLD2_!$F257 + OVYLD1_!W257*(1-VLOOKUP(OVYLD2_!W$4,'[1]INTERNAL PARAMETERS-1'!$B$5:$J$44,5,FALSE))*VLOOKUP(OVYLD2_!W$4,'[1]INTERNAL PARAMETERS-1'!$B$5:$J$44,9,FALSE)*OVYLD2_!$F257</f>
        <v>0</v>
      </c>
      <c r="X257" s="44">
        <f>OVYLD1_!X257*VLOOKUP(OVYLD2_!X$4,'[1]INTERNAL PARAMETERS-1'!$B$5:$J$44,5,FALSE)*VLOOKUP(OVYLD2_!X$4,'[1]INTERNAL PARAMETERS-1'!$B$5:$J$44,7,FALSE)*OVYLD2_!$F257 + OVYLD1_!X257*(1-VLOOKUP(OVYLD2_!X$4,'[1]INTERNAL PARAMETERS-1'!$B$5:$J$44,5,FALSE))*VLOOKUP(OVYLD2_!X$4,'[1]INTERNAL PARAMETERS-1'!$B$5:$J$44,9,FALSE)*OVYLD2_!$F257</f>
        <v>0</v>
      </c>
      <c r="Y257" s="44">
        <f>OVYLD1_!Y257*VLOOKUP(OVYLD2_!Y$4,'[1]INTERNAL PARAMETERS-1'!$B$5:$J$44,5,FALSE)*VLOOKUP(OVYLD2_!Y$4,'[1]INTERNAL PARAMETERS-1'!$B$5:$J$44,7,FALSE)*OVYLD2_!$F257 + OVYLD1_!Y257*(1-VLOOKUP(OVYLD2_!Y$4,'[1]INTERNAL PARAMETERS-1'!$B$5:$J$44,5,FALSE))*VLOOKUP(OVYLD2_!Y$4,'[1]INTERNAL PARAMETERS-1'!$B$5:$J$44,9,FALSE)*OVYLD2_!$F257</f>
        <v>0</v>
      </c>
      <c r="Z257" s="44">
        <f>OVYLD1_!Z257*VLOOKUP(OVYLD2_!Z$4,'[1]INTERNAL PARAMETERS-1'!$B$5:$J$44,5,FALSE)*VLOOKUP(OVYLD2_!Z$4,'[1]INTERNAL PARAMETERS-1'!$B$5:$J$44,7,FALSE)*OVYLD2_!$F257 + OVYLD1_!Z257*(1-VLOOKUP(OVYLD2_!Z$4,'[1]INTERNAL PARAMETERS-1'!$B$5:$J$44,5,FALSE))*VLOOKUP(OVYLD2_!Z$4,'[1]INTERNAL PARAMETERS-1'!$B$5:$J$44,9,FALSE)*OVYLD2_!$F257</f>
        <v>0</v>
      </c>
      <c r="AA257" s="44">
        <f>OVYLD1_!AA257*VLOOKUP(OVYLD2_!AA$4,'[1]INTERNAL PARAMETERS-1'!$B$5:$J$44,5,FALSE)*VLOOKUP(OVYLD2_!AA$4,'[1]INTERNAL PARAMETERS-1'!$B$5:$J$44,7,FALSE)*OVYLD2_!$F257 + OVYLD1_!AA257*(1-VLOOKUP(OVYLD2_!AA$4,'[1]INTERNAL PARAMETERS-1'!$B$5:$J$44,5,FALSE))*VLOOKUP(OVYLD2_!AA$4,'[1]INTERNAL PARAMETERS-1'!$B$5:$J$44,9,FALSE)*OVYLD2_!$F257</f>
        <v>0</v>
      </c>
      <c r="AB257" s="44">
        <f>OVYLD1_!AB257*VLOOKUP(OVYLD2_!AB$4,'[1]INTERNAL PARAMETERS-1'!$B$5:$J$44,5,FALSE)*VLOOKUP(OVYLD2_!AB$4,'[1]INTERNAL PARAMETERS-1'!$B$5:$J$44,7,FALSE)*OVYLD2_!$F257 + OVYLD1_!AB257*(1-VLOOKUP(OVYLD2_!AB$4,'[1]INTERNAL PARAMETERS-1'!$B$5:$J$44,5,FALSE))*VLOOKUP(OVYLD2_!AB$4,'[1]INTERNAL PARAMETERS-1'!$B$5:$J$44,9,FALSE)*OVYLD2_!$F257</f>
        <v>0</v>
      </c>
      <c r="AC257" s="44">
        <f>OVYLD1_!AC257*VLOOKUP(OVYLD2_!AC$4,'[1]INTERNAL PARAMETERS-1'!$B$5:$J$44,5,FALSE)*VLOOKUP(OVYLD2_!AC$4,'[1]INTERNAL PARAMETERS-1'!$B$5:$J$44,7,FALSE)*OVYLD2_!$F257 + OVYLD1_!AC257*(1-VLOOKUP(OVYLD2_!AC$4,'[1]INTERNAL PARAMETERS-1'!$B$5:$J$44,5,FALSE))*VLOOKUP(OVYLD2_!AC$4,'[1]INTERNAL PARAMETERS-1'!$B$5:$J$44,9,FALSE)*OVYLD2_!$F257</f>
        <v>0</v>
      </c>
      <c r="AD257" s="44">
        <f>OVYLD1_!AD257*VLOOKUP(OVYLD2_!AD$4,'[1]INTERNAL PARAMETERS-1'!$B$5:$J$44,5,FALSE)*VLOOKUP(OVYLD2_!AD$4,'[1]INTERNAL PARAMETERS-1'!$B$5:$J$44,7,FALSE)*OVYLD2_!$F257 + OVYLD1_!AD257*(1-VLOOKUP(OVYLD2_!AD$4,'[1]INTERNAL PARAMETERS-1'!$B$5:$J$44,5,FALSE))*VLOOKUP(OVYLD2_!AD$4,'[1]INTERNAL PARAMETERS-1'!$B$5:$J$44,9,FALSE)*OVYLD2_!$F257</f>
        <v>0</v>
      </c>
      <c r="AE257" s="44">
        <f>OVYLD1_!AE257*VLOOKUP(OVYLD2_!AE$4,'[1]INTERNAL PARAMETERS-1'!$B$5:$J$44,5,FALSE)*VLOOKUP(OVYLD2_!AE$4,'[1]INTERNAL PARAMETERS-1'!$B$5:$J$44,7,FALSE)*OVYLD2_!$F257 + OVYLD1_!AE257*(1-VLOOKUP(OVYLD2_!AE$4,'[1]INTERNAL PARAMETERS-1'!$B$5:$J$44,5,FALSE))*VLOOKUP(OVYLD2_!AE$4,'[1]INTERNAL PARAMETERS-1'!$B$5:$J$44,9,FALSE)*OVYLD2_!$F257</f>
        <v>0</v>
      </c>
      <c r="AF257" s="44">
        <f>OVYLD1_!AF257*VLOOKUP(OVYLD2_!AF$4,'[1]INTERNAL PARAMETERS-1'!$B$5:$J$44,5,FALSE)*VLOOKUP(OVYLD2_!AF$4,'[1]INTERNAL PARAMETERS-1'!$B$5:$J$44,7,FALSE)*OVYLD2_!$F257 + OVYLD1_!AF257*(1-VLOOKUP(OVYLD2_!AF$4,'[1]INTERNAL PARAMETERS-1'!$B$5:$J$44,5,FALSE))*VLOOKUP(OVYLD2_!AF$4,'[1]INTERNAL PARAMETERS-1'!$B$5:$J$44,9,FALSE)*OVYLD2_!$F257</f>
        <v>0</v>
      </c>
      <c r="AG257" s="44">
        <f>OVYLD1_!AG257*VLOOKUP(OVYLD2_!AG$4,'[1]INTERNAL PARAMETERS-1'!$B$5:$J$44,5,FALSE)*VLOOKUP(OVYLD2_!AG$4,'[1]INTERNAL PARAMETERS-1'!$B$5:$J$44,7,FALSE)*OVYLD2_!$F257 + OVYLD1_!AG257*(1-VLOOKUP(OVYLD2_!AG$4,'[1]INTERNAL PARAMETERS-1'!$B$5:$J$44,5,FALSE))*VLOOKUP(OVYLD2_!AG$4,'[1]INTERNAL PARAMETERS-1'!$B$5:$J$44,9,FALSE)*OVYLD2_!$F257</f>
        <v>0</v>
      </c>
      <c r="AH257" s="44">
        <f>OVYLD1_!AH257*VLOOKUP(OVYLD2_!AH$4,'[1]INTERNAL PARAMETERS-1'!$B$5:$J$44,5,FALSE)*VLOOKUP(OVYLD2_!AH$4,'[1]INTERNAL PARAMETERS-1'!$B$5:$J$44,7,FALSE)*OVYLD2_!$F257 + OVYLD1_!AH257*(1-VLOOKUP(OVYLD2_!AH$4,'[1]INTERNAL PARAMETERS-1'!$B$5:$J$44,5,FALSE))*VLOOKUP(OVYLD2_!AH$4,'[1]INTERNAL PARAMETERS-1'!$B$5:$J$44,9,FALSE)*OVYLD2_!$F257</f>
        <v>0</v>
      </c>
      <c r="AI257" s="44">
        <f>OVYLD1_!AI257*VLOOKUP(OVYLD2_!AI$4,'[1]INTERNAL PARAMETERS-1'!$B$5:$J$44,5,FALSE)*VLOOKUP(OVYLD2_!AI$4,'[1]INTERNAL PARAMETERS-1'!$B$5:$J$44,7,FALSE)*OVYLD2_!$F257 + OVYLD1_!AI257*(1-VLOOKUP(OVYLD2_!AI$4,'[1]INTERNAL PARAMETERS-1'!$B$5:$J$44,5,FALSE))*VLOOKUP(OVYLD2_!AI$4,'[1]INTERNAL PARAMETERS-1'!$B$5:$J$44,9,FALSE)*OVYLD2_!$F257</f>
        <v>0</v>
      </c>
      <c r="AJ257" s="44">
        <f>OVYLD1_!AJ257*VLOOKUP(OVYLD2_!AJ$4,'[1]INTERNAL PARAMETERS-1'!$B$5:$J$44,5,FALSE)*VLOOKUP(OVYLD2_!AJ$4,'[1]INTERNAL PARAMETERS-1'!$B$5:$J$44,7,FALSE)*OVYLD2_!$F257 + OVYLD1_!AJ257*(1-VLOOKUP(OVYLD2_!AJ$4,'[1]INTERNAL PARAMETERS-1'!$B$5:$J$44,5,FALSE))*VLOOKUP(OVYLD2_!AJ$4,'[1]INTERNAL PARAMETERS-1'!$B$5:$J$44,9,FALSE)*OVYLD2_!$F257</f>
        <v>0</v>
      </c>
      <c r="AK257" s="44">
        <f>OVYLD1_!AK257*VLOOKUP(OVYLD2_!AK$4,'[1]INTERNAL PARAMETERS-1'!$B$5:$J$44,5,FALSE)*VLOOKUP(OVYLD2_!AK$4,'[1]INTERNAL PARAMETERS-1'!$B$5:$J$44,7,FALSE)*OVYLD2_!$F257 + OVYLD1_!AK257*(1-VLOOKUP(OVYLD2_!AK$4,'[1]INTERNAL PARAMETERS-1'!$B$5:$J$44,5,FALSE))*VLOOKUP(OVYLD2_!AK$4,'[1]INTERNAL PARAMETERS-1'!$B$5:$J$44,9,FALSE)*OVYLD2_!$F257</f>
        <v>0</v>
      </c>
      <c r="AL257" s="44">
        <f>OVYLD1_!AL257*VLOOKUP(OVYLD2_!AL$4,'[1]INTERNAL PARAMETERS-1'!$B$5:$J$44,5,FALSE)*VLOOKUP(OVYLD2_!AL$4,'[1]INTERNAL PARAMETERS-1'!$B$5:$J$44,7,FALSE)*OVYLD2_!$F257 + OVYLD1_!AL257*(1-VLOOKUP(OVYLD2_!AL$4,'[1]INTERNAL PARAMETERS-1'!$B$5:$J$44,5,FALSE))*VLOOKUP(OVYLD2_!AL$4,'[1]INTERNAL PARAMETERS-1'!$B$5:$J$44,9,FALSE)*OVYLD2_!$F257</f>
        <v>0</v>
      </c>
      <c r="AM257" s="44">
        <f>OVYLD1_!AM257*VLOOKUP(OVYLD2_!AM$4,'[1]INTERNAL PARAMETERS-1'!$B$5:$J$44,5,FALSE)*VLOOKUP(OVYLD2_!AM$4,'[1]INTERNAL PARAMETERS-1'!$B$5:$J$44,7,FALSE)*OVYLD2_!$F257 + OVYLD1_!AM257*(1-VLOOKUP(OVYLD2_!AM$4,'[1]INTERNAL PARAMETERS-1'!$B$5:$J$44,5,FALSE))*VLOOKUP(OVYLD2_!AM$4,'[1]INTERNAL PARAMETERS-1'!$B$5:$J$44,9,FALSE)*OVYLD2_!$F257</f>
        <v>0</v>
      </c>
      <c r="AN257" s="44">
        <f>OVYLD1_!AN257*VLOOKUP(OVYLD2_!AN$4,'[1]INTERNAL PARAMETERS-1'!$B$5:$J$44,5,FALSE)*VLOOKUP(OVYLD2_!AN$4,'[1]INTERNAL PARAMETERS-1'!$B$5:$J$44,7,FALSE)*OVYLD2_!$F257 + OVYLD1_!AN257*(1-VLOOKUP(OVYLD2_!AN$4,'[1]INTERNAL PARAMETERS-1'!$B$5:$J$44,5,FALSE))*VLOOKUP(OVYLD2_!AN$4,'[1]INTERNAL PARAMETERS-1'!$B$5:$J$44,9,FALSE)*OVYLD2_!$F257</f>
        <v>0</v>
      </c>
      <c r="AO257" s="44">
        <f>OVYLD1_!AO257*VLOOKUP(OVYLD2_!AO$4,'[1]INTERNAL PARAMETERS-1'!$B$5:$J$44,5,FALSE)*VLOOKUP(OVYLD2_!AO$4,'[1]INTERNAL PARAMETERS-1'!$B$5:$J$44,7,FALSE)*OVYLD2_!$F257 + OVYLD1_!AO257*(1-VLOOKUP(OVYLD2_!AO$4,'[1]INTERNAL PARAMETERS-1'!$B$5:$J$44,5,FALSE))*VLOOKUP(OVYLD2_!AO$4,'[1]INTERNAL PARAMETERS-1'!$B$5:$J$44,9,FALSE)*OVYLD2_!$F257</f>
        <v>0</v>
      </c>
      <c r="AP257" s="44">
        <f>OVYLD1_!AP257*VLOOKUP(OVYLD2_!AP$4,'[1]INTERNAL PARAMETERS-1'!$B$5:$J$44,5,FALSE)*VLOOKUP(OVYLD2_!AP$4,'[1]INTERNAL PARAMETERS-1'!$B$5:$J$44,7,FALSE)*OVYLD2_!$F257 + OVYLD1_!AP257*(1-VLOOKUP(OVYLD2_!AP$4,'[1]INTERNAL PARAMETERS-1'!$B$5:$J$44,5,FALSE))*VLOOKUP(OVYLD2_!AP$4,'[1]INTERNAL PARAMETERS-1'!$B$5:$J$44,9,FALSE)*OVYLD2_!$F257</f>
        <v>0</v>
      </c>
      <c r="AQ257" s="44">
        <f>OVYLD1_!AQ257*VLOOKUP(OVYLD2_!AQ$4,'[1]INTERNAL PARAMETERS-1'!$B$5:$J$44,5,FALSE)*VLOOKUP(OVYLD2_!AQ$4,'[1]INTERNAL PARAMETERS-1'!$B$5:$J$44,7,FALSE)*OVYLD2_!$F257 + OVYLD1_!AQ257*(1-VLOOKUP(OVYLD2_!AQ$4,'[1]INTERNAL PARAMETERS-1'!$B$5:$J$44,5,FALSE))*VLOOKUP(OVYLD2_!AQ$4,'[1]INTERNAL PARAMETERS-1'!$B$5:$J$44,9,FALSE)*OVYLD2_!$F257</f>
        <v>0</v>
      </c>
      <c r="AR257" s="44">
        <f>OVYLD1_!AR257*VLOOKUP(OVYLD2_!AR$4,'[1]INTERNAL PARAMETERS-1'!$B$5:$J$44,5,FALSE)*VLOOKUP(OVYLD2_!AR$4,'[1]INTERNAL PARAMETERS-1'!$B$5:$J$44,7,FALSE)*OVYLD2_!$F257 + OVYLD1_!AR257*(1-VLOOKUP(OVYLD2_!AR$4,'[1]INTERNAL PARAMETERS-1'!$B$5:$J$44,5,FALSE))*VLOOKUP(OVYLD2_!AR$4,'[1]INTERNAL PARAMETERS-1'!$B$5:$J$44,9,FALSE)*OVYLD2_!$F257</f>
        <v>0</v>
      </c>
      <c r="AS257" s="44">
        <f>OVYLD1_!AS257*VLOOKUP(OVYLD2_!AS$4,'[1]INTERNAL PARAMETERS-1'!$B$5:$J$44,5,FALSE)*VLOOKUP(OVYLD2_!AS$4,'[1]INTERNAL PARAMETERS-1'!$B$5:$J$44,7,FALSE)*OVYLD2_!$F257 + OVYLD1_!AS257*(1-VLOOKUP(OVYLD2_!AS$4,'[1]INTERNAL PARAMETERS-1'!$B$5:$J$44,5,FALSE))*VLOOKUP(OVYLD2_!AS$4,'[1]INTERNAL PARAMETERS-1'!$B$5:$J$44,9,FALSE)*OVYLD2_!$F257</f>
        <v>0</v>
      </c>
      <c r="AT257" s="43">
        <f>OVYLD1_!AT257*VLOOKUP(OVYLD2_!AT$4,'[1]INTERNAL PARAMETERS-1'!$B$5:$J$44,5,FALSE)*VLOOKUP(OVYLD2_!AT$4,'[1]INTERNAL PARAMETERS-1'!$B$5:$J$44,7,FALSE)*OVYLD2_!$F257 + OVYLD1_!AT257*(1-VLOOKUP(OVYLD2_!AT$4,'[1]INTERNAL PARAMETERS-1'!$B$5:$J$44,5,FALSE))*VLOOKUP(OVYLD2_!AT$4,'[1]INTERNAL PARAMETERS-1'!$B$5:$J$44,9,FALSE)*OVYLD2_!$F257</f>
        <v>0</v>
      </c>
      <c r="AU257" s="45">
        <f>OVYLD1_!AU257*VLOOKUP(OVYLD2_!AU$4,'[1]INTERNAL PARAMETERS-1'!$B$5:$J$44,5,FALSE)*VLOOKUP(OVYLD2_!AU$4,'[1]INTERNAL PARAMETERS-1'!$B$5:$J$44,6,FALSE)*VLOOKUP(OVYLD2_!AU$4,'[1]INTERNAL PARAMETERS-1'!$B$5:$J$44,3,FALSE) + OVYLD1_!AU257*(1-VLOOKUP(OVYLD2_!AU$4,'[1]INTERNAL PARAMETERS-1'!$B$5:$J$44,5,FALSE))*VLOOKUP(OVYLD2_!AU$4,'[1]INTERNAL PARAMETERS-1'!$B$5:$J$44,8,FALSE)*VLOOKUP(OVYLD2_!AU$4,'[1]INTERNAL PARAMETERS-1'!$B$5:$J$44,3,FALSE)</f>
        <v>0</v>
      </c>
      <c r="AV257" s="44">
        <f>OVYLD1_!AV257*VLOOKUP(OVYLD2_!AV$4,'[1]INTERNAL PARAMETERS-1'!$B$5:$J$44,5,FALSE)*VLOOKUP(OVYLD2_!AV$4,'[1]INTERNAL PARAMETERS-1'!$B$5:$J$44,6,FALSE)*VLOOKUP(OVYLD2_!AV$4,'[1]INTERNAL PARAMETERS-1'!$B$5:$J$44,3,FALSE) + OVYLD1_!AV257*(1-VLOOKUP(OVYLD2_!AV$4,'[1]INTERNAL PARAMETERS-1'!$B$5:$J$44,5,FALSE))*VLOOKUP(OVYLD2_!AV$4,'[1]INTERNAL PARAMETERS-1'!$B$5:$J$44,8,FALSE)*VLOOKUP(OVYLD2_!AV$4,'[1]INTERNAL PARAMETERS-1'!$B$5:$J$44,3,FALSE)</f>
        <v>0</v>
      </c>
      <c r="AW257" s="44">
        <f>OVYLD1_!AW257*VLOOKUP(OVYLD2_!AW$4,'[1]INTERNAL PARAMETERS-1'!$B$5:$J$44,5,FALSE)*VLOOKUP(OVYLD2_!AW$4,'[1]INTERNAL PARAMETERS-1'!$B$5:$J$44,6,FALSE)*VLOOKUP(OVYLD2_!AW$4,'[1]INTERNAL PARAMETERS-1'!$B$5:$J$44,3,FALSE) + OVYLD1_!AW257*(1-VLOOKUP(OVYLD2_!AW$4,'[1]INTERNAL PARAMETERS-1'!$B$5:$J$44,5,FALSE))*VLOOKUP(OVYLD2_!AW$4,'[1]INTERNAL PARAMETERS-1'!$B$5:$J$44,8,FALSE)*VLOOKUP(OVYLD2_!AW$4,'[1]INTERNAL PARAMETERS-1'!$B$5:$J$44,3,FALSE)</f>
        <v>0</v>
      </c>
      <c r="AX257" s="44">
        <f>OVYLD1_!AX257*VLOOKUP(OVYLD2_!AX$4,'[1]INTERNAL PARAMETERS-1'!$B$5:$J$44,5,FALSE)*VLOOKUP(OVYLD2_!AX$4,'[1]INTERNAL PARAMETERS-1'!$B$5:$J$44,6,FALSE)*VLOOKUP(OVYLD2_!AX$4,'[1]INTERNAL PARAMETERS-1'!$B$5:$J$44,3,FALSE) + OVYLD1_!AX257*(1-VLOOKUP(OVYLD2_!AX$4,'[1]INTERNAL PARAMETERS-1'!$B$5:$J$44,5,FALSE))*VLOOKUP(OVYLD2_!AX$4,'[1]INTERNAL PARAMETERS-1'!$B$5:$J$44,8,FALSE)*VLOOKUP(OVYLD2_!AX$4,'[1]INTERNAL PARAMETERS-1'!$B$5:$J$44,3,FALSE)</f>
        <v>0</v>
      </c>
      <c r="AY257" s="44">
        <f>OVYLD1_!AY257*VLOOKUP(OVYLD2_!AY$4,'[1]INTERNAL PARAMETERS-1'!$B$5:$J$44,5,FALSE)*VLOOKUP(OVYLD2_!AY$4,'[1]INTERNAL PARAMETERS-1'!$B$5:$J$44,6,FALSE)*VLOOKUP(OVYLD2_!AY$4,'[1]INTERNAL PARAMETERS-1'!$B$5:$J$44,3,FALSE) + OVYLD1_!AY257*(1-VLOOKUP(OVYLD2_!AY$4,'[1]INTERNAL PARAMETERS-1'!$B$5:$J$44,5,FALSE))*VLOOKUP(OVYLD2_!AY$4,'[1]INTERNAL PARAMETERS-1'!$B$5:$J$44,8,FALSE)*VLOOKUP(OVYLD2_!AY$4,'[1]INTERNAL PARAMETERS-1'!$B$5:$J$44,3,FALSE)</f>
        <v>0</v>
      </c>
      <c r="AZ257" s="44">
        <f>OVYLD1_!AZ257*VLOOKUP(OVYLD2_!AZ$4,'[1]INTERNAL PARAMETERS-1'!$B$5:$J$44,5,FALSE)*VLOOKUP(OVYLD2_!AZ$4,'[1]INTERNAL PARAMETERS-1'!$B$5:$J$44,6,FALSE)*VLOOKUP(OVYLD2_!AZ$4,'[1]INTERNAL PARAMETERS-1'!$B$5:$J$44,3,FALSE) + OVYLD1_!AZ257*(1-VLOOKUP(OVYLD2_!AZ$4,'[1]INTERNAL PARAMETERS-1'!$B$5:$J$44,5,FALSE))*VLOOKUP(OVYLD2_!AZ$4,'[1]INTERNAL PARAMETERS-1'!$B$5:$J$44,8,FALSE)*VLOOKUP(OVYLD2_!AZ$4,'[1]INTERNAL PARAMETERS-1'!$B$5:$J$44,3,FALSE)</f>
        <v>0</v>
      </c>
      <c r="BA257" s="44">
        <f>OVYLD1_!BA257*VLOOKUP(OVYLD2_!BA$4,'[1]INTERNAL PARAMETERS-1'!$B$5:$J$44,5,FALSE)*VLOOKUP(OVYLD2_!BA$4,'[1]INTERNAL PARAMETERS-1'!$B$5:$J$44,6,FALSE)*VLOOKUP(OVYLD2_!BA$4,'[1]INTERNAL PARAMETERS-1'!$B$5:$J$44,3,FALSE) + OVYLD1_!BA257*(1-VLOOKUP(OVYLD2_!BA$4,'[1]INTERNAL PARAMETERS-1'!$B$5:$J$44,5,FALSE))*VLOOKUP(OVYLD2_!BA$4,'[1]INTERNAL PARAMETERS-1'!$B$5:$J$44,8,FALSE)*VLOOKUP(OVYLD2_!BA$4,'[1]INTERNAL PARAMETERS-1'!$B$5:$J$44,3,FALSE)</f>
        <v>0</v>
      </c>
      <c r="BB257" s="44">
        <f>OVYLD1_!BB257*VLOOKUP(OVYLD2_!BB$4,'[1]INTERNAL PARAMETERS-1'!$B$5:$J$44,5,FALSE)*VLOOKUP(OVYLD2_!BB$4,'[1]INTERNAL PARAMETERS-1'!$B$5:$J$44,6,FALSE)*VLOOKUP(OVYLD2_!BB$4,'[1]INTERNAL PARAMETERS-1'!$B$5:$J$44,3,FALSE) + OVYLD1_!BB257*(1-VLOOKUP(OVYLD2_!BB$4,'[1]INTERNAL PARAMETERS-1'!$B$5:$J$44,5,FALSE))*VLOOKUP(OVYLD2_!BB$4,'[1]INTERNAL PARAMETERS-1'!$B$5:$J$44,8,FALSE)*VLOOKUP(OVYLD2_!BB$4,'[1]INTERNAL PARAMETERS-1'!$B$5:$J$44,3,FALSE)</f>
        <v>0</v>
      </c>
      <c r="BC257" s="44">
        <f>OVYLD1_!BC257*VLOOKUP(OVYLD2_!BC$4,'[1]INTERNAL PARAMETERS-1'!$B$5:$J$44,5,FALSE)*VLOOKUP(OVYLD2_!BC$4,'[1]INTERNAL PARAMETERS-1'!$B$5:$J$44,6,FALSE)*VLOOKUP(OVYLD2_!BC$4,'[1]INTERNAL PARAMETERS-1'!$B$5:$J$44,3,FALSE) + OVYLD1_!BC257*(1-VLOOKUP(OVYLD2_!BC$4,'[1]INTERNAL PARAMETERS-1'!$B$5:$J$44,5,FALSE))*VLOOKUP(OVYLD2_!BC$4,'[1]INTERNAL PARAMETERS-1'!$B$5:$J$44,8,FALSE)*VLOOKUP(OVYLD2_!BC$4,'[1]INTERNAL PARAMETERS-1'!$B$5:$J$44,3,FALSE)</f>
        <v>0</v>
      </c>
      <c r="BD257" s="44">
        <f>OVYLD1_!BD257*VLOOKUP(OVYLD2_!BD$4,'[1]INTERNAL PARAMETERS-1'!$B$5:$J$44,5,FALSE)*VLOOKUP(OVYLD2_!BD$4,'[1]INTERNAL PARAMETERS-1'!$B$5:$J$44,6,FALSE)*VLOOKUP(OVYLD2_!BD$4,'[1]INTERNAL PARAMETERS-1'!$B$5:$J$44,3,FALSE) + OVYLD1_!BD257*(1-VLOOKUP(OVYLD2_!BD$4,'[1]INTERNAL PARAMETERS-1'!$B$5:$J$44,5,FALSE))*VLOOKUP(OVYLD2_!BD$4,'[1]INTERNAL PARAMETERS-1'!$B$5:$J$44,8,FALSE)*VLOOKUP(OVYLD2_!BD$4,'[1]INTERNAL PARAMETERS-1'!$B$5:$J$44,3,FALSE)</f>
        <v>0</v>
      </c>
      <c r="BE257" s="44">
        <f>OVYLD1_!BE257*VLOOKUP(OVYLD2_!BE$4,'[1]INTERNAL PARAMETERS-1'!$B$5:$J$44,5,FALSE)*VLOOKUP(OVYLD2_!BE$4,'[1]INTERNAL PARAMETERS-1'!$B$5:$J$44,6,FALSE)*VLOOKUP(OVYLD2_!BE$4,'[1]INTERNAL PARAMETERS-1'!$B$5:$J$44,3,FALSE) + OVYLD1_!BE257*(1-VLOOKUP(OVYLD2_!BE$4,'[1]INTERNAL PARAMETERS-1'!$B$5:$J$44,5,FALSE))*VLOOKUP(OVYLD2_!BE$4,'[1]INTERNAL PARAMETERS-1'!$B$5:$J$44,8,FALSE)*VLOOKUP(OVYLD2_!BE$4,'[1]INTERNAL PARAMETERS-1'!$B$5:$J$44,3,FALSE)</f>
        <v>0</v>
      </c>
      <c r="BF257" s="44">
        <f>OVYLD1_!BF257*VLOOKUP(OVYLD2_!BF$4,'[1]INTERNAL PARAMETERS-1'!$B$5:$J$44,5,FALSE)*VLOOKUP(OVYLD2_!BF$4,'[1]INTERNAL PARAMETERS-1'!$B$5:$J$44,6,FALSE)*VLOOKUP(OVYLD2_!BF$4,'[1]INTERNAL PARAMETERS-1'!$B$5:$J$44,3,FALSE) + OVYLD1_!BF257*(1-VLOOKUP(OVYLD2_!BF$4,'[1]INTERNAL PARAMETERS-1'!$B$5:$J$44,5,FALSE))*VLOOKUP(OVYLD2_!BF$4,'[1]INTERNAL PARAMETERS-1'!$B$5:$J$44,8,FALSE)*VLOOKUP(OVYLD2_!BF$4,'[1]INTERNAL PARAMETERS-1'!$B$5:$J$44,3,FALSE)</f>
        <v>0</v>
      </c>
      <c r="BG257" s="44">
        <f>OVYLD1_!BG257*VLOOKUP(OVYLD2_!BG$4,'[1]INTERNAL PARAMETERS-1'!$B$5:$J$44,5,FALSE)*VLOOKUP(OVYLD2_!BG$4,'[1]INTERNAL PARAMETERS-1'!$B$5:$J$44,6,FALSE)*VLOOKUP(OVYLD2_!BG$4,'[1]INTERNAL PARAMETERS-1'!$B$5:$J$44,3,FALSE) + OVYLD1_!BG257*(1-VLOOKUP(OVYLD2_!BG$4,'[1]INTERNAL PARAMETERS-1'!$B$5:$J$44,5,FALSE))*VLOOKUP(OVYLD2_!BG$4,'[1]INTERNAL PARAMETERS-1'!$B$5:$J$44,8,FALSE)*VLOOKUP(OVYLD2_!BG$4,'[1]INTERNAL PARAMETERS-1'!$B$5:$J$44,3,FALSE)</f>
        <v>0</v>
      </c>
      <c r="BH257" s="44">
        <f>OVYLD1_!BH257*VLOOKUP(OVYLD2_!BH$4,'[1]INTERNAL PARAMETERS-1'!$B$5:$J$44,5,FALSE)*VLOOKUP(OVYLD2_!BH$4,'[1]INTERNAL PARAMETERS-1'!$B$5:$J$44,6,FALSE)*VLOOKUP(OVYLD2_!BH$4,'[1]INTERNAL PARAMETERS-1'!$B$5:$J$44,3,FALSE) + OVYLD1_!BH257*(1-VLOOKUP(OVYLD2_!BH$4,'[1]INTERNAL PARAMETERS-1'!$B$5:$J$44,5,FALSE))*VLOOKUP(OVYLD2_!BH$4,'[1]INTERNAL PARAMETERS-1'!$B$5:$J$44,8,FALSE)*VLOOKUP(OVYLD2_!BH$4,'[1]INTERNAL PARAMETERS-1'!$B$5:$J$44,3,FALSE)</f>
        <v>0</v>
      </c>
      <c r="BI257" s="44">
        <f>OVYLD1_!BI257*VLOOKUP(OVYLD2_!BI$4,'[1]INTERNAL PARAMETERS-1'!$B$5:$J$44,5,FALSE)*VLOOKUP(OVYLD2_!BI$4,'[1]INTERNAL PARAMETERS-1'!$B$5:$J$44,6,FALSE)*VLOOKUP(OVYLD2_!BI$4,'[1]INTERNAL PARAMETERS-1'!$B$5:$J$44,3,FALSE) + OVYLD1_!BI257*(1-VLOOKUP(OVYLD2_!BI$4,'[1]INTERNAL PARAMETERS-1'!$B$5:$J$44,5,FALSE))*VLOOKUP(OVYLD2_!BI$4,'[1]INTERNAL PARAMETERS-1'!$B$5:$J$44,8,FALSE)*VLOOKUP(OVYLD2_!BI$4,'[1]INTERNAL PARAMETERS-1'!$B$5:$J$44,3,FALSE)</f>
        <v>0</v>
      </c>
      <c r="BJ257" s="44">
        <f>OVYLD1_!BJ257*VLOOKUP(OVYLD2_!BJ$4,'[1]INTERNAL PARAMETERS-1'!$B$5:$J$44,5,FALSE)*VLOOKUP(OVYLD2_!BJ$4,'[1]INTERNAL PARAMETERS-1'!$B$5:$J$44,6,FALSE)*VLOOKUP(OVYLD2_!BJ$4,'[1]INTERNAL PARAMETERS-1'!$B$5:$J$44,3,FALSE) + OVYLD1_!BJ257*(1-VLOOKUP(OVYLD2_!BJ$4,'[1]INTERNAL PARAMETERS-1'!$B$5:$J$44,5,FALSE))*VLOOKUP(OVYLD2_!BJ$4,'[1]INTERNAL PARAMETERS-1'!$B$5:$J$44,8,FALSE)*VLOOKUP(OVYLD2_!BJ$4,'[1]INTERNAL PARAMETERS-1'!$B$5:$J$44,3,FALSE)</f>
        <v>0</v>
      </c>
      <c r="BK257" s="44">
        <f>OVYLD1_!BK257*VLOOKUP(OVYLD2_!BK$4,'[1]INTERNAL PARAMETERS-1'!$B$5:$J$44,5,FALSE)*VLOOKUP(OVYLD2_!BK$4,'[1]INTERNAL PARAMETERS-1'!$B$5:$J$44,6,FALSE)*VLOOKUP(OVYLD2_!BK$4,'[1]INTERNAL PARAMETERS-1'!$B$5:$J$44,3,FALSE) + OVYLD1_!BK257*(1-VLOOKUP(OVYLD2_!BK$4,'[1]INTERNAL PARAMETERS-1'!$B$5:$J$44,5,FALSE))*VLOOKUP(OVYLD2_!BK$4,'[1]INTERNAL PARAMETERS-1'!$B$5:$J$44,8,FALSE)*VLOOKUP(OVYLD2_!BK$4,'[1]INTERNAL PARAMETERS-1'!$B$5:$J$44,3,FALSE)</f>
        <v>0</v>
      </c>
      <c r="BL257" s="44">
        <f>OVYLD1_!BL257*VLOOKUP(OVYLD2_!BL$4,'[1]INTERNAL PARAMETERS-1'!$B$5:$J$44,5,FALSE)*VLOOKUP(OVYLD2_!BL$4,'[1]INTERNAL PARAMETERS-1'!$B$5:$J$44,6,FALSE)*VLOOKUP(OVYLD2_!BL$4,'[1]INTERNAL PARAMETERS-1'!$B$5:$J$44,3,FALSE) + OVYLD1_!BL257*(1-VLOOKUP(OVYLD2_!BL$4,'[1]INTERNAL PARAMETERS-1'!$B$5:$J$44,5,FALSE))*VLOOKUP(OVYLD2_!BL$4,'[1]INTERNAL PARAMETERS-1'!$B$5:$J$44,8,FALSE)*VLOOKUP(OVYLD2_!BL$4,'[1]INTERNAL PARAMETERS-1'!$B$5:$J$44,3,FALSE)</f>
        <v>0</v>
      </c>
      <c r="BM257" s="44">
        <f>OVYLD1_!BM257*VLOOKUP(OVYLD2_!BM$4,'[1]INTERNAL PARAMETERS-1'!$B$5:$J$44,5,FALSE)*VLOOKUP(OVYLD2_!BM$4,'[1]INTERNAL PARAMETERS-1'!$B$5:$J$44,6,FALSE)*VLOOKUP(OVYLD2_!BM$4,'[1]INTERNAL PARAMETERS-1'!$B$5:$J$44,3,FALSE) + OVYLD1_!BM257*(1-VLOOKUP(OVYLD2_!BM$4,'[1]INTERNAL PARAMETERS-1'!$B$5:$J$44,5,FALSE))*VLOOKUP(OVYLD2_!BM$4,'[1]INTERNAL PARAMETERS-1'!$B$5:$J$44,8,FALSE)*VLOOKUP(OVYLD2_!BM$4,'[1]INTERNAL PARAMETERS-1'!$B$5:$J$44,3,FALSE)</f>
        <v>0</v>
      </c>
      <c r="BN257" s="44">
        <f>OVYLD1_!BN257*VLOOKUP(OVYLD2_!BN$4,'[1]INTERNAL PARAMETERS-1'!$B$5:$J$44,5,FALSE)*VLOOKUP(OVYLD2_!BN$4,'[1]INTERNAL PARAMETERS-1'!$B$5:$J$44,6,FALSE)*VLOOKUP(OVYLD2_!BN$4,'[1]INTERNAL PARAMETERS-1'!$B$5:$J$44,3,FALSE) + OVYLD1_!BN257*(1-VLOOKUP(OVYLD2_!BN$4,'[1]INTERNAL PARAMETERS-1'!$B$5:$J$44,5,FALSE))*VLOOKUP(OVYLD2_!BN$4,'[1]INTERNAL PARAMETERS-1'!$B$5:$J$44,8,FALSE)*VLOOKUP(OVYLD2_!BN$4,'[1]INTERNAL PARAMETERS-1'!$B$5:$J$44,3,FALSE)</f>
        <v>0</v>
      </c>
      <c r="BO257" s="44">
        <f>OVYLD1_!BO257*VLOOKUP(OVYLD2_!BO$4,'[1]INTERNAL PARAMETERS-1'!$B$5:$J$44,5,FALSE)*VLOOKUP(OVYLD2_!BO$4,'[1]INTERNAL PARAMETERS-1'!$B$5:$J$44,6,FALSE)*VLOOKUP(OVYLD2_!BO$4,'[1]INTERNAL PARAMETERS-1'!$B$5:$J$44,3,FALSE) + OVYLD1_!BO257*(1-VLOOKUP(OVYLD2_!BO$4,'[1]INTERNAL PARAMETERS-1'!$B$5:$J$44,5,FALSE))*VLOOKUP(OVYLD2_!BO$4,'[1]INTERNAL PARAMETERS-1'!$B$5:$J$44,8,FALSE)*VLOOKUP(OVYLD2_!BO$4,'[1]INTERNAL PARAMETERS-1'!$B$5:$J$44,3,FALSE)</f>
        <v>0</v>
      </c>
      <c r="BP257" s="44">
        <f>OVYLD1_!BP257*VLOOKUP(OVYLD2_!BP$4,'[1]INTERNAL PARAMETERS-1'!$B$5:$J$44,5,FALSE)*VLOOKUP(OVYLD2_!BP$4,'[1]INTERNAL PARAMETERS-1'!$B$5:$J$44,6,FALSE)*VLOOKUP(OVYLD2_!BP$4,'[1]INTERNAL PARAMETERS-1'!$B$5:$J$44,3,FALSE) + OVYLD1_!BP257*(1-VLOOKUP(OVYLD2_!BP$4,'[1]INTERNAL PARAMETERS-1'!$B$5:$J$44,5,FALSE))*VLOOKUP(OVYLD2_!BP$4,'[1]INTERNAL PARAMETERS-1'!$B$5:$J$44,8,FALSE)*VLOOKUP(OVYLD2_!BP$4,'[1]INTERNAL PARAMETERS-1'!$B$5:$J$44,3,FALSE)</f>
        <v>0</v>
      </c>
      <c r="BQ257" s="44">
        <f>OVYLD1_!BQ257*VLOOKUP(OVYLD2_!BQ$4,'[1]INTERNAL PARAMETERS-1'!$B$5:$J$44,5,FALSE)*VLOOKUP(OVYLD2_!BQ$4,'[1]INTERNAL PARAMETERS-1'!$B$5:$J$44,6,FALSE)*VLOOKUP(OVYLD2_!BQ$4,'[1]INTERNAL PARAMETERS-1'!$B$5:$J$44,3,FALSE) + OVYLD1_!BQ257*(1-VLOOKUP(OVYLD2_!BQ$4,'[1]INTERNAL PARAMETERS-1'!$B$5:$J$44,5,FALSE))*VLOOKUP(OVYLD2_!BQ$4,'[1]INTERNAL PARAMETERS-1'!$B$5:$J$44,8,FALSE)*VLOOKUP(OVYLD2_!BQ$4,'[1]INTERNAL PARAMETERS-1'!$B$5:$J$44,3,FALSE)</f>
        <v>0</v>
      </c>
      <c r="BR257" s="44">
        <f>OVYLD1_!BR257*VLOOKUP(OVYLD2_!BR$4,'[1]INTERNAL PARAMETERS-1'!$B$5:$J$44,5,FALSE)*VLOOKUP(OVYLD2_!BR$4,'[1]INTERNAL PARAMETERS-1'!$B$5:$J$44,6,FALSE)*VLOOKUP(OVYLD2_!BR$4,'[1]INTERNAL PARAMETERS-1'!$B$5:$J$44,3,FALSE) + OVYLD1_!BR257*(1-VLOOKUP(OVYLD2_!BR$4,'[1]INTERNAL PARAMETERS-1'!$B$5:$J$44,5,FALSE))*VLOOKUP(OVYLD2_!BR$4,'[1]INTERNAL PARAMETERS-1'!$B$5:$J$44,8,FALSE)*VLOOKUP(OVYLD2_!BR$4,'[1]INTERNAL PARAMETERS-1'!$B$5:$J$44,3,FALSE)</f>
        <v>0</v>
      </c>
      <c r="BS257" s="44">
        <f>OVYLD1_!BS257*VLOOKUP(OVYLD2_!BS$4,'[1]INTERNAL PARAMETERS-1'!$B$5:$J$44,5,FALSE)*VLOOKUP(OVYLD2_!BS$4,'[1]INTERNAL PARAMETERS-1'!$B$5:$J$44,6,FALSE)*VLOOKUP(OVYLD2_!BS$4,'[1]INTERNAL PARAMETERS-1'!$B$5:$J$44,3,FALSE) + OVYLD1_!BS257*(1-VLOOKUP(OVYLD2_!BS$4,'[1]INTERNAL PARAMETERS-1'!$B$5:$J$44,5,FALSE))*VLOOKUP(OVYLD2_!BS$4,'[1]INTERNAL PARAMETERS-1'!$B$5:$J$44,8,FALSE)*VLOOKUP(OVYLD2_!BS$4,'[1]INTERNAL PARAMETERS-1'!$B$5:$J$44,3,FALSE)</f>
        <v>0</v>
      </c>
      <c r="BT257" s="44">
        <f>OVYLD1_!BT257*VLOOKUP(OVYLD2_!BT$4,'[1]INTERNAL PARAMETERS-1'!$B$5:$J$44,5,FALSE)*VLOOKUP(OVYLD2_!BT$4,'[1]INTERNAL PARAMETERS-1'!$B$5:$J$44,6,FALSE)*VLOOKUP(OVYLD2_!BT$4,'[1]INTERNAL PARAMETERS-1'!$B$5:$J$44,3,FALSE) + OVYLD1_!BT257*(1-VLOOKUP(OVYLD2_!BT$4,'[1]INTERNAL PARAMETERS-1'!$B$5:$J$44,5,FALSE))*VLOOKUP(OVYLD2_!BT$4,'[1]INTERNAL PARAMETERS-1'!$B$5:$J$44,8,FALSE)*VLOOKUP(OVYLD2_!BT$4,'[1]INTERNAL PARAMETERS-1'!$B$5:$J$44,3,FALSE)</f>
        <v>0</v>
      </c>
      <c r="BU257" s="44">
        <f>OVYLD1_!BU257*VLOOKUP(OVYLD2_!BU$4,'[1]INTERNAL PARAMETERS-1'!$B$5:$J$44,5,FALSE)*VLOOKUP(OVYLD2_!BU$4,'[1]INTERNAL PARAMETERS-1'!$B$5:$J$44,6,FALSE)*VLOOKUP(OVYLD2_!BU$4,'[1]INTERNAL PARAMETERS-1'!$B$5:$J$44,3,FALSE) + OVYLD1_!BU257*(1-VLOOKUP(OVYLD2_!BU$4,'[1]INTERNAL PARAMETERS-1'!$B$5:$J$44,5,FALSE))*VLOOKUP(OVYLD2_!BU$4,'[1]INTERNAL PARAMETERS-1'!$B$5:$J$44,8,FALSE)*VLOOKUP(OVYLD2_!BU$4,'[1]INTERNAL PARAMETERS-1'!$B$5:$J$44,3,FALSE)</f>
        <v>0</v>
      </c>
      <c r="BV257" s="44">
        <f>OVYLD1_!BV257*VLOOKUP(OVYLD2_!BV$4,'[1]INTERNAL PARAMETERS-1'!$B$5:$J$44,5,FALSE)*VLOOKUP(OVYLD2_!BV$4,'[1]INTERNAL PARAMETERS-1'!$B$5:$J$44,6,FALSE)*VLOOKUP(OVYLD2_!BV$4,'[1]INTERNAL PARAMETERS-1'!$B$5:$J$44,3,FALSE) + OVYLD1_!BV257*(1-VLOOKUP(OVYLD2_!BV$4,'[1]INTERNAL PARAMETERS-1'!$B$5:$J$44,5,FALSE))*VLOOKUP(OVYLD2_!BV$4,'[1]INTERNAL PARAMETERS-1'!$B$5:$J$44,8,FALSE)*VLOOKUP(OVYLD2_!BV$4,'[1]INTERNAL PARAMETERS-1'!$B$5:$J$44,3,FALSE)</f>
        <v>0</v>
      </c>
      <c r="BW257" s="44">
        <f>OVYLD1_!BW257*VLOOKUP(OVYLD2_!BW$4,'[1]INTERNAL PARAMETERS-1'!$B$5:$J$44,5,FALSE)*VLOOKUP(OVYLD2_!BW$4,'[1]INTERNAL PARAMETERS-1'!$B$5:$J$44,6,FALSE)*VLOOKUP(OVYLD2_!BW$4,'[1]INTERNAL PARAMETERS-1'!$B$5:$J$44,3,FALSE) + OVYLD1_!BW257*(1-VLOOKUP(OVYLD2_!BW$4,'[1]INTERNAL PARAMETERS-1'!$B$5:$J$44,5,FALSE))*VLOOKUP(OVYLD2_!BW$4,'[1]INTERNAL PARAMETERS-1'!$B$5:$J$44,8,FALSE)*VLOOKUP(OVYLD2_!BW$4,'[1]INTERNAL PARAMETERS-1'!$B$5:$J$44,3,FALSE)</f>
        <v>0</v>
      </c>
      <c r="BX257" s="44">
        <f>OVYLD1_!BX257*VLOOKUP(OVYLD2_!BX$4,'[1]INTERNAL PARAMETERS-1'!$B$5:$J$44,5,FALSE)*VLOOKUP(OVYLD2_!BX$4,'[1]INTERNAL PARAMETERS-1'!$B$5:$J$44,6,FALSE)*VLOOKUP(OVYLD2_!BX$4,'[1]INTERNAL PARAMETERS-1'!$B$5:$J$44,3,FALSE) + OVYLD1_!BX257*(1-VLOOKUP(OVYLD2_!BX$4,'[1]INTERNAL PARAMETERS-1'!$B$5:$J$44,5,FALSE))*VLOOKUP(OVYLD2_!BX$4,'[1]INTERNAL PARAMETERS-1'!$B$5:$J$44,8,FALSE)*VLOOKUP(OVYLD2_!BX$4,'[1]INTERNAL PARAMETERS-1'!$B$5:$J$44,3,FALSE)</f>
        <v>0</v>
      </c>
      <c r="BY257" s="44">
        <f>OVYLD1_!BY257*VLOOKUP(OVYLD2_!BY$4,'[1]INTERNAL PARAMETERS-1'!$B$5:$J$44,5,FALSE)*VLOOKUP(OVYLD2_!BY$4,'[1]INTERNAL PARAMETERS-1'!$B$5:$J$44,6,FALSE)*VLOOKUP(OVYLD2_!BY$4,'[1]INTERNAL PARAMETERS-1'!$B$5:$J$44,3,FALSE) + OVYLD1_!BY257*(1-VLOOKUP(OVYLD2_!BY$4,'[1]INTERNAL PARAMETERS-1'!$B$5:$J$44,5,FALSE))*VLOOKUP(OVYLD2_!BY$4,'[1]INTERNAL PARAMETERS-1'!$B$5:$J$44,8,FALSE)*VLOOKUP(OVYLD2_!BY$4,'[1]INTERNAL PARAMETERS-1'!$B$5:$J$44,3,FALSE)</f>
        <v>0</v>
      </c>
      <c r="BZ257" s="44">
        <f>OVYLD1_!BZ257*VLOOKUP(OVYLD2_!BZ$4,'[1]INTERNAL PARAMETERS-1'!$B$5:$J$44,5,FALSE)*VLOOKUP(OVYLD2_!BZ$4,'[1]INTERNAL PARAMETERS-1'!$B$5:$J$44,6,FALSE)*VLOOKUP(OVYLD2_!BZ$4,'[1]INTERNAL PARAMETERS-1'!$B$5:$J$44,3,FALSE) + OVYLD1_!BZ257*(1-VLOOKUP(OVYLD2_!BZ$4,'[1]INTERNAL PARAMETERS-1'!$B$5:$J$44,5,FALSE))*VLOOKUP(OVYLD2_!BZ$4,'[1]INTERNAL PARAMETERS-1'!$B$5:$J$44,8,FALSE)*VLOOKUP(OVYLD2_!BZ$4,'[1]INTERNAL PARAMETERS-1'!$B$5:$J$44,3,FALSE)</f>
        <v>0</v>
      </c>
      <c r="CA257" s="44">
        <f>OVYLD1_!CA257*VLOOKUP(OVYLD2_!CA$4,'[1]INTERNAL PARAMETERS-1'!$B$5:$J$44,5,FALSE)*VLOOKUP(OVYLD2_!CA$4,'[1]INTERNAL PARAMETERS-1'!$B$5:$J$44,6,FALSE)*VLOOKUP(OVYLD2_!CA$4,'[1]INTERNAL PARAMETERS-1'!$B$5:$J$44,3,FALSE) + OVYLD1_!CA257*(1-VLOOKUP(OVYLD2_!CA$4,'[1]INTERNAL PARAMETERS-1'!$B$5:$J$44,5,FALSE))*VLOOKUP(OVYLD2_!CA$4,'[1]INTERNAL PARAMETERS-1'!$B$5:$J$44,8,FALSE)*VLOOKUP(OVYLD2_!CA$4,'[1]INTERNAL PARAMETERS-1'!$B$5:$J$44,3,FALSE)</f>
        <v>0</v>
      </c>
      <c r="CB257" s="44">
        <f>OVYLD1_!CB257*VLOOKUP(OVYLD2_!CB$4,'[1]INTERNAL PARAMETERS-1'!$B$5:$J$44,5,FALSE)*VLOOKUP(OVYLD2_!CB$4,'[1]INTERNAL PARAMETERS-1'!$B$5:$J$44,6,FALSE)*VLOOKUP(OVYLD2_!CB$4,'[1]INTERNAL PARAMETERS-1'!$B$5:$J$44,3,FALSE) + OVYLD1_!CB257*(1-VLOOKUP(OVYLD2_!CB$4,'[1]INTERNAL PARAMETERS-1'!$B$5:$J$44,5,FALSE))*VLOOKUP(OVYLD2_!CB$4,'[1]INTERNAL PARAMETERS-1'!$B$5:$J$44,8,FALSE)*VLOOKUP(OVYLD2_!CB$4,'[1]INTERNAL PARAMETERS-1'!$B$5:$J$44,3,FALSE)</f>
        <v>0</v>
      </c>
      <c r="CC257" s="44">
        <f>OVYLD1_!CC257*VLOOKUP(OVYLD2_!CC$4,'[1]INTERNAL PARAMETERS-1'!$B$5:$J$44,5,FALSE)*VLOOKUP(OVYLD2_!CC$4,'[1]INTERNAL PARAMETERS-1'!$B$5:$J$44,6,FALSE)*VLOOKUP(OVYLD2_!CC$4,'[1]INTERNAL PARAMETERS-1'!$B$5:$J$44,3,FALSE) + OVYLD1_!CC257*(1-VLOOKUP(OVYLD2_!CC$4,'[1]INTERNAL PARAMETERS-1'!$B$5:$J$44,5,FALSE))*VLOOKUP(OVYLD2_!CC$4,'[1]INTERNAL PARAMETERS-1'!$B$5:$J$44,8,FALSE)*VLOOKUP(OVYLD2_!CC$4,'[1]INTERNAL PARAMETERS-1'!$B$5:$J$44,3,FALSE)</f>
        <v>0</v>
      </c>
      <c r="CD257" s="44">
        <f>OVYLD1_!CD257*VLOOKUP(OVYLD2_!CD$4,'[1]INTERNAL PARAMETERS-1'!$B$5:$J$44,5,FALSE)*VLOOKUP(OVYLD2_!CD$4,'[1]INTERNAL PARAMETERS-1'!$B$5:$J$44,6,FALSE)*VLOOKUP(OVYLD2_!CD$4,'[1]INTERNAL PARAMETERS-1'!$B$5:$J$44,3,FALSE) + OVYLD1_!CD257*(1-VLOOKUP(OVYLD2_!CD$4,'[1]INTERNAL PARAMETERS-1'!$B$5:$J$44,5,FALSE))*VLOOKUP(OVYLD2_!CD$4,'[1]INTERNAL PARAMETERS-1'!$B$5:$J$44,8,FALSE)*VLOOKUP(OVYLD2_!CD$4,'[1]INTERNAL PARAMETERS-1'!$B$5:$J$44,3,FALSE)</f>
        <v>0</v>
      </c>
      <c r="CE257" s="44">
        <f>OVYLD1_!CE257*VLOOKUP(OVYLD2_!CE$4,'[1]INTERNAL PARAMETERS-1'!$B$5:$J$44,5,FALSE)*VLOOKUP(OVYLD2_!CE$4,'[1]INTERNAL PARAMETERS-1'!$B$5:$J$44,6,FALSE)*VLOOKUP(OVYLD2_!CE$4,'[1]INTERNAL PARAMETERS-1'!$B$5:$J$44,3,FALSE) + OVYLD1_!CE257*(1-VLOOKUP(OVYLD2_!CE$4,'[1]INTERNAL PARAMETERS-1'!$B$5:$J$44,5,FALSE))*VLOOKUP(OVYLD2_!CE$4,'[1]INTERNAL PARAMETERS-1'!$B$5:$J$44,8,FALSE)*VLOOKUP(OVYLD2_!CE$4,'[1]INTERNAL PARAMETERS-1'!$B$5:$J$44,3,FALSE)</f>
        <v>0</v>
      </c>
      <c r="CF257" s="44">
        <f>OVYLD1_!CF257*VLOOKUP(OVYLD2_!CF$4,'[1]INTERNAL PARAMETERS-1'!$B$5:$J$44,5,FALSE)*VLOOKUP(OVYLD2_!CF$4,'[1]INTERNAL PARAMETERS-1'!$B$5:$J$44,6,FALSE)*VLOOKUP(OVYLD2_!CF$4,'[1]INTERNAL PARAMETERS-1'!$B$5:$J$44,3,FALSE) + OVYLD1_!CF257*(1-VLOOKUP(OVYLD2_!CF$4,'[1]INTERNAL PARAMETERS-1'!$B$5:$J$44,5,FALSE))*VLOOKUP(OVYLD2_!CF$4,'[1]INTERNAL PARAMETERS-1'!$B$5:$J$44,8,FALSE)*VLOOKUP(OVYLD2_!CF$4,'[1]INTERNAL PARAMETERS-1'!$B$5:$J$44,3,FALSE)</f>
        <v>0</v>
      </c>
      <c r="CG257" s="44">
        <f>OVYLD1_!CG257*VLOOKUP(OVYLD2_!CG$4,'[1]INTERNAL PARAMETERS-1'!$B$5:$J$44,5,FALSE)*VLOOKUP(OVYLD2_!CG$4,'[1]INTERNAL PARAMETERS-1'!$B$5:$J$44,6,FALSE)*VLOOKUP(OVYLD2_!CG$4,'[1]INTERNAL PARAMETERS-1'!$B$5:$J$44,3,FALSE) + OVYLD1_!CG257*(1-VLOOKUP(OVYLD2_!CG$4,'[1]INTERNAL PARAMETERS-1'!$B$5:$J$44,5,FALSE))*VLOOKUP(OVYLD2_!CG$4,'[1]INTERNAL PARAMETERS-1'!$B$5:$J$44,8,FALSE)*VLOOKUP(OVYLD2_!CG$4,'[1]INTERNAL PARAMETERS-1'!$B$5:$J$44,3,FALSE)</f>
        <v>0</v>
      </c>
      <c r="CH257" s="43">
        <f>OVYLD1_!CH257*VLOOKUP(OVYLD2_!CH$4,'[1]INTERNAL PARAMETERS-1'!$B$5:$J$44,5,FALSE)*VLOOKUP(OVYLD2_!CH$4,'[1]INTERNAL PARAMETERS-1'!$B$5:$J$44,6,FALSE)*VLOOKUP(OVYLD2_!CH$4,'[1]INTERNAL PARAMETERS-1'!$B$5:$J$44,3,FALSE) + OVYLD1_!CH257*(1-VLOOKUP(OVYLD2_!CH$4,'[1]INTERNAL PARAMETERS-1'!$B$5:$J$44,5,FALSE))*VLOOKUP(OVYLD2_!CH$4,'[1]INTERNAL PARAMETERS-1'!$B$5:$J$44,8,FALSE)*VLOOKUP(OVYLD2_!CH$4,'[1]INTERNAL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5">
      <c r="B258" s="61" t="s">
        <v>1</v>
      </c>
      <c r="C258" s="60" t="s">
        <v>81</v>
      </c>
      <c r="D258" s="60" t="s">
        <v>79</v>
      </c>
      <c r="E258" s="128">
        <f>OVERALL2021!AI258</f>
        <v>0</v>
      </c>
      <c r="F258" s="56">
        <f>'[1]INTERNAL PARAMETERS-1'!M6</f>
        <v>78.760000000000005</v>
      </c>
      <c r="G258" s="45">
        <f>OVYLD1_!G258*VLOOKUP(OVYLD2_!G$4,'[1]INTERNAL PARAMETERS-1'!$B$5:$J$44,5,FALSE)*VLOOKUP(OVYLD2_!G$4,'[1]INTERNAL PARAMETERS-1'!$B$5:$J$44,7,FALSE)*OVYLD2_!$F258 + OVYLD1_!G258*(1-VLOOKUP(OVYLD2_!G$4,'[1]INTERNAL PARAMETERS-1'!$B$5:$J$44,5,FALSE))*VLOOKUP(OVYLD2_!G$4,'[1]INTERNAL PARAMETERS-1'!$B$5:$J$44,9,FALSE)*OVYLD2_!$F258</f>
        <v>0</v>
      </c>
      <c r="H258" s="44">
        <f>OVYLD1_!H258*VLOOKUP(OVYLD2_!H$4,'[1]INTERNAL PARAMETERS-1'!$B$5:$J$44,5,FALSE)*VLOOKUP(OVYLD2_!H$4,'[1]INTERNAL PARAMETERS-1'!$B$5:$J$44,7,FALSE)*OVYLD2_!$F258 + OVYLD1_!H258*(1-VLOOKUP(OVYLD2_!H$4,'[1]INTERNAL PARAMETERS-1'!$B$5:$J$44,5,FALSE))*VLOOKUP(OVYLD2_!H$4,'[1]INTERNAL PARAMETERS-1'!$B$5:$J$44,9,FALSE)*OVYLD2_!$F258</f>
        <v>0</v>
      </c>
      <c r="I258" s="44">
        <f>OVYLD1_!I258*VLOOKUP(OVYLD2_!I$4,'[1]INTERNAL PARAMETERS-1'!$B$5:$J$44,5,FALSE)*VLOOKUP(OVYLD2_!I$4,'[1]INTERNAL PARAMETERS-1'!$B$5:$J$44,7,FALSE)*OVYLD2_!$F258 + OVYLD1_!I258*(1-VLOOKUP(OVYLD2_!I$4,'[1]INTERNAL PARAMETERS-1'!$B$5:$J$44,5,FALSE))*VLOOKUP(OVYLD2_!I$4,'[1]INTERNAL PARAMETERS-1'!$B$5:$J$44,9,FALSE)*OVYLD2_!$F258</f>
        <v>0</v>
      </c>
      <c r="J258" s="44">
        <f>OVYLD1_!J258*VLOOKUP(OVYLD2_!J$4,'[1]INTERNAL PARAMETERS-1'!$B$5:$J$44,5,FALSE)*VLOOKUP(OVYLD2_!J$4,'[1]INTERNAL PARAMETERS-1'!$B$5:$J$44,7,FALSE)*OVYLD2_!$F258 + OVYLD1_!J258*(1-VLOOKUP(OVYLD2_!J$4,'[1]INTERNAL PARAMETERS-1'!$B$5:$J$44,5,FALSE))*VLOOKUP(OVYLD2_!J$4,'[1]INTERNAL PARAMETERS-1'!$B$5:$J$44,9,FALSE)*OVYLD2_!$F258</f>
        <v>0</v>
      </c>
      <c r="K258" s="44">
        <f>OVYLD1_!K258*VLOOKUP(OVYLD2_!K$4,'[1]INTERNAL PARAMETERS-1'!$B$5:$J$44,5,FALSE)*VLOOKUP(OVYLD2_!K$4,'[1]INTERNAL PARAMETERS-1'!$B$5:$J$44,7,FALSE)*OVYLD2_!$F258 + OVYLD1_!K258*(1-VLOOKUP(OVYLD2_!K$4,'[1]INTERNAL PARAMETERS-1'!$B$5:$J$44,5,FALSE))*VLOOKUP(OVYLD2_!K$4,'[1]INTERNAL PARAMETERS-1'!$B$5:$J$44,9,FALSE)*OVYLD2_!$F258</f>
        <v>0</v>
      </c>
      <c r="L258" s="44">
        <f>OVYLD1_!L258*VLOOKUP(OVYLD2_!L$4,'[1]INTERNAL PARAMETERS-1'!$B$5:$J$44,5,FALSE)*VLOOKUP(OVYLD2_!L$4,'[1]INTERNAL PARAMETERS-1'!$B$5:$J$44,7,FALSE)*OVYLD2_!$F258 + OVYLD1_!L258*(1-VLOOKUP(OVYLD2_!L$4,'[1]INTERNAL PARAMETERS-1'!$B$5:$J$44,5,FALSE))*VLOOKUP(OVYLD2_!L$4,'[1]INTERNAL PARAMETERS-1'!$B$5:$J$44,9,FALSE)*OVYLD2_!$F258</f>
        <v>0</v>
      </c>
      <c r="M258" s="44">
        <f>OVYLD1_!M258*VLOOKUP(OVYLD2_!M$4,'[1]INTERNAL PARAMETERS-1'!$B$5:$J$44,5,FALSE)*VLOOKUP(OVYLD2_!M$4,'[1]INTERNAL PARAMETERS-1'!$B$5:$J$44,7,FALSE)*OVYLD2_!$F258 + OVYLD1_!M258*(1-VLOOKUP(OVYLD2_!M$4,'[1]INTERNAL PARAMETERS-1'!$B$5:$J$44,5,FALSE))*VLOOKUP(OVYLD2_!M$4,'[1]INTERNAL PARAMETERS-1'!$B$5:$J$44,9,FALSE)*OVYLD2_!$F258</f>
        <v>0</v>
      </c>
      <c r="N258" s="44">
        <f>OVYLD1_!N258*VLOOKUP(OVYLD2_!N$4,'[1]INTERNAL PARAMETERS-1'!$B$5:$J$44,5,FALSE)*VLOOKUP(OVYLD2_!N$4,'[1]INTERNAL PARAMETERS-1'!$B$5:$J$44,7,FALSE)*OVYLD2_!$F258 + OVYLD1_!N258*(1-VLOOKUP(OVYLD2_!N$4,'[1]INTERNAL PARAMETERS-1'!$B$5:$J$44,5,FALSE))*VLOOKUP(OVYLD2_!N$4,'[1]INTERNAL PARAMETERS-1'!$B$5:$J$44,9,FALSE)*OVYLD2_!$F258</f>
        <v>0</v>
      </c>
      <c r="O258" s="44">
        <f>OVYLD1_!O258*VLOOKUP(OVYLD2_!O$4,'[1]INTERNAL PARAMETERS-1'!$B$5:$J$44,5,FALSE)*VLOOKUP(OVYLD2_!O$4,'[1]INTERNAL PARAMETERS-1'!$B$5:$J$44,7,FALSE)*OVYLD2_!$F258 + OVYLD1_!O258*(1-VLOOKUP(OVYLD2_!O$4,'[1]INTERNAL PARAMETERS-1'!$B$5:$J$44,5,FALSE))*VLOOKUP(OVYLD2_!O$4,'[1]INTERNAL PARAMETERS-1'!$B$5:$J$44,9,FALSE)*OVYLD2_!$F258</f>
        <v>0</v>
      </c>
      <c r="P258" s="44">
        <f>OVYLD1_!P258*VLOOKUP(OVYLD2_!P$4,'[1]INTERNAL PARAMETERS-1'!$B$5:$J$44,5,FALSE)*VLOOKUP(OVYLD2_!P$4,'[1]INTERNAL PARAMETERS-1'!$B$5:$J$44,7,FALSE)*OVYLD2_!$F258 + OVYLD1_!P258*(1-VLOOKUP(OVYLD2_!P$4,'[1]INTERNAL PARAMETERS-1'!$B$5:$J$44,5,FALSE))*VLOOKUP(OVYLD2_!P$4,'[1]INTERNAL PARAMETERS-1'!$B$5:$J$44,9,FALSE)*OVYLD2_!$F258</f>
        <v>0</v>
      </c>
      <c r="Q258" s="44">
        <f>OVYLD1_!Q258*VLOOKUP(OVYLD2_!Q$4,'[1]INTERNAL PARAMETERS-1'!$B$5:$J$44,5,FALSE)*VLOOKUP(OVYLD2_!Q$4,'[1]INTERNAL PARAMETERS-1'!$B$5:$J$44,7,FALSE)*OVYLD2_!$F258 + OVYLD1_!Q258*(1-VLOOKUP(OVYLD2_!Q$4,'[1]INTERNAL PARAMETERS-1'!$B$5:$J$44,5,FALSE))*VLOOKUP(OVYLD2_!Q$4,'[1]INTERNAL PARAMETERS-1'!$B$5:$J$44,9,FALSE)*OVYLD2_!$F258</f>
        <v>0</v>
      </c>
      <c r="R258" s="44">
        <f>OVYLD1_!R258*VLOOKUP(OVYLD2_!R$4,'[1]INTERNAL PARAMETERS-1'!$B$5:$J$44,5,FALSE)*VLOOKUP(OVYLD2_!R$4,'[1]INTERNAL PARAMETERS-1'!$B$5:$J$44,7,FALSE)*OVYLD2_!$F258 + OVYLD1_!R258*(1-VLOOKUP(OVYLD2_!R$4,'[1]INTERNAL PARAMETERS-1'!$B$5:$J$44,5,FALSE))*VLOOKUP(OVYLD2_!R$4,'[1]INTERNAL PARAMETERS-1'!$B$5:$J$44,9,FALSE)*OVYLD2_!$F258</f>
        <v>0</v>
      </c>
      <c r="S258" s="44">
        <f>OVYLD1_!S258*VLOOKUP(OVYLD2_!S$4,'[1]INTERNAL PARAMETERS-1'!$B$5:$J$44,5,FALSE)*VLOOKUP(OVYLD2_!S$4,'[1]INTERNAL PARAMETERS-1'!$B$5:$J$44,7,FALSE)*OVYLD2_!$F258 + OVYLD1_!S258*(1-VLOOKUP(OVYLD2_!S$4,'[1]INTERNAL PARAMETERS-1'!$B$5:$J$44,5,FALSE))*VLOOKUP(OVYLD2_!S$4,'[1]INTERNAL PARAMETERS-1'!$B$5:$J$44,9,FALSE)*OVYLD2_!$F258</f>
        <v>0</v>
      </c>
      <c r="T258" s="44">
        <f>OVYLD1_!T258*VLOOKUP(OVYLD2_!T$4,'[1]INTERNAL PARAMETERS-1'!$B$5:$J$44,5,FALSE)*VLOOKUP(OVYLD2_!T$4,'[1]INTERNAL PARAMETERS-1'!$B$5:$J$44,7,FALSE)*OVYLD2_!$F258 + OVYLD1_!T258*(1-VLOOKUP(OVYLD2_!T$4,'[1]INTERNAL PARAMETERS-1'!$B$5:$J$44,5,FALSE))*VLOOKUP(OVYLD2_!T$4,'[1]INTERNAL PARAMETERS-1'!$B$5:$J$44,9,FALSE)*OVYLD2_!$F258</f>
        <v>0</v>
      </c>
      <c r="U258" s="44">
        <f>OVYLD1_!U258*VLOOKUP(OVYLD2_!U$4,'[1]INTERNAL PARAMETERS-1'!$B$5:$J$44,5,FALSE)*VLOOKUP(OVYLD2_!U$4,'[1]INTERNAL PARAMETERS-1'!$B$5:$J$44,7,FALSE)*OVYLD2_!$F258 + OVYLD1_!U258*(1-VLOOKUP(OVYLD2_!U$4,'[1]INTERNAL PARAMETERS-1'!$B$5:$J$44,5,FALSE))*VLOOKUP(OVYLD2_!U$4,'[1]INTERNAL PARAMETERS-1'!$B$5:$J$44,9,FALSE)*OVYLD2_!$F258</f>
        <v>0</v>
      </c>
      <c r="V258" s="44">
        <f>OVYLD1_!V258*VLOOKUP(OVYLD2_!V$4,'[1]INTERNAL PARAMETERS-1'!$B$5:$J$44,5,FALSE)*VLOOKUP(OVYLD2_!V$4,'[1]INTERNAL PARAMETERS-1'!$B$5:$J$44,7,FALSE)*OVYLD2_!$F258 + OVYLD1_!V258*(1-VLOOKUP(OVYLD2_!V$4,'[1]INTERNAL PARAMETERS-1'!$B$5:$J$44,5,FALSE))*VLOOKUP(OVYLD2_!V$4,'[1]INTERNAL PARAMETERS-1'!$B$5:$J$44,9,FALSE)*OVYLD2_!$F258</f>
        <v>0</v>
      </c>
      <c r="W258" s="44">
        <f>OVYLD1_!W258*VLOOKUP(OVYLD2_!W$4,'[1]INTERNAL PARAMETERS-1'!$B$5:$J$44,5,FALSE)*VLOOKUP(OVYLD2_!W$4,'[1]INTERNAL PARAMETERS-1'!$B$5:$J$44,7,FALSE)*OVYLD2_!$F258 + OVYLD1_!W258*(1-VLOOKUP(OVYLD2_!W$4,'[1]INTERNAL PARAMETERS-1'!$B$5:$J$44,5,FALSE))*VLOOKUP(OVYLD2_!W$4,'[1]INTERNAL PARAMETERS-1'!$B$5:$J$44,9,FALSE)*OVYLD2_!$F258</f>
        <v>0</v>
      </c>
      <c r="X258" s="44">
        <f>OVYLD1_!X258*VLOOKUP(OVYLD2_!X$4,'[1]INTERNAL PARAMETERS-1'!$B$5:$J$44,5,FALSE)*VLOOKUP(OVYLD2_!X$4,'[1]INTERNAL PARAMETERS-1'!$B$5:$J$44,7,FALSE)*OVYLD2_!$F258 + OVYLD1_!X258*(1-VLOOKUP(OVYLD2_!X$4,'[1]INTERNAL PARAMETERS-1'!$B$5:$J$44,5,FALSE))*VLOOKUP(OVYLD2_!X$4,'[1]INTERNAL PARAMETERS-1'!$B$5:$J$44,9,FALSE)*OVYLD2_!$F258</f>
        <v>0</v>
      </c>
      <c r="Y258" s="44">
        <f>OVYLD1_!Y258*VLOOKUP(OVYLD2_!Y$4,'[1]INTERNAL PARAMETERS-1'!$B$5:$J$44,5,FALSE)*VLOOKUP(OVYLD2_!Y$4,'[1]INTERNAL PARAMETERS-1'!$B$5:$J$44,7,FALSE)*OVYLD2_!$F258 + OVYLD1_!Y258*(1-VLOOKUP(OVYLD2_!Y$4,'[1]INTERNAL PARAMETERS-1'!$B$5:$J$44,5,FALSE))*VLOOKUP(OVYLD2_!Y$4,'[1]INTERNAL PARAMETERS-1'!$B$5:$J$44,9,FALSE)*OVYLD2_!$F258</f>
        <v>0</v>
      </c>
      <c r="Z258" s="44">
        <f>OVYLD1_!Z258*VLOOKUP(OVYLD2_!Z$4,'[1]INTERNAL PARAMETERS-1'!$B$5:$J$44,5,FALSE)*VLOOKUP(OVYLD2_!Z$4,'[1]INTERNAL PARAMETERS-1'!$B$5:$J$44,7,FALSE)*OVYLD2_!$F258 + OVYLD1_!Z258*(1-VLOOKUP(OVYLD2_!Z$4,'[1]INTERNAL PARAMETERS-1'!$B$5:$J$44,5,FALSE))*VLOOKUP(OVYLD2_!Z$4,'[1]INTERNAL PARAMETERS-1'!$B$5:$J$44,9,FALSE)*OVYLD2_!$F258</f>
        <v>0</v>
      </c>
      <c r="AA258" s="44">
        <f>OVYLD1_!AA258*VLOOKUP(OVYLD2_!AA$4,'[1]INTERNAL PARAMETERS-1'!$B$5:$J$44,5,FALSE)*VLOOKUP(OVYLD2_!AA$4,'[1]INTERNAL PARAMETERS-1'!$B$5:$J$44,7,FALSE)*OVYLD2_!$F258 + OVYLD1_!AA258*(1-VLOOKUP(OVYLD2_!AA$4,'[1]INTERNAL PARAMETERS-1'!$B$5:$J$44,5,FALSE))*VLOOKUP(OVYLD2_!AA$4,'[1]INTERNAL PARAMETERS-1'!$B$5:$J$44,9,FALSE)*OVYLD2_!$F258</f>
        <v>0</v>
      </c>
      <c r="AB258" s="44">
        <f>OVYLD1_!AB258*VLOOKUP(OVYLD2_!AB$4,'[1]INTERNAL PARAMETERS-1'!$B$5:$J$44,5,FALSE)*VLOOKUP(OVYLD2_!AB$4,'[1]INTERNAL PARAMETERS-1'!$B$5:$J$44,7,FALSE)*OVYLD2_!$F258 + OVYLD1_!AB258*(1-VLOOKUP(OVYLD2_!AB$4,'[1]INTERNAL PARAMETERS-1'!$B$5:$J$44,5,FALSE))*VLOOKUP(OVYLD2_!AB$4,'[1]INTERNAL PARAMETERS-1'!$B$5:$J$44,9,FALSE)*OVYLD2_!$F258</f>
        <v>0</v>
      </c>
      <c r="AC258" s="44">
        <f>OVYLD1_!AC258*VLOOKUP(OVYLD2_!AC$4,'[1]INTERNAL PARAMETERS-1'!$B$5:$J$44,5,FALSE)*VLOOKUP(OVYLD2_!AC$4,'[1]INTERNAL PARAMETERS-1'!$B$5:$J$44,7,FALSE)*OVYLD2_!$F258 + OVYLD1_!AC258*(1-VLOOKUP(OVYLD2_!AC$4,'[1]INTERNAL PARAMETERS-1'!$B$5:$J$44,5,FALSE))*VLOOKUP(OVYLD2_!AC$4,'[1]INTERNAL PARAMETERS-1'!$B$5:$J$44,9,FALSE)*OVYLD2_!$F258</f>
        <v>0</v>
      </c>
      <c r="AD258" s="44">
        <f>OVYLD1_!AD258*VLOOKUP(OVYLD2_!AD$4,'[1]INTERNAL PARAMETERS-1'!$B$5:$J$44,5,FALSE)*VLOOKUP(OVYLD2_!AD$4,'[1]INTERNAL PARAMETERS-1'!$B$5:$J$44,7,FALSE)*OVYLD2_!$F258 + OVYLD1_!AD258*(1-VLOOKUP(OVYLD2_!AD$4,'[1]INTERNAL PARAMETERS-1'!$B$5:$J$44,5,FALSE))*VLOOKUP(OVYLD2_!AD$4,'[1]INTERNAL PARAMETERS-1'!$B$5:$J$44,9,FALSE)*OVYLD2_!$F258</f>
        <v>0</v>
      </c>
      <c r="AE258" s="44">
        <f>OVYLD1_!AE258*VLOOKUP(OVYLD2_!AE$4,'[1]INTERNAL PARAMETERS-1'!$B$5:$J$44,5,FALSE)*VLOOKUP(OVYLD2_!AE$4,'[1]INTERNAL PARAMETERS-1'!$B$5:$J$44,7,FALSE)*OVYLD2_!$F258 + OVYLD1_!AE258*(1-VLOOKUP(OVYLD2_!AE$4,'[1]INTERNAL PARAMETERS-1'!$B$5:$J$44,5,FALSE))*VLOOKUP(OVYLD2_!AE$4,'[1]INTERNAL PARAMETERS-1'!$B$5:$J$44,9,FALSE)*OVYLD2_!$F258</f>
        <v>0</v>
      </c>
      <c r="AF258" s="44">
        <f>OVYLD1_!AF258*VLOOKUP(OVYLD2_!AF$4,'[1]INTERNAL PARAMETERS-1'!$B$5:$J$44,5,FALSE)*VLOOKUP(OVYLD2_!AF$4,'[1]INTERNAL PARAMETERS-1'!$B$5:$J$44,7,FALSE)*OVYLD2_!$F258 + OVYLD1_!AF258*(1-VLOOKUP(OVYLD2_!AF$4,'[1]INTERNAL PARAMETERS-1'!$B$5:$J$44,5,FALSE))*VLOOKUP(OVYLD2_!AF$4,'[1]INTERNAL PARAMETERS-1'!$B$5:$J$44,9,FALSE)*OVYLD2_!$F258</f>
        <v>0</v>
      </c>
      <c r="AG258" s="44">
        <f>OVYLD1_!AG258*VLOOKUP(OVYLD2_!AG$4,'[1]INTERNAL PARAMETERS-1'!$B$5:$J$44,5,FALSE)*VLOOKUP(OVYLD2_!AG$4,'[1]INTERNAL PARAMETERS-1'!$B$5:$J$44,7,FALSE)*OVYLD2_!$F258 + OVYLD1_!AG258*(1-VLOOKUP(OVYLD2_!AG$4,'[1]INTERNAL PARAMETERS-1'!$B$5:$J$44,5,FALSE))*VLOOKUP(OVYLD2_!AG$4,'[1]INTERNAL PARAMETERS-1'!$B$5:$J$44,9,FALSE)*OVYLD2_!$F258</f>
        <v>0</v>
      </c>
      <c r="AH258" s="44">
        <f>OVYLD1_!AH258*VLOOKUP(OVYLD2_!AH$4,'[1]INTERNAL PARAMETERS-1'!$B$5:$J$44,5,FALSE)*VLOOKUP(OVYLD2_!AH$4,'[1]INTERNAL PARAMETERS-1'!$B$5:$J$44,7,FALSE)*OVYLD2_!$F258 + OVYLD1_!AH258*(1-VLOOKUP(OVYLD2_!AH$4,'[1]INTERNAL PARAMETERS-1'!$B$5:$J$44,5,FALSE))*VLOOKUP(OVYLD2_!AH$4,'[1]INTERNAL PARAMETERS-1'!$B$5:$J$44,9,FALSE)*OVYLD2_!$F258</f>
        <v>0</v>
      </c>
      <c r="AI258" s="44">
        <f>OVYLD1_!AI258*VLOOKUP(OVYLD2_!AI$4,'[1]INTERNAL PARAMETERS-1'!$B$5:$J$44,5,FALSE)*VLOOKUP(OVYLD2_!AI$4,'[1]INTERNAL PARAMETERS-1'!$B$5:$J$44,7,FALSE)*OVYLD2_!$F258 + OVYLD1_!AI258*(1-VLOOKUP(OVYLD2_!AI$4,'[1]INTERNAL PARAMETERS-1'!$B$5:$J$44,5,FALSE))*VLOOKUP(OVYLD2_!AI$4,'[1]INTERNAL PARAMETERS-1'!$B$5:$J$44,9,FALSE)*OVYLD2_!$F258</f>
        <v>0</v>
      </c>
      <c r="AJ258" s="44">
        <f>OVYLD1_!AJ258*VLOOKUP(OVYLD2_!AJ$4,'[1]INTERNAL PARAMETERS-1'!$B$5:$J$44,5,FALSE)*VLOOKUP(OVYLD2_!AJ$4,'[1]INTERNAL PARAMETERS-1'!$B$5:$J$44,7,FALSE)*OVYLD2_!$F258 + OVYLD1_!AJ258*(1-VLOOKUP(OVYLD2_!AJ$4,'[1]INTERNAL PARAMETERS-1'!$B$5:$J$44,5,FALSE))*VLOOKUP(OVYLD2_!AJ$4,'[1]INTERNAL PARAMETERS-1'!$B$5:$J$44,9,FALSE)*OVYLD2_!$F258</f>
        <v>0</v>
      </c>
      <c r="AK258" s="44">
        <f>OVYLD1_!AK258*VLOOKUP(OVYLD2_!AK$4,'[1]INTERNAL PARAMETERS-1'!$B$5:$J$44,5,FALSE)*VLOOKUP(OVYLD2_!AK$4,'[1]INTERNAL PARAMETERS-1'!$B$5:$J$44,7,FALSE)*OVYLD2_!$F258 + OVYLD1_!AK258*(1-VLOOKUP(OVYLD2_!AK$4,'[1]INTERNAL PARAMETERS-1'!$B$5:$J$44,5,FALSE))*VLOOKUP(OVYLD2_!AK$4,'[1]INTERNAL PARAMETERS-1'!$B$5:$J$44,9,FALSE)*OVYLD2_!$F258</f>
        <v>0</v>
      </c>
      <c r="AL258" s="44">
        <f>OVYLD1_!AL258*VLOOKUP(OVYLD2_!AL$4,'[1]INTERNAL PARAMETERS-1'!$B$5:$J$44,5,FALSE)*VLOOKUP(OVYLD2_!AL$4,'[1]INTERNAL PARAMETERS-1'!$B$5:$J$44,7,FALSE)*OVYLD2_!$F258 + OVYLD1_!AL258*(1-VLOOKUP(OVYLD2_!AL$4,'[1]INTERNAL PARAMETERS-1'!$B$5:$J$44,5,FALSE))*VLOOKUP(OVYLD2_!AL$4,'[1]INTERNAL PARAMETERS-1'!$B$5:$J$44,9,FALSE)*OVYLD2_!$F258</f>
        <v>0</v>
      </c>
      <c r="AM258" s="44">
        <f>OVYLD1_!AM258*VLOOKUP(OVYLD2_!AM$4,'[1]INTERNAL PARAMETERS-1'!$B$5:$J$44,5,FALSE)*VLOOKUP(OVYLD2_!AM$4,'[1]INTERNAL PARAMETERS-1'!$B$5:$J$44,7,FALSE)*OVYLD2_!$F258 + OVYLD1_!AM258*(1-VLOOKUP(OVYLD2_!AM$4,'[1]INTERNAL PARAMETERS-1'!$B$5:$J$44,5,FALSE))*VLOOKUP(OVYLD2_!AM$4,'[1]INTERNAL PARAMETERS-1'!$B$5:$J$44,9,FALSE)*OVYLD2_!$F258</f>
        <v>0</v>
      </c>
      <c r="AN258" s="44">
        <f>OVYLD1_!AN258*VLOOKUP(OVYLD2_!AN$4,'[1]INTERNAL PARAMETERS-1'!$B$5:$J$44,5,FALSE)*VLOOKUP(OVYLD2_!AN$4,'[1]INTERNAL PARAMETERS-1'!$B$5:$J$44,7,FALSE)*OVYLD2_!$F258 + OVYLD1_!AN258*(1-VLOOKUP(OVYLD2_!AN$4,'[1]INTERNAL PARAMETERS-1'!$B$5:$J$44,5,FALSE))*VLOOKUP(OVYLD2_!AN$4,'[1]INTERNAL PARAMETERS-1'!$B$5:$J$44,9,FALSE)*OVYLD2_!$F258</f>
        <v>0</v>
      </c>
      <c r="AO258" s="44">
        <f>OVYLD1_!AO258*VLOOKUP(OVYLD2_!AO$4,'[1]INTERNAL PARAMETERS-1'!$B$5:$J$44,5,FALSE)*VLOOKUP(OVYLD2_!AO$4,'[1]INTERNAL PARAMETERS-1'!$B$5:$J$44,7,FALSE)*OVYLD2_!$F258 + OVYLD1_!AO258*(1-VLOOKUP(OVYLD2_!AO$4,'[1]INTERNAL PARAMETERS-1'!$B$5:$J$44,5,FALSE))*VLOOKUP(OVYLD2_!AO$4,'[1]INTERNAL PARAMETERS-1'!$B$5:$J$44,9,FALSE)*OVYLD2_!$F258</f>
        <v>0</v>
      </c>
      <c r="AP258" s="44">
        <f>OVYLD1_!AP258*VLOOKUP(OVYLD2_!AP$4,'[1]INTERNAL PARAMETERS-1'!$B$5:$J$44,5,FALSE)*VLOOKUP(OVYLD2_!AP$4,'[1]INTERNAL PARAMETERS-1'!$B$5:$J$44,7,FALSE)*OVYLD2_!$F258 + OVYLD1_!AP258*(1-VLOOKUP(OVYLD2_!AP$4,'[1]INTERNAL PARAMETERS-1'!$B$5:$J$44,5,FALSE))*VLOOKUP(OVYLD2_!AP$4,'[1]INTERNAL PARAMETERS-1'!$B$5:$J$44,9,FALSE)*OVYLD2_!$F258</f>
        <v>0</v>
      </c>
      <c r="AQ258" s="44">
        <f>OVYLD1_!AQ258*VLOOKUP(OVYLD2_!AQ$4,'[1]INTERNAL PARAMETERS-1'!$B$5:$J$44,5,FALSE)*VLOOKUP(OVYLD2_!AQ$4,'[1]INTERNAL PARAMETERS-1'!$B$5:$J$44,7,FALSE)*OVYLD2_!$F258 + OVYLD1_!AQ258*(1-VLOOKUP(OVYLD2_!AQ$4,'[1]INTERNAL PARAMETERS-1'!$B$5:$J$44,5,FALSE))*VLOOKUP(OVYLD2_!AQ$4,'[1]INTERNAL PARAMETERS-1'!$B$5:$J$44,9,FALSE)*OVYLD2_!$F258</f>
        <v>0</v>
      </c>
      <c r="AR258" s="44">
        <f>OVYLD1_!AR258*VLOOKUP(OVYLD2_!AR$4,'[1]INTERNAL PARAMETERS-1'!$B$5:$J$44,5,FALSE)*VLOOKUP(OVYLD2_!AR$4,'[1]INTERNAL PARAMETERS-1'!$B$5:$J$44,7,FALSE)*OVYLD2_!$F258 + OVYLD1_!AR258*(1-VLOOKUP(OVYLD2_!AR$4,'[1]INTERNAL PARAMETERS-1'!$B$5:$J$44,5,FALSE))*VLOOKUP(OVYLD2_!AR$4,'[1]INTERNAL PARAMETERS-1'!$B$5:$J$44,9,FALSE)*OVYLD2_!$F258</f>
        <v>0</v>
      </c>
      <c r="AS258" s="44">
        <f>OVYLD1_!AS258*VLOOKUP(OVYLD2_!AS$4,'[1]INTERNAL PARAMETERS-1'!$B$5:$J$44,5,FALSE)*VLOOKUP(OVYLD2_!AS$4,'[1]INTERNAL PARAMETERS-1'!$B$5:$J$44,7,FALSE)*OVYLD2_!$F258 + OVYLD1_!AS258*(1-VLOOKUP(OVYLD2_!AS$4,'[1]INTERNAL PARAMETERS-1'!$B$5:$J$44,5,FALSE))*VLOOKUP(OVYLD2_!AS$4,'[1]INTERNAL PARAMETERS-1'!$B$5:$J$44,9,FALSE)*OVYLD2_!$F258</f>
        <v>0</v>
      </c>
      <c r="AT258" s="43">
        <f>OVYLD1_!AT258*VLOOKUP(OVYLD2_!AT$4,'[1]INTERNAL PARAMETERS-1'!$B$5:$J$44,5,FALSE)*VLOOKUP(OVYLD2_!AT$4,'[1]INTERNAL PARAMETERS-1'!$B$5:$J$44,7,FALSE)*OVYLD2_!$F258 + OVYLD1_!AT258*(1-VLOOKUP(OVYLD2_!AT$4,'[1]INTERNAL PARAMETERS-1'!$B$5:$J$44,5,FALSE))*VLOOKUP(OVYLD2_!AT$4,'[1]INTERNAL PARAMETERS-1'!$B$5:$J$44,9,FALSE)*OVYLD2_!$F258</f>
        <v>0</v>
      </c>
      <c r="AU258" s="45">
        <f>OVYLD1_!AU258*VLOOKUP(OVYLD2_!AU$4,'[1]INTERNAL PARAMETERS-1'!$B$5:$J$44,5,FALSE)*VLOOKUP(OVYLD2_!AU$4,'[1]INTERNAL PARAMETERS-1'!$B$5:$J$44,6,FALSE)*VLOOKUP(OVYLD2_!AU$4,'[1]INTERNAL PARAMETERS-1'!$B$5:$J$44,3,FALSE) + OVYLD1_!AU258*(1-VLOOKUP(OVYLD2_!AU$4,'[1]INTERNAL PARAMETERS-1'!$B$5:$J$44,5,FALSE))*VLOOKUP(OVYLD2_!AU$4,'[1]INTERNAL PARAMETERS-1'!$B$5:$J$44,8,FALSE)*VLOOKUP(OVYLD2_!AU$4,'[1]INTERNAL PARAMETERS-1'!$B$5:$J$44,3,FALSE)</f>
        <v>0</v>
      </c>
      <c r="AV258" s="44">
        <f>OVYLD1_!AV258*VLOOKUP(OVYLD2_!AV$4,'[1]INTERNAL PARAMETERS-1'!$B$5:$J$44,5,FALSE)*VLOOKUP(OVYLD2_!AV$4,'[1]INTERNAL PARAMETERS-1'!$B$5:$J$44,6,FALSE)*VLOOKUP(OVYLD2_!AV$4,'[1]INTERNAL PARAMETERS-1'!$B$5:$J$44,3,FALSE) + OVYLD1_!AV258*(1-VLOOKUP(OVYLD2_!AV$4,'[1]INTERNAL PARAMETERS-1'!$B$5:$J$44,5,FALSE))*VLOOKUP(OVYLD2_!AV$4,'[1]INTERNAL PARAMETERS-1'!$B$5:$J$44,8,FALSE)*VLOOKUP(OVYLD2_!AV$4,'[1]INTERNAL PARAMETERS-1'!$B$5:$J$44,3,FALSE)</f>
        <v>0</v>
      </c>
      <c r="AW258" s="44">
        <f>OVYLD1_!AW258*VLOOKUP(OVYLD2_!AW$4,'[1]INTERNAL PARAMETERS-1'!$B$5:$J$44,5,FALSE)*VLOOKUP(OVYLD2_!AW$4,'[1]INTERNAL PARAMETERS-1'!$B$5:$J$44,6,FALSE)*VLOOKUP(OVYLD2_!AW$4,'[1]INTERNAL PARAMETERS-1'!$B$5:$J$44,3,FALSE) + OVYLD1_!AW258*(1-VLOOKUP(OVYLD2_!AW$4,'[1]INTERNAL PARAMETERS-1'!$B$5:$J$44,5,FALSE))*VLOOKUP(OVYLD2_!AW$4,'[1]INTERNAL PARAMETERS-1'!$B$5:$J$44,8,FALSE)*VLOOKUP(OVYLD2_!AW$4,'[1]INTERNAL PARAMETERS-1'!$B$5:$J$44,3,FALSE)</f>
        <v>0</v>
      </c>
      <c r="AX258" s="44">
        <f>OVYLD1_!AX258*VLOOKUP(OVYLD2_!AX$4,'[1]INTERNAL PARAMETERS-1'!$B$5:$J$44,5,FALSE)*VLOOKUP(OVYLD2_!AX$4,'[1]INTERNAL PARAMETERS-1'!$B$5:$J$44,6,FALSE)*VLOOKUP(OVYLD2_!AX$4,'[1]INTERNAL PARAMETERS-1'!$B$5:$J$44,3,FALSE) + OVYLD1_!AX258*(1-VLOOKUP(OVYLD2_!AX$4,'[1]INTERNAL PARAMETERS-1'!$B$5:$J$44,5,FALSE))*VLOOKUP(OVYLD2_!AX$4,'[1]INTERNAL PARAMETERS-1'!$B$5:$J$44,8,FALSE)*VLOOKUP(OVYLD2_!AX$4,'[1]INTERNAL PARAMETERS-1'!$B$5:$J$44,3,FALSE)</f>
        <v>0</v>
      </c>
      <c r="AY258" s="44">
        <f>OVYLD1_!AY258*VLOOKUP(OVYLD2_!AY$4,'[1]INTERNAL PARAMETERS-1'!$B$5:$J$44,5,FALSE)*VLOOKUP(OVYLD2_!AY$4,'[1]INTERNAL PARAMETERS-1'!$B$5:$J$44,6,FALSE)*VLOOKUP(OVYLD2_!AY$4,'[1]INTERNAL PARAMETERS-1'!$B$5:$J$44,3,FALSE) + OVYLD1_!AY258*(1-VLOOKUP(OVYLD2_!AY$4,'[1]INTERNAL PARAMETERS-1'!$B$5:$J$44,5,FALSE))*VLOOKUP(OVYLD2_!AY$4,'[1]INTERNAL PARAMETERS-1'!$B$5:$J$44,8,FALSE)*VLOOKUP(OVYLD2_!AY$4,'[1]INTERNAL PARAMETERS-1'!$B$5:$J$44,3,FALSE)</f>
        <v>0</v>
      </c>
      <c r="AZ258" s="44">
        <f>OVYLD1_!AZ258*VLOOKUP(OVYLD2_!AZ$4,'[1]INTERNAL PARAMETERS-1'!$B$5:$J$44,5,FALSE)*VLOOKUP(OVYLD2_!AZ$4,'[1]INTERNAL PARAMETERS-1'!$B$5:$J$44,6,FALSE)*VLOOKUP(OVYLD2_!AZ$4,'[1]INTERNAL PARAMETERS-1'!$B$5:$J$44,3,FALSE) + OVYLD1_!AZ258*(1-VLOOKUP(OVYLD2_!AZ$4,'[1]INTERNAL PARAMETERS-1'!$B$5:$J$44,5,FALSE))*VLOOKUP(OVYLD2_!AZ$4,'[1]INTERNAL PARAMETERS-1'!$B$5:$J$44,8,FALSE)*VLOOKUP(OVYLD2_!AZ$4,'[1]INTERNAL PARAMETERS-1'!$B$5:$J$44,3,FALSE)</f>
        <v>0</v>
      </c>
      <c r="BA258" s="44">
        <f>OVYLD1_!BA258*VLOOKUP(OVYLD2_!BA$4,'[1]INTERNAL PARAMETERS-1'!$B$5:$J$44,5,FALSE)*VLOOKUP(OVYLD2_!BA$4,'[1]INTERNAL PARAMETERS-1'!$B$5:$J$44,6,FALSE)*VLOOKUP(OVYLD2_!BA$4,'[1]INTERNAL PARAMETERS-1'!$B$5:$J$44,3,FALSE) + OVYLD1_!BA258*(1-VLOOKUP(OVYLD2_!BA$4,'[1]INTERNAL PARAMETERS-1'!$B$5:$J$44,5,FALSE))*VLOOKUP(OVYLD2_!BA$4,'[1]INTERNAL PARAMETERS-1'!$B$5:$J$44,8,FALSE)*VLOOKUP(OVYLD2_!BA$4,'[1]INTERNAL PARAMETERS-1'!$B$5:$J$44,3,FALSE)</f>
        <v>0</v>
      </c>
      <c r="BB258" s="44">
        <f>OVYLD1_!BB258*VLOOKUP(OVYLD2_!BB$4,'[1]INTERNAL PARAMETERS-1'!$B$5:$J$44,5,FALSE)*VLOOKUP(OVYLD2_!BB$4,'[1]INTERNAL PARAMETERS-1'!$B$5:$J$44,6,FALSE)*VLOOKUP(OVYLD2_!BB$4,'[1]INTERNAL PARAMETERS-1'!$B$5:$J$44,3,FALSE) + OVYLD1_!BB258*(1-VLOOKUP(OVYLD2_!BB$4,'[1]INTERNAL PARAMETERS-1'!$B$5:$J$44,5,FALSE))*VLOOKUP(OVYLD2_!BB$4,'[1]INTERNAL PARAMETERS-1'!$B$5:$J$44,8,FALSE)*VLOOKUP(OVYLD2_!BB$4,'[1]INTERNAL PARAMETERS-1'!$B$5:$J$44,3,FALSE)</f>
        <v>0</v>
      </c>
      <c r="BC258" s="44">
        <f>OVYLD1_!BC258*VLOOKUP(OVYLD2_!BC$4,'[1]INTERNAL PARAMETERS-1'!$B$5:$J$44,5,FALSE)*VLOOKUP(OVYLD2_!BC$4,'[1]INTERNAL PARAMETERS-1'!$B$5:$J$44,6,FALSE)*VLOOKUP(OVYLD2_!BC$4,'[1]INTERNAL PARAMETERS-1'!$B$5:$J$44,3,FALSE) + OVYLD1_!BC258*(1-VLOOKUP(OVYLD2_!BC$4,'[1]INTERNAL PARAMETERS-1'!$B$5:$J$44,5,FALSE))*VLOOKUP(OVYLD2_!BC$4,'[1]INTERNAL PARAMETERS-1'!$B$5:$J$44,8,FALSE)*VLOOKUP(OVYLD2_!BC$4,'[1]INTERNAL PARAMETERS-1'!$B$5:$J$44,3,FALSE)</f>
        <v>0</v>
      </c>
      <c r="BD258" s="44">
        <f>OVYLD1_!BD258*VLOOKUP(OVYLD2_!BD$4,'[1]INTERNAL PARAMETERS-1'!$B$5:$J$44,5,FALSE)*VLOOKUP(OVYLD2_!BD$4,'[1]INTERNAL PARAMETERS-1'!$B$5:$J$44,6,FALSE)*VLOOKUP(OVYLD2_!BD$4,'[1]INTERNAL PARAMETERS-1'!$B$5:$J$44,3,FALSE) + OVYLD1_!BD258*(1-VLOOKUP(OVYLD2_!BD$4,'[1]INTERNAL PARAMETERS-1'!$B$5:$J$44,5,FALSE))*VLOOKUP(OVYLD2_!BD$4,'[1]INTERNAL PARAMETERS-1'!$B$5:$J$44,8,FALSE)*VLOOKUP(OVYLD2_!BD$4,'[1]INTERNAL PARAMETERS-1'!$B$5:$J$44,3,FALSE)</f>
        <v>0</v>
      </c>
      <c r="BE258" s="44">
        <f>OVYLD1_!BE258*VLOOKUP(OVYLD2_!BE$4,'[1]INTERNAL PARAMETERS-1'!$B$5:$J$44,5,FALSE)*VLOOKUP(OVYLD2_!BE$4,'[1]INTERNAL PARAMETERS-1'!$B$5:$J$44,6,FALSE)*VLOOKUP(OVYLD2_!BE$4,'[1]INTERNAL PARAMETERS-1'!$B$5:$J$44,3,FALSE) + OVYLD1_!BE258*(1-VLOOKUP(OVYLD2_!BE$4,'[1]INTERNAL PARAMETERS-1'!$B$5:$J$44,5,FALSE))*VLOOKUP(OVYLD2_!BE$4,'[1]INTERNAL PARAMETERS-1'!$B$5:$J$44,8,FALSE)*VLOOKUP(OVYLD2_!BE$4,'[1]INTERNAL PARAMETERS-1'!$B$5:$J$44,3,FALSE)</f>
        <v>0</v>
      </c>
      <c r="BF258" s="44">
        <f>OVYLD1_!BF258*VLOOKUP(OVYLD2_!BF$4,'[1]INTERNAL PARAMETERS-1'!$B$5:$J$44,5,FALSE)*VLOOKUP(OVYLD2_!BF$4,'[1]INTERNAL PARAMETERS-1'!$B$5:$J$44,6,FALSE)*VLOOKUP(OVYLD2_!BF$4,'[1]INTERNAL PARAMETERS-1'!$B$5:$J$44,3,FALSE) + OVYLD1_!BF258*(1-VLOOKUP(OVYLD2_!BF$4,'[1]INTERNAL PARAMETERS-1'!$B$5:$J$44,5,FALSE))*VLOOKUP(OVYLD2_!BF$4,'[1]INTERNAL PARAMETERS-1'!$B$5:$J$44,8,FALSE)*VLOOKUP(OVYLD2_!BF$4,'[1]INTERNAL PARAMETERS-1'!$B$5:$J$44,3,FALSE)</f>
        <v>0</v>
      </c>
      <c r="BG258" s="44">
        <f>OVYLD1_!BG258*VLOOKUP(OVYLD2_!BG$4,'[1]INTERNAL PARAMETERS-1'!$B$5:$J$44,5,FALSE)*VLOOKUP(OVYLD2_!BG$4,'[1]INTERNAL PARAMETERS-1'!$B$5:$J$44,6,FALSE)*VLOOKUP(OVYLD2_!BG$4,'[1]INTERNAL PARAMETERS-1'!$B$5:$J$44,3,FALSE) + OVYLD1_!BG258*(1-VLOOKUP(OVYLD2_!BG$4,'[1]INTERNAL PARAMETERS-1'!$B$5:$J$44,5,FALSE))*VLOOKUP(OVYLD2_!BG$4,'[1]INTERNAL PARAMETERS-1'!$B$5:$J$44,8,FALSE)*VLOOKUP(OVYLD2_!BG$4,'[1]INTERNAL PARAMETERS-1'!$B$5:$J$44,3,FALSE)</f>
        <v>0</v>
      </c>
      <c r="BH258" s="44">
        <f>OVYLD1_!BH258*VLOOKUP(OVYLD2_!BH$4,'[1]INTERNAL PARAMETERS-1'!$B$5:$J$44,5,FALSE)*VLOOKUP(OVYLD2_!BH$4,'[1]INTERNAL PARAMETERS-1'!$B$5:$J$44,6,FALSE)*VLOOKUP(OVYLD2_!BH$4,'[1]INTERNAL PARAMETERS-1'!$B$5:$J$44,3,FALSE) + OVYLD1_!BH258*(1-VLOOKUP(OVYLD2_!BH$4,'[1]INTERNAL PARAMETERS-1'!$B$5:$J$44,5,FALSE))*VLOOKUP(OVYLD2_!BH$4,'[1]INTERNAL PARAMETERS-1'!$B$5:$J$44,8,FALSE)*VLOOKUP(OVYLD2_!BH$4,'[1]INTERNAL PARAMETERS-1'!$B$5:$J$44,3,FALSE)</f>
        <v>0</v>
      </c>
      <c r="BI258" s="44">
        <f>OVYLD1_!BI258*VLOOKUP(OVYLD2_!BI$4,'[1]INTERNAL PARAMETERS-1'!$B$5:$J$44,5,FALSE)*VLOOKUP(OVYLD2_!BI$4,'[1]INTERNAL PARAMETERS-1'!$B$5:$J$44,6,FALSE)*VLOOKUP(OVYLD2_!BI$4,'[1]INTERNAL PARAMETERS-1'!$B$5:$J$44,3,FALSE) + OVYLD1_!BI258*(1-VLOOKUP(OVYLD2_!BI$4,'[1]INTERNAL PARAMETERS-1'!$B$5:$J$44,5,FALSE))*VLOOKUP(OVYLD2_!BI$4,'[1]INTERNAL PARAMETERS-1'!$B$5:$J$44,8,FALSE)*VLOOKUP(OVYLD2_!BI$4,'[1]INTERNAL PARAMETERS-1'!$B$5:$J$44,3,FALSE)</f>
        <v>0</v>
      </c>
      <c r="BJ258" s="44">
        <f>OVYLD1_!BJ258*VLOOKUP(OVYLD2_!BJ$4,'[1]INTERNAL PARAMETERS-1'!$B$5:$J$44,5,FALSE)*VLOOKUP(OVYLD2_!BJ$4,'[1]INTERNAL PARAMETERS-1'!$B$5:$J$44,6,FALSE)*VLOOKUP(OVYLD2_!BJ$4,'[1]INTERNAL PARAMETERS-1'!$B$5:$J$44,3,FALSE) + OVYLD1_!BJ258*(1-VLOOKUP(OVYLD2_!BJ$4,'[1]INTERNAL PARAMETERS-1'!$B$5:$J$44,5,FALSE))*VLOOKUP(OVYLD2_!BJ$4,'[1]INTERNAL PARAMETERS-1'!$B$5:$J$44,8,FALSE)*VLOOKUP(OVYLD2_!BJ$4,'[1]INTERNAL PARAMETERS-1'!$B$5:$J$44,3,FALSE)</f>
        <v>0</v>
      </c>
      <c r="BK258" s="44">
        <f>OVYLD1_!BK258*VLOOKUP(OVYLD2_!BK$4,'[1]INTERNAL PARAMETERS-1'!$B$5:$J$44,5,FALSE)*VLOOKUP(OVYLD2_!BK$4,'[1]INTERNAL PARAMETERS-1'!$B$5:$J$44,6,FALSE)*VLOOKUP(OVYLD2_!BK$4,'[1]INTERNAL PARAMETERS-1'!$B$5:$J$44,3,FALSE) + OVYLD1_!BK258*(1-VLOOKUP(OVYLD2_!BK$4,'[1]INTERNAL PARAMETERS-1'!$B$5:$J$44,5,FALSE))*VLOOKUP(OVYLD2_!BK$4,'[1]INTERNAL PARAMETERS-1'!$B$5:$J$44,8,FALSE)*VLOOKUP(OVYLD2_!BK$4,'[1]INTERNAL PARAMETERS-1'!$B$5:$J$44,3,FALSE)</f>
        <v>0</v>
      </c>
      <c r="BL258" s="44">
        <f>OVYLD1_!BL258*VLOOKUP(OVYLD2_!BL$4,'[1]INTERNAL PARAMETERS-1'!$B$5:$J$44,5,FALSE)*VLOOKUP(OVYLD2_!BL$4,'[1]INTERNAL PARAMETERS-1'!$B$5:$J$44,6,FALSE)*VLOOKUP(OVYLD2_!BL$4,'[1]INTERNAL PARAMETERS-1'!$B$5:$J$44,3,FALSE) + OVYLD1_!BL258*(1-VLOOKUP(OVYLD2_!BL$4,'[1]INTERNAL PARAMETERS-1'!$B$5:$J$44,5,FALSE))*VLOOKUP(OVYLD2_!BL$4,'[1]INTERNAL PARAMETERS-1'!$B$5:$J$44,8,FALSE)*VLOOKUP(OVYLD2_!BL$4,'[1]INTERNAL PARAMETERS-1'!$B$5:$J$44,3,FALSE)</f>
        <v>0</v>
      </c>
      <c r="BM258" s="44">
        <f>OVYLD1_!BM258*VLOOKUP(OVYLD2_!BM$4,'[1]INTERNAL PARAMETERS-1'!$B$5:$J$44,5,FALSE)*VLOOKUP(OVYLD2_!BM$4,'[1]INTERNAL PARAMETERS-1'!$B$5:$J$44,6,FALSE)*VLOOKUP(OVYLD2_!BM$4,'[1]INTERNAL PARAMETERS-1'!$B$5:$J$44,3,FALSE) + OVYLD1_!BM258*(1-VLOOKUP(OVYLD2_!BM$4,'[1]INTERNAL PARAMETERS-1'!$B$5:$J$44,5,FALSE))*VLOOKUP(OVYLD2_!BM$4,'[1]INTERNAL PARAMETERS-1'!$B$5:$J$44,8,FALSE)*VLOOKUP(OVYLD2_!BM$4,'[1]INTERNAL PARAMETERS-1'!$B$5:$J$44,3,FALSE)</f>
        <v>0</v>
      </c>
      <c r="BN258" s="44">
        <f>OVYLD1_!BN258*VLOOKUP(OVYLD2_!BN$4,'[1]INTERNAL PARAMETERS-1'!$B$5:$J$44,5,FALSE)*VLOOKUP(OVYLD2_!BN$4,'[1]INTERNAL PARAMETERS-1'!$B$5:$J$44,6,FALSE)*VLOOKUP(OVYLD2_!BN$4,'[1]INTERNAL PARAMETERS-1'!$B$5:$J$44,3,FALSE) + OVYLD1_!BN258*(1-VLOOKUP(OVYLD2_!BN$4,'[1]INTERNAL PARAMETERS-1'!$B$5:$J$44,5,FALSE))*VLOOKUP(OVYLD2_!BN$4,'[1]INTERNAL PARAMETERS-1'!$B$5:$J$44,8,FALSE)*VLOOKUP(OVYLD2_!BN$4,'[1]INTERNAL PARAMETERS-1'!$B$5:$J$44,3,FALSE)</f>
        <v>0</v>
      </c>
      <c r="BO258" s="44">
        <f>OVYLD1_!BO258*VLOOKUP(OVYLD2_!BO$4,'[1]INTERNAL PARAMETERS-1'!$B$5:$J$44,5,FALSE)*VLOOKUP(OVYLD2_!BO$4,'[1]INTERNAL PARAMETERS-1'!$B$5:$J$44,6,FALSE)*VLOOKUP(OVYLD2_!BO$4,'[1]INTERNAL PARAMETERS-1'!$B$5:$J$44,3,FALSE) + OVYLD1_!BO258*(1-VLOOKUP(OVYLD2_!BO$4,'[1]INTERNAL PARAMETERS-1'!$B$5:$J$44,5,FALSE))*VLOOKUP(OVYLD2_!BO$4,'[1]INTERNAL PARAMETERS-1'!$B$5:$J$44,8,FALSE)*VLOOKUP(OVYLD2_!BO$4,'[1]INTERNAL PARAMETERS-1'!$B$5:$J$44,3,FALSE)</f>
        <v>0</v>
      </c>
      <c r="BP258" s="44">
        <f>OVYLD1_!BP258*VLOOKUP(OVYLD2_!BP$4,'[1]INTERNAL PARAMETERS-1'!$B$5:$J$44,5,FALSE)*VLOOKUP(OVYLD2_!BP$4,'[1]INTERNAL PARAMETERS-1'!$B$5:$J$44,6,FALSE)*VLOOKUP(OVYLD2_!BP$4,'[1]INTERNAL PARAMETERS-1'!$B$5:$J$44,3,FALSE) + OVYLD1_!BP258*(1-VLOOKUP(OVYLD2_!BP$4,'[1]INTERNAL PARAMETERS-1'!$B$5:$J$44,5,FALSE))*VLOOKUP(OVYLD2_!BP$4,'[1]INTERNAL PARAMETERS-1'!$B$5:$J$44,8,FALSE)*VLOOKUP(OVYLD2_!BP$4,'[1]INTERNAL PARAMETERS-1'!$B$5:$J$44,3,FALSE)</f>
        <v>0</v>
      </c>
      <c r="BQ258" s="44">
        <f>OVYLD1_!BQ258*VLOOKUP(OVYLD2_!BQ$4,'[1]INTERNAL PARAMETERS-1'!$B$5:$J$44,5,FALSE)*VLOOKUP(OVYLD2_!BQ$4,'[1]INTERNAL PARAMETERS-1'!$B$5:$J$44,6,FALSE)*VLOOKUP(OVYLD2_!BQ$4,'[1]INTERNAL PARAMETERS-1'!$B$5:$J$44,3,FALSE) + OVYLD1_!BQ258*(1-VLOOKUP(OVYLD2_!BQ$4,'[1]INTERNAL PARAMETERS-1'!$B$5:$J$44,5,FALSE))*VLOOKUP(OVYLD2_!BQ$4,'[1]INTERNAL PARAMETERS-1'!$B$5:$J$44,8,FALSE)*VLOOKUP(OVYLD2_!BQ$4,'[1]INTERNAL PARAMETERS-1'!$B$5:$J$44,3,FALSE)</f>
        <v>0</v>
      </c>
      <c r="BR258" s="44">
        <f>OVYLD1_!BR258*VLOOKUP(OVYLD2_!BR$4,'[1]INTERNAL PARAMETERS-1'!$B$5:$J$44,5,FALSE)*VLOOKUP(OVYLD2_!BR$4,'[1]INTERNAL PARAMETERS-1'!$B$5:$J$44,6,FALSE)*VLOOKUP(OVYLD2_!BR$4,'[1]INTERNAL PARAMETERS-1'!$B$5:$J$44,3,FALSE) + OVYLD1_!BR258*(1-VLOOKUP(OVYLD2_!BR$4,'[1]INTERNAL PARAMETERS-1'!$B$5:$J$44,5,FALSE))*VLOOKUP(OVYLD2_!BR$4,'[1]INTERNAL PARAMETERS-1'!$B$5:$J$44,8,FALSE)*VLOOKUP(OVYLD2_!BR$4,'[1]INTERNAL PARAMETERS-1'!$B$5:$J$44,3,FALSE)</f>
        <v>0</v>
      </c>
      <c r="BS258" s="44">
        <f>OVYLD1_!BS258*VLOOKUP(OVYLD2_!BS$4,'[1]INTERNAL PARAMETERS-1'!$B$5:$J$44,5,FALSE)*VLOOKUP(OVYLD2_!BS$4,'[1]INTERNAL PARAMETERS-1'!$B$5:$J$44,6,FALSE)*VLOOKUP(OVYLD2_!BS$4,'[1]INTERNAL PARAMETERS-1'!$B$5:$J$44,3,FALSE) + OVYLD1_!BS258*(1-VLOOKUP(OVYLD2_!BS$4,'[1]INTERNAL PARAMETERS-1'!$B$5:$J$44,5,FALSE))*VLOOKUP(OVYLD2_!BS$4,'[1]INTERNAL PARAMETERS-1'!$B$5:$J$44,8,FALSE)*VLOOKUP(OVYLD2_!BS$4,'[1]INTERNAL PARAMETERS-1'!$B$5:$J$44,3,FALSE)</f>
        <v>0</v>
      </c>
      <c r="BT258" s="44">
        <f>OVYLD1_!BT258*VLOOKUP(OVYLD2_!BT$4,'[1]INTERNAL PARAMETERS-1'!$B$5:$J$44,5,FALSE)*VLOOKUP(OVYLD2_!BT$4,'[1]INTERNAL PARAMETERS-1'!$B$5:$J$44,6,FALSE)*VLOOKUP(OVYLD2_!BT$4,'[1]INTERNAL PARAMETERS-1'!$B$5:$J$44,3,FALSE) + OVYLD1_!BT258*(1-VLOOKUP(OVYLD2_!BT$4,'[1]INTERNAL PARAMETERS-1'!$B$5:$J$44,5,FALSE))*VLOOKUP(OVYLD2_!BT$4,'[1]INTERNAL PARAMETERS-1'!$B$5:$J$44,8,FALSE)*VLOOKUP(OVYLD2_!BT$4,'[1]INTERNAL PARAMETERS-1'!$B$5:$J$44,3,FALSE)</f>
        <v>0</v>
      </c>
      <c r="BU258" s="44">
        <f>OVYLD1_!BU258*VLOOKUP(OVYLD2_!BU$4,'[1]INTERNAL PARAMETERS-1'!$B$5:$J$44,5,FALSE)*VLOOKUP(OVYLD2_!BU$4,'[1]INTERNAL PARAMETERS-1'!$B$5:$J$44,6,FALSE)*VLOOKUP(OVYLD2_!BU$4,'[1]INTERNAL PARAMETERS-1'!$B$5:$J$44,3,FALSE) + OVYLD1_!BU258*(1-VLOOKUP(OVYLD2_!BU$4,'[1]INTERNAL PARAMETERS-1'!$B$5:$J$44,5,FALSE))*VLOOKUP(OVYLD2_!BU$4,'[1]INTERNAL PARAMETERS-1'!$B$5:$J$44,8,FALSE)*VLOOKUP(OVYLD2_!BU$4,'[1]INTERNAL PARAMETERS-1'!$B$5:$J$44,3,FALSE)</f>
        <v>0</v>
      </c>
      <c r="BV258" s="44">
        <f>OVYLD1_!BV258*VLOOKUP(OVYLD2_!BV$4,'[1]INTERNAL PARAMETERS-1'!$B$5:$J$44,5,FALSE)*VLOOKUP(OVYLD2_!BV$4,'[1]INTERNAL PARAMETERS-1'!$B$5:$J$44,6,FALSE)*VLOOKUP(OVYLD2_!BV$4,'[1]INTERNAL PARAMETERS-1'!$B$5:$J$44,3,FALSE) + OVYLD1_!BV258*(1-VLOOKUP(OVYLD2_!BV$4,'[1]INTERNAL PARAMETERS-1'!$B$5:$J$44,5,FALSE))*VLOOKUP(OVYLD2_!BV$4,'[1]INTERNAL PARAMETERS-1'!$B$5:$J$44,8,FALSE)*VLOOKUP(OVYLD2_!BV$4,'[1]INTERNAL PARAMETERS-1'!$B$5:$J$44,3,FALSE)</f>
        <v>0</v>
      </c>
      <c r="BW258" s="44">
        <f>OVYLD1_!BW258*VLOOKUP(OVYLD2_!BW$4,'[1]INTERNAL PARAMETERS-1'!$B$5:$J$44,5,FALSE)*VLOOKUP(OVYLD2_!BW$4,'[1]INTERNAL PARAMETERS-1'!$B$5:$J$44,6,FALSE)*VLOOKUP(OVYLD2_!BW$4,'[1]INTERNAL PARAMETERS-1'!$B$5:$J$44,3,FALSE) + OVYLD1_!BW258*(1-VLOOKUP(OVYLD2_!BW$4,'[1]INTERNAL PARAMETERS-1'!$B$5:$J$44,5,FALSE))*VLOOKUP(OVYLD2_!BW$4,'[1]INTERNAL PARAMETERS-1'!$B$5:$J$44,8,FALSE)*VLOOKUP(OVYLD2_!BW$4,'[1]INTERNAL PARAMETERS-1'!$B$5:$J$44,3,FALSE)</f>
        <v>0</v>
      </c>
      <c r="BX258" s="44">
        <f>OVYLD1_!BX258*VLOOKUP(OVYLD2_!BX$4,'[1]INTERNAL PARAMETERS-1'!$B$5:$J$44,5,FALSE)*VLOOKUP(OVYLD2_!BX$4,'[1]INTERNAL PARAMETERS-1'!$B$5:$J$44,6,FALSE)*VLOOKUP(OVYLD2_!BX$4,'[1]INTERNAL PARAMETERS-1'!$B$5:$J$44,3,FALSE) + OVYLD1_!BX258*(1-VLOOKUP(OVYLD2_!BX$4,'[1]INTERNAL PARAMETERS-1'!$B$5:$J$44,5,FALSE))*VLOOKUP(OVYLD2_!BX$4,'[1]INTERNAL PARAMETERS-1'!$B$5:$J$44,8,FALSE)*VLOOKUP(OVYLD2_!BX$4,'[1]INTERNAL PARAMETERS-1'!$B$5:$J$44,3,FALSE)</f>
        <v>0</v>
      </c>
      <c r="BY258" s="44">
        <f>OVYLD1_!BY258*VLOOKUP(OVYLD2_!BY$4,'[1]INTERNAL PARAMETERS-1'!$B$5:$J$44,5,FALSE)*VLOOKUP(OVYLD2_!BY$4,'[1]INTERNAL PARAMETERS-1'!$B$5:$J$44,6,FALSE)*VLOOKUP(OVYLD2_!BY$4,'[1]INTERNAL PARAMETERS-1'!$B$5:$J$44,3,FALSE) + OVYLD1_!BY258*(1-VLOOKUP(OVYLD2_!BY$4,'[1]INTERNAL PARAMETERS-1'!$B$5:$J$44,5,FALSE))*VLOOKUP(OVYLD2_!BY$4,'[1]INTERNAL PARAMETERS-1'!$B$5:$J$44,8,FALSE)*VLOOKUP(OVYLD2_!BY$4,'[1]INTERNAL PARAMETERS-1'!$B$5:$J$44,3,FALSE)</f>
        <v>0</v>
      </c>
      <c r="BZ258" s="44">
        <f>OVYLD1_!BZ258*VLOOKUP(OVYLD2_!BZ$4,'[1]INTERNAL PARAMETERS-1'!$B$5:$J$44,5,FALSE)*VLOOKUP(OVYLD2_!BZ$4,'[1]INTERNAL PARAMETERS-1'!$B$5:$J$44,6,FALSE)*VLOOKUP(OVYLD2_!BZ$4,'[1]INTERNAL PARAMETERS-1'!$B$5:$J$44,3,FALSE) + OVYLD1_!BZ258*(1-VLOOKUP(OVYLD2_!BZ$4,'[1]INTERNAL PARAMETERS-1'!$B$5:$J$44,5,FALSE))*VLOOKUP(OVYLD2_!BZ$4,'[1]INTERNAL PARAMETERS-1'!$B$5:$J$44,8,FALSE)*VLOOKUP(OVYLD2_!BZ$4,'[1]INTERNAL PARAMETERS-1'!$B$5:$J$44,3,FALSE)</f>
        <v>0</v>
      </c>
      <c r="CA258" s="44">
        <f>OVYLD1_!CA258*VLOOKUP(OVYLD2_!CA$4,'[1]INTERNAL PARAMETERS-1'!$B$5:$J$44,5,FALSE)*VLOOKUP(OVYLD2_!CA$4,'[1]INTERNAL PARAMETERS-1'!$B$5:$J$44,6,FALSE)*VLOOKUP(OVYLD2_!CA$4,'[1]INTERNAL PARAMETERS-1'!$B$5:$J$44,3,FALSE) + OVYLD1_!CA258*(1-VLOOKUP(OVYLD2_!CA$4,'[1]INTERNAL PARAMETERS-1'!$B$5:$J$44,5,FALSE))*VLOOKUP(OVYLD2_!CA$4,'[1]INTERNAL PARAMETERS-1'!$B$5:$J$44,8,FALSE)*VLOOKUP(OVYLD2_!CA$4,'[1]INTERNAL PARAMETERS-1'!$B$5:$J$44,3,FALSE)</f>
        <v>0</v>
      </c>
      <c r="CB258" s="44">
        <f>OVYLD1_!CB258*VLOOKUP(OVYLD2_!CB$4,'[1]INTERNAL PARAMETERS-1'!$B$5:$J$44,5,FALSE)*VLOOKUP(OVYLD2_!CB$4,'[1]INTERNAL PARAMETERS-1'!$B$5:$J$44,6,FALSE)*VLOOKUP(OVYLD2_!CB$4,'[1]INTERNAL PARAMETERS-1'!$B$5:$J$44,3,FALSE) + OVYLD1_!CB258*(1-VLOOKUP(OVYLD2_!CB$4,'[1]INTERNAL PARAMETERS-1'!$B$5:$J$44,5,FALSE))*VLOOKUP(OVYLD2_!CB$4,'[1]INTERNAL PARAMETERS-1'!$B$5:$J$44,8,FALSE)*VLOOKUP(OVYLD2_!CB$4,'[1]INTERNAL PARAMETERS-1'!$B$5:$J$44,3,FALSE)</f>
        <v>0</v>
      </c>
      <c r="CC258" s="44">
        <f>OVYLD1_!CC258*VLOOKUP(OVYLD2_!CC$4,'[1]INTERNAL PARAMETERS-1'!$B$5:$J$44,5,FALSE)*VLOOKUP(OVYLD2_!CC$4,'[1]INTERNAL PARAMETERS-1'!$B$5:$J$44,6,FALSE)*VLOOKUP(OVYLD2_!CC$4,'[1]INTERNAL PARAMETERS-1'!$B$5:$J$44,3,FALSE) + OVYLD1_!CC258*(1-VLOOKUP(OVYLD2_!CC$4,'[1]INTERNAL PARAMETERS-1'!$B$5:$J$44,5,FALSE))*VLOOKUP(OVYLD2_!CC$4,'[1]INTERNAL PARAMETERS-1'!$B$5:$J$44,8,FALSE)*VLOOKUP(OVYLD2_!CC$4,'[1]INTERNAL PARAMETERS-1'!$B$5:$J$44,3,FALSE)</f>
        <v>0</v>
      </c>
      <c r="CD258" s="44">
        <f>OVYLD1_!CD258*VLOOKUP(OVYLD2_!CD$4,'[1]INTERNAL PARAMETERS-1'!$B$5:$J$44,5,FALSE)*VLOOKUP(OVYLD2_!CD$4,'[1]INTERNAL PARAMETERS-1'!$B$5:$J$44,6,FALSE)*VLOOKUP(OVYLD2_!CD$4,'[1]INTERNAL PARAMETERS-1'!$B$5:$J$44,3,FALSE) + OVYLD1_!CD258*(1-VLOOKUP(OVYLD2_!CD$4,'[1]INTERNAL PARAMETERS-1'!$B$5:$J$44,5,FALSE))*VLOOKUP(OVYLD2_!CD$4,'[1]INTERNAL PARAMETERS-1'!$B$5:$J$44,8,FALSE)*VLOOKUP(OVYLD2_!CD$4,'[1]INTERNAL PARAMETERS-1'!$B$5:$J$44,3,FALSE)</f>
        <v>0</v>
      </c>
      <c r="CE258" s="44">
        <f>OVYLD1_!CE258*VLOOKUP(OVYLD2_!CE$4,'[1]INTERNAL PARAMETERS-1'!$B$5:$J$44,5,FALSE)*VLOOKUP(OVYLD2_!CE$4,'[1]INTERNAL PARAMETERS-1'!$B$5:$J$44,6,FALSE)*VLOOKUP(OVYLD2_!CE$4,'[1]INTERNAL PARAMETERS-1'!$B$5:$J$44,3,FALSE) + OVYLD1_!CE258*(1-VLOOKUP(OVYLD2_!CE$4,'[1]INTERNAL PARAMETERS-1'!$B$5:$J$44,5,FALSE))*VLOOKUP(OVYLD2_!CE$4,'[1]INTERNAL PARAMETERS-1'!$B$5:$J$44,8,FALSE)*VLOOKUP(OVYLD2_!CE$4,'[1]INTERNAL PARAMETERS-1'!$B$5:$J$44,3,FALSE)</f>
        <v>0</v>
      </c>
      <c r="CF258" s="44">
        <f>OVYLD1_!CF258*VLOOKUP(OVYLD2_!CF$4,'[1]INTERNAL PARAMETERS-1'!$B$5:$J$44,5,FALSE)*VLOOKUP(OVYLD2_!CF$4,'[1]INTERNAL PARAMETERS-1'!$B$5:$J$44,6,FALSE)*VLOOKUP(OVYLD2_!CF$4,'[1]INTERNAL PARAMETERS-1'!$B$5:$J$44,3,FALSE) + OVYLD1_!CF258*(1-VLOOKUP(OVYLD2_!CF$4,'[1]INTERNAL PARAMETERS-1'!$B$5:$J$44,5,FALSE))*VLOOKUP(OVYLD2_!CF$4,'[1]INTERNAL PARAMETERS-1'!$B$5:$J$44,8,FALSE)*VLOOKUP(OVYLD2_!CF$4,'[1]INTERNAL PARAMETERS-1'!$B$5:$J$44,3,FALSE)</f>
        <v>0</v>
      </c>
      <c r="CG258" s="44">
        <f>OVYLD1_!CG258*VLOOKUP(OVYLD2_!CG$4,'[1]INTERNAL PARAMETERS-1'!$B$5:$J$44,5,FALSE)*VLOOKUP(OVYLD2_!CG$4,'[1]INTERNAL PARAMETERS-1'!$B$5:$J$44,6,FALSE)*VLOOKUP(OVYLD2_!CG$4,'[1]INTERNAL PARAMETERS-1'!$B$5:$J$44,3,FALSE) + OVYLD1_!CG258*(1-VLOOKUP(OVYLD2_!CG$4,'[1]INTERNAL PARAMETERS-1'!$B$5:$J$44,5,FALSE))*VLOOKUP(OVYLD2_!CG$4,'[1]INTERNAL PARAMETERS-1'!$B$5:$J$44,8,FALSE)*VLOOKUP(OVYLD2_!CG$4,'[1]INTERNAL PARAMETERS-1'!$B$5:$J$44,3,FALSE)</f>
        <v>0</v>
      </c>
      <c r="CH258" s="43">
        <f>OVYLD1_!CH258*VLOOKUP(OVYLD2_!CH$4,'[1]INTERNAL PARAMETERS-1'!$B$5:$J$44,5,FALSE)*VLOOKUP(OVYLD2_!CH$4,'[1]INTERNAL PARAMETERS-1'!$B$5:$J$44,6,FALSE)*VLOOKUP(OVYLD2_!CH$4,'[1]INTERNAL PARAMETERS-1'!$B$5:$J$44,3,FALSE) + OVYLD1_!CH258*(1-VLOOKUP(OVYLD2_!CH$4,'[1]INTERNAL PARAMETERS-1'!$B$5:$J$44,5,FALSE))*VLOOKUP(OVYLD2_!CH$4,'[1]INTERNAL PARAMETERS-1'!$B$5:$J$44,8,FALSE)*VLOOKUP(OVYLD2_!CH$4,'[1]INTERNAL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5">
      <c r="B259" s="61" t="s">
        <v>1</v>
      </c>
      <c r="C259" s="60" t="s">
        <v>81</v>
      </c>
      <c r="D259" s="60" t="s">
        <v>78</v>
      </c>
      <c r="E259" s="128">
        <f>OVERALL2021!AI259</f>
        <v>0</v>
      </c>
      <c r="F259" s="59">
        <f>'[1]INTERNAL PARAMETERS-1'!M7</f>
        <v>73.784999999999997</v>
      </c>
      <c r="G259" s="45">
        <f>OVYLD1_!G259*VLOOKUP(OVYLD2_!G$4,'[1]INTERNAL PARAMETERS-1'!$B$5:$J$44,5,FALSE)*VLOOKUP(OVYLD2_!G$4,'[1]INTERNAL PARAMETERS-1'!$B$5:$J$44,7,FALSE)*OVYLD2_!$F259 + OVYLD1_!G259*(1-VLOOKUP(OVYLD2_!G$4,'[1]INTERNAL PARAMETERS-1'!$B$5:$J$44,5,FALSE))*VLOOKUP(OVYLD2_!G$4,'[1]INTERNAL PARAMETERS-1'!$B$5:$J$44,9,FALSE)*OVYLD2_!$F259</f>
        <v>0</v>
      </c>
      <c r="H259" s="44">
        <f>OVYLD1_!H259*VLOOKUP(OVYLD2_!H$4,'[1]INTERNAL PARAMETERS-1'!$B$5:$J$44,5,FALSE)*VLOOKUP(OVYLD2_!H$4,'[1]INTERNAL PARAMETERS-1'!$B$5:$J$44,7,FALSE)*OVYLD2_!$F259 + OVYLD1_!H259*(1-VLOOKUP(OVYLD2_!H$4,'[1]INTERNAL PARAMETERS-1'!$B$5:$J$44,5,FALSE))*VLOOKUP(OVYLD2_!H$4,'[1]INTERNAL PARAMETERS-1'!$B$5:$J$44,9,FALSE)*OVYLD2_!$F259</f>
        <v>0</v>
      </c>
      <c r="I259" s="44">
        <f>OVYLD1_!I259*VLOOKUP(OVYLD2_!I$4,'[1]INTERNAL PARAMETERS-1'!$B$5:$J$44,5,FALSE)*VLOOKUP(OVYLD2_!I$4,'[1]INTERNAL PARAMETERS-1'!$B$5:$J$44,7,FALSE)*OVYLD2_!$F259 + OVYLD1_!I259*(1-VLOOKUP(OVYLD2_!I$4,'[1]INTERNAL PARAMETERS-1'!$B$5:$J$44,5,FALSE))*VLOOKUP(OVYLD2_!I$4,'[1]INTERNAL PARAMETERS-1'!$B$5:$J$44,9,FALSE)*OVYLD2_!$F259</f>
        <v>0</v>
      </c>
      <c r="J259" s="44">
        <f>OVYLD1_!J259*VLOOKUP(OVYLD2_!J$4,'[1]INTERNAL PARAMETERS-1'!$B$5:$J$44,5,FALSE)*VLOOKUP(OVYLD2_!J$4,'[1]INTERNAL PARAMETERS-1'!$B$5:$J$44,7,FALSE)*OVYLD2_!$F259 + OVYLD1_!J259*(1-VLOOKUP(OVYLD2_!J$4,'[1]INTERNAL PARAMETERS-1'!$B$5:$J$44,5,FALSE))*VLOOKUP(OVYLD2_!J$4,'[1]INTERNAL PARAMETERS-1'!$B$5:$J$44,9,FALSE)*OVYLD2_!$F259</f>
        <v>0</v>
      </c>
      <c r="K259" s="44">
        <f>OVYLD1_!K259*VLOOKUP(OVYLD2_!K$4,'[1]INTERNAL PARAMETERS-1'!$B$5:$J$44,5,FALSE)*VLOOKUP(OVYLD2_!K$4,'[1]INTERNAL PARAMETERS-1'!$B$5:$J$44,7,FALSE)*OVYLD2_!$F259 + OVYLD1_!K259*(1-VLOOKUP(OVYLD2_!K$4,'[1]INTERNAL PARAMETERS-1'!$B$5:$J$44,5,FALSE))*VLOOKUP(OVYLD2_!K$4,'[1]INTERNAL PARAMETERS-1'!$B$5:$J$44,9,FALSE)*OVYLD2_!$F259</f>
        <v>0</v>
      </c>
      <c r="L259" s="44">
        <f>OVYLD1_!L259*VLOOKUP(OVYLD2_!L$4,'[1]INTERNAL PARAMETERS-1'!$B$5:$J$44,5,FALSE)*VLOOKUP(OVYLD2_!L$4,'[1]INTERNAL PARAMETERS-1'!$B$5:$J$44,7,FALSE)*OVYLD2_!$F259 + OVYLD1_!L259*(1-VLOOKUP(OVYLD2_!L$4,'[1]INTERNAL PARAMETERS-1'!$B$5:$J$44,5,FALSE))*VLOOKUP(OVYLD2_!L$4,'[1]INTERNAL PARAMETERS-1'!$B$5:$J$44,9,FALSE)*OVYLD2_!$F259</f>
        <v>0</v>
      </c>
      <c r="M259" s="44">
        <f>OVYLD1_!M259*VLOOKUP(OVYLD2_!M$4,'[1]INTERNAL PARAMETERS-1'!$B$5:$J$44,5,FALSE)*VLOOKUP(OVYLD2_!M$4,'[1]INTERNAL PARAMETERS-1'!$B$5:$J$44,7,FALSE)*OVYLD2_!$F259 + OVYLD1_!M259*(1-VLOOKUP(OVYLD2_!M$4,'[1]INTERNAL PARAMETERS-1'!$B$5:$J$44,5,FALSE))*VLOOKUP(OVYLD2_!M$4,'[1]INTERNAL PARAMETERS-1'!$B$5:$J$44,9,FALSE)*OVYLD2_!$F259</f>
        <v>0</v>
      </c>
      <c r="N259" s="44">
        <f>OVYLD1_!N259*VLOOKUP(OVYLD2_!N$4,'[1]INTERNAL PARAMETERS-1'!$B$5:$J$44,5,FALSE)*VLOOKUP(OVYLD2_!N$4,'[1]INTERNAL PARAMETERS-1'!$B$5:$J$44,7,FALSE)*OVYLD2_!$F259 + OVYLD1_!N259*(1-VLOOKUP(OVYLD2_!N$4,'[1]INTERNAL PARAMETERS-1'!$B$5:$J$44,5,FALSE))*VLOOKUP(OVYLD2_!N$4,'[1]INTERNAL PARAMETERS-1'!$B$5:$J$44,9,FALSE)*OVYLD2_!$F259</f>
        <v>0</v>
      </c>
      <c r="O259" s="44">
        <f>OVYLD1_!O259*VLOOKUP(OVYLD2_!O$4,'[1]INTERNAL PARAMETERS-1'!$B$5:$J$44,5,FALSE)*VLOOKUP(OVYLD2_!O$4,'[1]INTERNAL PARAMETERS-1'!$B$5:$J$44,7,FALSE)*OVYLD2_!$F259 + OVYLD1_!O259*(1-VLOOKUP(OVYLD2_!O$4,'[1]INTERNAL PARAMETERS-1'!$B$5:$J$44,5,FALSE))*VLOOKUP(OVYLD2_!O$4,'[1]INTERNAL PARAMETERS-1'!$B$5:$J$44,9,FALSE)*OVYLD2_!$F259</f>
        <v>0</v>
      </c>
      <c r="P259" s="44">
        <f>OVYLD1_!P259*VLOOKUP(OVYLD2_!P$4,'[1]INTERNAL PARAMETERS-1'!$B$5:$J$44,5,FALSE)*VLOOKUP(OVYLD2_!P$4,'[1]INTERNAL PARAMETERS-1'!$B$5:$J$44,7,FALSE)*OVYLD2_!$F259 + OVYLD1_!P259*(1-VLOOKUP(OVYLD2_!P$4,'[1]INTERNAL PARAMETERS-1'!$B$5:$J$44,5,FALSE))*VLOOKUP(OVYLD2_!P$4,'[1]INTERNAL PARAMETERS-1'!$B$5:$J$44,9,FALSE)*OVYLD2_!$F259</f>
        <v>0</v>
      </c>
      <c r="Q259" s="44">
        <f>OVYLD1_!Q259*VLOOKUP(OVYLD2_!Q$4,'[1]INTERNAL PARAMETERS-1'!$B$5:$J$44,5,FALSE)*VLOOKUP(OVYLD2_!Q$4,'[1]INTERNAL PARAMETERS-1'!$B$5:$J$44,7,FALSE)*OVYLD2_!$F259 + OVYLD1_!Q259*(1-VLOOKUP(OVYLD2_!Q$4,'[1]INTERNAL PARAMETERS-1'!$B$5:$J$44,5,FALSE))*VLOOKUP(OVYLD2_!Q$4,'[1]INTERNAL PARAMETERS-1'!$B$5:$J$44,9,FALSE)*OVYLD2_!$F259</f>
        <v>0</v>
      </c>
      <c r="R259" s="44">
        <f>OVYLD1_!R259*VLOOKUP(OVYLD2_!R$4,'[1]INTERNAL PARAMETERS-1'!$B$5:$J$44,5,FALSE)*VLOOKUP(OVYLD2_!R$4,'[1]INTERNAL PARAMETERS-1'!$B$5:$J$44,7,FALSE)*OVYLD2_!$F259 + OVYLD1_!R259*(1-VLOOKUP(OVYLD2_!R$4,'[1]INTERNAL PARAMETERS-1'!$B$5:$J$44,5,FALSE))*VLOOKUP(OVYLD2_!R$4,'[1]INTERNAL PARAMETERS-1'!$B$5:$J$44,9,FALSE)*OVYLD2_!$F259</f>
        <v>0</v>
      </c>
      <c r="S259" s="44">
        <f>OVYLD1_!S259*VLOOKUP(OVYLD2_!S$4,'[1]INTERNAL PARAMETERS-1'!$B$5:$J$44,5,FALSE)*VLOOKUP(OVYLD2_!S$4,'[1]INTERNAL PARAMETERS-1'!$B$5:$J$44,7,FALSE)*OVYLD2_!$F259 + OVYLD1_!S259*(1-VLOOKUP(OVYLD2_!S$4,'[1]INTERNAL PARAMETERS-1'!$B$5:$J$44,5,FALSE))*VLOOKUP(OVYLD2_!S$4,'[1]INTERNAL PARAMETERS-1'!$B$5:$J$44,9,FALSE)*OVYLD2_!$F259</f>
        <v>0</v>
      </c>
      <c r="T259" s="44">
        <f>OVYLD1_!T259*VLOOKUP(OVYLD2_!T$4,'[1]INTERNAL PARAMETERS-1'!$B$5:$J$44,5,FALSE)*VLOOKUP(OVYLD2_!T$4,'[1]INTERNAL PARAMETERS-1'!$B$5:$J$44,7,FALSE)*OVYLD2_!$F259 + OVYLD1_!T259*(1-VLOOKUP(OVYLD2_!T$4,'[1]INTERNAL PARAMETERS-1'!$B$5:$J$44,5,FALSE))*VLOOKUP(OVYLD2_!T$4,'[1]INTERNAL PARAMETERS-1'!$B$5:$J$44,9,FALSE)*OVYLD2_!$F259</f>
        <v>0</v>
      </c>
      <c r="U259" s="44">
        <f>OVYLD1_!U259*VLOOKUP(OVYLD2_!U$4,'[1]INTERNAL PARAMETERS-1'!$B$5:$J$44,5,FALSE)*VLOOKUP(OVYLD2_!U$4,'[1]INTERNAL PARAMETERS-1'!$B$5:$J$44,7,FALSE)*OVYLD2_!$F259 + OVYLD1_!U259*(1-VLOOKUP(OVYLD2_!U$4,'[1]INTERNAL PARAMETERS-1'!$B$5:$J$44,5,FALSE))*VLOOKUP(OVYLD2_!U$4,'[1]INTERNAL PARAMETERS-1'!$B$5:$J$44,9,FALSE)*OVYLD2_!$F259</f>
        <v>0</v>
      </c>
      <c r="V259" s="44">
        <f>OVYLD1_!V259*VLOOKUP(OVYLD2_!V$4,'[1]INTERNAL PARAMETERS-1'!$B$5:$J$44,5,FALSE)*VLOOKUP(OVYLD2_!V$4,'[1]INTERNAL PARAMETERS-1'!$B$5:$J$44,7,FALSE)*OVYLD2_!$F259 + OVYLD1_!V259*(1-VLOOKUP(OVYLD2_!V$4,'[1]INTERNAL PARAMETERS-1'!$B$5:$J$44,5,FALSE))*VLOOKUP(OVYLD2_!V$4,'[1]INTERNAL PARAMETERS-1'!$B$5:$J$44,9,FALSE)*OVYLD2_!$F259</f>
        <v>0</v>
      </c>
      <c r="W259" s="44">
        <f>OVYLD1_!W259*VLOOKUP(OVYLD2_!W$4,'[1]INTERNAL PARAMETERS-1'!$B$5:$J$44,5,FALSE)*VLOOKUP(OVYLD2_!W$4,'[1]INTERNAL PARAMETERS-1'!$B$5:$J$44,7,FALSE)*OVYLD2_!$F259 + OVYLD1_!W259*(1-VLOOKUP(OVYLD2_!W$4,'[1]INTERNAL PARAMETERS-1'!$B$5:$J$44,5,FALSE))*VLOOKUP(OVYLD2_!W$4,'[1]INTERNAL PARAMETERS-1'!$B$5:$J$44,9,FALSE)*OVYLD2_!$F259</f>
        <v>0</v>
      </c>
      <c r="X259" s="44">
        <f>OVYLD1_!X259*VLOOKUP(OVYLD2_!X$4,'[1]INTERNAL PARAMETERS-1'!$B$5:$J$44,5,FALSE)*VLOOKUP(OVYLD2_!X$4,'[1]INTERNAL PARAMETERS-1'!$B$5:$J$44,7,FALSE)*OVYLD2_!$F259 + OVYLD1_!X259*(1-VLOOKUP(OVYLD2_!X$4,'[1]INTERNAL PARAMETERS-1'!$B$5:$J$44,5,FALSE))*VLOOKUP(OVYLD2_!X$4,'[1]INTERNAL PARAMETERS-1'!$B$5:$J$44,9,FALSE)*OVYLD2_!$F259</f>
        <v>0</v>
      </c>
      <c r="Y259" s="44">
        <f>OVYLD1_!Y259*VLOOKUP(OVYLD2_!Y$4,'[1]INTERNAL PARAMETERS-1'!$B$5:$J$44,5,FALSE)*VLOOKUP(OVYLD2_!Y$4,'[1]INTERNAL PARAMETERS-1'!$B$5:$J$44,7,FALSE)*OVYLD2_!$F259 + OVYLD1_!Y259*(1-VLOOKUP(OVYLD2_!Y$4,'[1]INTERNAL PARAMETERS-1'!$B$5:$J$44,5,FALSE))*VLOOKUP(OVYLD2_!Y$4,'[1]INTERNAL PARAMETERS-1'!$B$5:$J$44,9,FALSE)*OVYLD2_!$F259</f>
        <v>0</v>
      </c>
      <c r="Z259" s="44">
        <f>OVYLD1_!Z259*VLOOKUP(OVYLD2_!Z$4,'[1]INTERNAL PARAMETERS-1'!$B$5:$J$44,5,FALSE)*VLOOKUP(OVYLD2_!Z$4,'[1]INTERNAL PARAMETERS-1'!$B$5:$J$44,7,FALSE)*OVYLD2_!$F259 + OVYLD1_!Z259*(1-VLOOKUP(OVYLD2_!Z$4,'[1]INTERNAL PARAMETERS-1'!$B$5:$J$44,5,FALSE))*VLOOKUP(OVYLD2_!Z$4,'[1]INTERNAL PARAMETERS-1'!$B$5:$J$44,9,FALSE)*OVYLD2_!$F259</f>
        <v>0</v>
      </c>
      <c r="AA259" s="44">
        <f>OVYLD1_!AA259*VLOOKUP(OVYLD2_!AA$4,'[1]INTERNAL PARAMETERS-1'!$B$5:$J$44,5,FALSE)*VLOOKUP(OVYLD2_!AA$4,'[1]INTERNAL PARAMETERS-1'!$B$5:$J$44,7,FALSE)*OVYLD2_!$F259 + OVYLD1_!AA259*(1-VLOOKUP(OVYLD2_!AA$4,'[1]INTERNAL PARAMETERS-1'!$B$5:$J$44,5,FALSE))*VLOOKUP(OVYLD2_!AA$4,'[1]INTERNAL PARAMETERS-1'!$B$5:$J$44,9,FALSE)*OVYLD2_!$F259</f>
        <v>0</v>
      </c>
      <c r="AB259" s="44">
        <f>OVYLD1_!AB259*VLOOKUP(OVYLD2_!AB$4,'[1]INTERNAL PARAMETERS-1'!$B$5:$J$44,5,FALSE)*VLOOKUP(OVYLD2_!AB$4,'[1]INTERNAL PARAMETERS-1'!$B$5:$J$44,7,FALSE)*OVYLD2_!$F259 + OVYLD1_!AB259*(1-VLOOKUP(OVYLD2_!AB$4,'[1]INTERNAL PARAMETERS-1'!$B$5:$J$44,5,FALSE))*VLOOKUP(OVYLD2_!AB$4,'[1]INTERNAL PARAMETERS-1'!$B$5:$J$44,9,FALSE)*OVYLD2_!$F259</f>
        <v>0</v>
      </c>
      <c r="AC259" s="44">
        <f>OVYLD1_!AC259*VLOOKUP(OVYLD2_!AC$4,'[1]INTERNAL PARAMETERS-1'!$B$5:$J$44,5,FALSE)*VLOOKUP(OVYLD2_!AC$4,'[1]INTERNAL PARAMETERS-1'!$B$5:$J$44,7,FALSE)*OVYLD2_!$F259 + OVYLD1_!AC259*(1-VLOOKUP(OVYLD2_!AC$4,'[1]INTERNAL PARAMETERS-1'!$B$5:$J$44,5,FALSE))*VLOOKUP(OVYLD2_!AC$4,'[1]INTERNAL PARAMETERS-1'!$B$5:$J$44,9,FALSE)*OVYLD2_!$F259</f>
        <v>0</v>
      </c>
      <c r="AD259" s="44">
        <f>OVYLD1_!AD259*VLOOKUP(OVYLD2_!AD$4,'[1]INTERNAL PARAMETERS-1'!$B$5:$J$44,5,FALSE)*VLOOKUP(OVYLD2_!AD$4,'[1]INTERNAL PARAMETERS-1'!$B$5:$J$44,7,FALSE)*OVYLD2_!$F259 + OVYLD1_!AD259*(1-VLOOKUP(OVYLD2_!AD$4,'[1]INTERNAL PARAMETERS-1'!$B$5:$J$44,5,FALSE))*VLOOKUP(OVYLD2_!AD$4,'[1]INTERNAL PARAMETERS-1'!$B$5:$J$44,9,FALSE)*OVYLD2_!$F259</f>
        <v>0</v>
      </c>
      <c r="AE259" s="44">
        <f>OVYLD1_!AE259*VLOOKUP(OVYLD2_!AE$4,'[1]INTERNAL PARAMETERS-1'!$B$5:$J$44,5,FALSE)*VLOOKUP(OVYLD2_!AE$4,'[1]INTERNAL PARAMETERS-1'!$B$5:$J$44,7,FALSE)*OVYLD2_!$F259 + OVYLD1_!AE259*(1-VLOOKUP(OVYLD2_!AE$4,'[1]INTERNAL PARAMETERS-1'!$B$5:$J$44,5,FALSE))*VLOOKUP(OVYLD2_!AE$4,'[1]INTERNAL PARAMETERS-1'!$B$5:$J$44,9,FALSE)*OVYLD2_!$F259</f>
        <v>0</v>
      </c>
      <c r="AF259" s="44">
        <f>OVYLD1_!AF259*VLOOKUP(OVYLD2_!AF$4,'[1]INTERNAL PARAMETERS-1'!$B$5:$J$44,5,FALSE)*VLOOKUP(OVYLD2_!AF$4,'[1]INTERNAL PARAMETERS-1'!$B$5:$J$44,7,FALSE)*OVYLD2_!$F259 + OVYLD1_!AF259*(1-VLOOKUP(OVYLD2_!AF$4,'[1]INTERNAL PARAMETERS-1'!$B$5:$J$44,5,FALSE))*VLOOKUP(OVYLD2_!AF$4,'[1]INTERNAL PARAMETERS-1'!$B$5:$J$44,9,FALSE)*OVYLD2_!$F259</f>
        <v>0</v>
      </c>
      <c r="AG259" s="44">
        <f>OVYLD1_!AG259*VLOOKUP(OVYLD2_!AG$4,'[1]INTERNAL PARAMETERS-1'!$B$5:$J$44,5,FALSE)*VLOOKUP(OVYLD2_!AG$4,'[1]INTERNAL PARAMETERS-1'!$B$5:$J$44,7,FALSE)*OVYLD2_!$F259 + OVYLD1_!AG259*(1-VLOOKUP(OVYLD2_!AG$4,'[1]INTERNAL PARAMETERS-1'!$B$5:$J$44,5,FALSE))*VLOOKUP(OVYLD2_!AG$4,'[1]INTERNAL PARAMETERS-1'!$B$5:$J$44,9,FALSE)*OVYLD2_!$F259</f>
        <v>0</v>
      </c>
      <c r="AH259" s="44">
        <f>OVYLD1_!AH259*VLOOKUP(OVYLD2_!AH$4,'[1]INTERNAL PARAMETERS-1'!$B$5:$J$44,5,FALSE)*VLOOKUP(OVYLD2_!AH$4,'[1]INTERNAL PARAMETERS-1'!$B$5:$J$44,7,FALSE)*OVYLD2_!$F259 + OVYLD1_!AH259*(1-VLOOKUP(OVYLD2_!AH$4,'[1]INTERNAL PARAMETERS-1'!$B$5:$J$44,5,FALSE))*VLOOKUP(OVYLD2_!AH$4,'[1]INTERNAL PARAMETERS-1'!$B$5:$J$44,9,FALSE)*OVYLD2_!$F259</f>
        <v>0</v>
      </c>
      <c r="AI259" s="44">
        <f>OVYLD1_!AI259*VLOOKUP(OVYLD2_!AI$4,'[1]INTERNAL PARAMETERS-1'!$B$5:$J$44,5,FALSE)*VLOOKUP(OVYLD2_!AI$4,'[1]INTERNAL PARAMETERS-1'!$B$5:$J$44,7,FALSE)*OVYLD2_!$F259 + OVYLD1_!AI259*(1-VLOOKUP(OVYLD2_!AI$4,'[1]INTERNAL PARAMETERS-1'!$B$5:$J$44,5,FALSE))*VLOOKUP(OVYLD2_!AI$4,'[1]INTERNAL PARAMETERS-1'!$B$5:$J$44,9,FALSE)*OVYLD2_!$F259</f>
        <v>0</v>
      </c>
      <c r="AJ259" s="44">
        <f>OVYLD1_!AJ259*VLOOKUP(OVYLD2_!AJ$4,'[1]INTERNAL PARAMETERS-1'!$B$5:$J$44,5,FALSE)*VLOOKUP(OVYLD2_!AJ$4,'[1]INTERNAL PARAMETERS-1'!$B$5:$J$44,7,FALSE)*OVYLD2_!$F259 + OVYLD1_!AJ259*(1-VLOOKUP(OVYLD2_!AJ$4,'[1]INTERNAL PARAMETERS-1'!$B$5:$J$44,5,FALSE))*VLOOKUP(OVYLD2_!AJ$4,'[1]INTERNAL PARAMETERS-1'!$B$5:$J$44,9,FALSE)*OVYLD2_!$F259</f>
        <v>0</v>
      </c>
      <c r="AK259" s="44">
        <f>OVYLD1_!AK259*VLOOKUP(OVYLD2_!AK$4,'[1]INTERNAL PARAMETERS-1'!$B$5:$J$44,5,FALSE)*VLOOKUP(OVYLD2_!AK$4,'[1]INTERNAL PARAMETERS-1'!$B$5:$J$44,7,FALSE)*OVYLD2_!$F259 + OVYLD1_!AK259*(1-VLOOKUP(OVYLD2_!AK$4,'[1]INTERNAL PARAMETERS-1'!$B$5:$J$44,5,FALSE))*VLOOKUP(OVYLD2_!AK$4,'[1]INTERNAL PARAMETERS-1'!$B$5:$J$44,9,FALSE)*OVYLD2_!$F259</f>
        <v>0</v>
      </c>
      <c r="AL259" s="44">
        <f>OVYLD1_!AL259*VLOOKUP(OVYLD2_!AL$4,'[1]INTERNAL PARAMETERS-1'!$B$5:$J$44,5,FALSE)*VLOOKUP(OVYLD2_!AL$4,'[1]INTERNAL PARAMETERS-1'!$B$5:$J$44,7,FALSE)*OVYLD2_!$F259 + OVYLD1_!AL259*(1-VLOOKUP(OVYLD2_!AL$4,'[1]INTERNAL PARAMETERS-1'!$B$5:$J$44,5,FALSE))*VLOOKUP(OVYLD2_!AL$4,'[1]INTERNAL PARAMETERS-1'!$B$5:$J$44,9,FALSE)*OVYLD2_!$F259</f>
        <v>0</v>
      </c>
      <c r="AM259" s="44">
        <f>OVYLD1_!AM259*VLOOKUP(OVYLD2_!AM$4,'[1]INTERNAL PARAMETERS-1'!$B$5:$J$44,5,FALSE)*VLOOKUP(OVYLD2_!AM$4,'[1]INTERNAL PARAMETERS-1'!$B$5:$J$44,7,FALSE)*OVYLD2_!$F259 + OVYLD1_!AM259*(1-VLOOKUP(OVYLD2_!AM$4,'[1]INTERNAL PARAMETERS-1'!$B$5:$J$44,5,FALSE))*VLOOKUP(OVYLD2_!AM$4,'[1]INTERNAL PARAMETERS-1'!$B$5:$J$44,9,FALSE)*OVYLD2_!$F259</f>
        <v>0</v>
      </c>
      <c r="AN259" s="44">
        <f>OVYLD1_!AN259*VLOOKUP(OVYLD2_!AN$4,'[1]INTERNAL PARAMETERS-1'!$B$5:$J$44,5,FALSE)*VLOOKUP(OVYLD2_!AN$4,'[1]INTERNAL PARAMETERS-1'!$B$5:$J$44,7,FALSE)*OVYLD2_!$F259 + OVYLD1_!AN259*(1-VLOOKUP(OVYLD2_!AN$4,'[1]INTERNAL PARAMETERS-1'!$B$5:$J$44,5,FALSE))*VLOOKUP(OVYLD2_!AN$4,'[1]INTERNAL PARAMETERS-1'!$B$5:$J$44,9,FALSE)*OVYLD2_!$F259</f>
        <v>0</v>
      </c>
      <c r="AO259" s="44">
        <f>OVYLD1_!AO259*VLOOKUP(OVYLD2_!AO$4,'[1]INTERNAL PARAMETERS-1'!$B$5:$J$44,5,FALSE)*VLOOKUP(OVYLD2_!AO$4,'[1]INTERNAL PARAMETERS-1'!$B$5:$J$44,7,FALSE)*OVYLD2_!$F259 + OVYLD1_!AO259*(1-VLOOKUP(OVYLD2_!AO$4,'[1]INTERNAL PARAMETERS-1'!$B$5:$J$44,5,FALSE))*VLOOKUP(OVYLD2_!AO$4,'[1]INTERNAL PARAMETERS-1'!$B$5:$J$44,9,FALSE)*OVYLD2_!$F259</f>
        <v>0</v>
      </c>
      <c r="AP259" s="44">
        <f>OVYLD1_!AP259*VLOOKUP(OVYLD2_!AP$4,'[1]INTERNAL PARAMETERS-1'!$B$5:$J$44,5,FALSE)*VLOOKUP(OVYLD2_!AP$4,'[1]INTERNAL PARAMETERS-1'!$B$5:$J$44,7,FALSE)*OVYLD2_!$F259 + OVYLD1_!AP259*(1-VLOOKUP(OVYLD2_!AP$4,'[1]INTERNAL PARAMETERS-1'!$B$5:$J$44,5,FALSE))*VLOOKUP(OVYLD2_!AP$4,'[1]INTERNAL PARAMETERS-1'!$B$5:$J$44,9,FALSE)*OVYLD2_!$F259</f>
        <v>0</v>
      </c>
      <c r="AQ259" s="44">
        <f>OVYLD1_!AQ259*VLOOKUP(OVYLD2_!AQ$4,'[1]INTERNAL PARAMETERS-1'!$B$5:$J$44,5,FALSE)*VLOOKUP(OVYLD2_!AQ$4,'[1]INTERNAL PARAMETERS-1'!$B$5:$J$44,7,FALSE)*OVYLD2_!$F259 + OVYLD1_!AQ259*(1-VLOOKUP(OVYLD2_!AQ$4,'[1]INTERNAL PARAMETERS-1'!$B$5:$J$44,5,FALSE))*VLOOKUP(OVYLD2_!AQ$4,'[1]INTERNAL PARAMETERS-1'!$B$5:$J$44,9,FALSE)*OVYLD2_!$F259</f>
        <v>0</v>
      </c>
      <c r="AR259" s="44">
        <f>OVYLD1_!AR259*VLOOKUP(OVYLD2_!AR$4,'[1]INTERNAL PARAMETERS-1'!$B$5:$J$44,5,FALSE)*VLOOKUP(OVYLD2_!AR$4,'[1]INTERNAL PARAMETERS-1'!$B$5:$J$44,7,FALSE)*OVYLD2_!$F259 + OVYLD1_!AR259*(1-VLOOKUP(OVYLD2_!AR$4,'[1]INTERNAL PARAMETERS-1'!$B$5:$J$44,5,FALSE))*VLOOKUP(OVYLD2_!AR$4,'[1]INTERNAL PARAMETERS-1'!$B$5:$J$44,9,FALSE)*OVYLD2_!$F259</f>
        <v>0</v>
      </c>
      <c r="AS259" s="44">
        <f>OVYLD1_!AS259*VLOOKUP(OVYLD2_!AS$4,'[1]INTERNAL PARAMETERS-1'!$B$5:$J$44,5,FALSE)*VLOOKUP(OVYLD2_!AS$4,'[1]INTERNAL PARAMETERS-1'!$B$5:$J$44,7,FALSE)*OVYLD2_!$F259 + OVYLD1_!AS259*(1-VLOOKUP(OVYLD2_!AS$4,'[1]INTERNAL PARAMETERS-1'!$B$5:$J$44,5,FALSE))*VLOOKUP(OVYLD2_!AS$4,'[1]INTERNAL PARAMETERS-1'!$B$5:$J$44,9,FALSE)*OVYLD2_!$F259</f>
        <v>0</v>
      </c>
      <c r="AT259" s="43">
        <f>OVYLD1_!AT259*VLOOKUP(OVYLD2_!AT$4,'[1]INTERNAL PARAMETERS-1'!$B$5:$J$44,5,FALSE)*VLOOKUP(OVYLD2_!AT$4,'[1]INTERNAL PARAMETERS-1'!$B$5:$J$44,7,FALSE)*OVYLD2_!$F259 + OVYLD1_!AT259*(1-VLOOKUP(OVYLD2_!AT$4,'[1]INTERNAL PARAMETERS-1'!$B$5:$J$44,5,FALSE))*VLOOKUP(OVYLD2_!AT$4,'[1]INTERNAL PARAMETERS-1'!$B$5:$J$44,9,FALSE)*OVYLD2_!$F259</f>
        <v>0</v>
      </c>
      <c r="AU259" s="45">
        <f>OVYLD1_!AU259*VLOOKUP(OVYLD2_!AU$4,'[1]INTERNAL PARAMETERS-1'!$B$5:$J$44,5,FALSE)*VLOOKUP(OVYLD2_!AU$4,'[1]INTERNAL PARAMETERS-1'!$B$5:$J$44,6,FALSE)*VLOOKUP(OVYLD2_!AU$4,'[1]INTERNAL PARAMETERS-1'!$B$5:$J$44,3,FALSE) + OVYLD1_!AU259*(1-VLOOKUP(OVYLD2_!AU$4,'[1]INTERNAL PARAMETERS-1'!$B$5:$J$44,5,FALSE))*VLOOKUP(OVYLD2_!AU$4,'[1]INTERNAL PARAMETERS-1'!$B$5:$J$44,8,FALSE)*VLOOKUP(OVYLD2_!AU$4,'[1]INTERNAL PARAMETERS-1'!$B$5:$J$44,3,FALSE)</f>
        <v>0</v>
      </c>
      <c r="AV259" s="44">
        <f>OVYLD1_!AV259*VLOOKUP(OVYLD2_!AV$4,'[1]INTERNAL PARAMETERS-1'!$B$5:$J$44,5,FALSE)*VLOOKUP(OVYLD2_!AV$4,'[1]INTERNAL PARAMETERS-1'!$B$5:$J$44,6,FALSE)*VLOOKUP(OVYLD2_!AV$4,'[1]INTERNAL PARAMETERS-1'!$B$5:$J$44,3,FALSE) + OVYLD1_!AV259*(1-VLOOKUP(OVYLD2_!AV$4,'[1]INTERNAL PARAMETERS-1'!$B$5:$J$44,5,FALSE))*VLOOKUP(OVYLD2_!AV$4,'[1]INTERNAL PARAMETERS-1'!$B$5:$J$44,8,FALSE)*VLOOKUP(OVYLD2_!AV$4,'[1]INTERNAL PARAMETERS-1'!$B$5:$J$44,3,FALSE)</f>
        <v>0</v>
      </c>
      <c r="AW259" s="44">
        <f>OVYLD1_!AW259*VLOOKUP(OVYLD2_!AW$4,'[1]INTERNAL PARAMETERS-1'!$B$5:$J$44,5,FALSE)*VLOOKUP(OVYLD2_!AW$4,'[1]INTERNAL PARAMETERS-1'!$B$5:$J$44,6,FALSE)*VLOOKUP(OVYLD2_!AW$4,'[1]INTERNAL PARAMETERS-1'!$B$5:$J$44,3,FALSE) + OVYLD1_!AW259*(1-VLOOKUP(OVYLD2_!AW$4,'[1]INTERNAL PARAMETERS-1'!$B$5:$J$44,5,FALSE))*VLOOKUP(OVYLD2_!AW$4,'[1]INTERNAL PARAMETERS-1'!$B$5:$J$44,8,FALSE)*VLOOKUP(OVYLD2_!AW$4,'[1]INTERNAL PARAMETERS-1'!$B$5:$J$44,3,FALSE)</f>
        <v>0</v>
      </c>
      <c r="AX259" s="44">
        <f>OVYLD1_!AX259*VLOOKUP(OVYLD2_!AX$4,'[1]INTERNAL PARAMETERS-1'!$B$5:$J$44,5,FALSE)*VLOOKUP(OVYLD2_!AX$4,'[1]INTERNAL PARAMETERS-1'!$B$5:$J$44,6,FALSE)*VLOOKUP(OVYLD2_!AX$4,'[1]INTERNAL PARAMETERS-1'!$B$5:$J$44,3,FALSE) + OVYLD1_!AX259*(1-VLOOKUP(OVYLD2_!AX$4,'[1]INTERNAL PARAMETERS-1'!$B$5:$J$44,5,FALSE))*VLOOKUP(OVYLD2_!AX$4,'[1]INTERNAL PARAMETERS-1'!$B$5:$J$44,8,FALSE)*VLOOKUP(OVYLD2_!AX$4,'[1]INTERNAL PARAMETERS-1'!$B$5:$J$44,3,FALSE)</f>
        <v>0</v>
      </c>
      <c r="AY259" s="44">
        <f>OVYLD1_!AY259*VLOOKUP(OVYLD2_!AY$4,'[1]INTERNAL PARAMETERS-1'!$B$5:$J$44,5,FALSE)*VLOOKUP(OVYLD2_!AY$4,'[1]INTERNAL PARAMETERS-1'!$B$5:$J$44,6,FALSE)*VLOOKUP(OVYLD2_!AY$4,'[1]INTERNAL PARAMETERS-1'!$B$5:$J$44,3,FALSE) + OVYLD1_!AY259*(1-VLOOKUP(OVYLD2_!AY$4,'[1]INTERNAL PARAMETERS-1'!$B$5:$J$44,5,FALSE))*VLOOKUP(OVYLD2_!AY$4,'[1]INTERNAL PARAMETERS-1'!$B$5:$J$44,8,FALSE)*VLOOKUP(OVYLD2_!AY$4,'[1]INTERNAL PARAMETERS-1'!$B$5:$J$44,3,FALSE)</f>
        <v>0</v>
      </c>
      <c r="AZ259" s="44">
        <f>OVYLD1_!AZ259*VLOOKUP(OVYLD2_!AZ$4,'[1]INTERNAL PARAMETERS-1'!$B$5:$J$44,5,FALSE)*VLOOKUP(OVYLD2_!AZ$4,'[1]INTERNAL PARAMETERS-1'!$B$5:$J$44,6,FALSE)*VLOOKUP(OVYLD2_!AZ$4,'[1]INTERNAL PARAMETERS-1'!$B$5:$J$44,3,FALSE) + OVYLD1_!AZ259*(1-VLOOKUP(OVYLD2_!AZ$4,'[1]INTERNAL PARAMETERS-1'!$B$5:$J$44,5,FALSE))*VLOOKUP(OVYLD2_!AZ$4,'[1]INTERNAL PARAMETERS-1'!$B$5:$J$44,8,FALSE)*VLOOKUP(OVYLD2_!AZ$4,'[1]INTERNAL PARAMETERS-1'!$B$5:$J$44,3,FALSE)</f>
        <v>0</v>
      </c>
      <c r="BA259" s="44">
        <f>OVYLD1_!BA259*VLOOKUP(OVYLD2_!BA$4,'[1]INTERNAL PARAMETERS-1'!$B$5:$J$44,5,FALSE)*VLOOKUP(OVYLD2_!BA$4,'[1]INTERNAL PARAMETERS-1'!$B$5:$J$44,6,FALSE)*VLOOKUP(OVYLD2_!BA$4,'[1]INTERNAL PARAMETERS-1'!$B$5:$J$44,3,FALSE) + OVYLD1_!BA259*(1-VLOOKUP(OVYLD2_!BA$4,'[1]INTERNAL PARAMETERS-1'!$B$5:$J$44,5,FALSE))*VLOOKUP(OVYLD2_!BA$4,'[1]INTERNAL PARAMETERS-1'!$B$5:$J$44,8,FALSE)*VLOOKUP(OVYLD2_!BA$4,'[1]INTERNAL PARAMETERS-1'!$B$5:$J$44,3,FALSE)</f>
        <v>0</v>
      </c>
      <c r="BB259" s="44">
        <f>OVYLD1_!BB259*VLOOKUP(OVYLD2_!BB$4,'[1]INTERNAL PARAMETERS-1'!$B$5:$J$44,5,FALSE)*VLOOKUP(OVYLD2_!BB$4,'[1]INTERNAL PARAMETERS-1'!$B$5:$J$44,6,FALSE)*VLOOKUP(OVYLD2_!BB$4,'[1]INTERNAL PARAMETERS-1'!$B$5:$J$44,3,FALSE) + OVYLD1_!BB259*(1-VLOOKUP(OVYLD2_!BB$4,'[1]INTERNAL PARAMETERS-1'!$B$5:$J$44,5,FALSE))*VLOOKUP(OVYLD2_!BB$4,'[1]INTERNAL PARAMETERS-1'!$B$5:$J$44,8,FALSE)*VLOOKUP(OVYLD2_!BB$4,'[1]INTERNAL PARAMETERS-1'!$B$5:$J$44,3,FALSE)</f>
        <v>0</v>
      </c>
      <c r="BC259" s="44">
        <f>OVYLD1_!BC259*VLOOKUP(OVYLD2_!BC$4,'[1]INTERNAL PARAMETERS-1'!$B$5:$J$44,5,FALSE)*VLOOKUP(OVYLD2_!BC$4,'[1]INTERNAL PARAMETERS-1'!$B$5:$J$44,6,FALSE)*VLOOKUP(OVYLD2_!BC$4,'[1]INTERNAL PARAMETERS-1'!$B$5:$J$44,3,FALSE) + OVYLD1_!BC259*(1-VLOOKUP(OVYLD2_!BC$4,'[1]INTERNAL PARAMETERS-1'!$B$5:$J$44,5,FALSE))*VLOOKUP(OVYLD2_!BC$4,'[1]INTERNAL PARAMETERS-1'!$B$5:$J$44,8,FALSE)*VLOOKUP(OVYLD2_!BC$4,'[1]INTERNAL PARAMETERS-1'!$B$5:$J$44,3,FALSE)</f>
        <v>0</v>
      </c>
      <c r="BD259" s="44">
        <f>OVYLD1_!BD259*VLOOKUP(OVYLD2_!BD$4,'[1]INTERNAL PARAMETERS-1'!$B$5:$J$44,5,FALSE)*VLOOKUP(OVYLD2_!BD$4,'[1]INTERNAL PARAMETERS-1'!$B$5:$J$44,6,FALSE)*VLOOKUP(OVYLD2_!BD$4,'[1]INTERNAL PARAMETERS-1'!$B$5:$J$44,3,FALSE) + OVYLD1_!BD259*(1-VLOOKUP(OVYLD2_!BD$4,'[1]INTERNAL PARAMETERS-1'!$B$5:$J$44,5,FALSE))*VLOOKUP(OVYLD2_!BD$4,'[1]INTERNAL PARAMETERS-1'!$B$5:$J$44,8,FALSE)*VLOOKUP(OVYLD2_!BD$4,'[1]INTERNAL PARAMETERS-1'!$B$5:$J$44,3,FALSE)</f>
        <v>0</v>
      </c>
      <c r="BE259" s="44">
        <f>OVYLD1_!BE259*VLOOKUP(OVYLD2_!BE$4,'[1]INTERNAL PARAMETERS-1'!$B$5:$J$44,5,FALSE)*VLOOKUP(OVYLD2_!BE$4,'[1]INTERNAL PARAMETERS-1'!$B$5:$J$44,6,FALSE)*VLOOKUP(OVYLD2_!BE$4,'[1]INTERNAL PARAMETERS-1'!$B$5:$J$44,3,FALSE) + OVYLD1_!BE259*(1-VLOOKUP(OVYLD2_!BE$4,'[1]INTERNAL PARAMETERS-1'!$B$5:$J$44,5,FALSE))*VLOOKUP(OVYLD2_!BE$4,'[1]INTERNAL PARAMETERS-1'!$B$5:$J$44,8,FALSE)*VLOOKUP(OVYLD2_!BE$4,'[1]INTERNAL PARAMETERS-1'!$B$5:$J$44,3,FALSE)</f>
        <v>0</v>
      </c>
      <c r="BF259" s="44">
        <f>OVYLD1_!BF259*VLOOKUP(OVYLD2_!BF$4,'[1]INTERNAL PARAMETERS-1'!$B$5:$J$44,5,FALSE)*VLOOKUP(OVYLD2_!BF$4,'[1]INTERNAL PARAMETERS-1'!$B$5:$J$44,6,FALSE)*VLOOKUP(OVYLD2_!BF$4,'[1]INTERNAL PARAMETERS-1'!$B$5:$J$44,3,FALSE) + OVYLD1_!BF259*(1-VLOOKUP(OVYLD2_!BF$4,'[1]INTERNAL PARAMETERS-1'!$B$5:$J$44,5,FALSE))*VLOOKUP(OVYLD2_!BF$4,'[1]INTERNAL PARAMETERS-1'!$B$5:$J$44,8,FALSE)*VLOOKUP(OVYLD2_!BF$4,'[1]INTERNAL PARAMETERS-1'!$B$5:$J$44,3,FALSE)</f>
        <v>0</v>
      </c>
      <c r="BG259" s="44">
        <f>OVYLD1_!BG259*VLOOKUP(OVYLD2_!BG$4,'[1]INTERNAL PARAMETERS-1'!$B$5:$J$44,5,FALSE)*VLOOKUP(OVYLD2_!BG$4,'[1]INTERNAL PARAMETERS-1'!$B$5:$J$44,6,FALSE)*VLOOKUP(OVYLD2_!BG$4,'[1]INTERNAL PARAMETERS-1'!$B$5:$J$44,3,FALSE) + OVYLD1_!BG259*(1-VLOOKUP(OVYLD2_!BG$4,'[1]INTERNAL PARAMETERS-1'!$B$5:$J$44,5,FALSE))*VLOOKUP(OVYLD2_!BG$4,'[1]INTERNAL PARAMETERS-1'!$B$5:$J$44,8,FALSE)*VLOOKUP(OVYLD2_!BG$4,'[1]INTERNAL PARAMETERS-1'!$B$5:$J$44,3,FALSE)</f>
        <v>0</v>
      </c>
      <c r="BH259" s="44">
        <f>OVYLD1_!BH259*VLOOKUP(OVYLD2_!BH$4,'[1]INTERNAL PARAMETERS-1'!$B$5:$J$44,5,FALSE)*VLOOKUP(OVYLD2_!BH$4,'[1]INTERNAL PARAMETERS-1'!$B$5:$J$44,6,FALSE)*VLOOKUP(OVYLD2_!BH$4,'[1]INTERNAL PARAMETERS-1'!$B$5:$J$44,3,FALSE) + OVYLD1_!BH259*(1-VLOOKUP(OVYLD2_!BH$4,'[1]INTERNAL PARAMETERS-1'!$B$5:$J$44,5,FALSE))*VLOOKUP(OVYLD2_!BH$4,'[1]INTERNAL PARAMETERS-1'!$B$5:$J$44,8,FALSE)*VLOOKUP(OVYLD2_!BH$4,'[1]INTERNAL PARAMETERS-1'!$B$5:$J$44,3,FALSE)</f>
        <v>0</v>
      </c>
      <c r="BI259" s="44">
        <f>OVYLD1_!BI259*VLOOKUP(OVYLD2_!BI$4,'[1]INTERNAL PARAMETERS-1'!$B$5:$J$44,5,FALSE)*VLOOKUP(OVYLD2_!BI$4,'[1]INTERNAL PARAMETERS-1'!$B$5:$J$44,6,FALSE)*VLOOKUP(OVYLD2_!BI$4,'[1]INTERNAL PARAMETERS-1'!$B$5:$J$44,3,FALSE) + OVYLD1_!BI259*(1-VLOOKUP(OVYLD2_!BI$4,'[1]INTERNAL PARAMETERS-1'!$B$5:$J$44,5,FALSE))*VLOOKUP(OVYLD2_!BI$4,'[1]INTERNAL PARAMETERS-1'!$B$5:$J$44,8,FALSE)*VLOOKUP(OVYLD2_!BI$4,'[1]INTERNAL PARAMETERS-1'!$B$5:$J$44,3,FALSE)</f>
        <v>0</v>
      </c>
      <c r="BJ259" s="44">
        <f>OVYLD1_!BJ259*VLOOKUP(OVYLD2_!BJ$4,'[1]INTERNAL PARAMETERS-1'!$B$5:$J$44,5,FALSE)*VLOOKUP(OVYLD2_!BJ$4,'[1]INTERNAL PARAMETERS-1'!$B$5:$J$44,6,FALSE)*VLOOKUP(OVYLD2_!BJ$4,'[1]INTERNAL PARAMETERS-1'!$B$5:$J$44,3,FALSE) + OVYLD1_!BJ259*(1-VLOOKUP(OVYLD2_!BJ$4,'[1]INTERNAL PARAMETERS-1'!$B$5:$J$44,5,FALSE))*VLOOKUP(OVYLD2_!BJ$4,'[1]INTERNAL PARAMETERS-1'!$B$5:$J$44,8,FALSE)*VLOOKUP(OVYLD2_!BJ$4,'[1]INTERNAL PARAMETERS-1'!$B$5:$J$44,3,FALSE)</f>
        <v>0</v>
      </c>
      <c r="BK259" s="44">
        <f>OVYLD1_!BK259*VLOOKUP(OVYLD2_!BK$4,'[1]INTERNAL PARAMETERS-1'!$B$5:$J$44,5,FALSE)*VLOOKUP(OVYLD2_!BK$4,'[1]INTERNAL PARAMETERS-1'!$B$5:$J$44,6,FALSE)*VLOOKUP(OVYLD2_!BK$4,'[1]INTERNAL PARAMETERS-1'!$B$5:$J$44,3,FALSE) + OVYLD1_!BK259*(1-VLOOKUP(OVYLD2_!BK$4,'[1]INTERNAL PARAMETERS-1'!$B$5:$J$44,5,FALSE))*VLOOKUP(OVYLD2_!BK$4,'[1]INTERNAL PARAMETERS-1'!$B$5:$J$44,8,FALSE)*VLOOKUP(OVYLD2_!BK$4,'[1]INTERNAL PARAMETERS-1'!$B$5:$J$44,3,FALSE)</f>
        <v>0</v>
      </c>
      <c r="BL259" s="44">
        <f>OVYLD1_!BL259*VLOOKUP(OVYLD2_!BL$4,'[1]INTERNAL PARAMETERS-1'!$B$5:$J$44,5,FALSE)*VLOOKUP(OVYLD2_!BL$4,'[1]INTERNAL PARAMETERS-1'!$B$5:$J$44,6,FALSE)*VLOOKUP(OVYLD2_!BL$4,'[1]INTERNAL PARAMETERS-1'!$B$5:$J$44,3,FALSE) + OVYLD1_!BL259*(1-VLOOKUP(OVYLD2_!BL$4,'[1]INTERNAL PARAMETERS-1'!$B$5:$J$44,5,FALSE))*VLOOKUP(OVYLD2_!BL$4,'[1]INTERNAL PARAMETERS-1'!$B$5:$J$44,8,FALSE)*VLOOKUP(OVYLD2_!BL$4,'[1]INTERNAL PARAMETERS-1'!$B$5:$J$44,3,FALSE)</f>
        <v>0</v>
      </c>
      <c r="BM259" s="44">
        <f>OVYLD1_!BM259*VLOOKUP(OVYLD2_!BM$4,'[1]INTERNAL PARAMETERS-1'!$B$5:$J$44,5,FALSE)*VLOOKUP(OVYLD2_!BM$4,'[1]INTERNAL PARAMETERS-1'!$B$5:$J$44,6,FALSE)*VLOOKUP(OVYLD2_!BM$4,'[1]INTERNAL PARAMETERS-1'!$B$5:$J$44,3,FALSE) + OVYLD1_!BM259*(1-VLOOKUP(OVYLD2_!BM$4,'[1]INTERNAL PARAMETERS-1'!$B$5:$J$44,5,FALSE))*VLOOKUP(OVYLD2_!BM$4,'[1]INTERNAL PARAMETERS-1'!$B$5:$J$44,8,FALSE)*VLOOKUP(OVYLD2_!BM$4,'[1]INTERNAL PARAMETERS-1'!$B$5:$J$44,3,FALSE)</f>
        <v>0</v>
      </c>
      <c r="BN259" s="44">
        <f>OVYLD1_!BN259*VLOOKUP(OVYLD2_!BN$4,'[1]INTERNAL PARAMETERS-1'!$B$5:$J$44,5,FALSE)*VLOOKUP(OVYLD2_!BN$4,'[1]INTERNAL PARAMETERS-1'!$B$5:$J$44,6,FALSE)*VLOOKUP(OVYLD2_!BN$4,'[1]INTERNAL PARAMETERS-1'!$B$5:$J$44,3,FALSE) + OVYLD1_!BN259*(1-VLOOKUP(OVYLD2_!BN$4,'[1]INTERNAL PARAMETERS-1'!$B$5:$J$44,5,FALSE))*VLOOKUP(OVYLD2_!BN$4,'[1]INTERNAL PARAMETERS-1'!$B$5:$J$44,8,FALSE)*VLOOKUP(OVYLD2_!BN$4,'[1]INTERNAL PARAMETERS-1'!$B$5:$J$44,3,FALSE)</f>
        <v>0</v>
      </c>
      <c r="BO259" s="44">
        <f>OVYLD1_!BO259*VLOOKUP(OVYLD2_!BO$4,'[1]INTERNAL PARAMETERS-1'!$B$5:$J$44,5,FALSE)*VLOOKUP(OVYLD2_!BO$4,'[1]INTERNAL PARAMETERS-1'!$B$5:$J$44,6,FALSE)*VLOOKUP(OVYLD2_!BO$4,'[1]INTERNAL PARAMETERS-1'!$B$5:$J$44,3,FALSE) + OVYLD1_!BO259*(1-VLOOKUP(OVYLD2_!BO$4,'[1]INTERNAL PARAMETERS-1'!$B$5:$J$44,5,FALSE))*VLOOKUP(OVYLD2_!BO$4,'[1]INTERNAL PARAMETERS-1'!$B$5:$J$44,8,FALSE)*VLOOKUP(OVYLD2_!BO$4,'[1]INTERNAL PARAMETERS-1'!$B$5:$J$44,3,FALSE)</f>
        <v>0</v>
      </c>
      <c r="BP259" s="44">
        <f>OVYLD1_!BP259*VLOOKUP(OVYLD2_!BP$4,'[1]INTERNAL PARAMETERS-1'!$B$5:$J$44,5,FALSE)*VLOOKUP(OVYLD2_!BP$4,'[1]INTERNAL PARAMETERS-1'!$B$5:$J$44,6,FALSE)*VLOOKUP(OVYLD2_!BP$4,'[1]INTERNAL PARAMETERS-1'!$B$5:$J$44,3,FALSE) + OVYLD1_!BP259*(1-VLOOKUP(OVYLD2_!BP$4,'[1]INTERNAL PARAMETERS-1'!$B$5:$J$44,5,FALSE))*VLOOKUP(OVYLD2_!BP$4,'[1]INTERNAL PARAMETERS-1'!$B$5:$J$44,8,FALSE)*VLOOKUP(OVYLD2_!BP$4,'[1]INTERNAL PARAMETERS-1'!$B$5:$J$44,3,FALSE)</f>
        <v>0</v>
      </c>
      <c r="BQ259" s="44">
        <f>OVYLD1_!BQ259*VLOOKUP(OVYLD2_!BQ$4,'[1]INTERNAL PARAMETERS-1'!$B$5:$J$44,5,FALSE)*VLOOKUP(OVYLD2_!BQ$4,'[1]INTERNAL PARAMETERS-1'!$B$5:$J$44,6,FALSE)*VLOOKUP(OVYLD2_!BQ$4,'[1]INTERNAL PARAMETERS-1'!$B$5:$J$44,3,FALSE) + OVYLD1_!BQ259*(1-VLOOKUP(OVYLD2_!BQ$4,'[1]INTERNAL PARAMETERS-1'!$B$5:$J$44,5,FALSE))*VLOOKUP(OVYLD2_!BQ$4,'[1]INTERNAL PARAMETERS-1'!$B$5:$J$44,8,FALSE)*VLOOKUP(OVYLD2_!BQ$4,'[1]INTERNAL PARAMETERS-1'!$B$5:$J$44,3,FALSE)</f>
        <v>0</v>
      </c>
      <c r="BR259" s="44">
        <f>OVYLD1_!BR259*VLOOKUP(OVYLD2_!BR$4,'[1]INTERNAL PARAMETERS-1'!$B$5:$J$44,5,FALSE)*VLOOKUP(OVYLD2_!BR$4,'[1]INTERNAL PARAMETERS-1'!$B$5:$J$44,6,FALSE)*VLOOKUP(OVYLD2_!BR$4,'[1]INTERNAL PARAMETERS-1'!$B$5:$J$44,3,FALSE) + OVYLD1_!BR259*(1-VLOOKUP(OVYLD2_!BR$4,'[1]INTERNAL PARAMETERS-1'!$B$5:$J$44,5,FALSE))*VLOOKUP(OVYLD2_!BR$4,'[1]INTERNAL PARAMETERS-1'!$B$5:$J$44,8,FALSE)*VLOOKUP(OVYLD2_!BR$4,'[1]INTERNAL PARAMETERS-1'!$B$5:$J$44,3,FALSE)</f>
        <v>0</v>
      </c>
      <c r="BS259" s="44">
        <f>OVYLD1_!BS259*VLOOKUP(OVYLD2_!BS$4,'[1]INTERNAL PARAMETERS-1'!$B$5:$J$44,5,FALSE)*VLOOKUP(OVYLD2_!BS$4,'[1]INTERNAL PARAMETERS-1'!$B$5:$J$44,6,FALSE)*VLOOKUP(OVYLD2_!BS$4,'[1]INTERNAL PARAMETERS-1'!$B$5:$J$44,3,FALSE) + OVYLD1_!BS259*(1-VLOOKUP(OVYLD2_!BS$4,'[1]INTERNAL PARAMETERS-1'!$B$5:$J$44,5,FALSE))*VLOOKUP(OVYLD2_!BS$4,'[1]INTERNAL PARAMETERS-1'!$B$5:$J$44,8,FALSE)*VLOOKUP(OVYLD2_!BS$4,'[1]INTERNAL PARAMETERS-1'!$B$5:$J$44,3,FALSE)</f>
        <v>0</v>
      </c>
      <c r="BT259" s="44">
        <f>OVYLD1_!BT259*VLOOKUP(OVYLD2_!BT$4,'[1]INTERNAL PARAMETERS-1'!$B$5:$J$44,5,FALSE)*VLOOKUP(OVYLD2_!BT$4,'[1]INTERNAL PARAMETERS-1'!$B$5:$J$44,6,FALSE)*VLOOKUP(OVYLD2_!BT$4,'[1]INTERNAL PARAMETERS-1'!$B$5:$J$44,3,FALSE) + OVYLD1_!BT259*(1-VLOOKUP(OVYLD2_!BT$4,'[1]INTERNAL PARAMETERS-1'!$B$5:$J$44,5,FALSE))*VLOOKUP(OVYLD2_!BT$4,'[1]INTERNAL PARAMETERS-1'!$B$5:$J$44,8,FALSE)*VLOOKUP(OVYLD2_!BT$4,'[1]INTERNAL PARAMETERS-1'!$B$5:$J$44,3,FALSE)</f>
        <v>0</v>
      </c>
      <c r="BU259" s="44">
        <f>OVYLD1_!BU259*VLOOKUP(OVYLD2_!BU$4,'[1]INTERNAL PARAMETERS-1'!$B$5:$J$44,5,FALSE)*VLOOKUP(OVYLD2_!BU$4,'[1]INTERNAL PARAMETERS-1'!$B$5:$J$44,6,FALSE)*VLOOKUP(OVYLD2_!BU$4,'[1]INTERNAL PARAMETERS-1'!$B$5:$J$44,3,FALSE) + OVYLD1_!BU259*(1-VLOOKUP(OVYLD2_!BU$4,'[1]INTERNAL PARAMETERS-1'!$B$5:$J$44,5,FALSE))*VLOOKUP(OVYLD2_!BU$4,'[1]INTERNAL PARAMETERS-1'!$B$5:$J$44,8,FALSE)*VLOOKUP(OVYLD2_!BU$4,'[1]INTERNAL PARAMETERS-1'!$B$5:$J$44,3,FALSE)</f>
        <v>0</v>
      </c>
      <c r="BV259" s="44">
        <f>OVYLD1_!BV259*VLOOKUP(OVYLD2_!BV$4,'[1]INTERNAL PARAMETERS-1'!$B$5:$J$44,5,FALSE)*VLOOKUP(OVYLD2_!BV$4,'[1]INTERNAL PARAMETERS-1'!$B$5:$J$44,6,FALSE)*VLOOKUP(OVYLD2_!BV$4,'[1]INTERNAL PARAMETERS-1'!$B$5:$J$44,3,FALSE) + OVYLD1_!BV259*(1-VLOOKUP(OVYLD2_!BV$4,'[1]INTERNAL PARAMETERS-1'!$B$5:$J$44,5,FALSE))*VLOOKUP(OVYLD2_!BV$4,'[1]INTERNAL PARAMETERS-1'!$B$5:$J$44,8,FALSE)*VLOOKUP(OVYLD2_!BV$4,'[1]INTERNAL PARAMETERS-1'!$B$5:$J$44,3,FALSE)</f>
        <v>0</v>
      </c>
      <c r="BW259" s="44">
        <f>OVYLD1_!BW259*VLOOKUP(OVYLD2_!BW$4,'[1]INTERNAL PARAMETERS-1'!$B$5:$J$44,5,FALSE)*VLOOKUP(OVYLD2_!BW$4,'[1]INTERNAL PARAMETERS-1'!$B$5:$J$44,6,FALSE)*VLOOKUP(OVYLD2_!BW$4,'[1]INTERNAL PARAMETERS-1'!$B$5:$J$44,3,FALSE) + OVYLD1_!BW259*(1-VLOOKUP(OVYLD2_!BW$4,'[1]INTERNAL PARAMETERS-1'!$B$5:$J$44,5,FALSE))*VLOOKUP(OVYLD2_!BW$4,'[1]INTERNAL PARAMETERS-1'!$B$5:$J$44,8,FALSE)*VLOOKUP(OVYLD2_!BW$4,'[1]INTERNAL PARAMETERS-1'!$B$5:$J$44,3,FALSE)</f>
        <v>0</v>
      </c>
      <c r="BX259" s="44">
        <f>OVYLD1_!BX259*VLOOKUP(OVYLD2_!BX$4,'[1]INTERNAL PARAMETERS-1'!$B$5:$J$44,5,FALSE)*VLOOKUP(OVYLD2_!BX$4,'[1]INTERNAL PARAMETERS-1'!$B$5:$J$44,6,FALSE)*VLOOKUP(OVYLD2_!BX$4,'[1]INTERNAL PARAMETERS-1'!$B$5:$J$44,3,FALSE) + OVYLD1_!BX259*(1-VLOOKUP(OVYLD2_!BX$4,'[1]INTERNAL PARAMETERS-1'!$B$5:$J$44,5,FALSE))*VLOOKUP(OVYLD2_!BX$4,'[1]INTERNAL PARAMETERS-1'!$B$5:$J$44,8,FALSE)*VLOOKUP(OVYLD2_!BX$4,'[1]INTERNAL PARAMETERS-1'!$B$5:$J$44,3,FALSE)</f>
        <v>0</v>
      </c>
      <c r="BY259" s="44">
        <f>OVYLD1_!BY259*VLOOKUP(OVYLD2_!BY$4,'[1]INTERNAL PARAMETERS-1'!$B$5:$J$44,5,FALSE)*VLOOKUP(OVYLD2_!BY$4,'[1]INTERNAL PARAMETERS-1'!$B$5:$J$44,6,FALSE)*VLOOKUP(OVYLD2_!BY$4,'[1]INTERNAL PARAMETERS-1'!$B$5:$J$44,3,FALSE) + OVYLD1_!BY259*(1-VLOOKUP(OVYLD2_!BY$4,'[1]INTERNAL PARAMETERS-1'!$B$5:$J$44,5,FALSE))*VLOOKUP(OVYLD2_!BY$4,'[1]INTERNAL PARAMETERS-1'!$B$5:$J$44,8,FALSE)*VLOOKUP(OVYLD2_!BY$4,'[1]INTERNAL PARAMETERS-1'!$B$5:$J$44,3,FALSE)</f>
        <v>0</v>
      </c>
      <c r="BZ259" s="44">
        <f>OVYLD1_!BZ259*VLOOKUP(OVYLD2_!BZ$4,'[1]INTERNAL PARAMETERS-1'!$B$5:$J$44,5,FALSE)*VLOOKUP(OVYLD2_!BZ$4,'[1]INTERNAL PARAMETERS-1'!$B$5:$J$44,6,FALSE)*VLOOKUP(OVYLD2_!BZ$4,'[1]INTERNAL PARAMETERS-1'!$B$5:$J$44,3,FALSE) + OVYLD1_!BZ259*(1-VLOOKUP(OVYLD2_!BZ$4,'[1]INTERNAL PARAMETERS-1'!$B$5:$J$44,5,FALSE))*VLOOKUP(OVYLD2_!BZ$4,'[1]INTERNAL PARAMETERS-1'!$B$5:$J$44,8,FALSE)*VLOOKUP(OVYLD2_!BZ$4,'[1]INTERNAL PARAMETERS-1'!$B$5:$J$44,3,FALSE)</f>
        <v>0</v>
      </c>
      <c r="CA259" s="44">
        <f>OVYLD1_!CA259*VLOOKUP(OVYLD2_!CA$4,'[1]INTERNAL PARAMETERS-1'!$B$5:$J$44,5,FALSE)*VLOOKUP(OVYLD2_!CA$4,'[1]INTERNAL PARAMETERS-1'!$B$5:$J$44,6,FALSE)*VLOOKUP(OVYLD2_!CA$4,'[1]INTERNAL PARAMETERS-1'!$B$5:$J$44,3,FALSE) + OVYLD1_!CA259*(1-VLOOKUP(OVYLD2_!CA$4,'[1]INTERNAL PARAMETERS-1'!$B$5:$J$44,5,FALSE))*VLOOKUP(OVYLD2_!CA$4,'[1]INTERNAL PARAMETERS-1'!$B$5:$J$44,8,FALSE)*VLOOKUP(OVYLD2_!CA$4,'[1]INTERNAL PARAMETERS-1'!$B$5:$J$44,3,FALSE)</f>
        <v>0</v>
      </c>
      <c r="CB259" s="44">
        <f>OVYLD1_!CB259*VLOOKUP(OVYLD2_!CB$4,'[1]INTERNAL PARAMETERS-1'!$B$5:$J$44,5,FALSE)*VLOOKUP(OVYLD2_!CB$4,'[1]INTERNAL PARAMETERS-1'!$B$5:$J$44,6,FALSE)*VLOOKUP(OVYLD2_!CB$4,'[1]INTERNAL PARAMETERS-1'!$B$5:$J$44,3,FALSE) + OVYLD1_!CB259*(1-VLOOKUP(OVYLD2_!CB$4,'[1]INTERNAL PARAMETERS-1'!$B$5:$J$44,5,FALSE))*VLOOKUP(OVYLD2_!CB$4,'[1]INTERNAL PARAMETERS-1'!$B$5:$J$44,8,FALSE)*VLOOKUP(OVYLD2_!CB$4,'[1]INTERNAL PARAMETERS-1'!$B$5:$J$44,3,FALSE)</f>
        <v>0</v>
      </c>
      <c r="CC259" s="44">
        <f>OVYLD1_!CC259*VLOOKUP(OVYLD2_!CC$4,'[1]INTERNAL PARAMETERS-1'!$B$5:$J$44,5,FALSE)*VLOOKUP(OVYLD2_!CC$4,'[1]INTERNAL PARAMETERS-1'!$B$5:$J$44,6,FALSE)*VLOOKUP(OVYLD2_!CC$4,'[1]INTERNAL PARAMETERS-1'!$B$5:$J$44,3,FALSE) + OVYLD1_!CC259*(1-VLOOKUP(OVYLD2_!CC$4,'[1]INTERNAL PARAMETERS-1'!$B$5:$J$44,5,FALSE))*VLOOKUP(OVYLD2_!CC$4,'[1]INTERNAL PARAMETERS-1'!$B$5:$J$44,8,FALSE)*VLOOKUP(OVYLD2_!CC$4,'[1]INTERNAL PARAMETERS-1'!$B$5:$J$44,3,FALSE)</f>
        <v>0</v>
      </c>
      <c r="CD259" s="44">
        <f>OVYLD1_!CD259*VLOOKUP(OVYLD2_!CD$4,'[1]INTERNAL PARAMETERS-1'!$B$5:$J$44,5,FALSE)*VLOOKUP(OVYLD2_!CD$4,'[1]INTERNAL PARAMETERS-1'!$B$5:$J$44,6,FALSE)*VLOOKUP(OVYLD2_!CD$4,'[1]INTERNAL PARAMETERS-1'!$B$5:$J$44,3,FALSE) + OVYLD1_!CD259*(1-VLOOKUP(OVYLD2_!CD$4,'[1]INTERNAL PARAMETERS-1'!$B$5:$J$44,5,FALSE))*VLOOKUP(OVYLD2_!CD$4,'[1]INTERNAL PARAMETERS-1'!$B$5:$J$44,8,FALSE)*VLOOKUP(OVYLD2_!CD$4,'[1]INTERNAL PARAMETERS-1'!$B$5:$J$44,3,FALSE)</f>
        <v>0</v>
      </c>
      <c r="CE259" s="44">
        <f>OVYLD1_!CE259*VLOOKUP(OVYLD2_!CE$4,'[1]INTERNAL PARAMETERS-1'!$B$5:$J$44,5,FALSE)*VLOOKUP(OVYLD2_!CE$4,'[1]INTERNAL PARAMETERS-1'!$B$5:$J$44,6,FALSE)*VLOOKUP(OVYLD2_!CE$4,'[1]INTERNAL PARAMETERS-1'!$B$5:$J$44,3,FALSE) + OVYLD1_!CE259*(1-VLOOKUP(OVYLD2_!CE$4,'[1]INTERNAL PARAMETERS-1'!$B$5:$J$44,5,FALSE))*VLOOKUP(OVYLD2_!CE$4,'[1]INTERNAL PARAMETERS-1'!$B$5:$J$44,8,FALSE)*VLOOKUP(OVYLD2_!CE$4,'[1]INTERNAL PARAMETERS-1'!$B$5:$J$44,3,FALSE)</f>
        <v>0</v>
      </c>
      <c r="CF259" s="44">
        <f>OVYLD1_!CF259*VLOOKUP(OVYLD2_!CF$4,'[1]INTERNAL PARAMETERS-1'!$B$5:$J$44,5,FALSE)*VLOOKUP(OVYLD2_!CF$4,'[1]INTERNAL PARAMETERS-1'!$B$5:$J$44,6,FALSE)*VLOOKUP(OVYLD2_!CF$4,'[1]INTERNAL PARAMETERS-1'!$B$5:$J$44,3,FALSE) + OVYLD1_!CF259*(1-VLOOKUP(OVYLD2_!CF$4,'[1]INTERNAL PARAMETERS-1'!$B$5:$J$44,5,FALSE))*VLOOKUP(OVYLD2_!CF$4,'[1]INTERNAL PARAMETERS-1'!$B$5:$J$44,8,FALSE)*VLOOKUP(OVYLD2_!CF$4,'[1]INTERNAL PARAMETERS-1'!$B$5:$J$44,3,FALSE)</f>
        <v>0</v>
      </c>
      <c r="CG259" s="44">
        <f>OVYLD1_!CG259*VLOOKUP(OVYLD2_!CG$4,'[1]INTERNAL PARAMETERS-1'!$B$5:$J$44,5,FALSE)*VLOOKUP(OVYLD2_!CG$4,'[1]INTERNAL PARAMETERS-1'!$B$5:$J$44,6,FALSE)*VLOOKUP(OVYLD2_!CG$4,'[1]INTERNAL PARAMETERS-1'!$B$5:$J$44,3,FALSE) + OVYLD1_!CG259*(1-VLOOKUP(OVYLD2_!CG$4,'[1]INTERNAL PARAMETERS-1'!$B$5:$J$44,5,FALSE))*VLOOKUP(OVYLD2_!CG$4,'[1]INTERNAL PARAMETERS-1'!$B$5:$J$44,8,FALSE)*VLOOKUP(OVYLD2_!CG$4,'[1]INTERNAL PARAMETERS-1'!$B$5:$J$44,3,FALSE)</f>
        <v>0</v>
      </c>
      <c r="CH259" s="43">
        <f>OVYLD1_!CH259*VLOOKUP(OVYLD2_!CH$4,'[1]INTERNAL PARAMETERS-1'!$B$5:$J$44,5,FALSE)*VLOOKUP(OVYLD2_!CH$4,'[1]INTERNAL PARAMETERS-1'!$B$5:$J$44,6,FALSE)*VLOOKUP(OVYLD2_!CH$4,'[1]INTERNAL PARAMETERS-1'!$B$5:$J$44,3,FALSE) + OVYLD1_!CH259*(1-VLOOKUP(OVYLD2_!CH$4,'[1]INTERNAL PARAMETERS-1'!$B$5:$J$44,5,FALSE))*VLOOKUP(OVYLD2_!CH$4,'[1]INTERNAL PARAMETERS-1'!$B$5:$J$44,8,FALSE)*VLOOKUP(OVYLD2_!CH$4,'[1]INTERNAL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5">
      <c r="B260" s="61" t="s">
        <v>1</v>
      </c>
      <c r="C260" s="60" t="s">
        <v>81</v>
      </c>
      <c r="D260" s="60" t="s">
        <v>77</v>
      </c>
      <c r="E260" s="128">
        <f>OVERALL2021!AI260</f>
        <v>0</v>
      </c>
      <c r="F260" s="59">
        <f>'[1]INTERNAL PARAMETERS-1'!M8</f>
        <v>68.824999999999989</v>
      </c>
      <c r="G260" s="45">
        <f>OVYLD1_!G260*VLOOKUP(OVYLD2_!G$4,'[1]INTERNAL PARAMETERS-1'!$B$5:$J$44,5,FALSE)*VLOOKUP(OVYLD2_!G$4,'[1]INTERNAL PARAMETERS-1'!$B$5:$J$44,7,FALSE)*OVYLD2_!$F260 + OVYLD1_!G260*(1-VLOOKUP(OVYLD2_!G$4,'[1]INTERNAL PARAMETERS-1'!$B$5:$J$44,5,FALSE))*VLOOKUP(OVYLD2_!G$4,'[1]INTERNAL PARAMETERS-1'!$B$5:$J$44,9,FALSE)*OVYLD2_!$F260</f>
        <v>0</v>
      </c>
      <c r="H260" s="44">
        <f>OVYLD1_!H260*VLOOKUP(OVYLD2_!H$4,'[1]INTERNAL PARAMETERS-1'!$B$5:$J$44,5,FALSE)*VLOOKUP(OVYLD2_!H$4,'[1]INTERNAL PARAMETERS-1'!$B$5:$J$44,7,FALSE)*OVYLD2_!$F260 + OVYLD1_!H260*(1-VLOOKUP(OVYLD2_!H$4,'[1]INTERNAL PARAMETERS-1'!$B$5:$J$44,5,FALSE))*VLOOKUP(OVYLD2_!H$4,'[1]INTERNAL PARAMETERS-1'!$B$5:$J$44,9,FALSE)*OVYLD2_!$F260</f>
        <v>0</v>
      </c>
      <c r="I260" s="44">
        <f>OVYLD1_!I260*VLOOKUP(OVYLD2_!I$4,'[1]INTERNAL PARAMETERS-1'!$B$5:$J$44,5,FALSE)*VLOOKUP(OVYLD2_!I$4,'[1]INTERNAL PARAMETERS-1'!$B$5:$J$44,7,FALSE)*OVYLD2_!$F260 + OVYLD1_!I260*(1-VLOOKUP(OVYLD2_!I$4,'[1]INTERNAL PARAMETERS-1'!$B$5:$J$44,5,FALSE))*VLOOKUP(OVYLD2_!I$4,'[1]INTERNAL PARAMETERS-1'!$B$5:$J$44,9,FALSE)*OVYLD2_!$F260</f>
        <v>0</v>
      </c>
      <c r="J260" s="44">
        <f>OVYLD1_!J260*VLOOKUP(OVYLD2_!J$4,'[1]INTERNAL PARAMETERS-1'!$B$5:$J$44,5,FALSE)*VLOOKUP(OVYLD2_!J$4,'[1]INTERNAL PARAMETERS-1'!$B$5:$J$44,7,FALSE)*OVYLD2_!$F260 + OVYLD1_!J260*(1-VLOOKUP(OVYLD2_!J$4,'[1]INTERNAL PARAMETERS-1'!$B$5:$J$44,5,FALSE))*VLOOKUP(OVYLD2_!J$4,'[1]INTERNAL PARAMETERS-1'!$B$5:$J$44,9,FALSE)*OVYLD2_!$F260</f>
        <v>0</v>
      </c>
      <c r="K260" s="44">
        <f>OVYLD1_!K260*VLOOKUP(OVYLD2_!K$4,'[1]INTERNAL PARAMETERS-1'!$B$5:$J$44,5,FALSE)*VLOOKUP(OVYLD2_!K$4,'[1]INTERNAL PARAMETERS-1'!$B$5:$J$44,7,FALSE)*OVYLD2_!$F260 + OVYLD1_!K260*(1-VLOOKUP(OVYLD2_!K$4,'[1]INTERNAL PARAMETERS-1'!$B$5:$J$44,5,FALSE))*VLOOKUP(OVYLD2_!K$4,'[1]INTERNAL PARAMETERS-1'!$B$5:$J$44,9,FALSE)*OVYLD2_!$F260</f>
        <v>0</v>
      </c>
      <c r="L260" s="44">
        <f>OVYLD1_!L260*VLOOKUP(OVYLD2_!L$4,'[1]INTERNAL PARAMETERS-1'!$B$5:$J$44,5,FALSE)*VLOOKUP(OVYLD2_!L$4,'[1]INTERNAL PARAMETERS-1'!$B$5:$J$44,7,FALSE)*OVYLD2_!$F260 + OVYLD1_!L260*(1-VLOOKUP(OVYLD2_!L$4,'[1]INTERNAL PARAMETERS-1'!$B$5:$J$44,5,FALSE))*VLOOKUP(OVYLD2_!L$4,'[1]INTERNAL PARAMETERS-1'!$B$5:$J$44,9,FALSE)*OVYLD2_!$F260</f>
        <v>0</v>
      </c>
      <c r="M260" s="44">
        <f>OVYLD1_!M260*VLOOKUP(OVYLD2_!M$4,'[1]INTERNAL PARAMETERS-1'!$B$5:$J$44,5,FALSE)*VLOOKUP(OVYLD2_!M$4,'[1]INTERNAL PARAMETERS-1'!$B$5:$J$44,7,FALSE)*OVYLD2_!$F260 + OVYLD1_!M260*(1-VLOOKUP(OVYLD2_!M$4,'[1]INTERNAL PARAMETERS-1'!$B$5:$J$44,5,FALSE))*VLOOKUP(OVYLD2_!M$4,'[1]INTERNAL PARAMETERS-1'!$B$5:$J$44,9,FALSE)*OVYLD2_!$F260</f>
        <v>0</v>
      </c>
      <c r="N260" s="44">
        <f>OVYLD1_!N260*VLOOKUP(OVYLD2_!N$4,'[1]INTERNAL PARAMETERS-1'!$B$5:$J$44,5,FALSE)*VLOOKUP(OVYLD2_!N$4,'[1]INTERNAL PARAMETERS-1'!$B$5:$J$44,7,FALSE)*OVYLD2_!$F260 + OVYLD1_!N260*(1-VLOOKUP(OVYLD2_!N$4,'[1]INTERNAL PARAMETERS-1'!$B$5:$J$44,5,FALSE))*VLOOKUP(OVYLD2_!N$4,'[1]INTERNAL PARAMETERS-1'!$B$5:$J$44,9,FALSE)*OVYLD2_!$F260</f>
        <v>0</v>
      </c>
      <c r="O260" s="44">
        <f>OVYLD1_!O260*VLOOKUP(OVYLD2_!O$4,'[1]INTERNAL PARAMETERS-1'!$B$5:$J$44,5,FALSE)*VLOOKUP(OVYLD2_!O$4,'[1]INTERNAL PARAMETERS-1'!$B$5:$J$44,7,FALSE)*OVYLD2_!$F260 + OVYLD1_!O260*(1-VLOOKUP(OVYLD2_!O$4,'[1]INTERNAL PARAMETERS-1'!$B$5:$J$44,5,FALSE))*VLOOKUP(OVYLD2_!O$4,'[1]INTERNAL PARAMETERS-1'!$B$5:$J$44,9,FALSE)*OVYLD2_!$F260</f>
        <v>0</v>
      </c>
      <c r="P260" s="44">
        <f>OVYLD1_!P260*VLOOKUP(OVYLD2_!P$4,'[1]INTERNAL PARAMETERS-1'!$B$5:$J$44,5,FALSE)*VLOOKUP(OVYLD2_!P$4,'[1]INTERNAL PARAMETERS-1'!$B$5:$J$44,7,FALSE)*OVYLD2_!$F260 + OVYLD1_!P260*(1-VLOOKUP(OVYLD2_!P$4,'[1]INTERNAL PARAMETERS-1'!$B$5:$J$44,5,FALSE))*VLOOKUP(OVYLD2_!P$4,'[1]INTERNAL PARAMETERS-1'!$B$5:$J$44,9,FALSE)*OVYLD2_!$F260</f>
        <v>0</v>
      </c>
      <c r="Q260" s="44">
        <f>OVYLD1_!Q260*VLOOKUP(OVYLD2_!Q$4,'[1]INTERNAL PARAMETERS-1'!$B$5:$J$44,5,FALSE)*VLOOKUP(OVYLD2_!Q$4,'[1]INTERNAL PARAMETERS-1'!$B$5:$J$44,7,FALSE)*OVYLD2_!$F260 + OVYLD1_!Q260*(1-VLOOKUP(OVYLD2_!Q$4,'[1]INTERNAL PARAMETERS-1'!$B$5:$J$44,5,FALSE))*VLOOKUP(OVYLD2_!Q$4,'[1]INTERNAL PARAMETERS-1'!$B$5:$J$44,9,FALSE)*OVYLD2_!$F260</f>
        <v>0</v>
      </c>
      <c r="R260" s="44">
        <f>OVYLD1_!R260*VLOOKUP(OVYLD2_!R$4,'[1]INTERNAL PARAMETERS-1'!$B$5:$J$44,5,FALSE)*VLOOKUP(OVYLD2_!R$4,'[1]INTERNAL PARAMETERS-1'!$B$5:$J$44,7,FALSE)*OVYLD2_!$F260 + OVYLD1_!R260*(1-VLOOKUP(OVYLD2_!R$4,'[1]INTERNAL PARAMETERS-1'!$B$5:$J$44,5,FALSE))*VLOOKUP(OVYLD2_!R$4,'[1]INTERNAL PARAMETERS-1'!$B$5:$J$44,9,FALSE)*OVYLD2_!$F260</f>
        <v>0</v>
      </c>
      <c r="S260" s="44">
        <f>OVYLD1_!S260*VLOOKUP(OVYLD2_!S$4,'[1]INTERNAL PARAMETERS-1'!$B$5:$J$44,5,FALSE)*VLOOKUP(OVYLD2_!S$4,'[1]INTERNAL PARAMETERS-1'!$B$5:$J$44,7,FALSE)*OVYLD2_!$F260 + OVYLD1_!S260*(1-VLOOKUP(OVYLD2_!S$4,'[1]INTERNAL PARAMETERS-1'!$B$5:$J$44,5,FALSE))*VLOOKUP(OVYLD2_!S$4,'[1]INTERNAL PARAMETERS-1'!$B$5:$J$44,9,FALSE)*OVYLD2_!$F260</f>
        <v>0</v>
      </c>
      <c r="T260" s="44">
        <f>OVYLD1_!T260*VLOOKUP(OVYLD2_!T$4,'[1]INTERNAL PARAMETERS-1'!$B$5:$J$44,5,FALSE)*VLOOKUP(OVYLD2_!T$4,'[1]INTERNAL PARAMETERS-1'!$B$5:$J$44,7,FALSE)*OVYLD2_!$F260 + OVYLD1_!T260*(1-VLOOKUP(OVYLD2_!T$4,'[1]INTERNAL PARAMETERS-1'!$B$5:$J$44,5,FALSE))*VLOOKUP(OVYLD2_!T$4,'[1]INTERNAL PARAMETERS-1'!$B$5:$J$44,9,FALSE)*OVYLD2_!$F260</f>
        <v>0</v>
      </c>
      <c r="U260" s="44">
        <f>OVYLD1_!U260*VLOOKUP(OVYLD2_!U$4,'[1]INTERNAL PARAMETERS-1'!$B$5:$J$44,5,FALSE)*VLOOKUP(OVYLD2_!U$4,'[1]INTERNAL PARAMETERS-1'!$B$5:$J$44,7,FALSE)*OVYLD2_!$F260 + OVYLD1_!U260*(1-VLOOKUP(OVYLD2_!U$4,'[1]INTERNAL PARAMETERS-1'!$B$5:$J$44,5,FALSE))*VLOOKUP(OVYLD2_!U$4,'[1]INTERNAL PARAMETERS-1'!$B$5:$J$44,9,FALSE)*OVYLD2_!$F260</f>
        <v>0</v>
      </c>
      <c r="V260" s="44">
        <f>OVYLD1_!V260*VLOOKUP(OVYLD2_!V$4,'[1]INTERNAL PARAMETERS-1'!$B$5:$J$44,5,FALSE)*VLOOKUP(OVYLD2_!V$4,'[1]INTERNAL PARAMETERS-1'!$B$5:$J$44,7,FALSE)*OVYLD2_!$F260 + OVYLD1_!V260*(1-VLOOKUP(OVYLD2_!V$4,'[1]INTERNAL PARAMETERS-1'!$B$5:$J$44,5,FALSE))*VLOOKUP(OVYLD2_!V$4,'[1]INTERNAL PARAMETERS-1'!$B$5:$J$44,9,FALSE)*OVYLD2_!$F260</f>
        <v>0</v>
      </c>
      <c r="W260" s="44">
        <f>OVYLD1_!W260*VLOOKUP(OVYLD2_!W$4,'[1]INTERNAL PARAMETERS-1'!$B$5:$J$44,5,FALSE)*VLOOKUP(OVYLD2_!W$4,'[1]INTERNAL PARAMETERS-1'!$B$5:$J$44,7,FALSE)*OVYLD2_!$F260 + OVYLD1_!W260*(1-VLOOKUP(OVYLD2_!W$4,'[1]INTERNAL PARAMETERS-1'!$B$5:$J$44,5,FALSE))*VLOOKUP(OVYLD2_!W$4,'[1]INTERNAL PARAMETERS-1'!$B$5:$J$44,9,FALSE)*OVYLD2_!$F260</f>
        <v>0</v>
      </c>
      <c r="X260" s="44">
        <f>OVYLD1_!X260*VLOOKUP(OVYLD2_!X$4,'[1]INTERNAL PARAMETERS-1'!$B$5:$J$44,5,FALSE)*VLOOKUP(OVYLD2_!X$4,'[1]INTERNAL PARAMETERS-1'!$B$5:$J$44,7,FALSE)*OVYLD2_!$F260 + OVYLD1_!X260*(1-VLOOKUP(OVYLD2_!X$4,'[1]INTERNAL PARAMETERS-1'!$B$5:$J$44,5,FALSE))*VLOOKUP(OVYLD2_!X$4,'[1]INTERNAL PARAMETERS-1'!$B$5:$J$44,9,FALSE)*OVYLD2_!$F260</f>
        <v>0</v>
      </c>
      <c r="Y260" s="44">
        <f>OVYLD1_!Y260*VLOOKUP(OVYLD2_!Y$4,'[1]INTERNAL PARAMETERS-1'!$B$5:$J$44,5,FALSE)*VLOOKUP(OVYLD2_!Y$4,'[1]INTERNAL PARAMETERS-1'!$B$5:$J$44,7,FALSE)*OVYLD2_!$F260 + OVYLD1_!Y260*(1-VLOOKUP(OVYLD2_!Y$4,'[1]INTERNAL PARAMETERS-1'!$B$5:$J$44,5,FALSE))*VLOOKUP(OVYLD2_!Y$4,'[1]INTERNAL PARAMETERS-1'!$B$5:$J$44,9,FALSE)*OVYLD2_!$F260</f>
        <v>0</v>
      </c>
      <c r="Z260" s="44">
        <f>OVYLD1_!Z260*VLOOKUP(OVYLD2_!Z$4,'[1]INTERNAL PARAMETERS-1'!$B$5:$J$44,5,FALSE)*VLOOKUP(OVYLD2_!Z$4,'[1]INTERNAL PARAMETERS-1'!$B$5:$J$44,7,FALSE)*OVYLD2_!$F260 + OVYLD1_!Z260*(1-VLOOKUP(OVYLD2_!Z$4,'[1]INTERNAL PARAMETERS-1'!$B$5:$J$44,5,FALSE))*VLOOKUP(OVYLD2_!Z$4,'[1]INTERNAL PARAMETERS-1'!$B$5:$J$44,9,FALSE)*OVYLD2_!$F260</f>
        <v>0</v>
      </c>
      <c r="AA260" s="44">
        <f>OVYLD1_!AA260*VLOOKUP(OVYLD2_!AA$4,'[1]INTERNAL PARAMETERS-1'!$B$5:$J$44,5,FALSE)*VLOOKUP(OVYLD2_!AA$4,'[1]INTERNAL PARAMETERS-1'!$B$5:$J$44,7,FALSE)*OVYLD2_!$F260 + OVYLD1_!AA260*(1-VLOOKUP(OVYLD2_!AA$4,'[1]INTERNAL PARAMETERS-1'!$B$5:$J$44,5,FALSE))*VLOOKUP(OVYLD2_!AA$4,'[1]INTERNAL PARAMETERS-1'!$B$5:$J$44,9,FALSE)*OVYLD2_!$F260</f>
        <v>0</v>
      </c>
      <c r="AB260" s="44">
        <f>OVYLD1_!AB260*VLOOKUP(OVYLD2_!AB$4,'[1]INTERNAL PARAMETERS-1'!$B$5:$J$44,5,FALSE)*VLOOKUP(OVYLD2_!AB$4,'[1]INTERNAL PARAMETERS-1'!$B$5:$J$44,7,FALSE)*OVYLD2_!$F260 + OVYLD1_!AB260*(1-VLOOKUP(OVYLD2_!AB$4,'[1]INTERNAL PARAMETERS-1'!$B$5:$J$44,5,FALSE))*VLOOKUP(OVYLD2_!AB$4,'[1]INTERNAL PARAMETERS-1'!$B$5:$J$44,9,FALSE)*OVYLD2_!$F260</f>
        <v>0</v>
      </c>
      <c r="AC260" s="44">
        <f>OVYLD1_!AC260*VLOOKUP(OVYLD2_!AC$4,'[1]INTERNAL PARAMETERS-1'!$B$5:$J$44,5,FALSE)*VLOOKUP(OVYLD2_!AC$4,'[1]INTERNAL PARAMETERS-1'!$B$5:$J$44,7,FALSE)*OVYLD2_!$F260 + OVYLD1_!AC260*(1-VLOOKUP(OVYLD2_!AC$4,'[1]INTERNAL PARAMETERS-1'!$B$5:$J$44,5,FALSE))*VLOOKUP(OVYLD2_!AC$4,'[1]INTERNAL PARAMETERS-1'!$B$5:$J$44,9,FALSE)*OVYLD2_!$F260</f>
        <v>0</v>
      </c>
      <c r="AD260" s="44">
        <f>OVYLD1_!AD260*VLOOKUP(OVYLD2_!AD$4,'[1]INTERNAL PARAMETERS-1'!$B$5:$J$44,5,FALSE)*VLOOKUP(OVYLD2_!AD$4,'[1]INTERNAL PARAMETERS-1'!$B$5:$J$44,7,FALSE)*OVYLD2_!$F260 + OVYLD1_!AD260*(1-VLOOKUP(OVYLD2_!AD$4,'[1]INTERNAL PARAMETERS-1'!$B$5:$J$44,5,FALSE))*VLOOKUP(OVYLD2_!AD$4,'[1]INTERNAL PARAMETERS-1'!$B$5:$J$44,9,FALSE)*OVYLD2_!$F260</f>
        <v>0</v>
      </c>
      <c r="AE260" s="44">
        <f>OVYLD1_!AE260*VLOOKUP(OVYLD2_!AE$4,'[1]INTERNAL PARAMETERS-1'!$B$5:$J$44,5,FALSE)*VLOOKUP(OVYLD2_!AE$4,'[1]INTERNAL PARAMETERS-1'!$B$5:$J$44,7,FALSE)*OVYLD2_!$F260 + OVYLD1_!AE260*(1-VLOOKUP(OVYLD2_!AE$4,'[1]INTERNAL PARAMETERS-1'!$B$5:$J$44,5,FALSE))*VLOOKUP(OVYLD2_!AE$4,'[1]INTERNAL PARAMETERS-1'!$B$5:$J$44,9,FALSE)*OVYLD2_!$F260</f>
        <v>0</v>
      </c>
      <c r="AF260" s="44">
        <f>OVYLD1_!AF260*VLOOKUP(OVYLD2_!AF$4,'[1]INTERNAL PARAMETERS-1'!$B$5:$J$44,5,FALSE)*VLOOKUP(OVYLD2_!AF$4,'[1]INTERNAL PARAMETERS-1'!$B$5:$J$44,7,FALSE)*OVYLD2_!$F260 + OVYLD1_!AF260*(1-VLOOKUP(OVYLD2_!AF$4,'[1]INTERNAL PARAMETERS-1'!$B$5:$J$44,5,FALSE))*VLOOKUP(OVYLD2_!AF$4,'[1]INTERNAL PARAMETERS-1'!$B$5:$J$44,9,FALSE)*OVYLD2_!$F260</f>
        <v>0</v>
      </c>
      <c r="AG260" s="44">
        <f>OVYLD1_!AG260*VLOOKUP(OVYLD2_!AG$4,'[1]INTERNAL PARAMETERS-1'!$B$5:$J$44,5,FALSE)*VLOOKUP(OVYLD2_!AG$4,'[1]INTERNAL PARAMETERS-1'!$B$5:$J$44,7,FALSE)*OVYLD2_!$F260 + OVYLD1_!AG260*(1-VLOOKUP(OVYLD2_!AG$4,'[1]INTERNAL PARAMETERS-1'!$B$5:$J$44,5,FALSE))*VLOOKUP(OVYLD2_!AG$4,'[1]INTERNAL PARAMETERS-1'!$B$5:$J$44,9,FALSE)*OVYLD2_!$F260</f>
        <v>0</v>
      </c>
      <c r="AH260" s="44">
        <f>OVYLD1_!AH260*VLOOKUP(OVYLD2_!AH$4,'[1]INTERNAL PARAMETERS-1'!$B$5:$J$44,5,FALSE)*VLOOKUP(OVYLD2_!AH$4,'[1]INTERNAL PARAMETERS-1'!$B$5:$J$44,7,FALSE)*OVYLD2_!$F260 + OVYLD1_!AH260*(1-VLOOKUP(OVYLD2_!AH$4,'[1]INTERNAL PARAMETERS-1'!$B$5:$J$44,5,FALSE))*VLOOKUP(OVYLD2_!AH$4,'[1]INTERNAL PARAMETERS-1'!$B$5:$J$44,9,FALSE)*OVYLD2_!$F260</f>
        <v>0</v>
      </c>
      <c r="AI260" s="44">
        <f>OVYLD1_!AI260*VLOOKUP(OVYLD2_!AI$4,'[1]INTERNAL PARAMETERS-1'!$B$5:$J$44,5,FALSE)*VLOOKUP(OVYLD2_!AI$4,'[1]INTERNAL PARAMETERS-1'!$B$5:$J$44,7,FALSE)*OVYLD2_!$F260 + OVYLD1_!AI260*(1-VLOOKUP(OVYLD2_!AI$4,'[1]INTERNAL PARAMETERS-1'!$B$5:$J$44,5,FALSE))*VLOOKUP(OVYLD2_!AI$4,'[1]INTERNAL PARAMETERS-1'!$B$5:$J$44,9,FALSE)*OVYLD2_!$F260</f>
        <v>0</v>
      </c>
      <c r="AJ260" s="44">
        <f>OVYLD1_!AJ260*VLOOKUP(OVYLD2_!AJ$4,'[1]INTERNAL PARAMETERS-1'!$B$5:$J$44,5,FALSE)*VLOOKUP(OVYLD2_!AJ$4,'[1]INTERNAL PARAMETERS-1'!$B$5:$J$44,7,FALSE)*OVYLD2_!$F260 + OVYLD1_!AJ260*(1-VLOOKUP(OVYLD2_!AJ$4,'[1]INTERNAL PARAMETERS-1'!$B$5:$J$44,5,FALSE))*VLOOKUP(OVYLD2_!AJ$4,'[1]INTERNAL PARAMETERS-1'!$B$5:$J$44,9,FALSE)*OVYLD2_!$F260</f>
        <v>0</v>
      </c>
      <c r="AK260" s="44">
        <f>OVYLD1_!AK260*VLOOKUP(OVYLD2_!AK$4,'[1]INTERNAL PARAMETERS-1'!$B$5:$J$44,5,FALSE)*VLOOKUP(OVYLD2_!AK$4,'[1]INTERNAL PARAMETERS-1'!$B$5:$J$44,7,FALSE)*OVYLD2_!$F260 + OVYLD1_!AK260*(1-VLOOKUP(OVYLD2_!AK$4,'[1]INTERNAL PARAMETERS-1'!$B$5:$J$44,5,FALSE))*VLOOKUP(OVYLD2_!AK$4,'[1]INTERNAL PARAMETERS-1'!$B$5:$J$44,9,FALSE)*OVYLD2_!$F260</f>
        <v>0</v>
      </c>
      <c r="AL260" s="44">
        <f>OVYLD1_!AL260*VLOOKUP(OVYLD2_!AL$4,'[1]INTERNAL PARAMETERS-1'!$B$5:$J$44,5,FALSE)*VLOOKUP(OVYLD2_!AL$4,'[1]INTERNAL PARAMETERS-1'!$B$5:$J$44,7,FALSE)*OVYLD2_!$F260 + OVYLD1_!AL260*(1-VLOOKUP(OVYLD2_!AL$4,'[1]INTERNAL PARAMETERS-1'!$B$5:$J$44,5,FALSE))*VLOOKUP(OVYLD2_!AL$4,'[1]INTERNAL PARAMETERS-1'!$B$5:$J$44,9,FALSE)*OVYLD2_!$F260</f>
        <v>0</v>
      </c>
      <c r="AM260" s="44">
        <f>OVYLD1_!AM260*VLOOKUP(OVYLD2_!AM$4,'[1]INTERNAL PARAMETERS-1'!$B$5:$J$44,5,FALSE)*VLOOKUP(OVYLD2_!AM$4,'[1]INTERNAL PARAMETERS-1'!$B$5:$J$44,7,FALSE)*OVYLD2_!$F260 + OVYLD1_!AM260*(1-VLOOKUP(OVYLD2_!AM$4,'[1]INTERNAL PARAMETERS-1'!$B$5:$J$44,5,FALSE))*VLOOKUP(OVYLD2_!AM$4,'[1]INTERNAL PARAMETERS-1'!$B$5:$J$44,9,FALSE)*OVYLD2_!$F260</f>
        <v>0</v>
      </c>
      <c r="AN260" s="44">
        <f>OVYLD1_!AN260*VLOOKUP(OVYLD2_!AN$4,'[1]INTERNAL PARAMETERS-1'!$B$5:$J$44,5,FALSE)*VLOOKUP(OVYLD2_!AN$4,'[1]INTERNAL PARAMETERS-1'!$B$5:$J$44,7,FALSE)*OVYLD2_!$F260 + OVYLD1_!AN260*(1-VLOOKUP(OVYLD2_!AN$4,'[1]INTERNAL PARAMETERS-1'!$B$5:$J$44,5,FALSE))*VLOOKUP(OVYLD2_!AN$4,'[1]INTERNAL PARAMETERS-1'!$B$5:$J$44,9,FALSE)*OVYLD2_!$F260</f>
        <v>0</v>
      </c>
      <c r="AO260" s="44">
        <f>OVYLD1_!AO260*VLOOKUP(OVYLD2_!AO$4,'[1]INTERNAL PARAMETERS-1'!$B$5:$J$44,5,FALSE)*VLOOKUP(OVYLD2_!AO$4,'[1]INTERNAL PARAMETERS-1'!$B$5:$J$44,7,FALSE)*OVYLD2_!$F260 + OVYLD1_!AO260*(1-VLOOKUP(OVYLD2_!AO$4,'[1]INTERNAL PARAMETERS-1'!$B$5:$J$44,5,FALSE))*VLOOKUP(OVYLD2_!AO$4,'[1]INTERNAL PARAMETERS-1'!$B$5:$J$44,9,FALSE)*OVYLD2_!$F260</f>
        <v>0</v>
      </c>
      <c r="AP260" s="44">
        <f>OVYLD1_!AP260*VLOOKUP(OVYLD2_!AP$4,'[1]INTERNAL PARAMETERS-1'!$B$5:$J$44,5,FALSE)*VLOOKUP(OVYLD2_!AP$4,'[1]INTERNAL PARAMETERS-1'!$B$5:$J$44,7,FALSE)*OVYLD2_!$F260 + OVYLD1_!AP260*(1-VLOOKUP(OVYLD2_!AP$4,'[1]INTERNAL PARAMETERS-1'!$B$5:$J$44,5,FALSE))*VLOOKUP(OVYLD2_!AP$4,'[1]INTERNAL PARAMETERS-1'!$B$5:$J$44,9,FALSE)*OVYLD2_!$F260</f>
        <v>0</v>
      </c>
      <c r="AQ260" s="44">
        <f>OVYLD1_!AQ260*VLOOKUP(OVYLD2_!AQ$4,'[1]INTERNAL PARAMETERS-1'!$B$5:$J$44,5,FALSE)*VLOOKUP(OVYLD2_!AQ$4,'[1]INTERNAL PARAMETERS-1'!$B$5:$J$44,7,FALSE)*OVYLD2_!$F260 + OVYLD1_!AQ260*(1-VLOOKUP(OVYLD2_!AQ$4,'[1]INTERNAL PARAMETERS-1'!$B$5:$J$44,5,FALSE))*VLOOKUP(OVYLD2_!AQ$4,'[1]INTERNAL PARAMETERS-1'!$B$5:$J$44,9,FALSE)*OVYLD2_!$F260</f>
        <v>0</v>
      </c>
      <c r="AR260" s="44">
        <f>OVYLD1_!AR260*VLOOKUP(OVYLD2_!AR$4,'[1]INTERNAL PARAMETERS-1'!$B$5:$J$44,5,FALSE)*VLOOKUP(OVYLD2_!AR$4,'[1]INTERNAL PARAMETERS-1'!$B$5:$J$44,7,FALSE)*OVYLD2_!$F260 + OVYLD1_!AR260*(1-VLOOKUP(OVYLD2_!AR$4,'[1]INTERNAL PARAMETERS-1'!$B$5:$J$44,5,FALSE))*VLOOKUP(OVYLD2_!AR$4,'[1]INTERNAL PARAMETERS-1'!$B$5:$J$44,9,FALSE)*OVYLD2_!$F260</f>
        <v>0</v>
      </c>
      <c r="AS260" s="44">
        <f>OVYLD1_!AS260*VLOOKUP(OVYLD2_!AS$4,'[1]INTERNAL PARAMETERS-1'!$B$5:$J$44,5,FALSE)*VLOOKUP(OVYLD2_!AS$4,'[1]INTERNAL PARAMETERS-1'!$B$5:$J$44,7,FALSE)*OVYLD2_!$F260 + OVYLD1_!AS260*(1-VLOOKUP(OVYLD2_!AS$4,'[1]INTERNAL PARAMETERS-1'!$B$5:$J$44,5,FALSE))*VLOOKUP(OVYLD2_!AS$4,'[1]INTERNAL PARAMETERS-1'!$B$5:$J$44,9,FALSE)*OVYLD2_!$F260</f>
        <v>0</v>
      </c>
      <c r="AT260" s="43">
        <f>OVYLD1_!AT260*VLOOKUP(OVYLD2_!AT$4,'[1]INTERNAL PARAMETERS-1'!$B$5:$J$44,5,FALSE)*VLOOKUP(OVYLD2_!AT$4,'[1]INTERNAL PARAMETERS-1'!$B$5:$J$44,7,FALSE)*OVYLD2_!$F260 + OVYLD1_!AT260*(1-VLOOKUP(OVYLD2_!AT$4,'[1]INTERNAL PARAMETERS-1'!$B$5:$J$44,5,FALSE))*VLOOKUP(OVYLD2_!AT$4,'[1]INTERNAL PARAMETERS-1'!$B$5:$J$44,9,FALSE)*OVYLD2_!$F260</f>
        <v>0</v>
      </c>
      <c r="AU260" s="45">
        <f>OVYLD1_!AU260*VLOOKUP(OVYLD2_!AU$4,'[1]INTERNAL PARAMETERS-1'!$B$5:$J$44,5,FALSE)*VLOOKUP(OVYLD2_!AU$4,'[1]INTERNAL PARAMETERS-1'!$B$5:$J$44,6,FALSE)*VLOOKUP(OVYLD2_!AU$4,'[1]INTERNAL PARAMETERS-1'!$B$5:$J$44,3,FALSE) + OVYLD1_!AU260*(1-VLOOKUP(OVYLD2_!AU$4,'[1]INTERNAL PARAMETERS-1'!$B$5:$J$44,5,FALSE))*VLOOKUP(OVYLD2_!AU$4,'[1]INTERNAL PARAMETERS-1'!$B$5:$J$44,8,FALSE)*VLOOKUP(OVYLD2_!AU$4,'[1]INTERNAL PARAMETERS-1'!$B$5:$J$44,3,FALSE)</f>
        <v>0</v>
      </c>
      <c r="AV260" s="44">
        <f>OVYLD1_!AV260*VLOOKUP(OVYLD2_!AV$4,'[1]INTERNAL PARAMETERS-1'!$B$5:$J$44,5,FALSE)*VLOOKUP(OVYLD2_!AV$4,'[1]INTERNAL PARAMETERS-1'!$B$5:$J$44,6,FALSE)*VLOOKUP(OVYLD2_!AV$4,'[1]INTERNAL PARAMETERS-1'!$B$5:$J$44,3,FALSE) + OVYLD1_!AV260*(1-VLOOKUP(OVYLD2_!AV$4,'[1]INTERNAL PARAMETERS-1'!$B$5:$J$44,5,FALSE))*VLOOKUP(OVYLD2_!AV$4,'[1]INTERNAL PARAMETERS-1'!$B$5:$J$44,8,FALSE)*VLOOKUP(OVYLD2_!AV$4,'[1]INTERNAL PARAMETERS-1'!$B$5:$J$44,3,FALSE)</f>
        <v>0</v>
      </c>
      <c r="AW260" s="44">
        <f>OVYLD1_!AW260*VLOOKUP(OVYLD2_!AW$4,'[1]INTERNAL PARAMETERS-1'!$B$5:$J$44,5,FALSE)*VLOOKUP(OVYLD2_!AW$4,'[1]INTERNAL PARAMETERS-1'!$B$5:$J$44,6,FALSE)*VLOOKUP(OVYLD2_!AW$4,'[1]INTERNAL PARAMETERS-1'!$B$5:$J$44,3,FALSE) + OVYLD1_!AW260*(1-VLOOKUP(OVYLD2_!AW$4,'[1]INTERNAL PARAMETERS-1'!$B$5:$J$44,5,FALSE))*VLOOKUP(OVYLD2_!AW$4,'[1]INTERNAL PARAMETERS-1'!$B$5:$J$44,8,FALSE)*VLOOKUP(OVYLD2_!AW$4,'[1]INTERNAL PARAMETERS-1'!$B$5:$J$44,3,FALSE)</f>
        <v>0</v>
      </c>
      <c r="AX260" s="44">
        <f>OVYLD1_!AX260*VLOOKUP(OVYLD2_!AX$4,'[1]INTERNAL PARAMETERS-1'!$B$5:$J$44,5,FALSE)*VLOOKUP(OVYLD2_!AX$4,'[1]INTERNAL PARAMETERS-1'!$B$5:$J$44,6,FALSE)*VLOOKUP(OVYLD2_!AX$4,'[1]INTERNAL PARAMETERS-1'!$B$5:$J$44,3,FALSE) + OVYLD1_!AX260*(1-VLOOKUP(OVYLD2_!AX$4,'[1]INTERNAL PARAMETERS-1'!$B$5:$J$44,5,FALSE))*VLOOKUP(OVYLD2_!AX$4,'[1]INTERNAL PARAMETERS-1'!$B$5:$J$44,8,FALSE)*VLOOKUP(OVYLD2_!AX$4,'[1]INTERNAL PARAMETERS-1'!$B$5:$J$44,3,FALSE)</f>
        <v>0</v>
      </c>
      <c r="AY260" s="44">
        <f>OVYLD1_!AY260*VLOOKUP(OVYLD2_!AY$4,'[1]INTERNAL PARAMETERS-1'!$B$5:$J$44,5,FALSE)*VLOOKUP(OVYLD2_!AY$4,'[1]INTERNAL PARAMETERS-1'!$B$5:$J$44,6,FALSE)*VLOOKUP(OVYLD2_!AY$4,'[1]INTERNAL PARAMETERS-1'!$B$5:$J$44,3,FALSE) + OVYLD1_!AY260*(1-VLOOKUP(OVYLD2_!AY$4,'[1]INTERNAL PARAMETERS-1'!$B$5:$J$44,5,FALSE))*VLOOKUP(OVYLD2_!AY$4,'[1]INTERNAL PARAMETERS-1'!$B$5:$J$44,8,FALSE)*VLOOKUP(OVYLD2_!AY$4,'[1]INTERNAL PARAMETERS-1'!$B$5:$J$44,3,FALSE)</f>
        <v>0</v>
      </c>
      <c r="AZ260" s="44">
        <f>OVYLD1_!AZ260*VLOOKUP(OVYLD2_!AZ$4,'[1]INTERNAL PARAMETERS-1'!$B$5:$J$44,5,FALSE)*VLOOKUP(OVYLD2_!AZ$4,'[1]INTERNAL PARAMETERS-1'!$B$5:$J$44,6,FALSE)*VLOOKUP(OVYLD2_!AZ$4,'[1]INTERNAL PARAMETERS-1'!$B$5:$J$44,3,FALSE) + OVYLD1_!AZ260*(1-VLOOKUP(OVYLD2_!AZ$4,'[1]INTERNAL PARAMETERS-1'!$B$5:$J$44,5,FALSE))*VLOOKUP(OVYLD2_!AZ$4,'[1]INTERNAL PARAMETERS-1'!$B$5:$J$44,8,FALSE)*VLOOKUP(OVYLD2_!AZ$4,'[1]INTERNAL PARAMETERS-1'!$B$5:$J$44,3,FALSE)</f>
        <v>0</v>
      </c>
      <c r="BA260" s="44">
        <f>OVYLD1_!BA260*VLOOKUP(OVYLD2_!BA$4,'[1]INTERNAL PARAMETERS-1'!$B$5:$J$44,5,FALSE)*VLOOKUP(OVYLD2_!BA$4,'[1]INTERNAL PARAMETERS-1'!$B$5:$J$44,6,FALSE)*VLOOKUP(OVYLD2_!BA$4,'[1]INTERNAL PARAMETERS-1'!$B$5:$J$44,3,FALSE) + OVYLD1_!BA260*(1-VLOOKUP(OVYLD2_!BA$4,'[1]INTERNAL PARAMETERS-1'!$B$5:$J$44,5,FALSE))*VLOOKUP(OVYLD2_!BA$4,'[1]INTERNAL PARAMETERS-1'!$B$5:$J$44,8,FALSE)*VLOOKUP(OVYLD2_!BA$4,'[1]INTERNAL PARAMETERS-1'!$B$5:$J$44,3,FALSE)</f>
        <v>0</v>
      </c>
      <c r="BB260" s="44">
        <f>OVYLD1_!BB260*VLOOKUP(OVYLD2_!BB$4,'[1]INTERNAL PARAMETERS-1'!$B$5:$J$44,5,FALSE)*VLOOKUP(OVYLD2_!BB$4,'[1]INTERNAL PARAMETERS-1'!$B$5:$J$44,6,FALSE)*VLOOKUP(OVYLD2_!BB$4,'[1]INTERNAL PARAMETERS-1'!$B$5:$J$44,3,FALSE) + OVYLD1_!BB260*(1-VLOOKUP(OVYLD2_!BB$4,'[1]INTERNAL PARAMETERS-1'!$B$5:$J$44,5,FALSE))*VLOOKUP(OVYLD2_!BB$4,'[1]INTERNAL PARAMETERS-1'!$B$5:$J$44,8,FALSE)*VLOOKUP(OVYLD2_!BB$4,'[1]INTERNAL PARAMETERS-1'!$B$5:$J$44,3,FALSE)</f>
        <v>0</v>
      </c>
      <c r="BC260" s="44">
        <f>OVYLD1_!BC260*VLOOKUP(OVYLD2_!BC$4,'[1]INTERNAL PARAMETERS-1'!$B$5:$J$44,5,FALSE)*VLOOKUP(OVYLD2_!BC$4,'[1]INTERNAL PARAMETERS-1'!$B$5:$J$44,6,FALSE)*VLOOKUP(OVYLD2_!BC$4,'[1]INTERNAL PARAMETERS-1'!$B$5:$J$44,3,FALSE) + OVYLD1_!BC260*(1-VLOOKUP(OVYLD2_!BC$4,'[1]INTERNAL PARAMETERS-1'!$B$5:$J$44,5,FALSE))*VLOOKUP(OVYLD2_!BC$4,'[1]INTERNAL PARAMETERS-1'!$B$5:$J$44,8,FALSE)*VLOOKUP(OVYLD2_!BC$4,'[1]INTERNAL PARAMETERS-1'!$B$5:$J$44,3,FALSE)</f>
        <v>0</v>
      </c>
      <c r="BD260" s="44">
        <f>OVYLD1_!BD260*VLOOKUP(OVYLD2_!BD$4,'[1]INTERNAL PARAMETERS-1'!$B$5:$J$44,5,FALSE)*VLOOKUP(OVYLD2_!BD$4,'[1]INTERNAL PARAMETERS-1'!$B$5:$J$44,6,FALSE)*VLOOKUP(OVYLD2_!BD$4,'[1]INTERNAL PARAMETERS-1'!$B$5:$J$44,3,FALSE) + OVYLD1_!BD260*(1-VLOOKUP(OVYLD2_!BD$4,'[1]INTERNAL PARAMETERS-1'!$B$5:$J$44,5,FALSE))*VLOOKUP(OVYLD2_!BD$4,'[1]INTERNAL PARAMETERS-1'!$B$5:$J$44,8,FALSE)*VLOOKUP(OVYLD2_!BD$4,'[1]INTERNAL PARAMETERS-1'!$B$5:$J$44,3,FALSE)</f>
        <v>0</v>
      </c>
      <c r="BE260" s="44">
        <f>OVYLD1_!BE260*VLOOKUP(OVYLD2_!BE$4,'[1]INTERNAL PARAMETERS-1'!$B$5:$J$44,5,FALSE)*VLOOKUP(OVYLD2_!BE$4,'[1]INTERNAL PARAMETERS-1'!$B$5:$J$44,6,FALSE)*VLOOKUP(OVYLD2_!BE$4,'[1]INTERNAL PARAMETERS-1'!$B$5:$J$44,3,FALSE) + OVYLD1_!BE260*(1-VLOOKUP(OVYLD2_!BE$4,'[1]INTERNAL PARAMETERS-1'!$B$5:$J$44,5,FALSE))*VLOOKUP(OVYLD2_!BE$4,'[1]INTERNAL PARAMETERS-1'!$B$5:$J$44,8,FALSE)*VLOOKUP(OVYLD2_!BE$4,'[1]INTERNAL PARAMETERS-1'!$B$5:$J$44,3,FALSE)</f>
        <v>0</v>
      </c>
      <c r="BF260" s="44">
        <f>OVYLD1_!BF260*VLOOKUP(OVYLD2_!BF$4,'[1]INTERNAL PARAMETERS-1'!$B$5:$J$44,5,FALSE)*VLOOKUP(OVYLD2_!BF$4,'[1]INTERNAL PARAMETERS-1'!$B$5:$J$44,6,FALSE)*VLOOKUP(OVYLD2_!BF$4,'[1]INTERNAL PARAMETERS-1'!$B$5:$J$44,3,FALSE) + OVYLD1_!BF260*(1-VLOOKUP(OVYLD2_!BF$4,'[1]INTERNAL PARAMETERS-1'!$B$5:$J$44,5,FALSE))*VLOOKUP(OVYLD2_!BF$4,'[1]INTERNAL PARAMETERS-1'!$B$5:$J$44,8,FALSE)*VLOOKUP(OVYLD2_!BF$4,'[1]INTERNAL PARAMETERS-1'!$B$5:$J$44,3,FALSE)</f>
        <v>0</v>
      </c>
      <c r="BG260" s="44">
        <f>OVYLD1_!BG260*VLOOKUP(OVYLD2_!BG$4,'[1]INTERNAL PARAMETERS-1'!$B$5:$J$44,5,FALSE)*VLOOKUP(OVYLD2_!BG$4,'[1]INTERNAL PARAMETERS-1'!$B$5:$J$44,6,FALSE)*VLOOKUP(OVYLD2_!BG$4,'[1]INTERNAL PARAMETERS-1'!$B$5:$J$44,3,FALSE) + OVYLD1_!BG260*(1-VLOOKUP(OVYLD2_!BG$4,'[1]INTERNAL PARAMETERS-1'!$B$5:$J$44,5,FALSE))*VLOOKUP(OVYLD2_!BG$4,'[1]INTERNAL PARAMETERS-1'!$B$5:$J$44,8,FALSE)*VLOOKUP(OVYLD2_!BG$4,'[1]INTERNAL PARAMETERS-1'!$B$5:$J$44,3,FALSE)</f>
        <v>0</v>
      </c>
      <c r="BH260" s="44">
        <f>OVYLD1_!BH260*VLOOKUP(OVYLD2_!BH$4,'[1]INTERNAL PARAMETERS-1'!$B$5:$J$44,5,FALSE)*VLOOKUP(OVYLD2_!BH$4,'[1]INTERNAL PARAMETERS-1'!$B$5:$J$44,6,FALSE)*VLOOKUP(OVYLD2_!BH$4,'[1]INTERNAL PARAMETERS-1'!$B$5:$J$44,3,FALSE) + OVYLD1_!BH260*(1-VLOOKUP(OVYLD2_!BH$4,'[1]INTERNAL PARAMETERS-1'!$B$5:$J$44,5,FALSE))*VLOOKUP(OVYLD2_!BH$4,'[1]INTERNAL PARAMETERS-1'!$B$5:$J$44,8,FALSE)*VLOOKUP(OVYLD2_!BH$4,'[1]INTERNAL PARAMETERS-1'!$B$5:$J$44,3,FALSE)</f>
        <v>0</v>
      </c>
      <c r="BI260" s="44">
        <f>OVYLD1_!BI260*VLOOKUP(OVYLD2_!BI$4,'[1]INTERNAL PARAMETERS-1'!$B$5:$J$44,5,FALSE)*VLOOKUP(OVYLD2_!BI$4,'[1]INTERNAL PARAMETERS-1'!$B$5:$J$44,6,FALSE)*VLOOKUP(OVYLD2_!BI$4,'[1]INTERNAL PARAMETERS-1'!$B$5:$J$44,3,FALSE) + OVYLD1_!BI260*(1-VLOOKUP(OVYLD2_!BI$4,'[1]INTERNAL PARAMETERS-1'!$B$5:$J$44,5,FALSE))*VLOOKUP(OVYLD2_!BI$4,'[1]INTERNAL PARAMETERS-1'!$B$5:$J$44,8,FALSE)*VLOOKUP(OVYLD2_!BI$4,'[1]INTERNAL PARAMETERS-1'!$B$5:$J$44,3,FALSE)</f>
        <v>0</v>
      </c>
      <c r="BJ260" s="44">
        <f>OVYLD1_!BJ260*VLOOKUP(OVYLD2_!BJ$4,'[1]INTERNAL PARAMETERS-1'!$B$5:$J$44,5,FALSE)*VLOOKUP(OVYLD2_!BJ$4,'[1]INTERNAL PARAMETERS-1'!$B$5:$J$44,6,FALSE)*VLOOKUP(OVYLD2_!BJ$4,'[1]INTERNAL PARAMETERS-1'!$B$5:$J$44,3,FALSE) + OVYLD1_!BJ260*(1-VLOOKUP(OVYLD2_!BJ$4,'[1]INTERNAL PARAMETERS-1'!$B$5:$J$44,5,FALSE))*VLOOKUP(OVYLD2_!BJ$4,'[1]INTERNAL PARAMETERS-1'!$B$5:$J$44,8,FALSE)*VLOOKUP(OVYLD2_!BJ$4,'[1]INTERNAL PARAMETERS-1'!$B$5:$J$44,3,FALSE)</f>
        <v>0</v>
      </c>
      <c r="BK260" s="44">
        <f>OVYLD1_!BK260*VLOOKUP(OVYLD2_!BK$4,'[1]INTERNAL PARAMETERS-1'!$B$5:$J$44,5,FALSE)*VLOOKUP(OVYLD2_!BK$4,'[1]INTERNAL PARAMETERS-1'!$B$5:$J$44,6,FALSE)*VLOOKUP(OVYLD2_!BK$4,'[1]INTERNAL PARAMETERS-1'!$B$5:$J$44,3,FALSE) + OVYLD1_!BK260*(1-VLOOKUP(OVYLD2_!BK$4,'[1]INTERNAL PARAMETERS-1'!$B$5:$J$44,5,FALSE))*VLOOKUP(OVYLD2_!BK$4,'[1]INTERNAL PARAMETERS-1'!$B$5:$J$44,8,FALSE)*VLOOKUP(OVYLD2_!BK$4,'[1]INTERNAL PARAMETERS-1'!$B$5:$J$44,3,FALSE)</f>
        <v>0</v>
      </c>
      <c r="BL260" s="44">
        <f>OVYLD1_!BL260*VLOOKUP(OVYLD2_!BL$4,'[1]INTERNAL PARAMETERS-1'!$B$5:$J$44,5,FALSE)*VLOOKUP(OVYLD2_!BL$4,'[1]INTERNAL PARAMETERS-1'!$B$5:$J$44,6,FALSE)*VLOOKUP(OVYLD2_!BL$4,'[1]INTERNAL PARAMETERS-1'!$B$5:$J$44,3,FALSE) + OVYLD1_!BL260*(1-VLOOKUP(OVYLD2_!BL$4,'[1]INTERNAL PARAMETERS-1'!$B$5:$J$44,5,FALSE))*VLOOKUP(OVYLD2_!BL$4,'[1]INTERNAL PARAMETERS-1'!$B$5:$J$44,8,FALSE)*VLOOKUP(OVYLD2_!BL$4,'[1]INTERNAL PARAMETERS-1'!$B$5:$J$44,3,FALSE)</f>
        <v>0</v>
      </c>
      <c r="BM260" s="44">
        <f>OVYLD1_!BM260*VLOOKUP(OVYLD2_!BM$4,'[1]INTERNAL PARAMETERS-1'!$B$5:$J$44,5,FALSE)*VLOOKUP(OVYLD2_!BM$4,'[1]INTERNAL PARAMETERS-1'!$B$5:$J$44,6,FALSE)*VLOOKUP(OVYLD2_!BM$4,'[1]INTERNAL PARAMETERS-1'!$B$5:$J$44,3,FALSE) + OVYLD1_!BM260*(1-VLOOKUP(OVYLD2_!BM$4,'[1]INTERNAL PARAMETERS-1'!$B$5:$J$44,5,FALSE))*VLOOKUP(OVYLD2_!BM$4,'[1]INTERNAL PARAMETERS-1'!$B$5:$J$44,8,FALSE)*VLOOKUP(OVYLD2_!BM$4,'[1]INTERNAL PARAMETERS-1'!$B$5:$J$44,3,FALSE)</f>
        <v>0</v>
      </c>
      <c r="BN260" s="44">
        <f>OVYLD1_!BN260*VLOOKUP(OVYLD2_!BN$4,'[1]INTERNAL PARAMETERS-1'!$B$5:$J$44,5,FALSE)*VLOOKUP(OVYLD2_!BN$4,'[1]INTERNAL PARAMETERS-1'!$B$5:$J$44,6,FALSE)*VLOOKUP(OVYLD2_!BN$4,'[1]INTERNAL PARAMETERS-1'!$B$5:$J$44,3,FALSE) + OVYLD1_!BN260*(1-VLOOKUP(OVYLD2_!BN$4,'[1]INTERNAL PARAMETERS-1'!$B$5:$J$44,5,FALSE))*VLOOKUP(OVYLD2_!BN$4,'[1]INTERNAL PARAMETERS-1'!$B$5:$J$44,8,FALSE)*VLOOKUP(OVYLD2_!BN$4,'[1]INTERNAL PARAMETERS-1'!$B$5:$J$44,3,FALSE)</f>
        <v>0</v>
      </c>
      <c r="BO260" s="44">
        <f>OVYLD1_!BO260*VLOOKUP(OVYLD2_!BO$4,'[1]INTERNAL PARAMETERS-1'!$B$5:$J$44,5,FALSE)*VLOOKUP(OVYLD2_!BO$4,'[1]INTERNAL PARAMETERS-1'!$B$5:$J$44,6,FALSE)*VLOOKUP(OVYLD2_!BO$4,'[1]INTERNAL PARAMETERS-1'!$B$5:$J$44,3,FALSE) + OVYLD1_!BO260*(1-VLOOKUP(OVYLD2_!BO$4,'[1]INTERNAL PARAMETERS-1'!$B$5:$J$44,5,FALSE))*VLOOKUP(OVYLD2_!BO$4,'[1]INTERNAL PARAMETERS-1'!$B$5:$J$44,8,FALSE)*VLOOKUP(OVYLD2_!BO$4,'[1]INTERNAL PARAMETERS-1'!$B$5:$J$44,3,FALSE)</f>
        <v>0</v>
      </c>
      <c r="BP260" s="44">
        <f>OVYLD1_!BP260*VLOOKUP(OVYLD2_!BP$4,'[1]INTERNAL PARAMETERS-1'!$B$5:$J$44,5,FALSE)*VLOOKUP(OVYLD2_!BP$4,'[1]INTERNAL PARAMETERS-1'!$B$5:$J$44,6,FALSE)*VLOOKUP(OVYLD2_!BP$4,'[1]INTERNAL PARAMETERS-1'!$B$5:$J$44,3,FALSE) + OVYLD1_!BP260*(1-VLOOKUP(OVYLD2_!BP$4,'[1]INTERNAL PARAMETERS-1'!$B$5:$J$44,5,FALSE))*VLOOKUP(OVYLD2_!BP$4,'[1]INTERNAL PARAMETERS-1'!$B$5:$J$44,8,FALSE)*VLOOKUP(OVYLD2_!BP$4,'[1]INTERNAL PARAMETERS-1'!$B$5:$J$44,3,FALSE)</f>
        <v>0</v>
      </c>
      <c r="BQ260" s="44">
        <f>OVYLD1_!BQ260*VLOOKUP(OVYLD2_!BQ$4,'[1]INTERNAL PARAMETERS-1'!$B$5:$J$44,5,FALSE)*VLOOKUP(OVYLD2_!BQ$4,'[1]INTERNAL PARAMETERS-1'!$B$5:$J$44,6,FALSE)*VLOOKUP(OVYLD2_!BQ$4,'[1]INTERNAL PARAMETERS-1'!$B$5:$J$44,3,FALSE) + OVYLD1_!BQ260*(1-VLOOKUP(OVYLD2_!BQ$4,'[1]INTERNAL PARAMETERS-1'!$B$5:$J$44,5,FALSE))*VLOOKUP(OVYLD2_!BQ$4,'[1]INTERNAL PARAMETERS-1'!$B$5:$J$44,8,FALSE)*VLOOKUP(OVYLD2_!BQ$4,'[1]INTERNAL PARAMETERS-1'!$B$5:$J$44,3,FALSE)</f>
        <v>0</v>
      </c>
      <c r="BR260" s="44">
        <f>OVYLD1_!BR260*VLOOKUP(OVYLD2_!BR$4,'[1]INTERNAL PARAMETERS-1'!$B$5:$J$44,5,FALSE)*VLOOKUP(OVYLD2_!BR$4,'[1]INTERNAL PARAMETERS-1'!$B$5:$J$44,6,FALSE)*VLOOKUP(OVYLD2_!BR$4,'[1]INTERNAL PARAMETERS-1'!$B$5:$J$44,3,FALSE) + OVYLD1_!BR260*(1-VLOOKUP(OVYLD2_!BR$4,'[1]INTERNAL PARAMETERS-1'!$B$5:$J$44,5,FALSE))*VLOOKUP(OVYLD2_!BR$4,'[1]INTERNAL PARAMETERS-1'!$B$5:$J$44,8,FALSE)*VLOOKUP(OVYLD2_!BR$4,'[1]INTERNAL PARAMETERS-1'!$B$5:$J$44,3,FALSE)</f>
        <v>0</v>
      </c>
      <c r="BS260" s="44">
        <f>OVYLD1_!BS260*VLOOKUP(OVYLD2_!BS$4,'[1]INTERNAL PARAMETERS-1'!$B$5:$J$44,5,FALSE)*VLOOKUP(OVYLD2_!BS$4,'[1]INTERNAL PARAMETERS-1'!$B$5:$J$44,6,FALSE)*VLOOKUP(OVYLD2_!BS$4,'[1]INTERNAL PARAMETERS-1'!$B$5:$J$44,3,FALSE) + OVYLD1_!BS260*(1-VLOOKUP(OVYLD2_!BS$4,'[1]INTERNAL PARAMETERS-1'!$B$5:$J$44,5,FALSE))*VLOOKUP(OVYLD2_!BS$4,'[1]INTERNAL PARAMETERS-1'!$B$5:$J$44,8,FALSE)*VLOOKUP(OVYLD2_!BS$4,'[1]INTERNAL PARAMETERS-1'!$B$5:$J$44,3,FALSE)</f>
        <v>0</v>
      </c>
      <c r="BT260" s="44">
        <f>OVYLD1_!BT260*VLOOKUP(OVYLD2_!BT$4,'[1]INTERNAL PARAMETERS-1'!$B$5:$J$44,5,FALSE)*VLOOKUP(OVYLD2_!BT$4,'[1]INTERNAL PARAMETERS-1'!$B$5:$J$44,6,FALSE)*VLOOKUP(OVYLD2_!BT$4,'[1]INTERNAL PARAMETERS-1'!$B$5:$J$44,3,FALSE) + OVYLD1_!BT260*(1-VLOOKUP(OVYLD2_!BT$4,'[1]INTERNAL PARAMETERS-1'!$B$5:$J$44,5,FALSE))*VLOOKUP(OVYLD2_!BT$4,'[1]INTERNAL PARAMETERS-1'!$B$5:$J$44,8,FALSE)*VLOOKUP(OVYLD2_!BT$4,'[1]INTERNAL PARAMETERS-1'!$B$5:$J$44,3,FALSE)</f>
        <v>0</v>
      </c>
      <c r="BU260" s="44">
        <f>OVYLD1_!BU260*VLOOKUP(OVYLD2_!BU$4,'[1]INTERNAL PARAMETERS-1'!$B$5:$J$44,5,FALSE)*VLOOKUP(OVYLD2_!BU$4,'[1]INTERNAL PARAMETERS-1'!$B$5:$J$44,6,FALSE)*VLOOKUP(OVYLD2_!BU$4,'[1]INTERNAL PARAMETERS-1'!$B$5:$J$44,3,FALSE) + OVYLD1_!BU260*(1-VLOOKUP(OVYLD2_!BU$4,'[1]INTERNAL PARAMETERS-1'!$B$5:$J$44,5,FALSE))*VLOOKUP(OVYLD2_!BU$4,'[1]INTERNAL PARAMETERS-1'!$B$5:$J$44,8,FALSE)*VLOOKUP(OVYLD2_!BU$4,'[1]INTERNAL PARAMETERS-1'!$B$5:$J$44,3,FALSE)</f>
        <v>0</v>
      </c>
      <c r="BV260" s="44">
        <f>OVYLD1_!BV260*VLOOKUP(OVYLD2_!BV$4,'[1]INTERNAL PARAMETERS-1'!$B$5:$J$44,5,FALSE)*VLOOKUP(OVYLD2_!BV$4,'[1]INTERNAL PARAMETERS-1'!$B$5:$J$44,6,FALSE)*VLOOKUP(OVYLD2_!BV$4,'[1]INTERNAL PARAMETERS-1'!$B$5:$J$44,3,FALSE) + OVYLD1_!BV260*(1-VLOOKUP(OVYLD2_!BV$4,'[1]INTERNAL PARAMETERS-1'!$B$5:$J$44,5,FALSE))*VLOOKUP(OVYLD2_!BV$4,'[1]INTERNAL PARAMETERS-1'!$B$5:$J$44,8,FALSE)*VLOOKUP(OVYLD2_!BV$4,'[1]INTERNAL PARAMETERS-1'!$B$5:$J$44,3,FALSE)</f>
        <v>0</v>
      </c>
      <c r="BW260" s="44">
        <f>OVYLD1_!BW260*VLOOKUP(OVYLD2_!BW$4,'[1]INTERNAL PARAMETERS-1'!$B$5:$J$44,5,FALSE)*VLOOKUP(OVYLD2_!BW$4,'[1]INTERNAL PARAMETERS-1'!$B$5:$J$44,6,FALSE)*VLOOKUP(OVYLD2_!BW$4,'[1]INTERNAL PARAMETERS-1'!$B$5:$J$44,3,FALSE) + OVYLD1_!BW260*(1-VLOOKUP(OVYLD2_!BW$4,'[1]INTERNAL PARAMETERS-1'!$B$5:$J$44,5,FALSE))*VLOOKUP(OVYLD2_!BW$4,'[1]INTERNAL PARAMETERS-1'!$B$5:$J$44,8,FALSE)*VLOOKUP(OVYLD2_!BW$4,'[1]INTERNAL PARAMETERS-1'!$B$5:$J$44,3,FALSE)</f>
        <v>0</v>
      </c>
      <c r="BX260" s="44">
        <f>OVYLD1_!BX260*VLOOKUP(OVYLD2_!BX$4,'[1]INTERNAL PARAMETERS-1'!$B$5:$J$44,5,FALSE)*VLOOKUP(OVYLD2_!BX$4,'[1]INTERNAL PARAMETERS-1'!$B$5:$J$44,6,FALSE)*VLOOKUP(OVYLD2_!BX$4,'[1]INTERNAL PARAMETERS-1'!$B$5:$J$44,3,FALSE) + OVYLD1_!BX260*(1-VLOOKUP(OVYLD2_!BX$4,'[1]INTERNAL PARAMETERS-1'!$B$5:$J$44,5,FALSE))*VLOOKUP(OVYLD2_!BX$4,'[1]INTERNAL PARAMETERS-1'!$B$5:$J$44,8,FALSE)*VLOOKUP(OVYLD2_!BX$4,'[1]INTERNAL PARAMETERS-1'!$B$5:$J$44,3,FALSE)</f>
        <v>0</v>
      </c>
      <c r="BY260" s="44">
        <f>OVYLD1_!BY260*VLOOKUP(OVYLD2_!BY$4,'[1]INTERNAL PARAMETERS-1'!$B$5:$J$44,5,FALSE)*VLOOKUP(OVYLD2_!BY$4,'[1]INTERNAL PARAMETERS-1'!$B$5:$J$44,6,FALSE)*VLOOKUP(OVYLD2_!BY$4,'[1]INTERNAL PARAMETERS-1'!$B$5:$J$44,3,FALSE) + OVYLD1_!BY260*(1-VLOOKUP(OVYLD2_!BY$4,'[1]INTERNAL PARAMETERS-1'!$B$5:$J$44,5,FALSE))*VLOOKUP(OVYLD2_!BY$4,'[1]INTERNAL PARAMETERS-1'!$B$5:$J$44,8,FALSE)*VLOOKUP(OVYLD2_!BY$4,'[1]INTERNAL PARAMETERS-1'!$B$5:$J$44,3,FALSE)</f>
        <v>0</v>
      </c>
      <c r="BZ260" s="44">
        <f>OVYLD1_!BZ260*VLOOKUP(OVYLD2_!BZ$4,'[1]INTERNAL PARAMETERS-1'!$B$5:$J$44,5,FALSE)*VLOOKUP(OVYLD2_!BZ$4,'[1]INTERNAL PARAMETERS-1'!$B$5:$J$44,6,FALSE)*VLOOKUP(OVYLD2_!BZ$4,'[1]INTERNAL PARAMETERS-1'!$B$5:$J$44,3,FALSE) + OVYLD1_!BZ260*(1-VLOOKUP(OVYLD2_!BZ$4,'[1]INTERNAL PARAMETERS-1'!$B$5:$J$44,5,FALSE))*VLOOKUP(OVYLD2_!BZ$4,'[1]INTERNAL PARAMETERS-1'!$B$5:$J$44,8,FALSE)*VLOOKUP(OVYLD2_!BZ$4,'[1]INTERNAL PARAMETERS-1'!$B$5:$J$44,3,FALSE)</f>
        <v>0</v>
      </c>
      <c r="CA260" s="44">
        <f>OVYLD1_!CA260*VLOOKUP(OVYLD2_!CA$4,'[1]INTERNAL PARAMETERS-1'!$B$5:$J$44,5,FALSE)*VLOOKUP(OVYLD2_!CA$4,'[1]INTERNAL PARAMETERS-1'!$B$5:$J$44,6,FALSE)*VLOOKUP(OVYLD2_!CA$4,'[1]INTERNAL PARAMETERS-1'!$B$5:$J$44,3,FALSE) + OVYLD1_!CA260*(1-VLOOKUP(OVYLD2_!CA$4,'[1]INTERNAL PARAMETERS-1'!$B$5:$J$44,5,FALSE))*VLOOKUP(OVYLD2_!CA$4,'[1]INTERNAL PARAMETERS-1'!$B$5:$J$44,8,FALSE)*VLOOKUP(OVYLD2_!CA$4,'[1]INTERNAL PARAMETERS-1'!$B$5:$J$44,3,FALSE)</f>
        <v>0</v>
      </c>
      <c r="CB260" s="44">
        <f>OVYLD1_!CB260*VLOOKUP(OVYLD2_!CB$4,'[1]INTERNAL PARAMETERS-1'!$B$5:$J$44,5,FALSE)*VLOOKUP(OVYLD2_!CB$4,'[1]INTERNAL PARAMETERS-1'!$B$5:$J$44,6,FALSE)*VLOOKUP(OVYLD2_!CB$4,'[1]INTERNAL PARAMETERS-1'!$B$5:$J$44,3,FALSE) + OVYLD1_!CB260*(1-VLOOKUP(OVYLD2_!CB$4,'[1]INTERNAL PARAMETERS-1'!$B$5:$J$44,5,FALSE))*VLOOKUP(OVYLD2_!CB$4,'[1]INTERNAL PARAMETERS-1'!$B$5:$J$44,8,FALSE)*VLOOKUP(OVYLD2_!CB$4,'[1]INTERNAL PARAMETERS-1'!$B$5:$J$44,3,FALSE)</f>
        <v>0</v>
      </c>
      <c r="CC260" s="44">
        <f>OVYLD1_!CC260*VLOOKUP(OVYLD2_!CC$4,'[1]INTERNAL PARAMETERS-1'!$B$5:$J$44,5,FALSE)*VLOOKUP(OVYLD2_!CC$4,'[1]INTERNAL PARAMETERS-1'!$B$5:$J$44,6,FALSE)*VLOOKUP(OVYLD2_!CC$4,'[1]INTERNAL PARAMETERS-1'!$B$5:$J$44,3,FALSE) + OVYLD1_!CC260*(1-VLOOKUP(OVYLD2_!CC$4,'[1]INTERNAL PARAMETERS-1'!$B$5:$J$44,5,FALSE))*VLOOKUP(OVYLD2_!CC$4,'[1]INTERNAL PARAMETERS-1'!$B$5:$J$44,8,FALSE)*VLOOKUP(OVYLD2_!CC$4,'[1]INTERNAL PARAMETERS-1'!$B$5:$J$44,3,FALSE)</f>
        <v>0</v>
      </c>
      <c r="CD260" s="44">
        <f>OVYLD1_!CD260*VLOOKUP(OVYLD2_!CD$4,'[1]INTERNAL PARAMETERS-1'!$B$5:$J$44,5,FALSE)*VLOOKUP(OVYLD2_!CD$4,'[1]INTERNAL PARAMETERS-1'!$B$5:$J$44,6,FALSE)*VLOOKUP(OVYLD2_!CD$4,'[1]INTERNAL PARAMETERS-1'!$B$5:$J$44,3,FALSE) + OVYLD1_!CD260*(1-VLOOKUP(OVYLD2_!CD$4,'[1]INTERNAL PARAMETERS-1'!$B$5:$J$44,5,FALSE))*VLOOKUP(OVYLD2_!CD$4,'[1]INTERNAL PARAMETERS-1'!$B$5:$J$44,8,FALSE)*VLOOKUP(OVYLD2_!CD$4,'[1]INTERNAL PARAMETERS-1'!$B$5:$J$44,3,FALSE)</f>
        <v>0</v>
      </c>
      <c r="CE260" s="44">
        <f>OVYLD1_!CE260*VLOOKUP(OVYLD2_!CE$4,'[1]INTERNAL PARAMETERS-1'!$B$5:$J$44,5,FALSE)*VLOOKUP(OVYLD2_!CE$4,'[1]INTERNAL PARAMETERS-1'!$B$5:$J$44,6,FALSE)*VLOOKUP(OVYLD2_!CE$4,'[1]INTERNAL PARAMETERS-1'!$B$5:$J$44,3,FALSE) + OVYLD1_!CE260*(1-VLOOKUP(OVYLD2_!CE$4,'[1]INTERNAL PARAMETERS-1'!$B$5:$J$44,5,FALSE))*VLOOKUP(OVYLD2_!CE$4,'[1]INTERNAL PARAMETERS-1'!$B$5:$J$44,8,FALSE)*VLOOKUP(OVYLD2_!CE$4,'[1]INTERNAL PARAMETERS-1'!$B$5:$J$44,3,FALSE)</f>
        <v>0</v>
      </c>
      <c r="CF260" s="44">
        <f>OVYLD1_!CF260*VLOOKUP(OVYLD2_!CF$4,'[1]INTERNAL PARAMETERS-1'!$B$5:$J$44,5,FALSE)*VLOOKUP(OVYLD2_!CF$4,'[1]INTERNAL PARAMETERS-1'!$B$5:$J$44,6,FALSE)*VLOOKUP(OVYLD2_!CF$4,'[1]INTERNAL PARAMETERS-1'!$B$5:$J$44,3,FALSE) + OVYLD1_!CF260*(1-VLOOKUP(OVYLD2_!CF$4,'[1]INTERNAL PARAMETERS-1'!$B$5:$J$44,5,FALSE))*VLOOKUP(OVYLD2_!CF$4,'[1]INTERNAL PARAMETERS-1'!$B$5:$J$44,8,FALSE)*VLOOKUP(OVYLD2_!CF$4,'[1]INTERNAL PARAMETERS-1'!$B$5:$J$44,3,FALSE)</f>
        <v>0</v>
      </c>
      <c r="CG260" s="44">
        <f>OVYLD1_!CG260*VLOOKUP(OVYLD2_!CG$4,'[1]INTERNAL PARAMETERS-1'!$B$5:$J$44,5,FALSE)*VLOOKUP(OVYLD2_!CG$4,'[1]INTERNAL PARAMETERS-1'!$B$5:$J$44,6,FALSE)*VLOOKUP(OVYLD2_!CG$4,'[1]INTERNAL PARAMETERS-1'!$B$5:$J$44,3,FALSE) + OVYLD1_!CG260*(1-VLOOKUP(OVYLD2_!CG$4,'[1]INTERNAL PARAMETERS-1'!$B$5:$J$44,5,FALSE))*VLOOKUP(OVYLD2_!CG$4,'[1]INTERNAL PARAMETERS-1'!$B$5:$J$44,8,FALSE)*VLOOKUP(OVYLD2_!CG$4,'[1]INTERNAL PARAMETERS-1'!$B$5:$J$44,3,FALSE)</f>
        <v>0</v>
      </c>
      <c r="CH260" s="43">
        <f>OVYLD1_!CH260*VLOOKUP(OVYLD2_!CH$4,'[1]INTERNAL PARAMETERS-1'!$B$5:$J$44,5,FALSE)*VLOOKUP(OVYLD2_!CH$4,'[1]INTERNAL PARAMETERS-1'!$B$5:$J$44,6,FALSE)*VLOOKUP(OVYLD2_!CH$4,'[1]INTERNAL PARAMETERS-1'!$B$5:$J$44,3,FALSE) + OVYLD1_!CH260*(1-VLOOKUP(OVYLD2_!CH$4,'[1]INTERNAL PARAMETERS-1'!$B$5:$J$44,5,FALSE))*VLOOKUP(OVYLD2_!CH$4,'[1]INTERNAL PARAMETERS-1'!$B$5:$J$44,8,FALSE)*VLOOKUP(OVYLD2_!CH$4,'[1]INTERNAL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5">
      <c r="B261" s="61" t="s">
        <v>1</v>
      </c>
      <c r="C261" s="60" t="s">
        <v>81</v>
      </c>
      <c r="D261" s="60" t="s">
        <v>76</v>
      </c>
      <c r="E261" s="128">
        <f>OVERALL2021!AI261</f>
        <v>0</v>
      </c>
      <c r="F261" s="59">
        <f>'[1]INTERNAL PARAMETERS-1'!M9</f>
        <v>63.875</v>
      </c>
      <c r="G261" s="45">
        <f>OVYLD1_!G261*VLOOKUP(OVYLD2_!G$4,'[1]INTERNAL PARAMETERS-1'!$B$5:$J$44,5,FALSE)*VLOOKUP(OVYLD2_!G$4,'[1]INTERNAL PARAMETERS-1'!$B$5:$J$44,7,FALSE)*OVYLD2_!$F261 + OVYLD1_!G261*(1-VLOOKUP(OVYLD2_!G$4,'[1]INTERNAL PARAMETERS-1'!$B$5:$J$44,5,FALSE))*VLOOKUP(OVYLD2_!G$4,'[1]INTERNAL PARAMETERS-1'!$B$5:$J$44,9,FALSE)*OVYLD2_!$F261</f>
        <v>0</v>
      </c>
      <c r="H261" s="44">
        <f>OVYLD1_!H261*VLOOKUP(OVYLD2_!H$4,'[1]INTERNAL PARAMETERS-1'!$B$5:$J$44,5,FALSE)*VLOOKUP(OVYLD2_!H$4,'[1]INTERNAL PARAMETERS-1'!$B$5:$J$44,7,FALSE)*OVYLD2_!$F261 + OVYLD1_!H261*(1-VLOOKUP(OVYLD2_!H$4,'[1]INTERNAL PARAMETERS-1'!$B$5:$J$44,5,FALSE))*VLOOKUP(OVYLD2_!H$4,'[1]INTERNAL PARAMETERS-1'!$B$5:$J$44,9,FALSE)*OVYLD2_!$F261</f>
        <v>0</v>
      </c>
      <c r="I261" s="44">
        <f>OVYLD1_!I261*VLOOKUP(OVYLD2_!I$4,'[1]INTERNAL PARAMETERS-1'!$B$5:$J$44,5,FALSE)*VLOOKUP(OVYLD2_!I$4,'[1]INTERNAL PARAMETERS-1'!$B$5:$J$44,7,FALSE)*OVYLD2_!$F261 + OVYLD1_!I261*(1-VLOOKUP(OVYLD2_!I$4,'[1]INTERNAL PARAMETERS-1'!$B$5:$J$44,5,FALSE))*VLOOKUP(OVYLD2_!I$4,'[1]INTERNAL PARAMETERS-1'!$B$5:$J$44,9,FALSE)*OVYLD2_!$F261</f>
        <v>0</v>
      </c>
      <c r="J261" s="44">
        <f>OVYLD1_!J261*VLOOKUP(OVYLD2_!J$4,'[1]INTERNAL PARAMETERS-1'!$B$5:$J$44,5,FALSE)*VLOOKUP(OVYLD2_!J$4,'[1]INTERNAL PARAMETERS-1'!$B$5:$J$44,7,FALSE)*OVYLD2_!$F261 + OVYLD1_!J261*(1-VLOOKUP(OVYLD2_!J$4,'[1]INTERNAL PARAMETERS-1'!$B$5:$J$44,5,FALSE))*VLOOKUP(OVYLD2_!J$4,'[1]INTERNAL PARAMETERS-1'!$B$5:$J$44,9,FALSE)*OVYLD2_!$F261</f>
        <v>0</v>
      </c>
      <c r="K261" s="44">
        <f>OVYLD1_!K261*VLOOKUP(OVYLD2_!K$4,'[1]INTERNAL PARAMETERS-1'!$B$5:$J$44,5,FALSE)*VLOOKUP(OVYLD2_!K$4,'[1]INTERNAL PARAMETERS-1'!$B$5:$J$44,7,FALSE)*OVYLD2_!$F261 + OVYLD1_!K261*(1-VLOOKUP(OVYLD2_!K$4,'[1]INTERNAL PARAMETERS-1'!$B$5:$J$44,5,FALSE))*VLOOKUP(OVYLD2_!K$4,'[1]INTERNAL PARAMETERS-1'!$B$5:$J$44,9,FALSE)*OVYLD2_!$F261</f>
        <v>0</v>
      </c>
      <c r="L261" s="44">
        <f>OVYLD1_!L261*VLOOKUP(OVYLD2_!L$4,'[1]INTERNAL PARAMETERS-1'!$B$5:$J$44,5,FALSE)*VLOOKUP(OVYLD2_!L$4,'[1]INTERNAL PARAMETERS-1'!$B$5:$J$44,7,FALSE)*OVYLD2_!$F261 + OVYLD1_!L261*(1-VLOOKUP(OVYLD2_!L$4,'[1]INTERNAL PARAMETERS-1'!$B$5:$J$44,5,FALSE))*VLOOKUP(OVYLD2_!L$4,'[1]INTERNAL PARAMETERS-1'!$B$5:$J$44,9,FALSE)*OVYLD2_!$F261</f>
        <v>0</v>
      </c>
      <c r="M261" s="44">
        <f>OVYLD1_!M261*VLOOKUP(OVYLD2_!M$4,'[1]INTERNAL PARAMETERS-1'!$B$5:$J$44,5,FALSE)*VLOOKUP(OVYLD2_!M$4,'[1]INTERNAL PARAMETERS-1'!$B$5:$J$44,7,FALSE)*OVYLD2_!$F261 + OVYLD1_!M261*(1-VLOOKUP(OVYLD2_!M$4,'[1]INTERNAL PARAMETERS-1'!$B$5:$J$44,5,FALSE))*VLOOKUP(OVYLD2_!M$4,'[1]INTERNAL PARAMETERS-1'!$B$5:$J$44,9,FALSE)*OVYLD2_!$F261</f>
        <v>0</v>
      </c>
      <c r="N261" s="44">
        <f>OVYLD1_!N261*VLOOKUP(OVYLD2_!N$4,'[1]INTERNAL PARAMETERS-1'!$B$5:$J$44,5,FALSE)*VLOOKUP(OVYLD2_!N$4,'[1]INTERNAL PARAMETERS-1'!$B$5:$J$44,7,FALSE)*OVYLD2_!$F261 + OVYLD1_!N261*(1-VLOOKUP(OVYLD2_!N$4,'[1]INTERNAL PARAMETERS-1'!$B$5:$J$44,5,FALSE))*VLOOKUP(OVYLD2_!N$4,'[1]INTERNAL PARAMETERS-1'!$B$5:$J$44,9,FALSE)*OVYLD2_!$F261</f>
        <v>0</v>
      </c>
      <c r="O261" s="44">
        <f>OVYLD1_!O261*VLOOKUP(OVYLD2_!O$4,'[1]INTERNAL PARAMETERS-1'!$B$5:$J$44,5,FALSE)*VLOOKUP(OVYLD2_!O$4,'[1]INTERNAL PARAMETERS-1'!$B$5:$J$44,7,FALSE)*OVYLD2_!$F261 + OVYLD1_!O261*(1-VLOOKUP(OVYLD2_!O$4,'[1]INTERNAL PARAMETERS-1'!$B$5:$J$44,5,FALSE))*VLOOKUP(OVYLD2_!O$4,'[1]INTERNAL PARAMETERS-1'!$B$5:$J$44,9,FALSE)*OVYLD2_!$F261</f>
        <v>0</v>
      </c>
      <c r="P261" s="44">
        <f>OVYLD1_!P261*VLOOKUP(OVYLD2_!P$4,'[1]INTERNAL PARAMETERS-1'!$B$5:$J$44,5,FALSE)*VLOOKUP(OVYLD2_!P$4,'[1]INTERNAL PARAMETERS-1'!$B$5:$J$44,7,FALSE)*OVYLD2_!$F261 + OVYLD1_!P261*(1-VLOOKUP(OVYLD2_!P$4,'[1]INTERNAL PARAMETERS-1'!$B$5:$J$44,5,FALSE))*VLOOKUP(OVYLD2_!P$4,'[1]INTERNAL PARAMETERS-1'!$B$5:$J$44,9,FALSE)*OVYLD2_!$F261</f>
        <v>0</v>
      </c>
      <c r="Q261" s="44">
        <f>OVYLD1_!Q261*VLOOKUP(OVYLD2_!Q$4,'[1]INTERNAL PARAMETERS-1'!$B$5:$J$44,5,FALSE)*VLOOKUP(OVYLD2_!Q$4,'[1]INTERNAL PARAMETERS-1'!$B$5:$J$44,7,FALSE)*OVYLD2_!$F261 + OVYLD1_!Q261*(1-VLOOKUP(OVYLD2_!Q$4,'[1]INTERNAL PARAMETERS-1'!$B$5:$J$44,5,FALSE))*VLOOKUP(OVYLD2_!Q$4,'[1]INTERNAL PARAMETERS-1'!$B$5:$J$44,9,FALSE)*OVYLD2_!$F261</f>
        <v>0</v>
      </c>
      <c r="R261" s="44">
        <f>OVYLD1_!R261*VLOOKUP(OVYLD2_!R$4,'[1]INTERNAL PARAMETERS-1'!$B$5:$J$44,5,FALSE)*VLOOKUP(OVYLD2_!R$4,'[1]INTERNAL PARAMETERS-1'!$B$5:$J$44,7,FALSE)*OVYLD2_!$F261 + OVYLD1_!R261*(1-VLOOKUP(OVYLD2_!R$4,'[1]INTERNAL PARAMETERS-1'!$B$5:$J$44,5,FALSE))*VLOOKUP(OVYLD2_!R$4,'[1]INTERNAL PARAMETERS-1'!$B$5:$J$44,9,FALSE)*OVYLD2_!$F261</f>
        <v>0</v>
      </c>
      <c r="S261" s="44">
        <f>OVYLD1_!S261*VLOOKUP(OVYLD2_!S$4,'[1]INTERNAL PARAMETERS-1'!$B$5:$J$44,5,FALSE)*VLOOKUP(OVYLD2_!S$4,'[1]INTERNAL PARAMETERS-1'!$B$5:$J$44,7,FALSE)*OVYLD2_!$F261 + OVYLD1_!S261*(1-VLOOKUP(OVYLD2_!S$4,'[1]INTERNAL PARAMETERS-1'!$B$5:$J$44,5,FALSE))*VLOOKUP(OVYLD2_!S$4,'[1]INTERNAL PARAMETERS-1'!$B$5:$J$44,9,FALSE)*OVYLD2_!$F261</f>
        <v>0</v>
      </c>
      <c r="T261" s="44">
        <f>OVYLD1_!T261*VLOOKUP(OVYLD2_!T$4,'[1]INTERNAL PARAMETERS-1'!$B$5:$J$44,5,FALSE)*VLOOKUP(OVYLD2_!T$4,'[1]INTERNAL PARAMETERS-1'!$B$5:$J$44,7,FALSE)*OVYLD2_!$F261 + OVYLD1_!T261*(1-VLOOKUP(OVYLD2_!T$4,'[1]INTERNAL PARAMETERS-1'!$B$5:$J$44,5,FALSE))*VLOOKUP(OVYLD2_!T$4,'[1]INTERNAL PARAMETERS-1'!$B$5:$J$44,9,FALSE)*OVYLD2_!$F261</f>
        <v>0</v>
      </c>
      <c r="U261" s="44">
        <f>OVYLD1_!U261*VLOOKUP(OVYLD2_!U$4,'[1]INTERNAL PARAMETERS-1'!$B$5:$J$44,5,FALSE)*VLOOKUP(OVYLD2_!U$4,'[1]INTERNAL PARAMETERS-1'!$B$5:$J$44,7,FALSE)*OVYLD2_!$F261 + OVYLD1_!U261*(1-VLOOKUP(OVYLD2_!U$4,'[1]INTERNAL PARAMETERS-1'!$B$5:$J$44,5,FALSE))*VLOOKUP(OVYLD2_!U$4,'[1]INTERNAL PARAMETERS-1'!$B$5:$J$44,9,FALSE)*OVYLD2_!$F261</f>
        <v>0</v>
      </c>
      <c r="V261" s="44">
        <f>OVYLD1_!V261*VLOOKUP(OVYLD2_!V$4,'[1]INTERNAL PARAMETERS-1'!$B$5:$J$44,5,FALSE)*VLOOKUP(OVYLD2_!V$4,'[1]INTERNAL PARAMETERS-1'!$B$5:$J$44,7,FALSE)*OVYLD2_!$F261 + OVYLD1_!V261*(1-VLOOKUP(OVYLD2_!V$4,'[1]INTERNAL PARAMETERS-1'!$B$5:$J$44,5,FALSE))*VLOOKUP(OVYLD2_!V$4,'[1]INTERNAL PARAMETERS-1'!$B$5:$J$44,9,FALSE)*OVYLD2_!$F261</f>
        <v>0</v>
      </c>
      <c r="W261" s="44">
        <f>OVYLD1_!W261*VLOOKUP(OVYLD2_!W$4,'[1]INTERNAL PARAMETERS-1'!$B$5:$J$44,5,FALSE)*VLOOKUP(OVYLD2_!W$4,'[1]INTERNAL PARAMETERS-1'!$B$5:$J$44,7,FALSE)*OVYLD2_!$F261 + OVYLD1_!W261*(1-VLOOKUP(OVYLD2_!W$4,'[1]INTERNAL PARAMETERS-1'!$B$5:$J$44,5,FALSE))*VLOOKUP(OVYLD2_!W$4,'[1]INTERNAL PARAMETERS-1'!$B$5:$J$44,9,FALSE)*OVYLD2_!$F261</f>
        <v>0</v>
      </c>
      <c r="X261" s="44">
        <f>OVYLD1_!X261*VLOOKUP(OVYLD2_!X$4,'[1]INTERNAL PARAMETERS-1'!$B$5:$J$44,5,FALSE)*VLOOKUP(OVYLD2_!X$4,'[1]INTERNAL PARAMETERS-1'!$B$5:$J$44,7,FALSE)*OVYLD2_!$F261 + OVYLD1_!X261*(1-VLOOKUP(OVYLD2_!X$4,'[1]INTERNAL PARAMETERS-1'!$B$5:$J$44,5,FALSE))*VLOOKUP(OVYLD2_!X$4,'[1]INTERNAL PARAMETERS-1'!$B$5:$J$44,9,FALSE)*OVYLD2_!$F261</f>
        <v>0</v>
      </c>
      <c r="Y261" s="44">
        <f>OVYLD1_!Y261*VLOOKUP(OVYLD2_!Y$4,'[1]INTERNAL PARAMETERS-1'!$B$5:$J$44,5,FALSE)*VLOOKUP(OVYLD2_!Y$4,'[1]INTERNAL PARAMETERS-1'!$B$5:$J$44,7,FALSE)*OVYLD2_!$F261 + OVYLD1_!Y261*(1-VLOOKUP(OVYLD2_!Y$4,'[1]INTERNAL PARAMETERS-1'!$B$5:$J$44,5,FALSE))*VLOOKUP(OVYLD2_!Y$4,'[1]INTERNAL PARAMETERS-1'!$B$5:$J$44,9,FALSE)*OVYLD2_!$F261</f>
        <v>0</v>
      </c>
      <c r="Z261" s="44">
        <f>OVYLD1_!Z261*VLOOKUP(OVYLD2_!Z$4,'[1]INTERNAL PARAMETERS-1'!$B$5:$J$44,5,FALSE)*VLOOKUP(OVYLD2_!Z$4,'[1]INTERNAL PARAMETERS-1'!$B$5:$J$44,7,FALSE)*OVYLD2_!$F261 + OVYLD1_!Z261*(1-VLOOKUP(OVYLD2_!Z$4,'[1]INTERNAL PARAMETERS-1'!$B$5:$J$44,5,FALSE))*VLOOKUP(OVYLD2_!Z$4,'[1]INTERNAL PARAMETERS-1'!$B$5:$J$44,9,FALSE)*OVYLD2_!$F261</f>
        <v>0</v>
      </c>
      <c r="AA261" s="44">
        <f>OVYLD1_!AA261*VLOOKUP(OVYLD2_!AA$4,'[1]INTERNAL PARAMETERS-1'!$B$5:$J$44,5,FALSE)*VLOOKUP(OVYLD2_!AA$4,'[1]INTERNAL PARAMETERS-1'!$B$5:$J$44,7,FALSE)*OVYLD2_!$F261 + OVYLD1_!AA261*(1-VLOOKUP(OVYLD2_!AA$4,'[1]INTERNAL PARAMETERS-1'!$B$5:$J$44,5,FALSE))*VLOOKUP(OVYLD2_!AA$4,'[1]INTERNAL PARAMETERS-1'!$B$5:$J$44,9,FALSE)*OVYLD2_!$F261</f>
        <v>0</v>
      </c>
      <c r="AB261" s="44">
        <f>OVYLD1_!AB261*VLOOKUP(OVYLD2_!AB$4,'[1]INTERNAL PARAMETERS-1'!$B$5:$J$44,5,FALSE)*VLOOKUP(OVYLD2_!AB$4,'[1]INTERNAL PARAMETERS-1'!$B$5:$J$44,7,FALSE)*OVYLD2_!$F261 + OVYLD1_!AB261*(1-VLOOKUP(OVYLD2_!AB$4,'[1]INTERNAL PARAMETERS-1'!$B$5:$J$44,5,FALSE))*VLOOKUP(OVYLD2_!AB$4,'[1]INTERNAL PARAMETERS-1'!$B$5:$J$44,9,FALSE)*OVYLD2_!$F261</f>
        <v>0</v>
      </c>
      <c r="AC261" s="44">
        <f>OVYLD1_!AC261*VLOOKUP(OVYLD2_!AC$4,'[1]INTERNAL PARAMETERS-1'!$B$5:$J$44,5,FALSE)*VLOOKUP(OVYLD2_!AC$4,'[1]INTERNAL PARAMETERS-1'!$B$5:$J$44,7,FALSE)*OVYLD2_!$F261 + OVYLD1_!AC261*(1-VLOOKUP(OVYLD2_!AC$4,'[1]INTERNAL PARAMETERS-1'!$B$5:$J$44,5,FALSE))*VLOOKUP(OVYLD2_!AC$4,'[1]INTERNAL PARAMETERS-1'!$B$5:$J$44,9,FALSE)*OVYLD2_!$F261</f>
        <v>0</v>
      </c>
      <c r="AD261" s="44">
        <f>OVYLD1_!AD261*VLOOKUP(OVYLD2_!AD$4,'[1]INTERNAL PARAMETERS-1'!$B$5:$J$44,5,FALSE)*VLOOKUP(OVYLD2_!AD$4,'[1]INTERNAL PARAMETERS-1'!$B$5:$J$44,7,FALSE)*OVYLD2_!$F261 + OVYLD1_!AD261*(1-VLOOKUP(OVYLD2_!AD$4,'[1]INTERNAL PARAMETERS-1'!$B$5:$J$44,5,FALSE))*VLOOKUP(OVYLD2_!AD$4,'[1]INTERNAL PARAMETERS-1'!$B$5:$J$44,9,FALSE)*OVYLD2_!$F261</f>
        <v>0</v>
      </c>
      <c r="AE261" s="44">
        <f>OVYLD1_!AE261*VLOOKUP(OVYLD2_!AE$4,'[1]INTERNAL PARAMETERS-1'!$B$5:$J$44,5,FALSE)*VLOOKUP(OVYLD2_!AE$4,'[1]INTERNAL PARAMETERS-1'!$B$5:$J$44,7,FALSE)*OVYLD2_!$F261 + OVYLD1_!AE261*(1-VLOOKUP(OVYLD2_!AE$4,'[1]INTERNAL PARAMETERS-1'!$B$5:$J$44,5,FALSE))*VLOOKUP(OVYLD2_!AE$4,'[1]INTERNAL PARAMETERS-1'!$B$5:$J$44,9,FALSE)*OVYLD2_!$F261</f>
        <v>0</v>
      </c>
      <c r="AF261" s="44">
        <f>OVYLD1_!AF261*VLOOKUP(OVYLD2_!AF$4,'[1]INTERNAL PARAMETERS-1'!$B$5:$J$44,5,FALSE)*VLOOKUP(OVYLD2_!AF$4,'[1]INTERNAL PARAMETERS-1'!$B$5:$J$44,7,FALSE)*OVYLD2_!$F261 + OVYLD1_!AF261*(1-VLOOKUP(OVYLD2_!AF$4,'[1]INTERNAL PARAMETERS-1'!$B$5:$J$44,5,FALSE))*VLOOKUP(OVYLD2_!AF$4,'[1]INTERNAL PARAMETERS-1'!$B$5:$J$44,9,FALSE)*OVYLD2_!$F261</f>
        <v>0</v>
      </c>
      <c r="AG261" s="44">
        <f>OVYLD1_!AG261*VLOOKUP(OVYLD2_!AG$4,'[1]INTERNAL PARAMETERS-1'!$B$5:$J$44,5,FALSE)*VLOOKUP(OVYLD2_!AG$4,'[1]INTERNAL PARAMETERS-1'!$B$5:$J$44,7,FALSE)*OVYLD2_!$F261 + OVYLD1_!AG261*(1-VLOOKUP(OVYLD2_!AG$4,'[1]INTERNAL PARAMETERS-1'!$B$5:$J$44,5,FALSE))*VLOOKUP(OVYLD2_!AG$4,'[1]INTERNAL PARAMETERS-1'!$B$5:$J$44,9,FALSE)*OVYLD2_!$F261</f>
        <v>0</v>
      </c>
      <c r="AH261" s="44">
        <f>OVYLD1_!AH261*VLOOKUP(OVYLD2_!AH$4,'[1]INTERNAL PARAMETERS-1'!$B$5:$J$44,5,FALSE)*VLOOKUP(OVYLD2_!AH$4,'[1]INTERNAL PARAMETERS-1'!$B$5:$J$44,7,FALSE)*OVYLD2_!$F261 + OVYLD1_!AH261*(1-VLOOKUP(OVYLD2_!AH$4,'[1]INTERNAL PARAMETERS-1'!$B$5:$J$44,5,FALSE))*VLOOKUP(OVYLD2_!AH$4,'[1]INTERNAL PARAMETERS-1'!$B$5:$J$44,9,FALSE)*OVYLD2_!$F261</f>
        <v>0</v>
      </c>
      <c r="AI261" s="44">
        <f>OVYLD1_!AI261*VLOOKUP(OVYLD2_!AI$4,'[1]INTERNAL PARAMETERS-1'!$B$5:$J$44,5,FALSE)*VLOOKUP(OVYLD2_!AI$4,'[1]INTERNAL PARAMETERS-1'!$B$5:$J$44,7,FALSE)*OVYLD2_!$F261 + OVYLD1_!AI261*(1-VLOOKUP(OVYLD2_!AI$4,'[1]INTERNAL PARAMETERS-1'!$B$5:$J$44,5,FALSE))*VLOOKUP(OVYLD2_!AI$4,'[1]INTERNAL PARAMETERS-1'!$B$5:$J$44,9,FALSE)*OVYLD2_!$F261</f>
        <v>0</v>
      </c>
      <c r="AJ261" s="44">
        <f>OVYLD1_!AJ261*VLOOKUP(OVYLD2_!AJ$4,'[1]INTERNAL PARAMETERS-1'!$B$5:$J$44,5,FALSE)*VLOOKUP(OVYLD2_!AJ$4,'[1]INTERNAL PARAMETERS-1'!$B$5:$J$44,7,FALSE)*OVYLD2_!$F261 + OVYLD1_!AJ261*(1-VLOOKUP(OVYLD2_!AJ$4,'[1]INTERNAL PARAMETERS-1'!$B$5:$J$44,5,FALSE))*VLOOKUP(OVYLD2_!AJ$4,'[1]INTERNAL PARAMETERS-1'!$B$5:$J$44,9,FALSE)*OVYLD2_!$F261</f>
        <v>0</v>
      </c>
      <c r="AK261" s="44">
        <f>OVYLD1_!AK261*VLOOKUP(OVYLD2_!AK$4,'[1]INTERNAL PARAMETERS-1'!$B$5:$J$44,5,FALSE)*VLOOKUP(OVYLD2_!AK$4,'[1]INTERNAL PARAMETERS-1'!$B$5:$J$44,7,FALSE)*OVYLD2_!$F261 + OVYLD1_!AK261*(1-VLOOKUP(OVYLD2_!AK$4,'[1]INTERNAL PARAMETERS-1'!$B$5:$J$44,5,FALSE))*VLOOKUP(OVYLD2_!AK$4,'[1]INTERNAL PARAMETERS-1'!$B$5:$J$44,9,FALSE)*OVYLD2_!$F261</f>
        <v>0</v>
      </c>
      <c r="AL261" s="44">
        <f>OVYLD1_!AL261*VLOOKUP(OVYLD2_!AL$4,'[1]INTERNAL PARAMETERS-1'!$B$5:$J$44,5,FALSE)*VLOOKUP(OVYLD2_!AL$4,'[1]INTERNAL PARAMETERS-1'!$B$5:$J$44,7,FALSE)*OVYLD2_!$F261 + OVYLD1_!AL261*(1-VLOOKUP(OVYLD2_!AL$4,'[1]INTERNAL PARAMETERS-1'!$B$5:$J$44,5,FALSE))*VLOOKUP(OVYLD2_!AL$4,'[1]INTERNAL PARAMETERS-1'!$B$5:$J$44,9,FALSE)*OVYLD2_!$F261</f>
        <v>0</v>
      </c>
      <c r="AM261" s="44">
        <f>OVYLD1_!AM261*VLOOKUP(OVYLD2_!AM$4,'[1]INTERNAL PARAMETERS-1'!$B$5:$J$44,5,FALSE)*VLOOKUP(OVYLD2_!AM$4,'[1]INTERNAL PARAMETERS-1'!$B$5:$J$44,7,FALSE)*OVYLD2_!$F261 + OVYLD1_!AM261*(1-VLOOKUP(OVYLD2_!AM$4,'[1]INTERNAL PARAMETERS-1'!$B$5:$J$44,5,FALSE))*VLOOKUP(OVYLD2_!AM$4,'[1]INTERNAL PARAMETERS-1'!$B$5:$J$44,9,FALSE)*OVYLD2_!$F261</f>
        <v>0</v>
      </c>
      <c r="AN261" s="44">
        <f>OVYLD1_!AN261*VLOOKUP(OVYLD2_!AN$4,'[1]INTERNAL PARAMETERS-1'!$B$5:$J$44,5,FALSE)*VLOOKUP(OVYLD2_!AN$4,'[1]INTERNAL PARAMETERS-1'!$B$5:$J$44,7,FALSE)*OVYLD2_!$F261 + OVYLD1_!AN261*(1-VLOOKUP(OVYLD2_!AN$4,'[1]INTERNAL PARAMETERS-1'!$B$5:$J$44,5,FALSE))*VLOOKUP(OVYLD2_!AN$4,'[1]INTERNAL PARAMETERS-1'!$B$5:$J$44,9,FALSE)*OVYLD2_!$F261</f>
        <v>0</v>
      </c>
      <c r="AO261" s="44">
        <f>OVYLD1_!AO261*VLOOKUP(OVYLD2_!AO$4,'[1]INTERNAL PARAMETERS-1'!$B$5:$J$44,5,FALSE)*VLOOKUP(OVYLD2_!AO$4,'[1]INTERNAL PARAMETERS-1'!$B$5:$J$44,7,FALSE)*OVYLD2_!$F261 + OVYLD1_!AO261*(1-VLOOKUP(OVYLD2_!AO$4,'[1]INTERNAL PARAMETERS-1'!$B$5:$J$44,5,FALSE))*VLOOKUP(OVYLD2_!AO$4,'[1]INTERNAL PARAMETERS-1'!$B$5:$J$44,9,FALSE)*OVYLD2_!$F261</f>
        <v>0</v>
      </c>
      <c r="AP261" s="44">
        <f>OVYLD1_!AP261*VLOOKUP(OVYLD2_!AP$4,'[1]INTERNAL PARAMETERS-1'!$B$5:$J$44,5,FALSE)*VLOOKUP(OVYLD2_!AP$4,'[1]INTERNAL PARAMETERS-1'!$B$5:$J$44,7,FALSE)*OVYLD2_!$F261 + OVYLD1_!AP261*(1-VLOOKUP(OVYLD2_!AP$4,'[1]INTERNAL PARAMETERS-1'!$B$5:$J$44,5,FALSE))*VLOOKUP(OVYLD2_!AP$4,'[1]INTERNAL PARAMETERS-1'!$B$5:$J$44,9,FALSE)*OVYLD2_!$F261</f>
        <v>0</v>
      </c>
      <c r="AQ261" s="44">
        <f>OVYLD1_!AQ261*VLOOKUP(OVYLD2_!AQ$4,'[1]INTERNAL PARAMETERS-1'!$B$5:$J$44,5,FALSE)*VLOOKUP(OVYLD2_!AQ$4,'[1]INTERNAL PARAMETERS-1'!$B$5:$J$44,7,FALSE)*OVYLD2_!$F261 + OVYLD1_!AQ261*(1-VLOOKUP(OVYLD2_!AQ$4,'[1]INTERNAL PARAMETERS-1'!$B$5:$J$44,5,FALSE))*VLOOKUP(OVYLD2_!AQ$4,'[1]INTERNAL PARAMETERS-1'!$B$5:$J$44,9,FALSE)*OVYLD2_!$F261</f>
        <v>0</v>
      </c>
      <c r="AR261" s="44">
        <f>OVYLD1_!AR261*VLOOKUP(OVYLD2_!AR$4,'[1]INTERNAL PARAMETERS-1'!$B$5:$J$44,5,FALSE)*VLOOKUP(OVYLD2_!AR$4,'[1]INTERNAL PARAMETERS-1'!$B$5:$J$44,7,FALSE)*OVYLD2_!$F261 + OVYLD1_!AR261*(1-VLOOKUP(OVYLD2_!AR$4,'[1]INTERNAL PARAMETERS-1'!$B$5:$J$44,5,FALSE))*VLOOKUP(OVYLD2_!AR$4,'[1]INTERNAL PARAMETERS-1'!$B$5:$J$44,9,FALSE)*OVYLD2_!$F261</f>
        <v>0</v>
      </c>
      <c r="AS261" s="44">
        <f>OVYLD1_!AS261*VLOOKUP(OVYLD2_!AS$4,'[1]INTERNAL PARAMETERS-1'!$B$5:$J$44,5,FALSE)*VLOOKUP(OVYLD2_!AS$4,'[1]INTERNAL PARAMETERS-1'!$B$5:$J$44,7,FALSE)*OVYLD2_!$F261 + OVYLD1_!AS261*(1-VLOOKUP(OVYLD2_!AS$4,'[1]INTERNAL PARAMETERS-1'!$B$5:$J$44,5,FALSE))*VLOOKUP(OVYLD2_!AS$4,'[1]INTERNAL PARAMETERS-1'!$B$5:$J$44,9,FALSE)*OVYLD2_!$F261</f>
        <v>0</v>
      </c>
      <c r="AT261" s="43">
        <f>OVYLD1_!AT261*VLOOKUP(OVYLD2_!AT$4,'[1]INTERNAL PARAMETERS-1'!$B$5:$J$44,5,FALSE)*VLOOKUP(OVYLD2_!AT$4,'[1]INTERNAL PARAMETERS-1'!$B$5:$J$44,7,FALSE)*OVYLD2_!$F261 + OVYLD1_!AT261*(1-VLOOKUP(OVYLD2_!AT$4,'[1]INTERNAL PARAMETERS-1'!$B$5:$J$44,5,FALSE))*VLOOKUP(OVYLD2_!AT$4,'[1]INTERNAL PARAMETERS-1'!$B$5:$J$44,9,FALSE)*OVYLD2_!$F261</f>
        <v>0</v>
      </c>
      <c r="AU261" s="45">
        <f>OVYLD1_!AU261*VLOOKUP(OVYLD2_!AU$4,'[1]INTERNAL PARAMETERS-1'!$B$5:$J$44,5,FALSE)*VLOOKUP(OVYLD2_!AU$4,'[1]INTERNAL PARAMETERS-1'!$B$5:$J$44,6,FALSE)*VLOOKUP(OVYLD2_!AU$4,'[1]INTERNAL PARAMETERS-1'!$B$5:$J$44,3,FALSE) + OVYLD1_!AU261*(1-VLOOKUP(OVYLD2_!AU$4,'[1]INTERNAL PARAMETERS-1'!$B$5:$J$44,5,FALSE))*VLOOKUP(OVYLD2_!AU$4,'[1]INTERNAL PARAMETERS-1'!$B$5:$J$44,8,FALSE)*VLOOKUP(OVYLD2_!AU$4,'[1]INTERNAL PARAMETERS-1'!$B$5:$J$44,3,FALSE)</f>
        <v>0</v>
      </c>
      <c r="AV261" s="44">
        <f>OVYLD1_!AV261*VLOOKUP(OVYLD2_!AV$4,'[1]INTERNAL PARAMETERS-1'!$B$5:$J$44,5,FALSE)*VLOOKUP(OVYLD2_!AV$4,'[1]INTERNAL PARAMETERS-1'!$B$5:$J$44,6,FALSE)*VLOOKUP(OVYLD2_!AV$4,'[1]INTERNAL PARAMETERS-1'!$B$5:$J$44,3,FALSE) + OVYLD1_!AV261*(1-VLOOKUP(OVYLD2_!AV$4,'[1]INTERNAL PARAMETERS-1'!$B$5:$J$44,5,FALSE))*VLOOKUP(OVYLD2_!AV$4,'[1]INTERNAL PARAMETERS-1'!$B$5:$J$44,8,FALSE)*VLOOKUP(OVYLD2_!AV$4,'[1]INTERNAL PARAMETERS-1'!$B$5:$J$44,3,FALSE)</f>
        <v>0</v>
      </c>
      <c r="AW261" s="44">
        <f>OVYLD1_!AW261*VLOOKUP(OVYLD2_!AW$4,'[1]INTERNAL PARAMETERS-1'!$B$5:$J$44,5,FALSE)*VLOOKUP(OVYLD2_!AW$4,'[1]INTERNAL PARAMETERS-1'!$B$5:$J$44,6,FALSE)*VLOOKUP(OVYLD2_!AW$4,'[1]INTERNAL PARAMETERS-1'!$B$5:$J$44,3,FALSE) + OVYLD1_!AW261*(1-VLOOKUP(OVYLD2_!AW$4,'[1]INTERNAL PARAMETERS-1'!$B$5:$J$44,5,FALSE))*VLOOKUP(OVYLD2_!AW$4,'[1]INTERNAL PARAMETERS-1'!$B$5:$J$44,8,FALSE)*VLOOKUP(OVYLD2_!AW$4,'[1]INTERNAL PARAMETERS-1'!$B$5:$J$44,3,FALSE)</f>
        <v>0</v>
      </c>
      <c r="AX261" s="44">
        <f>OVYLD1_!AX261*VLOOKUP(OVYLD2_!AX$4,'[1]INTERNAL PARAMETERS-1'!$B$5:$J$44,5,FALSE)*VLOOKUP(OVYLD2_!AX$4,'[1]INTERNAL PARAMETERS-1'!$B$5:$J$44,6,FALSE)*VLOOKUP(OVYLD2_!AX$4,'[1]INTERNAL PARAMETERS-1'!$B$5:$J$44,3,FALSE) + OVYLD1_!AX261*(1-VLOOKUP(OVYLD2_!AX$4,'[1]INTERNAL PARAMETERS-1'!$B$5:$J$44,5,FALSE))*VLOOKUP(OVYLD2_!AX$4,'[1]INTERNAL PARAMETERS-1'!$B$5:$J$44,8,FALSE)*VLOOKUP(OVYLD2_!AX$4,'[1]INTERNAL PARAMETERS-1'!$B$5:$J$44,3,FALSE)</f>
        <v>0</v>
      </c>
      <c r="AY261" s="44">
        <f>OVYLD1_!AY261*VLOOKUP(OVYLD2_!AY$4,'[1]INTERNAL PARAMETERS-1'!$B$5:$J$44,5,FALSE)*VLOOKUP(OVYLD2_!AY$4,'[1]INTERNAL PARAMETERS-1'!$B$5:$J$44,6,FALSE)*VLOOKUP(OVYLD2_!AY$4,'[1]INTERNAL PARAMETERS-1'!$B$5:$J$44,3,FALSE) + OVYLD1_!AY261*(1-VLOOKUP(OVYLD2_!AY$4,'[1]INTERNAL PARAMETERS-1'!$B$5:$J$44,5,FALSE))*VLOOKUP(OVYLD2_!AY$4,'[1]INTERNAL PARAMETERS-1'!$B$5:$J$44,8,FALSE)*VLOOKUP(OVYLD2_!AY$4,'[1]INTERNAL PARAMETERS-1'!$B$5:$J$44,3,FALSE)</f>
        <v>0</v>
      </c>
      <c r="AZ261" s="44">
        <f>OVYLD1_!AZ261*VLOOKUP(OVYLD2_!AZ$4,'[1]INTERNAL PARAMETERS-1'!$B$5:$J$44,5,FALSE)*VLOOKUP(OVYLD2_!AZ$4,'[1]INTERNAL PARAMETERS-1'!$B$5:$J$44,6,FALSE)*VLOOKUP(OVYLD2_!AZ$4,'[1]INTERNAL PARAMETERS-1'!$B$5:$J$44,3,FALSE) + OVYLD1_!AZ261*(1-VLOOKUP(OVYLD2_!AZ$4,'[1]INTERNAL PARAMETERS-1'!$B$5:$J$44,5,FALSE))*VLOOKUP(OVYLD2_!AZ$4,'[1]INTERNAL PARAMETERS-1'!$B$5:$J$44,8,FALSE)*VLOOKUP(OVYLD2_!AZ$4,'[1]INTERNAL PARAMETERS-1'!$B$5:$J$44,3,FALSE)</f>
        <v>0</v>
      </c>
      <c r="BA261" s="44">
        <f>OVYLD1_!BA261*VLOOKUP(OVYLD2_!BA$4,'[1]INTERNAL PARAMETERS-1'!$B$5:$J$44,5,FALSE)*VLOOKUP(OVYLD2_!BA$4,'[1]INTERNAL PARAMETERS-1'!$B$5:$J$44,6,FALSE)*VLOOKUP(OVYLD2_!BA$4,'[1]INTERNAL PARAMETERS-1'!$B$5:$J$44,3,FALSE) + OVYLD1_!BA261*(1-VLOOKUP(OVYLD2_!BA$4,'[1]INTERNAL PARAMETERS-1'!$B$5:$J$44,5,FALSE))*VLOOKUP(OVYLD2_!BA$4,'[1]INTERNAL PARAMETERS-1'!$B$5:$J$44,8,FALSE)*VLOOKUP(OVYLD2_!BA$4,'[1]INTERNAL PARAMETERS-1'!$B$5:$J$44,3,FALSE)</f>
        <v>0</v>
      </c>
      <c r="BB261" s="44">
        <f>OVYLD1_!BB261*VLOOKUP(OVYLD2_!BB$4,'[1]INTERNAL PARAMETERS-1'!$B$5:$J$44,5,FALSE)*VLOOKUP(OVYLD2_!BB$4,'[1]INTERNAL PARAMETERS-1'!$B$5:$J$44,6,FALSE)*VLOOKUP(OVYLD2_!BB$4,'[1]INTERNAL PARAMETERS-1'!$B$5:$J$44,3,FALSE) + OVYLD1_!BB261*(1-VLOOKUP(OVYLD2_!BB$4,'[1]INTERNAL PARAMETERS-1'!$B$5:$J$44,5,FALSE))*VLOOKUP(OVYLD2_!BB$4,'[1]INTERNAL PARAMETERS-1'!$B$5:$J$44,8,FALSE)*VLOOKUP(OVYLD2_!BB$4,'[1]INTERNAL PARAMETERS-1'!$B$5:$J$44,3,FALSE)</f>
        <v>0</v>
      </c>
      <c r="BC261" s="44">
        <f>OVYLD1_!BC261*VLOOKUP(OVYLD2_!BC$4,'[1]INTERNAL PARAMETERS-1'!$B$5:$J$44,5,FALSE)*VLOOKUP(OVYLD2_!BC$4,'[1]INTERNAL PARAMETERS-1'!$B$5:$J$44,6,FALSE)*VLOOKUP(OVYLD2_!BC$4,'[1]INTERNAL PARAMETERS-1'!$B$5:$J$44,3,FALSE) + OVYLD1_!BC261*(1-VLOOKUP(OVYLD2_!BC$4,'[1]INTERNAL PARAMETERS-1'!$B$5:$J$44,5,FALSE))*VLOOKUP(OVYLD2_!BC$4,'[1]INTERNAL PARAMETERS-1'!$B$5:$J$44,8,FALSE)*VLOOKUP(OVYLD2_!BC$4,'[1]INTERNAL PARAMETERS-1'!$B$5:$J$44,3,FALSE)</f>
        <v>0</v>
      </c>
      <c r="BD261" s="44">
        <f>OVYLD1_!BD261*VLOOKUP(OVYLD2_!BD$4,'[1]INTERNAL PARAMETERS-1'!$B$5:$J$44,5,FALSE)*VLOOKUP(OVYLD2_!BD$4,'[1]INTERNAL PARAMETERS-1'!$B$5:$J$44,6,FALSE)*VLOOKUP(OVYLD2_!BD$4,'[1]INTERNAL PARAMETERS-1'!$B$5:$J$44,3,FALSE) + OVYLD1_!BD261*(1-VLOOKUP(OVYLD2_!BD$4,'[1]INTERNAL PARAMETERS-1'!$B$5:$J$44,5,FALSE))*VLOOKUP(OVYLD2_!BD$4,'[1]INTERNAL PARAMETERS-1'!$B$5:$J$44,8,FALSE)*VLOOKUP(OVYLD2_!BD$4,'[1]INTERNAL PARAMETERS-1'!$B$5:$J$44,3,FALSE)</f>
        <v>0</v>
      </c>
      <c r="BE261" s="44">
        <f>OVYLD1_!BE261*VLOOKUP(OVYLD2_!BE$4,'[1]INTERNAL PARAMETERS-1'!$B$5:$J$44,5,FALSE)*VLOOKUP(OVYLD2_!BE$4,'[1]INTERNAL PARAMETERS-1'!$B$5:$J$44,6,FALSE)*VLOOKUP(OVYLD2_!BE$4,'[1]INTERNAL PARAMETERS-1'!$B$5:$J$44,3,FALSE) + OVYLD1_!BE261*(1-VLOOKUP(OVYLD2_!BE$4,'[1]INTERNAL PARAMETERS-1'!$B$5:$J$44,5,FALSE))*VLOOKUP(OVYLD2_!BE$4,'[1]INTERNAL PARAMETERS-1'!$B$5:$J$44,8,FALSE)*VLOOKUP(OVYLD2_!BE$4,'[1]INTERNAL PARAMETERS-1'!$B$5:$J$44,3,FALSE)</f>
        <v>0</v>
      </c>
      <c r="BF261" s="44">
        <f>OVYLD1_!BF261*VLOOKUP(OVYLD2_!BF$4,'[1]INTERNAL PARAMETERS-1'!$B$5:$J$44,5,FALSE)*VLOOKUP(OVYLD2_!BF$4,'[1]INTERNAL PARAMETERS-1'!$B$5:$J$44,6,FALSE)*VLOOKUP(OVYLD2_!BF$4,'[1]INTERNAL PARAMETERS-1'!$B$5:$J$44,3,FALSE) + OVYLD1_!BF261*(1-VLOOKUP(OVYLD2_!BF$4,'[1]INTERNAL PARAMETERS-1'!$B$5:$J$44,5,FALSE))*VLOOKUP(OVYLD2_!BF$4,'[1]INTERNAL PARAMETERS-1'!$B$5:$J$44,8,FALSE)*VLOOKUP(OVYLD2_!BF$4,'[1]INTERNAL PARAMETERS-1'!$B$5:$J$44,3,FALSE)</f>
        <v>0</v>
      </c>
      <c r="BG261" s="44">
        <f>OVYLD1_!BG261*VLOOKUP(OVYLD2_!BG$4,'[1]INTERNAL PARAMETERS-1'!$B$5:$J$44,5,FALSE)*VLOOKUP(OVYLD2_!BG$4,'[1]INTERNAL PARAMETERS-1'!$B$5:$J$44,6,FALSE)*VLOOKUP(OVYLD2_!BG$4,'[1]INTERNAL PARAMETERS-1'!$B$5:$J$44,3,FALSE) + OVYLD1_!BG261*(1-VLOOKUP(OVYLD2_!BG$4,'[1]INTERNAL PARAMETERS-1'!$B$5:$J$44,5,FALSE))*VLOOKUP(OVYLD2_!BG$4,'[1]INTERNAL PARAMETERS-1'!$B$5:$J$44,8,FALSE)*VLOOKUP(OVYLD2_!BG$4,'[1]INTERNAL PARAMETERS-1'!$B$5:$J$44,3,FALSE)</f>
        <v>0</v>
      </c>
      <c r="BH261" s="44">
        <f>OVYLD1_!BH261*VLOOKUP(OVYLD2_!BH$4,'[1]INTERNAL PARAMETERS-1'!$B$5:$J$44,5,FALSE)*VLOOKUP(OVYLD2_!BH$4,'[1]INTERNAL PARAMETERS-1'!$B$5:$J$44,6,FALSE)*VLOOKUP(OVYLD2_!BH$4,'[1]INTERNAL PARAMETERS-1'!$B$5:$J$44,3,FALSE) + OVYLD1_!BH261*(1-VLOOKUP(OVYLD2_!BH$4,'[1]INTERNAL PARAMETERS-1'!$B$5:$J$44,5,FALSE))*VLOOKUP(OVYLD2_!BH$4,'[1]INTERNAL PARAMETERS-1'!$B$5:$J$44,8,FALSE)*VLOOKUP(OVYLD2_!BH$4,'[1]INTERNAL PARAMETERS-1'!$B$5:$J$44,3,FALSE)</f>
        <v>0</v>
      </c>
      <c r="BI261" s="44">
        <f>OVYLD1_!BI261*VLOOKUP(OVYLD2_!BI$4,'[1]INTERNAL PARAMETERS-1'!$B$5:$J$44,5,FALSE)*VLOOKUP(OVYLD2_!BI$4,'[1]INTERNAL PARAMETERS-1'!$B$5:$J$44,6,FALSE)*VLOOKUP(OVYLD2_!BI$4,'[1]INTERNAL PARAMETERS-1'!$B$5:$J$44,3,FALSE) + OVYLD1_!BI261*(1-VLOOKUP(OVYLD2_!BI$4,'[1]INTERNAL PARAMETERS-1'!$B$5:$J$44,5,FALSE))*VLOOKUP(OVYLD2_!BI$4,'[1]INTERNAL PARAMETERS-1'!$B$5:$J$44,8,FALSE)*VLOOKUP(OVYLD2_!BI$4,'[1]INTERNAL PARAMETERS-1'!$B$5:$J$44,3,FALSE)</f>
        <v>0</v>
      </c>
      <c r="BJ261" s="44">
        <f>OVYLD1_!BJ261*VLOOKUP(OVYLD2_!BJ$4,'[1]INTERNAL PARAMETERS-1'!$B$5:$J$44,5,FALSE)*VLOOKUP(OVYLD2_!BJ$4,'[1]INTERNAL PARAMETERS-1'!$B$5:$J$44,6,FALSE)*VLOOKUP(OVYLD2_!BJ$4,'[1]INTERNAL PARAMETERS-1'!$B$5:$J$44,3,FALSE) + OVYLD1_!BJ261*(1-VLOOKUP(OVYLD2_!BJ$4,'[1]INTERNAL PARAMETERS-1'!$B$5:$J$44,5,FALSE))*VLOOKUP(OVYLD2_!BJ$4,'[1]INTERNAL PARAMETERS-1'!$B$5:$J$44,8,FALSE)*VLOOKUP(OVYLD2_!BJ$4,'[1]INTERNAL PARAMETERS-1'!$B$5:$J$44,3,FALSE)</f>
        <v>0</v>
      </c>
      <c r="BK261" s="44">
        <f>OVYLD1_!BK261*VLOOKUP(OVYLD2_!BK$4,'[1]INTERNAL PARAMETERS-1'!$B$5:$J$44,5,FALSE)*VLOOKUP(OVYLD2_!BK$4,'[1]INTERNAL PARAMETERS-1'!$B$5:$J$44,6,FALSE)*VLOOKUP(OVYLD2_!BK$4,'[1]INTERNAL PARAMETERS-1'!$B$5:$J$44,3,FALSE) + OVYLD1_!BK261*(1-VLOOKUP(OVYLD2_!BK$4,'[1]INTERNAL PARAMETERS-1'!$B$5:$J$44,5,FALSE))*VLOOKUP(OVYLD2_!BK$4,'[1]INTERNAL PARAMETERS-1'!$B$5:$J$44,8,FALSE)*VLOOKUP(OVYLD2_!BK$4,'[1]INTERNAL PARAMETERS-1'!$B$5:$J$44,3,FALSE)</f>
        <v>0</v>
      </c>
      <c r="BL261" s="44">
        <f>OVYLD1_!BL261*VLOOKUP(OVYLD2_!BL$4,'[1]INTERNAL PARAMETERS-1'!$B$5:$J$44,5,FALSE)*VLOOKUP(OVYLD2_!BL$4,'[1]INTERNAL PARAMETERS-1'!$B$5:$J$44,6,FALSE)*VLOOKUP(OVYLD2_!BL$4,'[1]INTERNAL PARAMETERS-1'!$B$5:$J$44,3,FALSE) + OVYLD1_!BL261*(1-VLOOKUP(OVYLD2_!BL$4,'[1]INTERNAL PARAMETERS-1'!$B$5:$J$44,5,FALSE))*VLOOKUP(OVYLD2_!BL$4,'[1]INTERNAL PARAMETERS-1'!$B$5:$J$44,8,FALSE)*VLOOKUP(OVYLD2_!BL$4,'[1]INTERNAL PARAMETERS-1'!$B$5:$J$44,3,FALSE)</f>
        <v>0</v>
      </c>
      <c r="BM261" s="44">
        <f>OVYLD1_!BM261*VLOOKUP(OVYLD2_!BM$4,'[1]INTERNAL PARAMETERS-1'!$B$5:$J$44,5,FALSE)*VLOOKUP(OVYLD2_!BM$4,'[1]INTERNAL PARAMETERS-1'!$B$5:$J$44,6,FALSE)*VLOOKUP(OVYLD2_!BM$4,'[1]INTERNAL PARAMETERS-1'!$B$5:$J$44,3,FALSE) + OVYLD1_!BM261*(1-VLOOKUP(OVYLD2_!BM$4,'[1]INTERNAL PARAMETERS-1'!$B$5:$J$44,5,FALSE))*VLOOKUP(OVYLD2_!BM$4,'[1]INTERNAL PARAMETERS-1'!$B$5:$J$44,8,FALSE)*VLOOKUP(OVYLD2_!BM$4,'[1]INTERNAL PARAMETERS-1'!$B$5:$J$44,3,FALSE)</f>
        <v>0</v>
      </c>
      <c r="BN261" s="44">
        <f>OVYLD1_!BN261*VLOOKUP(OVYLD2_!BN$4,'[1]INTERNAL PARAMETERS-1'!$B$5:$J$44,5,FALSE)*VLOOKUP(OVYLD2_!BN$4,'[1]INTERNAL PARAMETERS-1'!$B$5:$J$44,6,FALSE)*VLOOKUP(OVYLD2_!BN$4,'[1]INTERNAL PARAMETERS-1'!$B$5:$J$44,3,FALSE) + OVYLD1_!BN261*(1-VLOOKUP(OVYLD2_!BN$4,'[1]INTERNAL PARAMETERS-1'!$B$5:$J$44,5,FALSE))*VLOOKUP(OVYLD2_!BN$4,'[1]INTERNAL PARAMETERS-1'!$B$5:$J$44,8,FALSE)*VLOOKUP(OVYLD2_!BN$4,'[1]INTERNAL PARAMETERS-1'!$B$5:$J$44,3,FALSE)</f>
        <v>0</v>
      </c>
      <c r="BO261" s="44">
        <f>OVYLD1_!BO261*VLOOKUP(OVYLD2_!BO$4,'[1]INTERNAL PARAMETERS-1'!$B$5:$J$44,5,FALSE)*VLOOKUP(OVYLD2_!BO$4,'[1]INTERNAL PARAMETERS-1'!$B$5:$J$44,6,FALSE)*VLOOKUP(OVYLD2_!BO$4,'[1]INTERNAL PARAMETERS-1'!$B$5:$J$44,3,FALSE) + OVYLD1_!BO261*(1-VLOOKUP(OVYLD2_!BO$4,'[1]INTERNAL PARAMETERS-1'!$B$5:$J$44,5,FALSE))*VLOOKUP(OVYLD2_!BO$4,'[1]INTERNAL PARAMETERS-1'!$B$5:$J$44,8,FALSE)*VLOOKUP(OVYLD2_!BO$4,'[1]INTERNAL PARAMETERS-1'!$B$5:$J$44,3,FALSE)</f>
        <v>0</v>
      </c>
      <c r="BP261" s="44">
        <f>OVYLD1_!BP261*VLOOKUP(OVYLD2_!BP$4,'[1]INTERNAL PARAMETERS-1'!$B$5:$J$44,5,FALSE)*VLOOKUP(OVYLD2_!BP$4,'[1]INTERNAL PARAMETERS-1'!$B$5:$J$44,6,FALSE)*VLOOKUP(OVYLD2_!BP$4,'[1]INTERNAL PARAMETERS-1'!$B$5:$J$44,3,FALSE) + OVYLD1_!BP261*(1-VLOOKUP(OVYLD2_!BP$4,'[1]INTERNAL PARAMETERS-1'!$B$5:$J$44,5,FALSE))*VLOOKUP(OVYLD2_!BP$4,'[1]INTERNAL PARAMETERS-1'!$B$5:$J$44,8,FALSE)*VLOOKUP(OVYLD2_!BP$4,'[1]INTERNAL PARAMETERS-1'!$B$5:$J$44,3,FALSE)</f>
        <v>0</v>
      </c>
      <c r="BQ261" s="44">
        <f>OVYLD1_!BQ261*VLOOKUP(OVYLD2_!BQ$4,'[1]INTERNAL PARAMETERS-1'!$B$5:$J$44,5,FALSE)*VLOOKUP(OVYLD2_!BQ$4,'[1]INTERNAL PARAMETERS-1'!$B$5:$J$44,6,FALSE)*VLOOKUP(OVYLD2_!BQ$4,'[1]INTERNAL PARAMETERS-1'!$B$5:$J$44,3,FALSE) + OVYLD1_!BQ261*(1-VLOOKUP(OVYLD2_!BQ$4,'[1]INTERNAL PARAMETERS-1'!$B$5:$J$44,5,FALSE))*VLOOKUP(OVYLD2_!BQ$4,'[1]INTERNAL PARAMETERS-1'!$B$5:$J$44,8,FALSE)*VLOOKUP(OVYLD2_!BQ$4,'[1]INTERNAL PARAMETERS-1'!$B$5:$J$44,3,FALSE)</f>
        <v>0</v>
      </c>
      <c r="BR261" s="44">
        <f>OVYLD1_!BR261*VLOOKUP(OVYLD2_!BR$4,'[1]INTERNAL PARAMETERS-1'!$B$5:$J$44,5,FALSE)*VLOOKUP(OVYLD2_!BR$4,'[1]INTERNAL PARAMETERS-1'!$B$5:$J$44,6,FALSE)*VLOOKUP(OVYLD2_!BR$4,'[1]INTERNAL PARAMETERS-1'!$B$5:$J$44,3,FALSE) + OVYLD1_!BR261*(1-VLOOKUP(OVYLD2_!BR$4,'[1]INTERNAL PARAMETERS-1'!$B$5:$J$44,5,FALSE))*VLOOKUP(OVYLD2_!BR$4,'[1]INTERNAL PARAMETERS-1'!$B$5:$J$44,8,FALSE)*VLOOKUP(OVYLD2_!BR$4,'[1]INTERNAL PARAMETERS-1'!$B$5:$J$44,3,FALSE)</f>
        <v>0</v>
      </c>
      <c r="BS261" s="44">
        <f>OVYLD1_!BS261*VLOOKUP(OVYLD2_!BS$4,'[1]INTERNAL PARAMETERS-1'!$B$5:$J$44,5,FALSE)*VLOOKUP(OVYLD2_!BS$4,'[1]INTERNAL PARAMETERS-1'!$B$5:$J$44,6,FALSE)*VLOOKUP(OVYLD2_!BS$4,'[1]INTERNAL PARAMETERS-1'!$B$5:$J$44,3,FALSE) + OVYLD1_!BS261*(1-VLOOKUP(OVYLD2_!BS$4,'[1]INTERNAL PARAMETERS-1'!$B$5:$J$44,5,FALSE))*VLOOKUP(OVYLD2_!BS$4,'[1]INTERNAL PARAMETERS-1'!$B$5:$J$44,8,FALSE)*VLOOKUP(OVYLD2_!BS$4,'[1]INTERNAL PARAMETERS-1'!$B$5:$J$44,3,FALSE)</f>
        <v>0</v>
      </c>
      <c r="BT261" s="44">
        <f>OVYLD1_!BT261*VLOOKUP(OVYLD2_!BT$4,'[1]INTERNAL PARAMETERS-1'!$B$5:$J$44,5,FALSE)*VLOOKUP(OVYLD2_!BT$4,'[1]INTERNAL PARAMETERS-1'!$B$5:$J$44,6,FALSE)*VLOOKUP(OVYLD2_!BT$4,'[1]INTERNAL PARAMETERS-1'!$B$5:$J$44,3,FALSE) + OVYLD1_!BT261*(1-VLOOKUP(OVYLD2_!BT$4,'[1]INTERNAL PARAMETERS-1'!$B$5:$J$44,5,FALSE))*VLOOKUP(OVYLD2_!BT$4,'[1]INTERNAL PARAMETERS-1'!$B$5:$J$44,8,FALSE)*VLOOKUP(OVYLD2_!BT$4,'[1]INTERNAL PARAMETERS-1'!$B$5:$J$44,3,FALSE)</f>
        <v>0</v>
      </c>
      <c r="BU261" s="44">
        <f>OVYLD1_!BU261*VLOOKUP(OVYLD2_!BU$4,'[1]INTERNAL PARAMETERS-1'!$B$5:$J$44,5,FALSE)*VLOOKUP(OVYLD2_!BU$4,'[1]INTERNAL PARAMETERS-1'!$B$5:$J$44,6,FALSE)*VLOOKUP(OVYLD2_!BU$4,'[1]INTERNAL PARAMETERS-1'!$B$5:$J$44,3,FALSE) + OVYLD1_!BU261*(1-VLOOKUP(OVYLD2_!BU$4,'[1]INTERNAL PARAMETERS-1'!$B$5:$J$44,5,FALSE))*VLOOKUP(OVYLD2_!BU$4,'[1]INTERNAL PARAMETERS-1'!$B$5:$J$44,8,FALSE)*VLOOKUP(OVYLD2_!BU$4,'[1]INTERNAL PARAMETERS-1'!$B$5:$J$44,3,FALSE)</f>
        <v>0</v>
      </c>
      <c r="BV261" s="44">
        <f>OVYLD1_!BV261*VLOOKUP(OVYLD2_!BV$4,'[1]INTERNAL PARAMETERS-1'!$B$5:$J$44,5,FALSE)*VLOOKUP(OVYLD2_!BV$4,'[1]INTERNAL PARAMETERS-1'!$B$5:$J$44,6,FALSE)*VLOOKUP(OVYLD2_!BV$4,'[1]INTERNAL PARAMETERS-1'!$B$5:$J$44,3,FALSE) + OVYLD1_!BV261*(1-VLOOKUP(OVYLD2_!BV$4,'[1]INTERNAL PARAMETERS-1'!$B$5:$J$44,5,FALSE))*VLOOKUP(OVYLD2_!BV$4,'[1]INTERNAL PARAMETERS-1'!$B$5:$J$44,8,FALSE)*VLOOKUP(OVYLD2_!BV$4,'[1]INTERNAL PARAMETERS-1'!$B$5:$J$44,3,FALSE)</f>
        <v>0</v>
      </c>
      <c r="BW261" s="44">
        <f>OVYLD1_!BW261*VLOOKUP(OVYLD2_!BW$4,'[1]INTERNAL PARAMETERS-1'!$B$5:$J$44,5,FALSE)*VLOOKUP(OVYLD2_!BW$4,'[1]INTERNAL PARAMETERS-1'!$B$5:$J$44,6,FALSE)*VLOOKUP(OVYLD2_!BW$4,'[1]INTERNAL PARAMETERS-1'!$B$5:$J$44,3,FALSE) + OVYLD1_!BW261*(1-VLOOKUP(OVYLD2_!BW$4,'[1]INTERNAL PARAMETERS-1'!$B$5:$J$44,5,FALSE))*VLOOKUP(OVYLD2_!BW$4,'[1]INTERNAL PARAMETERS-1'!$B$5:$J$44,8,FALSE)*VLOOKUP(OVYLD2_!BW$4,'[1]INTERNAL PARAMETERS-1'!$B$5:$J$44,3,FALSE)</f>
        <v>0</v>
      </c>
      <c r="BX261" s="44">
        <f>OVYLD1_!BX261*VLOOKUP(OVYLD2_!BX$4,'[1]INTERNAL PARAMETERS-1'!$B$5:$J$44,5,FALSE)*VLOOKUP(OVYLD2_!BX$4,'[1]INTERNAL PARAMETERS-1'!$B$5:$J$44,6,FALSE)*VLOOKUP(OVYLD2_!BX$4,'[1]INTERNAL PARAMETERS-1'!$B$5:$J$44,3,FALSE) + OVYLD1_!BX261*(1-VLOOKUP(OVYLD2_!BX$4,'[1]INTERNAL PARAMETERS-1'!$B$5:$J$44,5,FALSE))*VLOOKUP(OVYLD2_!BX$4,'[1]INTERNAL PARAMETERS-1'!$B$5:$J$44,8,FALSE)*VLOOKUP(OVYLD2_!BX$4,'[1]INTERNAL PARAMETERS-1'!$B$5:$J$44,3,FALSE)</f>
        <v>0</v>
      </c>
      <c r="BY261" s="44">
        <f>OVYLD1_!BY261*VLOOKUP(OVYLD2_!BY$4,'[1]INTERNAL PARAMETERS-1'!$B$5:$J$44,5,FALSE)*VLOOKUP(OVYLD2_!BY$4,'[1]INTERNAL PARAMETERS-1'!$B$5:$J$44,6,FALSE)*VLOOKUP(OVYLD2_!BY$4,'[1]INTERNAL PARAMETERS-1'!$B$5:$J$44,3,FALSE) + OVYLD1_!BY261*(1-VLOOKUP(OVYLD2_!BY$4,'[1]INTERNAL PARAMETERS-1'!$B$5:$J$44,5,FALSE))*VLOOKUP(OVYLD2_!BY$4,'[1]INTERNAL PARAMETERS-1'!$B$5:$J$44,8,FALSE)*VLOOKUP(OVYLD2_!BY$4,'[1]INTERNAL PARAMETERS-1'!$B$5:$J$44,3,FALSE)</f>
        <v>0</v>
      </c>
      <c r="BZ261" s="44">
        <f>OVYLD1_!BZ261*VLOOKUP(OVYLD2_!BZ$4,'[1]INTERNAL PARAMETERS-1'!$B$5:$J$44,5,FALSE)*VLOOKUP(OVYLD2_!BZ$4,'[1]INTERNAL PARAMETERS-1'!$B$5:$J$44,6,FALSE)*VLOOKUP(OVYLD2_!BZ$4,'[1]INTERNAL PARAMETERS-1'!$B$5:$J$44,3,FALSE) + OVYLD1_!BZ261*(1-VLOOKUP(OVYLD2_!BZ$4,'[1]INTERNAL PARAMETERS-1'!$B$5:$J$44,5,FALSE))*VLOOKUP(OVYLD2_!BZ$4,'[1]INTERNAL PARAMETERS-1'!$B$5:$J$44,8,FALSE)*VLOOKUP(OVYLD2_!BZ$4,'[1]INTERNAL PARAMETERS-1'!$B$5:$J$44,3,FALSE)</f>
        <v>0</v>
      </c>
      <c r="CA261" s="44">
        <f>OVYLD1_!CA261*VLOOKUP(OVYLD2_!CA$4,'[1]INTERNAL PARAMETERS-1'!$B$5:$J$44,5,FALSE)*VLOOKUP(OVYLD2_!CA$4,'[1]INTERNAL PARAMETERS-1'!$B$5:$J$44,6,FALSE)*VLOOKUP(OVYLD2_!CA$4,'[1]INTERNAL PARAMETERS-1'!$B$5:$J$44,3,FALSE) + OVYLD1_!CA261*(1-VLOOKUP(OVYLD2_!CA$4,'[1]INTERNAL PARAMETERS-1'!$B$5:$J$44,5,FALSE))*VLOOKUP(OVYLD2_!CA$4,'[1]INTERNAL PARAMETERS-1'!$B$5:$J$44,8,FALSE)*VLOOKUP(OVYLD2_!CA$4,'[1]INTERNAL PARAMETERS-1'!$B$5:$J$44,3,FALSE)</f>
        <v>0</v>
      </c>
      <c r="CB261" s="44">
        <f>OVYLD1_!CB261*VLOOKUP(OVYLD2_!CB$4,'[1]INTERNAL PARAMETERS-1'!$B$5:$J$44,5,FALSE)*VLOOKUP(OVYLD2_!CB$4,'[1]INTERNAL PARAMETERS-1'!$B$5:$J$44,6,FALSE)*VLOOKUP(OVYLD2_!CB$4,'[1]INTERNAL PARAMETERS-1'!$B$5:$J$44,3,FALSE) + OVYLD1_!CB261*(1-VLOOKUP(OVYLD2_!CB$4,'[1]INTERNAL PARAMETERS-1'!$B$5:$J$44,5,FALSE))*VLOOKUP(OVYLD2_!CB$4,'[1]INTERNAL PARAMETERS-1'!$B$5:$J$44,8,FALSE)*VLOOKUP(OVYLD2_!CB$4,'[1]INTERNAL PARAMETERS-1'!$B$5:$J$44,3,FALSE)</f>
        <v>0</v>
      </c>
      <c r="CC261" s="44">
        <f>OVYLD1_!CC261*VLOOKUP(OVYLD2_!CC$4,'[1]INTERNAL PARAMETERS-1'!$B$5:$J$44,5,FALSE)*VLOOKUP(OVYLD2_!CC$4,'[1]INTERNAL PARAMETERS-1'!$B$5:$J$44,6,FALSE)*VLOOKUP(OVYLD2_!CC$4,'[1]INTERNAL PARAMETERS-1'!$B$5:$J$44,3,FALSE) + OVYLD1_!CC261*(1-VLOOKUP(OVYLD2_!CC$4,'[1]INTERNAL PARAMETERS-1'!$B$5:$J$44,5,FALSE))*VLOOKUP(OVYLD2_!CC$4,'[1]INTERNAL PARAMETERS-1'!$B$5:$J$44,8,FALSE)*VLOOKUP(OVYLD2_!CC$4,'[1]INTERNAL PARAMETERS-1'!$B$5:$J$44,3,FALSE)</f>
        <v>0</v>
      </c>
      <c r="CD261" s="44">
        <f>OVYLD1_!CD261*VLOOKUP(OVYLD2_!CD$4,'[1]INTERNAL PARAMETERS-1'!$B$5:$J$44,5,FALSE)*VLOOKUP(OVYLD2_!CD$4,'[1]INTERNAL PARAMETERS-1'!$B$5:$J$44,6,FALSE)*VLOOKUP(OVYLD2_!CD$4,'[1]INTERNAL PARAMETERS-1'!$B$5:$J$44,3,FALSE) + OVYLD1_!CD261*(1-VLOOKUP(OVYLD2_!CD$4,'[1]INTERNAL PARAMETERS-1'!$B$5:$J$44,5,FALSE))*VLOOKUP(OVYLD2_!CD$4,'[1]INTERNAL PARAMETERS-1'!$B$5:$J$44,8,FALSE)*VLOOKUP(OVYLD2_!CD$4,'[1]INTERNAL PARAMETERS-1'!$B$5:$J$44,3,FALSE)</f>
        <v>0</v>
      </c>
      <c r="CE261" s="44">
        <f>OVYLD1_!CE261*VLOOKUP(OVYLD2_!CE$4,'[1]INTERNAL PARAMETERS-1'!$B$5:$J$44,5,FALSE)*VLOOKUP(OVYLD2_!CE$4,'[1]INTERNAL PARAMETERS-1'!$B$5:$J$44,6,FALSE)*VLOOKUP(OVYLD2_!CE$4,'[1]INTERNAL PARAMETERS-1'!$B$5:$J$44,3,FALSE) + OVYLD1_!CE261*(1-VLOOKUP(OVYLD2_!CE$4,'[1]INTERNAL PARAMETERS-1'!$B$5:$J$44,5,FALSE))*VLOOKUP(OVYLD2_!CE$4,'[1]INTERNAL PARAMETERS-1'!$B$5:$J$44,8,FALSE)*VLOOKUP(OVYLD2_!CE$4,'[1]INTERNAL PARAMETERS-1'!$B$5:$J$44,3,FALSE)</f>
        <v>0</v>
      </c>
      <c r="CF261" s="44">
        <f>OVYLD1_!CF261*VLOOKUP(OVYLD2_!CF$4,'[1]INTERNAL PARAMETERS-1'!$B$5:$J$44,5,FALSE)*VLOOKUP(OVYLD2_!CF$4,'[1]INTERNAL PARAMETERS-1'!$B$5:$J$44,6,FALSE)*VLOOKUP(OVYLD2_!CF$4,'[1]INTERNAL PARAMETERS-1'!$B$5:$J$44,3,FALSE) + OVYLD1_!CF261*(1-VLOOKUP(OVYLD2_!CF$4,'[1]INTERNAL PARAMETERS-1'!$B$5:$J$44,5,FALSE))*VLOOKUP(OVYLD2_!CF$4,'[1]INTERNAL PARAMETERS-1'!$B$5:$J$44,8,FALSE)*VLOOKUP(OVYLD2_!CF$4,'[1]INTERNAL PARAMETERS-1'!$B$5:$J$44,3,FALSE)</f>
        <v>0</v>
      </c>
      <c r="CG261" s="44">
        <f>OVYLD1_!CG261*VLOOKUP(OVYLD2_!CG$4,'[1]INTERNAL PARAMETERS-1'!$B$5:$J$44,5,FALSE)*VLOOKUP(OVYLD2_!CG$4,'[1]INTERNAL PARAMETERS-1'!$B$5:$J$44,6,FALSE)*VLOOKUP(OVYLD2_!CG$4,'[1]INTERNAL PARAMETERS-1'!$B$5:$J$44,3,FALSE) + OVYLD1_!CG261*(1-VLOOKUP(OVYLD2_!CG$4,'[1]INTERNAL PARAMETERS-1'!$B$5:$J$44,5,FALSE))*VLOOKUP(OVYLD2_!CG$4,'[1]INTERNAL PARAMETERS-1'!$B$5:$J$44,8,FALSE)*VLOOKUP(OVYLD2_!CG$4,'[1]INTERNAL PARAMETERS-1'!$B$5:$J$44,3,FALSE)</f>
        <v>0</v>
      </c>
      <c r="CH261" s="43">
        <f>OVYLD1_!CH261*VLOOKUP(OVYLD2_!CH$4,'[1]INTERNAL PARAMETERS-1'!$B$5:$J$44,5,FALSE)*VLOOKUP(OVYLD2_!CH$4,'[1]INTERNAL PARAMETERS-1'!$B$5:$J$44,6,FALSE)*VLOOKUP(OVYLD2_!CH$4,'[1]INTERNAL PARAMETERS-1'!$B$5:$J$44,3,FALSE) + OVYLD1_!CH261*(1-VLOOKUP(OVYLD2_!CH$4,'[1]INTERNAL PARAMETERS-1'!$B$5:$J$44,5,FALSE))*VLOOKUP(OVYLD2_!CH$4,'[1]INTERNAL PARAMETERS-1'!$B$5:$J$44,8,FALSE)*VLOOKUP(OVYLD2_!CH$4,'[1]INTERNAL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5">
      <c r="B262" s="61" t="s">
        <v>1</v>
      </c>
      <c r="C262" s="60" t="s">
        <v>81</v>
      </c>
      <c r="D262" s="60" t="s">
        <v>75</v>
      </c>
      <c r="E262" s="128">
        <f>OVERALL2021!AI262</f>
        <v>0</v>
      </c>
      <c r="F262" s="59">
        <f>'[1]INTERNAL PARAMETERS-1'!M10</f>
        <v>58.935000000000002</v>
      </c>
      <c r="G262" s="45">
        <f>OVYLD1_!G262*VLOOKUP(OVYLD2_!G$4,'[1]INTERNAL PARAMETERS-1'!$B$5:$J$44,5,FALSE)*VLOOKUP(OVYLD2_!G$4,'[1]INTERNAL PARAMETERS-1'!$B$5:$J$44,7,FALSE)*OVYLD2_!$F262 + OVYLD1_!G262*(1-VLOOKUP(OVYLD2_!G$4,'[1]INTERNAL PARAMETERS-1'!$B$5:$J$44,5,FALSE))*VLOOKUP(OVYLD2_!G$4,'[1]INTERNAL PARAMETERS-1'!$B$5:$J$44,9,FALSE)*OVYLD2_!$F262</f>
        <v>0</v>
      </c>
      <c r="H262" s="44">
        <f>OVYLD1_!H262*VLOOKUP(OVYLD2_!H$4,'[1]INTERNAL PARAMETERS-1'!$B$5:$J$44,5,FALSE)*VLOOKUP(OVYLD2_!H$4,'[1]INTERNAL PARAMETERS-1'!$B$5:$J$44,7,FALSE)*OVYLD2_!$F262 + OVYLD1_!H262*(1-VLOOKUP(OVYLD2_!H$4,'[1]INTERNAL PARAMETERS-1'!$B$5:$J$44,5,FALSE))*VLOOKUP(OVYLD2_!H$4,'[1]INTERNAL PARAMETERS-1'!$B$5:$J$44,9,FALSE)*OVYLD2_!$F262</f>
        <v>0</v>
      </c>
      <c r="I262" s="44">
        <f>OVYLD1_!I262*VLOOKUP(OVYLD2_!I$4,'[1]INTERNAL PARAMETERS-1'!$B$5:$J$44,5,FALSE)*VLOOKUP(OVYLD2_!I$4,'[1]INTERNAL PARAMETERS-1'!$B$5:$J$44,7,FALSE)*OVYLD2_!$F262 + OVYLD1_!I262*(1-VLOOKUP(OVYLD2_!I$4,'[1]INTERNAL PARAMETERS-1'!$B$5:$J$44,5,FALSE))*VLOOKUP(OVYLD2_!I$4,'[1]INTERNAL PARAMETERS-1'!$B$5:$J$44,9,FALSE)*OVYLD2_!$F262</f>
        <v>0</v>
      </c>
      <c r="J262" s="44">
        <f>OVYLD1_!J262*VLOOKUP(OVYLD2_!J$4,'[1]INTERNAL PARAMETERS-1'!$B$5:$J$44,5,FALSE)*VLOOKUP(OVYLD2_!J$4,'[1]INTERNAL PARAMETERS-1'!$B$5:$J$44,7,FALSE)*OVYLD2_!$F262 + OVYLD1_!J262*(1-VLOOKUP(OVYLD2_!J$4,'[1]INTERNAL PARAMETERS-1'!$B$5:$J$44,5,FALSE))*VLOOKUP(OVYLD2_!J$4,'[1]INTERNAL PARAMETERS-1'!$B$5:$J$44,9,FALSE)*OVYLD2_!$F262</f>
        <v>0</v>
      </c>
      <c r="K262" s="44">
        <f>OVYLD1_!K262*VLOOKUP(OVYLD2_!K$4,'[1]INTERNAL PARAMETERS-1'!$B$5:$J$44,5,FALSE)*VLOOKUP(OVYLD2_!K$4,'[1]INTERNAL PARAMETERS-1'!$B$5:$J$44,7,FALSE)*OVYLD2_!$F262 + OVYLD1_!K262*(1-VLOOKUP(OVYLD2_!K$4,'[1]INTERNAL PARAMETERS-1'!$B$5:$J$44,5,FALSE))*VLOOKUP(OVYLD2_!K$4,'[1]INTERNAL PARAMETERS-1'!$B$5:$J$44,9,FALSE)*OVYLD2_!$F262</f>
        <v>0</v>
      </c>
      <c r="L262" s="44">
        <f>OVYLD1_!L262*VLOOKUP(OVYLD2_!L$4,'[1]INTERNAL PARAMETERS-1'!$B$5:$J$44,5,FALSE)*VLOOKUP(OVYLD2_!L$4,'[1]INTERNAL PARAMETERS-1'!$B$5:$J$44,7,FALSE)*OVYLD2_!$F262 + OVYLD1_!L262*(1-VLOOKUP(OVYLD2_!L$4,'[1]INTERNAL PARAMETERS-1'!$B$5:$J$44,5,FALSE))*VLOOKUP(OVYLD2_!L$4,'[1]INTERNAL PARAMETERS-1'!$B$5:$J$44,9,FALSE)*OVYLD2_!$F262</f>
        <v>0</v>
      </c>
      <c r="M262" s="44">
        <f>OVYLD1_!M262*VLOOKUP(OVYLD2_!M$4,'[1]INTERNAL PARAMETERS-1'!$B$5:$J$44,5,FALSE)*VLOOKUP(OVYLD2_!M$4,'[1]INTERNAL PARAMETERS-1'!$B$5:$J$44,7,FALSE)*OVYLD2_!$F262 + OVYLD1_!M262*(1-VLOOKUP(OVYLD2_!M$4,'[1]INTERNAL PARAMETERS-1'!$B$5:$J$44,5,FALSE))*VLOOKUP(OVYLD2_!M$4,'[1]INTERNAL PARAMETERS-1'!$B$5:$J$44,9,FALSE)*OVYLD2_!$F262</f>
        <v>0</v>
      </c>
      <c r="N262" s="44">
        <f>OVYLD1_!N262*VLOOKUP(OVYLD2_!N$4,'[1]INTERNAL PARAMETERS-1'!$B$5:$J$44,5,FALSE)*VLOOKUP(OVYLD2_!N$4,'[1]INTERNAL PARAMETERS-1'!$B$5:$J$44,7,FALSE)*OVYLD2_!$F262 + OVYLD1_!N262*(1-VLOOKUP(OVYLD2_!N$4,'[1]INTERNAL PARAMETERS-1'!$B$5:$J$44,5,FALSE))*VLOOKUP(OVYLD2_!N$4,'[1]INTERNAL PARAMETERS-1'!$B$5:$J$44,9,FALSE)*OVYLD2_!$F262</f>
        <v>0</v>
      </c>
      <c r="O262" s="44">
        <f>OVYLD1_!O262*VLOOKUP(OVYLD2_!O$4,'[1]INTERNAL PARAMETERS-1'!$B$5:$J$44,5,FALSE)*VLOOKUP(OVYLD2_!O$4,'[1]INTERNAL PARAMETERS-1'!$B$5:$J$44,7,FALSE)*OVYLD2_!$F262 + OVYLD1_!O262*(1-VLOOKUP(OVYLD2_!O$4,'[1]INTERNAL PARAMETERS-1'!$B$5:$J$44,5,FALSE))*VLOOKUP(OVYLD2_!O$4,'[1]INTERNAL PARAMETERS-1'!$B$5:$J$44,9,FALSE)*OVYLD2_!$F262</f>
        <v>0</v>
      </c>
      <c r="P262" s="44">
        <f>OVYLD1_!P262*VLOOKUP(OVYLD2_!P$4,'[1]INTERNAL PARAMETERS-1'!$B$5:$J$44,5,FALSE)*VLOOKUP(OVYLD2_!P$4,'[1]INTERNAL PARAMETERS-1'!$B$5:$J$44,7,FALSE)*OVYLD2_!$F262 + OVYLD1_!P262*(1-VLOOKUP(OVYLD2_!P$4,'[1]INTERNAL PARAMETERS-1'!$B$5:$J$44,5,FALSE))*VLOOKUP(OVYLD2_!P$4,'[1]INTERNAL PARAMETERS-1'!$B$5:$J$44,9,FALSE)*OVYLD2_!$F262</f>
        <v>0</v>
      </c>
      <c r="Q262" s="44">
        <f>OVYLD1_!Q262*VLOOKUP(OVYLD2_!Q$4,'[1]INTERNAL PARAMETERS-1'!$B$5:$J$44,5,FALSE)*VLOOKUP(OVYLD2_!Q$4,'[1]INTERNAL PARAMETERS-1'!$B$5:$J$44,7,FALSE)*OVYLD2_!$F262 + OVYLD1_!Q262*(1-VLOOKUP(OVYLD2_!Q$4,'[1]INTERNAL PARAMETERS-1'!$B$5:$J$44,5,FALSE))*VLOOKUP(OVYLD2_!Q$4,'[1]INTERNAL PARAMETERS-1'!$B$5:$J$44,9,FALSE)*OVYLD2_!$F262</f>
        <v>0</v>
      </c>
      <c r="R262" s="44">
        <f>OVYLD1_!R262*VLOOKUP(OVYLD2_!R$4,'[1]INTERNAL PARAMETERS-1'!$B$5:$J$44,5,FALSE)*VLOOKUP(OVYLD2_!R$4,'[1]INTERNAL PARAMETERS-1'!$B$5:$J$44,7,FALSE)*OVYLD2_!$F262 + OVYLD1_!R262*(1-VLOOKUP(OVYLD2_!R$4,'[1]INTERNAL PARAMETERS-1'!$B$5:$J$44,5,FALSE))*VLOOKUP(OVYLD2_!R$4,'[1]INTERNAL PARAMETERS-1'!$B$5:$J$44,9,FALSE)*OVYLD2_!$F262</f>
        <v>0</v>
      </c>
      <c r="S262" s="44">
        <f>OVYLD1_!S262*VLOOKUP(OVYLD2_!S$4,'[1]INTERNAL PARAMETERS-1'!$B$5:$J$44,5,FALSE)*VLOOKUP(OVYLD2_!S$4,'[1]INTERNAL PARAMETERS-1'!$B$5:$J$44,7,FALSE)*OVYLD2_!$F262 + OVYLD1_!S262*(1-VLOOKUP(OVYLD2_!S$4,'[1]INTERNAL PARAMETERS-1'!$B$5:$J$44,5,FALSE))*VLOOKUP(OVYLD2_!S$4,'[1]INTERNAL PARAMETERS-1'!$B$5:$J$44,9,FALSE)*OVYLD2_!$F262</f>
        <v>0</v>
      </c>
      <c r="T262" s="44">
        <f>OVYLD1_!T262*VLOOKUP(OVYLD2_!T$4,'[1]INTERNAL PARAMETERS-1'!$B$5:$J$44,5,FALSE)*VLOOKUP(OVYLD2_!T$4,'[1]INTERNAL PARAMETERS-1'!$B$5:$J$44,7,FALSE)*OVYLD2_!$F262 + OVYLD1_!T262*(1-VLOOKUP(OVYLD2_!T$4,'[1]INTERNAL PARAMETERS-1'!$B$5:$J$44,5,FALSE))*VLOOKUP(OVYLD2_!T$4,'[1]INTERNAL PARAMETERS-1'!$B$5:$J$44,9,FALSE)*OVYLD2_!$F262</f>
        <v>0</v>
      </c>
      <c r="U262" s="44">
        <f>OVYLD1_!U262*VLOOKUP(OVYLD2_!U$4,'[1]INTERNAL PARAMETERS-1'!$B$5:$J$44,5,FALSE)*VLOOKUP(OVYLD2_!U$4,'[1]INTERNAL PARAMETERS-1'!$B$5:$J$44,7,FALSE)*OVYLD2_!$F262 + OVYLD1_!U262*(1-VLOOKUP(OVYLD2_!U$4,'[1]INTERNAL PARAMETERS-1'!$B$5:$J$44,5,FALSE))*VLOOKUP(OVYLD2_!U$4,'[1]INTERNAL PARAMETERS-1'!$B$5:$J$44,9,FALSE)*OVYLD2_!$F262</f>
        <v>0</v>
      </c>
      <c r="V262" s="44">
        <f>OVYLD1_!V262*VLOOKUP(OVYLD2_!V$4,'[1]INTERNAL PARAMETERS-1'!$B$5:$J$44,5,FALSE)*VLOOKUP(OVYLD2_!V$4,'[1]INTERNAL PARAMETERS-1'!$B$5:$J$44,7,FALSE)*OVYLD2_!$F262 + OVYLD1_!V262*(1-VLOOKUP(OVYLD2_!V$4,'[1]INTERNAL PARAMETERS-1'!$B$5:$J$44,5,FALSE))*VLOOKUP(OVYLD2_!V$4,'[1]INTERNAL PARAMETERS-1'!$B$5:$J$44,9,FALSE)*OVYLD2_!$F262</f>
        <v>0</v>
      </c>
      <c r="W262" s="44">
        <f>OVYLD1_!W262*VLOOKUP(OVYLD2_!W$4,'[1]INTERNAL PARAMETERS-1'!$B$5:$J$44,5,FALSE)*VLOOKUP(OVYLD2_!W$4,'[1]INTERNAL PARAMETERS-1'!$B$5:$J$44,7,FALSE)*OVYLD2_!$F262 + OVYLD1_!W262*(1-VLOOKUP(OVYLD2_!W$4,'[1]INTERNAL PARAMETERS-1'!$B$5:$J$44,5,FALSE))*VLOOKUP(OVYLD2_!W$4,'[1]INTERNAL PARAMETERS-1'!$B$5:$J$44,9,FALSE)*OVYLD2_!$F262</f>
        <v>0</v>
      </c>
      <c r="X262" s="44">
        <f>OVYLD1_!X262*VLOOKUP(OVYLD2_!X$4,'[1]INTERNAL PARAMETERS-1'!$B$5:$J$44,5,FALSE)*VLOOKUP(OVYLD2_!X$4,'[1]INTERNAL PARAMETERS-1'!$B$5:$J$44,7,FALSE)*OVYLD2_!$F262 + OVYLD1_!X262*(1-VLOOKUP(OVYLD2_!X$4,'[1]INTERNAL PARAMETERS-1'!$B$5:$J$44,5,FALSE))*VLOOKUP(OVYLD2_!X$4,'[1]INTERNAL PARAMETERS-1'!$B$5:$J$44,9,FALSE)*OVYLD2_!$F262</f>
        <v>0</v>
      </c>
      <c r="Y262" s="44">
        <f>OVYLD1_!Y262*VLOOKUP(OVYLD2_!Y$4,'[1]INTERNAL PARAMETERS-1'!$B$5:$J$44,5,FALSE)*VLOOKUP(OVYLD2_!Y$4,'[1]INTERNAL PARAMETERS-1'!$B$5:$J$44,7,FALSE)*OVYLD2_!$F262 + OVYLD1_!Y262*(1-VLOOKUP(OVYLD2_!Y$4,'[1]INTERNAL PARAMETERS-1'!$B$5:$J$44,5,FALSE))*VLOOKUP(OVYLD2_!Y$4,'[1]INTERNAL PARAMETERS-1'!$B$5:$J$44,9,FALSE)*OVYLD2_!$F262</f>
        <v>0</v>
      </c>
      <c r="Z262" s="44">
        <f>OVYLD1_!Z262*VLOOKUP(OVYLD2_!Z$4,'[1]INTERNAL PARAMETERS-1'!$B$5:$J$44,5,FALSE)*VLOOKUP(OVYLD2_!Z$4,'[1]INTERNAL PARAMETERS-1'!$B$5:$J$44,7,FALSE)*OVYLD2_!$F262 + OVYLD1_!Z262*(1-VLOOKUP(OVYLD2_!Z$4,'[1]INTERNAL PARAMETERS-1'!$B$5:$J$44,5,FALSE))*VLOOKUP(OVYLD2_!Z$4,'[1]INTERNAL PARAMETERS-1'!$B$5:$J$44,9,FALSE)*OVYLD2_!$F262</f>
        <v>0</v>
      </c>
      <c r="AA262" s="44">
        <f>OVYLD1_!AA262*VLOOKUP(OVYLD2_!AA$4,'[1]INTERNAL PARAMETERS-1'!$B$5:$J$44,5,FALSE)*VLOOKUP(OVYLD2_!AA$4,'[1]INTERNAL PARAMETERS-1'!$B$5:$J$44,7,FALSE)*OVYLD2_!$F262 + OVYLD1_!AA262*(1-VLOOKUP(OVYLD2_!AA$4,'[1]INTERNAL PARAMETERS-1'!$B$5:$J$44,5,FALSE))*VLOOKUP(OVYLD2_!AA$4,'[1]INTERNAL PARAMETERS-1'!$B$5:$J$44,9,FALSE)*OVYLD2_!$F262</f>
        <v>0</v>
      </c>
      <c r="AB262" s="44">
        <f>OVYLD1_!AB262*VLOOKUP(OVYLD2_!AB$4,'[1]INTERNAL PARAMETERS-1'!$B$5:$J$44,5,FALSE)*VLOOKUP(OVYLD2_!AB$4,'[1]INTERNAL PARAMETERS-1'!$B$5:$J$44,7,FALSE)*OVYLD2_!$F262 + OVYLD1_!AB262*(1-VLOOKUP(OVYLD2_!AB$4,'[1]INTERNAL PARAMETERS-1'!$B$5:$J$44,5,FALSE))*VLOOKUP(OVYLD2_!AB$4,'[1]INTERNAL PARAMETERS-1'!$B$5:$J$44,9,FALSE)*OVYLD2_!$F262</f>
        <v>0</v>
      </c>
      <c r="AC262" s="44">
        <f>OVYLD1_!AC262*VLOOKUP(OVYLD2_!AC$4,'[1]INTERNAL PARAMETERS-1'!$B$5:$J$44,5,FALSE)*VLOOKUP(OVYLD2_!AC$4,'[1]INTERNAL PARAMETERS-1'!$B$5:$J$44,7,FALSE)*OVYLD2_!$F262 + OVYLD1_!AC262*(1-VLOOKUP(OVYLD2_!AC$4,'[1]INTERNAL PARAMETERS-1'!$B$5:$J$44,5,FALSE))*VLOOKUP(OVYLD2_!AC$4,'[1]INTERNAL PARAMETERS-1'!$B$5:$J$44,9,FALSE)*OVYLD2_!$F262</f>
        <v>0</v>
      </c>
      <c r="AD262" s="44">
        <f>OVYLD1_!AD262*VLOOKUP(OVYLD2_!AD$4,'[1]INTERNAL PARAMETERS-1'!$B$5:$J$44,5,FALSE)*VLOOKUP(OVYLD2_!AD$4,'[1]INTERNAL PARAMETERS-1'!$B$5:$J$44,7,FALSE)*OVYLD2_!$F262 + OVYLD1_!AD262*(1-VLOOKUP(OVYLD2_!AD$4,'[1]INTERNAL PARAMETERS-1'!$B$5:$J$44,5,FALSE))*VLOOKUP(OVYLD2_!AD$4,'[1]INTERNAL PARAMETERS-1'!$B$5:$J$44,9,FALSE)*OVYLD2_!$F262</f>
        <v>0</v>
      </c>
      <c r="AE262" s="44">
        <f>OVYLD1_!AE262*VLOOKUP(OVYLD2_!AE$4,'[1]INTERNAL PARAMETERS-1'!$B$5:$J$44,5,FALSE)*VLOOKUP(OVYLD2_!AE$4,'[1]INTERNAL PARAMETERS-1'!$B$5:$J$44,7,FALSE)*OVYLD2_!$F262 + OVYLD1_!AE262*(1-VLOOKUP(OVYLD2_!AE$4,'[1]INTERNAL PARAMETERS-1'!$B$5:$J$44,5,FALSE))*VLOOKUP(OVYLD2_!AE$4,'[1]INTERNAL PARAMETERS-1'!$B$5:$J$44,9,FALSE)*OVYLD2_!$F262</f>
        <v>0</v>
      </c>
      <c r="AF262" s="44">
        <f>OVYLD1_!AF262*VLOOKUP(OVYLD2_!AF$4,'[1]INTERNAL PARAMETERS-1'!$B$5:$J$44,5,FALSE)*VLOOKUP(OVYLD2_!AF$4,'[1]INTERNAL PARAMETERS-1'!$B$5:$J$44,7,FALSE)*OVYLD2_!$F262 + OVYLD1_!AF262*(1-VLOOKUP(OVYLD2_!AF$4,'[1]INTERNAL PARAMETERS-1'!$B$5:$J$44,5,FALSE))*VLOOKUP(OVYLD2_!AF$4,'[1]INTERNAL PARAMETERS-1'!$B$5:$J$44,9,FALSE)*OVYLD2_!$F262</f>
        <v>0</v>
      </c>
      <c r="AG262" s="44">
        <f>OVYLD1_!AG262*VLOOKUP(OVYLD2_!AG$4,'[1]INTERNAL PARAMETERS-1'!$B$5:$J$44,5,FALSE)*VLOOKUP(OVYLD2_!AG$4,'[1]INTERNAL PARAMETERS-1'!$B$5:$J$44,7,FALSE)*OVYLD2_!$F262 + OVYLD1_!AG262*(1-VLOOKUP(OVYLD2_!AG$4,'[1]INTERNAL PARAMETERS-1'!$B$5:$J$44,5,FALSE))*VLOOKUP(OVYLD2_!AG$4,'[1]INTERNAL PARAMETERS-1'!$B$5:$J$44,9,FALSE)*OVYLD2_!$F262</f>
        <v>0</v>
      </c>
      <c r="AH262" s="44">
        <f>OVYLD1_!AH262*VLOOKUP(OVYLD2_!AH$4,'[1]INTERNAL PARAMETERS-1'!$B$5:$J$44,5,FALSE)*VLOOKUP(OVYLD2_!AH$4,'[1]INTERNAL PARAMETERS-1'!$B$5:$J$44,7,FALSE)*OVYLD2_!$F262 + OVYLD1_!AH262*(1-VLOOKUP(OVYLD2_!AH$4,'[1]INTERNAL PARAMETERS-1'!$B$5:$J$44,5,FALSE))*VLOOKUP(OVYLD2_!AH$4,'[1]INTERNAL PARAMETERS-1'!$B$5:$J$44,9,FALSE)*OVYLD2_!$F262</f>
        <v>0</v>
      </c>
      <c r="AI262" s="44">
        <f>OVYLD1_!AI262*VLOOKUP(OVYLD2_!AI$4,'[1]INTERNAL PARAMETERS-1'!$B$5:$J$44,5,FALSE)*VLOOKUP(OVYLD2_!AI$4,'[1]INTERNAL PARAMETERS-1'!$B$5:$J$44,7,FALSE)*OVYLD2_!$F262 + OVYLD1_!AI262*(1-VLOOKUP(OVYLD2_!AI$4,'[1]INTERNAL PARAMETERS-1'!$B$5:$J$44,5,FALSE))*VLOOKUP(OVYLD2_!AI$4,'[1]INTERNAL PARAMETERS-1'!$B$5:$J$44,9,FALSE)*OVYLD2_!$F262</f>
        <v>0</v>
      </c>
      <c r="AJ262" s="44">
        <f>OVYLD1_!AJ262*VLOOKUP(OVYLD2_!AJ$4,'[1]INTERNAL PARAMETERS-1'!$B$5:$J$44,5,FALSE)*VLOOKUP(OVYLD2_!AJ$4,'[1]INTERNAL PARAMETERS-1'!$B$5:$J$44,7,FALSE)*OVYLD2_!$F262 + OVYLD1_!AJ262*(1-VLOOKUP(OVYLD2_!AJ$4,'[1]INTERNAL PARAMETERS-1'!$B$5:$J$44,5,FALSE))*VLOOKUP(OVYLD2_!AJ$4,'[1]INTERNAL PARAMETERS-1'!$B$5:$J$44,9,FALSE)*OVYLD2_!$F262</f>
        <v>0</v>
      </c>
      <c r="AK262" s="44">
        <f>OVYLD1_!AK262*VLOOKUP(OVYLD2_!AK$4,'[1]INTERNAL PARAMETERS-1'!$B$5:$J$44,5,FALSE)*VLOOKUP(OVYLD2_!AK$4,'[1]INTERNAL PARAMETERS-1'!$B$5:$J$44,7,FALSE)*OVYLD2_!$F262 + OVYLD1_!AK262*(1-VLOOKUP(OVYLD2_!AK$4,'[1]INTERNAL PARAMETERS-1'!$B$5:$J$44,5,FALSE))*VLOOKUP(OVYLD2_!AK$4,'[1]INTERNAL PARAMETERS-1'!$B$5:$J$44,9,FALSE)*OVYLD2_!$F262</f>
        <v>0</v>
      </c>
      <c r="AL262" s="44">
        <f>OVYLD1_!AL262*VLOOKUP(OVYLD2_!AL$4,'[1]INTERNAL PARAMETERS-1'!$B$5:$J$44,5,FALSE)*VLOOKUP(OVYLD2_!AL$4,'[1]INTERNAL PARAMETERS-1'!$B$5:$J$44,7,FALSE)*OVYLD2_!$F262 + OVYLD1_!AL262*(1-VLOOKUP(OVYLD2_!AL$4,'[1]INTERNAL PARAMETERS-1'!$B$5:$J$44,5,FALSE))*VLOOKUP(OVYLD2_!AL$4,'[1]INTERNAL PARAMETERS-1'!$B$5:$J$44,9,FALSE)*OVYLD2_!$F262</f>
        <v>0</v>
      </c>
      <c r="AM262" s="44">
        <f>OVYLD1_!AM262*VLOOKUP(OVYLD2_!AM$4,'[1]INTERNAL PARAMETERS-1'!$B$5:$J$44,5,FALSE)*VLOOKUP(OVYLD2_!AM$4,'[1]INTERNAL PARAMETERS-1'!$B$5:$J$44,7,FALSE)*OVYLD2_!$F262 + OVYLD1_!AM262*(1-VLOOKUP(OVYLD2_!AM$4,'[1]INTERNAL PARAMETERS-1'!$B$5:$J$44,5,FALSE))*VLOOKUP(OVYLD2_!AM$4,'[1]INTERNAL PARAMETERS-1'!$B$5:$J$44,9,FALSE)*OVYLD2_!$F262</f>
        <v>0</v>
      </c>
      <c r="AN262" s="44">
        <f>OVYLD1_!AN262*VLOOKUP(OVYLD2_!AN$4,'[1]INTERNAL PARAMETERS-1'!$B$5:$J$44,5,FALSE)*VLOOKUP(OVYLD2_!AN$4,'[1]INTERNAL PARAMETERS-1'!$B$5:$J$44,7,FALSE)*OVYLD2_!$F262 + OVYLD1_!AN262*(1-VLOOKUP(OVYLD2_!AN$4,'[1]INTERNAL PARAMETERS-1'!$B$5:$J$44,5,FALSE))*VLOOKUP(OVYLD2_!AN$4,'[1]INTERNAL PARAMETERS-1'!$B$5:$J$44,9,FALSE)*OVYLD2_!$F262</f>
        <v>0</v>
      </c>
      <c r="AO262" s="44">
        <f>OVYLD1_!AO262*VLOOKUP(OVYLD2_!AO$4,'[1]INTERNAL PARAMETERS-1'!$B$5:$J$44,5,FALSE)*VLOOKUP(OVYLD2_!AO$4,'[1]INTERNAL PARAMETERS-1'!$B$5:$J$44,7,FALSE)*OVYLD2_!$F262 + OVYLD1_!AO262*(1-VLOOKUP(OVYLD2_!AO$4,'[1]INTERNAL PARAMETERS-1'!$B$5:$J$44,5,FALSE))*VLOOKUP(OVYLD2_!AO$4,'[1]INTERNAL PARAMETERS-1'!$B$5:$J$44,9,FALSE)*OVYLD2_!$F262</f>
        <v>0</v>
      </c>
      <c r="AP262" s="44">
        <f>OVYLD1_!AP262*VLOOKUP(OVYLD2_!AP$4,'[1]INTERNAL PARAMETERS-1'!$B$5:$J$44,5,FALSE)*VLOOKUP(OVYLD2_!AP$4,'[1]INTERNAL PARAMETERS-1'!$B$5:$J$44,7,FALSE)*OVYLD2_!$F262 + OVYLD1_!AP262*(1-VLOOKUP(OVYLD2_!AP$4,'[1]INTERNAL PARAMETERS-1'!$B$5:$J$44,5,FALSE))*VLOOKUP(OVYLD2_!AP$4,'[1]INTERNAL PARAMETERS-1'!$B$5:$J$44,9,FALSE)*OVYLD2_!$F262</f>
        <v>0</v>
      </c>
      <c r="AQ262" s="44">
        <f>OVYLD1_!AQ262*VLOOKUP(OVYLD2_!AQ$4,'[1]INTERNAL PARAMETERS-1'!$B$5:$J$44,5,FALSE)*VLOOKUP(OVYLD2_!AQ$4,'[1]INTERNAL PARAMETERS-1'!$B$5:$J$44,7,FALSE)*OVYLD2_!$F262 + OVYLD1_!AQ262*(1-VLOOKUP(OVYLD2_!AQ$4,'[1]INTERNAL PARAMETERS-1'!$B$5:$J$44,5,FALSE))*VLOOKUP(OVYLD2_!AQ$4,'[1]INTERNAL PARAMETERS-1'!$B$5:$J$44,9,FALSE)*OVYLD2_!$F262</f>
        <v>0</v>
      </c>
      <c r="AR262" s="44">
        <f>OVYLD1_!AR262*VLOOKUP(OVYLD2_!AR$4,'[1]INTERNAL PARAMETERS-1'!$B$5:$J$44,5,FALSE)*VLOOKUP(OVYLD2_!AR$4,'[1]INTERNAL PARAMETERS-1'!$B$5:$J$44,7,FALSE)*OVYLD2_!$F262 + OVYLD1_!AR262*(1-VLOOKUP(OVYLD2_!AR$4,'[1]INTERNAL PARAMETERS-1'!$B$5:$J$44,5,FALSE))*VLOOKUP(OVYLD2_!AR$4,'[1]INTERNAL PARAMETERS-1'!$B$5:$J$44,9,FALSE)*OVYLD2_!$F262</f>
        <v>0</v>
      </c>
      <c r="AS262" s="44">
        <f>OVYLD1_!AS262*VLOOKUP(OVYLD2_!AS$4,'[1]INTERNAL PARAMETERS-1'!$B$5:$J$44,5,FALSE)*VLOOKUP(OVYLD2_!AS$4,'[1]INTERNAL PARAMETERS-1'!$B$5:$J$44,7,FALSE)*OVYLD2_!$F262 + OVYLD1_!AS262*(1-VLOOKUP(OVYLD2_!AS$4,'[1]INTERNAL PARAMETERS-1'!$B$5:$J$44,5,FALSE))*VLOOKUP(OVYLD2_!AS$4,'[1]INTERNAL PARAMETERS-1'!$B$5:$J$44,9,FALSE)*OVYLD2_!$F262</f>
        <v>0</v>
      </c>
      <c r="AT262" s="43">
        <f>OVYLD1_!AT262*VLOOKUP(OVYLD2_!AT$4,'[1]INTERNAL PARAMETERS-1'!$B$5:$J$44,5,FALSE)*VLOOKUP(OVYLD2_!AT$4,'[1]INTERNAL PARAMETERS-1'!$B$5:$J$44,7,FALSE)*OVYLD2_!$F262 + OVYLD1_!AT262*(1-VLOOKUP(OVYLD2_!AT$4,'[1]INTERNAL PARAMETERS-1'!$B$5:$J$44,5,FALSE))*VLOOKUP(OVYLD2_!AT$4,'[1]INTERNAL PARAMETERS-1'!$B$5:$J$44,9,FALSE)*OVYLD2_!$F262</f>
        <v>0</v>
      </c>
      <c r="AU262" s="45">
        <f>OVYLD1_!AU262*VLOOKUP(OVYLD2_!AU$4,'[1]INTERNAL PARAMETERS-1'!$B$5:$J$44,5,FALSE)*VLOOKUP(OVYLD2_!AU$4,'[1]INTERNAL PARAMETERS-1'!$B$5:$J$44,6,FALSE)*VLOOKUP(OVYLD2_!AU$4,'[1]INTERNAL PARAMETERS-1'!$B$5:$J$44,3,FALSE) + OVYLD1_!AU262*(1-VLOOKUP(OVYLD2_!AU$4,'[1]INTERNAL PARAMETERS-1'!$B$5:$J$44,5,FALSE))*VLOOKUP(OVYLD2_!AU$4,'[1]INTERNAL PARAMETERS-1'!$B$5:$J$44,8,FALSE)*VLOOKUP(OVYLD2_!AU$4,'[1]INTERNAL PARAMETERS-1'!$B$5:$J$44,3,FALSE)</f>
        <v>0</v>
      </c>
      <c r="AV262" s="44">
        <f>OVYLD1_!AV262*VLOOKUP(OVYLD2_!AV$4,'[1]INTERNAL PARAMETERS-1'!$B$5:$J$44,5,FALSE)*VLOOKUP(OVYLD2_!AV$4,'[1]INTERNAL PARAMETERS-1'!$B$5:$J$44,6,FALSE)*VLOOKUP(OVYLD2_!AV$4,'[1]INTERNAL PARAMETERS-1'!$B$5:$J$44,3,FALSE) + OVYLD1_!AV262*(1-VLOOKUP(OVYLD2_!AV$4,'[1]INTERNAL PARAMETERS-1'!$B$5:$J$44,5,FALSE))*VLOOKUP(OVYLD2_!AV$4,'[1]INTERNAL PARAMETERS-1'!$B$5:$J$44,8,FALSE)*VLOOKUP(OVYLD2_!AV$4,'[1]INTERNAL PARAMETERS-1'!$B$5:$J$44,3,FALSE)</f>
        <v>0</v>
      </c>
      <c r="AW262" s="44">
        <f>OVYLD1_!AW262*VLOOKUP(OVYLD2_!AW$4,'[1]INTERNAL PARAMETERS-1'!$B$5:$J$44,5,FALSE)*VLOOKUP(OVYLD2_!AW$4,'[1]INTERNAL PARAMETERS-1'!$B$5:$J$44,6,FALSE)*VLOOKUP(OVYLD2_!AW$4,'[1]INTERNAL PARAMETERS-1'!$B$5:$J$44,3,FALSE) + OVYLD1_!AW262*(1-VLOOKUP(OVYLD2_!AW$4,'[1]INTERNAL PARAMETERS-1'!$B$5:$J$44,5,FALSE))*VLOOKUP(OVYLD2_!AW$4,'[1]INTERNAL PARAMETERS-1'!$B$5:$J$44,8,FALSE)*VLOOKUP(OVYLD2_!AW$4,'[1]INTERNAL PARAMETERS-1'!$B$5:$J$44,3,FALSE)</f>
        <v>0</v>
      </c>
      <c r="AX262" s="44">
        <f>OVYLD1_!AX262*VLOOKUP(OVYLD2_!AX$4,'[1]INTERNAL PARAMETERS-1'!$B$5:$J$44,5,FALSE)*VLOOKUP(OVYLD2_!AX$4,'[1]INTERNAL PARAMETERS-1'!$B$5:$J$44,6,FALSE)*VLOOKUP(OVYLD2_!AX$4,'[1]INTERNAL PARAMETERS-1'!$B$5:$J$44,3,FALSE) + OVYLD1_!AX262*(1-VLOOKUP(OVYLD2_!AX$4,'[1]INTERNAL PARAMETERS-1'!$B$5:$J$44,5,FALSE))*VLOOKUP(OVYLD2_!AX$4,'[1]INTERNAL PARAMETERS-1'!$B$5:$J$44,8,FALSE)*VLOOKUP(OVYLD2_!AX$4,'[1]INTERNAL PARAMETERS-1'!$B$5:$J$44,3,FALSE)</f>
        <v>0</v>
      </c>
      <c r="AY262" s="44">
        <f>OVYLD1_!AY262*VLOOKUP(OVYLD2_!AY$4,'[1]INTERNAL PARAMETERS-1'!$B$5:$J$44,5,FALSE)*VLOOKUP(OVYLD2_!AY$4,'[1]INTERNAL PARAMETERS-1'!$B$5:$J$44,6,FALSE)*VLOOKUP(OVYLD2_!AY$4,'[1]INTERNAL PARAMETERS-1'!$B$5:$J$44,3,FALSE) + OVYLD1_!AY262*(1-VLOOKUP(OVYLD2_!AY$4,'[1]INTERNAL PARAMETERS-1'!$B$5:$J$44,5,FALSE))*VLOOKUP(OVYLD2_!AY$4,'[1]INTERNAL PARAMETERS-1'!$B$5:$J$44,8,FALSE)*VLOOKUP(OVYLD2_!AY$4,'[1]INTERNAL PARAMETERS-1'!$B$5:$J$44,3,FALSE)</f>
        <v>0</v>
      </c>
      <c r="AZ262" s="44">
        <f>OVYLD1_!AZ262*VLOOKUP(OVYLD2_!AZ$4,'[1]INTERNAL PARAMETERS-1'!$B$5:$J$44,5,FALSE)*VLOOKUP(OVYLD2_!AZ$4,'[1]INTERNAL PARAMETERS-1'!$B$5:$J$44,6,FALSE)*VLOOKUP(OVYLD2_!AZ$4,'[1]INTERNAL PARAMETERS-1'!$B$5:$J$44,3,FALSE) + OVYLD1_!AZ262*(1-VLOOKUP(OVYLD2_!AZ$4,'[1]INTERNAL PARAMETERS-1'!$B$5:$J$44,5,FALSE))*VLOOKUP(OVYLD2_!AZ$4,'[1]INTERNAL PARAMETERS-1'!$B$5:$J$44,8,FALSE)*VLOOKUP(OVYLD2_!AZ$4,'[1]INTERNAL PARAMETERS-1'!$B$5:$J$44,3,FALSE)</f>
        <v>0</v>
      </c>
      <c r="BA262" s="44">
        <f>OVYLD1_!BA262*VLOOKUP(OVYLD2_!BA$4,'[1]INTERNAL PARAMETERS-1'!$B$5:$J$44,5,FALSE)*VLOOKUP(OVYLD2_!BA$4,'[1]INTERNAL PARAMETERS-1'!$B$5:$J$44,6,FALSE)*VLOOKUP(OVYLD2_!BA$4,'[1]INTERNAL PARAMETERS-1'!$B$5:$J$44,3,FALSE) + OVYLD1_!BA262*(1-VLOOKUP(OVYLD2_!BA$4,'[1]INTERNAL PARAMETERS-1'!$B$5:$J$44,5,FALSE))*VLOOKUP(OVYLD2_!BA$4,'[1]INTERNAL PARAMETERS-1'!$B$5:$J$44,8,FALSE)*VLOOKUP(OVYLD2_!BA$4,'[1]INTERNAL PARAMETERS-1'!$B$5:$J$44,3,FALSE)</f>
        <v>0</v>
      </c>
      <c r="BB262" s="44">
        <f>OVYLD1_!BB262*VLOOKUP(OVYLD2_!BB$4,'[1]INTERNAL PARAMETERS-1'!$B$5:$J$44,5,FALSE)*VLOOKUP(OVYLD2_!BB$4,'[1]INTERNAL PARAMETERS-1'!$B$5:$J$44,6,FALSE)*VLOOKUP(OVYLD2_!BB$4,'[1]INTERNAL PARAMETERS-1'!$B$5:$J$44,3,FALSE) + OVYLD1_!BB262*(1-VLOOKUP(OVYLD2_!BB$4,'[1]INTERNAL PARAMETERS-1'!$B$5:$J$44,5,FALSE))*VLOOKUP(OVYLD2_!BB$4,'[1]INTERNAL PARAMETERS-1'!$B$5:$J$44,8,FALSE)*VLOOKUP(OVYLD2_!BB$4,'[1]INTERNAL PARAMETERS-1'!$B$5:$J$44,3,FALSE)</f>
        <v>0</v>
      </c>
      <c r="BC262" s="44">
        <f>OVYLD1_!BC262*VLOOKUP(OVYLD2_!BC$4,'[1]INTERNAL PARAMETERS-1'!$B$5:$J$44,5,FALSE)*VLOOKUP(OVYLD2_!BC$4,'[1]INTERNAL PARAMETERS-1'!$B$5:$J$44,6,FALSE)*VLOOKUP(OVYLD2_!BC$4,'[1]INTERNAL PARAMETERS-1'!$B$5:$J$44,3,FALSE) + OVYLD1_!BC262*(1-VLOOKUP(OVYLD2_!BC$4,'[1]INTERNAL PARAMETERS-1'!$B$5:$J$44,5,FALSE))*VLOOKUP(OVYLD2_!BC$4,'[1]INTERNAL PARAMETERS-1'!$B$5:$J$44,8,FALSE)*VLOOKUP(OVYLD2_!BC$4,'[1]INTERNAL PARAMETERS-1'!$B$5:$J$44,3,FALSE)</f>
        <v>0</v>
      </c>
      <c r="BD262" s="44">
        <f>OVYLD1_!BD262*VLOOKUP(OVYLD2_!BD$4,'[1]INTERNAL PARAMETERS-1'!$B$5:$J$44,5,FALSE)*VLOOKUP(OVYLD2_!BD$4,'[1]INTERNAL PARAMETERS-1'!$B$5:$J$44,6,FALSE)*VLOOKUP(OVYLD2_!BD$4,'[1]INTERNAL PARAMETERS-1'!$B$5:$J$44,3,FALSE) + OVYLD1_!BD262*(1-VLOOKUP(OVYLD2_!BD$4,'[1]INTERNAL PARAMETERS-1'!$B$5:$J$44,5,FALSE))*VLOOKUP(OVYLD2_!BD$4,'[1]INTERNAL PARAMETERS-1'!$B$5:$J$44,8,FALSE)*VLOOKUP(OVYLD2_!BD$4,'[1]INTERNAL PARAMETERS-1'!$B$5:$J$44,3,FALSE)</f>
        <v>0</v>
      </c>
      <c r="BE262" s="44">
        <f>OVYLD1_!BE262*VLOOKUP(OVYLD2_!BE$4,'[1]INTERNAL PARAMETERS-1'!$B$5:$J$44,5,FALSE)*VLOOKUP(OVYLD2_!BE$4,'[1]INTERNAL PARAMETERS-1'!$B$5:$J$44,6,FALSE)*VLOOKUP(OVYLD2_!BE$4,'[1]INTERNAL PARAMETERS-1'!$B$5:$J$44,3,FALSE) + OVYLD1_!BE262*(1-VLOOKUP(OVYLD2_!BE$4,'[1]INTERNAL PARAMETERS-1'!$B$5:$J$44,5,FALSE))*VLOOKUP(OVYLD2_!BE$4,'[1]INTERNAL PARAMETERS-1'!$B$5:$J$44,8,FALSE)*VLOOKUP(OVYLD2_!BE$4,'[1]INTERNAL PARAMETERS-1'!$B$5:$J$44,3,FALSE)</f>
        <v>0</v>
      </c>
      <c r="BF262" s="44">
        <f>OVYLD1_!BF262*VLOOKUP(OVYLD2_!BF$4,'[1]INTERNAL PARAMETERS-1'!$B$5:$J$44,5,FALSE)*VLOOKUP(OVYLD2_!BF$4,'[1]INTERNAL PARAMETERS-1'!$B$5:$J$44,6,FALSE)*VLOOKUP(OVYLD2_!BF$4,'[1]INTERNAL PARAMETERS-1'!$B$5:$J$44,3,FALSE) + OVYLD1_!BF262*(1-VLOOKUP(OVYLD2_!BF$4,'[1]INTERNAL PARAMETERS-1'!$B$5:$J$44,5,FALSE))*VLOOKUP(OVYLD2_!BF$4,'[1]INTERNAL PARAMETERS-1'!$B$5:$J$44,8,FALSE)*VLOOKUP(OVYLD2_!BF$4,'[1]INTERNAL PARAMETERS-1'!$B$5:$J$44,3,FALSE)</f>
        <v>0</v>
      </c>
      <c r="BG262" s="44">
        <f>OVYLD1_!BG262*VLOOKUP(OVYLD2_!BG$4,'[1]INTERNAL PARAMETERS-1'!$B$5:$J$44,5,FALSE)*VLOOKUP(OVYLD2_!BG$4,'[1]INTERNAL PARAMETERS-1'!$B$5:$J$44,6,FALSE)*VLOOKUP(OVYLD2_!BG$4,'[1]INTERNAL PARAMETERS-1'!$B$5:$J$44,3,FALSE) + OVYLD1_!BG262*(1-VLOOKUP(OVYLD2_!BG$4,'[1]INTERNAL PARAMETERS-1'!$B$5:$J$44,5,FALSE))*VLOOKUP(OVYLD2_!BG$4,'[1]INTERNAL PARAMETERS-1'!$B$5:$J$44,8,FALSE)*VLOOKUP(OVYLD2_!BG$4,'[1]INTERNAL PARAMETERS-1'!$B$5:$J$44,3,FALSE)</f>
        <v>0</v>
      </c>
      <c r="BH262" s="44">
        <f>OVYLD1_!BH262*VLOOKUP(OVYLD2_!BH$4,'[1]INTERNAL PARAMETERS-1'!$B$5:$J$44,5,FALSE)*VLOOKUP(OVYLD2_!BH$4,'[1]INTERNAL PARAMETERS-1'!$B$5:$J$44,6,FALSE)*VLOOKUP(OVYLD2_!BH$4,'[1]INTERNAL PARAMETERS-1'!$B$5:$J$44,3,FALSE) + OVYLD1_!BH262*(1-VLOOKUP(OVYLD2_!BH$4,'[1]INTERNAL PARAMETERS-1'!$B$5:$J$44,5,FALSE))*VLOOKUP(OVYLD2_!BH$4,'[1]INTERNAL PARAMETERS-1'!$B$5:$J$44,8,FALSE)*VLOOKUP(OVYLD2_!BH$4,'[1]INTERNAL PARAMETERS-1'!$B$5:$J$44,3,FALSE)</f>
        <v>0</v>
      </c>
      <c r="BI262" s="44">
        <f>OVYLD1_!BI262*VLOOKUP(OVYLD2_!BI$4,'[1]INTERNAL PARAMETERS-1'!$B$5:$J$44,5,FALSE)*VLOOKUP(OVYLD2_!BI$4,'[1]INTERNAL PARAMETERS-1'!$B$5:$J$44,6,FALSE)*VLOOKUP(OVYLD2_!BI$4,'[1]INTERNAL PARAMETERS-1'!$B$5:$J$44,3,FALSE) + OVYLD1_!BI262*(1-VLOOKUP(OVYLD2_!BI$4,'[1]INTERNAL PARAMETERS-1'!$B$5:$J$44,5,FALSE))*VLOOKUP(OVYLD2_!BI$4,'[1]INTERNAL PARAMETERS-1'!$B$5:$J$44,8,FALSE)*VLOOKUP(OVYLD2_!BI$4,'[1]INTERNAL PARAMETERS-1'!$B$5:$J$44,3,FALSE)</f>
        <v>0</v>
      </c>
      <c r="BJ262" s="44">
        <f>OVYLD1_!BJ262*VLOOKUP(OVYLD2_!BJ$4,'[1]INTERNAL PARAMETERS-1'!$B$5:$J$44,5,FALSE)*VLOOKUP(OVYLD2_!BJ$4,'[1]INTERNAL PARAMETERS-1'!$B$5:$J$44,6,FALSE)*VLOOKUP(OVYLD2_!BJ$4,'[1]INTERNAL PARAMETERS-1'!$B$5:$J$44,3,FALSE) + OVYLD1_!BJ262*(1-VLOOKUP(OVYLD2_!BJ$4,'[1]INTERNAL PARAMETERS-1'!$B$5:$J$44,5,FALSE))*VLOOKUP(OVYLD2_!BJ$4,'[1]INTERNAL PARAMETERS-1'!$B$5:$J$44,8,FALSE)*VLOOKUP(OVYLD2_!BJ$4,'[1]INTERNAL PARAMETERS-1'!$B$5:$J$44,3,FALSE)</f>
        <v>0</v>
      </c>
      <c r="BK262" s="44">
        <f>OVYLD1_!BK262*VLOOKUP(OVYLD2_!BK$4,'[1]INTERNAL PARAMETERS-1'!$B$5:$J$44,5,FALSE)*VLOOKUP(OVYLD2_!BK$4,'[1]INTERNAL PARAMETERS-1'!$B$5:$J$44,6,FALSE)*VLOOKUP(OVYLD2_!BK$4,'[1]INTERNAL PARAMETERS-1'!$B$5:$J$44,3,FALSE) + OVYLD1_!BK262*(1-VLOOKUP(OVYLD2_!BK$4,'[1]INTERNAL PARAMETERS-1'!$B$5:$J$44,5,FALSE))*VLOOKUP(OVYLD2_!BK$4,'[1]INTERNAL PARAMETERS-1'!$B$5:$J$44,8,FALSE)*VLOOKUP(OVYLD2_!BK$4,'[1]INTERNAL PARAMETERS-1'!$B$5:$J$44,3,FALSE)</f>
        <v>0</v>
      </c>
      <c r="BL262" s="44">
        <f>OVYLD1_!BL262*VLOOKUP(OVYLD2_!BL$4,'[1]INTERNAL PARAMETERS-1'!$B$5:$J$44,5,FALSE)*VLOOKUP(OVYLD2_!BL$4,'[1]INTERNAL PARAMETERS-1'!$B$5:$J$44,6,FALSE)*VLOOKUP(OVYLD2_!BL$4,'[1]INTERNAL PARAMETERS-1'!$B$5:$J$44,3,FALSE) + OVYLD1_!BL262*(1-VLOOKUP(OVYLD2_!BL$4,'[1]INTERNAL PARAMETERS-1'!$B$5:$J$44,5,FALSE))*VLOOKUP(OVYLD2_!BL$4,'[1]INTERNAL PARAMETERS-1'!$B$5:$J$44,8,FALSE)*VLOOKUP(OVYLD2_!BL$4,'[1]INTERNAL PARAMETERS-1'!$B$5:$J$44,3,FALSE)</f>
        <v>0</v>
      </c>
      <c r="BM262" s="44">
        <f>OVYLD1_!BM262*VLOOKUP(OVYLD2_!BM$4,'[1]INTERNAL PARAMETERS-1'!$B$5:$J$44,5,FALSE)*VLOOKUP(OVYLD2_!BM$4,'[1]INTERNAL PARAMETERS-1'!$B$5:$J$44,6,FALSE)*VLOOKUP(OVYLD2_!BM$4,'[1]INTERNAL PARAMETERS-1'!$B$5:$J$44,3,FALSE) + OVYLD1_!BM262*(1-VLOOKUP(OVYLD2_!BM$4,'[1]INTERNAL PARAMETERS-1'!$B$5:$J$44,5,FALSE))*VLOOKUP(OVYLD2_!BM$4,'[1]INTERNAL PARAMETERS-1'!$B$5:$J$44,8,FALSE)*VLOOKUP(OVYLD2_!BM$4,'[1]INTERNAL PARAMETERS-1'!$B$5:$J$44,3,FALSE)</f>
        <v>0</v>
      </c>
      <c r="BN262" s="44">
        <f>OVYLD1_!BN262*VLOOKUP(OVYLD2_!BN$4,'[1]INTERNAL PARAMETERS-1'!$B$5:$J$44,5,FALSE)*VLOOKUP(OVYLD2_!BN$4,'[1]INTERNAL PARAMETERS-1'!$B$5:$J$44,6,FALSE)*VLOOKUP(OVYLD2_!BN$4,'[1]INTERNAL PARAMETERS-1'!$B$5:$J$44,3,FALSE) + OVYLD1_!BN262*(1-VLOOKUP(OVYLD2_!BN$4,'[1]INTERNAL PARAMETERS-1'!$B$5:$J$44,5,FALSE))*VLOOKUP(OVYLD2_!BN$4,'[1]INTERNAL PARAMETERS-1'!$B$5:$J$44,8,FALSE)*VLOOKUP(OVYLD2_!BN$4,'[1]INTERNAL PARAMETERS-1'!$B$5:$J$44,3,FALSE)</f>
        <v>0</v>
      </c>
      <c r="BO262" s="44">
        <f>OVYLD1_!BO262*VLOOKUP(OVYLD2_!BO$4,'[1]INTERNAL PARAMETERS-1'!$B$5:$J$44,5,FALSE)*VLOOKUP(OVYLD2_!BO$4,'[1]INTERNAL PARAMETERS-1'!$B$5:$J$44,6,FALSE)*VLOOKUP(OVYLD2_!BO$4,'[1]INTERNAL PARAMETERS-1'!$B$5:$J$44,3,FALSE) + OVYLD1_!BO262*(1-VLOOKUP(OVYLD2_!BO$4,'[1]INTERNAL PARAMETERS-1'!$B$5:$J$44,5,FALSE))*VLOOKUP(OVYLD2_!BO$4,'[1]INTERNAL PARAMETERS-1'!$B$5:$J$44,8,FALSE)*VLOOKUP(OVYLD2_!BO$4,'[1]INTERNAL PARAMETERS-1'!$B$5:$J$44,3,FALSE)</f>
        <v>0</v>
      </c>
      <c r="BP262" s="44">
        <f>OVYLD1_!BP262*VLOOKUP(OVYLD2_!BP$4,'[1]INTERNAL PARAMETERS-1'!$B$5:$J$44,5,FALSE)*VLOOKUP(OVYLD2_!BP$4,'[1]INTERNAL PARAMETERS-1'!$B$5:$J$44,6,FALSE)*VLOOKUP(OVYLD2_!BP$4,'[1]INTERNAL PARAMETERS-1'!$B$5:$J$44,3,FALSE) + OVYLD1_!BP262*(1-VLOOKUP(OVYLD2_!BP$4,'[1]INTERNAL PARAMETERS-1'!$B$5:$J$44,5,FALSE))*VLOOKUP(OVYLD2_!BP$4,'[1]INTERNAL PARAMETERS-1'!$B$5:$J$44,8,FALSE)*VLOOKUP(OVYLD2_!BP$4,'[1]INTERNAL PARAMETERS-1'!$B$5:$J$44,3,FALSE)</f>
        <v>0</v>
      </c>
      <c r="BQ262" s="44">
        <f>OVYLD1_!BQ262*VLOOKUP(OVYLD2_!BQ$4,'[1]INTERNAL PARAMETERS-1'!$B$5:$J$44,5,FALSE)*VLOOKUP(OVYLD2_!BQ$4,'[1]INTERNAL PARAMETERS-1'!$B$5:$J$44,6,FALSE)*VLOOKUP(OVYLD2_!BQ$4,'[1]INTERNAL PARAMETERS-1'!$B$5:$J$44,3,FALSE) + OVYLD1_!BQ262*(1-VLOOKUP(OVYLD2_!BQ$4,'[1]INTERNAL PARAMETERS-1'!$B$5:$J$44,5,FALSE))*VLOOKUP(OVYLD2_!BQ$4,'[1]INTERNAL PARAMETERS-1'!$B$5:$J$44,8,FALSE)*VLOOKUP(OVYLD2_!BQ$4,'[1]INTERNAL PARAMETERS-1'!$B$5:$J$44,3,FALSE)</f>
        <v>0</v>
      </c>
      <c r="BR262" s="44">
        <f>OVYLD1_!BR262*VLOOKUP(OVYLD2_!BR$4,'[1]INTERNAL PARAMETERS-1'!$B$5:$J$44,5,FALSE)*VLOOKUP(OVYLD2_!BR$4,'[1]INTERNAL PARAMETERS-1'!$B$5:$J$44,6,FALSE)*VLOOKUP(OVYLD2_!BR$4,'[1]INTERNAL PARAMETERS-1'!$B$5:$J$44,3,FALSE) + OVYLD1_!BR262*(1-VLOOKUP(OVYLD2_!BR$4,'[1]INTERNAL PARAMETERS-1'!$B$5:$J$44,5,FALSE))*VLOOKUP(OVYLD2_!BR$4,'[1]INTERNAL PARAMETERS-1'!$B$5:$J$44,8,FALSE)*VLOOKUP(OVYLD2_!BR$4,'[1]INTERNAL PARAMETERS-1'!$B$5:$J$44,3,FALSE)</f>
        <v>0</v>
      </c>
      <c r="BS262" s="44">
        <f>OVYLD1_!BS262*VLOOKUP(OVYLD2_!BS$4,'[1]INTERNAL PARAMETERS-1'!$B$5:$J$44,5,FALSE)*VLOOKUP(OVYLD2_!BS$4,'[1]INTERNAL PARAMETERS-1'!$B$5:$J$44,6,FALSE)*VLOOKUP(OVYLD2_!BS$4,'[1]INTERNAL PARAMETERS-1'!$B$5:$J$44,3,FALSE) + OVYLD1_!BS262*(1-VLOOKUP(OVYLD2_!BS$4,'[1]INTERNAL PARAMETERS-1'!$B$5:$J$44,5,FALSE))*VLOOKUP(OVYLD2_!BS$4,'[1]INTERNAL PARAMETERS-1'!$B$5:$J$44,8,FALSE)*VLOOKUP(OVYLD2_!BS$4,'[1]INTERNAL PARAMETERS-1'!$B$5:$J$44,3,FALSE)</f>
        <v>0</v>
      </c>
      <c r="BT262" s="44">
        <f>OVYLD1_!BT262*VLOOKUP(OVYLD2_!BT$4,'[1]INTERNAL PARAMETERS-1'!$B$5:$J$44,5,FALSE)*VLOOKUP(OVYLD2_!BT$4,'[1]INTERNAL PARAMETERS-1'!$B$5:$J$44,6,FALSE)*VLOOKUP(OVYLD2_!BT$4,'[1]INTERNAL PARAMETERS-1'!$B$5:$J$44,3,FALSE) + OVYLD1_!BT262*(1-VLOOKUP(OVYLD2_!BT$4,'[1]INTERNAL PARAMETERS-1'!$B$5:$J$44,5,FALSE))*VLOOKUP(OVYLD2_!BT$4,'[1]INTERNAL PARAMETERS-1'!$B$5:$J$44,8,FALSE)*VLOOKUP(OVYLD2_!BT$4,'[1]INTERNAL PARAMETERS-1'!$B$5:$J$44,3,FALSE)</f>
        <v>0</v>
      </c>
      <c r="BU262" s="44">
        <f>OVYLD1_!BU262*VLOOKUP(OVYLD2_!BU$4,'[1]INTERNAL PARAMETERS-1'!$B$5:$J$44,5,FALSE)*VLOOKUP(OVYLD2_!BU$4,'[1]INTERNAL PARAMETERS-1'!$B$5:$J$44,6,FALSE)*VLOOKUP(OVYLD2_!BU$4,'[1]INTERNAL PARAMETERS-1'!$B$5:$J$44,3,FALSE) + OVYLD1_!BU262*(1-VLOOKUP(OVYLD2_!BU$4,'[1]INTERNAL PARAMETERS-1'!$B$5:$J$44,5,FALSE))*VLOOKUP(OVYLD2_!BU$4,'[1]INTERNAL PARAMETERS-1'!$B$5:$J$44,8,FALSE)*VLOOKUP(OVYLD2_!BU$4,'[1]INTERNAL PARAMETERS-1'!$B$5:$J$44,3,FALSE)</f>
        <v>0</v>
      </c>
      <c r="BV262" s="44">
        <f>OVYLD1_!BV262*VLOOKUP(OVYLD2_!BV$4,'[1]INTERNAL PARAMETERS-1'!$B$5:$J$44,5,FALSE)*VLOOKUP(OVYLD2_!BV$4,'[1]INTERNAL PARAMETERS-1'!$B$5:$J$44,6,FALSE)*VLOOKUP(OVYLD2_!BV$4,'[1]INTERNAL PARAMETERS-1'!$B$5:$J$44,3,FALSE) + OVYLD1_!BV262*(1-VLOOKUP(OVYLD2_!BV$4,'[1]INTERNAL PARAMETERS-1'!$B$5:$J$44,5,FALSE))*VLOOKUP(OVYLD2_!BV$4,'[1]INTERNAL PARAMETERS-1'!$B$5:$J$44,8,FALSE)*VLOOKUP(OVYLD2_!BV$4,'[1]INTERNAL PARAMETERS-1'!$B$5:$J$44,3,FALSE)</f>
        <v>0</v>
      </c>
      <c r="BW262" s="44">
        <f>OVYLD1_!BW262*VLOOKUP(OVYLD2_!BW$4,'[1]INTERNAL PARAMETERS-1'!$B$5:$J$44,5,FALSE)*VLOOKUP(OVYLD2_!BW$4,'[1]INTERNAL PARAMETERS-1'!$B$5:$J$44,6,FALSE)*VLOOKUP(OVYLD2_!BW$4,'[1]INTERNAL PARAMETERS-1'!$B$5:$J$44,3,FALSE) + OVYLD1_!BW262*(1-VLOOKUP(OVYLD2_!BW$4,'[1]INTERNAL PARAMETERS-1'!$B$5:$J$44,5,FALSE))*VLOOKUP(OVYLD2_!BW$4,'[1]INTERNAL PARAMETERS-1'!$B$5:$J$44,8,FALSE)*VLOOKUP(OVYLD2_!BW$4,'[1]INTERNAL PARAMETERS-1'!$B$5:$J$44,3,FALSE)</f>
        <v>0</v>
      </c>
      <c r="BX262" s="44">
        <f>OVYLD1_!BX262*VLOOKUP(OVYLD2_!BX$4,'[1]INTERNAL PARAMETERS-1'!$B$5:$J$44,5,FALSE)*VLOOKUP(OVYLD2_!BX$4,'[1]INTERNAL PARAMETERS-1'!$B$5:$J$44,6,FALSE)*VLOOKUP(OVYLD2_!BX$4,'[1]INTERNAL PARAMETERS-1'!$B$5:$J$44,3,FALSE) + OVYLD1_!BX262*(1-VLOOKUP(OVYLD2_!BX$4,'[1]INTERNAL PARAMETERS-1'!$B$5:$J$44,5,FALSE))*VLOOKUP(OVYLD2_!BX$4,'[1]INTERNAL PARAMETERS-1'!$B$5:$J$44,8,FALSE)*VLOOKUP(OVYLD2_!BX$4,'[1]INTERNAL PARAMETERS-1'!$B$5:$J$44,3,FALSE)</f>
        <v>0</v>
      </c>
      <c r="BY262" s="44">
        <f>OVYLD1_!BY262*VLOOKUP(OVYLD2_!BY$4,'[1]INTERNAL PARAMETERS-1'!$B$5:$J$44,5,FALSE)*VLOOKUP(OVYLD2_!BY$4,'[1]INTERNAL PARAMETERS-1'!$B$5:$J$44,6,FALSE)*VLOOKUP(OVYLD2_!BY$4,'[1]INTERNAL PARAMETERS-1'!$B$5:$J$44,3,FALSE) + OVYLD1_!BY262*(1-VLOOKUP(OVYLD2_!BY$4,'[1]INTERNAL PARAMETERS-1'!$B$5:$J$44,5,FALSE))*VLOOKUP(OVYLD2_!BY$4,'[1]INTERNAL PARAMETERS-1'!$B$5:$J$44,8,FALSE)*VLOOKUP(OVYLD2_!BY$4,'[1]INTERNAL PARAMETERS-1'!$B$5:$J$44,3,FALSE)</f>
        <v>0</v>
      </c>
      <c r="BZ262" s="44">
        <f>OVYLD1_!BZ262*VLOOKUP(OVYLD2_!BZ$4,'[1]INTERNAL PARAMETERS-1'!$B$5:$J$44,5,FALSE)*VLOOKUP(OVYLD2_!BZ$4,'[1]INTERNAL PARAMETERS-1'!$B$5:$J$44,6,FALSE)*VLOOKUP(OVYLD2_!BZ$4,'[1]INTERNAL PARAMETERS-1'!$B$5:$J$44,3,FALSE) + OVYLD1_!BZ262*(1-VLOOKUP(OVYLD2_!BZ$4,'[1]INTERNAL PARAMETERS-1'!$B$5:$J$44,5,FALSE))*VLOOKUP(OVYLD2_!BZ$4,'[1]INTERNAL PARAMETERS-1'!$B$5:$J$44,8,FALSE)*VLOOKUP(OVYLD2_!BZ$4,'[1]INTERNAL PARAMETERS-1'!$B$5:$J$44,3,FALSE)</f>
        <v>0</v>
      </c>
      <c r="CA262" s="44">
        <f>OVYLD1_!CA262*VLOOKUP(OVYLD2_!CA$4,'[1]INTERNAL PARAMETERS-1'!$B$5:$J$44,5,FALSE)*VLOOKUP(OVYLD2_!CA$4,'[1]INTERNAL PARAMETERS-1'!$B$5:$J$44,6,FALSE)*VLOOKUP(OVYLD2_!CA$4,'[1]INTERNAL PARAMETERS-1'!$B$5:$J$44,3,FALSE) + OVYLD1_!CA262*(1-VLOOKUP(OVYLD2_!CA$4,'[1]INTERNAL PARAMETERS-1'!$B$5:$J$44,5,FALSE))*VLOOKUP(OVYLD2_!CA$4,'[1]INTERNAL PARAMETERS-1'!$B$5:$J$44,8,FALSE)*VLOOKUP(OVYLD2_!CA$4,'[1]INTERNAL PARAMETERS-1'!$B$5:$J$44,3,FALSE)</f>
        <v>0</v>
      </c>
      <c r="CB262" s="44">
        <f>OVYLD1_!CB262*VLOOKUP(OVYLD2_!CB$4,'[1]INTERNAL PARAMETERS-1'!$B$5:$J$44,5,FALSE)*VLOOKUP(OVYLD2_!CB$4,'[1]INTERNAL PARAMETERS-1'!$B$5:$J$44,6,FALSE)*VLOOKUP(OVYLD2_!CB$4,'[1]INTERNAL PARAMETERS-1'!$B$5:$J$44,3,FALSE) + OVYLD1_!CB262*(1-VLOOKUP(OVYLD2_!CB$4,'[1]INTERNAL PARAMETERS-1'!$B$5:$J$44,5,FALSE))*VLOOKUP(OVYLD2_!CB$4,'[1]INTERNAL PARAMETERS-1'!$B$5:$J$44,8,FALSE)*VLOOKUP(OVYLD2_!CB$4,'[1]INTERNAL PARAMETERS-1'!$B$5:$J$44,3,FALSE)</f>
        <v>0</v>
      </c>
      <c r="CC262" s="44">
        <f>OVYLD1_!CC262*VLOOKUP(OVYLD2_!CC$4,'[1]INTERNAL PARAMETERS-1'!$B$5:$J$44,5,FALSE)*VLOOKUP(OVYLD2_!CC$4,'[1]INTERNAL PARAMETERS-1'!$B$5:$J$44,6,FALSE)*VLOOKUP(OVYLD2_!CC$4,'[1]INTERNAL PARAMETERS-1'!$B$5:$J$44,3,FALSE) + OVYLD1_!CC262*(1-VLOOKUP(OVYLD2_!CC$4,'[1]INTERNAL PARAMETERS-1'!$B$5:$J$44,5,FALSE))*VLOOKUP(OVYLD2_!CC$4,'[1]INTERNAL PARAMETERS-1'!$B$5:$J$44,8,FALSE)*VLOOKUP(OVYLD2_!CC$4,'[1]INTERNAL PARAMETERS-1'!$B$5:$J$44,3,FALSE)</f>
        <v>0</v>
      </c>
      <c r="CD262" s="44">
        <f>OVYLD1_!CD262*VLOOKUP(OVYLD2_!CD$4,'[1]INTERNAL PARAMETERS-1'!$B$5:$J$44,5,FALSE)*VLOOKUP(OVYLD2_!CD$4,'[1]INTERNAL PARAMETERS-1'!$B$5:$J$44,6,FALSE)*VLOOKUP(OVYLD2_!CD$4,'[1]INTERNAL PARAMETERS-1'!$B$5:$J$44,3,FALSE) + OVYLD1_!CD262*(1-VLOOKUP(OVYLD2_!CD$4,'[1]INTERNAL PARAMETERS-1'!$B$5:$J$44,5,FALSE))*VLOOKUP(OVYLD2_!CD$4,'[1]INTERNAL PARAMETERS-1'!$B$5:$J$44,8,FALSE)*VLOOKUP(OVYLD2_!CD$4,'[1]INTERNAL PARAMETERS-1'!$B$5:$J$44,3,FALSE)</f>
        <v>0</v>
      </c>
      <c r="CE262" s="44">
        <f>OVYLD1_!CE262*VLOOKUP(OVYLD2_!CE$4,'[1]INTERNAL PARAMETERS-1'!$B$5:$J$44,5,FALSE)*VLOOKUP(OVYLD2_!CE$4,'[1]INTERNAL PARAMETERS-1'!$B$5:$J$44,6,FALSE)*VLOOKUP(OVYLD2_!CE$4,'[1]INTERNAL PARAMETERS-1'!$B$5:$J$44,3,FALSE) + OVYLD1_!CE262*(1-VLOOKUP(OVYLD2_!CE$4,'[1]INTERNAL PARAMETERS-1'!$B$5:$J$44,5,FALSE))*VLOOKUP(OVYLD2_!CE$4,'[1]INTERNAL PARAMETERS-1'!$B$5:$J$44,8,FALSE)*VLOOKUP(OVYLD2_!CE$4,'[1]INTERNAL PARAMETERS-1'!$B$5:$J$44,3,FALSE)</f>
        <v>0</v>
      </c>
      <c r="CF262" s="44">
        <f>OVYLD1_!CF262*VLOOKUP(OVYLD2_!CF$4,'[1]INTERNAL PARAMETERS-1'!$B$5:$J$44,5,FALSE)*VLOOKUP(OVYLD2_!CF$4,'[1]INTERNAL PARAMETERS-1'!$B$5:$J$44,6,FALSE)*VLOOKUP(OVYLD2_!CF$4,'[1]INTERNAL PARAMETERS-1'!$B$5:$J$44,3,FALSE) + OVYLD1_!CF262*(1-VLOOKUP(OVYLD2_!CF$4,'[1]INTERNAL PARAMETERS-1'!$B$5:$J$44,5,FALSE))*VLOOKUP(OVYLD2_!CF$4,'[1]INTERNAL PARAMETERS-1'!$B$5:$J$44,8,FALSE)*VLOOKUP(OVYLD2_!CF$4,'[1]INTERNAL PARAMETERS-1'!$B$5:$J$44,3,FALSE)</f>
        <v>0</v>
      </c>
      <c r="CG262" s="44">
        <f>OVYLD1_!CG262*VLOOKUP(OVYLD2_!CG$4,'[1]INTERNAL PARAMETERS-1'!$B$5:$J$44,5,FALSE)*VLOOKUP(OVYLD2_!CG$4,'[1]INTERNAL PARAMETERS-1'!$B$5:$J$44,6,FALSE)*VLOOKUP(OVYLD2_!CG$4,'[1]INTERNAL PARAMETERS-1'!$B$5:$J$44,3,FALSE) + OVYLD1_!CG262*(1-VLOOKUP(OVYLD2_!CG$4,'[1]INTERNAL PARAMETERS-1'!$B$5:$J$44,5,FALSE))*VLOOKUP(OVYLD2_!CG$4,'[1]INTERNAL PARAMETERS-1'!$B$5:$J$44,8,FALSE)*VLOOKUP(OVYLD2_!CG$4,'[1]INTERNAL PARAMETERS-1'!$B$5:$J$44,3,FALSE)</f>
        <v>0</v>
      </c>
      <c r="CH262" s="43">
        <f>OVYLD1_!CH262*VLOOKUP(OVYLD2_!CH$4,'[1]INTERNAL PARAMETERS-1'!$B$5:$J$44,5,FALSE)*VLOOKUP(OVYLD2_!CH$4,'[1]INTERNAL PARAMETERS-1'!$B$5:$J$44,6,FALSE)*VLOOKUP(OVYLD2_!CH$4,'[1]INTERNAL PARAMETERS-1'!$B$5:$J$44,3,FALSE) + OVYLD1_!CH262*(1-VLOOKUP(OVYLD2_!CH$4,'[1]INTERNAL PARAMETERS-1'!$B$5:$J$44,5,FALSE))*VLOOKUP(OVYLD2_!CH$4,'[1]INTERNAL PARAMETERS-1'!$B$5:$J$44,8,FALSE)*VLOOKUP(OVYLD2_!CH$4,'[1]INTERNAL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5">
      <c r="B263" s="61" t="s">
        <v>1</v>
      </c>
      <c r="C263" s="60" t="s">
        <v>81</v>
      </c>
      <c r="D263" s="60" t="s">
        <v>74</v>
      </c>
      <c r="E263" s="128">
        <f>OVERALL2021!AI263</f>
        <v>0</v>
      </c>
      <c r="F263" s="59">
        <f>'[1]INTERNAL PARAMETERS-1'!M11</f>
        <v>53.995000000000005</v>
      </c>
      <c r="G263" s="45">
        <f>OVYLD1_!G263*VLOOKUP(OVYLD2_!G$4,'[1]INTERNAL PARAMETERS-1'!$B$5:$J$44,5,FALSE)*VLOOKUP(OVYLD2_!G$4,'[1]INTERNAL PARAMETERS-1'!$B$5:$J$44,7,FALSE)*OVYLD2_!$F263 + OVYLD1_!G263*(1-VLOOKUP(OVYLD2_!G$4,'[1]INTERNAL PARAMETERS-1'!$B$5:$J$44,5,FALSE))*VLOOKUP(OVYLD2_!G$4,'[1]INTERNAL PARAMETERS-1'!$B$5:$J$44,9,FALSE)*OVYLD2_!$F263</f>
        <v>0</v>
      </c>
      <c r="H263" s="44">
        <f>OVYLD1_!H263*VLOOKUP(OVYLD2_!H$4,'[1]INTERNAL PARAMETERS-1'!$B$5:$J$44,5,FALSE)*VLOOKUP(OVYLD2_!H$4,'[1]INTERNAL PARAMETERS-1'!$B$5:$J$44,7,FALSE)*OVYLD2_!$F263 + OVYLD1_!H263*(1-VLOOKUP(OVYLD2_!H$4,'[1]INTERNAL PARAMETERS-1'!$B$5:$J$44,5,FALSE))*VLOOKUP(OVYLD2_!H$4,'[1]INTERNAL PARAMETERS-1'!$B$5:$J$44,9,FALSE)*OVYLD2_!$F263</f>
        <v>0</v>
      </c>
      <c r="I263" s="44">
        <f>OVYLD1_!I263*VLOOKUP(OVYLD2_!I$4,'[1]INTERNAL PARAMETERS-1'!$B$5:$J$44,5,FALSE)*VLOOKUP(OVYLD2_!I$4,'[1]INTERNAL PARAMETERS-1'!$B$5:$J$44,7,FALSE)*OVYLD2_!$F263 + OVYLD1_!I263*(1-VLOOKUP(OVYLD2_!I$4,'[1]INTERNAL PARAMETERS-1'!$B$5:$J$44,5,FALSE))*VLOOKUP(OVYLD2_!I$4,'[1]INTERNAL PARAMETERS-1'!$B$5:$J$44,9,FALSE)*OVYLD2_!$F263</f>
        <v>0</v>
      </c>
      <c r="J263" s="44">
        <f>OVYLD1_!J263*VLOOKUP(OVYLD2_!J$4,'[1]INTERNAL PARAMETERS-1'!$B$5:$J$44,5,FALSE)*VLOOKUP(OVYLD2_!J$4,'[1]INTERNAL PARAMETERS-1'!$B$5:$J$44,7,FALSE)*OVYLD2_!$F263 + OVYLD1_!J263*(1-VLOOKUP(OVYLD2_!J$4,'[1]INTERNAL PARAMETERS-1'!$B$5:$J$44,5,FALSE))*VLOOKUP(OVYLD2_!J$4,'[1]INTERNAL PARAMETERS-1'!$B$5:$J$44,9,FALSE)*OVYLD2_!$F263</f>
        <v>0</v>
      </c>
      <c r="K263" s="44">
        <f>OVYLD1_!K263*VLOOKUP(OVYLD2_!K$4,'[1]INTERNAL PARAMETERS-1'!$B$5:$J$44,5,FALSE)*VLOOKUP(OVYLD2_!K$4,'[1]INTERNAL PARAMETERS-1'!$B$5:$J$44,7,FALSE)*OVYLD2_!$F263 + OVYLD1_!K263*(1-VLOOKUP(OVYLD2_!K$4,'[1]INTERNAL PARAMETERS-1'!$B$5:$J$44,5,FALSE))*VLOOKUP(OVYLD2_!K$4,'[1]INTERNAL PARAMETERS-1'!$B$5:$J$44,9,FALSE)*OVYLD2_!$F263</f>
        <v>0</v>
      </c>
      <c r="L263" s="44">
        <f>OVYLD1_!L263*VLOOKUP(OVYLD2_!L$4,'[1]INTERNAL PARAMETERS-1'!$B$5:$J$44,5,FALSE)*VLOOKUP(OVYLD2_!L$4,'[1]INTERNAL PARAMETERS-1'!$B$5:$J$44,7,FALSE)*OVYLD2_!$F263 + OVYLD1_!L263*(1-VLOOKUP(OVYLD2_!L$4,'[1]INTERNAL PARAMETERS-1'!$B$5:$J$44,5,FALSE))*VLOOKUP(OVYLD2_!L$4,'[1]INTERNAL PARAMETERS-1'!$B$5:$J$44,9,FALSE)*OVYLD2_!$F263</f>
        <v>0</v>
      </c>
      <c r="M263" s="44">
        <f>OVYLD1_!M263*VLOOKUP(OVYLD2_!M$4,'[1]INTERNAL PARAMETERS-1'!$B$5:$J$44,5,FALSE)*VLOOKUP(OVYLD2_!M$4,'[1]INTERNAL PARAMETERS-1'!$B$5:$J$44,7,FALSE)*OVYLD2_!$F263 + OVYLD1_!M263*(1-VLOOKUP(OVYLD2_!M$4,'[1]INTERNAL PARAMETERS-1'!$B$5:$J$44,5,FALSE))*VLOOKUP(OVYLD2_!M$4,'[1]INTERNAL PARAMETERS-1'!$B$5:$J$44,9,FALSE)*OVYLD2_!$F263</f>
        <v>0</v>
      </c>
      <c r="N263" s="44">
        <f>OVYLD1_!N263*VLOOKUP(OVYLD2_!N$4,'[1]INTERNAL PARAMETERS-1'!$B$5:$J$44,5,FALSE)*VLOOKUP(OVYLD2_!N$4,'[1]INTERNAL PARAMETERS-1'!$B$5:$J$44,7,FALSE)*OVYLD2_!$F263 + OVYLD1_!N263*(1-VLOOKUP(OVYLD2_!N$4,'[1]INTERNAL PARAMETERS-1'!$B$5:$J$44,5,FALSE))*VLOOKUP(OVYLD2_!N$4,'[1]INTERNAL PARAMETERS-1'!$B$5:$J$44,9,FALSE)*OVYLD2_!$F263</f>
        <v>0</v>
      </c>
      <c r="O263" s="44">
        <f>OVYLD1_!O263*VLOOKUP(OVYLD2_!O$4,'[1]INTERNAL PARAMETERS-1'!$B$5:$J$44,5,FALSE)*VLOOKUP(OVYLD2_!O$4,'[1]INTERNAL PARAMETERS-1'!$B$5:$J$44,7,FALSE)*OVYLD2_!$F263 + OVYLD1_!O263*(1-VLOOKUP(OVYLD2_!O$4,'[1]INTERNAL PARAMETERS-1'!$B$5:$J$44,5,FALSE))*VLOOKUP(OVYLD2_!O$4,'[1]INTERNAL PARAMETERS-1'!$B$5:$J$44,9,FALSE)*OVYLD2_!$F263</f>
        <v>0</v>
      </c>
      <c r="P263" s="44">
        <f>OVYLD1_!P263*VLOOKUP(OVYLD2_!P$4,'[1]INTERNAL PARAMETERS-1'!$B$5:$J$44,5,FALSE)*VLOOKUP(OVYLD2_!P$4,'[1]INTERNAL PARAMETERS-1'!$B$5:$J$44,7,FALSE)*OVYLD2_!$F263 + OVYLD1_!P263*(1-VLOOKUP(OVYLD2_!P$4,'[1]INTERNAL PARAMETERS-1'!$B$5:$J$44,5,FALSE))*VLOOKUP(OVYLD2_!P$4,'[1]INTERNAL PARAMETERS-1'!$B$5:$J$44,9,FALSE)*OVYLD2_!$F263</f>
        <v>0</v>
      </c>
      <c r="Q263" s="44">
        <f>OVYLD1_!Q263*VLOOKUP(OVYLD2_!Q$4,'[1]INTERNAL PARAMETERS-1'!$B$5:$J$44,5,FALSE)*VLOOKUP(OVYLD2_!Q$4,'[1]INTERNAL PARAMETERS-1'!$B$5:$J$44,7,FALSE)*OVYLD2_!$F263 + OVYLD1_!Q263*(1-VLOOKUP(OVYLD2_!Q$4,'[1]INTERNAL PARAMETERS-1'!$B$5:$J$44,5,FALSE))*VLOOKUP(OVYLD2_!Q$4,'[1]INTERNAL PARAMETERS-1'!$B$5:$J$44,9,FALSE)*OVYLD2_!$F263</f>
        <v>0</v>
      </c>
      <c r="R263" s="44">
        <f>OVYLD1_!R263*VLOOKUP(OVYLD2_!R$4,'[1]INTERNAL PARAMETERS-1'!$B$5:$J$44,5,FALSE)*VLOOKUP(OVYLD2_!R$4,'[1]INTERNAL PARAMETERS-1'!$B$5:$J$44,7,FALSE)*OVYLD2_!$F263 + OVYLD1_!R263*(1-VLOOKUP(OVYLD2_!R$4,'[1]INTERNAL PARAMETERS-1'!$B$5:$J$44,5,FALSE))*VLOOKUP(OVYLD2_!R$4,'[1]INTERNAL PARAMETERS-1'!$B$5:$J$44,9,FALSE)*OVYLD2_!$F263</f>
        <v>0</v>
      </c>
      <c r="S263" s="44">
        <f>OVYLD1_!S263*VLOOKUP(OVYLD2_!S$4,'[1]INTERNAL PARAMETERS-1'!$B$5:$J$44,5,FALSE)*VLOOKUP(OVYLD2_!S$4,'[1]INTERNAL PARAMETERS-1'!$B$5:$J$44,7,FALSE)*OVYLD2_!$F263 + OVYLD1_!S263*(1-VLOOKUP(OVYLD2_!S$4,'[1]INTERNAL PARAMETERS-1'!$B$5:$J$44,5,FALSE))*VLOOKUP(OVYLD2_!S$4,'[1]INTERNAL PARAMETERS-1'!$B$5:$J$44,9,FALSE)*OVYLD2_!$F263</f>
        <v>0</v>
      </c>
      <c r="T263" s="44">
        <f>OVYLD1_!T263*VLOOKUP(OVYLD2_!T$4,'[1]INTERNAL PARAMETERS-1'!$B$5:$J$44,5,FALSE)*VLOOKUP(OVYLD2_!T$4,'[1]INTERNAL PARAMETERS-1'!$B$5:$J$44,7,FALSE)*OVYLD2_!$F263 + OVYLD1_!T263*(1-VLOOKUP(OVYLD2_!T$4,'[1]INTERNAL PARAMETERS-1'!$B$5:$J$44,5,FALSE))*VLOOKUP(OVYLD2_!T$4,'[1]INTERNAL PARAMETERS-1'!$B$5:$J$44,9,FALSE)*OVYLD2_!$F263</f>
        <v>0</v>
      </c>
      <c r="U263" s="44">
        <f>OVYLD1_!U263*VLOOKUP(OVYLD2_!U$4,'[1]INTERNAL PARAMETERS-1'!$B$5:$J$44,5,FALSE)*VLOOKUP(OVYLD2_!U$4,'[1]INTERNAL PARAMETERS-1'!$B$5:$J$44,7,FALSE)*OVYLD2_!$F263 + OVYLD1_!U263*(1-VLOOKUP(OVYLD2_!U$4,'[1]INTERNAL PARAMETERS-1'!$B$5:$J$44,5,FALSE))*VLOOKUP(OVYLD2_!U$4,'[1]INTERNAL PARAMETERS-1'!$B$5:$J$44,9,FALSE)*OVYLD2_!$F263</f>
        <v>0</v>
      </c>
      <c r="V263" s="44">
        <f>OVYLD1_!V263*VLOOKUP(OVYLD2_!V$4,'[1]INTERNAL PARAMETERS-1'!$B$5:$J$44,5,FALSE)*VLOOKUP(OVYLD2_!V$4,'[1]INTERNAL PARAMETERS-1'!$B$5:$J$44,7,FALSE)*OVYLD2_!$F263 + OVYLD1_!V263*(1-VLOOKUP(OVYLD2_!V$4,'[1]INTERNAL PARAMETERS-1'!$B$5:$J$44,5,FALSE))*VLOOKUP(OVYLD2_!V$4,'[1]INTERNAL PARAMETERS-1'!$B$5:$J$44,9,FALSE)*OVYLD2_!$F263</f>
        <v>0</v>
      </c>
      <c r="W263" s="44">
        <f>OVYLD1_!W263*VLOOKUP(OVYLD2_!W$4,'[1]INTERNAL PARAMETERS-1'!$B$5:$J$44,5,FALSE)*VLOOKUP(OVYLD2_!W$4,'[1]INTERNAL PARAMETERS-1'!$B$5:$J$44,7,FALSE)*OVYLD2_!$F263 + OVYLD1_!W263*(1-VLOOKUP(OVYLD2_!W$4,'[1]INTERNAL PARAMETERS-1'!$B$5:$J$44,5,FALSE))*VLOOKUP(OVYLD2_!W$4,'[1]INTERNAL PARAMETERS-1'!$B$5:$J$44,9,FALSE)*OVYLD2_!$F263</f>
        <v>0</v>
      </c>
      <c r="X263" s="44">
        <f>OVYLD1_!X263*VLOOKUP(OVYLD2_!X$4,'[1]INTERNAL PARAMETERS-1'!$B$5:$J$44,5,FALSE)*VLOOKUP(OVYLD2_!X$4,'[1]INTERNAL PARAMETERS-1'!$B$5:$J$44,7,FALSE)*OVYLD2_!$F263 + OVYLD1_!X263*(1-VLOOKUP(OVYLD2_!X$4,'[1]INTERNAL PARAMETERS-1'!$B$5:$J$44,5,FALSE))*VLOOKUP(OVYLD2_!X$4,'[1]INTERNAL PARAMETERS-1'!$B$5:$J$44,9,FALSE)*OVYLD2_!$F263</f>
        <v>0</v>
      </c>
      <c r="Y263" s="44">
        <f>OVYLD1_!Y263*VLOOKUP(OVYLD2_!Y$4,'[1]INTERNAL PARAMETERS-1'!$B$5:$J$44,5,FALSE)*VLOOKUP(OVYLD2_!Y$4,'[1]INTERNAL PARAMETERS-1'!$B$5:$J$44,7,FALSE)*OVYLD2_!$F263 + OVYLD1_!Y263*(1-VLOOKUP(OVYLD2_!Y$4,'[1]INTERNAL PARAMETERS-1'!$B$5:$J$44,5,FALSE))*VLOOKUP(OVYLD2_!Y$4,'[1]INTERNAL PARAMETERS-1'!$B$5:$J$44,9,FALSE)*OVYLD2_!$F263</f>
        <v>0</v>
      </c>
      <c r="Z263" s="44">
        <f>OVYLD1_!Z263*VLOOKUP(OVYLD2_!Z$4,'[1]INTERNAL PARAMETERS-1'!$B$5:$J$44,5,FALSE)*VLOOKUP(OVYLD2_!Z$4,'[1]INTERNAL PARAMETERS-1'!$B$5:$J$44,7,FALSE)*OVYLD2_!$F263 + OVYLD1_!Z263*(1-VLOOKUP(OVYLD2_!Z$4,'[1]INTERNAL PARAMETERS-1'!$B$5:$J$44,5,FALSE))*VLOOKUP(OVYLD2_!Z$4,'[1]INTERNAL PARAMETERS-1'!$B$5:$J$44,9,FALSE)*OVYLD2_!$F263</f>
        <v>0</v>
      </c>
      <c r="AA263" s="44">
        <f>OVYLD1_!AA263*VLOOKUP(OVYLD2_!AA$4,'[1]INTERNAL PARAMETERS-1'!$B$5:$J$44,5,FALSE)*VLOOKUP(OVYLD2_!AA$4,'[1]INTERNAL PARAMETERS-1'!$B$5:$J$44,7,FALSE)*OVYLD2_!$F263 + OVYLD1_!AA263*(1-VLOOKUP(OVYLD2_!AA$4,'[1]INTERNAL PARAMETERS-1'!$B$5:$J$44,5,FALSE))*VLOOKUP(OVYLD2_!AA$4,'[1]INTERNAL PARAMETERS-1'!$B$5:$J$44,9,FALSE)*OVYLD2_!$F263</f>
        <v>0</v>
      </c>
      <c r="AB263" s="44">
        <f>OVYLD1_!AB263*VLOOKUP(OVYLD2_!AB$4,'[1]INTERNAL PARAMETERS-1'!$B$5:$J$44,5,FALSE)*VLOOKUP(OVYLD2_!AB$4,'[1]INTERNAL PARAMETERS-1'!$B$5:$J$44,7,FALSE)*OVYLD2_!$F263 + OVYLD1_!AB263*(1-VLOOKUP(OVYLD2_!AB$4,'[1]INTERNAL PARAMETERS-1'!$B$5:$J$44,5,FALSE))*VLOOKUP(OVYLD2_!AB$4,'[1]INTERNAL PARAMETERS-1'!$B$5:$J$44,9,FALSE)*OVYLD2_!$F263</f>
        <v>0</v>
      </c>
      <c r="AC263" s="44">
        <f>OVYLD1_!AC263*VLOOKUP(OVYLD2_!AC$4,'[1]INTERNAL PARAMETERS-1'!$B$5:$J$44,5,FALSE)*VLOOKUP(OVYLD2_!AC$4,'[1]INTERNAL PARAMETERS-1'!$B$5:$J$44,7,FALSE)*OVYLD2_!$F263 + OVYLD1_!AC263*(1-VLOOKUP(OVYLD2_!AC$4,'[1]INTERNAL PARAMETERS-1'!$B$5:$J$44,5,FALSE))*VLOOKUP(OVYLD2_!AC$4,'[1]INTERNAL PARAMETERS-1'!$B$5:$J$44,9,FALSE)*OVYLD2_!$F263</f>
        <v>0</v>
      </c>
      <c r="AD263" s="44">
        <f>OVYLD1_!AD263*VLOOKUP(OVYLD2_!AD$4,'[1]INTERNAL PARAMETERS-1'!$B$5:$J$44,5,FALSE)*VLOOKUP(OVYLD2_!AD$4,'[1]INTERNAL PARAMETERS-1'!$B$5:$J$44,7,FALSE)*OVYLD2_!$F263 + OVYLD1_!AD263*(1-VLOOKUP(OVYLD2_!AD$4,'[1]INTERNAL PARAMETERS-1'!$B$5:$J$44,5,FALSE))*VLOOKUP(OVYLD2_!AD$4,'[1]INTERNAL PARAMETERS-1'!$B$5:$J$44,9,FALSE)*OVYLD2_!$F263</f>
        <v>0</v>
      </c>
      <c r="AE263" s="44">
        <f>OVYLD1_!AE263*VLOOKUP(OVYLD2_!AE$4,'[1]INTERNAL PARAMETERS-1'!$B$5:$J$44,5,FALSE)*VLOOKUP(OVYLD2_!AE$4,'[1]INTERNAL PARAMETERS-1'!$B$5:$J$44,7,FALSE)*OVYLD2_!$F263 + OVYLD1_!AE263*(1-VLOOKUP(OVYLD2_!AE$4,'[1]INTERNAL PARAMETERS-1'!$B$5:$J$44,5,FALSE))*VLOOKUP(OVYLD2_!AE$4,'[1]INTERNAL PARAMETERS-1'!$B$5:$J$44,9,FALSE)*OVYLD2_!$F263</f>
        <v>0</v>
      </c>
      <c r="AF263" s="44">
        <f>OVYLD1_!AF263*VLOOKUP(OVYLD2_!AF$4,'[1]INTERNAL PARAMETERS-1'!$B$5:$J$44,5,FALSE)*VLOOKUP(OVYLD2_!AF$4,'[1]INTERNAL PARAMETERS-1'!$B$5:$J$44,7,FALSE)*OVYLD2_!$F263 + OVYLD1_!AF263*(1-VLOOKUP(OVYLD2_!AF$4,'[1]INTERNAL PARAMETERS-1'!$B$5:$J$44,5,FALSE))*VLOOKUP(OVYLD2_!AF$4,'[1]INTERNAL PARAMETERS-1'!$B$5:$J$44,9,FALSE)*OVYLD2_!$F263</f>
        <v>0</v>
      </c>
      <c r="AG263" s="44">
        <f>OVYLD1_!AG263*VLOOKUP(OVYLD2_!AG$4,'[1]INTERNAL PARAMETERS-1'!$B$5:$J$44,5,FALSE)*VLOOKUP(OVYLD2_!AG$4,'[1]INTERNAL PARAMETERS-1'!$B$5:$J$44,7,FALSE)*OVYLD2_!$F263 + OVYLD1_!AG263*(1-VLOOKUP(OVYLD2_!AG$4,'[1]INTERNAL PARAMETERS-1'!$B$5:$J$44,5,FALSE))*VLOOKUP(OVYLD2_!AG$4,'[1]INTERNAL PARAMETERS-1'!$B$5:$J$44,9,FALSE)*OVYLD2_!$F263</f>
        <v>0</v>
      </c>
      <c r="AH263" s="44">
        <f>OVYLD1_!AH263*VLOOKUP(OVYLD2_!AH$4,'[1]INTERNAL PARAMETERS-1'!$B$5:$J$44,5,FALSE)*VLOOKUP(OVYLD2_!AH$4,'[1]INTERNAL PARAMETERS-1'!$B$5:$J$44,7,FALSE)*OVYLD2_!$F263 + OVYLD1_!AH263*(1-VLOOKUP(OVYLD2_!AH$4,'[1]INTERNAL PARAMETERS-1'!$B$5:$J$44,5,FALSE))*VLOOKUP(OVYLD2_!AH$4,'[1]INTERNAL PARAMETERS-1'!$B$5:$J$44,9,FALSE)*OVYLD2_!$F263</f>
        <v>0</v>
      </c>
      <c r="AI263" s="44">
        <f>OVYLD1_!AI263*VLOOKUP(OVYLD2_!AI$4,'[1]INTERNAL PARAMETERS-1'!$B$5:$J$44,5,FALSE)*VLOOKUP(OVYLD2_!AI$4,'[1]INTERNAL PARAMETERS-1'!$B$5:$J$44,7,FALSE)*OVYLD2_!$F263 + OVYLD1_!AI263*(1-VLOOKUP(OVYLD2_!AI$4,'[1]INTERNAL PARAMETERS-1'!$B$5:$J$44,5,FALSE))*VLOOKUP(OVYLD2_!AI$4,'[1]INTERNAL PARAMETERS-1'!$B$5:$J$44,9,FALSE)*OVYLD2_!$F263</f>
        <v>0</v>
      </c>
      <c r="AJ263" s="44">
        <f>OVYLD1_!AJ263*VLOOKUP(OVYLD2_!AJ$4,'[1]INTERNAL PARAMETERS-1'!$B$5:$J$44,5,FALSE)*VLOOKUP(OVYLD2_!AJ$4,'[1]INTERNAL PARAMETERS-1'!$B$5:$J$44,7,FALSE)*OVYLD2_!$F263 + OVYLD1_!AJ263*(1-VLOOKUP(OVYLD2_!AJ$4,'[1]INTERNAL PARAMETERS-1'!$B$5:$J$44,5,FALSE))*VLOOKUP(OVYLD2_!AJ$4,'[1]INTERNAL PARAMETERS-1'!$B$5:$J$44,9,FALSE)*OVYLD2_!$F263</f>
        <v>0</v>
      </c>
      <c r="AK263" s="44">
        <f>OVYLD1_!AK263*VLOOKUP(OVYLD2_!AK$4,'[1]INTERNAL PARAMETERS-1'!$B$5:$J$44,5,FALSE)*VLOOKUP(OVYLD2_!AK$4,'[1]INTERNAL PARAMETERS-1'!$B$5:$J$44,7,FALSE)*OVYLD2_!$F263 + OVYLD1_!AK263*(1-VLOOKUP(OVYLD2_!AK$4,'[1]INTERNAL PARAMETERS-1'!$B$5:$J$44,5,FALSE))*VLOOKUP(OVYLD2_!AK$4,'[1]INTERNAL PARAMETERS-1'!$B$5:$J$44,9,FALSE)*OVYLD2_!$F263</f>
        <v>0</v>
      </c>
      <c r="AL263" s="44">
        <f>OVYLD1_!AL263*VLOOKUP(OVYLD2_!AL$4,'[1]INTERNAL PARAMETERS-1'!$B$5:$J$44,5,FALSE)*VLOOKUP(OVYLD2_!AL$4,'[1]INTERNAL PARAMETERS-1'!$B$5:$J$44,7,FALSE)*OVYLD2_!$F263 + OVYLD1_!AL263*(1-VLOOKUP(OVYLD2_!AL$4,'[1]INTERNAL PARAMETERS-1'!$B$5:$J$44,5,FALSE))*VLOOKUP(OVYLD2_!AL$4,'[1]INTERNAL PARAMETERS-1'!$B$5:$J$44,9,FALSE)*OVYLD2_!$F263</f>
        <v>0</v>
      </c>
      <c r="AM263" s="44">
        <f>OVYLD1_!AM263*VLOOKUP(OVYLD2_!AM$4,'[1]INTERNAL PARAMETERS-1'!$B$5:$J$44,5,FALSE)*VLOOKUP(OVYLD2_!AM$4,'[1]INTERNAL PARAMETERS-1'!$B$5:$J$44,7,FALSE)*OVYLD2_!$F263 + OVYLD1_!AM263*(1-VLOOKUP(OVYLD2_!AM$4,'[1]INTERNAL PARAMETERS-1'!$B$5:$J$44,5,FALSE))*VLOOKUP(OVYLD2_!AM$4,'[1]INTERNAL PARAMETERS-1'!$B$5:$J$44,9,FALSE)*OVYLD2_!$F263</f>
        <v>0</v>
      </c>
      <c r="AN263" s="44">
        <f>OVYLD1_!AN263*VLOOKUP(OVYLD2_!AN$4,'[1]INTERNAL PARAMETERS-1'!$B$5:$J$44,5,FALSE)*VLOOKUP(OVYLD2_!AN$4,'[1]INTERNAL PARAMETERS-1'!$B$5:$J$44,7,FALSE)*OVYLD2_!$F263 + OVYLD1_!AN263*(1-VLOOKUP(OVYLD2_!AN$4,'[1]INTERNAL PARAMETERS-1'!$B$5:$J$44,5,FALSE))*VLOOKUP(OVYLD2_!AN$4,'[1]INTERNAL PARAMETERS-1'!$B$5:$J$44,9,FALSE)*OVYLD2_!$F263</f>
        <v>0</v>
      </c>
      <c r="AO263" s="44">
        <f>OVYLD1_!AO263*VLOOKUP(OVYLD2_!AO$4,'[1]INTERNAL PARAMETERS-1'!$B$5:$J$44,5,FALSE)*VLOOKUP(OVYLD2_!AO$4,'[1]INTERNAL PARAMETERS-1'!$B$5:$J$44,7,FALSE)*OVYLD2_!$F263 + OVYLD1_!AO263*(1-VLOOKUP(OVYLD2_!AO$4,'[1]INTERNAL PARAMETERS-1'!$B$5:$J$44,5,FALSE))*VLOOKUP(OVYLD2_!AO$4,'[1]INTERNAL PARAMETERS-1'!$B$5:$J$44,9,FALSE)*OVYLD2_!$F263</f>
        <v>0</v>
      </c>
      <c r="AP263" s="44">
        <f>OVYLD1_!AP263*VLOOKUP(OVYLD2_!AP$4,'[1]INTERNAL PARAMETERS-1'!$B$5:$J$44,5,FALSE)*VLOOKUP(OVYLD2_!AP$4,'[1]INTERNAL PARAMETERS-1'!$B$5:$J$44,7,FALSE)*OVYLD2_!$F263 + OVYLD1_!AP263*(1-VLOOKUP(OVYLD2_!AP$4,'[1]INTERNAL PARAMETERS-1'!$B$5:$J$44,5,FALSE))*VLOOKUP(OVYLD2_!AP$4,'[1]INTERNAL PARAMETERS-1'!$B$5:$J$44,9,FALSE)*OVYLD2_!$F263</f>
        <v>0</v>
      </c>
      <c r="AQ263" s="44">
        <f>OVYLD1_!AQ263*VLOOKUP(OVYLD2_!AQ$4,'[1]INTERNAL PARAMETERS-1'!$B$5:$J$44,5,FALSE)*VLOOKUP(OVYLD2_!AQ$4,'[1]INTERNAL PARAMETERS-1'!$B$5:$J$44,7,FALSE)*OVYLD2_!$F263 + OVYLD1_!AQ263*(1-VLOOKUP(OVYLD2_!AQ$4,'[1]INTERNAL PARAMETERS-1'!$B$5:$J$44,5,FALSE))*VLOOKUP(OVYLD2_!AQ$4,'[1]INTERNAL PARAMETERS-1'!$B$5:$J$44,9,FALSE)*OVYLD2_!$F263</f>
        <v>0</v>
      </c>
      <c r="AR263" s="44">
        <f>OVYLD1_!AR263*VLOOKUP(OVYLD2_!AR$4,'[1]INTERNAL PARAMETERS-1'!$B$5:$J$44,5,FALSE)*VLOOKUP(OVYLD2_!AR$4,'[1]INTERNAL PARAMETERS-1'!$B$5:$J$44,7,FALSE)*OVYLD2_!$F263 + OVYLD1_!AR263*(1-VLOOKUP(OVYLD2_!AR$4,'[1]INTERNAL PARAMETERS-1'!$B$5:$J$44,5,FALSE))*VLOOKUP(OVYLD2_!AR$4,'[1]INTERNAL PARAMETERS-1'!$B$5:$J$44,9,FALSE)*OVYLD2_!$F263</f>
        <v>0</v>
      </c>
      <c r="AS263" s="44">
        <f>OVYLD1_!AS263*VLOOKUP(OVYLD2_!AS$4,'[1]INTERNAL PARAMETERS-1'!$B$5:$J$44,5,FALSE)*VLOOKUP(OVYLD2_!AS$4,'[1]INTERNAL PARAMETERS-1'!$B$5:$J$44,7,FALSE)*OVYLD2_!$F263 + OVYLD1_!AS263*(1-VLOOKUP(OVYLD2_!AS$4,'[1]INTERNAL PARAMETERS-1'!$B$5:$J$44,5,FALSE))*VLOOKUP(OVYLD2_!AS$4,'[1]INTERNAL PARAMETERS-1'!$B$5:$J$44,9,FALSE)*OVYLD2_!$F263</f>
        <v>0</v>
      </c>
      <c r="AT263" s="43">
        <f>OVYLD1_!AT263*VLOOKUP(OVYLD2_!AT$4,'[1]INTERNAL PARAMETERS-1'!$B$5:$J$44,5,FALSE)*VLOOKUP(OVYLD2_!AT$4,'[1]INTERNAL PARAMETERS-1'!$B$5:$J$44,7,FALSE)*OVYLD2_!$F263 + OVYLD1_!AT263*(1-VLOOKUP(OVYLD2_!AT$4,'[1]INTERNAL PARAMETERS-1'!$B$5:$J$44,5,FALSE))*VLOOKUP(OVYLD2_!AT$4,'[1]INTERNAL PARAMETERS-1'!$B$5:$J$44,9,FALSE)*OVYLD2_!$F263</f>
        <v>0</v>
      </c>
      <c r="AU263" s="45">
        <f>OVYLD1_!AU263*VLOOKUP(OVYLD2_!AU$4,'[1]INTERNAL PARAMETERS-1'!$B$5:$J$44,5,FALSE)*VLOOKUP(OVYLD2_!AU$4,'[1]INTERNAL PARAMETERS-1'!$B$5:$J$44,6,FALSE)*VLOOKUP(OVYLD2_!AU$4,'[1]INTERNAL PARAMETERS-1'!$B$5:$J$44,3,FALSE) + OVYLD1_!AU263*(1-VLOOKUP(OVYLD2_!AU$4,'[1]INTERNAL PARAMETERS-1'!$B$5:$J$44,5,FALSE))*VLOOKUP(OVYLD2_!AU$4,'[1]INTERNAL PARAMETERS-1'!$B$5:$J$44,8,FALSE)*VLOOKUP(OVYLD2_!AU$4,'[1]INTERNAL PARAMETERS-1'!$B$5:$J$44,3,FALSE)</f>
        <v>0</v>
      </c>
      <c r="AV263" s="44">
        <f>OVYLD1_!AV263*VLOOKUP(OVYLD2_!AV$4,'[1]INTERNAL PARAMETERS-1'!$B$5:$J$44,5,FALSE)*VLOOKUP(OVYLD2_!AV$4,'[1]INTERNAL PARAMETERS-1'!$B$5:$J$44,6,FALSE)*VLOOKUP(OVYLD2_!AV$4,'[1]INTERNAL PARAMETERS-1'!$B$5:$J$44,3,FALSE) + OVYLD1_!AV263*(1-VLOOKUP(OVYLD2_!AV$4,'[1]INTERNAL PARAMETERS-1'!$B$5:$J$44,5,FALSE))*VLOOKUP(OVYLD2_!AV$4,'[1]INTERNAL PARAMETERS-1'!$B$5:$J$44,8,FALSE)*VLOOKUP(OVYLD2_!AV$4,'[1]INTERNAL PARAMETERS-1'!$B$5:$J$44,3,FALSE)</f>
        <v>0</v>
      </c>
      <c r="AW263" s="44">
        <f>OVYLD1_!AW263*VLOOKUP(OVYLD2_!AW$4,'[1]INTERNAL PARAMETERS-1'!$B$5:$J$44,5,FALSE)*VLOOKUP(OVYLD2_!AW$4,'[1]INTERNAL PARAMETERS-1'!$B$5:$J$44,6,FALSE)*VLOOKUP(OVYLD2_!AW$4,'[1]INTERNAL PARAMETERS-1'!$B$5:$J$44,3,FALSE) + OVYLD1_!AW263*(1-VLOOKUP(OVYLD2_!AW$4,'[1]INTERNAL PARAMETERS-1'!$B$5:$J$44,5,FALSE))*VLOOKUP(OVYLD2_!AW$4,'[1]INTERNAL PARAMETERS-1'!$B$5:$J$44,8,FALSE)*VLOOKUP(OVYLD2_!AW$4,'[1]INTERNAL PARAMETERS-1'!$B$5:$J$44,3,FALSE)</f>
        <v>0</v>
      </c>
      <c r="AX263" s="44">
        <f>OVYLD1_!AX263*VLOOKUP(OVYLD2_!AX$4,'[1]INTERNAL PARAMETERS-1'!$B$5:$J$44,5,FALSE)*VLOOKUP(OVYLD2_!AX$4,'[1]INTERNAL PARAMETERS-1'!$B$5:$J$44,6,FALSE)*VLOOKUP(OVYLD2_!AX$4,'[1]INTERNAL PARAMETERS-1'!$B$5:$J$44,3,FALSE) + OVYLD1_!AX263*(1-VLOOKUP(OVYLD2_!AX$4,'[1]INTERNAL PARAMETERS-1'!$B$5:$J$44,5,FALSE))*VLOOKUP(OVYLD2_!AX$4,'[1]INTERNAL PARAMETERS-1'!$B$5:$J$44,8,FALSE)*VLOOKUP(OVYLD2_!AX$4,'[1]INTERNAL PARAMETERS-1'!$B$5:$J$44,3,FALSE)</f>
        <v>0</v>
      </c>
      <c r="AY263" s="44">
        <f>OVYLD1_!AY263*VLOOKUP(OVYLD2_!AY$4,'[1]INTERNAL PARAMETERS-1'!$B$5:$J$44,5,FALSE)*VLOOKUP(OVYLD2_!AY$4,'[1]INTERNAL PARAMETERS-1'!$B$5:$J$44,6,FALSE)*VLOOKUP(OVYLD2_!AY$4,'[1]INTERNAL PARAMETERS-1'!$B$5:$J$44,3,FALSE) + OVYLD1_!AY263*(1-VLOOKUP(OVYLD2_!AY$4,'[1]INTERNAL PARAMETERS-1'!$B$5:$J$44,5,FALSE))*VLOOKUP(OVYLD2_!AY$4,'[1]INTERNAL PARAMETERS-1'!$B$5:$J$44,8,FALSE)*VLOOKUP(OVYLD2_!AY$4,'[1]INTERNAL PARAMETERS-1'!$B$5:$J$44,3,FALSE)</f>
        <v>0</v>
      </c>
      <c r="AZ263" s="44">
        <f>OVYLD1_!AZ263*VLOOKUP(OVYLD2_!AZ$4,'[1]INTERNAL PARAMETERS-1'!$B$5:$J$44,5,FALSE)*VLOOKUP(OVYLD2_!AZ$4,'[1]INTERNAL PARAMETERS-1'!$B$5:$J$44,6,FALSE)*VLOOKUP(OVYLD2_!AZ$4,'[1]INTERNAL PARAMETERS-1'!$B$5:$J$44,3,FALSE) + OVYLD1_!AZ263*(1-VLOOKUP(OVYLD2_!AZ$4,'[1]INTERNAL PARAMETERS-1'!$B$5:$J$44,5,FALSE))*VLOOKUP(OVYLD2_!AZ$4,'[1]INTERNAL PARAMETERS-1'!$B$5:$J$44,8,FALSE)*VLOOKUP(OVYLD2_!AZ$4,'[1]INTERNAL PARAMETERS-1'!$B$5:$J$44,3,FALSE)</f>
        <v>0</v>
      </c>
      <c r="BA263" s="44">
        <f>OVYLD1_!BA263*VLOOKUP(OVYLD2_!BA$4,'[1]INTERNAL PARAMETERS-1'!$B$5:$J$44,5,FALSE)*VLOOKUP(OVYLD2_!BA$4,'[1]INTERNAL PARAMETERS-1'!$B$5:$J$44,6,FALSE)*VLOOKUP(OVYLD2_!BA$4,'[1]INTERNAL PARAMETERS-1'!$B$5:$J$44,3,FALSE) + OVYLD1_!BA263*(1-VLOOKUP(OVYLD2_!BA$4,'[1]INTERNAL PARAMETERS-1'!$B$5:$J$44,5,FALSE))*VLOOKUP(OVYLD2_!BA$4,'[1]INTERNAL PARAMETERS-1'!$B$5:$J$44,8,FALSE)*VLOOKUP(OVYLD2_!BA$4,'[1]INTERNAL PARAMETERS-1'!$B$5:$J$44,3,FALSE)</f>
        <v>0</v>
      </c>
      <c r="BB263" s="44">
        <f>OVYLD1_!BB263*VLOOKUP(OVYLD2_!BB$4,'[1]INTERNAL PARAMETERS-1'!$B$5:$J$44,5,FALSE)*VLOOKUP(OVYLD2_!BB$4,'[1]INTERNAL PARAMETERS-1'!$B$5:$J$44,6,FALSE)*VLOOKUP(OVYLD2_!BB$4,'[1]INTERNAL PARAMETERS-1'!$B$5:$J$44,3,FALSE) + OVYLD1_!BB263*(1-VLOOKUP(OVYLD2_!BB$4,'[1]INTERNAL PARAMETERS-1'!$B$5:$J$44,5,FALSE))*VLOOKUP(OVYLD2_!BB$4,'[1]INTERNAL PARAMETERS-1'!$B$5:$J$44,8,FALSE)*VLOOKUP(OVYLD2_!BB$4,'[1]INTERNAL PARAMETERS-1'!$B$5:$J$44,3,FALSE)</f>
        <v>0</v>
      </c>
      <c r="BC263" s="44">
        <f>OVYLD1_!BC263*VLOOKUP(OVYLD2_!BC$4,'[1]INTERNAL PARAMETERS-1'!$B$5:$J$44,5,FALSE)*VLOOKUP(OVYLD2_!BC$4,'[1]INTERNAL PARAMETERS-1'!$B$5:$J$44,6,FALSE)*VLOOKUP(OVYLD2_!BC$4,'[1]INTERNAL PARAMETERS-1'!$B$5:$J$44,3,FALSE) + OVYLD1_!BC263*(1-VLOOKUP(OVYLD2_!BC$4,'[1]INTERNAL PARAMETERS-1'!$B$5:$J$44,5,FALSE))*VLOOKUP(OVYLD2_!BC$4,'[1]INTERNAL PARAMETERS-1'!$B$5:$J$44,8,FALSE)*VLOOKUP(OVYLD2_!BC$4,'[1]INTERNAL PARAMETERS-1'!$B$5:$J$44,3,FALSE)</f>
        <v>0</v>
      </c>
      <c r="BD263" s="44">
        <f>OVYLD1_!BD263*VLOOKUP(OVYLD2_!BD$4,'[1]INTERNAL PARAMETERS-1'!$B$5:$J$44,5,FALSE)*VLOOKUP(OVYLD2_!BD$4,'[1]INTERNAL PARAMETERS-1'!$B$5:$J$44,6,FALSE)*VLOOKUP(OVYLD2_!BD$4,'[1]INTERNAL PARAMETERS-1'!$B$5:$J$44,3,FALSE) + OVYLD1_!BD263*(1-VLOOKUP(OVYLD2_!BD$4,'[1]INTERNAL PARAMETERS-1'!$B$5:$J$44,5,FALSE))*VLOOKUP(OVYLD2_!BD$4,'[1]INTERNAL PARAMETERS-1'!$B$5:$J$44,8,FALSE)*VLOOKUP(OVYLD2_!BD$4,'[1]INTERNAL PARAMETERS-1'!$B$5:$J$44,3,FALSE)</f>
        <v>0</v>
      </c>
      <c r="BE263" s="44">
        <f>OVYLD1_!BE263*VLOOKUP(OVYLD2_!BE$4,'[1]INTERNAL PARAMETERS-1'!$B$5:$J$44,5,FALSE)*VLOOKUP(OVYLD2_!BE$4,'[1]INTERNAL PARAMETERS-1'!$B$5:$J$44,6,FALSE)*VLOOKUP(OVYLD2_!BE$4,'[1]INTERNAL PARAMETERS-1'!$B$5:$J$44,3,FALSE) + OVYLD1_!BE263*(1-VLOOKUP(OVYLD2_!BE$4,'[1]INTERNAL PARAMETERS-1'!$B$5:$J$44,5,FALSE))*VLOOKUP(OVYLD2_!BE$4,'[1]INTERNAL PARAMETERS-1'!$B$5:$J$44,8,FALSE)*VLOOKUP(OVYLD2_!BE$4,'[1]INTERNAL PARAMETERS-1'!$B$5:$J$44,3,FALSE)</f>
        <v>0</v>
      </c>
      <c r="BF263" s="44">
        <f>OVYLD1_!BF263*VLOOKUP(OVYLD2_!BF$4,'[1]INTERNAL PARAMETERS-1'!$B$5:$J$44,5,FALSE)*VLOOKUP(OVYLD2_!BF$4,'[1]INTERNAL PARAMETERS-1'!$B$5:$J$44,6,FALSE)*VLOOKUP(OVYLD2_!BF$4,'[1]INTERNAL PARAMETERS-1'!$B$5:$J$44,3,FALSE) + OVYLD1_!BF263*(1-VLOOKUP(OVYLD2_!BF$4,'[1]INTERNAL PARAMETERS-1'!$B$5:$J$44,5,FALSE))*VLOOKUP(OVYLD2_!BF$4,'[1]INTERNAL PARAMETERS-1'!$B$5:$J$44,8,FALSE)*VLOOKUP(OVYLD2_!BF$4,'[1]INTERNAL PARAMETERS-1'!$B$5:$J$44,3,FALSE)</f>
        <v>0</v>
      </c>
      <c r="BG263" s="44">
        <f>OVYLD1_!BG263*VLOOKUP(OVYLD2_!BG$4,'[1]INTERNAL PARAMETERS-1'!$B$5:$J$44,5,FALSE)*VLOOKUP(OVYLD2_!BG$4,'[1]INTERNAL PARAMETERS-1'!$B$5:$J$44,6,FALSE)*VLOOKUP(OVYLD2_!BG$4,'[1]INTERNAL PARAMETERS-1'!$B$5:$J$44,3,FALSE) + OVYLD1_!BG263*(1-VLOOKUP(OVYLD2_!BG$4,'[1]INTERNAL PARAMETERS-1'!$B$5:$J$44,5,FALSE))*VLOOKUP(OVYLD2_!BG$4,'[1]INTERNAL PARAMETERS-1'!$B$5:$J$44,8,FALSE)*VLOOKUP(OVYLD2_!BG$4,'[1]INTERNAL PARAMETERS-1'!$B$5:$J$44,3,FALSE)</f>
        <v>0</v>
      </c>
      <c r="BH263" s="44">
        <f>OVYLD1_!BH263*VLOOKUP(OVYLD2_!BH$4,'[1]INTERNAL PARAMETERS-1'!$B$5:$J$44,5,FALSE)*VLOOKUP(OVYLD2_!BH$4,'[1]INTERNAL PARAMETERS-1'!$B$5:$J$44,6,FALSE)*VLOOKUP(OVYLD2_!BH$4,'[1]INTERNAL PARAMETERS-1'!$B$5:$J$44,3,FALSE) + OVYLD1_!BH263*(1-VLOOKUP(OVYLD2_!BH$4,'[1]INTERNAL PARAMETERS-1'!$B$5:$J$44,5,FALSE))*VLOOKUP(OVYLD2_!BH$4,'[1]INTERNAL PARAMETERS-1'!$B$5:$J$44,8,FALSE)*VLOOKUP(OVYLD2_!BH$4,'[1]INTERNAL PARAMETERS-1'!$B$5:$J$44,3,FALSE)</f>
        <v>0</v>
      </c>
      <c r="BI263" s="44">
        <f>OVYLD1_!BI263*VLOOKUP(OVYLD2_!BI$4,'[1]INTERNAL PARAMETERS-1'!$B$5:$J$44,5,FALSE)*VLOOKUP(OVYLD2_!BI$4,'[1]INTERNAL PARAMETERS-1'!$B$5:$J$44,6,FALSE)*VLOOKUP(OVYLD2_!BI$4,'[1]INTERNAL PARAMETERS-1'!$B$5:$J$44,3,FALSE) + OVYLD1_!BI263*(1-VLOOKUP(OVYLD2_!BI$4,'[1]INTERNAL PARAMETERS-1'!$B$5:$J$44,5,FALSE))*VLOOKUP(OVYLD2_!BI$4,'[1]INTERNAL PARAMETERS-1'!$B$5:$J$44,8,FALSE)*VLOOKUP(OVYLD2_!BI$4,'[1]INTERNAL PARAMETERS-1'!$B$5:$J$44,3,FALSE)</f>
        <v>0</v>
      </c>
      <c r="BJ263" s="44">
        <f>OVYLD1_!BJ263*VLOOKUP(OVYLD2_!BJ$4,'[1]INTERNAL PARAMETERS-1'!$B$5:$J$44,5,FALSE)*VLOOKUP(OVYLD2_!BJ$4,'[1]INTERNAL PARAMETERS-1'!$B$5:$J$44,6,FALSE)*VLOOKUP(OVYLD2_!BJ$4,'[1]INTERNAL PARAMETERS-1'!$B$5:$J$44,3,FALSE) + OVYLD1_!BJ263*(1-VLOOKUP(OVYLD2_!BJ$4,'[1]INTERNAL PARAMETERS-1'!$B$5:$J$44,5,FALSE))*VLOOKUP(OVYLD2_!BJ$4,'[1]INTERNAL PARAMETERS-1'!$B$5:$J$44,8,FALSE)*VLOOKUP(OVYLD2_!BJ$4,'[1]INTERNAL PARAMETERS-1'!$B$5:$J$44,3,FALSE)</f>
        <v>0</v>
      </c>
      <c r="BK263" s="44">
        <f>OVYLD1_!BK263*VLOOKUP(OVYLD2_!BK$4,'[1]INTERNAL PARAMETERS-1'!$B$5:$J$44,5,FALSE)*VLOOKUP(OVYLD2_!BK$4,'[1]INTERNAL PARAMETERS-1'!$B$5:$J$44,6,FALSE)*VLOOKUP(OVYLD2_!BK$4,'[1]INTERNAL PARAMETERS-1'!$B$5:$J$44,3,FALSE) + OVYLD1_!BK263*(1-VLOOKUP(OVYLD2_!BK$4,'[1]INTERNAL PARAMETERS-1'!$B$5:$J$44,5,FALSE))*VLOOKUP(OVYLD2_!BK$4,'[1]INTERNAL PARAMETERS-1'!$B$5:$J$44,8,FALSE)*VLOOKUP(OVYLD2_!BK$4,'[1]INTERNAL PARAMETERS-1'!$B$5:$J$44,3,FALSE)</f>
        <v>0</v>
      </c>
      <c r="BL263" s="44">
        <f>OVYLD1_!BL263*VLOOKUP(OVYLD2_!BL$4,'[1]INTERNAL PARAMETERS-1'!$B$5:$J$44,5,FALSE)*VLOOKUP(OVYLD2_!BL$4,'[1]INTERNAL PARAMETERS-1'!$B$5:$J$44,6,FALSE)*VLOOKUP(OVYLD2_!BL$4,'[1]INTERNAL PARAMETERS-1'!$B$5:$J$44,3,FALSE) + OVYLD1_!BL263*(1-VLOOKUP(OVYLD2_!BL$4,'[1]INTERNAL PARAMETERS-1'!$B$5:$J$44,5,FALSE))*VLOOKUP(OVYLD2_!BL$4,'[1]INTERNAL PARAMETERS-1'!$B$5:$J$44,8,FALSE)*VLOOKUP(OVYLD2_!BL$4,'[1]INTERNAL PARAMETERS-1'!$B$5:$J$44,3,FALSE)</f>
        <v>0</v>
      </c>
      <c r="BM263" s="44">
        <f>OVYLD1_!BM263*VLOOKUP(OVYLD2_!BM$4,'[1]INTERNAL PARAMETERS-1'!$B$5:$J$44,5,FALSE)*VLOOKUP(OVYLD2_!BM$4,'[1]INTERNAL PARAMETERS-1'!$B$5:$J$44,6,FALSE)*VLOOKUP(OVYLD2_!BM$4,'[1]INTERNAL PARAMETERS-1'!$B$5:$J$44,3,FALSE) + OVYLD1_!BM263*(1-VLOOKUP(OVYLD2_!BM$4,'[1]INTERNAL PARAMETERS-1'!$B$5:$J$44,5,FALSE))*VLOOKUP(OVYLD2_!BM$4,'[1]INTERNAL PARAMETERS-1'!$B$5:$J$44,8,FALSE)*VLOOKUP(OVYLD2_!BM$4,'[1]INTERNAL PARAMETERS-1'!$B$5:$J$44,3,FALSE)</f>
        <v>0</v>
      </c>
      <c r="BN263" s="44">
        <f>OVYLD1_!BN263*VLOOKUP(OVYLD2_!BN$4,'[1]INTERNAL PARAMETERS-1'!$B$5:$J$44,5,FALSE)*VLOOKUP(OVYLD2_!BN$4,'[1]INTERNAL PARAMETERS-1'!$B$5:$J$44,6,FALSE)*VLOOKUP(OVYLD2_!BN$4,'[1]INTERNAL PARAMETERS-1'!$B$5:$J$44,3,FALSE) + OVYLD1_!BN263*(1-VLOOKUP(OVYLD2_!BN$4,'[1]INTERNAL PARAMETERS-1'!$B$5:$J$44,5,FALSE))*VLOOKUP(OVYLD2_!BN$4,'[1]INTERNAL PARAMETERS-1'!$B$5:$J$44,8,FALSE)*VLOOKUP(OVYLD2_!BN$4,'[1]INTERNAL PARAMETERS-1'!$B$5:$J$44,3,FALSE)</f>
        <v>0</v>
      </c>
      <c r="BO263" s="44">
        <f>OVYLD1_!BO263*VLOOKUP(OVYLD2_!BO$4,'[1]INTERNAL PARAMETERS-1'!$B$5:$J$44,5,FALSE)*VLOOKUP(OVYLD2_!BO$4,'[1]INTERNAL PARAMETERS-1'!$B$5:$J$44,6,FALSE)*VLOOKUP(OVYLD2_!BO$4,'[1]INTERNAL PARAMETERS-1'!$B$5:$J$44,3,FALSE) + OVYLD1_!BO263*(1-VLOOKUP(OVYLD2_!BO$4,'[1]INTERNAL PARAMETERS-1'!$B$5:$J$44,5,FALSE))*VLOOKUP(OVYLD2_!BO$4,'[1]INTERNAL PARAMETERS-1'!$B$5:$J$44,8,FALSE)*VLOOKUP(OVYLD2_!BO$4,'[1]INTERNAL PARAMETERS-1'!$B$5:$J$44,3,FALSE)</f>
        <v>0</v>
      </c>
      <c r="BP263" s="44">
        <f>OVYLD1_!BP263*VLOOKUP(OVYLD2_!BP$4,'[1]INTERNAL PARAMETERS-1'!$B$5:$J$44,5,FALSE)*VLOOKUP(OVYLD2_!BP$4,'[1]INTERNAL PARAMETERS-1'!$B$5:$J$44,6,FALSE)*VLOOKUP(OVYLD2_!BP$4,'[1]INTERNAL PARAMETERS-1'!$B$5:$J$44,3,FALSE) + OVYLD1_!BP263*(1-VLOOKUP(OVYLD2_!BP$4,'[1]INTERNAL PARAMETERS-1'!$B$5:$J$44,5,FALSE))*VLOOKUP(OVYLD2_!BP$4,'[1]INTERNAL PARAMETERS-1'!$B$5:$J$44,8,FALSE)*VLOOKUP(OVYLD2_!BP$4,'[1]INTERNAL PARAMETERS-1'!$B$5:$J$44,3,FALSE)</f>
        <v>0</v>
      </c>
      <c r="BQ263" s="44">
        <f>OVYLD1_!BQ263*VLOOKUP(OVYLD2_!BQ$4,'[1]INTERNAL PARAMETERS-1'!$B$5:$J$44,5,FALSE)*VLOOKUP(OVYLD2_!BQ$4,'[1]INTERNAL PARAMETERS-1'!$B$5:$J$44,6,FALSE)*VLOOKUP(OVYLD2_!BQ$4,'[1]INTERNAL PARAMETERS-1'!$B$5:$J$44,3,FALSE) + OVYLD1_!BQ263*(1-VLOOKUP(OVYLD2_!BQ$4,'[1]INTERNAL PARAMETERS-1'!$B$5:$J$44,5,FALSE))*VLOOKUP(OVYLD2_!BQ$4,'[1]INTERNAL PARAMETERS-1'!$B$5:$J$44,8,FALSE)*VLOOKUP(OVYLD2_!BQ$4,'[1]INTERNAL PARAMETERS-1'!$B$5:$J$44,3,FALSE)</f>
        <v>0</v>
      </c>
      <c r="BR263" s="44">
        <f>OVYLD1_!BR263*VLOOKUP(OVYLD2_!BR$4,'[1]INTERNAL PARAMETERS-1'!$B$5:$J$44,5,FALSE)*VLOOKUP(OVYLD2_!BR$4,'[1]INTERNAL PARAMETERS-1'!$B$5:$J$44,6,FALSE)*VLOOKUP(OVYLD2_!BR$4,'[1]INTERNAL PARAMETERS-1'!$B$5:$J$44,3,FALSE) + OVYLD1_!BR263*(1-VLOOKUP(OVYLD2_!BR$4,'[1]INTERNAL PARAMETERS-1'!$B$5:$J$44,5,FALSE))*VLOOKUP(OVYLD2_!BR$4,'[1]INTERNAL PARAMETERS-1'!$B$5:$J$44,8,FALSE)*VLOOKUP(OVYLD2_!BR$4,'[1]INTERNAL PARAMETERS-1'!$B$5:$J$44,3,FALSE)</f>
        <v>0</v>
      </c>
      <c r="BS263" s="44">
        <f>OVYLD1_!BS263*VLOOKUP(OVYLD2_!BS$4,'[1]INTERNAL PARAMETERS-1'!$B$5:$J$44,5,FALSE)*VLOOKUP(OVYLD2_!BS$4,'[1]INTERNAL PARAMETERS-1'!$B$5:$J$44,6,FALSE)*VLOOKUP(OVYLD2_!BS$4,'[1]INTERNAL PARAMETERS-1'!$B$5:$J$44,3,FALSE) + OVYLD1_!BS263*(1-VLOOKUP(OVYLD2_!BS$4,'[1]INTERNAL PARAMETERS-1'!$B$5:$J$44,5,FALSE))*VLOOKUP(OVYLD2_!BS$4,'[1]INTERNAL PARAMETERS-1'!$B$5:$J$44,8,FALSE)*VLOOKUP(OVYLD2_!BS$4,'[1]INTERNAL PARAMETERS-1'!$B$5:$J$44,3,FALSE)</f>
        <v>0</v>
      </c>
      <c r="BT263" s="44">
        <f>OVYLD1_!BT263*VLOOKUP(OVYLD2_!BT$4,'[1]INTERNAL PARAMETERS-1'!$B$5:$J$44,5,FALSE)*VLOOKUP(OVYLD2_!BT$4,'[1]INTERNAL PARAMETERS-1'!$B$5:$J$44,6,FALSE)*VLOOKUP(OVYLD2_!BT$4,'[1]INTERNAL PARAMETERS-1'!$B$5:$J$44,3,FALSE) + OVYLD1_!BT263*(1-VLOOKUP(OVYLD2_!BT$4,'[1]INTERNAL PARAMETERS-1'!$B$5:$J$44,5,FALSE))*VLOOKUP(OVYLD2_!BT$4,'[1]INTERNAL PARAMETERS-1'!$B$5:$J$44,8,FALSE)*VLOOKUP(OVYLD2_!BT$4,'[1]INTERNAL PARAMETERS-1'!$B$5:$J$44,3,FALSE)</f>
        <v>0</v>
      </c>
      <c r="BU263" s="44">
        <f>OVYLD1_!BU263*VLOOKUP(OVYLD2_!BU$4,'[1]INTERNAL PARAMETERS-1'!$B$5:$J$44,5,FALSE)*VLOOKUP(OVYLD2_!BU$4,'[1]INTERNAL PARAMETERS-1'!$B$5:$J$44,6,FALSE)*VLOOKUP(OVYLD2_!BU$4,'[1]INTERNAL PARAMETERS-1'!$B$5:$J$44,3,FALSE) + OVYLD1_!BU263*(1-VLOOKUP(OVYLD2_!BU$4,'[1]INTERNAL PARAMETERS-1'!$B$5:$J$44,5,FALSE))*VLOOKUP(OVYLD2_!BU$4,'[1]INTERNAL PARAMETERS-1'!$B$5:$J$44,8,FALSE)*VLOOKUP(OVYLD2_!BU$4,'[1]INTERNAL PARAMETERS-1'!$B$5:$J$44,3,FALSE)</f>
        <v>0</v>
      </c>
      <c r="BV263" s="44">
        <f>OVYLD1_!BV263*VLOOKUP(OVYLD2_!BV$4,'[1]INTERNAL PARAMETERS-1'!$B$5:$J$44,5,FALSE)*VLOOKUP(OVYLD2_!BV$4,'[1]INTERNAL PARAMETERS-1'!$B$5:$J$44,6,FALSE)*VLOOKUP(OVYLD2_!BV$4,'[1]INTERNAL PARAMETERS-1'!$B$5:$J$44,3,FALSE) + OVYLD1_!BV263*(1-VLOOKUP(OVYLD2_!BV$4,'[1]INTERNAL PARAMETERS-1'!$B$5:$J$44,5,FALSE))*VLOOKUP(OVYLD2_!BV$4,'[1]INTERNAL PARAMETERS-1'!$B$5:$J$44,8,FALSE)*VLOOKUP(OVYLD2_!BV$4,'[1]INTERNAL PARAMETERS-1'!$B$5:$J$44,3,FALSE)</f>
        <v>0</v>
      </c>
      <c r="BW263" s="44">
        <f>OVYLD1_!BW263*VLOOKUP(OVYLD2_!BW$4,'[1]INTERNAL PARAMETERS-1'!$B$5:$J$44,5,FALSE)*VLOOKUP(OVYLD2_!BW$4,'[1]INTERNAL PARAMETERS-1'!$B$5:$J$44,6,FALSE)*VLOOKUP(OVYLD2_!BW$4,'[1]INTERNAL PARAMETERS-1'!$B$5:$J$44,3,FALSE) + OVYLD1_!BW263*(1-VLOOKUP(OVYLD2_!BW$4,'[1]INTERNAL PARAMETERS-1'!$B$5:$J$44,5,FALSE))*VLOOKUP(OVYLD2_!BW$4,'[1]INTERNAL PARAMETERS-1'!$B$5:$J$44,8,FALSE)*VLOOKUP(OVYLD2_!BW$4,'[1]INTERNAL PARAMETERS-1'!$B$5:$J$44,3,FALSE)</f>
        <v>0</v>
      </c>
      <c r="BX263" s="44">
        <f>OVYLD1_!BX263*VLOOKUP(OVYLD2_!BX$4,'[1]INTERNAL PARAMETERS-1'!$B$5:$J$44,5,FALSE)*VLOOKUP(OVYLD2_!BX$4,'[1]INTERNAL PARAMETERS-1'!$B$5:$J$44,6,FALSE)*VLOOKUP(OVYLD2_!BX$4,'[1]INTERNAL PARAMETERS-1'!$B$5:$J$44,3,FALSE) + OVYLD1_!BX263*(1-VLOOKUP(OVYLD2_!BX$4,'[1]INTERNAL PARAMETERS-1'!$B$5:$J$44,5,FALSE))*VLOOKUP(OVYLD2_!BX$4,'[1]INTERNAL PARAMETERS-1'!$B$5:$J$44,8,FALSE)*VLOOKUP(OVYLD2_!BX$4,'[1]INTERNAL PARAMETERS-1'!$B$5:$J$44,3,FALSE)</f>
        <v>0</v>
      </c>
      <c r="BY263" s="44">
        <f>OVYLD1_!BY263*VLOOKUP(OVYLD2_!BY$4,'[1]INTERNAL PARAMETERS-1'!$B$5:$J$44,5,FALSE)*VLOOKUP(OVYLD2_!BY$4,'[1]INTERNAL PARAMETERS-1'!$B$5:$J$44,6,FALSE)*VLOOKUP(OVYLD2_!BY$4,'[1]INTERNAL PARAMETERS-1'!$B$5:$J$44,3,FALSE) + OVYLD1_!BY263*(1-VLOOKUP(OVYLD2_!BY$4,'[1]INTERNAL PARAMETERS-1'!$B$5:$J$44,5,FALSE))*VLOOKUP(OVYLD2_!BY$4,'[1]INTERNAL PARAMETERS-1'!$B$5:$J$44,8,FALSE)*VLOOKUP(OVYLD2_!BY$4,'[1]INTERNAL PARAMETERS-1'!$B$5:$J$44,3,FALSE)</f>
        <v>0</v>
      </c>
      <c r="BZ263" s="44">
        <f>OVYLD1_!BZ263*VLOOKUP(OVYLD2_!BZ$4,'[1]INTERNAL PARAMETERS-1'!$B$5:$J$44,5,FALSE)*VLOOKUP(OVYLD2_!BZ$4,'[1]INTERNAL PARAMETERS-1'!$B$5:$J$44,6,FALSE)*VLOOKUP(OVYLD2_!BZ$4,'[1]INTERNAL PARAMETERS-1'!$B$5:$J$44,3,FALSE) + OVYLD1_!BZ263*(1-VLOOKUP(OVYLD2_!BZ$4,'[1]INTERNAL PARAMETERS-1'!$B$5:$J$44,5,FALSE))*VLOOKUP(OVYLD2_!BZ$4,'[1]INTERNAL PARAMETERS-1'!$B$5:$J$44,8,FALSE)*VLOOKUP(OVYLD2_!BZ$4,'[1]INTERNAL PARAMETERS-1'!$B$5:$J$44,3,FALSE)</f>
        <v>0</v>
      </c>
      <c r="CA263" s="44">
        <f>OVYLD1_!CA263*VLOOKUP(OVYLD2_!CA$4,'[1]INTERNAL PARAMETERS-1'!$B$5:$J$44,5,FALSE)*VLOOKUP(OVYLD2_!CA$4,'[1]INTERNAL PARAMETERS-1'!$B$5:$J$44,6,FALSE)*VLOOKUP(OVYLD2_!CA$4,'[1]INTERNAL PARAMETERS-1'!$B$5:$J$44,3,FALSE) + OVYLD1_!CA263*(1-VLOOKUP(OVYLD2_!CA$4,'[1]INTERNAL PARAMETERS-1'!$B$5:$J$44,5,FALSE))*VLOOKUP(OVYLD2_!CA$4,'[1]INTERNAL PARAMETERS-1'!$B$5:$J$44,8,FALSE)*VLOOKUP(OVYLD2_!CA$4,'[1]INTERNAL PARAMETERS-1'!$B$5:$J$44,3,FALSE)</f>
        <v>0</v>
      </c>
      <c r="CB263" s="44">
        <f>OVYLD1_!CB263*VLOOKUP(OVYLD2_!CB$4,'[1]INTERNAL PARAMETERS-1'!$B$5:$J$44,5,FALSE)*VLOOKUP(OVYLD2_!CB$4,'[1]INTERNAL PARAMETERS-1'!$B$5:$J$44,6,FALSE)*VLOOKUP(OVYLD2_!CB$4,'[1]INTERNAL PARAMETERS-1'!$B$5:$J$44,3,FALSE) + OVYLD1_!CB263*(1-VLOOKUP(OVYLD2_!CB$4,'[1]INTERNAL PARAMETERS-1'!$B$5:$J$44,5,FALSE))*VLOOKUP(OVYLD2_!CB$4,'[1]INTERNAL PARAMETERS-1'!$B$5:$J$44,8,FALSE)*VLOOKUP(OVYLD2_!CB$4,'[1]INTERNAL PARAMETERS-1'!$B$5:$J$44,3,FALSE)</f>
        <v>0</v>
      </c>
      <c r="CC263" s="44">
        <f>OVYLD1_!CC263*VLOOKUP(OVYLD2_!CC$4,'[1]INTERNAL PARAMETERS-1'!$B$5:$J$44,5,FALSE)*VLOOKUP(OVYLD2_!CC$4,'[1]INTERNAL PARAMETERS-1'!$B$5:$J$44,6,FALSE)*VLOOKUP(OVYLD2_!CC$4,'[1]INTERNAL PARAMETERS-1'!$B$5:$J$44,3,FALSE) + OVYLD1_!CC263*(1-VLOOKUP(OVYLD2_!CC$4,'[1]INTERNAL PARAMETERS-1'!$B$5:$J$44,5,FALSE))*VLOOKUP(OVYLD2_!CC$4,'[1]INTERNAL PARAMETERS-1'!$B$5:$J$44,8,FALSE)*VLOOKUP(OVYLD2_!CC$4,'[1]INTERNAL PARAMETERS-1'!$B$5:$J$44,3,FALSE)</f>
        <v>0</v>
      </c>
      <c r="CD263" s="44">
        <f>OVYLD1_!CD263*VLOOKUP(OVYLD2_!CD$4,'[1]INTERNAL PARAMETERS-1'!$B$5:$J$44,5,FALSE)*VLOOKUP(OVYLD2_!CD$4,'[1]INTERNAL PARAMETERS-1'!$B$5:$J$44,6,FALSE)*VLOOKUP(OVYLD2_!CD$4,'[1]INTERNAL PARAMETERS-1'!$B$5:$J$44,3,FALSE) + OVYLD1_!CD263*(1-VLOOKUP(OVYLD2_!CD$4,'[1]INTERNAL PARAMETERS-1'!$B$5:$J$44,5,FALSE))*VLOOKUP(OVYLD2_!CD$4,'[1]INTERNAL PARAMETERS-1'!$B$5:$J$44,8,FALSE)*VLOOKUP(OVYLD2_!CD$4,'[1]INTERNAL PARAMETERS-1'!$B$5:$J$44,3,FALSE)</f>
        <v>0</v>
      </c>
      <c r="CE263" s="44">
        <f>OVYLD1_!CE263*VLOOKUP(OVYLD2_!CE$4,'[1]INTERNAL PARAMETERS-1'!$B$5:$J$44,5,FALSE)*VLOOKUP(OVYLD2_!CE$4,'[1]INTERNAL PARAMETERS-1'!$B$5:$J$44,6,FALSE)*VLOOKUP(OVYLD2_!CE$4,'[1]INTERNAL PARAMETERS-1'!$B$5:$J$44,3,FALSE) + OVYLD1_!CE263*(1-VLOOKUP(OVYLD2_!CE$4,'[1]INTERNAL PARAMETERS-1'!$B$5:$J$44,5,FALSE))*VLOOKUP(OVYLD2_!CE$4,'[1]INTERNAL PARAMETERS-1'!$B$5:$J$44,8,FALSE)*VLOOKUP(OVYLD2_!CE$4,'[1]INTERNAL PARAMETERS-1'!$B$5:$J$44,3,FALSE)</f>
        <v>0</v>
      </c>
      <c r="CF263" s="44">
        <f>OVYLD1_!CF263*VLOOKUP(OVYLD2_!CF$4,'[1]INTERNAL PARAMETERS-1'!$B$5:$J$44,5,FALSE)*VLOOKUP(OVYLD2_!CF$4,'[1]INTERNAL PARAMETERS-1'!$B$5:$J$44,6,FALSE)*VLOOKUP(OVYLD2_!CF$4,'[1]INTERNAL PARAMETERS-1'!$B$5:$J$44,3,FALSE) + OVYLD1_!CF263*(1-VLOOKUP(OVYLD2_!CF$4,'[1]INTERNAL PARAMETERS-1'!$B$5:$J$44,5,FALSE))*VLOOKUP(OVYLD2_!CF$4,'[1]INTERNAL PARAMETERS-1'!$B$5:$J$44,8,FALSE)*VLOOKUP(OVYLD2_!CF$4,'[1]INTERNAL PARAMETERS-1'!$B$5:$J$44,3,FALSE)</f>
        <v>0</v>
      </c>
      <c r="CG263" s="44">
        <f>OVYLD1_!CG263*VLOOKUP(OVYLD2_!CG$4,'[1]INTERNAL PARAMETERS-1'!$B$5:$J$44,5,FALSE)*VLOOKUP(OVYLD2_!CG$4,'[1]INTERNAL PARAMETERS-1'!$B$5:$J$44,6,FALSE)*VLOOKUP(OVYLD2_!CG$4,'[1]INTERNAL PARAMETERS-1'!$B$5:$J$44,3,FALSE) + OVYLD1_!CG263*(1-VLOOKUP(OVYLD2_!CG$4,'[1]INTERNAL PARAMETERS-1'!$B$5:$J$44,5,FALSE))*VLOOKUP(OVYLD2_!CG$4,'[1]INTERNAL PARAMETERS-1'!$B$5:$J$44,8,FALSE)*VLOOKUP(OVYLD2_!CG$4,'[1]INTERNAL PARAMETERS-1'!$B$5:$J$44,3,FALSE)</f>
        <v>0</v>
      </c>
      <c r="CH263" s="43">
        <f>OVYLD1_!CH263*VLOOKUP(OVYLD2_!CH$4,'[1]INTERNAL PARAMETERS-1'!$B$5:$J$44,5,FALSE)*VLOOKUP(OVYLD2_!CH$4,'[1]INTERNAL PARAMETERS-1'!$B$5:$J$44,6,FALSE)*VLOOKUP(OVYLD2_!CH$4,'[1]INTERNAL PARAMETERS-1'!$B$5:$J$44,3,FALSE) + OVYLD1_!CH263*(1-VLOOKUP(OVYLD2_!CH$4,'[1]INTERNAL PARAMETERS-1'!$B$5:$J$44,5,FALSE))*VLOOKUP(OVYLD2_!CH$4,'[1]INTERNAL PARAMETERS-1'!$B$5:$J$44,8,FALSE)*VLOOKUP(OVYLD2_!CH$4,'[1]INTERNAL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5">
      <c r="B264" s="61" t="s">
        <v>1</v>
      </c>
      <c r="C264" s="60" t="s">
        <v>81</v>
      </c>
      <c r="D264" s="60" t="s">
        <v>73</v>
      </c>
      <c r="E264" s="128">
        <f>OVERALL2021!AI264</f>
        <v>0</v>
      </c>
      <c r="F264" s="59">
        <f>'[1]INTERNAL PARAMETERS-1'!M12</f>
        <v>49.09</v>
      </c>
      <c r="G264" s="45">
        <f>OVYLD1_!G264*VLOOKUP(OVYLD2_!G$4,'[1]INTERNAL PARAMETERS-1'!$B$5:$J$44,5,FALSE)*VLOOKUP(OVYLD2_!G$4,'[1]INTERNAL PARAMETERS-1'!$B$5:$J$44,7,FALSE)*OVYLD2_!$F264 + OVYLD1_!G264*(1-VLOOKUP(OVYLD2_!G$4,'[1]INTERNAL PARAMETERS-1'!$B$5:$J$44,5,FALSE))*VLOOKUP(OVYLD2_!G$4,'[1]INTERNAL PARAMETERS-1'!$B$5:$J$44,9,FALSE)*OVYLD2_!$F264</f>
        <v>0</v>
      </c>
      <c r="H264" s="44">
        <f>OVYLD1_!H264*VLOOKUP(OVYLD2_!H$4,'[1]INTERNAL PARAMETERS-1'!$B$5:$J$44,5,FALSE)*VLOOKUP(OVYLD2_!H$4,'[1]INTERNAL PARAMETERS-1'!$B$5:$J$44,7,FALSE)*OVYLD2_!$F264 + OVYLD1_!H264*(1-VLOOKUP(OVYLD2_!H$4,'[1]INTERNAL PARAMETERS-1'!$B$5:$J$44,5,FALSE))*VLOOKUP(OVYLD2_!H$4,'[1]INTERNAL PARAMETERS-1'!$B$5:$J$44,9,FALSE)*OVYLD2_!$F264</f>
        <v>0</v>
      </c>
      <c r="I264" s="44">
        <f>OVYLD1_!I264*VLOOKUP(OVYLD2_!I$4,'[1]INTERNAL PARAMETERS-1'!$B$5:$J$44,5,FALSE)*VLOOKUP(OVYLD2_!I$4,'[1]INTERNAL PARAMETERS-1'!$B$5:$J$44,7,FALSE)*OVYLD2_!$F264 + OVYLD1_!I264*(1-VLOOKUP(OVYLD2_!I$4,'[1]INTERNAL PARAMETERS-1'!$B$5:$J$44,5,FALSE))*VLOOKUP(OVYLD2_!I$4,'[1]INTERNAL PARAMETERS-1'!$B$5:$J$44,9,FALSE)*OVYLD2_!$F264</f>
        <v>0</v>
      </c>
      <c r="J264" s="44">
        <f>OVYLD1_!J264*VLOOKUP(OVYLD2_!J$4,'[1]INTERNAL PARAMETERS-1'!$B$5:$J$44,5,FALSE)*VLOOKUP(OVYLD2_!J$4,'[1]INTERNAL PARAMETERS-1'!$B$5:$J$44,7,FALSE)*OVYLD2_!$F264 + OVYLD1_!J264*(1-VLOOKUP(OVYLD2_!J$4,'[1]INTERNAL PARAMETERS-1'!$B$5:$J$44,5,FALSE))*VLOOKUP(OVYLD2_!J$4,'[1]INTERNAL PARAMETERS-1'!$B$5:$J$44,9,FALSE)*OVYLD2_!$F264</f>
        <v>0</v>
      </c>
      <c r="K264" s="44">
        <f>OVYLD1_!K264*VLOOKUP(OVYLD2_!K$4,'[1]INTERNAL PARAMETERS-1'!$B$5:$J$44,5,FALSE)*VLOOKUP(OVYLD2_!K$4,'[1]INTERNAL PARAMETERS-1'!$B$5:$J$44,7,FALSE)*OVYLD2_!$F264 + OVYLD1_!K264*(1-VLOOKUP(OVYLD2_!K$4,'[1]INTERNAL PARAMETERS-1'!$B$5:$J$44,5,FALSE))*VLOOKUP(OVYLD2_!K$4,'[1]INTERNAL PARAMETERS-1'!$B$5:$J$44,9,FALSE)*OVYLD2_!$F264</f>
        <v>0</v>
      </c>
      <c r="L264" s="44">
        <f>OVYLD1_!L264*VLOOKUP(OVYLD2_!L$4,'[1]INTERNAL PARAMETERS-1'!$B$5:$J$44,5,FALSE)*VLOOKUP(OVYLD2_!L$4,'[1]INTERNAL PARAMETERS-1'!$B$5:$J$44,7,FALSE)*OVYLD2_!$F264 + OVYLD1_!L264*(1-VLOOKUP(OVYLD2_!L$4,'[1]INTERNAL PARAMETERS-1'!$B$5:$J$44,5,FALSE))*VLOOKUP(OVYLD2_!L$4,'[1]INTERNAL PARAMETERS-1'!$B$5:$J$44,9,FALSE)*OVYLD2_!$F264</f>
        <v>0</v>
      </c>
      <c r="M264" s="44">
        <f>OVYLD1_!M264*VLOOKUP(OVYLD2_!M$4,'[1]INTERNAL PARAMETERS-1'!$B$5:$J$44,5,FALSE)*VLOOKUP(OVYLD2_!M$4,'[1]INTERNAL PARAMETERS-1'!$B$5:$J$44,7,FALSE)*OVYLD2_!$F264 + OVYLD1_!M264*(1-VLOOKUP(OVYLD2_!M$4,'[1]INTERNAL PARAMETERS-1'!$B$5:$J$44,5,FALSE))*VLOOKUP(OVYLD2_!M$4,'[1]INTERNAL PARAMETERS-1'!$B$5:$J$44,9,FALSE)*OVYLD2_!$F264</f>
        <v>0</v>
      </c>
      <c r="N264" s="44">
        <f>OVYLD1_!N264*VLOOKUP(OVYLD2_!N$4,'[1]INTERNAL PARAMETERS-1'!$B$5:$J$44,5,FALSE)*VLOOKUP(OVYLD2_!N$4,'[1]INTERNAL PARAMETERS-1'!$B$5:$J$44,7,FALSE)*OVYLD2_!$F264 + OVYLD1_!N264*(1-VLOOKUP(OVYLD2_!N$4,'[1]INTERNAL PARAMETERS-1'!$B$5:$J$44,5,FALSE))*VLOOKUP(OVYLD2_!N$4,'[1]INTERNAL PARAMETERS-1'!$B$5:$J$44,9,FALSE)*OVYLD2_!$F264</f>
        <v>0</v>
      </c>
      <c r="O264" s="44">
        <f>OVYLD1_!O264*VLOOKUP(OVYLD2_!O$4,'[1]INTERNAL PARAMETERS-1'!$B$5:$J$44,5,FALSE)*VLOOKUP(OVYLD2_!O$4,'[1]INTERNAL PARAMETERS-1'!$B$5:$J$44,7,FALSE)*OVYLD2_!$F264 + OVYLD1_!O264*(1-VLOOKUP(OVYLD2_!O$4,'[1]INTERNAL PARAMETERS-1'!$B$5:$J$44,5,FALSE))*VLOOKUP(OVYLD2_!O$4,'[1]INTERNAL PARAMETERS-1'!$B$5:$J$44,9,FALSE)*OVYLD2_!$F264</f>
        <v>0</v>
      </c>
      <c r="P264" s="44">
        <f>OVYLD1_!P264*VLOOKUP(OVYLD2_!P$4,'[1]INTERNAL PARAMETERS-1'!$B$5:$J$44,5,FALSE)*VLOOKUP(OVYLD2_!P$4,'[1]INTERNAL PARAMETERS-1'!$B$5:$J$44,7,FALSE)*OVYLD2_!$F264 + OVYLD1_!P264*(1-VLOOKUP(OVYLD2_!P$4,'[1]INTERNAL PARAMETERS-1'!$B$5:$J$44,5,FALSE))*VLOOKUP(OVYLD2_!P$4,'[1]INTERNAL PARAMETERS-1'!$B$5:$J$44,9,FALSE)*OVYLD2_!$F264</f>
        <v>0</v>
      </c>
      <c r="Q264" s="44">
        <f>OVYLD1_!Q264*VLOOKUP(OVYLD2_!Q$4,'[1]INTERNAL PARAMETERS-1'!$B$5:$J$44,5,FALSE)*VLOOKUP(OVYLD2_!Q$4,'[1]INTERNAL PARAMETERS-1'!$B$5:$J$44,7,FALSE)*OVYLD2_!$F264 + OVYLD1_!Q264*(1-VLOOKUP(OVYLD2_!Q$4,'[1]INTERNAL PARAMETERS-1'!$B$5:$J$44,5,FALSE))*VLOOKUP(OVYLD2_!Q$4,'[1]INTERNAL PARAMETERS-1'!$B$5:$J$44,9,FALSE)*OVYLD2_!$F264</f>
        <v>0</v>
      </c>
      <c r="R264" s="44">
        <f>OVYLD1_!R264*VLOOKUP(OVYLD2_!R$4,'[1]INTERNAL PARAMETERS-1'!$B$5:$J$44,5,FALSE)*VLOOKUP(OVYLD2_!R$4,'[1]INTERNAL PARAMETERS-1'!$B$5:$J$44,7,FALSE)*OVYLD2_!$F264 + OVYLD1_!R264*(1-VLOOKUP(OVYLD2_!R$4,'[1]INTERNAL PARAMETERS-1'!$B$5:$J$44,5,FALSE))*VLOOKUP(OVYLD2_!R$4,'[1]INTERNAL PARAMETERS-1'!$B$5:$J$44,9,FALSE)*OVYLD2_!$F264</f>
        <v>0</v>
      </c>
      <c r="S264" s="44">
        <f>OVYLD1_!S264*VLOOKUP(OVYLD2_!S$4,'[1]INTERNAL PARAMETERS-1'!$B$5:$J$44,5,FALSE)*VLOOKUP(OVYLD2_!S$4,'[1]INTERNAL PARAMETERS-1'!$B$5:$J$44,7,FALSE)*OVYLD2_!$F264 + OVYLD1_!S264*(1-VLOOKUP(OVYLD2_!S$4,'[1]INTERNAL PARAMETERS-1'!$B$5:$J$44,5,FALSE))*VLOOKUP(OVYLD2_!S$4,'[1]INTERNAL PARAMETERS-1'!$B$5:$J$44,9,FALSE)*OVYLD2_!$F264</f>
        <v>0</v>
      </c>
      <c r="T264" s="44">
        <f>OVYLD1_!T264*VLOOKUP(OVYLD2_!T$4,'[1]INTERNAL PARAMETERS-1'!$B$5:$J$44,5,FALSE)*VLOOKUP(OVYLD2_!T$4,'[1]INTERNAL PARAMETERS-1'!$B$5:$J$44,7,FALSE)*OVYLD2_!$F264 + OVYLD1_!T264*(1-VLOOKUP(OVYLD2_!T$4,'[1]INTERNAL PARAMETERS-1'!$B$5:$J$44,5,FALSE))*VLOOKUP(OVYLD2_!T$4,'[1]INTERNAL PARAMETERS-1'!$B$5:$J$44,9,FALSE)*OVYLD2_!$F264</f>
        <v>0</v>
      </c>
      <c r="U264" s="44">
        <f>OVYLD1_!U264*VLOOKUP(OVYLD2_!U$4,'[1]INTERNAL PARAMETERS-1'!$B$5:$J$44,5,FALSE)*VLOOKUP(OVYLD2_!U$4,'[1]INTERNAL PARAMETERS-1'!$B$5:$J$44,7,FALSE)*OVYLD2_!$F264 + OVYLD1_!U264*(1-VLOOKUP(OVYLD2_!U$4,'[1]INTERNAL PARAMETERS-1'!$B$5:$J$44,5,FALSE))*VLOOKUP(OVYLD2_!U$4,'[1]INTERNAL PARAMETERS-1'!$B$5:$J$44,9,FALSE)*OVYLD2_!$F264</f>
        <v>0</v>
      </c>
      <c r="V264" s="44">
        <f>OVYLD1_!V264*VLOOKUP(OVYLD2_!V$4,'[1]INTERNAL PARAMETERS-1'!$B$5:$J$44,5,FALSE)*VLOOKUP(OVYLD2_!V$4,'[1]INTERNAL PARAMETERS-1'!$B$5:$J$44,7,FALSE)*OVYLD2_!$F264 + OVYLD1_!V264*(1-VLOOKUP(OVYLD2_!V$4,'[1]INTERNAL PARAMETERS-1'!$B$5:$J$44,5,FALSE))*VLOOKUP(OVYLD2_!V$4,'[1]INTERNAL PARAMETERS-1'!$B$5:$J$44,9,FALSE)*OVYLD2_!$F264</f>
        <v>0</v>
      </c>
      <c r="W264" s="44">
        <f>OVYLD1_!W264*VLOOKUP(OVYLD2_!W$4,'[1]INTERNAL PARAMETERS-1'!$B$5:$J$44,5,FALSE)*VLOOKUP(OVYLD2_!W$4,'[1]INTERNAL PARAMETERS-1'!$B$5:$J$44,7,FALSE)*OVYLD2_!$F264 + OVYLD1_!W264*(1-VLOOKUP(OVYLD2_!W$4,'[1]INTERNAL PARAMETERS-1'!$B$5:$J$44,5,FALSE))*VLOOKUP(OVYLD2_!W$4,'[1]INTERNAL PARAMETERS-1'!$B$5:$J$44,9,FALSE)*OVYLD2_!$F264</f>
        <v>0</v>
      </c>
      <c r="X264" s="44">
        <f>OVYLD1_!X264*VLOOKUP(OVYLD2_!X$4,'[1]INTERNAL PARAMETERS-1'!$B$5:$J$44,5,FALSE)*VLOOKUP(OVYLD2_!X$4,'[1]INTERNAL PARAMETERS-1'!$B$5:$J$44,7,FALSE)*OVYLD2_!$F264 + OVYLD1_!X264*(1-VLOOKUP(OVYLD2_!X$4,'[1]INTERNAL PARAMETERS-1'!$B$5:$J$44,5,FALSE))*VLOOKUP(OVYLD2_!X$4,'[1]INTERNAL PARAMETERS-1'!$B$5:$J$44,9,FALSE)*OVYLD2_!$F264</f>
        <v>0</v>
      </c>
      <c r="Y264" s="44">
        <f>OVYLD1_!Y264*VLOOKUP(OVYLD2_!Y$4,'[1]INTERNAL PARAMETERS-1'!$B$5:$J$44,5,FALSE)*VLOOKUP(OVYLD2_!Y$4,'[1]INTERNAL PARAMETERS-1'!$B$5:$J$44,7,FALSE)*OVYLD2_!$F264 + OVYLD1_!Y264*(1-VLOOKUP(OVYLD2_!Y$4,'[1]INTERNAL PARAMETERS-1'!$B$5:$J$44,5,FALSE))*VLOOKUP(OVYLD2_!Y$4,'[1]INTERNAL PARAMETERS-1'!$B$5:$J$44,9,FALSE)*OVYLD2_!$F264</f>
        <v>0</v>
      </c>
      <c r="Z264" s="44">
        <f>OVYLD1_!Z264*VLOOKUP(OVYLD2_!Z$4,'[1]INTERNAL PARAMETERS-1'!$B$5:$J$44,5,FALSE)*VLOOKUP(OVYLD2_!Z$4,'[1]INTERNAL PARAMETERS-1'!$B$5:$J$44,7,FALSE)*OVYLD2_!$F264 + OVYLD1_!Z264*(1-VLOOKUP(OVYLD2_!Z$4,'[1]INTERNAL PARAMETERS-1'!$B$5:$J$44,5,FALSE))*VLOOKUP(OVYLD2_!Z$4,'[1]INTERNAL PARAMETERS-1'!$B$5:$J$44,9,FALSE)*OVYLD2_!$F264</f>
        <v>0</v>
      </c>
      <c r="AA264" s="44">
        <f>OVYLD1_!AA264*VLOOKUP(OVYLD2_!AA$4,'[1]INTERNAL PARAMETERS-1'!$B$5:$J$44,5,FALSE)*VLOOKUP(OVYLD2_!AA$4,'[1]INTERNAL PARAMETERS-1'!$B$5:$J$44,7,FALSE)*OVYLD2_!$F264 + OVYLD1_!AA264*(1-VLOOKUP(OVYLD2_!AA$4,'[1]INTERNAL PARAMETERS-1'!$B$5:$J$44,5,FALSE))*VLOOKUP(OVYLD2_!AA$4,'[1]INTERNAL PARAMETERS-1'!$B$5:$J$44,9,FALSE)*OVYLD2_!$F264</f>
        <v>0</v>
      </c>
      <c r="AB264" s="44">
        <f>OVYLD1_!AB264*VLOOKUP(OVYLD2_!AB$4,'[1]INTERNAL PARAMETERS-1'!$B$5:$J$44,5,FALSE)*VLOOKUP(OVYLD2_!AB$4,'[1]INTERNAL PARAMETERS-1'!$B$5:$J$44,7,FALSE)*OVYLD2_!$F264 + OVYLD1_!AB264*(1-VLOOKUP(OVYLD2_!AB$4,'[1]INTERNAL PARAMETERS-1'!$B$5:$J$44,5,FALSE))*VLOOKUP(OVYLD2_!AB$4,'[1]INTERNAL PARAMETERS-1'!$B$5:$J$44,9,FALSE)*OVYLD2_!$F264</f>
        <v>0</v>
      </c>
      <c r="AC264" s="44">
        <f>OVYLD1_!AC264*VLOOKUP(OVYLD2_!AC$4,'[1]INTERNAL PARAMETERS-1'!$B$5:$J$44,5,FALSE)*VLOOKUP(OVYLD2_!AC$4,'[1]INTERNAL PARAMETERS-1'!$B$5:$J$44,7,FALSE)*OVYLD2_!$F264 + OVYLD1_!AC264*(1-VLOOKUP(OVYLD2_!AC$4,'[1]INTERNAL PARAMETERS-1'!$B$5:$J$44,5,FALSE))*VLOOKUP(OVYLD2_!AC$4,'[1]INTERNAL PARAMETERS-1'!$B$5:$J$44,9,FALSE)*OVYLD2_!$F264</f>
        <v>0</v>
      </c>
      <c r="AD264" s="44">
        <f>OVYLD1_!AD264*VLOOKUP(OVYLD2_!AD$4,'[1]INTERNAL PARAMETERS-1'!$B$5:$J$44,5,FALSE)*VLOOKUP(OVYLD2_!AD$4,'[1]INTERNAL PARAMETERS-1'!$B$5:$J$44,7,FALSE)*OVYLD2_!$F264 + OVYLD1_!AD264*(1-VLOOKUP(OVYLD2_!AD$4,'[1]INTERNAL PARAMETERS-1'!$B$5:$J$44,5,FALSE))*VLOOKUP(OVYLD2_!AD$4,'[1]INTERNAL PARAMETERS-1'!$B$5:$J$44,9,FALSE)*OVYLD2_!$F264</f>
        <v>0</v>
      </c>
      <c r="AE264" s="44">
        <f>OVYLD1_!AE264*VLOOKUP(OVYLD2_!AE$4,'[1]INTERNAL PARAMETERS-1'!$B$5:$J$44,5,FALSE)*VLOOKUP(OVYLD2_!AE$4,'[1]INTERNAL PARAMETERS-1'!$B$5:$J$44,7,FALSE)*OVYLD2_!$F264 + OVYLD1_!AE264*(1-VLOOKUP(OVYLD2_!AE$4,'[1]INTERNAL PARAMETERS-1'!$B$5:$J$44,5,FALSE))*VLOOKUP(OVYLD2_!AE$4,'[1]INTERNAL PARAMETERS-1'!$B$5:$J$44,9,FALSE)*OVYLD2_!$F264</f>
        <v>0</v>
      </c>
      <c r="AF264" s="44">
        <f>OVYLD1_!AF264*VLOOKUP(OVYLD2_!AF$4,'[1]INTERNAL PARAMETERS-1'!$B$5:$J$44,5,FALSE)*VLOOKUP(OVYLD2_!AF$4,'[1]INTERNAL PARAMETERS-1'!$B$5:$J$44,7,FALSE)*OVYLD2_!$F264 + OVYLD1_!AF264*(1-VLOOKUP(OVYLD2_!AF$4,'[1]INTERNAL PARAMETERS-1'!$B$5:$J$44,5,FALSE))*VLOOKUP(OVYLD2_!AF$4,'[1]INTERNAL PARAMETERS-1'!$B$5:$J$44,9,FALSE)*OVYLD2_!$F264</f>
        <v>0</v>
      </c>
      <c r="AG264" s="44">
        <f>OVYLD1_!AG264*VLOOKUP(OVYLD2_!AG$4,'[1]INTERNAL PARAMETERS-1'!$B$5:$J$44,5,FALSE)*VLOOKUP(OVYLD2_!AG$4,'[1]INTERNAL PARAMETERS-1'!$B$5:$J$44,7,FALSE)*OVYLD2_!$F264 + OVYLD1_!AG264*(1-VLOOKUP(OVYLD2_!AG$4,'[1]INTERNAL PARAMETERS-1'!$B$5:$J$44,5,FALSE))*VLOOKUP(OVYLD2_!AG$4,'[1]INTERNAL PARAMETERS-1'!$B$5:$J$44,9,FALSE)*OVYLD2_!$F264</f>
        <v>0</v>
      </c>
      <c r="AH264" s="44">
        <f>OVYLD1_!AH264*VLOOKUP(OVYLD2_!AH$4,'[1]INTERNAL PARAMETERS-1'!$B$5:$J$44,5,FALSE)*VLOOKUP(OVYLD2_!AH$4,'[1]INTERNAL PARAMETERS-1'!$B$5:$J$44,7,FALSE)*OVYLD2_!$F264 + OVYLD1_!AH264*(1-VLOOKUP(OVYLD2_!AH$4,'[1]INTERNAL PARAMETERS-1'!$B$5:$J$44,5,FALSE))*VLOOKUP(OVYLD2_!AH$4,'[1]INTERNAL PARAMETERS-1'!$B$5:$J$44,9,FALSE)*OVYLD2_!$F264</f>
        <v>0</v>
      </c>
      <c r="AI264" s="44">
        <f>OVYLD1_!AI264*VLOOKUP(OVYLD2_!AI$4,'[1]INTERNAL PARAMETERS-1'!$B$5:$J$44,5,FALSE)*VLOOKUP(OVYLD2_!AI$4,'[1]INTERNAL PARAMETERS-1'!$B$5:$J$44,7,FALSE)*OVYLD2_!$F264 + OVYLD1_!AI264*(1-VLOOKUP(OVYLD2_!AI$4,'[1]INTERNAL PARAMETERS-1'!$B$5:$J$44,5,FALSE))*VLOOKUP(OVYLD2_!AI$4,'[1]INTERNAL PARAMETERS-1'!$B$5:$J$44,9,FALSE)*OVYLD2_!$F264</f>
        <v>0</v>
      </c>
      <c r="AJ264" s="44">
        <f>OVYLD1_!AJ264*VLOOKUP(OVYLD2_!AJ$4,'[1]INTERNAL PARAMETERS-1'!$B$5:$J$44,5,FALSE)*VLOOKUP(OVYLD2_!AJ$4,'[1]INTERNAL PARAMETERS-1'!$B$5:$J$44,7,FALSE)*OVYLD2_!$F264 + OVYLD1_!AJ264*(1-VLOOKUP(OVYLD2_!AJ$4,'[1]INTERNAL PARAMETERS-1'!$B$5:$J$44,5,FALSE))*VLOOKUP(OVYLD2_!AJ$4,'[1]INTERNAL PARAMETERS-1'!$B$5:$J$44,9,FALSE)*OVYLD2_!$F264</f>
        <v>0</v>
      </c>
      <c r="AK264" s="44">
        <f>OVYLD1_!AK264*VLOOKUP(OVYLD2_!AK$4,'[1]INTERNAL PARAMETERS-1'!$B$5:$J$44,5,FALSE)*VLOOKUP(OVYLD2_!AK$4,'[1]INTERNAL PARAMETERS-1'!$B$5:$J$44,7,FALSE)*OVYLD2_!$F264 + OVYLD1_!AK264*(1-VLOOKUP(OVYLD2_!AK$4,'[1]INTERNAL PARAMETERS-1'!$B$5:$J$44,5,FALSE))*VLOOKUP(OVYLD2_!AK$4,'[1]INTERNAL PARAMETERS-1'!$B$5:$J$44,9,FALSE)*OVYLD2_!$F264</f>
        <v>0</v>
      </c>
      <c r="AL264" s="44">
        <f>OVYLD1_!AL264*VLOOKUP(OVYLD2_!AL$4,'[1]INTERNAL PARAMETERS-1'!$B$5:$J$44,5,FALSE)*VLOOKUP(OVYLD2_!AL$4,'[1]INTERNAL PARAMETERS-1'!$B$5:$J$44,7,FALSE)*OVYLD2_!$F264 + OVYLD1_!AL264*(1-VLOOKUP(OVYLD2_!AL$4,'[1]INTERNAL PARAMETERS-1'!$B$5:$J$44,5,FALSE))*VLOOKUP(OVYLD2_!AL$4,'[1]INTERNAL PARAMETERS-1'!$B$5:$J$44,9,FALSE)*OVYLD2_!$F264</f>
        <v>0</v>
      </c>
      <c r="AM264" s="44">
        <f>OVYLD1_!AM264*VLOOKUP(OVYLD2_!AM$4,'[1]INTERNAL PARAMETERS-1'!$B$5:$J$44,5,FALSE)*VLOOKUP(OVYLD2_!AM$4,'[1]INTERNAL PARAMETERS-1'!$B$5:$J$44,7,FALSE)*OVYLD2_!$F264 + OVYLD1_!AM264*(1-VLOOKUP(OVYLD2_!AM$4,'[1]INTERNAL PARAMETERS-1'!$B$5:$J$44,5,FALSE))*VLOOKUP(OVYLD2_!AM$4,'[1]INTERNAL PARAMETERS-1'!$B$5:$J$44,9,FALSE)*OVYLD2_!$F264</f>
        <v>0</v>
      </c>
      <c r="AN264" s="44">
        <f>OVYLD1_!AN264*VLOOKUP(OVYLD2_!AN$4,'[1]INTERNAL PARAMETERS-1'!$B$5:$J$44,5,FALSE)*VLOOKUP(OVYLD2_!AN$4,'[1]INTERNAL PARAMETERS-1'!$B$5:$J$44,7,FALSE)*OVYLD2_!$F264 + OVYLD1_!AN264*(1-VLOOKUP(OVYLD2_!AN$4,'[1]INTERNAL PARAMETERS-1'!$B$5:$J$44,5,FALSE))*VLOOKUP(OVYLD2_!AN$4,'[1]INTERNAL PARAMETERS-1'!$B$5:$J$44,9,FALSE)*OVYLD2_!$F264</f>
        <v>0</v>
      </c>
      <c r="AO264" s="44">
        <f>OVYLD1_!AO264*VLOOKUP(OVYLD2_!AO$4,'[1]INTERNAL PARAMETERS-1'!$B$5:$J$44,5,FALSE)*VLOOKUP(OVYLD2_!AO$4,'[1]INTERNAL PARAMETERS-1'!$B$5:$J$44,7,FALSE)*OVYLD2_!$F264 + OVYLD1_!AO264*(1-VLOOKUP(OVYLD2_!AO$4,'[1]INTERNAL PARAMETERS-1'!$B$5:$J$44,5,FALSE))*VLOOKUP(OVYLD2_!AO$4,'[1]INTERNAL PARAMETERS-1'!$B$5:$J$44,9,FALSE)*OVYLD2_!$F264</f>
        <v>0</v>
      </c>
      <c r="AP264" s="44">
        <f>OVYLD1_!AP264*VLOOKUP(OVYLD2_!AP$4,'[1]INTERNAL PARAMETERS-1'!$B$5:$J$44,5,FALSE)*VLOOKUP(OVYLD2_!AP$4,'[1]INTERNAL PARAMETERS-1'!$B$5:$J$44,7,FALSE)*OVYLD2_!$F264 + OVYLD1_!AP264*(1-VLOOKUP(OVYLD2_!AP$4,'[1]INTERNAL PARAMETERS-1'!$B$5:$J$44,5,FALSE))*VLOOKUP(OVYLD2_!AP$4,'[1]INTERNAL PARAMETERS-1'!$B$5:$J$44,9,FALSE)*OVYLD2_!$F264</f>
        <v>0</v>
      </c>
      <c r="AQ264" s="44">
        <f>OVYLD1_!AQ264*VLOOKUP(OVYLD2_!AQ$4,'[1]INTERNAL PARAMETERS-1'!$B$5:$J$44,5,FALSE)*VLOOKUP(OVYLD2_!AQ$4,'[1]INTERNAL PARAMETERS-1'!$B$5:$J$44,7,FALSE)*OVYLD2_!$F264 + OVYLD1_!AQ264*(1-VLOOKUP(OVYLD2_!AQ$4,'[1]INTERNAL PARAMETERS-1'!$B$5:$J$44,5,FALSE))*VLOOKUP(OVYLD2_!AQ$4,'[1]INTERNAL PARAMETERS-1'!$B$5:$J$44,9,FALSE)*OVYLD2_!$F264</f>
        <v>0</v>
      </c>
      <c r="AR264" s="44">
        <f>OVYLD1_!AR264*VLOOKUP(OVYLD2_!AR$4,'[1]INTERNAL PARAMETERS-1'!$B$5:$J$44,5,FALSE)*VLOOKUP(OVYLD2_!AR$4,'[1]INTERNAL PARAMETERS-1'!$B$5:$J$44,7,FALSE)*OVYLD2_!$F264 + OVYLD1_!AR264*(1-VLOOKUP(OVYLD2_!AR$4,'[1]INTERNAL PARAMETERS-1'!$B$5:$J$44,5,FALSE))*VLOOKUP(OVYLD2_!AR$4,'[1]INTERNAL PARAMETERS-1'!$B$5:$J$44,9,FALSE)*OVYLD2_!$F264</f>
        <v>0</v>
      </c>
      <c r="AS264" s="44">
        <f>OVYLD1_!AS264*VLOOKUP(OVYLD2_!AS$4,'[1]INTERNAL PARAMETERS-1'!$B$5:$J$44,5,FALSE)*VLOOKUP(OVYLD2_!AS$4,'[1]INTERNAL PARAMETERS-1'!$B$5:$J$44,7,FALSE)*OVYLD2_!$F264 + OVYLD1_!AS264*(1-VLOOKUP(OVYLD2_!AS$4,'[1]INTERNAL PARAMETERS-1'!$B$5:$J$44,5,FALSE))*VLOOKUP(OVYLD2_!AS$4,'[1]INTERNAL PARAMETERS-1'!$B$5:$J$44,9,FALSE)*OVYLD2_!$F264</f>
        <v>0</v>
      </c>
      <c r="AT264" s="43">
        <f>OVYLD1_!AT264*VLOOKUP(OVYLD2_!AT$4,'[1]INTERNAL PARAMETERS-1'!$B$5:$J$44,5,FALSE)*VLOOKUP(OVYLD2_!AT$4,'[1]INTERNAL PARAMETERS-1'!$B$5:$J$44,7,FALSE)*OVYLD2_!$F264 + OVYLD1_!AT264*(1-VLOOKUP(OVYLD2_!AT$4,'[1]INTERNAL PARAMETERS-1'!$B$5:$J$44,5,FALSE))*VLOOKUP(OVYLD2_!AT$4,'[1]INTERNAL PARAMETERS-1'!$B$5:$J$44,9,FALSE)*OVYLD2_!$F264</f>
        <v>0</v>
      </c>
      <c r="AU264" s="45">
        <f>OVYLD1_!AU264*VLOOKUP(OVYLD2_!AU$4,'[1]INTERNAL PARAMETERS-1'!$B$5:$J$44,5,FALSE)*VLOOKUP(OVYLD2_!AU$4,'[1]INTERNAL PARAMETERS-1'!$B$5:$J$44,6,FALSE)*VLOOKUP(OVYLD2_!AU$4,'[1]INTERNAL PARAMETERS-1'!$B$5:$J$44,3,FALSE) + OVYLD1_!AU264*(1-VLOOKUP(OVYLD2_!AU$4,'[1]INTERNAL PARAMETERS-1'!$B$5:$J$44,5,FALSE))*VLOOKUP(OVYLD2_!AU$4,'[1]INTERNAL PARAMETERS-1'!$B$5:$J$44,8,FALSE)*VLOOKUP(OVYLD2_!AU$4,'[1]INTERNAL PARAMETERS-1'!$B$5:$J$44,3,FALSE)</f>
        <v>0</v>
      </c>
      <c r="AV264" s="44">
        <f>OVYLD1_!AV264*VLOOKUP(OVYLD2_!AV$4,'[1]INTERNAL PARAMETERS-1'!$B$5:$J$44,5,FALSE)*VLOOKUP(OVYLD2_!AV$4,'[1]INTERNAL PARAMETERS-1'!$B$5:$J$44,6,FALSE)*VLOOKUP(OVYLD2_!AV$4,'[1]INTERNAL PARAMETERS-1'!$B$5:$J$44,3,FALSE) + OVYLD1_!AV264*(1-VLOOKUP(OVYLD2_!AV$4,'[1]INTERNAL PARAMETERS-1'!$B$5:$J$44,5,FALSE))*VLOOKUP(OVYLD2_!AV$4,'[1]INTERNAL PARAMETERS-1'!$B$5:$J$44,8,FALSE)*VLOOKUP(OVYLD2_!AV$4,'[1]INTERNAL PARAMETERS-1'!$B$5:$J$44,3,FALSE)</f>
        <v>0</v>
      </c>
      <c r="AW264" s="44">
        <f>OVYLD1_!AW264*VLOOKUP(OVYLD2_!AW$4,'[1]INTERNAL PARAMETERS-1'!$B$5:$J$44,5,FALSE)*VLOOKUP(OVYLD2_!AW$4,'[1]INTERNAL PARAMETERS-1'!$B$5:$J$44,6,FALSE)*VLOOKUP(OVYLD2_!AW$4,'[1]INTERNAL PARAMETERS-1'!$B$5:$J$44,3,FALSE) + OVYLD1_!AW264*(1-VLOOKUP(OVYLD2_!AW$4,'[1]INTERNAL PARAMETERS-1'!$B$5:$J$44,5,FALSE))*VLOOKUP(OVYLD2_!AW$4,'[1]INTERNAL PARAMETERS-1'!$B$5:$J$44,8,FALSE)*VLOOKUP(OVYLD2_!AW$4,'[1]INTERNAL PARAMETERS-1'!$B$5:$J$44,3,FALSE)</f>
        <v>0</v>
      </c>
      <c r="AX264" s="44">
        <f>OVYLD1_!AX264*VLOOKUP(OVYLD2_!AX$4,'[1]INTERNAL PARAMETERS-1'!$B$5:$J$44,5,FALSE)*VLOOKUP(OVYLD2_!AX$4,'[1]INTERNAL PARAMETERS-1'!$B$5:$J$44,6,FALSE)*VLOOKUP(OVYLD2_!AX$4,'[1]INTERNAL PARAMETERS-1'!$B$5:$J$44,3,FALSE) + OVYLD1_!AX264*(1-VLOOKUP(OVYLD2_!AX$4,'[1]INTERNAL PARAMETERS-1'!$B$5:$J$44,5,FALSE))*VLOOKUP(OVYLD2_!AX$4,'[1]INTERNAL PARAMETERS-1'!$B$5:$J$44,8,FALSE)*VLOOKUP(OVYLD2_!AX$4,'[1]INTERNAL PARAMETERS-1'!$B$5:$J$44,3,FALSE)</f>
        <v>0</v>
      </c>
      <c r="AY264" s="44">
        <f>OVYLD1_!AY264*VLOOKUP(OVYLD2_!AY$4,'[1]INTERNAL PARAMETERS-1'!$B$5:$J$44,5,FALSE)*VLOOKUP(OVYLD2_!AY$4,'[1]INTERNAL PARAMETERS-1'!$B$5:$J$44,6,FALSE)*VLOOKUP(OVYLD2_!AY$4,'[1]INTERNAL PARAMETERS-1'!$B$5:$J$44,3,FALSE) + OVYLD1_!AY264*(1-VLOOKUP(OVYLD2_!AY$4,'[1]INTERNAL PARAMETERS-1'!$B$5:$J$44,5,FALSE))*VLOOKUP(OVYLD2_!AY$4,'[1]INTERNAL PARAMETERS-1'!$B$5:$J$44,8,FALSE)*VLOOKUP(OVYLD2_!AY$4,'[1]INTERNAL PARAMETERS-1'!$B$5:$J$44,3,FALSE)</f>
        <v>0</v>
      </c>
      <c r="AZ264" s="44">
        <f>OVYLD1_!AZ264*VLOOKUP(OVYLD2_!AZ$4,'[1]INTERNAL PARAMETERS-1'!$B$5:$J$44,5,FALSE)*VLOOKUP(OVYLD2_!AZ$4,'[1]INTERNAL PARAMETERS-1'!$B$5:$J$44,6,FALSE)*VLOOKUP(OVYLD2_!AZ$4,'[1]INTERNAL PARAMETERS-1'!$B$5:$J$44,3,FALSE) + OVYLD1_!AZ264*(1-VLOOKUP(OVYLD2_!AZ$4,'[1]INTERNAL PARAMETERS-1'!$B$5:$J$44,5,FALSE))*VLOOKUP(OVYLD2_!AZ$4,'[1]INTERNAL PARAMETERS-1'!$B$5:$J$44,8,FALSE)*VLOOKUP(OVYLD2_!AZ$4,'[1]INTERNAL PARAMETERS-1'!$B$5:$J$44,3,FALSE)</f>
        <v>0</v>
      </c>
      <c r="BA264" s="44">
        <f>OVYLD1_!BA264*VLOOKUP(OVYLD2_!BA$4,'[1]INTERNAL PARAMETERS-1'!$B$5:$J$44,5,FALSE)*VLOOKUP(OVYLD2_!BA$4,'[1]INTERNAL PARAMETERS-1'!$B$5:$J$44,6,FALSE)*VLOOKUP(OVYLD2_!BA$4,'[1]INTERNAL PARAMETERS-1'!$B$5:$J$44,3,FALSE) + OVYLD1_!BA264*(1-VLOOKUP(OVYLD2_!BA$4,'[1]INTERNAL PARAMETERS-1'!$B$5:$J$44,5,FALSE))*VLOOKUP(OVYLD2_!BA$4,'[1]INTERNAL PARAMETERS-1'!$B$5:$J$44,8,FALSE)*VLOOKUP(OVYLD2_!BA$4,'[1]INTERNAL PARAMETERS-1'!$B$5:$J$44,3,FALSE)</f>
        <v>0</v>
      </c>
      <c r="BB264" s="44">
        <f>OVYLD1_!BB264*VLOOKUP(OVYLD2_!BB$4,'[1]INTERNAL PARAMETERS-1'!$B$5:$J$44,5,FALSE)*VLOOKUP(OVYLD2_!BB$4,'[1]INTERNAL PARAMETERS-1'!$B$5:$J$44,6,FALSE)*VLOOKUP(OVYLD2_!BB$4,'[1]INTERNAL PARAMETERS-1'!$B$5:$J$44,3,FALSE) + OVYLD1_!BB264*(1-VLOOKUP(OVYLD2_!BB$4,'[1]INTERNAL PARAMETERS-1'!$B$5:$J$44,5,FALSE))*VLOOKUP(OVYLD2_!BB$4,'[1]INTERNAL PARAMETERS-1'!$B$5:$J$44,8,FALSE)*VLOOKUP(OVYLD2_!BB$4,'[1]INTERNAL PARAMETERS-1'!$B$5:$J$44,3,FALSE)</f>
        <v>0</v>
      </c>
      <c r="BC264" s="44">
        <f>OVYLD1_!BC264*VLOOKUP(OVYLD2_!BC$4,'[1]INTERNAL PARAMETERS-1'!$B$5:$J$44,5,FALSE)*VLOOKUP(OVYLD2_!BC$4,'[1]INTERNAL PARAMETERS-1'!$B$5:$J$44,6,FALSE)*VLOOKUP(OVYLD2_!BC$4,'[1]INTERNAL PARAMETERS-1'!$B$5:$J$44,3,FALSE) + OVYLD1_!BC264*(1-VLOOKUP(OVYLD2_!BC$4,'[1]INTERNAL PARAMETERS-1'!$B$5:$J$44,5,FALSE))*VLOOKUP(OVYLD2_!BC$4,'[1]INTERNAL PARAMETERS-1'!$B$5:$J$44,8,FALSE)*VLOOKUP(OVYLD2_!BC$4,'[1]INTERNAL PARAMETERS-1'!$B$5:$J$44,3,FALSE)</f>
        <v>0</v>
      </c>
      <c r="BD264" s="44">
        <f>OVYLD1_!BD264*VLOOKUP(OVYLD2_!BD$4,'[1]INTERNAL PARAMETERS-1'!$B$5:$J$44,5,FALSE)*VLOOKUP(OVYLD2_!BD$4,'[1]INTERNAL PARAMETERS-1'!$B$5:$J$44,6,FALSE)*VLOOKUP(OVYLD2_!BD$4,'[1]INTERNAL PARAMETERS-1'!$B$5:$J$44,3,FALSE) + OVYLD1_!BD264*(1-VLOOKUP(OVYLD2_!BD$4,'[1]INTERNAL PARAMETERS-1'!$B$5:$J$44,5,FALSE))*VLOOKUP(OVYLD2_!BD$4,'[1]INTERNAL PARAMETERS-1'!$B$5:$J$44,8,FALSE)*VLOOKUP(OVYLD2_!BD$4,'[1]INTERNAL PARAMETERS-1'!$B$5:$J$44,3,FALSE)</f>
        <v>0</v>
      </c>
      <c r="BE264" s="44">
        <f>OVYLD1_!BE264*VLOOKUP(OVYLD2_!BE$4,'[1]INTERNAL PARAMETERS-1'!$B$5:$J$44,5,FALSE)*VLOOKUP(OVYLD2_!BE$4,'[1]INTERNAL PARAMETERS-1'!$B$5:$J$44,6,FALSE)*VLOOKUP(OVYLD2_!BE$4,'[1]INTERNAL PARAMETERS-1'!$B$5:$J$44,3,FALSE) + OVYLD1_!BE264*(1-VLOOKUP(OVYLD2_!BE$4,'[1]INTERNAL PARAMETERS-1'!$B$5:$J$44,5,FALSE))*VLOOKUP(OVYLD2_!BE$4,'[1]INTERNAL PARAMETERS-1'!$B$5:$J$44,8,FALSE)*VLOOKUP(OVYLD2_!BE$4,'[1]INTERNAL PARAMETERS-1'!$B$5:$J$44,3,FALSE)</f>
        <v>0</v>
      </c>
      <c r="BF264" s="44">
        <f>OVYLD1_!BF264*VLOOKUP(OVYLD2_!BF$4,'[1]INTERNAL PARAMETERS-1'!$B$5:$J$44,5,FALSE)*VLOOKUP(OVYLD2_!BF$4,'[1]INTERNAL PARAMETERS-1'!$B$5:$J$44,6,FALSE)*VLOOKUP(OVYLD2_!BF$4,'[1]INTERNAL PARAMETERS-1'!$B$5:$J$44,3,FALSE) + OVYLD1_!BF264*(1-VLOOKUP(OVYLD2_!BF$4,'[1]INTERNAL PARAMETERS-1'!$B$5:$J$44,5,FALSE))*VLOOKUP(OVYLD2_!BF$4,'[1]INTERNAL PARAMETERS-1'!$B$5:$J$44,8,FALSE)*VLOOKUP(OVYLD2_!BF$4,'[1]INTERNAL PARAMETERS-1'!$B$5:$J$44,3,FALSE)</f>
        <v>0</v>
      </c>
      <c r="BG264" s="44">
        <f>OVYLD1_!BG264*VLOOKUP(OVYLD2_!BG$4,'[1]INTERNAL PARAMETERS-1'!$B$5:$J$44,5,FALSE)*VLOOKUP(OVYLD2_!BG$4,'[1]INTERNAL PARAMETERS-1'!$B$5:$J$44,6,FALSE)*VLOOKUP(OVYLD2_!BG$4,'[1]INTERNAL PARAMETERS-1'!$B$5:$J$44,3,FALSE) + OVYLD1_!BG264*(1-VLOOKUP(OVYLD2_!BG$4,'[1]INTERNAL PARAMETERS-1'!$B$5:$J$44,5,FALSE))*VLOOKUP(OVYLD2_!BG$4,'[1]INTERNAL PARAMETERS-1'!$B$5:$J$44,8,FALSE)*VLOOKUP(OVYLD2_!BG$4,'[1]INTERNAL PARAMETERS-1'!$B$5:$J$44,3,FALSE)</f>
        <v>0</v>
      </c>
      <c r="BH264" s="44">
        <f>OVYLD1_!BH264*VLOOKUP(OVYLD2_!BH$4,'[1]INTERNAL PARAMETERS-1'!$B$5:$J$44,5,FALSE)*VLOOKUP(OVYLD2_!BH$4,'[1]INTERNAL PARAMETERS-1'!$B$5:$J$44,6,FALSE)*VLOOKUP(OVYLD2_!BH$4,'[1]INTERNAL PARAMETERS-1'!$B$5:$J$44,3,FALSE) + OVYLD1_!BH264*(1-VLOOKUP(OVYLD2_!BH$4,'[1]INTERNAL PARAMETERS-1'!$B$5:$J$44,5,FALSE))*VLOOKUP(OVYLD2_!BH$4,'[1]INTERNAL PARAMETERS-1'!$B$5:$J$44,8,FALSE)*VLOOKUP(OVYLD2_!BH$4,'[1]INTERNAL PARAMETERS-1'!$B$5:$J$44,3,FALSE)</f>
        <v>0</v>
      </c>
      <c r="BI264" s="44">
        <f>OVYLD1_!BI264*VLOOKUP(OVYLD2_!BI$4,'[1]INTERNAL PARAMETERS-1'!$B$5:$J$44,5,FALSE)*VLOOKUP(OVYLD2_!BI$4,'[1]INTERNAL PARAMETERS-1'!$B$5:$J$44,6,FALSE)*VLOOKUP(OVYLD2_!BI$4,'[1]INTERNAL PARAMETERS-1'!$B$5:$J$44,3,FALSE) + OVYLD1_!BI264*(1-VLOOKUP(OVYLD2_!BI$4,'[1]INTERNAL PARAMETERS-1'!$B$5:$J$44,5,FALSE))*VLOOKUP(OVYLD2_!BI$4,'[1]INTERNAL PARAMETERS-1'!$B$5:$J$44,8,FALSE)*VLOOKUP(OVYLD2_!BI$4,'[1]INTERNAL PARAMETERS-1'!$B$5:$J$44,3,FALSE)</f>
        <v>0</v>
      </c>
      <c r="BJ264" s="44">
        <f>OVYLD1_!BJ264*VLOOKUP(OVYLD2_!BJ$4,'[1]INTERNAL PARAMETERS-1'!$B$5:$J$44,5,FALSE)*VLOOKUP(OVYLD2_!BJ$4,'[1]INTERNAL PARAMETERS-1'!$B$5:$J$44,6,FALSE)*VLOOKUP(OVYLD2_!BJ$4,'[1]INTERNAL PARAMETERS-1'!$B$5:$J$44,3,FALSE) + OVYLD1_!BJ264*(1-VLOOKUP(OVYLD2_!BJ$4,'[1]INTERNAL PARAMETERS-1'!$B$5:$J$44,5,FALSE))*VLOOKUP(OVYLD2_!BJ$4,'[1]INTERNAL PARAMETERS-1'!$B$5:$J$44,8,FALSE)*VLOOKUP(OVYLD2_!BJ$4,'[1]INTERNAL PARAMETERS-1'!$B$5:$J$44,3,FALSE)</f>
        <v>0</v>
      </c>
      <c r="BK264" s="44">
        <f>OVYLD1_!BK264*VLOOKUP(OVYLD2_!BK$4,'[1]INTERNAL PARAMETERS-1'!$B$5:$J$44,5,FALSE)*VLOOKUP(OVYLD2_!BK$4,'[1]INTERNAL PARAMETERS-1'!$B$5:$J$44,6,FALSE)*VLOOKUP(OVYLD2_!BK$4,'[1]INTERNAL PARAMETERS-1'!$B$5:$J$44,3,FALSE) + OVYLD1_!BK264*(1-VLOOKUP(OVYLD2_!BK$4,'[1]INTERNAL PARAMETERS-1'!$B$5:$J$44,5,FALSE))*VLOOKUP(OVYLD2_!BK$4,'[1]INTERNAL PARAMETERS-1'!$B$5:$J$44,8,FALSE)*VLOOKUP(OVYLD2_!BK$4,'[1]INTERNAL PARAMETERS-1'!$B$5:$J$44,3,FALSE)</f>
        <v>0</v>
      </c>
      <c r="BL264" s="44">
        <f>OVYLD1_!BL264*VLOOKUP(OVYLD2_!BL$4,'[1]INTERNAL PARAMETERS-1'!$B$5:$J$44,5,FALSE)*VLOOKUP(OVYLD2_!BL$4,'[1]INTERNAL PARAMETERS-1'!$B$5:$J$44,6,FALSE)*VLOOKUP(OVYLD2_!BL$4,'[1]INTERNAL PARAMETERS-1'!$B$5:$J$44,3,FALSE) + OVYLD1_!BL264*(1-VLOOKUP(OVYLD2_!BL$4,'[1]INTERNAL PARAMETERS-1'!$B$5:$J$44,5,FALSE))*VLOOKUP(OVYLD2_!BL$4,'[1]INTERNAL PARAMETERS-1'!$B$5:$J$44,8,FALSE)*VLOOKUP(OVYLD2_!BL$4,'[1]INTERNAL PARAMETERS-1'!$B$5:$J$44,3,FALSE)</f>
        <v>0</v>
      </c>
      <c r="BM264" s="44">
        <f>OVYLD1_!BM264*VLOOKUP(OVYLD2_!BM$4,'[1]INTERNAL PARAMETERS-1'!$B$5:$J$44,5,FALSE)*VLOOKUP(OVYLD2_!BM$4,'[1]INTERNAL PARAMETERS-1'!$B$5:$J$44,6,FALSE)*VLOOKUP(OVYLD2_!BM$4,'[1]INTERNAL PARAMETERS-1'!$B$5:$J$44,3,FALSE) + OVYLD1_!BM264*(1-VLOOKUP(OVYLD2_!BM$4,'[1]INTERNAL PARAMETERS-1'!$B$5:$J$44,5,FALSE))*VLOOKUP(OVYLD2_!BM$4,'[1]INTERNAL PARAMETERS-1'!$B$5:$J$44,8,FALSE)*VLOOKUP(OVYLD2_!BM$4,'[1]INTERNAL PARAMETERS-1'!$B$5:$J$44,3,FALSE)</f>
        <v>0</v>
      </c>
      <c r="BN264" s="44">
        <f>OVYLD1_!BN264*VLOOKUP(OVYLD2_!BN$4,'[1]INTERNAL PARAMETERS-1'!$B$5:$J$44,5,FALSE)*VLOOKUP(OVYLD2_!BN$4,'[1]INTERNAL PARAMETERS-1'!$B$5:$J$44,6,FALSE)*VLOOKUP(OVYLD2_!BN$4,'[1]INTERNAL PARAMETERS-1'!$B$5:$J$44,3,FALSE) + OVYLD1_!BN264*(1-VLOOKUP(OVYLD2_!BN$4,'[1]INTERNAL PARAMETERS-1'!$B$5:$J$44,5,FALSE))*VLOOKUP(OVYLD2_!BN$4,'[1]INTERNAL PARAMETERS-1'!$B$5:$J$44,8,FALSE)*VLOOKUP(OVYLD2_!BN$4,'[1]INTERNAL PARAMETERS-1'!$B$5:$J$44,3,FALSE)</f>
        <v>0</v>
      </c>
      <c r="BO264" s="44">
        <f>OVYLD1_!BO264*VLOOKUP(OVYLD2_!BO$4,'[1]INTERNAL PARAMETERS-1'!$B$5:$J$44,5,FALSE)*VLOOKUP(OVYLD2_!BO$4,'[1]INTERNAL PARAMETERS-1'!$B$5:$J$44,6,FALSE)*VLOOKUP(OVYLD2_!BO$4,'[1]INTERNAL PARAMETERS-1'!$B$5:$J$44,3,FALSE) + OVYLD1_!BO264*(1-VLOOKUP(OVYLD2_!BO$4,'[1]INTERNAL PARAMETERS-1'!$B$5:$J$44,5,FALSE))*VLOOKUP(OVYLD2_!BO$4,'[1]INTERNAL PARAMETERS-1'!$B$5:$J$44,8,FALSE)*VLOOKUP(OVYLD2_!BO$4,'[1]INTERNAL PARAMETERS-1'!$B$5:$J$44,3,FALSE)</f>
        <v>0</v>
      </c>
      <c r="BP264" s="44">
        <f>OVYLD1_!BP264*VLOOKUP(OVYLD2_!BP$4,'[1]INTERNAL PARAMETERS-1'!$B$5:$J$44,5,FALSE)*VLOOKUP(OVYLD2_!BP$4,'[1]INTERNAL PARAMETERS-1'!$B$5:$J$44,6,FALSE)*VLOOKUP(OVYLD2_!BP$4,'[1]INTERNAL PARAMETERS-1'!$B$5:$J$44,3,FALSE) + OVYLD1_!BP264*(1-VLOOKUP(OVYLD2_!BP$4,'[1]INTERNAL PARAMETERS-1'!$B$5:$J$44,5,FALSE))*VLOOKUP(OVYLD2_!BP$4,'[1]INTERNAL PARAMETERS-1'!$B$5:$J$44,8,FALSE)*VLOOKUP(OVYLD2_!BP$4,'[1]INTERNAL PARAMETERS-1'!$B$5:$J$44,3,FALSE)</f>
        <v>0</v>
      </c>
      <c r="BQ264" s="44">
        <f>OVYLD1_!BQ264*VLOOKUP(OVYLD2_!BQ$4,'[1]INTERNAL PARAMETERS-1'!$B$5:$J$44,5,FALSE)*VLOOKUP(OVYLD2_!BQ$4,'[1]INTERNAL PARAMETERS-1'!$B$5:$J$44,6,FALSE)*VLOOKUP(OVYLD2_!BQ$4,'[1]INTERNAL PARAMETERS-1'!$B$5:$J$44,3,FALSE) + OVYLD1_!BQ264*(1-VLOOKUP(OVYLD2_!BQ$4,'[1]INTERNAL PARAMETERS-1'!$B$5:$J$44,5,FALSE))*VLOOKUP(OVYLD2_!BQ$4,'[1]INTERNAL PARAMETERS-1'!$B$5:$J$44,8,FALSE)*VLOOKUP(OVYLD2_!BQ$4,'[1]INTERNAL PARAMETERS-1'!$B$5:$J$44,3,FALSE)</f>
        <v>0</v>
      </c>
      <c r="BR264" s="44">
        <f>OVYLD1_!BR264*VLOOKUP(OVYLD2_!BR$4,'[1]INTERNAL PARAMETERS-1'!$B$5:$J$44,5,FALSE)*VLOOKUP(OVYLD2_!BR$4,'[1]INTERNAL PARAMETERS-1'!$B$5:$J$44,6,FALSE)*VLOOKUP(OVYLD2_!BR$4,'[1]INTERNAL PARAMETERS-1'!$B$5:$J$44,3,FALSE) + OVYLD1_!BR264*(1-VLOOKUP(OVYLD2_!BR$4,'[1]INTERNAL PARAMETERS-1'!$B$5:$J$44,5,FALSE))*VLOOKUP(OVYLD2_!BR$4,'[1]INTERNAL PARAMETERS-1'!$B$5:$J$44,8,FALSE)*VLOOKUP(OVYLD2_!BR$4,'[1]INTERNAL PARAMETERS-1'!$B$5:$J$44,3,FALSE)</f>
        <v>0</v>
      </c>
      <c r="BS264" s="44">
        <f>OVYLD1_!BS264*VLOOKUP(OVYLD2_!BS$4,'[1]INTERNAL PARAMETERS-1'!$B$5:$J$44,5,FALSE)*VLOOKUP(OVYLD2_!BS$4,'[1]INTERNAL PARAMETERS-1'!$B$5:$J$44,6,FALSE)*VLOOKUP(OVYLD2_!BS$4,'[1]INTERNAL PARAMETERS-1'!$B$5:$J$44,3,FALSE) + OVYLD1_!BS264*(1-VLOOKUP(OVYLD2_!BS$4,'[1]INTERNAL PARAMETERS-1'!$B$5:$J$44,5,FALSE))*VLOOKUP(OVYLD2_!BS$4,'[1]INTERNAL PARAMETERS-1'!$B$5:$J$44,8,FALSE)*VLOOKUP(OVYLD2_!BS$4,'[1]INTERNAL PARAMETERS-1'!$B$5:$J$44,3,FALSE)</f>
        <v>0</v>
      </c>
      <c r="BT264" s="44">
        <f>OVYLD1_!BT264*VLOOKUP(OVYLD2_!BT$4,'[1]INTERNAL PARAMETERS-1'!$B$5:$J$44,5,FALSE)*VLOOKUP(OVYLD2_!BT$4,'[1]INTERNAL PARAMETERS-1'!$B$5:$J$44,6,FALSE)*VLOOKUP(OVYLD2_!BT$4,'[1]INTERNAL PARAMETERS-1'!$B$5:$J$44,3,FALSE) + OVYLD1_!BT264*(1-VLOOKUP(OVYLD2_!BT$4,'[1]INTERNAL PARAMETERS-1'!$B$5:$J$44,5,FALSE))*VLOOKUP(OVYLD2_!BT$4,'[1]INTERNAL PARAMETERS-1'!$B$5:$J$44,8,FALSE)*VLOOKUP(OVYLD2_!BT$4,'[1]INTERNAL PARAMETERS-1'!$B$5:$J$44,3,FALSE)</f>
        <v>0</v>
      </c>
      <c r="BU264" s="44">
        <f>OVYLD1_!BU264*VLOOKUP(OVYLD2_!BU$4,'[1]INTERNAL PARAMETERS-1'!$B$5:$J$44,5,FALSE)*VLOOKUP(OVYLD2_!BU$4,'[1]INTERNAL PARAMETERS-1'!$B$5:$J$44,6,FALSE)*VLOOKUP(OVYLD2_!BU$4,'[1]INTERNAL PARAMETERS-1'!$B$5:$J$44,3,FALSE) + OVYLD1_!BU264*(1-VLOOKUP(OVYLD2_!BU$4,'[1]INTERNAL PARAMETERS-1'!$B$5:$J$44,5,FALSE))*VLOOKUP(OVYLD2_!BU$4,'[1]INTERNAL PARAMETERS-1'!$B$5:$J$44,8,FALSE)*VLOOKUP(OVYLD2_!BU$4,'[1]INTERNAL PARAMETERS-1'!$B$5:$J$44,3,FALSE)</f>
        <v>0</v>
      </c>
      <c r="BV264" s="44">
        <f>OVYLD1_!BV264*VLOOKUP(OVYLD2_!BV$4,'[1]INTERNAL PARAMETERS-1'!$B$5:$J$44,5,FALSE)*VLOOKUP(OVYLD2_!BV$4,'[1]INTERNAL PARAMETERS-1'!$B$5:$J$44,6,FALSE)*VLOOKUP(OVYLD2_!BV$4,'[1]INTERNAL PARAMETERS-1'!$B$5:$J$44,3,FALSE) + OVYLD1_!BV264*(1-VLOOKUP(OVYLD2_!BV$4,'[1]INTERNAL PARAMETERS-1'!$B$5:$J$44,5,FALSE))*VLOOKUP(OVYLD2_!BV$4,'[1]INTERNAL PARAMETERS-1'!$B$5:$J$44,8,FALSE)*VLOOKUP(OVYLD2_!BV$4,'[1]INTERNAL PARAMETERS-1'!$B$5:$J$44,3,FALSE)</f>
        <v>0</v>
      </c>
      <c r="BW264" s="44">
        <f>OVYLD1_!BW264*VLOOKUP(OVYLD2_!BW$4,'[1]INTERNAL PARAMETERS-1'!$B$5:$J$44,5,FALSE)*VLOOKUP(OVYLD2_!BW$4,'[1]INTERNAL PARAMETERS-1'!$B$5:$J$44,6,FALSE)*VLOOKUP(OVYLD2_!BW$4,'[1]INTERNAL PARAMETERS-1'!$B$5:$J$44,3,FALSE) + OVYLD1_!BW264*(1-VLOOKUP(OVYLD2_!BW$4,'[1]INTERNAL PARAMETERS-1'!$B$5:$J$44,5,FALSE))*VLOOKUP(OVYLD2_!BW$4,'[1]INTERNAL PARAMETERS-1'!$B$5:$J$44,8,FALSE)*VLOOKUP(OVYLD2_!BW$4,'[1]INTERNAL PARAMETERS-1'!$B$5:$J$44,3,FALSE)</f>
        <v>0</v>
      </c>
      <c r="BX264" s="44">
        <f>OVYLD1_!BX264*VLOOKUP(OVYLD2_!BX$4,'[1]INTERNAL PARAMETERS-1'!$B$5:$J$44,5,FALSE)*VLOOKUP(OVYLD2_!BX$4,'[1]INTERNAL PARAMETERS-1'!$B$5:$J$44,6,FALSE)*VLOOKUP(OVYLD2_!BX$4,'[1]INTERNAL PARAMETERS-1'!$B$5:$J$44,3,FALSE) + OVYLD1_!BX264*(1-VLOOKUP(OVYLD2_!BX$4,'[1]INTERNAL PARAMETERS-1'!$B$5:$J$44,5,FALSE))*VLOOKUP(OVYLD2_!BX$4,'[1]INTERNAL PARAMETERS-1'!$B$5:$J$44,8,FALSE)*VLOOKUP(OVYLD2_!BX$4,'[1]INTERNAL PARAMETERS-1'!$B$5:$J$44,3,FALSE)</f>
        <v>0</v>
      </c>
      <c r="BY264" s="44">
        <f>OVYLD1_!BY264*VLOOKUP(OVYLD2_!BY$4,'[1]INTERNAL PARAMETERS-1'!$B$5:$J$44,5,FALSE)*VLOOKUP(OVYLD2_!BY$4,'[1]INTERNAL PARAMETERS-1'!$B$5:$J$44,6,FALSE)*VLOOKUP(OVYLD2_!BY$4,'[1]INTERNAL PARAMETERS-1'!$B$5:$J$44,3,FALSE) + OVYLD1_!BY264*(1-VLOOKUP(OVYLD2_!BY$4,'[1]INTERNAL PARAMETERS-1'!$B$5:$J$44,5,FALSE))*VLOOKUP(OVYLD2_!BY$4,'[1]INTERNAL PARAMETERS-1'!$B$5:$J$44,8,FALSE)*VLOOKUP(OVYLD2_!BY$4,'[1]INTERNAL PARAMETERS-1'!$B$5:$J$44,3,FALSE)</f>
        <v>0</v>
      </c>
      <c r="BZ264" s="44">
        <f>OVYLD1_!BZ264*VLOOKUP(OVYLD2_!BZ$4,'[1]INTERNAL PARAMETERS-1'!$B$5:$J$44,5,FALSE)*VLOOKUP(OVYLD2_!BZ$4,'[1]INTERNAL PARAMETERS-1'!$B$5:$J$44,6,FALSE)*VLOOKUP(OVYLD2_!BZ$4,'[1]INTERNAL PARAMETERS-1'!$B$5:$J$44,3,FALSE) + OVYLD1_!BZ264*(1-VLOOKUP(OVYLD2_!BZ$4,'[1]INTERNAL PARAMETERS-1'!$B$5:$J$44,5,FALSE))*VLOOKUP(OVYLD2_!BZ$4,'[1]INTERNAL PARAMETERS-1'!$B$5:$J$44,8,FALSE)*VLOOKUP(OVYLD2_!BZ$4,'[1]INTERNAL PARAMETERS-1'!$B$5:$J$44,3,FALSE)</f>
        <v>0</v>
      </c>
      <c r="CA264" s="44">
        <f>OVYLD1_!CA264*VLOOKUP(OVYLD2_!CA$4,'[1]INTERNAL PARAMETERS-1'!$B$5:$J$44,5,FALSE)*VLOOKUP(OVYLD2_!CA$4,'[1]INTERNAL PARAMETERS-1'!$B$5:$J$44,6,FALSE)*VLOOKUP(OVYLD2_!CA$4,'[1]INTERNAL PARAMETERS-1'!$B$5:$J$44,3,FALSE) + OVYLD1_!CA264*(1-VLOOKUP(OVYLD2_!CA$4,'[1]INTERNAL PARAMETERS-1'!$B$5:$J$44,5,FALSE))*VLOOKUP(OVYLD2_!CA$4,'[1]INTERNAL PARAMETERS-1'!$B$5:$J$44,8,FALSE)*VLOOKUP(OVYLD2_!CA$4,'[1]INTERNAL PARAMETERS-1'!$B$5:$J$44,3,FALSE)</f>
        <v>0</v>
      </c>
      <c r="CB264" s="44">
        <f>OVYLD1_!CB264*VLOOKUP(OVYLD2_!CB$4,'[1]INTERNAL PARAMETERS-1'!$B$5:$J$44,5,FALSE)*VLOOKUP(OVYLD2_!CB$4,'[1]INTERNAL PARAMETERS-1'!$B$5:$J$44,6,FALSE)*VLOOKUP(OVYLD2_!CB$4,'[1]INTERNAL PARAMETERS-1'!$B$5:$J$44,3,FALSE) + OVYLD1_!CB264*(1-VLOOKUP(OVYLD2_!CB$4,'[1]INTERNAL PARAMETERS-1'!$B$5:$J$44,5,FALSE))*VLOOKUP(OVYLD2_!CB$4,'[1]INTERNAL PARAMETERS-1'!$B$5:$J$44,8,FALSE)*VLOOKUP(OVYLD2_!CB$4,'[1]INTERNAL PARAMETERS-1'!$B$5:$J$44,3,FALSE)</f>
        <v>0</v>
      </c>
      <c r="CC264" s="44">
        <f>OVYLD1_!CC264*VLOOKUP(OVYLD2_!CC$4,'[1]INTERNAL PARAMETERS-1'!$B$5:$J$44,5,FALSE)*VLOOKUP(OVYLD2_!CC$4,'[1]INTERNAL PARAMETERS-1'!$B$5:$J$44,6,FALSE)*VLOOKUP(OVYLD2_!CC$4,'[1]INTERNAL PARAMETERS-1'!$B$5:$J$44,3,FALSE) + OVYLD1_!CC264*(1-VLOOKUP(OVYLD2_!CC$4,'[1]INTERNAL PARAMETERS-1'!$B$5:$J$44,5,FALSE))*VLOOKUP(OVYLD2_!CC$4,'[1]INTERNAL PARAMETERS-1'!$B$5:$J$44,8,FALSE)*VLOOKUP(OVYLD2_!CC$4,'[1]INTERNAL PARAMETERS-1'!$B$5:$J$44,3,FALSE)</f>
        <v>0</v>
      </c>
      <c r="CD264" s="44">
        <f>OVYLD1_!CD264*VLOOKUP(OVYLD2_!CD$4,'[1]INTERNAL PARAMETERS-1'!$B$5:$J$44,5,FALSE)*VLOOKUP(OVYLD2_!CD$4,'[1]INTERNAL PARAMETERS-1'!$B$5:$J$44,6,FALSE)*VLOOKUP(OVYLD2_!CD$4,'[1]INTERNAL PARAMETERS-1'!$B$5:$J$44,3,FALSE) + OVYLD1_!CD264*(1-VLOOKUP(OVYLD2_!CD$4,'[1]INTERNAL PARAMETERS-1'!$B$5:$J$44,5,FALSE))*VLOOKUP(OVYLD2_!CD$4,'[1]INTERNAL PARAMETERS-1'!$B$5:$J$44,8,FALSE)*VLOOKUP(OVYLD2_!CD$4,'[1]INTERNAL PARAMETERS-1'!$B$5:$J$44,3,FALSE)</f>
        <v>0</v>
      </c>
      <c r="CE264" s="44">
        <f>OVYLD1_!CE264*VLOOKUP(OVYLD2_!CE$4,'[1]INTERNAL PARAMETERS-1'!$B$5:$J$44,5,FALSE)*VLOOKUP(OVYLD2_!CE$4,'[1]INTERNAL PARAMETERS-1'!$B$5:$J$44,6,FALSE)*VLOOKUP(OVYLD2_!CE$4,'[1]INTERNAL PARAMETERS-1'!$B$5:$J$44,3,FALSE) + OVYLD1_!CE264*(1-VLOOKUP(OVYLD2_!CE$4,'[1]INTERNAL PARAMETERS-1'!$B$5:$J$44,5,FALSE))*VLOOKUP(OVYLD2_!CE$4,'[1]INTERNAL PARAMETERS-1'!$B$5:$J$44,8,FALSE)*VLOOKUP(OVYLD2_!CE$4,'[1]INTERNAL PARAMETERS-1'!$B$5:$J$44,3,FALSE)</f>
        <v>0</v>
      </c>
      <c r="CF264" s="44">
        <f>OVYLD1_!CF264*VLOOKUP(OVYLD2_!CF$4,'[1]INTERNAL PARAMETERS-1'!$B$5:$J$44,5,FALSE)*VLOOKUP(OVYLD2_!CF$4,'[1]INTERNAL PARAMETERS-1'!$B$5:$J$44,6,FALSE)*VLOOKUP(OVYLD2_!CF$4,'[1]INTERNAL PARAMETERS-1'!$B$5:$J$44,3,FALSE) + OVYLD1_!CF264*(1-VLOOKUP(OVYLD2_!CF$4,'[1]INTERNAL PARAMETERS-1'!$B$5:$J$44,5,FALSE))*VLOOKUP(OVYLD2_!CF$4,'[1]INTERNAL PARAMETERS-1'!$B$5:$J$44,8,FALSE)*VLOOKUP(OVYLD2_!CF$4,'[1]INTERNAL PARAMETERS-1'!$B$5:$J$44,3,FALSE)</f>
        <v>0</v>
      </c>
      <c r="CG264" s="44">
        <f>OVYLD1_!CG264*VLOOKUP(OVYLD2_!CG$4,'[1]INTERNAL PARAMETERS-1'!$B$5:$J$44,5,FALSE)*VLOOKUP(OVYLD2_!CG$4,'[1]INTERNAL PARAMETERS-1'!$B$5:$J$44,6,FALSE)*VLOOKUP(OVYLD2_!CG$4,'[1]INTERNAL PARAMETERS-1'!$B$5:$J$44,3,FALSE) + OVYLD1_!CG264*(1-VLOOKUP(OVYLD2_!CG$4,'[1]INTERNAL PARAMETERS-1'!$B$5:$J$44,5,FALSE))*VLOOKUP(OVYLD2_!CG$4,'[1]INTERNAL PARAMETERS-1'!$B$5:$J$44,8,FALSE)*VLOOKUP(OVYLD2_!CG$4,'[1]INTERNAL PARAMETERS-1'!$B$5:$J$44,3,FALSE)</f>
        <v>0</v>
      </c>
      <c r="CH264" s="43">
        <f>OVYLD1_!CH264*VLOOKUP(OVYLD2_!CH$4,'[1]INTERNAL PARAMETERS-1'!$B$5:$J$44,5,FALSE)*VLOOKUP(OVYLD2_!CH$4,'[1]INTERNAL PARAMETERS-1'!$B$5:$J$44,6,FALSE)*VLOOKUP(OVYLD2_!CH$4,'[1]INTERNAL PARAMETERS-1'!$B$5:$J$44,3,FALSE) + OVYLD1_!CH264*(1-VLOOKUP(OVYLD2_!CH$4,'[1]INTERNAL PARAMETERS-1'!$B$5:$J$44,5,FALSE))*VLOOKUP(OVYLD2_!CH$4,'[1]INTERNAL PARAMETERS-1'!$B$5:$J$44,8,FALSE)*VLOOKUP(OVYLD2_!CH$4,'[1]INTERNAL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5">
      <c r="B265" s="61" t="s">
        <v>1</v>
      </c>
      <c r="C265" s="60" t="s">
        <v>81</v>
      </c>
      <c r="D265" s="60" t="s">
        <v>72</v>
      </c>
      <c r="E265" s="128">
        <f>OVERALL2021!AI265</f>
        <v>0</v>
      </c>
      <c r="F265" s="59">
        <f>'[1]INTERNAL PARAMETERS-1'!M13</f>
        <v>44.225000000000001</v>
      </c>
      <c r="G265" s="45">
        <f>OVYLD1_!G265*VLOOKUP(OVYLD2_!G$4,'[1]INTERNAL PARAMETERS-1'!$B$5:$J$44,5,FALSE)*VLOOKUP(OVYLD2_!G$4,'[1]INTERNAL PARAMETERS-1'!$B$5:$J$44,7,FALSE)*OVYLD2_!$F265 + OVYLD1_!G265*(1-VLOOKUP(OVYLD2_!G$4,'[1]INTERNAL PARAMETERS-1'!$B$5:$J$44,5,FALSE))*VLOOKUP(OVYLD2_!G$4,'[1]INTERNAL PARAMETERS-1'!$B$5:$J$44,9,FALSE)*OVYLD2_!$F265</f>
        <v>0</v>
      </c>
      <c r="H265" s="44">
        <f>OVYLD1_!H265*VLOOKUP(OVYLD2_!H$4,'[1]INTERNAL PARAMETERS-1'!$B$5:$J$44,5,FALSE)*VLOOKUP(OVYLD2_!H$4,'[1]INTERNAL PARAMETERS-1'!$B$5:$J$44,7,FALSE)*OVYLD2_!$F265 + OVYLD1_!H265*(1-VLOOKUP(OVYLD2_!H$4,'[1]INTERNAL PARAMETERS-1'!$B$5:$J$44,5,FALSE))*VLOOKUP(OVYLD2_!H$4,'[1]INTERNAL PARAMETERS-1'!$B$5:$J$44,9,FALSE)*OVYLD2_!$F265</f>
        <v>0</v>
      </c>
      <c r="I265" s="44">
        <f>OVYLD1_!I265*VLOOKUP(OVYLD2_!I$4,'[1]INTERNAL PARAMETERS-1'!$B$5:$J$44,5,FALSE)*VLOOKUP(OVYLD2_!I$4,'[1]INTERNAL PARAMETERS-1'!$B$5:$J$44,7,FALSE)*OVYLD2_!$F265 + OVYLD1_!I265*(1-VLOOKUP(OVYLD2_!I$4,'[1]INTERNAL PARAMETERS-1'!$B$5:$J$44,5,FALSE))*VLOOKUP(OVYLD2_!I$4,'[1]INTERNAL PARAMETERS-1'!$B$5:$J$44,9,FALSE)*OVYLD2_!$F265</f>
        <v>0</v>
      </c>
      <c r="J265" s="44">
        <f>OVYLD1_!J265*VLOOKUP(OVYLD2_!J$4,'[1]INTERNAL PARAMETERS-1'!$B$5:$J$44,5,FALSE)*VLOOKUP(OVYLD2_!J$4,'[1]INTERNAL PARAMETERS-1'!$B$5:$J$44,7,FALSE)*OVYLD2_!$F265 + OVYLD1_!J265*(1-VLOOKUP(OVYLD2_!J$4,'[1]INTERNAL PARAMETERS-1'!$B$5:$J$44,5,FALSE))*VLOOKUP(OVYLD2_!J$4,'[1]INTERNAL PARAMETERS-1'!$B$5:$J$44,9,FALSE)*OVYLD2_!$F265</f>
        <v>0</v>
      </c>
      <c r="K265" s="44">
        <f>OVYLD1_!K265*VLOOKUP(OVYLD2_!K$4,'[1]INTERNAL PARAMETERS-1'!$B$5:$J$44,5,FALSE)*VLOOKUP(OVYLD2_!K$4,'[1]INTERNAL PARAMETERS-1'!$B$5:$J$44,7,FALSE)*OVYLD2_!$F265 + OVYLD1_!K265*(1-VLOOKUP(OVYLD2_!K$4,'[1]INTERNAL PARAMETERS-1'!$B$5:$J$44,5,FALSE))*VLOOKUP(OVYLD2_!K$4,'[1]INTERNAL PARAMETERS-1'!$B$5:$J$44,9,FALSE)*OVYLD2_!$F265</f>
        <v>0</v>
      </c>
      <c r="L265" s="44">
        <f>OVYLD1_!L265*VLOOKUP(OVYLD2_!L$4,'[1]INTERNAL PARAMETERS-1'!$B$5:$J$44,5,FALSE)*VLOOKUP(OVYLD2_!L$4,'[1]INTERNAL PARAMETERS-1'!$B$5:$J$44,7,FALSE)*OVYLD2_!$F265 + OVYLD1_!L265*(1-VLOOKUP(OVYLD2_!L$4,'[1]INTERNAL PARAMETERS-1'!$B$5:$J$44,5,FALSE))*VLOOKUP(OVYLD2_!L$4,'[1]INTERNAL PARAMETERS-1'!$B$5:$J$44,9,FALSE)*OVYLD2_!$F265</f>
        <v>0</v>
      </c>
      <c r="M265" s="44">
        <f>OVYLD1_!M265*VLOOKUP(OVYLD2_!M$4,'[1]INTERNAL PARAMETERS-1'!$B$5:$J$44,5,FALSE)*VLOOKUP(OVYLD2_!M$4,'[1]INTERNAL PARAMETERS-1'!$B$5:$J$44,7,FALSE)*OVYLD2_!$F265 + OVYLD1_!M265*(1-VLOOKUP(OVYLD2_!M$4,'[1]INTERNAL PARAMETERS-1'!$B$5:$J$44,5,FALSE))*VLOOKUP(OVYLD2_!M$4,'[1]INTERNAL PARAMETERS-1'!$B$5:$J$44,9,FALSE)*OVYLD2_!$F265</f>
        <v>0</v>
      </c>
      <c r="N265" s="44">
        <f>OVYLD1_!N265*VLOOKUP(OVYLD2_!N$4,'[1]INTERNAL PARAMETERS-1'!$B$5:$J$44,5,FALSE)*VLOOKUP(OVYLD2_!N$4,'[1]INTERNAL PARAMETERS-1'!$B$5:$J$44,7,FALSE)*OVYLD2_!$F265 + OVYLD1_!N265*(1-VLOOKUP(OVYLD2_!N$4,'[1]INTERNAL PARAMETERS-1'!$B$5:$J$44,5,FALSE))*VLOOKUP(OVYLD2_!N$4,'[1]INTERNAL PARAMETERS-1'!$B$5:$J$44,9,FALSE)*OVYLD2_!$F265</f>
        <v>0</v>
      </c>
      <c r="O265" s="44">
        <f>OVYLD1_!O265*VLOOKUP(OVYLD2_!O$4,'[1]INTERNAL PARAMETERS-1'!$B$5:$J$44,5,FALSE)*VLOOKUP(OVYLD2_!O$4,'[1]INTERNAL PARAMETERS-1'!$B$5:$J$44,7,FALSE)*OVYLD2_!$F265 + OVYLD1_!O265*(1-VLOOKUP(OVYLD2_!O$4,'[1]INTERNAL PARAMETERS-1'!$B$5:$J$44,5,FALSE))*VLOOKUP(OVYLD2_!O$4,'[1]INTERNAL PARAMETERS-1'!$B$5:$J$44,9,FALSE)*OVYLD2_!$F265</f>
        <v>0</v>
      </c>
      <c r="P265" s="44">
        <f>OVYLD1_!P265*VLOOKUP(OVYLD2_!P$4,'[1]INTERNAL PARAMETERS-1'!$B$5:$J$44,5,FALSE)*VLOOKUP(OVYLD2_!P$4,'[1]INTERNAL PARAMETERS-1'!$B$5:$J$44,7,FALSE)*OVYLD2_!$F265 + OVYLD1_!P265*(1-VLOOKUP(OVYLD2_!P$4,'[1]INTERNAL PARAMETERS-1'!$B$5:$J$44,5,FALSE))*VLOOKUP(OVYLD2_!P$4,'[1]INTERNAL PARAMETERS-1'!$B$5:$J$44,9,FALSE)*OVYLD2_!$F265</f>
        <v>0</v>
      </c>
      <c r="Q265" s="44">
        <f>OVYLD1_!Q265*VLOOKUP(OVYLD2_!Q$4,'[1]INTERNAL PARAMETERS-1'!$B$5:$J$44,5,FALSE)*VLOOKUP(OVYLD2_!Q$4,'[1]INTERNAL PARAMETERS-1'!$B$5:$J$44,7,FALSE)*OVYLD2_!$F265 + OVYLD1_!Q265*(1-VLOOKUP(OVYLD2_!Q$4,'[1]INTERNAL PARAMETERS-1'!$B$5:$J$44,5,FALSE))*VLOOKUP(OVYLD2_!Q$4,'[1]INTERNAL PARAMETERS-1'!$B$5:$J$44,9,FALSE)*OVYLD2_!$F265</f>
        <v>0</v>
      </c>
      <c r="R265" s="44">
        <f>OVYLD1_!R265*VLOOKUP(OVYLD2_!R$4,'[1]INTERNAL PARAMETERS-1'!$B$5:$J$44,5,FALSE)*VLOOKUP(OVYLD2_!R$4,'[1]INTERNAL PARAMETERS-1'!$B$5:$J$44,7,FALSE)*OVYLD2_!$F265 + OVYLD1_!R265*(1-VLOOKUP(OVYLD2_!R$4,'[1]INTERNAL PARAMETERS-1'!$B$5:$J$44,5,FALSE))*VLOOKUP(OVYLD2_!R$4,'[1]INTERNAL PARAMETERS-1'!$B$5:$J$44,9,FALSE)*OVYLD2_!$F265</f>
        <v>0</v>
      </c>
      <c r="S265" s="44">
        <f>OVYLD1_!S265*VLOOKUP(OVYLD2_!S$4,'[1]INTERNAL PARAMETERS-1'!$B$5:$J$44,5,FALSE)*VLOOKUP(OVYLD2_!S$4,'[1]INTERNAL PARAMETERS-1'!$B$5:$J$44,7,FALSE)*OVYLD2_!$F265 + OVYLD1_!S265*(1-VLOOKUP(OVYLD2_!S$4,'[1]INTERNAL PARAMETERS-1'!$B$5:$J$44,5,FALSE))*VLOOKUP(OVYLD2_!S$4,'[1]INTERNAL PARAMETERS-1'!$B$5:$J$44,9,FALSE)*OVYLD2_!$F265</f>
        <v>0</v>
      </c>
      <c r="T265" s="44">
        <f>OVYLD1_!T265*VLOOKUP(OVYLD2_!T$4,'[1]INTERNAL PARAMETERS-1'!$B$5:$J$44,5,FALSE)*VLOOKUP(OVYLD2_!T$4,'[1]INTERNAL PARAMETERS-1'!$B$5:$J$44,7,FALSE)*OVYLD2_!$F265 + OVYLD1_!T265*(1-VLOOKUP(OVYLD2_!T$4,'[1]INTERNAL PARAMETERS-1'!$B$5:$J$44,5,FALSE))*VLOOKUP(OVYLD2_!T$4,'[1]INTERNAL PARAMETERS-1'!$B$5:$J$44,9,FALSE)*OVYLD2_!$F265</f>
        <v>0</v>
      </c>
      <c r="U265" s="44">
        <f>OVYLD1_!U265*VLOOKUP(OVYLD2_!U$4,'[1]INTERNAL PARAMETERS-1'!$B$5:$J$44,5,FALSE)*VLOOKUP(OVYLD2_!U$4,'[1]INTERNAL PARAMETERS-1'!$B$5:$J$44,7,FALSE)*OVYLD2_!$F265 + OVYLD1_!U265*(1-VLOOKUP(OVYLD2_!U$4,'[1]INTERNAL PARAMETERS-1'!$B$5:$J$44,5,FALSE))*VLOOKUP(OVYLD2_!U$4,'[1]INTERNAL PARAMETERS-1'!$B$5:$J$44,9,FALSE)*OVYLD2_!$F265</f>
        <v>0</v>
      </c>
      <c r="V265" s="44">
        <f>OVYLD1_!V265*VLOOKUP(OVYLD2_!V$4,'[1]INTERNAL PARAMETERS-1'!$B$5:$J$44,5,FALSE)*VLOOKUP(OVYLD2_!V$4,'[1]INTERNAL PARAMETERS-1'!$B$5:$J$44,7,FALSE)*OVYLD2_!$F265 + OVYLD1_!V265*(1-VLOOKUP(OVYLD2_!V$4,'[1]INTERNAL PARAMETERS-1'!$B$5:$J$44,5,FALSE))*VLOOKUP(OVYLD2_!V$4,'[1]INTERNAL PARAMETERS-1'!$B$5:$J$44,9,FALSE)*OVYLD2_!$F265</f>
        <v>0</v>
      </c>
      <c r="W265" s="44">
        <f>OVYLD1_!W265*VLOOKUP(OVYLD2_!W$4,'[1]INTERNAL PARAMETERS-1'!$B$5:$J$44,5,FALSE)*VLOOKUP(OVYLD2_!W$4,'[1]INTERNAL PARAMETERS-1'!$B$5:$J$44,7,FALSE)*OVYLD2_!$F265 + OVYLD1_!W265*(1-VLOOKUP(OVYLD2_!W$4,'[1]INTERNAL PARAMETERS-1'!$B$5:$J$44,5,FALSE))*VLOOKUP(OVYLD2_!W$4,'[1]INTERNAL PARAMETERS-1'!$B$5:$J$44,9,FALSE)*OVYLD2_!$F265</f>
        <v>0</v>
      </c>
      <c r="X265" s="44">
        <f>OVYLD1_!X265*VLOOKUP(OVYLD2_!X$4,'[1]INTERNAL PARAMETERS-1'!$B$5:$J$44,5,FALSE)*VLOOKUP(OVYLD2_!X$4,'[1]INTERNAL PARAMETERS-1'!$B$5:$J$44,7,FALSE)*OVYLD2_!$F265 + OVYLD1_!X265*(1-VLOOKUP(OVYLD2_!X$4,'[1]INTERNAL PARAMETERS-1'!$B$5:$J$44,5,FALSE))*VLOOKUP(OVYLD2_!X$4,'[1]INTERNAL PARAMETERS-1'!$B$5:$J$44,9,FALSE)*OVYLD2_!$F265</f>
        <v>0</v>
      </c>
      <c r="Y265" s="44">
        <f>OVYLD1_!Y265*VLOOKUP(OVYLD2_!Y$4,'[1]INTERNAL PARAMETERS-1'!$B$5:$J$44,5,FALSE)*VLOOKUP(OVYLD2_!Y$4,'[1]INTERNAL PARAMETERS-1'!$B$5:$J$44,7,FALSE)*OVYLD2_!$F265 + OVYLD1_!Y265*(1-VLOOKUP(OVYLD2_!Y$4,'[1]INTERNAL PARAMETERS-1'!$B$5:$J$44,5,FALSE))*VLOOKUP(OVYLD2_!Y$4,'[1]INTERNAL PARAMETERS-1'!$B$5:$J$44,9,FALSE)*OVYLD2_!$F265</f>
        <v>0</v>
      </c>
      <c r="Z265" s="44">
        <f>OVYLD1_!Z265*VLOOKUP(OVYLD2_!Z$4,'[1]INTERNAL PARAMETERS-1'!$B$5:$J$44,5,FALSE)*VLOOKUP(OVYLD2_!Z$4,'[1]INTERNAL PARAMETERS-1'!$B$5:$J$44,7,FALSE)*OVYLD2_!$F265 + OVYLD1_!Z265*(1-VLOOKUP(OVYLD2_!Z$4,'[1]INTERNAL PARAMETERS-1'!$B$5:$J$44,5,FALSE))*VLOOKUP(OVYLD2_!Z$4,'[1]INTERNAL PARAMETERS-1'!$B$5:$J$44,9,FALSE)*OVYLD2_!$F265</f>
        <v>0</v>
      </c>
      <c r="AA265" s="44">
        <f>OVYLD1_!AA265*VLOOKUP(OVYLD2_!AA$4,'[1]INTERNAL PARAMETERS-1'!$B$5:$J$44,5,FALSE)*VLOOKUP(OVYLD2_!AA$4,'[1]INTERNAL PARAMETERS-1'!$B$5:$J$44,7,FALSE)*OVYLD2_!$F265 + OVYLD1_!AA265*(1-VLOOKUP(OVYLD2_!AA$4,'[1]INTERNAL PARAMETERS-1'!$B$5:$J$44,5,FALSE))*VLOOKUP(OVYLD2_!AA$4,'[1]INTERNAL PARAMETERS-1'!$B$5:$J$44,9,FALSE)*OVYLD2_!$F265</f>
        <v>0</v>
      </c>
      <c r="AB265" s="44">
        <f>OVYLD1_!AB265*VLOOKUP(OVYLD2_!AB$4,'[1]INTERNAL PARAMETERS-1'!$B$5:$J$44,5,FALSE)*VLOOKUP(OVYLD2_!AB$4,'[1]INTERNAL PARAMETERS-1'!$B$5:$J$44,7,FALSE)*OVYLD2_!$F265 + OVYLD1_!AB265*(1-VLOOKUP(OVYLD2_!AB$4,'[1]INTERNAL PARAMETERS-1'!$B$5:$J$44,5,FALSE))*VLOOKUP(OVYLD2_!AB$4,'[1]INTERNAL PARAMETERS-1'!$B$5:$J$44,9,FALSE)*OVYLD2_!$F265</f>
        <v>0</v>
      </c>
      <c r="AC265" s="44">
        <f>OVYLD1_!AC265*VLOOKUP(OVYLD2_!AC$4,'[1]INTERNAL PARAMETERS-1'!$B$5:$J$44,5,FALSE)*VLOOKUP(OVYLD2_!AC$4,'[1]INTERNAL PARAMETERS-1'!$B$5:$J$44,7,FALSE)*OVYLD2_!$F265 + OVYLD1_!AC265*(1-VLOOKUP(OVYLD2_!AC$4,'[1]INTERNAL PARAMETERS-1'!$B$5:$J$44,5,FALSE))*VLOOKUP(OVYLD2_!AC$4,'[1]INTERNAL PARAMETERS-1'!$B$5:$J$44,9,FALSE)*OVYLD2_!$F265</f>
        <v>0</v>
      </c>
      <c r="AD265" s="44">
        <f>OVYLD1_!AD265*VLOOKUP(OVYLD2_!AD$4,'[1]INTERNAL PARAMETERS-1'!$B$5:$J$44,5,FALSE)*VLOOKUP(OVYLD2_!AD$4,'[1]INTERNAL PARAMETERS-1'!$B$5:$J$44,7,FALSE)*OVYLD2_!$F265 + OVYLD1_!AD265*(1-VLOOKUP(OVYLD2_!AD$4,'[1]INTERNAL PARAMETERS-1'!$B$5:$J$44,5,FALSE))*VLOOKUP(OVYLD2_!AD$4,'[1]INTERNAL PARAMETERS-1'!$B$5:$J$44,9,FALSE)*OVYLD2_!$F265</f>
        <v>0</v>
      </c>
      <c r="AE265" s="44">
        <f>OVYLD1_!AE265*VLOOKUP(OVYLD2_!AE$4,'[1]INTERNAL PARAMETERS-1'!$B$5:$J$44,5,FALSE)*VLOOKUP(OVYLD2_!AE$4,'[1]INTERNAL PARAMETERS-1'!$B$5:$J$44,7,FALSE)*OVYLD2_!$F265 + OVYLD1_!AE265*(1-VLOOKUP(OVYLD2_!AE$4,'[1]INTERNAL PARAMETERS-1'!$B$5:$J$44,5,FALSE))*VLOOKUP(OVYLD2_!AE$4,'[1]INTERNAL PARAMETERS-1'!$B$5:$J$44,9,FALSE)*OVYLD2_!$F265</f>
        <v>0</v>
      </c>
      <c r="AF265" s="44">
        <f>OVYLD1_!AF265*VLOOKUP(OVYLD2_!AF$4,'[1]INTERNAL PARAMETERS-1'!$B$5:$J$44,5,FALSE)*VLOOKUP(OVYLD2_!AF$4,'[1]INTERNAL PARAMETERS-1'!$B$5:$J$44,7,FALSE)*OVYLD2_!$F265 + OVYLD1_!AF265*(1-VLOOKUP(OVYLD2_!AF$4,'[1]INTERNAL PARAMETERS-1'!$B$5:$J$44,5,FALSE))*VLOOKUP(OVYLD2_!AF$4,'[1]INTERNAL PARAMETERS-1'!$B$5:$J$44,9,FALSE)*OVYLD2_!$F265</f>
        <v>0</v>
      </c>
      <c r="AG265" s="44">
        <f>OVYLD1_!AG265*VLOOKUP(OVYLD2_!AG$4,'[1]INTERNAL PARAMETERS-1'!$B$5:$J$44,5,FALSE)*VLOOKUP(OVYLD2_!AG$4,'[1]INTERNAL PARAMETERS-1'!$B$5:$J$44,7,FALSE)*OVYLD2_!$F265 + OVYLD1_!AG265*(1-VLOOKUP(OVYLD2_!AG$4,'[1]INTERNAL PARAMETERS-1'!$B$5:$J$44,5,FALSE))*VLOOKUP(OVYLD2_!AG$4,'[1]INTERNAL PARAMETERS-1'!$B$5:$J$44,9,FALSE)*OVYLD2_!$F265</f>
        <v>0</v>
      </c>
      <c r="AH265" s="44">
        <f>OVYLD1_!AH265*VLOOKUP(OVYLD2_!AH$4,'[1]INTERNAL PARAMETERS-1'!$B$5:$J$44,5,FALSE)*VLOOKUP(OVYLD2_!AH$4,'[1]INTERNAL PARAMETERS-1'!$B$5:$J$44,7,FALSE)*OVYLD2_!$F265 + OVYLD1_!AH265*(1-VLOOKUP(OVYLD2_!AH$4,'[1]INTERNAL PARAMETERS-1'!$B$5:$J$44,5,FALSE))*VLOOKUP(OVYLD2_!AH$4,'[1]INTERNAL PARAMETERS-1'!$B$5:$J$44,9,FALSE)*OVYLD2_!$F265</f>
        <v>0</v>
      </c>
      <c r="AI265" s="44">
        <f>OVYLD1_!AI265*VLOOKUP(OVYLD2_!AI$4,'[1]INTERNAL PARAMETERS-1'!$B$5:$J$44,5,FALSE)*VLOOKUP(OVYLD2_!AI$4,'[1]INTERNAL PARAMETERS-1'!$B$5:$J$44,7,FALSE)*OVYLD2_!$F265 + OVYLD1_!AI265*(1-VLOOKUP(OVYLD2_!AI$4,'[1]INTERNAL PARAMETERS-1'!$B$5:$J$44,5,FALSE))*VLOOKUP(OVYLD2_!AI$4,'[1]INTERNAL PARAMETERS-1'!$B$5:$J$44,9,FALSE)*OVYLD2_!$F265</f>
        <v>0</v>
      </c>
      <c r="AJ265" s="44">
        <f>OVYLD1_!AJ265*VLOOKUP(OVYLD2_!AJ$4,'[1]INTERNAL PARAMETERS-1'!$B$5:$J$44,5,FALSE)*VLOOKUP(OVYLD2_!AJ$4,'[1]INTERNAL PARAMETERS-1'!$B$5:$J$44,7,FALSE)*OVYLD2_!$F265 + OVYLD1_!AJ265*(1-VLOOKUP(OVYLD2_!AJ$4,'[1]INTERNAL PARAMETERS-1'!$B$5:$J$44,5,FALSE))*VLOOKUP(OVYLD2_!AJ$4,'[1]INTERNAL PARAMETERS-1'!$B$5:$J$44,9,FALSE)*OVYLD2_!$F265</f>
        <v>0</v>
      </c>
      <c r="AK265" s="44">
        <f>OVYLD1_!AK265*VLOOKUP(OVYLD2_!AK$4,'[1]INTERNAL PARAMETERS-1'!$B$5:$J$44,5,FALSE)*VLOOKUP(OVYLD2_!AK$4,'[1]INTERNAL PARAMETERS-1'!$B$5:$J$44,7,FALSE)*OVYLD2_!$F265 + OVYLD1_!AK265*(1-VLOOKUP(OVYLD2_!AK$4,'[1]INTERNAL PARAMETERS-1'!$B$5:$J$44,5,FALSE))*VLOOKUP(OVYLD2_!AK$4,'[1]INTERNAL PARAMETERS-1'!$B$5:$J$44,9,FALSE)*OVYLD2_!$F265</f>
        <v>0</v>
      </c>
      <c r="AL265" s="44">
        <f>OVYLD1_!AL265*VLOOKUP(OVYLD2_!AL$4,'[1]INTERNAL PARAMETERS-1'!$B$5:$J$44,5,FALSE)*VLOOKUP(OVYLD2_!AL$4,'[1]INTERNAL PARAMETERS-1'!$B$5:$J$44,7,FALSE)*OVYLD2_!$F265 + OVYLD1_!AL265*(1-VLOOKUP(OVYLD2_!AL$4,'[1]INTERNAL PARAMETERS-1'!$B$5:$J$44,5,FALSE))*VLOOKUP(OVYLD2_!AL$4,'[1]INTERNAL PARAMETERS-1'!$B$5:$J$44,9,FALSE)*OVYLD2_!$F265</f>
        <v>0</v>
      </c>
      <c r="AM265" s="44">
        <f>OVYLD1_!AM265*VLOOKUP(OVYLD2_!AM$4,'[1]INTERNAL PARAMETERS-1'!$B$5:$J$44,5,FALSE)*VLOOKUP(OVYLD2_!AM$4,'[1]INTERNAL PARAMETERS-1'!$B$5:$J$44,7,FALSE)*OVYLD2_!$F265 + OVYLD1_!AM265*(1-VLOOKUP(OVYLD2_!AM$4,'[1]INTERNAL PARAMETERS-1'!$B$5:$J$44,5,FALSE))*VLOOKUP(OVYLD2_!AM$4,'[1]INTERNAL PARAMETERS-1'!$B$5:$J$44,9,FALSE)*OVYLD2_!$F265</f>
        <v>0</v>
      </c>
      <c r="AN265" s="44">
        <f>OVYLD1_!AN265*VLOOKUP(OVYLD2_!AN$4,'[1]INTERNAL PARAMETERS-1'!$B$5:$J$44,5,FALSE)*VLOOKUP(OVYLD2_!AN$4,'[1]INTERNAL PARAMETERS-1'!$B$5:$J$44,7,FALSE)*OVYLD2_!$F265 + OVYLD1_!AN265*(1-VLOOKUP(OVYLD2_!AN$4,'[1]INTERNAL PARAMETERS-1'!$B$5:$J$44,5,FALSE))*VLOOKUP(OVYLD2_!AN$4,'[1]INTERNAL PARAMETERS-1'!$B$5:$J$44,9,FALSE)*OVYLD2_!$F265</f>
        <v>0</v>
      </c>
      <c r="AO265" s="44">
        <f>OVYLD1_!AO265*VLOOKUP(OVYLD2_!AO$4,'[1]INTERNAL PARAMETERS-1'!$B$5:$J$44,5,FALSE)*VLOOKUP(OVYLD2_!AO$4,'[1]INTERNAL PARAMETERS-1'!$B$5:$J$44,7,FALSE)*OVYLD2_!$F265 + OVYLD1_!AO265*(1-VLOOKUP(OVYLD2_!AO$4,'[1]INTERNAL PARAMETERS-1'!$B$5:$J$44,5,FALSE))*VLOOKUP(OVYLD2_!AO$4,'[1]INTERNAL PARAMETERS-1'!$B$5:$J$44,9,FALSE)*OVYLD2_!$F265</f>
        <v>0</v>
      </c>
      <c r="AP265" s="44">
        <f>OVYLD1_!AP265*VLOOKUP(OVYLD2_!AP$4,'[1]INTERNAL PARAMETERS-1'!$B$5:$J$44,5,FALSE)*VLOOKUP(OVYLD2_!AP$4,'[1]INTERNAL PARAMETERS-1'!$B$5:$J$44,7,FALSE)*OVYLD2_!$F265 + OVYLD1_!AP265*(1-VLOOKUP(OVYLD2_!AP$4,'[1]INTERNAL PARAMETERS-1'!$B$5:$J$44,5,FALSE))*VLOOKUP(OVYLD2_!AP$4,'[1]INTERNAL PARAMETERS-1'!$B$5:$J$44,9,FALSE)*OVYLD2_!$F265</f>
        <v>0</v>
      </c>
      <c r="AQ265" s="44">
        <f>OVYLD1_!AQ265*VLOOKUP(OVYLD2_!AQ$4,'[1]INTERNAL PARAMETERS-1'!$B$5:$J$44,5,FALSE)*VLOOKUP(OVYLD2_!AQ$4,'[1]INTERNAL PARAMETERS-1'!$B$5:$J$44,7,FALSE)*OVYLD2_!$F265 + OVYLD1_!AQ265*(1-VLOOKUP(OVYLD2_!AQ$4,'[1]INTERNAL PARAMETERS-1'!$B$5:$J$44,5,FALSE))*VLOOKUP(OVYLD2_!AQ$4,'[1]INTERNAL PARAMETERS-1'!$B$5:$J$44,9,FALSE)*OVYLD2_!$F265</f>
        <v>0</v>
      </c>
      <c r="AR265" s="44">
        <f>OVYLD1_!AR265*VLOOKUP(OVYLD2_!AR$4,'[1]INTERNAL PARAMETERS-1'!$B$5:$J$44,5,FALSE)*VLOOKUP(OVYLD2_!AR$4,'[1]INTERNAL PARAMETERS-1'!$B$5:$J$44,7,FALSE)*OVYLD2_!$F265 + OVYLD1_!AR265*(1-VLOOKUP(OVYLD2_!AR$4,'[1]INTERNAL PARAMETERS-1'!$B$5:$J$44,5,FALSE))*VLOOKUP(OVYLD2_!AR$4,'[1]INTERNAL PARAMETERS-1'!$B$5:$J$44,9,FALSE)*OVYLD2_!$F265</f>
        <v>0</v>
      </c>
      <c r="AS265" s="44">
        <f>OVYLD1_!AS265*VLOOKUP(OVYLD2_!AS$4,'[1]INTERNAL PARAMETERS-1'!$B$5:$J$44,5,FALSE)*VLOOKUP(OVYLD2_!AS$4,'[1]INTERNAL PARAMETERS-1'!$B$5:$J$44,7,FALSE)*OVYLD2_!$F265 + OVYLD1_!AS265*(1-VLOOKUP(OVYLD2_!AS$4,'[1]INTERNAL PARAMETERS-1'!$B$5:$J$44,5,FALSE))*VLOOKUP(OVYLD2_!AS$4,'[1]INTERNAL PARAMETERS-1'!$B$5:$J$44,9,FALSE)*OVYLD2_!$F265</f>
        <v>0</v>
      </c>
      <c r="AT265" s="43">
        <f>OVYLD1_!AT265*VLOOKUP(OVYLD2_!AT$4,'[1]INTERNAL PARAMETERS-1'!$B$5:$J$44,5,FALSE)*VLOOKUP(OVYLD2_!AT$4,'[1]INTERNAL PARAMETERS-1'!$B$5:$J$44,7,FALSE)*OVYLD2_!$F265 + OVYLD1_!AT265*(1-VLOOKUP(OVYLD2_!AT$4,'[1]INTERNAL PARAMETERS-1'!$B$5:$J$44,5,FALSE))*VLOOKUP(OVYLD2_!AT$4,'[1]INTERNAL PARAMETERS-1'!$B$5:$J$44,9,FALSE)*OVYLD2_!$F265</f>
        <v>0</v>
      </c>
      <c r="AU265" s="45">
        <f>OVYLD1_!AU265*VLOOKUP(OVYLD2_!AU$4,'[1]INTERNAL PARAMETERS-1'!$B$5:$J$44,5,FALSE)*VLOOKUP(OVYLD2_!AU$4,'[1]INTERNAL PARAMETERS-1'!$B$5:$J$44,6,FALSE)*VLOOKUP(OVYLD2_!AU$4,'[1]INTERNAL PARAMETERS-1'!$B$5:$J$44,3,FALSE) + OVYLD1_!AU265*(1-VLOOKUP(OVYLD2_!AU$4,'[1]INTERNAL PARAMETERS-1'!$B$5:$J$44,5,FALSE))*VLOOKUP(OVYLD2_!AU$4,'[1]INTERNAL PARAMETERS-1'!$B$5:$J$44,8,FALSE)*VLOOKUP(OVYLD2_!AU$4,'[1]INTERNAL PARAMETERS-1'!$B$5:$J$44,3,FALSE)</f>
        <v>0</v>
      </c>
      <c r="AV265" s="44">
        <f>OVYLD1_!AV265*VLOOKUP(OVYLD2_!AV$4,'[1]INTERNAL PARAMETERS-1'!$B$5:$J$44,5,FALSE)*VLOOKUP(OVYLD2_!AV$4,'[1]INTERNAL PARAMETERS-1'!$B$5:$J$44,6,FALSE)*VLOOKUP(OVYLD2_!AV$4,'[1]INTERNAL PARAMETERS-1'!$B$5:$J$44,3,FALSE) + OVYLD1_!AV265*(1-VLOOKUP(OVYLD2_!AV$4,'[1]INTERNAL PARAMETERS-1'!$B$5:$J$44,5,FALSE))*VLOOKUP(OVYLD2_!AV$4,'[1]INTERNAL PARAMETERS-1'!$B$5:$J$44,8,FALSE)*VLOOKUP(OVYLD2_!AV$4,'[1]INTERNAL PARAMETERS-1'!$B$5:$J$44,3,FALSE)</f>
        <v>0</v>
      </c>
      <c r="AW265" s="44">
        <f>OVYLD1_!AW265*VLOOKUP(OVYLD2_!AW$4,'[1]INTERNAL PARAMETERS-1'!$B$5:$J$44,5,FALSE)*VLOOKUP(OVYLD2_!AW$4,'[1]INTERNAL PARAMETERS-1'!$B$5:$J$44,6,FALSE)*VLOOKUP(OVYLD2_!AW$4,'[1]INTERNAL PARAMETERS-1'!$B$5:$J$44,3,FALSE) + OVYLD1_!AW265*(1-VLOOKUP(OVYLD2_!AW$4,'[1]INTERNAL PARAMETERS-1'!$B$5:$J$44,5,FALSE))*VLOOKUP(OVYLD2_!AW$4,'[1]INTERNAL PARAMETERS-1'!$B$5:$J$44,8,FALSE)*VLOOKUP(OVYLD2_!AW$4,'[1]INTERNAL PARAMETERS-1'!$B$5:$J$44,3,FALSE)</f>
        <v>0</v>
      </c>
      <c r="AX265" s="44">
        <f>OVYLD1_!AX265*VLOOKUP(OVYLD2_!AX$4,'[1]INTERNAL PARAMETERS-1'!$B$5:$J$44,5,FALSE)*VLOOKUP(OVYLD2_!AX$4,'[1]INTERNAL PARAMETERS-1'!$B$5:$J$44,6,FALSE)*VLOOKUP(OVYLD2_!AX$4,'[1]INTERNAL PARAMETERS-1'!$B$5:$J$44,3,FALSE) + OVYLD1_!AX265*(1-VLOOKUP(OVYLD2_!AX$4,'[1]INTERNAL PARAMETERS-1'!$B$5:$J$44,5,FALSE))*VLOOKUP(OVYLD2_!AX$4,'[1]INTERNAL PARAMETERS-1'!$B$5:$J$44,8,FALSE)*VLOOKUP(OVYLD2_!AX$4,'[1]INTERNAL PARAMETERS-1'!$B$5:$J$44,3,FALSE)</f>
        <v>0</v>
      </c>
      <c r="AY265" s="44">
        <f>OVYLD1_!AY265*VLOOKUP(OVYLD2_!AY$4,'[1]INTERNAL PARAMETERS-1'!$B$5:$J$44,5,FALSE)*VLOOKUP(OVYLD2_!AY$4,'[1]INTERNAL PARAMETERS-1'!$B$5:$J$44,6,FALSE)*VLOOKUP(OVYLD2_!AY$4,'[1]INTERNAL PARAMETERS-1'!$B$5:$J$44,3,FALSE) + OVYLD1_!AY265*(1-VLOOKUP(OVYLD2_!AY$4,'[1]INTERNAL PARAMETERS-1'!$B$5:$J$44,5,FALSE))*VLOOKUP(OVYLD2_!AY$4,'[1]INTERNAL PARAMETERS-1'!$B$5:$J$44,8,FALSE)*VLOOKUP(OVYLD2_!AY$4,'[1]INTERNAL PARAMETERS-1'!$B$5:$J$44,3,FALSE)</f>
        <v>0</v>
      </c>
      <c r="AZ265" s="44">
        <f>OVYLD1_!AZ265*VLOOKUP(OVYLD2_!AZ$4,'[1]INTERNAL PARAMETERS-1'!$B$5:$J$44,5,FALSE)*VLOOKUP(OVYLD2_!AZ$4,'[1]INTERNAL PARAMETERS-1'!$B$5:$J$44,6,FALSE)*VLOOKUP(OVYLD2_!AZ$4,'[1]INTERNAL PARAMETERS-1'!$B$5:$J$44,3,FALSE) + OVYLD1_!AZ265*(1-VLOOKUP(OVYLD2_!AZ$4,'[1]INTERNAL PARAMETERS-1'!$B$5:$J$44,5,FALSE))*VLOOKUP(OVYLD2_!AZ$4,'[1]INTERNAL PARAMETERS-1'!$B$5:$J$44,8,FALSE)*VLOOKUP(OVYLD2_!AZ$4,'[1]INTERNAL PARAMETERS-1'!$B$5:$J$44,3,FALSE)</f>
        <v>0</v>
      </c>
      <c r="BA265" s="44">
        <f>OVYLD1_!BA265*VLOOKUP(OVYLD2_!BA$4,'[1]INTERNAL PARAMETERS-1'!$B$5:$J$44,5,FALSE)*VLOOKUP(OVYLD2_!BA$4,'[1]INTERNAL PARAMETERS-1'!$B$5:$J$44,6,FALSE)*VLOOKUP(OVYLD2_!BA$4,'[1]INTERNAL PARAMETERS-1'!$B$5:$J$44,3,FALSE) + OVYLD1_!BA265*(1-VLOOKUP(OVYLD2_!BA$4,'[1]INTERNAL PARAMETERS-1'!$B$5:$J$44,5,FALSE))*VLOOKUP(OVYLD2_!BA$4,'[1]INTERNAL PARAMETERS-1'!$B$5:$J$44,8,FALSE)*VLOOKUP(OVYLD2_!BA$4,'[1]INTERNAL PARAMETERS-1'!$B$5:$J$44,3,FALSE)</f>
        <v>0</v>
      </c>
      <c r="BB265" s="44">
        <f>OVYLD1_!BB265*VLOOKUP(OVYLD2_!BB$4,'[1]INTERNAL PARAMETERS-1'!$B$5:$J$44,5,FALSE)*VLOOKUP(OVYLD2_!BB$4,'[1]INTERNAL PARAMETERS-1'!$B$5:$J$44,6,FALSE)*VLOOKUP(OVYLD2_!BB$4,'[1]INTERNAL PARAMETERS-1'!$B$5:$J$44,3,FALSE) + OVYLD1_!BB265*(1-VLOOKUP(OVYLD2_!BB$4,'[1]INTERNAL PARAMETERS-1'!$B$5:$J$44,5,FALSE))*VLOOKUP(OVYLD2_!BB$4,'[1]INTERNAL PARAMETERS-1'!$B$5:$J$44,8,FALSE)*VLOOKUP(OVYLD2_!BB$4,'[1]INTERNAL PARAMETERS-1'!$B$5:$J$44,3,FALSE)</f>
        <v>0</v>
      </c>
      <c r="BC265" s="44">
        <f>OVYLD1_!BC265*VLOOKUP(OVYLD2_!BC$4,'[1]INTERNAL PARAMETERS-1'!$B$5:$J$44,5,FALSE)*VLOOKUP(OVYLD2_!BC$4,'[1]INTERNAL PARAMETERS-1'!$B$5:$J$44,6,FALSE)*VLOOKUP(OVYLD2_!BC$4,'[1]INTERNAL PARAMETERS-1'!$B$5:$J$44,3,FALSE) + OVYLD1_!BC265*(1-VLOOKUP(OVYLD2_!BC$4,'[1]INTERNAL PARAMETERS-1'!$B$5:$J$44,5,FALSE))*VLOOKUP(OVYLD2_!BC$4,'[1]INTERNAL PARAMETERS-1'!$B$5:$J$44,8,FALSE)*VLOOKUP(OVYLD2_!BC$4,'[1]INTERNAL PARAMETERS-1'!$B$5:$J$44,3,FALSE)</f>
        <v>0</v>
      </c>
      <c r="BD265" s="44">
        <f>OVYLD1_!BD265*VLOOKUP(OVYLD2_!BD$4,'[1]INTERNAL PARAMETERS-1'!$B$5:$J$44,5,FALSE)*VLOOKUP(OVYLD2_!BD$4,'[1]INTERNAL PARAMETERS-1'!$B$5:$J$44,6,FALSE)*VLOOKUP(OVYLD2_!BD$4,'[1]INTERNAL PARAMETERS-1'!$B$5:$J$44,3,FALSE) + OVYLD1_!BD265*(1-VLOOKUP(OVYLD2_!BD$4,'[1]INTERNAL PARAMETERS-1'!$B$5:$J$44,5,FALSE))*VLOOKUP(OVYLD2_!BD$4,'[1]INTERNAL PARAMETERS-1'!$B$5:$J$44,8,FALSE)*VLOOKUP(OVYLD2_!BD$4,'[1]INTERNAL PARAMETERS-1'!$B$5:$J$44,3,FALSE)</f>
        <v>0</v>
      </c>
      <c r="BE265" s="44">
        <f>OVYLD1_!BE265*VLOOKUP(OVYLD2_!BE$4,'[1]INTERNAL PARAMETERS-1'!$B$5:$J$44,5,FALSE)*VLOOKUP(OVYLD2_!BE$4,'[1]INTERNAL PARAMETERS-1'!$B$5:$J$44,6,FALSE)*VLOOKUP(OVYLD2_!BE$4,'[1]INTERNAL PARAMETERS-1'!$B$5:$J$44,3,FALSE) + OVYLD1_!BE265*(1-VLOOKUP(OVYLD2_!BE$4,'[1]INTERNAL PARAMETERS-1'!$B$5:$J$44,5,FALSE))*VLOOKUP(OVYLD2_!BE$4,'[1]INTERNAL PARAMETERS-1'!$B$5:$J$44,8,FALSE)*VLOOKUP(OVYLD2_!BE$4,'[1]INTERNAL PARAMETERS-1'!$B$5:$J$44,3,FALSE)</f>
        <v>0</v>
      </c>
      <c r="BF265" s="44">
        <f>OVYLD1_!BF265*VLOOKUP(OVYLD2_!BF$4,'[1]INTERNAL PARAMETERS-1'!$B$5:$J$44,5,FALSE)*VLOOKUP(OVYLD2_!BF$4,'[1]INTERNAL PARAMETERS-1'!$B$5:$J$44,6,FALSE)*VLOOKUP(OVYLD2_!BF$4,'[1]INTERNAL PARAMETERS-1'!$B$5:$J$44,3,FALSE) + OVYLD1_!BF265*(1-VLOOKUP(OVYLD2_!BF$4,'[1]INTERNAL PARAMETERS-1'!$B$5:$J$44,5,FALSE))*VLOOKUP(OVYLD2_!BF$4,'[1]INTERNAL PARAMETERS-1'!$B$5:$J$44,8,FALSE)*VLOOKUP(OVYLD2_!BF$4,'[1]INTERNAL PARAMETERS-1'!$B$5:$J$44,3,FALSE)</f>
        <v>0</v>
      </c>
      <c r="BG265" s="44">
        <f>OVYLD1_!BG265*VLOOKUP(OVYLD2_!BG$4,'[1]INTERNAL PARAMETERS-1'!$B$5:$J$44,5,FALSE)*VLOOKUP(OVYLD2_!BG$4,'[1]INTERNAL PARAMETERS-1'!$B$5:$J$44,6,FALSE)*VLOOKUP(OVYLD2_!BG$4,'[1]INTERNAL PARAMETERS-1'!$B$5:$J$44,3,FALSE) + OVYLD1_!BG265*(1-VLOOKUP(OVYLD2_!BG$4,'[1]INTERNAL PARAMETERS-1'!$B$5:$J$44,5,FALSE))*VLOOKUP(OVYLD2_!BG$4,'[1]INTERNAL PARAMETERS-1'!$B$5:$J$44,8,FALSE)*VLOOKUP(OVYLD2_!BG$4,'[1]INTERNAL PARAMETERS-1'!$B$5:$J$44,3,FALSE)</f>
        <v>0</v>
      </c>
      <c r="BH265" s="44">
        <f>OVYLD1_!BH265*VLOOKUP(OVYLD2_!BH$4,'[1]INTERNAL PARAMETERS-1'!$B$5:$J$44,5,FALSE)*VLOOKUP(OVYLD2_!BH$4,'[1]INTERNAL PARAMETERS-1'!$B$5:$J$44,6,FALSE)*VLOOKUP(OVYLD2_!BH$4,'[1]INTERNAL PARAMETERS-1'!$B$5:$J$44,3,FALSE) + OVYLD1_!BH265*(1-VLOOKUP(OVYLD2_!BH$4,'[1]INTERNAL PARAMETERS-1'!$B$5:$J$44,5,FALSE))*VLOOKUP(OVYLD2_!BH$4,'[1]INTERNAL PARAMETERS-1'!$B$5:$J$44,8,FALSE)*VLOOKUP(OVYLD2_!BH$4,'[1]INTERNAL PARAMETERS-1'!$B$5:$J$44,3,FALSE)</f>
        <v>0</v>
      </c>
      <c r="BI265" s="44">
        <f>OVYLD1_!BI265*VLOOKUP(OVYLD2_!BI$4,'[1]INTERNAL PARAMETERS-1'!$B$5:$J$44,5,FALSE)*VLOOKUP(OVYLD2_!BI$4,'[1]INTERNAL PARAMETERS-1'!$B$5:$J$44,6,FALSE)*VLOOKUP(OVYLD2_!BI$4,'[1]INTERNAL PARAMETERS-1'!$B$5:$J$44,3,FALSE) + OVYLD1_!BI265*(1-VLOOKUP(OVYLD2_!BI$4,'[1]INTERNAL PARAMETERS-1'!$B$5:$J$44,5,FALSE))*VLOOKUP(OVYLD2_!BI$4,'[1]INTERNAL PARAMETERS-1'!$B$5:$J$44,8,FALSE)*VLOOKUP(OVYLD2_!BI$4,'[1]INTERNAL PARAMETERS-1'!$B$5:$J$44,3,FALSE)</f>
        <v>0</v>
      </c>
      <c r="BJ265" s="44">
        <f>OVYLD1_!BJ265*VLOOKUP(OVYLD2_!BJ$4,'[1]INTERNAL PARAMETERS-1'!$B$5:$J$44,5,FALSE)*VLOOKUP(OVYLD2_!BJ$4,'[1]INTERNAL PARAMETERS-1'!$B$5:$J$44,6,FALSE)*VLOOKUP(OVYLD2_!BJ$4,'[1]INTERNAL PARAMETERS-1'!$B$5:$J$44,3,FALSE) + OVYLD1_!BJ265*(1-VLOOKUP(OVYLD2_!BJ$4,'[1]INTERNAL PARAMETERS-1'!$B$5:$J$44,5,FALSE))*VLOOKUP(OVYLD2_!BJ$4,'[1]INTERNAL PARAMETERS-1'!$B$5:$J$44,8,FALSE)*VLOOKUP(OVYLD2_!BJ$4,'[1]INTERNAL PARAMETERS-1'!$B$5:$J$44,3,FALSE)</f>
        <v>0</v>
      </c>
      <c r="BK265" s="44">
        <f>OVYLD1_!BK265*VLOOKUP(OVYLD2_!BK$4,'[1]INTERNAL PARAMETERS-1'!$B$5:$J$44,5,FALSE)*VLOOKUP(OVYLD2_!BK$4,'[1]INTERNAL PARAMETERS-1'!$B$5:$J$44,6,FALSE)*VLOOKUP(OVYLD2_!BK$4,'[1]INTERNAL PARAMETERS-1'!$B$5:$J$44,3,FALSE) + OVYLD1_!BK265*(1-VLOOKUP(OVYLD2_!BK$4,'[1]INTERNAL PARAMETERS-1'!$B$5:$J$44,5,FALSE))*VLOOKUP(OVYLD2_!BK$4,'[1]INTERNAL PARAMETERS-1'!$B$5:$J$44,8,FALSE)*VLOOKUP(OVYLD2_!BK$4,'[1]INTERNAL PARAMETERS-1'!$B$5:$J$44,3,FALSE)</f>
        <v>0</v>
      </c>
      <c r="BL265" s="44">
        <f>OVYLD1_!BL265*VLOOKUP(OVYLD2_!BL$4,'[1]INTERNAL PARAMETERS-1'!$B$5:$J$44,5,FALSE)*VLOOKUP(OVYLD2_!BL$4,'[1]INTERNAL PARAMETERS-1'!$B$5:$J$44,6,FALSE)*VLOOKUP(OVYLD2_!BL$4,'[1]INTERNAL PARAMETERS-1'!$B$5:$J$44,3,FALSE) + OVYLD1_!BL265*(1-VLOOKUP(OVYLD2_!BL$4,'[1]INTERNAL PARAMETERS-1'!$B$5:$J$44,5,FALSE))*VLOOKUP(OVYLD2_!BL$4,'[1]INTERNAL PARAMETERS-1'!$B$5:$J$44,8,FALSE)*VLOOKUP(OVYLD2_!BL$4,'[1]INTERNAL PARAMETERS-1'!$B$5:$J$44,3,FALSE)</f>
        <v>0</v>
      </c>
      <c r="BM265" s="44">
        <f>OVYLD1_!BM265*VLOOKUP(OVYLD2_!BM$4,'[1]INTERNAL PARAMETERS-1'!$B$5:$J$44,5,FALSE)*VLOOKUP(OVYLD2_!BM$4,'[1]INTERNAL PARAMETERS-1'!$B$5:$J$44,6,FALSE)*VLOOKUP(OVYLD2_!BM$4,'[1]INTERNAL PARAMETERS-1'!$B$5:$J$44,3,FALSE) + OVYLD1_!BM265*(1-VLOOKUP(OVYLD2_!BM$4,'[1]INTERNAL PARAMETERS-1'!$B$5:$J$44,5,FALSE))*VLOOKUP(OVYLD2_!BM$4,'[1]INTERNAL PARAMETERS-1'!$B$5:$J$44,8,FALSE)*VLOOKUP(OVYLD2_!BM$4,'[1]INTERNAL PARAMETERS-1'!$B$5:$J$44,3,FALSE)</f>
        <v>0</v>
      </c>
      <c r="BN265" s="44">
        <f>OVYLD1_!BN265*VLOOKUP(OVYLD2_!BN$4,'[1]INTERNAL PARAMETERS-1'!$B$5:$J$44,5,FALSE)*VLOOKUP(OVYLD2_!BN$4,'[1]INTERNAL PARAMETERS-1'!$B$5:$J$44,6,FALSE)*VLOOKUP(OVYLD2_!BN$4,'[1]INTERNAL PARAMETERS-1'!$B$5:$J$44,3,FALSE) + OVYLD1_!BN265*(1-VLOOKUP(OVYLD2_!BN$4,'[1]INTERNAL PARAMETERS-1'!$B$5:$J$44,5,FALSE))*VLOOKUP(OVYLD2_!BN$4,'[1]INTERNAL PARAMETERS-1'!$B$5:$J$44,8,FALSE)*VLOOKUP(OVYLD2_!BN$4,'[1]INTERNAL PARAMETERS-1'!$B$5:$J$44,3,FALSE)</f>
        <v>0</v>
      </c>
      <c r="BO265" s="44">
        <f>OVYLD1_!BO265*VLOOKUP(OVYLD2_!BO$4,'[1]INTERNAL PARAMETERS-1'!$B$5:$J$44,5,FALSE)*VLOOKUP(OVYLD2_!BO$4,'[1]INTERNAL PARAMETERS-1'!$B$5:$J$44,6,FALSE)*VLOOKUP(OVYLD2_!BO$4,'[1]INTERNAL PARAMETERS-1'!$B$5:$J$44,3,FALSE) + OVYLD1_!BO265*(1-VLOOKUP(OVYLD2_!BO$4,'[1]INTERNAL PARAMETERS-1'!$B$5:$J$44,5,FALSE))*VLOOKUP(OVYLD2_!BO$4,'[1]INTERNAL PARAMETERS-1'!$B$5:$J$44,8,FALSE)*VLOOKUP(OVYLD2_!BO$4,'[1]INTERNAL PARAMETERS-1'!$B$5:$J$44,3,FALSE)</f>
        <v>0</v>
      </c>
      <c r="BP265" s="44">
        <f>OVYLD1_!BP265*VLOOKUP(OVYLD2_!BP$4,'[1]INTERNAL PARAMETERS-1'!$B$5:$J$44,5,FALSE)*VLOOKUP(OVYLD2_!BP$4,'[1]INTERNAL PARAMETERS-1'!$B$5:$J$44,6,FALSE)*VLOOKUP(OVYLD2_!BP$4,'[1]INTERNAL PARAMETERS-1'!$B$5:$J$44,3,FALSE) + OVYLD1_!BP265*(1-VLOOKUP(OVYLD2_!BP$4,'[1]INTERNAL PARAMETERS-1'!$B$5:$J$44,5,FALSE))*VLOOKUP(OVYLD2_!BP$4,'[1]INTERNAL PARAMETERS-1'!$B$5:$J$44,8,FALSE)*VLOOKUP(OVYLD2_!BP$4,'[1]INTERNAL PARAMETERS-1'!$B$5:$J$44,3,FALSE)</f>
        <v>0</v>
      </c>
      <c r="BQ265" s="44">
        <f>OVYLD1_!BQ265*VLOOKUP(OVYLD2_!BQ$4,'[1]INTERNAL PARAMETERS-1'!$B$5:$J$44,5,FALSE)*VLOOKUP(OVYLD2_!BQ$4,'[1]INTERNAL PARAMETERS-1'!$B$5:$J$44,6,FALSE)*VLOOKUP(OVYLD2_!BQ$4,'[1]INTERNAL PARAMETERS-1'!$B$5:$J$44,3,FALSE) + OVYLD1_!BQ265*(1-VLOOKUP(OVYLD2_!BQ$4,'[1]INTERNAL PARAMETERS-1'!$B$5:$J$44,5,FALSE))*VLOOKUP(OVYLD2_!BQ$4,'[1]INTERNAL PARAMETERS-1'!$B$5:$J$44,8,FALSE)*VLOOKUP(OVYLD2_!BQ$4,'[1]INTERNAL PARAMETERS-1'!$B$5:$J$44,3,FALSE)</f>
        <v>0</v>
      </c>
      <c r="BR265" s="44">
        <f>OVYLD1_!BR265*VLOOKUP(OVYLD2_!BR$4,'[1]INTERNAL PARAMETERS-1'!$B$5:$J$44,5,FALSE)*VLOOKUP(OVYLD2_!BR$4,'[1]INTERNAL PARAMETERS-1'!$B$5:$J$44,6,FALSE)*VLOOKUP(OVYLD2_!BR$4,'[1]INTERNAL PARAMETERS-1'!$B$5:$J$44,3,FALSE) + OVYLD1_!BR265*(1-VLOOKUP(OVYLD2_!BR$4,'[1]INTERNAL PARAMETERS-1'!$B$5:$J$44,5,FALSE))*VLOOKUP(OVYLD2_!BR$4,'[1]INTERNAL PARAMETERS-1'!$B$5:$J$44,8,FALSE)*VLOOKUP(OVYLD2_!BR$4,'[1]INTERNAL PARAMETERS-1'!$B$5:$J$44,3,FALSE)</f>
        <v>0</v>
      </c>
      <c r="BS265" s="44">
        <f>OVYLD1_!BS265*VLOOKUP(OVYLD2_!BS$4,'[1]INTERNAL PARAMETERS-1'!$B$5:$J$44,5,FALSE)*VLOOKUP(OVYLD2_!BS$4,'[1]INTERNAL PARAMETERS-1'!$B$5:$J$44,6,FALSE)*VLOOKUP(OVYLD2_!BS$4,'[1]INTERNAL PARAMETERS-1'!$B$5:$J$44,3,FALSE) + OVYLD1_!BS265*(1-VLOOKUP(OVYLD2_!BS$4,'[1]INTERNAL PARAMETERS-1'!$B$5:$J$44,5,FALSE))*VLOOKUP(OVYLD2_!BS$4,'[1]INTERNAL PARAMETERS-1'!$B$5:$J$44,8,FALSE)*VLOOKUP(OVYLD2_!BS$4,'[1]INTERNAL PARAMETERS-1'!$B$5:$J$44,3,FALSE)</f>
        <v>0</v>
      </c>
      <c r="BT265" s="44">
        <f>OVYLD1_!BT265*VLOOKUP(OVYLD2_!BT$4,'[1]INTERNAL PARAMETERS-1'!$B$5:$J$44,5,FALSE)*VLOOKUP(OVYLD2_!BT$4,'[1]INTERNAL PARAMETERS-1'!$B$5:$J$44,6,FALSE)*VLOOKUP(OVYLD2_!BT$4,'[1]INTERNAL PARAMETERS-1'!$B$5:$J$44,3,FALSE) + OVYLD1_!BT265*(1-VLOOKUP(OVYLD2_!BT$4,'[1]INTERNAL PARAMETERS-1'!$B$5:$J$44,5,FALSE))*VLOOKUP(OVYLD2_!BT$4,'[1]INTERNAL PARAMETERS-1'!$B$5:$J$44,8,FALSE)*VLOOKUP(OVYLD2_!BT$4,'[1]INTERNAL PARAMETERS-1'!$B$5:$J$44,3,FALSE)</f>
        <v>0</v>
      </c>
      <c r="BU265" s="44">
        <f>OVYLD1_!BU265*VLOOKUP(OVYLD2_!BU$4,'[1]INTERNAL PARAMETERS-1'!$B$5:$J$44,5,FALSE)*VLOOKUP(OVYLD2_!BU$4,'[1]INTERNAL PARAMETERS-1'!$B$5:$J$44,6,FALSE)*VLOOKUP(OVYLD2_!BU$4,'[1]INTERNAL PARAMETERS-1'!$B$5:$J$44,3,FALSE) + OVYLD1_!BU265*(1-VLOOKUP(OVYLD2_!BU$4,'[1]INTERNAL PARAMETERS-1'!$B$5:$J$44,5,FALSE))*VLOOKUP(OVYLD2_!BU$4,'[1]INTERNAL PARAMETERS-1'!$B$5:$J$44,8,FALSE)*VLOOKUP(OVYLD2_!BU$4,'[1]INTERNAL PARAMETERS-1'!$B$5:$J$44,3,FALSE)</f>
        <v>0</v>
      </c>
      <c r="BV265" s="44">
        <f>OVYLD1_!BV265*VLOOKUP(OVYLD2_!BV$4,'[1]INTERNAL PARAMETERS-1'!$B$5:$J$44,5,FALSE)*VLOOKUP(OVYLD2_!BV$4,'[1]INTERNAL PARAMETERS-1'!$B$5:$J$44,6,FALSE)*VLOOKUP(OVYLD2_!BV$4,'[1]INTERNAL PARAMETERS-1'!$B$5:$J$44,3,FALSE) + OVYLD1_!BV265*(1-VLOOKUP(OVYLD2_!BV$4,'[1]INTERNAL PARAMETERS-1'!$B$5:$J$44,5,FALSE))*VLOOKUP(OVYLD2_!BV$4,'[1]INTERNAL PARAMETERS-1'!$B$5:$J$44,8,FALSE)*VLOOKUP(OVYLD2_!BV$4,'[1]INTERNAL PARAMETERS-1'!$B$5:$J$44,3,FALSE)</f>
        <v>0</v>
      </c>
      <c r="BW265" s="44">
        <f>OVYLD1_!BW265*VLOOKUP(OVYLD2_!BW$4,'[1]INTERNAL PARAMETERS-1'!$B$5:$J$44,5,FALSE)*VLOOKUP(OVYLD2_!BW$4,'[1]INTERNAL PARAMETERS-1'!$B$5:$J$44,6,FALSE)*VLOOKUP(OVYLD2_!BW$4,'[1]INTERNAL PARAMETERS-1'!$B$5:$J$44,3,FALSE) + OVYLD1_!BW265*(1-VLOOKUP(OVYLD2_!BW$4,'[1]INTERNAL PARAMETERS-1'!$B$5:$J$44,5,FALSE))*VLOOKUP(OVYLD2_!BW$4,'[1]INTERNAL PARAMETERS-1'!$B$5:$J$44,8,FALSE)*VLOOKUP(OVYLD2_!BW$4,'[1]INTERNAL PARAMETERS-1'!$B$5:$J$44,3,FALSE)</f>
        <v>0</v>
      </c>
      <c r="BX265" s="44">
        <f>OVYLD1_!BX265*VLOOKUP(OVYLD2_!BX$4,'[1]INTERNAL PARAMETERS-1'!$B$5:$J$44,5,FALSE)*VLOOKUP(OVYLD2_!BX$4,'[1]INTERNAL PARAMETERS-1'!$B$5:$J$44,6,FALSE)*VLOOKUP(OVYLD2_!BX$4,'[1]INTERNAL PARAMETERS-1'!$B$5:$J$44,3,FALSE) + OVYLD1_!BX265*(1-VLOOKUP(OVYLD2_!BX$4,'[1]INTERNAL PARAMETERS-1'!$B$5:$J$44,5,FALSE))*VLOOKUP(OVYLD2_!BX$4,'[1]INTERNAL PARAMETERS-1'!$B$5:$J$44,8,FALSE)*VLOOKUP(OVYLD2_!BX$4,'[1]INTERNAL PARAMETERS-1'!$B$5:$J$44,3,FALSE)</f>
        <v>0</v>
      </c>
      <c r="BY265" s="44">
        <f>OVYLD1_!BY265*VLOOKUP(OVYLD2_!BY$4,'[1]INTERNAL PARAMETERS-1'!$B$5:$J$44,5,FALSE)*VLOOKUP(OVYLD2_!BY$4,'[1]INTERNAL PARAMETERS-1'!$B$5:$J$44,6,FALSE)*VLOOKUP(OVYLD2_!BY$4,'[1]INTERNAL PARAMETERS-1'!$B$5:$J$44,3,FALSE) + OVYLD1_!BY265*(1-VLOOKUP(OVYLD2_!BY$4,'[1]INTERNAL PARAMETERS-1'!$B$5:$J$44,5,FALSE))*VLOOKUP(OVYLD2_!BY$4,'[1]INTERNAL PARAMETERS-1'!$B$5:$J$44,8,FALSE)*VLOOKUP(OVYLD2_!BY$4,'[1]INTERNAL PARAMETERS-1'!$B$5:$J$44,3,FALSE)</f>
        <v>0</v>
      </c>
      <c r="BZ265" s="44">
        <f>OVYLD1_!BZ265*VLOOKUP(OVYLD2_!BZ$4,'[1]INTERNAL PARAMETERS-1'!$B$5:$J$44,5,FALSE)*VLOOKUP(OVYLD2_!BZ$4,'[1]INTERNAL PARAMETERS-1'!$B$5:$J$44,6,FALSE)*VLOOKUP(OVYLD2_!BZ$4,'[1]INTERNAL PARAMETERS-1'!$B$5:$J$44,3,FALSE) + OVYLD1_!BZ265*(1-VLOOKUP(OVYLD2_!BZ$4,'[1]INTERNAL PARAMETERS-1'!$B$5:$J$44,5,FALSE))*VLOOKUP(OVYLD2_!BZ$4,'[1]INTERNAL PARAMETERS-1'!$B$5:$J$44,8,FALSE)*VLOOKUP(OVYLD2_!BZ$4,'[1]INTERNAL PARAMETERS-1'!$B$5:$J$44,3,FALSE)</f>
        <v>0</v>
      </c>
      <c r="CA265" s="44">
        <f>OVYLD1_!CA265*VLOOKUP(OVYLD2_!CA$4,'[1]INTERNAL PARAMETERS-1'!$B$5:$J$44,5,FALSE)*VLOOKUP(OVYLD2_!CA$4,'[1]INTERNAL PARAMETERS-1'!$B$5:$J$44,6,FALSE)*VLOOKUP(OVYLD2_!CA$4,'[1]INTERNAL PARAMETERS-1'!$B$5:$J$44,3,FALSE) + OVYLD1_!CA265*(1-VLOOKUP(OVYLD2_!CA$4,'[1]INTERNAL PARAMETERS-1'!$B$5:$J$44,5,FALSE))*VLOOKUP(OVYLD2_!CA$4,'[1]INTERNAL PARAMETERS-1'!$B$5:$J$44,8,FALSE)*VLOOKUP(OVYLD2_!CA$4,'[1]INTERNAL PARAMETERS-1'!$B$5:$J$44,3,FALSE)</f>
        <v>0</v>
      </c>
      <c r="CB265" s="44">
        <f>OVYLD1_!CB265*VLOOKUP(OVYLD2_!CB$4,'[1]INTERNAL PARAMETERS-1'!$B$5:$J$44,5,FALSE)*VLOOKUP(OVYLD2_!CB$4,'[1]INTERNAL PARAMETERS-1'!$B$5:$J$44,6,FALSE)*VLOOKUP(OVYLD2_!CB$4,'[1]INTERNAL PARAMETERS-1'!$B$5:$J$44,3,FALSE) + OVYLD1_!CB265*(1-VLOOKUP(OVYLD2_!CB$4,'[1]INTERNAL PARAMETERS-1'!$B$5:$J$44,5,FALSE))*VLOOKUP(OVYLD2_!CB$4,'[1]INTERNAL PARAMETERS-1'!$B$5:$J$44,8,FALSE)*VLOOKUP(OVYLD2_!CB$4,'[1]INTERNAL PARAMETERS-1'!$B$5:$J$44,3,FALSE)</f>
        <v>0</v>
      </c>
      <c r="CC265" s="44">
        <f>OVYLD1_!CC265*VLOOKUP(OVYLD2_!CC$4,'[1]INTERNAL PARAMETERS-1'!$B$5:$J$44,5,FALSE)*VLOOKUP(OVYLD2_!CC$4,'[1]INTERNAL PARAMETERS-1'!$B$5:$J$44,6,FALSE)*VLOOKUP(OVYLD2_!CC$4,'[1]INTERNAL PARAMETERS-1'!$B$5:$J$44,3,FALSE) + OVYLD1_!CC265*(1-VLOOKUP(OVYLD2_!CC$4,'[1]INTERNAL PARAMETERS-1'!$B$5:$J$44,5,FALSE))*VLOOKUP(OVYLD2_!CC$4,'[1]INTERNAL PARAMETERS-1'!$B$5:$J$44,8,FALSE)*VLOOKUP(OVYLD2_!CC$4,'[1]INTERNAL PARAMETERS-1'!$B$5:$J$44,3,FALSE)</f>
        <v>0</v>
      </c>
      <c r="CD265" s="44">
        <f>OVYLD1_!CD265*VLOOKUP(OVYLD2_!CD$4,'[1]INTERNAL PARAMETERS-1'!$B$5:$J$44,5,FALSE)*VLOOKUP(OVYLD2_!CD$4,'[1]INTERNAL PARAMETERS-1'!$B$5:$J$44,6,FALSE)*VLOOKUP(OVYLD2_!CD$4,'[1]INTERNAL PARAMETERS-1'!$B$5:$J$44,3,FALSE) + OVYLD1_!CD265*(1-VLOOKUP(OVYLD2_!CD$4,'[1]INTERNAL PARAMETERS-1'!$B$5:$J$44,5,FALSE))*VLOOKUP(OVYLD2_!CD$4,'[1]INTERNAL PARAMETERS-1'!$B$5:$J$44,8,FALSE)*VLOOKUP(OVYLD2_!CD$4,'[1]INTERNAL PARAMETERS-1'!$B$5:$J$44,3,FALSE)</f>
        <v>0</v>
      </c>
      <c r="CE265" s="44">
        <f>OVYLD1_!CE265*VLOOKUP(OVYLD2_!CE$4,'[1]INTERNAL PARAMETERS-1'!$B$5:$J$44,5,FALSE)*VLOOKUP(OVYLD2_!CE$4,'[1]INTERNAL PARAMETERS-1'!$B$5:$J$44,6,FALSE)*VLOOKUP(OVYLD2_!CE$4,'[1]INTERNAL PARAMETERS-1'!$B$5:$J$44,3,FALSE) + OVYLD1_!CE265*(1-VLOOKUP(OVYLD2_!CE$4,'[1]INTERNAL PARAMETERS-1'!$B$5:$J$44,5,FALSE))*VLOOKUP(OVYLD2_!CE$4,'[1]INTERNAL PARAMETERS-1'!$B$5:$J$44,8,FALSE)*VLOOKUP(OVYLD2_!CE$4,'[1]INTERNAL PARAMETERS-1'!$B$5:$J$44,3,FALSE)</f>
        <v>0</v>
      </c>
      <c r="CF265" s="44">
        <f>OVYLD1_!CF265*VLOOKUP(OVYLD2_!CF$4,'[1]INTERNAL PARAMETERS-1'!$B$5:$J$44,5,FALSE)*VLOOKUP(OVYLD2_!CF$4,'[1]INTERNAL PARAMETERS-1'!$B$5:$J$44,6,FALSE)*VLOOKUP(OVYLD2_!CF$4,'[1]INTERNAL PARAMETERS-1'!$B$5:$J$44,3,FALSE) + OVYLD1_!CF265*(1-VLOOKUP(OVYLD2_!CF$4,'[1]INTERNAL PARAMETERS-1'!$B$5:$J$44,5,FALSE))*VLOOKUP(OVYLD2_!CF$4,'[1]INTERNAL PARAMETERS-1'!$B$5:$J$44,8,FALSE)*VLOOKUP(OVYLD2_!CF$4,'[1]INTERNAL PARAMETERS-1'!$B$5:$J$44,3,FALSE)</f>
        <v>0</v>
      </c>
      <c r="CG265" s="44">
        <f>OVYLD1_!CG265*VLOOKUP(OVYLD2_!CG$4,'[1]INTERNAL PARAMETERS-1'!$B$5:$J$44,5,FALSE)*VLOOKUP(OVYLD2_!CG$4,'[1]INTERNAL PARAMETERS-1'!$B$5:$J$44,6,FALSE)*VLOOKUP(OVYLD2_!CG$4,'[1]INTERNAL PARAMETERS-1'!$B$5:$J$44,3,FALSE) + OVYLD1_!CG265*(1-VLOOKUP(OVYLD2_!CG$4,'[1]INTERNAL PARAMETERS-1'!$B$5:$J$44,5,FALSE))*VLOOKUP(OVYLD2_!CG$4,'[1]INTERNAL PARAMETERS-1'!$B$5:$J$44,8,FALSE)*VLOOKUP(OVYLD2_!CG$4,'[1]INTERNAL PARAMETERS-1'!$B$5:$J$44,3,FALSE)</f>
        <v>0</v>
      </c>
      <c r="CH265" s="43">
        <f>OVYLD1_!CH265*VLOOKUP(OVYLD2_!CH$4,'[1]INTERNAL PARAMETERS-1'!$B$5:$J$44,5,FALSE)*VLOOKUP(OVYLD2_!CH$4,'[1]INTERNAL PARAMETERS-1'!$B$5:$J$44,6,FALSE)*VLOOKUP(OVYLD2_!CH$4,'[1]INTERNAL PARAMETERS-1'!$B$5:$J$44,3,FALSE) + OVYLD1_!CH265*(1-VLOOKUP(OVYLD2_!CH$4,'[1]INTERNAL PARAMETERS-1'!$B$5:$J$44,5,FALSE))*VLOOKUP(OVYLD2_!CH$4,'[1]INTERNAL PARAMETERS-1'!$B$5:$J$44,8,FALSE)*VLOOKUP(OVYLD2_!CH$4,'[1]INTERNAL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5">
      <c r="B266" s="61" t="s">
        <v>1</v>
      </c>
      <c r="C266" s="60" t="s">
        <v>81</v>
      </c>
      <c r="D266" s="60" t="s">
        <v>71</v>
      </c>
      <c r="E266" s="128">
        <f>OVERALL2021!AI266</f>
        <v>0</v>
      </c>
      <c r="F266" s="59">
        <f>'[1]INTERNAL PARAMETERS-1'!M14</f>
        <v>39.424999999999997</v>
      </c>
      <c r="G266" s="45">
        <f>OVYLD1_!G266*VLOOKUP(OVYLD2_!G$4,'[1]INTERNAL PARAMETERS-1'!$B$5:$J$44,5,FALSE)*VLOOKUP(OVYLD2_!G$4,'[1]INTERNAL PARAMETERS-1'!$B$5:$J$44,7,FALSE)*OVYLD2_!$F266 + OVYLD1_!G266*(1-VLOOKUP(OVYLD2_!G$4,'[1]INTERNAL PARAMETERS-1'!$B$5:$J$44,5,FALSE))*VLOOKUP(OVYLD2_!G$4,'[1]INTERNAL PARAMETERS-1'!$B$5:$J$44,9,FALSE)*OVYLD2_!$F266</f>
        <v>0</v>
      </c>
      <c r="H266" s="44">
        <f>OVYLD1_!H266*VLOOKUP(OVYLD2_!H$4,'[1]INTERNAL PARAMETERS-1'!$B$5:$J$44,5,FALSE)*VLOOKUP(OVYLD2_!H$4,'[1]INTERNAL PARAMETERS-1'!$B$5:$J$44,7,FALSE)*OVYLD2_!$F266 + OVYLD1_!H266*(1-VLOOKUP(OVYLD2_!H$4,'[1]INTERNAL PARAMETERS-1'!$B$5:$J$44,5,FALSE))*VLOOKUP(OVYLD2_!H$4,'[1]INTERNAL PARAMETERS-1'!$B$5:$J$44,9,FALSE)*OVYLD2_!$F266</f>
        <v>0</v>
      </c>
      <c r="I266" s="44">
        <f>OVYLD1_!I266*VLOOKUP(OVYLD2_!I$4,'[1]INTERNAL PARAMETERS-1'!$B$5:$J$44,5,FALSE)*VLOOKUP(OVYLD2_!I$4,'[1]INTERNAL PARAMETERS-1'!$B$5:$J$44,7,FALSE)*OVYLD2_!$F266 + OVYLD1_!I266*(1-VLOOKUP(OVYLD2_!I$4,'[1]INTERNAL PARAMETERS-1'!$B$5:$J$44,5,FALSE))*VLOOKUP(OVYLD2_!I$4,'[1]INTERNAL PARAMETERS-1'!$B$5:$J$44,9,FALSE)*OVYLD2_!$F266</f>
        <v>0</v>
      </c>
      <c r="J266" s="44">
        <f>OVYLD1_!J266*VLOOKUP(OVYLD2_!J$4,'[1]INTERNAL PARAMETERS-1'!$B$5:$J$44,5,FALSE)*VLOOKUP(OVYLD2_!J$4,'[1]INTERNAL PARAMETERS-1'!$B$5:$J$44,7,FALSE)*OVYLD2_!$F266 + OVYLD1_!J266*(1-VLOOKUP(OVYLD2_!J$4,'[1]INTERNAL PARAMETERS-1'!$B$5:$J$44,5,FALSE))*VLOOKUP(OVYLD2_!J$4,'[1]INTERNAL PARAMETERS-1'!$B$5:$J$44,9,FALSE)*OVYLD2_!$F266</f>
        <v>0</v>
      </c>
      <c r="K266" s="44">
        <f>OVYLD1_!K266*VLOOKUP(OVYLD2_!K$4,'[1]INTERNAL PARAMETERS-1'!$B$5:$J$44,5,FALSE)*VLOOKUP(OVYLD2_!K$4,'[1]INTERNAL PARAMETERS-1'!$B$5:$J$44,7,FALSE)*OVYLD2_!$F266 + OVYLD1_!K266*(1-VLOOKUP(OVYLD2_!K$4,'[1]INTERNAL PARAMETERS-1'!$B$5:$J$44,5,FALSE))*VLOOKUP(OVYLD2_!K$4,'[1]INTERNAL PARAMETERS-1'!$B$5:$J$44,9,FALSE)*OVYLD2_!$F266</f>
        <v>0</v>
      </c>
      <c r="L266" s="44">
        <f>OVYLD1_!L266*VLOOKUP(OVYLD2_!L$4,'[1]INTERNAL PARAMETERS-1'!$B$5:$J$44,5,FALSE)*VLOOKUP(OVYLD2_!L$4,'[1]INTERNAL PARAMETERS-1'!$B$5:$J$44,7,FALSE)*OVYLD2_!$F266 + OVYLD1_!L266*(1-VLOOKUP(OVYLD2_!L$4,'[1]INTERNAL PARAMETERS-1'!$B$5:$J$44,5,FALSE))*VLOOKUP(OVYLD2_!L$4,'[1]INTERNAL PARAMETERS-1'!$B$5:$J$44,9,FALSE)*OVYLD2_!$F266</f>
        <v>0</v>
      </c>
      <c r="M266" s="44">
        <f>OVYLD1_!M266*VLOOKUP(OVYLD2_!M$4,'[1]INTERNAL PARAMETERS-1'!$B$5:$J$44,5,FALSE)*VLOOKUP(OVYLD2_!M$4,'[1]INTERNAL PARAMETERS-1'!$B$5:$J$44,7,FALSE)*OVYLD2_!$F266 + OVYLD1_!M266*(1-VLOOKUP(OVYLD2_!M$4,'[1]INTERNAL PARAMETERS-1'!$B$5:$J$44,5,FALSE))*VLOOKUP(OVYLD2_!M$4,'[1]INTERNAL PARAMETERS-1'!$B$5:$J$44,9,FALSE)*OVYLD2_!$F266</f>
        <v>0</v>
      </c>
      <c r="N266" s="44">
        <f>OVYLD1_!N266*VLOOKUP(OVYLD2_!N$4,'[1]INTERNAL PARAMETERS-1'!$B$5:$J$44,5,FALSE)*VLOOKUP(OVYLD2_!N$4,'[1]INTERNAL PARAMETERS-1'!$B$5:$J$44,7,FALSE)*OVYLD2_!$F266 + OVYLD1_!N266*(1-VLOOKUP(OVYLD2_!N$4,'[1]INTERNAL PARAMETERS-1'!$B$5:$J$44,5,FALSE))*VLOOKUP(OVYLD2_!N$4,'[1]INTERNAL PARAMETERS-1'!$B$5:$J$44,9,FALSE)*OVYLD2_!$F266</f>
        <v>0</v>
      </c>
      <c r="O266" s="44">
        <f>OVYLD1_!O266*VLOOKUP(OVYLD2_!O$4,'[1]INTERNAL PARAMETERS-1'!$B$5:$J$44,5,FALSE)*VLOOKUP(OVYLD2_!O$4,'[1]INTERNAL PARAMETERS-1'!$B$5:$J$44,7,FALSE)*OVYLD2_!$F266 + OVYLD1_!O266*(1-VLOOKUP(OVYLD2_!O$4,'[1]INTERNAL PARAMETERS-1'!$B$5:$J$44,5,FALSE))*VLOOKUP(OVYLD2_!O$4,'[1]INTERNAL PARAMETERS-1'!$B$5:$J$44,9,FALSE)*OVYLD2_!$F266</f>
        <v>0</v>
      </c>
      <c r="P266" s="44">
        <f>OVYLD1_!P266*VLOOKUP(OVYLD2_!P$4,'[1]INTERNAL PARAMETERS-1'!$B$5:$J$44,5,FALSE)*VLOOKUP(OVYLD2_!P$4,'[1]INTERNAL PARAMETERS-1'!$B$5:$J$44,7,FALSE)*OVYLD2_!$F266 + OVYLD1_!P266*(1-VLOOKUP(OVYLD2_!P$4,'[1]INTERNAL PARAMETERS-1'!$B$5:$J$44,5,FALSE))*VLOOKUP(OVYLD2_!P$4,'[1]INTERNAL PARAMETERS-1'!$B$5:$J$44,9,FALSE)*OVYLD2_!$F266</f>
        <v>0</v>
      </c>
      <c r="Q266" s="44">
        <f>OVYLD1_!Q266*VLOOKUP(OVYLD2_!Q$4,'[1]INTERNAL PARAMETERS-1'!$B$5:$J$44,5,FALSE)*VLOOKUP(OVYLD2_!Q$4,'[1]INTERNAL PARAMETERS-1'!$B$5:$J$44,7,FALSE)*OVYLD2_!$F266 + OVYLD1_!Q266*(1-VLOOKUP(OVYLD2_!Q$4,'[1]INTERNAL PARAMETERS-1'!$B$5:$J$44,5,FALSE))*VLOOKUP(OVYLD2_!Q$4,'[1]INTERNAL PARAMETERS-1'!$B$5:$J$44,9,FALSE)*OVYLD2_!$F266</f>
        <v>0</v>
      </c>
      <c r="R266" s="44">
        <f>OVYLD1_!R266*VLOOKUP(OVYLD2_!R$4,'[1]INTERNAL PARAMETERS-1'!$B$5:$J$44,5,FALSE)*VLOOKUP(OVYLD2_!R$4,'[1]INTERNAL PARAMETERS-1'!$B$5:$J$44,7,FALSE)*OVYLD2_!$F266 + OVYLD1_!R266*(1-VLOOKUP(OVYLD2_!R$4,'[1]INTERNAL PARAMETERS-1'!$B$5:$J$44,5,FALSE))*VLOOKUP(OVYLD2_!R$4,'[1]INTERNAL PARAMETERS-1'!$B$5:$J$44,9,FALSE)*OVYLD2_!$F266</f>
        <v>0</v>
      </c>
      <c r="S266" s="44">
        <f>OVYLD1_!S266*VLOOKUP(OVYLD2_!S$4,'[1]INTERNAL PARAMETERS-1'!$B$5:$J$44,5,FALSE)*VLOOKUP(OVYLD2_!S$4,'[1]INTERNAL PARAMETERS-1'!$B$5:$J$44,7,FALSE)*OVYLD2_!$F266 + OVYLD1_!S266*(1-VLOOKUP(OVYLD2_!S$4,'[1]INTERNAL PARAMETERS-1'!$B$5:$J$44,5,FALSE))*VLOOKUP(OVYLD2_!S$4,'[1]INTERNAL PARAMETERS-1'!$B$5:$J$44,9,FALSE)*OVYLD2_!$F266</f>
        <v>0</v>
      </c>
      <c r="T266" s="44">
        <f>OVYLD1_!T266*VLOOKUP(OVYLD2_!T$4,'[1]INTERNAL PARAMETERS-1'!$B$5:$J$44,5,FALSE)*VLOOKUP(OVYLD2_!T$4,'[1]INTERNAL PARAMETERS-1'!$B$5:$J$44,7,FALSE)*OVYLD2_!$F266 + OVYLD1_!T266*(1-VLOOKUP(OVYLD2_!T$4,'[1]INTERNAL PARAMETERS-1'!$B$5:$J$44,5,FALSE))*VLOOKUP(OVYLD2_!T$4,'[1]INTERNAL PARAMETERS-1'!$B$5:$J$44,9,FALSE)*OVYLD2_!$F266</f>
        <v>0</v>
      </c>
      <c r="U266" s="44">
        <f>OVYLD1_!U266*VLOOKUP(OVYLD2_!U$4,'[1]INTERNAL PARAMETERS-1'!$B$5:$J$44,5,FALSE)*VLOOKUP(OVYLD2_!U$4,'[1]INTERNAL PARAMETERS-1'!$B$5:$J$44,7,FALSE)*OVYLD2_!$F266 + OVYLD1_!U266*(1-VLOOKUP(OVYLD2_!U$4,'[1]INTERNAL PARAMETERS-1'!$B$5:$J$44,5,FALSE))*VLOOKUP(OVYLD2_!U$4,'[1]INTERNAL PARAMETERS-1'!$B$5:$J$44,9,FALSE)*OVYLD2_!$F266</f>
        <v>0</v>
      </c>
      <c r="V266" s="44">
        <f>OVYLD1_!V266*VLOOKUP(OVYLD2_!V$4,'[1]INTERNAL PARAMETERS-1'!$B$5:$J$44,5,FALSE)*VLOOKUP(OVYLD2_!V$4,'[1]INTERNAL PARAMETERS-1'!$B$5:$J$44,7,FALSE)*OVYLD2_!$F266 + OVYLD1_!V266*(1-VLOOKUP(OVYLD2_!V$4,'[1]INTERNAL PARAMETERS-1'!$B$5:$J$44,5,FALSE))*VLOOKUP(OVYLD2_!V$4,'[1]INTERNAL PARAMETERS-1'!$B$5:$J$44,9,FALSE)*OVYLD2_!$F266</f>
        <v>0</v>
      </c>
      <c r="W266" s="44">
        <f>OVYLD1_!W266*VLOOKUP(OVYLD2_!W$4,'[1]INTERNAL PARAMETERS-1'!$B$5:$J$44,5,FALSE)*VLOOKUP(OVYLD2_!W$4,'[1]INTERNAL PARAMETERS-1'!$B$5:$J$44,7,FALSE)*OVYLD2_!$F266 + OVYLD1_!W266*(1-VLOOKUP(OVYLD2_!W$4,'[1]INTERNAL PARAMETERS-1'!$B$5:$J$44,5,FALSE))*VLOOKUP(OVYLD2_!W$4,'[1]INTERNAL PARAMETERS-1'!$B$5:$J$44,9,FALSE)*OVYLD2_!$F266</f>
        <v>0</v>
      </c>
      <c r="X266" s="44">
        <f>OVYLD1_!X266*VLOOKUP(OVYLD2_!X$4,'[1]INTERNAL PARAMETERS-1'!$B$5:$J$44,5,FALSE)*VLOOKUP(OVYLD2_!X$4,'[1]INTERNAL PARAMETERS-1'!$B$5:$J$44,7,FALSE)*OVYLD2_!$F266 + OVYLD1_!X266*(1-VLOOKUP(OVYLD2_!X$4,'[1]INTERNAL PARAMETERS-1'!$B$5:$J$44,5,FALSE))*VLOOKUP(OVYLD2_!X$4,'[1]INTERNAL PARAMETERS-1'!$B$5:$J$44,9,FALSE)*OVYLD2_!$F266</f>
        <v>0</v>
      </c>
      <c r="Y266" s="44">
        <f>OVYLD1_!Y266*VLOOKUP(OVYLD2_!Y$4,'[1]INTERNAL PARAMETERS-1'!$B$5:$J$44,5,FALSE)*VLOOKUP(OVYLD2_!Y$4,'[1]INTERNAL PARAMETERS-1'!$B$5:$J$44,7,FALSE)*OVYLD2_!$F266 + OVYLD1_!Y266*(1-VLOOKUP(OVYLD2_!Y$4,'[1]INTERNAL PARAMETERS-1'!$B$5:$J$44,5,FALSE))*VLOOKUP(OVYLD2_!Y$4,'[1]INTERNAL PARAMETERS-1'!$B$5:$J$44,9,FALSE)*OVYLD2_!$F266</f>
        <v>0</v>
      </c>
      <c r="Z266" s="44">
        <f>OVYLD1_!Z266*VLOOKUP(OVYLD2_!Z$4,'[1]INTERNAL PARAMETERS-1'!$B$5:$J$44,5,FALSE)*VLOOKUP(OVYLD2_!Z$4,'[1]INTERNAL PARAMETERS-1'!$B$5:$J$44,7,FALSE)*OVYLD2_!$F266 + OVYLD1_!Z266*(1-VLOOKUP(OVYLD2_!Z$4,'[1]INTERNAL PARAMETERS-1'!$B$5:$J$44,5,FALSE))*VLOOKUP(OVYLD2_!Z$4,'[1]INTERNAL PARAMETERS-1'!$B$5:$J$44,9,FALSE)*OVYLD2_!$F266</f>
        <v>0</v>
      </c>
      <c r="AA266" s="44">
        <f>OVYLD1_!AA266*VLOOKUP(OVYLD2_!AA$4,'[1]INTERNAL PARAMETERS-1'!$B$5:$J$44,5,FALSE)*VLOOKUP(OVYLD2_!AA$4,'[1]INTERNAL PARAMETERS-1'!$B$5:$J$44,7,FALSE)*OVYLD2_!$F266 + OVYLD1_!AA266*(1-VLOOKUP(OVYLD2_!AA$4,'[1]INTERNAL PARAMETERS-1'!$B$5:$J$44,5,FALSE))*VLOOKUP(OVYLD2_!AA$4,'[1]INTERNAL PARAMETERS-1'!$B$5:$J$44,9,FALSE)*OVYLD2_!$F266</f>
        <v>0</v>
      </c>
      <c r="AB266" s="44">
        <f>OVYLD1_!AB266*VLOOKUP(OVYLD2_!AB$4,'[1]INTERNAL PARAMETERS-1'!$B$5:$J$44,5,FALSE)*VLOOKUP(OVYLD2_!AB$4,'[1]INTERNAL PARAMETERS-1'!$B$5:$J$44,7,FALSE)*OVYLD2_!$F266 + OVYLD1_!AB266*(1-VLOOKUP(OVYLD2_!AB$4,'[1]INTERNAL PARAMETERS-1'!$B$5:$J$44,5,FALSE))*VLOOKUP(OVYLD2_!AB$4,'[1]INTERNAL PARAMETERS-1'!$B$5:$J$44,9,FALSE)*OVYLD2_!$F266</f>
        <v>0</v>
      </c>
      <c r="AC266" s="44">
        <f>OVYLD1_!AC266*VLOOKUP(OVYLD2_!AC$4,'[1]INTERNAL PARAMETERS-1'!$B$5:$J$44,5,FALSE)*VLOOKUP(OVYLD2_!AC$4,'[1]INTERNAL PARAMETERS-1'!$B$5:$J$44,7,FALSE)*OVYLD2_!$F266 + OVYLD1_!AC266*(1-VLOOKUP(OVYLD2_!AC$4,'[1]INTERNAL PARAMETERS-1'!$B$5:$J$44,5,FALSE))*VLOOKUP(OVYLD2_!AC$4,'[1]INTERNAL PARAMETERS-1'!$B$5:$J$44,9,FALSE)*OVYLD2_!$F266</f>
        <v>0</v>
      </c>
      <c r="AD266" s="44">
        <f>OVYLD1_!AD266*VLOOKUP(OVYLD2_!AD$4,'[1]INTERNAL PARAMETERS-1'!$B$5:$J$44,5,FALSE)*VLOOKUP(OVYLD2_!AD$4,'[1]INTERNAL PARAMETERS-1'!$B$5:$J$44,7,FALSE)*OVYLD2_!$F266 + OVYLD1_!AD266*(1-VLOOKUP(OVYLD2_!AD$4,'[1]INTERNAL PARAMETERS-1'!$B$5:$J$44,5,FALSE))*VLOOKUP(OVYLD2_!AD$4,'[1]INTERNAL PARAMETERS-1'!$B$5:$J$44,9,FALSE)*OVYLD2_!$F266</f>
        <v>0</v>
      </c>
      <c r="AE266" s="44">
        <f>OVYLD1_!AE266*VLOOKUP(OVYLD2_!AE$4,'[1]INTERNAL PARAMETERS-1'!$B$5:$J$44,5,FALSE)*VLOOKUP(OVYLD2_!AE$4,'[1]INTERNAL PARAMETERS-1'!$B$5:$J$44,7,FALSE)*OVYLD2_!$F266 + OVYLD1_!AE266*(1-VLOOKUP(OVYLD2_!AE$4,'[1]INTERNAL PARAMETERS-1'!$B$5:$J$44,5,FALSE))*VLOOKUP(OVYLD2_!AE$4,'[1]INTERNAL PARAMETERS-1'!$B$5:$J$44,9,FALSE)*OVYLD2_!$F266</f>
        <v>0</v>
      </c>
      <c r="AF266" s="44">
        <f>OVYLD1_!AF266*VLOOKUP(OVYLD2_!AF$4,'[1]INTERNAL PARAMETERS-1'!$B$5:$J$44,5,FALSE)*VLOOKUP(OVYLD2_!AF$4,'[1]INTERNAL PARAMETERS-1'!$B$5:$J$44,7,FALSE)*OVYLD2_!$F266 + OVYLD1_!AF266*(1-VLOOKUP(OVYLD2_!AF$4,'[1]INTERNAL PARAMETERS-1'!$B$5:$J$44,5,FALSE))*VLOOKUP(OVYLD2_!AF$4,'[1]INTERNAL PARAMETERS-1'!$B$5:$J$44,9,FALSE)*OVYLD2_!$F266</f>
        <v>0</v>
      </c>
      <c r="AG266" s="44">
        <f>OVYLD1_!AG266*VLOOKUP(OVYLD2_!AG$4,'[1]INTERNAL PARAMETERS-1'!$B$5:$J$44,5,FALSE)*VLOOKUP(OVYLD2_!AG$4,'[1]INTERNAL PARAMETERS-1'!$B$5:$J$44,7,FALSE)*OVYLD2_!$F266 + OVYLD1_!AG266*(1-VLOOKUP(OVYLD2_!AG$4,'[1]INTERNAL PARAMETERS-1'!$B$5:$J$44,5,FALSE))*VLOOKUP(OVYLD2_!AG$4,'[1]INTERNAL PARAMETERS-1'!$B$5:$J$44,9,FALSE)*OVYLD2_!$F266</f>
        <v>0</v>
      </c>
      <c r="AH266" s="44">
        <f>OVYLD1_!AH266*VLOOKUP(OVYLD2_!AH$4,'[1]INTERNAL PARAMETERS-1'!$B$5:$J$44,5,FALSE)*VLOOKUP(OVYLD2_!AH$4,'[1]INTERNAL PARAMETERS-1'!$B$5:$J$44,7,FALSE)*OVYLD2_!$F266 + OVYLD1_!AH266*(1-VLOOKUP(OVYLD2_!AH$4,'[1]INTERNAL PARAMETERS-1'!$B$5:$J$44,5,FALSE))*VLOOKUP(OVYLD2_!AH$4,'[1]INTERNAL PARAMETERS-1'!$B$5:$J$44,9,FALSE)*OVYLD2_!$F266</f>
        <v>0</v>
      </c>
      <c r="AI266" s="44">
        <f>OVYLD1_!AI266*VLOOKUP(OVYLD2_!AI$4,'[1]INTERNAL PARAMETERS-1'!$B$5:$J$44,5,FALSE)*VLOOKUP(OVYLD2_!AI$4,'[1]INTERNAL PARAMETERS-1'!$B$5:$J$44,7,FALSE)*OVYLD2_!$F266 + OVYLD1_!AI266*(1-VLOOKUP(OVYLD2_!AI$4,'[1]INTERNAL PARAMETERS-1'!$B$5:$J$44,5,FALSE))*VLOOKUP(OVYLD2_!AI$4,'[1]INTERNAL PARAMETERS-1'!$B$5:$J$44,9,FALSE)*OVYLD2_!$F266</f>
        <v>0</v>
      </c>
      <c r="AJ266" s="44">
        <f>OVYLD1_!AJ266*VLOOKUP(OVYLD2_!AJ$4,'[1]INTERNAL PARAMETERS-1'!$B$5:$J$44,5,FALSE)*VLOOKUP(OVYLD2_!AJ$4,'[1]INTERNAL PARAMETERS-1'!$B$5:$J$44,7,FALSE)*OVYLD2_!$F266 + OVYLD1_!AJ266*(1-VLOOKUP(OVYLD2_!AJ$4,'[1]INTERNAL PARAMETERS-1'!$B$5:$J$44,5,FALSE))*VLOOKUP(OVYLD2_!AJ$4,'[1]INTERNAL PARAMETERS-1'!$B$5:$J$44,9,FALSE)*OVYLD2_!$F266</f>
        <v>0</v>
      </c>
      <c r="AK266" s="44">
        <f>OVYLD1_!AK266*VLOOKUP(OVYLD2_!AK$4,'[1]INTERNAL PARAMETERS-1'!$B$5:$J$44,5,FALSE)*VLOOKUP(OVYLD2_!AK$4,'[1]INTERNAL PARAMETERS-1'!$B$5:$J$44,7,FALSE)*OVYLD2_!$F266 + OVYLD1_!AK266*(1-VLOOKUP(OVYLD2_!AK$4,'[1]INTERNAL PARAMETERS-1'!$B$5:$J$44,5,FALSE))*VLOOKUP(OVYLD2_!AK$4,'[1]INTERNAL PARAMETERS-1'!$B$5:$J$44,9,FALSE)*OVYLD2_!$F266</f>
        <v>0</v>
      </c>
      <c r="AL266" s="44">
        <f>OVYLD1_!AL266*VLOOKUP(OVYLD2_!AL$4,'[1]INTERNAL PARAMETERS-1'!$B$5:$J$44,5,FALSE)*VLOOKUP(OVYLD2_!AL$4,'[1]INTERNAL PARAMETERS-1'!$B$5:$J$44,7,FALSE)*OVYLD2_!$F266 + OVYLD1_!AL266*(1-VLOOKUP(OVYLD2_!AL$4,'[1]INTERNAL PARAMETERS-1'!$B$5:$J$44,5,FALSE))*VLOOKUP(OVYLD2_!AL$4,'[1]INTERNAL PARAMETERS-1'!$B$5:$J$44,9,FALSE)*OVYLD2_!$F266</f>
        <v>0</v>
      </c>
      <c r="AM266" s="44">
        <f>OVYLD1_!AM266*VLOOKUP(OVYLD2_!AM$4,'[1]INTERNAL PARAMETERS-1'!$B$5:$J$44,5,FALSE)*VLOOKUP(OVYLD2_!AM$4,'[1]INTERNAL PARAMETERS-1'!$B$5:$J$44,7,FALSE)*OVYLD2_!$F266 + OVYLD1_!AM266*(1-VLOOKUP(OVYLD2_!AM$4,'[1]INTERNAL PARAMETERS-1'!$B$5:$J$44,5,FALSE))*VLOOKUP(OVYLD2_!AM$4,'[1]INTERNAL PARAMETERS-1'!$B$5:$J$44,9,FALSE)*OVYLD2_!$F266</f>
        <v>0</v>
      </c>
      <c r="AN266" s="44">
        <f>OVYLD1_!AN266*VLOOKUP(OVYLD2_!AN$4,'[1]INTERNAL PARAMETERS-1'!$B$5:$J$44,5,FALSE)*VLOOKUP(OVYLD2_!AN$4,'[1]INTERNAL PARAMETERS-1'!$B$5:$J$44,7,FALSE)*OVYLD2_!$F266 + OVYLD1_!AN266*(1-VLOOKUP(OVYLD2_!AN$4,'[1]INTERNAL PARAMETERS-1'!$B$5:$J$44,5,FALSE))*VLOOKUP(OVYLD2_!AN$4,'[1]INTERNAL PARAMETERS-1'!$B$5:$J$44,9,FALSE)*OVYLD2_!$F266</f>
        <v>0</v>
      </c>
      <c r="AO266" s="44">
        <f>OVYLD1_!AO266*VLOOKUP(OVYLD2_!AO$4,'[1]INTERNAL PARAMETERS-1'!$B$5:$J$44,5,FALSE)*VLOOKUP(OVYLD2_!AO$4,'[1]INTERNAL PARAMETERS-1'!$B$5:$J$44,7,FALSE)*OVYLD2_!$F266 + OVYLD1_!AO266*(1-VLOOKUP(OVYLD2_!AO$4,'[1]INTERNAL PARAMETERS-1'!$B$5:$J$44,5,FALSE))*VLOOKUP(OVYLD2_!AO$4,'[1]INTERNAL PARAMETERS-1'!$B$5:$J$44,9,FALSE)*OVYLD2_!$F266</f>
        <v>0</v>
      </c>
      <c r="AP266" s="44">
        <f>OVYLD1_!AP266*VLOOKUP(OVYLD2_!AP$4,'[1]INTERNAL PARAMETERS-1'!$B$5:$J$44,5,FALSE)*VLOOKUP(OVYLD2_!AP$4,'[1]INTERNAL PARAMETERS-1'!$B$5:$J$44,7,FALSE)*OVYLD2_!$F266 + OVYLD1_!AP266*(1-VLOOKUP(OVYLD2_!AP$4,'[1]INTERNAL PARAMETERS-1'!$B$5:$J$44,5,FALSE))*VLOOKUP(OVYLD2_!AP$4,'[1]INTERNAL PARAMETERS-1'!$B$5:$J$44,9,FALSE)*OVYLD2_!$F266</f>
        <v>0</v>
      </c>
      <c r="AQ266" s="44">
        <f>OVYLD1_!AQ266*VLOOKUP(OVYLD2_!AQ$4,'[1]INTERNAL PARAMETERS-1'!$B$5:$J$44,5,FALSE)*VLOOKUP(OVYLD2_!AQ$4,'[1]INTERNAL PARAMETERS-1'!$B$5:$J$44,7,FALSE)*OVYLD2_!$F266 + OVYLD1_!AQ266*(1-VLOOKUP(OVYLD2_!AQ$4,'[1]INTERNAL PARAMETERS-1'!$B$5:$J$44,5,FALSE))*VLOOKUP(OVYLD2_!AQ$4,'[1]INTERNAL PARAMETERS-1'!$B$5:$J$44,9,FALSE)*OVYLD2_!$F266</f>
        <v>0</v>
      </c>
      <c r="AR266" s="44">
        <f>OVYLD1_!AR266*VLOOKUP(OVYLD2_!AR$4,'[1]INTERNAL PARAMETERS-1'!$B$5:$J$44,5,FALSE)*VLOOKUP(OVYLD2_!AR$4,'[1]INTERNAL PARAMETERS-1'!$B$5:$J$44,7,FALSE)*OVYLD2_!$F266 + OVYLD1_!AR266*(1-VLOOKUP(OVYLD2_!AR$4,'[1]INTERNAL PARAMETERS-1'!$B$5:$J$44,5,FALSE))*VLOOKUP(OVYLD2_!AR$4,'[1]INTERNAL PARAMETERS-1'!$B$5:$J$44,9,FALSE)*OVYLD2_!$F266</f>
        <v>0</v>
      </c>
      <c r="AS266" s="44">
        <f>OVYLD1_!AS266*VLOOKUP(OVYLD2_!AS$4,'[1]INTERNAL PARAMETERS-1'!$B$5:$J$44,5,FALSE)*VLOOKUP(OVYLD2_!AS$4,'[1]INTERNAL PARAMETERS-1'!$B$5:$J$44,7,FALSE)*OVYLD2_!$F266 + OVYLD1_!AS266*(1-VLOOKUP(OVYLD2_!AS$4,'[1]INTERNAL PARAMETERS-1'!$B$5:$J$44,5,FALSE))*VLOOKUP(OVYLD2_!AS$4,'[1]INTERNAL PARAMETERS-1'!$B$5:$J$44,9,FALSE)*OVYLD2_!$F266</f>
        <v>0</v>
      </c>
      <c r="AT266" s="43">
        <f>OVYLD1_!AT266*VLOOKUP(OVYLD2_!AT$4,'[1]INTERNAL PARAMETERS-1'!$B$5:$J$44,5,FALSE)*VLOOKUP(OVYLD2_!AT$4,'[1]INTERNAL PARAMETERS-1'!$B$5:$J$44,7,FALSE)*OVYLD2_!$F266 + OVYLD1_!AT266*(1-VLOOKUP(OVYLD2_!AT$4,'[1]INTERNAL PARAMETERS-1'!$B$5:$J$44,5,FALSE))*VLOOKUP(OVYLD2_!AT$4,'[1]INTERNAL PARAMETERS-1'!$B$5:$J$44,9,FALSE)*OVYLD2_!$F266</f>
        <v>0</v>
      </c>
      <c r="AU266" s="45">
        <f>OVYLD1_!AU266*VLOOKUP(OVYLD2_!AU$4,'[1]INTERNAL PARAMETERS-1'!$B$5:$J$44,5,FALSE)*VLOOKUP(OVYLD2_!AU$4,'[1]INTERNAL PARAMETERS-1'!$B$5:$J$44,6,FALSE)*VLOOKUP(OVYLD2_!AU$4,'[1]INTERNAL PARAMETERS-1'!$B$5:$J$44,3,FALSE) + OVYLD1_!AU266*(1-VLOOKUP(OVYLD2_!AU$4,'[1]INTERNAL PARAMETERS-1'!$B$5:$J$44,5,FALSE))*VLOOKUP(OVYLD2_!AU$4,'[1]INTERNAL PARAMETERS-1'!$B$5:$J$44,8,FALSE)*VLOOKUP(OVYLD2_!AU$4,'[1]INTERNAL PARAMETERS-1'!$B$5:$J$44,3,FALSE)</f>
        <v>0</v>
      </c>
      <c r="AV266" s="44">
        <f>OVYLD1_!AV266*VLOOKUP(OVYLD2_!AV$4,'[1]INTERNAL PARAMETERS-1'!$B$5:$J$44,5,FALSE)*VLOOKUP(OVYLD2_!AV$4,'[1]INTERNAL PARAMETERS-1'!$B$5:$J$44,6,FALSE)*VLOOKUP(OVYLD2_!AV$4,'[1]INTERNAL PARAMETERS-1'!$B$5:$J$44,3,FALSE) + OVYLD1_!AV266*(1-VLOOKUP(OVYLD2_!AV$4,'[1]INTERNAL PARAMETERS-1'!$B$5:$J$44,5,FALSE))*VLOOKUP(OVYLD2_!AV$4,'[1]INTERNAL PARAMETERS-1'!$B$5:$J$44,8,FALSE)*VLOOKUP(OVYLD2_!AV$4,'[1]INTERNAL PARAMETERS-1'!$B$5:$J$44,3,FALSE)</f>
        <v>0</v>
      </c>
      <c r="AW266" s="44">
        <f>OVYLD1_!AW266*VLOOKUP(OVYLD2_!AW$4,'[1]INTERNAL PARAMETERS-1'!$B$5:$J$44,5,FALSE)*VLOOKUP(OVYLD2_!AW$4,'[1]INTERNAL PARAMETERS-1'!$B$5:$J$44,6,FALSE)*VLOOKUP(OVYLD2_!AW$4,'[1]INTERNAL PARAMETERS-1'!$B$5:$J$44,3,FALSE) + OVYLD1_!AW266*(1-VLOOKUP(OVYLD2_!AW$4,'[1]INTERNAL PARAMETERS-1'!$B$5:$J$44,5,FALSE))*VLOOKUP(OVYLD2_!AW$4,'[1]INTERNAL PARAMETERS-1'!$B$5:$J$44,8,FALSE)*VLOOKUP(OVYLD2_!AW$4,'[1]INTERNAL PARAMETERS-1'!$B$5:$J$44,3,FALSE)</f>
        <v>0</v>
      </c>
      <c r="AX266" s="44">
        <f>OVYLD1_!AX266*VLOOKUP(OVYLD2_!AX$4,'[1]INTERNAL PARAMETERS-1'!$B$5:$J$44,5,FALSE)*VLOOKUP(OVYLD2_!AX$4,'[1]INTERNAL PARAMETERS-1'!$B$5:$J$44,6,FALSE)*VLOOKUP(OVYLD2_!AX$4,'[1]INTERNAL PARAMETERS-1'!$B$5:$J$44,3,FALSE) + OVYLD1_!AX266*(1-VLOOKUP(OVYLD2_!AX$4,'[1]INTERNAL PARAMETERS-1'!$B$5:$J$44,5,FALSE))*VLOOKUP(OVYLD2_!AX$4,'[1]INTERNAL PARAMETERS-1'!$B$5:$J$44,8,FALSE)*VLOOKUP(OVYLD2_!AX$4,'[1]INTERNAL PARAMETERS-1'!$B$5:$J$44,3,FALSE)</f>
        <v>0</v>
      </c>
      <c r="AY266" s="44">
        <f>OVYLD1_!AY266*VLOOKUP(OVYLD2_!AY$4,'[1]INTERNAL PARAMETERS-1'!$B$5:$J$44,5,FALSE)*VLOOKUP(OVYLD2_!AY$4,'[1]INTERNAL PARAMETERS-1'!$B$5:$J$44,6,FALSE)*VLOOKUP(OVYLD2_!AY$4,'[1]INTERNAL PARAMETERS-1'!$B$5:$J$44,3,FALSE) + OVYLD1_!AY266*(1-VLOOKUP(OVYLD2_!AY$4,'[1]INTERNAL PARAMETERS-1'!$B$5:$J$44,5,FALSE))*VLOOKUP(OVYLD2_!AY$4,'[1]INTERNAL PARAMETERS-1'!$B$5:$J$44,8,FALSE)*VLOOKUP(OVYLD2_!AY$4,'[1]INTERNAL PARAMETERS-1'!$B$5:$J$44,3,FALSE)</f>
        <v>0</v>
      </c>
      <c r="AZ266" s="44">
        <f>OVYLD1_!AZ266*VLOOKUP(OVYLD2_!AZ$4,'[1]INTERNAL PARAMETERS-1'!$B$5:$J$44,5,FALSE)*VLOOKUP(OVYLD2_!AZ$4,'[1]INTERNAL PARAMETERS-1'!$B$5:$J$44,6,FALSE)*VLOOKUP(OVYLD2_!AZ$4,'[1]INTERNAL PARAMETERS-1'!$B$5:$J$44,3,FALSE) + OVYLD1_!AZ266*(1-VLOOKUP(OVYLD2_!AZ$4,'[1]INTERNAL PARAMETERS-1'!$B$5:$J$44,5,FALSE))*VLOOKUP(OVYLD2_!AZ$4,'[1]INTERNAL PARAMETERS-1'!$B$5:$J$44,8,FALSE)*VLOOKUP(OVYLD2_!AZ$4,'[1]INTERNAL PARAMETERS-1'!$B$5:$J$44,3,FALSE)</f>
        <v>0</v>
      </c>
      <c r="BA266" s="44">
        <f>OVYLD1_!BA266*VLOOKUP(OVYLD2_!BA$4,'[1]INTERNAL PARAMETERS-1'!$B$5:$J$44,5,FALSE)*VLOOKUP(OVYLD2_!BA$4,'[1]INTERNAL PARAMETERS-1'!$B$5:$J$44,6,FALSE)*VLOOKUP(OVYLD2_!BA$4,'[1]INTERNAL PARAMETERS-1'!$B$5:$J$44,3,FALSE) + OVYLD1_!BA266*(1-VLOOKUP(OVYLD2_!BA$4,'[1]INTERNAL PARAMETERS-1'!$B$5:$J$44,5,FALSE))*VLOOKUP(OVYLD2_!BA$4,'[1]INTERNAL PARAMETERS-1'!$B$5:$J$44,8,FALSE)*VLOOKUP(OVYLD2_!BA$4,'[1]INTERNAL PARAMETERS-1'!$B$5:$J$44,3,FALSE)</f>
        <v>0</v>
      </c>
      <c r="BB266" s="44">
        <f>OVYLD1_!BB266*VLOOKUP(OVYLD2_!BB$4,'[1]INTERNAL PARAMETERS-1'!$B$5:$J$44,5,FALSE)*VLOOKUP(OVYLD2_!BB$4,'[1]INTERNAL PARAMETERS-1'!$B$5:$J$44,6,FALSE)*VLOOKUP(OVYLD2_!BB$4,'[1]INTERNAL PARAMETERS-1'!$B$5:$J$44,3,FALSE) + OVYLD1_!BB266*(1-VLOOKUP(OVYLD2_!BB$4,'[1]INTERNAL PARAMETERS-1'!$B$5:$J$44,5,FALSE))*VLOOKUP(OVYLD2_!BB$4,'[1]INTERNAL PARAMETERS-1'!$B$5:$J$44,8,FALSE)*VLOOKUP(OVYLD2_!BB$4,'[1]INTERNAL PARAMETERS-1'!$B$5:$J$44,3,FALSE)</f>
        <v>0</v>
      </c>
      <c r="BC266" s="44">
        <f>OVYLD1_!BC266*VLOOKUP(OVYLD2_!BC$4,'[1]INTERNAL PARAMETERS-1'!$B$5:$J$44,5,FALSE)*VLOOKUP(OVYLD2_!BC$4,'[1]INTERNAL PARAMETERS-1'!$B$5:$J$44,6,FALSE)*VLOOKUP(OVYLD2_!BC$4,'[1]INTERNAL PARAMETERS-1'!$B$5:$J$44,3,FALSE) + OVYLD1_!BC266*(1-VLOOKUP(OVYLD2_!BC$4,'[1]INTERNAL PARAMETERS-1'!$B$5:$J$44,5,FALSE))*VLOOKUP(OVYLD2_!BC$4,'[1]INTERNAL PARAMETERS-1'!$B$5:$J$44,8,FALSE)*VLOOKUP(OVYLD2_!BC$4,'[1]INTERNAL PARAMETERS-1'!$B$5:$J$44,3,FALSE)</f>
        <v>0</v>
      </c>
      <c r="BD266" s="44">
        <f>OVYLD1_!BD266*VLOOKUP(OVYLD2_!BD$4,'[1]INTERNAL PARAMETERS-1'!$B$5:$J$44,5,FALSE)*VLOOKUP(OVYLD2_!BD$4,'[1]INTERNAL PARAMETERS-1'!$B$5:$J$44,6,FALSE)*VLOOKUP(OVYLD2_!BD$4,'[1]INTERNAL PARAMETERS-1'!$B$5:$J$44,3,FALSE) + OVYLD1_!BD266*(1-VLOOKUP(OVYLD2_!BD$4,'[1]INTERNAL PARAMETERS-1'!$B$5:$J$44,5,FALSE))*VLOOKUP(OVYLD2_!BD$4,'[1]INTERNAL PARAMETERS-1'!$B$5:$J$44,8,FALSE)*VLOOKUP(OVYLD2_!BD$4,'[1]INTERNAL PARAMETERS-1'!$B$5:$J$44,3,FALSE)</f>
        <v>0</v>
      </c>
      <c r="BE266" s="44">
        <f>OVYLD1_!BE266*VLOOKUP(OVYLD2_!BE$4,'[1]INTERNAL PARAMETERS-1'!$B$5:$J$44,5,FALSE)*VLOOKUP(OVYLD2_!BE$4,'[1]INTERNAL PARAMETERS-1'!$B$5:$J$44,6,FALSE)*VLOOKUP(OVYLD2_!BE$4,'[1]INTERNAL PARAMETERS-1'!$B$5:$J$44,3,FALSE) + OVYLD1_!BE266*(1-VLOOKUP(OVYLD2_!BE$4,'[1]INTERNAL PARAMETERS-1'!$B$5:$J$44,5,FALSE))*VLOOKUP(OVYLD2_!BE$4,'[1]INTERNAL PARAMETERS-1'!$B$5:$J$44,8,FALSE)*VLOOKUP(OVYLD2_!BE$4,'[1]INTERNAL PARAMETERS-1'!$B$5:$J$44,3,FALSE)</f>
        <v>0</v>
      </c>
      <c r="BF266" s="44">
        <f>OVYLD1_!BF266*VLOOKUP(OVYLD2_!BF$4,'[1]INTERNAL PARAMETERS-1'!$B$5:$J$44,5,FALSE)*VLOOKUP(OVYLD2_!BF$4,'[1]INTERNAL PARAMETERS-1'!$B$5:$J$44,6,FALSE)*VLOOKUP(OVYLD2_!BF$4,'[1]INTERNAL PARAMETERS-1'!$B$5:$J$44,3,FALSE) + OVYLD1_!BF266*(1-VLOOKUP(OVYLD2_!BF$4,'[1]INTERNAL PARAMETERS-1'!$B$5:$J$44,5,FALSE))*VLOOKUP(OVYLD2_!BF$4,'[1]INTERNAL PARAMETERS-1'!$B$5:$J$44,8,FALSE)*VLOOKUP(OVYLD2_!BF$4,'[1]INTERNAL PARAMETERS-1'!$B$5:$J$44,3,FALSE)</f>
        <v>0</v>
      </c>
      <c r="BG266" s="44">
        <f>OVYLD1_!BG266*VLOOKUP(OVYLD2_!BG$4,'[1]INTERNAL PARAMETERS-1'!$B$5:$J$44,5,FALSE)*VLOOKUP(OVYLD2_!BG$4,'[1]INTERNAL PARAMETERS-1'!$B$5:$J$44,6,FALSE)*VLOOKUP(OVYLD2_!BG$4,'[1]INTERNAL PARAMETERS-1'!$B$5:$J$44,3,FALSE) + OVYLD1_!BG266*(1-VLOOKUP(OVYLD2_!BG$4,'[1]INTERNAL PARAMETERS-1'!$B$5:$J$44,5,FALSE))*VLOOKUP(OVYLD2_!BG$4,'[1]INTERNAL PARAMETERS-1'!$B$5:$J$44,8,FALSE)*VLOOKUP(OVYLD2_!BG$4,'[1]INTERNAL PARAMETERS-1'!$B$5:$J$44,3,FALSE)</f>
        <v>0</v>
      </c>
      <c r="BH266" s="44">
        <f>OVYLD1_!BH266*VLOOKUP(OVYLD2_!BH$4,'[1]INTERNAL PARAMETERS-1'!$B$5:$J$44,5,FALSE)*VLOOKUP(OVYLD2_!BH$4,'[1]INTERNAL PARAMETERS-1'!$B$5:$J$44,6,FALSE)*VLOOKUP(OVYLD2_!BH$4,'[1]INTERNAL PARAMETERS-1'!$B$5:$J$44,3,FALSE) + OVYLD1_!BH266*(1-VLOOKUP(OVYLD2_!BH$4,'[1]INTERNAL PARAMETERS-1'!$B$5:$J$44,5,FALSE))*VLOOKUP(OVYLD2_!BH$4,'[1]INTERNAL PARAMETERS-1'!$B$5:$J$44,8,FALSE)*VLOOKUP(OVYLD2_!BH$4,'[1]INTERNAL PARAMETERS-1'!$B$5:$J$44,3,FALSE)</f>
        <v>0</v>
      </c>
      <c r="BI266" s="44">
        <f>OVYLD1_!BI266*VLOOKUP(OVYLD2_!BI$4,'[1]INTERNAL PARAMETERS-1'!$B$5:$J$44,5,FALSE)*VLOOKUP(OVYLD2_!BI$4,'[1]INTERNAL PARAMETERS-1'!$B$5:$J$44,6,FALSE)*VLOOKUP(OVYLD2_!BI$4,'[1]INTERNAL PARAMETERS-1'!$B$5:$J$44,3,FALSE) + OVYLD1_!BI266*(1-VLOOKUP(OVYLD2_!BI$4,'[1]INTERNAL PARAMETERS-1'!$B$5:$J$44,5,FALSE))*VLOOKUP(OVYLD2_!BI$4,'[1]INTERNAL PARAMETERS-1'!$B$5:$J$44,8,FALSE)*VLOOKUP(OVYLD2_!BI$4,'[1]INTERNAL PARAMETERS-1'!$B$5:$J$44,3,FALSE)</f>
        <v>0</v>
      </c>
      <c r="BJ266" s="44">
        <f>OVYLD1_!BJ266*VLOOKUP(OVYLD2_!BJ$4,'[1]INTERNAL PARAMETERS-1'!$B$5:$J$44,5,FALSE)*VLOOKUP(OVYLD2_!BJ$4,'[1]INTERNAL PARAMETERS-1'!$B$5:$J$44,6,FALSE)*VLOOKUP(OVYLD2_!BJ$4,'[1]INTERNAL PARAMETERS-1'!$B$5:$J$44,3,FALSE) + OVYLD1_!BJ266*(1-VLOOKUP(OVYLD2_!BJ$4,'[1]INTERNAL PARAMETERS-1'!$B$5:$J$44,5,FALSE))*VLOOKUP(OVYLD2_!BJ$4,'[1]INTERNAL PARAMETERS-1'!$B$5:$J$44,8,FALSE)*VLOOKUP(OVYLD2_!BJ$4,'[1]INTERNAL PARAMETERS-1'!$B$5:$J$44,3,FALSE)</f>
        <v>0</v>
      </c>
      <c r="BK266" s="44">
        <f>OVYLD1_!BK266*VLOOKUP(OVYLD2_!BK$4,'[1]INTERNAL PARAMETERS-1'!$B$5:$J$44,5,FALSE)*VLOOKUP(OVYLD2_!BK$4,'[1]INTERNAL PARAMETERS-1'!$B$5:$J$44,6,FALSE)*VLOOKUP(OVYLD2_!BK$4,'[1]INTERNAL PARAMETERS-1'!$B$5:$J$44,3,FALSE) + OVYLD1_!BK266*(1-VLOOKUP(OVYLD2_!BK$4,'[1]INTERNAL PARAMETERS-1'!$B$5:$J$44,5,FALSE))*VLOOKUP(OVYLD2_!BK$4,'[1]INTERNAL PARAMETERS-1'!$B$5:$J$44,8,FALSE)*VLOOKUP(OVYLD2_!BK$4,'[1]INTERNAL PARAMETERS-1'!$B$5:$J$44,3,FALSE)</f>
        <v>0</v>
      </c>
      <c r="BL266" s="44">
        <f>OVYLD1_!BL266*VLOOKUP(OVYLD2_!BL$4,'[1]INTERNAL PARAMETERS-1'!$B$5:$J$44,5,FALSE)*VLOOKUP(OVYLD2_!BL$4,'[1]INTERNAL PARAMETERS-1'!$B$5:$J$44,6,FALSE)*VLOOKUP(OVYLD2_!BL$4,'[1]INTERNAL PARAMETERS-1'!$B$5:$J$44,3,FALSE) + OVYLD1_!BL266*(1-VLOOKUP(OVYLD2_!BL$4,'[1]INTERNAL PARAMETERS-1'!$B$5:$J$44,5,FALSE))*VLOOKUP(OVYLD2_!BL$4,'[1]INTERNAL PARAMETERS-1'!$B$5:$J$44,8,FALSE)*VLOOKUP(OVYLD2_!BL$4,'[1]INTERNAL PARAMETERS-1'!$B$5:$J$44,3,FALSE)</f>
        <v>0</v>
      </c>
      <c r="BM266" s="44">
        <f>OVYLD1_!BM266*VLOOKUP(OVYLD2_!BM$4,'[1]INTERNAL PARAMETERS-1'!$B$5:$J$44,5,FALSE)*VLOOKUP(OVYLD2_!BM$4,'[1]INTERNAL PARAMETERS-1'!$B$5:$J$44,6,FALSE)*VLOOKUP(OVYLD2_!BM$4,'[1]INTERNAL PARAMETERS-1'!$B$5:$J$44,3,FALSE) + OVYLD1_!BM266*(1-VLOOKUP(OVYLD2_!BM$4,'[1]INTERNAL PARAMETERS-1'!$B$5:$J$44,5,FALSE))*VLOOKUP(OVYLD2_!BM$4,'[1]INTERNAL PARAMETERS-1'!$B$5:$J$44,8,FALSE)*VLOOKUP(OVYLD2_!BM$4,'[1]INTERNAL PARAMETERS-1'!$B$5:$J$44,3,FALSE)</f>
        <v>0</v>
      </c>
      <c r="BN266" s="44">
        <f>OVYLD1_!BN266*VLOOKUP(OVYLD2_!BN$4,'[1]INTERNAL PARAMETERS-1'!$B$5:$J$44,5,FALSE)*VLOOKUP(OVYLD2_!BN$4,'[1]INTERNAL PARAMETERS-1'!$B$5:$J$44,6,FALSE)*VLOOKUP(OVYLD2_!BN$4,'[1]INTERNAL PARAMETERS-1'!$B$5:$J$44,3,FALSE) + OVYLD1_!BN266*(1-VLOOKUP(OVYLD2_!BN$4,'[1]INTERNAL PARAMETERS-1'!$B$5:$J$44,5,FALSE))*VLOOKUP(OVYLD2_!BN$4,'[1]INTERNAL PARAMETERS-1'!$B$5:$J$44,8,FALSE)*VLOOKUP(OVYLD2_!BN$4,'[1]INTERNAL PARAMETERS-1'!$B$5:$J$44,3,FALSE)</f>
        <v>0</v>
      </c>
      <c r="BO266" s="44">
        <f>OVYLD1_!BO266*VLOOKUP(OVYLD2_!BO$4,'[1]INTERNAL PARAMETERS-1'!$B$5:$J$44,5,FALSE)*VLOOKUP(OVYLD2_!BO$4,'[1]INTERNAL PARAMETERS-1'!$B$5:$J$44,6,FALSE)*VLOOKUP(OVYLD2_!BO$4,'[1]INTERNAL PARAMETERS-1'!$B$5:$J$44,3,FALSE) + OVYLD1_!BO266*(1-VLOOKUP(OVYLD2_!BO$4,'[1]INTERNAL PARAMETERS-1'!$B$5:$J$44,5,FALSE))*VLOOKUP(OVYLD2_!BO$4,'[1]INTERNAL PARAMETERS-1'!$B$5:$J$44,8,FALSE)*VLOOKUP(OVYLD2_!BO$4,'[1]INTERNAL PARAMETERS-1'!$B$5:$J$44,3,FALSE)</f>
        <v>0</v>
      </c>
      <c r="BP266" s="44">
        <f>OVYLD1_!BP266*VLOOKUP(OVYLD2_!BP$4,'[1]INTERNAL PARAMETERS-1'!$B$5:$J$44,5,FALSE)*VLOOKUP(OVYLD2_!BP$4,'[1]INTERNAL PARAMETERS-1'!$B$5:$J$44,6,FALSE)*VLOOKUP(OVYLD2_!BP$4,'[1]INTERNAL PARAMETERS-1'!$B$5:$J$44,3,FALSE) + OVYLD1_!BP266*(1-VLOOKUP(OVYLD2_!BP$4,'[1]INTERNAL PARAMETERS-1'!$B$5:$J$44,5,FALSE))*VLOOKUP(OVYLD2_!BP$4,'[1]INTERNAL PARAMETERS-1'!$B$5:$J$44,8,FALSE)*VLOOKUP(OVYLD2_!BP$4,'[1]INTERNAL PARAMETERS-1'!$B$5:$J$44,3,FALSE)</f>
        <v>0</v>
      </c>
      <c r="BQ266" s="44">
        <f>OVYLD1_!BQ266*VLOOKUP(OVYLD2_!BQ$4,'[1]INTERNAL PARAMETERS-1'!$B$5:$J$44,5,FALSE)*VLOOKUP(OVYLD2_!BQ$4,'[1]INTERNAL PARAMETERS-1'!$B$5:$J$44,6,FALSE)*VLOOKUP(OVYLD2_!BQ$4,'[1]INTERNAL PARAMETERS-1'!$B$5:$J$44,3,FALSE) + OVYLD1_!BQ266*(1-VLOOKUP(OVYLD2_!BQ$4,'[1]INTERNAL PARAMETERS-1'!$B$5:$J$44,5,FALSE))*VLOOKUP(OVYLD2_!BQ$4,'[1]INTERNAL PARAMETERS-1'!$B$5:$J$44,8,FALSE)*VLOOKUP(OVYLD2_!BQ$4,'[1]INTERNAL PARAMETERS-1'!$B$5:$J$44,3,FALSE)</f>
        <v>0</v>
      </c>
      <c r="BR266" s="44">
        <f>OVYLD1_!BR266*VLOOKUP(OVYLD2_!BR$4,'[1]INTERNAL PARAMETERS-1'!$B$5:$J$44,5,FALSE)*VLOOKUP(OVYLD2_!BR$4,'[1]INTERNAL PARAMETERS-1'!$B$5:$J$44,6,FALSE)*VLOOKUP(OVYLD2_!BR$4,'[1]INTERNAL PARAMETERS-1'!$B$5:$J$44,3,FALSE) + OVYLD1_!BR266*(1-VLOOKUP(OVYLD2_!BR$4,'[1]INTERNAL PARAMETERS-1'!$B$5:$J$44,5,FALSE))*VLOOKUP(OVYLD2_!BR$4,'[1]INTERNAL PARAMETERS-1'!$B$5:$J$44,8,FALSE)*VLOOKUP(OVYLD2_!BR$4,'[1]INTERNAL PARAMETERS-1'!$B$5:$J$44,3,FALSE)</f>
        <v>0</v>
      </c>
      <c r="BS266" s="44">
        <f>OVYLD1_!BS266*VLOOKUP(OVYLD2_!BS$4,'[1]INTERNAL PARAMETERS-1'!$B$5:$J$44,5,FALSE)*VLOOKUP(OVYLD2_!BS$4,'[1]INTERNAL PARAMETERS-1'!$B$5:$J$44,6,FALSE)*VLOOKUP(OVYLD2_!BS$4,'[1]INTERNAL PARAMETERS-1'!$B$5:$J$44,3,FALSE) + OVYLD1_!BS266*(1-VLOOKUP(OVYLD2_!BS$4,'[1]INTERNAL PARAMETERS-1'!$B$5:$J$44,5,FALSE))*VLOOKUP(OVYLD2_!BS$4,'[1]INTERNAL PARAMETERS-1'!$B$5:$J$44,8,FALSE)*VLOOKUP(OVYLD2_!BS$4,'[1]INTERNAL PARAMETERS-1'!$B$5:$J$44,3,FALSE)</f>
        <v>0</v>
      </c>
      <c r="BT266" s="44">
        <f>OVYLD1_!BT266*VLOOKUP(OVYLD2_!BT$4,'[1]INTERNAL PARAMETERS-1'!$B$5:$J$44,5,FALSE)*VLOOKUP(OVYLD2_!BT$4,'[1]INTERNAL PARAMETERS-1'!$B$5:$J$44,6,FALSE)*VLOOKUP(OVYLD2_!BT$4,'[1]INTERNAL PARAMETERS-1'!$B$5:$J$44,3,FALSE) + OVYLD1_!BT266*(1-VLOOKUP(OVYLD2_!BT$4,'[1]INTERNAL PARAMETERS-1'!$B$5:$J$44,5,FALSE))*VLOOKUP(OVYLD2_!BT$4,'[1]INTERNAL PARAMETERS-1'!$B$5:$J$44,8,FALSE)*VLOOKUP(OVYLD2_!BT$4,'[1]INTERNAL PARAMETERS-1'!$B$5:$J$44,3,FALSE)</f>
        <v>0</v>
      </c>
      <c r="BU266" s="44">
        <f>OVYLD1_!BU266*VLOOKUP(OVYLD2_!BU$4,'[1]INTERNAL PARAMETERS-1'!$B$5:$J$44,5,FALSE)*VLOOKUP(OVYLD2_!BU$4,'[1]INTERNAL PARAMETERS-1'!$B$5:$J$44,6,FALSE)*VLOOKUP(OVYLD2_!BU$4,'[1]INTERNAL PARAMETERS-1'!$B$5:$J$44,3,FALSE) + OVYLD1_!BU266*(1-VLOOKUP(OVYLD2_!BU$4,'[1]INTERNAL PARAMETERS-1'!$B$5:$J$44,5,FALSE))*VLOOKUP(OVYLD2_!BU$4,'[1]INTERNAL PARAMETERS-1'!$B$5:$J$44,8,FALSE)*VLOOKUP(OVYLD2_!BU$4,'[1]INTERNAL PARAMETERS-1'!$B$5:$J$44,3,FALSE)</f>
        <v>0</v>
      </c>
      <c r="BV266" s="44">
        <f>OVYLD1_!BV266*VLOOKUP(OVYLD2_!BV$4,'[1]INTERNAL PARAMETERS-1'!$B$5:$J$44,5,FALSE)*VLOOKUP(OVYLD2_!BV$4,'[1]INTERNAL PARAMETERS-1'!$B$5:$J$44,6,FALSE)*VLOOKUP(OVYLD2_!BV$4,'[1]INTERNAL PARAMETERS-1'!$B$5:$J$44,3,FALSE) + OVYLD1_!BV266*(1-VLOOKUP(OVYLD2_!BV$4,'[1]INTERNAL PARAMETERS-1'!$B$5:$J$44,5,FALSE))*VLOOKUP(OVYLD2_!BV$4,'[1]INTERNAL PARAMETERS-1'!$B$5:$J$44,8,FALSE)*VLOOKUP(OVYLD2_!BV$4,'[1]INTERNAL PARAMETERS-1'!$B$5:$J$44,3,FALSE)</f>
        <v>0</v>
      </c>
      <c r="BW266" s="44">
        <f>OVYLD1_!BW266*VLOOKUP(OVYLD2_!BW$4,'[1]INTERNAL PARAMETERS-1'!$B$5:$J$44,5,FALSE)*VLOOKUP(OVYLD2_!BW$4,'[1]INTERNAL PARAMETERS-1'!$B$5:$J$44,6,FALSE)*VLOOKUP(OVYLD2_!BW$4,'[1]INTERNAL PARAMETERS-1'!$B$5:$J$44,3,FALSE) + OVYLD1_!BW266*(1-VLOOKUP(OVYLD2_!BW$4,'[1]INTERNAL PARAMETERS-1'!$B$5:$J$44,5,FALSE))*VLOOKUP(OVYLD2_!BW$4,'[1]INTERNAL PARAMETERS-1'!$B$5:$J$44,8,FALSE)*VLOOKUP(OVYLD2_!BW$4,'[1]INTERNAL PARAMETERS-1'!$B$5:$J$44,3,FALSE)</f>
        <v>0</v>
      </c>
      <c r="BX266" s="44">
        <f>OVYLD1_!BX266*VLOOKUP(OVYLD2_!BX$4,'[1]INTERNAL PARAMETERS-1'!$B$5:$J$44,5,FALSE)*VLOOKUP(OVYLD2_!BX$4,'[1]INTERNAL PARAMETERS-1'!$B$5:$J$44,6,FALSE)*VLOOKUP(OVYLD2_!BX$4,'[1]INTERNAL PARAMETERS-1'!$B$5:$J$44,3,FALSE) + OVYLD1_!BX266*(1-VLOOKUP(OVYLD2_!BX$4,'[1]INTERNAL PARAMETERS-1'!$B$5:$J$44,5,FALSE))*VLOOKUP(OVYLD2_!BX$4,'[1]INTERNAL PARAMETERS-1'!$B$5:$J$44,8,FALSE)*VLOOKUP(OVYLD2_!BX$4,'[1]INTERNAL PARAMETERS-1'!$B$5:$J$44,3,FALSE)</f>
        <v>0</v>
      </c>
      <c r="BY266" s="44">
        <f>OVYLD1_!BY266*VLOOKUP(OVYLD2_!BY$4,'[1]INTERNAL PARAMETERS-1'!$B$5:$J$44,5,FALSE)*VLOOKUP(OVYLD2_!BY$4,'[1]INTERNAL PARAMETERS-1'!$B$5:$J$44,6,FALSE)*VLOOKUP(OVYLD2_!BY$4,'[1]INTERNAL PARAMETERS-1'!$B$5:$J$44,3,FALSE) + OVYLD1_!BY266*(1-VLOOKUP(OVYLD2_!BY$4,'[1]INTERNAL PARAMETERS-1'!$B$5:$J$44,5,FALSE))*VLOOKUP(OVYLD2_!BY$4,'[1]INTERNAL PARAMETERS-1'!$B$5:$J$44,8,FALSE)*VLOOKUP(OVYLD2_!BY$4,'[1]INTERNAL PARAMETERS-1'!$B$5:$J$44,3,FALSE)</f>
        <v>0</v>
      </c>
      <c r="BZ266" s="44">
        <f>OVYLD1_!BZ266*VLOOKUP(OVYLD2_!BZ$4,'[1]INTERNAL PARAMETERS-1'!$B$5:$J$44,5,FALSE)*VLOOKUP(OVYLD2_!BZ$4,'[1]INTERNAL PARAMETERS-1'!$B$5:$J$44,6,FALSE)*VLOOKUP(OVYLD2_!BZ$4,'[1]INTERNAL PARAMETERS-1'!$B$5:$J$44,3,FALSE) + OVYLD1_!BZ266*(1-VLOOKUP(OVYLD2_!BZ$4,'[1]INTERNAL PARAMETERS-1'!$B$5:$J$44,5,FALSE))*VLOOKUP(OVYLD2_!BZ$4,'[1]INTERNAL PARAMETERS-1'!$B$5:$J$44,8,FALSE)*VLOOKUP(OVYLD2_!BZ$4,'[1]INTERNAL PARAMETERS-1'!$B$5:$J$44,3,FALSE)</f>
        <v>0</v>
      </c>
      <c r="CA266" s="44">
        <f>OVYLD1_!CA266*VLOOKUP(OVYLD2_!CA$4,'[1]INTERNAL PARAMETERS-1'!$B$5:$J$44,5,FALSE)*VLOOKUP(OVYLD2_!CA$4,'[1]INTERNAL PARAMETERS-1'!$B$5:$J$44,6,FALSE)*VLOOKUP(OVYLD2_!CA$4,'[1]INTERNAL PARAMETERS-1'!$B$5:$J$44,3,FALSE) + OVYLD1_!CA266*(1-VLOOKUP(OVYLD2_!CA$4,'[1]INTERNAL PARAMETERS-1'!$B$5:$J$44,5,FALSE))*VLOOKUP(OVYLD2_!CA$4,'[1]INTERNAL PARAMETERS-1'!$B$5:$J$44,8,FALSE)*VLOOKUP(OVYLD2_!CA$4,'[1]INTERNAL PARAMETERS-1'!$B$5:$J$44,3,FALSE)</f>
        <v>0</v>
      </c>
      <c r="CB266" s="44">
        <f>OVYLD1_!CB266*VLOOKUP(OVYLD2_!CB$4,'[1]INTERNAL PARAMETERS-1'!$B$5:$J$44,5,FALSE)*VLOOKUP(OVYLD2_!CB$4,'[1]INTERNAL PARAMETERS-1'!$B$5:$J$44,6,FALSE)*VLOOKUP(OVYLD2_!CB$4,'[1]INTERNAL PARAMETERS-1'!$B$5:$J$44,3,FALSE) + OVYLD1_!CB266*(1-VLOOKUP(OVYLD2_!CB$4,'[1]INTERNAL PARAMETERS-1'!$B$5:$J$44,5,FALSE))*VLOOKUP(OVYLD2_!CB$4,'[1]INTERNAL PARAMETERS-1'!$B$5:$J$44,8,FALSE)*VLOOKUP(OVYLD2_!CB$4,'[1]INTERNAL PARAMETERS-1'!$B$5:$J$44,3,FALSE)</f>
        <v>0</v>
      </c>
      <c r="CC266" s="44">
        <f>OVYLD1_!CC266*VLOOKUP(OVYLD2_!CC$4,'[1]INTERNAL PARAMETERS-1'!$B$5:$J$44,5,FALSE)*VLOOKUP(OVYLD2_!CC$4,'[1]INTERNAL PARAMETERS-1'!$B$5:$J$44,6,FALSE)*VLOOKUP(OVYLD2_!CC$4,'[1]INTERNAL PARAMETERS-1'!$B$5:$J$44,3,FALSE) + OVYLD1_!CC266*(1-VLOOKUP(OVYLD2_!CC$4,'[1]INTERNAL PARAMETERS-1'!$B$5:$J$44,5,FALSE))*VLOOKUP(OVYLD2_!CC$4,'[1]INTERNAL PARAMETERS-1'!$B$5:$J$44,8,FALSE)*VLOOKUP(OVYLD2_!CC$4,'[1]INTERNAL PARAMETERS-1'!$B$5:$J$44,3,FALSE)</f>
        <v>0</v>
      </c>
      <c r="CD266" s="44">
        <f>OVYLD1_!CD266*VLOOKUP(OVYLD2_!CD$4,'[1]INTERNAL PARAMETERS-1'!$B$5:$J$44,5,FALSE)*VLOOKUP(OVYLD2_!CD$4,'[1]INTERNAL PARAMETERS-1'!$B$5:$J$44,6,FALSE)*VLOOKUP(OVYLD2_!CD$4,'[1]INTERNAL PARAMETERS-1'!$B$5:$J$44,3,FALSE) + OVYLD1_!CD266*(1-VLOOKUP(OVYLD2_!CD$4,'[1]INTERNAL PARAMETERS-1'!$B$5:$J$44,5,FALSE))*VLOOKUP(OVYLD2_!CD$4,'[1]INTERNAL PARAMETERS-1'!$B$5:$J$44,8,FALSE)*VLOOKUP(OVYLD2_!CD$4,'[1]INTERNAL PARAMETERS-1'!$B$5:$J$44,3,FALSE)</f>
        <v>0</v>
      </c>
      <c r="CE266" s="44">
        <f>OVYLD1_!CE266*VLOOKUP(OVYLD2_!CE$4,'[1]INTERNAL PARAMETERS-1'!$B$5:$J$44,5,FALSE)*VLOOKUP(OVYLD2_!CE$4,'[1]INTERNAL PARAMETERS-1'!$B$5:$J$44,6,FALSE)*VLOOKUP(OVYLD2_!CE$4,'[1]INTERNAL PARAMETERS-1'!$B$5:$J$44,3,FALSE) + OVYLD1_!CE266*(1-VLOOKUP(OVYLD2_!CE$4,'[1]INTERNAL PARAMETERS-1'!$B$5:$J$44,5,FALSE))*VLOOKUP(OVYLD2_!CE$4,'[1]INTERNAL PARAMETERS-1'!$B$5:$J$44,8,FALSE)*VLOOKUP(OVYLD2_!CE$4,'[1]INTERNAL PARAMETERS-1'!$B$5:$J$44,3,FALSE)</f>
        <v>0</v>
      </c>
      <c r="CF266" s="44">
        <f>OVYLD1_!CF266*VLOOKUP(OVYLD2_!CF$4,'[1]INTERNAL PARAMETERS-1'!$B$5:$J$44,5,FALSE)*VLOOKUP(OVYLD2_!CF$4,'[1]INTERNAL PARAMETERS-1'!$B$5:$J$44,6,FALSE)*VLOOKUP(OVYLD2_!CF$4,'[1]INTERNAL PARAMETERS-1'!$B$5:$J$44,3,FALSE) + OVYLD1_!CF266*(1-VLOOKUP(OVYLD2_!CF$4,'[1]INTERNAL PARAMETERS-1'!$B$5:$J$44,5,FALSE))*VLOOKUP(OVYLD2_!CF$4,'[1]INTERNAL PARAMETERS-1'!$B$5:$J$44,8,FALSE)*VLOOKUP(OVYLD2_!CF$4,'[1]INTERNAL PARAMETERS-1'!$B$5:$J$44,3,FALSE)</f>
        <v>0</v>
      </c>
      <c r="CG266" s="44">
        <f>OVYLD1_!CG266*VLOOKUP(OVYLD2_!CG$4,'[1]INTERNAL PARAMETERS-1'!$B$5:$J$44,5,FALSE)*VLOOKUP(OVYLD2_!CG$4,'[1]INTERNAL PARAMETERS-1'!$B$5:$J$44,6,FALSE)*VLOOKUP(OVYLD2_!CG$4,'[1]INTERNAL PARAMETERS-1'!$B$5:$J$44,3,FALSE) + OVYLD1_!CG266*(1-VLOOKUP(OVYLD2_!CG$4,'[1]INTERNAL PARAMETERS-1'!$B$5:$J$44,5,FALSE))*VLOOKUP(OVYLD2_!CG$4,'[1]INTERNAL PARAMETERS-1'!$B$5:$J$44,8,FALSE)*VLOOKUP(OVYLD2_!CG$4,'[1]INTERNAL PARAMETERS-1'!$B$5:$J$44,3,FALSE)</f>
        <v>0</v>
      </c>
      <c r="CH266" s="43">
        <f>OVYLD1_!CH266*VLOOKUP(OVYLD2_!CH$4,'[1]INTERNAL PARAMETERS-1'!$B$5:$J$44,5,FALSE)*VLOOKUP(OVYLD2_!CH$4,'[1]INTERNAL PARAMETERS-1'!$B$5:$J$44,6,FALSE)*VLOOKUP(OVYLD2_!CH$4,'[1]INTERNAL PARAMETERS-1'!$B$5:$J$44,3,FALSE) + OVYLD1_!CH266*(1-VLOOKUP(OVYLD2_!CH$4,'[1]INTERNAL PARAMETERS-1'!$B$5:$J$44,5,FALSE))*VLOOKUP(OVYLD2_!CH$4,'[1]INTERNAL PARAMETERS-1'!$B$5:$J$44,8,FALSE)*VLOOKUP(OVYLD2_!CH$4,'[1]INTERNAL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5">
      <c r="B267" s="61" t="s">
        <v>1</v>
      </c>
      <c r="C267" s="60" t="s">
        <v>81</v>
      </c>
      <c r="D267" s="60" t="s">
        <v>70</v>
      </c>
      <c r="E267" s="128">
        <f>OVERALL2021!AI267</f>
        <v>0</v>
      </c>
      <c r="F267" s="59">
        <f>'[1]INTERNAL PARAMETERS-1'!M15</f>
        <v>34.72</v>
      </c>
      <c r="G267" s="45">
        <f>OVYLD1_!G267*VLOOKUP(OVYLD2_!G$4,'[1]INTERNAL PARAMETERS-1'!$B$5:$J$44,5,FALSE)*VLOOKUP(OVYLD2_!G$4,'[1]INTERNAL PARAMETERS-1'!$B$5:$J$44,7,FALSE)*OVYLD2_!$F267 + OVYLD1_!G267*(1-VLOOKUP(OVYLD2_!G$4,'[1]INTERNAL PARAMETERS-1'!$B$5:$J$44,5,FALSE))*VLOOKUP(OVYLD2_!G$4,'[1]INTERNAL PARAMETERS-1'!$B$5:$J$44,9,FALSE)*OVYLD2_!$F267</f>
        <v>0</v>
      </c>
      <c r="H267" s="44">
        <f>OVYLD1_!H267*VLOOKUP(OVYLD2_!H$4,'[1]INTERNAL PARAMETERS-1'!$B$5:$J$44,5,FALSE)*VLOOKUP(OVYLD2_!H$4,'[1]INTERNAL PARAMETERS-1'!$B$5:$J$44,7,FALSE)*OVYLD2_!$F267 + OVYLD1_!H267*(1-VLOOKUP(OVYLD2_!H$4,'[1]INTERNAL PARAMETERS-1'!$B$5:$J$44,5,FALSE))*VLOOKUP(OVYLD2_!H$4,'[1]INTERNAL PARAMETERS-1'!$B$5:$J$44,9,FALSE)*OVYLD2_!$F267</f>
        <v>0</v>
      </c>
      <c r="I267" s="44">
        <f>OVYLD1_!I267*VLOOKUP(OVYLD2_!I$4,'[1]INTERNAL PARAMETERS-1'!$B$5:$J$44,5,FALSE)*VLOOKUP(OVYLD2_!I$4,'[1]INTERNAL PARAMETERS-1'!$B$5:$J$44,7,FALSE)*OVYLD2_!$F267 + OVYLD1_!I267*(1-VLOOKUP(OVYLD2_!I$4,'[1]INTERNAL PARAMETERS-1'!$B$5:$J$44,5,FALSE))*VLOOKUP(OVYLD2_!I$4,'[1]INTERNAL PARAMETERS-1'!$B$5:$J$44,9,FALSE)*OVYLD2_!$F267</f>
        <v>0</v>
      </c>
      <c r="J267" s="44">
        <f>OVYLD1_!J267*VLOOKUP(OVYLD2_!J$4,'[1]INTERNAL PARAMETERS-1'!$B$5:$J$44,5,FALSE)*VLOOKUP(OVYLD2_!J$4,'[1]INTERNAL PARAMETERS-1'!$B$5:$J$44,7,FALSE)*OVYLD2_!$F267 + OVYLD1_!J267*(1-VLOOKUP(OVYLD2_!J$4,'[1]INTERNAL PARAMETERS-1'!$B$5:$J$44,5,FALSE))*VLOOKUP(OVYLD2_!J$4,'[1]INTERNAL PARAMETERS-1'!$B$5:$J$44,9,FALSE)*OVYLD2_!$F267</f>
        <v>0</v>
      </c>
      <c r="K267" s="44">
        <f>OVYLD1_!K267*VLOOKUP(OVYLD2_!K$4,'[1]INTERNAL PARAMETERS-1'!$B$5:$J$44,5,FALSE)*VLOOKUP(OVYLD2_!K$4,'[1]INTERNAL PARAMETERS-1'!$B$5:$J$44,7,FALSE)*OVYLD2_!$F267 + OVYLD1_!K267*(1-VLOOKUP(OVYLD2_!K$4,'[1]INTERNAL PARAMETERS-1'!$B$5:$J$44,5,FALSE))*VLOOKUP(OVYLD2_!K$4,'[1]INTERNAL PARAMETERS-1'!$B$5:$J$44,9,FALSE)*OVYLD2_!$F267</f>
        <v>0</v>
      </c>
      <c r="L267" s="44">
        <f>OVYLD1_!L267*VLOOKUP(OVYLD2_!L$4,'[1]INTERNAL PARAMETERS-1'!$B$5:$J$44,5,FALSE)*VLOOKUP(OVYLD2_!L$4,'[1]INTERNAL PARAMETERS-1'!$B$5:$J$44,7,FALSE)*OVYLD2_!$F267 + OVYLD1_!L267*(1-VLOOKUP(OVYLD2_!L$4,'[1]INTERNAL PARAMETERS-1'!$B$5:$J$44,5,FALSE))*VLOOKUP(OVYLD2_!L$4,'[1]INTERNAL PARAMETERS-1'!$B$5:$J$44,9,FALSE)*OVYLD2_!$F267</f>
        <v>0</v>
      </c>
      <c r="M267" s="44">
        <f>OVYLD1_!M267*VLOOKUP(OVYLD2_!M$4,'[1]INTERNAL PARAMETERS-1'!$B$5:$J$44,5,FALSE)*VLOOKUP(OVYLD2_!M$4,'[1]INTERNAL PARAMETERS-1'!$B$5:$J$44,7,FALSE)*OVYLD2_!$F267 + OVYLD1_!M267*(1-VLOOKUP(OVYLD2_!M$4,'[1]INTERNAL PARAMETERS-1'!$B$5:$J$44,5,FALSE))*VLOOKUP(OVYLD2_!M$4,'[1]INTERNAL PARAMETERS-1'!$B$5:$J$44,9,FALSE)*OVYLD2_!$F267</f>
        <v>0</v>
      </c>
      <c r="N267" s="44">
        <f>OVYLD1_!N267*VLOOKUP(OVYLD2_!N$4,'[1]INTERNAL PARAMETERS-1'!$B$5:$J$44,5,FALSE)*VLOOKUP(OVYLD2_!N$4,'[1]INTERNAL PARAMETERS-1'!$B$5:$J$44,7,FALSE)*OVYLD2_!$F267 + OVYLD1_!N267*(1-VLOOKUP(OVYLD2_!N$4,'[1]INTERNAL PARAMETERS-1'!$B$5:$J$44,5,FALSE))*VLOOKUP(OVYLD2_!N$4,'[1]INTERNAL PARAMETERS-1'!$B$5:$J$44,9,FALSE)*OVYLD2_!$F267</f>
        <v>0</v>
      </c>
      <c r="O267" s="44">
        <f>OVYLD1_!O267*VLOOKUP(OVYLD2_!O$4,'[1]INTERNAL PARAMETERS-1'!$B$5:$J$44,5,FALSE)*VLOOKUP(OVYLD2_!O$4,'[1]INTERNAL PARAMETERS-1'!$B$5:$J$44,7,FALSE)*OVYLD2_!$F267 + OVYLD1_!O267*(1-VLOOKUP(OVYLD2_!O$4,'[1]INTERNAL PARAMETERS-1'!$B$5:$J$44,5,FALSE))*VLOOKUP(OVYLD2_!O$4,'[1]INTERNAL PARAMETERS-1'!$B$5:$J$44,9,FALSE)*OVYLD2_!$F267</f>
        <v>0</v>
      </c>
      <c r="P267" s="44">
        <f>OVYLD1_!P267*VLOOKUP(OVYLD2_!P$4,'[1]INTERNAL PARAMETERS-1'!$B$5:$J$44,5,FALSE)*VLOOKUP(OVYLD2_!P$4,'[1]INTERNAL PARAMETERS-1'!$B$5:$J$44,7,FALSE)*OVYLD2_!$F267 + OVYLD1_!P267*(1-VLOOKUP(OVYLD2_!P$4,'[1]INTERNAL PARAMETERS-1'!$B$5:$J$44,5,FALSE))*VLOOKUP(OVYLD2_!P$4,'[1]INTERNAL PARAMETERS-1'!$B$5:$J$44,9,FALSE)*OVYLD2_!$F267</f>
        <v>0</v>
      </c>
      <c r="Q267" s="44">
        <f>OVYLD1_!Q267*VLOOKUP(OVYLD2_!Q$4,'[1]INTERNAL PARAMETERS-1'!$B$5:$J$44,5,FALSE)*VLOOKUP(OVYLD2_!Q$4,'[1]INTERNAL PARAMETERS-1'!$B$5:$J$44,7,FALSE)*OVYLD2_!$F267 + OVYLD1_!Q267*(1-VLOOKUP(OVYLD2_!Q$4,'[1]INTERNAL PARAMETERS-1'!$B$5:$J$44,5,FALSE))*VLOOKUP(OVYLD2_!Q$4,'[1]INTERNAL PARAMETERS-1'!$B$5:$J$44,9,FALSE)*OVYLD2_!$F267</f>
        <v>0</v>
      </c>
      <c r="R267" s="44">
        <f>OVYLD1_!R267*VLOOKUP(OVYLD2_!R$4,'[1]INTERNAL PARAMETERS-1'!$B$5:$J$44,5,FALSE)*VLOOKUP(OVYLD2_!R$4,'[1]INTERNAL PARAMETERS-1'!$B$5:$J$44,7,FALSE)*OVYLD2_!$F267 + OVYLD1_!R267*(1-VLOOKUP(OVYLD2_!R$4,'[1]INTERNAL PARAMETERS-1'!$B$5:$J$44,5,FALSE))*VLOOKUP(OVYLD2_!R$4,'[1]INTERNAL PARAMETERS-1'!$B$5:$J$44,9,FALSE)*OVYLD2_!$F267</f>
        <v>0</v>
      </c>
      <c r="S267" s="44">
        <f>OVYLD1_!S267*VLOOKUP(OVYLD2_!S$4,'[1]INTERNAL PARAMETERS-1'!$B$5:$J$44,5,FALSE)*VLOOKUP(OVYLD2_!S$4,'[1]INTERNAL PARAMETERS-1'!$B$5:$J$44,7,FALSE)*OVYLD2_!$F267 + OVYLD1_!S267*(1-VLOOKUP(OVYLD2_!S$4,'[1]INTERNAL PARAMETERS-1'!$B$5:$J$44,5,FALSE))*VLOOKUP(OVYLD2_!S$4,'[1]INTERNAL PARAMETERS-1'!$B$5:$J$44,9,FALSE)*OVYLD2_!$F267</f>
        <v>0</v>
      </c>
      <c r="T267" s="44">
        <f>OVYLD1_!T267*VLOOKUP(OVYLD2_!T$4,'[1]INTERNAL PARAMETERS-1'!$B$5:$J$44,5,FALSE)*VLOOKUP(OVYLD2_!T$4,'[1]INTERNAL PARAMETERS-1'!$B$5:$J$44,7,FALSE)*OVYLD2_!$F267 + OVYLD1_!T267*(1-VLOOKUP(OVYLD2_!T$4,'[1]INTERNAL PARAMETERS-1'!$B$5:$J$44,5,FALSE))*VLOOKUP(OVYLD2_!T$4,'[1]INTERNAL PARAMETERS-1'!$B$5:$J$44,9,FALSE)*OVYLD2_!$F267</f>
        <v>0</v>
      </c>
      <c r="U267" s="44">
        <f>OVYLD1_!U267*VLOOKUP(OVYLD2_!U$4,'[1]INTERNAL PARAMETERS-1'!$B$5:$J$44,5,FALSE)*VLOOKUP(OVYLD2_!U$4,'[1]INTERNAL PARAMETERS-1'!$B$5:$J$44,7,FALSE)*OVYLD2_!$F267 + OVYLD1_!U267*(1-VLOOKUP(OVYLD2_!U$4,'[1]INTERNAL PARAMETERS-1'!$B$5:$J$44,5,FALSE))*VLOOKUP(OVYLD2_!U$4,'[1]INTERNAL PARAMETERS-1'!$B$5:$J$44,9,FALSE)*OVYLD2_!$F267</f>
        <v>0</v>
      </c>
      <c r="V267" s="44">
        <f>OVYLD1_!V267*VLOOKUP(OVYLD2_!V$4,'[1]INTERNAL PARAMETERS-1'!$B$5:$J$44,5,FALSE)*VLOOKUP(OVYLD2_!V$4,'[1]INTERNAL PARAMETERS-1'!$B$5:$J$44,7,FALSE)*OVYLD2_!$F267 + OVYLD1_!V267*(1-VLOOKUP(OVYLD2_!V$4,'[1]INTERNAL PARAMETERS-1'!$B$5:$J$44,5,FALSE))*VLOOKUP(OVYLD2_!V$4,'[1]INTERNAL PARAMETERS-1'!$B$5:$J$44,9,FALSE)*OVYLD2_!$F267</f>
        <v>0</v>
      </c>
      <c r="W267" s="44">
        <f>OVYLD1_!W267*VLOOKUP(OVYLD2_!W$4,'[1]INTERNAL PARAMETERS-1'!$B$5:$J$44,5,FALSE)*VLOOKUP(OVYLD2_!W$4,'[1]INTERNAL PARAMETERS-1'!$B$5:$J$44,7,FALSE)*OVYLD2_!$F267 + OVYLD1_!W267*(1-VLOOKUP(OVYLD2_!W$4,'[1]INTERNAL PARAMETERS-1'!$B$5:$J$44,5,FALSE))*VLOOKUP(OVYLD2_!W$4,'[1]INTERNAL PARAMETERS-1'!$B$5:$J$44,9,FALSE)*OVYLD2_!$F267</f>
        <v>0</v>
      </c>
      <c r="X267" s="44">
        <f>OVYLD1_!X267*VLOOKUP(OVYLD2_!X$4,'[1]INTERNAL PARAMETERS-1'!$B$5:$J$44,5,FALSE)*VLOOKUP(OVYLD2_!X$4,'[1]INTERNAL PARAMETERS-1'!$B$5:$J$44,7,FALSE)*OVYLD2_!$F267 + OVYLD1_!X267*(1-VLOOKUP(OVYLD2_!X$4,'[1]INTERNAL PARAMETERS-1'!$B$5:$J$44,5,FALSE))*VLOOKUP(OVYLD2_!X$4,'[1]INTERNAL PARAMETERS-1'!$B$5:$J$44,9,FALSE)*OVYLD2_!$F267</f>
        <v>0</v>
      </c>
      <c r="Y267" s="44">
        <f>OVYLD1_!Y267*VLOOKUP(OVYLD2_!Y$4,'[1]INTERNAL PARAMETERS-1'!$B$5:$J$44,5,FALSE)*VLOOKUP(OVYLD2_!Y$4,'[1]INTERNAL PARAMETERS-1'!$B$5:$J$44,7,FALSE)*OVYLD2_!$F267 + OVYLD1_!Y267*(1-VLOOKUP(OVYLD2_!Y$4,'[1]INTERNAL PARAMETERS-1'!$B$5:$J$44,5,FALSE))*VLOOKUP(OVYLD2_!Y$4,'[1]INTERNAL PARAMETERS-1'!$B$5:$J$44,9,FALSE)*OVYLD2_!$F267</f>
        <v>0</v>
      </c>
      <c r="Z267" s="44">
        <f>OVYLD1_!Z267*VLOOKUP(OVYLD2_!Z$4,'[1]INTERNAL PARAMETERS-1'!$B$5:$J$44,5,FALSE)*VLOOKUP(OVYLD2_!Z$4,'[1]INTERNAL PARAMETERS-1'!$B$5:$J$44,7,FALSE)*OVYLD2_!$F267 + OVYLD1_!Z267*(1-VLOOKUP(OVYLD2_!Z$4,'[1]INTERNAL PARAMETERS-1'!$B$5:$J$44,5,FALSE))*VLOOKUP(OVYLD2_!Z$4,'[1]INTERNAL PARAMETERS-1'!$B$5:$J$44,9,FALSE)*OVYLD2_!$F267</f>
        <v>0</v>
      </c>
      <c r="AA267" s="44">
        <f>OVYLD1_!AA267*VLOOKUP(OVYLD2_!AA$4,'[1]INTERNAL PARAMETERS-1'!$B$5:$J$44,5,FALSE)*VLOOKUP(OVYLD2_!AA$4,'[1]INTERNAL PARAMETERS-1'!$B$5:$J$44,7,FALSE)*OVYLD2_!$F267 + OVYLD1_!AA267*(1-VLOOKUP(OVYLD2_!AA$4,'[1]INTERNAL PARAMETERS-1'!$B$5:$J$44,5,FALSE))*VLOOKUP(OVYLD2_!AA$4,'[1]INTERNAL PARAMETERS-1'!$B$5:$J$44,9,FALSE)*OVYLD2_!$F267</f>
        <v>0</v>
      </c>
      <c r="AB267" s="44">
        <f>OVYLD1_!AB267*VLOOKUP(OVYLD2_!AB$4,'[1]INTERNAL PARAMETERS-1'!$B$5:$J$44,5,FALSE)*VLOOKUP(OVYLD2_!AB$4,'[1]INTERNAL PARAMETERS-1'!$B$5:$J$44,7,FALSE)*OVYLD2_!$F267 + OVYLD1_!AB267*(1-VLOOKUP(OVYLD2_!AB$4,'[1]INTERNAL PARAMETERS-1'!$B$5:$J$44,5,FALSE))*VLOOKUP(OVYLD2_!AB$4,'[1]INTERNAL PARAMETERS-1'!$B$5:$J$44,9,FALSE)*OVYLD2_!$F267</f>
        <v>0</v>
      </c>
      <c r="AC267" s="44">
        <f>OVYLD1_!AC267*VLOOKUP(OVYLD2_!AC$4,'[1]INTERNAL PARAMETERS-1'!$B$5:$J$44,5,FALSE)*VLOOKUP(OVYLD2_!AC$4,'[1]INTERNAL PARAMETERS-1'!$B$5:$J$44,7,FALSE)*OVYLD2_!$F267 + OVYLD1_!AC267*(1-VLOOKUP(OVYLD2_!AC$4,'[1]INTERNAL PARAMETERS-1'!$B$5:$J$44,5,FALSE))*VLOOKUP(OVYLD2_!AC$4,'[1]INTERNAL PARAMETERS-1'!$B$5:$J$44,9,FALSE)*OVYLD2_!$F267</f>
        <v>0</v>
      </c>
      <c r="AD267" s="44">
        <f>OVYLD1_!AD267*VLOOKUP(OVYLD2_!AD$4,'[1]INTERNAL PARAMETERS-1'!$B$5:$J$44,5,FALSE)*VLOOKUP(OVYLD2_!AD$4,'[1]INTERNAL PARAMETERS-1'!$B$5:$J$44,7,FALSE)*OVYLD2_!$F267 + OVYLD1_!AD267*(1-VLOOKUP(OVYLD2_!AD$4,'[1]INTERNAL PARAMETERS-1'!$B$5:$J$44,5,FALSE))*VLOOKUP(OVYLD2_!AD$4,'[1]INTERNAL PARAMETERS-1'!$B$5:$J$44,9,FALSE)*OVYLD2_!$F267</f>
        <v>0</v>
      </c>
      <c r="AE267" s="44">
        <f>OVYLD1_!AE267*VLOOKUP(OVYLD2_!AE$4,'[1]INTERNAL PARAMETERS-1'!$B$5:$J$44,5,FALSE)*VLOOKUP(OVYLD2_!AE$4,'[1]INTERNAL PARAMETERS-1'!$B$5:$J$44,7,FALSE)*OVYLD2_!$F267 + OVYLD1_!AE267*(1-VLOOKUP(OVYLD2_!AE$4,'[1]INTERNAL PARAMETERS-1'!$B$5:$J$44,5,FALSE))*VLOOKUP(OVYLD2_!AE$4,'[1]INTERNAL PARAMETERS-1'!$B$5:$J$44,9,FALSE)*OVYLD2_!$F267</f>
        <v>0</v>
      </c>
      <c r="AF267" s="44">
        <f>OVYLD1_!AF267*VLOOKUP(OVYLD2_!AF$4,'[1]INTERNAL PARAMETERS-1'!$B$5:$J$44,5,FALSE)*VLOOKUP(OVYLD2_!AF$4,'[1]INTERNAL PARAMETERS-1'!$B$5:$J$44,7,FALSE)*OVYLD2_!$F267 + OVYLD1_!AF267*(1-VLOOKUP(OVYLD2_!AF$4,'[1]INTERNAL PARAMETERS-1'!$B$5:$J$44,5,FALSE))*VLOOKUP(OVYLD2_!AF$4,'[1]INTERNAL PARAMETERS-1'!$B$5:$J$44,9,FALSE)*OVYLD2_!$F267</f>
        <v>0</v>
      </c>
      <c r="AG267" s="44">
        <f>OVYLD1_!AG267*VLOOKUP(OVYLD2_!AG$4,'[1]INTERNAL PARAMETERS-1'!$B$5:$J$44,5,FALSE)*VLOOKUP(OVYLD2_!AG$4,'[1]INTERNAL PARAMETERS-1'!$B$5:$J$44,7,FALSE)*OVYLD2_!$F267 + OVYLD1_!AG267*(1-VLOOKUP(OVYLD2_!AG$4,'[1]INTERNAL PARAMETERS-1'!$B$5:$J$44,5,FALSE))*VLOOKUP(OVYLD2_!AG$4,'[1]INTERNAL PARAMETERS-1'!$B$5:$J$44,9,FALSE)*OVYLD2_!$F267</f>
        <v>0</v>
      </c>
      <c r="AH267" s="44">
        <f>OVYLD1_!AH267*VLOOKUP(OVYLD2_!AH$4,'[1]INTERNAL PARAMETERS-1'!$B$5:$J$44,5,FALSE)*VLOOKUP(OVYLD2_!AH$4,'[1]INTERNAL PARAMETERS-1'!$B$5:$J$44,7,FALSE)*OVYLD2_!$F267 + OVYLD1_!AH267*(1-VLOOKUP(OVYLD2_!AH$4,'[1]INTERNAL PARAMETERS-1'!$B$5:$J$44,5,FALSE))*VLOOKUP(OVYLD2_!AH$4,'[1]INTERNAL PARAMETERS-1'!$B$5:$J$44,9,FALSE)*OVYLD2_!$F267</f>
        <v>0</v>
      </c>
      <c r="AI267" s="44">
        <f>OVYLD1_!AI267*VLOOKUP(OVYLD2_!AI$4,'[1]INTERNAL PARAMETERS-1'!$B$5:$J$44,5,FALSE)*VLOOKUP(OVYLD2_!AI$4,'[1]INTERNAL PARAMETERS-1'!$B$5:$J$44,7,FALSE)*OVYLD2_!$F267 + OVYLD1_!AI267*(1-VLOOKUP(OVYLD2_!AI$4,'[1]INTERNAL PARAMETERS-1'!$B$5:$J$44,5,FALSE))*VLOOKUP(OVYLD2_!AI$4,'[1]INTERNAL PARAMETERS-1'!$B$5:$J$44,9,FALSE)*OVYLD2_!$F267</f>
        <v>0</v>
      </c>
      <c r="AJ267" s="44">
        <f>OVYLD1_!AJ267*VLOOKUP(OVYLD2_!AJ$4,'[1]INTERNAL PARAMETERS-1'!$B$5:$J$44,5,FALSE)*VLOOKUP(OVYLD2_!AJ$4,'[1]INTERNAL PARAMETERS-1'!$B$5:$J$44,7,FALSE)*OVYLD2_!$F267 + OVYLD1_!AJ267*(1-VLOOKUP(OVYLD2_!AJ$4,'[1]INTERNAL PARAMETERS-1'!$B$5:$J$44,5,FALSE))*VLOOKUP(OVYLD2_!AJ$4,'[1]INTERNAL PARAMETERS-1'!$B$5:$J$44,9,FALSE)*OVYLD2_!$F267</f>
        <v>0</v>
      </c>
      <c r="AK267" s="44">
        <f>OVYLD1_!AK267*VLOOKUP(OVYLD2_!AK$4,'[1]INTERNAL PARAMETERS-1'!$B$5:$J$44,5,FALSE)*VLOOKUP(OVYLD2_!AK$4,'[1]INTERNAL PARAMETERS-1'!$B$5:$J$44,7,FALSE)*OVYLD2_!$F267 + OVYLD1_!AK267*(1-VLOOKUP(OVYLD2_!AK$4,'[1]INTERNAL PARAMETERS-1'!$B$5:$J$44,5,FALSE))*VLOOKUP(OVYLD2_!AK$4,'[1]INTERNAL PARAMETERS-1'!$B$5:$J$44,9,FALSE)*OVYLD2_!$F267</f>
        <v>0</v>
      </c>
      <c r="AL267" s="44">
        <f>OVYLD1_!AL267*VLOOKUP(OVYLD2_!AL$4,'[1]INTERNAL PARAMETERS-1'!$B$5:$J$44,5,FALSE)*VLOOKUP(OVYLD2_!AL$4,'[1]INTERNAL PARAMETERS-1'!$B$5:$J$44,7,FALSE)*OVYLD2_!$F267 + OVYLD1_!AL267*(1-VLOOKUP(OVYLD2_!AL$4,'[1]INTERNAL PARAMETERS-1'!$B$5:$J$44,5,FALSE))*VLOOKUP(OVYLD2_!AL$4,'[1]INTERNAL PARAMETERS-1'!$B$5:$J$44,9,FALSE)*OVYLD2_!$F267</f>
        <v>0</v>
      </c>
      <c r="AM267" s="44">
        <f>OVYLD1_!AM267*VLOOKUP(OVYLD2_!AM$4,'[1]INTERNAL PARAMETERS-1'!$B$5:$J$44,5,FALSE)*VLOOKUP(OVYLD2_!AM$4,'[1]INTERNAL PARAMETERS-1'!$B$5:$J$44,7,FALSE)*OVYLD2_!$F267 + OVYLD1_!AM267*(1-VLOOKUP(OVYLD2_!AM$4,'[1]INTERNAL PARAMETERS-1'!$B$5:$J$44,5,FALSE))*VLOOKUP(OVYLD2_!AM$4,'[1]INTERNAL PARAMETERS-1'!$B$5:$J$44,9,FALSE)*OVYLD2_!$F267</f>
        <v>0</v>
      </c>
      <c r="AN267" s="44">
        <f>OVYLD1_!AN267*VLOOKUP(OVYLD2_!AN$4,'[1]INTERNAL PARAMETERS-1'!$B$5:$J$44,5,FALSE)*VLOOKUP(OVYLD2_!AN$4,'[1]INTERNAL PARAMETERS-1'!$B$5:$J$44,7,FALSE)*OVYLD2_!$F267 + OVYLD1_!AN267*(1-VLOOKUP(OVYLD2_!AN$4,'[1]INTERNAL PARAMETERS-1'!$B$5:$J$44,5,FALSE))*VLOOKUP(OVYLD2_!AN$4,'[1]INTERNAL PARAMETERS-1'!$B$5:$J$44,9,FALSE)*OVYLD2_!$F267</f>
        <v>0</v>
      </c>
      <c r="AO267" s="44">
        <f>OVYLD1_!AO267*VLOOKUP(OVYLD2_!AO$4,'[1]INTERNAL PARAMETERS-1'!$B$5:$J$44,5,FALSE)*VLOOKUP(OVYLD2_!AO$4,'[1]INTERNAL PARAMETERS-1'!$B$5:$J$44,7,FALSE)*OVYLD2_!$F267 + OVYLD1_!AO267*(1-VLOOKUP(OVYLD2_!AO$4,'[1]INTERNAL PARAMETERS-1'!$B$5:$J$44,5,FALSE))*VLOOKUP(OVYLD2_!AO$4,'[1]INTERNAL PARAMETERS-1'!$B$5:$J$44,9,FALSE)*OVYLD2_!$F267</f>
        <v>0</v>
      </c>
      <c r="AP267" s="44">
        <f>OVYLD1_!AP267*VLOOKUP(OVYLD2_!AP$4,'[1]INTERNAL PARAMETERS-1'!$B$5:$J$44,5,FALSE)*VLOOKUP(OVYLD2_!AP$4,'[1]INTERNAL PARAMETERS-1'!$B$5:$J$44,7,FALSE)*OVYLD2_!$F267 + OVYLD1_!AP267*(1-VLOOKUP(OVYLD2_!AP$4,'[1]INTERNAL PARAMETERS-1'!$B$5:$J$44,5,FALSE))*VLOOKUP(OVYLD2_!AP$4,'[1]INTERNAL PARAMETERS-1'!$B$5:$J$44,9,FALSE)*OVYLD2_!$F267</f>
        <v>0</v>
      </c>
      <c r="AQ267" s="44">
        <f>OVYLD1_!AQ267*VLOOKUP(OVYLD2_!AQ$4,'[1]INTERNAL PARAMETERS-1'!$B$5:$J$44,5,FALSE)*VLOOKUP(OVYLD2_!AQ$4,'[1]INTERNAL PARAMETERS-1'!$B$5:$J$44,7,FALSE)*OVYLD2_!$F267 + OVYLD1_!AQ267*(1-VLOOKUP(OVYLD2_!AQ$4,'[1]INTERNAL PARAMETERS-1'!$B$5:$J$44,5,FALSE))*VLOOKUP(OVYLD2_!AQ$4,'[1]INTERNAL PARAMETERS-1'!$B$5:$J$44,9,FALSE)*OVYLD2_!$F267</f>
        <v>0</v>
      </c>
      <c r="AR267" s="44">
        <f>OVYLD1_!AR267*VLOOKUP(OVYLD2_!AR$4,'[1]INTERNAL PARAMETERS-1'!$B$5:$J$44,5,FALSE)*VLOOKUP(OVYLD2_!AR$4,'[1]INTERNAL PARAMETERS-1'!$B$5:$J$44,7,FALSE)*OVYLD2_!$F267 + OVYLD1_!AR267*(1-VLOOKUP(OVYLD2_!AR$4,'[1]INTERNAL PARAMETERS-1'!$B$5:$J$44,5,FALSE))*VLOOKUP(OVYLD2_!AR$4,'[1]INTERNAL PARAMETERS-1'!$B$5:$J$44,9,FALSE)*OVYLD2_!$F267</f>
        <v>0</v>
      </c>
      <c r="AS267" s="44">
        <f>OVYLD1_!AS267*VLOOKUP(OVYLD2_!AS$4,'[1]INTERNAL PARAMETERS-1'!$B$5:$J$44,5,FALSE)*VLOOKUP(OVYLD2_!AS$4,'[1]INTERNAL PARAMETERS-1'!$B$5:$J$44,7,FALSE)*OVYLD2_!$F267 + OVYLD1_!AS267*(1-VLOOKUP(OVYLD2_!AS$4,'[1]INTERNAL PARAMETERS-1'!$B$5:$J$44,5,FALSE))*VLOOKUP(OVYLD2_!AS$4,'[1]INTERNAL PARAMETERS-1'!$B$5:$J$44,9,FALSE)*OVYLD2_!$F267</f>
        <v>0</v>
      </c>
      <c r="AT267" s="43">
        <f>OVYLD1_!AT267*VLOOKUP(OVYLD2_!AT$4,'[1]INTERNAL PARAMETERS-1'!$B$5:$J$44,5,FALSE)*VLOOKUP(OVYLD2_!AT$4,'[1]INTERNAL PARAMETERS-1'!$B$5:$J$44,7,FALSE)*OVYLD2_!$F267 + OVYLD1_!AT267*(1-VLOOKUP(OVYLD2_!AT$4,'[1]INTERNAL PARAMETERS-1'!$B$5:$J$44,5,FALSE))*VLOOKUP(OVYLD2_!AT$4,'[1]INTERNAL PARAMETERS-1'!$B$5:$J$44,9,FALSE)*OVYLD2_!$F267</f>
        <v>0</v>
      </c>
      <c r="AU267" s="45">
        <f>OVYLD1_!AU267*VLOOKUP(OVYLD2_!AU$4,'[1]INTERNAL PARAMETERS-1'!$B$5:$J$44,5,FALSE)*VLOOKUP(OVYLD2_!AU$4,'[1]INTERNAL PARAMETERS-1'!$B$5:$J$44,6,FALSE)*VLOOKUP(OVYLD2_!AU$4,'[1]INTERNAL PARAMETERS-1'!$B$5:$J$44,3,FALSE) + OVYLD1_!AU267*(1-VLOOKUP(OVYLD2_!AU$4,'[1]INTERNAL PARAMETERS-1'!$B$5:$J$44,5,FALSE))*VLOOKUP(OVYLD2_!AU$4,'[1]INTERNAL PARAMETERS-1'!$B$5:$J$44,8,FALSE)*VLOOKUP(OVYLD2_!AU$4,'[1]INTERNAL PARAMETERS-1'!$B$5:$J$44,3,FALSE)</f>
        <v>0</v>
      </c>
      <c r="AV267" s="44">
        <f>OVYLD1_!AV267*VLOOKUP(OVYLD2_!AV$4,'[1]INTERNAL PARAMETERS-1'!$B$5:$J$44,5,FALSE)*VLOOKUP(OVYLD2_!AV$4,'[1]INTERNAL PARAMETERS-1'!$B$5:$J$44,6,FALSE)*VLOOKUP(OVYLD2_!AV$4,'[1]INTERNAL PARAMETERS-1'!$B$5:$J$44,3,FALSE) + OVYLD1_!AV267*(1-VLOOKUP(OVYLD2_!AV$4,'[1]INTERNAL PARAMETERS-1'!$B$5:$J$44,5,FALSE))*VLOOKUP(OVYLD2_!AV$4,'[1]INTERNAL PARAMETERS-1'!$B$5:$J$44,8,FALSE)*VLOOKUP(OVYLD2_!AV$4,'[1]INTERNAL PARAMETERS-1'!$B$5:$J$44,3,FALSE)</f>
        <v>0</v>
      </c>
      <c r="AW267" s="44">
        <f>OVYLD1_!AW267*VLOOKUP(OVYLD2_!AW$4,'[1]INTERNAL PARAMETERS-1'!$B$5:$J$44,5,FALSE)*VLOOKUP(OVYLD2_!AW$4,'[1]INTERNAL PARAMETERS-1'!$B$5:$J$44,6,FALSE)*VLOOKUP(OVYLD2_!AW$4,'[1]INTERNAL PARAMETERS-1'!$B$5:$J$44,3,FALSE) + OVYLD1_!AW267*(1-VLOOKUP(OVYLD2_!AW$4,'[1]INTERNAL PARAMETERS-1'!$B$5:$J$44,5,FALSE))*VLOOKUP(OVYLD2_!AW$4,'[1]INTERNAL PARAMETERS-1'!$B$5:$J$44,8,FALSE)*VLOOKUP(OVYLD2_!AW$4,'[1]INTERNAL PARAMETERS-1'!$B$5:$J$44,3,FALSE)</f>
        <v>0</v>
      </c>
      <c r="AX267" s="44">
        <f>OVYLD1_!AX267*VLOOKUP(OVYLD2_!AX$4,'[1]INTERNAL PARAMETERS-1'!$B$5:$J$44,5,FALSE)*VLOOKUP(OVYLD2_!AX$4,'[1]INTERNAL PARAMETERS-1'!$B$5:$J$44,6,FALSE)*VLOOKUP(OVYLD2_!AX$4,'[1]INTERNAL PARAMETERS-1'!$B$5:$J$44,3,FALSE) + OVYLD1_!AX267*(1-VLOOKUP(OVYLD2_!AX$4,'[1]INTERNAL PARAMETERS-1'!$B$5:$J$44,5,FALSE))*VLOOKUP(OVYLD2_!AX$4,'[1]INTERNAL PARAMETERS-1'!$B$5:$J$44,8,FALSE)*VLOOKUP(OVYLD2_!AX$4,'[1]INTERNAL PARAMETERS-1'!$B$5:$J$44,3,FALSE)</f>
        <v>0</v>
      </c>
      <c r="AY267" s="44">
        <f>OVYLD1_!AY267*VLOOKUP(OVYLD2_!AY$4,'[1]INTERNAL PARAMETERS-1'!$B$5:$J$44,5,FALSE)*VLOOKUP(OVYLD2_!AY$4,'[1]INTERNAL PARAMETERS-1'!$B$5:$J$44,6,FALSE)*VLOOKUP(OVYLD2_!AY$4,'[1]INTERNAL PARAMETERS-1'!$B$5:$J$44,3,FALSE) + OVYLD1_!AY267*(1-VLOOKUP(OVYLD2_!AY$4,'[1]INTERNAL PARAMETERS-1'!$B$5:$J$44,5,FALSE))*VLOOKUP(OVYLD2_!AY$4,'[1]INTERNAL PARAMETERS-1'!$B$5:$J$44,8,FALSE)*VLOOKUP(OVYLD2_!AY$4,'[1]INTERNAL PARAMETERS-1'!$B$5:$J$44,3,FALSE)</f>
        <v>0</v>
      </c>
      <c r="AZ267" s="44">
        <f>OVYLD1_!AZ267*VLOOKUP(OVYLD2_!AZ$4,'[1]INTERNAL PARAMETERS-1'!$B$5:$J$44,5,FALSE)*VLOOKUP(OVYLD2_!AZ$4,'[1]INTERNAL PARAMETERS-1'!$B$5:$J$44,6,FALSE)*VLOOKUP(OVYLD2_!AZ$4,'[1]INTERNAL PARAMETERS-1'!$B$5:$J$44,3,FALSE) + OVYLD1_!AZ267*(1-VLOOKUP(OVYLD2_!AZ$4,'[1]INTERNAL PARAMETERS-1'!$B$5:$J$44,5,FALSE))*VLOOKUP(OVYLD2_!AZ$4,'[1]INTERNAL PARAMETERS-1'!$B$5:$J$44,8,FALSE)*VLOOKUP(OVYLD2_!AZ$4,'[1]INTERNAL PARAMETERS-1'!$B$5:$J$44,3,FALSE)</f>
        <v>0</v>
      </c>
      <c r="BA267" s="44">
        <f>OVYLD1_!BA267*VLOOKUP(OVYLD2_!BA$4,'[1]INTERNAL PARAMETERS-1'!$B$5:$J$44,5,FALSE)*VLOOKUP(OVYLD2_!BA$4,'[1]INTERNAL PARAMETERS-1'!$B$5:$J$44,6,FALSE)*VLOOKUP(OVYLD2_!BA$4,'[1]INTERNAL PARAMETERS-1'!$B$5:$J$44,3,FALSE) + OVYLD1_!BA267*(1-VLOOKUP(OVYLD2_!BA$4,'[1]INTERNAL PARAMETERS-1'!$B$5:$J$44,5,FALSE))*VLOOKUP(OVYLD2_!BA$4,'[1]INTERNAL PARAMETERS-1'!$B$5:$J$44,8,FALSE)*VLOOKUP(OVYLD2_!BA$4,'[1]INTERNAL PARAMETERS-1'!$B$5:$J$44,3,FALSE)</f>
        <v>0</v>
      </c>
      <c r="BB267" s="44">
        <f>OVYLD1_!BB267*VLOOKUP(OVYLD2_!BB$4,'[1]INTERNAL PARAMETERS-1'!$B$5:$J$44,5,FALSE)*VLOOKUP(OVYLD2_!BB$4,'[1]INTERNAL PARAMETERS-1'!$B$5:$J$44,6,FALSE)*VLOOKUP(OVYLD2_!BB$4,'[1]INTERNAL PARAMETERS-1'!$B$5:$J$44,3,FALSE) + OVYLD1_!BB267*(1-VLOOKUP(OVYLD2_!BB$4,'[1]INTERNAL PARAMETERS-1'!$B$5:$J$44,5,FALSE))*VLOOKUP(OVYLD2_!BB$4,'[1]INTERNAL PARAMETERS-1'!$B$5:$J$44,8,FALSE)*VLOOKUP(OVYLD2_!BB$4,'[1]INTERNAL PARAMETERS-1'!$B$5:$J$44,3,FALSE)</f>
        <v>0</v>
      </c>
      <c r="BC267" s="44">
        <f>OVYLD1_!BC267*VLOOKUP(OVYLD2_!BC$4,'[1]INTERNAL PARAMETERS-1'!$B$5:$J$44,5,FALSE)*VLOOKUP(OVYLD2_!BC$4,'[1]INTERNAL PARAMETERS-1'!$B$5:$J$44,6,FALSE)*VLOOKUP(OVYLD2_!BC$4,'[1]INTERNAL PARAMETERS-1'!$B$5:$J$44,3,FALSE) + OVYLD1_!BC267*(1-VLOOKUP(OVYLD2_!BC$4,'[1]INTERNAL PARAMETERS-1'!$B$5:$J$44,5,FALSE))*VLOOKUP(OVYLD2_!BC$4,'[1]INTERNAL PARAMETERS-1'!$B$5:$J$44,8,FALSE)*VLOOKUP(OVYLD2_!BC$4,'[1]INTERNAL PARAMETERS-1'!$B$5:$J$44,3,FALSE)</f>
        <v>0</v>
      </c>
      <c r="BD267" s="44">
        <f>OVYLD1_!BD267*VLOOKUP(OVYLD2_!BD$4,'[1]INTERNAL PARAMETERS-1'!$B$5:$J$44,5,FALSE)*VLOOKUP(OVYLD2_!BD$4,'[1]INTERNAL PARAMETERS-1'!$B$5:$J$44,6,FALSE)*VLOOKUP(OVYLD2_!BD$4,'[1]INTERNAL PARAMETERS-1'!$B$5:$J$44,3,FALSE) + OVYLD1_!BD267*(1-VLOOKUP(OVYLD2_!BD$4,'[1]INTERNAL PARAMETERS-1'!$B$5:$J$44,5,FALSE))*VLOOKUP(OVYLD2_!BD$4,'[1]INTERNAL PARAMETERS-1'!$B$5:$J$44,8,FALSE)*VLOOKUP(OVYLD2_!BD$4,'[1]INTERNAL PARAMETERS-1'!$B$5:$J$44,3,FALSE)</f>
        <v>0</v>
      </c>
      <c r="BE267" s="44">
        <f>OVYLD1_!BE267*VLOOKUP(OVYLD2_!BE$4,'[1]INTERNAL PARAMETERS-1'!$B$5:$J$44,5,FALSE)*VLOOKUP(OVYLD2_!BE$4,'[1]INTERNAL PARAMETERS-1'!$B$5:$J$44,6,FALSE)*VLOOKUP(OVYLD2_!BE$4,'[1]INTERNAL PARAMETERS-1'!$B$5:$J$44,3,FALSE) + OVYLD1_!BE267*(1-VLOOKUP(OVYLD2_!BE$4,'[1]INTERNAL PARAMETERS-1'!$B$5:$J$44,5,FALSE))*VLOOKUP(OVYLD2_!BE$4,'[1]INTERNAL PARAMETERS-1'!$B$5:$J$44,8,FALSE)*VLOOKUP(OVYLD2_!BE$4,'[1]INTERNAL PARAMETERS-1'!$B$5:$J$44,3,FALSE)</f>
        <v>0</v>
      </c>
      <c r="BF267" s="44">
        <f>OVYLD1_!BF267*VLOOKUP(OVYLD2_!BF$4,'[1]INTERNAL PARAMETERS-1'!$B$5:$J$44,5,FALSE)*VLOOKUP(OVYLD2_!BF$4,'[1]INTERNAL PARAMETERS-1'!$B$5:$J$44,6,FALSE)*VLOOKUP(OVYLD2_!BF$4,'[1]INTERNAL PARAMETERS-1'!$B$5:$J$44,3,FALSE) + OVYLD1_!BF267*(1-VLOOKUP(OVYLD2_!BF$4,'[1]INTERNAL PARAMETERS-1'!$B$5:$J$44,5,FALSE))*VLOOKUP(OVYLD2_!BF$4,'[1]INTERNAL PARAMETERS-1'!$B$5:$J$44,8,FALSE)*VLOOKUP(OVYLD2_!BF$4,'[1]INTERNAL PARAMETERS-1'!$B$5:$J$44,3,FALSE)</f>
        <v>0</v>
      </c>
      <c r="BG267" s="44">
        <f>OVYLD1_!BG267*VLOOKUP(OVYLD2_!BG$4,'[1]INTERNAL PARAMETERS-1'!$B$5:$J$44,5,FALSE)*VLOOKUP(OVYLD2_!BG$4,'[1]INTERNAL PARAMETERS-1'!$B$5:$J$44,6,FALSE)*VLOOKUP(OVYLD2_!BG$4,'[1]INTERNAL PARAMETERS-1'!$B$5:$J$44,3,FALSE) + OVYLD1_!BG267*(1-VLOOKUP(OVYLD2_!BG$4,'[1]INTERNAL PARAMETERS-1'!$B$5:$J$44,5,FALSE))*VLOOKUP(OVYLD2_!BG$4,'[1]INTERNAL PARAMETERS-1'!$B$5:$J$44,8,FALSE)*VLOOKUP(OVYLD2_!BG$4,'[1]INTERNAL PARAMETERS-1'!$B$5:$J$44,3,FALSE)</f>
        <v>0</v>
      </c>
      <c r="BH267" s="44">
        <f>OVYLD1_!BH267*VLOOKUP(OVYLD2_!BH$4,'[1]INTERNAL PARAMETERS-1'!$B$5:$J$44,5,FALSE)*VLOOKUP(OVYLD2_!BH$4,'[1]INTERNAL PARAMETERS-1'!$B$5:$J$44,6,FALSE)*VLOOKUP(OVYLD2_!BH$4,'[1]INTERNAL PARAMETERS-1'!$B$5:$J$44,3,FALSE) + OVYLD1_!BH267*(1-VLOOKUP(OVYLD2_!BH$4,'[1]INTERNAL PARAMETERS-1'!$B$5:$J$44,5,FALSE))*VLOOKUP(OVYLD2_!BH$4,'[1]INTERNAL PARAMETERS-1'!$B$5:$J$44,8,FALSE)*VLOOKUP(OVYLD2_!BH$4,'[1]INTERNAL PARAMETERS-1'!$B$5:$J$44,3,FALSE)</f>
        <v>0</v>
      </c>
      <c r="BI267" s="44">
        <f>OVYLD1_!BI267*VLOOKUP(OVYLD2_!BI$4,'[1]INTERNAL PARAMETERS-1'!$B$5:$J$44,5,FALSE)*VLOOKUP(OVYLD2_!BI$4,'[1]INTERNAL PARAMETERS-1'!$B$5:$J$44,6,FALSE)*VLOOKUP(OVYLD2_!BI$4,'[1]INTERNAL PARAMETERS-1'!$B$5:$J$44,3,FALSE) + OVYLD1_!BI267*(1-VLOOKUP(OVYLD2_!BI$4,'[1]INTERNAL PARAMETERS-1'!$B$5:$J$44,5,FALSE))*VLOOKUP(OVYLD2_!BI$4,'[1]INTERNAL PARAMETERS-1'!$B$5:$J$44,8,FALSE)*VLOOKUP(OVYLD2_!BI$4,'[1]INTERNAL PARAMETERS-1'!$B$5:$J$44,3,FALSE)</f>
        <v>0</v>
      </c>
      <c r="BJ267" s="44">
        <f>OVYLD1_!BJ267*VLOOKUP(OVYLD2_!BJ$4,'[1]INTERNAL PARAMETERS-1'!$B$5:$J$44,5,FALSE)*VLOOKUP(OVYLD2_!BJ$4,'[1]INTERNAL PARAMETERS-1'!$B$5:$J$44,6,FALSE)*VLOOKUP(OVYLD2_!BJ$4,'[1]INTERNAL PARAMETERS-1'!$B$5:$J$44,3,FALSE) + OVYLD1_!BJ267*(1-VLOOKUP(OVYLD2_!BJ$4,'[1]INTERNAL PARAMETERS-1'!$B$5:$J$44,5,FALSE))*VLOOKUP(OVYLD2_!BJ$4,'[1]INTERNAL PARAMETERS-1'!$B$5:$J$44,8,FALSE)*VLOOKUP(OVYLD2_!BJ$4,'[1]INTERNAL PARAMETERS-1'!$B$5:$J$44,3,FALSE)</f>
        <v>0</v>
      </c>
      <c r="BK267" s="44">
        <f>OVYLD1_!BK267*VLOOKUP(OVYLD2_!BK$4,'[1]INTERNAL PARAMETERS-1'!$B$5:$J$44,5,FALSE)*VLOOKUP(OVYLD2_!BK$4,'[1]INTERNAL PARAMETERS-1'!$B$5:$J$44,6,FALSE)*VLOOKUP(OVYLD2_!BK$4,'[1]INTERNAL PARAMETERS-1'!$B$5:$J$44,3,FALSE) + OVYLD1_!BK267*(1-VLOOKUP(OVYLD2_!BK$4,'[1]INTERNAL PARAMETERS-1'!$B$5:$J$44,5,FALSE))*VLOOKUP(OVYLD2_!BK$4,'[1]INTERNAL PARAMETERS-1'!$B$5:$J$44,8,FALSE)*VLOOKUP(OVYLD2_!BK$4,'[1]INTERNAL PARAMETERS-1'!$B$5:$J$44,3,FALSE)</f>
        <v>0</v>
      </c>
      <c r="BL267" s="44">
        <f>OVYLD1_!BL267*VLOOKUP(OVYLD2_!BL$4,'[1]INTERNAL PARAMETERS-1'!$B$5:$J$44,5,FALSE)*VLOOKUP(OVYLD2_!BL$4,'[1]INTERNAL PARAMETERS-1'!$B$5:$J$44,6,FALSE)*VLOOKUP(OVYLD2_!BL$4,'[1]INTERNAL PARAMETERS-1'!$B$5:$J$44,3,FALSE) + OVYLD1_!BL267*(1-VLOOKUP(OVYLD2_!BL$4,'[1]INTERNAL PARAMETERS-1'!$B$5:$J$44,5,FALSE))*VLOOKUP(OVYLD2_!BL$4,'[1]INTERNAL PARAMETERS-1'!$B$5:$J$44,8,FALSE)*VLOOKUP(OVYLD2_!BL$4,'[1]INTERNAL PARAMETERS-1'!$B$5:$J$44,3,FALSE)</f>
        <v>0</v>
      </c>
      <c r="BM267" s="44">
        <f>OVYLD1_!BM267*VLOOKUP(OVYLD2_!BM$4,'[1]INTERNAL PARAMETERS-1'!$B$5:$J$44,5,FALSE)*VLOOKUP(OVYLD2_!BM$4,'[1]INTERNAL PARAMETERS-1'!$B$5:$J$44,6,FALSE)*VLOOKUP(OVYLD2_!BM$4,'[1]INTERNAL PARAMETERS-1'!$B$5:$J$44,3,FALSE) + OVYLD1_!BM267*(1-VLOOKUP(OVYLD2_!BM$4,'[1]INTERNAL PARAMETERS-1'!$B$5:$J$44,5,FALSE))*VLOOKUP(OVYLD2_!BM$4,'[1]INTERNAL PARAMETERS-1'!$B$5:$J$44,8,FALSE)*VLOOKUP(OVYLD2_!BM$4,'[1]INTERNAL PARAMETERS-1'!$B$5:$J$44,3,FALSE)</f>
        <v>0</v>
      </c>
      <c r="BN267" s="44">
        <f>OVYLD1_!BN267*VLOOKUP(OVYLD2_!BN$4,'[1]INTERNAL PARAMETERS-1'!$B$5:$J$44,5,FALSE)*VLOOKUP(OVYLD2_!BN$4,'[1]INTERNAL PARAMETERS-1'!$B$5:$J$44,6,FALSE)*VLOOKUP(OVYLD2_!BN$4,'[1]INTERNAL PARAMETERS-1'!$B$5:$J$44,3,FALSE) + OVYLD1_!BN267*(1-VLOOKUP(OVYLD2_!BN$4,'[1]INTERNAL PARAMETERS-1'!$B$5:$J$44,5,FALSE))*VLOOKUP(OVYLD2_!BN$4,'[1]INTERNAL PARAMETERS-1'!$B$5:$J$44,8,FALSE)*VLOOKUP(OVYLD2_!BN$4,'[1]INTERNAL PARAMETERS-1'!$B$5:$J$44,3,FALSE)</f>
        <v>0</v>
      </c>
      <c r="BO267" s="44">
        <f>OVYLD1_!BO267*VLOOKUP(OVYLD2_!BO$4,'[1]INTERNAL PARAMETERS-1'!$B$5:$J$44,5,FALSE)*VLOOKUP(OVYLD2_!BO$4,'[1]INTERNAL PARAMETERS-1'!$B$5:$J$44,6,FALSE)*VLOOKUP(OVYLD2_!BO$4,'[1]INTERNAL PARAMETERS-1'!$B$5:$J$44,3,FALSE) + OVYLD1_!BO267*(1-VLOOKUP(OVYLD2_!BO$4,'[1]INTERNAL PARAMETERS-1'!$B$5:$J$44,5,FALSE))*VLOOKUP(OVYLD2_!BO$4,'[1]INTERNAL PARAMETERS-1'!$B$5:$J$44,8,FALSE)*VLOOKUP(OVYLD2_!BO$4,'[1]INTERNAL PARAMETERS-1'!$B$5:$J$44,3,FALSE)</f>
        <v>0</v>
      </c>
      <c r="BP267" s="44">
        <f>OVYLD1_!BP267*VLOOKUP(OVYLD2_!BP$4,'[1]INTERNAL PARAMETERS-1'!$B$5:$J$44,5,FALSE)*VLOOKUP(OVYLD2_!BP$4,'[1]INTERNAL PARAMETERS-1'!$B$5:$J$44,6,FALSE)*VLOOKUP(OVYLD2_!BP$4,'[1]INTERNAL PARAMETERS-1'!$B$5:$J$44,3,FALSE) + OVYLD1_!BP267*(1-VLOOKUP(OVYLD2_!BP$4,'[1]INTERNAL PARAMETERS-1'!$B$5:$J$44,5,FALSE))*VLOOKUP(OVYLD2_!BP$4,'[1]INTERNAL PARAMETERS-1'!$B$5:$J$44,8,FALSE)*VLOOKUP(OVYLD2_!BP$4,'[1]INTERNAL PARAMETERS-1'!$B$5:$J$44,3,FALSE)</f>
        <v>0</v>
      </c>
      <c r="BQ267" s="44">
        <f>OVYLD1_!BQ267*VLOOKUP(OVYLD2_!BQ$4,'[1]INTERNAL PARAMETERS-1'!$B$5:$J$44,5,FALSE)*VLOOKUP(OVYLD2_!BQ$4,'[1]INTERNAL PARAMETERS-1'!$B$5:$J$44,6,FALSE)*VLOOKUP(OVYLD2_!BQ$4,'[1]INTERNAL PARAMETERS-1'!$B$5:$J$44,3,FALSE) + OVYLD1_!BQ267*(1-VLOOKUP(OVYLD2_!BQ$4,'[1]INTERNAL PARAMETERS-1'!$B$5:$J$44,5,FALSE))*VLOOKUP(OVYLD2_!BQ$4,'[1]INTERNAL PARAMETERS-1'!$B$5:$J$44,8,FALSE)*VLOOKUP(OVYLD2_!BQ$4,'[1]INTERNAL PARAMETERS-1'!$B$5:$J$44,3,FALSE)</f>
        <v>0</v>
      </c>
      <c r="BR267" s="44">
        <f>OVYLD1_!BR267*VLOOKUP(OVYLD2_!BR$4,'[1]INTERNAL PARAMETERS-1'!$B$5:$J$44,5,FALSE)*VLOOKUP(OVYLD2_!BR$4,'[1]INTERNAL PARAMETERS-1'!$B$5:$J$44,6,FALSE)*VLOOKUP(OVYLD2_!BR$4,'[1]INTERNAL PARAMETERS-1'!$B$5:$J$44,3,FALSE) + OVYLD1_!BR267*(1-VLOOKUP(OVYLD2_!BR$4,'[1]INTERNAL PARAMETERS-1'!$B$5:$J$44,5,FALSE))*VLOOKUP(OVYLD2_!BR$4,'[1]INTERNAL PARAMETERS-1'!$B$5:$J$44,8,FALSE)*VLOOKUP(OVYLD2_!BR$4,'[1]INTERNAL PARAMETERS-1'!$B$5:$J$44,3,FALSE)</f>
        <v>0</v>
      </c>
      <c r="BS267" s="44">
        <f>OVYLD1_!BS267*VLOOKUP(OVYLD2_!BS$4,'[1]INTERNAL PARAMETERS-1'!$B$5:$J$44,5,FALSE)*VLOOKUP(OVYLD2_!BS$4,'[1]INTERNAL PARAMETERS-1'!$B$5:$J$44,6,FALSE)*VLOOKUP(OVYLD2_!BS$4,'[1]INTERNAL PARAMETERS-1'!$B$5:$J$44,3,FALSE) + OVYLD1_!BS267*(1-VLOOKUP(OVYLD2_!BS$4,'[1]INTERNAL PARAMETERS-1'!$B$5:$J$44,5,FALSE))*VLOOKUP(OVYLD2_!BS$4,'[1]INTERNAL PARAMETERS-1'!$B$5:$J$44,8,FALSE)*VLOOKUP(OVYLD2_!BS$4,'[1]INTERNAL PARAMETERS-1'!$B$5:$J$44,3,FALSE)</f>
        <v>0</v>
      </c>
      <c r="BT267" s="44">
        <f>OVYLD1_!BT267*VLOOKUP(OVYLD2_!BT$4,'[1]INTERNAL PARAMETERS-1'!$B$5:$J$44,5,FALSE)*VLOOKUP(OVYLD2_!BT$4,'[1]INTERNAL PARAMETERS-1'!$B$5:$J$44,6,FALSE)*VLOOKUP(OVYLD2_!BT$4,'[1]INTERNAL PARAMETERS-1'!$B$5:$J$44,3,FALSE) + OVYLD1_!BT267*(1-VLOOKUP(OVYLD2_!BT$4,'[1]INTERNAL PARAMETERS-1'!$B$5:$J$44,5,FALSE))*VLOOKUP(OVYLD2_!BT$4,'[1]INTERNAL PARAMETERS-1'!$B$5:$J$44,8,FALSE)*VLOOKUP(OVYLD2_!BT$4,'[1]INTERNAL PARAMETERS-1'!$B$5:$J$44,3,FALSE)</f>
        <v>0</v>
      </c>
      <c r="BU267" s="44">
        <f>OVYLD1_!BU267*VLOOKUP(OVYLD2_!BU$4,'[1]INTERNAL PARAMETERS-1'!$B$5:$J$44,5,FALSE)*VLOOKUP(OVYLD2_!BU$4,'[1]INTERNAL PARAMETERS-1'!$B$5:$J$44,6,FALSE)*VLOOKUP(OVYLD2_!BU$4,'[1]INTERNAL PARAMETERS-1'!$B$5:$J$44,3,FALSE) + OVYLD1_!BU267*(1-VLOOKUP(OVYLD2_!BU$4,'[1]INTERNAL PARAMETERS-1'!$B$5:$J$44,5,FALSE))*VLOOKUP(OVYLD2_!BU$4,'[1]INTERNAL PARAMETERS-1'!$B$5:$J$44,8,FALSE)*VLOOKUP(OVYLD2_!BU$4,'[1]INTERNAL PARAMETERS-1'!$B$5:$J$44,3,FALSE)</f>
        <v>0</v>
      </c>
      <c r="BV267" s="44">
        <f>OVYLD1_!BV267*VLOOKUP(OVYLD2_!BV$4,'[1]INTERNAL PARAMETERS-1'!$B$5:$J$44,5,FALSE)*VLOOKUP(OVYLD2_!BV$4,'[1]INTERNAL PARAMETERS-1'!$B$5:$J$44,6,FALSE)*VLOOKUP(OVYLD2_!BV$4,'[1]INTERNAL PARAMETERS-1'!$B$5:$J$44,3,FALSE) + OVYLD1_!BV267*(1-VLOOKUP(OVYLD2_!BV$4,'[1]INTERNAL PARAMETERS-1'!$B$5:$J$44,5,FALSE))*VLOOKUP(OVYLD2_!BV$4,'[1]INTERNAL PARAMETERS-1'!$B$5:$J$44,8,FALSE)*VLOOKUP(OVYLD2_!BV$4,'[1]INTERNAL PARAMETERS-1'!$B$5:$J$44,3,FALSE)</f>
        <v>0</v>
      </c>
      <c r="BW267" s="44">
        <f>OVYLD1_!BW267*VLOOKUP(OVYLD2_!BW$4,'[1]INTERNAL PARAMETERS-1'!$B$5:$J$44,5,FALSE)*VLOOKUP(OVYLD2_!BW$4,'[1]INTERNAL PARAMETERS-1'!$B$5:$J$44,6,FALSE)*VLOOKUP(OVYLD2_!BW$4,'[1]INTERNAL PARAMETERS-1'!$B$5:$J$44,3,FALSE) + OVYLD1_!BW267*(1-VLOOKUP(OVYLD2_!BW$4,'[1]INTERNAL PARAMETERS-1'!$B$5:$J$44,5,FALSE))*VLOOKUP(OVYLD2_!BW$4,'[1]INTERNAL PARAMETERS-1'!$B$5:$J$44,8,FALSE)*VLOOKUP(OVYLD2_!BW$4,'[1]INTERNAL PARAMETERS-1'!$B$5:$J$44,3,FALSE)</f>
        <v>0</v>
      </c>
      <c r="BX267" s="44">
        <f>OVYLD1_!BX267*VLOOKUP(OVYLD2_!BX$4,'[1]INTERNAL PARAMETERS-1'!$B$5:$J$44,5,FALSE)*VLOOKUP(OVYLD2_!BX$4,'[1]INTERNAL PARAMETERS-1'!$B$5:$J$44,6,FALSE)*VLOOKUP(OVYLD2_!BX$4,'[1]INTERNAL PARAMETERS-1'!$B$5:$J$44,3,FALSE) + OVYLD1_!BX267*(1-VLOOKUP(OVYLD2_!BX$4,'[1]INTERNAL PARAMETERS-1'!$B$5:$J$44,5,FALSE))*VLOOKUP(OVYLD2_!BX$4,'[1]INTERNAL PARAMETERS-1'!$B$5:$J$44,8,FALSE)*VLOOKUP(OVYLD2_!BX$4,'[1]INTERNAL PARAMETERS-1'!$B$5:$J$44,3,FALSE)</f>
        <v>0</v>
      </c>
      <c r="BY267" s="44">
        <f>OVYLD1_!BY267*VLOOKUP(OVYLD2_!BY$4,'[1]INTERNAL PARAMETERS-1'!$B$5:$J$44,5,FALSE)*VLOOKUP(OVYLD2_!BY$4,'[1]INTERNAL PARAMETERS-1'!$B$5:$J$44,6,FALSE)*VLOOKUP(OVYLD2_!BY$4,'[1]INTERNAL PARAMETERS-1'!$B$5:$J$44,3,FALSE) + OVYLD1_!BY267*(1-VLOOKUP(OVYLD2_!BY$4,'[1]INTERNAL PARAMETERS-1'!$B$5:$J$44,5,FALSE))*VLOOKUP(OVYLD2_!BY$4,'[1]INTERNAL PARAMETERS-1'!$B$5:$J$44,8,FALSE)*VLOOKUP(OVYLD2_!BY$4,'[1]INTERNAL PARAMETERS-1'!$B$5:$J$44,3,FALSE)</f>
        <v>0</v>
      </c>
      <c r="BZ267" s="44">
        <f>OVYLD1_!BZ267*VLOOKUP(OVYLD2_!BZ$4,'[1]INTERNAL PARAMETERS-1'!$B$5:$J$44,5,FALSE)*VLOOKUP(OVYLD2_!BZ$4,'[1]INTERNAL PARAMETERS-1'!$B$5:$J$44,6,FALSE)*VLOOKUP(OVYLD2_!BZ$4,'[1]INTERNAL PARAMETERS-1'!$B$5:$J$44,3,FALSE) + OVYLD1_!BZ267*(1-VLOOKUP(OVYLD2_!BZ$4,'[1]INTERNAL PARAMETERS-1'!$B$5:$J$44,5,FALSE))*VLOOKUP(OVYLD2_!BZ$4,'[1]INTERNAL PARAMETERS-1'!$B$5:$J$44,8,FALSE)*VLOOKUP(OVYLD2_!BZ$4,'[1]INTERNAL PARAMETERS-1'!$B$5:$J$44,3,FALSE)</f>
        <v>0</v>
      </c>
      <c r="CA267" s="44">
        <f>OVYLD1_!CA267*VLOOKUP(OVYLD2_!CA$4,'[1]INTERNAL PARAMETERS-1'!$B$5:$J$44,5,FALSE)*VLOOKUP(OVYLD2_!CA$4,'[1]INTERNAL PARAMETERS-1'!$B$5:$J$44,6,FALSE)*VLOOKUP(OVYLD2_!CA$4,'[1]INTERNAL PARAMETERS-1'!$B$5:$J$44,3,FALSE) + OVYLD1_!CA267*(1-VLOOKUP(OVYLD2_!CA$4,'[1]INTERNAL PARAMETERS-1'!$B$5:$J$44,5,FALSE))*VLOOKUP(OVYLD2_!CA$4,'[1]INTERNAL PARAMETERS-1'!$B$5:$J$44,8,FALSE)*VLOOKUP(OVYLD2_!CA$4,'[1]INTERNAL PARAMETERS-1'!$B$5:$J$44,3,FALSE)</f>
        <v>0</v>
      </c>
      <c r="CB267" s="44">
        <f>OVYLD1_!CB267*VLOOKUP(OVYLD2_!CB$4,'[1]INTERNAL PARAMETERS-1'!$B$5:$J$44,5,FALSE)*VLOOKUP(OVYLD2_!CB$4,'[1]INTERNAL PARAMETERS-1'!$B$5:$J$44,6,FALSE)*VLOOKUP(OVYLD2_!CB$4,'[1]INTERNAL PARAMETERS-1'!$B$5:$J$44,3,FALSE) + OVYLD1_!CB267*(1-VLOOKUP(OVYLD2_!CB$4,'[1]INTERNAL PARAMETERS-1'!$B$5:$J$44,5,FALSE))*VLOOKUP(OVYLD2_!CB$4,'[1]INTERNAL PARAMETERS-1'!$B$5:$J$44,8,FALSE)*VLOOKUP(OVYLD2_!CB$4,'[1]INTERNAL PARAMETERS-1'!$B$5:$J$44,3,FALSE)</f>
        <v>0</v>
      </c>
      <c r="CC267" s="44">
        <f>OVYLD1_!CC267*VLOOKUP(OVYLD2_!CC$4,'[1]INTERNAL PARAMETERS-1'!$B$5:$J$44,5,FALSE)*VLOOKUP(OVYLD2_!CC$4,'[1]INTERNAL PARAMETERS-1'!$B$5:$J$44,6,FALSE)*VLOOKUP(OVYLD2_!CC$4,'[1]INTERNAL PARAMETERS-1'!$B$5:$J$44,3,FALSE) + OVYLD1_!CC267*(1-VLOOKUP(OVYLD2_!CC$4,'[1]INTERNAL PARAMETERS-1'!$B$5:$J$44,5,FALSE))*VLOOKUP(OVYLD2_!CC$4,'[1]INTERNAL PARAMETERS-1'!$B$5:$J$44,8,FALSE)*VLOOKUP(OVYLD2_!CC$4,'[1]INTERNAL PARAMETERS-1'!$B$5:$J$44,3,FALSE)</f>
        <v>0</v>
      </c>
      <c r="CD267" s="44">
        <f>OVYLD1_!CD267*VLOOKUP(OVYLD2_!CD$4,'[1]INTERNAL PARAMETERS-1'!$B$5:$J$44,5,FALSE)*VLOOKUP(OVYLD2_!CD$4,'[1]INTERNAL PARAMETERS-1'!$B$5:$J$44,6,FALSE)*VLOOKUP(OVYLD2_!CD$4,'[1]INTERNAL PARAMETERS-1'!$B$5:$J$44,3,FALSE) + OVYLD1_!CD267*(1-VLOOKUP(OVYLD2_!CD$4,'[1]INTERNAL PARAMETERS-1'!$B$5:$J$44,5,FALSE))*VLOOKUP(OVYLD2_!CD$4,'[1]INTERNAL PARAMETERS-1'!$B$5:$J$44,8,FALSE)*VLOOKUP(OVYLD2_!CD$4,'[1]INTERNAL PARAMETERS-1'!$B$5:$J$44,3,FALSE)</f>
        <v>0</v>
      </c>
      <c r="CE267" s="44">
        <f>OVYLD1_!CE267*VLOOKUP(OVYLD2_!CE$4,'[1]INTERNAL PARAMETERS-1'!$B$5:$J$44,5,FALSE)*VLOOKUP(OVYLD2_!CE$4,'[1]INTERNAL PARAMETERS-1'!$B$5:$J$44,6,FALSE)*VLOOKUP(OVYLD2_!CE$4,'[1]INTERNAL PARAMETERS-1'!$B$5:$J$44,3,FALSE) + OVYLD1_!CE267*(1-VLOOKUP(OVYLD2_!CE$4,'[1]INTERNAL PARAMETERS-1'!$B$5:$J$44,5,FALSE))*VLOOKUP(OVYLD2_!CE$4,'[1]INTERNAL PARAMETERS-1'!$B$5:$J$44,8,FALSE)*VLOOKUP(OVYLD2_!CE$4,'[1]INTERNAL PARAMETERS-1'!$B$5:$J$44,3,FALSE)</f>
        <v>0</v>
      </c>
      <c r="CF267" s="44">
        <f>OVYLD1_!CF267*VLOOKUP(OVYLD2_!CF$4,'[1]INTERNAL PARAMETERS-1'!$B$5:$J$44,5,FALSE)*VLOOKUP(OVYLD2_!CF$4,'[1]INTERNAL PARAMETERS-1'!$B$5:$J$44,6,FALSE)*VLOOKUP(OVYLD2_!CF$4,'[1]INTERNAL PARAMETERS-1'!$B$5:$J$44,3,FALSE) + OVYLD1_!CF267*(1-VLOOKUP(OVYLD2_!CF$4,'[1]INTERNAL PARAMETERS-1'!$B$5:$J$44,5,FALSE))*VLOOKUP(OVYLD2_!CF$4,'[1]INTERNAL PARAMETERS-1'!$B$5:$J$44,8,FALSE)*VLOOKUP(OVYLD2_!CF$4,'[1]INTERNAL PARAMETERS-1'!$B$5:$J$44,3,FALSE)</f>
        <v>0</v>
      </c>
      <c r="CG267" s="44">
        <f>OVYLD1_!CG267*VLOOKUP(OVYLD2_!CG$4,'[1]INTERNAL PARAMETERS-1'!$B$5:$J$44,5,FALSE)*VLOOKUP(OVYLD2_!CG$4,'[1]INTERNAL PARAMETERS-1'!$B$5:$J$44,6,FALSE)*VLOOKUP(OVYLD2_!CG$4,'[1]INTERNAL PARAMETERS-1'!$B$5:$J$44,3,FALSE) + OVYLD1_!CG267*(1-VLOOKUP(OVYLD2_!CG$4,'[1]INTERNAL PARAMETERS-1'!$B$5:$J$44,5,FALSE))*VLOOKUP(OVYLD2_!CG$4,'[1]INTERNAL PARAMETERS-1'!$B$5:$J$44,8,FALSE)*VLOOKUP(OVYLD2_!CG$4,'[1]INTERNAL PARAMETERS-1'!$B$5:$J$44,3,FALSE)</f>
        <v>0</v>
      </c>
      <c r="CH267" s="43">
        <f>OVYLD1_!CH267*VLOOKUP(OVYLD2_!CH$4,'[1]INTERNAL PARAMETERS-1'!$B$5:$J$44,5,FALSE)*VLOOKUP(OVYLD2_!CH$4,'[1]INTERNAL PARAMETERS-1'!$B$5:$J$44,6,FALSE)*VLOOKUP(OVYLD2_!CH$4,'[1]INTERNAL PARAMETERS-1'!$B$5:$J$44,3,FALSE) + OVYLD1_!CH267*(1-VLOOKUP(OVYLD2_!CH$4,'[1]INTERNAL PARAMETERS-1'!$B$5:$J$44,5,FALSE))*VLOOKUP(OVYLD2_!CH$4,'[1]INTERNAL PARAMETERS-1'!$B$5:$J$44,8,FALSE)*VLOOKUP(OVYLD2_!CH$4,'[1]INTERNAL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5">
      <c r="B268" s="61" t="s">
        <v>1</v>
      </c>
      <c r="C268" s="60" t="s">
        <v>81</v>
      </c>
      <c r="D268" s="60" t="s">
        <v>69</v>
      </c>
      <c r="E268" s="128">
        <f>OVERALL2021!AI268</f>
        <v>0</v>
      </c>
      <c r="F268" s="59">
        <f>'[1]INTERNAL PARAMETERS-1'!M16</f>
        <v>30.094999999999999</v>
      </c>
      <c r="G268" s="45">
        <f>OVYLD1_!G268*VLOOKUP(OVYLD2_!G$4,'[1]INTERNAL PARAMETERS-1'!$B$5:$J$44,5,FALSE)*VLOOKUP(OVYLD2_!G$4,'[1]INTERNAL PARAMETERS-1'!$B$5:$J$44,7,FALSE)*OVYLD2_!$F268 + OVYLD1_!G268*(1-VLOOKUP(OVYLD2_!G$4,'[1]INTERNAL PARAMETERS-1'!$B$5:$J$44,5,FALSE))*VLOOKUP(OVYLD2_!G$4,'[1]INTERNAL PARAMETERS-1'!$B$5:$J$44,9,FALSE)*OVYLD2_!$F268</f>
        <v>0</v>
      </c>
      <c r="H268" s="44">
        <f>OVYLD1_!H268*VLOOKUP(OVYLD2_!H$4,'[1]INTERNAL PARAMETERS-1'!$B$5:$J$44,5,FALSE)*VLOOKUP(OVYLD2_!H$4,'[1]INTERNAL PARAMETERS-1'!$B$5:$J$44,7,FALSE)*OVYLD2_!$F268 + OVYLD1_!H268*(1-VLOOKUP(OVYLD2_!H$4,'[1]INTERNAL PARAMETERS-1'!$B$5:$J$44,5,FALSE))*VLOOKUP(OVYLD2_!H$4,'[1]INTERNAL PARAMETERS-1'!$B$5:$J$44,9,FALSE)*OVYLD2_!$F268</f>
        <v>0</v>
      </c>
      <c r="I268" s="44">
        <f>OVYLD1_!I268*VLOOKUP(OVYLD2_!I$4,'[1]INTERNAL PARAMETERS-1'!$B$5:$J$44,5,FALSE)*VLOOKUP(OVYLD2_!I$4,'[1]INTERNAL PARAMETERS-1'!$B$5:$J$44,7,FALSE)*OVYLD2_!$F268 + OVYLD1_!I268*(1-VLOOKUP(OVYLD2_!I$4,'[1]INTERNAL PARAMETERS-1'!$B$5:$J$44,5,FALSE))*VLOOKUP(OVYLD2_!I$4,'[1]INTERNAL PARAMETERS-1'!$B$5:$J$44,9,FALSE)*OVYLD2_!$F268</f>
        <v>0</v>
      </c>
      <c r="J268" s="44">
        <f>OVYLD1_!J268*VLOOKUP(OVYLD2_!J$4,'[1]INTERNAL PARAMETERS-1'!$B$5:$J$44,5,FALSE)*VLOOKUP(OVYLD2_!J$4,'[1]INTERNAL PARAMETERS-1'!$B$5:$J$44,7,FALSE)*OVYLD2_!$F268 + OVYLD1_!J268*(1-VLOOKUP(OVYLD2_!J$4,'[1]INTERNAL PARAMETERS-1'!$B$5:$J$44,5,FALSE))*VLOOKUP(OVYLD2_!J$4,'[1]INTERNAL PARAMETERS-1'!$B$5:$J$44,9,FALSE)*OVYLD2_!$F268</f>
        <v>0</v>
      </c>
      <c r="K268" s="44">
        <f>OVYLD1_!K268*VLOOKUP(OVYLD2_!K$4,'[1]INTERNAL PARAMETERS-1'!$B$5:$J$44,5,FALSE)*VLOOKUP(OVYLD2_!K$4,'[1]INTERNAL PARAMETERS-1'!$B$5:$J$44,7,FALSE)*OVYLD2_!$F268 + OVYLD1_!K268*(1-VLOOKUP(OVYLD2_!K$4,'[1]INTERNAL PARAMETERS-1'!$B$5:$J$44,5,FALSE))*VLOOKUP(OVYLD2_!K$4,'[1]INTERNAL PARAMETERS-1'!$B$5:$J$44,9,FALSE)*OVYLD2_!$F268</f>
        <v>0</v>
      </c>
      <c r="L268" s="44">
        <f>OVYLD1_!L268*VLOOKUP(OVYLD2_!L$4,'[1]INTERNAL PARAMETERS-1'!$B$5:$J$44,5,FALSE)*VLOOKUP(OVYLD2_!L$4,'[1]INTERNAL PARAMETERS-1'!$B$5:$J$44,7,FALSE)*OVYLD2_!$F268 + OVYLD1_!L268*(1-VLOOKUP(OVYLD2_!L$4,'[1]INTERNAL PARAMETERS-1'!$B$5:$J$44,5,FALSE))*VLOOKUP(OVYLD2_!L$4,'[1]INTERNAL PARAMETERS-1'!$B$5:$J$44,9,FALSE)*OVYLD2_!$F268</f>
        <v>0</v>
      </c>
      <c r="M268" s="44">
        <f>OVYLD1_!M268*VLOOKUP(OVYLD2_!M$4,'[1]INTERNAL PARAMETERS-1'!$B$5:$J$44,5,FALSE)*VLOOKUP(OVYLD2_!M$4,'[1]INTERNAL PARAMETERS-1'!$B$5:$J$44,7,FALSE)*OVYLD2_!$F268 + OVYLD1_!M268*(1-VLOOKUP(OVYLD2_!M$4,'[1]INTERNAL PARAMETERS-1'!$B$5:$J$44,5,FALSE))*VLOOKUP(OVYLD2_!M$4,'[1]INTERNAL PARAMETERS-1'!$B$5:$J$44,9,FALSE)*OVYLD2_!$F268</f>
        <v>0</v>
      </c>
      <c r="N268" s="44">
        <f>OVYLD1_!N268*VLOOKUP(OVYLD2_!N$4,'[1]INTERNAL PARAMETERS-1'!$B$5:$J$44,5,FALSE)*VLOOKUP(OVYLD2_!N$4,'[1]INTERNAL PARAMETERS-1'!$B$5:$J$44,7,FALSE)*OVYLD2_!$F268 + OVYLD1_!N268*(1-VLOOKUP(OVYLD2_!N$4,'[1]INTERNAL PARAMETERS-1'!$B$5:$J$44,5,FALSE))*VLOOKUP(OVYLD2_!N$4,'[1]INTERNAL PARAMETERS-1'!$B$5:$J$44,9,FALSE)*OVYLD2_!$F268</f>
        <v>0</v>
      </c>
      <c r="O268" s="44">
        <f>OVYLD1_!O268*VLOOKUP(OVYLD2_!O$4,'[1]INTERNAL PARAMETERS-1'!$B$5:$J$44,5,FALSE)*VLOOKUP(OVYLD2_!O$4,'[1]INTERNAL PARAMETERS-1'!$B$5:$J$44,7,FALSE)*OVYLD2_!$F268 + OVYLD1_!O268*(1-VLOOKUP(OVYLD2_!O$4,'[1]INTERNAL PARAMETERS-1'!$B$5:$J$44,5,FALSE))*VLOOKUP(OVYLD2_!O$4,'[1]INTERNAL PARAMETERS-1'!$B$5:$J$44,9,FALSE)*OVYLD2_!$F268</f>
        <v>0</v>
      </c>
      <c r="P268" s="44">
        <f>OVYLD1_!P268*VLOOKUP(OVYLD2_!P$4,'[1]INTERNAL PARAMETERS-1'!$B$5:$J$44,5,FALSE)*VLOOKUP(OVYLD2_!P$4,'[1]INTERNAL PARAMETERS-1'!$B$5:$J$44,7,FALSE)*OVYLD2_!$F268 + OVYLD1_!P268*(1-VLOOKUP(OVYLD2_!P$4,'[1]INTERNAL PARAMETERS-1'!$B$5:$J$44,5,FALSE))*VLOOKUP(OVYLD2_!P$4,'[1]INTERNAL PARAMETERS-1'!$B$5:$J$44,9,FALSE)*OVYLD2_!$F268</f>
        <v>0</v>
      </c>
      <c r="Q268" s="44">
        <f>OVYLD1_!Q268*VLOOKUP(OVYLD2_!Q$4,'[1]INTERNAL PARAMETERS-1'!$B$5:$J$44,5,FALSE)*VLOOKUP(OVYLD2_!Q$4,'[1]INTERNAL PARAMETERS-1'!$B$5:$J$44,7,FALSE)*OVYLD2_!$F268 + OVYLD1_!Q268*(1-VLOOKUP(OVYLD2_!Q$4,'[1]INTERNAL PARAMETERS-1'!$B$5:$J$44,5,FALSE))*VLOOKUP(OVYLD2_!Q$4,'[1]INTERNAL PARAMETERS-1'!$B$5:$J$44,9,FALSE)*OVYLD2_!$F268</f>
        <v>0</v>
      </c>
      <c r="R268" s="44">
        <f>OVYLD1_!R268*VLOOKUP(OVYLD2_!R$4,'[1]INTERNAL PARAMETERS-1'!$B$5:$J$44,5,FALSE)*VLOOKUP(OVYLD2_!R$4,'[1]INTERNAL PARAMETERS-1'!$B$5:$J$44,7,FALSE)*OVYLD2_!$F268 + OVYLD1_!R268*(1-VLOOKUP(OVYLD2_!R$4,'[1]INTERNAL PARAMETERS-1'!$B$5:$J$44,5,FALSE))*VLOOKUP(OVYLD2_!R$4,'[1]INTERNAL PARAMETERS-1'!$B$5:$J$44,9,FALSE)*OVYLD2_!$F268</f>
        <v>0</v>
      </c>
      <c r="S268" s="44">
        <f>OVYLD1_!S268*VLOOKUP(OVYLD2_!S$4,'[1]INTERNAL PARAMETERS-1'!$B$5:$J$44,5,FALSE)*VLOOKUP(OVYLD2_!S$4,'[1]INTERNAL PARAMETERS-1'!$B$5:$J$44,7,FALSE)*OVYLD2_!$F268 + OVYLD1_!S268*(1-VLOOKUP(OVYLD2_!S$4,'[1]INTERNAL PARAMETERS-1'!$B$5:$J$44,5,FALSE))*VLOOKUP(OVYLD2_!S$4,'[1]INTERNAL PARAMETERS-1'!$B$5:$J$44,9,FALSE)*OVYLD2_!$F268</f>
        <v>0</v>
      </c>
      <c r="T268" s="44">
        <f>OVYLD1_!T268*VLOOKUP(OVYLD2_!T$4,'[1]INTERNAL PARAMETERS-1'!$B$5:$J$44,5,FALSE)*VLOOKUP(OVYLD2_!T$4,'[1]INTERNAL PARAMETERS-1'!$B$5:$J$44,7,FALSE)*OVYLD2_!$F268 + OVYLD1_!T268*(1-VLOOKUP(OVYLD2_!T$4,'[1]INTERNAL PARAMETERS-1'!$B$5:$J$44,5,FALSE))*VLOOKUP(OVYLD2_!T$4,'[1]INTERNAL PARAMETERS-1'!$B$5:$J$44,9,FALSE)*OVYLD2_!$F268</f>
        <v>0</v>
      </c>
      <c r="U268" s="44">
        <f>OVYLD1_!U268*VLOOKUP(OVYLD2_!U$4,'[1]INTERNAL PARAMETERS-1'!$B$5:$J$44,5,FALSE)*VLOOKUP(OVYLD2_!U$4,'[1]INTERNAL PARAMETERS-1'!$B$5:$J$44,7,FALSE)*OVYLD2_!$F268 + OVYLD1_!U268*(1-VLOOKUP(OVYLD2_!U$4,'[1]INTERNAL PARAMETERS-1'!$B$5:$J$44,5,FALSE))*VLOOKUP(OVYLD2_!U$4,'[1]INTERNAL PARAMETERS-1'!$B$5:$J$44,9,FALSE)*OVYLD2_!$F268</f>
        <v>0</v>
      </c>
      <c r="V268" s="44">
        <f>OVYLD1_!V268*VLOOKUP(OVYLD2_!V$4,'[1]INTERNAL PARAMETERS-1'!$B$5:$J$44,5,FALSE)*VLOOKUP(OVYLD2_!V$4,'[1]INTERNAL PARAMETERS-1'!$B$5:$J$44,7,FALSE)*OVYLD2_!$F268 + OVYLD1_!V268*(1-VLOOKUP(OVYLD2_!V$4,'[1]INTERNAL PARAMETERS-1'!$B$5:$J$44,5,FALSE))*VLOOKUP(OVYLD2_!V$4,'[1]INTERNAL PARAMETERS-1'!$B$5:$J$44,9,FALSE)*OVYLD2_!$F268</f>
        <v>0</v>
      </c>
      <c r="W268" s="44">
        <f>OVYLD1_!W268*VLOOKUP(OVYLD2_!W$4,'[1]INTERNAL PARAMETERS-1'!$B$5:$J$44,5,FALSE)*VLOOKUP(OVYLD2_!W$4,'[1]INTERNAL PARAMETERS-1'!$B$5:$J$44,7,FALSE)*OVYLD2_!$F268 + OVYLD1_!W268*(1-VLOOKUP(OVYLD2_!W$4,'[1]INTERNAL PARAMETERS-1'!$B$5:$J$44,5,FALSE))*VLOOKUP(OVYLD2_!W$4,'[1]INTERNAL PARAMETERS-1'!$B$5:$J$44,9,FALSE)*OVYLD2_!$F268</f>
        <v>0</v>
      </c>
      <c r="X268" s="44">
        <f>OVYLD1_!X268*VLOOKUP(OVYLD2_!X$4,'[1]INTERNAL PARAMETERS-1'!$B$5:$J$44,5,FALSE)*VLOOKUP(OVYLD2_!X$4,'[1]INTERNAL PARAMETERS-1'!$B$5:$J$44,7,FALSE)*OVYLD2_!$F268 + OVYLD1_!X268*(1-VLOOKUP(OVYLD2_!X$4,'[1]INTERNAL PARAMETERS-1'!$B$5:$J$44,5,FALSE))*VLOOKUP(OVYLD2_!X$4,'[1]INTERNAL PARAMETERS-1'!$B$5:$J$44,9,FALSE)*OVYLD2_!$F268</f>
        <v>0</v>
      </c>
      <c r="Y268" s="44">
        <f>OVYLD1_!Y268*VLOOKUP(OVYLD2_!Y$4,'[1]INTERNAL PARAMETERS-1'!$B$5:$J$44,5,FALSE)*VLOOKUP(OVYLD2_!Y$4,'[1]INTERNAL PARAMETERS-1'!$B$5:$J$44,7,FALSE)*OVYLD2_!$F268 + OVYLD1_!Y268*(1-VLOOKUP(OVYLD2_!Y$4,'[1]INTERNAL PARAMETERS-1'!$B$5:$J$44,5,FALSE))*VLOOKUP(OVYLD2_!Y$4,'[1]INTERNAL PARAMETERS-1'!$B$5:$J$44,9,FALSE)*OVYLD2_!$F268</f>
        <v>0</v>
      </c>
      <c r="Z268" s="44">
        <f>OVYLD1_!Z268*VLOOKUP(OVYLD2_!Z$4,'[1]INTERNAL PARAMETERS-1'!$B$5:$J$44,5,FALSE)*VLOOKUP(OVYLD2_!Z$4,'[1]INTERNAL PARAMETERS-1'!$B$5:$J$44,7,FALSE)*OVYLD2_!$F268 + OVYLD1_!Z268*(1-VLOOKUP(OVYLD2_!Z$4,'[1]INTERNAL PARAMETERS-1'!$B$5:$J$44,5,FALSE))*VLOOKUP(OVYLD2_!Z$4,'[1]INTERNAL PARAMETERS-1'!$B$5:$J$44,9,FALSE)*OVYLD2_!$F268</f>
        <v>0</v>
      </c>
      <c r="AA268" s="44">
        <f>OVYLD1_!AA268*VLOOKUP(OVYLD2_!AA$4,'[1]INTERNAL PARAMETERS-1'!$B$5:$J$44,5,FALSE)*VLOOKUP(OVYLD2_!AA$4,'[1]INTERNAL PARAMETERS-1'!$B$5:$J$44,7,FALSE)*OVYLD2_!$F268 + OVYLD1_!AA268*(1-VLOOKUP(OVYLD2_!AA$4,'[1]INTERNAL PARAMETERS-1'!$B$5:$J$44,5,FALSE))*VLOOKUP(OVYLD2_!AA$4,'[1]INTERNAL PARAMETERS-1'!$B$5:$J$44,9,FALSE)*OVYLD2_!$F268</f>
        <v>0</v>
      </c>
      <c r="AB268" s="44">
        <f>OVYLD1_!AB268*VLOOKUP(OVYLD2_!AB$4,'[1]INTERNAL PARAMETERS-1'!$B$5:$J$44,5,FALSE)*VLOOKUP(OVYLD2_!AB$4,'[1]INTERNAL PARAMETERS-1'!$B$5:$J$44,7,FALSE)*OVYLD2_!$F268 + OVYLD1_!AB268*(1-VLOOKUP(OVYLD2_!AB$4,'[1]INTERNAL PARAMETERS-1'!$B$5:$J$44,5,FALSE))*VLOOKUP(OVYLD2_!AB$4,'[1]INTERNAL PARAMETERS-1'!$B$5:$J$44,9,FALSE)*OVYLD2_!$F268</f>
        <v>0</v>
      </c>
      <c r="AC268" s="44">
        <f>OVYLD1_!AC268*VLOOKUP(OVYLD2_!AC$4,'[1]INTERNAL PARAMETERS-1'!$B$5:$J$44,5,FALSE)*VLOOKUP(OVYLD2_!AC$4,'[1]INTERNAL PARAMETERS-1'!$B$5:$J$44,7,FALSE)*OVYLD2_!$F268 + OVYLD1_!AC268*(1-VLOOKUP(OVYLD2_!AC$4,'[1]INTERNAL PARAMETERS-1'!$B$5:$J$44,5,FALSE))*VLOOKUP(OVYLD2_!AC$4,'[1]INTERNAL PARAMETERS-1'!$B$5:$J$44,9,FALSE)*OVYLD2_!$F268</f>
        <v>0</v>
      </c>
      <c r="AD268" s="44">
        <f>OVYLD1_!AD268*VLOOKUP(OVYLD2_!AD$4,'[1]INTERNAL PARAMETERS-1'!$B$5:$J$44,5,FALSE)*VLOOKUP(OVYLD2_!AD$4,'[1]INTERNAL PARAMETERS-1'!$B$5:$J$44,7,FALSE)*OVYLD2_!$F268 + OVYLD1_!AD268*(1-VLOOKUP(OVYLD2_!AD$4,'[1]INTERNAL PARAMETERS-1'!$B$5:$J$44,5,FALSE))*VLOOKUP(OVYLD2_!AD$4,'[1]INTERNAL PARAMETERS-1'!$B$5:$J$44,9,FALSE)*OVYLD2_!$F268</f>
        <v>0</v>
      </c>
      <c r="AE268" s="44">
        <f>OVYLD1_!AE268*VLOOKUP(OVYLD2_!AE$4,'[1]INTERNAL PARAMETERS-1'!$B$5:$J$44,5,FALSE)*VLOOKUP(OVYLD2_!AE$4,'[1]INTERNAL PARAMETERS-1'!$B$5:$J$44,7,FALSE)*OVYLD2_!$F268 + OVYLD1_!AE268*(1-VLOOKUP(OVYLD2_!AE$4,'[1]INTERNAL PARAMETERS-1'!$B$5:$J$44,5,FALSE))*VLOOKUP(OVYLD2_!AE$4,'[1]INTERNAL PARAMETERS-1'!$B$5:$J$44,9,FALSE)*OVYLD2_!$F268</f>
        <v>0</v>
      </c>
      <c r="AF268" s="44">
        <f>OVYLD1_!AF268*VLOOKUP(OVYLD2_!AF$4,'[1]INTERNAL PARAMETERS-1'!$B$5:$J$44,5,FALSE)*VLOOKUP(OVYLD2_!AF$4,'[1]INTERNAL PARAMETERS-1'!$B$5:$J$44,7,FALSE)*OVYLD2_!$F268 + OVYLD1_!AF268*(1-VLOOKUP(OVYLD2_!AF$4,'[1]INTERNAL PARAMETERS-1'!$B$5:$J$44,5,FALSE))*VLOOKUP(OVYLD2_!AF$4,'[1]INTERNAL PARAMETERS-1'!$B$5:$J$44,9,FALSE)*OVYLD2_!$F268</f>
        <v>0</v>
      </c>
      <c r="AG268" s="44">
        <f>OVYLD1_!AG268*VLOOKUP(OVYLD2_!AG$4,'[1]INTERNAL PARAMETERS-1'!$B$5:$J$44,5,FALSE)*VLOOKUP(OVYLD2_!AG$4,'[1]INTERNAL PARAMETERS-1'!$B$5:$J$44,7,FALSE)*OVYLD2_!$F268 + OVYLD1_!AG268*(1-VLOOKUP(OVYLD2_!AG$4,'[1]INTERNAL PARAMETERS-1'!$B$5:$J$44,5,FALSE))*VLOOKUP(OVYLD2_!AG$4,'[1]INTERNAL PARAMETERS-1'!$B$5:$J$44,9,FALSE)*OVYLD2_!$F268</f>
        <v>0</v>
      </c>
      <c r="AH268" s="44">
        <f>OVYLD1_!AH268*VLOOKUP(OVYLD2_!AH$4,'[1]INTERNAL PARAMETERS-1'!$B$5:$J$44,5,FALSE)*VLOOKUP(OVYLD2_!AH$4,'[1]INTERNAL PARAMETERS-1'!$B$5:$J$44,7,FALSE)*OVYLD2_!$F268 + OVYLD1_!AH268*(1-VLOOKUP(OVYLD2_!AH$4,'[1]INTERNAL PARAMETERS-1'!$B$5:$J$44,5,FALSE))*VLOOKUP(OVYLD2_!AH$4,'[1]INTERNAL PARAMETERS-1'!$B$5:$J$44,9,FALSE)*OVYLD2_!$F268</f>
        <v>0</v>
      </c>
      <c r="AI268" s="44">
        <f>OVYLD1_!AI268*VLOOKUP(OVYLD2_!AI$4,'[1]INTERNAL PARAMETERS-1'!$B$5:$J$44,5,FALSE)*VLOOKUP(OVYLD2_!AI$4,'[1]INTERNAL PARAMETERS-1'!$B$5:$J$44,7,FALSE)*OVYLD2_!$F268 + OVYLD1_!AI268*(1-VLOOKUP(OVYLD2_!AI$4,'[1]INTERNAL PARAMETERS-1'!$B$5:$J$44,5,FALSE))*VLOOKUP(OVYLD2_!AI$4,'[1]INTERNAL PARAMETERS-1'!$B$5:$J$44,9,FALSE)*OVYLD2_!$F268</f>
        <v>0</v>
      </c>
      <c r="AJ268" s="44">
        <f>OVYLD1_!AJ268*VLOOKUP(OVYLD2_!AJ$4,'[1]INTERNAL PARAMETERS-1'!$B$5:$J$44,5,FALSE)*VLOOKUP(OVYLD2_!AJ$4,'[1]INTERNAL PARAMETERS-1'!$B$5:$J$44,7,FALSE)*OVYLD2_!$F268 + OVYLD1_!AJ268*(1-VLOOKUP(OVYLD2_!AJ$4,'[1]INTERNAL PARAMETERS-1'!$B$5:$J$44,5,FALSE))*VLOOKUP(OVYLD2_!AJ$4,'[1]INTERNAL PARAMETERS-1'!$B$5:$J$44,9,FALSE)*OVYLD2_!$F268</f>
        <v>0</v>
      </c>
      <c r="AK268" s="44">
        <f>OVYLD1_!AK268*VLOOKUP(OVYLD2_!AK$4,'[1]INTERNAL PARAMETERS-1'!$B$5:$J$44,5,FALSE)*VLOOKUP(OVYLD2_!AK$4,'[1]INTERNAL PARAMETERS-1'!$B$5:$J$44,7,FALSE)*OVYLD2_!$F268 + OVYLD1_!AK268*(1-VLOOKUP(OVYLD2_!AK$4,'[1]INTERNAL PARAMETERS-1'!$B$5:$J$44,5,FALSE))*VLOOKUP(OVYLD2_!AK$4,'[1]INTERNAL PARAMETERS-1'!$B$5:$J$44,9,FALSE)*OVYLD2_!$F268</f>
        <v>0</v>
      </c>
      <c r="AL268" s="44">
        <f>OVYLD1_!AL268*VLOOKUP(OVYLD2_!AL$4,'[1]INTERNAL PARAMETERS-1'!$B$5:$J$44,5,FALSE)*VLOOKUP(OVYLD2_!AL$4,'[1]INTERNAL PARAMETERS-1'!$B$5:$J$44,7,FALSE)*OVYLD2_!$F268 + OVYLD1_!AL268*(1-VLOOKUP(OVYLD2_!AL$4,'[1]INTERNAL PARAMETERS-1'!$B$5:$J$44,5,FALSE))*VLOOKUP(OVYLD2_!AL$4,'[1]INTERNAL PARAMETERS-1'!$B$5:$J$44,9,FALSE)*OVYLD2_!$F268</f>
        <v>0</v>
      </c>
      <c r="AM268" s="44">
        <f>OVYLD1_!AM268*VLOOKUP(OVYLD2_!AM$4,'[1]INTERNAL PARAMETERS-1'!$B$5:$J$44,5,FALSE)*VLOOKUP(OVYLD2_!AM$4,'[1]INTERNAL PARAMETERS-1'!$B$5:$J$44,7,FALSE)*OVYLD2_!$F268 + OVYLD1_!AM268*(1-VLOOKUP(OVYLD2_!AM$4,'[1]INTERNAL PARAMETERS-1'!$B$5:$J$44,5,FALSE))*VLOOKUP(OVYLD2_!AM$4,'[1]INTERNAL PARAMETERS-1'!$B$5:$J$44,9,FALSE)*OVYLD2_!$F268</f>
        <v>0</v>
      </c>
      <c r="AN268" s="44">
        <f>OVYLD1_!AN268*VLOOKUP(OVYLD2_!AN$4,'[1]INTERNAL PARAMETERS-1'!$B$5:$J$44,5,FALSE)*VLOOKUP(OVYLD2_!AN$4,'[1]INTERNAL PARAMETERS-1'!$B$5:$J$44,7,FALSE)*OVYLD2_!$F268 + OVYLD1_!AN268*(1-VLOOKUP(OVYLD2_!AN$4,'[1]INTERNAL PARAMETERS-1'!$B$5:$J$44,5,FALSE))*VLOOKUP(OVYLD2_!AN$4,'[1]INTERNAL PARAMETERS-1'!$B$5:$J$44,9,FALSE)*OVYLD2_!$F268</f>
        <v>0</v>
      </c>
      <c r="AO268" s="44">
        <f>OVYLD1_!AO268*VLOOKUP(OVYLD2_!AO$4,'[1]INTERNAL PARAMETERS-1'!$B$5:$J$44,5,FALSE)*VLOOKUP(OVYLD2_!AO$4,'[1]INTERNAL PARAMETERS-1'!$B$5:$J$44,7,FALSE)*OVYLD2_!$F268 + OVYLD1_!AO268*(1-VLOOKUP(OVYLD2_!AO$4,'[1]INTERNAL PARAMETERS-1'!$B$5:$J$44,5,FALSE))*VLOOKUP(OVYLD2_!AO$4,'[1]INTERNAL PARAMETERS-1'!$B$5:$J$44,9,FALSE)*OVYLD2_!$F268</f>
        <v>0</v>
      </c>
      <c r="AP268" s="44">
        <f>OVYLD1_!AP268*VLOOKUP(OVYLD2_!AP$4,'[1]INTERNAL PARAMETERS-1'!$B$5:$J$44,5,FALSE)*VLOOKUP(OVYLD2_!AP$4,'[1]INTERNAL PARAMETERS-1'!$B$5:$J$44,7,FALSE)*OVYLD2_!$F268 + OVYLD1_!AP268*(1-VLOOKUP(OVYLD2_!AP$4,'[1]INTERNAL PARAMETERS-1'!$B$5:$J$44,5,FALSE))*VLOOKUP(OVYLD2_!AP$4,'[1]INTERNAL PARAMETERS-1'!$B$5:$J$44,9,FALSE)*OVYLD2_!$F268</f>
        <v>0</v>
      </c>
      <c r="AQ268" s="44">
        <f>OVYLD1_!AQ268*VLOOKUP(OVYLD2_!AQ$4,'[1]INTERNAL PARAMETERS-1'!$B$5:$J$44,5,FALSE)*VLOOKUP(OVYLD2_!AQ$4,'[1]INTERNAL PARAMETERS-1'!$B$5:$J$44,7,FALSE)*OVYLD2_!$F268 + OVYLD1_!AQ268*(1-VLOOKUP(OVYLD2_!AQ$4,'[1]INTERNAL PARAMETERS-1'!$B$5:$J$44,5,FALSE))*VLOOKUP(OVYLD2_!AQ$4,'[1]INTERNAL PARAMETERS-1'!$B$5:$J$44,9,FALSE)*OVYLD2_!$F268</f>
        <v>0</v>
      </c>
      <c r="AR268" s="44">
        <f>OVYLD1_!AR268*VLOOKUP(OVYLD2_!AR$4,'[1]INTERNAL PARAMETERS-1'!$B$5:$J$44,5,FALSE)*VLOOKUP(OVYLD2_!AR$4,'[1]INTERNAL PARAMETERS-1'!$B$5:$J$44,7,FALSE)*OVYLD2_!$F268 + OVYLD1_!AR268*(1-VLOOKUP(OVYLD2_!AR$4,'[1]INTERNAL PARAMETERS-1'!$B$5:$J$44,5,FALSE))*VLOOKUP(OVYLD2_!AR$4,'[1]INTERNAL PARAMETERS-1'!$B$5:$J$44,9,FALSE)*OVYLD2_!$F268</f>
        <v>0</v>
      </c>
      <c r="AS268" s="44">
        <f>OVYLD1_!AS268*VLOOKUP(OVYLD2_!AS$4,'[1]INTERNAL PARAMETERS-1'!$B$5:$J$44,5,FALSE)*VLOOKUP(OVYLD2_!AS$4,'[1]INTERNAL PARAMETERS-1'!$B$5:$J$44,7,FALSE)*OVYLD2_!$F268 + OVYLD1_!AS268*(1-VLOOKUP(OVYLD2_!AS$4,'[1]INTERNAL PARAMETERS-1'!$B$5:$J$44,5,FALSE))*VLOOKUP(OVYLD2_!AS$4,'[1]INTERNAL PARAMETERS-1'!$B$5:$J$44,9,FALSE)*OVYLD2_!$F268</f>
        <v>0</v>
      </c>
      <c r="AT268" s="43">
        <f>OVYLD1_!AT268*VLOOKUP(OVYLD2_!AT$4,'[1]INTERNAL PARAMETERS-1'!$B$5:$J$44,5,FALSE)*VLOOKUP(OVYLD2_!AT$4,'[1]INTERNAL PARAMETERS-1'!$B$5:$J$44,7,FALSE)*OVYLD2_!$F268 + OVYLD1_!AT268*(1-VLOOKUP(OVYLD2_!AT$4,'[1]INTERNAL PARAMETERS-1'!$B$5:$J$44,5,FALSE))*VLOOKUP(OVYLD2_!AT$4,'[1]INTERNAL PARAMETERS-1'!$B$5:$J$44,9,FALSE)*OVYLD2_!$F268</f>
        <v>0</v>
      </c>
      <c r="AU268" s="45">
        <f>OVYLD1_!AU268*VLOOKUP(OVYLD2_!AU$4,'[1]INTERNAL PARAMETERS-1'!$B$5:$J$44,5,FALSE)*VLOOKUP(OVYLD2_!AU$4,'[1]INTERNAL PARAMETERS-1'!$B$5:$J$44,6,FALSE)*VLOOKUP(OVYLD2_!AU$4,'[1]INTERNAL PARAMETERS-1'!$B$5:$J$44,3,FALSE) + OVYLD1_!AU268*(1-VLOOKUP(OVYLD2_!AU$4,'[1]INTERNAL PARAMETERS-1'!$B$5:$J$44,5,FALSE))*VLOOKUP(OVYLD2_!AU$4,'[1]INTERNAL PARAMETERS-1'!$B$5:$J$44,8,FALSE)*VLOOKUP(OVYLD2_!AU$4,'[1]INTERNAL PARAMETERS-1'!$B$5:$J$44,3,FALSE)</f>
        <v>0</v>
      </c>
      <c r="AV268" s="44">
        <f>OVYLD1_!AV268*VLOOKUP(OVYLD2_!AV$4,'[1]INTERNAL PARAMETERS-1'!$B$5:$J$44,5,FALSE)*VLOOKUP(OVYLD2_!AV$4,'[1]INTERNAL PARAMETERS-1'!$B$5:$J$44,6,FALSE)*VLOOKUP(OVYLD2_!AV$4,'[1]INTERNAL PARAMETERS-1'!$B$5:$J$44,3,FALSE) + OVYLD1_!AV268*(1-VLOOKUP(OVYLD2_!AV$4,'[1]INTERNAL PARAMETERS-1'!$B$5:$J$44,5,FALSE))*VLOOKUP(OVYLD2_!AV$4,'[1]INTERNAL PARAMETERS-1'!$B$5:$J$44,8,FALSE)*VLOOKUP(OVYLD2_!AV$4,'[1]INTERNAL PARAMETERS-1'!$B$5:$J$44,3,FALSE)</f>
        <v>0</v>
      </c>
      <c r="AW268" s="44">
        <f>OVYLD1_!AW268*VLOOKUP(OVYLD2_!AW$4,'[1]INTERNAL PARAMETERS-1'!$B$5:$J$44,5,FALSE)*VLOOKUP(OVYLD2_!AW$4,'[1]INTERNAL PARAMETERS-1'!$B$5:$J$44,6,FALSE)*VLOOKUP(OVYLD2_!AW$4,'[1]INTERNAL PARAMETERS-1'!$B$5:$J$44,3,FALSE) + OVYLD1_!AW268*(1-VLOOKUP(OVYLD2_!AW$4,'[1]INTERNAL PARAMETERS-1'!$B$5:$J$44,5,FALSE))*VLOOKUP(OVYLD2_!AW$4,'[1]INTERNAL PARAMETERS-1'!$B$5:$J$44,8,FALSE)*VLOOKUP(OVYLD2_!AW$4,'[1]INTERNAL PARAMETERS-1'!$B$5:$J$44,3,FALSE)</f>
        <v>0</v>
      </c>
      <c r="AX268" s="44">
        <f>OVYLD1_!AX268*VLOOKUP(OVYLD2_!AX$4,'[1]INTERNAL PARAMETERS-1'!$B$5:$J$44,5,FALSE)*VLOOKUP(OVYLD2_!AX$4,'[1]INTERNAL PARAMETERS-1'!$B$5:$J$44,6,FALSE)*VLOOKUP(OVYLD2_!AX$4,'[1]INTERNAL PARAMETERS-1'!$B$5:$J$44,3,FALSE) + OVYLD1_!AX268*(1-VLOOKUP(OVYLD2_!AX$4,'[1]INTERNAL PARAMETERS-1'!$B$5:$J$44,5,FALSE))*VLOOKUP(OVYLD2_!AX$4,'[1]INTERNAL PARAMETERS-1'!$B$5:$J$44,8,FALSE)*VLOOKUP(OVYLD2_!AX$4,'[1]INTERNAL PARAMETERS-1'!$B$5:$J$44,3,FALSE)</f>
        <v>0</v>
      </c>
      <c r="AY268" s="44">
        <f>OVYLD1_!AY268*VLOOKUP(OVYLD2_!AY$4,'[1]INTERNAL PARAMETERS-1'!$B$5:$J$44,5,FALSE)*VLOOKUP(OVYLD2_!AY$4,'[1]INTERNAL PARAMETERS-1'!$B$5:$J$44,6,FALSE)*VLOOKUP(OVYLD2_!AY$4,'[1]INTERNAL PARAMETERS-1'!$B$5:$J$44,3,FALSE) + OVYLD1_!AY268*(1-VLOOKUP(OVYLD2_!AY$4,'[1]INTERNAL PARAMETERS-1'!$B$5:$J$44,5,FALSE))*VLOOKUP(OVYLD2_!AY$4,'[1]INTERNAL PARAMETERS-1'!$B$5:$J$44,8,FALSE)*VLOOKUP(OVYLD2_!AY$4,'[1]INTERNAL PARAMETERS-1'!$B$5:$J$44,3,FALSE)</f>
        <v>0</v>
      </c>
      <c r="AZ268" s="44">
        <f>OVYLD1_!AZ268*VLOOKUP(OVYLD2_!AZ$4,'[1]INTERNAL PARAMETERS-1'!$B$5:$J$44,5,FALSE)*VLOOKUP(OVYLD2_!AZ$4,'[1]INTERNAL PARAMETERS-1'!$B$5:$J$44,6,FALSE)*VLOOKUP(OVYLD2_!AZ$4,'[1]INTERNAL PARAMETERS-1'!$B$5:$J$44,3,FALSE) + OVYLD1_!AZ268*(1-VLOOKUP(OVYLD2_!AZ$4,'[1]INTERNAL PARAMETERS-1'!$B$5:$J$44,5,FALSE))*VLOOKUP(OVYLD2_!AZ$4,'[1]INTERNAL PARAMETERS-1'!$B$5:$J$44,8,FALSE)*VLOOKUP(OVYLD2_!AZ$4,'[1]INTERNAL PARAMETERS-1'!$B$5:$J$44,3,FALSE)</f>
        <v>0</v>
      </c>
      <c r="BA268" s="44">
        <f>OVYLD1_!BA268*VLOOKUP(OVYLD2_!BA$4,'[1]INTERNAL PARAMETERS-1'!$B$5:$J$44,5,FALSE)*VLOOKUP(OVYLD2_!BA$4,'[1]INTERNAL PARAMETERS-1'!$B$5:$J$44,6,FALSE)*VLOOKUP(OVYLD2_!BA$4,'[1]INTERNAL PARAMETERS-1'!$B$5:$J$44,3,FALSE) + OVYLD1_!BA268*(1-VLOOKUP(OVYLD2_!BA$4,'[1]INTERNAL PARAMETERS-1'!$B$5:$J$44,5,FALSE))*VLOOKUP(OVYLD2_!BA$4,'[1]INTERNAL PARAMETERS-1'!$B$5:$J$44,8,FALSE)*VLOOKUP(OVYLD2_!BA$4,'[1]INTERNAL PARAMETERS-1'!$B$5:$J$44,3,FALSE)</f>
        <v>0</v>
      </c>
      <c r="BB268" s="44">
        <f>OVYLD1_!BB268*VLOOKUP(OVYLD2_!BB$4,'[1]INTERNAL PARAMETERS-1'!$B$5:$J$44,5,FALSE)*VLOOKUP(OVYLD2_!BB$4,'[1]INTERNAL PARAMETERS-1'!$B$5:$J$44,6,FALSE)*VLOOKUP(OVYLD2_!BB$4,'[1]INTERNAL PARAMETERS-1'!$B$5:$J$44,3,FALSE) + OVYLD1_!BB268*(1-VLOOKUP(OVYLD2_!BB$4,'[1]INTERNAL PARAMETERS-1'!$B$5:$J$44,5,FALSE))*VLOOKUP(OVYLD2_!BB$4,'[1]INTERNAL PARAMETERS-1'!$B$5:$J$44,8,FALSE)*VLOOKUP(OVYLD2_!BB$4,'[1]INTERNAL PARAMETERS-1'!$B$5:$J$44,3,FALSE)</f>
        <v>0</v>
      </c>
      <c r="BC268" s="44">
        <f>OVYLD1_!BC268*VLOOKUP(OVYLD2_!BC$4,'[1]INTERNAL PARAMETERS-1'!$B$5:$J$44,5,FALSE)*VLOOKUP(OVYLD2_!BC$4,'[1]INTERNAL PARAMETERS-1'!$B$5:$J$44,6,FALSE)*VLOOKUP(OVYLD2_!BC$4,'[1]INTERNAL PARAMETERS-1'!$B$5:$J$44,3,FALSE) + OVYLD1_!BC268*(1-VLOOKUP(OVYLD2_!BC$4,'[1]INTERNAL PARAMETERS-1'!$B$5:$J$44,5,FALSE))*VLOOKUP(OVYLD2_!BC$4,'[1]INTERNAL PARAMETERS-1'!$B$5:$J$44,8,FALSE)*VLOOKUP(OVYLD2_!BC$4,'[1]INTERNAL PARAMETERS-1'!$B$5:$J$44,3,FALSE)</f>
        <v>0</v>
      </c>
      <c r="BD268" s="44">
        <f>OVYLD1_!BD268*VLOOKUP(OVYLD2_!BD$4,'[1]INTERNAL PARAMETERS-1'!$B$5:$J$44,5,FALSE)*VLOOKUP(OVYLD2_!BD$4,'[1]INTERNAL PARAMETERS-1'!$B$5:$J$44,6,FALSE)*VLOOKUP(OVYLD2_!BD$4,'[1]INTERNAL PARAMETERS-1'!$B$5:$J$44,3,FALSE) + OVYLD1_!BD268*(1-VLOOKUP(OVYLD2_!BD$4,'[1]INTERNAL PARAMETERS-1'!$B$5:$J$44,5,FALSE))*VLOOKUP(OVYLD2_!BD$4,'[1]INTERNAL PARAMETERS-1'!$B$5:$J$44,8,FALSE)*VLOOKUP(OVYLD2_!BD$4,'[1]INTERNAL PARAMETERS-1'!$B$5:$J$44,3,FALSE)</f>
        <v>0</v>
      </c>
      <c r="BE268" s="44">
        <f>OVYLD1_!BE268*VLOOKUP(OVYLD2_!BE$4,'[1]INTERNAL PARAMETERS-1'!$B$5:$J$44,5,FALSE)*VLOOKUP(OVYLD2_!BE$4,'[1]INTERNAL PARAMETERS-1'!$B$5:$J$44,6,FALSE)*VLOOKUP(OVYLD2_!BE$4,'[1]INTERNAL PARAMETERS-1'!$B$5:$J$44,3,FALSE) + OVYLD1_!BE268*(1-VLOOKUP(OVYLD2_!BE$4,'[1]INTERNAL PARAMETERS-1'!$B$5:$J$44,5,FALSE))*VLOOKUP(OVYLD2_!BE$4,'[1]INTERNAL PARAMETERS-1'!$B$5:$J$44,8,FALSE)*VLOOKUP(OVYLD2_!BE$4,'[1]INTERNAL PARAMETERS-1'!$B$5:$J$44,3,FALSE)</f>
        <v>0</v>
      </c>
      <c r="BF268" s="44">
        <f>OVYLD1_!BF268*VLOOKUP(OVYLD2_!BF$4,'[1]INTERNAL PARAMETERS-1'!$B$5:$J$44,5,FALSE)*VLOOKUP(OVYLD2_!BF$4,'[1]INTERNAL PARAMETERS-1'!$B$5:$J$44,6,FALSE)*VLOOKUP(OVYLD2_!BF$4,'[1]INTERNAL PARAMETERS-1'!$B$5:$J$44,3,FALSE) + OVYLD1_!BF268*(1-VLOOKUP(OVYLD2_!BF$4,'[1]INTERNAL PARAMETERS-1'!$B$5:$J$44,5,FALSE))*VLOOKUP(OVYLD2_!BF$4,'[1]INTERNAL PARAMETERS-1'!$B$5:$J$44,8,FALSE)*VLOOKUP(OVYLD2_!BF$4,'[1]INTERNAL PARAMETERS-1'!$B$5:$J$44,3,FALSE)</f>
        <v>0</v>
      </c>
      <c r="BG268" s="44">
        <f>OVYLD1_!BG268*VLOOKUP(OVYLD2_!BG$4,'[1]INTERNAL PARAMETERS-1'!$B$5:$J$44,5,FALSE)*VLOOKUP(OVYLD2_!BG$4,'[1]INTERNAL PARAMETERS-1'!$B$5:$J$44,6,FALSE)*VLOOKUP(OVYLD2_!BG$4,'[1]INTERNAL PARAMETERS-1'!$B$5:$J$44,3,FALSE) + OVYLD1_!BG268*(1-VLOOKUP(OVYLD2_!BG$4,'[1]INTERNAL PARAMETERS-1'!$B$5:$J$44,5,FALSE))*VLOOKUP(OVYLD2_!BG$4,'[1]INTERNAL PARAMETERS-1'!$B$5:$J$44,8,FALSE)*VLOOKUP(OVYLD2_!BG$4,'[1]INTERNAL PARAMETERS-1'!$B$5:$J$44,3,FALSE)</f>
        <v>0</v>
      </c>
      <c r="BH268" s="44">
        <f>OVYLD1_!BH268*VLOOKUP(OVYLD2_!BH$4,'[1]INTERNAL PARAMETERS-1'!$B$5:$J$44,5,FALSE)*VLOOKUP(OVYLD2_!BH$4,'[1]INTERNAL PARAMETERS-1'!$B$5:$J$44,6,FALSE)*VLOOKUP(OVYLD2_!BH$4,'[1]INTERNAL PARAMETERS-1'!$B$5:$J$44,3,FALSE) + OVYLD1_!BH268*(1-VLOOKUP(OVYLD2_!BH$4,'[1]INTERNAL PARAMETERS-1'!$B$5:$J$44,5,FALSE))*VLOOKUP(OVYLD2_!BH$4,'[1]INTERNAL PARAMETERS-1'!$B$5:$J$44,8,FALSE)*VLOOKUP(OVYLD2_!BH$4,'[1]INTERNAL PARAMETERS-1'!$B$5:$J$44,3,FALSE)</f>
        <v>0</v>
      </c>
      <c r="BI268" s="44">
        <f>OVYLD1_!BI268*VLOOKUP(OVYLD2_!BI$4,'[1]INTERNAL PARAMETERS-1'!$B$5:$J$44,5,FALSE)*VLOOKUP(OVYLD2_!BI$4,'[1]INTERNAL PARAMETERS-1'!$B$5:$J$44,6,FALSE)*VLOOKUP(OVYLD2_!BI$4,'[1]INTERNAL PARAMETERS-1'!$B$5:$J$44,3,FALSE) + OVYLD1_!BI268*(1-VLOOKUP(OVYLD2_!BI$4,'[1]INTERNAL PARAMETERS-1'!$B$5:$J$44,5,FALSE))*VLOOKUP(OVYLD2_!BI$4,'[1]INTERNAL PARAMETERS-1'!$B$5:$J$44,8,FALSE)*VLOOKUP(OVYLD2_!BI$4,'[1]INTERNAL PARAMETERS-1'!$B$5:$J$44,3,FALSE)</f>
        <v>0</v>
      </c>
      <c r="BJ268" s="44">
        <f>OVYLD1_!BJ268*VLOOKUP(OVYLD2_!BJ$4,'[1]INTERNAL PARAMETERS-1'!$B$5:$J$44,5,FALSE)*VLOOKUP(OVYLD2_!BJ$4,'[1]INTERNAL PARAMETERS-1'!$B$5:$J$44,6,FALSE)*VLOOKUP(OVYLD2_!BJ$4,'[1]INTERNAL PARAMETERS-1'!$B$5:$J$44,3,FALSE) + OVYLD1_!BJ268*(1-VLOOKUP(OVYLD2_!BJ$4,'[1]INTERNAL PARAMETERS-1'!$B$5:$J$44,5,FALSE))*VLOOKUP(OVYLD2_!BJ$4,'[1]INTERNAL PARAMETERS-1'!$B$5:$J$44,8,FALSE)*VLOOKUP(OVYLD2_!BJ$4,'[1]INTERNAL PARAMETERS-1'!$B$5:$J$44,3,FALSE)</f>
        <v>0</v>
      </c>
      <c r="BK268" s="44">
        <f>OVYLD1_!BK268*VLOOKUP(OVYLD2_!BK$4,'[1]INTERNAL PARAMETERS-1'!$B$5:$J$44,5,FALSE)*VLOOKUP(OVYLD2_!BK$4,'[1]INTERNAL PARAMETERS-1'!$B$5:$J$44,6,FALSE)*VLOOKUP(OVYLD2_!BK$4,'[1]INTERNAL PARAMETERS-1'!$B$5:$J$44,3,FALSE) + OVYLD1_!BK268*(1-VLOOKUP(OVYLD2_!BK$4,'[1]INTERNAL PARAMETERS-1'!$B$5:$J$44,5,FALSE))*VLOOKUP(OVYLD2_!BK$4,'[1]INTERNAL PARAMETERS-1'!$B$5:$J$44,8,FALSE)*VLOOKUP(OVYLD2_!BK$4,'[1]INTERNAL PARAMETERS-1'!$B$5:$J$44,3,FALSE)</f>
        <v>0</v>
      </c>
      <c r="BL268" s="44">
        <f>OVYLD1_!BL268*VLOOKUP(OVYLD2_!BL$4,'[1]INTERNAL PARAMETERS-1'!$B$5:$J$44,5,FALSE)*VLOOKUP(OVYLD2_!BL$4,'[1]INTERNAL PARAMETERS-1'!$B$5:$J$44,6,FALSE)*VLOOKUP(OVYLD2_!BL$4,'[1]INTERNAL PARAMETERS-1'!$B$5:$J$44,3,FALSE) + OVYLD1_!BL268*(1-VLOOKUP(OVYLD2_!BL$4,'[1]INTERNAL PARAMETERS-1'!$B$5:$J$44,5,FALSE))*VLOOKUP(OVYLD2_!BL$4,'[1]INTERNAL PARAMETERS-1'!$B$5:$J$44,8,FALSE)*VLOOKUP(OVYLD2_!BL$4,'[1]INTERNAL PARAMETERS-1'!$B$5:$J$44,3,FALSE)</f>
        <v>0</v>
      </c>
      <c r="BM268" s="44">
        <f>OVYLD1_!BM268*VLOOKUP(OVYLD2_!BM$4,'[1]INTERNAL PARAMETERS-1'!$B$5:$J$44,5,FALSE)*VLOOKUP(OVYLD2_!BM$4,'[1]INTERNAL PARAMETERS-1'!$B$5:$J$44,6,FALSE)*VLOOKUP(OVYLD2_!BM$4,'[1]INTERNAL PARAMETERS-1'!$B$5:$J$44,3,FALSE) + OVYLD1_!BM268*(1-VLOOKUP(OVYLD2_!BM$4,'[1]INTERNAL PARAMETERS-1'!$B$5:$J$44,5,FALSE))*VLOOKUP(OVYLD2_!BM$4,'[1]INTERNAL PARAMETERS-1'!$B$5:$J$44,8,FALSE)*VLOOKUP(OVYLD2_!BM$4,'[1]INTERNAL PARAMETERS-1'!$B$5:$J$44,3,FALSE)</f>
        <v>0</v>
      </c>
      <c r="BN268" s="44">
        <f>OVYLD1_!BN268*VLOOKUP(OVYLD2_!BN$4,'[1]INTERNAL PARAMETERS-1'!$B$5:$J$44,5,FALSE)*VLOOKUP(OVYLD2_!BN$4,'[1]INTERNAL PARAMETERS-1'!$B$5:$J$44,6,FALSE)*VLOOKUP(OVYLD2_!BN$4,'[1]INTERNAL PARAMETERS-1'!$B$5:$J$44,3,FALSE) + OVYLD1_!BN268*(1-VLOOKUP(OVYLD2_!BN$4,'[1]INTERNAL PARAMETERS-1'!$B$5:$J$44,5,FALSE))*VLOOKUP(OVYLD2_!BN$4,'[1]INTERNAL PARAMETERS-1'!$B$5:$J$44,8,FALSE)*VLOOKUP(OVYLD2_!BN$4,'[1]INTERNAL PARAMETERS-1'!$B$5:$J$44,3,FALSE)</f>
        <v>0</v>
      </c>
      <c r="BO268" s="44">
        <f>OVYLD1_!BO268*VLOOKUP(OVYLD2_!BO$4,'[1]INTERNAL PARAMETERS-1'!$B$5:$J$44,5,FALSE)*VLOOKUP(OVYLD2_!BO$4,'[1]INTERNAL PARAMETERS-1'!$B$5:$J$44,6,FALSE)*VLOOKUP(OVYLD2_!BO$4,'[1]INTERNAL PARAMETERS-1'!$B$5:$J$44,3,FALSE) + OVYLD1_!BO268*(1-VLOOKUP(OVYLD2_!BO$4,'[1]INTERNAL PARAMETERS-1'!$B$5:$J$44,5,FALSE))*VLOOKUP(OVYLD2_!BO$4,'[1]INTERNAL PARAMETERS-1'!$B$5:$J$44,8,FALSE)*VLOOKUP(OVYLD2_!BO$4,'[1]INTERNAL PARAMETERS-1'!$B$5:$J$44,3,FALSE)</f>
        <v>0</v>
      </c>
      <c r="BP268" s="44">
        <f>OVYLD1_!BP268*VLOOKUP(OVYLD2_!BP$4,'[1]INTERNAL PARAMETERS-1'!$B$5:$J$44,5,FALSE)*VLOOKUP(OVYLD2_!BP$4,'[1]INTERNAL PARAMETERS-1'!$B$5:$J$44,6,FALSE)*VLOOKUP(OVYLD2_!BP$4,'[1]INTERNAL PARAMETERS-1'!$B$5:$J$44,3,FALSE) + OVYLD1_!BP268*(1-VLOOKUP(OVYLD2_!BP$4,'[1]INTERNAL PARAMETERS-1'!$B$5:$J$44,5,FALSE))*VLOOKUP(OVYLD2_!BP$4,'[1]INTERNAL PARAMETERS-1'!$B$5:$J$44,8,FALSE)*VLOOKUP(OVYLD2_!BP$4,'[1]INTERNAL PARAMETERS-1'!$B$5:$J$44,3,FALSE)</f>
        <v>0</v>
      </c>
      <c r="BQ268" s="44">
        <f>OVYLD1_!BQ268*VLOOKUP(OVYLD2_!BQ$4,'[1]INTERNAL PARAMETERS-1'!$B$5:$J$44,5,FALSE)*VLOOKUP(OVYLD2_!BQ$4,'[1]INTERNAL PARAMETERS-1'!$B$5:$J$44,6,FALSE)*VLOOKUP(OVYLD2_!BQ$4,'[1]INTERNAL PARAMETERS-1'!$B$5:$J$44,3,FALSE) + OVYLD1_!BQ268*(1-VLOOKUP(OVYLD2_!BQ$4,'[1]INTERNAL PARAMETERS-1'!$B$5:$J$44,5,FALSE))*VLOOKUP(OVYLD2_!BQ$4,'[1]INTERNAL PARAMETERS-1'!$B$5:$J$44,8,FALSE)*VLOOKUP(OVYLD2_!BQ$4,'[1]INTERNAL PARAMETERS-1'!$B$5:$J$44,3,FALSE)</f>
        <v>0</v>
      </c>
      <c r="BR268" s="44">
        <f>OVYLD1_!BR268*VLOOKUP(OVYLD2_!BR$4,'[1]INTERNAL PARAMETERS-1'!$B$5:$J$44,5,FALSE)*VLOOKUP(OVYLD2_!BR$4,'[1]INTERNAL PARAMETERS-1'!$B$5:$J$44,6,FALSE)*VLOOKUP(OVYLD2_!BR$4,'[1]INTERNAL PARAMETERS-1'!$B$5:$J$44,3,FALSE) + OVYLD1_!BR268*(1-VLOOKUP(OVYLD2_!BR$4,'[1]INTERNAL PARAMETERS-1'!$B$5:$J$44,5,FALSE))*VLOOKUP(OVYLD2_!BR$4,'[1]INTERNAL PARAMETERS-1'!$B$5:$J$44,8,FALSE)*VLOOKUP(OVYLD2_!BR$4,'[1]INTERNAL PARAMETERS-1'!$B$5:$J$44,3,FALSE)</f>
        <v>0</v>
      </c>
      <c r="BS268" s="44">
        <f>OVYLD1_!BS268*VLOOKUP(OVYLD2_!BS$4,'[1]INTERNAL PARAMETERS-1'!$B$5:$J$44,5,FALSE)*VLOOKUP(OVYLD2_!BS$4,'[1]INTERNAL PARAMETERS-1'!$B$5:$J$44,6,FALSE)*VLOOKUP(OVYLD2_!BS$4,'[1]INTERNAL PARAMETERS-1'!$B$5:$J$44,3,FALSE) + OVYLD1_!BS268*(1-VLOOKUP(OVYLD2_!BS$4,'[1]INTERNAL PARAMETERS-1'!$B$5:$J$44,5,FALSE))*VLOOKUP(OVYLD2_!BS$4,'[1]INTERNAL PARAMETERS-1'!$B$5:$J$44,8,FALSE)*VLOOKUP(OVYLD2_!BS$4,'[1]INTERNAL PARAMETERS-1'!$B$5:$J$44,3,FALSE)</f>
        <v>0</v>
      </c>
      <c r="BT268" s="44">
        <f>OVYLD1_!BT268*VLOOKUP(OVYLD2_!BT$4,'[1]INTERNAL PARAMETERS-1'!$B$5:$J$44,5,FALSE)*VLOOKUP(OVYLD2_!BT$4,'[1]INTERNAL PARAMETERS-1'!$B$5:$J$44,6,FALSE)*VLOOKUP(OVYLD2_!BT$4,'[1]INTERNAL PARAMETERS-1'!$B$5:$J$44,3,FALSE) + OVYLD1_!BT268*(1-VLOOKUP(OVYLD2_!BT$4,'[1]INTERNAL PARAMETERS-1'!$B$5:$J$44,5,FALSE))*VLOOKUP(OVYLD2_!BT$4,'[1]INTERNAL PARAMETERS-1'!$B$5:$J$44,8,FALSE)*VLOOKUP(OVYLD2_!BT$4,'[1]INTERNAL PARAMETERS-1'!$B$5:$J$44,3,FALSE)</f>
        <v>0</v>
      </c>
      <c r="BU268" s="44">
        <f>OVYLD1_!BU268*VLOOKUP(OVYLD2_!BU$4,'[1]INTERNAL PARAMETERS-1'!$B$5:$J$44,5,FALSE)*VLOOKUP(OVYLD2_!BU$4,'[1]INTERNAL PARAMETERS-1'!$B$5:$J$44,6,FALSE)*VLOOKUP(OVYLD2_!BU$4,'[1]INTERNAL PARAMETERS-1'!$B$5:$J$44,3,FALSE) + OVYLD1_!BU268*(1-VLOOKUP(OVYLD2_!BU$4,'[1]INTERNAL PARAMETERS-1'!$B$5:$J$44,5,FALSE))*VLOOKUP(OVYLD2_!BU$4,'[1]INTERNAL PARAMETERS-1'!$B$5:$J$44,8,FALSE)*VLOOKUP(OVYLD2_!BU$4,'[1]INTERNAL PARAMETERS-1'!$B$5:$J$44,3,FALSE)</f>
        <v>0</v>
      </c>
      <c r="BV268" s="44">
        <f>OVYLD1_!BV268*VLOOKUP(OVYLD2_!BV$4,'[1]INTERNAL PARAMETERS-1'!$B$5:$J$44,5,FALSE)*VLOOKUP(OVYLD2_!BV$4,'[1]INTERNAL PARAMETERS-1'!$B$5:$J$44,6,FALSE)*VLOOKUP(OVYLD2_!BV$4,'[1]INTERNAL PARAMETERS-1'!$B$5:$J$44,3,FALSE) + OVYLD1_!BV268*(1-VLOOKUP(OVYLD2_!BV$4,'[1]INTERNAL PARAMETERS-1'!$B$5:$J$44,5,FALSE))*VLOOKUP(OVYLD2_!BV$4,'[1]INTERNAL PARAMETERS-1'!$B$5:$J$44,8,FALSE)*VLOOKUP(OVYLD2_!BV$4,'[1]INTERNAL PARAMETERS-1'!$B$5:$J$44,3,FALSE)</f>
        <v>0</v>
      </c>
      <c r="BW268" s="44">
        <f>OVYLD1_!BW268*VLOOKUP(OVYLD2_!BW$4,'[1]INTERNAL PARAMETERS-1'!$B$5:$J$44,5,FALSE)*VLOOKUP(OVYLD2_!BW$4,'[1]INTERNAL PARAMETERS-1'!$B$5:$J$44,6,FALSE)*VLOOKUP(OVYLD2_!BW$4,'[1]INTERNAL PARAMETERS-1'!$B$5:$J$44,3,FALSE) + OVYLD1_!BW268*(1-VLOOKUP(OVYLD2_!BW$4,'[1]INTERNAL PARAMETERS-1'!$B$5:$J$44,5,FALSE))*VLOOKUP(OVYLD2_!BW$4,'[1]INTERNAL PARAMETERS-1'!$B$5:$J$44,8,FALSE)*VLOOKUP(OVYLD2_!BW$4,'[1]INTERNAL PARAMETERS-1'!$B$5:$J$44,3,FALSE)</f>
        <v>0</v>
      </c>
      <c r="BX268" s="44">
        <f>OVYLD1_!BX268*VLOOKUP(OVYLD2_!BX$4,'[1]INTERNAL PARAMETERS-1'!$B$5:$J$44,5,FALSE)*VLOOKUP(OVYLD2_!BX$4,'[1]INTERNAL PARAMETERS-1'!$B$5:$J$44,6,FALSE)*VLOOKUP(OVYLD2_!BX$4,'[1]INTERNAL PARAMETERS-1'!$B$5:$J$44,3,FALSE) + OVYLD1_!BX268*(1-VLOOKUP(OVYLD2_!BX$4,'[1]INTERNAL PARAMETERS-1'!$B$5:$J$44,5,FALSE))*VLOOKUP(OVYLD2_!BX$4,'[1]INTERNAL PARAMETERS-1'!$B$5:$J$44,8,FALSE)*VLOOKUP(OVYLD2_!BX$4,'[1]INTERNAL PARAMETERS-1'!$B$5:$J$44,3,FALSE)</f>
        <v>0</v>
      </c>
      <c r="BY268" s="44">
        <f>OVYLD1_!BY268*VLOOKUP(OVYLD2_!BY$4,'[1]INTERNAL PARAMETERS-1'!$B$5:$J$44,5,FALSE)*VLOOKUP(OVYLD2_!BY$4,'[1]INTERNAL PARAMETERS-1'!$B$5:$J$44,6,FALSE)*VLOOKUP(OVYLD2_!BY$4,'[1]INTERNAL PARAMETERS-1'!$B$5:$J$44,3,FALSE) + OVYLD1_!BY268*(1-VLOOKUP(OVYLD2_!BY$4,'[1]INTERNAL PARAMETERS-1'!$B$5:$J$44,5,FALSE))*VLOOKUP(OVYLD2_!BY$4,'[1]INTERNAL PARAMETERS-1'!$B$5:$J$44,8,FALSE)*VLOOKUP(OVYLD2_!BY$4,'[1]INTERNAL PARAMETERS-1'!$B$5:$J$44,3,FALSE)</f>
        <v>0</v>
      </c>
      <c r="BZ268" s="44">
        <f>OVYLD1_!BZ268*VLOOKUP(OVYLD2_!BZ$4,'[1]INTERNAL PARAMETERS-1'!$B$5:$J$44,5,FALSE)*VLOOKUP(OVYLD2_!BZ$4,'[1]INTERNAL PARAMETERS-1'!$B$5:$J$44,6,FALSE)*VLOOKUP(OVYLD2_!BZ$4,'[1]INTERNAL PARAMETERS-1'!$B$5:$J$44,3,FALSE) + OVYLD1_!BZ268*(1-VLOOKUP(OVYLD2_!BZ$4,'[1]INTERNAL PARAMETERS-1'!$B$5:$J$44,5,FALSE))*VLOOKUP(OVYLD2_!BZ$4,'[1]INTERNAL PARAMETERS-1'!$B$5:$J$44,8,FALSE)*VLOOKUP(OVYLD2_!BZ$4,'[1]INTERNAL PARAMETERS-1'!$B$5:$J$44,3,FALSE)</f>
        <v>0</v>
      </c>
      <c r="CA268" s="44">
        <f>OVYLD1_!CA268*VLOOKUP(OVYLD2_!CA$4,'[1]INTERNAL PARAMETERS-1'!$B$5:$J$44,5,FALSE)*VLOOKUP(OVYLD2_!CA$4,'[1]INTERNAL PARAMETERS-1'!$B$5:$J$44,6,FALSE)*VLOOKUP(OVYLD2_!CA$4,'[1]INTERNAL PARAMETERS-1'!$B$5:$J$44,3,FALSE) + OVYLD1_!CA268*(1-VLOOKUP(OVYLD2_!CA$4,'[1]INTERNAL PARAMETERS-1'!$B$5:$J$44,5,FALSE))*VLOOKUP(OVYLD2_!CA$4,'[1]INTERNAL PARAMETERS-1'!$B$5:$J$44,8,FALSE)*VLOOKUP(OVYLD2_!CA$4,'[1]INTERNAL PARAMETERS-1'!$B$5:$J$44,3,FALSE)</f>
        <v>0</v>
      </c>
      <c r="CB268" s="44">
        <f>OVYLD1_!CB268*VLOOKUP(OVYLD2_!CB$4,'[1]INTERNAL PARAMETERS-1'!$B$5:$J$44,5,FALSE)*VLOOKUP(OVYLD2_!CB$4,'[1]INTERNAL PARAMETERS-1'!$B$5:$J$44,6,FALSE)*VLOOKUP(OVYLD2_!CB$4,'[1]INTERNAL PARAMETERS-1'!$B$5:$J$44,3,FALSE) + OVYLD1_!CB268*(1-VLOOKUP(OVYLD2_!CB$4,'[1]INTERNAL PARAMETERS-1'!$B$5:$J$44,5,FALSE))*VLOOKUP(OVYLD2_!CB$4,'[1]INTERNAL PARAMETERS-1'!$B$5:$J$44,8,FALSE)*VLOOKUP(OVYLD2_!CB$4,'[1]INTERNAL PARAMETERS-1'!$B$5:$J$44,3,FALSE)</f>
        <v>0</v>
      </c>
      <c r="CC268" s="44">
        <f>OVYLD1_!CC268*VLOOKUP(OVYLD2_!CC$4,'[1]INTERNAL PARAMETERS-1'!$B$5:$J$44,5,FALSE)*VLOOKUP(OVYLD2_!CC$4,'[1]INTERNAL PARAMETERS-1'!$B$5:$J$44,6,FALSE)*VLOOKUP(OVYLD2_!CC$4,'[1]INTERNAL PARAMETERS-1'!$B$5:$J$44,3,FALSE) + OVYLD1_!CC268*(1-VLOOKUP(OVYLD2_!CC$4,'[1]INTERNAL PARAMETERS-1'!$B$5:$J$44,5,FALSE))*VLOOKUP(OVYLD2_!CC$4,'[1]INTERNAL PARAMETERS-1'!$B$5:$J$44,8,FALSE)*VLOOKUP(OVYLD2_!CC$4,'[1]INTERNAL PARAMETERS-1'!$B$5:$J$44,3,FALSE)</f>
        <v>0</v>
      </c>
      <c r="CD268" s="44">
        <f>OVYLD1_!CD268*VLOOKUP(OVYLD2_!CD$4,'[1]INTERNAL PARAMETERS-1'!$B$5:$J$44,5,FALSE)*VLOOKUP(OVYLD2_!CD$4,'[1]INTERNAL PARAMETERS-1'!$B$5:$J$44,6,FALSE)*VLOOKUP(OVYLD2_!CD$4,'[1]INTERNAL PARAMETERS-1'!$B$5:$J$44,3,FALSE) + OVYLD1_!CD268*(1-VLOOKUP(OVYLD2_!CD$4,'[1]INTERNAL PARAMETERS-1'!$B$5:$J$44,5,FALSE))*VLOOKUP(OVYLD2_!CD$4,'[1]INTERNAL PARAMETERS-1'!$B$5:$J$44,8,FALSE)*VLOOKUP(OVYLD2_!CD$4,'[1]INTERNAL PARAMETERS-1'!$B$5:$J$44,3,FALSE)</f>
        <v>0</v>
      </c>
      <c r="CE268" s="44">
        <f>OVYLD1_!CE268*VLOOKUP(OVYLD2_!CE$4,'[1]INTERNAL PARAMETERS-1'!$B$5:$J$44,5,FALSE)*VLOOKUP(OVYLD2_!CE$4,'[1]INTERNAL PARAMETERS-1'!$B$5:$J$44,6,FALSE)*VLOOKUP(OVYLD2_!CE$4,'[1]INTERNAL PARAMETERS-1'!$B$5:$J$44,3,FALSE) + OVYLD1_!CE268*(1-VLOOKUP(OVYLD2_!CE$4,'[1]INTERNAL PARAMETERS-1'!$B$5:$J$44,5,FALSE))*VLOOKUP(OVYLD2_!CE$4,'[1]INTERNAL PARAMETERS-1'!$B$5:$J$44,8,FALSE)*VLOOKUP(OVYLD2_!CE$4,'[1]INTERNAL PARAMETERS-1'!$B$5:$J$44,3,FALSE)</f>
        <v>0</v>
      </c>
      <c r="CF268" s="44">
        <f>OVYLD1_!CF268*VLOOKUP(OVYLD2_!CF$4,'[1]INTERNAL PARAMETERS-1'!$B$5:$J$44,5,FALSE)*VLOOKUP(OVYLD2_!CF$4,'[1]INTERNAL PARAMETERS-1'!$B$5:$J$44,6,FALSE)*VLOOKUP(OVYLD2_!CF$4,'[1]INTERNAL PARAMETERS-1'!$B$5:$J$44,3,FALSE) + OVYLD1_!CF268*(1-VLOOKUP(OVYLD2_!CF$4,'[1]INTERNAL PARAMETERS-1'!$B$5:$J$44,5,FALSE))*VLOOKUP(OVYLD2_!CF$4,'[1]INTERNAL PARAMETERS-1'!$B$5:$J$44,8,FALSE)*VLOOKUP(OVYLD2_!CF$4,'[1]INTERNAL PARAMETERS-1'!$B$5:$J$44,3,FALSE)</f>
        <v>0</v>
      </c>
      <c r="CG268" s="44">
        <f>OVYLD1_!CG268*VLOOKUP(OVYLD2_!CG$4,'[1]INTERNAL PARAMETERS-1'!$B$5:$J$44,5,FALSE)*VLOOKUP(OVYLD2_!CG$4,'[1]INTERNAL PARAMETERS-1'!$B$5:$J$44,6,FALSE)*VLOOKUP(OVYLD2_!CG$4,'[1]INTERNAL PARAMETERS-1'!$B$5:$J$44,3,FALSE) + OVYLD1_!CG268*(1-VLOOKUP(OVYLD2_!CG$4,'[1]INTERNAL PARAMETERS-1'!$B$5:$J$44,5,FALSE))*VLOOKUP(OVYLD2_!CG$4,'[1]INTERNAL PARAMETERS-1'!$B$5:$J$44,8,FALSE)*VLOOKUP(OVYLD2_!CG$4,'[1]INTERNAL PARAMETERS-1'!$B$5:$J$44,3,FALSE)</f>
        <v>0</v>
      </c>
      <c r="CH268" s="43">
        <f>OVYLD1_!CH268*VLOOKUP(OVYLD2_!CH$4,'[1]INTERNAL PARAMETERS-1'!$B$5:$J$44,5,FALSE)*VLOOKUP(OVYLD2_!CH$4,'[1]INTERNAL PARAMETERS-1'!$B$5:$J$44,6,FALSE)*VLOOKUP(OVYLD2_!CH$4,'[1]INTERNAL PARAMETERS-1'!$B$5:$J$44,3,FALSE) + OVYLD1_!CH268*(1-VLOOKUP(OVYLD2_!CH$4,'[1]INTERNAL PARAMETERS-1'!$B$5:$J$44,5,FALSE))*VLOOKUP(OVYLD2_!CH$4,'[1]INTERNAL PARAMETERS-1'!$B$5:$J$44,8,FALSE)*VLOOKUP(OVYLD2_!CH$4,'[1]INTERNAL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5">
      <c r="B269" s="61" t="s">
        <v>1</v>
      </c>
      <c r="C269" s="60" t="s">
        <v>81</v>
      </c>
      <c r="D269" s="60" t="s">
        <v>68</v>
      </c>
      <c r="E269" s="128">
        <f>OVERALL2021!AI269</f>
        <v>0</v>
      </c>
      <c r="F269" s="59">
        <f>'[1]INTERNAL PARAMETERS-1'!M17</f>
        <v>25.55</v>
      </c>
      <c r="G269" s="45">
        <f>OVYLD1_!G269*VLOOKUP(OVYLD2_!G$4,'[1]INTERNAL PARAMETERS-1'!$B$5:$J$44,5,FALSE)*VLOOKUP(OVYLD2_!G$4,'[1]INTERNAL PARAMETERS-1'!$B$5:$J$44,7,FALSE)*OVYLD2_!$F269 + OVYLD1_!G269*(1-VLOOKUP(OVYLD2_!G$4,'[1]INTERNAL PARAMETERS-1'!$B$5:$J$44,5,FALSE))*VLOOKUP(OVYLD2_!G$4,'[1]INTERNAL PARAMETERS-1'!$B$5:$J$44,9,FALSE)*OVYLD2_!$F269</f>
        <v>0</v>
      </c>
      <c r="H269" s="44">
        <f>OVYLD1_!H269*VLOOKUP(OVYLD2_!H$4,'[1]INTERNAL PARAMETERS-1'!$B$5:$J$44,5,FALSE)*VLOOKUP(OVYLD2_!H$4,'[1]INTERNAL PARAMETERS-1'!$B$5:$J$44,7,FALSE)*OVYLD2_!$F269 + OVYLD1_!H269*(1-VLOOKUP(OVYLD2_!H$4,'[1]INTERNAL PARAMETERS-1'!$B$5:$J$44,5,FALSE))*VLOOKUP(OVYLD2_!H$4,'[1]INTERNAL PARAMETERS-1'!$B$5:$J$44,9,FALSE)*OVYLD2_!$F269</f>
        <v>0</v>
      </c>
      <c r="I269" s="44">
        <f>OVYLD1_!I269*VLOOKUP(OVYLD2_!I$4,'[1]INTERNAL PARAMETERS-1'!$B$5:$J$44,5,FALSE)*VLOOKUP(OVYLD2_!I$4,'[1]INTERNAL PARAMETERS-1'!$B$5:$J$44,7,FALSE)*OVYLD2_!$F269 + OVYLD1_!I269*(1-VLOOKUP(OVYLD2_!I$4,'[1]INTERNAL PARAMETERS-1'!$B$5:$J$44,5,FALSE))*VLOOKUP(OVYLD2_!I$4,'[1]INTERNAL PARAMETERS-1'!$B$5:$J$44,9,FALSE)*OVYLD2_!$F269</f>
        <v>0</v>
      </c>
      <c r="J269" s="44">
        <f>OVYLD1_!J269*VLOOKUP(OVYLD2_!J$4,'[1]INTERNAL PARAMETERS-1'!$B$5:$J$44,5,FALSE)*VLOOKUP(OVYLD2_!J$4,'[1]INTERNAL PARAMETERS-1'!$B$5:$J$44,7,FALSE)*OVYLD2_!$F269 + OVYLD1_!J269*(1-VLOOKUP(OVYLD2_!J$4,'[1]INTERNAL PARAMETERS-1'!$B$5:$J$44,5,FALSE))*VLOOKUP(OVYLD2_!J$4,'[1]INTERNAL PARAMETERS-1'!$B$5:$J$44,9,FALSE)*OVYLD2_!$F269</f>
        <v>0</v>
      </c>
      <c r="K269" s="44">
        <f>OVYLD1_!K269*VLOOKUP(OVYLD2_!K$4,'[1]INTERNAL PARAMETERS-1'!$B$5:$J$44,5,FALSE)*VLOOKUP(OVYLD2_!K$4,'[1]INTERNAL PARAMETERS-1'!$B$5:$J$44,7,FALSE)*OVYLD2_!$F269 + OVYLD1_!K269*(1-VLOOKUP(OVYLD2_!K$4,'[1]INTERNAL PARAMETERS-1'!$B$5:$J$44,5,FALSE))*VLOOKUP(OVYLD2_!K$4,'[1]INTERNAL PARAMETERS-1'!$B$5:$J$44,9,FALSE)*OVYLD2_!$F269</f>
        <v>0</v>
      </c>
      <c r="L269" s="44">
        <f>OVYLD1_!L269*VLOOKUP(OVYLD2_!L$4,'[1]INTERNAL PARAMETERS-1'!$B$5:$J$44,5,FALSE)*VLOOKUP(OVYLD2_!L$4,'[1]INTERNAL PARAMETERS-1'!$B$5:$J$44,7,FALSE)*OVYLD2_!$F269 + OVYLD1_!L269*(1-VLOOKUP(OVYLD2_!L$4,'[1]INTERNAL PARAMETERS-1'!$B$5:$J$44,5,FALSE))*VLOOKUP(OVYLD2_!L$4,'[1]INTERNAL PARAMETERS-1'!$B$5:$J$44,9,FALSE)*OVYLD2_!$F269</f>
        <v>0</v>
      </c>
      <c r="M269" s="44">
        <f>OVYLD1_!M269*VLOOKUP(OVYLD2_!M$4,'[1]INTERNAL PARAMETERS-1'!$B$5:$J$44,5,FALSE)*VLOOKUP(OVYLD2_!M$4,'[1]INTERNAL PARAMETERS-1'!$B$5:$J$44,7,FALSE)*OVYLD2_!$F269 + OVYLD1_!M269*(1-VLOOKUP(OVYLD2_!M$4,'[1]INTERNAL PARAMETERS-1'!$B$5:$J$44,5,FALSE))*VLOOKUP(OVYLD2_!M$4,'[1]INTERNAL PARAMETERS-1'!$B$5:$J$44,9,FALSE)*OVYLD2_!$F269</f>
        <v>0</v>
      </c>
      <c r="N269" s="44">
        <f>OVYLD1_!N269*VLOOKUP(OVYLD2_!N$4,'[1]INTERNAL PARAMETERS-1'!$B$5:$J$44,5,FALSE)*VLOOKUP(OVYLD2_!N$4,'[1]INTERNAL PARAMETERS-1'!$B$5:$J$44,7,FALSE)*OVYLD2_!$F269 + OVYLD1_!N269*(1-VLOOKUP(OVYLD2_!N$4,'[1]INTERNAL PARAMETERS-1'!$B$5:$J$44,5,FALSE))*VLOOKUP(OVYLD2_!N$4,'[1]INTERNAL PARAMETERS-1'!$B$5:$J$44,9,FALSE)*OVYLD2_!$F269</f>
        <v>0</v>
      </c>
      <c r="O269" s="44">
        <f>OVYLD1_!O269*VLOOKUP(OVYLD2_!O$4,'[1]INTERNAL PARAMETERS-1'!$B$5:$J$44,5,FALSE)*VLOOKUP(OVYLD2_!O$4,'[1]INTERNAL PARAMETERS-1'!$B$5:$J$44,7,FALSE)*OVYLD2_!$F269 + OVYLD1_!O269*(1-VLOOKUP(OVYLD2_!O$4,'[1]INTERNAL PARAMETERS-1'!$B$5:$J$44,5,FALSE))*VLOOKUP(OVYLD2_!O$4,'[1]INTERNAL PARAMETERS-1'!$B$5:$J$44,9,FALSE)*OVYLD2_!$F269</f>
        <v>0</v>
      </c>
      <c r="P269" s="44">
        <f>OVYLD1_!P269*VLOOKUP(OVYLD2_!P$4,'[1]INTERNAL PARAMETERS-1'!$B$5:$J$44,5,FALSE)*VLOOKUP(OVYLD2_!P$4,'[1]INTERNAL PARAMETERS-1'!$B$5:$J$44,7,FALSE)*OVYLD2_!$F269 + OVYLD1_!P269*(1-VLOOKUP(OVYLD2_!P$4,'[1]INTERNAL PARAMETERS-1'!$B$5:$J$44,5,FALSE))*VLOOKUP(OVYLD2_!P$4,'[1]INTERNAL PARAMETERS-1'!$B$5:$J$44,9,FALSE)*OVYLD2_!$F269</f>
        <v>0</v>
      </c>
      <c r="Q269" s="44">
        <f>OVYLD1_!Q269*VLOOKUP(OVYLD2_!Q$4,'[1]INTERNAL PARAMETERS-1'!$B$5:$J$44,5,FALSE)*VLOOKUP(OVYLD2_!Q$4,'[1]INTERNAL PARAMETERS-1'!$B$5:$J$44,7,FALSE)*OVYLD2_!$F269 + OVYLD1_!Q269*(1-VLOOKUP(OVYLD2_!Q$4,'[1]INTERNAL PARAMETERS-1'!$B$5:$J$44,5,FALSE))*VLOOKUP(OVYLD2_!Q$4,'[1]INTERNAL PARAMETERS-1'!$B$5:$J$44,9,FALSE)*OVYLD2_!$F269</f>
        <v>0</v>
      </c>
      <c r="R269" s="44">
        <f>OVYLD1_!R269*VLOOKUP(OVYLD2_!R$4,'[1]INTERNAL PARAMETERS-1'!$B$5:$J$44,5,FALSE)*VLOOKUP(OVYLD2_!R$4,'[1]INTERNAL PARAMETERS-1'!$B$5:$J$44,7,FALSE)*OVYLD2_!$F269 + OVYLD1_!R269*(1-VLOOKUP(OVYLD2_!R$4,'[1]INTERNAL PARAMETERS-1'!$B$5:$J$44,5,FALSE))*VLOOKUP(OVYLD2_!R$4,'[1]INTERNAL PARAMETERS-1'!$B$5:$J$44,9,FALSE)*OVYLD2_!$F269</f>
        <v>0</v>
      </c>
      <c r="S269" s="44">
        <f>OVYLD1_!S269*VLOOKUP(OVYLD2_!S$4,'[1]INTERNAL PARAMETERS-1'!$B$5:$J$44,5,FALSE)*VLOOKUP(OVYLD2_!S$4,'[1]INTERNAL PARAMETERS-1'!$B$5:$J$44,7,FALSE)*OVYLD2_!$F269 + OVYLD1_!S269*(1-VLOOKUP(OVYLD2_!S$4,'[1]INTERNAL PARAMETERS-1'!$B$5:$J$44,5,FALSE))*VLOOKUP(OVYLD2_!S$4,'[1]INTERNAL PARAMETERS-1'!$B$5:$J$44,9,FALSE)*OVYLD2_!$F269</f>
        <v>0</v>
      </c>
      <c r="T269" s="44">
        <f>OVYLD1_!T269*VLOOKUP(OVYLD2_!T$4,'[1]INTERNAL PARAMETERS-1'!$B$5:$J$44,5,FALSE)*VLOOKUP(OVYLD2_!T$4,'[1]INTERNAL PARAMETERS-1'!$B$5:$J$44,7,FALSE)*OVYLD2_!$F269 + OVYLD1_!T269*(1-VLOOKUP(OVYLD2_!T$4,'[1]INTERNAL PARAMETERS-1'!$B$5:$J$44,5,FALSE))*VLOOKUP(OVYLD2_!T$4,'[1]INTERNAL PARAMETERS-1'!$B$5:$J$44,9,FALSE)*OVYLD2_!$F269</f>
        <v>0</v>
      </c>
      <c r="U269" s="44">
        <f>OVYLD1_!U269*VLOOKUP(OVYLD2_!U$4,'[1]INTERNAL PARAMETERS-1'!$B$5:$J$44,5,FALSE)*VLOOKUP(OVYLD2_!U$4,'[1]INTERNAL PARAMETERS-1'!$B$5:$J$44,7,FALSE)*OVYLD2_!$F269 + OVYLD1_!U269*(1-VLOOKUP(OVYLD2_!U$4,'[1]INTERNAL PARAMETERS-1'!$B$5:$J$44,5,FALSE))*VLOOKUP(OVYLD2_!U$4,'[1]INTERNAL PARAMETERS-1'!$B$5:$J$44,9,FALSE)*OVYLD2_!$F269</f>
        <v>0</v>
      </c>
      <c r="V269" s="44">
        <f>OVYLD1_!V269*VLOOKUP(OVYLD2_!V$4,'[1]INTERNAL PARAMETERS-1'!$B$5:$J$44,5,FALSE)*VLOOKUP(OVYLD2_!V$4,'[1]INTERNAL PARAMETERS-1'!$B$5:$J$44,7,FALSE)*OVYLD2_!$F269 + OVYLD1_!V269*(1-VLOOKUP(OVYLD2_!V$4,'[1]INTERNAL PARAMETERS-1'!$B$5:$J$44,5,FALSE))*VLOOKUP(OVYLD2_!V$4,'[1]INTERNAL PARAMETERS-1'!$B$5:$J$44,9,FALSE)*OVYLD2_!$F269</f>
        <v>0</v>
      </c>
      <c r="W269" s="44">
        <f>OVYLD1_!W269*VLOOKUP(OVYLD2_!W$4,'[1]INTERNAL PARAMETERS-1'!$B$5:$J$44,5,FALSE)*VLOOKUP(OVYLD2_!W$4,'[1]INTERNAL PARAMETERS-1'!$B$5:$J$44,7,FALSE)*OVYLD2_!$F269 + OVYLD1_!W269*(1-VLOOKUP(OVYLD2_!W$4,'[1]INTERNAL PARAMETERS-1'!$B$5:$J$44,5,FALSE))*VLOOKUP(OVYLD2_!W$4,'[1]INTERNAL PARAMETERS-1'!$B$5:$J$44,9,FALSE)*OVYLD2_!$F269</f>
        <v>0</v>
      </c>
      <c r="X269" s="44">
        <f>OVYLD1_!X269*VLOOKUP(OVYLD2_!X$4,'[1]INTERNAL PARAMETERS-1'!$B$5:$J$44,5,FALSE)*VLOOKUP(OVYLD2_!X$4,'[1]INTERNAL PARAMETERS-1'!$B$5:$J$44,7,FALSE)*OVYLD2_!$F269 + OVYLD1_!X269*(1-VLOOKUP(OVYLD2_!X$4,'[1]INTERNAL PARAMETERS-1'!$B$5:$J$44,5,FALSE))*VLOOKUP(OVYLD2_!X$4,'[1]INTERNAL PARAMETERS-1'!$B$5:$J$44,9,FALSE)*OVYLD2_!$F269</f>
        <v>0</v>
      </c>
      <c r="Y269" s="44">
        <f>OVYLD1_!Y269*VLOOKUP(OVYLD2_!Y$4,'[1]INTERNAL PARAMETERS-1'!$B$5:$J$44,5,FALSE)*VLOOKUP(OVYLD2_!Y$4,'[1]INTERNAL PARAMETERS-1'!$B$5:$J$44,7,FALSE)*OVYLD2_!$F269 + OVYLD1_!Y269*(1-VLOOKUP(OVYLD2_!Y$4,'[1]INTERNAL PARAMETERS-1'!$B$5:$J$44,5,FALSE))*VLOOKUP(OVYLD2_!Y$4,'[1]INTERNAL PARAMETERS-1'!$B$5:$J$44,9,FALSE)*OVYLD2_!$F269</f>
        <v>0</v>
      </c>
      <c r="Z269" s="44">
        <f>OVYLD1_!Z269*VLOOKUP(OVYLD2_!Z$4,'[1]INTERNAL PARAMETERS-1'!$B$5:$J$44,5,FALSE)*VLOOKUP(OVYLD2_!Z$4,'[1]INTERNAL PARAMETERS-1'!$B$5:$J$44,7,FALSE)*OVYLD2_!$F269 + OVYLD1_!Z269*(1-VLOOKUP(OVYLD2_!Z$4,'[1]INTERNAL PARAMETERS-1'!$B$5:$J$44,5,FALSE))*VLOOKUP(OVYLD2_!Z$4,'[1]INTERNAL PARAMETERS-1'!$B$5:$J$44,9,FALSE)*OVYLD2_!$F269</f>
        <v>0</v>
      </c>
      <c r="AA269" s="44">
        <f>OVYLD1_!AA269*VLOOKUP(OVYLD2_!AA$4,'[1]INTERNAL PARAMETERS-1'!$B$5:$J$44,5,FALSE)*VLOOKUP(OVYLD2_!AA$4,'[1]INTERNAL PARAMETERS-1'!$B$5:$J$44,7,FALSE)*OVYLD2_!$F269 + OVYLD1_!AA269*(1-VLOOKUP(OVYLD2_!AA$4,'[1]INTERNAL PARAMETERS-1'!$B$5:$J$44,5,FALSE))*VLOOKUP(OVYLD2_!AA$4,'[1]INTERNAL PARAMETERS-1'!$B$5:$J$44,9,FALSE)*OVYLD2_!$F269</f>
        <v>0</v>
      </c>
      <c r="AB269" s="44">
        <f>OVYLD1_!AB269*VLOOKUP(OVYLD2_!AB$4,'[1]INTERNAL PARAMETERS-1'!$B$5:$J$44,5,FALSE)*VLOOKUP(OVYLD2_!AB$4,'[1]INTERNAL PARAMETERS-1'!$B$5:$J$44,7,FALSE)*OVYLD2_!$F269 + OVYLD1_!AB269*(1-VLOOKUP(OVYLD2_!AB$4,'[1]INTERNAL PARAMETERS-1'!$B$5:$J$44,5,FALSE))*VLOOKUP(OVYLD2_!AB$4,'[1]INTERNAL PARAMETERS-1'!$B$5:$J$44,9,FALSE)*OVYLD2_!$F269</f>
        <v>0</v>
      </c>
      <c r="AC269" s="44">
        <f>OVYLD1_!AC269*VLOOKUP(OVYLD2_!AC$4,'[1]INTERNAL PARAMETERS-1'!$B$5:$J$44,5,FALSE)*VLOOKUP(OVYLD2_!AC$4,'[1]INTERNAL PARAMETERS-1'!$B$5:$J$44,7,FALSE)*OVYLD2_!$F269 + OVYLD1_!AC269*(1-VLOOKUP(OVYLD2_!AC$4,'[1]INTERNAL PARAMETERS-1'!$B$5:$J$44,5,FALSE))*VLOOKUP(OVYLD2_!AC$4,'[1]INTERNAL PARAMETERS-1'!$B$5:$J$44,9,FALSE)*OVYLD2_!$F269</f>
        <v>0</v>
      </c>
      <c r="AD269" s="44">
        <f>OVYLD1_!AD269*VLOOKUP(OVYLD2_!AD$4,'[1]INTERNAL PARAMETERS-1'!$B$5:$J$44,5,FALSE)*VLOOKUP(OVYLD2_!AD$4,'[1]INTERNAL PARAMETERS-1'!$B$5:$J$44,7,FALSE)*OVYLD2_!$F269 + OVYLD1_!AD269*(1-VLOOKUP(OVYLD2_!AD$4,'[1]INTERNAL PARAMETERS-1'!$B$5:$J$44,5,FALSE))*VLOOKUP(OVYLD2_!AD$4,'[1]INTERNAL PARAMETERS-1'!$B$5:$J$44,9,FALSE)*OVYLD2_!$F269</f>
        <v>0</v>
      </c>
      <c r="AE269" s="44">
        <f>OVYLD1_!AE269*VLOOKUP(OVYLD2_!AE$4,'[1]INTERNAL PARAMETERS-1'!$B$5:$J$44,5,FALSE)*VLOOKUP(OVYLD2_!AE$4,'[1]INTERNAL PARAMETERS-1'!$B$5:$J$44,7,FALSE)*OVYLD2_!$F269 + OVYLD1_!AE269*(1-VLOOKUP(OVYLD2_!AE$4,'[1]INTERNAL PARAMETERS-1'!$B$5:$J$44,5,FALSE))*VLOOKUP(OVYLD2_!AE$4,'[1]INTERNAL PARAMETERS-1'!$B$5:$J$44,9,FALSE)*OVYLD2_!$F269</f>
        <v>0</v>
      </c>
      <c r="AF269" s="44">
        <f>OVYLD1_!AF269*VLOOKUP(OVYLD2_!AF$4,'[1]INTERNAL PARAMETERS-1'!$B$5:$J$44,5,FALSE)*VLOOKUP(OVYLD2_!AF$4,'[1]INTERNAL PARAMETERS-1'!$B$5:$J$44,7,FALSE)*OVYLD2_!$F269 + OVYLD1_!AF269*(1-VLOOKUP(OVYLD2_!AF$4,'[1]INTERNAL PARAMETERS-1'!$B$5:$J$44,5,FALSE))*VLOOKUP(OVYLD2_!AF$4,'[1]INTERNAL PARAMETERS-1'!$B$5:$J$44,9,FALSE)*OVYLD2_!$F269</f>
        <v>0</v>
      </c>
      <c r="AG269" s="44">
        <f>OVYLD1_!AG269*VLOOKUP(OVYLD2_!AG$4,'[1]INTERNAL PARAMETERS-1'!$B$5:$J$44,5,FALSE)*VLOOKUP(OVYLD2_!AG$4,'[1]INTERNAL PARAMETERS-1'!$B$5:$J$44,7,FALSE)*OVYLD2_!$F269 + OVYLD1_!AG269*(1-VLOOKUP(OVYLD2_!AG$4,'[1]INTERNAL PARAMETERS-1'!$B$5:$J$44,5,FALSE))*VLOOKUP(OVYLD2_!AG$4,'[1]INTERNAL PARAMETERS-1'!$B$5:$J$44,9,FALSE)*OVYLD2_!$F269</f>
        <v>0</v>
      </c>
      <c r="AH269" s="44">
        <f>OVYLD1_!AH269*VLOOKUP(OVYLD2_!AH$4,'[1]INTERNAL PARAMETERS-1'!$B$5:$J$44,5,FALSE)*VLOOKUP(OVYLD2_!AH$4,'[1]INTERNAL PARAMETERS-1'!$B$5:$J$44,7,FALSE)*OVYLD2_!$F269 + OVYLD1_!AH269*(1-VLOOKUP(OVYLD2_!AH$4,'[1]INTERNAL PARAMETERS-1'!$B$5:$J$44,5,FALSE))*VLOOKUP(OVYLD2_!AH$4,'[1]INTERNAL PARAMETERS-1'!$B$5:$J$44,9,FALSE)*OVYLD2_!$F269</f>
        <v>0</v>
      </c>
      <c r="AI269" s="44">
        <f>OVYLD1_!AI269*VLOOKUP(OVYLD2_!AI$4,'[1]INTERNAL PARAMETERS-1'!$B$5:$J$44,5,FALSE)*VLOOKUP(OVYLD2_!AI$4,'[1]INTERNAL PARAMETERS-1'!$B$5:$J$44,7,FALSE)*OVYLD2_!$F269 + OVYLD1_!AI269*(1-VLOOKUP(OVYLD2_!AI$4,'[1]INTERNAL PARAMETERS-1'!$B$5:$J$44,5,FALSE))*VLOOKUP(OVYLD2_!AI$4,'[1]INTERNAL PARAMETERS-1'!$B$5:$J$44,9,FALSE)*OVYLD2_!$F269</f>
        <v>0</v>
      </c>
      <c r="AJ269" s="44">
        <f>OVYLD1_!AJ269*VLOOKUP(OVYLD2_!AJ$4,'[1]INTERNAL PARAMETERS-1'!$B$5:$J$44,5,FALSE)*VLOOKUP(OVYLD2_!AJ$4,'[1]INTERNAL PARAMETERS-1'!$B$5:$J$44,7,FALSE)*OVYLD2_!$F269 + OVYLD1_!AJ269*(1-VLOOKUP(OVYLD2_!AJ$4,'[1]INTERNAL PARAMETERS-1'!$B$5:$J$44,5,FALSE))*VLOOKUP(OVYLD2_!AJ$4,'[1]INTERNAL PARAMETERS-1'!$B$5:$J$44,9,FALSE)*OVYLD2_!$F269</f>
        <v>0</v>
      </c>
      <c r="AK269" s="44">
        <f>OVYLD1_!AK269*VLOOKUP(OVYLD2_!AK$4,'[1]INTERNAL PARAMETERS-1'!$B$5:$J$44,5,FALSE)*VLOOKUP(OVYLD2_!AK$4,'[1]INTERNAL PARAMETERS-1'!$B$5:$J$44,7,FALSE)*OVYLD2_!$F269 + OVYLD1_!AK269*(1-VLOOKUP(OVYLD2_!AK$4,'[1]INTERNAL PARAMETERS-1'!$B$5:$J$44,5,FALSE))*VLOOKUP(OVYLD2_!AK$4,'[1]INTERNAL PARAMETERS-1'!$B$5:$J$44,9,FALSE)*OVYLD2_!$F269</f>
        <v>0</v>
      </c>
      <c r="AL269" s="44">
        <f>OVYLD1_!AL269*VLOOKUP(OVYLD2_!AL$4,'[1]INTERNAL PARAMETERS-1'!$B$5:$J$44,5,FALSE)*VLOOKUP(OVYLD2_!AL$4,'[1]INTERNAL PARAMETERS-1'!$B$5:$J$44,7,FALSE)*OVYLD2_!$F269 + OVYLD1_!AL269*(1-VLOOKUP(OVYLD2_!AL$4,'[1]INTERNAL PARAMETERS-1'!$B$5:$J$44,5,FALSE))*VLOOKUP(OVYLD2_!AL$4,'[1]INTERNAL PARAMETERS-1'!$B$5:$J$44,9,FALSE)*OVYLD2_!$F269</f>
        <v>0</v>
      </c>
      <c r="AM269" s="44">
        <f>OVYLD1_!AM269*VLOOKUP(OVYLD2_!AM$4,'[1]INTERNAL PARAMETERS-1'!$B$5:$J$44,5,FALSE)*VLOOKUP(OVYLD2_!AM$4,'[1]INTERNAL PARAMETERS-1'!$B$5:$J$44,7,FALSE)*OVYLD2_!$F269 + OVYLD1_!AM269*(1-VLOOKUP(OVYLD2_!AM$4,'[1]INTERNAL PARAMETERS-1'!$B$5:$J$44,5,FALSE))*VLOOKUP(OVYLD2_!AM$4,'[1]INTERNAL PARAMETERS-1'!$B$5:$J$44,9,FALSE)*OVYLD2_!$F269</f>
        <v>0</v>
      </c>
      <c r="AN269" s="44">
        <f>OVYLD1_!AN269*VLOOKUP(OVYLD2_!AN$4,'[1]INTERNAL PARAMETERS-1'!$B$5:$J$44,5,FALSE)*VLOOKUP(OVYLD2_!AN$4,'[1]INTERNAL PARAMETERS-1'!$B$5:$J$44,7,FALSE)*OVYLD2_!$F269 + OVYLD1_!AN269*(1-VLOOKUP(OVYLD2_!AN$4,'[1]INTERNAL PARAMETERS-1'!$B$5:$J$44,5,FALSE))*VLOOKUP(OVYLD2_!AN$4,'[1]INTERNAL PARAMETERS-1'!$B$5:$J$44,9,FALSE)*OVYLD2_!$F269</f>
        <v>0</v>
      </c>
      <c r="AO269" s="44">
        <f>OVYLD1_!AO269*VLOOKUP(OVYLD2_!AO$4,'[1]INTERNAL PARAMETERS-1'!$B$5:$J$44,5,FALSE)*VLOOKUP(OVYLD2_!AO$4,'[1]INTERNAL PARAMETERS-1'!$B$5:$J$44,7,FALSE)*OVYLD2_!$F269 + OVYLD1_!AO269*(1-VLOOKUP(OVYLD2_!AO$4,'[1]INTERNAL PARAMETERS-1'!$B$5:$J$44,5,FALSE))*VLOOKUP(OVYLD2_!AO$4,'[1]INTERNAL PARAMETERS-1'!$B$5:$J$44,9,FALSE)*OVYLD2_!$F269</f>
        <v>0</v>
      </c>
      <c r="AP269" s="44">
        <f>OVYLD1_!AP269*VLOOKUP(OVYLD2_!AP$4,'[1]INTERNAL PARAMETERS-1'!$B$5:$J$44,5,FALSE)*VLOOKUP(OVYLD2_!AP$4,'[1]INTERNAL PARAMETERS-1'!$B$5:$J$44,7,FALSE)*OVYLD2_!$F269 + OVYLD1_!AP269*(1-VLOOKUP(OVYLD2_!AP$4,'[1]INTERNAL PARAMETERS-1'!$B$5:$J$44,5,FALSE))*VLOOKUP(OVYLD2_!AP$4,'[1]INTERNAL PARAMETERS-1'!$B$5:$J$44,9,FALSE)*OVYLD2_!$F269</f>
        <v>0</v>
      </c>
      <c r="AQ269" s="44">
        <f>OVYLD1_!AQ269*VLOOKUP(OVYLD2_!AQ$4,'[1]INTERNAL PARAMETERS-1'!$B$5:$J$44,5,FALSE)*VLOOKUP(OVYLD2_!AQ$4,'[1]INTERNAL PARAMETERS-1'!$B$5:$J$44,7,FALSE)*OVYLD2_!$F269 + OVYLD1_!AQ269*(1-VLOOKUP(OVYLD2_!AQ$4,'[1]INTERNAL PARAMETERS-1'!$B$5:$J$44,5,FALSE))*VLOOKUP(OVYLD2_!AQ$4,'[1]INTERNAL PARAMETERS-1'!$B$5:$J$44,9,FALSE)*OVYLD2_!$F269</f>
        <v>0</v>
      </c>
      <c r="AR269" s="44">
        <f>OVYLD1_!AR269*VLOOKUP(OVYLD2_!AR$4,'[1]INTERNAL PARAMETERS-1'!$B$5:$J$44,5,FALSE)*VLOOKUP(OVYLD2_!AR$4,'[1]INTERNAL PARAMETERS-1'!$B$5:$J$44,7,FALSE)*OVYLD2_!$F269 + OVYLD1_!AR269*(1-VLOOKUP(OVYLD2_!AR$4,'[1]INTERNAL PARAMETERS-1'!$B$5:$J$44,5,FALSE))*VLOOKUP(OVYLD2_!AR$4,'[1]INTERNAL PARAMETERS-1'!$B$5:$J$44,9,FALSE)*OVYLD2_!$F269</f>
        <v>0</v>
      </c>
      <c r="AS269" s="44">
        <f>OVYLD1_!AS269*VLOOKUP(OVYLD2_!AS$4,'[1]INTERNAL PARAMETERS-1'!$B$5:$J$44,5,FALSE)*VLOOKUP(OVYLD2_!AS$4,'[1]INTERNAL PARAMETERS-1'!$B$5:$J$44,7,FALSE)*OVYLD2_!$F269 + OVYLD1_!AS269*(1-VLOOKUP(OVYLD2_!AS$4,'[1]INTERNAL PARAMETERS-1'!$B$5:$J$44,5,FALSE))*VLOOKUP(OVYLD2_!AS$4,'[1]INTERNAL PARAMETERS-1'!$B$5:$J$44,9,FALSE)*OVYLD2_!$F269</f>
        <v>0</v>
      </c>
      <c r="AT269" s="43">
        <f>OVYLD1_!AT269*VLOOKUP(OVYLD2_!AT$4,'[1]INTERNAL PARAMETERS-1'!$B$5:$J$44,5,FALSE)*VLOOKUP(OVYLD2_!AT$4,'[1]INTERNAL PARAMETERS-1'!$B$5:$J$44,7,FALSE)*OVYLD2_!$F269 + OVYLD1_!AT269*(1-VLOOKUP(OVYLD2_!AT$4,'[1]INTERNAL PARAMETERS-1'!$B$5:$J$44,5,FALSE))*VLOOKUP(OVYLD2_!AT$4,'[1]INTERNAL PARAMETERS-1'!$B$5:$J$44,9,FALSE)*OVYLD2_!$F269</f>
        <v>0</v>
      </c>
      <c r="AU269" s="45">
        <f>OVYLD1_!AU269*VLOOKUP(OVYLD2_!AU$4,'[1]INTERNAL PARAMETERS-1'!$B$5:$J$44,5,FALSE)*VLOOKUP(OVYLD2_!AU$4,'[1]INTERNAL PARAMETERS-1'!$B$5:$J$44,6,FALSE)*VLOOKUP(OVYLD2_!AU$4,'[1]INTERNAL PARAMETERS-1'!$B$5:$J$44,3,FALSE) + OVYLD1_!AU269*(1-VLOOKUP(OVYLD2_!AU$4,'[1]INTERNAL PARAMETERS-1'!$B$5:$J$44,5,FALSE))*VLOOKUP(OVYLD2_!AU$4,'[1]INTERNAL PARAMETERS-1'!$B$5:$J$44,8,FALSE)*VLOOKUP(OVYLD2_!AU$4,'[1]INTERNAL PARAMETERS-1'!$B$5:$J$44,3,FALSE)</f>
        <v>0</v>
      </c>
      <c r="AV269" s="44">
        <f>OVYLD1_!AV269*VLOOKUP(OVYLD2_!AV$4,'[1]INTERNAL PARAMETERS-1'!$B$5:$J$44,5,FALSE)*VLOOKUP(OVYLD2_!AV$4,'[1]INTERNAL PARAMETERS-1'!$B$5:$J$44,6,FALSE)*VLOOKUP(OVYLD2_!AV$4,'[1]INTERNAL PARAMETERS-1'!$B$5:$J$44,3,FALSE) + OVYLD1_!AV269*(1-VLOOKUP(OVYLD2_!AV$4,'[1]INTERNAL PARAMETERS-1'!$B$5:$J$44,5,FALSE))*VLOOKUP(OVYLD2_!AV$4,'[1]INTERNAL PARAMETERS-1'!$B$5:$J$44,8,FALSE)*VLOOKUP(OVYLD2_!AV$4,'[1]INTERNAL PARAMETERS-1'!$B$5:$J$44,3,FALSE)</f>
        <v>0</v>
      </c>
      <c r="AW269" s="44">
        <f>OVYLD1_!AW269*VLOOKUP(OVYLD2_!AW$4,'[1]INTERNAL PARAMETERS-1'!$B$5:$J$44,5,FALSE)*VLOOKUP(OVYLD2_!AW$4,'[1]INTERNAL PARAMETERS-1'!$B$5:$J$44,6,FALSE)*VLOOKUP(OVYLD2_!AW$4,'[1]INTERNAL PARAMETERS-1'!$B$5:$J$44,3,FALSE) + OVYLD1_!AW269*(1-VLOOKUP(OVYLD2_!AW$4,'[1]INTERNAL PARAMETERS-1'!$B$5:$J$44,5,FALSE))*VLOOKUP(OVYLD2_!AW$4,'[1]INTERNAL PARAMETERS-1'!$B$5:$J$44,8,FALSE)*VLOOKUP(OVYLD2_!AW$4,'[1]INTERNAL PARAMETERS-1'!$B$5:$J$44,3,FALSE)</f>
        <v>0</v>
      </c>
      <c r="AX269" s="44">
        <f>OVYLD1_!AX269*VLOOKUP(OVYLD2_!AX$4,'[1]INTERNAL PARAMETERS-1'!$B$5:$J$44,5,FALSE)*VLOOKUP(OVYLD2_!AX$4,'[1]INTERNAL PARAMETERS-1'!$B$5:$J$44,6,FALSE)*VLOOKUP(OVYLD2_!AX$4,'[1]INTERNAL PARAMETERS-1'!$B$5:$J$44,3,FALSE) + OVYLD1_!AX269*(1-VLOOKUP(OVYLD2_!AX$4,'[1]INTERNAL PARAMETERS-1'!$B$5:$J$44,5,FALSE))*VLOOKUP(OVYLD2_!AX$4,'[1]INTERNAL PARAMETERS-1'!$B$5:$J$44,8,FALSE)*VLOOKUP(OVYLD2_!AX$4,'[1]INTERNAL PARAMETERS-1'!$B$5:$J$44,3,FALSE)</f>
        <v>0</v>
      </c>
      <c r="AY269" s="44">
        <f>OVYLD1_!AY269*VLOOKUP(OVYLD2_!AY$4,'[1]INTERNAL PARAMETERS-1'!$B$5:$J$44,5,FALSE)*VLOOKUP(OVYLD2_!AY$4,'[1]INTERNAL PARAMETERS-1'!$B$5:$J$44,6,FALSE)*VLOOKUP(OVYLD2_!AY$4,'[1]INTERNAL PARAMETERS-1'!$B$5:$J$44,3,FALSE) + OVYLD1_!AY269*(1-VLOOKUP(OVYLD2_!AY$4,'[1]INTERNAL PARAMETERS-1'!$B$5:$J$44,5,FALSE))*VLOOKUP(OVYLD2_!AY$4,'[1]INTERNAL PARAMETERS-1'!$B$5:$J$44,8,FALSE)*VLOOKUP(OVYLD2_!AY$4,'[1]INTERNAL PARAMETERS-1'!$B$5:$J$44,3,FALSE)</f>
        <v>0</v>
      </c>
      <c r="AZ269" s="44">
        <f>OVYLD1_!AZ269*VLOOKUP(OVYLD2_!AZ$4,'[1]INTERNAL PARAMETERS-1'!$B$5:$J$44,5,FALSE)*VLOOKUP(OVYLD2_!AZ$4,'[1]INTERNAL PARAMETERS-1'!$B$5:$J$44,6,FALSE)*VLOOKUP(OVYLD2_!AZ$4,'[1]INTERNAL PARAMETERS-1'!$B$5:$J$44,3,FALSE) + OVYLD1_!AZ269*(1-VLOOKUP(OVYLD2_!AZ$4,'[1]INTERNAL PARAMETERS-1'!$B$5:$J$44,5,FALSE))*VLOOKUP(OVYLD2_!AZ$4,'[1]INTERNAL PARAMETERS-1'!$B$5:$J$44,8,FALSE)*VLOOKUP(OVYLD2_!AZ$4,'[1]INTERNAL PARAMETERS-1'!$B$5:$J$44,3,FALSE)</f>
        <v>0</v>
      </c>
      <c r="BA269" s="44">
        <f>OVYLD1_!BA269*VLOOKUP(OVYLD2_!BA$4,'[1]INTERNAL PARAMETERS-1'!$B$5:$J$44,5,FALSE)*VLOOKUP(OVYLD2_!BA$4,'[1]INTERNAL PARAMETERS-1'!$B$5:$J$44,6,FALSE)*VLOOKUP(OVYLD2_!BA$4,'[1]INTERNAL PARAMETERS-1'!$B$5:$J$44,3,FALSE) + OVYLD1_!BA269*(1-VLOOKUP(OVYLD2_!BA$4,'[1]INTERNAL PARAMETERS-1'!$B$5:$J$44,5,FALSE))*VLOOKUP(OVYLD2_!BA$4,'[1]INTERNAL PARAMETERS-1'!$B$5:$J$44,8,FALSE)*VLOOKUP(OVYLD2_!BA$4,'[1]INTERNAL PARAMETERS-1'!$B$5:$J$44,3,FALSE)</f>
        <v>0</v>
      </c>
      <c r="BB269" s="44">
        <f>OVYLD1_!BB269*VLOOKUP(OVYLD2_!BB$4,'[1]INTERNAL PARAMETERS-1'!$B$5:$J$44,5,FALSE)*VLOOKUP(OVYLD2_!BB$4,'[1]INTERNAL PARAMETERS-1'!$B$5:$J$44,6,FALSE)*VLOOKUP(OVYLD2_!BB$4,'[1]INTERNAL PARAMETERS-1'!$B$5:$J$44,3,FALSE) + OVYLD1_!BB269*(1-VLOOKUP(OVYLD2_!BB$4,'[1]INTERNAL PARAMETERS-1'!$B$5:$J$44,5,FALSE))*VLOOKUP(OVYLD2_!BB$4,'[1]INTERNAL PARAMETERS-1'!$B$5:$J$44,8,FALSE)*VLOOKUP(OVYLD2_!BB$4,'[1]INTERNAL PARAMETERS-1'!$B$5:$J$44,3,FALSE)</f>
        <v>0</v>
      </c>
      <c r="BC269" s="44">
        <f>OVYLD1_!BC269*VLOOKUP(OVYLD2_!BC$4,'[1]INTERNAL PARAMETERS-1'!$B$5:$J$44,5,FALSE)*VLOOKUP(OVYLD2_!BC$4,'[1]INTERNAL PARAMETERS-1'!$B$5:$J$44,6,FALSE)*VLOOKUP(OVYLD2_!BC$4,'[1]INTERNAL PARAMETERS-1'!$B$5:$J$44,3,FALSE) + OVYLD1_!BC269*(1-VLOOKUP(OVYLD2_!BC$4,'[1]INTERNAL PARAMETERS-1'!$B$5:$J$44,5,FALSE))*VLOOKUP(OVYLD2_!BC$4,'[1]INTERNAL PARAMETERS-1'!$B$5:$J$44,8,FALSE)*VLOOKUP(OVYLD2_!BC$4,'[1]INTERNAL PARAMETERS-1'!$B$5:$J$44,3,FALSE)</f>
        <v>0</v>
      </c>
      <c r="BD269" s="44">
        <f>OVYLD1_!BD269*VLOOKUP(OVYLD2_!BD$4,'[1]INTERNAL PARAMETERS-1'!$B$5:$J$44,5,FALSE)*VLOOKUP(OVYLD2_!BD$4,'[1]INTERNAL PARAMETERS-1'!$B$5:$J$44,6,FALSE)*VLOOKUP(OVYLD2_!BD$4,'[1]INTERNAL PARAMETERS-1'!$B$5:$J$44,3,FALSE) + OVYLD1_!BD269*(1-VLOOKUP(OVYLD2_!BD$4,'[1]INTERNAL PARAMETERS-1'!$B$5:$J$44,5,FALSE))*VLOOKUP(OVYLD2_!BD$4,'[1]INTERNAL PARAMETERS-1'!$B$5:$J$44,8,FALSE)*VLOOKUP(OVYLD2_!BD$4,'[1]INTERNAL PARAMETERS-1'!$B$5:$J$44,3,FALSE)</f>
        <v>0</v>
      </c>
      <c r="BE269" s="44">
        <f>OVYLD1_!BE269*VLOOKUP(OVYLD2_!BE$4,'[1]INTERNAL PARAMETERS-1'!$B$5:$J$44,5,FALSE)*VLOOKUP(OVYLD2_!BE$4,'[1]INTERNAL PARAMETERS-1'!$B$5:$J$44,6,FALSE)*VLOOKUP(OVYLD2_!BE$4,'[1]INTERNAL PARAMETERS-1'!$B$5:$J$44,3,FALSE) + OVYLD1_!BE269*(1-VLOOKUP(OVYLD2_!BE$4,'[1]INTERNAL PARAMETERS-1'!$B$5:$J$44,5,FALSE))*VLOOKUP(OVYLD2_!BE$4,'[1]INTERNAL PARAMETERS-1'!$B$5:$J$44,8,FALSE)*VLOOKUP(OVYLD2_!BE$4,'[1]INTERNAL PARAMETERS-1'!$B$5:$J$44,3,FALSE)</f>
        <v>0</v>
      </c>
      <c r="BF269" s="44">
        <f>OVYLD1_!BF269*VLOOKUP(OVYLD2_!BF$4,'[1]INTERNAL PARAMETERS-1'!$B$5:$J$44,5,FALSE)*VLOOKUP(OVYLD2_!BF$4,'[1]INTERNAL PARAMETERS-1'!$B$5:$J$44,6,FALSE)*VLOOKUP(OVYLD2_!BF$4,'[1]INTERNAL PARAMETERS-1'!$B$5:$J$44,3,FALSE) + OVYLD1_!BF269*(1-VLOOKUP(OVYLD2_!BF$4,'[1]INTERNAL PARAMETERS-1'!$B$5:$J$44,5,FALSE))*VLOOKUP(OVYLD2_!BF$4,'[1]INTERNAL PARAMETERS-1'!$B$5:$J$44,8,FALSE)*VLOOKUP(OVYLD2_!BF$4,'[1]INTERNAL PARAMETERS-1'!$B$5:$J$44,3,FALSE)</f>
        <v>0</v>
      </c>
      <c r="BG269" s="44">
        <f>OVYLD1_!BG269*VLOOKUP(OVYLD2_!BG$4,'[1]INTERNAL PARAMETERS-1'!$B$5:$J$44,5,FALSE)*VLOOKUP(OVYLD2_!BG$4,'[1]INTERNAL PARAMETERS-1'!$B$5:$J$44,6,FALSE)*VLOOKUP(OVYLD2_!BG$4,'[1]INTERNAL PARAMETERS-1'!$B$5:$J$44,3,FALSE) + OVYLD1_!BG269*(1-VLOOKUP(OVYLD2_!BG$4,'[1]INTERNAL PARAMETERS-1'!$B$5:$J$44,5,FALSE))*VLOOKUP(OVYLD2_!BG$4,'[1]INTERNAL PARAMETERS-1'!$B$5:$J$44,8,FALSE)*VLOOKUP(OVYLD2_!BG$4,'[1]INTERNAL PARAMETERS-1'!$B$5:$J$44,3,FALSE)</f>
        <v>0</v>
      </c>
      <c r="BH269" s="44">
        <f>OVYLD1_!BH269*VLOOKUP(OVYLD2_!BH$4,'[1]INTERNAL PARAMETERS-1'!$B$5:$J$44,5,FALSE)*VLOOKUP(OVYLD2_!BH$4,'[1]INTERNAL PARAMETERS-1'!$B$5:$J$44,6,FALSE)*VLOOKUP(OVYLD2_!BH$4,'[1]INTERNAL PARAMETERS-1'!$B$5:$J$44,3,FALSE) + OVYLD1_!BH269*(1-VLOOKUP(OVYLD2_!BH$4,'[1]INTERNAL PARAMETERS-1'!$B$5:$J$44,5,FALSE))*VLOOKUP(OVYLD2_!BH$4,'[1]INTERNAL PARAMETERS-1'!$B$5:$J$44,8,FALSE)*VLOOKUP(OVYLD2_!BH$4,'[1]INTERNAL PARAMETERS-1'!$B$5:$J$44,3,FALSE)</f>
        <v>0</v>
      </c>
      <c r="BI269" s="44">
        <f>OVYLD1_!BI269*VLOOKUP(OVYLD2_!BI$4,'[1]INTERNAL PARAMETERS-1'!$B$5:$J$44,5,FALSE)*VLOOKUP(OVYLD2_!BI$4,'[1]INTERNAL PARAMETERS-1'!$B$5:$J$44,6,FALSE)*VLOOKUP(OVYLD2_!BI$4,'[1]INTERNAL PARAMETERS-1'!$B$5:$J$44,3,FALSE) + OVYLD1_!BI269*(1-VLOOKUP(OVYLD2_!BI$4,'[1]INTERNAL PARAMETERS-1'!$B$5:$J$44,5,FALSE))*VLOOKUP(OVYLD2_!BI$4,'[1]INTERNAL PARAMETERS-1'!$B$5:$J$44,8,FALSE)*VLOOKUP(OVYLD2_!BI$4,'[1]INTERNAL PARAMETERS-1'!$B$5:$J$44,3,FALSE)</f>
        <v>0</v>
      </c>
      <c r="BJ269" s="44">
        <f>OVYLD1_!BJ269*VLOOKUP(OVYLD2_!BJ$4,'[1]INTERNAL PARAMETERS-1'!$B$5:$J$44,5,FALSE)*VLOOKUP(OVYLD2_!BJ$4,'[1]INTERNAL PARAMETERS-1'!$B$5:$J$44,6,FALSE)*VLOOKUP(OVYLD2_!BJ$4,'[1]INTERNAL PARAMETERS-1'!$B$5:$J$44,3,FALSE) + OVYLD1_!BJ269*(1-VLOOKUP(OVYLD2_!BJ$4,'[1]INTERNAL PARAMETERS-1'!$B$5:$J$44,5,FALSE))*VLOOKUP(OVYLD2_!BJ$4,'[1]INTERNAL PARAMETERS-1'!$B$5:$J$44,8,FALSE)*VLOOKUP(OVYLD2_!BJ$4,'[1]INTERNAL PARAMETERS-1'!$B$5:$J$44,3,FALSE)</f>
        <v>0</v>
      </c>
      <c r="BK269" s="44">
        <f>OVYLD1_!BK269*VLOOKUP(OVYLD2_!BK$4,'[1]INTERNAL PARAMETERS-1'!$B$5:$J$44,5,FALSE)*VLOOKUP(OVYLD2_!BK$4,'[1]INTERNAL PARAMETERS-1'!$B$5:$J$44,6,FALSE)*VLOOKUP(OVYLD2_!BK$4,'[1]INTERNAL PARAMETERS-1'!$B$5:$J$44,3,FALSE) + OVYLD1_!BK269*(1-VLOOKUP(OVYLD2_!BK$4,'[1]INTERNAL PARAMETERS-1'!$B$5:$J$44,5,FALSE))*VLOOKUP(OVYLD2_!BK$4,'[1]INTERNAL PARAMETERS-1'!$B$5:$J$44,8,FALSE)*VLOOKUP(OVYLD2_!BK$4,'[1]INTERNAL PARAMETERS-1'!$B$5:$J$44,3,FALSE)</f>
        <v>0</v>
      </c>
      <c r="BL269" s="44">
        <f>OVYLD1_!BL269*VLOOKUP(OVYLD2_!BL$4,'[1]INTERNAL PARAMETERS-1'!$B$5:$J$44,5,FALSE)*VLOOKUP(OVYLD2_!BL$4,'[1]INTERNAL PARAMETERS-1'!$B$5:$J$44,6,FALSE)*VLOOKUP(OVYLD2_!BL$4,'[1]INTERNAL PARAMETERS-1'!$B$5:$J$44,3,FALSE) + OVYLD1_!BL269*(1-VLOOKUP(OVYLD2_!BL$4,'[1]INTERNAL PARAMETERS-1'!$B$5:$J$44,5,FALSE))*VLOOKUP(OVYLD2_!BL$4,'[1]INTERNAL PARAMETERS-1'!$B$5:$J$44,8,FALSE)*VLOOKUP(OVYLD2_!BL$4,'[1]INTERNAL PARAMETERS-1'!$B$5:$J$44,3,FALSE)</f>
        <v>0</v>
      </c>
      <c r="BM269" s="44">
        <f>OVYLD1_!BM269*VLOOKUP(OVYLD2_!BM$4,'[1]INTERNAL PARAMETERS-1'!$B$5:$J$44,5,FALSE)*VLOOKUP(OVYLD2_!BM$4,'[1]INTERNAL PARAMETERS-1'!$B$5:$J$44,6,FALSE)*VLOOKUP(OVYLD2_!BM$4,'[1]INTERNAL PARAMETERS-1'!$B$5:$J$44,3,FALSE) + OVYLD1_!BM269*(1-VLOOKUP(OVYLD2_!BM$4,'[1]INTERNAL PARAMETERS-1'!$B$5:$J$44,5,FALSE))*VLOOKUP(OVYLD2_!BM$4,'[1]INTERNAL PARAMETERS-1'!$B$5:$J$44,8,FALSE)*VLOOKUP(OVYLD2_!BM$4,'[1]INTERNAL PARAMETERS-1'!$B$5:$J$44,3,FALSE)</f>
        <v>0</v>
      </c>
      <c r="BN269" s="44">
        <f>OVYLD1_!BN269*VLOOKUP(OVYLD2_!BN$4,'[1]INTERNAL PARAMETERS-1'!$B$5:$J$44,5,FALSE)*VLOOKUP(OVYLD2_!BN$4,'[1]INTERNAL PARAMETERS-1'!$B$5:$J$44,6,FALSE)*VLOOKUP(OVYLD2_!BN$4,'[1]INTERNAL PARAMETERS-1'!$B$5:$J$44,3,FALSE) + OVYLD1_!BN269*(1-VLOOKUP(OVYLD2_!BN$4,'[1]INTERNAL PARAMETERS-1'!$B$5:$J$44,5,FALSE))*VLOOKUP(OVYLD2_!BN$4,'[1]INTERNAL PARAMETERS-1'!$B$5:$J$44,8,FALSE)*VLOOKUP(OVYLD2_!BN$4,'[1]INTERNAL PARAMETERS-1'!$B$5:$J$44,3,FALSE)</f>
        <v>0</v>
      </c>
      <c r="BO269" s="44">
        <f>OVYLD1_!BO269*VLOOKUP(OVYLD2_!BO$4,'[1]INTERNAL PARAMETERS-1'!$B$5:$J$44,5,FALSE)*VLOOKUP(OVYLD2_!BO$4,'[1]INTERNAL PARAMETERS-1'!$B$5:$J$44,6,FALSE)*VLOOKUP(OVYLD2_!BO$4,'[1]INTERNAL PARAMETERS-1'!$B$5:$J$44,3,FALSE) + OVYLD1_!BO269*(1-VLOOKUP(OVYLD2_!BO$4,'[1]INTERNAL PARAMETERS-1'!$B$5:$J$44,5,FALSE))*VLOOKUP(OVYLD2_!BO$4,'[1]INTERNAL PARAMETERS-1'!$B$5:$J$44,8,FALSE)*VLOOKUP(OVYLD2_!BO$4,'[1]INTERNAL PARAMETERS-1'!$B$5:$J$44,3,FALSE)</f>
        <v>0</v>
      </c>
      <c r="BP269" s="44">
        <f>OVYLD1_!BP269*VLOOKUP(OVYLD2_!BP$4,'[1]INTERNAL PARAMETERS-1'!$B$5:$J$44,5,FALSE)*VLOOKUP(OVYLD2_!BP$4,'[1]INTERNAL PARAMETERS-1'!$B$5:$J$44,6,FALSE)*VLOOKUP(OVYLD2_!BP$4,'[1]INTERNAL PARAMETERS-1'!$B$5:$J$44,3,FALSE) + OVYLD1_!BP269*(1-VLOOKUP(OVYLD2_!BP$4,'[1]INTERNAL PARAMETERS-1'!$B$5:$J$44,5,FALSE))*VLOOKUP(OVYLD2_!BP$4,'[1]INTERNAL PARAMETERS-1'!$B$5:$J$44,8,FALSE)*VLOOKUP(OVYLD2_!BP$4,'[1]INTERNAL PARAMETERS-1'!$B$5:$J$44,3,FALSE)</f>
        <v>0</v>
      </c>
      <c r="BQ269" s="44">
        <f>OVYLD1_!BQ269*VLOOKUP(OVYLD2_!BQ$4,'[1]INTERNAL PARAMETERS-1'!$B$5:$J$44,5,FALSE)*VLOOKUP(OVYLD2_!BQ$4,'[1]INTERNAL PARAMETERS-1'!$B$5:$J$44,6,FALSE)*VLOOKUP(OVYLD2_!BQ$4,'[1]INTERNAL PARAMETERS-1'!$B$5:$J$44,3,FALSE) + OVYLD1_!BQ269*(1-VLOOKUP(OVYLD2_!BQ$4,'[1]INTERNAL PARAMETERS-1'!$B$5:$J$44,5,FALSE))*VLOOKUP(OVYLD2_!BQ$4,'[1]INTERNAL PARAMETERS-1'!$B$5:$J$44,8,FALSE)*VLOOKUP(OVYLD2_!BQ$4,'[1]INTERNAL PARAMETERS-1'!$B$5:$J$44,3,FALSE)</f>
        <v>0</v>
      </c>
      <c r="BR269" s="44">
        <f>OVYLD1_!BR269*VLOOKUP(OVYLD2_!BR$4,'[1]INTERNAL PARAMETERS-1'!$B$5:$J$44,5,FALSE)*VLOOKUP(OVYLD2_!BR$4,'[1]INTERNAL PARAMETERS-1'!$B$5:$J$44,6,FALSE)*VLOOKUP(OVYLD2_!BR$4,'[1]INTERNAL PARAMETERS-1'!$B$5:$J$44,3,FALSE) + OVYLD1_!BR269*(1-VLOOKUP(OVYLD2_!BR$4,'[1]INTERNAL PARAMETERS-1'!$B$5:$J$44,5,FALSE))*VLOOKUP(OVYLD2_!BR$4,'[1]INTERNAL PARAMETERS-1'!$B$5:$J$44,8,FALSE)*VLOOKUP(OVYLD2_!BR$4,'[1]INTERNAL PARAMETERS-1'!$B$5:$J$44,3,FALSE)</f>
        <v>0</v>
      </c>
      <c r="BS269" s="44">
        <f>OVYLD1_!BS269*VLOOKUP(OVYLD2_!BS$4,'[1]INTERNAL PARAMETERS-1'!$B$5:$J$44,5,FALSE)*VLOOKUP(OVYLD2_!BS$4,'[1]INTERNAL PARAMETERS-1'!$B$5:$J$44,6,FALSE)*VLOOKUP(OVYLD2_!BS$4,'[1]INTERNAL PARAMETERS-1'!$B$5:$J$44,3,FALSE) + OVYLD1_!BS269*(1-VLOOKUP(OVYLD2_!BS$4,'[1]INTERNAL PARAMETERS-1'!$B$5:$J$44,5,FALSE))*VLOOKUP(OVYLD2_!BS$4,'[1]INTERNAL PARAMETERS-1'!$B$5:$J$44,8,FALSE)*VLOOKUP(OVYLD2_!BS$4,'[1]INTERNAL PARAMETERS-1'!$B$5:$J$44,3,FALSE)</f>
        <v>0</v>
      </c>
      <c r="BT269" s="44">
        <f>OVYLD1_!BT269*VLOOKUP(OVYLD2_!BT$4,'[1]INTERNAL PARAMETERS-1'!$B$5:$J$44,5,FALSE)*VLOOKUP(OVYLD2_!BT$4,'[1]INTERNAL PARAMETERS-1'!$B$5:$J$44,6,FALSE)*VLOOKUP(OVYLD2_!BT$4,'[1]INTERNAL PARAMETERS-1'!$B$5:$J$44,3,FALSE) + OVYLD1_!BT269*(1-VLOOKUP(OVYLD2_!BT$4,'[1]INTERNAL PARAMETERS-1'!$B$5:$J$44,5,FALSE))*VLOOKUP(OVYLD2_!BT$4,'[1]INTERNAL PARAMETERS-1'!$B$5:$J$44,8,FALSE)*VLOOKUP(OVYLD2_!BT$4,'[1]INTERNAL PARAMETERS-1'!$B$5:$J$44,3,FALSE)</f>
        <v>0</v>
      </c>
      <c r="BU269" s="44">
        <f>OVYLD1_!BU269*VLOOKUP(OVYLD2_!BU$4,'[1]INTERNAL PARAMETERS-1'!$B$5:$J$44,5,FALSE)*VLOOKUP(OVYLD2_!BU$4,'[1]INTERNAL PARAMETERS-1'!$B$5:$J$44,6,FALSE)*VLOOKUP(OVYLD2_!BU$4,'[1]INTERNAL PARAMETERS-1'!$B$5:$J$44,3,FALSE) + OVYLD1_!BU269*(1-VLOOKUP(OVYLD2_!BU$4,'[1]INTERNAL PARAMETERS-1'!$B$5:$J$44,5,FALSE))*VLOOKUP(OVYLD2_!BU$4,'[1]INTERNAL PARAMETERS-1'!$B$5:$J$44,8,FALSE)*VLOOKUP(OVYLD2_!BU$4,'[1]INTERNAL PARAMETERS-1'!$B$5:$J$44,3,FALSE)</f>
        <v>0</v>
      </c>
      <c r="BV269" s="44">
        <f>OVYLD1_!BV269*VLOOKUP(OVYLD2_!BV$4,'[1]INTERNAL PARAMETERS-1'!$B$5:$J$44,5,FALSE)*VLOOKUP(OVYLD2_!BV$4,'[1]INTERNAL PARAMETERS-1'!$B$5:$J$44,6,FALSE)*VLOOKUP(OVYLD2_!BV$4,'[1]INTERNAL PARAMETERS-1'!$B$5:$J$44,3,FALSE) + OVYLD1_!BV269*(1-VLOOKUP(OVYLD2_!BV$4,'[1]INTERNAL PARAMETERS-1'!$B$5:$J$44,5,FALSE))*VLOOKUP(OVYLD2_!BV$4,'[1]INTERNAL PARAMETERS-1'!$B$5:$J$44,8,FALSE)*VLOOKUP(OVYLD2_!BV$4,'[1]INTERNAL PARAMETERS-1'!$B$5:$J$44,3,FALSE)</f>
        <v>0</v>
      </c>
      <c r="BW269" s="44">
        <f>OVYLD1_!BW269*VLOOKUP(OVYLD2_!BW$4,'[1]INTERNAL PARAMETERS-1'!$B$5:$J$44,5,FALSE)*VLOOKUP(OVYLD2_!BW$4,'[1]INTERNAL PARAMETERS-1'!$B$5:$J$44,6,FALSE)*VLOOKUP(OVYLD2_!BW$4,'[1]INTERNAL PARAMETERS-1'!$B$5:$J$44,3,FALSE) + OVYLD1_!BW269*(1-VLOOKUP(OVYLD2_!BW$4,'[1]INTERNAL PARAMETERS-1'!$B$5:$J$44,5,FALSE))*VLOOKUP(OVYLD2_!BW$4,'[1]INTERNAL PARAMETERS-1'!$B$5:$J$44,8,FALSE)*VLOOKUP(OVYLD2_!BW$4,'[1]INTERNAL PARAMETERS-1'!$B$5:$J$44,3,FALSE)</f>
        <v>0</v>
      </c>
      <c r="BX269" s="44">
        <f>OVYLD1_!BX269*VLOOKUP(OVYLD2_!BX$4,'[1]INTERNAL PARAMETERS-1'!$B$5:$J$44,5,FALSE)*VLOOKUP(OVYLD2_!BX$4,'[1]INTERNAL PARAMETERS-1'!$B$5:$J$44,6,FALSE)*VLOOKUP(OVYLD2_!BX$4,'[1]INTERNAL PARAMETERS-1'!$B$5:$J$44,3,FALSE) + OVYLD1_!BX269*(1-VLOOKUP(OVYLD2_!BX$4,'[1]INTERNAL PARAMETERS-1'!$B$5:$J$44,5,FALSE))*VLOOKUP(OVYLD2_!BX$4,'[1]INTERNAL PARAMETERS-1'!$B$5:$J$44,8,FALSE)*VLOOKUP(OVYLD2_!BX$4,'[1]INTERNAL PARAMETERS-1'!$B$5:$J$44,3,FALSE)</f>
        <v>0</v>
      </c>
      <c r="BY269" s="44">
        <f>OVYLD1_!BY269*VLOOKUP(OVYLD2_!BY$4,'[1]INTERNAL PARAMETERS-1'!$B$5:$J$44,5,FALSE)*VLOOKUP(OVYLD2_!BY$4,'[1]INTERNAL PARAMETERS-1'!$B$5:$J$44,6,FALSE)*VLOOKUP(OVYLD2_!BY$4,'[1]INTERNAL PARAMETERS-1'!$B$5:$J$44,3,FALSE) + OVYLD1_!BY269*(1-VLOOKUP(OVYLD2_!BY$4,'[1]INTERNAL PARAMETERS-1'!$B$5:$J$44,5,FALSE))*VLOOKUP(OVYLD2_!BY$4,'[1]INTERNAL PARAMETERS-1'!$B$5:$J$44,8,FALSE)*VLOOKUP(OVYLD2_!BY$4,'[1]INTERNAL PARAMETERS-1'!$B$5:$J$44,3,FALSE)</f>
        <v>0</v>
      </c>
      <c r="BZ269" s="44">
        <f>OVYLD1_!BZ269*VLOOKUP(OVYLD2_!BZ$4,'[1]INTERNAL PARAMETERS-1'!$B$5:$J$44,5,FALSE)*VLOOKUP(OVYLD2_!BZ$4,'[1]INTERNAL PARAMETERS-1'!$B$5:$J$44,6,FALSE)*VLOOKUP(OVYLD2_!BZ$4,'[1]INTERNAL PARAMETERS-1'!$B$5:$J$44,3,FALSE) + OVYLD1_!BZ269*(1-VLOOKUP(OVYLD2_!BZ$4,'[1]INTERNAL PARAMETERS-1'!$B$5:$J$44,5,FALSE))*VLOOKUP(OVYLD2_!BZ$4,'[1]INTERNAL PARAMETERS-1'!$B$5:$J$44,8,FALSE)*VLOOKUP(OVYLD2_!BZ$4,'[1]INTERNAL PARAMETERS-1'!$B$5:$J$44,3,FALSE)</f>
        <v>0</v>
      </c>
      <c r="CA269" s="44">
        <f>OVYLD1_!CA269*VLOOKUP(OVYLD2_!CA$4,'[1]INTERNAL PARAMETERS-1'!$B$5:$J$44,5,FALSE)*VLOOKUP(OVYLD2_!CA$4,'[1]INTERNAL PARAMETERS-1'!$B$5:$J$44,6,FALSE)*VLOOKUP(OVYLD2_!CA$4,'[1]INTERNAL PARAMETERS-1'!$B$5:$J$44,3,FALSE) + OVYLD1_!CA269*(1-VLOOKUP(OVYLD2_!CA$4,'[1]INTERNAL PARAMETERS-1'!$B$5:$J$44,5,FALSE))*VLOOKUP(OVYLD2_!CA$4,'[1]INTERNAL PARAMETERS-1'!$B$5:$J$44,8,FALSE)*VLOOKUP(OVYLD2_!CA$4,'[1]INTERNAL PARAMETERS-1'!$B$5:$J$44,3,FALSE)</f>
        <v>0</v>
      </c>
      <c r="CB269" s="44">
        <f>OVYLD1_!CB269*VLOOKUP(OVYLD2_!CB$4,'[1]INTERNAL PARAMETERS-1'!$B$5:$J$44,5,FALSE)*VLOOKUP(OVYLD2_!CB$4,'[1]INTERNAL PARAMETERS-1'!$B$5:$J$44,6,FALSE)*VLOOKUP(OVYLD2_!CB$4,'[1]INTERNAL PARAMETERS-1'!$B$5:$J$44,3,FALSE) + OVYLD1_!CB269*(1-VLOOKUP(OVYLD2_!CB$4,'[1]INTERNAL PARAMETERS-1'!$B$5:$J$44,5,FALSE))*VLOOKUP(OVYLD2_!CB$4,'[1]INTERNAL PARAMETERS-1'!$B$5:$J$44,8,FALSE)*VLOOKUP(OVYLD2_!CB$4,'[1]INTERNAL PARAMETERS-1'!$B$5:$J$44,3,FALSE)</f>
        <v>0</v>
      </c>
      <c r="CC269" s="44">
        <f>OVYLD1_!CC269*VLOOKUP(OVYLD2_!CC$4,'[1]INTERNAL PARAMETERS-1'!$B$5:$J$44,5,FALSE)*VLOOKUP(OVYLD2_!CC$4,'[1]INTERNAL PARAMETERS-1'!$B$5:$J$44,6,FALSE)*VLOOKUP(OVYLD2_!CC$4,'[1]INTERNAL PARAMETERS-1'!$B$5:$J$44,3,FALSE) + OVYLD1_!CC269*(1-VLOOKUP(OVYLD2_!CC$4,'[1]INTERNAL PARAMETERS-1'!$B$5:$J$44,5,FALSE))*VLOOKUP(OVYLD2_!CC$4,'[1]INTERNAL PARAMETERS-1'!$B$5:$J$44,8,FALSE)*VLOOKUP(OVYLD2_!CC$4,'[1]INTERNAL PARAMETERS-1'!$B$5:$J$44,3,FALSE)</f>
        <v>0</v>
      </c>
      <c r="CD269" s="44">
        <f>OVYLD1_!CD269*VLOOKUP(OVYLD2_!CD$4,'[1]INTERNAL PARAMETERS-1'!$B$5:$J$44,5,FALSE)*VLOOKUP(OVYLD2_!CD$4,'[1]INTERNAL PARAMETERS-1'!$B$5:$J$44,6,FALSE)*VLOOKUP(OVYLD2_!CD$4,'[1]INTERNAL PARAMETERS-1'!$B$5:$J$44,3,FALSE) + OVYLD1_!CD269*(1-VLOOKUP(OVYLD2_!CD$4,'[1]INTERNAL PARAMETERS-1'!$B$5:$J$44,5,FALSE))*VLOOKUP(OVYLD2_!CD$4,'[1]INTERNAL PARAMETERS-1'!$B$5:$J$44,8,FALSE)*VLOOKUP(OVYLD2_!CD$4,'[1]INTERNAL PARAMETERS-1'!$B$5:$J$44,3,FALSE)</f>
        <v>0</v>
      </c>
      <c r="CE269" s="44">
        <f>OVYLD1_!CE269*VLOOKUP(OVYLD2_!CE$4,'[1]INTERNAL PARAMETERS-1'!$B$5:$J$44,5,FALSE)*VLOOKUP(OVYLD2_!CE$4,'[1]INTERNAL PARAMETERS-1'!$B$5:$J$44,6,FALSE)*VLOOKUP(OVYLD2_!CE$4,'[1]INTERNAL PARAMETERS-1'!$B$5:$J$44,3,FALSE) + OVYLD1_!CE269*(1-VLOOKUP(OVYLD2_!CE$4,'[1]INTERNAL PARAMETERS-1'!$B$5:$J$44,5,FALSE))*VLOOKUP(OVYLD2_!CE$4,'[1]INTERNAL PARAMETERS-1'!$B$5:$J$44,8,FALSE)*VLOOKUP(OVYLD2_!CE$4,'[1]INTERNAL PARAMETERS-1'!$B$5:$J$44,3,FALSE)</f>
        <v>0</v>
      </c>
      <c r="CF269" s="44">
        <f>OVYLD1_!CF269*VLOOKUP(OVYLD2_!CF$4,'[1]INTERNAL PARAMETERS-1'!$B$5:$J$44,5,FALSE)*VLOOKUP(OVYLD2_!CF$4,'[1]INTERNAL PARAMETERS-1'!$B$5:$J$44,6,FALSE)*VLOOKUP(OVYLD2_!CF$4,'[1]INTERNAL PARAMETERS-1'!$B$5:$J$44,3,FALSE) + OVYLD1_!CF269*(1-VLOOKUP(OVYLD2_!CF$4,'[1]INTERNAL PARAMETERS-1'!$B$5:$J$44,5,FALSE))*VLOOKUP(OVYLD2_!CF$4,'[1]INTERNAL PARAMETERS-1'!$B$5:$J$44,8,FALSE)*VLOOKUP(OVYLD2_!CF$4,'[1]INTERNAL PARAMETERS-1'!$B$5:$J$44,3,FALSE)</f>
        <v>0</v>
      </c>
      <c r="CG269" s="44">
        <f>OVYLD1_!CG269*VLOOKUP(OVYLD2_!CG$4,'[1]INTERNAL PARAMETERS-1'!$B$5:$J$44,5,FALSE)*VLOOKUP(OVYLD2_!CG$4,'[1]INTERNAL PARAMETERS-1'!$B$5:$J$44,6,FALSE)*VLOOKUP(OVYLD2_!CG$4,'[1]INTERNAL PARAMETERS-1'!$B$5:$J$44,3,FALSE) + OVYLD1_!CG269*(1-VLOOKUP(OVYLD2_!CG$4,'[1]INTERNAL PARAMETERS-1'!$B$5:$J$44,5,FALSE))*VLOOKUP(OVYLD2_!CG$4,'[1]INTERNAL PARAMETERS-1'!$B$5:$J$44,8,FALSE)*VLOOKUP(OVYLD2_!CG$4,'[1]INTERNAL PARAMETERS-1'!$B$5:$J$44,3,FALSE)</f>
        <v>0</v>
      </c>
      <c r="CH269" s="43">
        <f>OVYLD1_!CH269*VLOOKUP(OVYLD2_!CH$4,'[1]INTERNAL PARAMETERS-1'!$B$5:$J$44,5,FALSE)*VLOOKUP(OVYLD2_!CH$4,'[1]INTERNAL PARAMETERS-1'!$B$5:$J$44,6,FALSE)*VLOOKUP(OVYLD2_!CH$4,'[1]INTERNAL PARAMETERS-1'!$B$5:$J$44,3,FALSE) + OVYLD1_!CH269*(1-VLOOKUP(OVYLD2_!CH$4,'[1]INTERNAL PARAMETERS-1'!$B$5:$J$44,5,FALSE))*VLOOKUP(OVYLD2_!CH$4,'[1]INTERNAL PARAMETERS-1'!$B$5:$J$44,8,FALSE)*VLOOKUP(OVYLD2_!CH$4,'[1]INTERNAL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5">
      <c r="B270" s="61" t="s">
        <v>1</v>
      </c>
      <c r="C270" s="60" t="s">
        <v>81</v>
      </c>
      <c r="D270" s="60" t="s">
        <v>67</v>
      </c>
      <c r="E270" s="128">
        <f>OVERALL2021!AI270</f>
        <v>0</v>
      </c>
      <c r="F270" s="59">
        <f>'[1]INTERNAL PARAMETERS-1'!M18</f>
        <v>21.115000000000002</v>
      </c>
      <c r="G270" s="45">
        <f>OVYLD1_!G270*VLOOKUP(OVYLD2_!G$4,'[1]INTERNAL PARAMETERS-1'!$B$5:$J$44,5,FALSE)*VLOOKUP(OVYLD2_!G$4,'[1]INTERNAL PARAMETERS-1'!$B$5:$J$44,7,FALSE)*OVYLD2_!$F270 + OVYLD1_!G270*(1-VLOOKUP(OVYLD2_!G$4,'[1]INTERNAL PARAMETERS-1'!$B$5:$J$44,5,FALSE))*VLOOKUP(OVYLD2_!G$4,'[1]INTERNAL PARAMETERS-1'!$B$5:$J$44,9,FALSE)*OVYLD2_!$F270</f>
        <v>0</v>
      </c>
      <c r="H270" s="44">
        <f>OVYLD1_!H270*VLOOKUP(OVYLD2_!H$4,'[1]INTERNAL PARAMETERS-1'!$B$5:$J$44,5,FALSE)*VLOOKUP(OVYLD2_!H$4,'[1]INTERNAL PARAMETERS-1'!$B$5:$J$44,7,FALSE)*OVYLD2_!$F270 + OVYLD1_!H270*(1-VLOOKUP(OVYLD2_!H$4,'[1]INTERNAL PARAMETERS-1'!$B$5:$J$44,5,FALSE))*VLOOKUP(OVYLD2_!H$4,'[1]INTERNAL PARAMETERS-1'!$B$5:$J$44,9,FALSE)*OVYLD2_!$F270</f>
        <v>0</v>
      </c>
      <c r="I270" s="44">
        <f>OVYLD1_!I270*VLOOKUP(OVYLD2_!I$4,'[1]INTERNAL PARAMETERS-1'!$B$5:$J$44,5,FALSE)*VLOOKUP(OVYLD2_!I$4,'[1]INTERNAL PARAMETERS-1'!$B$5:$J$44,7,FALSE)*OVYLD2_!$F270 + OVYLD1_!I270*(1-VLOOKUP(OVYLD2_!I$4,'[1]INTERNAL PARAMETERS-1'!$B$5:$J$44,5,FALSE))*VLOOKUP(OVYLD2_!I$4,'[1]INTERNAL PARAMETERS-1'!$B$5:$J$44,9,FALSE)*OVYLD2_!$F270</f>
        <v>0</v>
      </c>
      <c r="J270" s="44">
        <f>OVYLD1_!J270*VLOOKUP(OVYLD2_!J$4,'[1]INTERNAL PARAMETERS-1'!$B$5:$J$44,5,FALSE)*VLOOKUP(OVYLD2_!J$4,'[1]INTERNAL PARAMETERS-1'!$B$5:$J$44,7,FALSE)*OVYLD2_!$F270 + OVYLD1_!J270*(1-VLOOKUP(OVYLD2_!J$4,'[1]INTERNAL PARAMETERS-1'!$B$5:$J$44,5,FALSE))*VLOOKUP(OVYLD2_!J$4,'[1]INTERNAL PARAMETERS-1'!$B$5:$J$44,9,FALSE)*OVYLD2_!$F270</f>
        <v>0</v>
      </c>
      <c r="K270" s="44">
        <f>OVYLD1_!K270*VLOOKUP(OVYLD2_!K$4,'[1]INTERNAL PARAMETERS-1'!$B$5:$J$44,5,FALSE)*VLOOKUP(OVYLD2_!K$4,'[1]INTERNAL PARAMETERS-1'!$B$5:$J$44,7,FALSE)*OVYLD2_!$F270 + OVYLD1_!K270*(1-VLOOKUP(OVYLD2_!K$4,'[1]INTERNAL PARAMETERS-1'!$B$5:$J$44,5,FALSE))*VLOOKUP(OVYLD2_!K$4,'[1]INTERNAL PARAMETERS-1'!$B$5:$J$44,9,FALSE)*OVYLD2_!$F270</f>
        <v>0</v>
      </c>
      <c r="L270" s="44">
        <f>OVYLD1_!L270*VLOOKUP(OVYLD2_!L$4,'[1]INTERNAL PARAMETERS-1'!$B$5:$J$44,5,FALSE)*VLOOKUP(OVYLD2_!L$4,'[1]INTERNAL PARAMETERS-1'!$B$5:$J$44,7,FALSE)*OVYLD2_!$F270 + OVYLD1_!L270*(1-VLOOKUP(OVYLD2_!L$4,'[1]INTERNAL PARAMETERS-1'!$B$5:$J$44,5,FALSE))*VLOOKUP(OVYLD2_!L$4,'[1]INTERNAL PARAMETERS-1'!$B$5:$J$44,9,FALSE)*OVYLD2_!$F270</f>
        <v>0</v>
      </c>
      <c r="M270" s="44">
        <f>OVYLD1_!M270*VLOOKUP(OVYLD2_!M$4,'[1]INTERNAL PARAMETERS-1'!$B$5:$J$44,5,FALSE)*VLOOKUP(OVYLD2_!M$4,'[1]INTERNAL PARAMETERS-1'!$B$5:$J$44,7,FALSE)*OVYLD2_!$F270 + OVYLD1_!M270*(1-VLOOKUP(OVYLD2_!M$4,'[1]INTERNAL PARAMETERS-1'!$B$5:$J$44,5,FALSE))*VLOOKUP(OVYLD2_!M$4,'[1]INTERNAL PARAMETERS-1'!$B$5:$J$44,9,FALSE)*OVYLD2_!$F270</f>
        <v>0</v>
      </c>
      <c r="N270" s="44">
        <f>OVYLD1_!N270*VLOOKUP(OVYLD2_!N$4,'[1]INTERNAL PARAMETERS-1'!$B$5:$J$44,5,FALSE)*VLOOKUP(OVYLD2_!N$4,'[1]INTERNAL PARAMETERS-1'!$B$5:$J$44,7,FALSE)*OVYLD2_!$F270 + OVYLD1_!N270*(1-VLOOKUP(OVYLD2_!N$4,'[1]INTERNAL PARAMETERS-1'!$B$5:$J$44,5,FALSE))*VLOOKUP(OVYLD2_!N$4,'[1]INTERNAL PARAMETERS-1'!$B$5:$J$44,9,FALSE)*OVYLD2_!$F270</f>
        <v>0</v>
      </c>
      <c r="O270" s="44">
        <f>OVYLD1_!O270*VLOOKUP(OVYLD2_!O$4,'[1]INTERNAL PARAMETERS-1'!$B$5:$J$44,5,FALSE)*VLOOKUP(OVYLD2_!O$4,'[1]INTERNAL PARAMETERS-1'!$B$5:$J$44,7,FALSE)*OVYLD2_!$F270 + OVYLD1_!O270*(1-VLOOKUP(OVYLD2_!O$4,'[1]INTERNAL PARAMETERS-1'!$B$5:$J$44,5,FALSE))*VLOOKUP(OVYLD2_!O$4,'[1]INTERNAL PARAMETERS-1'!$B$5:$J$44,9,FALSE)*OVYLD2_!$F270</f>
        <v>0</v>
      </c>
      <c r="P270" s="44">
        <f>OVYLD1_!P270*VLOOKUP(OVYLD2_!P$4,'[1]INTERNAL PARAMETERS-1'!$B$5:$J$44,5,FALSE)*VLOOKUP(OVYLD2_!P$4,'[1]INTERNAL PARAMETERS-1'!$B$5:$J$44,7,FALSE)*OVYLD2_!$F270 + OVYLD1_!P270*(1-VLOOKUP(OVYLD2_!P$4,'[1]INTERNAL PARAMETERS-1'!$B$5:$J$44,5,FALSE))*VLOOKUP(OVYLD2_!P$4,'[1]INTERNAL PARAMETERS-1'!$B$5:$J$44,9,FALSE)*OVYLD2_!$F270</f>
        <v>0</v>
      </c>
      <c r="Q270" s="44">
        <f>OVYLD1_!Q270*VLOOKUP(OVYLD2_!Q$4,'[1]INTERNAL PARAMETERS-1'!$B$5:$J$44,5,FALSE)*VLOOKUP(OVYLD2_!Q$4,'[1]INTERNAL PARAMETERS-1'!$B$5:$J$44,7,FALSE)*OVYLD2_!$F270 + OVYLD1_!Q270*(1-VLOOKUP(OVYLD2_!Q$4,'[1]INTERNAL PARAMETERS-1'!$B$5:$J$44,5,FALSE))*VLOOKUP(OVYLD2_!Q$4,'[1]INTERNAL PARAMETERS-1'!$B$5:$J$44,9,FALSE)*OVYLD2_!$F270</f>
        <v>0</v>
      </c>
      <c r="R270" s="44">
        <f>OVYLD1_!R270*VLOOKUP(OVYLD2_!R$4,'[1]INTERNAL PARAMETERS-1'!$B$5:$J$44,5,FALSE)*VLOOKUP(OVYLD2_!R$4,'[1]INTERNAL PARAMETERS-1'!$B$5:$J$44,7,FALSE)*OVYLD2_!$F270 + OVYLD1_!R270*(1-VLOOKUP(OVYLD2_!R$4,'[1]INTERNAL PARAMETERS-1'!$B$5:$J$44,5,FALSE))*VLOOKUP(OVYLD2_!R$4,'[1]INTERNAL PARAMETERS-1'!$B$5:$J$44,9,FALSE)*OVYLD2_!$F270</f>
        <v>0</v>
      </c>
      <c r="S270" s="44">
        <f>OVYLD1_!S270*VLOOKUP(OVYLD2_!S$4,'[1]INTERNAL PARAMETERS-1'!$B$5:$J$44,5,FALSE)*VLOOKUP(OVYLD2_!S$4,'[1]INTERNAL PARAMETERS-1'!$B$5:$J$44,7,FALSE)*OVYLD2_!$F270 + OVYLD1_!S270*(1-VLOOKUP(OVYLD2_!S$4,'[1]INTERNAL PARAMETERS-1'!$B$5:$J$44,5,FALSE))*VLOOKUP(OVYLD2_!S$4,'[1]INTERNAL PARAMETERS-1'!$B$5:$J$44,9,FALSE)*OVYLD2_!$F270</f>
        <v>0</v>
      </c>
      <c r="T270" s="44">
        <f>OVYLD1_!T270*VLOOKUP(OVYLD2_!T$4,'[1]INTERNAL PARAMETERS-1'!$B$5:$J$44,5,FALSE)*VLOOKUP(OVYLD2_!T$4,'[1]INTERNAL PARAMETERS-1'!$B$5:$J$44,7,FALSE)*OVYLD2_!$F270 + OVYLD1_!T270*(1-VLOOKUP(OVYLD2_!T$4,'[1]INTERNAL PARAMETERS-1'!$B$5:$J$44,5,FALSE))*VLOOKUP(OVYLD2_!T$4,'[1]INTERNAL PARAMETERS-1'!$B$5:$J$44,9,FALSE)*OVYLD2_!$F270</f>
        <v>0</v>
      </c>
      <c r="U270" s="44">
        <f>OVYLD1_!U270*VLOOKUP(OVYLD2_!U$4,'[1]INTERNAL PARAMETERS-1'!$B$5:$J$44,5,FALSE)*VLOOKUP(OVYLD2_!U$4,'[1]INTERNAL PARAMETERS-1'!$B$5:$J$44,7,FALSE)*OVYLD2_!$F270 + OVYLD1_!U270*(1-VLOOKUP(OVYLD2_!U$4,'[1]INTERNAL PARAMETERS-1'!$B$5:$J$44,5,FALSE))*VLOOKUP(OVYLD2_!U$4,'[1]INTERNAL PARAMETERS-1'!$B$5:$J$44,9,FALSE)*OVYLD2_!$F270</f>
        <v>0</v>
      </c>
      <c r="V270" s="44">
        <f>OVYLD1_!V270*VLOOKUP(OVYLD2_!V$4,'[1]INTERNAL PARAMETERS-1'!$B$5:$J$44,5,FALSE)*VLOOKUP(OVYLD2_!V$4,'[1]INTERNAL PARAMETERS-1'!$B$5:$J$44,7,FALSE)*OVYLD2_!$F270 + OVYLD1_!V270*(1-VLOOKUP(OVYLD2_!V$4,'[1]INTERNAL PARAMETERS-1'!$B$5:$J$44,5,FALSE))*VLOOKUP(OVYLD2_!V$4,'[1]INTERNAL PARAMETERS-1'!$B$5:$J$44,9,FALSE)*OVYLD2_!$F270</f>
        <v>0</v>
      </c>
      <c r="W270" s="44">
        <f>OVYLD1_!W270*VLOOKUP(OVYLD2_!W$4,'[1]INTERNAL PARAMETERS-1'!$B$5:$J$44,5,FALSE)*VLOOKUP(OVYLD2_!W$4,'[1]INTERNAL PARAMETERS-1'!$B$5:$J$44,7,FALSE)*OVYLD2_!$F270 + OVYLD1_!W270*(1-VLOOKUP(OVYLD2_!W$4,'[1]INTERNAL PARAMETERS-1'!$B$5:$J$44,5,FALSE))*VLOOKUP(OVYLD2_!W$4,'[1]INTERNAL PARAMETERS-1'!$B$5:$J$44,9,FALSE)*OVYLD2_!$F270</f>
        <v>0</v>
      </c>
      <c r="X270" s="44">
        <f>OVYLD1_!X270*VLOOKUP(OVYLD2_!X$4,'[1]INTERNAL PARAMETERS-1'!$B$5:$J$44,5,FALSE)*VLOOKUP(OVYLD2_!X$4,'[1]INTERNAL PARAMETERS-1'!$B$5:$J$44,7,FALSE)*OVYLD2_!$F270 + OVYLD1_!X270*(1-VLOOKUP(OVYLD2_!X$4,'[1]INTERNAL PARAMETERS-1'!$B$5:$J$44,5,FALSE))*VLOOKUP(OVYLD2_!X$4,'[1]INTERNAL PARAMETERS-1'!$B$5:$J$44,9,FALSE)*OVYLD2_!$F270</f>
        <v>0</v>
      </c>
      <c r="Y270" s="44">
        <f>OVYLD1_!Y270*VLOOKUP(OVYLD2_!Y$4,'[1]INTERNAL PARAMETERS-1'!$B$5:$J$44,5,FALSE)*VLOOKUP(OVYLD2_!Y$4,'[1]INTERNAL PARAMETERS-1'!$B$5:$J$44,7,FALSE)*OVYLD2_!$F270 + OVYLD1_!Y270*(1-VLOOKUP(OVYLD2_!Y$4,'[1]INTERNAL PARAMETERS-1'!$B$5:$J$44,5,FALSE))*VLOOKUP(OVYLD2_!Y$4,'[1]INTERNAL PARAMETERS-1'!$B$5:$J$44,9,FALSE)*OVYLD2_!$F270</f>
        <v>0</v>
      </c>
      <c r="Z270" s="44">
        <f>OVYLD1_!Z270*VLOOKUP(OVYLD2_!Z$4,'[1]INTERNAL PARAMETERS-1'!$B$5:$J$44,5,FALSE)*VLOOKUP(OVYLD2_!Z$4,'[1]INTERNAL PARAMETERS-1'!$B$5:$J$44,7,FALSE)*OVYLD2_!$F270 + OVYLD1_!Z270*(1-VLOOKUP(OVYLD2_!Z$4,'[1]INTERNAL PARAMETERS-1'!$B$5:$J$44,5,FALSE))*VLOOKUP(OVYLD2_!Z$4,'[1]INTERNAL PARAMETERS-1'!$B$5:$J$44,9,FALSE)*OVYLD2_!$F270</f>
        <v>0</v>
      </c>
      <c r="AA270" s="44">
        <f>OVYLD1_!AA270*VLOOKUP(OVYLD2_!AA$4,'[1]INTERNAL PARAMETERS-1'!$B$5:$J$44,5,FALSE)*VLOOKUP(OVYLD2_!AA$4,'[1]INTERNAL PARAMETERS-1'!$B$5:$J$44,7,FALSE)*OVYLD2_!$F270 + OVYLD1_!AA270*(1-VLOOKUP(OVYLD2_!AA$4,'[1]INTERNAL PARAMETERS-1'!$B$5:$J$44,5,FALSE))*VLOOKUP(OVYLD2_!AA$4,'[1]INTERNAL PARAMETERS-1'!$B$5:$J$44,9,FALSE)*OVYLD2_!$F270</f>
        <v>0</v>
      </c>
      <c r="AB270" s="44">
        <f>OVYLD1_!AB270*VLOOKUP(OVYLD2_!AB$4,'[1]INTERNAL PARAMETERS-1'!$B$5:$J$44,5,FALSE)*VLOOKUP(OVYLD2_!AB$4,'[1]INTERNAL PARAMETERS-1'!$B$5:$J$44,7,FALSE)*OVYLD2_!$F270 + OVYLD1_!AB270*(1-VLOOKUP(OVYLD2_!AB$4,'[1]INTERNAL PARAMETERS-1'!$B$5:$J$44,5,FALSE))*VLOOKUP(OVYLD2_!AB$4,'[1]INTERNAL PARAMETERS-1'!$B$5:$J$44,9,FALSE)*OVYLD2_!$F270</f>
        <v>0</v>
      </c>
      <c r="AC270" s="44">
        <f>OVYLD1_!AC270*VLOOKUP(OVYLD2_!AC$4,'[1]INTERNAL PARAMETERS-1'!$B$5:$J$44,5,FALSE)*VLOOKUP(OVYLD2_!AC$4,'[1]INTERNAL PARAMETERS-1'!$B$5:$J$44,7,FALSE)*OVYLD2_!$F270 + OVYLD1_!AC270*(1-VLOOKUP(OVYLD2_!AC$4,'[1]INTERNAL PARAMETERS-1'!$B$5:$J$44,5,FALSE))*VLOOKUP(OVYLD2_!AC$4,'[1]INTERNAL PARAMETERS-1'!$B$5:$J$44,9,FALSE)*OVYLD2_!$F270</f>
        <v>0</v>
      </c>
      <c r="AD270" s="44">
        <f>OVYLD1_!AD270*VLOOKUP(OVYLD2_!AD$4,'[1]INTERNAL PARAMETERS-1'!$B$5:$J$44,5,FALSE)*VLOOKUP(OVYLD2_!AD$4,'[1]INTERNAL PARAMETERS-1'!$B$5:$J$44,7,FALSE)*OVYLD2_!$F270 + OVYLD1_!AD270*(1-VLOOKUP(OVYLD2_!AD$4,'[1]INTERNAL PARAMETERS-1'!$B$5:$J$44,5,FALSE))*VLOOKUP(OVYLD2_!AD$4,'[1]INTERNAL PARAMETERS-1'!$B$5:$J$44,9,FALSE)*OVYLD2_!$F270</f>
        <v>0</v>
      </c>
      <c r="AE270" s="44">
        <f>OVYLD1_!AE270*VLOOKUP(OVYLD2_!AE$4,'[1]INTERNAL PARAMETERS-1'!$B$5:$J$44,5,FALSE)*VLOOKUP(OVYLD2_!AE$4,'[1]INTERNAL PARAMETERS-1'!$B$5:$J$44,7,FALSE)*OVYLD2_!$F270 + OVYLD1_!AE270*(1-VLOOKUP(OVYLD2_!AE$4,'[1]INTERNAL PARAMETERS-1'!$B$5:$J$44,5,FALSE))*VLOOKUP(OVYLD2_!AE$4,'[1]INTERNAL PARAMETERS-1'!$B$5:$J$44,9,FALSE)*OVYLD2_!$F270</f>
        <v>0</v>
      </c>
      <c r="AF270" s="44">
        <f>OVYLD1_!AF270*VLOOKUP(OVYLD2_!AF$4,'[1]INTERNAL PARAMETERS-1'!$B$5:$J$44,5,FALSE)*VLOOKUP(OVYLD2_!AF$4,'[1]INTERNAL PARAMETERS-1'!$B$5:$J$44,7,FALSE)*OVYLD2_!$F270 + OVYLD1_!AF270*(1-VLOOKUP(OVYLD2_!AF$4,'[1]INTERNAL PARAMETERS-1'!$B$5:$J$44,5,FALSE))*VLOOKUP(OVYLD2_!AF$4,'[1]INTERNAL PARAMETERS-1'!$B$5:$J$44,9,FALSE)*OVYLD2_!$F270</f>
        <v>0</v>
      </c>
      <c r="AG270" s="44">
        <f>OVYLD1_!AG270*VLOOKUP(OVYLD2_!AG$4,'[1]INTERNAL PARAMETERS-1'!$B$5:$J$44,5,FALSE)*VLOOKUP(OVYLD2_!AG$4,'[1]INTERNAL PARAMETERS-1'!$B$5:$J$44,7,FALSE)*OVYLD2_!$F270 + OVYLD1_!AG270*(1-VLOOKUP(OVYLD2_!AG$4,'[1]INTERNAL PARAMETERS-1'!$B$5:$J$44,5,FALSE))*VLOOKUP(OVYLD2_!AG$4,'[1]INTERNAL PARAMETERS-1'!$B$5:$J$44,9,FALSE)*OVYLD2_!$F270</f>
        <v>0</v>
      </c>
      <c r="AH270" s="44">
        <f>OVYLD1_!AH270*VLOOKUP(OVYLD2_!AH$4,'[1]INTERNAL PARAMETERS-1'!$B$5:$J$44,5,FALSE)*VLOOKUP(OVYLD2_!AH$4,'[1]INTERNAL PARAMETERS-1'!$B$5:$J$44,7,FALSE)*OVYLD2_!$F270 + OVYLD1_!AH270*(1-VLOOKUP(OVYLD2_!AH$4,'[1]INTERNAL PARAMETERS-1'!$B$5:$J$44,5,FALSE))*VLOOKUP(OVYLD2_!AH$4,'[1]INTERNAL PARAMETERS-1'!$B$5:$J$44,9,FALSE)*OVYLD2_!$F270</f>
        <v>0</v>
      </c>
      <c r="AI270" s="44">
        <f>OVYLD1_!AI270*VLOOKUP(OVYLD2_!AI$4,'[1]INTERNAL PARAMETERS-1'!$B$5:$J$44,5,FALSE)*VLOOKUP(OVYLD2_!AI$4,'[1]INTERNAL PARAMETERS-1'!$B$5:$J$44,7,FALSE)*OVYLD2_!$F270 + OVYLD1_!AI270*(1-VLOOKUP(OVYLD2_!AI$4,'[1]INTERNAL PARAMETERS-1'!$B$5:$J$44,5,FALSE))*VLOOKUP(OVYLD2_!AI$4,'[1]INTERNAL PARAMETERS-1'!$B$5:$J$44,9,FALSE)*OVYLD2_!$F270</f>
        <v>0</v>
      </c>
      <c r="AJ270" s="44">
        <f>OVYLD1_!AJ270*VLOOKUP(OVYLD2_!AJ$4,'[1]INTERNAL PARAMETERS-1'!$B$5:$J$44,5,FALSE)*VLOOKUP(OVYLD2_!AJ$4,'[1]INTERNAL PARAMETERS-1'!$B$5:$J$44,7,FALSE)*OVYLD2_!$F270 + OVYLD1_!AJ270*(1-VLOOKUP(OVYLD2_!AJ$4,'[1]INTERNAL PARAMETERS-1'!$B$5:$J$44,5,FALSE))*VLOOKUP(OVYLD2_!AJ$4,'[1]INTERNAL PARAMETERS-1'!$B$5:$J$44,9,FALSE)*OVYLD2_!$F270</f>
        <v>0</v>
      </c>
      <c r="AK270" s="44">
        <f>OVYLD1_!AK270*VLOOKUP(OVYLD2_!AK$4,'[1]INTERNAL PARAMETERS-1'!$B$5:$J$44,5,FALSE)*VLOOKUP(OVYLD2_!AK$4,'[1]INTERNAL PARAMETERS-1'!$B$5:$J$44,7,FALSE)*OVYLD2_!$F270 + OVYLD1_!AK270*(1-VLOOKUP(OVYLD2_!AK$4,'[1]INTERNAL PARAMETERS-1'!$B$5:$J$44,5,FALSE))*VLOOKUP(OVYLD2_!AK$4,'[1]INTERNAL PARAMETERS-1'!$B$5:$J$44,9,FALSE)*OVYLD2_!$F270</f>
        <v>0</v>
      </c>
      <c r="AL270" s="44">
        <f>OVYLD1_!AL270*VLOOKUP(OVYLD2_!AL$4,'[1]INTERNAL PARAMETERS-1'!$B$5:$J$44,5,FALSE)*VLOOKUP(OVYLD2_!AL$4,'[1]INTERNAL PARAMETERS-1'!$B$5:$J$44,7,FALSE)*OVYLD2_!$F270 + OVYLD1_!AL270*(1-VLOOKUP(OVYLD2_!AL$4,'[1]INTERNAL PARAMETERS-1'!$B$5:$J$44,5,FALSE))*VLOOKUP(OVYLD2_!AL$4,'[1]INTERNAL PARAMETERS-1'!$B$5:$J$44,9,FALSE)*OVYLD2_!$F270</f>
        <v>0</v>
      </c>
      <c r="AM270" s="44">
        <f>OVYLD1_!AM270*VLOOKUP(OVYLD2_!AM$4,'[1]INTERNAL PARAMETERS-1'!$B$5:$J$44,5,FALSE)*VLOOKUP(OVYLD2_!AM$4,'[1]INTERNAL PARAMETERS-1'!$B$5:$J$44,7,FALSE)*OVYLD2_!$F270 + OVYLD1_!AM270*(1-VLOOKUP(OVYLD2_!AM$4,'[1]INTERNAL PARAMETERS-1'!$B$5:$J$44,5,FALSE))*VLOOKUP(OVYLD2_!AM$4,'[1]INTERNAL PARAMETERS-1'!$B$5:$J$44,9,FALSE)*OVYLD2_!$F270</f>
        <v>0</v>
      </c>
      <c r="AN270" s="44">
        <f>OVYLD1_!AN270*VLOOKUP(OVYLD2_!AN$4,'[1]INTERNAL PARAMETERS-1'!$B$5:$J$44,5,FALSE)*VLOOKUP(OVYLD2_!AN$4,'[1]INTERNAL PARAMETERS-1'!$B$5:$J$44,7,FALSE)*OVYLD2_!$F270 + OVYLD1_!AN270*(1-VLOOKUP(OVYLD2_!AN$4,'[1]INTERNAL PARAMETERS-1'!$B$5:$J$44,5,FALSE))*VLOOKUP(OVYLD2_!AN$4,'[1]INTERNAL PARAMETERS-1'!$B$5:$J$44,9,FALSE)*OVYLD2_!$F270</f>
        <v>0</v>
      </c>
      <c r="AO270" s="44">
        <f>OVYLD1_!AO270*VLOOKUP(OVYLD2_!AO$4,'[1]INTERNAL PARAMETERS-1'!$B$5:$J$44,5,FALSE)*VLOOKUP(OVYLD2_!AO$4,'[1]INTERNAL PARAMETERS-1'!$B$5:$J$44,7,FALSE)*OVYLD2_!$F270 + OVYLD1_!AO270*(1-VLOOKUP(OVYLD2_!AO$4,'[1]INTERNAL PARAMETERS-1'!$B$5:$J$44,5,FALSE))*VLOOKUP(OVYLD2_!AO$4,'[1]INTERNAL PARAMETERS-1'!$B$5:$J$44,9,FALSE)*OVYLD2_!$F270</f>
        <v>0</v>
      </c>
      <c r="AP270" s="44">
        <f>OVYLD1_!AP270*VLOOKUP(OVYLD2_!AP$4,'[1]INTERNAL PARAMETERS-1'!$B$5:$J$44,5,FALSE)*VLOOKUP(OVYLD2_!AP$4,'[1]INTERNAL PARAMETERS-1'!$B$5:$J$44,7,FALSE)*OVYLD2_!$F270 + OVYLD1_!AP270*(1-VLOOKUP(OVYLD2_!AP$4,'[1]INTERNAL PARAMETERS-1'!$B$5:$J$44,5,FALSE))*VLOOKUP(OVYLD2_!AP$4,'[1]INTERNAL PARAMETERS-1'!$B$5:$J$44,9,FALSE)*OVYLD2_!$F270</f>
        <v>0</v>
      </c>
      <c r="AQ270" s="44">
        <f>OVYLD1_!AQ270*VLOOKUP(OVYLD2_!AQ$4,'[1]INTERNAL PARAMETERS-1'!$B$5:$J$44,5,FALSE)*VLOOKUP(OVYLD2_!AQ$4,'[1]INTERNAL PARAMETERS-1'!$B$5:$J$44,7,FALSE)*OVYLD2_!$F270 + OVYLD1_!AQ270*(1-VLOOKUP(OVYLD2_!AQ$4,'[1]INTERNAL PARAMETERS-1'!$B$5:$J$44,5,FALSE))*VLOOKUP(OVYLD2_!AQ$4,'[1]INTERNAL PARAMETERS-1'!$B$5:$J$44,9,FALSE)*OVYLD2_!$F270</f>
        <v>0</v>
      </c>
      <c r="AR270" s="44">
        <f>OVYLD1_!AR270*VLOOKUP(OVYLD2_!AR$4,'[1]INTERNAL PARAMETERS-1'!$B$5:$J$44,5,FALSE)*VLOOKUP(OVYLD2_!AR$4,'[1]INTERNAL PARAMETERS-1'!$B$5:$J$44,7,FALSE)*OVYLD2_!$F270 + OVYLD1_!AR270*(1-VLOOKUP(OVYLD2_!AR$4,'[1]INTERNAL PARAMETERS-1'!$B$5:$J$44,5,FALSE))*VLOOKUP(OVYLD2_!AR$4,'[1]INTERNAL PARAMETERS-1'!$B$5:$J$44,9,FALSE)*OVYLD2_!$F270</f>
        <v>0</v>
      </c>
      <c r="AS270" s="44">
        <f>OVYLD1_!AS270*VLOOKUP(OVYLD2_!AS$4,'[1]INTERNAL PARAMETERS-1'!$B$5:$J$44,5,FALSE)*VLOOKUP(OVYLD2_!AS$4,'[1]INTERNAL PARAMETERS-1'!$B$5:$J$44,7,FALSE)*OVYLD2_!$F270 + OVYLD1_!AS270*(1-VLOOKUP(OVYLD2_!AS$4,'[1]INTERNAL PARAMETERS-1'!$B$5:$J$44,5,FALSE))*VLOOKUP(OVYLD2_!AS$4,'[1]INTERNAL PARAMETERS-1'!$B$5:$J$44,9,FALSE)*OVYLD2_!$F270</f>
        <v>0</v>
      </c>
      <c r="AT270" s="43">
        <f>OVYLD1_!AT270*VLOOKUP(OVYLD2_!AT$4,'[1]INTERNAL PARAMETERS-1'!$B$5:$J$44,5,FALSE)*VLOOKUP(OVYLD2_!AT$4,'[1]INTERNAL PARAMETERS-1'!$B$5:$J$44,7,FALSE)*OVYLD2_!$F270 + OVYLD1_!AT270*(1-VLOOKUP(OVYLD2_!AT$4,'[1]INTERNAL PARAMETERS-1'!$B$5:$J$44,5,FALSE))*VLOOKUP(OVYLD2_!AT$4,'[1]INTERNAL PARAMETERS-1'!$B$5:$J$44,9,FALSE)*OVYLD2_!$F270</f>
        <v>0</v>
      </c>
      <c r="AU270" s="45">
        <f>OVYLD1_!AU270*VLOOKUP(OVYLD2_!AU$4,'[1]INTERNAL PARAMETERS-1'!$B$5:$J$44,5,FALSE)*VLOOKUP(OVYLD2_!AU$4,'[1]INTERNAL PARAMETERS-1'!$B$5:$J$44,6,FALSE)*VLOOKUP(OVYLD2_!AU$4,'[1]INTERNAL PARAMETERS-1'!$B$5:$J$44,3,FALSE) + OVYLD1_!AU270*(1-VLOOKUP(OVYLD2_!AU$4,'[1]INTERNAL PARAMETERS-1'!$B$5:$J$44,5,FALSE))*VLOOKUP(OVYLD2_!AU$4,'[1]INTERNAL PARAMETERS-1'!$B$5:$J$44,8,FALSE)*VLOOKUP(OVYLD2_!AU$4,'[1]INTERNAL PARAMETERS-1'!$B$5:$J$44,3,FALSE)</f>
        <v>0</v>
      </c>
      <c r="AV270" s="44">
        <f>OVYLD1_!AV270*VLOOKUP(OVYLD2_!AV$4,'[1]INTERNAL PARAMETERS-1'!$B$5:$J$44,5,FALSE)*VLOOKUP(OVYLD2_!AV$4,'[1]INTERNAL PARAMETERS-1'!$B$5:$J$44,6,FALSE)*VLOOKUP(OVYLD2_!AV$4,'[1]INTERNAL PARAMETERS-1'!$B$5:$J$44,3,FALSE) + OVYLD1_!AV270*(1-VLOOKUP(OVYLD2_!AV$4,'[1]INTERNAL PARAMETERS-1'!$B$5:$J$44,5,FALSE))*VLOOKUP(OVYLD2_!AV$4,'[1]INTERNAL PARAMETERS-1'!$B$5:$J$44,8,FALSE)*VLOOKUP(OVYLD2_!AV$4,'[1]INTERNAL PARAMETERS-1'!$B$5:$J$44,3,FALSE)</f>
        <v>0</v>
      </c>
      <c r="AW270" s="44">
        <f>OVYLD1_!AW270*VLOOKUP(OVYLD2_!AW$4,'[1]INTERNAL PARAMETERS-1'!$B$5:$J$44,5,FALSE)*VLOOKUP(OVYLD2_!AW$4,'[1]INTERNAL PARAMETERS-1'!$B$5:$J$44,6,FALSE)*VLOOKUP(OVYLD2_!AW$4,'[1]INTERNAL PARAMETERS-1'!$B$5:$J$44,3,FALSE) + OVYLD1_!AW270*(1-VLOOKUP(OVYLD2_!AW$4,'[1]INTERNAL PARAMETERS-1'!$B$5:$J$44,5,FALSE))*VLOOKUP(OVYLD2_!AW$4,'[1]INTERNAL PARAMETERS-1'!$B$5:$J$44,8,FALSE)*VLOOKUP(OVYLD2_!AW$4,'[1]INTERNAL PARAMETERS-1'!$B$5:$J$44,3,FALSE)</f>
        <v>0</v>
      </c>
      <c r="AX270" s="44">
        <f>OVYLD1_!AX270*VLOOKUP(OVYLD2_!AX$4,'[1]INTERNAL PARAMETERS-1'!$B$5:$J$44,5,FALSE)*VLOOKUP(OVYLD2_!AX$4,'[1]INTERNAL PARAMETERS-1'!$B$5:$J$44,6,FALSE)*VLOOKUP(OVYLD2_!AX$4,'[1]INTERNAL PARAMETERS-1'!$B$5:$J$44,3,FALSE) + OVYLD1_!AX270*(1-VLOOKUP(OVYLD2_!AX$4,'[1]INTERNAL PARAMETERS-1'!$B$5:$J$44,5,FALSE))*VLOOKUP(OVYLD2_!AX$4,'[1]INTERNAL PARAMETERS-1'!$B$5:$J$44,8,FALSE)*VLOOKUP(OVYLD2_!AX$4,'[1]INTERNAL PARAMETERS-1'!$B$5:$J$44,3,FALSE)</f>
        <v>0</v>
      </c>
      <c r="AY270" s="44">
        <f>OVYLD1_!AY270*VLOOKUP(OVYLD2_!AY$4,'[1]INTERNAL PARAMETERS-1'!$B$5:$J$44,5,FALSE)*VLOOKUP(OVYLD2_!AY$4,'[1]INTERNAL PARAMETERS-1'!$B$5:$J$44,6,FALSE)*VLOOKUP(OVYLD2_!AY$4,'[1]INTERNAL PARAMETERS-1'!$B$5:$J$44,3,FALSE) + OVYLD1_!AY270*(1-VLOOKUP(OVYLD2_!AY$4,'[1]INTERNAL PARAMETERS-1'!$B$5:$J$44,5,FALSE))*VLOOKUP(OVYLD2_!AY$4,'[1]INTERNAL PARAMETERS-1'!$B$5:$J$44,8,FALSE)*VLOOKUP(OVYLD2_!AY$4,'[1]INTERNAL PARAMETERS-1'!$B$5:$J$44,3,FALSE)</f>
        <v>0</v>
      </c>
      <c r="AZ270" s="44">
        <f>OVYLD1_!AZ270*VLOOKUP(OVYLD2_!AZ$4,'[1]INTERNAL PARAMETERS-1'!$B$5:$J$44,5,FALSE)*VLOOKUP(OVYLD2_!AZ$4,'[1]INTERNAL PARAMETERS-1'!$B$5:$J$44,6,FALSE)*VLOOKUP(OVYLD2_!AZ$4,'[1]INTERNAL PARAMETERS-1'!$B$5:$J$44,3,FALSE) + OVYLD1_!AZ270*(1-VLOOKUP(OVYLD2_!AZ$4,'[1]INTERNAL PARAMETERS-1'!$B$5:$J$44,5,FALSE))*VLOOKUP(OVYLD2_!AZ$4,'[1]INTERNAL PARAMETERS-1'!$B$5:$J$44,8,FALSE)*VLOOKUP(OVYLD2_!AZ$4,'[1]INTERNAL PARAMETERS-1'!$B$5:$J$44,3,FALSE)</f>
        <v>0</v>
      </c>
      <c r="BA270" s="44">
        <f>OVYLD1_!BA270*VLOOKUP(OVYLD2_!BA$4,'[1]INTERNAL PARAMETERS-1'!$B$5:$J$44,5,FALSE)*VLOOKUP(OVYLD2_!BA$4,'[1]INTERNAL PARAMETERS-1'!$B$5:$J$44,6,FALSE)*VLOOKUP(OVYLD2_!BA$4,'[1]INTERNAL PARAMETERS-1'!$B$5:$J$44,3,FALSE) + OVYLD1_!BA270*(1-VLOOKUP(OVYLD2_!BA$4,'[1]INTERNAL PARAMETERS-1'!$B$5:$J$44,5,FALSE))*VLOOKUP(OVYLD2_!BA$4,'[1]INTERNAL PARAMETERS-1'!$B$5:$J$44,8,FALSE)*VLOOKUP(OVYLD2_!BA$4,'[1]INTERNAL PARAMETERS-1'!$B$5:$J$44,3,FALSE)</f>
        <v>0</v>
      </c>
      <c r="BB270" s="44">
        <f>OVYLD1_!BB270*VLOOKUP(OVYLD2_!BB$4,'[1]INTERNAL PARAMETERS-1'!$B$5:$J$44,5,FALSE)*VLOOKUP(OVYLD2_!BB$4,'[1]INTERNAL PARAMETERS-1'!$B$5:$J$44,6,FALSE)*VLOOKUP(OVYLD2_!BB$4,'[1]INTERNAL PARAMETERS-1'!$B$5:$J$44,3,FALSE) + OVYLD1_!BB270*(1-VLOOKUP(OVYLD2_!BB$4,'[1]INTERNAL PARAMETERS-1'!$B$5:$J$44,5,FALSE))*VLOOKUP(OVYLD2_!BB$4,'[1]INTERNAL PARAMETERS-1'!$B$5:$J$44,8,FALSE)*VLOOKUP(OVYLD2_!BB$4,'[1]INTERNAL PARAMETERS-1'!$B$5:$J$44,3,FALSE)</f>
        <v>0</v>
      </c>
      <c r="BC270" s="44">
        <f>OVYLD1_!BC270*VLOOKUP(OVYLD2_!BC$4,'[1]INTERNAL PARAMETERS-1'!$B$5:$J$44,5,FALSE)*VLOOKUP(OVYLD2_!BC$4,'[1]INTERNAL PARAMETERS-1'!$B$5:$J$44,6,FALSE)*VLOOKUP(OVYLD2_!BC$4,'[1]INTERNAL PARAMETERS-1'!$B$5:$J$44,3,FALSE) + OVYLD1_!BC270*(1-VLOOKUP(OVYLD2_!BC$4,'[1]INTERNAL PARAMETERS-1'!$B$5:$J$44,5,FALSE))*VLOOKUP(OVYLD2_!BC$4,'[1]INTERNAL PARAMETERS-1'!$B$5:$J$44,8,FALSE)*VLOOKUP(OVYLD2_!BC$4,'[1]INTERNAL PARAMETERS-1'!$B$5:$J$44,3,FALSE)</f>
        <v>0</v>
      </c>
      <c r="BD270" s="44">
        <f>OVYLD1_!BD270*VLOOKUP(OVYLD2_!BD$4,'[1]INTERNAL PARAMETERS-1'!$B$5:$J$44,5,FALSE)*VLOOKUP(OVYLD2_!BD$4,'[1]INTERNAL PARAMETERS-1'!$B$5:$J$44,6,FALSE)*VLOOKUP(OVYLD2_!BD$4,'[1]INTERNAL PARAMETERS-1'!$B$5:$J$44,3,FALSE) + OVYLD1_!BD270*(1-VLOOKUP(OVYLD2_!BD$4,'[1]INTERNAL PARAMETERS-1'!$B$5:$J$44,5,FALSE))*VLOOKUP(OVYLD2_!BD$4,'[1]INTERNAL PARAMETERS-1'!$B$5:$J$44,8,FALSE)*VLOOKUP(OVYLD2_!BD$4,'[1]INTERNAL PARAMETERS-1'!$B$5:$J$44,3,FALSE)</f>
        <v>0</v>
      </c>
      <c r="BE270" s="44">
        <f>OVYLD1_!BE270*VLOOKUP(OVYLD2_!BE$4,'[1]INTERNAL PARAMETERS-1'!$B$5:$J$44,5,FALSE)*VLOOKUP(OVYLD2_!BE$4,'[1]INTERNAL PARAMETERS-1'!$B$5:$J$44,6,FALSE)*VLOOKUP(OVYLD2_!BE$4,'[1]INTERNAL PARAMETERS-1'!$B$5:$J$44,3,FALSE) + OVYLD1_!BE270*(1-VLOOKUP(OVYLD2_!BE$4,'[1]INTERNAL PARAMETERS-1'!$B$5:$J$44,5,FALSE))*VLOOKUP(OVYLD2_!BE$4,'[1]INTERNAL PARAMETERS-1'!$B$5:$J$44,8,FALSE)*VLOOKUP(OVYLD2_!BE$4,'[1]INTERNAL PARAMETERS-1'!$B$5:$J$44,3,FALSE)</f>
        <v>0</v>
      </c>
      <c r="BF270" s="44">
        <f>OVYLD1_!BF270*VLOOKUP(OVYLD2_!BF$4,'[1]INTERNAL PARAMETERS-1'!$B$5:$J$44,5,FALSE)*VLOOKUP(OVYLD2_!BF$4,'[1]INTERNAL PARAMETERS-1'!$B$5:$J$44,6,FALSE)*VLOOKUP(OVYLD2_!BF$4,'[1]INTERNAL PARAMETERS-1'!$B$5:$J$44,3,FALSE) + OVYLD1_!BF270*(1-VLOOKUP(OVYLD2_!BF$4,'[1]INTERNAL PARAMETERS-1'!$B$5:$J$44,5,FALSE))*VLOOKUP(OVYLD2_!BF$4,'[1]INTERNAL PARAMETERS-1'!$B$5:$J$44,8,FALSE)*VLOOKUP(OVYLD2_!BF$4,'[1]INTERNAL PARAMETERS-1'!$B$5:$J$44,3,FALSE)</f>
        <v>0</v>
      </c>
      <c r="BG270" s="44">
        <f>OVYLD1_!BG270*VLOOKUP(OVYLD2_!BG$4,'[1]INTERNAL PARAMETERS-1'!$B$5:$J$44,5,FALSE)*VLOOKUP(OVYLD2_!BG$4,'[1]INTERNAL PARAMETERS-1'!$B$5:$J$44,6,FALSE)*VLOOKUP(OVYLD2_!BG$4,'[1]INTERNAL PARAMETERS-1'!$B$5:$J$44,3,FALSE) + OVYLD1_!BG270*(1-VLOOKUP(OVYLD2_!BG$4,'[1]INTERNAL PARAMETERS-1'!$B$5:$J$44,5,FALSE))*VLOOKUP(OVYLD2_!BG$4,'[1]INTERNAL PARAMETERS-1'!$B$5:$J$44,8,FALSE)*VLOOKUP(OVYLD2_!BG$4,'[1]INTERNAL PARAMETERS-1'!$B$5:$J$44,3,FALSE)</f>
        <v>0</v>
      </c>
      <c r="BH270" s="44">
        <f>OVYLD1_!BH270*VLOOKUP(OVYLD2_!BH$4,'[1]INTERNAL PARAMETERS-1'!$B$5:$J$44,5,FALSE)*VLOOKUP(OVYLD2_!BH$4,'[1]INTERNAL PARAMETERS-1'!$B$5:$J$44,6,FALSE)*VLOOKUP(OVYLD2_!BH$4,'[1]INTERNAL PARAMETERS-1'!$B$5:$J$44,3,FALSE) + OVYLD1_!BH270*(1-VLOOKUP(OVYLD2_!BH$4,'[1]INTERNAL PARAMETERS-1'!$B$5:$J$44,5,FALSE))*VLOOKUP(OVYLD2_!BH$4,'[1]INTERNAL PARAMETERS-1'!$B$5:$J$44,8,FALSE)*VLOOKUP(OVYLD2_!BH$4,'[1]INTERNAL PARAMETERS-1'!$B$5:$J$44,3,FALSE)</f>
        <v>0</v>
      </c>
      <c r="BI270" s="44">
        <f>OVYLD1_!BI270*VLOOKUP(OVYLD2_!BI$4,'[1]INTERNAL PARAMETERS-1'!$B$5:$J$44,5,FALSE)*VLOOKUP(OVYLD2_!BI$4,'[1]INTERNAL PARAMETERS-1'!$B$5:$J$44,6,FALSE)*VLOOKUP(OVYLD2_!BI$4,'[1]INTERNAL PARAMETERS-1'!$B$5:$J$44,3,FALSE) + OVYLD1_!BI270*(1-VLOOKUP(OVYLD2_!BI$4,'[1]INTERNAL PARAMETERS-1'!$B$5:$J$44,5,FALSE))*VLOOKUP(OVYLD2_!BI$4,'[1]INTERNAL PARAMETERS-1'!$B$5:$J$44,8,FALSE)*VLOOKUP(OVYLD2_!BI$4,'[1]INTERNAL PARAMETERS-1'!$B$5:$J$44,3,FALSE)</f>
        <v>0</v>
      </c>
      <c r="BJ270" s="44">
        <f>OVYLD1_!BJ270*VLOOKUP(OVYLD2_!BJ$4,'[1]INTERNAL PARAMETERS-1'!$B$5:$J$44,5,FALSE)*VLOOKUP(OVYLD2_!BJ$4,'[1]INTERNAL PARAMETERS-1'!$B$5:$J$44,6,FALSE)*VLOOKUP(OVYLD2_!BJ$4,'[1]INTERNAL PARAMETERS-1'!$B$5:$J$44,3,FALSE) + OVYLD1_!BJ270*(1-VLOOKUP(OVYLD2_!BJ$4,'[1]INTERNAL PARAMETERS-1'!$B$5:$J$44,5,FALSE))*VLOOKUP(OVYLD2_!BJ$4,'[1]INTERNAL PARAMETERS-1'!$B$5:$J$44,8,FALSE)*VLOOKUP(OVYLD2_!BJ$4,'[1]INTERNAL PARAMETERS-1'!$B$5:$J$44,3,FALSE)</f>
        <v>0</v>
      </c>
      <c r="BK270" s="44">
        <f>OVYLD1_!BK270*VLOOKUP(OVYLD2_!BK$4,'[1]INTERNAL PARAMETERS-1'!$B$5:$J$44,5,FALSE)*VLOOKUP(OVYLD2_!BK$4,'[1]INTERNAL PARAMETERS-1'!$B$5:$J$44,6,FALSE)*VLOOKUP(OVYLD2_!BK$4,'[1]INTERNAL PARAMETERS-1'!$B$5:$J$44,3,FALSE) + OVYLD1_!BK270*(1-VLOOKUP(OVYLD2_!BK$4,'[1]INTERNAL PARAMETERS-1'!$B$5:$J$44,5,FALSE))*VLOOKUP(OVYLD2_!BK$4,'[1]INTERNAL PARAMETERS-1'!$B$5:$J$44,8,FALSE)*VLOOKUP(OVYLD2_!BK$4,'[1]INTERNAL PARAMETERS-1'!$B$5:$J$44,3,FALSE)</f>
        <v>0</v>
      </c>
      <c r="BL270" s="44">
        <f>OVYLD1_!BL270*VLOOKUP(OVYLD2_!BL$4,'[1]INTERNAL PARAMETERS-1'!$B$5:$J$44,5,FALSE)*VLOOKUP(OVYLD2_!BL$4,'[1]INTERNAL PARAMETERS-1'!$B$5:$J$44,6,FALSE)*VLOOKUP(OVYLD2_!BL$4,'[1]INTERNAL PARAMETERS-1'!$B$5:$J$44,3,FALSE) + OVYLD1_!BL270*(1-VLOOKUP(OVYLD2_!BL$4,'[1]INTERNAL PARAMETERS-1'!$B$5:$J$44,5,FALSE))*VLOOKUP(OVYLD2_!BL$4,'[1]INTERNAL PARAMETERS-1'!$B$5:$J$44,8,FALSE)*VLOOKUP(OVYLD2_!BL$4,'[1]INTERNAL PARAMETERS-1'!$B$5:$J$44,3,FALSE)</f>
        <v>0</v>
      </c>
      <c r="BM270" s="44">
        <f>OVYLD1_!BM270*VLOOKUP(OVYLD2_!BM$4,'[1]INTERNAL PARAMETERS-1'!$B$5:$J$44,5,FALSE)*VLOOKUP(OVYLD2_!BM$4,'[1]INTERNAL PARAMETERS-1'!$B$5:$J$44,6,FALSE)*VLOOKUP(OVYLD2_!BM$4,'[1]INTERNAL PARAMETERS-1'!$B$5:$J$44,3,FALSE) + OVYLD1_!BM270*(1-VLOOKUP(OVYLD2_!BM$4,'[1]INTERNAL PARAMETERS-1'!$B$5:$J$44,5,FALSE))*VLOOKUP(OVYLD2_!BM$4,'[1]INTERNAL PARAMETERS-1'!$B$5:$J$44,8,FALSE)*VLOOKUP(OVYLD2_!BM$4,'[1]INTERNAL PARAMETERS-1'!$B$5:$J$44,3,FALSE)</f>
        <v>0</v>
      </c>
      <c r="BN270" s="44">
        <f>OVYLD1_!BN270*VLOOKUP(OVYLD2_!BN$4,'[1]INTERNAL PARAMETERS-1'!$B$5:$J$44,5,FALSE)*VLOOKUP(OVYLD2_!BN$4,'[1]INTERNAL PARAMETERS-1'!$B$5:$J$44,6,FALSE)*VLOOKUP(OVYLD2_!BN$4,'[1]INTERNAL PARAMETERS-1'!$B$5:$J$44,3,FALSE) + OVYLD1_!BN270*(1-VLOOKUP(OVYLD2_!BN$4,'[1]INTERNAL PARAMETERS-1'!$B$5:$J$44,5,FALSE))*VLOOKUP(OVYLD2_!BN$4,'[1]INTERNAL PARAMETERS-1'!$B$5:$J$44,8,FALSE)*VLOOKUP(OVYLD2_!BN$4,'[1]INTERNAL PARAMETERS-1'!$B$5:$J$44,3,FALSE)</f>
        <v>0</v>
      </c>
      <c r="BO270" s="44">
        <f>OVYLD1_!BO270*VLOOKUP(OVYLD2_!BO$4,'[1]INTERNAL PARAMETERS-1'!$B$5:$J$44,5,FALSE)*VLOOKUP(OVYLD2_!BO$4,'[1]INTERNAL PARAMETERS-1'!$B$5:$J$44,6,FALSE)*VLOOKUP(OVYLD2_!BO$4,'[1]INTERNAL PARAMETERS-1'!$B$5:$J$44,3,FALSE) + OVYLD1_!BO270*(1-VLOOKUP(OVYLD2_!BO$4,'[1]INTERNAL PARAMETERS-1'!$B$5:$J$44,5,FALSE))*VLOOKUP(OVYLD2_!BO$4,'[1]INTERNAL PARAMETERS-1'!$B$5:$J$44,8,FALSE)*VLOOKUP(OVYLD2_!BO$4,'[1]INTERNAL PARAMETERS-1'!$B$5:$J$44,3,FALSE)</f>
        <v>0</v>
      </c>
      <c r="BP270" s="44">
        <f>OVYLD1_!BP270*VLOOKUP(OVYLD2_!BP$4,'[1]INTERNAL PARAMETERS-1'!$B$5:$J$44,5,FALSE)*VLOOKUP(OVYLD2_!BP$4,'[1]INTERNAL PARAMETERS-1'!$B$5:$J$44,6,FALSE)*VLOOKUP(OVYLD2_!BP$4,'[1]INTERNAL PARAMETERS-1'!$B$5:$J$44,3,FALSE) + OVYLD1_!BP270*(1-VLOOKUP(OVYLD2_!BP$4,'[1]INTERNAL PARAMETERS-1'!$B$5:$J$44,5,FALSE))*VLOOKUP(OVYLD2_!BP$4,'[1]INTERNAL PARAMETERS-1'!$B$5:$J$44,8,FALSE)*VLOOKUP(OVYLD2_!BP$4,'[1]INTERNAL PARAMETERS-1'!$B$5:$J$44,3,FALSE)</f>
        <v>0</v>
      </c>
      <c r="BQ270" s="44">
        <f>OVYLD1_!BQ270*VLOOKUP(OVYLD2_!BQ$4,'[1]INTERNAL PARAMETERS-1'!$B$5:$J$44,5,FALSE)*VLOOKUP(OVYLD2_!BQ$4,'[1]INTERNAL PARAMETERS-1'!$B$5:$J$44,6,FALSE)*VLOOKUP(OVYLD2_!BQ$4,'[1]INTERNAL PARAMETERS-1'!$B$5:$J$44,3,FALSE) + OVYLD1_!BQ270*(1-VLOOKUP(OVYLD2_!BQ$4,'[1]INTERNAL PARAMETERS-1'!$B$5:$J$44,5,FALSE))*VLOOKUP(OVYLD2_!BQ$4,'[1]INTERNAL PARAMETERS-1'!$B$5:$J$44,8,FALSE)*VLOOKUP(OVYLD2_!BQ$4,'[1]INTERNAL PARAMETERS-1'!$B$5:$J$44,3,FALSE)</f>
        <v>0</v>
      </c>
      <c r="BR270" s="44">
        <f>OVYLD1_!BR270*VLOOKUP(OVYLD2_!BR$4,'[1]INTERNAL PARAMETERS-1'!$B$5:$J$44,5,FALSE)*VLOOKUP(OVYLD2_!BR$4,'[1]INTERNAL PARAMETERS-1'!$B$5:$J$44,6,FALSE)*VLOOKUP(OVYLD2_!BR$4,'[1]INTERNAL PARAMETERS-1'!$B$5:$J$44,3,FALSE) + OVYLD1_!BR270*(1-VLOOKUP(OVYLD2_!BR$4,'[1]INTERNAL PARAMETERS-1'!$B$5:$J$44,5,FALSE))*VLOOKUP(OVYLD2_!BR$4,'[1]INTERNAL PARAMETERS-1'!$B$5:$J$44,8,FALSE)*VLOOKUP(OVYLD2_!BR$4,'[1]INTERNAL PARAMETERS-1'!$B$5:$J$44,3,FALSE)</f>
        <v>0</v>
      </c>
      <c r="BS270" s="44">
        <f>OVYLD1_!BS270*VLOOKUP(OVYLD2_!BS$4,'[1]INTERNAL PARAMETERS-1'!$B$5:$J$44,5,FALSE)*VLOOKUP(OVYLD2_!BS$4,'[1]INTERNAL PARAMETERS-1'!$B$5:$J$44,6,FALSE)*VLOOKUP(OVYLD2_!BS$4,'[1]INTERNAL PARAMETERS-1'!$B$5:$J$44,3,FALSE) + OVYLD1_!BS270*(1-VLOOKUP(OVYLD2_!BS$4,'[1]INTERNAL PARAMETERS-1'!$B$5:$J$44,5,FALSE))*VLOOKUP(OVYLD2_!BS$4,'[1]INTERNAL PARAMETERS-1'!$B$5:$J$44,8,FALSE)*VLOOKUP(OVYLD2_!BS$4,'[1]INTERNAL PARAMETERS-1'!$B$5:$J$44,3,FALSE)</f>
        <v>0</v>
      </c>
      <c r="BT270" s="44">
        <f>OVYLD1_!BT270*VLOOKUP(OVYLD2_!BT$4,'[1]INTERNAL PARAMETERS-1'!$B$5:$J$44,5,FALSE)*VLOOKUP(OVYLD2_!BT$4,'[1]INTERNAL PARAMETERS-1'!$B$5:$J$44,6,FALSE)*VLOOKUP(OVYLD2_!BT$4,'[1]INTERNAL PARAMETERS-1'!$B$5:$J$44,3,FALSE) + OVYLD1_!BT270*(1-VLOOKUP(OVYLD2_!BT$4,'[1]INTERNAL PARAMETERS-1'!$B$5:$J$44,5,FALSE))*VLOOKUP(OVYLD2_!BT$4,'[1]INTERNAL PARAMETERS-1'!$B$5:$J$44,8,FALSE)*VLOOKUP(OVYLD2_!BT$4,'[1]INTERNAL PARAMETERS-1'!$B$5:$J$44,3,FALSE)</f>
        <v>0</v>
      </c>
      <c r="BU270" s="44">
        <f>OVYLD1_!BU270*VLOOKUP(OVYLD2_!BU$4,'[1]INTERNAL PARAMETERS-1'!$B$5:$J$44,5,FALSE)*VLOOKUP(OVYLD2_!BU$4,'[1]INTERNAL PARAMETERS-1'!$B$5:$J$44,6,FALSE)*VLOOKUP(OVYLD2_!BU$4,'[1]INTERNAL PARAMETERS-1'!$B$5:$J$44,3,FALSE) + OVYLD1_!BU270*(1-VLOOKUP(OVYLD2_!BU$4,'[1]INTERNAL PARAMETERS-1'!$B$5:$J$44,5,FALSE))*VLOOKUP(OVYLD2_!BU$4,'[1]INTERNAL PARAMETERS-1'!$B$5:$J$44,8,FALSE)*VLOOKUP(OVYLD2_!BU$4,'[1]INTERNAL PARAMETERS-1'!$B$5:$J$44,3,FALSE)</f>
        <v>0</v>
      </c>
      <c r="BV270" s="44">
        <f>OVYLD1_!BV270*VLOOKUP(OVYLD2_!BV$4,'[1]INTERNAL PARAMETERS-1'!$B$5:$J$44,5,FALSE)*VLOOKUP(OVYLD2_!BV$4,'[1]INTERNAL PARAMETERS-1'!$B$5:$J$44,6,FALSE)*VLOOKUP(OVYLD2_!BV$4,'[1]INTERNAL PARAMETERS-1'!$B$5:$J$44,3,FALSE) + OVYLD1_!BV270*(1-VLOOKUP(OVYLD2_!BV$4,'[1]INTERNAL PARAMETERS-1'!$B$5:$J$44,5,FALSE))*VLOOKUP(OVYLD2_!BV$4,'[1]INTERNAL PARAMETERS-1'!$B$5:$J$44,8,FALSE)*VLOOKUP(OVYLD2_!BV$4,'[1]INTERNAL PARAMETERS-1'!$B$5:$J$44,3,FALSE)</f>
        <v>0</v>
      </c>
      <c r="BW270" s="44">
        <f>OVYLD1_!BW270*VLOOKUP(OVYLD2_!BW$4,'[1]INTERNAL PARAMETERS-1'!$B$5:$J$44,5,FALSE)*VLOOKUP(OVYLD2_!BW$4,'[1]INTERNAL PARAMETERS-1'!$B$5:$J$44,6,FALSE)*VLOOKUP(OVYLD2_!BW$4,'[1]INTERNAL PARAMETERS-1'!$B$5:$J$44,3,FALSE) + OVYLD1_!BW270*(1-VLOOKUP(OVYLD2_!BW$4,'[1]INTERNAL PARAMETERS-1'!$B$5:$J$44,5,FALSE))*VLOOKUP(OVYLD2_!BW$4,'[1]INTERNAL PARAMETERS-1'!$B$5:$J$44,8,FALSE)*VLOOKUP(OVYLD2_!BW$4,'[1]INTERNAL PARAMETERS-1'!$B$5:$J$44,3,FALSE)</f>
        <v>0</v>
      </c>
      <c r="BX270" s="44">
        <f>OVYLD1_!BX270*VLOOKUP(OVYLD2_!BX$4,'[1]INTERNAL PARAMETERS-1'!$B$5:$J$44,5,FALSE)*VLOOKUP(OVYLD2_!BX$4,'[1]INTERNAL PARAMETERS-1'!$B$5:$J$44,6,FALSE)*VLOOKUP(OVYLD2_!BX$4,'[1]INTERNAL PARAMETERS-1'!$B$5:$J$44,3,FALSE) + OVYLD1_!BX270*(1-VLOOKUP(OVYLD2_!BX$4,'[1]INTERNAL PARAMETERS-1'!$B$5:$J$44,5,FALSE))*VLOOKUP(OVYLD2_!BX$4,'[1]INTERNAL PARAMETERS-1'!$B$5:$J$44,8,FALSE)*VLOOKUP(OVYLD2_!BX$4,'[1]INTERNAL PARAMETERS-1'!$B$5:$J$44,3,FALSE)</f>
        <v>0</v>
      </c>
      <c r="BY270" s="44">
        <f>OVYLD1_!BY270*VLOOKUP(OVYLD2_!BY$4,'[1]INTERNAL PARAMETERS-1'!$B$5:$J$44,5,FALSE)*VLOOKUP(OVYLD2_!BY$4,'[1]INTERNAL PARAMETERS-1'!$B$5:$J$44,6,FALSE)*VLOOKUP(OVYLD2_!BY$4,'[1]INTERNAL PARAMETERS-1'!$B$5:$J$44,3,FALSE) + OVYLD1_!BY270*(1-VLOOKUP(OVYLD2_!BY$4,'[1]INTERNAL PARAMETERS-1'!$B$5:$J$44,5,FALSE))*VLOOKUP(OVYLD2_!BY$4,'[1]INTERNAL PARAMETERS-1'!$B$5:$J$44,8,FALSE)*VLOOKUP(OVYLD2_!BY$4,'[1]INTERNAL PARAMETERS-1'!$B$5:$J$44,3,FALSE)</f>
        <v>0</v>
      </c>
      <c r="BZ270" s="44">
        <f>OVYLD1_!BZ270*VLOOKUP(OVYLD2_!BZ$4,'[1]INTERNAL PARAMETERS-1'!$B$5:$J$44,5,FALSE)*VLOOKUP(OVYLD2_!BZ$4,'[1]INTERNAL PARAMETERS-1'!$B$5:$J$44,6,FALSE)*VLOOKUP(OVYLD2_!BZ$4,'[1]INTERNAL PARAMETERS-1'!$B$5:$J$44,3,FALSE) + OVYLD1_!BZ270*(1-VLOOKUP(OVYLD2_!BZ$4,'[1]INTERNAL PARAMETERS-1'!$B$5:$J$44,5,FALSE))*VLOOKUP(OVYLD2_!BZ$4,'[1]INTERNAL PARAMETERS-1'!$B$5:$J$44,8,FALSE)*VLOOKUP(OVYLD2_!BZ$4,'[1]INTERNAL PARAMETERS-1'!$B$5:$J$44,3,FALSE)</f>
        <v>0</v>
      </c>
      <c r="CA270" s="44">
        <f>OVYLD1_!CA270*VLOOKUP(OVYLD2_!CA$4,'[1]INTERNAL PARAMETERS-1'!$B$5:$J$44,5,FALSE)*VLOOKUP(OVYLD2_!CA$4,'[1]INTERNAL PARAMETERS-1'!$B$5:$J$44,6,FALSE)*VLOOKUP(OVYLD2_!CA$4,'[1]INTERNAL PARAMETERS-1'!$B$5:$J$44,3,FALSE) + OVYLD1_!CA270*(1-VLOOKUP(OVYLD2_!CA$4,'[1]INTERNAL PARAMETERS-1'!$B$5:$J$44,5,FALSE))*VLOOKUP(OVYLD2_!CA$4,'[1]INTERNAL PARAMETERS-1'!$B$5:$J$44,8,FALSE)*VLOOKUP(OVYLD2_!CA$4,'[1]INTERNAL PARAMETERS-1'!$B$5:$J$44,3,FALSE)</f>
        <v>0</v>
      </c>
      <c r="CB270" s="44">
        <f>OVYLD1_!CB270*VLOOKUP(OVYLD2_!CB$4,'[1]INTERNAL PARAMETERS-1'!$B$5:$J$44,5,FALSE)*VLOOKUP(OVYLD2_!CB$4,'[1]INTERNAL PARAMETERS-1'!$B$5:$J$44,6,FALSE)*VLOOKUP(OVYLD2_!CB$4,'[1]INTERNAL PARAMETERS-1'!$B$5:$J$44,3,FALSE) + OVYLD1_!CB270*(1-VLOOKUP(OVYLD2_!CB$4,'[1]INTERNAL PARAMETERS-1'!$B$5:$J$44,5,FALSE))*VLOOKUP(OVYLD2_!CB$4,'[1]INTERNAL PARAMETERS-1'!$B$5:$J$44,8,FALSE)*VLOOKUP(OVYLD2_!CB$4,'[1]INTERNAL PARAMETERS-1'!$B$5:$J$44,3,FALSE)</f>
        <v>0</v>
      </c>
      <c r="CC270" s="44">
        <f>OVYLD1_!CC270*VLOOKUP(OVYLD2_!CC$4,'[1]INTERNAL PARAMETERS-1'!$B$5:$J$44,5,FALSE)*VLOOKUP(OVYLD2_!CC$4,'[1]INTERNAL PARAMETERS-1'!$B$5:$J$44,6,FALSE)*VLOOKUP(OVYLD2_!CC$4,'[1]INTERNAL PARAMETERS-1'!$B$5:$J$44,3,FALSE) + OVYLD1_!CC270*(1-VLOOKUP(OVYLD2_!CC$4,'[1]INTERNAL PARAMETERS-1'!$B$5:$J$44,5,FALSE))*VLOOKUP(OVYLD2_!CC$4,'[1]INTERNAL PARAMETERS-1'!$B$5:$J$44,8,FALSE)*VLOOKUP(OVYLD2_!CC$4,'[1]INTERNAL PARAMETERS-1'!$B$5:$J$44,3,FALSE)</f>
        <v>0</v>
      </c>
      <c r="CD270" s="44">
        <f>OVYLD1_!CD270*VLOOKUP(OVYLD2_!CD$4,'[1]INTERNAL PARAMETERS-1'!$B$5:$J$44,5,FALSE)*VLOOKUP(OVYLD2_!CD$4,'[1]INTERNAL PARAMETERS-1'!$B$5:$J$44,6,FALSE)*VLOOKUP(OVYLD2_!CD$4,'[1]INTERNAL PARAMETERS-1'!$B$5:$J$44,3,FALSE) + OVYLD1_!CD270*(1-VLOOKUP(OVYLD2_!CD$4,'[1]INTERNAL PARAMETERS-1'!$B$5:$J$44,5,FALSE))*VLOOKUP(OVYLD2_!CD$4,'[1]INTERNAL PARAMETERS-1'!$B$5:$J$44,8,FALSE)*VLOOKUP(OVYLD2_!CD$4,'[1]INTERNAL PARAMETERS-1'!$B$5:$J$44,3,FALSE)</f>
        <v>0</v>
      </c>
      <c r="CE270" s="44">
        <f>OVYLD1_!CE270*VLOOKUP(OVYLD2_!CE$4,'[1]INTERNAL PARAMETERS-1'!$B$5:$J$44,5,FALSE)*VLOOKUP(OVYLD2_!CE$4,'[1]INTERNAL PARAMETERS-1'!$B$5:$J$44,6,FALSE)*VLOOKUP(OVYLD2_!CE$4,'[1]INTERNAL PARAMETERS-1'!$B$5:$J$44,3,FALSE) + OVYLD1_!CE270*(1-VLOOKUP(OVYLD2_!CE$4,'[1]INTERNAL PARAMETERS-1'!$B$5:$J$44,5,FALSE))*VLOOKUP(OVYLD2_!CE$4,'[1]INTERNAL PARAMETERS-1'!$B$5:$J$44,8,FALSE)*VLOOKUP(OVYLD2_!CE$4,'[1]INTERNAL PARAMETERS-1'!$B$5:$J$44,3,FALSE)</f>
        <v>0</v>
      </c>
      <c r="CF270" s="44">
        <f>OVYLD1_!CF270*VLOOKUP(OVYLD2_!CF$4,'[1]INTERNAL PARAMETERS-1'!$B$5:$J$44,5,FALSE)*VLOOKUP(OVYLD2_!CF$4,'[1]INTERNAL PARAMETERS-1'!$B$5:$J$44,6,FALSE)*VLOOKUP(OVYLD2_!CF$4,'[1]INTERNAL PARAMETERS-1'!$B$5:$J$44,3,FALSE) + OVYLD1_!CF270*(1-VLOOKUP(OVYLD2_!CF$4,'[1]INTERNAL PARAMETERS-1'!$B$5:$J$44,5,FALSE))*VLOOKUP(OVYLD2_!CF$4,'[1]INTERNAL PARAMETERS-1'!$B$5:$J$44,8,FALSE)*VLOOKUP(OVYLD2_!CF$4,'[1]INTERNAL PARAMETERS-1'!$B$5:$J$44,3,FALSE)</f>
        <v>0</v>
      </c>
      <c r="CG270" s="44">
        <f>OVYLD1_!CG270*VLOOKUP(OVYLD2_!CG$4,'[1]INTERNAL PARAMETERS-1'!$B$5:$J$44,5,FALSE)*VLOOKUP(OVYLD2_!CG$4,'[1]INTERNAL PARAMETERS-1'!$B$5:$J$44,6,FALSE)*VLOOKUP(OVYLD2_!CG$4,'[1]INTERNAL PARAMETERS-1'!$B$5:$J$44,3,FALSE) + OVYLD1_!CG270*(1-VLOOKUP(OVYLD2_!CG$4,'[1]INTERNAL PARAMETERS-1'!$B$5:$J$44,5,FALSE))*VLOOKUP(OVYLD2_!CG$4,'[1]INTERNAL PARAMETERS-1'!$B$5:$J$44,8,FALSE)*VLOOKUP(OVYLD2_!CG$4,'[1]INTERNAL PARAMETERS-1'!$B$5:$J$44,3,FALSE)</f>
        <v>0</v>
      </c>
      <c r="CH270" s="43">
        <f>OVYLD1_!CH270*VLOOKUP(OVYLD2_!CH$4,'[1]INTERNAL PARAMETERS-1'!$B$5:$J$44,5,FALSE)*VLOOKUP(OVYLD2_!CH$4,'[1]INTERNAL PARAMETERS-1'!$B$5:$J$44,6,FALSE)*VLOOKUP(OVYLD2_!CH$4,'[1]INTERNAL PARAMETERS-1'!$B$5:$J$44,3,FALSE) + OVYLD1_!CH270*(1-VLOOKUP(OVYLD2_!CH$4,'[1]INTERNAL PARAMETERS-1'!$B$5:$J$44,5,FALSE))*VLOOKUP(OVYLD2_!CH$4,'[1]INTERNAL PARAMETERS-1'!$B$5:$J$44,8,FALSE)*VLOOKUP(OVYLD2_!CH$4,'[1]INTERNAL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5">
      <c r="B271" s="58" t="s">
        <v>1</v>
      </c>
      <c r="C271" s="57" t="s">
        <v>81</v>
      </c>
      <c r="D271" s="57" t="s">
        <v>66</v>
      </c>
      <c r="E271" s="128">
        <f>OVERALL2021!AI271</f>
        <v>0</v>
      </c>
      <c r="F271" s="59">
        <f>'[1]INTERNAL PARAMETERS-1'!M19</f>
        <v>16.865000000000002</v>
      </c>
      <c r="G271" s="45">
        <f>OVYLD1_!G271*VLOOKUP(OVYLD2_!G$4,'[1]INTERNAL PARAMETERS-1'!$B$5:$J$44,5,FALSE)*VLOOKUP(OVYLD2_!G$4,'[1]INTERNAL PARAMETERS-1'!$B$5:$J$44,7,FALSE)*OVYLD2_!$F271 + OVYLD1_!G271*(1-VLOOKUP(OVYLD2_!G$4,'[1]INTERNAL PARAMETERS-1'!$B$5:$J$44,5,FALSE))*VLOOKUP(OVYLD2_!G$4,'[1]INTERNAL PARAMETERS-1'!$B$5:$J$44,9,FALSE)*OVYLD2_!$F271</f>
        <v>0</v>
      </c>
      <c r="H271" s="44">
        <f>OVYLD1_!H271*VLOOKUP(OVYLD2_!H$4,'[1]INTERNAL PARAMETERS-1'!$B$5:$J$44,5,FALSE)*VLOOKUP(OVYLD2_!H$4,'[1]INTERNAL PARAMETERS-1'!$B$5:$J$44,7,FALSE)*OVYLD2_!$F271 + OVYLD1_!H271*(1-VLOOKUP(OVYLD2_!H$4,'[1]INTERNAL PARAMETERS-1'!$B$5:$J$44,5,FALSE))*VLOOKUP(OVYLD2_!H$4,'[1]INTERNAL PARAMETERS-1'!$B$5:$J$44,9,FALSE)*OVYLD2_!$F271</f>
        <v>0</v>
      </c>
      <c r="I271" s="44">
        <f>OVYLD1_!I271*VLOOKUP(OVYLD2_!I$4,'[1]INTERNAL PARAMETERS-1'!$B$5:$J$44,5,FALSE)*VLOOKUP(OVYLD2_!I$4,'[1]INTERNAL PARAMETERS-1'!$B$5:$J$44,7,FALSE)*OVYLD2_!$F271 + OVYLD1_!I271*(1-VLOOKUP(OVYLD2_!I$4,'[1]INTERNAL PARAMETERS-1'!$B$5:$J$44,5,FALSE))*VLOOKUP(OVYLD2_!I$4,'[1]INTERNAL PARAMETERS-1'!$B$5:$J$44,9,FALSE)*OVYLD2_!$F271</f>
        <v>0</v>
      </c>
      <c r="J271" s="44">
        <f>OVYLD1_!J271*VLOOKUP(OVYLD2_!J$4,'[1]INTERNAL PARAMETERS-1'!$B$5:$J$44,5,FALSE)*VLOOKUP(OVYLD2_!J$4,'[1]INTERNAL PARAMETERS-1'!$B$5:$J$44,7,FALSE)*OVYLD2_!$F271 + OVYLD1_!J271*(1-VLOOKUP(OVYLD2_!J$4,'[1]INTERNAL PARAMETERS-1'!$B$5:$J$44,5,FALSE))*VLOOKUP(OVYLD2_!J$4,'[1]INTERNAL PARAMETERS-1'!$B$5:$J$44,9,FALSE)*OVYLD2_!$F271</f>
        <v>0</v>
      </c>
      <c r="K271" s="44">
        <f>OVYLD1_!K271*VLOOKUP(OVYLD2_!K$4,'[1]INTERNAL PARAMETERS-1'!$B$5:$J$44,5,FALSE)*VLOOKUP(OVYLD2_!K$4,'[1]INTERNAL PARAMETERS-1'!$B$5:$J$44,7,FALSE)*OVYLD2_!$F271 + OVYLD1_!K271*(1-VLOOKUP(OVYLD2_!K$4,'[1]INTERNAL PARAMETERS-1'!$B$5:$J$44,5,FALSE))*VLOOKUP(OVYLD2_!K$4,'[1]INTERNAL PARAMETERS-1'!$B$5:$J$44,9,FALSE)*OVYLD2_!$F271</f>
        <v>0</v>
      </c>
      <c r="L271" s="44">
        <f>OVYLD1_!L271*VLOOKUP(OVYLD2_!L$4,'[1]INTERNAL PARAMETERS-1'!$B$5:$J$44,5,FALSE)*VLOOKUP(OVYLD2_!L$4,'[1]INTERNAL PARAMETERS-1'!$B$5:$J$44,7,FALSE)*OVYLD2_!$F271 + OVYLD1_!L271*(1-VLOOKUP(OVYLD2_!L$4,'[1]INTERNAL PARAMETERS-1'!$B$5:$J$44,5,FALSE))*VLOOKUP(OVYLD2_!L$4,'[1]INTERNAL PARAMETERS-1'!$B$5:$J$44,9,FALSE)*OVYLD2_!$F271</f>
        <v>0</v>
      </c>
      <c r="M271" s="44">
        <f>OVYLD1_!M271*VLOOKUP(OVYLD2_!M$4,'[1]INTERNAL PARAMETERS-1'!$B$5:$J$44,5,FALSE)*VLOOKUP(OVYLD2_!M$4,'[1]INTERNAL PARAMETERS-1'!$B$5:$J$44,7,FALSE)*OVYLD2_!$F271 + OVYLD1_!M271*(1-VLOOKUP(OVYLD2_!M$4,'[1]INTERNAL PARAMETERS-1'!$B$5:$J$44,5,FALSE))*VLOOKUP(OVYLD2_!M$4,'[1]INTERNAL PARAMETERS-1'!$B$5:$J$44,9,FALSE)*OVYLD2_!$F271</f>
        <v>0</v>
      </c>
      <c r="N271" s="44">
        <f>OVYLD1_!N271*VLOOKUP(OVYLD2_!N$4,'[1]INTERNAL PARAMETERS-1'!$B$5:$J$44,5,FALSE)*VLOOKUP(OVYLD2_!N$4,'[1]INTERNAL PARAMETERS-1'!$B$5:$J$44,7,FALSE)*OVYLD2_!$F271 + OVYLD1_!N271*(1-VLOOKUP(OVYLD2_!N$4,'[1]INTERNAL PARAMETERS-1'!$B$5:$J$44,5,FALSE))*VLOOKUP(OVYLD2_!N$4,'[1]INTERNAL PARAMETERS-1'!$B$5:$J$44,9,FALSE)*OVYLD2_!$F271</f>
        <v>0</v>
      </c>
      <c r="O271" s="44">
        <f>OVYLD1_!O271*VLOOKUP(OVYLD2_!O$4,'[1]INTERNAL PARAMETERS-1'!$B$5:$J$44,5,FALSE)*VLOOKUP(OVYLD2_!O$4,'[1]INTERNAL PARAMETERS-1'!$B$5:$J$44,7,FALSE)*OVYLD2_!$F271 + OVYLD1_!O271*(1-VLOOKUP(OVYLD2_!O$4,'[1]INTERNAL PARAMETERS-1'!$B$5:$J$44,5,FALSE))*VLOOKUP(OVYLD2_!O$4,'[1]INTERNAL PARAMETERS-1'!$B$5:$J$44,9,FALSE)*OVYLD2_!$F271</f>
        <v>0</v>
      </c>
      <c r="P271" s="44">
        <f>OVYLD1_!P271*VLOOKUP(OVYLD2_!P$4,'[1]INTERNAL PARAMETERS-1'!$B$5:$J$44,5,FALSE)*VLOOKUP(OVYLD2_!P$4,'[1]INTERNAL PARAMETERS-1'!$B$5:$J$44,7,FALSE)*OVYLD2_!$F271 + OVYLD1_!P271*(1-VLOOKUP(OVYLD2_!P$4,'[1]INTERNAL PARAMETERS-1'!$B$5:$J$44,5,FALSE))*VLOOKUP(OVYLD2_!P$4,'[1]INTERNAL PARAMETERS-1'!$B$5:$J$44,9,FALSE)*OVYLD2_!$F271</f>
        <v>0</v>
      </c>
      <c r="Q271" s="44">
        <f>OVYLD1_!Q271*VLOOKUP(OVYLD2_!Q$4,'[1]INTERNAL PARAMETERS-1'!$B$5:$J$44,5,FALSE)*VLOOKUP(OVYLD2_!Q$4,'[1]INTERNAL PARAMETERS-1'!$B$5:$J$44,7,FALSE)*OVYLD2_!$F271 + OVYLD1_!Q271*(1-VLOOKUP(OVYLD2_!Q$4,'[1]INTERNAL PARAMETERS-1'!$B$5:$J$44,5,FALSE))*VLOOKUP(OVYLD2_!Q$4,'[1]INTERNAL PARAMETERS-1'!$B$5:$J$44,9,FALSE)*OVYLD2_!$F271</f>
        <v>0</v>
      </c>
      <c r="R271" s="44">
        <f>OVYLD1_!R271*VLOOKUP(OVYLD2_!R$4,'[1]INTERNAL PARAMETERS-1'!$B$5:$J$44,5,FALSE)*VLOOKUP(OVYLD2_!R$4,'[1]INTERNAL PARAMETERS-1'!$B$5:$J$44,7,FALSE)*OVYLD2_!$F271 + OVYLD1_!R271*(1-VLOOKUP(OVYLD2_!R$4,'[1]INTERNAL PARAMETERS-1'!$B$5:$J$44,5,FALSE))*VLOOKUP(OVYLD2_!R$4,'[1]INTERNAL PARAMETERS-1'!$B$5:$J$44,9,FALSE)*OVYLD2_!$F271</f>
        <v>0</v>
      </c>
      <c r="S271" s="44">
        <f>OVYLD1_!S271*VLOOKUP(OVYLD2_!S$4,'[1]INTERNAL PARAMETERS-1'!$B$5:$J$44,5,FALSE)*VLOOKUP(OVYLD2_!S$4,'[1]INTERNAL PARAMETERS-1'!$B$5:$J$44,7,FALSE)*OVYLD2_!$F271 + OVYLD1_!S271*(1-VLOOKUP(OVYLD2_!S$4,'[1]INTERNAL PARAMETERS-1'!$B$5:$J$44,5,FALSE))*VLOOKUP(OVYLD2_!S$4,'[1]INTERNAL PARAMETERS-1'!$B$5:$J$44,9,FALSE)*OVYLD2_!$F271</f>
        <v>0</v>
      </c>
      <c r="T271" s="44">
        <f>OVYLD1_!T271*VLOOKUP(OVYLD2_!T$4,'[1]INTERNAL PARAMETERS-1'!$B$5:$J$44,5,FALSE)*VLOOKUP(OVYLD2_!T$4,'[1]INTERNAL PARAMETERS-1'!$B$5:$J$44,7,FALSE)*OVYLD2_!$F271 + OVYLD1_!T271*(1-VLOOKUP(OVYLD2_!T$4,'[1]INTERNAL PARAMETERS-1'!$B$5:$J$44,5,FALSE))*VLOOKUP(OVYLD2_!T$4,'[1]INTERNAL PARAMETERS-1'!$B$5:$J$44,9,FALSE)*OVYLD2_!$F271</f>
        <v>0</v>
      </c>
      <c r="U271" s="44">
        <f>OVYLD1_!U271*VLOOKUP(OVYLD2_!U$4,'[1]INTERNAL PARAMETERS-1'!$B$5:$J$44,5,FALSE)*VLOOKUP(OVYLD2_!U$4,'[1]INTERNAL PARAMETERS-1'!$B$5:$J$44,7,FALSE)*OVYLD2_!$F271 + OVYLD1_!U271*(1-VLOOKUP(OVYLD2_!U$4,'[1]INTERNAL PARAMETERS-1'!$B$5:$J$44,5,FALSE))*VLOOKUP(OVYLD2_!U$4,'[1]INTERNAL PARAMETERS-1'!$B$5:$J$44,9,FALSE)*OVYLD2_!$F271</f>
        <v>0</v>
      </c>
      <c r="V271" s="44">
        <f>OVYLD1_!V271*VLOOKUP(OVYLD2_!V$4,'[1]INTERNAL PARAMETERS-1'!$B$5:$J$44,5,FALSE)*VLOOKUP(OVYLD2_!V$4,'[1]INTERNAL PARAMETERS-1'!$B$5:$J$44,7,FALSE)*OVYLD2_!$F271 + OVYLD1_!V271*(1-VLOOKUP(OVYLD2_!V$4,'[1]INTERNAL PARAMETERS-1'!$B$5:$J$44,5,FALSE))*VLOOKUP(OVYLD2_!V$4,'[1]INTERNAL PARAMETERS-1'!$B$5:$J$44,9,FALSE)*OVYLD2_!$F271</f>
        <v>0</v>
      </c>
      <c r="W271" s="44">
        <f>OVYLD1_!W271*VLOOKUP(OVYLD2_!W$4,'[1]INTERNAL PARAMETERS-1'!$B$5:$J$44,5,FALSE)*VLOOKUP(OVYLD2_!W$4,'[1]INTERNAL PARAMETERS-1'!$B$5:$J$44,7,FALSE)*OVYLD2_!$F271 + OVYLD1_!W271*(1-VLOOKUP(OVYLD2_!W$4,'[1]INTERNAL PARAMETERS-1'!$B$5:$J$44,5,FALSE))*VLOOKUP(OVYLD2_!W$4,'[1]INTERNAL PARAMETERS-1'!$B$5:$J$44,9,FALSE)*OVYLD2_!$F271</f>
        <v>0</v>
      </c>
      <c r="X271" s="44">
        <f>OVYLD1_!X271*VLOOKUP(OVYLD2_!X$4,'[1]INTERNAL PARAMETERS-1'!$B$5:$J$44,5,FALSE)*VLOOKUP(OVYLD2_!X$4,'[1]INTERNAL PARAMETERS-1'!$B$5:$J$44,7,FALSE)*OVYLD2_!$F271 + OVYLD1_!X271*(1-VLOOKUP(OVYLD2_!X$4,'[1]INTERNAL PARAMETERS-1'!$B$5:$J$44,5,FALSE))*VLOOKUP(OVYLD2_!X$4,'[1]INTERNAL PARAMETERS-1'!$B$5:$J$44,9,FALSE)*OVYLD2_!$F271</f>
        <v>0</v>
      </c>
      <c r="Y271" s="44">
        <f>OVYLD1_!Y271*VLOOKUP(OVYLD2_!Y$4,'[1]INTERNAL PARAMETERS-1'!$B$5:$J$44,5,FALSE)*VLOOKUP(OVYLD2_!Y$4,'[1]INTERNAL PARAMETERS-1'!$B$5:$J$44,7,FALSE)*OVYLD2_!$F271 + OVYLD1_!Y271*(1-VLOOKUP(OVYLD2_!Y$4,'[1]INTERNAL PARAMETERS-1'!$B$5:$J$44,5,FALSE))*VLOOKUP(OVYLD2_!Y$4,'[1]INTERNAL PARAMETERS-1'!$B$5:$J$44,9,FALSE)*OVYLD2_!$F271</f>
        <v>0</v>
      </c>
      <c r="Z271" s="44">
        <f>OVYLD1_!Z271*VLOOKUP(OVYLD2_!Z$4,'[1]INTERNAL PARAMETERS-1'!$B$5:$J$44,5,FALSE)*VLOOKUP(OVYLD2_!Z$4,'[1]INTERNAL PARAMETERS-1'!$B$5:$J$44,7,FALSE)*OVYLD2_!$F271 + OVYLD1_!Z271*(1-VLOOKUP(OVYLD2_!Z$4,'[1]INTERNAL PARAMETERS-1'!$B$5:$J$44,5,FALSE))*VLOOKUP(OVYLD2_!Z$4,'[1]INTERNAL PARAMETERS-1'!$B$5:$J$44,9,FALSE)*OVYLD2_!$F271</f>
        <v>0</v>
      </c>
      <c r="AA271" s="44">
        <f>OVYLD1_!AA271*VLOOKUP(OVYLD2_!AA$4,'[1]INTERNAL PARAMETERS-1'!$B$5:$J$44,5,FALSE)*VLOOKUP(OVYLD2_!AA$4,'[1]INTERNAL PARAMETERS-1'!$B$5:$J$44,7,FALSE)*OVYLD2_!$F271 + OVYLD1_!AA271*(1-VLOOKUP(OVYLD2_!AA$4,'[1]INTERNAL PARAMETERS-1'!$B$5:$J$44,5,FALSE))*VLOOKUP(OVYLD2_!AA$4,'[1]INTERNAL PARAMETERS-1'!$B$5:$J$44,9,FALSE)*OVYLD2_!$F271</f>
        <v>0</v>
      </c>
      <c r="AB271" s="44">
        <f>OVYLD1_!AB271*VLOOKUP(OVYLD2_!AB$4,'[1]INTERNAL PARAMETERS-1'!$B$5:$J$44,5,FALSE)*VLOOKUP(OVYLD2_!AB$4,'[1]INTERNAL PARAMETERS-1'!$B$5:$J$44,7,FALSE)*OVYLD2_!$F271 + OVYLD1_!AB271*(1-VLOOKUP(OVYLD2_!AB$4,'[1]INTERNAL PARAMETERS-1'!$B$5:$J$44,5,FALSE))*VLOOKUP(OVYLD2_!AB$4,'[1]INTERNAL PARAMETERS-1'!$B$5:$J$44,9,FALSE)*OVYLD2_!$F271</f>
        <v>0</v>
      </c>
      <c r="AC271" s="44">
        <f>OVYLD1_!AC271*VLOOKUP(OVYLD2_!AC$4,'[1]INTERNAL PARAMETERS-1'!$B$5:$J$44,5,FALSE)*VLOOKUP(OVYLD2_!AC$4,'[1]INTERNAL PARAMETERS-1'!$B$5:$J$44,7,FALSE)*OVYLD2_!$F271 + OVYLD1_!AC271*(1-VLOOKUP(OVYLD2_!AC$4,'[1]INTERNAL PARAMETERS-1'!$B$5:$J$44,5,FALSE))*VLOOKUP(OVYLD2_!AC$4,'[1]INTERNAL PARAMETERS-1'!$B$5:$J$44,9,FALSE)*OVYLD2_!$F271</f>
        <v>0</v>
      </c>
      <c r="AD271" s="44">
        <f>OVYLD1_!AD271*VLOOKUP(OVYLD2_!AD$4,'[1]INTERNAL PARAMETERS-1'!$B$5:$J$44,5,FALSE)*VLOOKUP(OVYLD2_!AD$4,'[1]INTERNAL PARAMETERS-1'!$B$5:$J$44,7,FALSE)*OVYLD2_!$F271 + OVYLD1_!AD271*(1-VLOOKUP(OVYLD2_!AD$4,'[1]INTERNAL PARAMETERS-1'!$B$5:$J$44,5,FALSE))*VLOOKUP(OVYLD2_!AD$4,'[1]INTERNAL PARAMETERS-1'!$B$5:$J$44,9,FALSE)*OVYLD2_!$F271</f>
        <v>0</v>
      </c>
      <c r="AE271" s="44">
        <f>OVYLD1_!AE271*VLOOKUP(OVYLD2_!AE$4,'[1]INTERNAL PARAMETERS-1'!$B$5:$J$44,5,FALSE)*VLOOKUP(OVYLD2_!AE$4,'[1]INTERNAL PARAMETERS-1'!$B$5:$J$44,7,FALSE)*OVYLD2_!$F271 + OVYLD1_!AE271*(1-VLOOKUP(OVYLD2_!AE$4,'[1]INTERNAL PARAMETERS-1'!$B$5:$J$44,5,FALSE))*VLOOKUP(OVYLD2_!AE$4,'[1]INTERNAL PARAMETERS-1'!$B$5:$J$44,9,FALSE)*OVYLD2_!$F271</f>
        <v>0</v>
      </c>
      <c r="AF271" s="44">
        <f>OVYLD1_!AF271*VLOOKUP(OVYLD2_!AF$4,'[1]INTERNAL PARAMETERS-1'!$B$5:$J$44,5,FALSE)*VLOOKUP(OVYLD2_!AF$4,'[1]INTERNAL PARAMETERS-1'!$B$5:$J$44,7,FALSE)*OVYLD2_!$F271 + OVYLD1_!AF271*(1-VLOOKUP(OVYLD2_!AF$4,'[1]INTERNAL PARAMETERS-1'!$B$5:$J$44,5,FALSE))*VLOOKUP(OVYLD2_!AF$4,'[1]INTERNAL PARAMETERS-1'!$B$5:$J$44,9,FALSE)*OVYLD2_!$F271</f>
        <v>0</v>
      </c>
      <c r="AG271" s="44">
        <f>OVYLD1_!AG271*VLOOKUP(OVYLD2_!AG$4,'[1]INTERNAL PARAMETERS-1'!$B$5:$J$44,5,FALSE)*VLOOKUP(OVYLD2_!AG$4,'[1]INTERNAL PARAMETERS-1'!$B$5:$J$44,7,FALSE)*OVYLD2_!$F271 + OVYLD1_!AG271*(1-VLOOKUP(OVYLD2_!AG$4,'[1]INTERNAL PARAMETERS-1'!$B$5:$J$44,5,FALSE))*VLOOKUP(OVYLD2_!AG$4,'[1]INTERNAL PARAMETERS-1'!$B$5:$J$44,9,FALSE)*OVYLD2_!$F271</f>
        <v>0</v>
      </c>
      <c r="AH271" s="44">
        <f>OVYLD1_!AH271*VLOOKUP(OVYLD2_!AH$4,'[1]INTERNAL PARAMETERS-1'!$B$5:$J$44,5,FALSE)*VLOOKUP(OVYLD2_!AH$4,'[1]INTERNAL PARAMETERS-1'!$B$5:$J$44,7,FALSE)*OVYLD2_!$F271 + OVYLD1_!AH271*(1-VLOOKUP(OVYLD2_!AH$4,'[1]INTERNAL PARAMETERS-1'!$B$5:$J$44,5,FALSE))*VLOOKUP(OVYLD2_!AH$4,'[1]INTERNAL PARAMETERS-1'!$B$5:$J$44,9,FALSE)*OVYLD2_!$F271</f>
        <v>0</v>
      </c>
      <c r="AI271" s="44">
        <f>OVYLD1_!AI271*VLOOKUP(OVYLD2_!AI$4,'[1]INTERNAL PARAMETERS-1'!$B$5:$J$44,5,FALSE)*VLOOKUP(OVYLD2_!AI$4,'[1]INTERNAL PARAMETERS-1'!$B$5:$J$44,7,FALSE)*OVYLD2_!$F271 + OVYLD1_!AI271*(1-VLOOKUP(OVYLD2_!AI$4,'[1]INTERNAL PARAMETERS-1'!$B$5:$J$44,5,FALSE))*VLOOKUP(OVYLD2_!AI$4,'[1]INTERNAL PARAMETERS-1'!$B$5:$J$44,9,FALSE)*OVYLD2_!$F271</f>
        <v>0</v>
      </c>
      <c r="AJ271" s="44">
        <f>OVYLD1_!AJ271*VLOOKUP(OVYLD2_!AJ$4,'[1]INTERNAL PARAMETERS-1'!$B$5:$J$44,5,FALSE)*VLOOKUP(OVYLD2_!AJ$4,'[1]INTERNAL PARAMETERS-1'!$B$5:$J$44,7,FALSE)*OVYLD2_!$F271 + OVYLD1_!AJ271*(1-VLOOKUP(OVYLD2_!AJ$4,'[1]INTERNAL PARAMETERS-1'!$B$5:$J$44,5,FALSE))*VLOOKUP(OVYLD2_!AJ$4,'[1]INTERNAL PARAMETERS-1'!$B$5:$J$44,9,FALSE)*OVYLD2_!$F271</f>
        <v>0</v>
      </c>
      <c r="AK271" s="44">
        <f>OVYLD1_!AK271*VLOOKUP(OVYLD2_!AK$4,'[1]INTERNAL PARAMETERS-1'!$B$5:$J$44,5,FALSE)*VLOOKUP(OVYLD2_!AK$4,'[1]INTERNAL PARAMETERS-1'!$B$5:$J$44,7,FALSE)*OVYLD2_!$F271 + OVYLD1_!AK271*(1-VLOOKUP(OVYLD2_!AK$4,'[1]INTERNAL PARAMETERS-1'!$B$5:$J$44,5,FALSE))*VLOOKUP(OVYLD2_!AK$4,'[1]INTERNAL PARAMETERS-1'!$B$5:$J$44,9,FALSE)*OVYLD2_!$F271</f>
        <v>0</v>
      </c>
      <c r="AL271" s="44">
        <f>OVYLD1_!AL271*VLOOKUP(OVYLD2_!AL$4,'[1]INTERNAL PARAMETERS-1'!$B$5:$J$44,5,FALSE)*VLOOKUP(OVYLD2_!AL$4,'[1]INTERNAL PARAMETERS-1'!$B$5:$J$44,7,FALSE)*OVYLD2_!$F271 + OVYLD1_!AL271*(1-VLOOKUP(OVYLD2_!AL$4,'[1]INTERNAL PARAMETERS-1'!$B$5:$J$44,5,FALSE))*VLOOKUP(OVYLD2_!AL$4,'[1]INTERNAL PARAMETERS-1'!$B$5:$J$44,9,FALSE)*OVYLD2_!$F271</f>
        <v>0</v>
      </c>
      <c r="AM271" s="44">
        <f>OVYLD1_!AM271*VLOOKUP(OVYLD2_!AM$4,'[1]INTERNAL PARAMETERS-1'!$B$5:$J$44,5,FALSE)*VLOOKUP(OVYLD2_!AM$4,'[1]INTERNAL PARAMETERS-1'!$B$5:$J$44,7,FALSE)*OVYLD2_!$F271 + OVYLD1_!AM271*(1-VLOOKUP(OVYLD2_!AM$4,'[1]INTERNAL PARAMETERS-1'!$B$5:$J$44,5,FALSE))*VLOOKUP(OVYLD2_!AM$4,'[1]INTERNAL PARAMETERS-1'!$B$5:$J$44,9,FALSE)*OVYLD2_!$F271</f>
        <v>0</v>
      </c>
      <c r="AN271" s="44">
        <f>OVYLD1_!AN271*VLOOKUP(OVYLD2_!AN$4,'[1]INTERNAL PARAMETERS-1'!$B$5:$J$44,5,FALSE)*VLOOKUP(OVYLD2_!AN$4,'[1]INTERNAL PARAMETERS-1'!$B$5:$J$44,7,FALSE)*OVYLD2_!$F271 + OVYLD1_!AN271*(1-VLOOKUP(OVYLD2_!AN$4,'[1]INTERNAL PARAMETERS-1'!$B$5:$J$44,5,FALSE))*VLOOKUP(OVYLD2_!AN$4,'[1]INTERNAL PARAMETERS-1'!$B$5:$J$44,9,FALSE)*OVYLD2_!$F271</f>
        <v>0</v>
      </c>
      <c r="AO271" s="44">
        <f>OVYLD1_!AO271*VLOOKUP(OVYLD2_!AO$4,'[1]INTERNAL PARAMETERS-1'!$B$5:$J$44,5,FALSE)*VLOOKUP(OVYLD2_!AO$4,'[1]INTERNAL PARAMETERS-1'!$B$5:$J$44,7,FALSE)*OVYLD2_!$F271 + OVYLD1_!AO271*(1-VLOOKUP(OVYLD2_!AO$4,'[1]INTERNAL PARAMETERS-1'!$B$5:$J$44,5,FALSE))*VLOOKUP(OVYLD2_!AO$4,'[1]INTERNAL PARAMETERS-1'!$B$5:$J$44,9,FALSE)*OVYLD2_!$F271</f>
        <v>0</v>
      </c>
      <c r="AP271" s="44">
        <f>OVYLD1_!AP271*VLOOKUP(OVYLD2_!AP$4,'[1]INTERNAL PARAMETERS-1'!$B$5:$J$44,5,FALSE)*VLOOKUP(OVYLD2_!AP$4,'[1]INTERNAL PARAMETERS-1'!$B$5:$J$44,7,FALSE)*OVYLD2_!$F271 + OVYLD1_!AP271*(1-VLOOKUP(OVYLD2_!AP$4,'[1]INTERNAL PARAMETERS-1'!$B$5:$J$44,5,FALSE))*VLOOKUP(OVYLD2_!AP$4,'[1]INTERNAL PARAMETERS-1'!$B$5:$J$44,9,FALSE)*OVYLD2_!$F271</f>
        <v>0</v>
      </c>
      <c r="AQ271" s="44">
        <f>OVYLD1_!AQ271*VLOOKUP(OVYLD2_!AQ$4,'[1]INTERNAL PARAMETERS-1'!$B$5:$J$44,5,FALSE)*VLOOKUP(OVYLD2_!AQ$4,'[1]INTERNAL PARAMETERS-1'!$B$5:$J$44,7,FALSE)*OVYLD2_!$F271 + OVYLD1_!AQ271*(1-VLOOKUP(OVYLD2_!AQ$4,'[1]INTERNAL PARAMETERS-1'!$B$5:$J$44,5,FALSE))*VLOOKUP(OVYLD2_!AQ$4,'[1]INTERNAL PARAMETERS-1'!$B$5:$J$44,9,FALSE)*OVYLD2_!$F271</f>
        <v>0</v>
      </c>
      <c r="AR271" s="44">
        <f>OVYLD1_!AR271*VLOOKUP(OVYLD2_!AR$4,'[1]INTERNAL PARAMETERS-1'!$B$5:$J$44,5,FALSE)*VLOOKUP(OVYLD2_!AR$4,'[1]INTERNAL PARAMETERS-1'!$B$5:$J$44,7,FALSE)*OVYLD2_!$F271 + OVYLD1_!AR271*(1-VLOOKUP(OVYLD2_!AR$4,'[1]INTERNAL PARAMETERS-1'!$B$5:$J$44,5,FALSE))*VLOOKUP(OVYLD2_!AR$4,'[1]INTERNAL PARAMETERS-1'!$B$5:$J$44,9,FALSE)*OVYLD2_!$F271</f>
        <v>0</v>
      </c>
      <c r="AS271" s="44">
        <f>OVYLD1_!AS271*VLOOKUP(OVYLD2_!AS$4,'[1]INTERNAL PARAMETERS-1'!$B$5:$J$44,5,FALSE)*VLOOKUP(OVYLD2_!AS$4,'[1]INTERNAL PARAMETERS-1'!$B$5:$J$44,7,FALSE)*OVYLD2_!$F271 + OVYLD1_!AS271*(1-VLOOKUP(OVYLD2_!AS$4,'[1]INTERNAL PARAMETERS-1'!$B$5:$J$44,5,FALSE))*VLOOKUP(OVYLD2_!AS$4,'[1]INTERNAL PARAMETERS-1'!$B$5:$J$44,9,FALSE)*OVYLD2_!$F271</f>
        <v>0</v>
      </c>
      <c r="AT271" s="43">
        <f>OVYLD1_!AT271*VLOOKUP(OVYLD2_!AT$4,'[1]INTERNAL PARAMETERS-1'!$B$5:$J$44,5,FALSE)*VLOOKUP(OVYLD2_!AT$4,'[1]INTERNAL PARAMETERS-1'!$B$5:$J$44,7,FALSE)*OVYLD2_!$F271 + OVYLD1_!AT271*(1-VLOOKUP(OVYLD2_!AT$4,'[1]INTERNAL PARAMETERS-1'!$B$5:$J$44,5,FALSE))*VLOOKUP(OVYLD2_!AT$4,'[1]INTERNAL PARAMETERS-1'!$B$5:$J$44,9,FALSE)*OVYLD2_!$F271</f>
        <v>0</v>
      </c>
      <c r="AU271" s="45">
        <f>OVYLD1_!AU271*VLOOKUP(OVYLD2_!AU$4,'[1]INTERNAL PARAMETERS-1'!$B$5:$J$44,5,FALSE)*VLOOKUP(OVYLD2_!AU$4,'[1]INTERNAL PARAMETERS-1'!$B$5:$J$44,6,FALSE)*VLOOKUP(OVYLD2_!AU$4,'[1]INTERNAL PARAMETERS-1'!$B$5:$J$44,3,FALSE) + OVYLD1_!AU271*(1-VLOOKUP(OVYLD2_!AU$4,'[1]INTERNAL PARAMETERS-1'!$B$5:$J$44,5,FALSE))*VLOOKUP(OVYLD2_!AU$4,'[1]INTERNAL PARAMETERS-1'!$B$5:$J$44,8,FALSE)*VLOOKUP(OVYLD2_!AU$4,'[1]INTERNAL PARAMETERS-1'!$B$5:$J$44,3,FALSE)</f>
        <v>0</v>
      </c>
      <c r="AV271" s="44">
        <f>OVYLD1_!AV271*VLOOKUP(OVYLD2_!AV$4,'[1]INTERNAL PARAMETERS-1'!$B$5:$J$44,5,FALSE)*VLOOKUP(OVYLD2_!AV$4,'[1]INTERNAL PARAMETERS-1'!$B$5:$J$44,6,FALSE)*VLOOKUP(OVYLD2_!AV$4,'[1]INTERNAL PARAMETERS-1'!$B$5:$J$44,3,FALSE) + OVYLD1_!AV271*(1-VLOOKUP(OVYLD2_!AV$4,'[1]INTERNAL PARAMETERS-1'!$B$5:$J$44,5,FALSE))*VLOOKUP(OVYLD2_!AV$4,'[1]INTERNAL PARAMETERS-1'!$B$5:$J$44,8,FALSE)*VLOOKUP(OVYLD2_!AV$4,'[1]INTERNAL PARAMETERS-1'!$B$5:$J$44,3,FALSE)</f>
        <v>0</v>
      </c>
      <c r="AW271" s="44">
        <f>OVYLD1_!AW271*VLOOKUP(OVYLD2_!AW$4,'[1]INTERNAL PARAMETERS-1'!$B$5:$J$44,5,FALSE)*VLOOKUP(OVYLD2_!AW$4,'[1]INTERNAL PARAMETERS-1'!$B$5:$J$44,6,FALSE)*VLOOKUP(OVYLD2_!AW$4,'[1]INTERNAL PARAMETERS-1'!$B$5:$J$44,3,FALSE) + OVYLD1_!AW271*(1-VLOOKUP(OVYLD2_!AW$4,'[1]INTERNAL PARAMETERS-1'!$B$5:$J$44,5,FALSE))*VLOOKUP(OVYLD2_!AW$4,'[1]INTERNAL PARAMETERS-1'!$B$5:$J$44,8,FALSE)*VLOOKUP(OVYLD2_!AW$4,'[1]INTERNAL PARAMETERS-1'!$B$5:$J$44,3,FALSE)</f>
        <v>0</v>
      </c>
      <c r="AX271" s="44">
        <f>OVYLD1_!AX271*VLOOKUP(OVYLD2_!AX$4,'[1]INTERNAL PARAMETERS-1'!$B$5:$J$44,5,FALSE)*VLOOKUP(OVYLD2_!AX$4,'[1]INTERNAL PARAMETERS-1'!$B$5:$J$44,6,FALSE)*VLOOKUP(OVYLD2_!AX$4,'[1]INTERNAL PARAMETERS-1'!$B$5:$J$44,3,FALSE) + OVYLD1_!AX271*(1-VLOOKUP(OVYLD2_!AX$4,'[1]INTERNAL PARAMETERS-1'!$B$5:$J$44,5,FALSE))*VLOOKUP(OVYLD2_!AX$4,'[1]INTERNAL PARAMETERS-1'!$B$5:$J$44,8,FALSE)*VLOOKUP(OVYLD2_!AX$4,'[1]INTERNAL PARAMETERS-1'!$B$5:$J$44,3,FALSE)</f>
        <v>0</v>
      </c>
      <c r="AY271" s="44">
        <f>OVYLD1_!AY271*VLOOKUP(OVYLD2_!AY$4,'[1]INTERNAL PARAMETERS-1'!$B$5:$J$44,5,FALSE)*VLOOKUP(OVYLD2_!AY$4,'[1]INTERNAL PARAMETERS-1'!$B$5:$J$44,6,FALSE)*VLOOKUP(OVYLD2_!AY$4,'[1]INTERNAL PARAMETERS-1'!$B$5:$J$44,3,FALSE) + OVYLD1_!AY271*(1-VLOOKUP(OVYLD2_!AY$4,'[1]INTERNAL PARAMETERS-1'!$B$5:$J$44,5,FALSE))*VLOOKUP(OVYLD2_!AY$4,'[1]INTERNAL PARAMETERS-1'!$B$5:$J$44,8,FALSE)*VLOOKUP(OVYLD2_!AY$4,'[1]INTERNAL PARAMETERS-1'!$B$5:$J$44,3,FALSE)</f>
        <v>0</v>
      </c>
      <c r="AZ271" s="44">
        <f>OVYLD1_!AZ271*VLOOKUP(OVYLD2_!AZ$4,'[1]INTERNAL PARAMETERS-1'!$B$5:$J$44,5,FALSE)*VLOOKUP(OVYLD2_!AZ$4,'[1]INTERNAL PARAMETERS-1'!$B$5:$J$44,6,FALSE)*VLOOKUP(OVYLD2_!AZ$4,'[1]INTERNAL PARAMETERS-1'!$B$5:$J$44,3,FALSE) + OVYLD1_!AZ271*(1-VLOOKUP(OVYLD2_!AZ$4,'[1]INTERNAL PARAMETERS-1'!$B$5:$J$44,5,FALSE))*VLOOKUP(OVYLD2_!AZ$4,'[1]INTERNAL PARAMETERS-1'!$B$5:$J$44,8,FALSE)*VLOOKUP(OVYLD2_!AZ$4,'[1]INTERNAL PARAMETERS-1'!$B$5:$J$44,3,FALSE)</f>
        <v>0</v>
      </c>
      <c r="BA271" s="44">
        <f>OVYLD1_!BA271*VLOOKUP(OVYLD2_!BA$4,'[1]INTERNAL PARAMETERS-1'!$B$5:$J$44,5,FALSE)*VLOOKUP(OVYLD2_!BA$4,'[1]INTERNAL PARAMETERS-1'!$B$5:$J$44,6,FALSE)*VLOOKUP(OVYLD2_!BA$4,'[1]INTERNAL PARAMETERS-1'!$B$5:$J$44,3,FALSE) + OVYLD1_!BA271*(1-VLOOKUP(OVYLD2_!BA$4,'[1]INTERNAL PARAMETERS-1'!$B$5:$J$44,5,FALSE))*VLOOKUP(OVYLD2_!BA$4,'[1]INTERNAL PARAMETERS-1'!$B$5:$J$44,8,FALSE)*VLOOKUP(OVYLD2_!BA$4,'[1]INTERNAL PARAMETERS-1'!$B$5:$J$44,3,FALSE)</f>
        <v>0</v>
      </c>
      <c r="BB271" s="44">
        <f>OVYLD1_!BB271*VLOOKUP(OVYLD2_!BB$4,'[1]INTERNAL PARAMETERS-1'!$B$5:$J$44,5,FALSE)*VLOOKUP(OVYLD2_!BB$4,'[1]INTERNAL PARAMETERS-1'!$B$5:$J$44,6,FALSE)*VLOOKUP(OVYLD2_!BB$4,'[1]INTERNAL PARAMETERS-1'!$B$5:$J$44,3,FALSE) + OVYLD1_!BB271*(1-VLOOKUP(OVYLD2_!BB$4,'[1]INTERNAL PARAMETERS-1'!$B$5:$J$44,5,FALSE))*VLOOKUP(OVYLD2_!BB$4,'[1]INTERNAL PARAMETERS-1'!$B$5:$J$44,8,FALSE)*VLOOKUP(OVYLD2_!BB$4,'[1]INTERNAL PARAMETERS-1'!$B$5:$J$44,3,FALSE)</f>
        <v>0</v>
      </c>
      <c r="BC271" s="44">
        <f>OVYLD1_!BC271*VLOOKUP(OVYLD2_!BC$4,'[1]INTERNAL PARAMETERS-1'!$B$5:$J$44,5,FALSE)*VLOOKUP(OVYLD2_!BC$4,'[1]INTERNAL PARAMETERS-1'!$B$5:$J$44,6,FALSE)*VLOOKUP(OVYLD2_!BC$4,'[1]INTERNAL PARAMETERS-1'!$B$5:$J$44,3,FALSE) + OVYLD1_!BC271*(1-VLOOKUP(OVYLD2_!BC$4,'[1]INTERNAL PARAMETERS-1'!$B$5:$J$44,5,FALSE))*VLOOKUP(OVYLD2_!BC$4,'[1]INTERNAL PARAMETERS-1'!$B$5:$J$44,8,FALSE)*VLOOKUP(OVYLD2_!BC$4,'[1]INTERNAL PARAMETERS-1'!$B$5:$J$44,3,FALSE)</f>
        <v>0</v>
      </c>
      <c r="BD271" s="44">
        <f>OVYLD1_!BD271*VLOOKUP(OVYLD2_!BD$4,'[1]INTERNAL PARAMETERS-1'!$B$5:$J$44,5,FALSE)*VLOOKUP(OVYLD2_!BD$4,'[1]INTERNAL PARAMETERS-1'!$B$5:$J$44,6,FALSE)*VLOOKUP(OVYLD2_!BD$4,'[1]INTERNAL PARAMETERS-1'!$B$5:$J$44,3,FALSE) + OVYLD1_!BD271*(1-VLOOKUP(OVYLD2_!BD$4,'[1]INTERNAL PARAMETERS-1'!$B$5:$J$44,5,FALSE))*VLOOKUP(OVYLD2_!BD$4,'[1]INTERNAL PARAMETERS-1'!$B$5:$J$44,8,FALSE)*VLOOKUP(OVYLD2_!BD$4,'[1]INTERNAL PARAMETERS-1'!$B$5:$J$44,3,FALSE)</f>
        <v>0</v>
      </c>
      <c r="BE271" s="44">
        <f>OVYLD1_!BE271*VLOOKUP(OVYLD2_!BE$4,'[1]INTERNAL PARAMETERS-1'!$B$5:$J$44,5,FALSE)*VLOOKUP(OVYLD2_!BE$4,'[1]INTERNAL PARAMETERS-1'!$B$5:$J$44,6,FALSE)*VLOOKUP(OVYLD2_!BE$4,'[1]INTERNAL PARAMETERS-1'!$B$5:$J$44,3,FALSE) + OVYLD1_!BE271*(1-VLOOKUP(OVYLD2_!BE$4,'[1]INTERNAL PARAMETERS-1'!$B$5:$J$44,5,FALSE))*VLOOKUP(OVYLD2_!BE$4,'[1]INTERNAL PARAMETERS-1'!$B$5:$J$44,8,FALSE)*VLOOKUP(OVYLD2_!BE$4,'[1]INTERNAL PARAMETERS-1'!$B$5:$J$44,3,FALSE)</f>
        <v>0</v>
      </c>
      <c r="BF271" s="44">
        <f>OVYLD1_!BF271*VLOOKUP(OVYLD2_!BF$4,'[1]INTERNAL PARAMETERS-1'!$B$5:$J$44,5,FALSE)*VLOOKUP(OVYLD2_!BF$4,'[1]INTERNAL PARAMETERS-1'!$B$5:$J$44,6,FALSE)*VLOOKUP(OVYLD2_!BF$4,'[1]INTERNAL PARAMETERS-1'!$B$5:$J$44,3,FALSE) + OVYLD1_!BF271*(1-VLOOKUP(OVYLD2_!BF$4,'[1]INTERNAL PARAMETERS-1'!$B$5:$J$44,5,FALSE))*VLOOKUP(OVYLD2_!BF$4,'[1]INTERNAL PARAMETERS-1'!$B$5:$J$44,8,FALSE)*VLOOKUP(OVYLD2_!BF$4,'[1]INTERNAL PARAMETERS-1'!$B$5:$J$44,3,FALSE)</f>
        <v>0</v>
      </c>
      <c r="BG271" s="44">
        <f>OVYLD1_!BG271*VLOOKUP(OVYLD2_!BG$4,'[1]INTERNAL PARAMETERS-1'!$B$5:$J$44,5,FALSE)*VLOOKUP(OVYLD2_!BG$4,'[1]INTERNAL PARAMETERS-1'!$B$5:$J$44,6,FALSE)*VLOOKUP(OVYLD2_!BG$4,'[1]INTERNAL PARAMETERS-1'!$B$5:$J$44,3,FALSE) + OVYLD1_!BG271*(1-VLOOKUP(OVYLD2_!BG$4,'[1]INTERNAL PARAMETERS-1'!$B$5:$J$44,5,FALSE))*VLOOKUP(OVYLD2_!BG$4,'[1]INTERNAL PARAMETERS-1'!$B$5:$J$44,8,FALSE)*VLOOKUP(OVYLD2_!BG$4,'[1]INTERNAL PARAMETERS-1'!$B$5:$J$44,3,FALSE)</f>
        <v>0</v>
      </c>
      <c r="BH271" s="44">
        <f>OVYLD1_!BH271*VLOOKUP(OVYLD2_!BH$4,'[1]INTERNAL PARAMETERS-1'!$B$5:$J$44,5,FALSE)*VLOOKUP(OVYLD2_!BH$4,'[1]INTERNAL PARAMETERS-1'!$B$5:$J$44,6,FALSE)*VLOOKUP(OVYLD2_!BH$4,'[1]INTERNAL PARAMETERS-1'!$B$5:$J$44,3,FALSE) + OVYLD1_!BH271*(1-VLOOKUP(OVYLD2_!BH$4,'[1]INTERNAL PARAMETERS-1'!$B$5:$J$44,5,FALSE))*VLOOKUP(OVYLD2_!BH$4,'[1]INTERNAL PARAMETERS-1'!$B$5:$J$44,8,FALSE)*VLOOKUP(OVYLD2_!BH$4,'[1]INTERNAL PARAMETERS-1'!$B$5:$J$44,3,FALSE)</f>
        <v>0</v>
      </c>
      <c r="BI271" s="44">
        <f>OVYLD1_!BI271*VLOOKUP(OVYLD2_!BI$4,'[1]INTERNAL PARAMETERS-1'!$B$5:$J$44,5,FALSE)*VLOOKUP(OVYLD2_!BI$4,'[1]INTERNAL PARAMETERS-1'!$B$5:$J$44,6,FALSE)*VLOOKUP(OVYLD2_!BI$4,'[1]INTERNAL PARAMETERS-1'!$B$5:$J$44,3,FALSE) + OVYLD1_!BI271*(1-VLOOKUP(OVYLD2_!BI$4,'[1]INTERNAL PARAMETERS-1'!$B$5:$J$44,5,FALSE))*VLOOKUP(OVYLD2_!BI$4,'[1]INTERNAL PARAMETERS-1'!$B$5:$J$44,8,FALSE)*VLOOKUP(OVYLD2_!BI$4,'[1]INTERNAL PARAMETERS-1'!$B$5:$J$44,3,FALSE)</f>
        <v>0</v>
      </c>
      <c r="BJ271" s="44">
        <f>OVYLD1_!BJ271*VLOOKUP(OVYLD2_!BJ$4,'[1]INTERNAL PARAMETERS-1'!$B$5:$J$44,5,FALSE)*VLOOKUP(OVYLD2_!BJ$4,'[1]INTERNAL PARAMETERS-1'!$B$5:$J$44,6,FALSE)*VLOOKUP(OVYLD2_!BJ$4,'[1]INTERNAL PARAMETERS-1'!$B$5:$J$44,3,FALSE) + OVYLD1_!BJ271*(1-VLOOKUP(OVYLD2_!BJ$4,'[1]INTERNAL PARAMETERS-1'!$B$5:$J$44,5,FALSE))*VLOOKUP(OVYLD2_!BJ$4,'[1]INTERNAL PARAMETERS-1'!$B$5:$J$44,8,FALSE)*VLOOKUP(OVYLD2_!BJ$4,'[1]INTERNAL PARAMETERS-1'!$B$5:$J$44,3,FALSE)</f>
        <v>0</v>
      </c>
      <c r="BK271" s="44">
        <f>OVYLD1_!BK271*VLOOKUP(OVYLD2_!BK$4,'[1]INTERNAL PARAMETERS-1'!$B$5:$J$44,5,FALSE)*VLOOKUP(OVYLD2_!BK$4,'[1]INTERNAL PARAMETERS-1'!$B$5:$J$44,6,FALSE)*VLOOKUP(OVYLD2_!BK$4,'[1]INTERNAL PARAMETERS-1'!$B$5:$J$44,3,FALSE) + OVYLD1_!BK271*(1-VLOOKUP(OVYLD2_!BK$4,'[1]INTERNAL PARAMETERS-1'!$B$5:$J$44,5,FALSE))*VLOOKUP(OVYLD2_!BK$4,'[1]INTERNAL PARAMETERS-1'!$B$5:$J$44,8,FALSE)*VLOOKUP(OVYLD2_!BK$4,'[1]INTERNAL PARAMETERS-1'!$B$5:$J$44,3,FALSE)</f>
        <v>0</v>
      </c>
      <c r="BL271" s="44">
        <f>OVYLD1_!BL271*VLOOKUP(OVYLD2_!BL$4,'[1]INTERNAL PARAMETERS-1'!$B$5:$J$44,5,FALSE)*VLOOKUP(OVYLD2_!BL$4,'[1]INTERNAL PARAMETERS-1'!$B$5:$J$44,6,FALSE)*VLOOKUP(OVYLD2_!BL$4,'[1]INTERNAL PARAMETERS-1'!$B$5:$J$44,3,FALSE) + OVYLD1_!BL271*(1-VLOOKUP(OVYLD2_!BL$4,'[1]INTERNAL PARAMETERS-1'!$B$5:$J$44,5,FALSE))*VLOOKUP(OVYLD2_!BL$4,'[1]INTERNAL PARAMETERS-1'!$B$5:$J$44,8,FALSE)*VLOOKUP(OVYLD2_!BL$4,'[1]INTERNAL PARAMETERS-1'!$B$5:$J$44,3,FALSE)</f>
        <v>0</v>
      </c>
      <c r="BM271" s="44">
        <f>OVYLD1_!BM271*VLOOKUP(OVYLD2_!BM$4,'[1]INTERNAL PARAMETERS-1'!$B$5:$J$44,5,FALSE)*VLOOKUP(OVYLD2_!BM$4,'[1]INTERNAL PARAMETERS-1'!$B$5:$J$44,6,FALSE)*VLOOKUP(OVYLD2_!BM$4,'[1]INTERNAL PARAMETERS-1'!$B$5:$J$44,3,FALSE) + OVYLD1_!BM271*(1-VLOOKUP(OVYLD2_!BM$4,'[1]INTERNAL PARAMETERS-1'!$B$5:$J$44,5,FALSE))*VLOOKUP(OVYLD2_!BM$4,'[1]INTERNAL PARAMETERS-1'!$B$5:$J$44,8,FALSE)*VLOOKUP(OVYLD2_!BM$4,'[1]INTERNAL PARAMETERS-1'!$B$5:$J$44,3,FALSE)</f>
        <v>0</v>
      </c>
      <c r="BN271" s="44">
        <f>OVYLD1_!BN271*VLOOKUP(OVYLD2_!BN$4,'[1]INTERNAL PARAMETERS-1'!$B$5:$J$44,5,FALSE)*VLOOKUP(OVYLD2_!BN$4,'[1]INTERNAL PARAMETERS-1'!$B$5:$J$44,6,FALSE)*VLOOKUP(OVYLD2_!BN$4,'[1]INTERNAL PARAMETERS-1'!$B$5:$J$44,3,FALSE) + OVYLD1_!BN271*(1-VLOOKUP(OVYLD2_!BN$4,'[1]INTERNAL PARAMETERS-1'!$B$5:$J$44,5,FALSE))*VLOOKUP(OVYLD2_!BN$4,'[1]INTERNAL PARAMETERS-1'!$B$5:$J$44,8,FALSE)*VLOOKUP(OVYLD2_!BN$4,'[1]INTERNAL PARAMETERS-1'!$B$5:$J$44,3,FALSE)</f>
        <v>0</v>
      </c>
      <c r="BO271" s="44">
        <f>OVYLD1_!BO271*VLOOKUP(OVYLD2_!BO$4,'[1]INTERNAL PARAMETERS-1'!$B$5:$J$44,5,FALSE)*VLOOKUP(OVYLD2_!BO$4,'[1]INTERNAL PARAMETERS-1'!$B$5:$J$44,6,FALSE)*VLOOKUP(OVYLD2_!BO$4,'[1]INTERNAL PARAMETERS-1'!$B$5:$J$44,3,FALSE) + OVYLD1_!BO271*(1-VLOOKUP(OVYLD2_!BO$4,'[1]INTERNAL PARAMETERS-1'!$B$5:$J$44,5,FALSE))*VLOOKUP(OVYLD2_!BO$4,'[1]INTERNAL PARAMETERS-1'!$B$5:$J$44,8,FALSE)*VLOOKUP(OVYLD2_!BO$4,'[1]INTERNAL PARAMETERS-1'!$B$5:$J$44,3,FALSE)</f>
        <v>0</v>
      </c>
      <c r="BP271" s="44">
        <f>OVYLD1_!BP271*VLOOKUP(OVYLD2_!BP$4,'[1]INTERNAL PARAMETERS-1'!$B$5:$J$44,5,FALSE)*VLOOKUP(OVYLD2_!BP$4,'[1]INTERNAL PARAMETERS-1'!$B$5:$J$44,6,FALSE)*VLOOKUP(OVYLD2_!BP$4,'[1]INTERNAL PARAMETERS-1'!$B$5:$J$44,3,FALSE) + OVYLD1_!BP271*(1-VLOOKUP(OVYLD2_!BP$4,'[1]INTERNAL PARAMETERS-1'!$B$5:$J$44,5,FALSE))*VLOOKUP(OVYLD2_!BP$4,'[1]INTERNAL PARAMETERS-1'!$B$5:$J$44,8,FALSE)*VLOOKUP(OVYLD2_!BP$4,'[1]INTERNAL PARAMETERS-1'!$B$5:$J$44,3,FALSE)</f>
        <v>0</v>
      </c>
      <c r="BQ271" s="44">
        <f>OVYLD1_!BQ271*VLOOKUP(OVYLD2_!BQ$4,'[1]INTERNAL PARAMETERS-1'!$B$5:$J$44,5,FALSE)*VLOOKUP(OVYLD2_!BQ$4,'[1]INTERNAL PARAMETERS-1'!$B$5:$J$44,6,FALSE)*VLOOKUP(OVYLD2_!BQ$4,'[1]INTERNAL PARAMETERS-1'!$B$5:$J$44,3,FALSE) + OVYLD1_!BQ271*(1-VLOOKUP(OVYLD2_!BQ$4,'[1]INTERNAL PARAMETERS-1'!$B$5:$J$44,5,FALSE))*VLOOKUP(OVYLD2_!BQ$4,'[1]INTERNAL PARAMETERS-1'!$B$5:$J$44,8,FALSE)*VLOOKUP(OVYLD2_!BQ$4,'[1]INTERNAL PARAMETERS-1'!$B$5:$J$44,3,FALSE)</f>
        <v>0</v>
      </c>
      <c r="BR271" s="44">
        <f>OVYLD1_!BR271*VLOOKUP(OVYLD2_!BR$4,'[1]INTERNAL PARAMETERS-1'!$B$5:$J$44,5,FALSE)*VLOOKUP(OVYLD2_!BR$4,'[1]INTERNAL PARAMETERS-1'!$B$5:$J$44,6,FALSE)*VLOOKUP(OVYLD2_!BR$4,'[1]INTERNAL PARAMETERS-1'!$B$5:$J$44,3,FALSE) + OVYLD1_!BR271*(1-VLOOKUP(OVYLD2_!BR$4,'[1]INTERNAL PARAMETERS-1'!$B$5:$J$44,5,FALSE))*VLOOKUP(OVYLD2_!BR$4,'[1]INTERNAL PARAMETERS-1'!$B$5:$J$44,8,FALSE)*VLOOKUP(OVYLD2_!BR$4,'[1]INTERNAL PARAMETERS-1'!$B$5:$J$44,3,FALSE)</f>
        <v>0</v>
      </c>
      <c r="BS271" s="44">
        <f>OVYLD1_!BS271*VLOOKUP(OVYLD2_!BS$4,'[1]INTERNAL PARAMETERS-1'!$B$5:$J$44,5,FALSE)*VLOOKUP(OVYLD2_!BS$4,'[1]INTERNAL PARAMETERS-1'!$B$5:$J$44,6,FALSE)*VLOOKUP(OVYLD2_!BS$4,'[1]INTERNAL PARAMETERS-1'!$B$5:$J$44,3,FALSE) + OVYLD1_!BS271*(1-VLOOKUP(OVYLD2_!BS$4,'[1]INTERNAL PARAMETERS-1'!$B$5:$J$44,5,FALSE))*VLOOKUP(OVYLD2_!BS$4,'[1]INTERNAL PARAMETERS-1'!$B$5:$J$44,8,FALSE)*VLOOKUP(OVYLD2_!BS$4,'[1]INTERNAL PARAMETERS-1'!$B$5:$J$44,3,FALSE)</f>
        <v>0</v>
      </c>
      <c r="BT271" s="44">
        <f>OVYLD1_!BT271*VLOOKUP(OVYLD2_!BT$4,'[1]INTERNAL PARAMETERS-1'!$B$5:$J$44,5,FALSE)*VLOOKUP(OVYLD2_!BT$4,'[1]INTERNAL PARAMETERS-1'!$B$5:$J$44,6,FALSE)*VLOOKUP(OVYLD2_!BT$4,'[1]INTERNAL PARAMETERS-1'!$B$5:$J$44,3,FALSE) + OVYLD1_!BT271*(1-VLOOKUP(OVYLD2_!BT$4,'[1]INTERNAL PARAMETERS-1'!$B$5:$J$44,5,FALSE))*VLOOKUP(OVYLD2_!BT$4,'[1]INTERNAL PARAMETERS-1'!$B$5:$J$44,8,FALSE)*VLOOKUP(OVYLD2_!BT$4,'[1]INTERNAL PARAMETERS-1'!$B$5:$J$44,3,FALSE)</f>
        <v>0</v>
      </c>
      <c r="BU271" s="44">
        <f>OVYLD1_!BU271*VLOOKUP(OVYLD2_!BU$4,'[1]INTERNAL PARAMETERS-1'!$B$5:$J$44,5,FALSE)*VLOOKUP(OVYLD2_!BU$4,'[1]INTERNAL PARAMETERS-1'!$B$5:$J$44,6,FALSE)*VLOOKUP(OVYLD2_!BU$4,'[1]INTERNAL PARAMETERS-1'!$B$5:$J$44,3,FALSE) + OVYLD1_!BU271*(1-VLOOKUP(OVYLD2_!BU$4,'[1]INTERNAL PARAMETERS-1'!$B$5:$J$44,5,FALSE))*VLOOKUP(OVYLD2_!BU$4,'[1]INTERNAL PARAMETERS-1'!$B$5:$J$44,8,FALSE)*VLOOKUP(OVYLD2_!BU$4,'[1]INTERNAL PARAMETERS-1'!$B$5:$J$44,3,FALSE)</f>
        <v>0</v>
      </c>
      <c r="BV271" s="44">
        <f>OVYLD1_!BV271*VLOOKUP(OVYLD2_!BV$4,'[1]INTERNAL PARAMETERS-1'!$B$5:$J$44,5,FALSE)*VLOOKUP(OVYLD2_!BV$4,'[1]INTERNAL PARAMETERS-1'!$B$5:$J$44,6,FALSE)*VLOOKUP(OVYLD2_!BV$4,'[1]INTERNAL PARAMETERS-1'!$B$5:$J$44,3,FALSE) + OVYLD1_!BV271*(1-VLOOKUP(OVYLD2_!BV$4,'[1]INTERNAL PARAMETERS-1'!$B$5:$J$44,5,FALSE))*VLOOKUP(OVYLD2_!BV$4,'[1]INTERNAL PARAMETERS-1'!$B$5:$J$44,8,FALSE)*VLOOKUP(OVYLD2_!BV$4,'[1]INTERNAL PARAMETERS-1'!$B$5:$J$44,3,FALSE)</f>
        <v>0</v>
      </c>
      <c r="BW271" s="44">
        <f>OVYLD1_!BW271*VLOOKUP(OVYLD2_!BW$4,'[1]INTERNAL PARAMETERS-1'!$B$5:$J$44,5,FALSE)*VLOOKUP(OVYLD2_!BW$4,'[1]INTERNAL PARAMETERS-1'!$B$5:$J$44,6,FALSE)*VLOOKUP(OVYLD2_!BW$4,'[1]INTERNAL PARAMETERS-1'!$B$5:$J$44,3,FALSE) + OVYLD1_!BW271*(1-VLOOKUP(OVYLD2_!BW$4,'[1]INTERNAL PARAMETERS-1'!$B$5:$J$44,5,FALSE))*VLOOKUP(OVYLD2_!BW$4,'[1]INTERNAL PARAMETERS-1'!$B$5:$J$44,8,FALSE)*VLOOKUP(OVYLD2_!BW$4,'[1]INTERNAL PARAMETERS-1'!$B$5:$J$44,3,FALSE)</f>
        <v>0</v>
      </c>
      <c r="BX271" s="44">
        <f>OVYLD1_!BX271*VLOOKUP(OVYLD2_!BX$4,'[1]INTERNAL PARAMETERS-1'!$B$5:$J$44,5,FALSE)*VLOOKUP(OVYLD2_!BX$4,'[1]INTERNAL PARAMETERS-1'!$B$5:$J$44,6,FALSE)*VLOOKUP(OVYLD2_!BX$4,'[1]INTERNAL PARAMETERS-1'!$B$5:$J$44,3,FALSE) + OVYLD1_!BX271*(1-VLOOKUP(OVYLD2_!BX$4,'[1]INTERNAL PARAMETERS-1'!$B$5:$J$44,5,FALSE))*VLOOKUP(OVYLD2_!BX$4,'[1]INTERNAL PARAMETERS-1'!$B$5:$J$44,8,FALSE)*VLOOKUP(OVYLD2_!BX$4,'[1]INTERNAL PARAMETERS-1'!$B$5:$J$44,3,FALSE)</f>
        <v>0</v>
      </c>
      <c r="BY271" s="44">
        <f>OVYLD1_!BY271*VLOOKUP(OVYLD2_!BY$4,'[1]INTERNAL PARAMETERS-1'!$B$5:$J$44,5,FALSE)*VLOOKUP(OVYLD2_!BY$4,'[1]INTERNAL PARAMETERS-1'!$B$5:$J$44,6,FALSE)*VLOOKUP(OVYLD2_!BY$4,'[1]INTERNAL PARAMETERS-1'!$B$5:$J$44,3,FALSE) + OVYLD1_!BY271*(1-VLOOKUP(OVYLD2_!BY$4,'[1]INTERNAL PARAMETERS-1'!$B$5:$J$44,5,FALSE))*VLOOKUP(OVYLD2_!BY$4,'[1]INTERNAL PARAMETERS-1'!$B$5:$J$44,8,FALSE)*VLOOKUP(OVYLD2_!BY$4,'[1]INTERNAL PARAMETERS-1'!$B$5:$J$44,3,FALSE)</f>
        <v>0</v>
      </c>
      <c r="BZ271" s="44">
        <f>OVYLD1_!BZ271*VLOOKUP(OVYLD2_!BZ$4,'[1]INTERNAL PARAMETERS-1'!$B$5:$J$44,5,FALSE)*VLOOKUP(OVYLD2_!BZ$4,'[1]INTERNAL PARAMETERS-1'!$B$5:$J$44,6,FALSE)*VLOOKUP(OVYLD2_!BZ$4,'[1]INTERNAL PARAMETERS-1'!$B$5:$J$44,3,FALSE) + OVYLD1_!BZ271*(1-VLOOKUP(OVYLD2_!BZ$4,'[1]INTERNAL PARAMETERS-1'!$B$5:$J$44,5,FALSE))*VLOOKUP(OVYLD2_!BZ$4,'[1]INTERNAL PARAMETERS-1'!$B$5:$J$44,8,FALSE)*VLOOKUP(OVYLD2_!BZ$4,'[1]INTERNAL PARAMETERS-1'!$B$5:$J$44,3,FALSE)</f>
        <v>0</v>
      </c>
      <c r="CA271" s="44">
        <f>OVYLD1_!CA271*VLOOKUP(OVYLD2_!CA$4,'[1]INTERNAL PARAMETERS-1'!$B$5:$J$44,5,FALSE)*VLOOKUP(OVYLD2_!CA$4,'[1]INTERNAL PARAMETERS-1'!$B$5:$J$44,6,FALSE)*VLOOKUP(OVYLD2_!CA$4,'[1]INTERNAL PARAMETERS-1'!$B$5:$J$44,3,FALSE) + OVYLD1_!CA271*(1-VLOOKUP(OVYLD2_!CA$4,'[1]INTERNAL PARAMETERS-1'!$B$5:$J$44,5,FALSE))*VLOOKUP(OVYLD2_!CA$4,'[1]INTERNAL PARAMETERS-1'!$B$5:$J$44,8,FALSE)*VLOOKUP(OVYLD2_!CA$4,'[1]INTERNAL PARAMETERS-1'!$B$5:$J$44,3,FALSE)</f>
        <v>0</v>
      </c>
      <c r="CB271" s="44">
        <f>OVYLD1_!CB271*VLOOKUP(OVYLD2_!CB$4,'[1]INTERNAL PARAMETERS-1'!$B$5:$J$44,5,FALSE)*VLOOKUP(OVYLD2_!CB$4,'[1]INTERNAL PARAMETERS-1'!$B$5:$J$44,6,FALSE)*VLOOKUP(OVYLD2_!CB$4,'[1]INTERNAL PARAMETERS-1'!$B$5:$J$44,3,FALSE) + OVYLD1_!CB271*(1-VLOOKUP(OVYLD2_!CB$4,'[1]INTERNAL PARAMETERS-1'!$B$5:$J$44,5,FALSE))*VLOOKUP(OVYLD2_!CB$4,'[1]INTERNAL PARAMETERS-1'!$B$5:$J$44,8,FALSE)*VLOOKUP(OVYLD2_!CB$4,'[1]INTERNAL PARAMETERS-1'!$B$5:$J$44,3,FALSE)</f>
        <v>0</v>
      </c>
      <c r="CC271" s="44">
        <f>OVYLD1_!CC271*VLOOKUP(OVYLD2_!CC$4,'[1]INTERNAL PARAMETERS-1'!$B$5:$J$44,5,FALSE)*VLOOKUP(OVYLD2_!CC$4,'[1]INTERNAL PARAMETERS-1'!$B$5:$J$44,6,FALSE)*VLOOKUP(OVYLD2_!CC$4,'[1]INTERNAL PARAMETERS-1'!$B$5:$J$44,3,FALSE) + OVYLD1_!CC271*(1-VLOOKUP(OVYLD2_!CC$4,'[1]INTERNAL PARAMETERS-1'!$B$5:$J$44,5,FALSE))*VLOOKUP(OVYLD2_!CC$4,'[1]INTERNAL PARAMETERS-1'!$B$5:$J$44,8,FALSE)*VLOOKUP(OVYLD2_!CC$4,'[1]INTERNAL PARAMETERS-1'!$B$5:$J$44,3,FALSE)</f>
        <v>0</v>
      </c>
      <c r="CD271" s="44">
        <f>OVYLD1_!CD271*VLOOKUP(OVYLD2_!CD$4,'[1]INTERNAL PARAMETERS-1'!$B$5:$J$44,5,FALSE)*VLOOKUP(OVYLD2_!CD$4,'[1]INTERNAL PARAMETERS-1'!$B$5:$J$44,6,FALSE)*VLOOKUP(OVYLD2_!CD$4,'[1]INTERNAL PARAMETERS-1'!$B$5:$J$44,3,FALSE) + OVYLD1_!CD271*(1-VLOOKUP(OVYLD2_!CD$4,'[1]INTERNAL PARAMETERS-1'!$B$5:$J$44,5,FALSE))*VLOOKUP(OVYLD2_!CD$4,'[1]INTERNAL PARAMETERS-1'!$B$5:$J$44,8,FALSE)*VLOOKUP(OVYLD2_!CD$4,'[1]INTERNAL PARAMETERS-1'!$B$5:$J$44,3,FALSE)</f>
        <v>0</v>
      </c>
      <c r="CE271" s="44">
        <f>OVYLD1_!CE271*VLOOKUP(OVYLD2_!CE$4,'[1]INTERNAL PARAMETERS-1'!$B$5:$J$44,5,FALSE)*VLOOKUP(OVYLD2_!CE$4,'[1]INTERNAL PARAMETERS-1'!$B$5:$J$44,6,FALSE)*VLOOKUP(OVYLD2_!CE$4,'[1]INTERNAL PARAMETERS-1'!$B$5:$J$44,3,FALSE) + OVYLD1_!CE271*(1-VLOOKUP(OVYLD2_!CE$4,'[1]INTERNAL PARAMETERS-1'!$B$5:$J$44,5,FALSE))*VLOOKUP(OVYLD2_!CE$4,'[1]INTERNAL PARAMETERS-1'!$B$5:$J$44,8,FALSE)*VLOOKUP(OVYLD2_!CE$4,'[1]INTERNAL PARAMETERS-1'!$B$5:$J$44,3,FALSE)</f>
        <v>0</v>
      </c>
      <c r="CF271" s="44">
        <f>OVYLD1_!CF271*VLOOKUP(OVYLD2_!CF$4,'[1]INTERNAL PARAMETERS-1'!$B$5:$J$44,5,FALSE)*VLOOKUP(OVYLD2_!CF$4,'[1]INTERNAL PARAMETERS-1'!$B$5:$J$44,6,FALSE)*VLOOKUP(OVYLD2_!CF$4,'[1]INTERNAL PARAMETERS-1'!$B$5:$J$44,3,FALSE) + OVYLD1_!CF271*(1-VLOOKUP(OVYLD2_!CF$4,'[1]INTERNAL PARAMETERS-1'!$B$5:$J$44,5,FALSE))*VLOOKUP(OVYLD2_!CF$4,'[1]INTERNAL PARAMETERS-1'!$B$5:$J$44,8,FALSE)*VLOOKUP(OVYLD2_!CF$4,'[1]INTERNAL PARAMETERS-1'!$B$5:$J$44,3,FALSE)</f>
        <v>0</v>
      </c>
      <c r="CG271" s="44">
        <f>OVYLD1_!CG271*VLOOKUP(OVYLD2_!CG$4,'[1]INTERNAL PARAMETERS-1'!$B$5:$J$44,5,FALSE)*VLOOKUP(OVYLD2_!CG$4,'[1]INTERNAL PARAMETERS-1'!$B$5:$J$44,6,FALSE)*VLOOKUP(OVYLD2_!CG$4,'[1]INTERNAL PARAMETERS-1'!$B$5:$J$44,3,FALSE) + OVYLD1_!CG271*(1-VLOOKUP(OVYLD2_!CG$4,'[1]INTERNAL PARAMETERS-1'!$B$5:$J$44,5,FALSE))*VLOOKUP(OVYLD2_!CG$4,'[1]INTERNAL PARAMETERS-1'!$B$5:$J$44,8,FALSE)*VLOOKUP(OVYLD2_!CG$4,'[1]INTERNAL PARAMETERS-1'!$B$5:$J$44,3,FALSE)</f>
        <v>0</v>
      </c>
      <c r="CH271" s="43">
        <f>OVYLD1_!CH271*VLOOKUP(OVYLD2_!CH$4,'[1]INTERNAL PARAMETERS-1'!$B$5:$J$44,5,FALSE)*VLOOKUP(OVYLD2_!CH$4,'[1]INTERNAL PARAMETERS-1'!$B$5:$J$44,6,FALSE)*VLOOKUP(OVYLD2_!CH$4,'[1]INTERNAL PARAMETERS-1'!$B$5:$J$44,3,FALSE) + OVYLD1_!CH271*(1-VLOOKUP(OVYLD2_!CH$4,'[1]INTERNAL PARAMETERS-1'!$B$5:$J$44,5,FALSE))*VLOOKUP(OVYLD2_!CH$4,'[1]INTERNAL PARAMETERS-1'!$B$5:$J$44,8,FALSE)*VLOOKUP(OVYLD2_!CH$4,'[1]INTERNAL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5">
      <c r="B272" s="58" t="s">
        <v>1</v>
      </c>
      <c r="C272" s="57" t="s">
        <v>81</v>
      </c>
      <c r="D272" s="57" t="s">
        <v>65</v>
      </c>
      <c r="E272" s="128">
        <f>OVERALL2021!AI272</f>
        <v>0</v>
      </c>
      <c r="F272" s="59">
        <f>'[1]INTERNAL PARAMETERS-1'!M20</f>
        <v>12.89</v>
      </c>
      <c r="G272" s="45">
        <f>OVYLD1_!G272*VLOOKUP(OVYLD2_!G$4,'[1]INTERNAL PARAMETERS-1'!$B$5:$J$44,5,FALSE)*VLOOKUP(OVYLD2_!G$4,'[1]INTERNAL PARAMETERS-1'!$B$5:$J$44,7,FALSE)*OVYLD2_!$F272 + OVYLD1_!G272*(1-VLOOKUP(OVYLD2_!G$4,'[1]INTERNAL PARAMETERS-1'!$B$5:$J$44,5,FALSE))*VLOOKUP(OVYLD2_!G$4,'[1]INTERNAL PARAMETERS-1'!$B$5:$J$44,9,FALSE)*OVYLD2_!$F272</f>
        <v>0</v>
      </c>
      <c r="H272" s="44">
        <f>OVYLD1_!H272*VLOOKUP(OVYLD2_!H$4,'[1]INTERNAL PARAMETERS-1'!$B$5:$J$44,5,FALSE)*VLOOKUP(OVYLD2_!H$4,'[1]INTERNAL PARAMETERS-1'!$B$5:$J$44,7,FALSE)*OVYLD2_!$F272 + OVYLD1_!H272*(1-VLOOKUP(OVYLD2_!H$4,'[1]INTERNAL PARAMETERS-1'!$B$5:$J$44,5,FALSE))*VLOOKUP(OVYLD2_!H$4,'[1]INTERNAL PARAMETERS-1'!$B$5:$J$44,9,FALSE)*OVYLD2_!$F272</f>
        <v>0</v>
      </c>
      <c r="I272" s="44">
        <f>OVYLD1_!I272*VLOOKUP(OVYLD2_!I$4,'[1]INTERNAL PARAMETERS-1'!$B$5:$J$44,5,FALSE)*VLOOKUP(OVYLD2_!I$4,'[1]INTERNAL PARAMETERS-1'!$B$5:$J$44,7,FALSE)*OVYLD2_!$F272 + OVYLD1_!I272*(1-VLOOKUP(OVYLD2_!I$4,'[1]INTERNAL PARAMETERS-1'!$B$5:$J$44,5,FALSE))*VLOOKUP(OVYLD2_!I$4,'[1]INTERNAL PARAMETERS-1'!$B$5:$J$44,9,FALSE)*OVYLD2_!$F272</f>
        <v>0</v>
      </c>
      <c r="J272" s="44">
        <f>OVYLD1_!J272*VLOOKUP(OVYLD2_!J$4,'[1]INTERNAL PARAMETERS-1'!$B$5:$J$44,5,FALSE)*VLOOKUP(OVYLD2_!J$4,'[1]INTERNAL PARAMETERS-1'!$B$5:$J$44,7,FALSE)*OVYLD2_!$F272 + OVYLD1_!J272*(1-VLOOKUP(OVYLD2_!J$4,'[1]INTERNAL PARAMETERS-1'!$B$5:$J$44,5,FALSE))*VLOOKUP(OVYLD2_!J$4,'[1]INTERNAL PARAMETERS-1'!$B$5:$J$44,9,FALSE)*OVYLD2_!$F272</f>
        <v>0</v>
      </c>
      <c r="K272" s="44">
        <f>OVYLD1_!K272*VLOOKUP(OVYLD2_!K$4,'[1]INTERNAL PARAMETERS-1'!$B$5:$J$44,5,FALSE)*VLOOKUP(OVYLD2_!K$4,'[1]INTERNAL PARAMETERS-1'!$B$5:$J$44,7,FALSE)*OVYLD2_!$F272 + OVYLD1_!K272*(1-VLOOKUP(OVYLD2_!K$4,'[1]INTERNAL PARAMETERS-1'!$B$5:$J$44,5,FALSE))*VLOOKUP(OVYLD2_!K$4,'[1]INTERNAL PARAMETERS-1'!$B$5:$J$44,9,FALSE)*OVYLD2_!$F272</f>
        <v>0</v>
      </c>
      <c r="L272" s="44">
        <f>OVYLD1_!L272*VLOOKUP(OVYLD2_!L$4,'[1]INTERNAL PARAMETERS-1'!$B$5:$J$44,5,FALSE)*VLOOKUP(OVYLD2_!L$4,'[1]INTERNAL PARAMETERS-1'!$B$5:$J$44,7,FALSE)*OVYLD2_!$F272 + OVYLD1_!L272*(1-VLOOKUP(OVYLD2_!L$4,'[1]INTERNAL PARAMETERS-1'!$B$5:$J$44,5,FALSE))*VLOOKUP(OVYLD2_!L$4,'[1]INTERNAL PARAMETERS-1'!$B$5:$J$44,9,FALSE)*OVYLD2_!$F272</f>
        <v>0</v>
      </c>
      <c r="M272" s="44">
        <f>OVYLD1_!M272*VLOOKUP(OVYLD2_!M$4,'[1]INTERNAL PARAMETERS-1'!$B$5:$J$44,5,FALSE)*VLOOKUP(OVYLD2_!M$4,'[1]INTERNAL PARAMETERS-1'!$B$5:$J$44,7,FALSE)*OVYLD2_!$F272 + OVYLD1_!M272*(1-VLOOKUP(OVYLD2_!M$4,'[1]INTERNAL PARAMETERS-1'!$B$5:$J$44,5,FALSE))*VLOOKUP(OVYLD2_!M$4,'[1]INTERNAL PARAMETERS-1'!$B$5:$J$44,9,FALSE)*OVYLD2_!$F272</f>
        <v>0</v>
      </c>
      <c r="N272" s="44">
        <f>OVYLD1_!N272*VLOOKUP(OVYLD2_!N$4,'[1]INTERNAL PARAMETERS-1'!$B$5:$J$44,5,FALSE)*VLOOKUP(OVYLD2_!N$4,'[1]INTERNAL PARAMETERS-1'!$B$5:$J$44,7,FALSE)*OVYLD2_!$F272 + OVYLD1_!N272*(1-VLOOKUP(OVYLD2_!N$4,'[1]INTERNAL PARAMETERS-1'!$B$5:$J$44,5,FALSE))*VLOOKUP(OVYLD2_!N$4,'[1]INTERNAL PARAMETERS-1'!$B$5:$J$44,9,FALSE)*OVYLD2_!$F272</f>
        <v>0</v>
      </c>
      <c r="O272" s="44">
        <f>OVYLD1_!O272*VLOOKUP(OVYLD2_!O$4,'[1]INTERNAL PARAMETERS-1'!$B$5:$J$44,5,FALSE)*VLOOKUP(OVYLD2_!O$4,'[1]INTERNAL PARAMETERS-1'!$B$5:$J$44,7,FALSE)*OVYLD2_!$F272 + OVYLD1_!O272*(1-VLOOKUP(OVYLD2_!O$4,'[1]INTERNAL PARAMETERS-1'!$B$5:$J$44,5,FALSE))*VLOOKUP(OVYLD2_!O$4,'[1]INTERNAL PARAMETERS-1'!$B$5:$J$44,9,FALSE)*OVYLD2_!$F272</f>
        <v>0</v>
      </c>
      <c r="P272" s="44">
        <f>OVYLD1_!P272*VLOOKUP(OVYLD2_!P$4,'[1]INTERNAL PARAMETERS-1'!$B$5:$J$44,5,FALSE)*VLOOKUP(OVYLD2_!P$4,'[1]INTERNAL PARAMETERS-1'!$B$5:$J$44,7,FALSE)*OVYLD2_!$F272 + OVYLD1_!P272*(1-VLOOKUP(OVYLD2_!P$4,'[1]INTERNAL PARAMETERS-1'!$B$5:$J$44,5,FALSE))*VLOOKUP(OVYLD2_!P$4,'[1]INTERNAL PARAMETERS-1'!$B$5:$J$44,9,FALSE)*OVYLD2_!$F272</f>
        <v>0</v>
      </c>
      <c r="Q272" s="44">
        <f>OVYLD1_!Q272*VLOOKUP(OVYLD2_!Q$4,'[1]INTERNAL PARAMETERS-1'!$B$5:$J$44,5,FALSE)*VLOOKUP(OVYLD2_!Q$4,'[1]INTERNAL PARAMETERS-1'!$B$5:$J$44,7,FALSE)*OVYLD2_!$F272 + OVYLD1_!Q272*(1-VLOOKUP(OVYLD2_!Q$4,'[1]INTERNAL PARAMETERS-1'!$B$5:$J$44,5,FALSE))*VLOOKUP(OVYLD2_!Q$4,'[1]INTERNAL PARAMETERS-1'!$B$5:$J$44,9,FALSE)*OVYLD2_!$F272</f>
        <v>0</v>
      </c>
      <c r="R272" s="44">
        <f>OVYLD1_!R272*VLOOKUP(OVYLD2_!R$4,'[1]INTERNAL PARAMETERS-1'!$B$5:$J$44,5,FALSE)*VLOOKUP(OVYLD2_!R$4,'[1]INTERNAL PARAMETERS-1'!$B$5:$J$44,7,FALSE)*OVYLD2_!$F272 + OVYLD1_!R272*(1-VLOOKUP(OVYLD2_!R$4,'[1]INTERNAL PARAMETERS-1'!$B$5:$J$44,5,FALSE))*VLOOKUP(OVYLD2_!R$4,'[1]INTERNAL PARAMETERS-1'!$B$5:$J$44,9,FALSE)*OVYLD2_!$F272</f>
        <v>0</v>
      </c>
      <c r="S272" s="44">
        <f>OVYLD1_!S272*VLOOKUP(OVYLD2_!S$4,'[1]INTERNAL PARAMETERS-1'!$B$5:$J$44,5,FALSE)*VLOOKUP(OVYLD2_!S$4,'[1]INTERNAL PARAMETERS-1'!$B$5:$J$44,7,FALSE)*OVYLD2_!$F272 + OVYLD1_!S272*(1-VLOOKUP(OVYLD2_!S$4,'[1]INTERNAL PARAMETERS-1'!$B$5:$J$44,5,FALSE))*VLOOKUP(OVYLD2_!S$4,'[1]INTERNAL PARAMETERS-1'!$B$5:$J$44,9,FALSE)*OVYLD2_!$F272</f>
        <v>0</v>
      </c>
      <c r="T272" s="44">
        <f>OVYLD1_!T272*VLOOKUP(OVYLD2_!T$4,'[1]INTERNAL PARAMETERS-1'!$B$5:$J$44,5,FALSE)*VLOOKUP(OVYLD2_!T$4,'[1]INTERNAL PARAMETERS-1'!$B$5:$J$44,7,FALSE)*OVYLD2_!$F272 + OVYLD1_!T272*(1-VLOOKUP(OVYLD2_!T$4,'[1]INTERNAL PARAMETERS-1'!$B$5:$J$44,5,FALSE))*VLOOKUP(OVYLD2_!T$4,'[1]INTERNAL PARAMETERS-1'!$B$5:$J$44,9,FALSE)*OVYLD2_!$F272</f>
        <v>0</v>
      </c>
      <c r="U272" s="44">
        <f>OVYLD1_!U272*VLOOKUP(OVYLD2_!U$4,'[1]INTERNAL PARAMETERS-1'!$B$5:$J$44,5,FALSE)*VLOOKUP(OVYLD2_!U$4,'[1]INTERNAL PARAMETERS-1'!$B$5:$J$44,7,FALSE)*OVYLD2_!$F272 + OVYLD1_!U272*(1-VLOOKUP(OVYLD2_!U$4,'[1]INTERNAL PARAMETERS-1'!$B$5:$J$44,5,FALSE))*VLOOKUP(OVYLD2_!U$4,'[1]INTERNAL PARAMETERS-1'!$B$5:$J$44,9,FALSE)*OVYLD2_!$F272</f>
        <v>0</v>
      </c>
      <c r="V272" s="44">
        <f>OVYLD1_!V272*VLOOKUP(OVYLD2_!V$4,'[1]INTERNAL PARAMETERS-1'!$B$5:$J$44,5,FALSE)*VLOOKUP(OVYLD2_!V$4,'[1]INTERNAL PARAMETERS-1'!$B$5:$J$44,7,FALSE)*OVYLD2_!$F272 + OVYLD1_!V272*(1-VLOOKUP(OVYLD2_!V$4,'[1]INTERNAL PARAMETERS-1'!$B$5:$J$44,5,FALSE))*VLOOKUP(OVYLD2_!V$4,'[1]INTERNAL PARAMETERS-1'!$B$5:$J$44,9,FALSE)*OVYLD2_!$F272</f>
        <v>0</v>
      </c>
      <c r="W272" s="44">
        <f>OVYLD1_!W272*VLOOKUP(OVYLD2_!W$4,'[1]INTERNAL PARAMETERS-1'!$B$5:$J$44,5,FALSE)*VLOOKUP(OVYLD2_!W$4,'[1]INTERNAL PARAMETERS-1'!$B$5:$J$44,7,FALSE)*OVYLD2_!$F272 + OVYLD1_!W272*(1-VLOOKUP(OVYLD2_!W$4,'[1]INTERNAL PARAMETERS-1'!$B$5:$J$44,5,FALSE))*VLOOKUP(OVYLD2_!W$4,'[1]INTERNAL PARAMETERS-1'!$B$5:$J$44,9,FALSE)*OVYLD2_!$F272</f>
        <v>0</v>
      </c>
      <c r="X272" s="44">
        <f>OVYLD1_!X272*VLOOKUP(OVYLD2_!X$4,'[1]INTERNAL PARAMETERS-1'!$B$5:$J$44,5,FALSE)*VLOOKUP(OVYLD2_!X$4,'[1]INTERNAL PARAMETERS-1'!$B$5:$J$44,7,FALSE)*OVYLD2_!$F272 + OVYLD1_!X272*(1-VLOOKUP(OVYLD2_!X$4,'[1]INTERNAL PARAMETERS-1'!$B$5:$J$44,5,FALSE))*VLOOKUP(OVYLD2_!X$4,'[1]INTERNAL PARAMETERS-1'!$B$5:$J$44,9,FALSE)*OVYLD2_!$F272</f>
        <v>0</v>
      </c>
      <c r="Y272" s="44">
        <f>OVYLD1_!Y272*VLOOKUP(OVYLD2_!Y$4,'[1]INTERNAL PARAMETERS-1'!$B$5:$J$44,5,FALSE)*VLOOKUP(OVYLD2_!Y$4,'[1]INTERNAL PARAMETERS-1'!$B$5:$J$44,7,FALSE)*OVYLD2_!$F272 + OVYLD1_!Y272*(1-VLOOKUP(OVYLD2_!Y$4,'[1]INTERNAL PARAMETERS-1'!$B$5:$J$44,5,FALSE))*VLOOKUP(OVYLD2_!Y$4,'[1]INTERNAL PARAMETERS-1'!$B$5:$J$44,9,FALSE)*OVYLD2_!$F272</f>
        <v>0</v>
      </c>
      <c r="Z272" s="44">
        <f>OVYLD1_!Z272*VLOOKUP(OVYLD2_!Z$4,'[1]INTERNAL PARAMETERS-1'!$B$5:$J$44,5,FALSE)*VLOOKUP(OVYLD2_!Z$4,'[1]INTERNAL PARAMETERS-1'!$B$5:$J$44,7,FALSE)*OVYLD2_!$F272 + OVYLD1_!Z272*(1-VLOOKUP(OVYLD2_!Z$4,'[1]INTERNAL PARAMETERS-1'!$B$5:$J$44,5,FALSE))*VLOOKUP(OVYLD2_!Z$4,'[1]INTERNAL PARAMETERS-1'!$B$5:$J$44,9,FALSE)*OVYLD2_!$F272</f>
        <v>0</v>
      </c>
      <c r="AA272" s="44">
        <f>OVYLD1_!AA272*VLOOKUP(OVYLD2_!AA$4,'[1]INTERNAL PARAMETERS-1'!$B$5:$J$44,5,FALSE)*VLOOKUP(OVYLD2_!AA$4,'[1]INTERNAL PARAMETERS-1'!$B$5:$J$44,7,FALSE)*OVYLD2_!$F272 + OVYLD1_!AA272*(1-VLOOKUP(OVYLD2_!AA$4,'[1]INTERNAL PARAMETERS-1'!$B$5:$J$44,5,FALSE))*VLOOKUP(OVYLD2_!AA$4,'[1]INTERNAL PARAMETERS-1'!$B$5:$J$44,9,FALSE)*OVYLD2_!$F272</f>
        <v>0</v>
      </c>
      <c r="AB272" s="44">
        <f>OVYLD1_!AB272*VLOOKUP(OVYLD2_!AB$4,'[1]INTERNAL PARAMETERS-1'!$B$5:$J$44,5,FALSE)*VLOOKUP(OVYLD2_!AB$4,'[1]INTERNAL PARAMETERS-1'!$B$5:$J$44,7,FALSE)*OVYLD2_!$F272 + OVYLD1_!AB272*(1-VLOOKUP(OVYLD2_!AB$4,'[1]INTERNAL PARAMETERS-1'!$B$5:$J$44,5,FALSE))*VLOOKUP(OVYLD2_!AB$4,'[1]INTERNAL PARAMETERS-1'!$B$5:$J$44,9,FALSE)*OVYLD2_!$F272</f>
        <v>0</v>
      </c>
      <c r="AC272" s="44">
        <f>OVYLD1_!AC272*VLOOKUP(OVYLD2_!AC$4,'[1]INTERNAL PARAMETERS-1'!$B$5:$J$44,5,FALSE)*VLOOKUP(OVYLD2_!AC$4,'[1]INTERNAL PARAMETERS-1'!$B$5:$J$44,7,FALSE)*OVYLD2_!$F272 + OVYLD1_!AC272*(1-VLOOKUP(OVYLD2_!AC$4,'[1]INTERNAL PARAMETERS-1'!$B$5:$J$44,5,FALSE))*VLOOKUP(OVYLD2_!AC$4,'[1]INTERNAL PARAMETERS-1'!$B$5:$J$44,9,FALSE)*OVYLD2_!$F272</f>
        <v>0</v>
      </c>
      <c r="AD272" s="44">
        <f>OVYLD1_!AD272*VLOOKUP(OVYLD2_!AD$4,'[1]INTERNAL PARAMETERS-1'!$B$5:$J$44,5,FALSE)*VLOOKUP(OVYLD2_!AD$4,'[1]INTERNAL PARAMETERS-1'!$B$5:$J$44,7,FALSE)*OVYLD2_!$F272 + OVYLD1_!AD272*(1-VLOOKUP(OVYLD2_!AD$4,'[1]INTERNAL PARAMETERS-1'!$B$5:$J$44,5,FALSE))*VLOOKUP(OVYLD2_!AD$4,'[1]INTERNAL PARAMETERS-1'!$B$5:$J$44,9,FALSE)*OVYLD2_!$F272</f>
        <v>0</v>
      </c>
      <c r="AE272" s="44">
        <f>OVYLD1_!AE272*VLOOKUP(OVYLD2_!AE$4,'[1]INTERNAL PARAMETERS-1'!$B$5:$J$44,5,FALSE)*VLOOKUP(OVYLD2_!AE$4,'[1]INTERNAL PARAMETERS-1'!$B$5:$J$44,7,FALSE)*OVYLD2_!$F272 + OVYLD1_!AE272*(1-VLOOKUP(OVYLD2_!AE$4,'[1]INTERNAL PARAMETERS-1'!$B$5:$J$44,5,FALSE))*VLOOKUP(OVYLD2_!AE$4,'[1]INTERNAL PARAMETERS-1'!$B$5:$J$44,9,FALSE)*OVYLD2_!$F272</f>
        <v>0</v>
      </c>
      <c r="AF272" s="44">
        <f>OVYLD1_!AF272*VLOOKUP(OVYLD2_!AF$4,'[1]INTERNAL PARAMETERS-1'!$B$5:$J$44,5,FALSE)*VLOOKUP(OVYLD2_!AF$4,'[1]INTERNAL PARAMETERS-1'!$B$5:$J$44,7,FALSE)*OVYLD2_!$F272 + OVYLD1_!AF272*(1-VLOOKUP(OVYLD2_!AF$4,'[1]INTERNAL PARAMETERS-1'!$B$5:$J$44,5,FALSE))*VLOOKUP(OVYLD2_!AF$4,'[1]INTERNAL PARAMETERS-1'!$B$5:$J$44,9,FALSE)*OVYLD2_!$F272</f>
        <v>0</v>
      </c>
      <c r="AG272" s="44">
        <f>OVYLD1_!AG272*VLOOKUP(OVYLD2_!AG$4,'[1]INTERNAL PARAMETERS-1'!$B$5:$J$44,5,FALSE)*VLOOKUP(OVYLD2_!AG$4,'[1]INTERNAL PARAMETERS-1'!$B$5:$J$44,7,FALSE)*OVYLD2_!$F272 + OVYLD1_!AG272*(1-VLOOKUP(OVYLD2_!AG$4,'[1]INTERNAL PARAMETERS-1'!$B$5:$J$44,5,FALSE))*VLOOKUP(OVYLD2_!AG$4,'[1]INTERNAL PARAMETERS-1'!$B$5:$J$44,9,FALSE)*OVYLD2_!$F272</f>
        <v>0</v>
      </c>
      <c r="AH272" s="44">
        <f>OVYLD1_!AH272*VLOOKUP(OVYLD2_!AH$4,'[1]INTERNAL PARAMETERS-1'!$B$5:$J$44,5,FALSE)*VLOOKUP(OVYLD2_!AH$4,'[1]INTERNAL PARAMETERS-1'!$B$5:$J$44,7,FALSE)*OVYLD2_!$F272 + OVYLD1_!AH272*(1-VLOOKUP(OVYLD2_!AH$4,'[1]INTERNAL PARAMETERS-1'!$B$5:$J$44,5,FALSE))*VLOOKUP(OVYLD2_!AH$4,'[1]INTERNAL PARAMETERS-1'!$B$5:$J$44,9,FALSE)*OVYLD2_!$F272</f>
        <v>0</v>
      </c>
      <c r="AI272" s="44">
        <f>OVYLD1_!AI272*VLOOKUP(OVYLD2_!AI$4,'[1]INTERNAL PARAMETERS-1'!$B$5:$J$44,5,FALSE)*VLOOKUP(OVYLD2_!AI$4,'[1]INTERNAL PARAMETERS-1'!$B$5:$J$44,7,FALSE)*OVYLD2_!$F272 + OVYLD1_!AI272*(1-VLOOKUP(OVYLD2_!AI$4,'[1]INTERNAL PARAMETERS-1'!$B$5:$J$44,5,FALSE))*VLOOKUP(OVYLD2_!AI$4,'[1]INTERNAL PARAMETERS-1'!$B$5:$J$44,9,FALSE)*OVYLD2_!$F272</f>
        <v>0</v>
      </c>
      <c r="AJ272" s="44">
        <f>OVYLD1_!AJ272*VLOOKUP(OVYLD2_!AJ$4,'[1]INTERNAL PARAMETERS-1'!$B$5:$J$44,5,FALSE)*VLOOKUP(OVYLD2_!AJ$4,'[1]INTERNAL PARAMETERS-1'!$B$5:$J$44,7,FALSE)*OVYLD2_!$F272 + OVYLD1_!AJ272*(1-VLOOKUP(OVYLD2_!AJ$4,'[1]INTERNAL PARAMETERS-1'!$B$5:$J$44,5,FALSE))*VLOOKUP(OVYLD2_!AJ$4,'[1]INTERNAL PARAMETERS-1'!$B$5:$J$44,9,FALSE)*OVYLD2_!$F272</f>
        <v>0</v>
      </c>
      <c r="AK272" s="44">
        <f>OVYLD1_!AK272*VLOOKUP(OVYLD2_!AK$4,'[1]INTERNAL PARAMETERS-1'!$B$5:$J$44,5,FALSE)*VLOOKUP(OVYLD2_!AK$4,'[1]INTERNAL PARAMETERS-1'!$B$5:$J$44,7,FALSE)*OVYLD2_!$F272 + OVYLD1_!AK272*(1-VLOOKUP(OVYLD2_!AK$4,'[1]INTERNAL PARAMETERS-1'!$B$5:$J$44,5,FALSE))*VLOOKUP(OVYLD2_!AK$4,'[1]INTERNAL PARAMETERS-1'!$B$5:$J$44,9,FALSE)*OVYLD2_!$F272</f>
        <v>0</v>
      </c>
      <c r="AL272" s="44">
        <f>OVYLD1_!AL272*VLOOKUP(OVYLD2_!AL$4,'[1]INTERNAL PARAMETERS-1'!$B$5:$J$44,5,FALSE)*VLOOKUP(OVYLD2_!AL$4,'[1]INTERNAL PARAMETERS-1'!$B$5:$J$44,7,FALSE)*OVYLD2_!$F272 + OVYLD1_!AL272*(1-VLOOKUP(OVYLD2_!AL$4,'[1]INTERNAL PARAMETERS-1'!$B$5:$J$44,5,FALSE))*VLOOKUP(OVYLD2_!AL$4,'[1]INTERNAL PARAMETERS-1'!$B$5:$J$44,9,FALSE)*OVYLD2_!$F272</f>
        <v>0</v>
      </c>
      <c r="AM272" s="44">
        <f>OVYLD1_!AM272*VLOOKUP(OVYLD2_!AM$4,'[1]INTERNAL PARAMETERS-1'!$B$5:$J$44,5,FALSE)*VLOOKUP(OVYLD2_!AM$4,'[1]INTERNAL PARAMETERS-1'!$B$5:$J$44,7,FALSE)*OVYLD2_!$F272 + OVYLD1_!AM272*(1-VLOOKUP(OVYLD2_!AM$4,'[1]INTERNAL PARAMETERS-1'!$B$5:$J$44,5,FALSE))*VLOOKUP(OVYLD2_!AM$4,'[1]INTERNAL PARAMETERS-1'!$B$5:$J$44,9,FALSE)*OVYLD2_!$F272</f>
        <v>0</v>
      </c>
      <c r="AN272" s="44">
        <f>OVYLD1_!AN272*VLOOKUP(OVYLD2_!AN$4,'[1]INTERNAL PARAMETERS-1'!$B$5:$J$44,5,FALSE)*VLOOKUP(OVYLD2_!AN$4,'[1]INTERNAL PARAMETERS-1'!$B$5:$J$44,7,FALSE)*OVYLD2_!$F272 + OVYLD1_!AN272*(1-VLOOKUP(OVYLD2_!AN$4,'[1]INTERNAL PARAMETERS-1'!$B$5:$J$44,5,FALSE))*VLOOKUP(OVYLD2_!AN$4,'[1]INTERNAL PARAMETERS-1'!$B$5:$J$44,9,FALSE)*OVYLD2_!$F272</f>
        <v>0</v>
      </c>
      <c r="AO272" s="44">
        <f>OVYLD1_!AO272*VLOOKUP(OVYLD2_!AO$4,'[1]INTERNAL PARAMETERS-1'!$B$5:$J$44,5,FALSE)*VLOOKUP(OVYLD2_!AO$4,'[1]INTERNAL PARAMETERS-1'!$B$5:$J$44,7,FALSE)*OVYLD2_!$F272 + OVYLD1_!AO272*(1-VLOOKUP(OVYLD2_!AO$4,'[1]INTERNAL PARAMETERS-1'!$B$5:$J$44,5,FALSE))*VLOOKUP(OVYLD2_!AO$4,'[1]INTERNAL PARAMETERS-1'!$B$5:$J$44,9,FALSE)*OVYLD2_!$F272</f>
        <v>0</v>
      </c>
      <c r="AP272" s="44">
        <f>OVYLD1_!AP272*VLOOKUP(OVYLD2_!AP$4,'[1]INTERNAL PARAMETERS-1'!$B$5:$J$44,5,FALSE)*VLOOKUP(OVYLD2_!AP$4,'[1]INTERNAL PARAMETERS-1'!$B$5:$J$44,7,FALSE)*OVYLD2_!$F272 + OVYLD1_!AP272*(1-VLOOKUP(OVYLD2_!AP$4,'[1]INTERNAL PARAMETERS-1'!$B$5:$J$44,5,FALSE))*VLOOKUP(OVYLD2_!AP$4,'[1]INTERNAL PARAMETERS-1'!$B$5:$J$44,9,FALSE)*OVYLD2_!$F272</f>
        <v>0</v>
      </c>
      <c r="AQ272" s="44">
        <f>OVYLD1_!AQ272*VLOOKUP(OVYLD2_!AQ$4,'[1]INTERNAL PARAMETERS-1'!$B$5:$J$44,5,FALSE)*VLOOKUP(OVYLD2_!AQ$4,'[1]INTERNAL PARAMETERS-1'!$B$5:$J$44,7,FALSE)*OVYLD2_!$F272 + OVYLD1_!AQ272*(1-VLOOKUP(OVYLD2_!AQ$4,'[1]INTERNAL PARAMETERS-1'!$B$5:$J$44,5,FALSE))*VLOOKUP(OVYLD2_!AQ$4,'[1]INTERNAL PARAMETERS-1'!$B$5:$J$44,9,FALSE)*OVYLD2_!$F272</f>
        <v>0</v>
      </c>
      <c r="AR272" s="44">
        <f>OVYLD1_!AR272*VLOOKUP(OVYLD2_!AR$4,'[1]INTERNAL PARAMETERS-1'!$B$5:$J$44,5,FALSE)*VLOOKUP(OVYLD2_!AR$4,'[1]INTERNAL PARAMETERS-1'!$B$5:$J$44,7,FALSE)*OVYLD2_!$F272 + OVYLD1_!AR272*(1-VLOOKUP(OVYLD2_!AR$4,'[1]INTERNAL PARAMETERS-1'!$B$5:$J$44,5,FALSE))*VLOOKUP(OVYLD2_!AR$4,'[1]INTERNAL PARAMETERS-1'!$B$5:$J$44,9,FALSE)*OVYLD2_!$F272</f>
        <v>0</v>
      </c>
      <c r="AS272" s="44">
        <f>OVYLD1_!AS272*VLOOKUP(OVYLD2_!AS$4,'[1]INTERNAL PARAMETERS-1'!$B$5:$J$44,5,FALSE)*VLOOKUP(OVYLD2_!AS$4,'[1]INTERNAL PARAMETERS-1'!$B$5:$J$44,7,FALSE)*OVYLD2_!$F272 + OVYLD1_!AS272*(1-VLOOKUP(OVYLD2_!AS$4,'[1]INTERNAL PARAMETERS-1'!$B$5:$J$44,5,FALSE))*VLOOKUP(OVYLD2_!AS$4,'[1]INTERNAL PARAMETERS-1'!$B$5:$J$44,9,FALSE)*OVYLD2_!$F272</f>
        <v>0</v>
      </c>
      <c r="AT272" s="43">
        <f>OVYLD1_!AT272*VLOOKUP(OVYLD2_!AT$4,'[1]INTERNAL PARAMETERS-1'!$B$5:$J$44,5,FALSE)*VLOOKUP(OVYLD2_!AT$4,'[1]INTERNAL PARAMETERS-1'!$B$5:$J$44,7,FALSE)*OVYLD2_!$F272 + OVYLD1_!AT272*(1-VLOOKUP(OVYLD2_!AT$4,'[1]INTERNAL PARAMETERS-1'!$B$5:$J$44,5,FALSE))*VLOOKUP(OVYLD2_!AT$4,'[1]INTERNAL PARAMETERS-1'!$B$5:$J$44,9,FALSE)*OVYLD2_!$F272</f>
        <v>0</v>
      </c>
      <c r="AU272" s="45">
        <f>OVYLD1_!AU272*VLOOKUP(OVYLD2_!AU$4,'[1]INTERNAL PARAMETERS-1'!$B$5:$J$44,5,FALSE)*VLOOKUP(OVYLD2_!AU$4,'[1]INTERNAL PARAMETERS-1'!$B$5:$J$44,6,FALSE)*VLOOKUP(OVYLD2_!AU$4,'[1]INTERNAL PARAMETERS-1'!$B$5:$J$44,3,FALSE) + OVYLD1_!AU272*(1-VLOOKUP(OVYLD2_!AU$4,'[1]INTERNAL PARAMETERS-1'!$B$5:$J$44,5,FALSE))*VLOOKUP(OVYLD2_!AU$4,'[1]INTERNAL PARAMETERS-1'!$B$5:$J$44,8,FALSE)*VLOOKUP(OVYLD2_!AU$4,'[1]INTERNAL PARAMETERS-1'!$B$5:$J$44,3,FALSE)</f>
        <v>0</v>
      </c>
      <c r="AV272" s="44">
        <f>OVYLD1_!AV272*VLOOKUP(OVYLD2_!AV$4,'[1]INTERNAL PARAMETERS-1'!$B$5:$J$44,5,FALSE)*VLOOKUP(OVYLD2_!AV$4,'[1]INTERNAL PARAMETERS-1'!$B$5:$J$44,6,FALSE)*VLOOKUP(OVYLD2_!AV$4,'[1]INTERNAL PARAMETERS-1'!$B$5:$J$44,3,FALSE) + OVYLD1_!AV272*(1-VLOOKUP(OVYLD2_!AV$4,'[1]INTERNAL PARAMETERS-1'!$B$5:$J$44,5,FALSE))*VLOOKUP(OVYLD2_!AV$4,'[1]INTERNAL PARAMETERS-1'!$B$5:$J$44,8,FALSE)*VLOOKUP(OVYLD2_!AV$4,'[1]INTERNAL PARAMETERS-1'!$B$5:$J$44,3,FALSE)</f>
        <v>0</v>
      </c>
      <c r="AW272" s="44">
        <f>OVYLD1_!AW272*VLOOKUP(OVYLD2_!AW$4,'[1]INTERNAL PARAMETERS-1'!$B$5:$J$44,5,FALSE)*VLOOKUP(OVYLD2_!AW$4,'[1]INTERNAL PARAMETERS-1'!$B$5:$J$44,6,FALSE)*VLOOKUP(OVYLD2_!AW$4,'[1]INTERNAL PARAMETERS-1'!$B$5:$J$44,3,FALSE) + OVYLD1_!AW272*(1-VLOOKUP(OVYLD2_!AW$4,'[1]INTERNAL PARAMETERS-1'!$B$5:$J$44,5,FALSE))*VLOOKUP(OVYLD2_!AW$4,'[1]INTERNAL PARAMETERS-1'!$B$5:$J$44,8,FALSE)*VLOOKUP(OVYLD2_!AW$4,'[1]INTERNAL PARAMETERS-1'!$B$5:$J$44,3,FALSE)</f>
        <v>0</v>
      </c>
      <c r="AX272" s="44">
        <f>OVYLD1_!AX272*VLOOKUP(OVYLD2_!AX$4,'[1]INTERNAL PARAMETERS-1'!$B$5:$J$44,5,FALSE)*VLOOKUP(OVYLD2_!AX$4,'[1]INTERNAL PARAMETERS-1'!$B$5:$J$44,6,FALSE)*VLOOKUP(OVYLD2_!AX$4,'[1]INTERNAL PARAMETERS-1'!$B$5:$J$44,3,FALSE) + OVYLD1_!AX272*(1-VLOOKUP(OVYLD2_!AX$4,'[1]INTERNAL PARAMETERS-1'!$B$5:$J$44,5,FALSE))*VLOOKUP(OVYLD2_!AX$4,'[1]INTERNAL PARAMETERS-1'!$B$5:$J$44,8,FALSE)*VLOOKUP(OVYLD2_!AX$4,'[1]INTERNAL PARAMETERS-1'!$B$5:$J$44,3,FALSE)</f>
        <v>0</v>
      </c>
      <c r="AY272" s="44">
        <f>OVYLD1_!AY272*VLOOKUP(OVYLD2_!AY$4,'[1]INTERNAL PARAMETERS-1'!$B$5:$J$44,5,FALSE)*VLOOKUP(OVYLD2_!AY$4,'[1]INTERNAL PARAMETERS-1'!$B$5:$J$44,6,FALSE)*VLOOKUP(OVYLD2_!AY$4,'[1]INTERNAL PARAMETERS-1'!$B$5:$J$44,3,FALSE) + OVYLD1_!AY272*(1-VLOOKUP(OVYLD2_!AY$4,'[1]INTERNAL PARAMETERS-1'!$B$5:$J$44,5,FALSE))*VLOOKUP(OVYLD2_!AY$4,'[1]INTERNAL PARAMETERS-1'!$B$5:$J$44,8,FALSE)*VLOOKUP(OVYLD2_!AY$4,'[1]INTERNAL PARAMETERS-1'!$B$5:$J$44,3,FALSE)</f>
        <v>0</v>
      </c>
      <c r="AZ272" s="44">
        <f>OVYLD1_!AZ272*VLOOKUP(OVYLD2_!AZ$4,'[1]INTERNAL PARAMETERS-1'!$B$5:$J$44,5,FALSE)*VLOOKUP(OVYLD2_!AZ$4,'[1]INTERNAL PARAMETERS-1'!$B$5:$J$44,6,FALSE)*VLOOKUP(OVYLD2_!AZ$4,'[1]INTERNAL PARAMETERS-1'!$B$5:$J$44,3,FALSE) + OVYLD1_!AZ272*(1-VLOOKUP(OVYLD2_!AZ$4,'[1]INTERNAL PARAMETERS-1'!$B$5:$J$44,5,FALSE))*VLOOKUP(OVYLD2_!AZ$4,'[1]INTERNAL PARAMETERS-1'!$B$5:$J$44,8,FALSE)*VLOOKUP(OVYLD2_!AZ$4,'[1]INTERNAL PARAMETERS-1'!$B$5:$J$44,3,FALSE)</f>
        <v>0</v>
      </c>
      <c r="BA272" s="44">
        <f>OVYLD1_!BA272*VLOOKUP(OVYLD2_!BA$4,'[1]INTERNAL PARAMETERS-1'!$B$5:$J$44,5,FALSE)*VLOOKUP(OVYLD2_!BA$4,'[1]INTERNAL PARAMETERS-1'!$B$5:$J$44,6,FALSE)*VLOOKUP(OVYLD2_!BA$4,'[1]INTERNAL PARAMETERS-1'!$B$5:$J$44,3,FALSE) + OVYLD1_!BA272*(1-VLOOKUP(OVYLD2_!BA$4,'[1]INTERNAL PARAMETERS-1'!$B$5:$J$44,5,FALSE))*VLOOKUP(OVYLD2_!BA$4,'[1]INTERNAL PARAMETERS-1'!$B$5:$J$44,8,FALSE)*VLOOKUP(OVYLD2_!BA$4,'[1]INTERNAL PARAMETERS-1'!$B$5:$J$44,3,FALSE)</f>
        <v>0</v>
      </c>
      <c r="BB272" s="44">
        <f>OVYLD1_!BB272*VLOOKUP(OVYLD2_!BB$4,'[1]INTERNAL PARAMETERS-1'!$B$5:$J$44,5,FALSE)*VLOOKUP(OVYLD2_!BB$4,'[1]INTERNAL PARAMETERS-1'!$B$5:$J$44,6,FALSE)*VLOOKUP(OVYLD2_!BB$4,'[1]INTERNAL PARAMETERS-1'!$B$5:$J$44,3,FALSE) + OVYLD1_!BB272*(1-VLOOKUP(OVYLD2_!BB$4,'[1]INTERNAL PARAMETERS-1'!$B$5:$J$44,5,FALSE))*VLOOKUP(OVYLD2_!BB$4,'[1]INTERNAL PARAMETERS-1'!$B$5:$J$44,8,FALSE)*VLOOKUP(OVYLD2_!BB$4,'[1]INTERNAL PARAMETERS-1'!$B$5:$J$44,3,FALSE)</f>
        <v>0</v>
      </c>
      <c r="BC272" s="44">
        <f>OVYLD1_!BC272*VLOOKUP(OVYLD2_!BC$4,'[1]INTERNAL PARAMETERS-1'!$B$5:$J$44,5,FALSE)*VLOOKUP(OVYLD2_!BC$4,'[1]INTERNAL PARAMETERS-1'!$B$5:$J$44,6,FALSE)*VLOOKUP(OVYLD2_!BC$4,'[1]INTERNAL PARAMETERS-1'!$B$5:$J$44,3,FALSE) + OVYLD1_!BC272*(1-VLOOKUP(OVYLD2_!BC$4,'[1]INTERNAL PARAMETERS-1'!$B$5:$J$44,5,FALSE))*VLOOKUP(OVYLD2_!BC$4,'[1]INTERNAL PARAMETERS-1'!$B$5:$J$44,8,FALSE)*VLOOKUP(OVYLD2_!BC$4,'[1]INTERNAL PARAMETERS-1'!$B$5:$J$44,3,FALSE)</f>
        <v>0</v>
      </c>
      <c r="BD272" s="44">
        <f>OVYLD1_!BD272*VLOOKUP(OVYLD2_!BD$4,'[1]INTERNAL PARAMETERS-1'!$B$5:$J$44,5,FALSE)*VLOOKUP(OVYLD2_!BD$4,'[1]INTERNAL PARAMETERS-1'!$B$5:$J$44,6,FALSE)*VLOOKUP(OVYLD2_!BD$4,'[1]INTERNAL PARAMETERS-1'!$B$5:$J$44,3,FALSE) + OVYLD1_!BD272*(1-VLOOKUP(OVYLD2_!BD$4,'[1]INTERNAL PARAMETERS-1'!$B$5:$J$44,5,FALSE))*VLOOKUP(OVYLD2_!BD$4,'[1]INTERNAL PARAMETERS-1'!$B$5:$J$44,8,FALSE)*VLOOKUP(OVYLD2_!BD$4,'[1]INTERNAL PARAMETERS-1'!$B$5:$J$44,3,FALSE)</f>
        <v>0</v>
      </c>
      <c r="BE272" s="44">
        <f>OVYLD1_!BE272*VLOOKUP(OVYLD2_!BE$4,'[1]INTERNAL PARAMETERS-1'!$B$5:$J$44,5,FALSE)*VLOOKUP(OVYLD2_!BE$4,'[1]INTERNAL PARAMETERS-1'!$B$5:$J$44,6,FALSE)*VLOOKUP(OVYLD2_!BE$4,'[1]INTERNAL PARAMETERS-1'!$B$5:$J$44,3,FALSE) + OVYLD1_!BE272*(1-VLOOKUP(OVYLD2_!BE$4,'[1]INTERNAL PARAMETERS-1'!$B$5:$J$44,5,FALSE))*VLOOKUP(OVYLD2_!BE$4,'[1]INTERNAL PARAMETERS-1'!$B$5:$J$44,8,FALSE)*VLOOKUP(OVYLD2_!BE$4,'[1]INTERNAL PARAMETERS-1'!$B$5:$J$44,3,FALSE)</f>
        <v>0</v>
      </c>
      <c r="BF272" s="44">
        <f>OVYLD1_!BF272*VLOOKUP(OVYLD2_!BF$4,'[1]INTERNAL PARAMETERS-1'!$B$5:$J$44,5,FALSE)*VLOOKUP(OVYLD2_!BF$4,'[1]INTERNAL PARAMETERS-1'!$B$5:$J$44,6,FALSE)*VLOOKUP(OVYLD2_!BF$4,'[1]INTERNAL PARAMETERS-1'!$B$5:$J$44,3,FALSE) + OVYLD1_!BF272*(1-VLOOKUP(OVYLD2_!BF$4,'[1]INTERNAL PARAMETERS-1'!$B$5:$J$44,5,FALSE))*VLOOKUP(OVYLD2_!BF$4,'[1]INTERNAL PARAMETERS-1'!$B$5:$J$44,8,FALSE)*VLOOKUP(OVYLD2_!BF$4,'[1]INTERNAL PARAMETERS-1'!$B$5:$J$44,3,FALSE)</f>
        <v>0</v>
      </c>
      <c r="BG272" s="44">
        <f>OVYLD1_!BG272*VLOOKUP(OVYLD2_!BG$4,'[1]INTERNAL PARAMETERS-1'!$B$5:$J$44,5,FALSE)*VLOOKUP(OVYLD2_!BG$4,'[1]INTERNAL PARAMETERS-1'!$B$5:$J$44,6,FALSE)*VLOOKUP(OVYLD2_!BG$4,'[1]INTERNAL PARAMETERS-1'!$B$5:$J$44,3,FALSE) + OVYLD1_!BG272*(1-VLOOKUP(OVYLD2_!BG$4,'[1]INTERNAL PARAMETERS-1'!$B$5:$J$44,5,FALSE))*VLOOKUP(OVYLD2_!BG$4,'[1]INTERNAL PARAMETERS-1'!$B$5:$J$44,8,FALSE)*VLOOKUP(OVYLD2_!BG$4,'[1]INTERNAL PARAMETERS-1'!$B$5:$J$44,3,FALSE)</f>
        <v>0</v>
      </c>
      <c r="BH272" s="44">
        <f>OVYLD1_!BH272*VLOOKUP(OVYLD2_!BH$4,'[1]INTERNAL PARAMETERS-1'!$B$5:$J$44,5,FALSE)*VLOOKUP(OVYLD2_!BH$4,'[1]INTERNAL PARAMETERS-1'!$B$5:$J$44,6,FALSE)*VLOOKUP(OVYLD2_!BH$4,'[1]INTERNAL PARAMETERS-1'!$B$5:$J$44,3,FALSE) + OVYLD1_!BH272*(1-VLOOKUP(OVYLD2_!BH$4,'[1]INTERNAL PARAMETERS-1'!$B$5:$J$44,5,FALSE))*VLOOKUP(OVYLD2_!BH$4,'[1]INTERNAL PARAMETERS-1'!$B$5:$J$44,8,FALSE)*VLOOKUP(OVYLD2_!BH$4,'[1]INTERNAL PARAMETERS-1'!$B$5:$J$44,3,FALSE)</f>
        <v>0</v>
      </c>
      <c r="BI272" s="44">
        <f>OVYLD1_!BI272*VLOOKUP(OVYLD2_!BI$4,'[1]INTERNAL PARAMETERS-1'!$B$5:$J$44,5,FALSE)*VLOOKUP(OVYLD2_!BI$4,'[1]INTERNAL PARAMETERS-1'!$B$5:$J$44,6,FALSE)*VLOOKUP(OVYLD2_!BI$4,'[1]INTERNAL PARAMETERS-1'!$B$5:$J$44,3,FALSE) + OVYLD1_!BI272*(1-VLOOKUP(OVYLD2_!BI$4,'[1]INTERNAL PARAMETERS-1'!$B$5:$J$44,5,FALSE))*VLOOKUP(OVYLD2_!BI$4,'[1]INTERNAL PARAMETERS-1'!$B$5:$J$44,8,FALSE)*VLOOKUP(OVYLD2_!BI$4,'[1]INTERNAL PARAMETERS-1'!$B$5:$J$44,3,FALSE)</f>
        <v>0</v>
      </c>
      <c r="BJ272" s="44">
        <f>OVYLD1_!BJ272*VLOOKUP(OVYLD2_!BJ$4,'[1]INTERNAL PARAMETERS-1'!$B$5:$J$44,5,FALSE)*VLOOKUP(OVYLD2_!BJ$4,'[1]INTERNAL PARAMETERS-1'!$B$5:$J$44,6,FALSE)*VLOOKUP(OVYLD2_!BJ$4,'[1]INTERNAL PARAMETERS-1'!$B$5:$J$44,3,FALSE) + OVYLD1_!BJ272*(1-VLOOKUP(OVYLD2_!BJ$4,'[1]INTERNAL PARAMETERS-1'!$B$5:$J$44,5,FALSE))*VLOOKUP(OVYLD2_!BJ$4,'[1]INTERNAL PARAMETERS-1'!$B$5:$J$44,8,FALSE)*VLOOKUP(OVYLD2_!BJ$4,'[1]INTERNAL PARAMETERS-1'!$B$5:$J$44,3,FALSE)</f>
        <v>0</v>
      </c>
      <c r="BK272" s="44">
        <f>OVYLD1_!BK272*VLOOKUP(OVYLD2_!BK$4,'[1]INTERNAL PARAMETERS-1'!$B$5:$J$44,5,FALSE)*VLOOKUP(OVYLD2_!BK$4,'[1]INTERNAL PARAMETERS-1'!$B$5:$J$44,6,FALSE)*VLOOKUP(OVYLD2_!BK$4,'[1]INTERNAL PARAMETERS-1'!$B$5:$J$44,3,FALSE) + OVYLD1_!BK272*(1-VLOOKUP(OVYLD2_!BK$4,'[1]INTERNAL PARAMETERS-1'!$B$5:$J$44,5,FALSE))*VLOOKUP(OVYLD2_!BK$4,'[1]INTERNAL PARAMETERS-1'!$B$5:$J$44,8,FALSE)*VLOOKUP(OVYLD2_!BK$4,'[1]INTERNAL PARAMETERS-1'!$B$5:$J$44,3,FALSE)</f>
        <v>0</v>
      </c>
      <c r="BL272" s="44">
        <f>OVYLD1_!BL272*VLOOKUP(OVYLD2_!BL$4,'[1]INTERNAL PARAMETERS-1'!$B$5:$J$44,5,FALSE)*VLOOKUP(OVYLD2_!BL$4,'[1]INTERNAL PARAMETERS-1'!$B$5:$J$44,6,FALSE)*VLOOKUP(OVYLD2_!BL$4,'[1]INTERNAL PARAMETERS-1'!$B$5:$J$44,3,FALSE) + OVYLD1_!BL272*(1-VLOOKUP(OVYLD2_!BL$4,'[1]INTERNAL PARAMETERS-1'!$B$5:$J$44,5,FALSE))*VLOOKUP(OVYLD2_!BL$4,'[1]INTERNAL PARAMETERS-1'!$B$5:$J$44,8,FALSE)*VLOOKUP(OVYLD2_!BL$4,'[1]INTERNAL PARAMETERS-1'!$B$5:$J$44,3,FALSE)</f>
        <v>0</v>
      </c>
      <c r="BM272" s="44">
        <f>OVYLD1_!BM272*VLOOKUP(OVYLD2_!BM$4,'[1]INTERNAL PARAMETERS-1'!$B$5:$J$44,5,FALSE)*VLOOKUP(OVYLD2_!BM$4,'[1]INTERNAL PARAMETERS-1'!$B$5:$J$44,6,FALSE)*VLOOKUP(OVYLD2_!BM$4,'[1]INTERNAL PARAMETERS-1'!$B$5:$J$44,3,FALSE) + OVYLD1_!BM272*(1-VLOOKUP(OVYLD2_!BM$4,'[1]INTERNAL PARAMETERS-1'!$B$5:$J$44,5,FALSE))*VLOOKUP(OVYLD2_!BM$4,'[1]INTERNAL PARAMETERS-1'!$B$5:$J$44,8,FALSE)*VLOOKUP(OVYLD2_!BM$4,'[1]INTERNAL PARAMETERS-1'!$B$5:$J$44,3,FALSE)</f>
        <v>0</v>
      </c>
      <c r="BN272" s="44">
        <f>OVYLD1_!BN272*VLOOKUP(OVYLD2_!BN$4,'[1]INTERNAL PARAMETERS-1'!$B$5:$J$44,5,FALSE)*VLOOKUP(OVYLD2_!BN$4,'[1]INTERNAL PARAMETERS-1'!$B$5:$J$44,6,FALSE)*VLOOKUP(OVYLD2_!BN$4,'[1]INTERNAL PARAMETERS-1'!$B$5:$J$44,3,FALSE) + OVYLD1_!BN272*(1-VLOOKUP(OVYLD2_!BN$4,'[1]INTERNAL PARAMETERS-1'!$B$5:$J$44,5,FALSE))*VLOOKUP(OVYLD2_!BN$4,'[1]INTERNAL PARAMETERS-1'!$B$5:$J$44,8,FALSE)*VLOOKUP(OVYLD2_!BN$4,'[1]INTERNAL PARAMETERS-1'!$B$5:$J$44,3,FALSE)</f>
        <v>0</v>
      </c>
      <c r="BO272" s="44">
        <f>OVYLD1_!BO272*VLOOKUP(OVYLD2_!BO$4,'[1]INTERNAL PARAMETERS-1'!$B$5:$J$44,5,FALSE)*VLOOKUP(OVYLD2_!BO$4,'[1]INTERNAL PARAMETERS-1'!$B$5:$J$44,6,FALSE)*VLOOKUP(OVYLD2_!BO$4,'[1]INTERNAL PARAMETERS-1'!$B$5:$J$44,3,FALSE) + OVYLD1_!BO272*(1-VLOOKUP(OVYLD2_!BO$4,'[1]INTERNAL PARAMETERS-1'!$B$5:$J$44,5,FALSE))*VLOOKUP(OVYLD2_!BO$4,'[1]INTERNAL PARAMETERS-1'!$B$5:$J$44,8,FALSE)*VLOOKUP(OVYLD2_!BO$4,'[1]INTERNAL PARAMETERS-1'!$B$5:$J$44,3,FALSE)</f>
        <v>0</v>
      </c>
      <c r="BP272" s="44">
        <f>OVYLD1_!BP272*VLOOKUP(OVYLD2_!BP$4,'[1]INTERNAL PARAMETERS-1'!$B$5:$J$44,5,FALSE)*VLOOKUP(OVYLD2_!BP$4,'[1]INTERNAL PARAMETERS-1'!$B$5:$J$44,6,FALSE)*VLOOKUP(OVYLD2_!BP$4,'[1]INTERNAL PARAMETERS-1'!$B$5:$J$44,3,FALSE) + OVYLD1_!BP272*(1-VLOOKUP(OVYLD2_!BP$4,'[1]INTERNAL PARAMETERS-1'!$B$5:$J$44,5,FALSE))*VLOOKUP(OVYLD2_!BP$4,'[1]INTERNAL PARAMETERS-1'!$B$5:$J$44,8,FALSE)*VLOOKUP(OVYLD2_!BP$4,'[1]INTERNAL PARAMETERS-1'!$B$5:$J$44,3,FALSE)</f>
        <v>0</v>
      </c>
      <c r="BQ272" s="44">
        <f>OVYLD1_!BQ272*VLOOKUP(OVYLD2_!BQ$4,'[1]INTERNAL PARAMETERS-1'!$B$5:$J$44,5,FALSE)*VLOOKUP(OVYLD2_!BQ$4,'[1]INTERNAL PARAMETERS-1'!$B$5:$J$44,6,FALSE)*VLOOKUP(OVYLD2_!BQ$4,'[1]INTERNAL PARAMETERS-1'!$B$5:$J$44,3,FALSE) + OVYLD1_!BQ272*(1-VLOOKUP(OVYLD2_!BQ$4,'[1]INTERNAL PARAMETERS-1'!$B$5:$J$44,5,FALSE))*VLOOKUP(OVYLD2_!BQ$4,'[1]INTERNAL PARAMETERS-1'!$B$5:$J$44,8,FALSE)*VLOOKUP(OVYLD2_!BQ$4,'[1]INTERNAL PARAMETERS-1'!$B$5:$J$44,3,FALSE)</f>
        <v>0</v>
      </c>
      <c r="BR272" s="44">
        <f>OVYLD1_!BR272*VLOOKUP(OVYLD2_!BR$4,'[1]INTERNAL PARAMETERS-1'!$B$5:$J$44,5,FALSE)*VLOOKUP(OVYLD2_!BR$4,'[1]INTERNAL PARAMETERS-1'!$B$5:$J$44,6,FALSE)*VLOOKUP(OVYLD2_!BR$4,'[1]INTERNAL PARAMETERS-1'!$B$5:$J$44,3,FALSE) + OVYLD1_!BR272*(1-VLOOKUP(OVYLD2_!BR$4,'[1]INTERNAL PARAMETERS-1'!$B$5:$J$44,5,FALSE))*VLOOKUP(OVYLD2_!BR$4,'[1]INTERNAL PARAMETERS-1'!$B$5:$J$44,8,FALSE)*VLOOKUP(OVYLD2_!BR$4,'[1]INTERNAL PARAMETERS-1'!$B$5:$J$44,3,FALSE)</f>
        <v>0</v>
      </c>
      <c r="BS272" s="44">
        <f>OVYLD1_!BS272*VLOOKUP(OVYLD2_!BS$4,'[1]INTERNAL PARAMETERS-1'!$B$5:$J$44,5,FALSE)*VLOOKUP(OVYLD2_!BS$4,'[1]INTERNAL PARAMETERS-1'!$B$5:$J$44,6,FALSE)*VLOOKUP(OVYLD2_!BS$4,'[1]INTERNAL PARAMETERS-1'!$B$5:$J$44,3,FALSE) + OVYLD1_!BS272*(1-VLOOKUP(OVYLD2_!BS$4,'[1]INTERNAL PARAMETERS-1'!$B$5:$J$44,5,FALSE))*VLOOKUP(OVYLD2_!BS$4,'[1]INTERNAL PARAMETERS-1'!$B$5:$J$44,8,FALSE)*VLOOKUP(OVYLD2_!BS$4,'[1]INTERNAL PARAMETERS-1'!$B$5:$J$44,3,FALSE)</f>
        <v>0</v>
      </c>
      <c r="BT272" s="44">
        <f>OVYLD1_!BT272*VLOOKUP(OVYLD2_!BT$4,'[1]INTERNAL PARAMETERS-1'!$B$5:$J$44,5,FALSE)*VLOOKUP(OVYLD2_!BT$4,'[1]INTERNAL PARAMETERS-1'!$B$5:$J$44,6,FALSE)*VLOOKUP(OVYLD2_!BT$4,'[1]INTERNAL PARAMETERS-1'!$B$5:$J$44,3,FALSE) + OVYLD1_!BT272*(1-VLOOKUP(OVYLD2_!BT$4,'[1]INTERNAL PARAMETERS-1'!$B$5:$J$44,5,FALSE))*VLOOKUP(OVYLD2_!BT$4,'[1]INTERNAL PARAMETERS-1'!$B$5:$J$44,8,FALSE)*VLOOKUP(OVYLD2_!BT$4,'[1]INTERNAL PARAMETERS-1'!$B$5:$J$44,3,FALSE)</f>
        <v>0</v>
      </c>
      <c r="BU272" s="44">
        <f>OVYLD1_!BU272*VLOOKUP(OVYLD2_!BU$4,'[1]INTERNAL PARAMETERS-1'!$B$5:$J$44,5,FALSE)*VLOOKUP(OVYLD2_!BU$4,'[1]INTERNAL PARAMETERS-1'!$B$5:$J$44,6,FALSE)*VLOOKUP(OVYLD2_!BU$4,'[1]INTERNAL PARAMETERS-1'!$B$5:$J$44,3,FALSE) + OVYLD1_!BU272*(1-VLOOKUP(OVYLD2_!BU$4,'[1]INTERNAL PARAMETERS-1'!$B$5:$J$44,5,FALSE))*VLOOKUP(OVYLD2_!BU$4,'[1]INTERNAL PARAMETERS-1'!$B$5:$J$44,8,FALSE)*VLOOKUP(OVYLD2_!BU$4,'[1]INTERNAL PARAMETERS-1'!$B$5:$J$44,3,FALSE)</f>
        <v>0</v>
      </c>
      <c r="BV272" s="44">
        <f>OVYLD1_!BV272*VLOOKUP(OVYLD2_!BV$4,'[1]INTERNAL PARAMETERS-1'!$B$5:$J$44,5,FALSE)*VLOOKUP(OVYLD2_!BV$4,'[1]INTERNAL PARAMETERS-1'!$B$5:$J$44,6,FALSE)*VLOOKUP(OVYLD2_!BV$4,'[1]INTERNAL PARAMETERS-1'!$B$5:$J$44,3,FALSE) + OVYLD1_!BV272*(1-VLOOKUP(OVYLD2_!BV$4,'[1]INTERNAL PARAMETERS-1'!$B$5:$J$44,5,FALSE))*VLOOKUP(OVYLD2_!BV$4,'[1]INTERNAL PARAMETERS-1'!$B$5:$J$44,8,FALSE)*VLOOKUP(OVYLD2_!BV$4,'[1]INTERNAL PARAMETERS-1'!$B$5:$J$44,3,FALSE)</f>
        <v>0</v>
      </c>
      <c r="BW272" s="44">
        <f>OVYLD1_!BW272*VLOOKUP(OVYLD2_!BW$4,'[1]INTERNAL PARAMETERS-1'!$B$5:$J$44,5,FALSE)*VLOOKUP(OVYLD2_!BW$4,'[1]INTERNAL PARAMETERS-1'!$B$5:$J$44,6,FALSE)*VLOOKUP(OVYLD2_!BW$4,'[1]INTERNAL PARAMETERS-1'!$B$5:$J$44,3,FALSE) + OVYLD1_!BW272*(1-VLOOKUP(OVYLD2_!BW$4,'[1]INTERNAL PARAMETERS-1'!$B$5:$J$44,5,FALSE))*VLOOKUP(OVYLD2_!BW$4,'[1]INTERNAL PARAMETERS-1'!$B$5:$J$44,8,FALSE)*VLOOKUP(OVYLD2_!BW$4,'[1]INTERNAL PARAMETERS-1'!$B$5:$J$44,3,FALSE)</f>
        <v>0</v>
      </c>
      <c r="BX272" s="44">
        <f>OVYLD1_!BX272*VLOOKUP(OVYLD2_!BX$4,'[1]INTERNAL PARAMETERS-1'!$B$5:$J$44,5,FALSE)*VLOOKUP(OVYLD2_!BX$4,'[1]INTERNAL PARAMETERS-1'!$B$5:$J$44,6,FALSE)*VLOOKUP(OVYLD2_!BX$4,'[1]INTERNAL PARAMETERS-1'!$B$5:$J$44,3,FALSE) + OVYLD1_!BX272*(1-VLOOKUP(OVYLD2_!BX$4,'[1]INTERNAL PARAMETERS-1'!$B$5:$J$44,5,FALSE))*VLOOKUP(OVYLD2_!BX$4,'[1]INTERNAL PARAMETERS-1'!$B$5:$J$44,8,FALSE)*VLOOKUP(OVYLD2_!BX$4,'[1]INTERNAL PARAMETERS-1'!$B$5:$J$44,3,FALSE)</f>
        <v>0</v>
      </c>
      <c r="BY272" s="44">
        <f>OVYLD1_!BY272*VLOOKUP(OVYLD2_!BY$4,'[1]INTERNAL PARAMETERS-1'!$B$5:$J$44,5,FALSE)*VLOOKUP(OVYLD2_!BY$4,'[1]INTERNAL PARAMETERS-1'!$B$5:$J$44,6,FALSE)*VLOOKUP(OVYLD2_!BY$4,'[1]INTERNAL PARAMETERS-1'!$B$5:$J$44,3,FALSE) + OVYLD1_!BY272*(1-VLOOKUP(OVYLD2_!BY$4,'[1]INTERNAL PARAMETERS-1'!$B$5:$J$44,5,FALSE))*VLOOKUP(OVYLD2_!BY$4,'[1]INTERNAL PARAMETERS-1'!$B$5:$J$44,8,FALSE)*VLOOKUP(OVYLD2_!BY$4,'[1]INTERNAL PARAMETERS-1'!$B$5:$J$44,3,FALSE)</f>
        <v>0</v>
      </c>
      <c r="BZ272" s="44">
        <f>OVYLD1_!BZ272*VLOOKUP(OVYLD2_!BZ$4,'[1]INTERNAL PARAMETERS-1'!$B$5:$J$44,5,FALSE)*VLOOKUP(OVYLD2_!BZ$4,'[1]INTERNAL PARAMETERS-1'!$B$5:$J$44,6,FALSE)*VLOOKUP(OVYLD2_!BZ$4,'[1]INTERNAL PARAMETERS-1'!$B$5:$J$44,3,FALSE) + OVYLD1_!BZ272*(1-VLOOKUP(OVYLD2_!BZ$4,'[1]INTERNAL PARAMETERS-1'!$B$5:$J$44,5,FALSE))*VLOOKUP(OVYLD2_!BZ$4,'[1]INTERNAL PARAMETERS-1'!$B$5:$J$44,8,FALSE)*VLOOKUP(OVYLD2_!BZ$4,'[1]INTERNAL PARAMETERS-1'!$B$5:$J$44,3,FALSE)</f>
        <v>0</v>
      </c>
      <c r="CA272" s="44">
        <f>OVYLD1_!CA272*VLOOKUP(OVYLD2_!CA$4,'[1]INTERNAL PARAMETERS-1'!$B$5:$J$44,5,FALSE)*VLOOKUP(OVYLD2_!CA$4,'[1]INTERNAL PARAMETERS-1'!$B$5:$J$44,6,FALSE)*VLOOKUP(OVYLD2_!CA$4,'[1]INTERNAL PARAMETERS-1'!$B$5:$J$44,3,FALSE) + OVYLD1_!CA272*(1-VLOOKUP(OVYLD2_!CA$4,'[1]INTERNAL PARAMETERS-1'!$B$5:$J$44,5,FALSE))*VLOOKUP(OVYLD2_!CA$4,'[1]INTERNAL PARAMETERS-1'!$B$5:$J$44,8,FALSE)*VLOOKUP(OVYLD2_!CA$4,'[1]INTERNAL PARAMETERS-1'!$B$5:$J$44,3,FALSE)</f>
        <v>0</v>
      </c>
      <c r="CB272" s="44">
        <f>OVYLD1_!CB272*VLOOKUP(OVYLD2_!CB$4,'[1]INTERNAL PARAMETERS-1'!$B$5:$J$44,5,FALSE)*VLOOKUP(OVYLD2_!CB$4,'[1]INTERNAL PARAMETERS-1'!$B$5:$J$44,6,FALSE)*VLOOKUP(OVYLD2_!CB$4,'[1]INTERNAL PARAMETERS-1'!$B$5:$J$44,3,FALSE) + OVYLD1_!CB272*(1-VLOOKUP(OVYLD2_!CB$4,'[1]INTERNAL PARAMETERS-1'!$B$5:$J$44,5,FALSE))*VLOOKUP(OVYLD2_!CB$4,'[1]INTERNAL PARAMETERS-1'!$B$5:$J$44,8,FALSE)*VLOOKUP(OVYLD2_!CB$4,'[1]INTERNAL PARAMETERS-1'!$B$5:$J$44,3,FALSE)</f>
        <v>0</v>
      </c>
      <c r="CC272" s="44">
        <f>OVYLD1_!CC272*VLOOKUP(OVYLD2_!CC$4,'[1]INTERNAL PARAMETERS-1'!$B$5:$J$44,5,FALSE)*VLOOKUP(OVYLD2_!CC$4,'[1]INTERNAL PARAMETERS-1'!$B$5:$J$44,6,FALSE)*VLOOKUP(OVYLD2_!CC$4,'[1]INTERNAL PARAMETERS-1'!$B$5:$J$44,3,FALSE) + OVYLD1_!CC272*(1-VLOOKUP(OVYLD2_!CC$4,'[1]INTERNAL PARAMETERS-1'!$B$5:$J$44,5,FALSE))*VLOOKUP(OVYLD2_!CC$4,'[1]INTERNAL PARAMETERS-1'!$B$5:$J$44,8,FALSE)*VLOOKUP(OVYLD2_!CC$4,'[1]INTERNAL PARAMETERS-1'!$B$5:$J$44,3,FALSE)</f>
        <v>0</v>
      </c>
      <c r="CD272" s="44">
        <f>OVYLD1_!CD272*VLOOKUP(OVYLD2_!CD$4,'[1]INTERNAL PARAMETERS-1'!$B$5:$J$44,5,FALSE)*VLOOKUP(OVYLD2_!CD$4,'[1]INTERNAL PARAMETERS-1'!$B$5:$J$44,6,FALSE)*VLOOKUP(OVYLD2_!CD$4,'[1]INTERNAL PARAMETERS-1'!$B$5:$J$44,3,FALSE) + OVYLD1_!CD272*(1-VLOOKUP(OVYLD2_!CD$4,'[1]INTERNAL PARAMETERS-1'!$B$5:$J$44,5,FALSE))*VLOOKUP(OVYLD2_!CD$4,'[1]INTERNAL PARAMETERS-1'!$B$5:$J$44,8,FALSE)*VLOOKUP(OVYLD2_!CD$4,'[1]INTERNAL PARAMETERS-1'!$B$5:$J$44,3,FALSE)</f>
        <v>0</v>
      </c>
      <c r="CE272" s="44">
        <f>OVYLD1_!CE272*VLOOKUP(OVYLD2_!CE$4,'[1]INTERNAL PARAMETERS-1'!$B$5:$J$44,5,FALSE)*VLOOKUP(OVYLD2_!CE$4,'[1]INTERNAL PARAMETERS-1'!$B$5:$J$44,6,FALSE)*VLOOKUP(OVYLD2_!CE$4,'[1]INTERNAL PARAMETERS-1'!$B$5:$J$44,3,FALSE) + OVYLD1_!CE272*(1-VLOOKUP(OVYLD2_!CE$4,'[1]INTERNAL PARAMETERS-1'!$B$5:$J$44,5,FALSE))*VLOOKUP(OVYLD2_!CE$4,'[1]INTERNAL PARAMETERS-1'!$B$5:$J$44,8,FALSE)*VLOOKUP(OVYLD2_!CE$4,'[1]INTERNAL PARAMETERS-1'!$B$5:$J$44,3,FALSE)</f>
        <v>0</v>
      </c>
      <c r="CF272" s="44">
        <f>OVYLD1_!CF272*VLOOKUP(OVYLD2_!CF$4,'[1]INTERNAL PARAMETERS-1'!$B$5:$J$44,5,FALSE)*VLOOKUP(OVYLD2_!CF$4,'[1]INTERNAL PARAMETERS-1'!$B$5:$J$44,6,FALSE)*VLOOKUP(OVYLD2_!CF$4,'[1]INTERNAL PARAMETERS-1'!$B$5:$J$44,3,FALSE) + OVYLD1_!CF272*(1-VLOOKUP(OVYLD2_!CF$4,'[1]INTERNAL PARAMETERS-1'!$B$5:$J$44,5,FALSE))*VLOOKUP(OVYLD2_!CF$4,'[1]INTERNAL PARAMETERS-1'!$B$5:$J$44,8,FALSE)*VLOOKUP(OVYLD2_!CF$4,'[1]INTERNAL PARAMETERS-1'!$B$5:$J$44,3,FALSE)</f>
        <v>0</v>
      </c>
      <c r="CG272" s="44">
        <f>OVYLD1_!CG272*VLOOKUP(OVYLD2_!CG$4,'[1]INTERNAL PARAMETERS-1'!$B$5:$J$44,5,FALSE)*VLOOKUP(OVYLD2_!CG$4,'[1]INTERNAL PARAMETERS-1'!$B$5:$J$44,6,FALSE)*VLOOKUP(OVYLD2_!CG$4,'[1]INTERNAL PARAMETERS-1'!$B$5:$J$44,3,FALSE) + OVYLD1_!CG272*(1-VLOOKUP(OVYLD2_!CG$4,'[1]INTERNAL PARAMETERS-1'!$B$5:$J$44,5,FALSE))*VLOOKUP(OVYLD2_!CG$4,'[1]INTERNAL PARAMETERS-1'!$B$5:$J$44,8,FALSE)*VLOOKUP(OVYLD2_!CG$4,'[1]INTERNAL PARAMETERS-1'!$B$5:$J$44,3,FALSE)</f>
        <v>0</v>
      </c>
      <c r="CH272" s="43">
        <f>OVYLD1_!CH272*VLOOKUP(OVYLD2_!CH$4,'[1]INTERNAL PARAMETERS-1'!$B$5:$J$44,5,FALSE)*VLOOKUP(OVYLD2_!CH$4,'[1]INTERNAL PARAMETERS-1'!$B$5:$J$44,6,FALSE)*VLOOKUP(OVYLD2_!CH$4,'[1]INTERNAL PARAMETERS-1'!$B$5:$J$44,3,FALSE) + OVYLD1_!CH272*(1-VLOOKUP(OVYLD2_!CH$4,'[1]INTERNAL PARAMETERS-1'!$B$5:$J$44,5,FALSE))*VLOOKUP(OVYLD2_!CH$4,'[1]INTERNAL PARAMETERS-1'!$B$5:$J$44,8,FALSE)*VLOOKUP(OVYLD2_!CH$4,'[1]INTERNAL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5">
      <c r="B273" s="58" t="s">
        <v>1</v>
      </c>
      <c r="C273" s="57" t="s">
        <v>81</v>
      </c>
      <c r="D273" s="57" t="s">
        <v>64</v>
      </c>
      <c r="E273" s="128">
        <f>OVERALL2021!AI273</f>
        <v>0</v>
      </c>
      <c r="F273" s="59">
        <f>'[1]INTERNAL PARAMETERS-1'!M21</f>
        <v>9.3150000000000013</v>
      </c>
      <c r="G273" s="45">
        <f>OVYLD1_!G273*VLOOKUP(OVYLD2_!G$4,'[1]INTERNAL PARAMETERS-1'!$B$5:$J$44,5,FALSE)*VLOOKUP(OVYLD2_!G$4,'[1]INTERNAL PARAMETERS-1'!$B$5:$J$44,7,FALSE)*OVYLD2_!$F273 + OVYLD1_!G273*(1-VLOOKUP(OVYLD2_!G$4,'[1]INTERNAL PARAMETERS-1'!$B$5:$J$44,5,FALSE))*VLOOKUP(OVYLD2_!G$4,'[1]INTERNAL PARAMETERS-1'!$B$5:$J$44,9,FALSE)*OVYLD2_!$F273</f>
        <v>0</v>
      </c>
      <c r="H273" s="44">
        <f>OVYLD1_!H273*VLOOKUP(OVYLD2_!H$4,'[1]INTERNAL PARAMETERS-1'!$B$5:$J$44,5,FALSE)*VLOOKUP(OVYLD2_!H$4,'[1]INTERNAL PARAMETERS-1'!$B$5:$J$44,7,FALSE)*OVYLD2_!$F273 + OVYLD1_!H273*(1-VLOOKUP(OVYLD2_!H$4,'[1]INTERNAL PARAMETERS-1'!$B$5:$J$44,5,FALSE))*VLOOKUP(OVYLD2_!H$4,'[1]INTERNAL PARAMETERS-1'!$B$5:$J$44,9,FALSE)*OVYLD2_!$F273</f>
        <v>0</v>
      </c>
      <c r="I273" s="44">
        <f>OVYLD1_!I273*VLOOKUP(OVYLD2_!I$4,'[1]INTERNAL PARAMETERS-1'!$B$5:$J$44,5,FALSE)*VLOOKUP(OVYLD2_!I$4,'[1]INTERNAL PARAMETERS-1'!$B$5:$J$44,7,FALSE)*OVYLD2_!$F273 + OVYLD1_!I273*(1-VLOOKUP(OVYLD2_!I$4,'[1]INTERNAL PARAMETERS-1'!$B$5:$J$44,5,FALSE))*VLOOKUP(OVYLD2_!I$4,'[1]INTERNAL PARAMETERS-1'!$B$5:$J$44,9,FALSE)*OVYLD2_!$F273</f>
        <v>0</v>
      </c>
      <c r="J273" s="44">
        <f>OVYLD1_!J273*VLOOKUP(OVYLD2_!J$4,'[1]INTERNAL PARAMETERS-1'!$B$5:$J$44,5,FALSE)*VLOOKUP(OVYLD2_!J$4,'[1]INTERNAL PARAMETERS-1'!$B$5:$J$44,7,FALSE)*OVYLD2_!$F273 + OVYLD1_!J273*(1-VLOOKUP(OVYLD2_!J$4,'[1]INTERNAL PARAMETERS-1'!$B$5:$J$44,5,FALSE))*VLOOKUP(OVYLD2_!J$4,'[1]INTERNAL PARAMETERS-1'!$B$5:$J$44,9,FALSE)*OVYLD2_!$F273</f>
        <v>0</v>
      </c>
      <c r="K273" s="44">
        <f>OVYLD1_!K273*VLOOKUP(OVYLD2_!K$4,'[1]INTERNAL PARAMETERS-1'!$B$5:$J$44,5,FALSE)*VLOOKUP(OVYLD2_!K$4,'[1]INTERNAL PARAMETERS-1'!$B$5:$J$44,7,FALSE)*OVYLD2_!$F273 + OVYLD1_!K273*(1-VLOOKUP(OVYLD2_!K$4,'[1]INTERNAL PARAMETERS-1'!$B$5:$J$44,5,FALSE))*VLOOKUP(OVYLD2_!K$4,'[1]INTERNAL PARAMETERS-1'!$B$5:$J$44,9,FALSE)*OVYLD2_!$F273</f>
        <v>0</v>
      </c>
      <c r="L273" s="44">
        <f>OVYLD1_!L273*VLOOKUP(OVYLD2_!L$4,'[1]INTERNAL PARAMETERS-1'!$B$5:$J$44,5,FALSE)*VLOOKUP(OVYLD2_!L$4,'[1]INTERNAL PARAMETERS-1'!$B$5:$J$44,7,FALSE)*OVYLD2_!$F273 + OVYLD1_!L273*(1-VLOOKUP(OVYLD2_!L$4,'[1]INTERNAL PARAMETERS-1'!$B$5:$J$44,5,FALSE))*VLOOKUP(OVYLD2_!L$4,'[1]INTERNAL PARAMETERS-1'!$B$5:$J$44,9,FALSE)*OVYLD2_!$F273</f>
        <v>0</v>
      </c>
      <c r="M273" s="44">
        <f>OVYLD1_!M273*VLOOKUP(OVYLD2_!M$4,'[1]INTERNAL PARAMETERS-1'!$B$5:$J$44,5,FALSE)*VLOOKUP(OVYLD2_!M$4,'[1]INTERNAL PARAMETERS-1'!$B$5:$J$44,7,FALSE)*OVYLD2_!$F273 + OVYLD1_!M273*(1-VLOOKUP(OVYLD2_!M$4,'[1]INTERNAL PARAMETERS-1'!$B$5:$J$44,5,FALSE))*VLOOKUP(OVYLD2_!M$4,'[1]INTERNAL PARAMETERS-1'!$B$5:$J$44,9,FALSE)*OVYLD2_!$F273</f>
        <v>0</v>
      </c>
      <c r="N273" s="44">
        <f>OVYLD1_!N273*VLOOKUP(OVYLD2_!N$4,'[1]INTERNAL PARAMETERS-1'!$B$5:$J$44,5,FALSE)*VLOOKUP(OVYLD2_!N$4,'[1]INTERNAL PARAMETERS-1'!$B$5:$J$44,7,FALSE)*OVYLD2_!$F273 + OVYLD1_!N273*(1-VLOOKUP(OVYLD2_!N$4,'[1]INTERNAL PARAMETERS-1'!$B$5:$J$44,5,FALSE))*VLOOKUP(OVYLD2_!N$4,'[1]INTERNAL PARAMETERS-1'!$B$5:$J$44,9,FALSE)*OVYLD2_!$F273</f>
        <v>0</v>
      </c>
      <c r="O273" s="44">
        <f>OVYLD1_!O273*VLOOKUP(OVYLD2_!O$4,'[1]INTERNAL PARAMETERS-1'!$B$5:$J$44,5,FALSE)*VLOOKUP(OVYLD2_!O$4,'[1]INTERNAL PARAMETERS-1'!$B$5:$J$44,7,FALSE)*OVYLD2_!$F273 + OVYLD1_!O273*(1-VLOOKUP(OVYLD2_!O$4,'[1]INTERNAL PARAMETERS-1'!$B$5:$J$44,5,FALSE))*VLOOKUP(OVYLD2_!O$4,'[1]INTERNAL PARAMETERS-1'!$B$5:$J$44,9,FALSE)*OVYLD2_!$F273</f>
        <v>0</v>
      </c>
      <c r="P273" s="44">
        <f>OVYLD1_!P273*VLOOKUP(OVYLD2_!P$4,'[1]INTERNAL PARAMETERS-1'!$B$5:$J$44,5,FALSE)*VLOOKUP(OVYLD2_!P$4,'[1]INTERNAL PARAMETERS-1'!$B$5:$J$44,7,FALSE)*OVYLD2_!$F273 + OVYLD1_!P273*(1-VLOOKUP(OVYLD2_!P$4,'[1]INTERNAL PARAMETERS-1'!$B$5:$J$44,5,FALSE))*VLOOKUP(OVYLD2_!P$4,'[1]INTERNAL PARAMETERS-1'!$B$5:$J$44,9,FALSE)*OVYLD2_!$F273</f>
        <v>0</v>
      </c>
      <c r="Q273" s="44">
        <f>OVYLD1_!Q273*VLOOKUP(OVYLD2_!Q$4,'[1]INTERNAL PARAMETERS-1'!$B$5:$J$44,5,FALSE)*VLOOKUP(OVYLD2_!Q$4,'[1]INTERNAL PARAMETERS-1'!$B$5:$J$44,7,FALSE)*OVYLD2_!$F273 + OVYLD1_!Q273*(1-VLOOKUP(OVYLD2_!Q$4,'[1]INTERNAL PARAMETERS-1'!$B$5:$J$44,5,FALSE))*VLOOKUP(OVYLD2_!Q$4,'[1]INTERNAL PARAMETERS-1'!$B$5:$J$44,9,FALSE)*OVYLD2_!$F273</f>
        <v>0</v>
      </c>
      <c r="R273" s="44">
        <f>OVYLD1_!R273*VLOOKUP(OVYLD2_!R$4,'[1]INTERNAL PARAMETERS-1'!$B$5:$J$44,5,FALSE)*VLOOKUP(OVYLD2_!R$4,'[1]INTERNAL PARAMETERS-1'!$B$5:$J$44,7,FALSE)*OVYLD2_!$F273 + OVYLD1_!R273*(1-VLOOKUP(OVYLD2_!R$4,'[1]INTERNAL PARAMETERS-1'!$B$5:$J$44,5,FALSE))*VLOOKUP(OVYLD2_!R$4,'[1]INTERNAL PARAMETERS-1'!$B$5:$J$44,9,FALSE)*OVYLD2_!$F273</f>
        <v>0</v>
      </c>
      <c r="S273" s="44">
        <f>OVYLD1_!S273*VLOOKUP(OVYLD2_!S$4,'[1]INTERNAL PARAMETERS-1'!$B$5:$J$44,5,FALSE)*VLOOKUP(OVYLD2_!S$4,'[1]INTERNAL PARAMETERS-1'!$B$5:$J$44,7,FALSE)*OVYLD2_!$F273 + OVYLD1_!S273*(1-VLOOKUP(OVYLD2_!S$4,'[1]INTERNAL PARAMETERS-1'!$B$5:$J$44,5,FALSE))*VLOOKUP(OVYLD2_!S$4,'[1]INTERNAL PARAMETERS-1'!$B$5:$J$44,9,FALSE)*OVYLD2_!$F273</f>
        <v>0</v>
      </c>
      <c r="T273" s="44">
        <f>OVYLD1_!T273*VLOOKUP(OVYLD2_!T$4,'[1]INTERNAL PARAMETERS-1'!$B$5:$J$44,5,FALSE)*VLOOKUP(OVYLD2_!T$4,'[1]INTERNAL PARAMETERS-1'!$B$5:$J$44,7,FALSE)*OVYLD2_!$F273 + OVYLD1_!T273*(1-VLOOKUP(OVYLD2_!T$4,'[1]INTERNAL PARAMETERS-1'!$B$5:$J$44,5,FALSE))*VLOOKUP(OVYLD2_!T$4,'[1]INTERNAL PARAMETERS-1'!$B$5:$J$44,9,FALSE)*OVYLD2_!$F273</f>
        <v>0</v>
      </c>
      <c r="U273" s="44">
        <f>OVYLD1_!U273*VLOOKUP(OVYLD2_!U$4,'[1]INTERNAL PARAMETERS-1'!$B$5:$J$44,5,FALSE)*VLOOKUP(OVYLD2_!U$4,'[1]INTERNAL PARAMETERS-1'!$B$5:$J$44,7,FALSE)*OVYLD2_!$F273 + OVYLD1_!U273*(1-VLOOKUP(OVYLD2_!U$4,'[1]INTERNAL PARAMETERS-1'!$B$5:$J$44,5,FALSE))*VLOOKUP(OVYLD2_!U$4,'[1]INTERNAL PARAMETERS-1'!$B$5:$J$44,9,FALSE)*OVYLD2_!$F273</f>
        <v>0</v>
      </c>
      <c r="V273" s="44">
        <f>OVYLD1_!V273*VLOOKUP(OVYLD2_!V$4,'[1]INTERNAL PARAMETERS-1'!$B$5:$J$44,5,FALSE)*VLOOKUP(OVYLD2_!V$4,'[1]INTERNAL PARAMETERS-1'!$B$5:$J$44,7,FALSE)*OVYLD2_!$F273 + OVYLD1_!V273*(1-VLOOKUP(OVYLD2_!V$4,'[1]INTERNAL PARAMETERS-1'!$B$5:$J$44,5,FALSE))*VLOOKUP(OVYLD2_!V$4,'[1]INTERNAL PARAMETERS-1'!$B$5:$J$44,9,FALSE)*OVYLD2_!$F273</f>
        <v>0</v>
      </c>
      <c r="W273" s="44">
        <f>OVYLD1_!W273*VLOOKUP(OVYLD2_!W$4,'[1]INTERNAL PARAMETERS-1'!$B$5:$J$44,5,FALSE)*VLOOKUP(OVYLD2_!W$4,'[1]INTERNAL PARAMETERS-1'!$B$5:$J$44,7,FALSE)*OVYLD2_!$F273 + OVYLD1_!W273*(1-VLOOKUP(OVYLD2_!W$4,'[1]INTERNAL PARAMETERS-1'!$B$5:$J$44,5,FALSE))*VLOOKUP(OVYLD2_!W$4,'[1]INTERNAL PARAMETERS-1'!$B$5:$J$44,9,FALSE)*OVYLD2_!$F273</f>
        <v>0</v>
      </c>
      <c r="X273" s="44">
        <f>OVYLD1_!X273*VLOOKUP(OVYLD2_!X$4,'[1]INTERNAL PARAMETERS-1'!$B$5:$J$44,5,FALSE)*VLOOKUP(OVYLD2_!X$4,'[1]INTERNAL PARAMETERS-1'!$B$5:$J$44,7,FALSE)*OVYLD2_!$F273 + OVYLD1_!X273*(1-VLOOKUP(OVYLD2_!X$4,'[1]INTERNAL PARAMETERS-1'!$B$5:$J$44,5,FALSE))*VLOOKUP(OVYLD2_!X$4,'[1]INTERNAL PARAMETERS-1'!$B$5:$J$44,9,FALSE)*OVYLD2_!$F273</f>
        <v>0</v>
      </c>
      <c r="Y273" s="44">
        <f>OVYLD1_!Y273*VLOOKUP(OVYLD2_!Y$4,'[1]INTERNAL PARAMETERS-1'!$B$5:$J$44,5,FALSE)*VLOOKUP(OVYLD2_!Y$4,'[1]INTERNAL PARAMETERS-1'!$B$5:$J$44,7,FALSE)*OVYLD2_!$F273 + OVYLD1_!Y273*(1-VLOOKUP(OVYLD2_!Y$4,'[1]INTERNAL PARAMETERS-1'!$B$5:$J$44,5,FALSE))*VLOOKUP(OVYLD2_!Y$4,'[1]INTERNAL PARAMETERS-1'!$B$5:$J$44,9,FALSE)*OVYLD2_!$F273</f>
        <v>0</v>
      </c>
      <c r="Z273" s="44">
        <f>OVYLD1_!Z273*VLOOKUP(OVYLD2_!Z$4,'[1]INTERNAL PARAMETERS-1'!$B$5:$J$44,5,FALSE)*VLOOKUP(OVYLD2_!Z$4,'[1]INTERNAL PARAMETERS-1'!$B$5:$J$44,7,FALSE)*OVYLD2_!$F273 + OVYLD1_!Z273*(1-VLOOKUP(OVYLD2_!Z$4,'[1]INTERNAL PARAMETERS-1'!$B$5:$J$44,5,FALSE))*VLOOKUP(OVYLD2_!Z$4,'[1]INTERNAL PARAMETERS-1'!$B$5:$J$44,9,FALSE)*OVYLD2_!$F273</f>
        <v>0</v>
      </c>
      <c r="AA273" s="44">
        <f>OVYLD1_!AA273*VLOOKUP(OVYLD2_!AA$4,'[1]INTERNAL PARAMETERS-1'!$B$5:$J$44,5,FALSE)*VLOOKUP(OVYLD2_!AA$4,'[1]INTERNAL PARAMETERS-1'!$B$5:$J$44,7,FALSE)*OVYLD2_!$F273 + OVYLD1_!AA273*(1-VLOOKUP(OVYLD2_!AA$4,'[1]INTERNAL PARAMETERS-1'!$B$5:$J$44,5,FALSE))*VLOOKUP(OVYLD2_!AA$4,'[1]INTERNAL PARAMETERS-1'!$B$5:$J$44,9,FALSE)*OVYLD2_!$F273</f>
        <v>0</v>
      </c>
      <c r="AB273" s="44">
        <f>OVYLD1_!AB273*VLOOKUP(OVYLD2_!AB$4,'[1]INTERNAL PARAMETERS-1'!$B$5:$J$44,5,FALSE)*VLOOKUP(OVYLD2_!AB$4,'[1]INTERNAL PARAMETERS-1'!$B$5:$J$44,7,FALSE)*OVYLD2_!$F273 + OVYLD1_!AB273*(1-VLOOKUP(OVYLD2_!AB$4,'[1]INTERNAL PARAMETERS-1'!$B$5:$J$44,5,FALSE))*VLOOKUP(OVYLD2_!AB$4,'[1]INTERNAL PARAMETERS-1'!$B$5:$J$44,9,FALSE)*OVYLD2_!$F273</f>
        <v>0</v>
      </c>
      <c r="AC273" s="44">
        <f>OVYLD1_!AC273*VLOOKUP(OVYLD2_!AC$4,'[1]INTERNAL PARAMETERS-1'!$B$5:$J$44,5,FALSE)*VLOOKUP(OVYLD2_!AC$4,'[1]INTERNAL PARAMETERS-1'!$B$5:$J$44,7,FALSE)*OVYLD2_!$F273 + OVYLD1_!AC273*(1-VLOOKUP(OVYLD2_!AC$4,'[1]INTERNAL PARAMETERS-1'!$B$5:$J$44,5,FALSE))*VLOOKUP(OVYLD2_!AC$4,'[1]INTERNAL PARAMETERS-1'!$B$5:$J$44,9,FALSE)*OVYLD2_!$F273</f>
        <v>0</v>
      </c>
      <c r="AD273" s="44">
        <f>OVYLD1_!AD273*VLOOKUP(OVYLD2_!AD$4,'[1]INTERNAL PARAMETERS-1'!$B$5:$J$44,5,FALSE)*VLOOKUP(OVYLD2_!AD$4,'[1]INTERNAL PARAMETERS-1'!$B$5:$J$44,7,FALSE)*OVYLD2_!$F273 + OVYLD1_!AD273*(1-VLOOKUP(OVYLD2_!AD$4,'[1]INTERNAL PARAMETERS-1'!$B$5:$J$44,5,FALSE))*VLOOKUP(OVYLD2_!AD$4,'[1]INTERNAL PARAMETERS-1'!$B$5:$J$44,9,FALSE)*OVYLD2_!$F273</f>
        <v>0</v>
      </c>
      <c r="AE273" s="44">
        <f>OVYLD1_!AE273*VLOOKUP(OVYLD2_!AE$4,'[1]INTERNAL PARAMETERS-1'!$B$5:$J$44,5,FALSE)*VLOOKUP(OVYLD2_!AE$4,'[1]INTERNAL PARAMETERS-1'!$B$5:$J$44,7,FALSE)*OVYLD2_!$F273 + OVYLD1_!AE273*(1-VLOOKUP(OVYLD2_!AE$4,'[1]INTERNAL PARAMETERS-1'!$B$5:$J$44,5,FALSE))*VLOOKUP(OVYLD2_!AE$4,'[1]INTERNAL PARAMETERS-1'!$B$5:$J$44,9,FALSE)*OVYLD2_!$F273</f>
        <v>0</v>
      </c>
      <c r="AF273" s="44">
        <f>OVYLD1_!AF273*VLOOKUP(OVYLD2_!AF$4,'[1]INTERNAL PARAMETERS-1'!$B$5:$J$44,5,FALSE)*VLOOKUP(OVYLD2_!AF$4,'[1]INTERNAL PARAMETERS-1'!$B$5:$J$44,7,FALSE)*OVYLD2_!$F273 + OVYLD1_!AF273*(1-VLOOKUP(OVYLD2_!AF$4,'[1]INTERNAL PARAMETERS-1'!$B$5:$J$44,5,FALSE))*VLOOKUP(OVYLD2_!AF$4,'[1]INTERNAL PARAMETERS-1'!$B$5:$J$44,9,FALSE)*OVYLD2_!$F273</f>
        <v>0</v>
      </c>
      <c r="AG273" s="44">
        <f>OVYLD1_!AG273*VLOOKUP(OVYLD2_!AG$4,'[1]INTERNAL PARAMETERS-1'!$B$5:$J$44,5,FALSE)*VLOOKUP(OVYLD2_!AG$4,'[1]INTERNAL PARAMETERS-1'!$B$5:$J$44,7,FALSE)*OVYLD2_!$F273 + OVYLD1_!AG273*(1-VLOOKUP(OVYLD2_!AG$4,'[1]INTERNAL PARAMETERS-1'!$B$5:$J$44,5,FALSE))*VLOOKUP(OVYLD2_!AG$4,'[1]INTERNAL PARAMETERS-1'!$B$5:$J$44,9,FALSE)*OVYLD2_!$F273</f>
        <v>0</v>
      </c>
      <c r="AH273" s="44">
        <f>OVYLD1_!AH273*VLOOKUP(OVYLD2_!AH$4,'[1]INTERNAL PARAMETERS-1'!$B$5:$J$44,5,FALSE)*VLOOKUP(OVYLD2_!AH$4,'[1]INTERNAL PARAMETERS-1'!$B$5:$J$44,7,FALSE)*OVYLD2_!$F273 + OVYLD1_!AH273*(1-VLOOKUP(OVYLD2_!AH$4,'[1]INTERNAL PARAMETERS-1'!$B$5:$J$44,5,FALSE))*VLOOKUP(OVYLD2_!AH$4,'[1]INTERNAL PARAMETERS-1'!$B$5:$J$44,9,FALSE)*OVYLD2_!$F273</f>
        <v>0</v>
      </c>
      <c r="AI273" s="44">
        <f>OVYLD1_!AI273*VLOOKUP(OVYLD2_!AI$4,'[1]INTERNAL PARAMETERS-1'!$B$5:$J$44,5,FALSE)*VLOOKUP(OVYLD2_!AI$4,'[1]INTERNAL PARAMETERS-1'!$B$5:$J$44,7,FALSE)*OVYLD2_!$F273 + OVYLD1_!AI273*(1-VLOOKUP(OVYLD2_!AI$4,'[1]INTERNAL PARAMETERS-1'!$B$5:$J$44,5,FALSE))*VLOOKUP(OVYLD2_!AI$4,'[1]INTERNAL PARAMETERS-1'!$B$5:$J$44,9,FALSE)*OVYLD2_!$F273</f>
        <v>0</v>
      </c>
      <c r="AJ273" s="44">
        <f>OVYLD1_!AJ273*VLOOKUP(OVYLD2_!AJ$4,'[1]INTERNAL PARAMETERS-1'!$B$5:$J$44,5,FALSE)*VLOOKUP(OVYLD2_!AJ$4,'[1]INTERNAL PARAMETERS-1'!$B$5:$J$44,7,FALSE)*OVYLD2_!$F273 + OVYLD1_!AJ273*(1-VLOOKUP(OVYLD2_!AJ$4,'[1]INTERNAL PARAMETERS-1'!$B$5:$J$44,5,FALSE))*VLOOKUP(OVYLD2_!AJ$4,'[1]INTERNAL PARAMETERS-1'!$B$5:$J$44,9,FALSE)*OVYLD2_!$F273</f>
        <v>0</v>
      </c>
      <c r="AK273" s="44">
        <f>OVYLD1_!AK273*VLOOKUP(OVYLD2_!AK$4,'[1]INTERNAL PARAMETERS-1'!$B$5:$J$44,5,FALSE)*VLOOKUP(OVYLD2_!AK$4,'[1]INTERNAL PARAMETERS-1'!$B$5:$J$44,7,FALSE)*OVYLD2_!$F273 + OVYLD1_!AK273*(1-VLOOKUP(OVYLD2_!AK$4,'[1]INTERNAL PARAMETERS-1'!$B$5:$J$44,5,FALSE))*VLOOKUP(OVYLD2_!AK$4,'[1]INTERNAL PARAMETERS-1'!$B$5:$J$44,9,FALSE)*OVYLD2_!$F273</f>
        <v>0</v>
      </c>
      <c r="AL273" s="44">
        <f>OVYLD1_!AL273*VLOOKUP(OVYLD2_!AL$4,'[1]INTERNAL PARAMETERS-1'!$B$5:$J$44,5,FALSE)*VLOOKUP(OVYLD2_!AL$4,'[1]INTERNAL PARAMETERS-1'!$B$5:$J$44,7,FALSE)*OVYLD2_!$F273 + OVYLD1_!AL273*(1-VLOOKUP(OVYLD2_!AL$4,'[1]INTERNAL PARAMETERS-1'!$B$5:$J$44,5,FALSE))*VLOOKUP(OVYLD2_!AL$4,'[1]INTERNAL PARAMETERS-1'!$B$5:$J$44,9,FALSE)*OVYLD2_!$F273</f>
        <v>0</v>
      </c>
      <c r="AM273" s="44">
        <f>OVYLD1_!AM273*VLOOKUP(OVYLD2_!AM$4,'[1]INTERNAL PARAMETERS-1'!$B$5:$J$44,5,FALSE)*VLOOKUP(OVYLD2_!AM$4,'[1]INTERNAL PARAMETERS-1'!$B$5:$J$44,7,FALSE)*OVYLD2_!$F273 + OVYLD1_!AM273*(1-VLOOKUP(OVYLD2_!AM$4,'[1]INTERNAL PARAMETERS-1'!$B$5:$J$44,5,FALSE))*VLOOKUP(OVYLD2_!AM$4,'[1]INTERNAL PARAMETERS-1'!$B$5:$J$44,9,FALSE)*OVYLD2_!$F273</f>
        <v>0</v>
      </c>
      <c r="AN273" s="44">
        <f>OVYLD1_!AN273*VLOOKUP(OVYLD2_!AN$4,'[1]INTERNAL PARAMETERS-1'!$B$5:$J$44,5,FALSE)*VLOOKUP(OVYLD2_!AN$4,'[1]INTERNAL PARAMETERS-1'!$B$5:$J$44,7,FALSE)*OVYLD2_!$F273 + OVYLD1_!AN273*(1-VLOOKUP(OVYLD2_!AN$4,'[1]INTERNAL PARAMETERS-1'!$B$5:$J$44,5,FALSE))*VLOOKUP(OVYLD2_!AN$4,'[1]INTERNAL PARAMETERS-1'!$B$5:$J$44,9,FALSE)*OVYLD2_!$F273</f>
        <v>0</v>
      </c>
      <c r="AO273" s="44">
        <f>OVYLD1_!AO273*VLOOKUP(OVYLD2_!AO$4,'[1]INTERNAL PARAMETERS-1'!$B$5:$J$44,5,FALSE)*VLOOKUP(OVYLD2_!AO$4,'[1]INTERNAL PARAMETERS-1'!$B$5:$J$44,7,FALSE)*OVYLD2_!$F273 + OVYLD1_!AO273*(1-VLOOKUP(OVYLD2_!AO$4,'[1]INTERNAL PARAMETERS-1'!$B$5:$J$44,5,FALSE))*VLOOKUP(OVYLD2_!AO$4,'[1]INTERNAL PARAMETERS-1'!$B$5:$J$44,9,FALSE)*OVYLD2_!$F273</f>
        <v>0</v>
      </c>
      <c r="AP273" s="44">
        <f>OVYLD1_!AP273*VLOOKUP(OVYLD2_!AP$4,'[1]INTERNAL PARAMETERS-1'!$B$5:$J$44,5,FALSE)*VLOOKUP(OVYLD2_!AP$4,'[1]INTERNAL PARAMETERS-1'!$B$5:$J$44,7,FALSE)*OVYLD2_!$F273 + OVYLD1_!AP273*(1-VLOOKUP(OVYLD2_!AP$4,'[1]INTERNAL PARAMETERS-1'!$B$5:$J$44,5,FALSE))*VLOOKUP(OVYLD2_!AP$4,'[1]INTERNAL PARAMETERS-1'!$B$5:$J$44,9,FALSE)*OVYLD2_!$F273</f>
        <v>0</v>
      </c>
      <c r="AQ273" s="44">
        <f>OVYLD1_!AQ273*VLOOKUP(OVYLD2_!AQ$4,'[1]INTERNAL PARAMETERS-1'!$B$5:$J$44,5,FALSE)*VLOOKUP(OVYLD2_!AQ$4,'[1]INTERNAL PARAMETERS-1'!$B$5:$J$44,7,FALSE)*OVYLD2_!$F273 + OVYLD1_!AQ273*(1-VLOOKUP(OVYLD2_!AQ$4,'[1]INTERNAL PARAMETERS-1'!$B$5:$J$44,5,FALSE))*VLOOKUP(OVYLD2_!AQ$4,'[1]INTERNAL PARAMETERS-1'!$B$5:$J$44,9,FALSE)*OVYLD2_!$F273</f>
        <v>0</v>
      </c>
      <c r="AR273" s="44">
        <f>OVYLD1_!AR273*VLOOKUP(OVYLD2_!AR$4,'[1]INTERNAL PARAMETERS-1'!$B$5:$J$44,5,FALSE)*VLOOKUP(OVYLD2_!AR$4,'[1]INTERNAL PARAMETERS-1'!$B$5:$J$44,7,FALSE)*OVYLD2_!$F273 + OVYLD1_!AR273*(1-VLOOKUP(OVYLD2_!AR$4,'[1]INTERNAL PARAMETERS-1'!$B$5:$J$44,5,FALSE))*VLOOKUP(OVYLD2_!AR$4,'[1]INTERNAL PARAMETERS-1'!$B$5:$J$44,9,FALSE)*OVYLD2_!$F273</f>
        <v>0</v>
      </c>
      <c r="AS273" s="44">
        <f>OVYLD1_!AS273*VLOOKUP(OVYLD2_!AS$4,'[1]INTERNAL PARAMETERS-1'!$B$5:$J$44,5,FALSE)*VLOOKUP(OVYLD2_!AS$4,'[1]INTERNAL PARAMETERS-1'!$B$5:$J$44,7,FALSE)*OVYLD2_!$F273 + OVYLD1_!AS273*(1-VLOOKUP(OVYLD2_!AS$4,'[1]INTERNAL PARAMETERS-1'!$B$5:$J$44,5,FALSE))*VLOOKUP(OVYLD2_!AS$4,'[1]INTERNAL PARAMETERS-1'!$B$5:$J$44,9,FALSE)*OVYLD2_!$F273</f>
        <v>0</v>
      </c>
      <c r="AT273" s="43">
        <f>OVYLD1_!AT273*VLOOKUP(OVYLD2_!AT$4,'[1]INTERNAL PARAMETERS-1'!$B$5:$J$44,5,FALSE)*VLOOKUP(OVYLD2_!AT$4,'[1]INTERNAL PARAMETERS-1'!$B$5:$J$44,7,FALSE)*OVYLD2_!$F273 + OVYLD1_!AT273*(1-VLOOKUP(OVYLD2_!AT$4,'[1]INTERNAL PARAMETERS-1'!$B$5:$J$44,5,FALSE))*VLOOKUP(OVYLD2_!AT$4,'[1]INTERNAL PARAMETERS-1'!$B$5:$J$44,9,FALSE)*OVYLD2_!$F273</f>
        <v>0</v>
      </c>
      <c r="AU273" s="45">
        <f>OVYLD1_!AU273*VLOOKUP(OVYLD2_!AU$4,'[1]INTERNAL PARAMETERS-1'!$B$5:$J$44,5,FALSE)*VLOOKUP(OVYLD2_!AU$4,'[1]INTERNAL PARAMETERS-1'!$B$5:$J$44,6,FALSE)*VLOOKUP(OVYLD2_!AU$4,'[1]INTERNAL PARAMETERS-1'!$B$5:$J$44,3,FALSE) + OVYLD1_!AU273*(1-VLOOKUP(OVYLD2_!AU$4,'[1]INTERNAL PARAMETERS-1'!$B$5:$J$44,5,FALSE))*VLOOKUP(OVYLD2_!AU$4,'[1]INTERNAL PARAMETERS-1'!$B$5:$J$44,8,FALSE)*VLOOKUP(OVYLD2_!AU$4,'[1]INTERNAL PARAMETERS-1'!$B$5:$J$44,3,FALSE)</f>
        <v>0</v>
      </c>
      <c r="AV273" s="44">
        <f>OVYLD1_!AV273*VLOOKUP(OVYLD2_!AV$4,'[1]INTERNAL PARAMETERS-1'!$B$5:$J$44,5,FALSE)*VLOOKUP(OVYLD2_!AV$4,'[1]INTERNAL PARAMETERS-1'!$B$5:$J$44,6,FALSE)*VLOOKUP(OVYLD2_!AV$4,'[1]INTERNAL PARAMETERS-1'!$B$5:$J$44,3,FALSE) + OVYLD1_!AV273*(1-VLOOKUP(OVYLD2_!AV$4,'[1]INTERNAL PARAMETERS-1'!$B$5:$J$44,5,FALSE))*VLOOKUP(OVYLD2_!AV$4,'[1]INTERNAL PARAMETERS-1'!$B$5:$J$44,8,FALSE)*VLOOKUP(OVYLD2_!AV$4,'[1]INTERNAL PARAMETERS-1'!$B$5:$J$44,3,FALSE)</f>
        <v>0</v>
      </c>
      <c r="AW273" s="44">
        <f>OVYLD1_!AW273*VLOOKUP(OVYLD2_!AW$4,'[1]INTERNAL PARAMETERS-1'!$B$5:$J$44,5,FALSE)*VLOOKUP(OVYLD2_!AW$4,'[1]INTERNAL PARAMETERS-1'!$B$5:$J$44,6,FALSE)*VLOOKUP(OVYLD2_!AW$4,'[1]INTERNAL PARAMETERS-1'!$B$5:$J$44,3,FALSE) + OVYLD1_!AW273*(1-VLOOKUP(OVYLD2_!AW$4,'[1]INTERNAL PARAMETERS-1'!$B$5:$J$44,5,FALSE))*VLOOKUP(OVYLD2_!AW$4,'[1]INTERNAL PARAMETERS-1'!$B$5:$J$44,8,FALSE)*VLOOKUP(OVYLD2_!AW$4,'[1]INTERNAL PARAMETERS-1'!$B$5:$J$44,3,FALSE)</f>
        <v>0</v>
      </c>
      <c r="AX273" s="44">
        <f>OVYLD1_!AX273*VLOOKUP(OVYLD2_!AX$4,'[1]INTERNAL PARAMETERS-1'!$B$5:$J$44,5,FALSE)*VLOOKUP(OVYLD2_!AX$4,'[1]INTERNAL PARAMETERS-1'!$B$5:$J$44,6,FALSE)*VLOOKUP(OVYLD2_!AX$4,'[1]INTERNAL PARAMETERS-1'!$B$5:$J$44,3,FALSE) + OVYLD1_!AX273*(1-VLOOKUP(OVYLD2_!AX$4,'[1]INTERNAL PARAMETERS-1'!$B$5:$J$44,5,FALSE))*VLOOKUP(OVYLD2_!AX$4,'[1]INTERNAL PARAMETERS-1'!$B$5:$J$44,8,FALSE)*VLOOKUP(OVYLD2_!AX$4,'[1]INTERNAL PARAMETERS-1'!$B$5:$J$44,3,FALSE)</f>
        <v>0</v>
      </c>
      <c r="AY273" s="44">
        <f>OVYLD1_!AY273*VLOOKUP(OVYLD2_!AY$4,'[1]INTERNAL PARAMETERS-1'!$B$5:$J$44,5,FALSE)*VLOOKUP(OVYLD2_!AY$4,'[1]INTERNAL PARAMETERS-1'!$B$5:$J$44,6,FALSE)*VLOOKUP(OVYLD2_!AY$4,'[1]INTERNAL PARAMETERS-1'!$B$5:$J$44,3,FALSE) + OVYLD1_!AY273*(1-VLOOKUP(OVYLD2_!AY$4,'[1]INTERNAL PARAMETERS-1'!$B$5:$J$44,5,FALSE))*VLOOKUP(OVYLD2_!AY$4,'[1]INTERNAL PARAMETERS-1'!$B$5:$J$44,8,FALSE)*VLOOKUP(OVYLD2_!AY$4,'[1]INTERNAL PARAMETERS-1'!$B$5:$J$44,3,FALSE)</f>
        <v>0</v>
      </c>
      <c r="AZ273" s="44">
        <f>OVYLD1_!AZ273*VLOOKUP(OVYLD2_!AZ$4,'[1]INTERNAL PARAMETERS-1'!$B$5:$J$44,5,FALSE)*VLOOKUP(OVYLD2_!AZ$4,'[1]INTERNAL PARAMETERS-1'!$B$5:$J$44,6,FALSE)*VLOOKUP(OVYLD2_!AZ$4,'[1]INTERNAL PARAMETERS-1'!$B$5:$J$44,3,FALSE) + OVYLD1_!AZ273*(1-VLOOKUP(OVYLD2_!AZ$4,'[1]INTERNAL PARAMETERS-1'!$B$5:$J$44,5,FALSE))*VLOOKUP(OVYLD2_!AZ$4,'[1]INTERNAL PARAMETERS-1'!$B$5:$J$44,8,FALSE)*VLOOKUP(OVYLD2_!AZ$4,'[1]INTERNAL PARAMETERS-1'!$B$5:$J$44,3,FALSE)</f>
        <v>0</v>
      </c>
      <c r="BA273" s="44">
        <f>OVYLD1_!BA273*VLOOKUP(OVYLD2_!BA$4,'[1]INTERNAL PARAMETERS-1'!$B$5:$J$44,5,FALSE)*VLOOKUP(OVYLD2_!BA$4,'[1]INTERNAL PARAMETERS-1'!$B$5:$J$44,6,FALSE)*VLOOKUP(OVYLD2_!BA$4,'[1]INTERNAL PARAMETERS-1'!$B$5:$J$44,3,FALSE) + OVYLD1_!BA273*(1-VLOOKUP(OVYLD2_!BA$4,'[1]INTERNAL PARAMETERS-1'!$B$5:$J$44,5,FALSE))*VLOOKUP(OVYLD2_!BA$4,'[1]INTERNAL PARAMETERS-1'!$B$5:$J$44,8,FALSE)*VLOOKUP(OVYLD2_!BA$4,'[1]INTERNAL PARAMETERS-1'!$B$5:$J$44,3,FALSE)</f>
        <v>0</v>
      </c>
      <c r="BB273" s="44">
        <f>OVYLD1_!BB273*VLOOKUP(OVYLD2_!BB$4,'[1]INTERNAL PARAMETERS-1'!$B$5:$J$44,5,FALSE)*VLOOKUP(OVYLD2_!BB$4,'[1]INTERNAL PARAMETERS-1'!$B$5:$J$44,6,FALSE)*VLOOKUP(OVYLD2_!BB$4,'[1]INTERNAL PARAMETERS-1'!$B$5:$J$44,3,FALSE) + OVYLD1_!BB273*(1-VLOOKUP(OVYLD2_!BB$4,'[1]INTERNAL PARAMETERS-1'!$B$5:$J$44,5,FALSE))*VLOOKUP(OVYLD2_!BB$4,'[1]INTERNAL PARAMETERS-1'!$B$5:$J$44,8,FALSE)*VLOOKUP(OVYLD2_!BB$4,'[1]INTERNAL PARAMETERS-1'!$B$5:$J$44,3,FALSE)</f>
        <v>0</v>
      </c>
      <c r="BC273" s="44">
        <f>OVYLD1_!BC273*VLOOKUP(OVYLD2_!BC$4,'[1]INTERNAL PARAMETERS-1'!$B$5:$J$44,5,FALSE)*VLOOKUP(OVYLD2_!BC$4,'[1]INTERNAL PARAMETERS-1'!$B$5:$J$44,6,FALSE)*VLOOKUP(OVYLD2_!BC$4,'[1]INTERNAL PARAMETERS-1'!$B$5:$J$44,3,FALSE) + OVYLD1_!BC273*(1-VLOOKUP(OVYLD2_!BC$4,'[1]INTERNAL PARAMETERS-1'!$B$5:$J$44,5,FALSE))*VLOOKUP(OVYLD2_!BC$4,'[1]INTERNAL PARAMETERS-1'!$B$5:$J$44,8,FALSE)*VLOOKUP(OVYLD2_!BC$4,'[1]INTERNAL PARAMETERS-1'!$B$5:$J$44,3,FALSE)</f>
        <v>0</v>
      </c>
      <c r="BD273" s="44">
        <f>OVYLD1_!BD273*VLOOKUP(OVYLD2_!BD$4,'[1]INTERNAL PARAMETERS-1'!$B$5:$J$44,5,FALSE)*VLOOKUP(OVYLD2_!BD$4,'[1]INTERNAL PARAMETERS-1'!$B$5:$J$44,6,FALSE)*VLOOKUP(OVYLD2_!BD$4,'[1]INTERNAL PARAMETERS-1'!$B$5:$J$44,3,FALSE) + OVYLD1_!BD273*(1-VLOOKUP(OVYLD2_!BD$4,'[1]INTERNAL PARAMETERS-1'!$B$5:$J$44,5,FALSE))*VLOOKUP(OVYLD2_!BD$4,'[1]INTERNAL PARAMETERS-1'!$B$5:$J$44,8,FALSE)*VLOOKUP(OVYLD2_!BD$4,'[1]INTERNAL PARAMETERS-1'!$B$5:$J$44,3,FALSE)</f>
        <v>0</v>
      </c>
      <c r="BE273" s="44">
        <f>OVYLD1_!BE273*VLOOKUP(OVYLD2_!BE$4,'[1]INTERNAL PARAMETERS-1'!$B$5:$J$44,5,FALSE)*VLOOKUP(OVYLD2_!BE$4,'[1]INTERNAL PARAMETERS-1'!$B$5:$J$44,6,FALSE)*VLOOKUP(OVYLD2_!BE$4,'[1]INTERNAL PARAMETERS-1'!$B$5:$J$44,3,FALSE) + OVYLD1_!BE273*(1-VLOOKUP(OVYLD2_!BE$4,'[1]INTERNAL PARAMETERS-1'!$B$5:$J$44,5,FALSE))*VLOOKUP(OVYLD2_!BE$4,'[1]INTERNAL PARAMETERS-1'!$B$5:$J$44,8,FALSE)*VLOOKUP(OVYLD2_!BE$4,'[1]INTERNAL PARAMETERS-1'!$B$5:$J$44,3,FALSE)</f>
        <v>0</v>
      </c>
      <c r="BF273" s="44">
        <f>OVYLD1_!BF273*VLOOKUP(OVYLD2_!BF$4,'[1]INTERNAL PARAMETERS-1'!$B$5:$J$44,5,FALSE)*VLOOKUP(OVYLD2_!BF$4,'[1]INTERNAL PARAMETERS-1'!$B$5:$J$44,6,FALSE)*VLOOKUP(OVYLD2_!BF$4,'[1]INTERNAL PARAMETERS-1'!$B$5:$J$44,3,FALSE) + OVYLD1_!BF273*(1-VLOOKUP(OVYLD2_!BF$4,'[1]INTERNAL PARAMETERS-1'!$B$5:$J$44,5,FALSE))*VLOOKUP(OVYLD2_!BF$4,'[1]INTERNAL PARAMETERS-1'!$B$5:$J$44,8,FALSE)*VLOOKUP(OVYLD2_!BF$4,'[1]INTERNAL PARAMETERS-1'!$B$5:$J$44,3,FALSE)</f>
        <v>0</v>
      </c>
      <c r="BG273" s="44">
        <f>OVYLD1_!BG273*VLOOKUP(OVYLD2_!BG$4,'[1]INTERNAL PARAMETERS-1'!$B$5:$J$44,5,FALSE)*VLOOKUP(OVYLD2_!BG$4,'[1]INTERNAL PARAMETERS-1'!$B$5:$J$44,6,FALSE)*VLOOKUP(OVYLD2_!BG$4,'[1]INTERNAL PARAMETERS-1'!$B$5:$J$44,3,FALSE) + OVYLD1_!BG273*(1-VLOOKUP(OVYLD2_!BG$4,'[1]INTERNAL PARAMETERS-1'!$B$5:$J$44,5,FALSE))*VLOOKUP(OVYLD2_!BG$4,'[1]INTERNAL PARAMETERS-1'!$B$5:$J$44,8,FALSE)*VLOOKUP(OVYLD2_!BG$4,'[1]INTERNAL PARAMETERS-1'!$B$5:$J$44,3,FALSE)</f>
        <v>0</v>
      </c>
      <c r="BH273" s="44">
        <f>OVYLD1_!BH273*VLOOKUP(OVYLD2_!BH$4,'[1]INTERNAL PARAMETERS-1'!$B$5:$J$44,5,FALSE)*VLOOKUP(OVYLD2_!BH$4,'[1]INTERNAL PARAMETERS-1'!$B$5:$J$44,6,FALSE)*VLOOKUP(OVYLD2_!BH$4,'[1]INTERNAL PARAMETERS-1'!$B$5:$J$44,3,FALSE) + OVYLD1_!BH273*(1-VLOOKUP(OVYLD2_!BH$4,'[1]INTERNAL PARAMETERS-1'!$B$5:$J$44,5,FALSE))*VLOOKUP(OVYLD2_!BH$4,'[1]INTERNAL PARAMETERS-1'!$B$5:$J$44,8,FALSE)*VLOOKUP(OVYLD2_!BH$4,'[1]INTERNAL PARAMETERS-1'!$B$5:$J$44,3,FALSE)</f>
        <v>0</v>
      </c>
      <c r="BI273" s="44">
        <f>OVYLD1_!BI273*VLOOKUP(OVYLD2_!BI$4,'[1]INTERNAL PARAMETERS-1'!$B$5:$J$44,5,FALSE)*VLOOKUP(OVYLD2_!BI$4,'[1]INTERNAL PARAMETERS-1'!$B$5:$J$44,6,FALSE)*VLOOKUP(OVYLD2_!BI$4,'[1]INTERNAL PARAMETERS-1'!$B$5:$J$44,3,FALSE) + OVYLD1_!BI273*(1-VLOOKUP(OVYLD2_!BI$4,'[1]INTERNAL PARAMETERS-1'!$B$5:$J$44,5,FALSE))*VLOOKUP(OVYLD2_!BI$4,'[1]INTERNAL PARAMETERS-1'!$B$5:$J$44,8,FALSE)*VLOOKUP(OVYLD2_!BI$4,'[1]INTERNAL PARAMETERS-1'!$B$5:$J$44,3,FALSE)</f>
        <v>0</v>
      </c>
      <c r="BJ273" s="44">
        <f>OVYLD1_!BJ273*VLOOKUP(OVYLD2_!BJ$4,'[1]INTERNAL PARAMETERS-1'!$B$5:$J$44,5,FALSE)*VLOOKUP(OVYLD2_!BJ$4,'[1]INTERNAL PARAMETERS-1'!$B$5:$J$44,6,FALSE)*VLOOKUP(OVYLD2_!BJ$4,'[1]INTERNAL PARAMETERS-1'!$B$5:$J$44,3,FALSE) + OVYLD1_!BJ273*(1-VLOOKUP(OVYLD2_!BJ$4,'[1]INTERNAL PARAMETERS-1'!$B$5:$J$44,5,FALSE))*VLOOKUP(OVYLD2_!BJ$4,'[1]INTERNAL PARAMETERS-1'!$B$5:$J$44,8,FALSE)*VLOOKUP(OVYLD2_!BJ$4,'[1]INTERNAL PARAMETERS-1'!$B$5:$J$44,3,FALSE)</f>
        <v>0</v>
      </c>
      <c r="BK273" s="44">
        <f>OVYLD1_!BK273*VLOOKUP(OVYLD2_!BK$4,'[1]INTERNAL PARAMETERS-1'!$B$5:$J$44,5,FALSE)*VLOOKUP(OVYLD2_!BK$4,'[1]INTERNAL PARAMETERS-1'!$B$5:$J$44,6,FALSE)*VLOOKUP(OVYLD2_!BK$4,'[1]INTERNAL PARAMETERS-1'!$B$5:$J$44,3,FALSE) + OVYLD1_!BK273*(1-VLOOKUP(OVYLD2_!BK$4,'[1]INTERNAL PARAMETERS-1'!$B$5:$J$44,5,FALSE))*VLOOKUP(OVYLD2_!BK$4,'[1]INTERNAL PARAMETERS-1'!$B$5:$J$44,8,FALSE)*VLOOKUP(OVYLD2_!BK$4,'[1]INTERNAL PARAMETERS-1'!$B$5:$J$44,3,FALSE)</f>
        <v>0</v>
      </c>
      <c r="BL273" s="44">
        <f>OVYLD1_!BL273*VLOOKUP(OVYLD2_!BL$4,'[1]INTERNAL PARAMETERS-1'!$B$5:$J$44,5,FALSE)*VLOOKUP(OVYLD2_!BL$4,'[1]INTERNAL PARAMETERS-1'!$B$5:$J$44,6,FALSE)*VLOOKUP(OVYLD2_!BL$4,'[1]INTERNAL PARAMETERS-1'!$B$5:$J$44,3,FALSE) + OVYLD1_!BL273*(1-VLOOKUP(OVYLD2_!BL$4,'[1]INTERNAL PARAMETERS-1'!$B$5:$J$44,5,FALSE))*VLOOKUP(OVYLD2_!BL$4,'[1]INTERNAL PARAMETERS-1'!$B$5:$J$44,8,FALSE)*VLOOKUP(OVYLD2_!BL$4,'[1]INTERNAL PARAMETERS-1'!$B$5:$J$44,3,FALSE)</f>
        <v>0</v>
      </c>
      <c r="BM273" s="44">
        <f>OVYLD1_!BM273*VLOOKUP(OVYLD2_!BM$4,'[1]INTERNAL PARAMETERS-1'!$B$5:$J$44,5,FALSE)*VLOOKUP(OVYLD2_!BM$4,'[1]INTERNAL PARAMETERS-1'!$B$5:$J$44,6,FALSE)*VLOOKUP(OVYLD2_!BM$4,'[1]INTERNAL PARAMETERS-1'!$B$5:$J$44,3,FALSE) + OVYLD1_!BM273*(1-VLOOKUP(OVYLD2_!BM$4,'[1]INTERNAL PARAMETERS-1'!$B$5:$J$44,5,FALSE))*VLOOKUP(OVYLD2_!BM$4,'[1]INTERNAL PARAMETERS-1'!$B$5:$J$44,8,FALSE)*VLOOKUP(OVYLD2_!BM$4,'[1]INTERNAL PARAMETERS-1'!$B$5:$J$44,3,FALSE)</f>
        <v>0</v>
      </c>
      <c r="BN273" s="44">
        <f>OVYLD1_!BN273*VLOOKUP(OVYLD2_!BN$4,'[1]INTERNAL PARAMETERS-1'!$B$5:$J$44,5,FALSE)*VLOOKUP(OVYLD2_!BN$4,'[1]INTERNAL PARAMETERS-1'!$B$5:$J$44,6,FALSE)*VLOOKUP(OVYLD2_!BN$4,'[1]INTERNAL PARAMETERS-1'!$B$5:$J$44,3,FALSE) + OVYLD1_!BN273*(1-VLOOKUP(OVYLD2_!BN$4,'[1]INTERNAL PARAMETERS-1'!$B$5:$J$44,5,FALSE))*VLOOKUP(OVYLD2_!BN$4,'[1]INTERNAL PARAMETERS-1'!$B$5:$J$44,8,FALSE)*VLOOKUP(OVYLD2_!BN$4,'[1]INTERNAL PARAMETERS-1'!$B$5:$J$44,3,FALSE)</f>
        <v>0</v>
      </c>
      <c r="BO273" s="44">
        <f>OVYLD1_!BO273*VLOOKUP(OVYLD2_!BO$4,'[1]INTERNAL PARAMETERS-1'!$B$5:$J$44,5,FALSE)*VLOOKUP(OVYLD2_!BO$4,'[1]INTERNAL PARAMETERS-1'!$B$5:$J$44,6,FALSE)*VLOOKUP(OVYLD2_!BO$4,'[1]INTERNAL PARAMETERS-1'!$B$5:$J$44,3,FALSE) + OVYLD1_!BO273*(1-VLOOKUP(OVYLD2_!BO$4,'[1]INTERNAL PARAMETERS-1'!$B$5:$J$44,5,FALSE))*VLOOKUP(OVYLD2_!BO$4,'[1]INTERNAL PARAMETERS-1'!$B$5:$J$44,8,FALSE)*VLOOKUP(OVYLD2_!BO$4,'[1]INTERNAL PARAMETERS-1'!$B$5:$J$44,3,FALSE)</f>
        <v>0</v>
      </c>
      <c r="BP273" s="44">
        <f>OVYLD1_!BP273*VLOOKUP(OVYLD2_!BP$4,'[1]INTERNAL PARAMETERS-1'!$B$5:$J$44,5,FALSE)*VLOOKUP(OVYLD2_!BP$4,'[1]INTERNAL PARAMETERS-1'!$B$5:$J$44,6,FALSE)*VLOOKUP(OVYLD2_!BP$4,'[1]INTERNAL PARAMETERS-1'!$B$5:$J$44,3,FALSE) + OVYLD1_!BP273*(1-VLOOKUP(OVYLD2_!BP$4,'[1]INTERNAL PARAMETERS-1'!$B$5:$J$44,5,FALSE))*VLOOKUP(OVYLD2_!BP$4,'[1]INTERNAL PARAMETERS-1'!$B$5:$J$44,8,FALSE)*VLOOKUP(OVYLD2_!BP$4,'[1]INTERNAL PARAMETERS-1'!$B$5:$J$44,3,FALSE)</f>
        <v>0</v>
      </c>
      <c r="BQ273" s="44">
        <f>OVYLD1_!BQ273*VLOOKUP(OVYLD2_!BQ$4,'[1]INTERNAL PARAMETERS-1'!$B$5:$J$44,5,FALSE)*VLOOKUP(OVYLD2_!BQ$4,'[1]INTERNAL PARAMETERS-1'!$B$5:$J$44,6,FALSE)*VLOOKUP(OVYLD2_!BQ$4,'[1]INTERNAL PARAMETERS-1'!$B$5:$J$44,3,FALSE) + OVYLD1_!BQ273*(1-VLOOKUP(OVYLD2_!BQ$4,'[1]INTERNAL PARAMETERS-1'!$B$5:$J$44,5,FALSE))*VLOOKUP(OVYLD2_!BQ$4,'[1]INTERNAL PARAMETERS-1'!$B$5:$J$44,8,FALSE)*VLOOKUP(OVYLD2_!BQ$4,'[1]INTERNAL PARAMETERS-1'!$B$5:$J$44,3,FALSE)</f>
        <v>0</v>
      </c>
      <c r="BR273" s="44">
        <f>OVYLD1_!BR273*VLOOKUP(OVYLD2_!BR$4,'[1]INTERNAL PARAMETERS-1'!$B$5:$J$44,5,FALSE)*VLOOKUP(OVYLD2_!BR$4,'[1]INTERNAL PARAMETERS-1'!$B$5:$J$44,6,FALSE)*VLOOKUP(OVYLD2_!BR$4,'[1]INTERNAL PARAMETERS-1'!$B$5:$J$44,3,FALSE) + OVYLD1_!BR273*(1-VLOOKUP(OVYLD2_!BR$4,'[1]INTERNAL PARAMETERS-1'!$B$5:$J$44,5,FALSE))*VLOOKUP(OVYLD2_!BR$4,'[1]INTERNAL PARAMETERS-1'!$B$5:$J$44,8,FALSE)*VLOOKUP(OVYLD2_!BR$4,'[1]INTERNAL PARAMETERS-1'!$B$5:$J$44,3,FALSE)</f>
        <v>0</v>
      </c>
      <c r="BS273" s="44">
        <f>OVYLD1_!BS273*VLOOKUP(OVYLD2_!BS$4,'[1]INTERNAL PARAMETERS-1'!$B$5:$J$44,5,FALSE)*VLOOKUP(OVYLD2_!BS$4,'[1]INTERNAL PARAMETERS-1'!$B$5:$J$44,6,FALSE)*VLOOKUP(OVYLD2_!BS$4,'[1]INTERNAL PARAMETERS-1'!$B$5:$J$44,3,FALSE) + OVYLD1_!BS273*(1-VLOOKUP(OVYLD2_!BS$4,'[1]INTERNAL PARAMETERS-1'!$B$5:$J$44,5,FALSE))*VLOOKUP(OVYLD2_!BS$4,'[1]INTERNAL PARAMETERS-1'!$B$5:$J$44,8,FALSE)*VLOOKUP(OVYLD2_!BS$4,'[1]INTERNAL PARAMETERS-1'!$B$5:$J$44,3,FALSE)</f>
        <v>0</v>
      </c>
      <c r="BT273" s="44">
        <f>OVYLD1_!BT273*VLOOKUP(OVYLD2_!BT$4,'[1]INTERNAL PARAMETERS-1'!$B$5:$J$44,5,FALSE)*VLOOKUP(OVYLD2_!BT$4,'[1]INTERNAL PARAMETERS-1'!$B$5:$J$44,6,FALSE)*VLOOKUP(OVYLD2_!BT$4,'[1]INTERNAL PARAMETERS-1'!$B$5:$J$44,3,FALSE) + OVYLD1_!BT273*(1-VLOOKUP(OVYLD2_!BT$4,'[1]INTERNAL PARAMETERS-1'!$B$5:$J$44,5,FALSE))*VLOOKUP(OVYLD2_!BT$4,'[1]INTERNAL PARAMETERS-1'!$B$5:$J$44,8,FALSE)*VLOOKUP(OVYLD2_!BT$4,'[1]INTERNAL PARAMETERS-1'!$B$5:$J$44,3,FALSE)</f>
        <v>0</v>
      </c>
      <c r="BU273" s="44">
        <f>OVYLD1_!BU273*VLOOKUP(OVYLD2_!BU$4,'[1]INTERNAL PARAMETERS-1'!$B$5:$J$44,5,FALSE)*VLOOKUP(OVYLD2_!BU$4,'[1]INTERNAL PARAMETERS-1'!$B$5:$J$44,6,FALSE)*VLOOKUP(OVYLD2_!BU$4,'[1]INTERNAL PARAMETERS-1'!$B$5:$J$44,3,FALSE) + OVYLD1_!BU273*(1-VLOOKUP(OVYLD2_!BU$4,'[1]INTERNAL PARAMETERS-1'!$B$5:$J$44,5,FALSE))*VLOOKUP(OVYLD2_!BU$4,'[1]INTERNAL PARAMETERS-1'!$B$5:$J$44,8,FALSE)*VLOOKUP(OVYLD2_!BU$4,'[1]INTERNAL PARAMETERS-1'!$B$5:$J$44,3,FALSE)</f>
        <v>0</v>
      </c>
      <c r="BV273" s="44">
        <f>OVYLD1_!BV273*VLOOKUP(OVYLD2_!BV$4,'[1]INTERNAL PARAMETERS-1'!$B$5:$J$44,5,FALSE)*VLOOKUP(OVYLD2_!BV$4,'[1]INTERNAL PARAMETERS-1'!$B$5:$J$44,6,FALSE)*VLOOKUP(OVYLD2_!BV$4,'[1]INTERNAL PARAMETERS-1'!$B$5:$J$44,3,FALSE) + OVYLD1_!BV273*(1-VLOOKUP(OVYLD2_!BV$4,'[1]INTERNAL PARAMETERS-1'!$B$5:$J$44,5,FALSE))*VLOOKUP(OVYLD2_!BV$4,'[1]INTERNAL PARAMETERS-1'!$B$5:$J$44,8,FALSE)*VLOOKUP(OVYLD2_!BV$4,'[1]INTERNAL PARAMETERS-1'!$B$5:$J$44,3,FALSE)</f>
        <v>0</v>
      </c>
      <c r="BW273" s="44">
        <f>OVYLD1_!BW273*VLOOKUP(OVYLD2_!BW$4,'[1]INTERNAL PARAMETERS-1'!$B$5:$J$44,5,FALSE)*VLOOKUP(OVYLD2_!BW$4,'[1]INTERNAL PARAMETERS-1'!$B$5:$J$44,6,FALSE)*VLOOKUP(OVYLD2_!BW$4,'[1]INTERNAL PARAMETERS-1'!$B$5:$J$44,3,FALSE) + OVYLD1_!BW273*(1-VLOOKUP(OVYLD2_!BW$4,'[1]INTERNAL PARAMETERS-1'!$B$5:$J$44,5,FALSE))*VLOOKUP(OVYLD2_!BW$4,'[1]INTERNAL PARAMETERS-1'!$B$5:$J$44,8,FALSE)*VLOOKUP(OVYLD2_!BW$4,'[1]INTERNAL PARAMETERS-1'!$B$5:$J$44,3,FALSE)</f>
        <v>0</v>
      </c>
      <c r="BX273" s="44">
        <f>OVYLD1_!BX273*VLOOKUP(OVYLD2_!BX$4,'[1]INTERNAL PARAMETERS-1'!$B$5:$J$44,5,FALSE)*VLOOKUP(OVYLD2_!BX$4,'[1]INTERNAL PARAMETERS-1'!$B$5:$J$44,6,FALSE)*VLOOKUP(OVYLD2_!BX$4,'[1]INTERNAL PARAMETERS-1'!$B$5:$J$44,3,FALSE) + OVYLD1_!BX273*(1-VLOOKUP(OVYLD2_!BX$4,'[1]INTERNAL PARAMETERS-1'!$B$5:$J$44,5,FALSE))*VLOOKUP(OVYLD2_!BX$4,'[1]INTERNAL PARAMETERS-1'!$B$5:$J$44,8,FALSE)*VLOOKUP(OVYLD2_!BX$4,'[1]INTERNAL PARAMETERS-1'!$B$5:$J$44,3,FALSE)</f>
        <v>0</v>
      </c>
      <c r="BY273" s="44">
        <f>OVYLD1_!BY273*VLOOKUP(OVYLD2_!BY$4,'[1]INTERNAL PARAMETERS-1'!$B$5:$J$44,5,FALSE)*VLOOKUP(OVYLD2_!BY$4,'[1]INTERNAL PARAMETERS-1'!$B$5:$J$44,6,FALSE)*VLOOKUP(OVYLD2_!BY$4,'[1]INTERNAL PARAMETERS-1'!$B$5:$J$44,3,FALSE) + OVYLD1_!BY273*(1-VLOOKUP(OVYLD2_!BY$4,'[1]INTERNAL PARAMETERS-1'!$B$5:$J$44,5,FALSE))*VLOOKUP(OVYLD2_!BY$4,'[1]INTERNAL PARAMETERS-1'!$B$5:$J$44,8,FALSE)*VLOOKUP(OVYLD2_!BY$4,'[1]INTERNAL PARAMETERS-1'!$B$5:$J$44,3,FALSE)</f>
        <v>0</v>
      </c>
      <c r="BZ273" s="44">
        <f>OVYLD1_!BZ273*VLOOKUP(OVYLD2_!BZ$4,'[1]INTERNAL PARAMETERS-1'!$B$5:$J$44,5,FALSE)*VLOOKUP(OVYLD2_!BZ$4,'[1]INTERNAL PARAMETERS-1'!$B$5:$J$44,6,FALSE)*VLOOKUP(OVYLD2_!BZ$4,'[1]INTERNAL PARAMETERS-1'!$B$5:$J$44,3,FALSE) + OVYLD1_!BZ273*(1-VLOOKUP(OVYLD2_!BZ$4,'[1]INTERNAL PARAMETERS-1'!$B$5:$J$44,5,FALSE))*VLOOKUP(OVYLD2_!BZ$4,'[1]INTERNAL PARAMETERS-1'!$B$5:$J$44,8,FALSE)*VLOOKUP(OVYLD2_!BZ$4,'[1]INTERNAL PARAMETERS-1'!$B$5:$J$44,3,FALSE)</f>
        <v>0</v>
      </c>
      <c r="CA273" s="44">
        <f>OVYLD1_!CA273*VLOOKUP(OVYLD2_!CA$4,'[1]INTERNAL PARAMETERS-1'!$B$5:$J$44,5,FALSE)*VLOOKUP(OVYLD2_!CA$4,'[1]INTERNAL PARAMETERS-1'!$B$5:$J$44,6,FALSE)*VLOOKUP(OVYLD2_!CA$4,'[1]INTERNAL PARAMETERS-1'!$B$5:$J$44,3,FALSE) + OVYLD1_!CA273*(1-VLOOKUP(OVYLD2_!CA$4,'[1]INTERNAL PARAMETERS-1'!$B$5:$J$44,5,FALSE))*VLOOKUP(OVYLD2_!CA$4,'[1]INTERNAL PARAMETERS-1'!$B$5:$J$44,8,FALSE)*VLOOKUP(OVYLD2_!CA$4,'[1]INTERNAL PARAMETERS-1'!$B$5:$J$44,3,FALSE)</f>
        <v>0</v>
      </c>
      <c r="CB273" s="44">
        <f>OVYLD1_!CB273*VLOOKUP(OVYLD2_!CB$4,'[1]INTERNAL PARAMETERS-1'!$B$5:$J$44,5,FALSE)*VLOOKUP(OVYLD2_!CB$4,'[1]INTERNAL PARAMETERS-1'!$B$5:$J$44,6,FALSE)*VLOOKUP(OVYLD2_!CB$4,'[1]INTERNAL PARAMETERS-1'!$B$5:$J$44,3,FALSE) + OVYLD1_!CB273*(1-VLOOKUP(OVYLD2_!CB$4,'[1]INTERNAL PARAMETERS-1'!$B$5:$J$44,5,FALSE))*VLOOKUP(OVYLD2_!CB$4,'[1]INTERNAL PARAMETERS-1'!$B$5:$J$44,8,FALSE)*VLOOKUP(OVYLD2_!CB$4,'[1]INTERNAL PARAMETERS-1'!$B$5:$J$44,3,FALSE)</f>
        <v>0</v>
      </c>
      <c r="CC273" s="44">
        <f>OVYLD1_!CC273*VLOOKUP(OVYLD2_!CC$4,'[1]INTERNAL PARAMETERS-1'!$B$5:$J$44,5,FALSE)*VLOOKUP(OVYLD2_!CC$4,'[1]INTERNAL PARAMETERS-1'!$B$5:$J$44,6,FALSE)*VLOOKUP(OVYLD2_!CC$4,'[1]INTERNAL PARAMETERS-1'!$B$5:$J$44,3,FALSE) + OVYLD1_!CC273*(1-VLOOKUP(OVYLD2_!CC$4,'[1]INTERNAL PARAMETERS-1'!$B$5:$J$44,5,FALSE))*VLOOKUP(OVYLD2_!CC$4,'[1]INTERNAL PARAMETERS-1'!$B$5:$J$44,8,FALSE)*VLOOKUP(OVYLD2_!CC$4,'[1]INTERNAL PARAMETERS-1'!$B$5:$J$44,3,FALSE)</f>
        <v>0</v>
      </c>
      <c r="CD273" s="44">
        <f>OVYLD1_!CD273*VLOOKUP(OVYLD2_!CD$4,'[1]INTERNAL PARAMETERS-1'!$B$5:$J$44,5,FALSE)*VLOOKUP(OVYLD2_!CD$4,'[1]INTERNAL PARAMETERS-1'!$B$5:$J$44,6,FALSE)*VLOOKUP(OVYLD2_!CD$4,'[1]INTERNAL PARAMETERS-1'!$B$5:$J$44,3,FALSE) + OVYLD1_!CD273*(1-VLOOKUP(OVYLD2_!CD$4,'[1]INTERNAL PARAMETERS-1'!$B$5:$J$44,5,FALSE))*VLOOKUP(OVYLD2_!CD$4,'[1]INTERNAL PARAMETERS-1'!$B$5:$J$44,8,FALSE)*VLOOKUP(OVYLD2_!CD$4,'[1]INTERNAL PARAMETERS-1'!$B$5:$J$44,3,FALSE)</f>
        <v>0</v>
      </c>
      <c r="CE273" s="44">
        <f>OVYLD1_!CE273*VLOOKUP(OVYLD2_!CE$4,'[1]INTERNAL PARAMETERS-1'!$B$5:$J$44,5,FALSE)*VLOOKUP(OVYLD2_!CE$4,'[1]INTERNAL PARAMETERS-1'!$B$5:$J$44,6,FALSE)*VLOOKUP(OVYLD2_!CE$4,'[1]INTERNAL PARAMETERS-1'!$B$5:$J$44,3,FALSE) + OVYLD1_!CE273*(1-VLOOKUP(OVYLD2_!CE$4,'[1]INTERNAL PARAMETERS-1'!$B$5:$J$44,5,FALSE))*VLOOKUP(OVYLD2_!CE$4,'[1]INTERNAL PARAMETERS-1'!$B$5:$J$44,8,FALSE)*VLOOKUP(OVYLD2_!CE$4,'[1]INTERNAL PARAMETERS-1'!$B$5:$J$44,3,FALSE)</f>
        <v>0</v>
      </c>
      <c r="CF273" s="44">
        <f>OVYLD1_!CF273*VLOOKUP(OVYLD2_!CF$4,'[1]INTERNAL PARAMETERS-1'!$B$5:$J$44,5,FALSE)*VLOOKUP(OVYLD2_!CF$4,'[1]INTERNAL PARAMETERS-1'!$B$5:$J$44,6,FALSE)*VLOOKUP(OVYLD2_!CF$4,'[1]INTERNAL PARAMETERS-1'!$B$5:$J$44,3,FALSE) + OVYLD1_!CF273*(1-VLOOKUP(OVYLD2_!CF$4,'[1]INTERNAL PARAMETERS-1'!$B$5:$J$44,5,FALSE))*VLOOKUP(OVYLD2_!CF$4,'[1]INTERNAL PARAMETERS-1'!$B$5:$J$44,8,FALSE)*VLOOKUP(OVYLD2_!CF$4,'[1]INTERNAL PARAMETERS-1'!$B$5:$J$44,3,FALSE)</f>
        <v>0</v>
      </c>
      <c r="CG273" s="44">
        <f>OVYLD1_!CG273*VLOOKUP(OVYLD2_!CG$4,'[1]INTERNAL PARAMETERS-1'!$B$5:$J$44,5,FALSE)*VLOOKUP(OVYLD2_!CG$4,'[1]INTERNAL PARAMETERS-1'!$B$5:$J$44,6,FALSE)*VLOOKUP(OVYLD2_!CG$4,'[1]INTERNAL PARAMETERS-1'!$B$5:$J$44,3,FALSE) + OVYLD1_!CG273*(1-VLOOKUP(OVYLD2_!CG$4,'[1]INTERNAL PARAMETERS-1'!$B$5:$J$44,5,FALSE))*VLOOKUP(OVYLD2_!CG$4,'[1]INTERNAL PARAMETERS-1'!$B$5:$J$44,8,FALSE)*VLOOKUP(OVYLD2_!CG$4,'[1]INTERNAL PARAMETERS-1'!$B$5:$J$44,3,FALSE)</f>
        <v>0</v>
      </c>
      <c r="CH273" s="43">
        <f>OVYLD1_!CH273*VLOOKUP(OVYLD2_!CH$4,'[1]INTERNAL PARAMETERS-1'!$B$5:$J$44,5,FALSE)*VLOOKUP(OVYLD2_!CH$4,'[1]INTERNAL PARAMETERS-1'!$B$5:$J$44,6,FALSE)*VLOOKUP(OVYLD2_!CH$4,'[1]INTERNAL PARAMETERS-1'!$B$5:$J$44,3,FALSE) + OVYLD1_!CH273*(1-VLOOKUP(OVYLD2_!CH$4,'[1]INTERNAL PARAMETERS-1'!$B$5:$J$44,5,FALSE))*VLOOKUP(OVYLD2_!CH$4,'[1]INTERNAL PARAMETERS-1'!$B$5:$J$44,8,FALSE)*VLOOKUP(OVYLD2_!CH$4,'[1]INTERNAL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5">
      <c r="B274" s="58" t="s">
        <v>1</v>
      </c>
      <c r="C274" s="57" t="s">
        <v>81</v>
      </c>
      <c r="D274" s="57" t="s">
        <v>62</v>
      </c>
      <c r="E274" s="128">
        <f>OVERALL2021!AI274</f>
        <v>0</v>
      </c>
      <c r="F274" s="59">
        <f>'[1]INTERNAL PARAMETERS-1'!M22</f>
        <v>5.05</v>
      </c>
      <c r="G274" s="45">
        <f>OVYLD1_!G274*VLOOKUP(OVYLD2_!G$4,'[1]INTERNAL PARAMETERS-1'!$B$5:$J$44,5,FALSE)*VLOOKUP(OVYLD2_!G$4,'[1]INTERNAL PARAMETERS-1'!$B$5:$J$44,7,FALSE)*OVYLD2_!$F274 + OVYLD1_!G274*(1-VLOOKUP(OVYLD2_!G$4,'[1]INTERNAL PARAMETERS-1'!$B$5:$J$44,5,FALSE))*VLOOKUP(OVYLD2_!G$4,'[1]INTERNAL PARAMETERS-1'!$B$5:$J$44,9,FALSE)*OVYLD2_!$F274</f>
        <v>0</v>
      </c>
      <c r="H274" s="44">
        <f>OVYLD1_!H274*VLOOKUP(OVYLD2_!H$4,'[1]INTERNAL PARAMETERS-1'!$B$5:$J$44,5,FALSE)*VLOOKUP(OVYLD2_!H$4,'[1]INTERNAL PARAMETERS-1'!$B$5:$J$44,7,FALSE)*OVYLD2_!$F274 + OVYLD1_!H274*(1-VLOOKUP(OVYLD2_!H$4,'[1]INTERNAL PARAMETERS-1'!$B$5:$J$44,5,FALSE))*VLOOKUP(OVYLD2_!H$4,'[1]INTERNAL PARAMETERS-1'!$B$5:$J$44,9,FALSE)*OVYLD2_!$F274</f>
        <v>0</v>
      </c>
      <c r="I274" s="44">
        <f>OVYLD1_!I274*VLOOKUP(OVYLD2_!I$4,'[1]INTERNAL PARAMETERS-1'!$B$5:$J$44,5,FALSE)*VLOOKUP(OVYLD2_!I$4,'[1]INTERNAL PARAMETERS-1'!$B$5:$J$44,7,FALSE)*OVYLD2_!$F274 + OVYLD1_!I274*(1-VLOOKUP(OVYLD2_!I$4,'[1]INTERNAL PARAMETERS-1'!$B$5:$J$44,5,FALSE))*VLOOKUP(OVYLD2_!I$4,'[1]INTERNAL PARAMETERS-1'!$B$5:$J$44,9,FALSE)*OVYLD2_!$F274</f>
        <v>0</v>
      </c>
      <c r="J274" s="44">
        <f>OVYLD1_!J274*VLOOKUP(OVYLD2_!J$4,'[1]INTERNAL PARAMETERS-1'!$B$5:$J$44,5,FALSE)*VLOOKUP(OVYLD2_!J$4,'[1]INTERNAL PARAMETERS-1'!$B$5:$J$44,7,FALSE)*OVYLD2_!$F274 + OVYLD1_!J274*(1-VLOOKUP(OVYLD2_!J$4,'[1]INTERNAL PARAMETERS-1'!$B$5:$J$44,5,FALSE))*VLOOKUP(OVYLD2_!J$4,'[1]INTERNAL PARAMETERS-1'!$B$5:$J$44,9,FALSE)*OVYLD2_!$F274</f>
        <v>0</v>
      </c>
      <c r="K274" s="44">
        <f>OVYLD1_!K274*VLOOKUP(OVYLD2_!K$4,'[1]INTERNAL PARAMETERS-1'!$B$5:$J$44,5,FALSE)*VLOOKUP(OVYLD2_!K$4,'[1]INTERNAL PARAMETERS-1'!$B$5:$J$44,7,FALSE)*OVYLD2_!$F274 + OVYLD1_!K274*(1-VLOOKUP(OVYLD2_!K$4,'[1]INTERNAL PARAMETERS-1'!$B$5:$J$44,5,FALSE))*VLOOKUP(OVYLD2_!K$4,'[1]INTERNAL PARAMETERS-1'!$B$5:$J$44,9,FALSE)*OVYLD2_!$F274</f>
        <v>0</v>
      </c>
      <c r="L274" s="44">
        <f>OVYLD1_!L274*VLOOKUP(OVYLD2_!L$4,'[1]INTERNAL PARAMETERS-1'!$B$5:$J$44,5,FALSE)*VLOOKUP(OVYLD2_!L$4,'[1]INTERNAL PARAMETERS-1'!$B$5:$J$44,7,FALSE)*OVYLD2_!$F274 + OVYLD1_!L274*(1-VLOOKUP(OVYLD2_!L$4,'[1]INTERNAL PARAMETERS-1'!$B$5:$J$44,5,FALSE))*VLOOKUP(OVYLD2_!L$4,'[1]INTERNAL PARAMETERS-1'!$B$5:$J$44,9,FALSE)*OVYLD2_!$F274</f>
        <v>0</v>
      </c>
      <c r="M274" s="44">
        <f>OVYLD1_!M274*VLOOKUP(OVYLD2_!M$4,'[1]INTERNAL PARAMETERS-1'!$B$5:$J$44,5,FALSE)*VLOOKUP(OVYLD2_!M$4,'[1]INTERNAL PARAMETERS-1'!$B$5:$J$44,7,FALSE)*OVYLD2_!$F274 + OVYLD1_!M274*(1-VLOOKUP(OVYLD2_!M$4,'[1]INTERNAL PARAMETERS-1'!$B$5:$J$44,5,FALSE))*VLOOKUP(OVYLD2_!M$4,'[1]INTERNAL PARAMETERS-1'!$B$5:$J$44,9,FALSE)*OVYLD2_!$F274</f>
        <v>0</v>
      </c>
      <c r="N274" s="44">
        <f>OVYLD1_!N274*VLOOKUP(OVYLD2_!N$4,'[1]INTERNAL PARAMETERS-1'!$B$5:$J$44,5,FALSE)*VLOOKUP(OVYLD2_!N$4,'[1]INTERNAL PARAMETERS-1'!$B$5:$J$44,7,FALSE)*OVYLD2_!$F274 + OVYLD1_!N274*(1-VLOOKUP(OVYLD2_!N$4,'[1]INTERNAL PARAMETERS-1'!$B$5:$J$44,5,FALSE))*VLOOKUP(OVYLD2_!N$4,'[1]INTERNAL PARAMETERS-1'!$B$5:$J$44,9,FALSE)*OVYLD2_!$F274</f>
        <v>0</v>
      </c>
      <c r="O274" s="44">
        <f>OVYLD1_!O274*VLOOKUP(OVYLD2_!O$4,'[1]INTERNAL PARAMETERS-1'!$B$5:$J$44,5,FALSE)*VLOOKUP(OVYLD2_!O$4,'[1]INTERNAL PARAMETERS-1'!$B$5:$J$44,7,FALSE)*OVYLD2_!$F274 + OVYLD1_!O274*(1-VLOOKUP(OVYLD2_!O$4,'[1]INTERNAL PARAMETERS-1'!$B$5:$J$44,5,FALSE))*VLOOKUP(OVYLD2_!O$4,'[1]INTERNAL PARAMETERS-1'!$B$5:$J$44,9,FALSE)*OVYLD2_!$F274</f>
        <v>0</v>
      </c>
      <c r="P274" s="44">
        <f>OVYLD1_!P274*VLOOKUP(OVYLD2_!P$4,'[1]INTERNAL PARAMETERS-1'!$B$5:$J$44,5,FALSE)*VLOOKUP(OVYLD2_!P$4,'[1]INTERNAL PARAMETERS-1'!$B$5:$J$44,7,FALSE)*OVYLD2_!$F274 + OVYLD1_!P274*(1-VLOOKUP(OVYLD2_!P$4,'[1]INTERNAL PARAMETERS-1'!$B$5:$J$44,5,FALSE))*VLOOKUP(OVYLD2_!P$4,'[1]INTERNAL PARAMETERS-1'!$B$5:$J$44,9,FALSE)*OVYLD2_!$F274</f>
        <v>0</v>
      </c>
      <c r="Q274" s="44">
        <f>OVYLD1_!Q274*VLOOKUP(OVYLD2_!Q$4,'[1]INTERNAL PARAMETERS-1'!$B$5:$J$44,5,FALSE)*VLOOKUP(OVYLD2_!Q$4,'[1]INTERNAL PARAMETERS-1'!$B$5:$J$44,7,FALSE)*OVYLD2_!$F274 + OVYLD1_!Q274*(1-VLOOKUP(OVYLD2_!Q$4,'[1]INTERNAL PARAMETERS-1'!$B$5:$J$44,5,FALSE))*VLOOKUP(OVYLD2_!Q$4,'[1]INTERNAL PARAMETERS-1'!$B$5:$J$44,9,FALSE)*OVYLD2_!$F274</f>
        <v>0</v>
      </c>
      <c r="R274" s="44">
        <f>OVYLD1_!R274*VLOOKUP(OVYLD2_!R$4,'[1]INTERNAL PARAMETERS-1'!$B$5:$J$44,5,FALSE)*VLOOKUP(OVYLD2_!R$4,'[1]INTERNAL PARAMETERS-1'!$B$5:$J$44,7,FALSE)*OVYLD2_!$F274 + OVYLD1_!R274*(1-VLOOKUP(OVYLD2_!R$4,'[1]INTERNAL PARAMETERS-1'!$B$5:$J$44,5,FALSE))*VLOOKUP(OVYLD2_!R$4,'[1]INTERNAL PARAMETERS-1'!$B$5:$J$44,9,FALSE)*OVYLD2_!$F274</f>
        <v>0</v>
      </c>
      <c r="S274" s="44">
        <f>OVYLD1_!S274*VLOOKUP(OVYLD2_!S$4,'[1]INTERNAL PARAMETERS-1'!$B$5:$J$44,5,FALSE)*VLOOKUP(OVYLD2_!S$4,'[1]INTERNAL PARAMETERS-1'!$B$5:$J$44,7,FALSE)*OVYLD2_!$F274 + OVYLD1_!S274*(1-VLOOKUP(OVYLD2_!S$4,'[1]INTERNAL PARAMETERS-1'!$B$5:$J$44,5,FALSE))*VLOOKUP(OVYLD2_!S$4,'[1]INTERNAL PARAMETERS-1'!$B$5:$J$44,9,FALSE)*OVYLD2_!$F274</f>
        <v>0</v>
      </c>
      <c r="T274" s="44">
        <f>OVYLD1_!T274*VLOOKUP(OVYLD2_!T$4,'[1]INTERNAL PARAMETERS-1'!$B$5:$J$44,5,FALSE)*VLOOKUP(OVYLD2_!T$4,'[1]INTERNAL PARAMETERS-1'!$B$5:$J$44,7,FALSE)*OVYLD2_!$F274 + OVYLD1_!T274*(1-VLOOKUP(OVYLD2_!T$4,'[1]INTERNAL PARAMETERS-1'!$B$5:$J$44,5,FALSE))*VLOOKUP(OVYLD2_!T$4,'[1]INTERNAL PARAMETERS-1'!$B$5:$J$44,9,FALSE)*OVYLD2_!$F274</f>
        <v>0</v>
      </c>
      <c r="U274" s="44">
        <f>OVYLD1_!U274*VLOOKUP(OVYLD2_!U$4,'[1]INTERNAL PARAMETERS-1'!$B$5:$J$44,5,FALSE)*VLOOKUP(OVYLD2_!U$4,'[1]INTERNAL PARAMETERS-1'!$B$5:$J$44,7,FALSE)*OVYLD2_!$F274 + OVYLD1_!U274*(1-VLOOKUP(OVYLD2_!U$4,'[1]INTERNAL PARAMETERS-1'!$B$5:$J$44,5,FALSE))*VLOOKUP(OVYLD2_!U$4,'[1]INTERNAL PARAMETERS-1'!$B$5:$J$44,9,FALSE)*OVYLD2_!$F274</f>
        <v>0</v>
      </c>
      <c r="V274" s="44">
        <f>OVYLD1_!V274*VLOOKUP(OVYLD2_!V$4,'[1]INTERNAL PARAMETERS-1'!$B$5:$J$44,5,FALSE)*VLOOKUP(OVYLD2_!V$4,'[1]INTERNAL PARAMETERS-1'!$B$5:$J$44,7,FALSE)*OVYLD2_!$F274 + OVYLD1_!V274*(1-VLOOKUP(OVYLD2_!V$4,'[1]INTERNAL PARAMETERS-1'!$B$5:$J$44,5,FALSE))*VLOOKUP(OVYLD2_!V$4,'[1]INTERNAL PARAMETERS-1'!$B$5:$J$44,9,FALSE)*OVYLD2_!$F274</f>
        <v>0</v>
      </c>
      <c r="W274" s="44">
        <f>OVYLD1_!W274*VLOOKUP(OVYLD2_!W$4,'[1]INTERNAL PARAMETERS-1'!$B$5:$J$44,5,FALSE)*VLOOKUP(OVYLD2_!W$4,'[1]INTERNAL PARAMETERS-1'!$B$5:$J$44,7,FALSE)*OVYLD2_!$F274 + OVYLD1_!W274*(1-VLOOKUP(OVYLD2_!W$4,'[1]INTERNAL PARAMETERS-1'!$B$5:$J$44,5,FALSE))*VLOOKUP(OVYLD2_!W$4,'[1]INTERNAL PARAMETERS-1'!$B$5:$J$44,9,FALSE)*OVYLD2_!$F274</f>
        <v>0</v>
      </c>
      <c r="X274" s="44">
        <f>OVYLD1_!X274*VLOOKUP(OVYLD2_!X$4,'[1]INTERNAL PARAMETERS-1'!$B$5:$J$44,5,FALSE)*VLOOKUP(OVYLD2_!X$4,'[1]INTERNAL PARAMETERS-1'!$B$5:$J$44,7,FALSE)*OVYLD2_!$F274 + OVYLD1_!X274*(1-VLOOKUP(OVYLD2_!X$4,'[1]INTERNAL PARAMETERS-1'!$B$5:$J$44,5,FALSE))*VLOOKUP(OVYLD2_!X$4,'[1]INTERNAL PARAMETERS-1'!$B$5:$J$44,9,FALSE)*OVYLD2_!$F274</f>
        <v>0</v>
      </c>
      <c r="Y274" s="44">
        <f>OVYLD1_!Y274*VLOOKUP(OVYLD2_!Y$4,'[1]INTERNAL PARAMETERS-1'!$B$5:$J$44,5,FALSE)*VLOOKUP(OVYLD2_!Y$4,'[1]INTERNAL PARAMETERS-1'!$B$5:$J$44,7,FALSE)*OVYLD2_!$F274 + OVYLD1_!Y274*(1-VLOOKUP(OVYLD2_!Y$4,'[1]INTERNAL PARAMETERS-1'!$B$5:$J$44,5,FALSE))*VLOOKUP(OVYLD2_!Y$4,'[1]INTERNAL PARAMETERS-1'!$B$5:$J$44,9,FALSE)*OVYLD2_!$F274</f>
        <v>0</v>
      </c>
      <c r="Z274" s="44">
        <f>OVYLD1_!Z274*VLOOKUP(OVYLD2_!Z$4,'[1]INTERNAL PARAMETERS-1'!$B$5:$J$44,5,FALSE)*VLOOKUP(OVYLD2_!Z$4,'[1]INTERNAL PARAMETERS-1'!$B$5:$J$44,7,FALSE)*OVYLD2_!$F274 + OVYLD1_!Z274*(1-VLOOKUP(OVYLD2_!Z$4,'[1]INTERNAL PARAMETERS-1'!$B$5:$J$44,5,FALSE))*VLOOKUP(OVYLD2_!Z$4,'[1]INTERNAL PARAMETERS-1'!$B$5:$J$44,9,FALSE)*OVYLD2_!$F274</f>
        <v>0</v>
      </c>
      <c r="AA274" s="44">
        <f>OVYLD1_!AA274*VLOOKUP(OVYLD2_!AA$4,'[1]INTERNAL PARAMETERS-1'!$B$5:$J$44,5,FALSE)*VLOOKUP(OVYLD2_!AA$4,'[1]INTERNAL PARAMETERS-1'!$B$5:$J$44,7,FALSE)*OVYLD2_!$F274 + OVYLD1_!AA274*(1-VLOOKUP(OVYLD2_!AA$4,'[1]INTERNAL PARAMETERS-1'!$B$5:$J$44,5,FALSE))*VLOOKUP(OVYLD2_!AA$4,'[1]INTERNAL PARAMETERS-1'!$B$5:$J$44,9,FALSE)*OVYLD2_!$F274</f>
        <v>0</v>
      </c>
      <c r="AB274" s="44">
        <f>OVYLD1_!AB274*VLOOKUP(OVYLD2_!AB$4,'[1]INTERNAL PARAMETERS-1'!$B$5:$J$44,5,FALSE)*VLOOKUP(OVYLD2_!AB$4,'[1]INTERNAL PARAMETERS-1'!$B$5:$J$44,7,FALSE)*OVYLD2_!$F274 + OVYLD1_!AB274*(1-VLOOKUP(OVYLD2_!AB$4,'[1]INTERNAL PARAMETERS-1'!$B$5:$J$44,5,FALSE))*VLOOKUP(OVYLD2_!AB$4,'[1]INTERNAL PARAMETERS-1'!$B$5:$J$44,9,FALSE)*OVYLD2_!$F274</f>
        <v>0</v>
      </c>
      <c r="AC274" s="44">
        <f>OVYLD1_!AC274*VLOOKUP(OVYLD2_!AC$4,'[1]INTERNAL PARAMETERS-1'!$B$5:$J$44,5,FALSE)*VLOOKUP(OVYLD2_!AC$4,'[1]INTERNAL PARAMETERS-1'!$B$5:$J$44,7,FALSE)*OVYLD2_!$F274 + OVYLD1_!AC274*(1-VLOOKUP(OVYLD2_!AC$4,'[1]INTERNAL PARAMETERS-1'!$B$5:$J$44,5,FALSE))*VLOOKUP(OVYLD2_!AC$4,'[1]INTERNAL PARAMETERS-1'!$B$5:$J$44,9,FALSE)*OVYLD2_!$F274</f>
        <v>0</v>
      </c>
      <c r="AD274" s="44">
        <f>OVYLD1_!AD274*VLOOKUP(OVYLD2_!AD$4,'[1]INTERNAL PARAMETERS-1'!$B$5:$J$44,5,FALSE)*VLOOKUP(OVYLD2_!AD$4,'[1]INTERNAL PARAMETERS-1'!$B$5:$J$44,7,FALSE)*OVYLD2_!$F274 + OVYLD1_!AD274*(1-VLOOKUP(OVYLD2_!AD$4,'[1]INTERNAL PARAMETERS-1'!$B$5:$J$44,5,FALSE))*VLOOKUP(OVYLD2_!AD$4,'[1]INTERNAL PARAMETERS-1'!$B$5:$J$44,9,FALSE)*OVYLD2_!$F274</f>
        <v>0</v>
      </c>
      <c r="AE274" s="44">
        <f>OVYLD1_!AE274*VLOOKUP(OVYLD2_!AE$4,'[1]INTERNAL PARAMETERS-1'!$B$5:$J$44,5,FALSE)*VLOOKUP(OVYLD2_!AE$4,'[1]INTERNAL PARAMETERS-1'!$B$5:$J$44,7,FALSE)*OVYLD2_!$F274 + OVYLD1_!AE274*(1-VLOOKUP(OVYLD2_!AE$4,'[1]INTERNAL PARAMETERS-1'!$B$5:$J$44,5,FALSE))*VLOOKUP(OVYLD2_!AE$4,'[1]INTERNAL PARAMETERS-1'!$B$5:$J$44,9,FALSE)*OVYLD2_!$F274</f>
        <v>0</v>
      </c>
      <c r="AF274" s="44">
        <f>OVYLD1_!AF274*VLOOKUP(OVYLD2_!AF$4,'[1]INTERNAL PARAMETERS-1'!$B$5:$J$44,5,FALSE)*VLOOKUP(OVYLD2_!AF$4,'[1]INTERNAL PARAMETERS-1'!$B$5:$J$44,7,FALSE)*OVYLD2_!$F274 + OVYLD1_!AF274*(1-VLOOKUP(OVYLD2_!AF$4,'[1]INTERNAL PARAMETERS-1'!$B$5:$J$44,5,FALSE))*VLOOKUP(OVYLD2_!AF$4,'[1]INTERNAL PARAMETERS-1'!$B$5:$J$44,9,FALSE)*OVYLD2_!$F274</f>
        <v>0</v>
      </c>
      <c r="AG274" s="44">
        <f>OVYLD1_!AG274*VLOOKUP(OVYLD2_!AG$4,'[1]INTERNAL PARAMETERS-1'!$B$5:$J$44,5,FALSE)*VLOOKUP(OVYLD2_!AG$4,'[1]INTERNAL PARAMETERS-1'!$B$5:$J$44,7,FALSE)*OVYLD2_!$F274 + OVYLD1_!AG274*(1-VLOOKUP(OVYLD2_!AG$4,'[1]INTERNAL PARAMETERS-1'!$B$5:$J$44,5,FALSE))*VLOOKUP(OVYLD2_!AG$4,'[1]INTERNAL PARAMETERS-1'!$B$5:$J$44,9,FALSE)*OVYLD2_!$F274</f>
        <v>0</v>
      </c>
      <c r="AH274" s="44">
        <f>OVYLD1_!AH274*VLOOKUP(OVYLD2_!AH$4,'[1]INTERNAL PARAMETERS-1'!$B$5:$J$44,5,FALSE)*VLOOKUP(OVYLD2_!AH$4,'[1]INTERNAL PARAMETERS-1'!$B$5:$J$44,7,FALSE)*OVYLD2_!$F274 + OVYLD1_!AH274*(1-VLOOKUP(OVYLD2_!AH$4,'[1]INTERNAL PARAMETERS-1'!$B$5:$J$44,5,FALSE))*VLOOKUP(OVYLD2_!AH$4,'[1]INTERNAL PARAMETERS-1'!$B$5:$J$44,9,FALSE)*OVYLD2_!$F274</f>
        <v>0</v>
      </c>
      <c r="AI274" s="44">
        <f>OVYLD1_!AI274*VLOOKUP(OVYLD2_!AI$4,'[1]INTERNAL PARAMETERS-1'!$B$5:$J$44,5,FALSE)*VLOOKUP(OVYLD2_!AI$4,'[1]INTERNAL PARAMETERS-1'!$B$5:$J$44,7,FALSE)*OVYLD2_!$F274 + OVYLD1_!AI274*(1-VLOOKUP(OVYLD2_!AI$4,'[1]INTERNAL PARAMETERS-1'!$B$5:$J$44,5,FALSE))*VLOOKUP(OVYLD2_!AI$4,'[1]INTERNAL PARAMETERS-1'!$B$5:$J$44,9,FALSE)*OVYLD2_!$F274</f>
        <v>0</v>
      </c>
      <c r="AJ274" s="44">
        <f>OVYLD1_!AJ274*VLOOKUP(OVYLD2_!AJ$4,'[1]INTERNAL PARAMETERS-1'!$B$5:$J$44,5,FALSE)*VLOOKUP(OVYLD2_!AJ$4,'[1]INTERNAL PARAMETERS-1'!$B$5:$J$44,7,FALSE)*OVYLD2_!$F274 + OVYLD1_!AJ274*(1-VLOOKUP(OVYLD2_!AJ$4,'[1]INTERNAL PARAMETERS-1'!$B$5:$J$44,5,FALSE))*VLOOKUP(OVYLD2_!AJ$4,'[1]INTERNAL PARAMETERS-1'!$B$5:$J$44,9,FALSE)*OVYLD2_!$F274</f>
        <v>0</v>
      </c>
      <c r="AK274" s="44">
        <f>OVYLD1_!AK274*VLOOKUP(OVYLD2_!AK$4,'[1]INTERNAL PARAMETERS-1'!$B$5:$J$44,5,FALSE)*VLOOKUP(OVYLD2_!AK$4,'[1]INTERNAL PARAMETERS-1'!$B$5:$J$44,7,FALSE)*OVYLD2_!$F274 + OVYLD1_!AK274*(1-VLOOKUP(OVYLD2_!AK$4,'[1]INTERNAL PARAMETERS-1'!$B$5:$J$44,5,FALSE))*VLOOKUP(OVYLD2_!AK$4,'[1]INTERNAL PARAMETERS-1'!$B$5:$J$44,9,FALSE)*OVYLD2_!$F274</f>
        <v>0</v>
      </c>
      <c r="AL274" s="44">
        <f>OVYLD1_!AL274*VLOOKUP(OVYLD2_!AL$4,'[1]INTERNAL PARAMETERS-1'!$B$5:$J$44,5,FALSE)*VLOOKUP(OVYLD2_!AL$4,'[1]INTERNAL PARAMETERS-1'!$B$5:$J$44,7,FALSE)*OVYLD2_!$F274 + OVYLD1_!AL274*(1-VLOOKUP(OVYLD2_!AL$4,'[1]INTERNAL PARAMETERS-1'!$B$5:$J$44,5,FALSE))*VLOOKUP(OVYLD2_!AL$4,'[1]INTERNAL PARAMETERS-1'!$B$5:$J$44,9,FALSE)*OVYLD2_!$F274</f>
        <v>0</v>
      </c>
      <c r="AM274" s="44">
        <f>OVYLD1_!AM274*VLOOKUP(OVYLD2_!AM$4,'[1]INTERNAL PARAMETERS-1'!$B$5:$J$44,5,FALSE)*VLOOKUP(OVYLD2_!AM$4,'[1]INTERNAL PARAMETERS-1'!$B$5:$J$44,7,FALSE)*OVYLD2_!$F274 + OVYLD1_!AM274*(1-VLOOKUP(OVYLD2_!AM$4,'[1]INTERNAL PARAMETERS-1'!$B$5:$J$44,5,FALSE))*VLOOKUP(OVYLD2_!AM$4,'[1]INTERNAL PARAMETERS-1'!$B$5:$J$44,9,FALSE)*OVYLD2_!$F274</f>
        <v>0</v>
      </c>
      <c r="AN274" s="44">
        <f>OVYLD1_!AN274*VLOOKUP(OVYLD2_!AN$4,'[1]INTERNAL PARAMETERS-1'!$B$5:$J$44,5,FALSE)*VLOOKUP(OVYLD2_!AN$4,'[1]INTERNAL PARAMETERS-1'!$B$5:$J$44,7,FALSE)*OVYLD2_!$F274 + OVYLD1_!AN274*(1-VLOOKUP(OVYLD2_!AN$4,'[1]INTERNAL PARAMETERS-1'!$B$5:$J$44,5,FALSE))*VLOOKUP(OVYLD2_!AN$4,'[1]INTERNAL PARAMETERS-1'!$B$5:$J$44,9,FALSE)*OVYLD2_!$F274</f>
        <v>0</v>
      </c>
      <c r="AO274" s="44">
        <f>OVYLD1_!AO274*VLOOKUP(OVYLD2_!AO$4,'[1]INTERNAL PARAMETERS-1'!$B$5:$J$44,5,FALSE)*VLOOKUP(OVYLD2_!AO$4,'[1]INTERNAL PARAMETERS-1'!$B$5:$J$44,7,FALSE)*OVYLD2_!$F274 + OVYLD1_!AO274*(1-VLOOKUP(OVYLD2_!AO$4,'[1]INTERNAL PARAMETERS-1'!$B$5:$J$44,5,FALSE))*VLOOKUP(OVYLD2_!AO$4,'[1]INTERNAL PARAMETERS-1'!$B$5:$J$44,9,FALSE)*OVYLD2_!$F274</f>
        <v>0</v>
      </c>
      <c r="AP274" s="44">
        <f>OVYLD1_!AP274*VLOOKUP(OVYLD2_!AP$4,'[1]INTERNAL PARAMETERS-1'!$B$5:$J$44,5,FALSE)*VLOOKUP(OVYLD2_!AP$4,'[1]INTERNAL PARAMETERS-1'!$B$5:$J$44,7,FALSE)*OVYLD2_!$F274 + OVYLD1_!AP274*(1-VLOOKUP(OVYLD2_!AP$4,'[1]INTERNAL PARAMETERS-1'!$B$5:$J$44,5,FALSE))*VLOOKUP(OVYLD2_!AP$4,'[1]INTERNAL PARAMETERS-1'!$B$5:$J$44,9,FALSE)*OVYLD2_!$F274</f>
        <v>0</v>
      </c>
      <c r="AQ274" s="44">
        <f>OVYLD1_!AQ274*VLOOKUP(OVYLD2_!AQ$4,'[1]INTERNAL PARAMETERS-1'!$B$5:$J$44,5,FALSE)*VLOOKUP(OVYLD2_!AQ$4,'[1]INTERNAL PARAMETERS-1'!$B$5:$J$44,7,FALSE)*OVYLD2_!$F274 + OVYLD1_!AQ274*(1-VLOOKUP(OVYLD2_!AQ$4,'[1]INTERNAL PARAMETERS-1'!$B$5:$J$44,5,FALSE))*VLOOKUP(OVYLD2_!AQ$4,'[1]INTERNAL PARAMETERS-1'!$B$5:$J$44,9,FALSE)*OVYLD2_!$F274</f>
        <v>0</v>
      </c>
      <c r="AR274" s="44">
        <f>OVYLD1_!AR274*VLOOKUP(OVYLD2_!AR$4,'[1]INTERNAL PARAMETERS-1'!$B$5:$J$44,5,FALSE)*VLOOKUP(OVYLD2_!AR$4,'[1]INTERNAL PARAMETERS-1'!$B$5:$J$44,7,FALSE)*OVYLD2_!$F274 + OVYLD1_!AR274*(1-VLOOKUP(OVYLD2_!AR$4,'[1]INTERNAL PARAMETERS-1'!$B$5:$J$44,5,FALSE))*VLOOKUP(OVYLD2_!AR$4,'[1]INTERNAL PARAMETERS-1'!$B$5:$J$44,9,FALSE)*OVYLD2_!$F274</f>
        <v>0</v>
      </c>
      <c r="AS274" s="44">
        <f>OVYLD1_!AS274*VLOOKUP(OVYLD2_!AS$4,'[1]INTERNAL PARAMETERS-1'!$B$5:$J$44,5,FALSE)*VLOOKUP(OVYLD2_!AS$4,'[1]INTERNAL PARAMETERS-1'!$B$5:$J$44,7,FALSE)*OVYLD2_!$F274 + OVYLD1_!AS274*(1-VLOOKUP(OVYLD2_!AS$4,'[1]INTERNAL PARAMETERS-1'!$B$5:$J$44,5,FALSE))*VLOOKUP(OVYLD2_!AS$4,'[1]INTERNAL PARAMETERS-1'!$B$5:$J$44,9,FALSE)*OVYLD2_!$F274</f>
        <v>0</v>
      </c>
      <c r="AT274" s="43">
        <f>OVYLD1_!AT274*VLOOKUP(OVYLD2_!AT$4,'[1]INTERNAL PARAMETERS-1'!$B$5:$J$44,5,FALSE)*VLOOKUP(OVYLD2_!AT$4,'[1]INTERNAL PARAMETERS-1'!$B$5:$J$44,7,FALSE)*OVYLD2_!$F274 + OVYLD1_!AT274*(1-VLOOKUP(OVYLD2_!AT$4,'[1]INTERNAL PARAMETERS-1'!$B$5:$J$44,5,FALSE))*VLOOKUP(OVYLD2_!AT$4,'[1]INTERNAL PARAMETERS-1'!$B$5:$J$44,9,FALSE)*OVYLD2_!$F274</f>
        <v>0</v>
      </c>
      <c r="AU274" s="45">
        <f>OVYLD1_!AU274*VLOOKUP(OVYLD2_!AU$4,'[1]INTERNAL PARAMETERS-1'!$B$5:$J$44,5,FALSE)*VLOOKUP(OVYLD2_!AU$4,'[1]INTERNAL PARAMETERS-1'!$B$5:$J$44,6,FALSE)*VLOOKUP(OVYLD2_!AU$4,'[1]INTERNAL PARAMETERS-1'!$B$5:$J$44,3,FALSE) + OVYLD1_!AU274*(1-VLOOKUP(OVYLD2_!AU$4,'[1]INTERNAL PARAMETERS-1'!$B$5:$J$44,5,FALSE))*VLOOKUP(OVYLD2_!AU$4,'[1]INTERNAL PARAMETERS-1'!$B$5:$J$44,8,FALSE)*VLOOKUP(OVYLD2_!AU$4,'[1]INTERNAL PARAMETERS-1'!$B$5:$J$44,3,FALSE)</f>
        <v>0</v>
      </c>
      <c r="AV274" s="44">
        <f>OVYLD1_!AV274*VLOOKUP(OVYLD2_!AV$4,'[1]INTERNAL PARAMETERS-1'!$B$5:$J$44,5,FALSE)*VLOOKUP(OVYLD2_!AV$4,'[1]INTERNAL PARAMETERS-1'!$B$5:$J$44,6,FALSE)*VLOOKUP(OVYLD2_!AV$4,'[1]INTERNAL PARAMETERS-1'!$B$5:$J$44,3,FALSE) + OVYLD1_!AV274*(1-VLOOKUP(OVYLD2_!AV$4,'[1]INTERNAL PARAMETERS-1'!$B$5:$J$44,5,FALSE))*VLOOKUP(OVYLD2_!AV$4,'[1]INTERNAL PARAMETERS-1'!$B$5:$J$44,8,FALSE)*VLOOKUP(OVYLD2_!AV$4,'[1]INTERNAL PARAMETERS-1'!$B$5:$J$44,3,FALSE)</f>
        <v>0</v>
      </c>
      <c r="AW274" s="44">
        <f>OVYLD1_!AW274*VLOOKUP(OVYLD2_!AW$4,'[1]INTERNAL PARAMETERS-1'!$B$5:$J$44,5,FALSE)*VLOOKUP(OVYLD2_!AW$4,'[1]INTERNAL PARAMETERS-1'!$B$5:$J$44,6,FALSE)*VLOOKUP(OVYLD2_!AW$4,'[1]INTERNAL PARAMETERS-1'!$B$5:$J$44,3,FALSE) + OVYLD1_!AW274*(1-VLOOKUP(OVYLD2_!AW$4,'[1]INTERNAL PARAMETERS-1'!$B$5:$J$44,5,FALSE))*VLOOKUP(OVYLD2_!AW$4,'[1]INTERNAL PARAMETERS-1'!$B$5:$J$44,8,FALSE)*VLOOKUP(OVYLD2_!AW$4,'[1]INTERNAL PARAMETERS-1'!$B$5:$J$44,3,FALSE)</f>
        <v>0</v>
      </c>
      <c r="AX274" s="44">
        <f>OVYLD1_!AX274*VLOOKUP(OVYLD2_!AX$4,'[1]INTERNAL PARAMETERS-1'!$B$5:$J$44,5,FALSE)*VLOOKUP(OVYLD2_!AX$4,'[1]INTERNAL PARAMETERS-1'!$B$5:$J$44,6,FALSE)*VLOOKUP(OVYLD2_!AX$4,'[1]INTERNAL PARAMETERS-1'!$B$5:$J$44,3,FALSE) + OVYLD1_!AX274*(1-VLOOKUP(OVYLD2_!AX$4,'[1]INTERNAL PARAMETERS-1'!$B$5:$J$44,5,FALSE))*VLOOKUP(OVYLD2_!AX$4,'[1]INTERNAL PARAMETERS-1'!$B$5:$J$44,8,FALSE)*VLOOKUP(OVYLD2_!AX$4,'[1]INTERNAL PARAMETERS-1'!$B$5:$J$44,3,FALSE)</f>
        <v>0</v>
      </c>
      <c r="AY274" s="44">
        <f>OVYLD1_!AY274*VLOOKUP(OVYLD2_!AY$4,'[1]INTERNAL PARAMETERS-1'!$B$5:$J$44,5,FALSE)*VLOOKUP(OVYLD2_!AY$4,'[1]INTERNAL PARAMETERS-1'!$B$5:$J$44,6,FALSE)*VLOOKUP(OVYLD2_!AY$4,'[1]INTERNAL PARAMETERS-1'!$B$5:$J$44,3,FALSE) + OVYLD1_!AY274*(1-VLOOKUP(OVYLD2_!AY$4,'[1]INTERNAL PARAMETERS-1'!$B$5:$J$44,5,FALSE))*VLOOKUP(OVYLD2_!AY$4,'[1]INTERNAL PARAMETERS-1'!$B$5:$J$44,8,FALSE)*VLOOKUP(OVYLD2_!AY$4,'[1]INTERNAL PARAMETERS-1'!$B$5:$J$44,3,FALSE)</f>
        <v>0</v>
      </c>
      <c r="AZ274" s="44">
        <f>OVYLD1_!AZ274*VLOOKUP(OVYLD2_!AZ$4,'[1]INTERNAL PARAMETERS-1'!$B$5:$J$44,5,FALSE)*VLOOKUP(OVYLD2_!AZ$4,'[1]INTERNAL PARAMETERS-1'!$B$5:$J$44,6,FALSE)*VLOOKUP(OVYLD2_!AZ$4,'[1]INTERNAL PARAMETERS-1'!$B$5:$J$44,3,FALSE) + OVYLD1_!AZ274*(1-VLOOKUP(OVYLD2_!AZ$4,'[1]INTERNAL PARAMETERS-1'!$B$5:$J$44,5,FALSE))*VLOOKUP(OVYLD2_!AZ$4,'[1]INTERNAL PARAMETERS-1'!$B$5:$J$44,8,FALSE)*VLOOKUP(OVYLD2_!AZ$4,'[1]INTERNAL PARAMETERS-1'!$B$5:$J$44,3,FALSE)</f>
        <v>0</v>
      </c>
      <c r="BA274" s="44">
        <f>OVYLD1_!BA274*VLOOKUP(OVYLD2_!BA$4,'[1]INTERNAL PARAMETERS-1'!$B$5:$J$44,5,FALSE)*VLOOKUP(OVYLD2_!BA$4,'[1]INTERNAL PARAMETERS-1'!$B$5:$J$44,6,FALSE)*VLOOKUP(OVYLD2_!BA$4,'[1]INTERNAL PARAMETERS-1'!$B$5:$J$44,3,FALSE) + OVYLD1_!BA274*(1-VLOOKUP(OVYLD2_!BA$4,'[1]INTERNAL PARAMETERS-1'!$B$5:$J$44,5,FALSE))*VLOOKUP(OVYLD2_!BA$4,'[1]INTERNAL PARAMETERS-1'!$B$5:$J$44,8,FALSE)*VLOOKUP(OVYLD2_!BA$4,'[1]INTERNAL PARAMETERS-1'!$B$5:$J$44,3,FALSE)</f>
        <v>0</v>
      </c>
      <c r="BB274" s="44">
        <f>OVYLD1_!BB274*VLOOKUP(OVYLD2_!BB$4,'[1]INTERNAL PARAMETERS-1'!$B$5:$J$44,5,FALSE)*VLOOKUP(OVYLD2_!BB$4,'[1]INTERNAL PARAMETERS-1'!$B$5:$J$44,6,FALSE)*VLOOKUP(OVYLD2_!BB$4,'[1]INTERNAL PARAMETERS-1'!$B$5:$J$44,3,FALSE) + OVYLD1_!BB274*(1-VLOOKUP(OVYLD2_!BB$4,'[1]INTERNAL PARAMETERS-1'!$B$5:$J$44,5,FALSE))*VLOOKUP(OVYLD2_!BB$4,'[1]INTERNAL PARAMETERS-1'!$B$5:$J$44,8,FALSE)*VLOOKUP(OVYLD2_!BB$4,'[1]INTERNAL PARAMETERS-1'!$B$5:$J$44,3,FALSE)</f>
        <v>0</v>
      </c>
      <c r="BC274" s="44">
        <f>OVYLD1_!BC274*VLOOKUP(OVYLD2_!BC$4,'[1]INTERNAL PARAMETERS-1'!$B$5:$J$44,5,FALSE)*VLOOKUP(OVYLD2_!BC$4,'[1]INTERNAL PARAMETERS-1'!$B$5:$J$44,6,FALSE)*VLOOKUP(OVYLD2_!BC$4,'[1]INTERNAL PARAMETERS-1'!$B$5:$J$44,3,FALSE) + OVYLD1_!BC274*(1-VLOOKUP(OVYLD2_!BC$4,'[1]INTERNAL PARAMETERS-1'!$B$5:$J$44,5,FALSE))*VLOOKUP(OVYLD2_!BC$4,'[1]INTERNAL PARAMETERS-1'!$B$5:$J$44,8,FALSE)*VLOOKUP(OVYLD2_!BC$4,'[1]INTERNAL PARAMETERS-1'!$B$5:$J$44,3,FALSE)</f>
        <v>0</v>
      </c>
      <c r="BD274" s="44">
        <f>OVYLD1_!BD274*VLOOKUP(OVYLD2_!BD$4,'[1]INTERNAL PARAMETERS-1'!$B$5:$J$44,5,FALSE)*VLOOKUP(OVYLD2_!BD$4,'[1]INTERNAL PARAMETERS-1'!$B$5:$J$44,6,FALSE)*VLOOKUP(OVYLD2_!BD$4,'[1]INTERNAL PARAMETERS-1'!$B$5:$J$44,3,FALSE) + OVYLD1_!BD274*(1-VLOOKUP(OVYLD2_!BD$4,'[1]INTERNAL PARAMETERS-1'!$B$5:$J$44,5,FALSE))*VLOOKUP(OVYLD2_!BD$4,'[1]INTERNAL PARAMETERS-1'!$B$5:$J$44,8,FALSE)*VLOOKUP(OVYLD2_!BD$4,'[1]INTERNAL PARAMETERS-1'!$B$5:$J$44,3,FALSE)</f>
        <v>0</v>
      </c>
      <c r="BE274" s="44">
        <f>OVYLD1_!BE274*VLOOKUP(OVYLD2_!BE$4,'[1]INTERNAL PARAMETERS-1'!$B$5:$J$44,5,FALSE)*VLOOKUP(OVYLD2_!BE$4,'[1]INTERNAL PARAMETERS-1'!$B$5:$J$44,6,FALSE)*VLOOKUP(OVYLD2_!BE$4,'[1]INTERNAL PARAMETERS-1'!$B$5:$J$44,3,FALSE) + OVYLD1_!BE274*(1-VLOOKUP(OVYLD2_!BE$4,'[1]INTERNAL PARAMETERS-1'!$B$5:$J$44,5,FALSE))*VLOOKUP(OVYLD2_!BE$4,'[1]INTERNAL PARAMETERS-1'!$B$5:$J$44,8,FALSE)*VLOOKUP(OVYLD2_!BE$4,'[1]INTERNAL PARAMETERS-1'!$B$5:$J$44,3,FALSE)</f>
        <v>0</v>
      </c>
      <c r="BF274" s="44">
        <f>OVYLD1_!BF274*VLOOKUP(OVYLD2_!BF$4,'[1]INTERNAL PARAMETERS-1'!$B$5:$J$44,5,FALSE)*VLOOKUP(OVYLD2_!BF$4,'[1]INTERNAL PARAMETERS-1'!$B$5:$J$44,6,FALSE)*VLOOKUP(OVYLD2_!BF$4,'[1]INTERNAL PARAMETERS-1'!$B$5:$J$44,3,FALSE) + OVYLD1_!BF274*(1-VLOOKUP(OVYLD2_!BF$4,'[1]INTERNAL PARAMETERS-1'!$B$5:$J$44,5,FALSE))*VLOOKUP(OVYLD2_!BF$4,'[1]INTERNAL PARAMETERS-1'!$B$5:$J$44,8,FALSE)*VLOOKUP(OVYLD2_!BF$4,'[1]INTERNAL PARAMETERS-1'!$B$5:$J$44,3,FALSE)</f>
        <v>0</v>
      </c>
      <c r="BG274" s="44">
        <f>OVYLD1_!BG274*VLOOKUP(OVYLD2_!BG$4,'[1]INTERNAL PARAMETERS-1'!$B$5:$J$44,5,FALSE)*VLOOKUP(OVYLD2_!BG$4,'[1]INTERNAL PARAMETERS-1'!$B$5:$J$44,6,FALSE)*VLOOKUP(OVYLD2_!BG$4,'[1]INTERNAL PARAMETERS-1'!$B$5:$J$44,3,FALSE) + OVYLD1_!BG274*(1-VLOOKUP(OVYLD2_!BG$4,'[1]INTERNAL PARAMETERS-1'!$B$5:$J$44,5,FALSE))*VLOOKUP(OVYLD2_!BG$4,'[1]INTERNAL PARAMETERS-1'!$B$5:$J$44,8,FALSE)*VLOOKUP(OVYLD2_!BG$4,'[1]INTERNAL PARAMETERS-1'!$B$5:$J$44,3,FALSE)</f>
        <v>0</v>
      </c>
      <c r="BH274" s="44">
        <f>OVYLD1_!BH274*VLOOKUP(OVYLD2_!BH$4,'[1]INTERNAL PARAMETERS-1'!$B$5:$J$44,5,FALSE)*VLOOKUP(OVYLD2_!BH$4,'[1]INTERNAL PARAMETERS-1'!$B$5:$J$44,6,FALSE)*VLOOKUP(OVYLD2_!BH$4,'[1]INTERNAL PARAMETERS-1'!$B$5:$J$44,3,FALSE) + OVYLD1_!BH274*(1-VLOOKUP(OVYLD2_!BH$4,'[1]INTERNAL PARAMETERS-1'!$B$5:$J$44,5,FALSE))*VLOOKUP(OVYLD2_!BH$4,'[1]INTERNAL PARAMETERS-1'!$B$5:$J$44,8,FALSE)*VLOOKUP(OVYLD2_!BH$4,'[1]INTERNAL PARAMETERS-1'!$B$5:$J$44,3,FALSE)</f>
        <v>0</v>
      </c>
      <c r="BI274" s="44">
        <f>OVYLD1_!BI274*VLOOKUP(OVYLD2_!BI$4,'[1]INTERNAL PARAMETERS-1'!$B$5:$J$44,5,FALSE)*VLOOKUP(OVYLD2_!BI$4,'[1]INTERNAL PARAMETERS-1'!$B$5:$J$44,6,FALSE)*VLOOKUP(OVYLD2_!BI$4,'[1]INTERNAL PARAMETERS-1'!$B$5:$J$44,3,FALSE) + OVYLD1_!BI274*(1-VLOOKUP(OVYLD2_!BI$4,'[1]INTERNAL PARAMETERS-1'!$B$5:$J$44,5,FALSE))*VLOOKUP(OVYLD2_!BI$4,'[1]INTERNAL PARAMETERS-1'!$B$5:$J$44,8,FALSE)*VLOOKUP(OVYLD2_!BI$4,'[1]INTERNAL PARAMETERS-1'!$B$5:$J$44,3,FALSE)</f>
        <v>0</v>
      </c>
      <c r="BJ274" s="44">
        <f>OVYLD1_!BJ274*VLOOKUP(OVYLD2_!BJ$4,'[1]INTERNAL PARAMETERS-1'!$B$5:$J$44,5,FALSE)*VLOOKUP(OVYLD2_!BJ$4,'[1]INTERNAL PARAMETERS-1'!$B$5:$J$44,6,FALSE)*VLOOKUP(OVYLD2_!BJ$4,'[1]INTERNAL PARAMETERS-1'!$B$5:$J$44,3,FALSE) + OVYLD1_!BJ274*(1-VLOOKUP(OVYLD2_!BJ$4,'[1]INTERNAL PARAMETERS-1'!$B$5:$J$44,5,FALSE))*VLOOKUP(OVYLD2_!BJ$4,'[1]INTERNAL PARAMETERS-1'!$B$5:$J$44,8,FALSE)*VLOOKUP(OVYLD2_!BJ$4,'[1]INTERNAL PARAMETERS-1'!$B$5:$J$44,3,FALSE)</f>
        <v>0</v>
      </c>
      <c r="BK274" s="44">
        <f>OVYLD1_!BK274*VLOOKUP(OVYLD2_!BK$4,'[1]INTERNAL PARAMETERS-1'!$B$5:$J$44,5,FALSE)*VLOOKUP(OVYLD2_!BK$4,'[1]INTERNAL PARAMETERS-1'!$B$5:$J$44,6,FALSE)*VLOOKUP(OVYLD2_!BK$4,'[1]INTERNAL PARAMETERS-1'!$B$5:$J$44,3,FALSE) + OVYLD1_!BK274*(1-VLOOKUP(OVYLD2_!BK$4,'[1]INTERNAL PARAMETERS-1'!$B$5:$J$44,5,FALSE))*VLOOKUP(OVYLD2_!BK$4,'[1]INTERNAL PARAMETERS-1'!$B$5:$J$44,8,FALSE)*VLOOKUP(OVYLD2_!BK$4,'[1]INTERNAL PARAMETERS-1'!$B$5:$J$44,3,FALSE)</f>
        <v>0</v>
      </c>
      <c r="BL274" s="44">
        <f>OVYLD1_!BL274*VLOOKUP(OVYLD2_!BL$4,'[1]INTERNAL PARAMETERS-1'!$B$5:$J$44,5,FALSE)*VLOOKUP(OVYLD2_!BL$4,'[1]INTERNAL PARAMETERS-1'!$B$5:$J$44,6,FALSE)*VLOOKUP(OVYLD2_!BL$4,'[1]INTERNAL PARAMETERS-1'!$B$5:$J$44,3,FALSE) + OVYLD1_!BL274*(1-VLOOKUP(OVYLD2_!BL$4,'[1]INTERNAL PARAMETERS-1'!$B$5:$J$44,5,FALSE))*VLOOKUP(OVYLD2_!BL$4,'[1]INTERNAL PARAMETERS-1'!$B$5:$J$44,8,FALSE)*VLOOKUP(OVYLD2_!BL$4,'[1]INTERNAL PARAMETERS-1'!$B$5:$J$44,3,FALSE)</f>
        <v>0</v>
      </c>
      <c r="BM274" s="44">
        <f>OVYLD1_!BM274*VLOOKUP(OVYLD2_!BM$4,'[1]INTERNAL PARAMETERS-1'!$B$5:$J$44,5,FALSE)*VLOOKUP(OVYLD2_!BM$4,'[1]INTERNAL PARAMETERS-1'!$B$5:$J$44,6,FALSE)*VLOOKUP(OVYLD2_!BM$4,'[1]INTERNAL PARAMETERS-1'!$B$5:$J$44,3,FALSE) + OVYLD1_!BM274*(1-VLOOKUP(OVYLD2_!BM$4,'[1]INTERNAL PARAMETERS-1'!$B$5:$J$44,5,FALSE))*VLOOKUP(OVYLD2_!BM$4,'[1]INTERNAL PARAMETERS-1'!$B$5:$J$44,8,FALSE)*VLOOKUP(OVYLD2_!BM$4,'[1]INTERNAL PARAMETERS-1'!$B$5:$J$44,3,FALSE)</f>
        <v>0</v>
      </c>
      <c r="BN274" s="44">
        <f>OVYLD1_!BN274*VLOOKUP(OVYLD2_!BN$4,'[1]INTERNAL PARAMETERS-1'!$B$5:$J$44,5,FALSE)*VLOOKUP(OVYLD2_!BN$4,'[1]INTERNAL PARAMETERS-1'!$B$5:$J$44,6,FALSE)*VLOOKUP(OVYLD2_!BN$4,'[1]INTERNAL PARAMETERS-1'!$B$5:$J$44,3,FALSE) + OVYLD1_!BN274*(1-VLOOKUP(OVYLD2_!BN$4,'[1]INTERNAL PARAMETERS-1'!$B$5:$J$44,5,FALSE))*VLOOKUP(OVYLD2_!BN$4,'[1]INTERNAL PARAMETERS-1'!$B$5:$J$44,8,FALSE)*VLOOKUP(OVYLD2_!BN$4,'[1]INTERNAL PARAMETERS-1'!$B$5:$J$44,3,FALSE)</f>
        <v>0</v>
      </c>
      <c r="BO274" s="44">
        <f>OVYLD1_!BO274*VLOOKUP(OVYLD2_!BO$4,'[1]INTERNAL PARAMETERS-1'!$B$5:$J$44,5,FALSE)*VLOOKUP(OVYLD2_!BO$4,'[1]INTERNAL PARAMETERS-1'!$B$5:$J$44,6,FALSE)*VLOOKUP(OVYLD2_!BO$4,'[1]INTERNAL PARAMETERS-1'!$B$5:$J$44,3,FALSE) + OVYLD1_!BO274*(1-VLOOKUP(OVYLD2_!BO$4,'[1]INTERNAL PARAMETERS-1'!$B$5:$J$44,5,FALSE))*VLOOKUP(OVYLD2_!BO$4,'[1]INTERNAL PARAMETERS-1'!$B$5:$J$44,8,FALSE)*VLOOKUP(OVYLD2_!BO$4,'[1]INTERNAL PARAMETERS-1'!$B$5:$J$44,3,FALSE)</f>
        <v>0</v>
      </c>
      <c r="BP274" s="44">
        <f>OVYLD1_!BP274*VLOOKUP(OVYLD2_!BP$4,'[1]INTERNAL PARAMETERS-1'!$B$5:$J$44,5,FALSE)*VLOOKUP(OVYLD2_!BP$4,'[1]INTERNAL PARAMETERS-1'!$B$5:$J$44,6,FALSE)*VLOOKUP(OVYLD2_!BP$4,'[1]INTERNAL PARAMETERS-1'!$B$5:$J$44,3,FALSE) + OVYLD1_!BP274*(1-VLOOKUP(OVYLD2_!BP$4,'[1]INTERNAL PARAMETERS-1'!$B$5:$J$44,5,FALSE))*VLOOKUP(OVYLD2_!BP$4,'[1]INTERNAL PARAMETERS-1'!$B$5:$J$44,8,FALSE)*VLOOKUP(OVYLD2_!BP$4,'[1]INTERNAL PARAMETERS-1'!$B$5:$J$44,3,FALSE)</f>
        <v>0</v>
      </c>
      <c r="BQ274" s="44">
        <f>OVYLD1_!BQ274*VLOOKUP(OVYLD2_!BQ$4,'[1]INTERNAL PARAMETERS-1'!$B$5:$J$44,5,FALSE)*VLOOKUP(OVYLD2_!BQ$4,'[1]INTERNAL PARAMETERS-1'!$B$5:$J$44,6,FALSE)*VLOOKUP(OVYLD2_!BQ$4,'[1]INTERNAL PARAMETERS-1'!$B$5:$J$44,3,FALSE) + OVYLD1_!BQ274*(1-VLOOKUP(OVYLD2_!BQ$4,'[1]INTERNAL PARAMETERS-1'!$B$5:$J$44,5,FALSE))*VLOOKUP(OVYLD2_!BQ$4,'[1]INTERNAL PARAMETERS-1'!$B$5:$J$44,8,FALSE)*VLOOKUP(OVYLD2_!BQ$4,'[1]INTERNAL PARAMETERS-1'!$B$5:$J$44,3,FALSE)</f>
        <v>0</v>
      </c>
      <c r="BR274" s="44">
        <f>OVYLD1_!BR274*VLOOKUP(OVYLD2_!BR$4,'[1]INTERNAL PARAMETERS-1'!$B$5:$J$44,5,FALSE)*VLOOKUP(OVYLD2_!BR$4,'[1]INTERNAL PARAMETERS-1'!$B$5:$J$44,6,FALSE)*VLOOKUP(OVYLD2_!BR$4,'[1]INTERNAL PARAMETERS-1'!$B$5:$J$44,3,FALSE) + OVYLD1_!BR274*(1-VLOOKUP(OVYLD2_!BR$4,'[1]INTERNAL PARAMETERS-1'!$B$5:$J$44,5,FALSE))*VLOOKUP(OVYLD2_!BR$4,'[1]INTERNAL PARAMETERS-1'!$B$5:$J$44,8,FALSE)*VLOOKUP(OVYLD2_!BR$4,'[1]INTERNAL PARAMETERS-1'!$B$5:$J$44,3,FALSE)</f>
        <v>0</v>
      </c>
      <c r="BS274" s="44">
        <f>OVYLD1_!BS274*VLOOKUP(OVYLD2_!BS$4,'[1]INTERNAL PARAMETERS-1'!$B$5:$J$44,5,FALSE)*VLOOKUP(OVYLD2_!BS$4,'[1]INTERNAL PARAMETERS-1'!$B$5:$J$44,6,FALSE)*VLOOKUP(OVYLD2_!BS$4,'[1]INTERNAL PARAMETERS-1'!$B$5:$J$44,3,FALSE) + OVYLD1_!BS274*(1-VLOOKUP(OVYLD2_!BS$4,'[1]INTERNAL PARAMETERS-1'!$B$5:$J$44,5,FALSE))*VLOOKUP(OVYLD2_!BS$4,'[1]INTERNAL PARAMETERS-1'!$B$5:$J$44,8,FALSE)*VLOOKUP(OVYLD2_!BS$4,'[1]INTERNAL PARAMETERS-1'!$B$5:$J$44,3,FALSE)</f>
        <v>0</v>
      </c>
      <c r="BT274" s="44">
        <f>OVYLD1_!BT274*VLOOKUP(OVYLD2_!BT$4,'[1]INTERNAL PARAMETERS-1'!$B$5:$J$44,5,FALSE)*VLOOKUP(OVYLD2_!BT$4,'[1]INTERNAL PARAMETERS-1'!$B$5:$J$44,6,FALSE)*VLOOKUP(OVYLD2_!BT$4,'[1]INTERNAL PARAMETERS-1'!$B$5:$J$44,3,FALSE) + OVYLD1_!BT274*(1-VLOOKUP(OVYLD2_!BT$4,'[1]INTERNAL PARAMETERS-1'!$B$5:$J$44,5,FALSE))*VLOOKUP(OVYLD2_!BT$4,'[1]INTERNAL PARAMETERS-1'!$B$5:$J$44,8,FALSE)*VLOOKUP(OVYLD2_!BT$4,'[1]INTERNAL PARAMETERS-1'!$B$5:$J$44,3,FALSE)</f>
        <v>0</v>
      </c>
      <c r="BU274" s="44">
        <f>OVYLD1_!BU274*VLOOKUP(OVYLD2_!BU$4,'[1]INTERNAL PARAMETERS-1'!$B$5:$J$44,5,FALSE)*VLOOKUP(OVYLD2_!BU$4,'[1]INTERNAL PARAMETERS-1'!$B$5:$J$44,6,FALSE)*VLOOKUP(OVYLD2_!BU$4,'[1]INTERNAL PARAMETERS-1'!$B$5:$J$44,3,FALSE) + OVYLD1_!BU274*(1-VLOOKUP(OVYLD2_!BU$4,'[1]INTERNAL PARAMETERS-1'!$B$5:$J$44,5,FALSE))*VLOOKUP(OVYLD2_!BU$4,'[1]INTERNAL PARAMETERS-1'!$B$5:$J$44,8,FALSE)*VLOOKUP(OVYLD2_!BU$4,'[1]INTERNAL PARAMETERS-1'!$B$5:$J$44,3,FALSE)</f>
        <v>0</v>
      </c>
      <c r="BV274" s="44">
        <f>OVYLD1_!BV274*VLOOKUP(OVYLD2_!BV$4,'[1]INTERNAL PARAMETERS-1'!$B$5:$J$44,5,FALSE)*VLOOKUP(OVYLD2_!BV$4,'[1]INTERNAL PARAMETERS-1'!$B$5:$J$44,6,FALSE)*VLOOKUP(OVYLD2_!BV$4,'[1]INTERNAL PARAMETERS-1'!$B$5:$J$44,3,FALSE) + OVYLD1_!BV274*(1-VLOOKUP(OVYLD2_!BV$4,'[1]INTERNAL PARAMETERS-1'!$B$5:$J$44,5,FALSE))*VLOOKUP(OVYLD2_!BV$4,'[1]INTERNAL PARAMETERS-1'!$B$5:$J$44,8,FALSE)*VLOOKUP(OVYLD2_!BV$4,'[1]INTERNAL PARAMETERS-1'!$B$5:$J$44,3,FALSE)</f>
        <v>0</v>
      </c>
      <c r="BW274" s="44">
        <f>OVYLD1_!BW274*VLOOKUP(OVYLD2_!BW$4,'[1]INTERNAL PARAMETERS-1'!$B$5:$J$44,5,FALSE)*VLOOKUP(OVYLD2_!BW$4,'[1]INTERNAL PARAMETERS-1'!$B$5:$J$44,6,FALSE)*VLOOKUP(OVYLD2_!BW$4,'[1]INTERNAL PARAMETERS-1'!$B$5:$J$44,3,FALSE) + OVYLD1_!BW274*(1-VLOOKUP(OVYLD2_!BW$4,'[1]INTERNAL PARAMETERS-1'!$B$5:$J$44,5,FALSE))*VLOOKUP(OVYLD2_!BW$4,'[1]INTERNAL PARAMETERS-1'!$B$5:$J$44,8,FALSE)*VLOOKUP(OVYLD2_!BW$4,'[1]INTERNAL PARAMETERS-1'!$B$5:$J$44,3,FALSE)</f>
        <v>0</v>
      </c>
      <c r="BX274" s="44">
        <f>OVYLD1_!BX274*VLOOKUP(OVYLD2_!BX$4,'[1]INTERNAL PARAMETERS-1'!$B$5:$J$44,5,FALSE)*VLOOKUP(OVYLD2_!BX$4,'[1]INTERNAL PARAMETERS-1'!$B$5:$J$44,6,FALSE)*VLOOKUP(OVYLD2_!BX$4,'[1]INTERNAL PARAMETERS-1'!$B$5:$J$44,3,FALSE) + OVYLD1_!BX274*(1-VLOOKUP(OVYLD2_!BX$4,'[1]INTERNAL PARAMETERS-1'!$B$5:$J$44,5,FALSE))*VLOOKUP(OVYLD2_!BX$4,'[1]INTERNAL PARAMETERS-1'!$B$5:$J$44,8,FALSE)*VLOOKUP(OVYLD2_!BX$4,'[1]INTERNAL PARAMETERS-1'!$B$5:$J$44,3,FALSE)</f>
        <v>0</v>
      </c>
      <c r="BY274" s="44">
        <f>OVYLD1_!BY274*VLOOKUP(OVYLD2_!BY$4,'[1]INTERNAL PARAMETERS-1'!$B$5:$J$44,5,FALSE)*VLOOKUP(OVYLD2_!BY$4,'[1]INTERNAL PARAMETERS-1'!$B$5:$J$44,6,FALSE)*VLOOKUP(OVYLD2_!BY$4,'[1]INTERNAL PARAMETERS-1'!$B$5:$J$44,3,FALSE) + OVYLD1_!BY274*(1-VLOOKUP(OVYLD2_!BY$4,'[1]INTERNAL PARAMETERS-1'!$B$5:$J$44,5,FALSE))*VLOOKUP(OVYLD2_!BY$4,'[1]INTERNAL PARAMETERS-1'!$B$5:$J$44,8,FALSE)*VLOOKUP(OVYLD2_!BY$4,'[1]INTERNAL PARAMETERS-1'!$B$5:$J$44,3,FALSE)</f>
        <v>0</v>
      </c>
      <c r="BZ274" s="44">
        <f>OVYLD1_!BZ274*VLOOKUP(OVYLD2_!BZ$4,'[1]INTERNAL PARAMETERS-1'!$B$5:$J$44,5,FALSE)*VLOOKUP(OVYLD2_!BZ$4,'[1]INTERNAL PARAMETERS-1'!$B$5:$J$44,6,FALSE)*VLOOKUP(OVYLD2_!BZ$4,'[1]INTERNAL PARAMETERS-1'!$B$5:$J$44,3,FALSE) + OVYLD1_!BZ274*(1-VLOOKUP(OVYLD2_!BZ$4,'[1]INTERNAL PARAMETERS-1'!$B$5:$J$44,5,FALSE))*VLOOKUP(OVYLD2_!BZ$4,'[1]INTERNAL PARAMETERS-1'!$B$5:$J$44,8,FALSE)*VLOOKUP(OVYLD2_!BZ$4,'[1]INTERNAL PARAMETERS-1'!$B$5:$J$44,3,FALSE)</f>
        <v>0</v>
      </c>
      <c r="CA274" s="44">
        <f>OVYLD1_!CA274*VLOOKUP(OVYLD2_!CA$4,'[1]INTERNAL PARAMETERS-1'!$B$5:$J$44,5,FALSE)*VLOOKUP(OVYLD2_!CA$4,'[1]INTERNAL PARAMETERS-1'!$B$5:$J$44,6,FALSE)*VLOOKUP(OVYLD2_!CA$4,'[1]INTERNAL PARAMETERS-1'!$B$5:$J$44,3,FALSE) + OVYLD1_!CA274*(1-VLOOKUP(OVYLD2_!CA$4,'[1]INTERNAL PARAMETERS-1'!$B$5:$J$44,5,FALSE))*VLOOKUP(OVYLD2_!CA$4,'[1]INTERNAL PARAMETERS-1'!$B$5:$J$44,8,FALSE)*VLOOKUP(OVYLD2_!CA$4,'[1]INTERNAL PARAMETERS-1'!$B$5:$J$44,3,FALSE)</f>
        <v>0</v>
      </c>
      <c r="CB274" s="44">
        <f>OVYLD1_!CB274*VLOOKUP(OVYLD2_!CB$4,'[1]INTERNAL PARAMETERS-1'!$B$5:$J$44,5,FALSE)*VLOOKUP(OVYLD2_!CB$4,'[1]INTERNAL PARAMETERS-1'!$B$5:$J$44,6,FALSE)*VLOOKUP(OVYLD2_!CB$4,'[1]INTERNAL PARAMETERS-1'!$B$5:$J$44,3,FALSE) + OVYLD1_!CB274*(1-VLOOKUP(OVYLD2_!CB$4,'[1]INTERNAL PARAMETERS-1'!$B$5:$J$44,5,FALSE))*VLOOKUP(OVYLD2_!CB$4,'[1]INTERNAL PARAMETERS-1'!$B$5:$J$44,8,FALSE)*VLOOKUP(OVYLD2_!CB$4,'[1]INTERNAL PARAMETERS-1'!$B$5:$J$44,3,FALSE)</f>
        <v>0</v>
      </c>
      <c r="CC274" s="44">
        <f>OVYLD1_!CC274*VLOOKUP(OVYLD2_!CC$4,'[1]INTERNAL PARAMETERS-1'!$B$5:$J$44,5,FALSE)*VLOOKUP(OVYLD2_!CC$4,'[1]INTERNAL PARAMETERS-1'!$B$5:$J$44,6,FALSE)*VLOOKUP(OVYLD2_!CC$4,'[1]INTERNAL PARAMETERS-1'!$B$5:$J$44,3,FALSE) + OVYLD1_!CC274*(1-VLOOKUP(OVYLD2_!CC$4,'[1]INTERNAL PARAMETERS-1'!$B$5:$J$44,5,FALSE))*VLOOKUP(OVYLD2_!CC$4,'[1]INTERNAL PARAMETERS-1'!$B$5:$J$44,8,FALSE)*VLOOKUP(OVYLD2_!CC$4,'[1]INTERNAL PARAMETERS-1'!$B$5:$J$44,3,FALSE)</f>
        <v>0</v>
      </c>
      <c r="CD274" s="44">
        <f>OVYLD1_!CD274*VLOOKUP(OVYLD2_!CD$4,'[1]INTERNAL PARAMETERS-1'!$B$5:$J$44,5,FALSE)*VLOOKUP(OVYLD2_!CD$4,'[1]INTERNAL PARAMETERS-1'!$B$5:$J$44,6,FALSE)*VLOOKUP(OVYLD2_!CD$4,'[1]INTERNAL PARAMETERS-1'!$B$5:$J$44,3,FALSE) + OVYLD1_!CD274*(1-VLOOKUP(OVYLD2_!CD$4,'[1]INTERNAL PARAMETERS-1'!$B$5:$J$44,5,FALSE))*VLOOKUP(OVYLD2_!CD$4,'[1]INTERNAL PARAMETERS-1'!$B$5:$J$44,8,FALSE)*VLOOKUP(OVYLD2_!CD$4,'[1]INTERNAL PARAMETERS-1'!$B$5:$J$44,3,FALSE)</f>
        <v>0</v>
      </c>
      <c r="CE274" s="44">
        <f>OVYLD1_!CE274*VLOOKUP(OVYLD2_!CE$4,'[1]INTERNAL PARAMETERS-1'!$B$5:$J$44,5,FALSE)*VLOOKUP(OVYLD2_!CE$4,'[1]INTERNAL PARAMETERS-1'!$B$5:$J$44,6,FALSE)*VLOOKUP(OVYLD2_!CE$4,'[1]INTERNAL PARAMETERS-1'!$B$5:$J$44,3,FALSE) + OVYLD1_!CE274*(1-VLOOKUP(OVYLD2_!CE$4,'[1]INTERNAL PARAMETERS-1'!$B$5:$J$44,5,FALSE))*VLOOKUP(OVYLD2_!CE$4,'[1]INTERNAL PARAMETERS-1'!$B$5:$J$44,8,FALSE)*VLOOKUP(OVYLD2_!CE$4,'[1]INTERNAL PARAMETERS-1'!$B$5:$J$44,3,FALSE)</f>
        <v>0</v>
      </c>
      <c r="CF274" s="44">
        <f>OVYLD1_!CF274*VLOOKUP(OVYLD2_!CF$4,'[1]INTERNAL PARAMETERS-1'!$B$5:$J$44,5,FALSE)*VLOOKUP(OVYLD2_!CF$4,'[1]INTERNAL PARAMETERS-1'!$B$5:$J$44,6,FALSE)*VLOOKUP(OVYLD2_!CF$4,'[1]INTERNAL PARAMETERS-1'!$B$5:$J$44,3,FALSE) + OVYLD1_!CF274*(1-VLOOKUP(OVYLD2_!CF$4,'[1]INTERNAL PARAMETERS-1'!$B$5:$J$44,5,FALSE))*VLOOKUP(OVYLD2_!CF$4,'[1]INTERNAL PARAMETERS-1'!$B$5:$J$44,8,FALSE)*VLOOKUP(OVYLD2_!CF$4,'[1]INTERNAL PARAMETERS-1'!$B$5:$J$44,3,FALSE)</f>
        <v>0</v>
      </c>
      <c r="CG274" s="44">
        <f>OVYLD1_!CG274*VLOOKUP(OVYLD2_!CG$4,'[1]INTERNAL PARAMETERS-1'!$B$5:$J$44,5,FALSE)*VLOOKUP(OVYLD2_!CG$4,'[1]INTERNAL PARAMETERS-1'!$B$5:$J$44,6,FALSE)*VLOOKUP(OVYLD2_!CG$4,'[1]INTERNAL PARAMETERS-1'!$B$5:$J$44,3,FALSE) + OVYLD1_!CG274*(1-VLOOKUP(OVYLD2_!CG$4,'[1]INTERNAL PARAMETERS-1'!$B$5:$J$44,5,FALSE))*VLOOKUP(OVYLD2_!CG$4,'[1]INTERNAL PARAMETERS-1'!$B$5:$J$44,8,FALSE)*VLOOKUP(OVYLD2_!CG$4,'[1]INTERNAL PARAMETERS-1'!$B$5:$J$44,3,FALSE)</f>
        <v>0</v>
      </c>
      <c r="CH274" s="43">
        <f>OVYLD1_!CH274*VLOOKUP(OVYLD2_!CH$4,'[1]INTERNAL PARAMETERS-1'!$B$5:$J$44,5,FALSE)*VLOOKUP(OVYLD2_!CH$4,'[1]INTERNAL PARAMETERS-1'!$B$5:$J$44,6,FALSE)*VLOOKUP(OVYLD2_!CH$4,'[1]INTERNAL PARAMETERS-1'!$B$5:$J$44,3,FALSE) + OVYLD1_!CH274*(1-VLOOKUP(OVYLD2_!CH$4,'[1]INTERNAL PARAMETERS-1'!$B$5:$J$44,5,FALSE))*VLOOKUP(OVYLD2_!CH$4,'[1]INTERNAL PARAMETERS-1'!$B$5:$J$44,8,FALSE)*VLOOKUP(OVYLD2_!CH$4,'[1]INTERNAL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5">
      <c r="B275" s="58" t="s">
        <v>1</v>
      </c>
      <c r="C275" s="57" t="s">
        <v>63</v>
      </c>
      <c r="D275" s="57" t="s">
        <v>80</v>
      </c>
      <c r="E275" s="128">
        <f>OVERALL2021!AI275</f>
        <v>0</v>
      </c>
      <c r="F275" s="59">
        <f>'[1]INTERNAL PARAMETERS-1'!M5</f>
        <v>85.012</v>
      </c>
      <c r="G275" s="45">
        <f>OVYLD1_!G275*VLOOKUP(OVYLD2_!G$4,'[1]INTERNAL PARAMETERS-1'!$B$5:$J$44,5,FALSE)*VLOOKUP(OVYLD2_!G$4,'[1]INTERNAL PARAMETERS-1'!$B$5:$J$44,7,FALSE)*OVYLD2_!$F275 + OVYLD1_!G275*(1-VLOOKUP(OVYLD2_!G$4,'[1]INTERNAL PARAMETERS-1'!$B$5:$J$44,5,FALSE))*VLOOKUP(OVYLD2_!G$4,'[1]INTERNAL PARAMETERS-1'!$B$5:$J$44,9,FALSE)*OVYLD2_!$F275</f>
        <v>0</v>
      </c>
      <c r="H275" s="44">
        <f>OVYLD1_!H275*VLOOKUP(OVYLD2_!H$4,'[1]INTERNAL PARAMETERS-1'!$B$5:$J$44,5,FALSE)*VLOOKUP(OVYLD2_!H$4,'[1]INTERNAL PARAMETERS-1'!$B$5:$J$44,7,FALSE)*OVYLD2_!$F275 + OVYLD1_!H275*(1-VLOOKUP(OVYLD2_!H$4,'[1]INTERNAL PARAMETERS-1'!$B$5:$J$44,5,FALSE))*VLOOKUP(OVYLD2_!H$4,'[1]INTERNAL PARAMETERS-1'!$B$5:$J$44,9,FALSE)*OVYLD2_!$F275</f>
        <v>0</v>
      </c>
      <c r="I275" s="44">
        <f>OVYLD1_!I275*VLOOKUP(OVYLD2_!I$4,'[1]INTERNAL PARAMETERS-1'!$B$5:$J$44,5,FALSE)*VLOOKUP(OVYLD2_!I$4,'[1]INTERNAL PARAMETERS-1'!$B$5:$J$44,7,FALSE)*OVYLD2_!$F275 + OVYLD1_!I275*(1-VLOOKUP(OVYLD2_!I$4,'[1]INTERNAL PARAMETERS-1'!$B$5:$J$44,5,FALSE))*VLOOKUP(OVYLD2_!I$4,'[1]INTERNAL PARAMETERS-1'!$B$5:$J$44,9,FALSE)*OVYLD2_!$F275</f>
        <v>0</v>
      </c>
      <c r="J275" s="44">
        <f>OVYLD1_!J275*VLOOKUP(OVYLD2_!J$4,'[1]INTERNAL PARAMETERS-1'!$B$5:$J$44,5,FALSE)*VLOOKUP(OVYLD2_!J$4,'[1]INTERNAL PARAMETERS-1'!$B$5:$J$44,7,FALSE)*OVYLD2_!$F275 + OVYLD1_!J275*(1-VLOOKUP(OVYLD2_!J$4,'[1]INTERNAL PARAMETERS-1'!$B$5:$J$44,5,FALSE))*VLOOKUP(OVYLD2_!J$4,'[1]INTERNAL PARAMETERS-1'!$B$5:$J$44,9,FALSE)*OVYLD2_!$F275</f>
        <v>0</v>
      </c>
      <c r="K275" s="44">
        <f>OVYLD1_!K275*VLOOKUP(OVYLD2_!K$4,'[1]INTERNAL PARAMETERS-1'!$B$5:$J$44,5,FALSE)*VLOOKUP(OVYLD2_!K$4,'[1]INTERNAL PARAMETERS-1'!$B$5:$J$44,7,FALSE)*OVYLD2_!$F275 + OVYLD1_!K275*(1-VLOOKUP(OVYLD2_!K$4,'[1]INTERNAL PARAMETERS-1'!$B$5:$J$44,5,FALSE))*VLOOKUP(OVYLD2_!K$4,'[1]INTERNAL PARAMETERS-1'!$B$5:$J$44,9,FALSE)*OVYLD2_!$F275</f>
        <v>0</v>
      </c>
      <c r="L275" s="44">
        <f>OVYLD1_!L275*VLOOKUP(OVYLD2_!L$4,'[1]INTERNAL PARAMETERS-1'!$B$5:$J$44,5,FALSE)*VLOOKUP(OVYLD2_!L$4,'[1]INTERNAL PARAMETERS-1'!$B$5:$J$44,7,FALSE)*OVYLD2_!$F275 + OVYLD1_!L275*(1-VLOOKUP(OVYLD2_!L$4,'[1]INTERNAL PARAMETERS-1'!$B$5:$J$44,5,FALSE))*VLOOKUP(OVYLD2_!L$4,'[1]INTERNAL PARAMETERS-1'!$B$5:$J$44,9,FALSE)*OVYLD2_!$F275</f>
        <v>0</v>
      </c>
      <c r="M275" s="44">
        <f>OVYLD1_!M275*VLOOKUP(OVYLD2_!M$4,'[1]INTERNAL PARAMETERS-1'!$B$5:$J$44,5,FALSE)*VLOOKUP(OVYLD2_!M$4,'[1]INTERNAL PARAMETERS-1'!$B$5:$J$44,7,FALSE)*OVYLD2_!$F275 + OVYLD1_!M275*(1-VLOOKUP(OVYLD2_!M$4,'[1]INTERNAL PARAMETERS-1'!$B$5:$J$44,5,FALSE))*VLOOKUP(OVYLD2_!M$4,'[1]INTERNAL PARAMETERS-1'!$B$5:$J$44,9,FALSE)*OVYLD2_!$F275</f>
        <v>0</v>
      </c>
      <c r="N275" s="44">
        <f>OVYLD1_!N275*VLOOKUP(OVYLD2_!N$4,'[1]INTERNAL PARAMETERS-1'!$B$5:$J$44,5,FALSE)*VLOOKUP(OVYLD2_!N$4,'[1]INTERNAL PARAMETERS-1'!$B$5:$J$44,7,FALSE)*OVYLD2_!$F275 + OVYLD1_!N275*(1-VLOOKUP(OVYLD2_!N$4,'[1]INTERNAL PARAMETERS-1'!$B$5:$J$44,5,FALSE))*VLOOKUP(OVYLD2_!N$4,'[1]INTERNAL PARAMETERS-1'!$B$5:$J$44,9,FALSE)*OVYLD2_!$F275</f>
        <v>0</v>
      </c>
      <c r="O275" s="44">
        <f>OVYLD1_!O275*VLOOKUP(OVYLD2_!O$4,'[1]INTERNAL PARAMETERS-1'!$B$5:$J$44,5,FALSE)*VLOOKUP(OVYLD2_!O$4,'[1]INTERNAL PARAMETERS-1'!$B$5:$J$44,7,FALSE)*OVYLD2_!$F275 + OVYLD1_!O275*(1-VLOOKUP(OVYLD2_!O$4,'[1]INTERNAL PARAMETERS-1'!$B$5:$J$44,5,FALSE))*VLOOKUP(OVYLD2_!O$4,'[1]INTERNAL PARAMETERS-1'!$B$5:$J$44,9,FALSE)*OVYLD2_!$F275</f>
        <v>0</v>
      </c>
      <c r="P275" s="44">
        <f>OVYLD1_!P275*VLOOKUP(OVYLD2_!P$4,'[1]INTERNAL PARAMETERS-1'!$B$5:$J$44,5,FALSE)*VLOOKUP(OVYLD2_!P$4,'[1]INTERNAL PARAMETERS-1'!$B$5:$J$44,7,FALSE)*OVYLD2_!$F275 + OVYLD1_!P275*(1-VLOOKUP(OVYLD2_!P$4,'[1]INTERNAL PARAMETERS-1'!$B$5:$J$44,5,FALSE))*VLOOKUP(OVYLD2_!P$4,'[1]INTERNAL PARAMETERS-1'!$B$5:$J$44,9,FALSE)*OVYLD2_!$F275</f>
        <v>0</v>
      </c>
      <c r="Q275" s="44">
        <f>OVYLD1_!Q275*VLOOKUP(OVYLD2_!Q$4,'[1]INTERNAL PARAMETERS-1'!$B$5:$J$44,5,FALSE)*VLOOKUP(OVYLD2_!Q$4,'[1]INTERNAL PARAMETERS-1'!$B$5:$J$44,7,FALSE)*OVYLD2_!$F275 + OVYLD1_!Q275*(1-VLOOKUP(OVYLD2_!Q$4,'[1]INTERNAL PARAMETERS-1'!$B$5:$J$44,5,FALSE))*VLOOKUP(OVYLD2_!Q$4,'[1]INTERNAL PARAMETERS-1'!$B$5:$J$44,9,FALSE)*OVYLD2_!$F275</f>
        <v>0</v>
      </c>
      <c r="R275" s="44">
        <f>OVYLD1_!R275*VLOOKUP(OVYLD2_!R$4,'[1]INTERNAL PARAMETERS-1'!$B$5:$J$44,5,FALSE)*VLOOKUP(OVYLD2_!R$4,'[1]INTERNAL PARAMETERS-1'!$B$5:$J$44,7,FALSE)*OVYLD2_!$F275 + OVYLD1_!R275*(1-VLOOKUP(OVYLD2_!R$4,'[1]INTERNAL PARAMETERS-1'!$B$5:$J$44,5,FALSE))*VLOOKUP(OVYLD2_!R$4,'[1]INTERNAL PARAMETERS-1'!$B$5:$J$44,9,FALSE)*OVYLD2_!$F275</f>
        <v>0</v>
      </c>
      <c r="S275" s="44">
        <f>OVYLD1_!S275*VLOOKUP(OVYLD2_!S$4,'[1]INTERNAL PARAMETERS-1'!$B$5:$J$44,5,FALSE)*VLOOKUP(OVYLD2_!S$4,'[1]INTERNAL PARAMETERS-1'!$B$5:$J$44,7,FALSE)*OVYLD2_!$F275 + OVYLD1_!S275*(1-VLOOKUP(OVYLD2_!S$4,'[1]INTERNAL PARAMETERS-1'!$B$5:$J$44,5,FALSE))*VLOOKUP(OVYLD2_!S$4,'[1]INTERNAL PARAMETERS-1'!$B$5:$J$44,9,FALSE)*OVYLD2_!$F275</f>
        <v>0</v>
      </c>
      <c r="T275" s="44">
        <f>OVYLD1_!T275*VLOOKUP(OVYLD2_!T$4,'[1]INTERNAL PARAMETERS-1'!$B$5:$J$44,5,FALSE)*VLOOKUP(OVYLD2_!T$4,'[1]INTERNAL PARAMETERS-1'!$B$5:$J$44,7,FALSE)*OVYLD2_!$F275 + OVYLD1_!T275*(1-VLOOKUP(OVYLD2_!T$4,'[1]INTERNAL PARAMETERS-1'!$B$5:$J$44,5,FALSE))*VLOOKUP(OVYLD2_!T$4,'[1]INTERNAL PARAMETERS-1'!$B$5:$J$44,9,FALSE)*OVYLD2_!$F275</f>
        <v>0</v>
      </c>
      <c r="U275" s="44">
        <f>OVYLD1_!U275*VLOOKUP(OVYLD2_!U$4,'[1]INTERNAL PARAMETERS-1'!$B$5:$J$44,5,FALSE)*VLOOKUP(OVYLD2_!U$4,'[1]INTERNAL PARAMETERS-1'!$B$5:$J$44,7,FALSE)*OVYLD2_!$F275 + OVYLD1_!U275*(1-VLOOKUP(OVYLD2_!U$4,'[1]INTERNAL PARAMETERS-1'!$B$5:$J$44,5,FALSE))*VLOOKUP(OVYLD2_!U$4,'[1]INTERNAL PARAMETERS-1'!$B$5:$J$44,9,FALSE)*OVYLD2_!$F275</f>
        <v>0</v>
      </c>
      <c r="V275" s="44">
        <f>OVYLD1_!V275*VLOOKUP(OVYLD2_!V$4,'[1]INTERNAL PARAMETERS-1'!$B$5:$J$44,5,FALSE)*VLOOKUP(OVYLD2_!V$4,'[1]INTERNAL PARAMETERS-1'!$B$5:$J$44,7,FALSE)*OVYLD2_!$F275 + OVYLD1_!V275*(1-VLOOKUP(OVYLD2_!V$4,'[1]INTERNAL PARAMETERS-1'!$B$5:$J$44,5,FALSE))*VLOOKUP(OVYLD2_!V$4,'[1]INTERNAL PARAMETERS-1'!$B$5:$J$44,9,FALSE)*OVYLD2_!$F275</f>
        <v>0</v>
      </c>
      <c r="W275" s="44">
        <f>OVYLD1_!W275*VLOOKUP(OVYLD2_!W$4,'[1]INTERNAL PARAMETERS-1'!$B$5:$J$44,5,FALSE)*VLOOKUP(OVYLD2_!W$4,'[1]INTERNAL PARAMETERS-1'!$B$5:$J$44,7,FALSE)*OVYLD2_!$F275 + OVYLD1_!W275*(1-VLOOKUP(OVYLD2_!W$4,'[1]INTERNAL PARAMETERS-1'!$B$5:$J$44,5,FALSE))*VLOOKUP(OVYLD2_!W$4,'[1]INTERNAL PARAMETERS-1'!$B$5:$J$44,9,FALSE)*OVYLD2_!$F275</f>
        <v>0</v>
      </c>
      <c r="X275" s="44">
        <f>OVYLD1_!X275*VLOOKUP(OVYLD2_!X$4,'[1]INTERNAL PARAMETERS-1'!$B$5:$J$44,5,FALSE)*VLOOKUP(OVYLD2_!X$4,'[1]INTERNAL PARAMETERS-1'!$B$5:$J$44,7,FALSE)*OVYLD2_!$F275 + OVYLD1_!X275*(1-VLOOKUP(OVYLD2_!X$4,'[1]INTERNAL PARAMETERS-1'!$B$5:$J$44,5,FALSE))*VLOOKUP(OVYLD2_!X$4,'[1]INTERNAL PARAMETERS-1'!$B$5:$J$44,9,FALSE)*OVYLD2_!$F275</f>
        <v>0</v>
      </c>
      <c r="Y275" s="44">
        <f>OVYLD1_!Y275*VLOOKUP(OVYLD2_!Y$4,'[1]INTERNAL PARAMETERS-1'!$B$5:$J$44,5,FALSE)*VLOOKUP(OVYLD2_!Y$4,'[1]INTERNAL PARAMETERS-1'!$B$5:$J$44,7,FALSE)*OVYLD2_!$F275 + OVYLD1_!Y275*(1-VLOOKUP(OVYLD2_!Y$4,'[1]INTERNAL PARAMETERS-1'!$B$5:$J$44,5,FALSE))*VLOOKUP(OVYLD2_!Y$4,'[1]INTERNAL PARAMETERS-1'!$B$5:$J$44,9,FALSE)*OVYLD2_!$F275</f>
        <v>0</v>
      </c>
      <c r="Z275" s="44">
        <f>OVYLD1_!Z275*VLOOKUP(OVYLD2_!Z$4,'[1]INTERNAL PARAMETERS-1'!$B$5:$J$44,5,FALSE)*VLOOKUP(OVYLD2_!Z$4,'[1]INTERNAL PARAMETERS-1'!$B$5:$J$44,7,FALSE)*OVYLD2_!$F275 + OVYLD1_!Z275*(1-VLOOKUP(OVYLD2_!Z$4,'[1]INTERNAL PARAMETERS-1'!$B$5:$J$44,5,FALSE))*VLOOKUP(OVYLD2_!Z$4,'[1]INTERNAL PARAMETERS-1'!$B$5:$J$44,9,FALSE)*OVYLD2_!$F275</f>
        <v>0</v>
      </c>
      <c r="AA275" s="44">
        <f>OVYLD1_!AA275*VLOOKUP(OVYLD2_!AA$4,'[1]INTERNAL PARAMETERS-1'!$B$5:$J$44,5,FALSE)*VLOOKUP(OVYLD2_!AA$4,'[1]INTERNAL PARAMETERS-1'!$B$5:$J$44,7,FALSE)*OVYLD2_!$F275 + OVYLD1_!AA275*(1-VLOOKUP(OVYLD2_!AA$4,'[1]INTERNAL PARAMETERS-1'!$B$5:$J$44,5,FALSE))*VLOOKUP(OVYLD2_!AA$4,'[1]INTERNAL PARAMETERS-1'!$B$5:$J$44,9,FALSE)*OVYLD2_!$F275</f>
        <v>0</v>
      </c>
      <c r="AB275" s="44">
        <f>OVYLD1_!AB275*VLOOKUP(OVYLD2_!AB$4,'[1]INTERNAL PARAMETERS-1'!$B$5:$J$44,5,FALSE)*VLOOKUP(OVYLD2_!AB$4,'[1]INTERNAL PARAMETERS-1'!$B$5:$J$44,7,FALSE)*OVYLD2_!$F275 + OVYLD1_!AB275*(1-VLOOKUP(OVYLD2_!AB$4,'[1]INTERNAL PARAMETERS-1'!$B$5:$J$44,5,FALSE))*VLOOKUP(OVYLD2_!AB$4,'[1]INTERNAL PARAMETERS-1'!$B$5:$J$44,9,FALSE)*OVYLD2_!$F275</f>
        <v>0</v>
      </c>
      <c r="AC275" s="44">
        <f>OVYLD1_!AC275*VLOOKUP(OVYLD2_!AC$4,'[1]INTERNAL PARAMETERS-1'!$B$5:$J$44,5,FALSE)*VLOOKUP(OVYLD2_!AC$4,'[1]INTERNAL PARAMETERS-1'!$B$5:$J$44,7,FALSE)*OVYLD2_!$F275 + OVYLD1_!AC275*(1-VLOOKUP(OVYLD2_!AC$4,'[1]INTERNAL PARAMETERS-1'!$B$5:$J$44,5,FALSE))*VLOOKUP(OVYLD2_!AC$4,'[1]INTERNAL PARAMETERS-1'!$B$5:$J$44,9,FALSE)*OVYLD2_!$F275</f>
        <v>0</v>
      </c>
      <c r="AD275" s="44">
        <f>OVYLD1_!AD275*VLOOKUP(OVYLD2_!AD$4,'[1]INTERNAL PARAMETERS-1'!$B$5:$J$44,5,FALSE)*VLOOKUP(OVYLD2_!AD$4,'[1]INTERNAL PARAMETERS-1'!$B$5:$J$44,7,FALSE)*OVYLD2_!$F275 + OVYLD1_!AD275*(1-VLOOKUP(OVYLD2_!AD$4,'[1]INTERNAL PARAMETERS-1'!$B$5:$J$44,5,FALSE))*VLOOKUP(OVYLD2_!AD$4,'[1]INTERNAL PARAMETERS-1'!$B$5:$J$44,9,FALSE)*OVYLD2_!$F275</f>
        <v>0</v>
      </c>
      <c r="AE275" s="44">
        <f>OVYLD1_!AE275*VLOOKUP(OVYLD2_!AE$4,'[1]INTERNAL PARAMETERS-1'!$B$5:$J$44,5,FALSE)*VLOOKUP(OVYLD2_!AE$4,'[1]INTERNAL PARAMETERS-1'!$B$5:$J$44,7,FALSE)*OVYLD2_!$F275 + OVYLD1_!AE275*(1-VLOOKUP(OVYLD2_!AE$4,'[1]INTERNAL PARAMETERS-1'!$B$5:$J$44,5,FALSE))*VLOOKUP(OVYLD2_!AE$4,'[1]INTERNAL PARAMETERS-1'!$B$5:$J$44,9,FALSE)*OVYLD2_!$F275</f>
        <v>0</v>
      </c>
      <c r="AF275" s="44">
        <f>OVYLD1_!AF275*VLOOKUP(OVYLD2_!AF$4,'[1]INTERNAL PARAMETERS-1'!$B$5:$J$44,5,FALSE)*VLOOKUP(OVYLD2_!AF$4,'[1]INTERNAL PARAMETERS-1'!$B$5:$J$44,7,FALSE)*OVYLD2_!$F275 + OVYLD1_!AF275*(1-VLOOKUP(OVYLD2_!AF$4,'[1]INTERNAL PARAMETERS-1'!$B$5:$J$44,5,FALSE))*VLOOKUP(OVYLD2_!AF$4,'[1]INTERNAL PARAMETERS-1'!$B$5:$J$44,9,FALSE)*OVYLD2_!$F275</f>
        <v>0</v>
      </c>
      <c r="AG275" s="44">
        <f>OVYLD1_!AG275*VLOOKUP(OVYLD2_!AG$4,'[1]INTERNAL PARAMETERS-1'!$B$5:$J$44,5,FALSE)*VLOOKUP(OVYLD2_!AG$4,'[1]INTERNAL PARAMETERS-1'!$B$5:$J$44,7,FALSE)*OVYLD2_!$F275 + OVYLD1_!AG275*(1-VLOOKUP(OVYLD2_!AG$4,'[1]INTERNAL PARAMETERS-1'!$B$5:$J$44,5,FALSE))*VLOOKUP(OVYLD2_!AG$4,'[1]INTERNAL PARAMETERS-1'!$B$5:$J$44,9,FALSE)*OVYLD2_!$F275</f>
        <v>0</v>
      </c>
      <c r="AH275" s="44">
        <f>OVYLD1_!AH275*VLOOKUP(OVYLD2_!AH$4,'[1]INTERNAL PARAMETERS-1'!$B$5:$J$44,5,FALSE)*VLOOKUP(OVYLD2_!AH$4,'[1]INTERNAL PARAMETERS-1'!$B$5:$J$44,7,FALSE)*OVYLD2_!$F275 + OVYLD1_!AH275*(1-VLOOKUP(OVYLD2_!AH$4,'[1]INTERNAL PARAMETERS-1'!$B$5:$J$44,5,FALSE))*VLOOKUP(OVYLD2_!AH$4,'[1]INTERNAL PARAMETERS-1'!$B$5:$J$44,9,FALSE)*OVYLD2_!$F275</f>
        <v>0</v>
      </c>
      <c r="AI275" s="44">
        <f>OVYLD1_!AI275*VLOOKUP(OVYLD2_!AI$4,'[1]INTERNAL PARAMETERS-1'!$B$5:$J$44,5,FALSE)*VLOOKUP(OVYLD2_!AI$4,'[1]INTERNAL PARAMETERS-1'!$B$5:$J$44,7,FALSE)*OVYLD2_!$F275 + OVYLD1_!AI275*(1-VLOOKUP(OVYLD2_!AI$4,'[1]INTERNAL PARAMETERS-1'!$B$5:$J$44,5,FALSE))*VLOOKUP(OVYLD2_!AI$4,'[1]INTERNAL PARAMETERS-1'!$B$5:$J$44,9,FALSE)*OVYLD2_!$F275</f>
        <v>0</v>
      </c>
      <c r="AJ275" s="44">
        <f>OVYLD1_!AJ275*VLOOKUP(OVYLD2_!AJ$4,'[1]INTERNAL PARAMETERS-1'!$B$5:$J$44,5,FALSE)*VLOOKUP(OVYLD2_!AJ$4,'[1]INTERNAL PARAMETERS-1'!$B$5:$J$44,7,FALSE)*OVYLD2_!$F275 + OVYLD1_!AJ275*(1-VLOOKUP(OVYLD2_!AJ$4,'[1]INTERNAL PARAMETERS-1'!$B$5:$J$44,5,FALSE))*VLOOKUP(OVYLD2_!AJ$4,'[1]INTERNAL PARAMETERS-1'!$B$5:$J$44,9,FALSE)*OVYLD2_!$F275</f>
        <v>0</v>
      </c>
      <c r="AK275" s="44">
        <f>OVYLD1_!AK275*VLOOKUP(OVYLD2_!AK$4,'[1]INTERNAL PARAMETERS-1'!$B$5:$J$44,5,FALSE)*VLOOKUP(OVYLD2_!AK$4,'[1]INTERNAL PARAMETERS-1'!$B$5:$J$44,7,FALSE)*OVYLD2_!$F275 + OVYLD1_!AK275*(1-VLOOKUP(OVYLD2_!AK$4,'[1]INTERNAL PARAMETERS-1'!$B$5:$J$44,5,FALSE))*VLOOKUP(OVYLD2_!AK$4,'[1]INTERNAL PARAMETERS-1'!$B$5:$J$44,9,FALSE)*OVYLD2_!$F275</f>
        <v>0</v>
      </c>
      <c r="AL275" s="44">
        <f>OVYLD1_!AL275*VLOOKUP(OVYLD2_!AL$4,'[1]INTERNAL PARAMETERS-1'!$B$5:$J$44,5,FALSE)*VLOOKUP(OVYLD2_!AL$4,'[1]INTERNAL PARAMETERS-1'!$B$5:$J$44,7,FALSE)*OVYLD2_!$F275 + OVYLD1_!AL275*(1-VLOOKUP(OVYLD2_!AL$4,'[1]INTERNAL PARAMETERS-1'!$B$5:$J$44,5,FALSE))*VLOOKUP(OVYLD2_!AL$4,'[1]INTERNAL PARAMETERS-1'!$B$5:$J$44,9,FALSE)*OVYLD2_!$F275</f>
        <v>0</v>
      </c>
      <c r="AM275" s="44">
        <f>OVYLD1_!AM275*VLOOKUP(OVYLD2_!AM$4,'[1]INTERNAL PARAMETERS-1'!$B$5:$J$44,5,FALSE)*VLOOKUP(OVYLD2_!AM$4,'[1]INTERNAL PARAMETERS-1'!$B$5:$J$44,7,FALSE)*OVYLD2_!$F275 + OVYLD1_!AM275*(1-VLOOKUP(OVYLD2_!AM$4,'[1]INTERNAL PARAMETERS-1'!$B$5:$J$44,5,FALSE))*VLOOKUP(OVYLD2_!AM$4,'[1]INTERNAL PARAMETERS-1'!$B$5:$J$44,9,FALSE)*OVYLD2_!$F275</f>
        <v>0</v>
      </c>
      <c r="AN275" s="44">
        <f>OVYLD1_!AN275*VLOOKUP(OVYLD2_!AN$4,'[1]INTERNAL PARAMETERS-1'!$B$5:$J$44,5,FALSE)*VLOOKUP(OVYLD2_!AN$4,'[1]INTERNAL PARAMETERS-1'!$B$5:$J$44,7,FALSE)*OVYLD2_!$F275 + OVYLD1_!AN275*(1-VLOOKUP(OVYLD2_!AN$4,'[1]INTERNAL PARAMETERS-1'!$B$5:$J$44,5,FALSE))*VLOOKUP(OVYLD2_!AN$4,'[1]INTERNAL PARAMETERS-1'!$B$5:$J$44,9,FALSE)*OVYLD2_!$F275</f>
        <v>0</v>
      </c>
      <c r="AO275" s="44">
        <f>OVYLD1_!AO275*VLOOKUP(OVYLD2_!AO$4,'[1]INTERNAL PARAMETERS-1'!$B$5:$J$44,5,FALSE)*VLOOKUP(OVYLD2_!AO$4,'[1]INTERNAL PARAMETERS-1'!$B$5:$J$44,7,FALSE)*OVYLD2_!$F275 + OVYLD1_!AO275*(1-VLOOKUP(OVYLD2_!AO$4,'[1]INTERNAL PARAMETERS-1'!$B$5:$J$44,5,FALSE))*VLOOKUP(OVYLD2_!AO$4,'[1]INTERNAL PARAMETERS-1'!$B$5:$J$44,9,FALSE)*OVYLD2_!$F275</f>
        <v>0</v>
      </c>
      <c r="AP275" s="44">
        <f>OVYLD1_!AP275*VLOOKUP(OVYLD2_!AP$4,'[1]INTERNAL PARAMETERS-1'!$B$5:$J$44,5,FALSE)*VLOOKUP(OVYLD2_!AP$4,'[1]INTERNAL PARAMETERS-1'!$B$5:$J$44,7,FALSE)*OVYLD2_!$F275 + OVYLD1_!AP275*(1-VLOOKUP(OVYLD2_!AP$4,'[1]INTERNAL PARAMETERS-1'!$B$5:$J$44,5,FALSE))*VLOOKUP(OVYLD2_!AP$4,'[1]INTERNAL PARAMETERS-1'!$B$5:$J$44,9,FALSE)*OVYLD2_!$F275</f>
        <v>0</v>
      </c>
      <c r="AQ275" s="44">
        <f>OVYLD1_!AQ275*VLOOKUP(OVYLD2_!AQ$4,'[1]INTERNAL PARAMETERS-1'!$B$5:$J$44,5,FALSE)*VLOOKUP(OVYLD2_!AQ$4,'[1]INTERNAL PARAMETERS-1'!$B$5:$J$44,7,FALSE)*OVYLD2_!$F275 + OVYLD1_!AQ275*(1-VLOOKUP(OVYLD2_!AQ$4,'[1]INTERNAL PARAMETERS-1'!$B$5:$J$44,5,FALSE))*VLOOKUP(OVYLD2_!AQ$4,'[1]INTERNAL PARAMETERS-1'!$B$5:$J$44,9,FALSE)*OVYLD2_!$F275</f>
        <v>0</v>
      </c>
      <c r="AR275" s="44">
        <f>OVYLD1_!AR275*VLOOKUP(OVYLD2_!AR$4,'[1]INTERNAL PARAMETERS-1'!$B$5:$J$44,5,FALSE)*VLOOKUP(OVYLD2_!AR$4,'[1]INTERNAL PARAMETERS-1'!$B$5:$J$44,7,FALSE)*OVYLD2_!$F275 + OVYLD1_!AR275*(1-VLOOKUP(OVYLD2_!AR$4,'[1]INTERNAL PARAMETERS-1'!$B$5:$J$44,5,FALSE))*VLOOKUP(OVYLD2_!AR$4,'[1]INTERNAL PARAMETERS-1'!$B$5:$J$44,9,FALSE)*OVYLD2_!$F275</f>
        <v>0</v>
      </c>
      <c r="AS275" s="44">
        <f>OVYLD1_!AS275*VLOOKUP(OVYLD2_!AS$4,'[1]INTERNAL PARAMETERS-1'!$B$5:$J$44,5,FALSE)*VLOOKUP(OVYLD2_!AS$4,'[1]INTERNAL PARAMETERS-1'!$B$5:$J$44,7,FALSE)*OVYLD2_!$F275 + OVYLD1_!AS275*(1-VLOOKUP(OVYLD2_!AS$4,'[1]INTERNAL PARAMETERS-1'!$B$5:$J$44,5,FALSE))*VLOOKUP(OVYLD2_!AS$4,'[1]INTERNAL PARAMETERS-1'!$B$5:$J$44,9,FALSE)*OVYLD2_!$F275</f>
        <v>0</v>
      </c>
      <c r="AT275" s="43">
        <f>OVYLD1_!AT275*VLOOKUP(OVYLD2_!AT$4,'[1]INTERNAL PARAMETERS-1'!$B$5:$J$44,5,FALSE)*VLOOKUP(OVYLD2_!AT$4,'[1]INTERNAL PARAMETERS-1'!$B$5:$J$44,7,FALSE)*OVYLD2_!$F275 + OVYLD1_!AT275*(1-VLOOKUP(OVYLD2_!AT$4,'[1]INTERNAL PARAMETERS-1'!$B$5:$J$44,5,FALSE))*VLOOKUP(OVYLD2_!AT$4,'[1]INTERNAL PARAMETERS-1'!$B$5:$J$44,9,FALSE)*OVYLD2_!$F275</f>
        <v>0</v>
      </c>
      <c r="AU275" s="45">
        <f>OVYLD1_!AU275*VLOOKUP(OVYLD2_!AU$4,'[1]INTERNAL PARAMETERS-1'!$B$5:$J$44,5,FALSE)*VLOOKUP(OVYLD2_!AU$4,'[1]INTERNAL PARAMETERS-1'!$B$5:$J$44,6,FALSE)*VLOOKUP(OVYLD2_!AU$4,'[1]INTERNAL PARAMETERS-1'!$B$5:$J$44,3,FALSE) + OVYLD1_!AU275*(1-VLOOKUP(OVYLD2_!AU$4,'[1]INTERNAL PARAMETERS-1'!$B$5:$J$44,5,FALSE))*VLOOKUP(OVYLD2_!AU$4,'[1]INTERNAL PARAMETERS-1'!$B$5:$J$44,8,FALSE)*VLOOKUP(OVYLD2_!AU$4,'[1]INTERNAL PARAMETERS-1'!$B$5:$J$44,3,FALSE)</f>
        <v>0</v>
      </c>
      <c r="AV275" s="44">
        <f>OVYLD1_!AV275*VLOOKUP(OVYLD2_!AV$4,'[1]INTERNAL PARAMETERS-1'!$B$5:$J$44,5,FALSE)*VLOOKUP(OVYLD2_!AV$4,'[1]INTERNAL PARAMETERS-1'!$B$5:$J$44,6,FALSE)*VLOOKUP(OVYLD2_!AV$4,'[1]INTERNAL PARAMETERS-1'!$B$5:$J$44,3,FALSE) + OVYLD1_!AV275*(1-VLOOKUP(OVYLD2_!AV$4,'[1]INTERNAL PARAMETERS-1'!$B$5:$J$44,5,FALSE))*VLOOKUP(OVYLD2_!AV$4,'[1]INTERNAL PARAMETERS-1'!$B$5:$J$44,8,FALSE)*VLOOKUP(OVYLD2_!AV$4,'[1]INTERNAL PARAMETERS-1'!$B$5:$J$44,3,FALSE)</f>
        <v>0</v>
      </c>
      <c r="AW275" s="44">
        <f>OVYLD1_!AW275*VLOOKUP(OVYLD2_!AW$4,'[1]INTERNAL PARAMETERS-1'!$B$5:$J$44,5,FALSE)*VLOOKUP(OVYLD2_!AW$4,'[1]INTERNAL PARAMETERS-1'!$B$5:$J$44,6,FALSE)*VLOOKUP(OVYLD2_!AW$4,'[1]INTERNAL PARAMETERS-1'!$B$5:$J$44,3,FALSE) + OVYLD1_!AW275*(1-VLOOKUP(OVYLD2_!AW$4,'[1]INTERNAL PARAMETERS-1'!$B$5:$J$44,5,FALSE))*VLOOKUP(OVYLD2_!AW$4,'[1]INTERNAL PARAMETERS-1'!$B$5:$J$44,8,FALSE)*VLOOKUP(OVYLD2_!AW$4,'[1]INTERNAL PARAMETERS-1'!$B$5:$J$44,3,FALSE)</f>
        <v>0</v>
      </c>
      <c r="AX275" s="44">
        <f>OVYLD1_!AX275*VLOOKUP(OVYLD2_!AX$4,'[1]INTERNAL PARAMETERS-1'!$B$5:$J$44,5,FALSE)*VLOOKUP(OVYLD2_!AX$4,'[1]INTERNAL PARAMETERS-1'!$B$5:$J$44,6,FALSE)*VLOOKUP(OVYLD2_!AX$4,'[1]INTERNAL PARAMETERS-1'!$B$5:$J$44,3,FALSE) + OVYLD1_!AX275*(1-VLOOKUP(OVYLD2_!AX$4,'[1]INTERNAL PARAMETERS-1'!$B$5:$J$44,5,FALSE))*VLOOKUP(OVYLD2_!AX$4,'[1]INTERNAL PARAMETERS-1'!$B$5:$J$44,8,FALSE)*VLOOKUP(OVYLD2_!AX$4,'[1]INTERNAL PARAMETERS-1'!$B$5:$J$44,3,FALSE)</f>
        <v>0</v>
      </c>
      <c r="AY275" s="44">
        <f>OVYLD1_!AY275*VLOOKUP(OVYLD2_!AY$4,'[1]INTERNAL PARAMETERS-1'!$B$5:$J$44,5,FALSE)*VLOOKUP(OVYLD2_!AY$4,'[1]INTERNAL PARAMETERS-1'!$B$5:$J$44,6,FALSE)*VLOOKUP(OVYLD2_!AY$4,'[1]INTERNAL PARAMETERS-1'!$B$5:$J$44,3,FALSE) + OVYLD1_!AY275*(1-VLOOKUP(OVYLD2_!AY$4,'[1]INTERNAL PARAMETERS-1'!$B$5:$J$44,5,FALSE))*VLOOKUP(OVYLD2_!AY$4,'[1]INTERNAL PARAMETERS-1'!$B$5:$J$44,8,FALSE)*VLOOKUP(OVYLD2_!AY$4,'[1]INTERNAL PARAMETERS-1'!$B$5:$J$44,3,FALSE)</f>
        <v>0</v>
      </c>
      <c r="AZ275" s="44">
        <f>OVYLD1_!AZ275*VLOOKUP(OVYLD2_!AZ$4,'[1]INTERNAL PARAMETERS-1'!$B$5:$J$44,5,FALSE)*VLOOKUP(OVYLD2_!AZ$4,'[1]INTERNAL PARAMETERS-1'!$B$5:$J$44,6,FALSE)*VLOOKUP(OVYLD2_!AZ$4,'[1]INTERNAL PARAMETERS-1'!$B$5:$J$44,3,FALSE) + OVYLD1_!AZ275*(1-VLOOKUP(OVYLD2_!AZ$4,'[1]INTERNAL PARAMETERS-1'!$B$5:$J$44,5,FALSE))*VLOOKUP(OVYLD2_!AZ$4,'[1]INTERNAL PARAMETERS-1'!$B$5:$J$44,8,FALSE)*VLOOKUP(OVYLD2_!AZ$4,'[1]INTERNAL PARAMETERS-1'!$B$5:$J$44,3,FALSE)</f>
        <v>0</v>
      </c>
      <c r="BA275" s="44">
        <f>OVYLD1_!BA275*VLOOKUP(OVYLD2_!BA$4,'[1]INTERNAL PARAMETERS-1'!$B$5:$J$44,5,FALSE)*VLOOKUP(OVYLD2_!BA$4,'[1]INTERNAL PARAMETERS-1'!$B$5:$J$44,6,FALSE)*VLOOKUP(OVYLD2_!BA$4,'[1]INTERNAL PARAMETERS-1'!$B$5:$J$44,3,FALSE) + OVYLD1_!BA275*(1-VLOOKUP(OVYLD2_!BA$4,'[1]INTERNAL PARAMETERS-1'!$B$5:$J$44,5,FALSE))*VLOOKUP(OVYLD2_!BA$4,'[1]INTERNAL PARAMETERS-1'!$B$5:$J$44,8,FALSE)*VLOOKUP(OVYLD2_!BA$4,'[1]INTERNAL PARAMETERS-1'!$B$5:$J$44,3,FALSE)</f>
        <v>0</v>
      </c>
      <c r="BB275" s="44">
        <f>OVYLD1_!BB275*VLOOKUP(OVYLD2_!BB$4,'[1]INTERNAL PARAMETERS-1'!$B$5:$J$44,5,FALSE)*VLOOKUP(OVYLD2_!BB$4,'[1]INTERNAL PARAMETERS-1'!$B$5:$J$44,6,FALSE)*VLOOKUP(OVYLD2_!BB$4,'[1]INTERNAL PARAMETERS-1'!$B$5:$J$44,3,FALSE) + OVYLD1_!BB275*(1-VLOOKUP(OVYLD2_!BB$4,'[1]INTERNAL PARAMETERS-1'!$B$5:$J$44,5,FALSE))*VLOOKUP(OVYLD2_!BB$4,'[1]INTERNAL PARAMETERS-1'!$B$5:$J$44,8,FALSE)*VLOOKUP(OVYLD2_!BB$4,'[1]INTERNAL PARAMETERS-1'!$B$5:$J$44,3,FALSE)</f>
        <v>0</v>
      </c>
      <c r="BC275" s="44">
        <f>OVYLD1_!BC275*VLOOKUP(OVYLD2_!BC$4,'[1]INTERNAL PARAMETERS-1'!$B$5:$J$44,5,FALSE)*VLOOKUP(OVYLD2_!BC$4,'[1]INTERNAL PARAMETERS-1'!$B$5:$J$44,6,FALSE)*VLOOKUP(OVYLD2_!BC$4,'[1]INTERNAL PARAMETERS-1'!$B$5:$J$44,3,FALSE) + OVYLD1_!BC275*(1-VLOOKUP(OVYLD2_!BC$4,'[1]INTERNAL PARAMETERS-1'!$B$5:$J$44,5,FALSE))*VLOOKUP(OVYLD2_!BC$4,'[1]INTERNAL PARAMETERS-1'!$B$5:$J$44,8,FALSE)*VLOOKUP(OVYLD2_!BC$4,'[1]INTERNAL PARAMETERS-1'!$B$5:$J$44,3,FALSE)</f>
        <v>0</v>
      </c>
      <c r="BD275" s="44">
        <f>OVYLD1_!BD275*VLOOKUP(OVYLD2_!BD$4,'[1]INTERNAL PARAMETERS-1'!$B$5:$J$44,5,FALSE)*VLOOKUP(OVYLD2_!BD$4,'[1]INTERNAL PARAMETERS-1'!$B$5:$J$44,6,FALSE)*VLOOKUP(OVYLD2_!BD$4,'[1]INTERNAL PARAMETERS-1'!$B$5:$J$44,3,FALSE) + OVYLD1_!BD275*(1-VLOOKUP(OVYLD2_!BD$4,'[1]INTERNAL PARAMETERS-1'!$B$5:$J$44,5,FALSE))*VLOOKUP(OVYLD2_!BD$4,'[1]INTERNAL PARAMETERS-1'!$B$5:$J$44,8,FALSE)*VLOOKUP(OVYLD2_!BD$4,'[1]INTERNAL PARAMETERS-1'!$B$5:$J$44,3,FALSE)</f>
        <v>0</v>
      </c>
      <c r="BE275" s="44">
        <f>OVYLD1_!BE275*VLOOKUP(OVYLD2_!BE$4,'[1]INTERNAL PARAMETERS-1'!$B$5:$J$44,5,FALSE)*VLOOKUP(OVYLD2_!BE$4,'[1]INTERNAL PARAMETERS-1'!$B$5:$J$44,6,FALSE)*VLOOKUP(OVYLD2_!BE$4,'[1]INTERNAL PARAMETERS-1'!$B$5:$J$44,3,FALSE) + OVYLD1_!BE275*(1-VLOOKUP(OVYLD2_!BE$4,'[1]INTERNAL PARAMETERS-1'!$B$5:$J$44,5,FALSE))*VLOOKUP(OVYLD2_!BE$4,'[1]INTERNAL PARAMETERS-1'!$B$5:$J$44,8,FALSE)*VLOOKUP(OVYLD2_!BE$4,'[1]INTERNAL PARAMETERS-1'!$B$5:$J$44,3,FALSE)</f>
        <v>0</v>
      </c>
      <c r="BF275" s="44">
        <f>OVYLD1_!BF275*VLOOKUP(OVYLD2_!BF$4,'[1]INTERNAL PARAMETERS-1'!$B$5:$J$44,5,FALSE)*VLOOKUP(OVYLD2_!BF$4,'[1]INTERNAL PARAMETERS-1'!$B$5:$J$44,6,FALSE)*VLOOKUP(OVYLD2_!BF$4,'[1]INTERNAL PARAMETERS-1'!$B$5:$J$44,3,FALSE) + OVYLD1_!BF275*(1-VLOOKUP(OVYLD2_!BF$4,'[1]INTERNAL PARAMETERS-1'!$B$5:$J$44,5,FALSE))*VLOOKUP(OVYLD2_!BF$4,'[1]INTERNAL PARAMETERS-1'!$B$5:$J$44,8,FALSE)*VLOOKUP(OVYLD2_!BF$4,'[1]INTERNAL PARAMETERS-1'!$B$5:$J$44,3,FALSE)</f>
        <v>0</v>
      </c>
      <c r="BG275" s="44">
        <f>OVYLD1_!BG275*VLOOKUP(OVYLD2_!BG$4,'[1]INTERNAL PARAMETERS-1'!$B$5:$J$44,5,FALSE)*VLOOKUP(OVYLD2_!BG$4,'[1]INTERNAL PARAMETERS-1'!$B$5:$J$44,6,FALSE)*VLOOKUP(OVYLD2_!BG$4,'[1]INTERNAL PARAMETERS-1'!$B$5:$J$44,3,FALSE) + OVYLD1_!BG275*(1-VLOOKUP(OVYLD2_!BG$4,'[1]INTERNAL PARAMETERS-1'!$B$5:$J$44,5,FALSE))*VLOOKUP(OVYLD2_!BG$4,'[1]INTERNAL PARAMETERS-1'!$B$5:$J$44,8,FALSE)*VLOOKUP(OVYLD2_!BG$4,'[1]INTERNAL PARAMETERS-1'!$B$5:$J$44,3,FALSE)</f>
        <v>0</v>
      </c>
      <c r="BH275" s="44">
        <f>OVYLD1_!BH275*VLOOKUP(OVYLD2_!BH$4,'[1]INTERNAL PARAMETERS-1'!$B$5:$J$44,5,FALSE)*VLOOKUP(OVYLD2_!BH$4,'[1]INTERNAL PARAMETERS-1'!$B$5:$J$44,6,FALSE)*VLOOKUP(OVYLD2_!BH$4,'[1]INTERNAL PARAMETERS-1'!$B$5:$J$44,3,FALSE) + OVYLD1_!BH275*(1-VLOOKUP(OVYLD2_!BH$4,'[1]INTERNAL PARAMETERS-1'!$B$5:$J$44,5,FALSE))*VLOOKUP(OVYLD2_!BH$4,'[1]INTERNAL PARAMETERS-1'!$B$5:$J$44,8,FALSE)*VLOOKUP(OVYLD2_!BH$4,'[1]INTERNAL PARAMETERS-1'!$B$5:$J$44,3,FALSE)</f>
        <v>0</v>
      </c>
      <c r="BI275" s="44">
        <f>OVYLD1_!BI275*VLOOKUP(OVYLD2_!BI$4,'[1]INTERNAL PARAMETERS-1'!$B$5:$J$44,5,FALSE)*VLOOKUP(OVYLD2_!BI$4,'[1]INTERNAL PARAMETERS-1'!$B$5:$J$44,6,FALSE)*VLOOKUP(OVYLD2_!BI$4,'[1]INTERNAL PARAMETERS-1'!$B$5:$J$44,3,FALSE) + OVYLD1_!BI275*(1-VLOOKUP(OVYLD2_!BI$4,'[1]INTERNAL PARAMETERS-1'!$B$5:$J$44,5,FALSE))*VLOOKUP(OVYLD2_!BI$4,'[1]INTERNAL PARAMETERS-1'!$B$5:$J$44,8,FALSE)*VLOOKUP(OVYLD2_!BI$4,'[1]INTERNAL PARAMETERS-1'!$B$5:$J$44,3,FALSE)</f>
        <v>0</v>
      </c>
      <c r="BJ275" s="44">
        <f>OVYLD1_!BJ275*VLOOKUP(OVYLD2_!BJ$4,'[1]INTERNAL PARAMETERS-1'!$B$5:$J$44,5,FALSE)*VLOOKUP(OVYLD2_!BJ$4,'[1]INTERNAL PARAMETERS-1'!$B$5:$J$44,6,FALSE)*VLOOKUP(OVYLD2_!BJ$4,'[1]INTERNAL PARAMETERS-1'!$B$5:$J$44,3,FALSE) + OVYLD1_!BJ275*(1-VLOOKUP(OVYLD2_!BJ$4,'[1]INTERNAL PARAMETERS-1'!$B$5:$J$44,5,FALSE))*VLOOKUP(OVYLD2_!BJ$4,'[1]INTERNAL PARAMETERS-1'!$B$5:$J$44,8,FALSE)*VLOOKUP(OVYLD2_!BJ$4,'[1]INTERNAL PARAMETERS-1'!$B$5:$J$44,3,FALSE)</f>
        <v>0</v>
      </c>
      <c r="BK275" s="44">
        <f>OVYLD1_!BK275*VLOOKUP(OVYLD2_!BK$4,'[1]INTERNAL PARAMETERS-1'!$B$5:$J$44,5,FALSE)*VLOOKUP(OVYLD2_!BK$4,'[1]INTERNAL PARAMETERS-1'!$B$5:$J$44,6,FALSE)*VLOOKUP(OVYLD2_!BK$4,'[1]INTERNAL PARAMETERS-1'!$B$5:$J$44,3,FALSE) + OVYLD1_!BK275*(1-VLOOKUP(OVYLD2_!BK$4,'[1]INTERNAL PARAMETERS-1'!$B$5:$J$44,5,FALSE))*VLOOKUP(OVYLD2_!BK$4,'[1]INTERNAL PARAMETERS-1'!$B$5:$J$44,8,FALSE)*VLOOKUP(OVYLD2_!BK$4,'[1]INTERNAL PARAMETERS-1'!$B$5:$J$44,3,FALSE)</f>
        <v>0</v>
      </c>
      <c r="BL275" s="44">
        <f>OVYLD1_!BL275*VLOOKUP(OVYLD2_!BL$4,'[1]INTERNAL PARAMETERS-1'!$B$5:$J$44,5,FALSE)*VLOOKUP(OVYLD2_!BL$4,'[1]INTERNAL PARAMETERS-1'!$B$5:$J$44,6,FALSE)*VLOOKUP(OVYLD2_!BL$4,'[1]INTERNAL PARAMETERS-1'!$B$5:$J$44,3,FALSE) + OVYLD1_!BL275*(1-VLOOKUP(OVYLD2_!BL$4,'[1]INTERNAL PARAMETERS-1'!$B$5:$J$44,5,FALSE))*VLOOKUP(OVYLD2_!BL$4,'[1]INTERNAL PARAMETERS-1'!$B$5:$J$44,8,FALSE)*VLOOKUP(OVYLD2_!BL$4,'[1]INTERNAL PARAMETERS-1'!$B$5:$J$44,3,FALSE)</f>
        <v>0</v>
      </c>
      <c r="BM275" s="44">
        <f>OVYLD1_!BM275*VLOOKUP(OVYLD2_!BM$4,'[1]INTERNAL PARAMETERS-1'!$B$5:$J$44,5,FALSE)*VLOOKUP(OVYLD2_!BM$4,'[1]INTERNAL PARAMETERS-1'!$B$5:$J$44,6,FALSE)*VLOOKUP(OVYLD2_!BM$4,'[1]INTERNAL PARAMETERS-1'!$B$5:$J$44,3,FALSE) + OVYLD1_!BM275*(1-VLOOKUP(OVYLD2_!BM$4,'[1]INTERNAL PARAMETERS-1'!$B$5:$J$44,5,FALSE))*VLOOKUP(OVYLD2_!BM$4,'[1]INTERNAL PARAMETERS-1'!$B$5:$J$44,8,FALSE)*VLOOKUP(OVYLD2_!BM$4,'[1]INTERNAL PARAMETERS-1'!$B$5:$J$44,3,FALSE)</f>
        <v>0</v>
      </c>
      <c r="BN275" s="44">
        <f>OVYLD1_!BN275*VLOOKUP(OVYLD2_!BN$4,'[1]INTERNAL PARAMETERS-1'!$B$5:$J$44,5,FALSE)*VLOOKUP(OVYLD2_!BN$4,'[1]INTERNAL PARAMETERS-1'!$B$5:$J$44,6,FALSE)*VLOOKUP(OVYLD2_!BN$4,'[1]INTERNAL PARAMETERS-1'!$B$5:$J$44,3,FALSE) + OVYLD1_!BN275*(1-VLOOKUP(OVYLD2_!BN$4,'[1]INTERNAL PARAMETERS-1'!$B$5:$J$44,5,FALSE))*VLOOKUP(OVYLD2_!BN$4,'[1]INTERNAL PARAMETERS-1'!$B$5:$J$44,8,FALSE)*VLOOKUP(OVYLD2_!BN$4,'[1]INTERNAL PARAMETERS-1'!$B$5:$J$44,3,FALSE)</f>
        <v>0</v>
      </c>
      <c r="BO275" s="44">
        <f>OVYLD1_!BO275*VLOOKUP(OVYLD2_!BO$4,'[1]INTERNAL PARAMETERS-1'!$B$5:$J$44,5,FALSE)*VLOOKUP(OVYLD2_!BO$4,'[1]INTERNAL PARAMETERS-1'!$B$5:$J$44,6,FALSE)*VLOOKUP(OVYLD2_!BO$4,'[1]INTERNAL PARAMETERS-1'!$B$5:$J$44,3,FALSE) + OVYLD1_!BO275*(1-VLOOKUP(OVYLD2_!BO$4,'[1]INTERNAL PARAMETERS-1'!$B$5:$J$44,5,FALSE))*VLOOKUP(OVYLD2_!BO$4,'[1]INTERNAL PARAMETERS-1'!$B$5:$J$44,8,FALSE)*VLOOKUP(OVYLD2_!BO$4,'[1]INTERNAL PARAMETERS-1'!$B$5:$J$44,3,FALSE)</f>
        <v>0</v>
      </c>
      <c r="BP275" s="44">
        <f>OVYLD1_!BP275*VLOOKUP(OVYLD2_!BP$4,'[1]INTERNAL PARAMETERS-1'!$B$5:$J$44,5,FALSE)*VLOOKUP(OVYLD2_!BP$4,'[1]INTERNAL PARAMETERS-1'!$B$5:$J$44,6,FALSE)*VLOOKUP(OVYLD2_!BP$4,'[1]INTERNAL PARAMETERS-1'!$B$5:$J$44,3,FALSE) + OVYLD1_!BP275*(1-VLOOKUP(OVYLD2_!BP$4,'[1]INTERNAL PARAMETERS-1'!$B$5:$J$44,5,FALSE))*VLOOKUP(OVYLD2_!BP$4,'[1]INTERNAL PARAMETERS-1'!$B$5:$J$44,8,FALSE)*VLOOKUP(OVYLD2_!BP$4,'[1]INTERNAL PARAMETERS-1'!$B$5:$J$44,3,FALSE)</f>
        <v>0</v>
      </c>
      <c r="BQ275" s="44">
        <f>OVYLD1_!BQ275*VLOOKUP(OVYLD2_!BQ$4,'[1]INTERNAL PARAMETERS-1'!$B$5:$J$44,5,FALSE)*VLOOKUP(OVYLD2_!BQ$4,'[1]INTERNAL PARAMETERS-1'!$B$5:$J$44,6,FALSE)*VLOOKUP(OVYLD2_!BQ$4,'[1]INTERNAL PARAMETERS-1'!$B$5:$J$44,3,FALSE) + OVYLD1_!BQ275*(1-VLOOKUP(OVYLD2_!BQ$4,'[1]INTERNAL PARAMETERS-1'!$B$5:$J$44,5,FALSE))*VLOOKUP(OVYLD2_!BQ$4,'[1]INTERNAL PARAMETERS-1'!$B$5:$J$44,8,FALSE)*VLOOKUP(OVYLD2_!BQ$4,'[1]INTERNAL PARAMETERS-1'!$B$5:$J$44,3,FALSE)</f>
        <v>0</v>
      </c>
      <c r="BR275" s="44">
        <f>OVYLD1_!BR275*VLOOKUP(OVYLD2_!BR$4,'[1]INTERNAL PARAMETERS-1'!$B$5:$J$44,5,FALSE)*VLOOKUP(OVYLD2_!BR$4,'[1]INTERNAL PARAMETERS-1'!$B$5:$J$44,6,FALSE)*VLOOKUP(OVYLD2_!BR$4,'[1]INTERNAL PARAMETERS-1'!$B$5:$J$44,3,FALSE) + OVYLD1_!BR275*(1-VLOOKUP(OVYLD2_!BR$4,'[1]INTERNAL PARAMETERS-1'!$B$5:$J$44,5,FALSE))*VLOOKUP(OVYLD2_!BR$4,'[1]INTERNAL PARAMETERS-1'!$B$5:$J$44,8,FALSE)*VLOOKUP(OVYLD2_!BR$4,'[1]INTERNAL PARAMETERS-1'!$B$5:$J$44,3,FALSE)</f>
        <v>0</v>
      </c>
      <c r="BS275" s="44">
        <f>OVYLD1_!BS275*VLOOKUP(OVYLD2_!BS$4,'[1]INTERNAL PARAMETERS-1'!$B$5:$J$44,5,FALSE)*VLOOKUP(OVYLD2_!BS$4,'[1]INTERNAL PARAMETERS-1'!$B$5:$J$44,6,FALSE)*VLOOKUP(OVYLD2_!BS$4,'[1]INTERNAL PARAMETERS-1'!$B$5:$J$44,3,FALSE) + OVYLD1_!BS275*(1-VLOOKUP(OVYLD2_!BS$4,'[1]INTERNAL PARAMETERS-1'!$B$5:$J$44,5,FALSE))*VLOOKUP(OVYLD2_!BS$4,'[1]INTERNAL PARAMETERS-1'!$B$5:$J$44,8,FALSE)*VLOOKUP(OVYLD2_!BS$4,'[1]INTERNAL PARAMETERS-1'!$B$5:$J$44,3,FALSE)</f>
        <v>0</v>
      </c>
      <c r="BT275" s="44">
        <f>OVYLD1_!BT275*VLOOKUP(OVYLD2_!BT$4,'[1]INTERNAL PARAMETERS-1'!$B$5:$J$44,5,FALSE)*VLOOKUP(OVYLD2_!BT$4,'[1]INTERNAL PARAMETERS-1'!$B$5:$J$44,6,FALSE)*VLOOKUP(OVYLD2_!BT$4,'[1]INTERNAL PARAMETERS-1'!$B$5:$J$44,3,FALSE) + OVYLD1_!BT275*(1-VLOOKUP(OVYLD2_!BT$4,'[1]INTERNAL PARAMETERS-1'!$B$5:$J$44,5,FALSE))*VLOOKUP(OVYLD2_!BT$4,'[1]INTERNAL PARAMETERS-1'!$B$5:$J$44,8,FALSE)*VLOOKUP(OVYLD2_!BT$4,'[1]INTERNAL PARAMETERS-1'!$B$5:$J$44,3,FALSE)</f>
        <v>0</v>
      </c>
      <c r="BU275" s="44">
        <f>OVYLD1_!BU275*VLOOKUP(OVYLD2_!BU$4,'[1]INTERNAL PARAMETERS-1'!$B$5:$J$44,5,FALSE)*VLOOKUP(OVYLD2_!BU$4,'[1]INTERNAL PARAMETERS-1'!$B$5:$J$44,6,FALSE)*VLOOKUP(OVYLD2_!BU$4,'[1]INTERNAL PARAMETERS-1'!$B$5:$J$44,3,FALSE) + OVYLD1_!BU275*(1-VLOOKUP(OVYLD2_!BU$4,'[1]INTERNAL PARAMETERS-1'!$B$5:$J$44,5,FALSE))*VLOOKUP(OVYLD2_!BU$4,'[1]INTERNAL PARAMETERS-1'!$B$5:$J$44,8,FALSE)*VLOOKUP(OVYLD2_!BU$4,'[1]INTERNAL PARAMETERS-1'!$B$5:$J$44,3,FALSE)</f>
        <v>0</v>
      </c>
      <c r="BV275" s="44">
        <f>OVYLD1_!BV275*VLOOKUP(OVYLD2_!BV$4,'[1]INTERNAL PARAMETERS-1'!$B$5:$J$44,5,FALSE)*VLOOKUP(OVYLD2_!BV$4,'[1]INTERNAL PARAMETERS-1'!$B$5:$J$44,6,FALSE)*VLOOKUP(OVYLD2_!BV$4,'[1]INTERNAL PARAMETERS-1'!$B$5:$J$44,3,FALSE) + OVYLD1_!BV275*(1-VLOOKUP(OVYLD2_!BV$4,'[1]INTERNAL PARAMETERS-1'!$B$5:$J$44,5,FALSE))*VLOOKUP(OVYLD2_!BV$4,'[1]INTERNAL PARAMETERS-1'!$B$5:$J$44,8,FALSE)*VLOOKUP(OVYLD2_!BV$4,'[1]INTERNAL PARAMETERS-1'!$B$5:$J$44,3,FALSE)</f>
        <v>0</v>
      </c>
      <c r="BW275" s="44">
        <f>OVYLD1_!BW275*VLOOKUP(OVYLD2_!BW$4,'[1]INTERNAL PARAMETERS-1'!$B$5:$J$44,5,FALSE)*VLOOKUP(OVYLD2_!BW$4,'[1]INTERNAL PARAMETERS-1'!$B$5:$J$44,6,FALSE)*VLOOKUP(OVYLD2_!BW$4,'[1]INTERNAL PARAMETERS-1'!$B$5:$J$44,3,FALSE) + OVYLD1_!BW275*(1-VLOOKUP(OVYLD2_!BW$4,'[1]INTERNAL PARAMETERS-1'!$B$5:$J$44,5,FALSE))*VLOOKUP(OVYLD2_!BW$4,'[1]INTERNAL PARAMETERS-1'!$B$5:$J$44,8,FALSE)*VLOOKUP(OVYLD2_!BW$4,'[1]INTERNAL PARAMETERS-1'!$B$5:$J$44,3,FALSE)</f>
        <v>0</v>
      </c>
      <c r="BX275" s="44">
        <f>OVYLD1_!BX275*VLOOKUP(OVYLD2_!BX$4,'[1]INTERNAL PARAMETERS-1'!$B$5:$J$44,5,FALSE)*VLOOKUP(OVYLD2_!BX$4,'[1]INTERNAL PARAMETERS-1'!$B$5:$J$44,6,FALSE)*VLOOKUP(OVYLD2_!BX$4,'[1]INTERNAL PARAMETERS-1'!$B$5:$J$44,3,FALSE) + OVYLD1_!BX275*(1-VLOOKUP(OVYLD2_!BX$4,'[1]INTERNAL PARAMETERS-1'!$B$5:$J$44,5,FALSE))*VLOOKUP(OVYLD2_!BX$4,'[1]INTERNAL PARAMETERS-1'!$B$5:$J$44,8,FALSE)*VLOOKUP(OVYLD2_!BX$4,'[1]INTERNAL PARAMETERS-1'!$B$5:$J$44,3,FALSE)</f>
        <v>0</v>
      </c>
      <c r="BY275" s="44">
        <f>OVYLD1_!BY275*VLOOKUP(OVYLD2_!BY$4,'[1]INTERNAL PARAMETERS-1'!$B$5:$J$44,5,FALSE)*VLOOKUP(OVYLD2_!BY$4,'[1]INTERNAL PARAMETERS-1'!$B$5:$J$44,6,FALSE)*VLOOKUP(OVYLD2_!BY$4,'[1]INTERNAL PARAMETERS-1'!$B$5:$J$44,3,FALSE) + OVYLD1_!BY275*(1-VLOOKUP(OVYLD2_!BY$4,'[1]INTERNAL PARAMETERS-1'!$B$5:$J$44,5,FALSE))*VLOOKUP(OVYLD2_!BY$4,'[1]INTERNAL PARAMETERS-1'!$B$5:$J$44,8,FALSE)*VLOOKUP(OVYLD2_!BY$4,'[1]INTERNAL PARAMETERS-1'!$B$5:$J$44,3,FALSE)</f>
        <v>0</v>
      </c>
      <c r="BZ275" s="44">
        <f>OVYLD1_!BZ275*VLOOKUP(OVYLD2_!BZ$4,'[1]INTERNAL PARAMETERS-1'!$B$5:$J$44,5,FALSE)*VLOOKUP(OVYLD2_!BZ$4,'[1]INTERNAL PARAMETERS-1'!$B$5:$J$44,6,FALSE)*VLOOKUP(OVYLD2_!BZ$4,'[1]INTERNAL PARAMETERS-1'!$B$5:$J$44,3,FALSE) + OVYLD1_!BZ275*(1-VLOOKUP(OVYLD2_!BZ$4,'[1]INTERNAL PARAMETERS-1'!$B$5:$J$44,5,FALSE))*VLOOKUP(OVYLD2_!BZ$4,'[1]INTERNAL PARAMETERS-1'!$B$5:$J$44,8,FALSE)*VLOOKUP(OVYLD2_!BZ$4,'[1]INTERNAL PARAMETERS-1'!$B$5:$J$44,3,FALSE)</f>
        <v>0</v>
      </c>
      <c r="CA275" s="44">
        <f>OVYLD1_!CA275*VLOOKUP(OVYLD2_!CA$4,'[1]INTERNAL PARAMETERS-1'!$B$5:$J$44,5,FALSE)*VLOOKUP(OVYLD2_!CA$4,'[1]INTERNAL PARAMETERS-1'!$B$5:$J$44,6,FALSE)*VLOOKUP(OVYLD2_!CA$4,'[1]INTERNAL PARAMETERS-1'!$B$5:$J$44,3,FALSE) + OVYLD1_!CA275*(1-VLOOKUP(OVYLD2_!CA$4,'[1]INTERNAL PARAMETERS-1'!$B$5:$J$44,5,FALSE))*VLOOKUP(OVYLD2_!CA$4,'[1]INTERNAL PARAMETERS-1'!$B$5:$J$44,8,FALSE)*VLOOKUP(OVYLD2_!CA$4,'[1]INTERNAL PARAMETERS-1'!$B$5:$J$44,3,FALSE)</f>
        <v>0</v>
      </c>
      <c r="CB275" s="44">
        <f>OVYLD1_!CB275*VLOOKUP(OVYLD2_!CB$4,'[1]INTERNAL PARAMETERS-1'!$B$5:$J$44,5,FALSE)*VLOOKUP(OVYLD2_!CB$4,'[1]INTERNAL PARAMETERS-1'!$B$5:$J$44,6,FALSE)*VLOOKUP(OVYLD2_!CB$4,'[1]INTERNAL PARAMETERS-1'!$B$5:$J$44,3,FALSE) + OVYLD1_!CB275*(1-VLOOKUP(OVYLD2_!CB$4,'[1]INTERNAL PARAMETERS-1'!$B$5:$J$44,5,FALSE))*VLOOKUP(OVYLD2_!CB$4,'[1]INTERNAL PARAMETERS-1'!$B$5:$J$44,8,FALSE)*VLOOKUP(OVYLD2_!CB$4,'[1]INTERNAL PARAMETERS-1'!$B$5:$J$44,3,FALSE)</f>
        <v>0</v>
      </c>
      <c r="CC275" s="44">
        <f>OVYLD1_!CC275*VLOOKUP(OVYLD2_!CC$4,'[1]INTERNAL PARAMETERS-1'!$B$5:$J$44,5,FALSE)*VLOOKUP(OVYLD2_!CC$4,'[1]INTERNAL PARAMETERS-1'!$B$5:$J$44,6,FALSE)*VLOOKUP(OVYLD2_!CC$4,'[1]INTERNAL PARAMETERS-1'!$B$5:$J$44,3,FALSE) + OVYLD1_!CC275*(1-VLOOKUP(OVYLD2_!CC$4,'[1]INTERNAL PARAMETERS-1'!$B$5:$J$44,5,FALSE))*VLOOKUP(OVYLD2_!CC$4,'[1]INTERNAL PARAMETERS-1'!$B$5:$J$44,8,FALSE)*VLOOKUP(OVYLD2_!CC$4,'[1]INTERNAL PARAMETERS-1'!$B$5:$J$44,3,FALSE)</f>
        <v>0</v>
      </c>
      <c r="CD275" s="44">
        <f>OVYLD1_!CD275*VLOOKUP(OVYLD2_!CD$4,'[1]INTERNAL PARAMETERS-1'!$B$5:$J$44,5,FALSE)*VLOOKUP(OVYLD2_!CD$4,'[1]INTERNAL PARAMETERS-1'!$B$5:$J$44,6,FALSE)*VLOOKUP(OVYLD2_!CD$4,'[1]INTERNAL PARAMETERS-1'!$B$5:$J$44,3,FALSE) + OVYLD1_!CD275*(1-VLOOKUP(OVYLD2_!CD$4,'[1]INTERNAL PARAMETERS-1'!$B$5:$J$44,5,FALSE))*VLOOKUP(OVYLD2_!CD$4,'[1]INTERNAL PARAMETERS-1'!$B$5:$J$44,8,FALSE)*VLOOKUP(OVYLD2_!CD$4,'[1]INTERNAL PARAMETERS-1'!$B$5:$J$44,3,FALSE)</f>
        <v>0</v>
      </c>
      <c r="CE275" s="44">
        <f>OVYLD1_!CE275*VLOOKUP(OVYLD2_!CE$4,'[1]INTERNAL PARAMETERS-1'!$B$5:$J$44,5,FALSE)*VLOOKUP(OVYLD2_!CE$4,'[1]INTERNAL PARAMETERS-1'!$B$5:$J$44,6,FALSE)*VLOOKUP(OVYLD2_!CE$4,'[1]INTERNAL PARAMETERS-1'!$B$5:$J$44,3,FALSE) + OVYLD1_!CE275*(1-VLOOKUP(OVYLD2_!CE$4,'[1]INTERNAL PARAMETERS-1'!$B$5:$J$44,5,FALSE))*VLOOKUP(OVYLD2_!CE$4,'[1]INTERNAL PARAMETERS-1'!$B$5:$J$44,8,FALSE)*VLOOKUP(OVYLD2_!CE$4,'[1]INTERNAL PARAMETERS-1'!$B$5:$J$44,3,FALSE)</f>
        <v>0</v>
      </c>
      <c r="CF275" s="44">
        <f>OVYLD1_!CF275*VLOOKUP(OVYLD2_!CF$4,'[1]INTERNAL PARAMETERS-1'!$B$5:$J$44,5,FALSE)*VLOOKUP(OVYLD2_!CF$4,'[1]INTERNAL PARAMETERS-1'!$B$5:$J$44,6,FALSE)*VLOOKUP(OVYLD2_!CF$4,'[1]INTERNAL PARAMETERS-1'!$B$5:$J$44,3,FALSE) + OVYLD1_!CF275*(1-VLOOKUP(OVYLD2_!CF$4,'[1]INTERNAL PARAMETERS-1'!$B$5:$J$44,5,FALSE))*VLOOKUP(OVYLD2_!CF$4,'[1]INTERNAL PARAMETERS-1'!$B$5:$J$44,8,FALSE)*VLOOKUP(OVYLD2_!CF$4,'[1]INTERNAL PARAMETERS-1'!$B$5:$J$44,3,FALSE)</f>
        <v>0</v>
      </c>
      <c r="CG275" s="44">
        <f>OVYLD1_!CG275*VLOOKUP(OVYLD2_!CG$4,'[1]INTERNAL PARAMETERS-1'!$B$5:$J$44,5,FALSE)*VLOOKUP(OVYLD2_!CG$4,'[1]INTERNAL PARAMETERS-1'!$B$5:$J$44,6,FALSE)*VLOOKUP(OVYLD2_!CG$4,'[1]INTERNAL PARAMETERS-1'!$B$5:$J$44,3,FALSE) + OVYLD1_!CG275*(1-VLOOKUP(OVYLD2_!CG$4,'[1]INTERNAL PARAMETERS-1'!$B$5:$J$44,5,FALSE))*VLOOKUP(OVYLD2_!CG$4,'[1]INTERNAL PARAMETERS-1'!$B$5:$J$44,8,FALSE)*VLOOKUP(OVYLD2_!CG$4,'[1]INTERNAL PARAMETERS-1'!$B$5:$J$44,3,FALSE)</f>
        <v>0</v>
      </c>
      <c r="CH275" s="43">
        <f>OVYLD1_!CH275*VLOOKUP(OVYLD2_!CH$4,'[1]INTERNAL PARAMETERS-1'!$B$5:$J$44,5,FALSE)*VLOOKUP(OVYLD2_!CH$4,'[1]INTERNAL PARAMETERS-1'!$B$5:$J$44,6,FALSE)*VLOOKUP(OVYLD2_!CH$4,'[1]INTERNAL PARAMETERS-1'!$B$5:$J$44,3,FALSE) + OVYLD1_!CH275*(1-VLOOKUP(OVYLD2_!CH$4,'[1]INTERNAL PARAMETERS-1'!$B$5:$J$44,5,FALSE))*VLOOKUP(OVYLD2_!CH$4,'[1]INTERNAL PARAMETERS-1'!$B$5:$J$44,8,FALSE)*VLOOKUP(OVYLD2_!CH$4,'[1]INTERNAL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5">
      <c r="B276" s="58" t="s">
        <v>1</v>
      </c>
      <c r="C276" s="57" t="s">
        <v>63</v>
      </c>
      <c r="D276" s="57" t="s">
        <v>79</v>
      </c>
      <c r="E276" s="128">
        <f>OVERALL2021!AI276</f>
        <v>0</v>
      </c>
      <c r="F276" s="59">
        <f>'[1]INTERNAL PARAMETERS-1'!M6</f>
        <v>78.760000000000005</v>
      </c>
      <c r="G276" s="45">
        <f>OVYLD1_!G276*VLOOKUP(OVYLD2_!G$4,'[1]INTERNAL PARAMETERS-1'!$B$5:$J$44,5,FALSE)*VLOOKUP(OVYLD2_!G$4,'[1]INTERNAL PARAMETERS-1'!$B$5:$J$44,7,FALSE)*OVYLD2_!$F276 + OVYLD1_!G276*(1-VLOOKUP(OVYLD2_!G$4,'[1]INTERNAL PARAMETERS-1'!$B$5:$J$44,5,FALSE))*VLOOKUP(OVYLD2_!G$4,'[1]INTERNAL PARAMETERS-1'!$B$5:$J$44,9,FALSE)*OVYLD2_!$F276</f>
        <v>0</v>
      </c>
      <c r="H276" s="44">
        <f>OVYLD1_!H276*VLOOKUP(OVYLD2_!H$4,'[1]INTERNAL PARAMETERS-1'!$B$5:$J$44,5,FALSE)*VLOOKUP(OVYLD2_!H$4,'[1]INTERNAL PARAMETERS-1'!$B$5:$J$44,7,FALSE)*OVYLD2_!$F276 + OVYLD1_!H276*(1-VLOOKUP(OVYLD2_!H$4,'[1]INTERNAL PARAMETERS-1'!$B$5:$J$44,5,FALSE))*VLOOKUP(OVYLD2_!H$4,'[1]INTERNAL PARAMETERS-1'!$B$5:$J$44,9,FALSE)*OVYLD2_!$F276</f>
        <v>0</v>
      </c>
      <c r="I276" s="44">
        <f>OVYLD1_!I276*VLOOKUP(OVYLD2_!I$4,'[1]INTERNAL PARAMETERS-1'!$B$5:$J$44,5,FALSE)*VLOOKUP(OVYLD2_!I$4,'[1]INTERNAL PARAMETERS-1'!$B$5:$J$44,7,FALSE)*OVYLD2_!$F276 + OVYLD1_!I276*(1-VLOOKUP(OVYLD2_!I$4,'[1]INTERNAL PARAMETERS-1'!$B$5:$J$44,5,FALSE))*VLOOKUP(OVYLD2_!I$4,'[1]INTERNAL PARAMETERS-1'!$B$5:$J$44,9,FALSE)*OVYLD2_!$F276</f>
        <v>0</v>
      </c>
      <c r="J276" s="44">
        <f>OVYLD1_!J276*VLOOKUP(OVYLD2_!J$4,'[1]INTERNAL PARAMETERS-1'!$B$5:$J$44,5,FALSE)*VLOOKUP(OVYLD2_!J$4,'[1]INTERNAL PARAMETERS-1'!$B$5:$J$44,7,FALSE)*OVYLD2_!$F276 + OVYLD1_!J276*(1-VLOOKUP(OVYLD2_!J$4,'[1]INTERNAL PARAMETERS-1'!$B$5:$J$44,5,FALSE))*VLOOKUP(OVYLD2_!J$4,'[1]INTERNAL PARAMETERS-1'!$B$5:$J$44,9,FALSE)*OVYLD2_!$F276</f>
        <v>0</v>
      </c>
      <c r="K276" s="44">
        <f>OVYLD1_!K276*VLOOKUP(OVYLD2_!K$4,'[1]INTERNAL PARAMETERS-1'!$B$5:$J$44,5,FALSE)*VLOOKUP(OVYLD2_!K$4,'[1]INTERNAL PARAMETERS-1'!$B$5:$J$44,7,FALSE)*OVYLD2_!$F276 + OVYLD1_!K276*(1-VLOOKUP(OVYLD2_!K$4,'[1]INTERNAL PARAMETERS-1'!$B$5:$J$44,5,FALSE))*VLOOKUP(OVYLD2_!K$4,'[1]INTERNAL PARAMETERS-1'!$B$5:$J$44,9,FALSE)*OVYLD2_!$F276</f>
        <v>0</v>
      </c>
      <c r="L276" s="44">
        <f>OVYLD1_!L276*VLOOKUP(OVYLD2_!L$4,'[1]INTERNAL PARAMETERS-1'!$B$5:$J$44,5,FALSE)*VLOOKUP(OVYLD2_!L$4,'[1]INTERNAL PARAMETERS-1'!$B$5:$J$44,7,FALSE)*OVYLD2_!$F276 + OVYLD1_!L276*(1-VLOOKUP(OVYLD2_!L$4,'[1]INTERNAL PARAMETERS-1'!$B$5:$J$44,5,FALSE))*VLOOKUP(OVYLD2_!L$4,'[1]INTERNAL PARAMETERS-1'!$B$5:$J$44,9,FALSE)*OVYLD2_!$F276</f>
        <v>0</v>
      </c>
      <c r="M276" s="44">
        <f>OVYLD1_!M276*VLOOKUP(OVYLD2_!M$4,'[1]INTERNAL PARAMETERS-1'!$B$5:$J$44,5,FALSE)*VLOOKUP(OVYLD2_!M$4,'[1]INTERNAL PARAMETERS-1'!$B$5:$J$44,7,FALSE)*OVYLD2_!$F276 + OVYLD1_!M276*(1-VLOOKUP(OVYLD2_!M$4,'[1]INTERNAL PARAMETERS-1'!$B$5:$J$44,5,FALSE))*VLOOKUP(OVYLD2_!M$4,'[1]INTERNAL PARAMETERS-1'!$B$5:$J$44,9,FALSE)*OVYLD2_!$F276</f>
        <v>0</v>
      </c>
      <c r="N276" s="44">
        <f>OVYLD1_!N276*VLOOKUP(OVYLD2_!N$4,'[1]INTERNAL PARAMETERS-1'!$B$5:$J$44,5,FALSE)*VLOOKUP(OVYLD2_!N$4,'[1]INTERNAL PARAMETERS-1'!$B$5:$J$44,7,FALSE)*OVYLD2_!$F276 + OVYLD1_!N276*(1-VLOOKUP(OVYLD2_!N$4,'[1]INTERNAL PARAMETERS-1'!$B$5:$J$44,5,FALSE))*VLOOKUP(OVYLD2_!N$4,'[1]INTERNAL PARAMETERS-1'!$B$5:$J$44,9,FALSE)*OVYLD2_!$F276</f>
        <v>0</v>
      </c>
      <c r="O276" s="44">
        <f>OVYLD1_!O276*VLOOKUP(OVYLD2_!O$4,'[1]INTERNAL PARAMETERS-1'!$B$5:$J$44,5,FALSE)*VLOOKUP(OVYLD2_!O$4,'[1]INTERNAL PARAMETERS-1'!$B$5:$J$44,7,FALSE)*OVYLD2_!$F276 + OVYLD1_!O276*(1-VLOOKUP(OVYLD2_!O$4,'[1]INTERNAL PARAMETERS-1'!$B$5:$J$44,5,FALSE))*VLOOKUP(OVYLD2_!O$4,'[1]INTERNAL PARAMETERS-1'!$B$5:$J$44,9,FALSE)*OVYLD2_!$F276</f>
        <v>0</v>
      </c>
      <c r="P276" s="44">
        <f>OVYLD1_!P276*VLOOKUP(OVYLD2_!P$4,'[1]INTERNAL PARAMETERS-1'!$B$5:$J$44,5,FALSE)*VLOOKUP(OVYLD2_!P$4,'[1]INTERNAL PARAMETERS-1'!$B$5:$J$44,7,FALSE)*OVYLD2_!$F276 + OVYLD1_!P276*(1-VLOOKUP(OVYLD2_!P$4,'[1]INTERNAL PARAMETERS-1'!$B$5:$J$44,5,FALSE))*VLOOKUP(OVYLD2_!P$4,'[1]INTERNAL PARAMETERS-1'!$B$5:$J$44,9,FALSE)*OVYLD2_!$F276</f>
        <v>0</v>
      </c>
      <c r="Q276" s="44">
        <f>OVYLD1_!Q276*VLOOKUP(OVYLD2_!Q$4,'[1]INTERNAL PARAMETERS-1'!$B$5:$J$44,5,FALSE)*VLOOKUP(OVYLD2_!Q$4,'[1]INTERNAL PARAMETERS-1'!$B$5:$J$44,7,FALSE)*OVYLD2_!$F276 + OVYLD1_!Q276*(1-VLOOKUP(OVYLD2_!Q$4,'[1]INTERNAL PARAMETERS-1'!$B$5:$J$44,5,FALSE))*VLOOKUP(OVYLD2_!Q$4,'[1]INTERNAL PARAMETERS-1'!$B$5:$J$44,9,FALSE)*OVYLD2_!$F276</f>
        <v>0</v>
      </c>
      <c r="R276" s="44">
        <f>OVYLD1_!R276*VLOOKUP(OVYLD2_!R$4,'[1]INTERNAL PARAMETERS-1'!$B$5:$J$44,5,FALSE)*VLOOKUP(OVYLD2_!R$4,'[1]INTERNAL PARAMETERS-1'!$B$5:$J$44,7,FALSE)*OVYLD2_!$F276 + OVYLD1_!R276*(1-VLOOKUP(OVYLD2_!R$4,'[1]INTERNAL PARAMETERS-1'!$B$5:$J$44,5,FALSE))*VLOOKUP(OVYLD2_!R$4,'[1]INTERNAL PARAMETERS-1'!$B$5:$J$44,9,FALSE)*OVYLD2_!$F276</f>
        <v>0</v>
      </c>
      <c r="S276" s="44">
        <f>OVYLD1_!S276*VLOOKUP(OVYLD2_!S$4,'[1]INTERNAL PARAMETERS-1'!$B$5:$J$44,5,FALSE)*VLOOKUP(OVYLD2_!S$4,'[1]INTERNAL PARAMETERS-1'!$B$5:$J$44,7,FALSE)*OVYLD2_!$F276 + OVYLD1_!S276*(1-VLOOKUP(OVYLD2_!S$4,'[1]INTERNAL PARAMETERS-1'!$B$5:$J$44,5,FALSE))*VLOOKUP(OVYLD2_!S$4,'[1]INTERNAL PARAMETERS-1'!$B$5:$J$44,9,FALSE)*OVYLD2_!$F276</f>
        <v>0</v>
      </c>
      <c r="T276" s="44">
        <f>OVYLD1_!T276*VLOOKUP(OVYLD2_!T$4,'[1]INTERNAL PARAMETERS-1'!$B$5:$J$44,5,FALSE)*VLOOKUP(OVYLD2_!T$4,'[1]INTERNAL PARAMETERS-1'!$B$5:$J$44,7,FALSE)*OVYLD2_!$F276 + OVYLD1_!T276*(1-VLOOKUP(OVYLD2_!T$4,'[1]INTERNAL PARAMETERS-1'!$B$5:$J$44,5,FALSE))*VLOOKUP(OVYLD2_!T$4,'[1]INTERNAL PARAMETERS-1'!$B$5:$J$44,9,FALSE)*OVYLD2_!$F276</f>
        <v>0</v>
      </c>
      <c r="U276" s="44">
        <f>OVYLD1_!U276*VLOOKUP(OVYLD2_!U$4,'[1]INTERNAL PARAMETERS-1'!$B$5:$J$44,5,FALSE)*VLOOKUP(OVYLD2_!U$4,'[1]INTERNAL PARAMETERS-1'!$B$5:$J$44,7,FALSE)*OVYLD2_!$F276 + OVYLD1_!U276*(1-VLOOKUP(OVYLD2_!U$4,'[1]INTERNAL PARAMETERS-1'!$B$5:$J$44,5,FALSE))*VLOOKUP(OVYLD2_!U$4,'[1]INTERNAL PARAMETERS-1'!$B$5:$J$44,9,FALSE)*OVYLD2_!$F276</f>
        <v>0</v>
      </c>
      <c r="V276" s="44">
        <f>OVYLD1_!V276*VLOOKUP(OVYLD2_!V$4,'[1]INTERNAL PARAMETERS-1'!$B$5:$J$44,5,FALSE)*VLOOKUP(OVYLD2_!V$4,'[1]INTERNAL PARAMETERS-1'!$B$5:$J$44,7,FALSE)*OVYLD2_!$F276 + OVYLD1_!V276*(1-VLOOKUP(OVYLD2_!V$4,'[1]INTERNAL PARAMETERS-1'!$B$5:$J$44,5,FALSE))*VLOOKUP(OVYLD2_!V$4,'[1]INTERNAL PARAMETERS-1'!$B$5:$J$44,9,FALSE)*OVYLD2_!$F276</f>
        <v>0</v>
      </c>
      <c r="W276" s="44">
        <f>OVYLD1_!W276*VLOOKUP(OVYLD2_!W$4,'[1]INTERNAL PARAMETERS-1'!$B$5:$J$44,5,FALSE)*VLOOKUP(OVYLD2_!W$4,'[1]INTERNAL PARAMETERS-1'!$B$5:$J$44,7,FALSE)*OVYLD2_!$F276 + OVYLD1_!W276*(1-VLOOKUP(OVYLD2_!W$4,'[1]INTERNAL PARAMETERS-1'!$B$5:$J$44,5,FALSE))*VLOOKUP(OVYLD2_!W$4,'[1]INTERNAL PARAMETERS-1'!$B$5:$J$44,9,FALSE)*OVYLD2_!$F276</f>
        <v>0</v>
      </c>
      <c r="X276" s="44">
        <f>OVYLD1_!X276*VLOOKUP(OVYLD2_!X$4,'[1]INTERNAL PARAMETERS-1'!$B$5:$J$44,5,FALSE)*VLOOKUP(OVYLD2_!X$4,'[1]INTERNAL PARAMETERS-1'!$B$5:$J$44,7,FALSE)*OVYLD2_!$F276 + OVYLD1_!X276*(1-VLOOKUP(OVYLD2_!X$4,'[1]INTERNAL PARAMETERS-1'!$B$5:$J$44,5,FALSE))*VLOOKUP(OVYLD2_!X$4,'[1]INTERNAL PARAMETERS-1'!$B$5:$J$44,9,FALSE)*OVYLD2_!$F276</f>
        <v>0</v>
      </c>
      <c r="Y276" s="44">
        <f>OVYLD1_!Y276*VLOOKUP(OVYLD2_!Y$4,'[1]INTERNAL PARAMETERS-1'!$B$5:$J$44,5,FALSE)*VLOOKUP(OVYLD2_!Y$4,'[1]INTERNAL PARAMETERS-1'!$B$5:$J$44,7,FALSE)*OVYLD2_!$F276 + OVYLD1_!Y276*(1-VLOOKUP(OVYLD2_!Y$4,'[1]INTERNAL PARAMETERS-1'!$B$5:$J$44,5,FALSE))*VLOOKUP(OVYLD2_!Y$4,'[1]INTERNAL PARAMETERS-1'!$B$5:$J$44,9,FALSE)*OVYLD2_!$F276</f>
        <v>0</v>
      </c>
      <c r="Z276" s="44">
        <f>OVYLD1_!Z276*VLOOKUP(OVYLD2_!Z$4,'[1]INTERNAL PARAMETERS-1'!$B$5:$J$44,5,FALSE)*VLOOKUP(OVYLD2_!Z$4,'[1]INTERNAL PARAMETERS-1'!$B$5:$J$44,7,FALSE)*OVYLD2_!$F276 + OVYLD1_!Z276*(1-VLOOKUP(OVYLD2_!Z$4,'[1]INTERNAL PARAMETERS-1'!$B$5:$J$44,5,FALSE))*VLOOKUP(OVYLD2_!Z$4,'[1]INTERNAL PARAMETERS-1'!$B$5:$J$44,9,FALSE)*OVYLD2_!$F276</f>
        <v>0</v>
      </c>
      <c r="AA276" s="44">
        <f>OVYLD1_!AA276*VLOOKUP(OVYLD2_!AA$4,'[1]INTERNAL PARAMETERS-1'!$B$5:$J$44,5,FALSE)*VLOOKUP(OVYLD2_!AA$4,'[1]INTERNAL PARAMETERS-1'!$B$5:$J$44,7,FALSE)*OVYLD2_!$F276 + OVYLD1_!AA276*(1-VLOOKUP(OVYLD2_!AA$4,'[1]INTERNAL PARAMETERS-1'!$B$5:$J$44,5,FALSE))*VLOOKUP(OVYLD2_!AA$4,'[1]INTERNAL PARAMETERS-1'!$B$5:$J$44,9,FALSE)*OVYLD2_!$F276</f>
        <v>0</v>
      </c>
      <c r="AB276" s="44">
        <f>OVYLD1_!AB276*VLOOKUP(OVYLD2_!AB$4,'[1]INTERNAL PARAMETERS-1'!$B$5:$J$44,5,FALSE)*VLOOKUP(OVYLD2_!AB$4,'[1]INTERNAL PARAMETERS-1'!$B$5:$J$44,7,FALSE)*OVYLD2_!$F276 + OVYLD1_!AB276*(1-VLOOKUP(OVYLD2_!AB$4,'[1]INTERNAL PARAMETERS-1'!$B$5:$J$44,5,FALSE))*VLOOKUP(OVYLD2_!AB$4,'[1]INTERNAL PARAMETERS-1'!$B$5:$J$44,9,FALSE)*OVYLD2_!$F276</f>
        <v>0</v>
      </c>
      <c r="AC276" s="44">
        <f>OVYLD1_!AC276*VLOOKUP(OVYLD2_!AC$4,'[1]INTERNAL PARAMETERS-1'!$B$5:$J$44,5,FALSE)*VLOOKUP(OVYLD2_!AC$4,'[1]INTERNAL PARAMETERS-1'!$B$5:$J$44,7,FALSE)*OVYLD2_!$F276 + OVYLD1_!AC276*(1-VLOOKUP(OVYLD2_!AC$4,'[1]INTERNAL PARAMETERS-1'!$B$5:$J$44,5,FALSE))*VLOOKUP(OVYLD2_!AC$4,'[1]INTERNAL PARAMETERS-1'!$B$5:$J$44,9,FALSE)*OVYLD2_!$F276</f>
        <v>0</v>
      </c>
      <c r="AD276" s="44">
        <f>OVYLD1_!AD276*VLOOKUP(OVYLD2_!AD$4,'[1]INTERNAL PARAMETERS-1'!$B$5:$J$44,5,FALSE)*VLOOKUP(OVYLD2_!AD$4,'[1]INTERNAL PARAMETERS-1'!$B$5:$J$44,7,FALSE)*OVYLD2_!$F276 + OVYLD1_!AD276*(1-VLOOKUP(OVYLD2_!AD$4,'[1]INTERNAL PARAMETERS-1'!$B$5:$J$44,5,FALSE))*VLOOKUP(OVYLD2_!AD$4,'[1]INTERNAL PARAMETERS-1'!$B$5:$J$44,9,FALSE)*OVYLD2_!$F276</f>
        <v>0</v>
      </c>
      <c r="AE276" s="44">
        <f>OVYLD1_!AE276*VLOOKUP(OVYLD2_!AE$4,'[1]INTERNAL PARAMETERS-1'!$B$5:$J$44,5,FALSE)*VLOOKUP(OVYLD2_!AE$4,'[1]INTERNAL PARAMETERS-1'!$B$5:$J$44,7,FALSE)*OVYLD2_!$F276 + OVYLD1_!AE276*(1-VLOOKUP(OVYLD2_!AE$4,'[1]INTERNAL PARAMETERS-1'!$B$5:$J$44,5,FALSE))*VLOOKUP(OVYLD2_!AE$4,'[1]INTERNAL PARAMETERS-1'!$B$5:$J$44,9,FALSE)*OVYLD2_!$F276</f>
        <v>0</v>
      </c>
      <c r="AF276" s="44">
        <f>OVYLD1_!AF276*VLOOKUP(OVYLD2_!AF$4,'[1]INTERNAL PARAMETERS-1'!$B$5:$J$44,5,FALSE)*VLOOKUP(OVYLD2_!AF$4,'[1]INTERNAL PARAMETERS-1'!$B$5:$J$44,7,FALSE)*OVYLD2_!$F276 + OVYLD1_!AF276*(1-VLOOKUP(OVYLD2_!AF$4,'[1]INTERNAL PARAMETERS-1'!$B$5:$J$44,5,FALSE))*VLOOKUP(OVYLD2_!AF$4,'[1]INTERNAL PARAMETERS-1'!$B$5:$J$44,9,FALSE)*OVYLD2_!$F276</f>
        <v>0</v>
      </c>
      <c r="AG276" s="44">
        <f>OVYLD1_!AG276*VLOOKUP(OVYLD2_!AG$4,'[1]INTERNAL PARAMETERS-1'!$B$5:$J$44,5,FALSE)*VLOOKUP(OVYLD2_!AG$4,'[1]INTERNAL PARAMETERS-1'!$B$5:$J$44,7,FALSE)*OVYLD2_!$F276 + OVYLD1_!AG276*(1-VLOOKUP(OVYLD2_!AG$4,'[1]INTERNAL PARAMETERS-1'!$B$5:$J$44,5,FALSE))*VLOOKUP(OVYLD2_!AG$4,'[1]INTERNAL PARAMETERS-1'!$B$5:$J$44,9,FALSE)*OVYLD2_!$F276</f>
        <v>0</v>
      </c>
      <c r="AH276" s="44">
        <f>OVYLD1_!AH276*VLOOKUP(OVYLD2_!AH$4,'[1]INTERNAL PARAMETERS-1'!$B$5:$J$44,5,FALSE)*VLOOKUP(OVYLD2_!AH$4,'[1]INTERNAL PARAMETERS-1'!$B$5:$J$44,7,FALSE)*OVYLD2_!$F276 + OVYLD1_!AH276*(1-VLOOKUP(OVYLD2_!AH$4,'[1]INTERNAL PARAMETERS-1'!$B$5:$J$44,5,FALSE))*VLOOKUP(OVYLD2_!AH$4,'[1]INTERNAL PARAMETERS-1'!$B$5:$J$44,9,FALSE)*OVYLD2_!$F276</f>
        <v>0</v>
      </c>
      <c r="AI276" s="44">
        <f>OVYLD1_!AI276*VLOOKUP(OVYLD2_!AI$4,'[1]INTERNAL PARAMETERS-1'!$B$5:$J$44,5,FALSE)*VLOOKUP(OVYLD2_!AI$4,'[1]INTERNAL PARAMETERS-1'!$B$5:$J$44,7,FALSE)*OVYLD2_!$F276 + OVYLD1_!AI276*(1-VLOOKUP(OVYLD2_!AI$4,'[1]INTERNAL PARAMETERS-1'!$B$5:$J$44,5,FALSE))*VLOOKUP(OVYLD2_!AI$4,'[1]INTERNAL PARAMETERS-1'!$B$5:$J$44,9,FALSE)*OVYLD2_!$F276</f>
        <v>0</v>
      </c>
      <c r="AJ276" s="44">
        <f>OVYLD1_!AJ276*VLOOKUP(OVYLD2_!AJ$4,'[1]INTERNAL PARAMETERS-1'!$B$5:$J$44,5,FALSE)*VLOOKUP(OVYLD2_!AJ$4,'[1]INTERNAL PARAMETERS-1'!$B$5:$J$44,7,FALSE)*OVYLD2_!$F276 + OVYLD1_!AJ276*(1-VLOOKUP(OVYLD2_!AJ$4,'[1]INTERNAL PARAMETERS-1'!$B$5:$J$44,5,FALSE))*VLOOKUP(OVYLD2_!AJ$4,'[1]INTERNAL PARAMETERS-1'!$B$5:$J$44,9,FALSE)*OVYLD2_!$F276</f>
        <v>0</v>
      </c>
      <c r="AK276" s="44">
        <f>OVYLD1_!AK276*VLOOKUP(OVYLD2_!AK$4,'[1]INTERNAL PARAMETERS-1'!$B$5:$J$44,5,FALSE)*VLOOKUP(OVYLD2_!AK$4,'[1]INTERNAL PARAMETERS-1'!$B$5:$J$44,7,FALSE)*OVYLD2_!$F276 + OVYLD1_!AK276*(1-VLOOKUP(OVYLD2_!AK$4,'[1]INTERNAL PARAMETERS-1'!$B$5:$J$44,5,FALSE))*VLOOKUP(OVYLD2_!AK$4,'[1]INTERNAL PARAMETERS-1'!$B$5:$J$44,9,FALSE)*OVYLD2_!$F276</f>
        <v>0</v>
      </c>
      <c r="AL276" s="44">
        <f>OVYLD1_!AL276*VLOOKUP(OVYLD2_!AL$4,'[1]INTERNAL PARAMETERS-1'!$B$5:$J$44,5,FALSE)*VLOOKUP(OVYLD2_!AL$4,'[1]INTERNAL PARAMETERS-1'!$B$5:$J$44,7,FALSE)*OVYLD2_!$F276 + OVYLD1_!AL276*(1-VLOOKUP(OVYLD2_!AL$4,'[1]INTERNAL PARAMETERS-1'!$B$5:$J$44,5,FALSE))*VLOOKUP(OVYLD2_!AL$4,'[1]INTERNAL PARAMETERS-1'!$B$5:$J$44,9,FALSE)*OVYLD2_!$F276</f>
        <v>0</v>
      </c>
      <c r="AM276" s="44">
        <f>OVYLD1_!AM276*VLOOKUP(OVYLD2_!AM$4,'[1]INTERNAL PARAMETERS-1'!$B$5:$J$44,5,FALSE)*VLOOKUP(OVYLD2_!AM$4,'[1]INTERNAL PARAMETERS-1'!$B$5:$J$44,7,FALSE)*OVYLD2_!$F276 + OVYLD1_!AM276*(1-VLOOKUP(OVYLD2_!AM$4,'[1]INTERNAL PARAMETERS-1'!$B$5:$J$44,5,FALSE))*VLOOKUP(OVYLD2_!AM$4,'[1]INTERNAL PARAMETERS-1'!$B$5:$J$44,9,FALSE)*OVYLD2_!$F276</f>
        <v>0</v>
      </c>
      <c r="AN276" s="44">
        <f>OVYLD1_!AN276*VLOOKUP(OVYLD2_!AN$4,'[1]INTERNAL PARAMETERS-1'!$B$5:$J$44,5,FALSE)*VLOOKUP(OVYLD2_!AN$4,'[1]INTERNAL PARAMETERS-1'!$B$5:$J$44,7,FALSE)*OVYLD2_!$F276 + OVYLD1_!AN276*(1-VLOOKUP(OVYLD2_!AN$4,'[1]INTERNAL PARAMETERS-1'!$B$5:$J$44,5,FALSE))*VLOOKUP(OVYLD2_!AN$4,'[1]INTERNAL PARAMETERS-1'!$B$5:$J$44,9,FALSE)*OVYLD2_!$F276</f>
        <v>0</v>
      </c>
      <c r="AO276" s="44">
        <f>OVYLD1_!AO276*VLOOKUP(OVYLD2_!AO$4,'[1]INTERNAL PARAMETERS-1'!$B$5:$J$44,5,FALSE)*VLOOKUP(OVYLD2_!AO$4,'[1]INTERNAL PARAMETERS-1'!$B$5:$J$44,7,FALSE)*OVYLD2_!$F276 + OVYLD1_!AO276*(1-VLOOKUP(OVYLD2_!AO$4,'[1]INTERNAL PARAMETERS-1'!$B$5:$J$44,5,FALSE))*VLOOKUP(OVYLD2_!AO$4,'[1]INTERNAL PARAMETERS-1'!$B$5:$J$44,9,FALSE)*OVYLD2_!$F276</f>
        <v>0</v>
      </c>
      <c r="AP276" s="44">
        <f>OVYLD1_!AP276*VLOOKUP(OVYLD2_!AP$4,'[1]INTERNAL PARAMETERS-1'!$B$5:$J$44,5,FALSE)*VLOOKUP(OVYLD2_!AP$4,'[1]INTERNAL PARAMETERS-1'!$B$5:$J$44,7,FALSE)*OVYLD2_!$F276 + OVYLD1_!AP276*(1-VLOOKUP(OVYLD2_!AP$4,'[1]INTERNAL PARAMETERS-1'!$B$5:$J$44,5,FALSE))*VLOOKUP(OVYLD2_!AP$4,'[1]INTERNAL PARAMETERS-1'!$B$5:$J$44,9,FALSE)*OVYLD2_!$F276</f>
        <v>0</v>
      </c>
      <c r="AQ276" s="44">
        <f>OVYLD1_!AQ276*VLOOKUP(OVYLD2_!AQ$4,'[1]INTERNAL PARAMETERS-1'!$B$5:$J$44,5,FALSE)*VLOOKUP(OVYLD2_!AQ$4,'[1]INTERNAL PARAMETERS-1'!$B$5:$J$44,7,FALSE)*OVYLD2_!$F276 + OVYLD1_!AQ276*(1-VLOOKUP(OVYLD2_!AQ$4,'[1]INTERNAL PARAMETERS-1'!$B$5:$J$44,5,FALSE))*VLOOKUP(OVYLD2_!AQ$4,'[1]INTERNAL PARAMETERS-1'!$B$5:$J$44,9,FALSE)*OVYLD2_!$F276</f>
        <v>0</v>
      </c>
      <c r="AR276" s="44">
        <f>OVYLD1_!AR276*VLOOKUP(OVYLD2_!AR$4,'[1]INTERNAL PARAMETERS-1'!$B$5:$J$44,5,FALSE)*VLOOKUP(OVYLD2_!AR$4,'[1]INTERNAL PARAMETERS-1'!$B$5:$J$44,7,FALSE)*OVYLD2_!$F276 + OVYLD1_!AR276*(1-VLOOKUP(OVYLD2_!AR$4,'[1]INTERNAL PARAMETERS-1'!$B$5:$J$44,5,FALSE))*VLOOKUP(OVYLD2_!AR$4,'[1]INTERNAL PARAMETERS-1'!$B$5:$J$44,9,FALSE)*OVYLD2_!$F276</f>
        <v>0</v>
      </c>
      <c r="AS276" s="44">
        <f>OVYLD1_!AS276*VLOOKUP(OVYLD2_!AS$4,'[1]INTERNAL PARAMETERS-1'!$B$5:$J$44,5,FALSE)*VLOOKUP(OVYLD2_!AS$4,'[1]INTERNAL PARAMETERS-1'!$B$5:$J$44,7,FALSE)*OVYLD2_!$F276 + OVYLD1_!AS276*(1-VLOOKUP(OVYLD2_!AS$4,'[1]INTERNAL PARAMETERS-1'!$B$5:$J$44,5,FALSE))*VLOOKUP(OVYLD2_!AS$4,'[1]INTERNAL PARAMETERS-1'!$B$5:$J$44,9,FALSE)*OVYLD2_!$F276</f>
        <v>0</v>
      </c>
      <c r="AT276" s="43">
        <f>OVYLD1_!AT276*VLOOKUP(OVYLD2_!AT$4,'[1]INTERNAL PARAMETERS-1'!$B$5:$J$44,5,FALSE)*VLOOKUP(OVYLD2_!AT$4,'[1]INTERNAL PARAMETERS-1'!$B$5:$J$44,7,FALSE)*OVYLD2_!$F276 + OVYLD1_!AT276*(1-VLOOKUP(OVYLD2_!AT$4,'[1]INTERNAL PARAMETERS-1'!$B$5:$J$44,5,FALSE))*VLOOKUP(OVYLD2_!AT$4,'[1]INTERNAL PARAMETERS-1'!$B$5:$J$44,9,FALSE)*OVYLD2_!$F276</f>
        <v>0</v>
      </c>
      <c r="AU276" s="45">
        <f>OVYLD1_!AU276*VLOOKUP(OVYLD2_!AU$4,'[1]INTERNAL PARAMETERS-1'!$B$5:$J$44,5,FALSE)*VLOOKUP(OVYLD2_!AU$4,'[1]INTERNAL PARAMETERS-1'!$B$5:$J$44,6,FALSE)*VLOOKUP(OVYLD2_!AU$4,'[1]INTERNAL PARAMETERS-1'!$B$5:$J$44,3,FALSE) + OVYLD1_!AU276*(1-VLOOKUP(OVYLD2_!AU$4,'[1]INTERNAL PARAMETERS-1'!$B$5:$J$44,5,FALSE))*VLOOKUP(OVYLD2_!AU$4,'[1]INTERNAL PARAMETERS-1'!$B$5:$J$44,8,FALSE)*VLOOKUP(OVYLD2_!AU$4,'[1]INTERNAL PARAMETERS-1'!$B$5:$J$44,3,FALSE)</f>
        <v>0</v>
      </c>
      <c r="AV276" s="44">
        <f>OVYLD1_!AV276*VLOOKUP(OVYLD2_!AV$4,'[1]INTERNAL PARAMETERS-1'!$B$5:$J$44,5,FALSE)*VLOOKUP(OVYLD2_!AV$4,'[1]INTERNAL PARAMETERS-1'!$B$5:$J$44,6,FALSE)*VLOOKUP(OVYLD2_!AV$4,'[1]INTERNAL PARAMETERS-1'!$B$5:$J$44,3,FALSE) + OVYLD1_!AV276*(1-VLOOKUP(OVYLD2_!AV$4,'[1]INTERNAL PARAMETERS-1'!$B$5:$J$44,5,FALSE))*VLOOKUP(OVYLD2_!AV$4,'[1]INTERNAL PARAMETERS-1'!$B$5:$J$44,8,FALSE)*VLOOKUP(OVYLD2_!AV$4,'[1]INTERNAL PARAMETERS-1'!$B$5:$J$44,3,FALSE)</f>
        <v>0</v>
      </c>
      <c r="AW276" s="44">
        <f>OVYLD1_!AW276*VLOOKUP(OVYLD2_!AW$4,'[1]INTERNAL PARAMETERS-1'!$B$5:$J$44,5,FALSE)*VLOOKUP(OVYLD2_!AW$4,'[1]INTERNAL PARAMETERS-1'!$B$5:$J$44,6,FALSE)*VLOOKUP(OVYLD2_!AW$4,'[1]INTERNAL PARAMETERS-1'!$B$5:$J$44,3,FALSE) + OVYLD1_!AW276*(1-VLOOKUP(OVYLD2_!AW$4,'[1]INTERNAL PARAMETERS-1'!$B$5:$J$44,5,FALSE))*VLOOKUP(OVYLD2_!AW$4,'[1]INTERNAL PARAMETERS-1'!$B$5:$J$44,8,FALSE)*VLOOKUP(OVYLD2_!AW$4,'[1]INTERNAL PARAMETERS-1'!$B$5:$J$44,3,FALSE)</f>
        <v>0</v>
      </c>
      <c r="AX276" s="44">
        <f>OVYLD1_!AX276*VLOOKUP(OVYLD2_!AX$4,'[1]INTERNAL PARAMETERS-1'!$B$5:$J$44,5,FALSE)*VLOOKUP(OVYLD2_!AX$4,'[1]INTERNAL PARAMETERS-1'!$B$5:$J$44,6,FALSE)*VLOOKUP(OVYLD2_!AX$4,'[1]INTERNAL PARAMETERS-1'!$B$5:$J$44,3,FALSE) + OVYLD1_!AX276*(1-VLOOKUP(OVYLD2_!AX$4,'[1]INTERNAL PARAMETERS-1'!$B$5:$J$44,5,FALSE))*VLOOKUP(OVYLD2_!AX$4,'[1]INTERNAL PARAMETERS-1'!$B$5:$J$44,8,FALSE)*VLOOKUP(OVYLD2_!AX$4,'[1]INTERNAL PARAMETERS-1'!$B$5:$J$44,3,FALSE)</f>
        <v>0</v>
      </c>
      <c r="AY276" s="44">
        <f>OVYLD1_!AY276*VLOOKUP(OVYLD2_!AY$4,'[1]INTERNAL PARAMETERS-1'!$B$5:$J$44,5,FALSE)*VLOOKUP(OVYLD2_!AY$4,'[1]INTERNAL PARAMETERS-1'!$B$5:$J$44,6,FALSE)*VLOOKUP(OVYLD2_!AY$4,'[1]INTERNAL PARAMETERS-1'!$B$5:$J$44,3,FALSE) + OVYLD1_!AY276*(1-VLOOKUP(OVYLD2_!AY$4,'[1]INTERNAL PARAMETERS-1'!$B$5:$J$44,5,FALSE))*VLOOKUP(OVYLD2_!AY$4,'[1]INTERNAL PARAMETERS-1'!$B$5:$J$44,8,FALSE)*VLOOKUP(OVYLD2_!AY$4,'[1]INTERNAL PARAMETERS-1'!$B$5:$J$44,3,FALSE)</f>
        <v>0</v>
      </c>
      <c r="AZ276" s="44">
        <f>OVYLD1_!AZ276*VLOOKUP(OVYLD2_!AZ$4,'[1]INTERNAL PARAMETERS-1'!$B$5:$J$44,5,FALSE)*VLOOKUP(OVYLD2_!AZ$4,'[1]INTERNAL PARAMETERS-1'!$B$5:$J$44,6,FALSE)*VLOOKUP(OVYLD2_!AZ$4,'[1]INTERNAL PARAMETERS-1'!$B$5:$J$44,3,FALSE) + OVYLD1_!AZ276*(1-VLOOKUP(OVYLD2_!AZ$4,'[1]INTERNAL PARAMETERS-1'!$B$5:$J$44,5,FALSE))*VLOOKUP(OVYLD2_!AZ$4,'[1]INTERNAL PARAMETERS-1'!$B$5:$J$44,8,FALSE)*VLOOKUP(OVYLD2_!AZ$4,'[1]INTERNAL PARAMETERS-1'!$B$5:$J$44,3,FALSE)</f>
        <v>0</v>
      </c>
      <c r="BA276" s="44">
        <f>OVYLD1_!BA276*VLOOKUP(OVYLD2_!BA$4,'[1]INTERNAL PARAMETERS-1'!$B$5:$J$44,5,FALSE)*VLOOKUP(OVYLD2_!BA$4,'[1]INTERNAL PARAMETERS-1'!$B$5:$J$44,6,FALSE)*VLOOKUP(OVYLD2_!BA$4,'[1]INTERNAL PARAMETERS-1'!$B$5:$J$44,3,FALSE) + OVYLD1_!BA276*(1-VLOOKUP(OVYLD2_!BA$4,'[1]INTERNAL PARAMETERS-1'!$B$5:$J$44,5,FALSE))*VLOOKUP(OVYLD2_!BA$4,'[1]INTERNAL PARAMETERS-1'!$B$5:$J$44,8,FALSE)*VLOOKUP(OVYLD2_!BA$4,'[1]INTERNAL PARAMETERS-1'!$B$5:$J$44,3,FALSE)</f>
        <v>0</v>
      </c>
      <c r="BB276" s="44">
        <f>OVYLD1_!BB276*VLOOKUP(OVYLD2_!BB$4,'[1]INTERNAL PARAMETERS-1'!$B$5:$J$44,5,FALSE)*VLOOKUP(OVYLD2_!BB$4,'[1]INTERNAL PARAMETERS-1'!$B$5:$J$44,6,FALSE)*VLOOKUP(OVYLD2_!BB$4,'[1]INTERNAL PARAMETERS-1'!$B$5:$J$44,3,FALSE) + OVYLD1_!BB276*(1-VLOOKUP(OVYLD2_!BB$4,'[1]INTERNAL PARAMETERS-1'!$B$5:$J$44,5,FALSE))*VLOOKUP(OVYLD2_!BB$4,'[1]INTERNAL PARAMETERS-1'!$B$5:$J$44,8,FALSE)*VLOOKUP(OVYLD2_!BB$4,'[1]INTERNAL PARAMETERS-1'!$B$5:$J$44,3,FALSE)</f>
        <v>0</v>
      </c>
      <c r="BC276" s="44">
        <f>OVYLD1_!BC276*VLOOKUP(OVYLD2_!BC$4,'[1]INTERNAL PARAMETERS-1'!$B$5:$J$44,5,FALSE)*VLOOKUP(OVYLD2_!BC$4,'[1]INTERNAL PARAMETERS-1'!$B$5:$J$44,6,FALSE)*VLOOKUP(OVYLD2_!BC$4,'[1]INTERNAL PARAMETERS-1'!$B$5:$J$44,3,FALSE) + OVYLD1_!BC276*(1-VLOOKUP(OVYLD2_!BC$4,'[1]INTERNAL PARAMETERS-1'!$B$5:$J$44,5,FALSE))*VLOOKUP(OVYLD2_!BC$4,'[1]INTERNAL PARAMETERS-1'!$B$5:$J$44,8,FALSE)*VLOOKUP(OVYLD2_!BC$4,'[1]INTERNAL PARAMETERS-1'!$B$5:$J$44,3,FALSE)</f>
        <v>0</v>
      </c>
      <c r="BD276" s="44">
        <f>OVYLD1_!BD276*VLOOKUP(OVYLD2_!BD$4,'[1]INTERNAL PARAMETERS-1'!$B$5:$J$44,5,FALSE)*VLOOKUP(OVYLD2_!BD$4,'[1]INTERNAL PARAMETERS-1'!$B$5:$J$44,6,FALSE)*VLOOKUP(OVYLD2_!BD$4,'[1]INTERNAL PARAMETERS-1'!$B$5:$J$44,3,FALSE) + OVYLD1_!BD276*(1-VLOOKUP(OVYLD2_!BD$4,'[1]INTERNAL PARAMETERS-1'!$B$5:$J$44,5,FALSE))*VLOOKUP(OVYLD2_!BD$4,'[1]INTERNAL PARAMETERS-1'!$B$5:$J$44,8,FALSE)*VLOOKUP(OVYLD2_!BD$4,'[1]INTERNAL PARAMETERS-1'!$B$5:$J$44,3,FALSE)</f>
        <v>0</v>
      </c>
      <c r="BE276" s="44">
        <f>OVYLD1_!BE276*VLOOKUP(OVYLD2_!BE$4,'[1]INTERNAL PARAMETERS-1'!$B$5:$J$44,5,FALSE)*VLOOKUP(OVYLD2_!BE$4,'[1]INTERNAL PARAMETERS-1'!$B$5:$J$44,6,FALSE)*VLOOKUP(OVYLD2_!BE$4,'[1]INTERNAL PARAMETERS-1'!$B$5:$J$44,3,FALSE) + OVYLD1_!BE276*(1-VLOOKUP(OVYLD2_!BE$4,'[1]INTERNAL PARAMETERS-1'!$B$5:$J$44,5,FALSE))*VLOOKUP(OVYLD2_!BE$4,'[1]INTERNAL PARAMETERS-1'!$B$5:$J$44,8,FALSE)*VLOOKUP(OVYLD2_!BE$4,'[1]INTERNAL PARAMETERS-1'!$B$5:$J$44,3,FALSE)</f>
        <v>0</v>
      </c>
      <c r="BF276" s="44">
        <f>OVYLD1_!BF276*VLOOKUP(OVYLD2_!BF$4,'[1]INTERNAL PARAMETERS-1'!$B$5:$J$44,5,FALSE)*VLOOKUP(OVYLD2_!BF$4,'[1]INTERNAL PARAMETERS-1'!$B$5:$J$44,6,FALSE)*VLOOKUP(OVYLD2_!BF$4,'[1]INTERNAL PARAMETERS-1'!$B$5:$J$44,3,FALSE) + OVYLD1_!BF276*(1-VLOOKUP(OVYLD2_!BF$4,'[1]INTERNAL PARAMETERS-1'!$B$5:$J$44,5,FALSE))*VLOOKUP(OVYLD2_!BF$4,'[1]INTERNAL PARAMETERS-1'!$B$5:$J$44,8,FALSE)*VLOOKUP(OVYLD2_!BF$4,'[1]INTERNAL PARAMETERS-1'!$B$5:$J$44,3,FALSE)</f>
        <v>0</v>
      </c>
      <c r="BG276" s="44">
        <f>OVYLD1_!BG276*VLOOKUP(OVYLD2_!BG$4,'[1]INTERNAL PARAMETERS-1'!$B$5:$J$44,5,FALSE)*VLOOKUP(OVYLD2_!BG$4,'[1]INTERNAL PARAMETERS-1'!$B$5:$J$44,6,FALSE)*VLOOKUP(OVYLD2_!BG$4,'[1]INTERNAL PARAMETERS-1'!$B$5:$J$44,3,FALSE) + OVYLD1_!BG276*(1-VLOOKUP(OVYLD2_!BG$4,'[1]INTERNAL PARAMETERS-1'!$B$5:$J$44,5,FALSE))*VLOOKUP(OVYLD2_!BG$4,'[1]INTERNAL PARAMETERS-1'!$B$5:$J$44,8,FALSE)*VLOOKUP(OVYLD2_!BG$4,'[1]INTERNAL PARAMETERS-1'!$B$5:$J$44,3,FALSE)</f>
        <v>0</v>
      </c>
      <c r="BH276" s="44">
        <f>OVYLD1_!BH276*VLOOKUP(OVYLD2_!BH$4,'[1]INTERNAL PARAMETERS-1'!$B$5:$J$44,5,FALSE)*VLOOKUP(OVYLD2_!BH$4,'[1]INTERNAL PARAMETERS-1'!$B$5:$J$44,6,FALSE)*VLOOKUP(OVYLD2_!BH$4,'[1]INTERNAL PARAMETERS-1'!$B$5:$J$44,3,FALSE) + OVYLD1_!BH276*(1-VLOOKUP(OVYLD2_!BH$4,'[1]INTERNAL PARAMETERS-1'!$B$5:$J$44,5,FALSE))*VLOOKUP(OVYLD2_!BH$4,'[1]INTERNAL PARAMETERS-1'!$B$5:$J$44,8,FALSE)*VLOOKUP(OVYLD2_!BH$4,'[1]INTERNAL PARAMETERS-1'!$B$5:$J$44,3,FALSE)</f>
        <v>0</v>
      </c>
      <c r="BI276" s="44">
        <f>OVYLD1_!BI276*VLOOKUP(OVYLD2_!BI$4,'[1]INTERNAL PARAMETERS-1'!$B$5:$J$44,5,FALSE)*VLOOKUP(OVYLD2_!BI$4,'[1]INTERNAL PARAMETERS-1'!$B$5:$J$44,6,FALSE)*VLOOKUP(OVYLD2_!BI$4,'[1]INTERNAL PARAMETERS-1'!$B$5:$J$44,3,FALSE) + OVYLD1_!BI276*(1-VLOOKUP(OVYLD2_!BI$4,'[1]INTERNAL PARAMETERS-1'!$B$5:$J$44,5,FALSE))*VLOOKUP(OVYLD2_!BI$4,'[1]INTERNAL PARAMETERS-1'!$B$5:$J$44,8,FALSE)*VLOOKUP(OVYLD2_!BI$4,'[1]INTERNAL PARAMETERS-1'!$B$5:$J$44,3,FALSE)</f>
        <v>0</v>
      </c>
      <c r="BJ276" s="44">
        <f>OVYLD1_!BJ276*VLOOKUP(OVYLD2_!BJ$4,'[1]INTERNAL PARAMETERS-1'!$B$5:$J$44,5,FALSE)*VLOOKUP(OVYLD2_!BJ$4,'[1]INTERNAL PARAMETERS-1'!$B$5:$J$44,6,FALSE)*VLOOKUP(OVYLD2_!BJ$4,'[1]INTERNAL PARAMETERS-1'!$B$5:$J$44,3,FALSE) + OVYLD1_!BJ276*(1-VLOOKUP(OVYLD2_!BJ$4,'[1]INTERNAL PARAMETERS-1'!$B$5:$J$44,5,FALSE))*VLOOKUP(OVYLD2_!BJ$4,'[1]INTERNAL PARAMETERS-1'!$B$5:$J$44,8,FALSE)*VLOOKUP(OVYLD2_!BJ$4,'[1]INTERNAL PARAMETERS-1'!$B$5:$J$44,3,FALSE)</f>
        <v>0</v>
      </c>
      <c r="BK276" s="44">
        <f>OVYLD1_!BK276*VLOOKUP(OVYLD2_!BK$4,'[1]INTERNAL PARAMETERS-1'!$B$5:$J$44,5,FALSE)*VLOOKUP(OVYLD2_!BK$4,'[1]INTERNAL PARAMETERS-1'!$B$5:$J$44,6,FALSE)*VLOOKUP(OVYLD2_!BK$4,'[1]INTERNAL PARAMETERS-1'!$B$5:$J$44,3,FALSE) + OVYLD1_!BK276*(1-VLOOKUP(OVYLD2_!BK$4,'[1]INTERNAL PARAMETERS-1'!$B$5:$J$44,5,FALSE))*VLOOKUP(OVYLD2_!BK$4,'[1]INTERNAL PARAMETERS-1'!$B$5:$J$44,8,FALSE)*VLOOKUP(OVYLD2_!BK$4,'[1]INTERNAL PARAMETERS-1'!$B$5:$J$44,3,FALSE)</f>
        <v>0</v>
      </c>
      <c r="BL276" s="44">
        <f>OVYLD1_!BL276*VLOOKUP(OVYLD2_!BL$4,'[1]INTERNAL PARAMETERS-1'!$B$5:$J$44,5,FALSE)*VLOOKUP(OVYLD2_!BL$4,'[1]INTERNAL PARAMETERS-1'!$B$5:$J$44,6,FALSE)*VLOOKUP(OVYLD2_!BL$4,'[1]INTERNAL PARAMETERS-1'!$B$5:$J$44,3,FALSE) + OVYLD1_!BL276*(1-VLOOKUP(OVYLD2_!BL$4,'[1]INTERNAL PARAMETERS-1'!$B$5:$J$44,5,FALSE))*VLOOKUP(OVYLD2_!BL$4,'[1]INTERNAL PARAMETERS-1'!$B$5:$J$44,8,FALSE)*VLOOKUP(OVYLD2_!BL$4,'[1]INTERNAL PARAMETERS-1'!$B$5:$J$44,3,FALSE)</f>
        <v>0</v>
      </c>
      <c r="BM276" s="44">
        <f>OVYLD1_!BM276*VLOOKUP(OVYLD2_!BM$4,'[1]INTERNAL PARAMETERS-1'!$B$5:$J$44,5,FALSE)*VLOOKUP(OVYLD2_!BM$4,'[1]INTERNAL PARAMETERS-1'!$B$5:$J$44,6,FALSE)*VLOOKUP(OVYLD2_!BM$4,'[1]INTERNAL PARAMETERS-1'!$B$5:$J$44,3,FALSE) + OVYLD1_!BM276*(1-VLOOKUP(OVYLD2_!BM$4,'[1]INTERNAL PARAMETERS-1'!$B$5:$J$44,5,FALSE))*VLOOKUP(OVYLD2_!BM$4,'[1]INTERNAL PARAMETERS-1'!$B$5:$J$44,8,FALSE)*VLOOKUP(OVYLD2_!BM$4,'[1]INTERNAL PARAMETERS-1'!$B$5:$J$44,3,FALSE)</f>
        <v>0</v>
      </c>
      <c r="BN276" s="44">
        <f>OVYLD1_!BN276*VLOOKUP(OVYLD2_!BN$4,'[1]INTERNAL PARAMETERS-1'!$B$5:$J$44,5,FALSE)*VLOOKUP(OVYLD2_!BN$4,'[1]INTERNAL PARAMETERS-1'!$B$5:$J$44,6,FALSE)*VLOOKUP(OVYLD2_!BN$4,'[1]INTERNAL PARAMETERS-1'!$B$5:$J$44,3,FALSE) + OVYLD1_!BN276*(1-VLOOKUP(OVYLD2_!BN$4,'[1]INTERNAL PARAMETERS-1'!$B$5:$J$44,5,FALSE))*VLOOKUP(OVYLD2_!BN$4,'[1]INTERNAL PARAMETERS-1'!$B$5:$J$44,8,FALSE)*VLOOKUP(OVYLD2_!BN$4,'[1]INTERNAL PARAMETERS-1'!$B$5:$J$44,3,FALSE)</f>
        <v>0</v>
      </c>
      <c r="BO276" s="44">
        <f>OVYLD1_!BO276*VLOOKUP(OVYLD2_!BO$4,'[1]INTERNAL PARAMETERS-1'!$B$5:$J$44,5,FALSE)*VLOOKUP(OVYLD2_!BO$4,'[1]INTERNAL PARAMETERS-1'!$B$5:$J$44,6,FALSE)*VLOOKUP(OVYLD2_!BO$4,'[1]INTERNAL PARAMETERS-1'!$B$5:$J$44,3,FALSE) + OVYLD1_!BO276*(1-VLOOKUP(OVYLD2_!BO$4,'[1]INTERNAL PARAMETERS-1'!$B$5:$J$44,5,FALSE))*VLOOKUP(OVYLD2_!BO$4,'[1]INTERNAL PARAMETERS-1'!$B$5:$J$44,8,FALSE)*VLOOKUP(OVYLD2_!BO$4,'[1]INTERNAL PARAMETERS-1'!$B$5:$J$44,3,FALSE)</f>
        <v>0</v>
      </c>
      <c r="BP276" s="44">
        <f>OVYLD1_!BP276*VLOOKUP(OVYLD2_!BP$4,'[1]INTERNAL PARAMETERS-1'!$B$5:$J$44,5,FALSE)*VLOOKUP(OVYLD2_!BP$4,'[1]INTERNAL PARAMETERS-1'!$B$5:$J$44,6,FALSE)*VLOOKUP(OVYLD2_!BP$4,'[1]INTERNAL PARAMETERS-1'!$B$5:$J$44,3,FALSE) + OVYLD1_!BP276*(1-VLOOKUP(OVYLD2_!BP$4,'[1]INTERNAL PARAMETERS-1'!$B$5:$J$44,5,FALSE))*VLOOKUP(OVYLD2_!BP$4,'[1]INTERNAL PARAMETERS-1'!$B$5:$J$44,8,FALSE)*VLOOKUP(OVYLD2_!BP$4,'[1]INTERNAL PARAMETERS-1'!$B$5:$J$44,3,FALSE)</f>
        <v>0</v>
      </c>
      <c r="BQ276" s="44">
        <f>OVYLD1_!BQ276*VLOOKUP(OVYLD2_!BQ$4,'[1]INTERNAL PARAMETERS-1'!$B$5:$J$44,5,FALSE)*VLOOKUP(OVYLD2_!BQ$4,'[1]INTERNAL PARAMETERS-1'!$B$5:$J$44,6,FALSE)*VLOOKUP(OVYLD2_!BQ$4,'[1]INTERNAL PARAMETERS-1'!$B$5:$J$44,3,FALSE) + OVYLD1_!BQ276*(1-VLOOKUP(OVYLD2_!BQ$4,'[1]INTERNAL PARAMETERS-1'!$B$5:$J$44,5,FALSE))*VLOOKUP(OVYLD2_!BQ$4,'[1]INTERNAL PARAMETERS-1'!$B$5:$J$44,8,FALSE)*VLOOKUP(OVYLD2_!BQ$4,'[1]INTERNAL PARAMETERS-1'!$B$5:$J$44,3,FALSE)</f>
        <v>0</v>
      </c>
      <c r="BR276" s="44">
        <f>OVYLD1_!BR276*VLOOKUP(OVYLD2_!BR$4,'[1]INTERNAL PARAMETERS-1'!$B$5:$J$44,5,FALSE)*VLOOKUP(OVYLD2_!BR$4,'[1]INTERNAL PARAMETERS-1'!$B$5:$J$44,6,FALSE)*VLOOKUP(OVYLD2_!BR$4,'[1]INTERNAL PARAMETERS-1'!$B$5:$J$44,3,FALSE) + OVYLD1_!BR276*(1-VLOOKUP(OVYLD2_!BR$4,'[1]INTERNAL PARAMETERS-1'!$B$5:$J$44,5,FALSE))*VLOOKUP(OVYLD2_!BR$4,'[1]INTERNAL PARAMETERS-1'!$B$5:$J$44,8,FALSE)*VLOOKUP(OVYLD2_!BR$4,'[1]INTERNAL PARAMETERS-1'!$B$5:$J$44,3,FALSE)</f>
        <v>0</v>
      </c>
      <c r="BS276" s="44">
        <f>OVYLD1_!BS276*VLOOKUP(OVYLD2_!BS$4,'[1]INTERNAL PARAMETERS-1'!$B$5:$J$44,5,FALSE)*VLOOKUP(OVYLD2_!BS$4,'[1]INTERNAL PARAMETERS-1'!$B$5:$J$44,6,FALSE)*VLOOKUP(OVYLD2_!BS$4,'[1]INTERNAL PARAMETERS-1'!$B$5:$J$44,3,FALSE) + OVYLD1_!BS276*(1-VLOOKUP(OVYLD2_!BS$4,'[1]INTERNAL PARAMETERS-1'!$B$5:$J$44,5,FALSE))*VLOOKUP(OVYLD2_!BS$4,'[1]INTERNAL PARAMETERS-1'!$B$5:$J$44,8,FALSE)*VLOOKUP(OVYLD2_!BS$4,'[1]INTERNAL PARAMETERS-1'!$B$5:$J$44,3,FALSE)</f>
        <v>0</v>
      </c>
      <c r="BT276" s="44">
        <f>OVYLD1_!BT276*VLOOKUP(OVYLD2_!BT$4,'[1]INTERNAL PARAMETERS-1'!$B$5:$J$44,5,FALSE)*VLOOKUP(OVYLD2_!BT$4,'[1]INTERNAL PARAMETERS-1'!$B$5:$J$44,6,FALSE)*VLOOKUP(OVYLD2_!BT$4,'[1]INTERNAL PARAMETERS-1'!$B$5:$J$44,3,FALSE) + OVYLD1_!BT276*(1-VLOOKUP(OVYLD2_!BT$4,'[1]INTERNAL PARAMETERS-1'!$B$5:$J$44,5,FALSE))*VLOOKUP(OVYLD2_!BT$4,'[1]INTERNAL PARAMETERS-1'!$B$5:$J$44,8,FALSE)*VLOOKUP(OVYLD2_!BT$4,'[1]INTERNAL PARAMETERS-1'!$B$5:$J$44,3,FALSE)</f>
        <v>0</v>
      </c>
      <c r="BU276" s="44">
        <f>OVYLD1_!BU276*VLOOKUP(OVYLD2_!BU$4,'[1]INTERNAL PARAMETERS-1'!$B$5:$J$44,5,FALSE)*VLOOKUP(OVYLD2_!BU$4,'[1]INTERNAL PARAMETERS-1'!$B$5:$J$44,6,FALSE)*VLOOKUP(OVYLD2_!BU$4,'[1]INTERNAL PARAMETERS-1'!$B$5:$J$44,3,FALSE) + OVYLD1_!BU276*(1-VLOOKUP(OVYLD2_!BU$4,'[1]INTERNAL PARAMETERS-1'!$B$5:$J$44,5,FALSE))*VLOOKUP(OVYLD2_!BU$4,'[1]INTERNAL PARAMETERS-1'!$B$5:$J$44,8,FALSE)*VLOOKUP(OVYLD2_!BU$4,'[1]INTERNAL PARAMETERS-1'!$B$5:$J$44,3,FALSE)</f>
        <v>0</v>
      </c>
      <c r="BV276" s="44">
        <f>OVYLD1_!BV276*VLOOKUP(OVYLD2_!BV$4,'[1]INTERNAL PARAMETERS-1'!$B$5:$J$44,5,FALSE)*VLOOKUP(OVYLD2_!BV$4,'[1]INTERNAL PARAMETERS-1'!$B$5:$J$44,6,FALSE)*VLOOKUP(OVYLD2_!BV$4,'[1]INTERNAL PARAMETERS-1'!$B$5:$J$44,3,FALSE) + OVYLD1_!BV276*(1-VLOOKUP(OVYLD2_!BV$4,'[1]INTERNAL PARAMETERS-1'!$B$5:$J$44,5,FALSE))*VLOOKUP(OVYLD2_!BV$4,'[1]INTERNAL PARAMETERS-1'!$B$5:$J$44,8,FALSE)*VLOOKUP(OVYLD2_!BV$4,'[1]INTERNAL PARAMETERS-1'!$B$5:$J$44,3,FALSE)</f>
        <v>0</v>
      </c>
      <c r="BW276" s="44">
        <f>OVYLD1_!BW276*VLOOKUP(OVYLD2_!BW$4,'[1]INTERNAL PARAMETERS-1'!$B$5:$J$44,5,FALSE)*VLOOKUP(OVYLD2_!BW$4,'[1]INTERNAL PARAMETERS-1'!$B$5:$J$44,6,FALSE)*VLOOKUP(OVYLD2_!BW$4,'[1]INTERNAL PARAMETERS-1'!$B$5:$J$44,3,FALSE) + OVYLD1_!BW276*(1-VLOOKUP(OVYLD2_!BW$4,'[1]INTERNAL PARAMETERS-1'!$B$5:$J$44,5,FALSE))*VLOOKUP(OVYLD2_!BW$4,'[1]INTERNAL PARAMETERS-1'!$B$5:$J$44,8,FALSE)*VLOOKUP(OVYLD2_!BW$4,'[1]INTERNAL PARAMETERS-1'!$B$5:$J$44,3,FALSE)</f>
        <v>0</v>
      </c>
      <c r="BX276" s="44">
        <f>OVYLD1_!BX276*VLOOKUP(OVYLD2_!BX$4,'[1]INTERNAL PARAMETERS-1'!$B$5:$J$44,5,FALSE)*VLOOKUP(OVYLD2_!BX$4,'[1]INTERNAL PARAMETERS-1'!$B$5:$J$44,6,FALSE)*VLOOKUP(OVYLD2_!BX$4,'[1]INTERNAL PARAMETERS-1'!$B$5:$J$44,3,FALSE) + OVYLD1_!BX276*(1-VLOOKUP(OVYLD2_!BX$4,'[1]INTERNAL PARAMETERS-1'!$B$5:$J$44,5,FALSE))*VLOOKUP(OVYLD2_!BX$4,'[1]INTERNAL PARAMETERS-1'!$B$5:$J$44,8,FALSE)*VLOOKUP(OVYLD2_!BX$4,'[1]INTERNAL PARAMETERS-1'!$B$5:$J$44,3,FALSE)</f>
        <v>0</v>
      </c>
      <c r="BY276" s="44">
        <f>OVYLD1_!BY276*VLOOKUP(OVYLD2_!BY$4,'[1]INTERNAL PARAMETERS-1'!$B$5:$J$44,5,FALSE)*VLOOKUP(OVYLD2_!BY$4,'[1]INTERNAL PARAMETERS-1'!$B$5:$J$44,6,FALSE)*VLOOKUP(OVYLD2_!BY$4,'[1]INTERNAL PARAMETERS-1'!$B$5:$J$44,3,FALSE) + OVYLD1_!BY276*(1-VLOOKUP(OVYLD2_!BY$4,'[1]INTERNAL PARAMETERS-1'!$B$5:$J$44,5,FALSE))*VLOOKUP(OVYLD2_!BY$4,'[1]INTERNAL PARAMETERS-1'!$B$5:$J$44,8,FALSE)*VLOOKUP(OVYLD2_!BY$4,'[1]INTERNAL PARAMETERS-1'!$B$5:$J$44,3,FALSE)</f>
        <v>0</v>
      </c>
      <c r="BZ276" s="44">
        <f>OVYLD1_!BZ276*VLOOKUP(OVYLD2_!BZ$4,'[1]INTERNAL PARAMETERS-1'!$B$5:$J$44,5,FALSE)*VLOOKUP(OVYLD2_!BZ$4,'[1]INTERNAL PARAMETERS-1'!$B$5:$J$44,6,FALSE)*VLOOKUP(OVYLD2_!BZ$4,'[1]INTERNAL PARAMETERS-1'!$B$5:$J$44,3,FALSE) + OVYLD1_!BZ276*(1-VLOOKUP(OVYLD2_!BZ$4,'[1]INTERNAL PARAMETERS-1'!$B$5:$J$44,5,FALSE))*VLOOKUP(OVYLD2_!BZ$4,'[1]INTERNAL PARAMETERS-1'!$B$5:$J$44,8,FALSE)*VLOOKUP(OVYLD2_!BZ$4,'[1]INTERNAL PARAMETERS-1'!$B$5:$J$44,3,FALSE)</f>
        <v>0</v>
      </c>
      <c r="CA276" s="44">
        <f>OVYLD1_!CA276*VLOOKUP(OVYLD2_!CA$4,'[1]INTERNAL PARAMETERS-1'!$B$5:$J$44,5,FALSE)*VLOOKUP(OVYLD2_!CA$4,'[1]INTERNAL PARAMETERS-1'!$B$5:$J$44,6,FALSE)*VLOOKUP(OVYLD2_!CA$4,'[1]INTERNAL PARAMETERS-1'!$B$5:$J$44,3,FALSE) + OVYLD1_!CA276*(1-VLOOKUP(OVYLD2_!CA$4,'[1]INTERNAL PARAMETERS-1'!$B$5:$J$44,5,FALSE))*VLOOKUP(OVYLD2_!CA$4,'[1]INTERNAL PARAMETERS-1'!$B$5:$J$44,8,FALSE)*VLOOKUP(OVYLD2_!CA$4,'[1]INTERNAL PARAMETERS-1'!$B$5:$J$44,3,FALSE)</f>
        <v>0</v>
      </c>
      <c r="CB276" s="44">
        <f>OVYLD1_!CB276*VLOOKUP(OVYLD2_!CB$4,'[1]INTERNAL PARAMETERS-1'!$B$5:$J$44,5,FALSE)*VLOOKUP(OVYLD2_!CB$4,'[1]INTERNAL PARAMETERS-1'!$B$5:$J$44,6,FALSE)*VLOOKUP(OVYLD2_!CB$4,'[1]INTERNAL PARAMETERS-1'!$B$5:$J$44,3,FALSE) + OVYLD1_!CB276*(1-VLOOKUP(OVYLD2_!CB$4,'[1]INTERNAL PARAMETERS-1'!$B$5:$J$44,5,FALSE))*VLOOKUP(OVYLD2_!CB$4,'[1]INTERNAL PARAMETERS-1'!$B$5:$J$44,8,FALSE)*VLOOKUP(OVYLD2_!CB$4,'[1]INTERNAL PARAMETERS-1'!$B$5:$J$44,3,FALSE)</f>
        <v>0</v>
      </c>
      <c r="CC276" s="44">
        <f>OVYLD1_!CC276*VLOOKUP(OVYLD2_!CC$4,'[1]INTERNAL PARAMETERS-1'!$B$5:$J$44,5,FALSE)*VLOOKUP(OVYLD2_!CC$4,'[1]INTERNAL PARAMETERS-1'!$B$5:$J$44,6,FALSE)*VLOOKUP(OVYLD2_!CC$4,'[1]INTERNAL PARAMETERS-1'!$B$5:$J$44,3,FALSE) + OVYLD1_!CC276*(1-VLOOKUP(OVYLD2_!CC$4,'[1]INTERNAL PARAMETERS-1'!$B$5:$J$44,5,FALSE))*VLOOKUP(OVYLD2_!CC$4,'[1]INTERNAL PARAMETERS-1'!$B$5:$J$44,8,FALSE)*VLOOKUP(OVYLD2_!CC$4,'[1]INTERNAL PARAMETERS-1'!$B$5:$J$44,3,FALSE)</f>
        <v>0</v>
      </c>
      <c r="CD276" s="44">
        <f>OVYLD1_!CD276*VLOOKUP(OVYLD2_!CD$4,'[1]INTERNAL PARAMETERS-1'!$B$5:$J$44,5,FALSE)*VLOOKUP(OVYLD2_!CD$4,'[1]INTERNAL PARAMETERS-1'!$B$5:$J$44,6,FALSE)*VLOOKUP(OVYLD2_!CD$4,'[1]INTERNAL PARAMETERS-1'!$B$5:$J$44,3,FALSE) + OVYLD1_!CD276*(1-VLOOKUP(OVYLD2_!CD$4,'[1]INTERNAL PARAMETERS-1'!$B$5:$J$44,5,FALSE))*VLOOKUP(OVYLD2_!CD$4,'[1]INTERNAL PARAMETERS-1'!$B$5:$J$44,8,FALSE)*VLOOKUP(OVYLD2_!CD$4,'[1]INTERNAL PARAMETERS-1'!$B$5:$J$44,3,FALSE)</f>
        <v>0</v>
      </c>
      <c r="CE276" s="44">
        <f>OVYLD1_!CE276*VLOOKUP(OVYLD2_!CE$4,'[1]INTERNAL PARAMETERS-1'!$B$5:$J$44,5,FALSE)*VLOOKUP(OVYLD2_!CE$4,'[1]INTERNAL PARAMETERS-1'!$B$5:$J$44,6,FALSE)*VLOOKUP(OVYLD2_!CE$4,'[1]INTERNAL PARAMETERS-1'!$B$5:$J$44,3,FALSE) + OVYLD1_!CE276*(1-VLOOKUP(OVYLD2_!CE$4,'[1]INTERNAL PARAMETERS-1'!$B$5:$J$44,5,FALSE))*VLOOKUP(OVYLD2_!CE$4,'[1]INTERNAL PARAMETERS-1'!$B$5:$J$44,8,FALSE)*VLOOKUP(OVYLD2_!CE$4,'[1]INTERNAL PARAMETERS-1'!$B$5:$J$44,3,FALSE)</f>
        <v>0</v>
      </c>
      <c r="CF276" s="44">
        <f>OVYLD1_!CF276*VLOOKUP(OVYLD2_!CF$4,'[1]INTERNAL PARAMETERS-1'!$B$5:$J$44,5,FALSE)*VLOOKUP(OVYLD2_!CF$4,'[1]INTERNAL PARAMETERS-1'!$B$5:$J$44,6,FALSE)*VLOOKUP(OVYLD2_!CF$4,'[1]INTERNAL PARAMETERS-1'!$B$5:$J$44,3,FALSE) + OVYLD1_!CF276*(1-VLOOKUP(OVYLD2_!CF$4,'[1]INTERNAL PARAMETERS-1'!$B$5:$J$44,5,FALSE))*VLOOKUP(OVYLD2_!CF$4,'[1]INTERNAL PARAMETERS-1'!$B$5:$J$44,8,FALSE)*VLOOKUP(OVYLD2_!CF$4,'[1]INTERNAL PARAMETERS-1'!$B$5:$J$44,3,FALSE)</f>
        <v>0</v>
      </c>
      <c r="CG276" s="44">
        <f>OVYLD1_!CG276*VLOOKUP(OVYLD2_!CG$4,'[1]INTERNAL PARAMETERS-1'!$B$5:$J$44,5,FALSE)*VLOOKUP(OVYLD2_!CG$4,'[1]INTERNAL PARAMETERS-1'!$B$5:$J$44,6,FALSE)*VLOOKUP(OVYLD2_!CG$4,'[1]INTERNAL PARAMETERS-1'!$B$5:$J$44,3,FALSE) + OVYLD1_!CG276*(1-VLOOKUP(OVYLD2_!CG$4,'[1]INTERNAL PARAMETERS-1'!$B$5:$J$44,5,FALSE))*VLOOKUP(OVYLD2_!CG$4,'[1]INTERNAL PARAMETERS-1'!$B$5:$J$44,8,FALSE)*VLOOKUP(OVYLD2_!CG$4,'[1]INTERNAL PARAMETERS-1'!$B$5:$J$44,3,FALSE)</f>
        <v>0</v>
      </c>
      <c r="CH276" s="43">
        <f>OVYLD1_!CH276*VLOOKUP(OVYLD2_!CH$4,'[1]INTERNAL PARAMETERS-1'!$B$5:$J$44,5,FALSE)*VLOOKUP(OVYLD2_!CH$4,'[1]INTERNAL PARAMETERS-1'!$B$5:$J$44,6,FALSE)*VLOOKUP(OVYLD2_!CH$4,'[1]INTERNAL PARAMETERS-1'!$B$5:$J$44,3,FALSE) + OVYLD1_!CH276*(1-VLOOKUP(OVYLD2_!CH$4,'[1]INTERNAL PARAMETERS-1'!$B$5:$J$44,5,FALSE))*VLOOKUP(OVYLD2_!CH$4,'[1]INTERNAL PARAMETERS-1'!$B$5:$J$44,8,FALSE)*VLOOKUP(OVYLD2_!CH$4,'[1]INTERNAL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5">
      <c r="B277" s="58" t="s">
        <v>1</v>
      </c>
      <c r="C277" s="57" t="s">
        <v>63</v>
      </c>
      <c r="D277" s="57" t="s">
        <v>78</v>
      </c>
      <c r="E277" s="128">
        <f>OVERALL2021!AI277</f>
        <v>0</v>
      </c>
      <c r="F277" s="56">
        <f>'[1]INTERNAL PARAMETERS-1'!M7</f>
        <v>73.784999999999997</v>
      </c>
      <c r="G277" s="45">
        <f>OVYLD1_!G277*VLOOKUP(OVYLD2_!G$4,'[1]INTERNAL PARAMETERS-1'!$B$5:$J$44,5,FALSE)*VLOOKUP(OVYLD2_!G$4,'[1]INTERNAL PARAMETERS-1'!$B$5:$J$44,7,FALSE)*OVYLD2_!$F277 + OVYLD1_!G277*(1-VLOOKUP(OVYLD2_!G$4,'[1]INTERNAL PARAMETERS-1'!$B$5:$J$44,5,FALSE))*VLOOKUP(OVYLD2_!G$4,'[1]INTERNAL PARAMETERS-1'!$B$5:$J$44,9,FALSE)*OVYLD2_!$F277</f>
        <v>0</v>
      </c>
      <c r="H277" s="44">
        <f>OVYLD1_!H277*VLOOKUP(OVYLD2_!H$4,'[1]INTERNAL PARAMETERS-1'!$B$5:$J$44,5,FALSE)*VLOOKUP(OVYLD2_!H$4,'[1]INTERNAL PARAMETERS-1'!$B$5:$J$44,7,FALSE)*OVYLD2_!$F277 + OVYLD1_!H277*(1-VLOOKUP(OVYLD2_!H$4,'[1]INTERNAL PARAMETERS-1'!$B$5:$J$44,5,FALSE))*VLOOKUP(OVYLD2_!H$4,'[1]INTERNAL PARAMETERS-1'!$B$5:$J$44,9,FALSE)*OVYLD2_!$F277</f>
        <v>0</v>
      </c>
      <c r="I277" s="44">
        <f>OVYLD1_!I277*VLOOKUP(OVYLD2_!I$4,'[1]INTERNAL PARAMETERS-1'!$B$5:$J$44,5,FALSE)*VLOOKUP(OVYLD2_!I$4,'[1]INTERNAL PARAMETERS-1'!$B$5:$J$44,7,FALSE)*OVYLD2_!$F277 + OVYLD1_!I277*(1-VLOOKUP(OVYLD2_!I$4,'[1]INTERNAL PARAMETERS-1'!$B$5:$J$44,5,FALSE))*VLOOKUP(OVYLD2_!I$4,'[1]INTERNAL PARAMETERS-1'!$B$5:$J$44,9,FALSE)*OVYLD2_!$F277</f>
        <v>0</v>
      </c>
      <c r="J277" s="44">
        <f>OVYLD1_!J277*VLOOKUP(OVYLD2_!J$4,'[1]INTERNAL PARAMETERS-1'!$B$5:$J$44,5,FALSE)*VLOOKUP(OVYLD2_!J$4,'[1]INTERNAL PARAMETERS-1'!$B$5:$J$44,7,FALSE)*OVYLD2_!$F277 + OVYLD1_!J277*(1-VLOOKUP(OVYLD2_!J$4,'[1]INTERNAL PARAMETERS-1'!$B$5:$J$44,5,FALSE))*VLOOKUP(OVYLD2_!J$4,'[1]INTERNAL PARAMETERS-1'!$B$5:$J$44,9,FALSE)*OVYLD2_!$F277</f>
        <v>0</v>
      </c>
      <c r="K277" s="44">
        <f>OVYLD1_!K277*VLOOKUP(OVYLD2_!K$4,'[1]INTERNAL PARAMETERS-1'!$B$5:$J$44,5,FALSE)*VLOOKUP(OVYLD2_!K$4,'[1]INTERNAL PARAMETERS-1'!$B$5:$J$44,7,FALSE)*OVYLD2_!$F277 + OVYLD1_!K277*(1-VLOOKUP(OVYLD2_!K$4,'[1]INTERNAL PARAMETERS-1'!$B$5:$J$44,5,FALSE))*VLOOKUP(OVYLD2_!K$4,'[1]INTERNAL PARAMETERS-1'!$B$5:$J$44,9,FALSE)*OVYLD2_!$F277</f>
        <v>0</v>
      </c>
      <c r="L277" s="44">
        <f>OVYLD1_!L277*VLOOKUP(OVYLD2_!L$4,'[1]INTERNAL PARAMETERS-1'!$B$5:$J$44,5,FALSE)*VLOOKUP(OVYLD2_!L$4,'[1]INTERNAL PARAMETERS-1'!$B$5:$J$44,7,FALSE)*OVYLD2_!$F277 + OVYLD1_!L277*(1-VLOOKUP(OVYLD2_!L$4,'[1]INTERNAL PARAMETERS-1'!$B$5:$J$44,5,FALSE))*VLOOKUP(OVYLD2_!L$4,'[1]INTERNAL PARAMETERS-1'!$B$5:$J$44,9,FALSE)*OVYLD2_!$F277</f>
        <v>0</v>
      </c>
      <c r="M277" s="44">
        <f>OVYLD1_!M277*VLOOKUP(OVYLD2_!M$4,'[1]INTERNAL PARAMETERS-1'!$B$5:$J$44,5,FALSE)*VLOOKUP(OVYLD2_!M$4,'[1]INTERNAL PARAMETERS-1'!$B$5:$J$44,7,FALSE)*OVYLD2_!$F277 + OVYLD1_!M277*(1-VLOOKUP(OVYLD2_!M$4,'[1]INTERNAL PARAMETERS-1'!$B$5:$J$44,5,FALSE))*VLOOKUP(OVYLD2_!M$4,'[1]INTERNAL PARAMETERS-1'!$B$5:$J$44,9,FALSE)*OVYLD2_!$F277</f>
        <v>0</v>
      </c>
      <c r="N277" s="44">
        <f>OVYLD1_!N277*VLOOKUP(OVYLD2_!N$4,'[1]INTERNAL PARAMETERS-1'!$B$5:$J$44,5,FALSE)*VLOOKUP(OVYLD2_!N$4,'[1]INTERNAL PARAMETERS-1'!$B$5:$J$44,7,FALSE)*OVYLD2_!$F277 + OVYLD1_!N277*(1-VLOOKUP(OVYLD2_!N$4,'[1]INTERNAL PARAMETERS-1'!$B$5:$J$44,5,FALSE))*VLOOKUP(OVYLD2_!N$4,'[1]INTERNAL PARAMETERS-1'!$B$5:$J$44,9,FALSE)*OVYLD2_!$F277</f>
        <v>0</v>
      </c>
      <c r="O277" s="44">
        <f>OVYLD1_!O277*VLOOKUP(OVYLD2_!O$4,'[1]INTERNAL PARAMETERS-1'!$B$5:$J$44,5,FALSE)*VLOOKUP(OVYLD2_!O$4,'[1]INTERNAL PARAMETERS-1'!$B$5:$J$44,7,FALSE)*OVYLD2_!$F277 + OVYLD1_!O277*(1-VLOOKUP(OVYLD2_!O$4,'[1]INTERNAL PARAMETERS-1'!$B$5:$J$44,5,FALSE))*VLOOKUP(OVYLD2_!O$4,'[1]INTERNAL PARAMETERS-1'!$B$5:$J$44,9,FALSE)*OVYLD2_!$F277</f>
        <v>0</v>
      </c>
      <c r="P277" s="44">
        <f>OVYLD1_!P277*VLOOKUP(OVYLD2_!P$4,'[1]INTERNAL PARAMETERS-1'!$B$5:$J$44,5,FALSE)*VLOOKUP(OVYLD2_!P$4,'[1]INTERNAL PARAMETERS-1'!$B$5:$J$44,7,FALSE)*OVYLD2_!$F277 + OVYLD1_!P277*(1-VLOOKUP(OVYLD2_!P$4,'[1]INTERNAL PARAMETERS-1'!$B$5:$J$44,5,FALSE))*VLOOKUP(OVYLD2_!P$4,'[1]INTERNAL PARAMETERS-1'!$B$5:$J$44,9,FALSE)*OVYLD2_!$F277</f>
        <v>0</v>
      </c>
      <c r="Q277" s="44">
        <f>OVYLD1_!Q277*VLOOKUP(OVYLD2_!Q$4,'[1]INTERNAL PARAMETERS-1'!$B$5:$J$44,5,FALSE)*VLOOKUP(OVYLD2_!Q$4,'[1]INTERNAL PARAMETERS-1'!$B$5:$J$44,7,FALSE)*OVYLD2_!$F277 + OVYLD1_!Q277*(1-VLOOKUP(OVYLD2_!Q$4,'[1]INTERNAL PARAMETERS-1'!$B$5:$J$44,5,FALSE))*VLOOKUP(OVYLD2_!Q$4,'[1]INTERNAL PARAMETERS-1'!$B$5:$J$44,9,FALSE)*OVYLD2_!$F277</f>
        <v>0</v>
      </c>
      <c r="R277" s="44">
        <f>OVYLD1_!R277*VLOOKUP(OVYLD2_!R$4,'[1]INTERNAL PARAMETERS-1'!$B$5:$J$44,5,FALSE)*VLOOKUP(OVYLD2_!R$4,'[1]INTERNAL PARAMETERS-1'!$B$5:$J$44,7,FALSE)*OVYLD2_!$F277 + OVYLD1_!R277*(1-VLOOKUP(OVYLD2_!R$4,'[1]INTERNAL PARAMETERS-1'!$B$5:$J$44,5,FALSE))*VLOOKUP(OVYLD2_!R$4,'[1]INTERNAL PARAMETERS-1'!$B$5:$J$44,9,FALSE)*OVYLD2_!$F277</f>
        <v>0</v>
      </c>
      <c r="S277" s="44">
        <f>OVYLD1_!S277*VLOOKUP(OVYLD2_!S$4,'[1]INTERNAL PARAMETERS-1'!$B$5:$J$44,5,FALSE)*VLOOKUP(OVYLD2_!S$4,'[1]INTERNAL PARAMETERS-1'!$B$5:$J$44,7,FALSE)*OVYLD2_!$F277 + OVYLD1_!S277*(1-VLOOKUP(OVYLD2_!S$4,'[1]INTERNAL PARAMETERS-1'!$B$5:$J$44,5,FALSE))*VLOOKUP(OVYLD2_!S$4,'[1]INTERNAL PARAMETERS-1'!$B$5:$J$44,9,FALSE)*OVYLD2_!$F277</f>
        <v>0</v>
      </c>
      <c r="T277" s="44">
        <f>OVYLD1_!T277*VLOOKUP(OVYLD2_!T$4,'[1]INTERNAL PARAMETERS-1'!$B$5:$J$44,5,FALSE)*VLOOKUP(OVYLD2_!T$4,'[1]INTERNAL PARAMETERS-1'!$B$5:$J$44,7,FALSE)*OVYLD2_!$F277 + OVYLD1_!T277*(1-VLOOKUP(OVYLD2_!T$4,'[1]INTERNAL PARAMETERS-1'!$B$5:$J$44,5,FALSE))*VLOOKUP(OVYLD2_!T$4,'[1]INTERNAL PARAMETERS-1'!$B$5:$J$44,9,FALSE)*OVYLD2_!$F277</f>
        <v>0</v>
      </c>
      <c r="U277" s="44">
        <f>OVYLD1_!U277*VLOOKUP(OVYLD2_!U$4,'[1]INTERNAL PARAMETERS-1'!$B$5:$J$44,5,FALSE)*VLOOKUP(OVYLD2_!U$4,'[1]INTERNAL PARAMETERS-1'!$B$5:$J$44,7,FALSE)*OVYLD2_!$F277 + OVYLD1_!U277*(1-VLOOKUP(OVYLD2_!U$4,'[1]INTERNAL PARAMETERS-1'!$B$5:$J$44,5,FALSE))*VLOOKUP(OVYLD2_!U$4,'[1]INTERNAL PARAMETERS-1'!$B$5:$J$44,9,FALSE)*OVYLD2_!$F277</f>
        <v>0</v>
      </c>
      <c r="V277" s="44">
        <f>OVYLD1_!V277*VLOOKUP(OVYLD2_!V$4,'[1]INTERNAL PARAMETERS-1'!$B$5:$J$44,5,FALSE)*VLOOKUP(OVYLD2_!V$4,'[1]INTERNAL PARAMETERS-1'!$B$5:$J$44,7,FALSE)*OVYLD2_!$F277 + OVYLD1_!V277*(1-VLOOKUP(OVYLD2_!V$4,'[1]INTERNAL PARAMETERS-1'!$B$5:$J$44,5,FALSE))*VLOOKUP(OVYLD2_!V$4,'[1]INTERNAL PARAMETERS-1'!$B$5:$J$44,9,FALSE)*OVYLD2_!$F277</f>
        <v>0</v>
      </c>
      <c r="W277" s="44">
        <f>OVYLD1_!W277*VLOOKUP(OVYLD2_!W$4,'[1]INTERNAL PARAMETERS-1'!$B$5:$J$44,5,FALSE)*VLOOKUP(OVYLD2_!W$4,'[1]INTERNAL PARAMETERS-1'!$B$5:$J$44,7,FALSE)*OVYLD2_!$F277 + OVYLD1_!W277*(1-VLOOKUP(OVYLD2_!W$4,'[1]INTERNAL PARAMETERS-1'!$B$5:$J$44,5,FALSE))*VLOOKUP(OVYLD2_!W$4,'[1]INTERNAL PARAMETERS-1'!$B$5:$J$44,9,FALSE)*OVYLD2_!$F277</f>
        <v>0</v>
      </c>
      <c r="X277" s="44">
        <f>OVYLD1_!X277*VLOOKUP(OVYLD2_!X$4,'[1]INTERNAL PARAMETERS-1'!$B$5:$J$44,5,FALSE)*VLOOKUP(OVYLD2_!X$4,'[1]INTERNAL PARAMETERS-1'!$B$5:$J$44,7,FALSE)*OVYLD2_!$F277 + OVYLD1_!X277*(1-VLOOKUP(OVYLD2_!X$4,'[1]INTERNAL PARAMETERS-1'!$B$5:$J$44,5,FALSE))*VLOOKUP(OVYLD2_!X$4,'[1]INTERNAL PARAMETERS-1'!$B$5:$J$44,9,FALSE)*OVYLD2_!$F277</f>
        <v>0</v>
      </c>
      <c r="Y277" s="44">
        <f>OVYLD1_!Y277*VLOOKUP(OVYLD2_!Y$4,'[1]INTERNAL PARAMETERS-1'!$B$5:$J$44,5,FALSE)*VLOOKUP(OVYLD2_!Y$4,'[1]INTERNAL PARAMETERS-1'!$B$5:$J$44,7,FALSE)*OVYLD2_!$F277 + OVYLD1_!Y277*(1-VLOOKUP(OVYLD2_!Y$4,'[1]INTERNAL PARAMETERS-1'!$B$5:$J$44,5,FALSE))*VLOOKUP(OVYLD2_!Y$4,'[1]INTERNAL PARAMETERS-1'!$B$5:$J$44,9,FALSE)*OVYLD2_!$F277</f>
        <v>0</v>
      </c>
      <c r="Z277" s="44">
        <f>OVYLD1_!Z277*VLOOKUP(OVYLD2_!Z$4,'[1]INTERNAL PARAMETERS-1'!$B$5:$J$44,5,FALSE)*VLOOKUP(OVYLD2_!Z$4,'[1]INTERNAL PARAMETERS-1'!$B$5:$J$44,7,FALSE)*OVYLD2_!$F277 + OVYLD1_!Z277*(1-VLOOKUP(OVYLD2_!Z$4,'[1]INTERNAL PARAMETERS-1'!$B$5:$J$44,5,FALSE))*VLOOKUP(OVYLD2_!Z$4,'[1]INTERNAL PARAMETERS-1'!$B$5:$J$44,9,FALSE)*OVYLD2_!$F277</f>
        <v>0</v>
      </c>
      <c r="AA277" s="44">
        <f>OVYLD1_!AA277*VLOOKUP(OVYLD2_!AA$4,'[1]INTERNAL PARAMETERS-1'!$B$5:$J$44,5,FALSE)*VLOOKUP(OVYLD2_!AA$4,'[1]INTERNAL PARAMETERS-1'!$B$5:$J$44,7,FALSE)*OVYLD2_!$F277 + OVYLD1_!AA277*(1-VLOOKUP(OVYLD2_!AA$4,'[1]INTERNAL PARAMETERS-1'!$B$5:$J$44,5,FALSE))*VLOOKUP(OVYLD2_!AA$4,'[1]INTERNAL PARAMETERS-1'!$B$5:$J$44,9,FALSE)*OVYLD2_!$F277</f>
        <v>0</v>
      </c>
      <c r="AB277" s="44">
        <f>OVYLD1_!AB277*VLOOKUP(OVYLD2_!AB$4,'[1]INTERNAL PARAMETERS-1'!$B$5:$J$44,5,FALSE)*VLOOKUP(OVYLD2_!AB$4,'[1]INTERNAL PARAMETERS-1'!$B$5:$J$44,7,FALSE)*OVYLD2_!$F277 + OVYLD1_!AB277*(1-VLOOKUP(OVYLD2_!AB$4,'[1]INTERNAL PARAMETERS-1'!$B$5:$J$44,5,FALSE))*VLOOKUP(OVYLD2_!AB$4,'[1]INTERNAL PARAMETERS-1'!$B$5:$J$44,9,FALSE)*OVYLD2_!$F277</f>
        <v>0</v>
      </c>
      <c r="AC277" s="44">
        <f>OVYLD1_!AC277*VLOOKUP(OVYLD2_!AC$4,'[1]INTERNAL PARAMETERS-1'!$B$5:$J$44,5,FALSE)*VLOOKUP(OVYLD2_!AC$4,'[1]INTERNAL PARAMETERS-1'!$B$5:$J$44,7,FALSE)*OVYLD2_!$F277 + OVYLD1_!AC277*(1-VLOOKUP(OVYLD2_!AC$4,'[1]INTERNAL PARAMETERS-1'!$B$5:$J$44,5,FALSE))*VLOOKUP(OVYLD2_!AC$4,'[1]INTERNAL PARAMETERS-1'!$B$5:$J$44,9,FALSE)*OVYLD2_!$F277</f>
        <v>0</v>
      </c>
      <c r="AD277" s="44">
        <f>OVYLD1_!AD277*VLOOKUP(OVYLD2_!AD$4,'[1]INTERNAL PARAMETERS-1'!$B$5:$J$44,5,FALSE)*VLOOKUP(OVYLD2_!AD$4,'[1]INTERNAL PARAMETERS-1'!$B$5:$J$44,7,FALSE)*OVYLD2_!$F277 + OVYLD1_!AD277*(1-VLOOKUP(OVYLD2_!AD$4,'[1]INTERNAL PARAMETERS-1'!$B$5:$J$44,5,FALSE))*VLOOKUP(OVYLD2_!AD$4,'[1]INTERNAL PARAMETERS-1'!$B$5:$J$44,9,FALSE)*OVYLD2_!$F277</f>
        <v>0</v>
      </c>
      <c r="AE277" s="44">
        <f>OVYLD1_!AE277*VLOOKUP(OVYLD2_!AE$4,'[1]INTERNAL PARAMETERS-1'!$B$5:$J$44,5,FALSE)*VLOOKUP(OVYLD2_!AE$4,'[1]INTERNAL PARAMETERS-1'!$B$5:$J$44,7,FALSE)*OVYLD2_!$F277 + OVYLD1_!AE277*(1-VLOOKUP(OVYLD2_!AE$4,'[1]INTERNAL PARAMETERS-1'!$B$5:$J$44,5,FALSE))*VLOOKUP(OVYLD2_!AE$4,'[1]INTERNAL PARAMETERS-1'!$B$5:$J$44,9,FALSE)*OVYLD2_!$F277</f>
        <v>0</v>
      </c>
      <c r="AF277" s="44">
        <f>OVYLD1_!AF277*VLOOKUP(OVYLD2_!AF$4,'[1]INTERNAL PARAMETERS-1'!$B$5:$J$44,5,FALSE)*VLOOKUP(OVYLD2_!AF$4,'[1]INTERNAL PARAMETERS-1'!$B$5:$J$44,7,FALSE)*OVYLD2_!$F277 + OVYLD1_!AF277*(1-VLOOKUP(OVYLD2_!AF$4,'[1]INTERNAL PARAMETERS-1'!$B$5:$J$44,5,FALSE))*VLOOKUP(OVYLD2_!AF$4,'[1]INTERNAL PARAMETERS-1'!$B$5:$J$44,9,FALSE)*OVYLD2_!$F277</f>
        <v>0</v>
      </c>
      <c r="AG277" s="44">
        <f>OVYLD1_!AG277*VLOOKUP(OVYLD2_!AG$4,'[1]INTERNAL PARAMETERS-1'!$B$5:$J$44,5,FALSE)*VLOOKUP(OVYLD2_!AG$4,'[1]INTERNAL PARAMETERS-1'!$B$5:$J$44,7,FALSE)*OVYLD2_!$F277 + OVYLD1_!AG277*(1-VLOOKUP(OVYLD2_!AG$4,'[1]INTERNAL PARAMETERS-1'!$B$5:$J$44,5,FALSE))*VLOOKUP(OVYLD2_!AG$4,'[1]INTERNAL PARAMETERS-1'!$B$5:$J$44,9,FALSE)*OVYLD2_!$F277</f>
        <v>0</v>
      </c>
      <c r="AH277" s="44">
        <f>OVYLD1_!AH277*VLOOKUP(OVYLD2_!AH$4,'[1]INTERNAL PARAMETERS-1'!$B$5:$J$44,5,FALSE)*VLOOKUP(OVYLD2_!AH$4,'[1]INTERNAL PARAMETERS-1'!$B$5:$J$44,7,FALSE)*OVYLD2_!$F277 + OVYLD1_!AH277*(1-VLOOKUP(OVYLD2_!AH$4,'[1]INTERNAL PARAMETERS-1'!$B$5:$J$44,5,FALSE))*VLOOKUP(OVYLD2_!AH$4,'[1]INTERNAL PARAMETERS-1'!$B$5:$J$44,9,FALSE)*OVYLD2_!$F277</f>
        <v>0</v>
      </c>
      <c r="AI277" s="44">
        <f>OVYLD1_!AI277*VLOOKUP(OVYLD2_!AI$4,'[1]INTERNAL PARAMETERS-1'!$B$5:$J$44,5,FALSE)*VLOOKUP(OVYLD2_!AI$4,'[1]INTERNAL PARAMETERS-1'!$B$5:$J$44,7,FALSE)*OVYLD2_!$F277 + OVYLD1_!AI277*(1-VLOOKUP(OVYLD2_!AI$4,'[1]INTERNAL PARAMETERS-1'!$B$5:$J$44,5,FALSE))*VLOOKUP(OVYLD2_!AI$4,'[1]INTERNAL PARAMETERS-1'!$B$5:$J$44,9,FALSE)*OVYLD2_!$F277</f>
        <v>0</v>
      </c>
      <c r="AJ277" s="44">
        <f>OVYLD1_!AJ277*VLOOKUP(OVYLD2_!AJ$4,'[1]INTERNAL PARAMETERS-1'!$B$5:$J$44,5,FALSE)*VLOOKUP(OVYLD2_!AJ$4,'[1]INTERNAL PARAMETERS-1'!$B$5:$J$44,7,FALSE)*OVYLD2_!$F277 + OVYLD1_!AJ277*(1-VLOOKUP(OVYLD2_!AJ$4,'[1]INTERNAL PARAMETERS-1'!$B$5:$J$44,5,FALSE))*VLOOKUP(OVYLD2_!AJ$4,'[1]INTERNAL PARAMETERS-1'!$B$5:$J$44,9,FALSE)*OVYLD2_!$F277</f>
        <v>0</v>
      </c>
      <c r="AK277" s="44">
        <f>OVYLD1_!AK277*VLOOKUP(OVYLD2_!AK$4,'[1]INTERNAL PARAMETERS-1'!$B$5:$J$44,5,FALSE)*VLOOKUP(OVYLD2_!AK$4,'[1]INTERNAL PARAMETERS-1'!$B$5:$J$44,7,FALSE)*OVYLD2_!$F277 + OVYLD1_!AK277*(1-VLOOKUP(OVYLD2_!AK$4,'[1]INTERNAL PARAMETERS-1'!$B$5:$J$44,5,FALSE))*VLOOKUP(OVYLD2_!AK$4,'[1]INTERNAL PARAMETERS-1'!$B$5:$J$44,9,FALSE)*OVYLD2_!$F277</f>
        <v>0</v>
      </c>
      <c r="AL277" s="44">
        <f>OVYLD1_!AL277*VLOOKUP(OVYLD2_!AL$4,'[1]INTERNAL PARAMETERS-1'!$B$5:$J$44,5,FALSE)*VLOOKUP(OVYLD2_!AL$4,'[1]INTERNAL PARAMETERS-1'!$B$5:$J$44,7,FALSE)*OVYLD2_!$F277 + OVYLD1_!AL277*(1-VLOOKUP(OVYLD2_!AL$4,'[1]INTERNAL PARAMETERS-1'!$B$5:$J$44,5,FALSE))*VLOOKUP(OVYLD2_!AL$4,'[1]INTERNAL PARAMETERS-1'!$B$5:$J$44,9,FALSE)*OVYLD2_!$F277</f>
        <v>0</v>
      </c>
      <c r="AM277" s="44">
        <f>OVYLD1_!AM277*VLOOKUP(OVYLD2_!AM$4,'[1]INTERNAL PARAMETERS-1'!$B$5:$J$44,5,FALSE)*VLOOKUP(OVYLD2_!AM$4,'[1]INTERNAL PARAMETERS-1'!$B$5:$J$44,7,FALSE)*OVYLD2_!$F277 + OVYLD1_!AM277*(1-VLOOKUP(OVYLD2_!AM$4,'[1]INTERNAL PARAMETERS-1'!$B$5:$J$44,5,FALSE))*VLOOKUP(OVYLD2_!AM$4,'[1]INTERNAL PARAMETERS-1'!$B$5:$J$44,9,FALSE)*OVYLD2_!$F277</f>
        <v>0</v>
      </c>
      <c r="AN277" s="44">
        <f>OVYLD1_!AN277*VLOOKUP(OVYLD2_!AN$4,'[1]INTERNAL PARAMETERS-1'!$B$5:$J$44,5,FALSE)*VLOOKUP(OVYLD2_!AN$4,'[1]INTERNAL PARAMETERS-1'!$B$5:$J$44,7,FALSE)*OVYLD2_!$F277 + OVYLD1_!AN277*(1-VLOOKUP(OVYLD2_!AN$4,'[1]INTERNAL PARAMETERS-1'!$B$5:$J$44,5,FALSE))*VLOOKUP(OVYLD2_!AN$4,'[1]INTERNAL PARAMETERS-1'!$B$5:$J$44,9,FALSE)*OVYLD2_!$F277</f>
        <v>0</v>
      </c>
      <c r="AO277" s="44">
        <f>OVYLD1_!AO277*VLOOKUP(OVYLD2_!AO$4,'[1]INTERNAL PARAMETERS-1'!$B$5:$J$44,5,FALSE)*VLOOKUP(OVYLD2_!AO$4,'[1]INTERNAL PARAMETERS-1'!$B$5:$J$44,7,FALSE)*OVYLD2_!$F277 + OVYLD1_!AO277*(1-VLOOKUP(OVYLD2_!AO$4,'[1]INTERNAL PARAMETERS-1'!$B$5:$J$44,5,FALSE))*VLOOKUP(OVYLD2_!AO$4,'[1]INTERNAL PARAMETERS-1'!$B$5:$J$44,9,FALSE)*OVYLD2_!$F277</f>
        <v>0</v>
      </c>
      <c r="AP277" s="44">
        <f>OVYLD1_!AP277*VLOOKUP(OVYLD2_!AP$4,'[1]INTERNAL PARAMETERS-1'!$B$5:$J$44,5,FALSE)*VLOOKUP(OVYLD2_!AP$4,'[1]INTERNAL PARAMETERS-1'!$B$5:$J$44,7,FALSE)*OVYLD2_!$F277 + OVYLD1_!AP277*(1-VLOOKUP(OVYLD2_!AP$4,'[1]INTERNAL PARAMETERS-1'!$B$5:$J$44,5,FALSE))*VLOOKUP(OVYLD2_!AP$4,'[1]INTERNAL PARAMETERS-1'!$B$5:$J$44,9,FALSE)*OVYLD2_!$F277</f>
        <v>0</v>
      </c>
      <c r="AQ277" s="44">
        <f>OVYLD1_!AQ277*VLOOKUP(OVYLD2_!AQ$4,'[1]INTERNAL PARAMETERS-1'!$B$5:$J$44,5,FALSE)*VLOOKUP(OVYLD2_!AQ$4,'[1]INTERNAL PARAMETERS-1'!$B$5:$J$44,7,FALSE)*OVYLD2_!$F277 + OVYLD1_!AQ277*(1-VLOOKUP(OVYLD2_!AQ$4,'[1]INTERNAL PARAMETERS-1'!$B$5:$J$44,5,FALSE))*VLOOKUP(OVYLD2_!AQ$4,'[1]INTERNAL PARAMETERS-1'!$B$5:$J$44,9,FALSE)*OVYLD2_!$F277</f>
        <v>0</v>
      </c>
      <c r="AR277" s="44">
        <f>OVYLD1_!AR277*VLOOKUP(OVYLD2_!AR$4,'[1]INTERNAL PARAMETERS-1'!$B$5:$J$44,5,FALSE)*VLOOKUP(OVYLD2_!AR$4,'[1]INTERNAL PARAMETERS-1'!$B$5:$J$44,7,FALSE)*OVYLD2_!$F277 + OVYLD1_!AR277*(1-VLOOKUP(OVYLD2_!AR$4,'[1]INTERNAL PARAMETERS-1'!$B$5:$J$44,5,FALSE))*VLOOKUP(OVYLD2_!AR$4,'[1]INTERNAL PARAMETERS-1'!$B$5:$J$44,9,FALSE)*OVYLD2_!$F277</f>
        <v>0</v>
      </c>
      <c r="AS277" s="44">
        <f>OVYLD1_!AS277*VLOOKUP(OVYLD2_!AS$4,'[1]INTERNAL PARAMETERS-1'!$B$5:$J$44,5,FALSE)*VLOOKUP(OVYLD2_!AS$4,'[1]INTERNAL PARAMETERS-1'!$B$5:$J$44,7,FALSE)*OVYLD2_!$F277 + OVYLD1_!AS277*(1-VLOOKUP(OVYLD2_!AS$4,'[1]INTERNAL PARAMETERS-1'!$B$5:$J$44,5,FALSE))*VLOOKUP(OVYLD2_!AS$4,'[1]INTERNAL PARAMETERS-1'!$B$5:$J$44,9,FALSE)*OVYLD2_!$F277</f>
        <v>0</v>
      </c>
      <c r="AT277" s="43">
        <f>OVYLD1_!AT277*VLOOKUP(OVYLD2_!AT$4,'[1]INTERNAL PARAMETERS-1'!$B$5:$J$44,5,FALSE)*VLOOKUP(OVYLD2_!AT$4,'[1]INTERNAL PARAMETERS-1'!$B$5:$J$44,7,FALSE)*OVYLD2_!$F277 + OVYLD1_!AT277*(1-VLOOKUP(OVYLD2_!AT$4,'[1]INTERNAL PARAMETERS-1'!$B$5:$J$44,5,FALSE))*VLOOKUP(OVYLD2_!AT$4,'[1]INTERNAL PARAMETERS-1'!$B$5:$J$44,9,FALSE)*OVYLD2_!$F277</f>
        <v>0</v>
      </c>
      <c r="AU277" s="45">
        <f>OVYLD1_!AU277*VLOOKUP(OVYLD2_!AU$4,'[1]INTERNAL PARAMETERS-1'!$B$5:$J$44,5,FALSE)*VLOOKUP(OVYLD2_!AU$4,'[1]INTERNAL PARAMETERS-1'!$B$5:$J$44,6,FALSE)*VLOOKUP(OVYLD2_!AU$4,'[1]INTERNAL PARAMETERS-1'!$B$5:$J$44,3,FALSE) + OVYLD1_!AU277*(1-VLOOKUP(OVYLD2_!AU$4,'[1]INTERNAL PARAMETERS-1'!$B$5:$J$44,5,FALSE))*VLOOKUP(OVYLD2_!AU$4,'[1]INTERNAL PARAMETERS-1'!$B$5:$J$44,8,FALSE)*VLOOKUP(OVYLD2_!AU$4,'[1]INTERNAL PARAMETERS-1'!$B$5:$J$44,3,FALSE)</f>
        <v>0</v>
      </c>
      <c r="AV277" s="44">
        <f>OVYLD1_!AV277*VLOOKUP(OVYLD2_!AV$4,'[1]INTERNAL PARAMETERS-1'!$B$5:$J$44,5,FALSE)*VLOOKUP(OVYLD2_!AV$4,'[1]INTERNAL PARAMETERS-1'!$B$5:$J$44,6,FALSE)*VLOOKUP(OVYLD2_!AV$4,'[1]INTERNAL PARAMETERS-1'!$B$5:$J$44,3,FALSE) + OVYLD1_!AV277*(1-VLOOKUP(OVYLD2_!AV$4,'[1]INTERNAL PARAMETERS-1'!$B$5:$J$44,5,FALSE))*VLOOKUP(OVYLD2_!AV$4,'[1]INTERNAL PARAMETERS-1'!$B$5:$J$44,8,FALSE)*VLOOKUP(OVYLD2_!AV$4,'[1]INTERNAL PARAMETERS-1'!$B$5:$J$44,3,FALSE)</f>
        <v>0</v>
      </c>
      <c r="AW277" s="44">
        <f>OVYLD1_!AW277*VLOOKUP(OVYLD2_!AW$4,'[1]INTERNAL PARAMETERS-1'!$B$5:$J$44,5,FALSE)*VLOOKUP(OVYLD2_!AW$4,'[1]INTERNAL PARAMETERS-1'!$B$5:$J$44,6,FALSE)*VLOOKUP(OVYLD2_!AW$4,'[1]INTERNAL PARAMETERS-1'!$B$5:$J$44,3,FALSE) + OVYLD1_!AW277*(1-VLOOKUP(OVYLD2_!AW$4,'[1]INTERNAL PARAMETERS-1'!$B$5:$J$44,5,FALSE))*VLOOKUP(OVYLD2_!AW$4,'[1]INTERNAL PARAMETERS-1'!$B$5:$J$44,8,FALSE)*VLOOKUP(OVYLD2_!AW$4,'[1]INTERNAL PARAMETERS-1'!$B$5:$J$44,3,FALSE)</f>
        <v>0</v>
      </c>
      <c r="AX277" s="44">
        <f>OVYLD1_!AX277*VLOOKUP(OVYLD2_!AX$4,'[1]INTERNAL PARAMETERS-1'!$B$5:$J$44,5,FALSE)*VLOOKUP(OVYLD2_!AX$4,'[1]INTERNAL PARAMETERS-1'!$B$5:$J$44,6,FALSE)*VLOOKUP(OVYLD2_!AX$4,'[1]INTERNAL PARAMETERS-1'!$B$5:$J$44,3,FALSE) + OVYLD1_!AX277*(1-VLOOKUP(OVYLD2_!AX$4,'[1]INTERNAL PARAMETERS-1'!$B$5:$J$44,5,FALSE))*VLOOKUP(OVYLD2_!AX$4,'[1]INTERNAL PARAMETERS-1'!$B$5:$J$44,8,FALSE)*VLOOKUP(OVYLD2_!AX$4,'[1]INTERNAL PARAMETERS-1'!$B$5:$J$44,3,FALSE)</f>
        <v>0</v>
      </c>
      <c r="AY277" s="44">
        <f>OVYLD1_!AY277*VLOOKUP(OVYLD2_!AY$4,'[1]INTERNAL PARAMETERS-1'!$B$5:$J$44,5,FALSE)*VLOOKUP(OVYLD2_!AY$4,'[1]INTERNAL PARAMETERS-1'!$B$5:$J$44,6,FALSE)*VLOOKUP(OVYLD2_!AY$4,'[1]INTERNAL PARAMETERS-1'!$B$5:$J$44,3,FALSE) + OVYLD1_!AY277*(1-VLOOKUP(OVYLD2_!AY$4,'[1]INTERNAL PARAMETERS-1'!$B$5:$J$44,5,FALSE))*VLOOKUP(OVYLD2_!AY$4,'[1]INTERNAL PARAMETERS-1'!$B$5:$J$44,8,FALSE)*VLOOKUP(OVYLD2_!AY$4,'[1]INTERNAL PARAMETERS-1'!$B$5:$J$44,3,FALSE)</f>
        <v>0</v>
      </c>
      <c r="AZ277" s="44">
        <f>OVYLD1_!AZ277*VLOOKUP(OVYLD2_!AZ$4,'[1]INTERNAL PARAMETERS-1'!$B$5:$J$44,5,FALSE)*VLOOKUP(OVYLD2_!AZ$4,'[1]INTERNAL PARAMETERS-1'!$B$5:$J$44,6,FALSE)*VLOOKUP(OVYLD2_!AZ$4,'[1]INTERNAL PARAMETERS-1'!$B$5:$J$44,3,FALSE) + OVYLD1_!AZ277*(1-VLOOKUP(OVYLD2_!AZ$4,'[1]INTERNAL PARAMETERS-1'!$B$5:$J$44,5,FALSE))*VLOOKUP(OVYLD2_!AZ$4,'[1]INTERNAL PARAMETERS-1'!$B$5:$J$44,8,FALSE)*VLOOKUP(OVYLD2_!AZ$4,'[1]INTERNAL PARAMETERS-1'!$B$5:$J$44,3,FALSE)</f>
        <v>0</v>
      </c>
      <c r="BA277" s="44">
        <f>OVYLD1_!BA277*VLOOKUP(OVYLD2_!BA$4,'[1]INTERNAL PARAMETERS-1'!$B$5:$J$44,5,FALSE)*VLOOKUP(OVYLD2_!BA$4,'[1]INTERNAL PARAMETERS-1'!$B$5:$J$44,6,FALSE)*VLOOKUP(OVYLD2_!BA$4,'[1]INTERNAL PARAMETERS-1'!$B$5:$J$44,3,FALSE) + OVYLD1_!BA277*(1-VLOOKUP(OVYLD2_!BA$4,'[1]INTERNAL PARAMETERS-1'!$B$5:$J$44,5,FALSE))*VLOOKUP(OVYLD2_!BA$4,'[1]INTERNAL PARAMETERS-1'!$B$5:$J$44,8,FALSE)*VLOOKUP(OVYLD2_!BA$4,'[1]INTERNAL PARAMETERS-1'!$B$5:$J$44,3,FALSE)</f>
        <v>0</v>
      </c>
      <c r="BB277" s="44">
        <f>OVYLD1_!BB277*VLOOKUP(OVYLD2_!BB$4,'[1]INTERNAL PARAMETERS-1'!$B$5:$J$44,5,FALSE)*VLOOKUP(OVYLD2_!BB$4,'[1]INTERNAL PARAMETERS-1'!$B$5:$J$44,6,FALSE)*VLOOKUP(OVYLD2_!BB$4,'[1]INTERNAL PARAMETERS-1'!$B$5:$J$44,3,FALSE) + OVYLD1_!BB277*(1-VLOOKUP(OVYLD2_!BB$4,'[1]INTERNAL PARAMETERS-1'!$B$5:$J$44,5,FALSE))*VLOOKUP(OVYLD2_!BB$4,'[1]INTERNAL PARAMETERS-1'!$B$5:$J$44,8,FALSE)*VLOOKUP(OVYLD2_!BB$4,'[1]INTERNAL PARAMETERS-1'!$B$5:$J$44,3,FALSE)</f>
        <v>0</v>
      </c>
      <c r="BC277" s="44">
        <f>OVYLD1_!BC277*VLOOKUP(OVYLD2_!BC$4,'[1]INTERNAL PARAMETERS-1'!$B$5:$J$44,5,FALSE)*VLOOKUP(OVYLD2_!BC$4,'[1]INTERNAL PARAMETERS-1'!$B$5:$J$44,6,FALSE)*VLOOKUP(OVYLD2_!BC$4,'[1]INTERNAL PARAMETERS-1'!$B$5:$J$44,3,FALSE) + OVYLD1_!BC277*(1-VLOOKUP(OVYLD2_!BC$4,'[1]INTERNAL PARAMETERS-1'!$B$5:$J$44,5,FALSE))*VLOOKUP(OVYLD2_!BC$4,'[1]INTERNAL PARAMETERS-1'!$B$5:$J$44,8,FALSE)*VLOOKUP(OVYLD2_!BC$4,'[1]INTERNAL PARAMETERS-1'!$B$5:$J$44,3,FALSE)</f>
        <v>0</v>
      </c>
      <c r="BD277" s="44">
        <f>OVYLD1_!BD277*VLOOKUP(OVYLD2_!BD$4,'[1]INTERNAL PARAMETERS-1'!$B$5:$J$44,5,FALSE)*VLOOKUP(OVYLD2_!BD$4,'[1]INTERNAL PARAMETERS-1'!$B$5:$J$44,6,FALSE)*VLOOKUP(OVYLD2_!BD$4,'[1]INTERNAL PARAMETERS-1'!$B$5:$J$44,3,FALSE) + OVYLD1_!BD277*(1-VLOOKUP(OVYLD2_!BD$4,'[1]INTERNAL PARAMETERS-1'!$B$5:$J$44,5,FALSE))*VLOOKUP(OVYLD2_!BD$4,'[1]INTERNAL PARAMETERS-1'!$B$5:$J$44,8,FALSE)*VLOOKUP(OVYLD2_!BD$4,'[1]INTERNAL PARAMETERS-1'!$B$5:$J$44,3,FALSE)</f>
        <v>0</v>
      </c>
      <c r="BE277" s="44">
        <f>OVYLD1_!BE277*VLOOKUP(OVYLD2_!BE$4,'[1]INTERNAL PARAMETERS-1'!$B$5:$J$44,5,FALSE)*VLOOKUP(OVYLD2_!BE$4,'[1]INTERNAL PARAMETERS-1'!$B$5:$J$44,6,FALSE)*VLOOKUP(OVYLD2_!BE$4,'[1]INTERNAL PARAMETERS-1'!$B$5:$J$44,3,FALSE) + OVYLD1_!BE277*(1-VLOOKUP(OVYLD2_!BE$4,'[1]INTERNAL PARAMETERS-1'!$B$5:$J$44,5,FALSE))*VLOOKUP(OVYLD2_!BE$4,'[1]INTERNAL PARAMETERS-1'!$B$5:$J$44,8,FALSE)*VLOOKUP(OVYLD2_!BE$4,'[1]INTERNAL PARAMETERS-1'!$B$5:$J$44,3,FALSE)</f>
        <v>0</v>
      </c>
      <c r="BF277" s="44">
        <f>OVYLD1_!BF277*VLOOKUP(OVYLD2_!BF$4,'[1]INTERNAL PARAMETERS-1'!$B$5:$J$44,5,FALSE)*VLOOKUP(OVYLD2_!BF$4,'[1]INTERNAL PARAMETERS-1'!$B$5:$J$44,6,FALSE)*VLOOKUP(OVYLD2_!BF$4,'[1]INTERNAL PARAMETERS-1'!$B$5:$J$44,3,FALSE) + OVYLD1_!BF277*(1-VLOOKUP(OVYLD2_!BF$4,'[1]INTERNAL PARAMETERS-1'!$B$5:$J$44,5,FALSE))*VLOOKUP(OVYLD2_!BF$4,'[1]INTERNAL PARAMETERS-1'!$B$5:$J$44,8,FALSE)*VLOOKUP(OVYLD2_!BF$4,'[1]INTERNAL PARAMETERS-1'!$B$5:$J$44,3,FALSE)</f>
        <v>0</v>
      </c>
      <c r="BG277" s="44">
        <f>OVYLD1_!BG277*VLOOKUP(OVYLD2_!BG$4,'[1]INTERNAL PARAMETERS-1'!$B$5:$J$44,5,FALSE)*VLOOKUP(OVYLD2_!BG$4,'[1]INTERNAL PARAMETERS-1'!$B$5:$J$44,6,FALSE)*VLOOKUP(OVYLD2_!BG$4,'[1]INTERNAL PARAMETERS-1'!$B$5:$J$44,3,FALSE) + OVYLD1_!BG277*(1-VLOOKUP(OVYLD2_!BG$4,'[1]INTERNAL PARAMETERS-1'!$B$5:$J$44,5,FALSE))*VLOOKUP(OVYLD2_!BG$4,'[1]INTERNAL PARAMETERS-1'!$B$5:$J$44,8,FALSE)*VLOOKUP(OVYLD2_!BG$4,'[1]INTERNAL PARAMETERS-1'!$B$5:$J$44,3,FALSE)</f>
        <v>0</v>
      </c>
      <c r="BH277" s="44">
        <f>OVYLD1_!BH277*VLOOKUP(OVYLD2_!BH$4,'[1]INTERNAL PARAMETERS-1'!$B$5:$J$44,5,FALSE)*VLOOKUP(OVYLD2_!BH$4,'[1]INTERNAL PARAMETERS-1'!$B$5:$J$44,6,FALSE)*VLOOKUP(OVYLD2_!BH$4,'[1]INTERNAL PARAMETERS-1'!$B$5:$J$44,3,FALSE) + OVYLD1_!BH277*(1-VLOOKUP(OVYLD2_!BH$4,'[1]INTERNAL PARAMETERS-1'!$B$5:$J$44,5,FALSE))*VLOOKUP(OVYLD2_!BH$4,'[1]INTERNAL PARAMETERS-1'!$B$5:$J$44,8,FALSE)*VLOOKUP(OVYLD2_!BH$4,'[1]INTERNAL PARAMETERS-1'!$B$5:$J$44,3,FALSE)</f>
        <v>0</v>
      </c>
      <c r="BI277" s="44">
        <f>OVYLD1_!BI277*VLOOKUP(OVYLD2_!BI$4,'[1]INTERNAL PARAMETERS-1'!$B$5:$J$44,5,FALSE)*VLOOKUP(OVYLD2_!BI$4,'[1]INTERNAL PARAMETERS-1'!$B$5:$J$44,6,FALSE)*VLOOKUP(OVYLD2_!BI$4,'[1]INTERNAL PARAMETERS-1'!$B$5:$J$44,3,FALSE) + OVYLD1_!BI277*(1-VLOOKUP(OVYLD2_!BI$4,'[1]INTERNAL PARAMETERS-1'!$B$5:$J$44,5,FALSE))*VLOOKUP(OVYLD2_!BI$4,'[1]INTERNAL PARAMETERS-1'!$B$5:$J$44,8,FALSE)*VLOOKUP(OVYLD2_!BI$4,'[1]INTERNAL PARAMETERS-1'!$B$5:$J$44,3,FALSE)</f>
        <v>0</v>
      </c>
      <c r="BJ277" s="44">
        <f>OVYLD1_!BJ277*VLOOKUP(OVYLD2_!BJ$4,'[1]INTERNAL PARAMETERS-1'!$B$5:$J$44,5,FALSE)*VLOOKUP(OVYLD2_!BJ$4,'[1]INTERNAL PARAMETERS-1'!$B$5:$J$44,6,FALSE)*VLOOKUP(OVYLD2_!BJ$4,'[1]INTERNAL PARAMETERS-1'!$B$5:$J$44,3,FALSE) + OVYLD1_!BJ277*(1-VLOOKUP(OVYLD2_!BJ$4,'[1]INTERNAL PARAMETERS-1'!$B$5:$J$44,5,FALSE))*VLOOKUP(OVYLD2_!BJ$4,'[1]INTERNAL PARAMETERS-1'!$B$5:$J$44,8,FALSE)*VLOOKUP(OVYLD2_!BJ$4,'[1]INTERNAL PARAMETERS-1'!$B$5:$J$44,3,FALSE)</f>
        <v>0</v>
      </c>
      <c r="BK277" s="44">
        <f>OVYLD1_!BK277*VLOOKUP(OVYLD2_!BK$4,'[1]INTERNAL PARAMETERS-1'!$B$5:$J$44,5,FALSE)*VLOOKUP(OVYLD2_!BK$4,'[1]INTERNAL PARAMETERS-1'!$B$5:$J$44,6,FALSE)*VLOOKUP(OVYLD2_!BK$4,'[1]INTERNAL PARAMETERS-1'!$B$5:$J$44,3,FALSE) + OVYLD1_!BK277*(1-VLOOKUP(OVYLD2_!BK$4,'[1]INTERNAL PARAMETERS-1'!$B$5:$J$44,5,FALSE))*VLOOKUP(OVYLD2_!BK$4,'[1]INTERNAL PARAMETERS-1'!$B$5:$J$44,8,FALSE)*VLOOKUP(OVYLD2_!BK$4,'[1]INTERNAL PARAMETERS-1'!$B$5:$J$44,3,FALSE)</f>
        <v>0</v>
      </c>
      <c r="BL277" s="44">
        <f>OVYLD1_!BL277*VLOOKUP(OVYLD2_!BL$4,'[1]INTERNAL PARAMETERS-1'!$B$5:$J$44,5,FALSE)*VLOOKUP(OVYLD2_!BL$4,'[1]INTERNAL PARAMETERS-1'!$B$5:$J$44,6,FALSE)*VLOOKUP(OVYLD2_!BL$4,'[1]INTERNAL PARAMETERS-1'!$B$5:$J$44,3,FALSE) + OVYLD1_!BL277*(1-VLOOKUP(OVYLD2_!BL$4,'[1]INTERNAL PARAMETERS-1'!$B$5:$J$44,5,FALSE))*VLOOKUP(OVYLD2_!BL$4,'[1]INTERNAL PARAMETERS-1'!$B$5:$J$44,8,FALSE)*VLOOKUP(OVYLD2_!BL$4,'[1]INTERNAL PARAMETERS-1'!$B$5:$J$44,3,FALSE)</f>
        <v>0</v>
      </c>
      <c r="BM277" s="44">
        <f>OVYLD1_!BM277*VLOOKUP(OVYLD2_!BM$4,'[1]INTERNAL PARAMETERS-1'!$B$5:$J$44,5,FALSE)*VLOOKUP(OVYLD2_!BM$4,'[1]INTERNAL PARAMETERS-1'!$B$5:$J$44,6,FALSE)*VLOOKUP(OVYLD2_!BM$4,'[1]INTERNAL PARAMETERS-1'!$B$5:$J$44,3,FALSE) + OVYLD1_!BM277*(1-VLOOKUP(OVYLD2_!BM$4,'[1]INTERNAL PARAMETERS-1'!$B$5:$J$44,5,FALSE))*VLOOKUP(OVYLD2_!BM$4,'[1]INTERNAL PARAMETERS-1'!$B$5:$J$44,8,FALSE)*VLOOKUP(OVYLD2_!BM$4,'[1]INTERNAL PARAMETERS-1'!$B$5:$J$44,3,FALSE)</f>
        <v>0</v>
      </c>
      <c r="BN277" s="44">
        <f>OVYLD1_!BN277*VLOOKUP(OVYLD2_!BN$4,'[1]INTERNAL PARAMETERS-1'!$B$5:$J$44,5,FALSE)*VLOOKUP(OVYLD2_!BN$4,'[1]INTERNAL PARAMETERS-1'!$B$5:$J$44,6,FALSE)*VLOOKUP(OVYLD2_!BN$4,'[1]INTERNAL PARAMETERS-1'!$B$5:$J$44,3,FALSE) + OVYLD1_!BN277*(1-VLOOKUP(OVYLD2_!BN$4,'[1]INTERNAL PARAMETERS-1'!$B$5:$J$44,5,FALSE))*VLOOKUP(OVYLD2_!BN$4,'[1]INTERNAL PARAMETERS-1'!$B$5:$J$44,8,FALSE)*VLOOKUP(OVYLD2_!BN$4,'[1]INTERNAL PARAMETERS-1'!$B$5:$J$44,3,FALSE)</f>
        <v>0</v>
      </c>
      <c r="BO277" s="44">
        <f>OVYLD1_!BO277*VLOOKUP(OVYLD2_!BO$4,'[1]INTERNAL PARAMETERS-1'!$B$5:$J$44,5,FALSE)*VLOOKUP(OVYLD2_!BO$4,'[1]INTERNAL PARAMETERS-1'!$B$5:$J$44,6,FALSE)*VLOOKUP(OVYLD2_!BO$4,'[1]INTERNAL PARAMETERS-1'!$B$5:$J$44,3,FALSE) + OVYLD1_!BO277*(1-VLOOKUP(OVYLD2_!BO$4,'[1]INTERNAL PARAMETERS-1'!$B$5:$J$44,5,FALSE))*VLOOKUP(OVYLD2_!BO$4,'[1]INTERNAL PARAMETERS-1'!$B$5:$J$44,8,FALSE)*VLOOKUP(OVYLD2_!BO$4,'[1]INTERNAL PARAMETERS-1'!$B$5:$J$44,3,FALSE)</f>
        <v>0</v>
      </c>
      <c r="BP277" s="44">
        <f>OVYLD1_!BP277*VLOOKUP(OVYLD2_!BP$4,'[1]INTERNAL PARAMETERS-1'!$B$5:$J$44,5,FALSE)*VLOOKUP(OVYLD2_!BP$4,'[1]INTERNAL PARAMETERS-1'!$B$5:$J$44,6,FALSE)*VLOOKUP(OVYLD2_!BP$4,'[1]INTERNAL PARAMETERS-1'!$B$5:$J$44,3,FALSE) + OVYLD1_!BP277*(1-VLOOKUP(OVYLD2_!BP$4,'[1]INTERNAL PARAMETERS-1'!$B$5:$J$44,5,FALSE))*VLOOKUP(OVYLD2_!BP$4,'[1]INTERNAL PARAMETERS-1'!$B$5:$J$44,8,FALSE)*VLOOKUP(OVYLD2_!BP$4,'[1]INTERNAL PARAMETERS-1'!$B$5:$J$44,3,FALSE)</f>
        <v>0</v>
      </c>
      <c r="BQ277" s="44">
        <f>OVYLD1_!BQ277*VLOOKUP(OVYLD2_!BQ$4,'[1]INTERNAL PARAMETERS-1'!$B$5:$J$44,5,FALSE)*VLOOKUP(OVYLD2_!BQ$4,'[1]INTERNAL PARAMETERS-1'!$B$5:$J$44,6,FALSE)*VLOOKUP(OVYLD2_!BQ$4,'[1]INTERNAL PARAMETERS-1'!$B$5:$J$44,3,FALSE) + OVYLD1_!BQ277*(1-VLOOKUP(OVYLD2_!BQ$4,'[1]INTERNAL PARAMETERS-1'!$B$5:$J$44,5,FALSE))*VLOOKUP(OVYLD2_!BQ$4,'[1]INTERNAL PARAMETERS-1'!$B$5:$J$44,8,FALSE)*VLOOKUP(OVYLD2_!BQ$4,'[1]INTERNAL PARAMETERS-1'!$B$5:$J$44,3,FALSE)</f>
        <v>0</v>
      </c>
      <c r="BR277" s="44">
        <f>OVYLD1_!BR277*VLOOKUP(OVYLD2_!BR$4,'[1]INTERNAL PARAMETERS-1'!$B$5:$J$44,5,FALSE)*VLOOKUP(OVYLD2_!BR$4,'[1]INTERNAL PARAMETERS-1'!$B$5:$J$44,6,FALSE)*VLOOKUP(OVYLD2_!BR$4,'[1]INTERNAL PARAMETERS-1'!$B$5:$J$44,3,FALSE) + OVYLD1_!BR277*(1-VLOOKUP(OVYLD2_!BR$4,'[1]INTERNAL PARAMETERS-1'!$B$5:$J$44,5,FALSE))*VLOOKUP(OVYLD2_!BR$4,'[1]INTERNAL PARAMETERS-1'!$B$5:$J$44,8,FALSE)*VLOOKUP(OVYLD2_!BR$4,'[1]INTERNAL PARAMETERS-1'!$B$5:$J$44,3,FALSE)</f>
        <v>0</v>
      </c>
      <c r="BS277" s="44">
        <f>OVYLD1_!BS277*VLOOKUP(OVYLD2_!BS$4,'[1]INTERNAL PARAMETERS-1'!$B$5:$J$44,5,FALSE)*VLOOKUP(OVYLD2_!BS$4,'[1]INTERNAL PARAMETERS-1'!$B$5:$J$44,6,FALSE)*VLOOKUP(OVYLD2_!BS$4,'[1]INTERNAL PARAMETERS-1'!$B$5:$J$44,3,FALSE) + OVYLD1_!BS277*(1-VLOOKUP(OVYLD2_!BS$4,'[1]INTERNAL PARAMETERS-1'!$B$5:$J$44,5,FALSE))*VLOOKUP(OVYLD2_!BS$4,'[1]INTERNAL PARAMETERS-1'!$B$5:$J$44,8,FALSE)*VLOOKUP(OVYLD2_!BS$4,'[1]INTERNAL PARAMETERS-1'!$B$5:$J$44,3,FALSE)</f>
        <v>0</v>
      </c>
      <c r="BT277" s="44">
        <f>OVYLD1_!BT277*VLOOKUP(OVYLD2_!BT$4,'[1]INTERNAL PARAMETERS-1'!$B$5:$J$44,5,FALSE)*VLOOKUP(OVYLD2_!BT$4,'[1]INTERNAL PARAMETERS-1'!$B$5:$J$44,6,FALSE)*VLOOKUP(OVYLD2_!BT$4,'[1]INTERNAL PARAMETERS-1'!$B$5:$J$44,3,FALSE) + OVYLD1_!BT277*(1-VLOOKUP(OVYLD2_!BT$4,'[1]INTERNAL PARAMETERS-1'!$B$5:$J$44,5,FALSE))*VLOOKUP(OVYLD2_!BT$4,'[1]INTERNAL PARAMETERS-1'!$B$5:$J$44,8,FALSE)*VLOOKUP(OVYLD2_!BT$4,'[1]INTERNAL PARAMETERS-1'!$B$5:$J$44,3,FALSE)</f>
        <v>0</v>
      </c>
      <c r="BU277" s="44">
        <f>OVYLD1_!BU277*VLOOKUP(OVYLD2_!BU$4,'[1]INTERNAL PARAMETERS-1'!$B$5:$J$44,5,FALSE)*VLOOKUP(OVYLD2_!BU$4,'[1]INTERNAL PARAMETERS-1'!$B$5:$J$44,6,FALSE)*VLOOKUP(OVYLD2_!BU$4,'[1]INTERNAL PARAMETERS-1'!$B$5:$J$44,3,FALSE) + OVYLD1_!BU277*(1-VLOOKUP(OVYLD2_!BU$4,'[1]INTERNAL PARAMETERS-1'!$B$5:$J$44,5,FALSE))*VLOOKUP(OVYLD2_!BU$4,'[1]INTERNAL PARAMETERS-1'!$B$5:$J$44,8,FALSE)*VLOOKUP(OVYLD2_!BU$4,'[1]INTERNAL PARAMETERS-1'!$B$5:$J$44,3,FALSE)</f>
        <v>0</v>
      </c>
      <c r="BV277" s="44">
        <f>OVYLD1_!BV277*VLOOKUP(OVYLD2_!BV$4,'[1]INTERNAL PARAMETERS-1'!$B$5:$J$44,5,FALSE)*VLOOKUP(OVYLD2_!BV$4,'[1]INTERNAL PARAMETERS-1'!$B$5:$J$44,6,FALSE)*VLOOKUP(OVYLD2_!BV$4,'[1]INTERNAL PARAMETERS-1'!$B$5:$J$44,3,FALSE) + OVYLD1_!BV277*(1-VLOOKUP(OVYLD2_!BV$4,'[1]INTERNAL PARAMETERS-1'!$B$5:$J$44,5,FALSE))*VLOOKUP(OVYLD2_!BV$4,'[1]INTERNAL PARAMETERS-1'!$B$5:$J$44,8,FALSE)*VLOOKUP(OVYLD2_!BV$4,'[1]INTERNAL PARAMETERS-1'!$B$5:$J$44,3,FALSE)</f>
        <v>0</v>
      </c>
      <c r="BW277" s="44">
        <f>OVYLD1_!BW277*VLOOKUP(OVYLD2_!BW$4,'[1]INTERNAL PARAMETERS-1'!$B$5:$J$44,5,FALSE)*VLOOKUP(OVYLD2_!BW$4,'[1]INTERNAL PARAMETERS-1'!$B$5:$J$44,6,FALSE)*VLOOKUP(OVYLD2_!BW$4,'[1]INTERNAL PARAMETERS-1'!$B$5:$J$44,3,FALSE) + OVYLD1_!BW277*(1-VLOOKUP(OVYLD2_!BW$4,'[1]INTERNAL PARAMETERS-1'!$B$5:$J$44,5,FALSE))*VLOOKUP(OVYLD2_!BW$4,'[1]INTERNAL PARAMETERS-1'!$B$5:$J$44,8,FALSE)*VLOOKUP(OVYLD2_!BW$4,'[1]INTERNAL PARAMETERS-1'!$B$5:$J$44,3,FALSE)</f>
        <v>0</v>
      </c>
      <c r="BX277" s="44">
        <f>OVYLD1_!BX277*VLOOKUP(OVYLD2_!BX$4,'[1]INTERNAL PARAMETERS-1'!$B$5:$J$44,5,FALSE)*VLOOKUP(OVYLD2_!BX$4,'[1]INTERNAL PARAMETERS-1'!$B$5:$J$44,6,FALSE)*VLOOKUP(OVYLD2_!BX$4,'[1]INTERNAL PARAMETERS-1'!$B$5:$J$44,3,FALSE) + OVYLD1_!BX277*(1-VLOOKUP(OVYLD2_!BX$4,'[1]INTERNAL PARAMETERS-1'!$B$5:$J$44,5,FALSE))*VLOOKUP(OVYLD2_!BX$4,'[1]INTERNAL PARAMETERS-1'!$B$5:$J$44,8,FALSE)*VLOOKUP(OVYLD2_!BX$4,'[1]INTERNAL PARAMETERS-1'!$B$5:$J$44,3,FALSE)</f>
        <v>0</v>
      </c>
      <c r="BY277" s="44">
        <f>OVYLD1_!BY277*VLOOKUP(OVYLD2_!BY$4,'[1]INTERNAL PARAMETERS-1'!$B$5:$J$44,5,FALSE)*VLOOKUP(OVYLD2_!BY$4,'[1]INTERNAL PARAMETERS-1'!$B$5:$J$44,6,FALSE)*VLOOKUP(OVYLD2_!BY$4,'[1]INTERNAL PARAMETERS-1'!$B$5:$J$44,3,FALSE) + OVYLD1_!BY277*(1-VLOOKUP(OVYLD2_!BY$4,'[1]INTERNAL PARAMETERS-1'!$B$5:$J$44,5,FALSE))*VLOOKUP(OVYLD2_!BY$4,'[1]INTERNAL PARAMETERS-1'!$B$5:$J$44,8,FALSE)*VLOOKUP(OVYLD2_!BY$4,'[1]INTERNAL PARAMETERS-1'!$B$5:$J$44,3,FALSE)</f>
        <v>0</v>
      </c>
      <c r="BZ277" s="44">
        <f>OVYLD1_!BZ277*VLOOKUP(OVYLD2_!BZ$4,'[1]INTERNAL PARAMETERS-1'!$B$5:$J$44,5,FALSE)*VLOOKUP(OVYLD2_!BZ$4,'[1]INTERNAL PARAMETERS-1'!$B$5:$J$44,6,FALSE)*VLOOKUP(OVYLD2_!BZ$4,'[1]INTERNAL PARAMETERS-1'!$B$5:$J$44,3,FALSE) + OVYLD1_!BZ277*(1-VLOOKUP(OVYLD2_!BZ$4,'[1]INTERNAL PARAMETERS-1'!$B$5:$J$44,5,FALSE))*VLOOKUP(OVYLD2_!BZ$4,'[1]INTERNAL PARAMETERS-1'!$B$5:$J$44,8,FALSE)*VLOOKUP(OVYLD2_!BZ$4,'[1]INTERNAL PARAMETERS-1'!$B$5:$J$44,3,FALSE)</f>
        <v>0</v>
      </c>
      <c r="CA277" s="44">
        <f>OVYLD1_!CA277*VLOOKUP(OVYLD2_!CA$4,'[1]INTERNAL PARAMETERS-1'!$B$5:$J$44,5,FALSE)*VLOOKUP(OVYLD2_!CA$4,'[1]INTERNAL PARAMETERS-1'!$B$5:$J$44,6,FALSE)*VLOOKUP(OVYLD2_!CA$4,'[1]INTERNAL PARAMETERS-1'!$B$5:$J$44,3,FALSE) + OVYLD1_!CA277*(1-VLOOKUP(OVYLD2_!CA$4,'[1]INTERNAL PARAMETERS-1'!$B$5:$J$44,5,FALSE))*VLOOKUP(OVYLD2_!CA$4,'[1]INTERNAL PARAMETERS-1'!$B$5:$J$44,8,FALSE)*VLOOKUP(OVYLD2_!CA$4,'[1]INTERNAL PARAMETERS-1'!$B$5:$J$44,3,FALSE)</f>
        <v>0</v>
      </c>
      <c r="CB277" s="44">
        <f>OVYLD1_!CB277*VLOOKUP(OVYLD2_!CB$4,'[1]INTERNAL PARAMETERS-1'!$B$5:$J$44,5,FALSE)*VLOOKUP(OVYLD2_!CB$4,'[1]INTERNAL PARAMETERS-1'!$B$5:$J$44,6,FALSE)*VLOOKUP(OVYLD2_!CB$4,'[1]INTERNAL PARAMETERS-1'!$B$5:$J$44,3,FALSE) + OVYLD1_!CB277*(1-VLOOKUP(OVYLD2_!CB$4,'[1]INTERNAL PARAMETERS-1'!$B$5:$J$44,5,FALSE))*VLOOKUP(OVYLD2_!CB$4,'[1]INTERNAL PARAMETERS-1'!$B$5:$J$44,8,FALSE)*VLOOKUP(OVYLD2_!CB$4,'[1]INTERNAL PARAMETERS-1'!$B$5:$J$44,3,FALSE)</f>
        <v>0</v>
      </c>
      <c r="CC277" s="44">
        <f>OVYLD1_!CC277*VLOOKUP(OVYLD2_!CC$4,'[1]INTERNAL PARAMETERS-1'!$B$5:$J$44,5,FALSE)*VLOOKUP(OVYLD2_!CC$4,'[1]INTERNAL PARAMETERS-1'!$B$5:$J$44,6,FALSE)*VLOOKUP(OVYLD2_!CC$4,'[1]INTERNAL PARAMETERS-1'!$B$5:$J$44,3,FALSE) + OVYLD1_!CC277*(1-VLOOKUP(OVYLD2_!CC$4,'[1]INTERNAL PARAMETERS-1'!$B$5:$J$44,5,FALSE))*VLOOKUP(OVYLD2_!CC$4,'[1]INTERNAL PARAMETERS-1'!$B$5:$J$44,8,FALSE)*VLOOKUP(OVYLD2_!CC$4,'[1]INTERNAL PARAMETERS-1'!$B$5:$J$44,3,FALSE)</f>
        <v>0</v>
      </c>
      <c r="CD277" s="44">
        <f>OVYLD1_!CD277*VLOOKUP(OVYLD2_!CD$4,'[1]INTERNAL PARAMETERS-1'!$B$5:$J$44,5,FALSE)*VLOOKUP(OVYLD2_!CD$4,'[1]INTERNAL PARAMETERS-1'!$B$5:$J$44,6,FALSE)*VLOOKUP(OVYLD2_!CD$4,'[1]INTERNAL PARAMETERS-1'!$B$5:$J$44,3,FALSE) + OVYLD1_!CD277*(1-VLOOKUP(OVYLD2_!CD$4,'[1]INTERNAL PARAMETERS-1'!$B$5:$J$44,5,FALSE))*VLOOKUP(OVYLD2_!CD$4,'[1]INTERNAL PARAMETERS-1'!$B$5:$J$44,8,FALSE)*VLOOKUP(OVYLD2_!CD$4,'[1]INTERNAL PARAMETERS-1'!$B$5:$J$44,3,FALSE)</f>
        <v>0</v>
      </c>
      <c r="CE277" s="44">
        <f>OVYLD1_!CE277*VLOOKUP(OVYLD2_!CE$4,'[1]INTERNAL PARAMETERS-1'!$B$5:$J$44,5,FALSE)*VLOOKUP(OVYLD2_!CE$4,'[1]INTERNAL PARAMETERS-1'!$B$5:$J$44,6,FALSE)*VLOOKUP(OVYLD2_!CE$4,'[1]INTERNAL PARAMETERS-1'!$B$5:$J$44,3,FALSE) + OVYLD1_!CE277*(1-VLOOKUP(OVYLD2_!CE$4,'[1]INTERNAL PARAMETERS-1'!$B$5:$J$44,5,FALSE))*VLOOKUP(OVYLD2_!CE$4,'[1]INTERNAL PARAMETERS-1'!$B$5:$J$44,8,FALSE)*VLOOKUP(OVYLD2_!CE$4,'[1]INTERNAL PARAMETERS-1'!$B$5:$J$44,3,FALSE)</f>
        <v>0</v>
      </c>
      <c r="CF277" s="44">
        <f>OVYLD1_!CF277*VLOOKUP(OVYLD2_!CF$4,'[1]INTERNAL PARAMETERS-1'!$B$5:$J$44,5,FALSE)*VLOOKUP(OVYLD2_!CF$4,'[1]INTERNAL PARAMETERS-1'!$B$5:$J$44,6,FALSE)*VLOOKUP(OVYLD2_!CF$4,'[1]INTERNAL PARAMETERS-1'!$B$5:$J$44,3,FALSE) + OVYLD1_!CF277*(1-VLOOKUP(OVYLD2_!CF$4,'[1]INTERNAL PARAMETERS-1'!$B$5:$J$44,5,FALSE))*VLOOKUP(OVYLD2_!CF$4,'[1]INTERNAL PARAMETERS-1'!$B$5:$J$44,8,FALSE)*VLOOKUP(OVYLD2_!CF$4,'[1]INTERNAL PARAMETERS-1'!$B$5:$J$44,3,FALSE)</f>
        <v>0</v>
      </c>
      <c r="CG277" s="44">
        <f>OVYLD1_!CG277*VLOOKUP(OVYLD2_!CG$4,'[1]INTERNAL PARAMETERS-1'!$B$5:$J$44,5,FALSE)*VLOOKUP(OVYLD2_!CG$4,'[1]INTERNAL PARAMETERS-1'!$B$5:$J$44,6,FALSE)*VLOOKUP(OVYLD2_!CG$4,'[1]INTERNAL PARAMETERS-1'!$B$5:$J$44,3,FALSE) + OVYLD1_!CG277*(1-VLOOKUP(OVYLD2_!CG$4,'[1]INTERNAL PARAMETERS-1'!$B$5:$J$44,5,FALSE))*VLOOKUP(OVYLD2_!CG$4,'[1]INTERNAL PARAMETERS-1'!$B$5:$J$44,8,FALSE)*VLOOKUP(OVYLD2_!CG$4,'[1]INTERNAL PARAMETERS-1'!$B$5:$J$44,3,FALSE)</f>
        <v>0</v>
      </c>
      <c r="CH277" s="43">
        <f>OVYLD1_!CH277*VLOOKUP(OVYLD2_!CH$4,'[1]INTERNAL PARAMETERS-1'!$B$5:$J$44,5,FALSE)*VLOOKUP(OVYLD2_!CH$4,'[1]INTERNAL PARAMETERS-1'!$B$5:$J$44,6,FALSE)*VLOOKUP(OVYLD2_!CH$4,'[1]INTERNAL PARAMETERS-1'!$B$5:$J$44,3,FALSE) + OVYLD1_!CH277*(1-VLOOKUP(OVYLD2_!CH$4,'[1]INTERNAL PARAMETERS-1'!$B$5:$J$44,5,FALSE))*VLOOKUP(OVYLD2_!CH$4,'[1]INTERNAL PARAMETERS-1'!$B$5:$J$44,8,FALSE)*VLOOKUP(OVYLD2_!CH$4,'[1]INTERNAL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5">
      <c r="B278" s="58" t="s">
        <v>1</v>
      </c>
      <c r="C278" s="57" t="s">
        <v>63</v>
      </c>
      <c r="D278" s="57" t="s">
        <v>77</v>
      </c>
      <c r="E278" s="128">
        <f>OVERALL2021!AI278</f>
        <v>0</v>
      </c>
      <c r="F278" s="56">
        <f>'[1]INTERNAL PARAMETERS-1'!M8</f>
        <v>68.824999999999989</v>
      </c>
      <c r="G278" s="45">
        <f>OVYLD1_!G278*VLOOKUP(OVYLD2_!G$4,'[1]INTERNAL PARAMETERS-1'!$B$5:$J$44,5,FALSE)*VLOOKUP(OVYLD2_!G$4,'[1]INTERNAL PARAMETERS-1'!$B$5:$J$44,7,FALSE)*OVYLD2_!$F278 + OVYLD1_!G278*(1-VLOOKUP(OVYLD2_!G$4,'[1]INTERNAL PARAMETERS-1'!$B$5:$J$44,5,FALSE))*VLOOKUP(OVYLD2_!G$4,'[1]INTERNAL PARAMETERS-1'!$B$5:$J$44,9,FALSE)*OVYLD2_!$F278</f>
        <v>0</v>
      </c>
      <c r="H278" s="44">
        <f>OVYLD1_!H278*VLOOKUP(OVYLD2_!H$4,'[1]INTERNAL PARAMETERS-1'!$B$5:$J$44,5,FALSE)*VLOOKUP(OVYLD2_!H$4,'[1]INTERNAL PARAMETERS-1'!$B$5:$J$44,7,FALSE)*OVYLD2_!$F278 + OVYLD1_!H278*(1-VLOOKUP(OVYLD2_!H$4,'[1]INTERNAL PARAMETERS-1'!$B$5:$J$44,5,FALSE))*VLOOKUP(OVYLD2_!H$4,'[1]INTERNAL PARAMETERS-1'!$B$5:$J$44,9,FALSE)*OVYLD2_!$F278</f>
        <v>0</v>
      </c>
      <c r="I278" s="44">
        <f>OVYLD1_!I278*VLOOKUP(OVYLD2_!I$4,'[1]INTERNAL PARAMETERS-1'!$B$5:$J$44,5,FALSE)*VLOOKUP(OVYLD2_!I$4,'[1]INTERNAL PARAMETERS-1'!$B$5:$J$44,7,FALSE)*OVYLD2_!$F278 + OVYLD1_!I278*(1-VLOOKUP(OVYLD2_!I$4,'[1]INTERNAL PARAMETERS-1'!$B$5:$J$44,5,FALSE))*VLOOKUP(OVYLD2_!I$4,'[1]INTERNAL PARAMETERS-1'!$B$5:$J$44,9,FALSE)*OVYLD2_!$F278</f>
        <v>0</v>
      </c>
      <c r="J278" s="44">
        <f>OVYLD1_!J278*VLOOKUP(OVYLD2_!J$4,'[1]INTERNAL PARAMETERS-1'!$B$5:$J$44,5,FALSE)*VLOOKUP(OVYLD2_!J$4,'[1]INTERNAL PARAMETERS-1'!$B$5:$J$44,7,FALSE)*OVYLD2_!$F278 + OVYLD1_!J278*(1-VLOOKUP(OVYLD2_!J$4,'[1]INTERNAL PARAMETERS-1'!$B$5:$J$44,5,FALSE))*VLOOKUP(OVYLD2_!J$4,'[1]INTERNAL PARAMETERS-1'!$B$5:$J$44,9,FALSE)*OVYLD2_!$F278</f>
        <v>0</v>
      </c>
      <c r="K278" s="44">
        <f>OVYLD1_!K278*VLOOKUP(OVYLD2_!K$4,'[1]INTERNAL PARAMETERS-1'!$B$5:$J$44,5,FALSE)*VLOOKUP(OVYLD2_!K$4,'[1]INTERNAL PARAMETERS-1'!$B$5:$J$44,7,FALSE)*OVYLD2_!$F278 + OVYLD1_!K278*(1-VLOOKUP(OVYLD2_!K$4,'[1]INTERNAL PARAMETERS-1'!$B$5:$J$44,5,FALSE))*VLOOKUP(OVYLD2_!K$4,'[1]INTERNAL PARAMETERS-1'!$B$5:$J$44,9,FALSE)*OVYLD2_!$F278</f>
        <v>0</v>
      </c>
      <c r="L278" s="44">
        <f>OVYLD1_!L278*VLOOKUP(OVYLD2_!L$4,'[1]INTERNAL PARAMETERS-1'!$B$5:$J$44,5,FALSE)*VLOOKUP(OVYLD2_!L$4,'[1]INTERNAL PARAMETERS-1'!$B$5:$J$44,7,FALSE)*OVYLD2_!$F278 + OVYLD1_!L278*(1-VLOOKUP(OVYLD2_!L$4,'[1]INTERNAL PARAMETERS-1'!$B$5:$J$44,5,FALSE))*VLOOKUP(OVYLD2_!L$4,'[1]INTERNAL PARAMETERS-1'!$B$5:$J$44,9,FALSE)*OVYLD2_!$F278</f>
        <v>0</v>
      </c>
      <c r="M278" s="44">
        <f>OVYLD1_!M278*VLOOKUP(OVYLD2_!M$4,'[1]INTERNAL PARAMETERS-1'!$B$5:$J$44,5,FALSE)*VLOOKUP(OVYLD2_!M$4,'[1]INTERNAL PARAMETERS-1'!$B$5:$J$44,7,FALSE)*OVYLD2_!$F278 + OVYLD1_!M278*(1-VLOOKUP(OVYLD2_!M$4,'[1]INTERNAL PARAMETERS-1'!$B$5:$J$44,5,FALSE))*VLOOKUP(OVYLD2_!M$4,'[1]INTERNAL PARAMETERS-1'!$B$5:$J$44,9,FALSE)*OVYLD2_!$F278</f>
        <v>0</v>
      </c>
      <c r="N278" s="44">
        <f>OVYLD1_!N278*VLOOKUP(OVYLD2_!N$4,'[1]INTERNAL PARAMETERS-1'!$B$5:$J$44,5,FALSE)*VLOOKUP(OVYLD2_!N$4,'[1]INTERNAL PARAMETERS-1'!$B$5:$J$44,7,FALSE)*OVYLD2_!$F278 + OVYLD1_!N278*(1-VLOOKUP(OVYLD2_!N$4,'[1]INTERNAL PARAMETERS-1'!$B$5:$J$44,5,FALSE))*VLOOKUP(OVYLD2_!N$4,'[1]INTERNAL PARAMETERS-1'!$B$5:$J$44,9,FALSE)*OVYLD2_!$F278</f>
        <v>0</v>
      </c>
      <c r="O278" s="44">
        <f>OVYLD1_!O278*VLOOKUP(OVYLD2_!O$4,'[1]INTERNAL PARAMETERS-1'!$B$5:$J$44,5,FALSE)*VLOOKUP(OVYLD2_!O$4,'[1]INTERNAL PARAMETERS-1'!$B$5:$J$44,7,FALSE)*OVYLD2_!$F278 + OVYLD1_!O278*(1-VLOOKUP(OVYLD2_!O$4,'[1]INTERNAL PARAMETERS-1'!$B$5:$J$44,5,FALSE))*VLOOKUP(OVYLD2_!O$4,'[1]INTERNAL PARAMETERS-1'!$B$5:$J$44,9,FALSE)*OVYLD2_!$F278</f>
        <v>0</v>
      </c>
      <c r="P278" s="44">
        <f>OVYLD1_!P278*VLOOKUP(OVYLD2_!P$4,'[1]INTERNAL PARAMETERS-1'!$B$5:$J$44,5,FALSE)*VLOOKUP(OVYLD2_!P$4,'[1]INTERNAL PARAMETERS-1'!$B$5:$J$44,7,FALSE)*OVYLD2_!$F278 + OVYLD1_!P278*(1-VLOOKUP(OVYLD2_!P$4,'[1]INTERNAL PARAMETERS-1'!$B$5:$J$44,5,FALSE))*VLOOKUP(OVYLD2_!P$4,'[1]INTERNAL PARAMETERS-1'!$B$5:$J$44,9,FALSE)*OVYLD2_!$F278</f>
        <v>0</v>
      </c>
      <c r="Q278" s="44">
        <f>OVYLD1_!Q278*VLOOKUP(OVYLD2_!Q$4,'[1]INTERNAL PARAMETERS-1'!$B$5:$J$44,5,FALSE)*VLOOKUP(OVYLD2_!Q$4,'[1]INTERNAL PARAMETERS-1'!$B$5:$J$44,7,FALSE)*OVYLD2_!$F278 + OVYLD1_!Q278*(1-VLOOKUP(OVYLD2_!Q$4,'[1]INTERNAL PARAMETERS-1'!$B$5:$J$44,5,FALSE))*VLOOKUP(OVYLD2_!Q$4,'[1]INTERNAL PARAMETERS-1'!$B$5:$J$44,9,FALSE)*OVYLD2_!$F278</f>
        <v>0</v>
      </c>
      <c r="R278" s="44">
        <f>OVYLD1_!R278*VLOOKUP(OVYLD2_!R$4,'[1]INTERNAL PARAMETERS-1'!$B$5:$J$44,5,FALSE)*VLOOKUP(OVYLD2_!R$4,'[1]INTERNAL PARAMETERS-1'!$B$5:$J$44,7,FALSE)*OVYLD2_!$F278 + OVYLD1_!R278*(1-VLOOKUP(OVYLD2_!R$4,'[1]INTERNAL PARAMETERS-1'!$B$5:$J$44,5,FALSE))*VLOOKUP(OVYLD2_!R$4,'[1]INTERNAL PARAMETERS-1'!$B$5:$J$44,9,FALSE)*OVYLD2_!$F278</f>
        <v>0</v>
      </c>
      <c r="S278" s="44">
        <f>OVYLD1_!S278*VLOOKUP(OVYLD2_!S$4,'[1]INTERNAL PARAMETERS-1'!$B$5:$J$44,5,FALSE)*VLOOKUP(OVYLD2_!S$4,'[1]INTERNAL PARAMETERS-1'!$B$5:$J$44,7,FALSE)*OVYLD2_!$F278 + OVYLD1_!S278*(1-VLOOKUP(OVYLD2_!S$4,'[1]INTERNAL PARAMETERS-1'!$B$5:$J$44,5,FALSE))*VLOOKUP(OVYLD2_!S$4,'[1]INTERNAL PARAMETERS-1'!$B$5:$J$44,9,FALSE)*OVYLD2_!$F278</f>
        <v>0</v>
      </c>
      <c r="T278" s="44">
        <f>OVYLD1_!T278*VLOOKUP(OVYLD2_!T$4,'[1]INTERNAL PARAMETERS-1'!$B$5:$J$44,5,FALSE)*VLOOKUP(OVYLD2_!T$4,'[1]INTERNAL PARAMETERS-1'!$B$5:$J$44,7,FALSE)*OVYLD2_!$F278 + OVYLD1_!T278*(1-VLOOKUP(OVYLD2_!T$4,'[1]INTERNAL PARAMETERS-1'!$B$5:$J$44,5,FALSE))*VLOOKUP(OVYLD2_!T$4,'[1]INTERNAL PARAMETERS-1'!$B$5:$J$44,9,FALSE)*OVYLD2_!$F278</f>
        <v>0</v>
      </c>
      <c r="U278" s="44">
        <f>OVYLD1_!U278*VLOOKUP(OVYLD2_!U$4,'[1]INTERNAL PARAMETERS-1'!$B$5:$J$44,5,FALSE)*VLOOKUP(OVYLD2_!U$4,'[1]INTERNAL PARAMETERS-1'!$B$5:$J$44,7,FALSE)*OVYLD2_!$F278 + OVYLD1_!U278*(1-VLOOKUP(OVYLD2_!U$4,'[1]INTERNAL PARAMETERS-1'!$B$5:$J$44,5,FALSE))*VLOOKUP(OVYLD2_!U$4,'[1]INTERNAL PARAMETERS-1'!$B$5:$J$44,9,FALSE)*OVYLD2_!$F278</f>
        <v>0</v>
      </c>
      <c r="V278" s="44">
        <f>OVYLD1_!V278*VLOOKUP(OVYLD2_!V$4,'[1]INTERNAL PARAMETERS-1'!$B$5:$J$44,5,FALSE)*VLOOKUP(OVYLD2_!V$4,'[1]INTERNAL PARAMETERS-1'!$B$5:$J$44,7,FALSE)*OVYLD2_!$F278 + OVYLD1_!V278*(1-VLOOKUP(OVYLD2_!V$4,'[1]INTERNAL PARAMETERS-1'!$B$5:$J$44,5,FALSE))*VLOOKUP(OVYLD2_!V$4,'[1]INTERNAL PARAMETERS-1'!$B$5:$J$44,9,FALSE)*OVYLD2_!$F278</f>
        <v>0</v>
      </c>
      <c r="W278" s="44">
        <f>OVYLD1_!W278*VLOOKUP(OVYLD2_!W$4,'[1]INTERNAL PARAMETERS-1'!$B$5:$J$44,5,FALSE)*VLOOKUP(OVYLD2_!W$4,'[1]INTERNAL PARAMETERS-1'!$B$5:$J$44,7,FALSE)*OVYLD2_!$F278 + OVYLD1_!W278*(1-VLOOKUP(OVYLD2_!W$4,'[1]INTERNAL PARAMETERS-1'!$B$5:$J$44,5,FALSE))*VLOOKUP(OVYLD2_!W$4,'[1]INTERNAL PARAMETERS-1'!$B$5:$J$44,9,FALSE)*OVYLD2_!$F278</f>
        <v>0</v>
      </c>
      <c r="X278" s="44">
        <f>OVYLD1_!X278*VLOOKUP(OVYLD2_!X$4,'[1]INTERNAL PARAMETERS-1'!$B$5:$J$44,5,FALSE)*VLOOKUP(OVYLD2_!X$4,'[1]INTERNAL PARAMETERS-1'!$B$5:$J$44,7,FALSE)*OVYLD2_!$F278 + OVYLD1_!X278*(1-VLOOKUP(OVYLD2_!X$4,'[1]INTERNAL PARAMETERS-1'!$B$5:$J$44,5,FALSE))*VLOOKUP(OVYLD2_!X$4,'[1]INTERNAL PARAMETERS-1'!$B$5:$J$44,9,FALSE)*OVYLD2_!$F278</f>
        <v>0</v>
      </c>
      <c r="Y278" s="44">
        <f>OVYLD1_!Y278*VLOOKUP(OVYLD2_!Y$4,'[1]INTERNAL PARAMETERS-1'!$B$5:$J$44,5,FALSE)*VLOOKUP(OVYLD2_!Y$4,'[1]INTERNAL PARAMETERS-1'!$B$5:$J$44,7,FALSE)*OVYLD2_!$F278 + OVYLD1_!Y278*(1-VLOOKUP(OVYLD2_!Y$4,'[1]INTERNAL PARAMETERS-1'!$B$5:$J$44,5,FALSE))*VLOOKUP(OVYLD2_!Y$4,'[1]INTERNAL PARAMETERS-1'!$B$5:$J$44,9,FALSE)*OVYLD2_!$F278</f>
        <v>0</v>
      </c>
      <c r="Z278" s="44">
        <f>OVYLD1_!Z278*VLOOKUP(OVYLD2_!Z$4,'[1]INTERNAL PARAMETERS-1'!$B$5:$J$44,5,FALSE)*VLOOKUP(OVYLD2_!Z$4,'[1]INTERNAL PARAMETERS-1'!$B$5:$J$44,7,FALSE)*OVYLD2_!$F278 + OVYLD1_!Z278*(1-VLOOKUP(OVYLD2_!Z$4,'[1]INTERNAL PARAMETERS-1'!$B$5:$J$44,5,FALSE))*VLOOKUP(OVYLD2_!Z$4,'[1]INTERNAL PARAMETERS-1'!$B$5:$J$44,9,FALSE)*OVYLD2_!$F278</f>
        <v>0</v>
      </c>
      <c r="AA278" s="44">
        <f>OVYLD1_!AA278*VLOOKUP(OVYLD2_!AA$4,'[1]INTERNAL PARAMETERS-1'!$B$5:$J$44,5,FALSE)*VLOOKUP(OVYLD2_!AA$4,'[1]INTERNAL PARAMETERS-1'!$B$5:$J$44,7,FALSE)*OVYLD2_!$F278 + OVYLD1_!AA278*(1-VLOOKUP(OVYLD2_!AA$4,'[1]INTERNAL PARAMETERS-1'!$B$5:$J$44,5,FALSE))*VLOOKUP(OVYLD2_!AA$4,'[1]INTERNAL PARAMETERS-1'!$B$5:$J$44,9,FALSE)*OVYLD2_!$F278</f>
        <v>0</v>
      </c>
      <c r="AB278" s="44">
        <f>OVYLD1_!AB278*VLOOKUP(OVYLD2_!AB$4,'[1]INTERNAL PARAMETERS-1'!$B$5:$J$44,5,FALSE)*VLOOKUP(OVYLD2_!AB$4,'[1]INTERNAL PARAMETERS-1'!$B$5:$J$44,7,FALSE)*OVYLD2_!$F278 + OVYLD1_!AB278*(1-VLOOKUP(OVYLD2_!AB$4,'[1]INTERNAL PARAMETERS-1'!$B$5:$J$44,5,FALSE))*VLOOKUP(OVYLD2_!AB$4,'[1]INTERNAL PARAMETERS-1'!$B$5:$J$44,9,FALSE)*OVYLD2_!$F278</f>
        <v>0</v>
      </c>
      <c r="AC278" s="44">
        <f>OVYLD1_!AC278*VLOOKUP(OVYLD2_!AC$4,'[1]INTERNAL PARAMETERS-1'!$B$5:$J$44,5,FALSE)*VLOOKUP(OVYLD2_!AC$4,'[1]INTERNAL PARAMETERS-1'!$B$5:$J$44,7,FALSE)*OVYLD2_!$F278 + OVYLD1_!AC278*(1-VLOOKUP(OVYLD2_!AC$4,'[1]INTERNAL PARAMETERS-1'!$B$5:$J$44,5,FALSE))*VLOOKUP(OVYLD2_!AC$4,'[1]INTERNAL PARAMETERS-1'!$B$5:$J$44,9,FALSE)*OVYLD2_!$F278</f>
        <v>0</v>
      </c>
      <c r="AD278" s="44">
        <f>OVYLD1_!AD278*VLOOKUP(OVYLD2_!AD$4,'[1]INTERNAL PARAMETERS-1'!$B$5:$J$44,5,FALSE)*VLOOKUP(OVYLD2_!AD$4,'[1]INTERNAL PARAMETERS-1'!$B$5:$J$44,7,FALSE)*OVYLD2_!$F278 + OVYLD1_!AD278*(1-VLOOKUP(OVYLD2_!AD$4,'[1]INTERNAL PARAMETERS-1'!$B$5:$J$44,5,FALSE))*VLOOKUP(OVYLD2_!AD$4,'[1]INTERNAL PARAMETERS-1'!$B$5:$J$44,9,FALSE)*OVYLD2_!$F278</f>
        <v>0</v>
      </c>
      <c r="AE278" s="44">
        <f>OVYLD1_!AE278*VLOOKUP(OVYLD2_!AE$4,'[1]INTERNAL PARAMETERS-1'!$B$5:$J$44,5,FALSE)*VLOOKUP(OVYLD2_!AE$4,'[1]INTERNAL PARAMETERS-1'!$B$5:$J$44,7,FALSE)*OVYLD2_!$F278 + OVYLD1_!AE278*(1-VLOOKUP(OVYLD2_!AE$4,'[1]INTERNAL PARAMETERS-1'!$B$5:$J$44,5,FALSE))*VLOOKUP(OVYLD2_!AE$4,'[1]INTERNAL PARAMETERS-1'!$B$5:$J$44,9,FALSE)*OVYLD2_!$F278</f>
        <v>0</v>
      </c>
      <c r="AF278" s="44">
        <f>OVYLD1_!AF278*VLOOKUP(OVYLD2_!AF$4,'[1]INTERNAL PARAMETERS-1'!$B$5:$J$44,5,FALSE)*VLOOKUP(OVYLD2_!AF$4,'[1]INTERNAL PARAMETERS-1'!$B$5:$J$44,7,FALSE)*OVYLD2_!$F278 + OVYLD1_!AF278*(1-VLOOKUP(OVYLD2_!AF$4,'[1]INTERNAL PARAMETERS-1'!$B$5:$J$44,5,FALSE))*VLOOKUP(OVYLD2_!AF$4,'[1]INTERNAL PARAMETERS-1'!$B$5:$J$44,9,FALSE)*OVYLD2_!$F278</f>
        <v>0</v>
      </c>
      <c r="AG278" s="44">
        <f>OVYLD1_!AG278*VLOOKUP(OVYLD2_!AG$4,'[1]INTERNAL PARAMETERS-1'!$B$5:$J$44,5,FALSE)*VLOOKUP(OVYLD2_!AG$4,'[1]INTERNAL PARAMETERS-1'!$B$5:$J$44,7,FALSE)*OVYLD2_!$F278 + OVYLD1_!AG278*(1-VLOOKUP(OVYLD2_!AG$4,'[1]INTERNAL PARAMETERS-1'!$B$5:$J$44,5,FALSE))*VLOOKUP(OVYLD2_!AG$4,'[1]INTERNAL PARAMETERS-1'!$B$5:$J$44,9,FALSE)*OVYLD2_!$F278</f>
        <v>0</v>
      </c>
      <c r="AH278" s="44">
        <f>OVYLD1_!AH278*VLOOKUP(OVYLD2_!AH$4,'[1]INTERNAL PARAMETERS-1'!$B$5:$J$44,5,FALSE)*VLOOKUP(OVYLD2_!AH$4,'[1]INTERNAL PARAMETERS-1'!$B$5:$J$44,7,FALSE)*OVYLD2_!$F278 + OVYLD1_!AH278*(1-VLOOKUP(OVYLD2_!AH$4,'[1]INTERNAL PARAMETERS-1'!$B$5:$J$44,5,FALSE))*VLOOKUP(OVYLD2_!AH$4,'[1]INTERNAL PARAMETERS-1'!$B$5:$J$44,9,FALSE)*OVYLD2_!$F278</f>
        <v>0</v>
      </c>
      <c r="AI278" s="44">
        <f>OVYLD1_!AI278*VLOOKUP(OVYLD2_!AI$4,'[1]INTERNAL PARAMETERS-1'!$B$5:$J$44,5,FALSE)*VLOOKUP(OVYLD2_!AI$4,'[1]INTERNAL PARAMETERS-1'!$B$5:$J$44,7,FALSE)*OVYLD2_!$F278 + OVYLD1_!AI278*(1-VLOOKUP(OVYLD2_!AI$4,'[1]INTERNAL PARAMETERS-1'!$B$5:$J$44,5,FALSE))*VLOOKUP(OVYLD2_!AI$4,'[1]INTERNAL PARAMETERS-1'!$B$5:$J$44,9,FALSE)*OVYLD2_!$F278</f>
        <v>0</v>
      </c>
      <c r="AJ278" s="44">
        <f>OVYLD1_!AJ278*VLOOKUP(OVYLD2_!AJ$4,'[1]INTERNAL PARAMETERS-1'!$B$5:$J$44,5,FALSE)*VLOOKUP(OVYLD2_!AJ$4,'[1]INTERNAL PARAMETERS-1'!$B$5:$J$44,7,FALSE)*OVYLD2_!$F278 + OVYLD1_!AJ278*(1-VLOOKUP(OVYLD2_!AJ$4,'[1]INTERNAL PARAMETERS-1'!$B$5:$J$44,5,FALSE))*VLOOKUP(OVYLD2_!AJ$4,'[1]INTERNAL PARAMETERS-1'!$B$5:$J$44,9,FALSE)*OVYLD2_!$F278</f>
        <v>0</v>
      </c>
      <c r="AK278" s="44">
        <f>OVYLD1_!AK278*VLOOKUP(OVYLD2_!AK$4,'[1]INTERNAL PARAMETERS-1'!$B$5:$J$44,5,FALSE)*VLOOKUP(OVYLD2_!AK$4,'[1]INTERNAL PARAMETERS-1'!$B$5:$J$44,7,FALSE)*OVYLD2_!$F278 + OVYLD1_!AK278*(1-VLOOKUP(OVYLD2_!AK$4,'[1]INTERNAL PARAMETERS-1'!$B$5:$J$44,5,FALSE))*VLOOKUP(OVYLD2_!AK$4,'[1]INTERNAL PARAMETERS-1'!$B$5:$J$44,9,FALSE)*OVYLD2_!$F278</f>
        <v>0</v>
      </c>
      <c r="AL278" s="44">
        <f>OVYLD1_!AL278*VLOOKUP(OVYLD2_!AL$4,'[1]INTERNAL PARAMETERS-1'!$B$5:$J$44,5,FALSE)*VLOOKUP(OVYLD2_!AL$4,'[1]INTERNAL PARAMETERS-1'!$B$5:$J$44,7,FALSE)*OVYLD2_!$F278 + OVYLD1_!AL278*(1-VLOOKUP(OVYLD2_!AL$4,'[1]INTERNAL PARAMETERS-1'!$B$5:$J$44,5,FALSE))*VLOOKUP(OVYLD2_!AL$4,'[1]INTERNAL PARAMETERS-1'!$B$5:$J$44,9,FALSE)*OVYLD2_!$F278</f>
        <v>0</v>
      </c>
      <c r="AM278" s="44">
        <f>OVYLD1_!AM278*VLOOKUP(OVYLD2_!AM$4,'[1]INTERNAL PARAMETERS-1'!$B$5:$J$44,5,FALSE)*VLOOKUP(OVYLD2_!AM$4,'[1]INTERNAL PARAMETERS-1'!$B$5:$J$44,7,FALSE)*OVYLD2_!$F278 + OVYLD1_!AM278*(1-VLOOKUP(OVYLD2_!AM$4,'[1]INTERNAL PARAMETERS-1'!$B$5:$J$44,5,FALSE))*VLOOKUP(OVYLD2_!AM$4,'[1]INTERNAL PARAMETERS-1'!$B$5:$J$44,9,FALSE)*OVYLD2_!$F278</f>
        <v>0</v>
      </c>
      <c r="AN278" s="44">
        <f>OVYLD1_!AN278*VLOOKUP(OVYLD2_!AN$4,'[1]INTERNAL PARAMETERS-1'!$B$5:$J$44,5,FALSE)*VLOOKUP(OVYLD2_!AN$4,'[1]INTERNAL PARAMETERS-1'!$B$5:$J$44,7,FALSE)*OVYLD2_!$F278 + OVYLD1_!AN278*(1-VLOOKUP(OVYLD2_!AN$4,'[1]INTERNAL PARAMETERS-1'!$B$5:$J$44,5,FALSE))*VLOOKUP(OVYLD2_!AN$4,'[1]INTERNAL PARAMETERS-1'!$B$5:$J$44,9,FALSE)*OVYLD2_!$F278</f>
        <v>0</v>
      </c>
      <c r="AO278" s="44">
        <f>OVYLD1_!AO278*VLOOKUP(OVYLD2_!AO$4,'[1]INTERNAL PARAMETERS-1'!$B$5:$J$44,5,FALSE)*VLOOKUP(OVYLD2_!AO$4,'[1]INTERNAL PARAMETERS-1'!$B$5:$J$44,7,FALSE)*OVYLD2_!$F278 + OVYLD1_!AO278*(1-VLOOKUP(OVYLD2_!AO$4,'[1]INTERNAL PARAMETERS-1'!$B$5:$J$44,5,FALSE))*VLOOKUP(OVYLD2_!AO$4,'[1]INTERNAL PARAMETERS-1'!$B$5:$J$44,9,FALSE)*OVYLD2_!$F278</f>
        <v>0</v>
      </c>
      <c r="AP278" s="44">
        <f>OVYLD1_!AP278*VLOOKUP(OVYLD2_!AP$4,'[1]INTERNAL PARAMETERS-1'!$B$5:$J$44,5,FALSE)*VLOOKUP(OVYLD2_!AP$4,'[1]INTERNAL PARAMETERS-1'!$B$5:$J$44,7,FALSE)*OVYLD2_!$F278 + OVYLD1_!AP278*(1-VLOOKUP(OVYLD2_!AP$4,'[1]INTERNAL PARAMETERS-1'!$B$5:$J$44,5,FALSE))*VLOOKUP(OVYLD2_!AP$4,'[1]INTERNAL PARAMETERS-1'!$B$5:$J$44,9,FALSE)*OVYLD2_!$F278</f>
        <v>0</v>
      </c>
      <c r="AQ278" s="44">
        <f>OVYLD1_!AQ278*VLOOKUP(OVYLD2_!AQ$4,'[1]INTERNAL PARAMETERS-1'!$B$5:$J$44,5,FALSE)*VLOOKUP(OVYLD2_!AQ$4,'[1]INTERNAL PARAMETERS-1'!$B$5:$J$44,7,FALSE)*OVYLD2_!$F278 + OVYLD1_!AQ278*(1-VLOOKUP(OVYLD2_!AQ$4,'[1]INTERNAL PARAMETERS-1'!$B$5:$J$44,5,FALSE))*VLOOKUP(OVYLD2_!AQ$4,'[1]INTERNAL PARAMETERS-1'!$B$5:$J$44,9,FALSE)*OVYLD2_!$F278</f>
        <v>0</v>
      </c>
      <c r="AR278" s="44">
        <f>OVYLD1_!AR278*VLOOKUP(OVYLD2_!AR$4,'[1]INTERNAL PARAMETERS-1'!$B$5:$J$44,5,FALSE)*VLOOKUP(OVYLD2_!AR$4,'[1]INTERNAL PARAMETERS-1'!$B$5:$J$44,7,FALSE)*OVYLD2_!$F278 + OVYLD1_!AR278*(1-VLOOKUP(OVYLD2_!AR$4,'[1]INTERNAL PARAMETERS-1'!$B$5:$J$44,5,FALSE))*VLOOKUP(OVYLD2_!AR$4,'[1]INTERNAL PARAMETERS-1'!$B$5:$J$44,9,FALSE)*OVYLD2_!$F278</f>
        <v>0</v>
      </c>
      <c r="AS278" s="44">
        <f>OVYLD1_!AS278*VLOOKUP(OVYLD2_!AS$4,'[1]INTERNAL PARAMETERS-1'!$B$5:$J$44,5,FALSE)*VLOOKUP(OVYLD2_!AS$4,'[1]INTERNAL PARAMETERS-1'!$B$5:$J$44,7,FALSE)*OVYLD2_!$F278 + OVYLD1_!AS278*(1-VLOOKUP(OVYLD2_!AS$4,'[1]INTERNAL PARAMETERS-1'!$B$5:$J$44,5,FALSE))*VLOOKUP(OVYLD2_!AS$4,'[1]INTERNAL PARAMETERS-1'!$B$5:$J$44,9,FALSE)*OVYLD2_!$F278</f>
        <v>0</v>
      </c>
      <c r="AT278" s="43">
        <f>OVYLD1_!AT278*VLOOKUP(OVYLD2_!AT$4,'[1]INTERNAL PARAMETERS-1'!$B$5:$J$44,5,FALSE)*VLOOKUP(OVYLD2_!AT$4,'[1]INTERNAL PARAMETERS-1'!$B$5:$J$44,7,FALSE)*OVYLD2_!$F278 + OVYLD1_!AT278*(1-VLOOKUP(OVYLD2_!AT$4,'[1]INTERNAL PARAMETERS-1'!$B$5:$J$44,5,FALSE))*VLOOKUP(OVYLD2_!AT$4,'[1]INTERNAL PARAMETERS-1'!$B$5:$J$44,9,FALSE)*OVYLD2_!$F278</f>
        <v>0</v>
      </c>
      <c r="AU278" s="45">
        <f>OVYLD1_!AU278*VLOOKUP(OVYLD2_!AU$4,'[1]INTERNAL PARAMETERS-1'!$B$5:$J$44,5,FALSE)*VLOOKUP(OVYLD2_!AU$4,'[1]INTERNAL PARAMETERS-1'!$B$5:$J$44,6,FALSE)*VLOOKUP(OVYLD2_!AU$4,'[1]INTERNAL PARAMETERS-1'!$B$5:$J$44,3,FALSE) + OVYLD1_!AU278*(1-VLOOKUP(OVYLD2_!AU$4,'[1]INTERNAL PARAMETERS-1'!$B$5:$J$44,5,FALSE))*VLOOKUP(OVYLD2_!AU$4,'[1]INTERNAL PARAMETERS-1'!$B$5:$J$44,8,FALSE)*VLOOKUP(OVYLD2_!AU$4,'[1]INTERNAL PARAMETERS-1'!$B$5:$J$44,3,FALSE)</f>
        <v>0</v>
      </c>
      <c r="AV278" s="44">
        <f>OVYLD1_!AV278*VLOOKUP(OVYLD2_!AV$4,'[1]INTERNAL PARAMETERS-1'!$B$5:$J$44,5,FALSE)*VLOOKUP(OVYLD2_!AV$4,'[1]INTERNAL PARAMETERS-1'!$B$5:$J$44,6,FALSE)*VLOOKUP(OVYLD2_!AV$4,'[1]INTERNAL PARAMETERS-1'!$B$5:$J$44,3,FALSE) + OVYLD1_!AV278*(1-VLOOKUP(OVYLD2_!AV$4,'[1]INTERNAL PARAMETERS-1'!$B$5:$J$44,5,FALSE))*VLOOKUP(OVYLD2_!AV$4,'[1]INTERNAL PARAMETERS-1'!$B$5:$J$44,8,FALSE)*VLOOKUP(OVYLD2_!AV$4,'[1]INTERNAL PARAMETERS-1'!$B$5:$J$44,3,FALSE)</f>
        <v>0</v>
      </c>
      <c r="AW278" s="44">
        <f>OVYLD1_!AW278*VLOOKUP(OVYLD2_!AW$4,'[1]INTERNAL PARAMETERS-1'!$B$5:$J$44,5,FALSE)*VLOOKUP(OVYLD2_!AW$4,'[1]INTERNAL PARAMETERS-1'!$B$5:$J$44,6,FALSE)*VLOOKUP(OVYLD2_!AW$4,'[1]INTERNAL PARAMETERS-1'!$B$5:$J$44,3,FALSE) + OVYLD1_!AW278*(1-VLOOKUP(OVYLD2_!AW$4,'[1]INTERNAL PARAMETERS-1'!$B$5:$J$44,5,FALSE))*VLOOKUP(OVYLD2_!AW$4,'[1]INTERNAL PARAMETERS-1'!$B$5:$J$44,8,FALSE)*VLOOKUP(OVYLD2_!AW$4,'[1]INTERNAL PARAMETERS-1'!$B$5:$J$44,3,FALSE)</f>
        <v>0</v>
      </c>
      <c r="AX278" s="44">
        <f>OVYLD1_!AX278*VLOOKUP(OVYLD2_!AX$4,'[1]INTERNAL PARAMETERS-1'!$B$5:$J$44,5,FALSE)*VLOOKUP(OVYLD2_!AX$4,'[1]INTERNAL PARAMETERS-1'!$B$5:$J$44,6,FALSE)*VLOOKUP(OVYLD2_!AX$4,'[1]INTERNAL PARAMETERS-1'!$B$5:$J$44,3,FALSE) + OVYLD1_!AX278*(1-VLOOKUP(OVYLD2_!AX$4,'[1]INTERNAL PARAMETERS-1'!$B$5:$J$44,5,FALSE))*VLOOKUP(OVYLD2_!AX$4,'[1]INTERNAL PARAMETERS-1'!$B$5:$J$44,8,FALSE)*VLOOKUP(OVYLD2_!AX$4,'[1]INTERNAL PARAMETERS-1'!$B$5:$J$44,3,FALSE)</f>
        <v>0</v>
      </c>
      <c r="AY278" s="44">
        <f>OVYLD1_!AY278*VLOOKUP(OVYLD2_!AY$4,'[1]INTERNAL PARAMETERS-1'!$B$5:$J$44,5,FALSE)*VLOOKUP(OVYLD2_!AY$4,'[1]INTERNAL PARAMETERS-1'!$B$5:$J$44,6,FALSE)*VLOOKUP(OVYLD2_!AY$4,'[1]INTERNAL PARAMETERS-1'!$B$5:$J$44,3,FALSE) + OVYLD1_!AY278*(1-VLOOKUP(OVYLD2_!AY$4,'[1]INTERNAL PARAMETERS-1'!$B$5:$J$44,5,FALSE))*VLOOKUP(OVYLD2_!AY$4,'[1]INTERNAL PARAMETERS-1'!$B$5:$J$44,8,FALSE)*VLOOKUP(OVYLD2_!AY$4,'[1]INTERNAL PARAMETERS-1'!$B$5:$J$44,3,FALSE)</f>
        <v>0</v>
      </c>
      <c r="AZ278" s="44">
        <f>OVYLD1_!AZ278*VLOOKUP(OVYLD2_!AZ$4,'[1]INTERNAL PARAMETERS-1'!$B$5:$J$44,5,FALSE)*VLOOKUP(OVYLD2_!AZ$4,'[1]INTERNAL PARAMETERS-1'!$B$5:$J$44,6,FALSE)*VLOOKUP(OVYLD2_!AZ$4,'[1]INTERNAL PARAMETERS-1'!$B$5:$J$44,3,FALSE) + OVYLD1_!AZ278*(1-VLOOKUP(OVYLD2_!AZ$4,'[1]INTERNAL PARAMETERS-1'!$B$5:$J$44,5,FALSE))*VLOOKUP(OVYLD2_!AZ$4,'[1]INTERNAL PARAMETERS-1'!$B$5:$J$44,8,FALSE)*VLOOKUP(OVYLD2_!AZ$4,'[1]INTERNAL PARAMETERS-1'!$B$5:$J$44,3,FALSE)</f>
        <v>0</v>
      </c>
      <c r="BA278" s="44">
        <f>OVYLD1_!BA278*VLOOKUP(OVYLD2_!BA$4,'[1]INTERNAL PARAMETERS-1'!$B$5:$J$44,5,FALSE)*VLOOKUP(OVYLD2_!BA$4,'[1]INTERNAL PARAMETERS-1'!$B$5:$J$44,6,FALSE)*VLOOKUP(OVYLD2_!BA$4,'[1]INTERNAL PARAMETERS-1'!$B$5:$J$44,3,FALSE) + OVYLD1_!BA278*(1-VLOOKUP(OVYLD2_!BA$4,'[1]INTERNAL PARAMETERS-1'!$B$5:$J$44,5,FALSE))*VLOOKUP(OVYLD2_!BA$4,'[1]INTERNAL PARAMETERS-1'!$B$5:$J$44,8,FALSE)*VLOOKUP(OVYLD2_!BA$4,'[1]INTERNAL PARAMETERS-1'!$B$5:$J$44,3,FALSE)</f>
        <v>0</v>
      </c>
      <c r="BB278" s="44">
        <f>OVYLD1_!BB278*VLOOKUP(OVYLD2_!BB$4,'[1]INTERNAL PARAMETERS-1'!$B$5:$J$44,5,FALSE)*VLOOKUP(OVYLD2_!BB$4,'[1]INTERNAL PARAMETERS-1'!$B$5:$J$44,6,FALSE)*VLOOKUP(OVYLD2_!BB$4,'[1]INTERNAL PARAMETERS-1'!$B$5:$J$44,3,FALSE) + OVYLD1_!BB278*(1-VLOOKUP(OVYLD2_!BB$4,'[1]INTERNAL PARAMETERS-1'!$B$5:$J$44,5,FALSE))*VLOOKUP(OVYLD2_!BB$4,'[1]INTERNAL PARAMETERS-1'!$B$5:$J$44,8,FALSE)*VLOOKUP(OVYLD2_!BB$4,'[1]INTERNAL PARAMETERS-1'!$B$5:$J$44,3,FALSE)</f>
        <v>0</v>
      </c>
      <c r="BC278" s="44">
        <f>OVYLD1_!BC278*VLOOKUP(OVYLD2_!BC$4,'[1]INTERNAL PARAMETERS-1'!$B$5:$J$44,5,FALSE)*VLOOKUP(OVYLD2_!BC$4,'[1]INTERNAL PARAMETERS-1'!$B$5:$J$44,6,FALSE)*VLOOKUP(OVYLD2_!BC$4,'[1]INTERNAL PARAMETERS-1'!$B$5:$J$44,3,FALSE) + OVYLD1_!BC278*(1-VLOOKUP(OVYLD2_!BC$4,'[1]INTERNAL PARAMETERS-1'!$B$5:$J$44,5,FALSE))*VLOOKUP(OVYLD2_!BC$4,'[1]INTERNAL PARAMETERS-1'!$B$5:$J$44,8,FALSE)*VLOOKUP(OVYLD2_!BC$4,'[1]INTERNAL PARAMETERS-1'!$B$5:$J$44,3,FALSE)</f>
        <v>0</v>
      </c>
      <c r="BD278" s="44">
        <f>OVYLD1_!BD278*VLOOKUP(OVYLD2_!BD$4,'[1]INTERNAL PARAMETERS-1'!$B$5:$J$44,5,FALSE)*VLOOKUP(OVYLD2_!BD$4,'[1]INTERNAL PARAMETERS-1'!$B$5:$J$44,6,FALSE)*VLOOKUP(OVYLD2_!BD$4,'[1]INTERNAL PARAMETERS-1'!$B$5:$J$44,3,FALSE) + OVYLD1_!BD278*(1-VLOOKUP(OVYLD2_!BD$4,'[1]INTERNAL PARAMETERS-1'!$B$5:$J$44,5,FALSE))*VLOOKUP(OVYLD2_!BD$4,'[1]INTERNAL PARAMETERS-1'!$B$5:$J$44,8,FALSE)*VLOOKUP(OVYLD2_!BD$4,'[1]INTERNAL PARAMETERS-1'!$B$5:$J$44,3,FALSE)</f>
        <v>0</v>
      </c>
      <c r="BE278" s="44">
        <f>OVYLD1_!BE278*VLOOKUP(OVYLD2_!BE$4,'[1]INTERNAL PARAMETERS-1'!$B$5:$J$44,5,FALSE)*VLOOKUP(OVYLD2_!BE$4,'[1]INTERNAL PARAMETERS-1'!$B$5:$J$44,6,FALSE)*VLOOKUP(OVYLD2_!BE$4,'[1]INTERNAL PARAMETERS-1'!$B$5:$J$44,3,FALSE) + OVYLD1_!BE278*(1-VLOOKUP(OVYLD2_!BE$4,'[1]INTERNAL PARAMETERS-1'!$B$5:$J$44,5,FALSE))*VLOOKUP(OVYLD2_!BE$4,'[1]INTERNAL PARAMETERS-1'!$B$5:$J$44,8,FALSE)*VLOOKUP(OVYLD2_!BE$4,'[1]INTERNAL PARAMETERS-1'!$B$5:$J$44,3,FALSE)</f>
        <v>0</v>
      </c>
      <c r="BF278" s="44">
        <f>OVYLD1_!BF278*VLOOKUP(OVYLD2_!BF$4,'[1]INTERNAL PARAMETERS-1'!$B$5:$J$44,5,FALSE)*VLOOKUP(OVYLD2_!BF$4,'[1]INTERNAL PARAMETERS-1'!$B$5:$J$44,6,FALSE)*VLOOKUP(OVYLD2_!BF$4,'[1]INTERNAL PARAMETERS-1'!$B$5:$J$44,3,FALSE) + OVYLD1_!BF278*(1-VLOOKUP(OVYLD2_!BF$4,'[1]INTERNAL PARAMETERS-1'!$B$5:$J$44,5,FALSE))*VLOOKUP(OVYLD2_!BF$4,'[1]INTERNAL PARAMETERS-1'!$B$5:$J$44,8,FALSE)*VLOOKUP(OVYLD2_!BF$4,'[1]INTERNAL PARAMETERS-1'!$B$5:$J$44,3,FALSE)</f>
        <v>0</v>
      </c>
      <c r="BG278" s="44">
        <f>OVYLD1_!BG278*VLOOKUP(OVYLD2_!BG$4,'[1]INTERNAL PARAMETERS-1'!$B$5:$J$44,5,FALSE)*VLOOKUP(OVYLD2_!BG$4,'[1]INTERNAL PARAMETERS-1'!$B$5:$J$44,6,FALSE)*VLOOKUP(OVYLD2_!BG$4,'[1]INTERNAL PARAMETERS-1'!$B$5:$J$44,3,FALSE) + OVYLD1_!BG278*(1-VLOOKUP(OVYLD2_!BG$4,'[1]INTERNAL PARAMETERS-1'!$B$5:$J$44,5,FALSE))*VLOOKUP(OVYLD2_!BG$4,'[1]INTERNAL PARAMETERS-1'!$B$5:$J$44,8,FALSE)*VLOOKUP(OVYLD2_!BG$4,'[1]INTERNAL PARAMETERS-1'!$B$5:$J$44,3,FALSE)</f>
        <v>0</v>
      </c>
      <c r="BH278" s="44">
        <f>OVYLD1_!BH278*VLOOKUP(OVYLD2_!BH$4,'[1]INTERNAL PARAMETERS-1'!$B$5:$J$44,5,FALSE)*VLOOKUP(OVYLD2_!BH$4,'[1]INTERNAL PARAMETERS-1'!$B$5:$J$44,6,FALSE)*VLOOKUP(OVYLD2_!BH$4,'[1]INTERNAL PARAMETERS-1'!$B$5:$J$44,3,FALSE) + OVYLD1_!BH278*(1-VLOOKUP(OVYLD2_!BH$4,'[1]INTERNAL PARAMETERS-1'!$B$5:$J$44,5,FALSE))*VLOOKUP(OVYLD2_!BH$4,'[1]INTERNAL PARAMETERS-1'!$B$5:$J$44,8,FALSE)*VLOOKUP(OVYLD2_!BH$4,'[1]INTERNAL PARAMETERS-1'!$B$5:$J$44,3,FALSE)</f>
        <v>0</v>
      </c>
      <c r="BI278" s="44">
        <f>OVYLD1_!BI278*VLOOKUP(OVYLD2_!BI$4,'[1]INTERNAL PARAMETERS-1'!$B$5:$J$44,5,FALSE)*VLOOKUP(OVYLD2_!BI$4,'[1]INTERNAL PARAMETERS-1'!$B$5:$J$44,6,FALSE)*VLOOKUP(OVYLD2_!BI$4,'[1]INTERNAL PARAMETERS-1'!$B$5:$J$44,3,FALSE) + OVYLD1_!BI278*(1-VLOOKUP(OVYLD2_!BI$4,'[1]INTERNAL PARAMETERS-1'!$B$5:$J$44,5,FALSE))*VLOOKUP(OVYLD2_!BI$4,'[1]INTERNAL PARAMETERS-1'!$B$5:$J$44,8,FALSE)*VLOOKUP(OVYLD2_!BI$4,'[1]INTERNAL PARAMETERS-1'!$B$5:$J$44,3,FALSE)</f>
        <v>0</v>
      </c>
      <c r="BJ278" s="44">
        <f>OVYLD1_!BJ278*VLOOKUP(OVYLD2_!BJ$4,'[1]INTERNAL PARAMETERS-1'!$B$5:$J$44,5,FALSE)*VLOOKUP(OVYLD2_!BJ$4,'[1]INTERNAL PARAMETERS-1'!$B$5:$J$44,6,FALSE)*VLOOKUP(OVYLD2_!BJ$4,'[1]INTERNAL PARAMETERS-1'!$B$5:$J$44,3,FALSE) + OVYLD1_!BJ278*(1-VLOOKUP(OVYLD2_!BJ$4,'[1]INTERNAL PARAMETERS-1'!$B$5:$J$44,5,FALSE))*VLOOKUP(OVYLD2_!BJ$4,'[1]INTERNAL PARAMETERS-1'!$B$5:$J$44,8,FALSE)*VLOOKUP(OVYLD2_!BJ$4,'[1]INTERNAL PARAMETERS-1'!$B$5:$J$44,3,FALSE)</f>
        <v>0</v>
      </c>
      <c r="BK278" s="44">
        <f>OVYLD1_!BK278*VLOOKUP(OVYLD2_!BK$4,'[1]INTERNAL PARAMETERS-1'!$B$5:$J$44,5,FALSE)*VLOOKUP(OVYLD2_!BK$4,'[1]INTERNAL PARAMETERS-1'!$B$5:$J$44,6,FALSE)*VLOOKUP(OVYLD2_!BK$4,'[1]INTERNAL PARAMETERS-1'!$B$5:$J$44,3,FALSE) + OVYLD1_!BK278*(1-VLOOKUP(OVYLD2_!BK$4,'[1]INTERNAL PARAMETERS-1'!$B$5:$J$44,5,FALSE))*VLOOKUP(OVYLD2_!BK$4,'[1]INTERNAL PARAMETERS-1'!$B$5:$J$44,8,FALSE)*VLOOKUP(OVYLD2_!BK$4,'[1]INTERNAL PARAMETERS-1'!$B$5:$J$44,3,FALSE)</f>
        <v>0</v>
      </c>
      <c r="BL278" s="44">
        <f>OVYLD1_!BL278*VLOOKUP(OVYLD2_!BL$4,'[1]INTERNAL PARAMETERS-1'!$B$5:$J$44,5,FALSE)*VLOOKUP(OVYLD2_!BL$4,'[1]INTERNAL PARAMETERS-1'!$B$5:$J$44,6,FALSE)*VLOOKUP(OVYLD2_!BL$4,'[1]INTERNAL PARAMETERS-1'!$B$5:$J$44,3,FALSE) + OVYLD1_!BL278*(1-VLOOKUP(OVYLD2_!BL$4,'[1]INTERNAL PARAMETERS-1'!$B$5:$J$44,5,FALSE))*VLOOKUP(OVYLD2_!BL$4,'[1]INTERNAL PARAMETERS-1'!$B$5:$J$44,8,FALSE)*VLOOKUP(OVYLD2_!BL$4,'[1]INTERNAL PARAMETERS-1'!$B$5:$J$44,3,FALSE)</f>
        <v>0</v>
      </c>
      <c r="BM278" s="44">
        <f>OVYLD1_!BM278*VLOOKUP(OVYLD2_!BM$4,'[1]INTERNAL PARAMETERS-1'!$B$5:$J$44,5,FALSE)*VLOOKUP(OVYLD2_!BM$4,'[1]INTERNAL PARAMETERS-1'!$B$5:$J$44,6,FALSE)*VLOOKUP(OVYLD2_!BM$4,'[1]INTERNAL PARAMETERS-1'!$B$5:$J$44,3,FALSE) + OVYLD1_!BM278*(1-VLOOKUP(OVYLD2_!BM$4,'[1]INTERNAL PARAMETERS-1'!$B$5:$J$44,5,FALSE))*VLOOKUP(OVYLD2_!BM$4,'[1]INTERNAL PARAMETERS-1'!$B$5:$J$44,8,FALSE)*VLOOKUP(OVYLD2_!BM$4,'[1]INTERNAL PARAMETERS-1'!$B$5:$J$44,3,FALSE)</f>
        <v>0</v>
      </c>
      <c r="BN278" s="44">
        <f>OVYLD1_!BN278*VLOOKUP(OVYLD2_!BN$4,'[1]INTERNAL PARAMETERS-1'!$B$5:$J$44,5,FALSE)*VLOOKUP(OVYLD2_!BN$4,'[1]INTERNAL PARAMETERS-1'!$B$5:$J$44,6,FALSE)*VLOOKUP(OVYLD2_!BN$4,'[1]INTERNAL PARAMETERS-1'!$B$5:$J$44,3,FALSE) + OVYLD1_!BN278*(1-VLOOKUP(OVYLD2_!BN$4,'[1]INTERNAL PARAMETERS-1'!$B$5:$J$44,5,FALSE))*VLOOKUP(OVYLD2_!BN$4,'[1]INTERNAL PARAMETERS-1'!$B$5:$J$44,8,FALSE)*VLOOKUP(OVYLD2_!BN$4,'[1]INTERNAL PARAMETERS-1'!$B$5:$J$44,3,FALSE)</f>
        <v>0</v>
      </c>
      <c r="BO278" s="44">
        <f>OVYLD1_!BO278*VLOOKUP(OVYLD2_!BO$4,'[1]INTERNAL PARAMETERS-1'!$B$5:$J$44,5,FALSE)*VLOOKUP(OVYLD2_!BO$4,'[1]INTERNAL PARAMETERS-1'!$B$5:$J$44,6,FALSE)*VLOOKUP(OVYLD2_!BO$4,'[1]INTERNAL PARAMETERS-1'!$B$5:$J$44,3,FALSE) + OVYLD1_!BO278*(1-VLOOKUP(OVYLD2_!BO$4,'[1]INTERNAL PARAMETERS-1'!$B$5:$J$44,5,FALSE))*VLOOKUP(OVYLD2_!BO$4,'[1]INTERNAL PARAMETERS-1'!$B$5:$J$44,8,FALSE)*VLOOKUP(OVYLD2_!BO$4,'[1]INTERNAL PARAMETERS-1'!$B$5:$J$44,3,FALSE)</f>
        <v>0</v>
      </c>
      <c r="BP278" s="44">
        <f>OVYLD1_!BP278*VLOOKUP(OVYLD2_!BP$4,'[1]INTERNAL PARAMETERS-1'!$B$5:$J$44,5,FALSE)*VLOOKUP(OVYLD2_!BP$4,'[1]INTERNAL PARAMETERS-1'!$B$5:$J$44,6,FALSE)*VLOOKUP(OVYLD2_!BP$4,'[1]INTERNAL PARAMETERS-1'!$B$5:$J$44,3,FALSE) + OVYLD1_!BP278*(1-VLOOKUP(OVYLD2_!BP$4,'[1]INTERNAL PARAMETERS-1'!$B$5:$J$44,5,FALSE))*VLOOKUP(OVYLD2_!BP$4,'[1]INTERNAL PARAMETERS-1'!$B$5:$J$44,8,FALSE)*VLOOKUP(OVYLD2_!BP$4,'[1]INTERNAL PARAMETERS-1'!$B$5:$J$44,3,FALSE)</f>
        <v>0</v>
      </c>
      <c r="BQ278" s="44">
        <f>OVYLD1_!BQ278*VLOOKUP(OVYLD2_!BQ$4,'[1]INTERNAL PARAMETERS-1'!$B$5:$J$44,5,FALSE)*VLOOKUP(OVYLD2_!BQ$4,'[1]INTERNAL PARAMETERS-1'!$B$5:$J$44,6,FALSE)*VLOOKUP(OVYLD2_!BQ$4,'[1]INTERNAL PARAMETERS-1'!$B$5:$J$44,3,FALSE) + OVYLD1_!BQ278*(1-VLOOKUP(OVYLD2_!BQ$4,'[1]INTERNAL PARAMETERS-1'!$B$5:$J$44,5,FALSE))*VLOOKUP(OVYLD2_!BQ$4,'[1]INTERNAL PARAMETERS-1'!$B$5:$J$44,8,FALSE)*VLOOKUP(OVYLD2_!BQ$4,'[1]INTERNAL PARAMETERS-1'!$B$5:$J$44,3,FALSE)</f>
        <v>0</v>
      </c>
      <c r="BR278" s="44">
        <f>OVYLD1_!BR278*VLOOKUP(OVYLD2_!BR$4,'[1]INTERNAL PARAMETERS-1'!$B$5:$J$44,5,FALSE)*VLOOKUP(OVYLD2_!BR$4,'[1]INTERNAL PARAMETERS-1'!$B$5:$J$44,6,FALSE)*VLOOKUP(OVYLD2_!BR$4,'[1]INTERNAL PARAMETERS-1'!$B$5:$J$44,3,FALSE) + OVYLD1_!BR278*(1-VLOOKUP(OVYLD2_!BR$4,'[1]INTERNAL PARAMETERS-1'!$B$5:$J$44,5,FALSE))*VLOOKUP(OVYLD2_!BR$4,'[1]INTERNAL PARAMETERS-1'!$B$5:$J$44,8,FALSE)*VLOOKUP(OVYLD2_!BR$4,'[1]INTERNAL PARAMETERS-1'!$B$5:$J$44,3,FALSE)</f>
        <v>0</v>
      </c>
      <c r="BS278" s="44">
        <f>OVYLD1_!BS278*VLOOKUP(OVYLD2_!BS$4,'[1]INTERNAL PARAMETERS-1'!$B$5:$J$44,5,FALSE)*VLOOKUP(OVYLD2_!BS$4,'[1]INTERNAL PARAMETERS-1'!$B$5:$J$44,6,FALSE)*VLOOKUP(OVYLD2_!BS$4,'[1]INTERNAL PARAMETERS-1'!$B$5:$J$44,3,FALSE) + OVYLD1_!BS278*(1-VLOOKUP(OVYLD2_!BS$4,'[1]INTERNAL PARAMETERS-1'!$B$5:$J$44,5,FALSE))*VLOOKUP(OVYLD2_!BS$4,'[1]INTERNAL PARAMETERS-1'!$B$5:$J$44,8,FALSE)*VLOOKUP(OVYLD2_!BS$4,'[1]INTERNAL PARAMETERS-1'!$B$5:$J$44,3,FALSE)</f>
        <v>0</v>
      </c>
      <c r="BT278" s="44">
        <f>OVYLD1_!BT278*VLOOKUP(OVYLD2_!BT$4,'[1]INTERNAL PARAMETERS-1'!$B$5:$J$44,5,FALSE)*VLOOKUP(OVYLD2_!BT$4,'[1]INTERNAL PARAMETERS-1'!$B$5:$J$44,6,FALSE)*VLOOKUP(OVYLD2_!BT$4,'[1]INTERNAL PARAMETERS-1'!$B$5:$J$44,3,FALSE) + OVYLD1_!BT278*(1-VLOOKUP(OVYLD2_!BT$4,'[1]INTERNAL PARAMETERS-1'!$B$5:$J$44,5,FALSE))*VLOOKUP(OVYLD2_!BT$4,'[1]INTERNAL PARAMETERS-1'!$B$5:$J$44,8,FALSE)*VLOOKUP(OVYLD2_!BT$4,'[1]INTERNAL PARAMETERS-1'!$B$5:$J$44,3,FALSE)</f>
        <v>0</v>
      </c>
      <c r="BU278" s="44">
        <f>OVYLD1_!BU278*VLOOKUP(OVYLD2_!BU$4,'[1]INTERNAL PARAMETERS-1'!$B$5:$J$44,5,FALSE)*VLOOKUP(OVYLD2_!BU$4,'[1]INTERNAL PARAMETERS-1'!$B$5:$J$44,6,FALSE)*VLOOKUP(OVYLD2_!BU$4,'[1]INTERNAL PARAMETERS-1'!$B$5:$J$44,3,FALSE) + OVYLD1_!BU278*(1-VLOOKUP(OVYLD2_!BU$4,'[1]INTERNAL PARAMETERS-1'!$B$5:$J$44,5,FALSE))*VLOOKUP(OVYLD2_!BU$4,'[1]INTERNAL PARAMETERS-1'!$B$5:$J$44,8,FALSE)*VLOOKUP(OVYLD2_!BU$4,'[1]INTERNAL PARAMETERS-1'!$B$5:$J$44,3,FALSE)</f>
        <v>0</v>
      </c>
      <c r="BV278" s="44">
        <f>OVYLD1_!BV278*VLOOKUP(OVYLD2_!BV$4,'[1]INTERNAL PARAMETERS-1'!$B$5:$J$44,5,FALSE)*VLOOKUP(OVYLD2_!BV$4,'[1]INTERNAL PARAMETERS-1'!$B$5:$J$44,6,FALSE)*VLOOKUP(OVYLD2_!BV$4,'[1]INTERNAL PARAMETERS-1'!$B$5:$J$44,3,FALSE) + OVYLD1_!BV278*(1-VLOOKUP(OVYLD2_!BV$4,'[1]INTERNAL PARAMETERS-1'!$B$5:$J$44,5,FALSE))*VLOOKUP(OVYLD2_!BV$4,'[1]INTERNAL PARAMETERS-1'!$B$5:$J$44,8,FALSE)*VLOOKUP(OVYLD2_!BV$4,'[1]INTERNAL PARAMETERS-1'!$B$5:$J$44,3,FALSE)</f>
        <v>0</v>
      </c>
      <c r="BW278" s="44">
        <f>OVYLD1_!BW278*VLOOKUP(OVYLD2_!BW$4,'[1]INTERNAL PARAMETERS-1'!$B$5:$J$44,5,FALSE)*VLOOKUP(OVYLD2_!BW$4,'[1]INTERNAL PARAMETERS-1'!$B$5:$J$44,6,FALSE)*VLOOKUP(OVYLD2_!BW$4,'[1]INTERNAL PARAMETERS-1'!$B$5:$J$44,3,FALSE) + OVYLD1_!BW278*(1-VLOOKUP(OVYLD2_!BW$4,'[1]INTERNAL PARAMETERS-1'!$B$5:$J$44,5,FALSE))*VLOOKUP(OVYLD2_!BW$4,'[1]INTERNAL PARAMETERS-1'!$B$5:$J$44,8,FALSE)*VLOOKUP(OVYLD2_!BW$4,'[1]INTERNAL PARAMETERS-1'!$B$5:$J$44,3,FALSE)</f>
        <v>0</v>
      </c>
      <c r="BX278" s="44">
        <f>OVYLD1_!BX278*VLOOKUP(OVYLD2_!BX$4,'[1]INTERNAL PARAMETERS-1'!$B$5:$J$44,5,FALSE)*VLOOKUP(OVYLD2_!BX$4,'[1]INTERNAL PARAMETERS-1'!$B$5:$J$44,6,FALSE)*VLOOKUP(OVYLD2_!BX$4,'[1]INTERNAL PARAMETERS-1'!$B$5:$J$44,3,FALSE) + OVYLD1_!BX278*(1-VLOOKUP(OVYLD2_!BX$4,'[1]INTERNAL PARAMETERS-1'!$B$5:$J$44,5,FALSE))*VLOOKUP(OVYLD2_!BX$4,'[1]INTERNAL PARAMETERS-1'!$B$5:$J$44,8,FALSE)*VLOOKUP(OVYLD2_!BX$4,'[1]INTERNAL PARAMETERS-1'!$B$5:$J$44,3,FALSE)</f>
        <v>0</v>
      </c>
      <c r="BY278" s="44">
        <f>OVYLD1_!BY278*VLOOKUP(OVYLD2_!BY$4,'[1]INTERNAL PARAMETERS-1'!$B$5:$J$44,5,FALSE)*VLOOKUP(OVYLD2_!BY$4,'[1]INTERNAL PARAMETERS-1'!$B$5:$J$44,6,FALSE)*VLOOKUP(OVYLD2_!BY$4,'[1]INTERNAL PARAMETERS-1'!$B$5:$J$44,3,FALSE) + OVYLD1_!BY278*(1-VLOOKUP(OVYLD2_!BY$4,'[1]INTERNAL PARAMETERS-1'!$B$5:$J$44,5,FALSE))*VLOOKUP(OVYLD2_!BY$4,'[1]INTERNAL PARAMETERS-1'!$B$5:$J$44,8,FALSE)*VLOOKUP(OVYLD2_!BY$4,'[1]INTERNAL PARAMETERS-1'!$B$5:$J$44,3,FALSE)</f>
        <v>0</v>
      </c>
      <c r="BZ278" s="44">
        <f>OVYLD1_!BZ278*VLOOKUP(OVYLD2_!BZ$4,'[1]INTERNAL PARAMETERS-1'!$B$5:$J$44,5,FALSE)*VLOOKUP(OVYLD2_!BZ$4,'[1]INTERNAL PARAMETERS-1'!$B$5:$J$44,6,FALSE)*VLOOKUP(OVYLD2_!BZ$4,'[1]INTERNAL PARAMETERS-1'!$B$5:$J$44,3,FALSE) + OVYLD1_!BZ278*(1-VLOOKUP(OVYLD2_!BZ$4,'[1]INTERNAL PARAMETERS-1'!$B$5:$J$44,5,FALSE))*VLOOKUP(OVYLD2_!BZ$4,'[1]INTERNAL PARAMETERS-1'!$B$5:$J$44,8,FALSE)*VLOOKUP(OVYLD2_!BZ$4,'[1]INTERNAL PARAMETERS-1'!$B$5:$J$44,3,FALSE)</f>
        <v>0</v>
      </c>
      <c r="CA278" s="44">
        <f>OVYLD1_!CA278*VLOOKUP(OVYLD2_!CA$4,'[1]INTERNAL PARAMETERS-1'!$B$5:$J$44,5,FALSE)*VLOOKUP(OVYLD2_!CA$4,'[1]INTERNAL PARAMETERS-1'!$B$5:$J$44,6,FALSE)*VLOOKUP(OVYLD2_!CA$4,'[1]INTERNAL PARAMETERS-1'!$B$5:$J$44,3,FALSE) + OVYLD1_!CA278*(1-VLOOKUP(OVYLD2_!CA$4,'[1]INTERNAL PARAMETERS-1'!$B$5:$J$44,5,FALSE))*VLOOKUP(OVYLD2_!CA$4,'[1]INTERNAL PARAMETERS-1'!$B$5:$J$44,8,FALSE)*VLOOKUP(OVYLD2_!CA$4,'[1]INTERNAL PARAMETERS-1'!$B$5:$J$44,3,FALSE)</f>
        <v>0</v>
      </c>
      <c r="CB278" s="44">
        <f>OVYLD1_!CB278*VLOOKUP(OVYLD2_!CB$4,'[1]INTERNAL PARAMETERS-1'!$B$5:$J$44,5,FALSE)*VLOOKUP(OVYLD2_!CB$4,'[1]INTERNAL PARAMETERS-1'!$B$5:$J$44,6,FALSE)*VLOOKUP(OVYLD2_!CB$4,'[1]INTERNAL PARAMETERS-1'!$B$5:$J$44,3,FALSE) + OVYLD1_!CB278*(1-VLOOKUP(OVYLD2_!CB$4,'[1]INTERNAL PARAMETERS-1'!$B$5:$J$44,5,FALSE))*VLOOKUP(OVYLD2_!CB$4,'[1]INTERNAL PARAMETERS-1'!$B$5:$J$44,8,FALSE)*VLOOKUP(OVYLD2_!CB$4,'[1]INTERNAL PARAMETERS-1'!$B$5:$J$44,3,FALSE)</f>
        <v>0</v>
      </c>
      <c r="CC278" s="44">
        <f>OVYLD1_!CC278*VLOOKUP(OVYLD2_!CC$4,'[1]INTERNAL PARAMETERS-1'!$B$5:$J$44,5,FALSE)*VLOOKUP(OVYLD2_!CC$4,'[1]INTERNAL PARAMETERS-1'!$B$5:$J$44,6,FALSE)*VLOOKUP(OVYLD2_!CC$4,'[1]INTERNAL PARAMETERS-1'!$B$5:$J$44,3,FALSE) + OVYLD1_!CC278*(1-VLOOKUP(OVYLD2_!CC$4,'[1]INTERNAL PARAMETERS-1'!$B$5:$J$44,5,FALSE))*VLOOKUP(OVYLD2_!CC$4,'[1]INTERNAL PARAMETERS-1'!$B$5:$J$44,8,FALSE)*VLOOKUP(OVYLD2_!CC$4,'[1]INTERNAL PARAMETERS-1'!$B$5:$J$44,3,FALSE)</f>
        <v>0</v>
      </c>
      <c r="CD278" s="44">
        <f>OVYLD1_!CD278*VLOOKUP(OVYLD2_!CD$4,'[1]INTERNAL PARAMETERS-1'!$B$5:$J$44,5,FALSE)*VLOOKUP(OVYLD2_!CD$4,'[1]INTERNAL PARAMETERS-1'!$B$5:$J$44,6,FALSE)*VLOOKUP(OVYLD2_!CD$4,'[1]INTERNAL PARAMETERS-1'!$B$5:$J$44,3,FALSE) + OVYLD1_!CD278*(1-VLOOKUP(OVYLD2_!CD$4,'[1]INTERNAL PARAMETERS-1'!$B$5:$J$44,5,FALSE))*VLOOKUP(OVYLD2_!CD$4,'[1]INTERNAL PARAMETERS-1'!$B$5:$J$44,8,FALSE)*VLOOKUP(OVYLD2_!CD$4,'[1]INTERNAL PARAMETERS-1'!$B$5:$J$44,3,FALSE)</f>
        <v>0</v>
      </c>
      <c r="CE278" s="44">
        <f>OVYLD1_!CE278*VLOOKUP(OVYLD2_!CE$4,'[1]INTERNAL PARAMETERS-1'!$B$5:$J$44,5,FALSE)*VLOOKUP(OVYLD2_!CE$4,'[1]INTERNAL PARAMETERS-1'!$B$5:$J$44,6,FALSE)*VLOOKUP(OVYLD2_!CE$4,'[1]INTERNAL PARAMETERS-1'!$B$5:$J$44,3,FALSE) + OVYLD1_!CE278*(1-VLOOKUP(OVYLD2_!CE$4,'[1]INTERNAL PARAMETERS-1'!$B$5:$J$44,5,FALSE))*VLOOKUP(OVYLD2_!CE$4,'[1]INTERNAL PARAMETERS-1'!$B$5:$J$44,8,FALSE)*VLOOKUP(OVYLD2_!CE$4,'[1]INTERNAL PARAMETERS-1'!$B$5:$J$44,3,FALSE)</f>
        <v>0</v>
      </c>
      <c r="CF278" s="44">
        <f>OVYLD1_!CF278*VLOOKUP(OVYLD2_!CF$4,'[1]INTERNAL PARAMETERS-1'!$B$5:$J$44,5,FALSE)*VLOOKUP(OVYLD2_!CF$4,'[1]INTERNAL PARAMETERS-1'!$B$5:$J$44,6,FALSE)*VLOOKUP(OVYLD2_!CF$4,'[1]INTERNAL PARAMETERS-1'!$B$5:$J$44,3,FALSE) + OVYLD1_!CF278*(1-VLOOKUP(OVYLD2_!CF$4,'[1]INTERNAL PARAMETERS-1'!$B$5:$J$44,5,FALSE))*VLOOKUP(OVYLD2_!CF$4,'[1]INTERNAL PARAMETERS-1'!$B$5:$J$44,8,FALSE)*VLOOKUP(OVYLD2_!CF$4,'[1]INTERNAL PARAMETERS-1'!$B$5:$J$44,3,FALSE)</f>
        <v>0</v>
      </c>
      <c r="CG278" s="44">
        <f>OVYLD1_!CG278*VLOOKUP(OVYLD2_!CG$4,'[1]INTERNAL PARAMETERS-1'!$B$5:$J$44,5,FALSE)*VLOOKUP(OVYLD2_!CG$4,'[1]INTERNAL PARAMETERS-1'!$B$5:$J$44,6,FALSE)*VLOOKUP(OVYLD2_!CG$4,'[1]INTERNAL PARAMETERS-1'!$B$5:$J$44,3,FALSE) + OVYLD1_!CG278*(1-VLOOKUP(OVYLD2_!CG$4,'[1]INTERNAL PARAMETERS-1'!$B$5:$J$44,5,FALSE))*VLOOKUP(OVYLD2_!CG$4,'[1]INTERNAL PARAMETERS-1'!$B$5:$J$44,8,FALSE)*VLOOKUP(OVYLD2_!CG$4,'[1]INTERNAL PARAMETERS-1'!$B$5:$J$44,3,FALSE)</f>
        <v>0</v>
      </c>
      <c r="CH278" s="43">
        <f>OVYLD1_!CH278*VLOOKUP(OVYLD2_!CH$4,'[1]INTERNAL PARAMETERS-1'!$B$5:$J$44,5,FALSE)*VLOOKUP(OVYLD2_!CH$4,'[1]INTERNAL PARAMETERS-1'!$B$5:$J$44,6,FALSE)*VLOOKUP(OVYLD2_!CH$4,'[1]INTERNAL PARAMETERS-1'!$B$5:$J$44,3,FALSE) + OVYLD1_!CH278*(1-VLOOKUP(OVYLD2_!CH$4,'[1]INTERNAL PARAMETERS-1'!$B$5:$J$44,5,FALSE))*VLOOKUP(OVYLD2_!CH$4,'[1]INTERNAL PARAMETERS-1'!$B$5:$J$44,8,FALSE)*VLOOKUP(OVYLD2_!CH$4,'[1]INTERNAL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5">
      <c r="B279" s="58" t="s">
        <v>1</v>
      </c>
      <c r="C279" s="57" t="s">
        <v>63</v>
      </c>
      <c r="D279" s="57" t="s">
        <v>76</v>
      </c>
      <c r="E279" s="128">
        <f>OVERALL2021!AI279</f>
        <v>0</v>
      </c>
      <c r="F279" s="56">
        <f>'[1]INTERNAL PARAMETERS-1'!M9</f>
        <v>63.875</v>
      </c>
      <c r="G279" s="45">
        <f>OVYLD1_!G279*VLOOKUP(OVYLD2_!G$4,'[1]INTERNAL PARAMETERS-1'!$B$5:$J$44,5,FALSE)*VLOOKUP(OVYLD2_!G$4,'[1]INTERNAL PARAMETERS-1'!$B$5:$J$44,7,FALSE)*OVYLD2_!$F279 + OVYLD1_!G279*(1-VLOOKUP(OVYLD2_!G$4,'[1]INTERNAL PARAMETERS-1'!$B$5:$J$44,5,FALSE))*VLOOKUP(OVYLD2_!G$4,'[1]INTERNAL PARAMETERS-1'!$B$5:$J$44,9,FALSE)*OVYLD2_!$F279</f>
        <v>0</v>
      </c>
      <c r="H279" s="44">
        <f>OVYLD1_!H279*VLOOKUP(OVYLD2_!H$4,'[1]INTERNAL PARAMETERS-1'!$B$5:$J$44,5,FALSE)*VLOOKUP(OVYLD2_!H$4,'[1]INTERNAL PARAMETERS-1'!$B$5:$J$44,7,FALSE)*OVYLD2_!$F279 + OVYLD1_!H279*(1-VLOOKUP(OVYLD2_!H$4,'[1]INTERNAL PARAMETERS-1'!$B$5:$J$44,5,FALSE))*VLOOKUP(OVYLD2_!H$4,'[1]INTERNAL PARAMETERS-1'!$B$5:$J$44,9,FALSE)*OVYLD2_!$F279</f>
        <v>0</v>
      </c>
      <c r="I279" s="44">
        <f>OVYLD1_!I279*VLOOKUP(OVYLD2_!I$4,'[1]INTERNAL PARAMETERS-1'!$B$5:$J$44,5,FALSE)*VLOOKUP(OVYLD2_!I$4,'[1]INTERNAL PARAMETERS-1'!$B$5:$J$44,7,FALSE)*OVYLD2_!$F279 + OVYLD1_!I279*(1-VLOOKUP(OVYLD2_!I$4,'[1]INTERNAL PARAMETERS-1'!$B$5:$J$44,5,FALSE))*VLOOKUP(OVYLD2_!I$4,'[1]INTERNAL PARAMETERS-1'!$B$5:$J$44,9,FALSE)*OVYLD2_!$F279</f>
        <v>0</v>
      </c>
      <c r="J279" s="44">
        <f>OVYLD1_!J279*VLOOKUP(OVYLD2_!J$4,'[1]INTERNAL PARAMETERS-1'!$B$5:$J$44,5,FALSE)*VLOOKUP(OVYLD2_!J$4,'[1]INTERNAL PARAMETERS-1'!$B$5:$J$44,7,FALSE)*OVYLD2_!$F279 + OVYLD1_!J279*(1-VLOOKUP(OVYLD2_!J$4,'[1]INTERNAL PARAMETERS-1'!$B$5:$J$44,5,FALSE))*VLOOKUP(OVYLD2_!J$4,'[1]INTERNAL PARAMETERS-1'!$B$5:$J$44,9,FALSE)*OVYLD2_!$F279</f>
        <v>0</v>
      </c>
      <c r="K279" s="44">
        <f>OVYLD1_!K279*VLOOKUP(OVYLD2_!K$4,'[1]INTERNAL PARAMETERS-1'!$B$5:$J$44,5,FALSE)*VLOOKUP(OVYLD2_!K$4,'[1]INTERNAL PARAMETERS-1'!$B$5:$J$44,7,FALSE)*OVYLD2_!$F279 + OVYLD1_!K279*(1-VLOOKUP(OVYLD2_!K$4,'[1]INTERNAL PARAMETERS-1'!$B$5:$J$44,5,FALSE))*VLOOKUP(OVYLD2_!K$4,'[1]INTERNAL PARAMETERS-1'!$B$5:$J$44,9,FALSE)*OVYLD2_!$F279</f>
        <v>0</v>
      </c>
      <c r="L279" s="44">
        <f>OVYLD1_!L279*VLOOKUP(OVYLD2_!L$4,'[1]INTERNAL PARAMETERS-1'!$B$5:$J$44,5,FALSE)*VLOOKUP(OVYLD2_!L$4,'[1]INTERNAL PARAMETERS-1'!$B$5:$J$44,7,FALSE)*OVYLD2_!$F279 + OVYLD1_!L279*(1-VLOOKUP(OVYLD2_!L$4,'[1]INTERNAL PARAMETERS-1'!$B$5:$J$44,5,FALSE))*VLOOKUP(OVYLD2_!L$4,'[1]INTERNAL PARAMETERS-1'!$B$5:$J$44,9,FALSE)*OVYLD2_!$F279</f>
        <v>0</v>
      </c>
      <c r="M279" s="44">
        <f>OVYLD1_!M279*VLOOKUP(OVYLD2_!M$4,'[1]INTERNAL PARAMETERS-1'!$B$5:$J$44,5,FALSE)*VLOOKUP(OVYLD2_!M$4,'[1]INTERNAL PARAMETERS-1'!$B$5:$J$44,7,FALSE)*OVYLD2_!$F279 + OVYLD1_!M279*(1-VLOOKUP(OVYLD2_!M$4,'[1]INTERNAL PARAMETERS-1'!$B$5:$J$44,5,FALSE))*VLOOKUP(OVYLD2_!M$4,'[1]INTERNAL PARAMETERS-1'!$B$5:$J$44,9,FALSE)*OVYLD2_!$F279</f>
        <v>0</v>
      </c>
      <c r="N279" s="44">
        <f>OVYLD1_!N279*VLOOKUP(OVYLD2_!N$4,'[1]INTERNAL PARAMETERS-1'!$B$5:$J$44,5,FALSE)*VLOOKUP(OVYLD2_!N$4,'[1]INTERNAL PARAMETERS-1'!$B$5:$J$44,7,FALSE)*OVYLD2_!$F279 + OVYLD1_!N279*(1-VLOOKUP(OVYLD2_!N$4,'[1]INTERNAL PARAMETERS-1'!$B$5:$J$44,5,FALSE))*VLOOKUP(OVYLD2_!N$4,'[1]INTERNAL PARAMETERS-1'!$B$5:$J$44,9,FALSE)*OVYLD2_!$F279</f>
        <v>0</v>
      </c>
      <c r="O279" s="44">
        <f>OVYLD1_!O279*VLOOKUP(OVYLD2_!O$4,'[1]INTERNAL PARAMETERS-1'!$B$5:$J$44,5,FALSE)*VLOOKUP(OVYLD2_!O$4,'[1]INTERNAL PARAMETERS-1'!$B$5:$J$44,7,FALSE)*OVYLD2_!$F279 + OVYLD1_!O279*(1-VLOOKUP(OVYLD2_!O$4,'[1]INTERNAL PARAMETERS-1'!$B$5:$J$44,5,FALSE))*VLOOKUP(OVYLD2_!O$4,'[1]INTERNAL PARAMETERS-1'!$B$5:$J$44,9,FALSE)*OVYLD2_!$F279</f>
        <v>0</v>
      </c>
      <c r="P279" s="44">
        <f>OVYLD1_!P279*VLOOKUP(OVYLD2_!P$4,'[1]INTERNAL PARAMETERS-1'!$B$5:$J$44,5,FALSE)*VLOOKUP(OVYLD2_!P$4,'[1]INTERNAL PARAMETERS-1'!$B$5:$J$44,7,FALSE)*OVYLD2_!$F279 + OVYLD1_!P279*(1-VLOOKUP(OVYLD2_!P$4,'[1]INTERNAL PARAMETERS-1'!$B$5:$J$44,5,FALSE))*VLOOKUP(OVYLD2_!P$4,'[1]INTERNAL PARAMETERS-1'!$B$5:$J$44,9,FALSE)*OVYLD2_!$F279</f>
        <v>0</v>
      </c>
      <c r="Q279" s="44">
        <f>OVYLD1_!Q279*VLOOKUP(OVYLD2_!Q$4,'[1]INTERNAL PARAMETERS-1'!$B$5:$J$44,5,FALSE)*VLOOKUP(OVYLD2_!Q$4,'[1]INTERNAL PARAMETERS-1'!$B$5:$J$44,7,FALSE)*OVYLD2_!$F279 + OVYLD1_!Q279*(1-VLOOKUP(OVYLD2_!Q$4,'[1]INTERNAL PARAMETERS-1'!$B$5:$J$44,5,FALSE))*VLOOKUP(OVYLD2_!Q$4,'[1]INTERNAL PARAMETERS-1'!$B$5:$J$44,9,FALSE)*OVYLD2_!$F279</f>
        <v>0</v>
      </c>
      <c r="R279" s="44">
        <f>OVYLD1_!R279*VLOOKUP(OVYLD2_!R$4,'[1]INTERNAL PARAMETERS-1'!$B$5:$J$44,5,FALSE)*VLOOKUP(OVYLD2_!R$4,'[1]INTERNAL PARAMETERS-1'!$B$5:$J$44,7,FALSE)*OVYLD2_!$F279 + OVYLD1_!R279*(1-VLOOKUP(OVYLD2_!R$4,'[1]INTERNAL PARAMETERS-1'!$B$5:$J$44,5,FALSE))*VLOOKUP(OVYLD2_!R$4,'[1]INTERNAL PARAMETERS-1'!$B$5:$J$44,9,FALSE)*OVYLD2_!$F279</f>
        <v>0</v>
      </c>
      <c r="S279" s="44">
        <f>OVYLD1_!S279*VLOOKUP(OVYLD2_!S$4,'[1]INTERNAL PARAMETERS-1'!$B$5:$J$44,5,FALSE)*VLOOKUP(OVYLD2_!S$4,'[1]INTERNAL PARAMETERS-1'!$B$5:$J$44,7,FALSE)*OVYLD2_!$F279 + OVYLD1_!S279*(1-VLOOKUP(OVYLD2_!S$4,'[1]INTERNAL PARAMETERS-1'!$B$5:$J$44,5,FALSE))*VLOOKUP(OVYLD2_!S$4,'[1]INTERNAL PARAMETERS-1'!$B$5:$J$44,9,FALSE)*OVYLD2_!$F279</f>
        <v>0</v>
      </c>
      <c r="T279" s="44">
        <f>OVYLD1_!T279*VLOOKUP(OVYLD2_!T$4,'[1]INTERNAL PARAMETERS-1'!$B$5:$J$44,5,FALSE)*VLOOKUP(OVYLD2_!T$4,'[1]INTERNAL PARAMETERS-1'!$B$5:$J$44,7,FALSE)*OVYLD2_!$F279 + OVYLD1_!T279*(1-VLOOKUP(OVYLD2_!T$4,'[1]INTERNAL PARAMETERS-1'!$B$5:$J$44,5,FALSE))*VLOOKUP(OVYLD2_!T$4,'[1]INTERNAL PARAMETERS-1'!$B$5:$J$44,9,FALSE)*OVYLD2_!$F279</f>
        <v>0</v>
      </c>
      <c r="U279" s="44">
        <f>OVYLD1_!U279*VLOOKUP(OVYLD2_!U$4,'[1]INTERNAL PARAMETERS-1'!$B$5:$J$44,5,FALSE)*VLOOKUP(OVYLD2_!U$4,'[1]INTERNAL PARAMETERS-1'!$B$5:$J$44,7,FALSE)*OVYLD2_!$F279 + OVYLD1_!U279*(1-VLOOKUP(OVYLD2_!U$4,'[1]INTERNAL PARAMETERS-1'!$B$5:$J$44,5,FALSE))*VLOOKUP(OVYLD2_!U$4,'[1]INTERNAL PARAMETERS-1'!$B$5:$J$44,9,FALSE)*OVYLD2_!$F279</f>
        <v>0</v>
      </c>
      <c r="V279" s="44">
        <f>OVYLD1_!V279*VLOOKUP(OVYLD2_!V$4,'[1]INTERNAL PARAMETERS-1'!$B$5:$J$44,5,FALSE)*VLOOKUP(OVYLD2_!V$4,'[1]INTERNAL PARAMETERS-1'!$B$5:$J$44,7,FALSE)*OVYLD2_!$F279 + OVYLD1_!V279*(1-VLOOKUP(OVYLD2_!V$4,'[1]INTERNAL PARAMETERS-1'!$B$5:$J$44,5,FALSE))*VLOOKUP(OVYLD2_!V$4,'[1]INTERNAL PARAMETERS-1'!$B$5:$J$44,9,FALSE)*OVYLD2_!$F279</f>
        <v>0</v>
      </c>
      <c r="W279" s="44">
        <f>OVYLD1_!W279*VLOOKUP(OVYLD2_!W$4,'[1]INTERNAL PARAMETERS-1'!$B$5:$J$44,5,FALSE)*VLOOKUP(OVYLD2_!W$4,'[1]INTERNAL PARAMETERS-1'!$B$5:$J$44,7,FALSE)*OVYLD2_!$F279 + OVYLD1_!W279*(1-VLOOKUP(OVYLD2_!W$4,'[1]INTERNAL PARAMETERS-1'!$B$5:$J$44,5,FALSE))*VLOOKUP(OVYLD2_!W$4,'[1]INTERNAL PARAMETERS-1'!$B$5:$J$44,9,FALSE)*OVYLD2_!$F279</f>
        <v>0</v>
      </c>
      <c r="X279" s="44">
        <f>OVYLD1_!X279*VLOOKUP(OVYLD2_!X$4,'[1]INTERNAL PARAMETERS-1'!$B$5:$J$44,5,FALSE)*VLOOKUP(OVYLD2_!X$4,'[1]INTERNAL PARAMETERS-1'!$B$5:$J$44,7,FALSE)*OVYLD2_!$F279 + OVYLD1_!X279*(1-VLOOKUP(OVYLD2_!X$4,'[1]INTERNAL PARAMETERS-1'!$B$5:$J$44,5,FALSE))*VLOOKUP(OVYLD2_!X$4,'[1]INTERNAL PARAMETERS-1'!$B$5:$J$44,9,FALSE)*OVYLD2_!$F279</f>
        <v>0</v>
      </c>
      <c r="Y279" s="44">
        <f>OVYLD1_!Y279*VLOOKUP(OVYLD2_!Y$4,'[1]INTERNAL PARAMETERS-1'!$B$5:$J$44,5,FALSE)*VLOOKUP(OVYLD2_!Y$4,'[1]INTERNAL PARAMETERS-1'!$B$5:$J$44,7,FALSE)*OVYLD2_!$F279 + OVYLD1_!Y279*(1-VLOOKUP(OVYLD2_!Y$4,'[1]INTERNAL PARAMETERS-1'!$B$5:$J$44,5,FALSE))*VLOOKUP(OVYLD2_!Y$4,'[1]INTERNAL PARAMETERS-1'!$B$5:$J$44,9,FALSE)*OVYLD2_!$F279</f>
        <v>0</v>
      </c>
      <c r="Z279" s="44">
        <f>OVYLD1_!Z279*VLOOKUP(OVYLD2_!Z$4,'[1]INTERNAL PARAMETERS-1'!$B$5:$J$44,5,FALSE)*VLOOKUP(OVYLD2_!Z$4,'[1]INTERNAL PARAMETERS-1'!$B$5:$J$44,7,FALSE)*OVYLD2_!$F279 + OVYLD1_!Z279*(1-VLOOKUP(OVYLD2_!Z$4,'[1]INTERNAL PARAMETERS-1'!$B$5:$J$44,5,FALSE))*VLOOKUP(OVYLD2_!Z$4,'[1]INTERNAL PARAMETERS-1'!$B$5:$J$44,9,FALSE)*OVYLD2_!$F279</f>
        <v>0</v>
      </c>
      <c r="AA279" s="44">
        <f>OVYLD1_!AA279*VLOOKUP(OVYLD2_!AA$4,'[1]INTERNAL PARAMETERS-1'!$B$5:$J$44,5,FALSE)*VLOOKUP(OVYLD2_!AA$4,'[1]INTERNAL PARAMETERS-1'!$B$5:$J$44,7,FALSE)*OVYLD2_!$F279 + OVYLD1_!AA279*(1-VLOOKUP(OVYLD2_!AA$4,'[1]INTERNAL PARAMETERS-1'!$B$5:$J$44,5,FALSE))*VLOOKUP(OVYLD2_!AA$4,'[1]INTERNAL PARAMETERS-1'!$B$5:$J$44,9,FALSE)*OVYLD2_!$F279</f>
        <v>0</v>
      </c>
      <c r="AB279" s="44">
        <f>OVYLD1_!AB279*VLOOKUP(OVYLD2_!AB$4,'[1]INTERNAL PARAMETERS-1'!$B$5:$J$44,5,FALSE)*VLOOKUP(OVYLD2_!AB$4,'[1]INTERNAL PARAMETERS-1'!$B$5:$J$44,7,FALSE)*OVYLD2_!$F279 + OVYLD1_!AB279*(1-VLOOKUP(OVYLD2_!AB$4,'[1]INTERNAL PARAMETERS-1'!$B$5:$J$44,5,FALSE))*VLOOKUP(OVYLD2_!AB$4,'[1]INTERNAL PARAMETERS-1'!$B$5:$J$44,9,FALSE)*OVYLD2_!$F279</f>
        <v>0</v>
      </c>
      <c r="AC279" s="44">
        <f>OVYLD1_!AC279*VLOOKUP(OVYLD2_!AC$4,'[1]INTERNAL PARAMETERS-1'!$B$5:$J$44,5,FALSE)*VLOOKUP(OVYLD2_!AC$4,'[1]INTERNAL PARAMETERS-1'!$B$5:$J$44,7,FALSE)*OVYLD2_!$F279 + OVYLD1_!AC279*(1-VLOOKUP(OVYLD2_!AC$4,'[1]INTERNAL PARAMETERS-1'!$B$5:$J$44,5,FALSE))*VLOOKUP(OVYLD2_!AC$4,'[1]INTERNAL PARAMETERS-1'!$B$5:$J$44,9,FALSE)*OVYLD2_!$F279</f>
        <v>0</v>
      </c>
      <c r="AD279" s="44">
        <f>OVYLD1_!AD279*VLOOKUP(OVYLD2_!AD$4,'[1]INTERNAL PARAMETERS-1'!$B$5:$J$44,5,FALSE)*VLOOKUP(OVYLD2_!AD$4,'[1]INTERNAL PARAMETERS-1'!$B$5:$J$44,7,FALSE)*OVYLD2_!$F279 + OVYLD1_!AD279*(1-VLOOKUP(OVYLD2_!AD$4,'[1]INTERNAL PARAMETERS-1'!$B$5:$J$44,5,FALSE))*VLOOKUP(OVYLD2_!AD$4,'[1]INTERNAL PARAMETERS-1'!$B$5:$J$44,9,FALSE)*OVYLD2_!$F279</f>
        <v>0</v>
      </c>
      <c r="AE279" s="44">
        <f>OVYLD1_!AE279*VLOOKUP(OVYLD2_!AE$4,'[1]INTERNAL PARAMETERS-1'!$B$5:$J$44,5,FALSE)*VLOOKUP(OVYLD2_!AE$4,'[1]INTERNAL PARAMETERS-1'!$B$5:$J$44,7,FALSE)*OVYLD2_!$F279 + OVYLD1_!AE279*(1-VLOOKUP(OVYLD2_!AE$4,'[1]INTERNAL PARAMETERS-1'!$B$5:$J$44,5,FALSE))*VLOOKUP(OVYLD2_!AE$4,'[1]INTERNAL PARAMETERS-1'!$B$5:$J$44,9,FALSE)*OVYLD2_!$F279</f>
        <v>0</v>
      </c>
      <c r="AF279" s="44">
        <f>OVYLD1_!AF279*VLOOKUP(OVYLD2_!AF$4,'[1]INTERNAL PARAMETERS-1'!$B$5:$J$44,5,FALSE)*VLOOKUP(OVYLD2_!AF$4,'[1]INTERNAL PARAMETERS-1'!$B$5:$J$44,7,FALSE)*OVYLD2_!$F279 + OVYLD1_!AF279*(1-VLOOKUP(OVYLD2_!AF$4,'[1]INTERNAL PARAMETERS-1'!$B$5:$J$44,5,FALSE))*VLOOKUP(OVYLD2_!AF$4,'[1]INTERNAL PARAMETERS-1'!$B$5:$J$44,9,FALSE)*OVYLD2_!$F279</f>
        <v>0</v>
      </c>
      <c r="AG279" s="44">
        <f>OVYLD1_!AG279*VLOOKUP(OVYLD2_!AG$4,'[1]INTERNAL PARAMETERS-1'!$B$5:$J$44,5,FALSE)*VLOOKUP(OVYLD2_!AG$4,'[1]INTERNAL PARAMETERS-1'!$B$5:$J$44,7,FALSE)*OVYLD2_!$F279 + OVYLD1_!AG279*(1-VLOOKUP(OVYLD2_!AG$4,'[1]INTERNAL PARAMETERS-1'!$B$5:$J$44,5,FALSE))*VLOOKUP(OVYLD2_!AG$4,'[1]INTERNAL PARAMETERS-1'!$B$5:$J$44,9,FALSE)*OVYLD2_!$F279</f>
        <v>0</v>
      </c>
      <c r="AH279" s="44">
        <f>OVYLD1_!AH279*VLOOKUP(OVYLD2_!AH$4,'[1]INTERNAL PARAMETERS-1'!$B$5:$J$44,5,FALSE)*VLOOKUP(OVYLD2_!AH$4,'[1]INTERNAL PARAMETERS-1'!$B$5:$J$44,7,FALSE)*OVYLD2_!$F279 + OVYLD1_!AH279*(1-VLOOKUP(OVYLD2_!AH$4,'[1]INTERNAL PARAMETERS-1'!$B$5:$J$44,5,FALSE))*VLOOKUP(OVYLD2_!AH$4,'[1]INTERNAL PARAMETERS-1'!$B$5:$J$44,9,FALSE)*OVYLD2_!$F279</f>
        <v>0</v>
      </c>
      <c r="AI279" s="44">
        <f>OVYLD1_!AI279*VLOOKUP(OVYLD2_!AI$4,'[1]INTERNAL PARAMETERS-1'!$B$5:$J$44,5,FALSE)*VLOOKUP(OVYLD2_!AI$4,'[1]INTERNAL PARAMETERS-1'!$B$5:$J$44,7,FALSE)*OVYLD2_!$F279 + OVYLD1_!AI279*(1-VLOOKUP(OVYLD2_!AI$4,'[1]INTERNAL PARAMETERS-1'!$B$5:$J$44,5,FALSE))*VLOOKUP(OVYLD2_!AI$4,'[1]INTERNAL PARAMETERS-1'!$B$5:$J$44,9,FALSE)*OVYLD2_!$F279</f>
        <v>0</v>
      </c>
      <c r="AJ279" s="44">
        <f>OVYLD1_!AJ279*VLOOKUP(OVYLD2_!AJ$4,'[1]INTERNAL PARAMETERS-1'!$B$5:$J$44,5,FALSE)*VLOOKUP(OVYLD2_!AJ$4,'[1]INTERNAL PARAMETERS-1'!$B$5:$J$44,7,FALSE)*OVYLD2_!$F279 + OVYLD1_!AJ279*(1-VLOOKUP(OVYLD2_!AJ$4,'[1]INTERNAL PARAMETERS-1'!$B$5:$J$44,5,FALSE))*VLOOKUP(OVYLD2_!AJ$4,'[1]INTERNAL PARAMETERS-1'!$B$5:$J$44,9,FALSE)*OVYLD2_!$F279</f>
        <v>0</v>
      </c>
      <c r="AK279" s="44">
        <f>OVYLD1_!AK279*VLOOKUP(OVYLD2_!AK$4,'[1]INTERNAL PARAMETERS-1'!$B$5:$J$44,5,FALSE)*VLOOKUP(OVYLD2_!AK$4,'[1]INTERNAL PARAMETERS-1'!$B$5:$J$44,7,FALSE)*OVYLD2_!$F279 + OVYLD1_!AK279*(1-VLOOKUP(OVYLD2_!AK$4,'[1]INTERNAL PARAMETERS-1'!$B$5:$J$44,5,FALSE))*VLOOKUP(OVYLD2_!AK$4,'[1]INTERNAL PARAMETERS-1'!$B$5:$J$44,9,FALSE)*OVYLD2_!$F279</f>
        <v>0</v>
      </c>
      <c r="AL279" s="44">
        <f>OVYLD1_!AL279*VLOOKUP(OVYLD2_!AL$4,'[1]INTERNAL PARAMETERS-1'!$B$5:$J$44,5,FALSE)*VLOOKUP(OVYLD2_!AL$4,'[1]INTERNAL PARAMETERS-1'!$B$5:$J$44,7,FALSE)*OVYLD2_!$F279 + OVYLD1_!AL279*(1-VLOOKUP(OVYLD2_!AL$4,'[1]INTERNAL PARAMETERS-1'!$B$5:$J$44,5,FALSE))*VLOOKUP(OVYLD2_!AL$4,'[1]INTERNAL PARAMETERS-1'!$B$5:$J$44,9,FALSE)*OVYLD2_!$F279</f>
        <v>0</v>
      </c>
      <c r="AM279" s="44">
        <f>OVYLD1_!AM279*VLOOKUP(OVYLD2_!AM$4,'[1]INTERNAL PARAMETERS-1'!$B$5:$J$44,5,FALSE)*VLOOKUP(OVYLD2_!AM$4,'[1]INTERNAL PARAMETERS-1'!$B$5:$J$44,7,FALSE)*OVYLD2_!$F279 + OVYLD1_!AM279*(1-VLOOKUP(OVYLD2_!AM$4,'[1]INTERNAL PARAMETERS-1'!$B$5:$J$44,5,FALSE))*VLOOKUP(OVYLD2_!AM$4,'[1]INTERNAL PARAMETERS-1'!$B$5:$J$44,9,FALSE)*OVYLD2_!$F279</f>
        <v>0</v>
      </c>
      <c r="AN279" s="44">
        <f>OVYLD1_!AN279*VLOOKUP(OVYLD2_!AN$4,'[1]INTERNAL PARAMETERS-1'!$B$5:$J$44,5,FALSE)*VLOOKUP(OVYLD2_!AN$4,'[1]INTERNAL PARAMETERS-1'!$B$5:$J$44,7,FALSE)*OVYLD2_!$F279 + OVYLD1_!AN279*(1-VLOOKUP(OVYLD2_!AN$4,'[1]INTERNAL PARAMETERS-1'!$B$5:$J$44,5,FALSE))*VLOOKUP(OVYLD2_!AN$4,'[1]INTERNAL PARAMETERS-1'!$B$5:$J$44,9,FALSE)*OVYLD2_!$F279</f>
        <v>0</v>
      </c>
      <c r="AO279" s="44">
        <f>OVYLD1_!AO279*VLOOKUP(OVYLD2_!AO$4,'[1]INTERNAL PARAMETERS-1'!$B$5:$J$44,5,FALSE)*VLOOKUP(OVYLD2_!AO$4,'[1]INTERNAL PARAMETERS-1'!$B$5:$J$44,7,FALSE)*OVYLD2_!$F279 + OVYLD1_!AO279*(1-VLOOKUP(OVYLD2_!AO$4,'[1]INTERNAL PARAMETERS-1'!$B$5:$J$44,5,FALSE))*VLOOKUP(OVYLD2_!AO$4,'[1]INTERNAL PARAMETERS-1'!$B$5:$J$44,9,FALSE)*OVYLD2_!$F279</f>
        <v>0</v>
      </c>
      <c r="AP279" s="44">
        <f>OVYLD1_!AP279*VLOOKUP(OVYLD2_!AP$4,'[1]INTERNAL PARAMETERS-1'!$B$5:$J$44,5,FALSE)*VLOOKUP(OVYLD2_!AP$4,'[1]INTERNAL PARAMETERS-1'!$B$5:$J$44,7,FALSE)*OVYLD2_!$F279 + OVYLD1_!AP279*(1-VLOOKUP(OVYLD2_!AP$4,'[1]INTERNAL PARAMETERS-1'!$B$5:$J$44,5,FALSE))*VLOOKUP(OVYLD2_!AP$4,'[1]INTERNAL PARAMETERS-1'!$B$5:$J$44,9,FALSE)*OVYLD2_!$F279</f>
        <v>0</v>
      </c>
      <c r="AQ279" s="44">
        <f>OVYLD1_!AQ279*VLOOKUP(OVYLD2_!AQ$4,'[1]INTERNAL PARAMETERS-1'!$B$5:$J$44,5,FALSE)*VLOOKUP(OVYLD2_!AQ$4,'[1]INTERNAL PARAMETERS-1'!$B$5:$J$44,7,FALSE)*OVYLD2_!$F279 + OVYLD1_!AQ279*(1-VLOOKUP(OVYLD2_!AQ$4,'[1]INTERNAL PARAMETERS-1'!$B$5:$J$44,5,FALSE))*VLOOKUP(OVYLD2_!AQ$4,'[1]INTERNAL PARAMETERS-1'!$B$5:$J$44,9,FALSE)*OVYLD2_!$F279</f>
        <v>0</v>
      </c>
      <c r="AR279" s="44">
        <f>OVYLD1_!AR279*VLOOKUP(OVYLD2_!AR$4,'[1]INTERNAL PARAMETERS-1'!$B$5:$J$44,5,FALSE)*VLOOKUP(OVYLD2_!AR$4,'[1]INTERNAL PARAMETERS-1'!$B$5:$J$44,7,FALSE)*OVYLD2_!$F279 + OVYLD1_!AR279*(1-VLOOKUP(OVYLD2_!AR$4,'[1]INTERNAL PARAMETERS-1'!$B$5:$J$44,5,FALSE))*VLOOKUP(OVYLD2_!AR$4,'[1]INTERNAL PARAMETERS-1'!$B$5:$J$44,9,FALSE)*OVYLD2_!$F279</f>
        <v>0</v>
      </c>
      <c r="AS279" s="44">
        <f>OVYLD1_!AS279*VLOOKUP(OVYLD2_!AS$4,'[1]INTERNAL PARAMETERS-1'!$B$5:$J$44,5,FALSE)*VLOOKUP(OVYLD2_!AS$4,'[1]INTERNAL PARAMETERS-1'!$B$5:$J$44,7,FALSE)*OVYLD2_!$F279 + OVYLD1_!AS279*(1-VLOOKUP(OVYLD2_!AS$4,'[1]INTERNAL PARAMETERS-1'!$B$5:$J$44,5,FALSE))*VLOOKUP(OVYLD2_!AS$4,'[1]INTERNAL PARAMETERS-1'!$B$5:$J$44,9,FALSE)*OVYLD2_!$F279</f>
        <v>0</v>
      </c>
      <c r="AT279" s="43">
        <f>OVYLD1_!AT279*VLOOKUP(OVYLD2_!AT$4,'[1]INTERNAL PARAMETERS-1'!$B$5:$J$44,5,FALSE)*VLOOKUP(OVYLD2_!AT$4,'[1]INTERNAL PARAMETERS-1'!$B$5:$J$44,7,FALSE)*OVYLD2_!$F279 + OVYLD1_!AT279*(1-VLOOKUP(OVYLD2_!AT$4,'[1]INTERNAL PARAMETERS-1'!$B$5:$J$44,5,FALSE))*VLOOKUP(OVYLD2_!AT$4,'[1]INTERNAL PARAMETERS-1'!$B$5:$J$44,9,FALSE)*OVYLD2_!$F279</f>
        <v>0</v>
      </c>
      <c r="AU279" s="45">
        <f>OVYLD1_!AU279*VLOOKUP(OVYLD2_!AU$4,'[1]INTERNAL PARAMETERS-1'!$B$5:$J$44,5,FALSE)*VLOOKUP(OVYLD2_!AU$4,'[1]INTERNAL PARAMETERS-1'!$B$5:$J$44,6,FALSE)*VLOOKUP(OVYLD2_!AU$4,'[1]INTERNAL PARAMETERS-1'!$B$5:$J$44,3,FALSE) + OVYLD1_!AU279*(1-VLOOKUP(OVYLD2_!AU$4,'[1]INTERNAL PARAMETERS-1'!$B$5:$J$44,5,FALSE))*VLOOKUP(OVYLD2_!AU$4,'[1]INTERNAL PARAMETERS-1'!$B$5:$J$44,8,FALSE)*VLOOKUP(OVYLD2_!AU$4,'[1]INTERNAL PARAMETERS-1'!$B$5:$J$44,3,FALSE)</f>
        <v>0</v>
      </c>
      <c r="AV279" s="44">
        <f>OVYLD1_!AV279*VLOOKUP(OVYLD2_!AV$4,'[1]INTERNAL PARAMETERS-1'!$B$5:$J$44,5,FALSE)*VLOOKUP(OVYLD2_!AV$4,'[1]INTERNAL PARAMETERS-1'!$B$5:$J$44,6,FALSE)*VLOOKUP(OVYLD2_!AV$4,'[1]INTERNAL PARAMETERS-1'!$B$5:$J$44,3,FALSE) + OVYLD1_!AV279*(1-VLOOKUP(OVYLD2_!AV$4,'[1]INTERNAL PARAMETERS-1'!$B$5:$J$44,5,FALSE))*VLOOKUP(OVYLD2_!AV$4,'[1]INTERNAL PARAMETERS-1'!$B$5:$J$44,8,FALSE)*VLOOKUP(OVYLD2_!AV$4,'[1]INTERNAL PARAMETERS-1'!$B$5:$J$44,3,FALSE)</f>
        <v>0</v>
      </c>
      <c r="AW279" s="44">
        <f>OVYLD1_!AW279*VLOOKUP(OVYLD2_!AW$4,'[1]INTERNAL PARAMETERS-1'!$B$5:$J$44,5,FALSE)*VLOOKUP(OVYLD2_!AW$4,'[1]INTERNAL PARAMETERS-1'!$B$5:$J$44,6,FALSE)*VLOOKUP(OVYLD2_!AW$4,'[1]INTERNAL PARAMETERS-1'!$B$5:$J$44,3,FALSE) + OVYLD1_!AW279*(1-VLOOKUP(OVYLD2_!AW$4,'[1]INTERNAL PARAMETERS-1'!$B$5:$J$44,5,FALSE))*VLOOKUP(OVYLD2_!AW$4,'[1]INTERNAL PARAMETERS-1'!$B$5:$J$44,8,FALSE)*VLOOKUP(OVYLD2_!AW$4,'[1]INTERNAL PARAMETERS-1'!$B$5:$J$44,3,FALSE)</f>
        <v>0</v>
      </c>
      <c r="AX279" s="44">
        <f>OVYLD1_!AX279*VLOOKUP(OVYLD2_!AX$4,'[1]INTERNAL PARAMETERS-1'!$B$5:$J$44,5,FALSE)*VLOOKUP(OVYLD2_!AX$4,'[1]INTERNAL PARAMETERS-1'!$B$5:$J$44,6,FALSE)*VLOOKUP(OVYLD2_!AX$4,'[1]INTERNAL PARAMETERS-1'!$B$5:$J$44,3,FALSE) + OVYLD1_!AX279*(1-VLOOKUP(OVYLD2_!AX$4,'[1]INTERNAL PARAMETERS-1'!$B$5:$J$44,5,FALSE))*VLOOKUP(OVYLD2_!AX$4,'[1]INTERNAL PARAMETERS-1'!$B$5:$J$44,8,FALSE)*VLOOKUP(OVYLD2_!AX$4,'[1]INTERNAL PARAMETERS-1'!$B$5:$J$44,3,FALSE)</f>
        <v>0</v>
      </c>
      <c r="AY279" s="44">
        <f>OVYLD1_!AY279*VLOOKUP(OVYLD2_!AY$4,'[1]INTERNAL PARAMETERS-1'!$B$5:$J$44,5,FALSE)*VLOOKUP(OVYLD2_!AY$4,'[1]INTERNAL PARAMETERS-1'!$B$5:$J$44,6,FALSE)*VLOOKUP(OVYLD2_!AY$4,'[1]INTERNAL PARAMETERS-1'!$B$5:$J$44,3,FALSE) + OVYLD1_!AY279*(1-VLOOKUP(OVYLD2_!AY$4,'[1]INTERNAL PARAMETERS-1'!$B$5:$J$44,5,FALSE))*VLOOKUP(OVYLD2_!AY$4,'[1]INTERNAL PARAMETERS-1'!$B$5:$J$44,8,FALSE)*VLOOKUP(OVYLD2_!AY$4,'[1]INTERNAL PARAMETERS-1'!$B$5:$J$44,3,FALSE)</f>
        <v>0</v>
      </c>
      <c r="AZ279" s="44">
        <f>OVYLD1_!AZ279*VLOOKUP(OVYLD2_!AZ$4,'[1]INTERNAL PARAMETERS-1'!$B$5:$J$44,5,FALSE)*VLOOKUP(OVYLD2_!AZ$4,'[1]INTERNAL PARAMETERS-1'!$B$5:$J$44,6,FALSE)*VLOOKUP(OVYLD2_!AZ$4,'[1]INTERNAL PARAMETERS-1'!$B$5:$J$44,3,FALSE) + OVYLD1_!AZ279*(1-VLOOKUP(OVYLD2_!AZ$4,'[1]INTERNAL PARAMETERS-1'!$B$5:$J$44,5,FALSE))*VLOOKUP(OVYLD2_!AZ$4,'[1]INTERNAL PARAMETERS-1'!$B$5:$J$44,8,FALSE)*VLOOKUP(OVYLD2_!AZ$4,'[1]INTERNAL PARAMETERS-1'!$B$5:$J$44,3,FALSE)</f>
        <v>0</v>
      </c>
      <c r="BA279" s="44">
        <f>OVYLD1_!BA279*VLOOKUP(OVYLD2_!BA$4,'[1]INTERNAL PARAMETERS-1'!$B$5:$J$44,5,FALSE)*VLOOKUP(OVYLD2_!BA$4,'[1]INTERNAL PARAMETERS-1'!$B$5:$J$44,6,FALSE)*VLOOKUP(OVYLD2_!BA$4,'[1]INTERNAL PARAMETERS-1'!$B$5:$J$44,3,FALSE) + OVYLD1_!BA279*(1-VLOOKUP(OVYLD2_!BA$4,'[1]INTERNAL PARAMETERS-1'!$B$5:$J$44,5,FALSE))*VLOOKUP(OVYLD2_!BA$4,'[1]INTERNAL PARAMETERS-1'!$B$5:$J$44,8,FALSE)*VLOOKUP(OVYLD2_!BA$4,'[1]INTERNAL PARAMETERS-1'!$B$5:$J$44,3,FALSE)</f>
        <v>0</v>
      </c>
      <c r="BB279" s="44">
        <f>OVYLD1_!BB279*VLOOKUP(OVYLD2_!BB$4,'[1]INTERNAL PARAMETERS-1'!$B$5:$J$44,5,FALSE)*VLOOKUP(OVYLD2_!BB$4,'[1]INTERNAL PARAMETERS-1'!$B$5:$J$44,6,FALSE)*VLOOKUP(OVYLD2_!BB$4,'[1]INTERNAL PARAMETERS-1'!$B$5:$J$44,3,FALSE) + OVYLD1_!BB279*(1-VLOOKUP(OVYLD2_!BB$4,'[1]INTERNAL PARAMETERS-1'!$B$5:$J$44,5,FALSE))*VLOOKUP(OVYLD2_!BB$4,'[1]INTERNAL PARAMETERS-1'!$B$5:$J$44,8,FALSE)*VLOOKUP(OVYLD2_!BB$4,'[1]INTERNAL PARAMETERS-1'!$B$5:$J$44,3,FALSE)</f>
        <v>0</v>
      </c>
      <c r="BC279" s="44">
        <f>OVYLD1_!BC279*VLOOKUP(OVYLD2_!BC$4,'[1]INTERNAL PARAMETERS-1'!$B$5:$J$44,5,FALSE)*VLOOKUP(OVYLD2_!BC$4,'[1]INTERNAL PARAMETERS-1'!$B$5:$J$44,6,FALSE)*VLOOKUP(OVYLD2_!BC$4,'[1]INTERNAL PARAMETERS-1'!$B$5:$J$44,3,FALSE) + OVYLD1_!BC279*(1-VLOOKUP(OVYLD2_!BC$4,'[1]INTERNAL PARAMETERS-1'!$B$5:$J$44,5,FALSE))*VLOOKUP(OVYLD2_!BC$4,'[1]INTERNAL PARAMETERS-1'!$B$5:$J$44,8,FALSE)*VLOOKUP(OVYLD2_!BC$4,'[1]INTERNAL PARAMETERS-1'!$B$5:$J$44,3,FALSE)</f>
        <v>0</v>
      </c>
      <c r="BD279" s="44">
        <f>OVYLD1_!BD279*VLOOKUP(OVYLD2_!BD$4,'[1]INTERNAL PARAMETERS-1'!$B$5:$J$44,5,FALSE)*VLOOKUP(OVYLD2_!BD$4,'[1]INTERNAL PARAMETERS-1'!$B$5:$J$44,6,FALSE)*VLOOKUP(OVYLD2_!BD$4,'[1]INTERNAL PARAMETERS-1'!$B$5:$J$44,3,FALSE) + OVYLD1_!BD279*(1-VLOOKUP(OVYLD2_!BD$4,'[1]INTERNAL PARAMETERS-1'!$B$5:$J$44,5,FALSE))*VLOOKUP(OVYLD2_!BD$4,'[1]INTERNAL PARAMETERS-1'!$B$5:$J$44,8,FALSE)*VLOOKUP(OVYLD2_!BD$4,'[1]INTERNAL PARAMETERS-1'!$B$5:$J$44,3,FALSE)</f>
        <v>0</v>
      </c>
      <c r="BE279" s="44">
        <f>OVYLD1_!BE279*VLOOKUP(OVYLD2_!BE$4,'[1]INTERNAL PARAMETERS-1'!$B$5:$J$44,5,FALSE)*VLOOKUP(OVYLD2_!BE$4,'[1]INTERNAL PARAMETERS-1'!$B$5:$J$44,6,FALSE)*VLOOKUP(OVYLD2_!BE$4,'[1]INTERNAL PARAMETERS-1'!$B$5:$J$44,3,FALSE) + OVYLD1_!BE279*(1-VLOOKUP(OVYLD2_!BE$4,'[1]INTERNAL PARAMETERS-1'!$B$5:$J$44,5,FALSE))*VLOOKUP(OVYLD2_!BE$4,'[1]INTERNAL PARAMETERS-1'!$B$5:$J$44,8,FALSE)*VLOOKUP(OVYLD2_!BE$4,'[1]INTERNAL PARAMETERS-1'!$B$5:$J$44,3,FALSE)</f>
        <v>0</v>
      </c>
      <c r="BF279" s="44">
        <f>OVYLD1_!BF279*VLOOKUP(OVYLD2_!BF$4,'[1]INTERNAL PARAMETERS-1'!$B$5:$J$44,5,FALSE)*VLOOKUP(OVYLD2_!BF$4,'[1]INTERNAL PARAMETERS-1'!$B$5:$J$44,6,FALSE)*VLOOKUP(OVYLD2_!BF$4,'[1]INTERNAL PARAMETERS-1'!$B$5:$J$44,3,FALSE) + OVYLD1_!BF279*(1-VLOOKUP(OVYLD2_!BF$4,'[1]INTERNAL PARAMETERS-1'!$B$5:$J$44,5,FALSE))*VLOOKUP(OVYLD2_!BF$4,'[1]INTERNAL PARAMETERS-1'!$B$5:$J$44,8,FALSE)*VLOOKUP(OVYLD2_!BF$4,'[1]INTERNAL PARAMETERS-1'!$B$5:$J$44,3,FALSE)</f>
        <v>0</v>
      </c>
      <c r="BG279" s="44">
        <f>OVYLD1_!BG279*VLOOKUP(OVYLD2_!BG$4,'[1]INTERNAL PARAMETERS-1'!$B$5:$J$44,5,FALSE)*VLOOKUP(OVYLD2_!BG$4,'[1]INTERNAL PARAMETERS-1'!$B$5:$J$44,6,FALSE)*VLOOKUP(OVYLD2_!BG$4,'[1]INTERNAL PARAMETERS-1'!$B$5:$J$44,3,FALSE) + OVYLD1_!BG279*(1-VLOOKUP(OVYLD2_!BG$4,'[1]INTERNAL PARAMETERS-1'!$B$5:$J$44,5,FALSE))*VLOOKUP(OVYLD2_!BG$4,'[1]INTERNAL PARAMETERS-1'!$B$5:$J$44,8,FALSE)*VLOOKUP(OVYLD2_!BG$4,'[1]INTERNAL PARAMETERS-1'!$B$5:$J$44,3,FALSE)</f>
        <v>0</v>
      </c>
      <c r="BH279" s="44">
        <f>OVYLD1_!BH279*VLOOKUP(OVYLD2_!BH$4,'[1]INTERNAL PARAMETERS-1'!$B$5:$J$44,5,FALSE)*VLOOKUP(OVYLD2_!BH$4,'[1]INTERNAL PARAMETERS-1'!$B$5:$J$44,6,FALSE)*VLOOKUP(OVYLD2_!BH$4,'[1]INTERNAL PARAMETERS-1'!$B$5:$J$44,3,FALSE) + OVYLD1_!BH279*(1-VLOOKUP(OVYLD2_!BH$4,'[1]INTERNAL PARAMETERS-1'!$B$5:$J$44,5,FALSE))*VLOOKUP(OVYLD2_!BH$4,'[1]INTERNAL PARAMETERS-1'!$B$5:$J$44,8,FALSE)*VLOOKUP(OVYLD2_!BH$4,'[1]INTERNAL PARAMETERS-1'!$B$5:$J$44,3,FALSE)</f>
        <v>0</v>
      </c>
      <c r="BI279" s="44">
        <f>OVYLD1_!BI279*VLOOKUP(OVYLD2_!BI$4,'[1]INTERNAL PARAMETERS-1'!$B$5:$J$44,5,FALSE)*VLOOKUP(OVYLD2_!BI$4,'[1]INTERNAL PARAMETERS-1'!$B$5:$J$44,6,FALSE)*VLOOKUP(OVYLD2_!BI$4,'[1]INTERNAL PARAMETERS-1'!$B$5:$J$44,3,FALSE) + OVYLD1_!BI279*(1-VLOOKUP(OVYLD2_!BI$4,'[1]INTERNAL PARAMETERS-1'!$B$5:$J$44,5,FALSE))*VLOOKUP(OVYLD2_!BI$4,'[1]INTERNAL PARAMETERS-1'!$B$5:$J$44,8,FALSE)*VLOOKUP(OVYLD2_!BI$4,'[1]INTERNAL PARAMETERS-1'!$B$5:$J$44,3,FALSE)</f>
        <v>0</v>
      </c>
      <c r="BJ279" s="44">
        <f>OVYLD1_!BJ279*VLOOKUP(OVYLD2_!BJ$4,'[1]INTERNAL PARAMETERS-1'!$B$5:$J$44,5,FALSE)*VLOOKUP(OVYLD2_!BJ$4,'[1]INTERNAL PARAMETERS-1'!$B$5:$J$44,6,FALSE)*VLOOKUP(OVYLD2_!BJ$4,'[1]INTERNAL PARAMETERS-1'!$B$5:$J$44,3,FALSE) + OVYLD1_!BJ279*(1-VLOOKUP(OVYLD2_!BJ$4,'[1]INTERNAL PARAMETERS-1'!$B$5:$J$44,5,FALSE))*VLOOKUP(OVYLD2_!BJ$4,'[1]INTERNAL PARAMETERS-1'!$B$5:$J$44,8,FALSE)*VLOOKUP(OVYLD2_!BJ$4,'[1]INTERNAL PARAMETERS-1'!$B$5:$J$44,3,FALSE)</f>
        <v>0</v>
      </c>
      <c r="BK279" s="44">
        <f>OVYLD1_!BK279*VLOOKUP(OVYLD2_!BK$4,'[1]INTERNAL PARAMETERS-1'!$B$5:$J$44,5,FALSE)*VLOOKUP(OVYLD2_!BK$4,'[1]INTERNAL PARAMETERS-1'!$B$5:$J$44,6,FALSE)*VLOOKUP(OVYLD2_!BK$4,'[1]INTERNAL PARAMETERS-1'!$B$5:$J$44,3,FALSE) + OVYLD1_!BK279*(1-VLOOKUP(OVYLD2_!BK$4,'[1]INTERNAL PARAMETERS-1'!$B$5:$J$44,5,FALSE))*VLOOKUP(OVYLD2_!BK$4,'[1]INTERNAL PARAMETERS-1'!$B$5:$J$44,8,FALSE)*VLOOKUP(OVYLD2_!BK$4,'[1]INTERNAL PARAMETERS-1'!$B$5:$J$44,3,FALSE)</f>
        <v>0</v>
      </c>
      <c r="BL279" s="44">
        <f>OVYLD1_!BL279*VLOOKUP(OVYLD2_!BL$4,'[1]INTERNAL PARAMETERS-1'!$B$5:$J$44,5,FALSE)*VLOOKUP(OVYLD2_!BL$4,'[1]INTERNAL PARAMETERS-1'!$B$5:$J$44,6,FALSE)*VLOOKUP(OVYLD2_!BL$4,'[1]INTERNAL PARAMETERS-1'!$B$5:$J$44,3,FALSE) + OVYLD1_!BL279*(1-VLOOKUP(OVYLD2_!BL$4,'[1]INTERNAL PARAMETERS-1'!$B$5:$J$44,5,FALSE))*VLOOKUP(OVYLD2_!BL$4,'[1]INTERNAL PARAMETERS-1'!$B$5:$J$44,8,FALSE)*VLOOKUP(OVYLD2_!BL$4,'[1]INTERNAL PARAMETERS-1'!$B$5:$J$44,3,FALSE)</f>
        <v>0</v>
      </c>
      <c r="BM279" s="44">
        <f>OVYLD1_!BM279*VLOOKUP(OVYLD2_!BM$4,'[1]INTERNAL PARAMETERS-1'!$B$5:$J$44,5,FALSE)*VLOOKUP(OVYLD2_!BM$4,'[1]INTERNAL PARAMETERS-1'!$B$5:$J$44,6,FALSE)*VLOOKUP(OVYLD2_!BM$4,'[1]INTERNAL PARAMETERS-1'!$B$5:$J$44,3,FALSE) + OVYLD1_!BM279*(1-VLOOKUP(OVYLD2_!BM$4,'[1]INTERNAL PARAMETERS-1'!$B$5:$J$44,5,FALSE))*VLOOKUP(OVYLD2_!BM$4,'[1]INTERNAL PARAMETERS-1'!$B$5:$J$44,8,FALSE)*VLOOKUP(OVYLD2_!BM$4,'[1]INTERNAL PARAMETERS-1'!$B$5:$J$44,3,FALSE)</f>
        <v>0</v>
      </c>
      <c r="BN279" s="44">
        <f>OVYLD1_!BN279*VLOOKUP(OVYLD2_!BN$4,'[1]INTERNAL PARAMETERS-1'!$B$5:$J$44,5,FALSE)*VLOOKUP(OVYLD2_!BN$4,'[1]INTERNAL PARAMETERS-1'!$B$5:$J$44,6,FALSE)*VLOOKUP(OVYLD2_!BN$4,'[1]INTERNAL PARAMETERS-1'!$B$5:$J$44,3,FALSE) + OVYLD1_!BN279*(1-VLOOKUP(OVYLD2_!BN$4,'[1]INTERNAL PARAMETERS-1'!$B$5:$J$44,5,FALSE))*VLOOKUP(OVYLD2_!BN$4,'[1]INTERNAL PARAMETERS-1'!$B$5:$J$44,8,FALSE)*VLOOKUP(OVYLD2_!BN$4,'[1]INTERNAL PARAMETERS-1'!$B$5:$J$44,3,FALSE)</f>
        <v>0</v>
      </c>
      <c r="BO279" s="44">
        <f>OVYLD1_!BO279*VLOOKUP(OVYLD2_!BO$4,'[1]INTERNAL PARAMETERS-1'!$B$5:$J$44,5,FALSE)*VLOOKUP(OVYLD2_!BO$4,'[1]INTERNAL PARAMETERS-1'!$B$5:$J$44,6,FALSE)*VLOOKUP(OVYLD2_!BO$4,'[1]INTERNAL PARAMETERS-1'!$B$5:$J$44,3,FALSE) + OVYLD1_!BO279*(1-VLOOKUP(OVYLD2_!BO$4,'[1]INTERNAL PARAMETERS-1'!$B$5:$J$44,5,FALSE))*VLOOKUP(OVYLD2_!BO$4,'[1]INTERNAL PARAMETERS-1'!$B$5:$J$44,8,FALSE)*VLOOKUP(OVYLD2_!BO$4,'[1]INTERNAL PARAMETERS-1'!$B$5:$J$44,3,FALSE)</f>
        <v>0</v>
      </c>
      <c r="BP279" s="44">
        <f>OVYLD1_!BP279*VLOOKUP(OVYLD2_!BP$4,'[1]INTERNAL PARAMETERS-1'!$B$5:$J$44,5,FALSE)*VLOOKUP(OVYLD2_!BP$4,'[1]INTERNAL PARAMETERS-1'!$B$5:$J$44,6,FALSE)*VLOOKUP(OVYLD2_!BP$4,'[1]INTERNAL PARAMETERS-1'!$B$5:$J$44,3,FALSE) + OVYLD1_!BP279*(1-VLOOKUP(OVYLD2_!BP$4,'[1]INTERNAL PARAMETERS-1'!$B$5:$J$44,5,FALSE))*VLOOKUP(OVYLD2_!BP$4,'[1]INTERNAL PARAMETERS-1'!$B$5:$J$44,8,FALSE)*VLOOKUP(OVYLD2_!BP$4,'[1]INTERNAL PARAMETERS-1'!$B$5:$J$44,3,FALSE)</f>
        <v>0</v>
      </c>
      <c r="BQ279" s="44">
        <f>OVYLD1_!BQ279*VLOOKUP(OVYLD2_!BQ$4,'[1]INTERNAL PARAMETERS-1'!$B$5:$J$44,5,FALSE)*VLOOKUP(OVYLD2_!BQ$4,'[1]INTERNAL PARAMETERS-1'!$B$5:$J$44,6,FALSE)*VLOOKUP(OVYLD2_!BQ$4,'[1]INTERNAL PARAMETERS-1'!$B$5:$J$44,3,FALSE) + OVYLD1_!BQ279*(1-VLOOKUP(OVYLD2_!BQ$4,'[1]INTERNAL PARAMETERS-1'!$B$5:$J$44,5,FALSE))*VLOOKUP(OVYLD2_!BQ$4,'[1]INTERNAL PARAMETERS-1'!$B$5:$J$44,8,FALSE)*VLOOKUP(OVYLD2_!BQ$4,'[1]INTERNAL PARAMETERS-1'!$B$5:$J$44,3,FALSE)</f>
        <v>0</v>
      </c>
      <c r="BR279" s="44">
        <f>OVYLD1_!BR279*VLOOKUP(OVYLD2_!BR$4,'[1]INTERNAL PARAMETERS-1'!$B$5:$J$44,5,FALSE)*VLOOKUP(OVYLD2_!BR$4,'[1]INTERNAL PARAMETERS-1'!$B$5:$J$44,6,FALSE)*VLOOKUP(OVYLD2_!BR$4,'[1]INTERNAL PARAMETERS-1'!$B$5:$J$44,3,FALSE) + OVYLD1_!BR279*(1-VLOOKUP(OVYLD2_!BR$4,'[1]INTERNAL PARAMETERS-1'!$B$5:$J$44,5,FALSE))*VLOOKUP(OVYLD2_!BR$4,'[1]INTERNAL PARAMETERS-1'!$B$5:$J$44,8,FALSE)*VLOOKUP(OVYLD2_!BR$4,'[1]INTERNAL PARAMETERS-1'!$B$5:$J$44,3,FALSE)</f>
        <v>0</v>
      </c>
      <c r="BS279" s="44">
        <f>OVYLD1_!BS279*VLOOKUP(OVYLD2_!BS$4,'[1]INTERNAL PARAMETERS-1'!$B$5:$J$44,5,FALSE)*VLOOKUP(OVYLD2_!BS$4,'[1]INTERNAL PARAMETERS-1'!$B$5:$J$44,6,FALSE)*VLOOKUP(OVYLD2_!BS$4,'[1]INTERNAL PARAMETERS-1'!$B$5:$J$44,3,FALSE) + OVYLD1_!BS279*(1-VLOOKUP(OVYLD2_!BS$4,'[1]INTERNAL PARAMETERS-1'!$B$5:$J$44,5,FALSE))*VLOOKUP(OVYLD2_!BS$4,'[1]INTERNAL PARAMETERS-1'!$B$5:$J$44,8,FALSE)*VLOOKUP(OVYLD2_!BS$4,'[1]INTERNAL PARAMETERS-1'!$B$5:$J$44,3,FALSE)</f>
        <v>0</v>
      </c>
      <c r="BT279" s="44">
        <f>OVYLD1_!BT279*VLOOKUP(OVYLD2_!BT$4,'[1]INTERNAL PARAMETERS-1'!$B$5:$J$44,5,FALSE)*VLOOKUP(OVYLD2_!BT$4,'[1]INTERNAL PARAMETERS-1'!$B$5:$J$44,6,FALSE)*VLOOKUP(OVYLD2_!BT$4,'[1]INTERNAL PARAMETERS-1'!$B$5:$J$44,3,FALSE) + OVYLD1_!BT279*(1-VLOOKUP(OVYLD2_!BT$4,'[1]INTERNAL PARAMETERS-1'!$B$5:$J$44,5,FALSE))*VLOOKUP(OVYLD2_!BT$4,'[1]INTERNAL PARAMETERS-1'!$B$5:$J$44,8,FALSE)*VLOOKUP(OVYLD2_!BT$4,'[1]INTERNAL PARAMETERS-1'!$B$5:$J$44,3,FALSE)</f>
        <v>0</v>
      </c>
      <c r="BU279" s="44">
        <f>OVYLD1_!BU279*VLOOKUP(OVYLD2_!BU$4,'[1]INTERNAL PARAMETERS-1'!$B$5:$J$44,5,FALSE)*VLOOKUP(OVYLD2_!BU$4,'[1]INTERNAL PARAMETERS-1'!$B$5:$J$44,6,FALSE)*VLOOKUP(OVYLD2_!BU$4,'[1]INTERNAL PARAMETERS-1'!$B$5:$J$44,3,FALSE) + OVYLD1_!BU279*(1-VLOOKUP(OVYLD2_!BU$4,'[1]INTERNAL PARAMETERS-1'!$B$5:$J$44,5,FALSE))*VLOOKUP(OVYLD2_!BU$4,'[1]INTERNAL PARAMETERS-1'!$B$5:$J$44,8,FALSE)*VLOOKUP(OVYLD2_!BU$4,'[1]INTERNAL PARAMETERS-1'!$B$5:$J$44,3,FALSE)</f>
        <v>0</v>
      </c>
      <c r="BV279" s="44">
        <f>OVYLD1_!BV279*VLOOKUP(OVYLD2_!BV$4,'[1]INTERNAL PARAMETERS-1'!$B$5:$J$44,5,FALSE)*VLOOKUP(OVYLD2_!BV$4,'[1]INTERNAL PARAMETERS-1'!$B$5:$J$44,6,FALSE)*VLOOKUP(OVYLD2_!BV$4,'[1]INTERNAL PARAMETERS-1'!$B$5:$J$44,3,FALSE) + OVYLD1_!BV279*(1-VLOOKUP(OVYLD2_!BV$4,'[1]INTERNAL PARAMETERS-1'!$B$5:$J$44,5,FALSE))*VLOOKUP(OVYLD2_!BV$4,'[1]INTERNAL PARAMETERS-1'!$B$5:$J$44,8,FALSE)*VLOOKUP(OVYLD2_!BV$4,'[1]INTERNAL PARAMETERS-1'!$B$5:$J$44,3,FALSE)</f>
        <v>0</v>
      </c>
      <c r="BW279" s="44">
        <f>OVYLD1_!BW279*VLOOKUP(OVYLD2_!BW$4,'[1]INTERNAL PARAMETERS-1'!$B$5:$J$44,5,FALSE)*VLOOKUP(OVYLD2_!BW$4,'[1]INTERNAL PARAMETERS-1'!$B$5:$J$44,6,FALSE)*VLOOKUP(OVYLD2_!BW$4,'[1]INTERNAL PARAMETERS-1'!$B$5:$J$44,3,FALSE) + OVYLD1_!BW279*(1-VLOOKUP(OVYLD2_!BW$4,'[1]INTERNAL PARAMETERS-1'!$B$5:$J$44,5,FALSE))*VLOOKUP(OVYLD2_!BW$4,'[1]INTERNAL PARAMETERS-1'!$B$5:$J$44,8,FALSE)*VLOOKUP(OVYLD2_!BW$4,'[1]INTERNAL PARAMETERS-1'!$B$5:$J$44,3,FALSE)</f>
        <v>0</v>
      </c>
      <c r="BX279" s="44">
        <f>OVYLD1_!BX279*VLOOKUP(OVYLD2_!BX$4,'[1]INTERNAL PARAMETERS-1'!$B$5:$J$44,5,FALSE)*VLOOKUP(OVYLD2_!BX$4,'[1]INTERNAL PARAMETERS-1'!$B$5:$J$44,6,FALSE)*VLOOKUP(OVYLD2_!BX$4,'[1]INTERNAL PARAMETERS-1'!$B$5:$J$44,3,FALSE) + OVYLD1_!BX279*(1-VLOOKUP(OVYLD2_!BX$4,'[1]INTERNAL PARAMETERS-1'!$B$5:$J$44,5,FALSE))*VLOOKUP(OVYLD2_!BX$4,'[1]INTERNAL PARAMETERS-1'!$B$5:$J$44,8,FALSE)*VLOOKUP(OVYLD2_!BX$4,'[1]INTERNAL PARAMETERS-1'!$B$5:$J$44,3,FALSE)</f>
        <v>0</v>
      </c>
      <c r="BY279" s="44">
        <f>OVYLD1_!BY279*VLOOKUP(OVYLD2_!BY$4,'[1]INTERNAL PARAMETERS-1'!$B$5:$J$44,5,FALSE)*VLOOKUP(OVYLD2_!BY$4,'[1]INTERNAL PARAMETERS-1'!$B$5:$J$44,6,FALSE)*VLOOKUP(OVYLD2_!BY$4,'[1]INTERNAL PARAMETERS-1'!$B$5:$J$44,3,FALSE) + OVYLD1_!BY279*(1-VLOOKUP(OVYLD2_!BY$4,'[1]INTERNAL PARAMETERS-1'!$B$5:$J$44,5,FALSE))*VLOOKUP(OVYLD2_!BY$4,'[1]INTERNAL PARAMETERS-1'!$B$5:$J$44,8,FALSE)*VLOOKUP(OVYLD2_!BY$4,'[1]INTERNAL PARAMETERS-1'!$B$5:$J$44,3,FALSE)</f>
        <v>0</v>
      </c>
      <c r="BZ279" s="44">
        <f>OVYLD1_!BZ279*VLOOKUP(OVYLD2_!BZ$4,'[1]INTERNAL PARAMETERS-1'!$B$5:$J$44,5,FALSE)*VLOOKUP(OVYLD2_!BZ$4,'[1]INTERNAL PARAMETERS-1'!$B$5:$J$44,6,FALSE)*VLOOKUP(OVYLD2_!BZ$4,'[1]INTERNAL PARAMETERS-1'!$B$5:$J$44,3,FALSE) + OVYLD1_!BZ279*(1-VLOOKUP(OVYLD2_!BZ$4,'[1]INTERNAL PARAMETERS-1'!$B$5:$J$44,5,FALSE))*VLOOKUP(OVYLD2_!BZ$4,'[1]INTERNAL PARAMETERS-1'!$B$5:$J$44,8,FALSE)*VLOOKUP(OVYLD2_!BZ$4,'[1]INTERNAL PARAMETERS-1'!$B$5:$J$44,3,FALSE)</f>
        <v>0</v>
      </c>
      <c r="CA279" s="44">
        <f>OVYLD1_!CA279*VLOOKUP(OVYLD2_!CA$4,'[1]INTERNAL PARAMETERS-1'!$B$5:$J$44,5,FALSE)*VLOOKUP(OVYLD2_!CA$4,'[1]INTERNAL PARAMETERS-1'!$B$5:$J$44,6,FALSE)*VLOOKUP(OVYLD2_!CA$4,'[1]INTERNAL PARAMETERS-1'!$B$5:$J$44,3,FALSE) + OVYLD1_!CA279*(1-VLOOKUP(OVYLD2_!CA$4,'[1]INTERNAL PARAMETERS-1'!$B$5:$J$44,5,FALSE))*VLOOKUP(OVYLD2_!CA$4,'[1]INTERNAL PARAMETERS-1'!$B$5:$J$44,8,FALSE)*VLOOKUP(OVYLD2_!CA$4,'[1]INTERNAL PARAMETERS-1'!$B$5:$J$44,3,FALSE)</f>
        <v>0</v>
      </c>
      <c r="CB279" s="44">
        <f>OVYLD1_!CB279*VLOOKUP(OVYLD2_!CB$4,'[1]INTERNAL PARAMETERS-1'!$B$5:$J$44,5,FALSE)*VLOOKUP(OVYLD2_!CB$4,'[1]INTERNAL PARAMETERS-1'!$B$5:$J$44,6,FALSE)*VLOOKUP(OVYLD2_!CB$4,'[1]INTERNAL PARAMETERS-1'!$B$5:$J$44,3,FALSE) + OVYLD1_!CB279*(1-VLOOKUP(OVYLD2_!CB$4,'[1]INTERNAL PARAMETERS-1'!$B$5:$J$44,5,FALSE))*VLOOKUP(OVYLD2_!CB$4,'[1]INTERNAL PARAMETERS-1'!$B$5:$J$44,8,FALSE)*VLOOKUP(OVYLD2_!CB$4,'[1]INTERNAL PARAMETERS-1'!$B$5:$J$44,3,FALSE)</f>
        <v>0</v>
      </c>
      <c r="CC279" s="44">
        <f>OVYLD1_!CC279*VLOOKUP(OVYLD2_!CC$4,'[1]INTERNAL PARAMETERS-1'!$B$5:$J$44,5,FALSE)*VLOOKUP(OVYLD2_!CC$4,'[1]INTERNAL PARAMETERS-1'!$B$5:$J$44,6,FALSE)*VLOOKUP(OVYLD2_!CC$4,'[1]INTERNAL PARAMETERS-1'!$B$5:$J$44,3,FALSE) + OVYLD1_!CC279*(1-VLOOKUP(OVYLD2_!CC$4,'[1]INTERNAL PARAMETERS-1'!$B$5:$J$44,5,FALSE))*VLOOKUP(OVYLD2_!CC$4,'[1]INTERNAL PARAMETERS-1'!$B$5:$J$44,8,FALSE)*VLOOKUP(OVYLD2_!CC$4,'[1]INTERNAL PARAMETERS-1'!$B$5:$J$44,3,FALSE)</f>
        <v>0</v>
      </c>
      <c r="CD279" s="44">
        <f>OVYLD1_!CD279*VLOOKUP(OVYLD2_!CD$4,'[1]INTERNAL PARAMETERS-1'!$B$5:$J$44,5,FALSE)*VLOOKUP(OVYLD2_!CD$4,'[1]INTERNAL PARAMETERS-1'!$B$5:$J$44,6,FALSE)*VLOOKUP(OVYLD2_!CD$4,'[1]INTERNAL PARAMETERS-1'!$B$5:$J$44,3,FALSE) + OVYLD1_!CD279*(1-VLOOKUP(OVYLD2_!CD$4,'[1]INTERNAL PARAMETERS-1'!$B$5:$J$44,5,FALSE))*VLOOKUP(OVYLD2_!CD$4,'[1]INTERNAL PARAMETERS-1'!$B$5:$J$44,8,FALSE)*VLOOKUP(OVYLD2_!CD$4,'[1]INTERNAL PARAMETERS-1'!$B$5:$J$44,3,FALSE)</f>
        <v>0</v>
      </c>
      <c r="CE279" s="44">
        <f>OVYLD1_!CE279*VLOOKUP(OVYLD2_!CE$4,'[1]INTERNAL PARAMETERS-1'!$B$5:$J$44,5,FALSE)*VLOOKUP(OVYLD2_!CE$4,'[1]INTERNAL PARAMETERS-1'!$B$5:$J$44,6,FALSE)*VLOOKUP(OVYLD2_!CE$4,'[1]INTERNAL PARAMETERS-1'!$B$5:$J$44,3,FALSE) + OVYLD1_!CE279*(1-VLOOKUP(OVYLD2_!CE$4,'[1]INTERNAL PARAMETERS-1'!$B$5:$J$44,5,FALSE))*VLOOKUP(OVYLD2_!CE$4,'[1]INTERNAL PARAMETERS-1'!$B$5:$J$44,8,FALSE)*VLOOKUP(OVYLD2_!CE$4,'[1]INTERNAL PARAMETERS-1'!$B$5:$J$44,3,FALSE)</f>
        <v>0</v>
      </c>
      <c r="CF279" s="44">
        <f>OVYLD1_!CF279*VLOOKUP(OVYLD2_!CF$4,'[1]INTERNAL PARAMETERS-1'!$B$5:$J$44,5,FALSE)*VLOOKUP(OVYLD2_!CF$4,'[1]INTERNAL PARAMETERS-1'!$B$5:$J$44,6,FALSE)*VLOOKUP(OVYLD2_!CF$4,'[1]INTERNAL PARAMETERS-1'!$B$5:$J$44,3,FALSE) + OVYLD1_!CF279*(1-VLOOKUP(OVYLD2_!CF$4,'[1]INTERNAL PARAMETERS-1'!$B$5:$J$44,5,FALSE))*VLOOKUP(OVYLD2_!CF$4,'[1]INTERNAL PARAMETERS-1'!$B$5:$J$44,8,FALSE)*VLOOKUP(OVYLD2_!CF$4,'[1]INTERNAL PARAMETERS-1'!$B$5:$J$44,3,FALSE)</f>
        <v>0</v>
      </c>
      <c r="CG279" s="44">
        <f>OVYLD1_!CG279*VLOOKUP(OVYLD2_!CG$4,'[1]INTERNAL PARAMETERS-1'!$B$5:$J$44,5,FALSE)*VLOOKUP(OVYLD2_!CG$4,'[1]INTERNAL PARAMETERS-1'!$B$5:$J$44,6,FALSE)*VLOOKUP(OVYLD2_!CG$4,'[1]INTERNAL PARAMETERS-1'!$B$5:$J$44,3,FALSE) + OVYLD1_!CG279*(1-VLOOKUP(OVYLD2_!CG$4,'[1]INTERNAL PARAMETERS-1'!$B$5:$J$44,5,FALSE))*VLOOKUP(OVYLD2_!CG$4,'[1]INTERNAL PARAMETERS-1'!$B$5:$J$44,8,FALSE)*VLOOKUP(OVYLD2_!CG$4,'[1]INTERNAL PARAMETERS-1'!$B$5:$J$44,3,FALSE)</f>
        <v>0</v>
      </c>
      <c r="CH279" s="43">
        <f>OVYLD1_!CH279*VLOOKUP(OVYLD2_!CH$4,'[1]INTERNAL PARAMETERS-1'!$B$5:$J$44,5,FALSE)*VLOOKUP(OVYLD2_!CH$4,'[1]INTERNAL PARAMETERS-1'!$B$5:$J$44,6,FALSE)*VLOOKUP(OVYLD2_!CH$4,'[1]INTERNAL PARAMETERS-1'!$B$5:$J$44,3,FALSE) + OVYLD1_!CH279*(1-VLOOKUP(OVYLD2_!CH$4,'[1]INTERNAL PARAMETERS-1'!$B$5:$J$44,5,FALSE))*VLOOKUP(OVYLD2_!CH$4,'[1]INTERNAL PARAMETERS-1'!$B$5:$J$44,8,FALSE)*VLOOKUP(OVYLD2_!CH$4,'[1]INTERNAL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5">
      <c r="B280" s="58" t="s">
        <v>1</v>
      </c>
      <c r="C280" s="57" t="s">
        <v>63</v>
      </c>
      <c r="D280" s="57" t="s">
        <v>75</v>
      </c>
      <c r="E280" s="128">
        <f>OVERALL2021!AI280</f>
        <v>0</v>
      </c>
      <c r="F280" s="56">
        <f>'[1]INTERNAL PARAMETERS-1'!M10</f>
        <v>58.935000000000002</v>
      </c>
      <c r="G280" s="45">
        <f>OVYLD1_!G280*VLOOKUP(OVYLD2_!G$4,'[1]INTERNAL PARAMETERS-1'!$B$5:$J$44,5,FALSE)*VLOOKUP(OVYLD2_!G$4,'[1]INTERNAL PARAMETERS-1'!$B$5:$J$44,7,FALSE)*OVYLD2_!$F280 + OVYLD1_!G280*(1-VLOOKUP(OVYLD2_!G$4,'[1]INTERNAL PARAMETERS-1'!$B$5:$J$44,5,FALSE))*VLOOKUP(OVYLD2_!G$4,'[1]INTERNAL PARAMETERS-1'!$B$5:$J$44,9,FALSE)*OVYLD2_!$F280</f>
        <v>0</v>
      </c>
      <c r="H280" s="44">
        <f>OVYLD1_!H280*VLOOKUP(OVYLD2_!H$4,'[1]INTERNAL PARAMETERS-1'!$B$5:$J$44,5,FALSE)*VLOOKUP(OVYLD2_!H$4,'[1]INTERNAL PARAMETERS-1'!$B$5:$J$44,7,FALSE)*OVYLD2_!$F280 + OVYLD1_!H280*(1-VLOOKUP(OVYLD2_!H$4,'[1]INTERNAL PARAMETERS-1'!$B$5:$J$44,5,FALSE))*VLOOKUP(OVYLD2_!H$4,'[1]INTERNAL PARAMETERS-1'!$B$5:$J$44,9,FALSE)*OVYLD2_!$F280</f>
        <v>0</v>
      </c>
      <c r="I280" s="44">
        <f>OVYLD1_!I280*VLOOKUP(OVYLD2_!I$4,'[1]INTERNAL PARAMETERS-1'!$B$5:$J$44,5,FALSE)*VLOOKUP(OVYLD2_!I$4,'[1]INTERNAL PARAMETERS-1'!$B$5:$J$44,7,FALSE)*OVYLD2_!$F280 + OVYLD1_!I280*(1-VLOOKUP(OVYLD2_!I$4,'[1]INTERNAL PARAMETERS-1'!$B$5:$J$44,5,FALSE))*VLOOKUP(OVYLD2_!I$4,'[1]INTERNAL PARAMETERS-1'!$B$5:$J$44,9,FALSE)*OVYLD2_!$F280</f>
        <v>0</v>
      </c>
      <c r="J280" s="44">
        <f>OVYLD1_!J280*VLOOKUP(OVYLD2_!J$4,'[1]INTERNAL PARAMETERS-1'!$B$5:$J$44,5,FALSE)*VLOOKUP(OVYLD2_!J$4,'[1]INTERNAL PARAMETERS-1'!$B$5:$J$44,7,FALSE)*OVYLD2_!$F280 + OVYLD1_!J280*(1-VLOOKUP(OVYLD2_!J$4,'[1]INTERNAL PARAMETERS-1'!$B$5:$J$44,5,FALSE))*VLOOKUP(OVYLD2_!J$4,'[1]INTERNAL PARAMETERS-1'!$B$5:$J$44,9,FALSE)*OVYLD2_!$F280</f>
        <v>0</v>
      </c>
      <c r="K280" s="44">
        <f>OVYLD1_!K280*VLOOKUP(OVYLD2_!K$4,'[1]INTERNAL PARAMETERS-1'!$B$5:$J$44,5,FALSE)*VLOOKUP(OVYLD2_!K$4,'[1]INTERNAL PARAMETERS-1'!$B$5:$J$44,7,FALSE)*OVYLD2_!$F280 + OVYLD1_!K280*(1-VLOOKUP(OVYLD2_!K$4,'[1]INTERNAL PARAMETERS-1'!$B$5:$J$44,5,FALSE))*VLOOKUP(OVYLD2_!K$4,'[1]INTERNAL PARAMETERS-1'!$B$5:$J$44,9,FALSE)*OVYLD2_!$F280</f>
        <v>0</v>
      </c>
      <c r="L280" s="44">
        <f>OVYLD1_!L280*VLOOKUP(OVYLD2_!L$4,'[1]INTERNAL PARAMETERS-1'!$B$5:$J$44,5,FALSE)*VLOOKUP(OVYLD2_!L$4,'[1]INTERNAL PARAMETERS-1'!$B$5:$J$44,7,FALSE)*OVYLD2_!$F280 + OVYLD1_!L280*(1-VLOOKUP(OVYLD2_!L$4,'[1]INTERNAL PARAMETERS-1'!$B$5:$J$44,5,FALSE))*VLOOKUP(OVYLD2_!L$4,'[1]INTERNAL PARAMETERS-1'!$B$5:$J$44,9,FALSE)*OVYLD2_!$F280</f>
        <v>0</v>
      </c>
      <c r="M280" s="44">
        <f>OVYLD1_!M280*VLOOKUP(OVYLD2_!M$4,'[1]INTERNAL PARAMETERS-1'!$B$5:$J$44,5,FALSE)*VLOOKUP(OVYLD2_!M$4,'[1]INTERNAL PARAMETERS-1'!$B$5:$J$44,7,FALSE)*OVYLD2_!$F280 + OVYLD1_!M280*(1-VLOOKUP(OVYLD2_!M$4,'[1]INTERNAL PARAMETERS-1'!$B$5:$J$44,5,FALSE))*VLOOKUP(OVYLD2_!M$4,'[1]INTERNAL PARAMETERS-1'!$B$5:$J$44,9,FALSE)*OVYLD2_!$F280</f>
        <v>0</v>
      </c>
      <c r="N280" s="44">
        <f>OVYLD1_!N280*VLOOKUP(OVYLD2_!N$4,'[1]INTERNAL PARAMETERS-1'!$B$5:$J$44,5,FALSE)*VLOOKUP(OVYLD2_!N$4,'[1]INTERNAL PARAMETERS-1'!$B$5:$J$44,7,FALSE)*OVYLD2_!$F280 + OVYLD1_!N280*(1-VLOOKUP(OVYLD2_!N$4,'[1]INTERNAL PARAMETERS-1'!$B$5:$J$44,5,FALSE))*VLOOKUP(OVYLD2_!N$4,'[1]INTERNAL PARAMETERS-1'!$B$5:$J$44,9,FALSE)*OVYLD2_!$F280</f>
        <v>0</v>
      </c>
      <c r="O280" s="44">
        <f>OVYLD1_!O280*VLOOKUP(OVYLD2_!O$4,'[1]INTERNAL PARAMETERS-1'!$B$5:$J$44,5,FALSE)*VLOOKUP(OVYLD2_!O$4,'[1]INTERNAL PARAMETERS-1'!$B$5:$J$44,7,FALSE)*OVYLD2_!$F280 + OVYLD1_!O280*(1-VLOOKUP(OVYLD2_!O$4,'[1]INTERNAL PARAMETERS-1'!$B$5:$J$44,5,FALSE))*VLOOKUP(OVYLD2_!O$4,'[1]INTERNAL PARAMETERS-1'!$B$5:$J$44,9,FALSE)*OVYLD2_!$F280</f>
        <v>0</v>
      </c>
      <c r="P280" s="44">
        <f>OVYLD1_!P280*VLOOKUP(OVYLD2_!P$4,'[1]INTERNAL PARAMETERS-1'!$B$5:$J$44,5,FALSE)*VLOOKUP(OVYLD2_!P$4,'[1]INTERNAL PARAMETERS-1'!$B$5:$J$44,7,FALSE)*OVYLD2_!$F280 + OVYLD1_!P280*(1-VLOOKUP(OVYLD2_!P$4,'[1]INTERNAL PARAMETERS-1'!$B$5:$J$44,5,FALSE))*VLOOKUP(OVYLD2_!P$4,'[1]INTERNAL PARAMETERS-1'!$B$5:$J$44,9,FALSE)*OVYLD2_!$F280</f>
        <v>0</v>
      </c>
      <c r="Q280" s="44">
        <f>OVYLD1_!Q280*VLOOKUP(OVYLD2_!Q$4,'[1]INTERNAL PARAMETERS-1'!$B$5:$J$44,5,FALSE)*VLOOKUP(OVYLD2_!Q$4,'[1]INTERNAL PARAMETERS-1'!$B$5:$J$44,7,FALSE)*OVYLD2_!$F280 + OVYLD1_!Q280*(1-VLOOKUP(OVYLD2_!Q$4,'[1]INTERNAL PARAMETERS-1'!$B$5:$J$44,5,FALSE))*VLOOKUP(OVYLD2_!Q$4,'[1]INTERNAL PARAMETERS-1'!$B$5:$J$44,9,FALSE)*OVYLD2_!$F280</f>
        <v>0</v>
      </c>
      <c r="R280" s="44">
        <f>OVYLD1_!R280*VLOOKUP(OVYLD2_!R$4,'[1]INTERNAL PARAMETERS-1'!$B$5:$J$44,5,FALSE)*VLOOKUP(OVYLD2_!R$4,'[1]INTERNAL PARAMETERS-1'!$B$5:$J$44,7,FALSE)*OVYLD2_!$F280 + OVYLD1_!R280*(1-VLOOKUP(OVYLD2_!R$4,'[1]INTERNAL PARAMETERS-1'!$B$5:$J$44,5,FALSE))*VLOOKUP(OVYLD2_!R$4,'[1]INTERNAL PARAMETERS-1'!$B$5:$J$44,9,FALSE)*OVYLD2_!$F280</f>
        <v>0</v>
      </c>
      <c r="S280" s="44">
        <f>OVYLD1_!S280*VLOOKUP(OVYLD2_!S$4,'[1]INTERNAL PARAMETERS-1'!$B$5:$J$44,5,FALSE)*VLOOKUP(OVYLD2_!S$4,'[1]INTERNAL PARAMETERS-1'!$B$5:$J$44,7,FALSE)*OVYLD2_!$F280 + OVYLD1_!S280*(1-VLOOKUP(OVYLD2_!S$4,'[1]INTERNAL PARAMETERS-1'!$B$5:$J$44,5,FALSE))*VLOOKUP(OVYLD2_!S$4,'[1]INTERNAL PARAMETERS-1'!$B$5:$J$44,9,FALSE)*OVYLD2_!$F280</f>
        <v>0</v>
      </c>
      <c r="T280" s="44">
        <f>OVYLD1_!T280*VLOOKUP(OVYLD2_!T$4,'[1]INTERNAL PARAMETERS-1'!$B$5:$J$44,5,FALSE)*VLOOKUP(OVYLD2_!T$4,'[1]INTERNAL PARAMETERS-1'!$B$5:$J$44,7,FALSE)*OVYLD2_!$F280 + OVYLD1_!T280*(1-VLOOKUP(OVYLD2_!T$4,'[1]INTERNAL PARAMETERS-1'!$B$5:$J$44,5,FALSE))*VLOOKUP(OVYLD2_!T$4,'[1]INTERNAL PARAMETERS-1'!$B$5:$J$44,9,FALSE)*OVYLD2_!$F280</f>
        <v>0</v>
      </c>
      <c r="U280" s="44">
        <f>OVYLD1_!U280*VLOOKUP(OVYLD2_!U$4,'[1]INTERNAL PARAMETERS-1'!$B$5:$J$44,5,FALSE)*VLOOKUP(OVYLD2_!U$4,'[1]INTERNAL PARAMETERS-1'!$B$5:$J$44,7,FALSE)*OVYLD2_!$F280 + OVYLD1_!U280*(1-VLOOKUP(OVYLD2_!U$4,'[1]INTERNAL PARAMETERS-1'!$B$5:$J$44,5,FALSE))*VLOOKUP(OVYLD2_!U$4,'[1]INTERNAL PARAMETERS-1'!$B$5:$J$44,9,FALSE)*OVYLD2_!$F280</f>
        <v>0</v>
      </c>
      <c r="V280" s="44">
        <f>OVYLD1_!V280*VLOOKUP(OVYLD2_!V$4,'[1]INTERNAL PARAMETERS-1'!$B$5:$J$44,5,FALSE)*VLOOKUP(OVYLD2_!V$4,'[1]INTERNAL PARAMETERS-1'!$B$5:$J$44,7,FALSE)*OVYLD2_!$F280 + OVYLD1_!V280*(1-VLOOKUP(OVYLD2_!V$4,'[1]INTERNAL PARAMETERS-1'!$B$5:$J$44,5,FALSE))*VLOOKUP(OVYLD2_!V$4,'[1]INTERNAL PARAMETERS-1'!$B$5:$J$44,9,FALSE)*OVYLD2_!$F280</f>
        <v>0</v>
      </c>
      <c r="W280" s="44">
        <f>OVYLD1_!W280*VLOOKUP(OVYLD2_!W$4,'[1]INTERNAL PARAMETERS-1'!$B$5:$J$44,5,FALSE)*VLOOKUP(OVYLD2_!W$4,'[1]INTERNAL PARAMETERS-1'!$B$5:$J$44,7,FALSE)*OVYLD2_!$F280 + OVYLD1_!W280*(1-VLOOKUP(OVYLD2_!W$4,'[1]INTERNAL PARAMETERS-1'!$B$5:$J$44,5,FALSE))*VLOOKUP(OVYLD2_!W$4,'[1]INTERNAL PARAMETERS-1'!$B$5:$J$44,9,FALSE)*OVYLD2_!$F280</f>
        <v>0</v>
      </c>
      <c r="X280" s="44">
        <f>OVYLD1_!X280*VLOOKUP(OVYLD2_!X$4,'[1]INTERNAL PARAMETERS-1'!$B$5:$J$44,5,FALSE)*VLOOKUP(OVYLD2_!X$4,'[1]INTERNAL PARAMETERS-1'!$B$5:$J$44,7,FALSE)*OVYLD2_!$F280 + OVYLD1_!X280*(1-VLOOKUP(OVYLD2_!X$4,'[1]INTERNAL PARAMETERS-1'!$B$5:$J$44,5,FALSE))*VLOOKUP(OVYLD2_!X$4,'[1]INTERNAL PARAMETERS-1'!$B$5:$J$44,9,FALSE)*OVYLD2_!$F280</f>
        <v>0</v>
      </c>
      <c r="Y280" s="44">
        <f>OVYLD1_!Y280*VLOOKUP(OVYLD2_!Y$4,'[1]INTERNAL PARAMETERS-1'!$B$5:$J$44,5,FALSE)*VLOOKUP(OVYLD2_!Y$4,'[1]INTERNAL PARAMETERS-1'!$B$5:$J$44,7,FALSE)*OVYLD2_!$F280 + OVYLD1_!Y280*(1-VLOOKUP(OVYLD2_!Y$4,'[1]INTERNAL PARAMETERS-1'!$B$5:$J$44,5,FALSE))*VLOOKUP(OVYLD2_!Y$4,'[1]INTERNAL PARAMETERS-1'!$B$5:$J$44,9,FALSE)*OVYLD2_!$F280</f>
        <v>0</v>
      </c>
      <c r="Z280" s="44">
        <f>OVYLD1_!Z280*VLOOKUP(OVYLD2_!Z$4,'[1]INTERNAL PARAMETERS-1'!$B$5:$J$44,5,FALSE)*VLOOKUP(OVYLD2_!Z$4,'[1]INTERNAL PARAMETERS-1'!$B$5:$J$44,7,FALSE)*OVYLD2_!$F280 + OVYLD1_!Z280*(1-VLOOKUP(OVYLD2_!Z$4,'[1]INTERNAL PARAMETERS-1'!$B$5:$J$44,5,FALSE))*VLOOKUP(OVYLD2_!Z$4,'[1]INTERNAL PARAMETERS-1'!$B$5:$J$44,9,FALSE)*OVYLD2_!$F280</f>
        <v>0</v>
      </c>
      <c r="AA280" s="44">
        <f>OVYLD1_!AA280*VLOOKUP(OVYLD2_!AA$4,'[1]INTERNAL PARAMETERS-1'!$B$5:$J$44,5,FALSE)*VLOOKUP(OVYLD2_!AA$4,'[1]INTERNAL PARAMETERS-1'!$B$5:$J$44,7,FALSE)*OVYLD2_!$F280 + OVYLD1_!AA280*(1-VLOOKUP(OVYLD2_!AA$4,'[1]INTERNAL PARAMETERS-1'!$B$5:$J$44,5,FALSE))*VLOOKUP(OVYLD2_!AA$4,'[1]INTERNAL PARAMETERS-1'!$B$5:$J$44,9,FALSE)*OVYLD2_!$F280</f>
        <v>0</v>
      </c>
      <c r="AB280" s="44">
        <f>OVYLD1_!AB280*VLOOKUP(OVYLD2_!AB$4,'[1]INTERNAL PARAMETERS-1'!$B$5:$J$44,5,FALSE)*VLOOKUP(OVYLD2_!AB$4,'[1]INTERNAL PARAMETERS-1'!$B$5:$J$44,7,FALSE)*OVYLD2_!$F280 + OVYLD1_!AB280*(1-VLOOKUP(OVYLD2_!AB$4,'[1]INTERNAL PARAMETERS-1'!$B$5:$J$44,5,FALSE))*VLOOKUP(OVYLD2_!AB$4,'[1]INTERNAL PARAMETERS-1'!$B$5:$J$44,9,FALSE)*OVYLD2_!$F280</f>
        <v>0</v>
      </c>
      <c r="AC280" s="44">
        <f>OVYLD1_!AC280*VLOOKUP(OVYLD2_!AC$4,'[1]INTERNAL PARAMETERS-1'!$B$5:$J$44,5,FALSE)*VLOOKUP(OVYLD2_!AC$4,'[1]INTERNAL PARAMETERS-1'!$B$5:$J$44,7,FALSE)*OVYLD2_!$F280 + OVYLD1_!AC280*(1-VLOOKUP(OVYLD2_!AC$4,'[1]INTERNAL PARAMETERS-1'!$B$5:$J$44,5,FALSE))*VLOOKUP(OVYLD2_!AC$4,'[1]INTERNAL PARAMETERS-1'!$B$5:$J$44,9,FALSE)*OVYLD2_!$F280</f>
        <v>0</v>
      </c>
      <c r="AD280" s="44">
        <f>OVYLD1_!AD280*VLOOKUP(OVYLD2_!AD$4,'[1]INTERNAL PARAMETERS-1'!$B$5:$J$44,5,FALSE)*VLOOKUP(OVYLD2_!AD$4,'[1]INTERNAL PARAMETERS-1'!$B$5:$J$44,7,FALSE)*OVYLD2_!$F280 + OVYLD1_!AD280*(1-VLOOKUP(OVYLD2_!AD$4,'[1]INTERNAL PARAMETERS-1'!$B$5:$J$44,5,FALSE))*VLOOKUP(OVYLD2_!AD$4,'[1]INTERNAL PARAMETERS-1'!$B$5:$J$44,9,FALSE)*OVYLD2_!$F280</f>
        <v>0</v>
      </c>
      <c r="AE280" s="44">
        <f>OVYLD1_!AE280*VLOOKUP(OVYLD2_!AE$4,'[1]INTERNAL PARAMETERS-1'!$B$5:$J$44,5,FALSE)*VLOOKUP(OVYLD2_!AE$4,'[1]INTERNAL PARAMETERS-1'!$B$5:$J$44,7,FALSE)*OVYLD2_!$F280 + OVYLD1_!AE280*(1-VLOOKUP(OVYLD2_!AE$4,'[1]INTERNAL PARAMETERS-1'!$B$5:$J$44,5,FALSE))*VLOOKUP(OVYLD2_!AE$4,'[1]INTERNAL PARAMETERS-1'!$B$5:$J$44,9,FALSE)*OVYLD2_!$F280</f>
        <v>0</v>
      </c>
      <c r="AF280" s="44">
        <f>OVYLD1_!AF280*VLOOKUP(OVYLD2_!AF$4,'[1]INTERNAL PARAMETERS-1'!$B$5:$J$44,5,FALSE)*VLOOKUP(OVYLD2_!AF$4,'[1]INTERNAL PARAMETERS-1'!$B$5:$J$44,7,FALSE)*OVYLD2_!$F280 + OVYLD1_!AF280*(1-VLOOKUP(OVYLD2_!AF$4,'[1]INTERNAL PARAMETERS-1'!$B$5:$J$44,5,FALSE))*VLOOKUP(OVYLD2_!AF$4,'[1]INTERNAL PARAMETERS-1'!$B$5:$J$44,9,FALSE)*OVYLD2_!$F280</f>
        <v>0</v>
      </c>
      <c r="AG280" s="44">
        <f>OVYLD1_!AG280*VLOOKUP(OVYLD2_!AG$4,'[1]INTERNAL PARAMETERS-1'!$B$5:$J$44,5,FALSE)*VLOOKUP(OVYLD2_!AG$4,'[1]INTERNAL PARAMETERS-1'!$B$5:$J$44,7,FALSE)*OVYLD2_!$F280 + OVYLD1_!AG280*(1-VLOOKUP(OVYLD2_!AG$4,'[1]INTERNAL PARAMETERS-1'!$B$5:$J$44,5,FALSE))*VLOOKUP(OVYLD2_!AG$4,'[1]INTERNAL PARAMETERS-1'!$B$5:$J$44,9,FALSE)*OVYLD2_!$F280</f>
        <v>0</v>
      </c>
      <c r="AH280" s="44">
        <f>OVYLD1_!AH280*VLOOKUP(OVYLD2_!AH$4,'[1]INTERNAL PARAMETERS-1'!$B$5:$J$44,5,FALSE)*VLOOKUP(OVYLD2_!AH$4,'[1]INTERNAL PARAMETERS-1'!$B$5:$J$44,7,FALSE)*OVYLD2_!$F280 + OVYLD1_!AH280*(1-VLOOKUP(OVYLD2_!AH$4,'[1]INTERNAL PARAMETERS-1'!$B$5:$J$44,5,FALSE))*VLOOKUP(OVYLD2_!AH$4,'[1]INTERNAL PARAMETERS-1'!$B$5:$J$44,9,FALSE)*OVYLD2_!$F280</f>
        <v>0</v>
      </c>
      <c r="AI280" s="44">
        <f>OVYLD1_!AI280*VLOOKUP(OVYLD2_!AI$4,'[1]INTERNAL PARAMETERS-1'!$B$5:$J$44,5,FALSE)*VLOOKUP(OVYLD2_!AI$4,'[1]INTERNAL PARAMETERS-1'!$B$5:$J$44,7,FALSE)*OVYLD2_!$F280 + OVYLD1_!AI280*(1-VLOOKUP(OVYLD2_!AI$4,'[1]INTERNAL PARAMETERS-1'!$B$5:$J$44,5,FALSE))*VLOOKUP(OVYLD2_!AI$4,'[1]INTERNAL PARAMETERS-1'!$B$5:$J$44,9,FALSE)*OVYLD2_!$F280</f>
        <v>0</v>
      </c>
      <c r="AJ280" s="44">
        <f>OVYLD1_!AJ280*VLOOKUP(OVYLD2_!AJ$4,'[1]INTERNAL PARAMETERS-1'!$B$5:$J$44,5,FALSE)*VLOOKUP(OVYLD2_!AJ$4,'[1]INTERNAL PARAMETERS-1'!$B$5:$J$44,7,FALSE)*OVYLD2_!$F280 + OVYLD1_!AJ280*(1-VLOOKUP(OVYLD2_!AJ$4,'[1]INTERNAL PARAMETERS-1'!$B$5:$J$44,5,FALSE))*VLOOKUP(OVYLD2_!AJ$4,'[1]INTERNAL PARAMETERS-1'!$B$5:$J$44,9,FALSE)*OVYLD2_!$F280</f>
        <v>0</v>
      </c>
      <c r="AK280" s="44">
        <f>OVYLD1_!AK280*VLOOKUP(OVYLD2_!AK$4,'[1]INTERNAL PARAMETERS-1'!$B$5:$J$44,5,FALSE)*VLOOKUP(OVYLD2_!AK$4,'[1]INTERNAL PARAMETERS-1'!$B$5:$J$44,7,FALSE)*OVYLD2_!$F280 + OVYLD1_!AK280*(1-VLOOKUP(OVYLD2_!AK$4,'[1]INTERNAL PARAMETERS-1'!$B$5:$J$44,5,FALSE))*VLOOKUP(OVYLD2_!AK$4,'[1]INTERNAL PARAMETERS-1'!$B$5:$J$44,9,FALSE)*OVYLD2_!$F280</f>
        <v>0</v>
      </c>
      <c r="AL280" s="44">
        <f>OVYLD1_!AL280*VLOOKUP(OVYLD2_!AL$4,'[1]INTERNAL PARAMETERS-1'!$B$5:$J$44,5,FALSE)*VLOOKUP(OVYLD2_!AL$4,'[1]INTERNAL PARAMETERS-1'!$B$5:$J$44,7,FALSE)*OVYLD2_!$F280 + OVYLD1_!AL280*(1-VLOOKUP(OVYLD2_!AL$4,'[1]INTERNAL PARAMETERS-1'!$B$5:$J$44,5,FALSE))*VLOOKUP(OVYLD2_!AL$4,'[1]INTERNAL PARAMETERS-1'!$B$5:$J$44,9,FALSE)*OVYLD2_!$F280</f>
        <v>0</v>
      </c>
      <c r="AM280" s="44">
        <f>OVYLD1_!AM280*VLOOKUP(OVYLD2_!AM$4,'[1]INTERNAL PARAMETERS-1'!$B$5:$J$44,5,FALSE)*VLOOKUP(OVYLD2_!AM$4,'[1]INTERNAL PARAMETERS-1'!$B$5:$J$44,7,FALSE)*OVYLD2_!$F280 + OVYLD1_!AM280*(1-VLOOKUP(OVYLD2_!AM$4,'[1]INTERNAL PARAMETERS-1'!$B$5:$J$44,5,FALSE))*VLOOKUP(OVYLD2_!AM$4,'[1]INTERNAL PARAMETERS-1'!$B$5:$J$44,9,FALSE)*OVYLD2_!$F280</f>
        <v>0</v>
      </c>
      <c r="AN280" s="44">
        <f>OVYLD1_!AN280*VLOOKUP(OVYLD2_!AN$4,'[1]INTERNAL PARAMETERS-1'!$B$5:$J$44,5,FALSE)*VLOOKUP(OVYLD2_!AN$4,'[1]INTERNAL PARAMETERS-1'!$B$5:$J$44,7,FALSE)*OVYLD2_!$F280 + OVYLD1_!AN280*(1-VLOOKUP(OVYLD2_!AN$4,'[1]INTERNAL PARAMETERS-1'!$B$5:$J$44,5,FALSE))*VLOOKUP(OVYLD2_!AN$4,'[1]INTERNAL PARAMETERS-1'!$B$5:$J$44,9,FALSE)*OVYLD2_!$F280</f>
        <v>0</v>
      </c>
      <c r="AO280" s="44">
        <f>OVYLD1_!AO280*VLOOKUP(OVYLD2_!AO$4,'[1]INTERNAL PARAMETERS-1'!$B$5:$J$44,5,FALSE)*VLOOKUP(OVYLD2_!AO$4,'[1]INTERNAL PARAMETERS-1'!$B$5:$J$44,7,FALSE)*OVYLD2_!$F280 + OVYLD1_!AO280*(1-VLOOKUP(OVYLD2_!AO$4,'[1]INTERNAL PARAMETERS-1'!$B$5:$J$44,5,FALSE))*VLOOKUP(OVYLD2_!AO$4,'[1]INTERNAL PARAMETERS-1'!$B$5:$J$44,9,FALSE)*OVYLD2_!$F280</f>
        <v>0</v>
      </c>
      <c r="AP280" s="44">
        <f>OVYLD1_!AP280*VLOOKUP(OVYLD2_!AP$4,'[1]INTERNAL PARAMETERS-1'!$B$5:$J$44,5,FALSE)*VLOOKUP(OVYLD2_!AP$4,'[1]INTERNAL PARAMETERS-1'!$B$5:$J$44,7,FALSE)*OVYLD2_!$F280 + OVYLD1_!AP280*(1-VLOOKUP(OVYLD2_!AP$4,'[1]INTERNAL PARAMETERS-1'!$B$5:$J$44,5,FALSE))*VLOOKUP(OVYLD2_!AP$4,'[1]INTERNAL PARAMETERS-1'!$B$5:$J$44,9,FALSE)*OVYLD2_!$F280</f>
        <v>0</v>
      </c>
      <c r="AQ280" s="44">
        <f>OVYLD1_!AQ280*VLOOKUP(OVYLD2_!AQ$4,'[1]INTERNAL PARAMETERS-1'!$B$5:$J$44,5,FALSE)*VLOOKUP(OVYLD2_!AQ$4,'[1]INTERNAL PARAMETERS-1'!$B$5:$J$44,7,FALSE)*OVYLD2_!$F280 + OVYLD1_!AQ280*(1-VLOOKUP(OVYLD2_!AQ$4,'[1]INTERNAL PARAMETERS-1'!$B$5:$J$44,5,FALSE))*VLOOKUP(OVYLD2_!AQ$4,'[1]INTERNAL PARAMETERS-1'!$B$5:$J$44,9,FALSE)*OVYLD2_!$F280</f>
        <v>0</v>
      </c>
      <c r="AR280" s="44">
        <f>OVYLD1_!AR280*VLOOKUP(OVYLD2_!AR$4,'[1]INTERNAL PARAMETERS-1'!$B$5:$J$44,5,FALSE)*VLOOKUP(OVYLD2_!AR$4,'[1]INTERNAL PARAMETERS-1'!$B$5:$J$44,7,FALSE)*OVYLD2_!$F280 + OVYLD1_!AR280*(1-VLOOKUP(OVYLD2_!AR$4,'[1]INTERNAL PARAMETERS-1'!$B$5:$J$44,5,FALSE))*VLOOKUP(OVYLD2_!AR$4,'[1]INTERNAL PARAMETERS-1'!$B$5:$J$44,9,FALSE)*OVYLD2_!$F280</f>
        <v>0</v>
      </c>
      <c r="AS280" s="44">
        <f>OVYLD1_!AS280*VLOOKUP(OVYLD2_!AS$4,'[1]INTERNAL PARAMETERS-1'!$B$5:$J$44,5,FALSE)*VLOOKUP(OVYLD2_!AS$4,'[1]INTERNAL PARAMETERS-1'!$B$5:$J$44,7,FALSE)*OVYLD2_!$F280 + OVYLD1_!AS280*(1-VLOOKUP(OVYLD2_!AS$4,'[1]INTERNAL PARAMETERS-1'!$B$5:$J$44,5,FALSE))*VLOOKUP(OVYLD2_!AS$4,'[1]INTERNAL PARAMETERS-1'!$B$5:$J$44,9,FALSE)*OVYLD2_!$F280</f>
        <v>0</v>
      </c>
      <c r="AT280" s="43">
        <f>OVYLD1_!AT280*VLOOKUP(OVYLD2_!AT$4,'[1]INTERNAL PARAMETERS-1'!$B$5:$J$44,5,FALSE)*VLOOKUP(OVYLD2_!AT$4,'[1]INTERNAL PARAMETERS-1'!$B$5:$J$44,7,FALSE)*OVYLD2_!$F280 + OVYLD1_!AT280*(1-VLOOKUP(OVYLD2_!AT$4,'[1]INTERNAL PARAMETERS-1'!$B$5:$J$44,5,FALSE))*VLOOKUP(OVYLD2_!AT$4,'[1]INTERNAL PARAMETERS-1'!$B$5:$J$44,9,FALSE)*OVYLD2_!$F280</f>
        <v>0</v>
      </c>
      <c r="AU280" s="45">
        <f>OVYLD1_!AU280*VLOOKUP(OVYLD2_!AU$4,'[1]INTERNAL PARAMETERS-1'!$B$5:$J$44,5,FALSE)*VLOOKUP(OVYLD2_!AU$4,'[1]INTERNAL PARAMETERS-1'!$B$5:$J$44,6,FALSE)*VLOOKUP(OVYLD2_!AU$4,'[1]INTERNAL PARAMETERS-1'!$B$5:$J$44,3,FALSE) + OVYLD1_!AU280*(1-VLOOKUP(OVYLD2_!AU$4,'[1]INTERNAL PARAMETERS-1'!$B$5:$J$44,5,FALSE))*VLOOKUP(OVYLD2_!AU$4,'[1]INTERNAL PARAMETERS-1'!$B$5:$J$44,8,FALSE)*VLOOKUP(OVYLD2_!AU$4,'[1]INTERNAL PARAMETERS-1'!$B$5:$J$44,3,FALSE)</f>
        <v>0</v>
      </c>
      <c r="AV280" s="44">
        <f>OVYLD1_!AV280*VLOOKUP(OVYLD2_!AV$4,'[1]INTERNAL PARAMETERS-1'!$B$5:$J$44,5,FALSE)*VLOOKUP(OVYLD2_!AV$4,'[1]INTERNAL PARAMETERS-1'!$B$5:$J$44,6,FALSE)*VLOOKUP(OVYLD2_!AV$4,'[1]INTERNAL PARAMETERS-1'!$B$5:$J$44,3,FALSE) + OVYLD1_!AV280*(1-VLOOKUP(OVYLD2_!AV$4,'[1]INTERNAL PARAMETERS-1'!$B$5:$J$44,5,FALSE))*VLOOKUP(OVYLD2_!AV$4,'[1]INTERNAL PARAMETERS-1'!$B$5:$J$44,8,FALSE)*VLOOKUP(OVYLD2_!AV$4,'[1]INTERNAL PARAMETERS-1'!$B$5:$J$44,3,FALSE)</f>
        <v>0</v>
      </c>
      <c r="AW280" s="44">
        <f>OVYLD1_!AW280*VLOOKUP(OVYLD2_!AW$4,'[1]INTERNAL PARAMETERS-1'!$B$5:$J$44,5,FALSE)*VLOOKUP(OVYLD2_!AW$4,'[1]INTERNAL PARAMETERS-1'!$B$5:$J$44,6,FALSE)*VLOOKUP(OVYLD2_!AW$4,'[1]INTERNAL PARAMETERS-1'!$B$5:$J$44,3,FALSE) + OVYLD1_!AW280*(1-VLOOKUP(OVYLD2_!AW$4,'[1]INTERNAL PARAMETERS-1'!$B$5:$J$44,5,FALSE))*VLOOKUP(OVYLD2_!AW$4,'[1]INTERNAL PARAMETERS-1'!$B$5:$J$44,8,FALSE)*VLOOKUP(OVYLD2_!AW$4,'[1]INTERNAL PARAMETERS-1'!$B$5:$J$44,3,FALSE)</f>
        <v>0</v>
      </c>
      <c r="AX280" s="44">
        <f>OVYLD1_!AX280*VLOOKUP(OVYLD2_!AX$4,'[1]INTERNAL PARAMETERS-1'!$B$5:$J$44,5,FALSE)*VLOOKUP(OVYLD2_!AX$4,'[1]INTERNAL PARAMETERS-1'!$B$5:$J$44,6,FALSE)*VLOOKUP(OVYLD2_!AX$4,'[1]INTERNAL PARAMETERS-1'!$B$5:$J$44,3,FALSE) + OVYLD1_!AX280*(1-VLOOKUP(OVYLD2_!AX$4,'[1]INTERNAL PARAMETERS-1'!$B$5:$J$44,5,FALSE))*VLOOKUP(OVYLD2_!AX$4,'[1]INTERNAL PARAMETERS-1'!$B$5:$J$44,8,FALSE)*VLOOKUP(OVYLD2_!AX$4,'[1]INTERNAL PARAMETERS-1'!$B$5:$J$44,3,FALSE)</f>
        <v>0</v>
      </c>
      <c r="AY280" s="44">
        <f>OVYLD1_!AY280*VLOOKUP(OVYLD2_!AY$4,'[1]INTERNAL PARAMETERS-1'!$B$5:$J$44,5,FALSE)*VLOOKUP(OVYLD2_!AY$4,'[1]INTERNAL PARAMETERS-1'!$B$5:$J$44,6,FALSE)*VLOOKUP(OVYLD2_!AY$4,'[1]INTERNAL PARAMETERS-1'!$B$5:$J$44,3,FALSE) + OVYLD1_!AY280*(1-VLOOKUP(OVYLD2_!AY$4,'[1]INTERNAL PARAMETERS-1'!$B$5:$J$44,5,FALSE))*VLOOKUP(OVYLD2_!AY$4,'[1]INTERNAL PARAMETERS-1'!$B$5:$J$44,8,FALSE)*VLOOKUP(OVYLD2_!AY$4,'[1]INTERNAL PARAMETERS-1'!$B$5:$J$44,3,FALSE)</f>
        <v>0</v>
      </c>
      <c r="AZ280" s="44">
        <f>OVYLD1_!AZ280*VLOOKUP(OVYLD2_!AZ$4,'[1]INTERNAL PARAMETERS-1'!$B$5:$J$44,5,FALSE)*VLOOKUP(OVYLD2_!AZ$4,'[1]INTERNAL PARAMETERS-1'!$B$5:$J$44,6,FALSE)*VLOOKUP(OVYLD2_!AZ$4,'[1]INTERNAL PARAMETERS-1'!$B$5:$J$44,3,FALSE) + OVYLD1_!AZ280*(1-VLOOKUP(OVYLD2_!AZ$4,'[1]INTERNAL PARAMETERS-1'!$B$5:$J$44,5,FALSE))*VLOOKUP(OVYLD2_!AZ$4,'[1]INTERNAL PARAMETERS-1'!$B$5:$J$44,8,FALSE)*VLOOKUP(OVYLD2_!AZ$4,'[1]INTERNAL PARAMETERS-1'!$B$5:$J$44,3,FALSE)</f>
        <v>0</v>
      </c>
      <c r="BA280" s="44">
        <f>OVYLD1_!BA280*VLOOKUP(OVYLD2_!BA$4,'[1]INTERNAL PARAMETERS-1'!$B$5:$J$44,5,FALSE)*VLOOKUP(OVYLD2_!BA$4,'[1]INTERNAL PARAMETERS-1'!$B$5:$J$44,6,FALSE)*VLOOKUP(OVYLD2_!BA$4,'[1]INTERNAL PARAMETERS-1'!$B$5:$J$44,3,FALSE) + OVYLD1_!BA280*(1-VLOOKUP(OVYLD2_!BA$4,'[1]INTERNAL PARAMETERS-1'!$B$5:$J$44,5,FALSE))*VLOOKUP(OVYLD2_!BA$4,'[1]INTERNAL PARAMETERS-1'!$B$5:$J$44,8,FALSE)*VLOOKUP(OVYLD2_!BA$4,'[1]INTERNAL PARAMETERS-1'!$B$5:$J$44,3,FALSE)</f>
        <v>0</v>
      </c>
      <c r="BB280" s="44">
        <f>OVYLD1_!BB280*VLOOKUP(OVYLD2_!BB$4,'[1]INTERNAL PARAMETERS-1'!$B$5:$J$44,5,FALSE)*VLOOKUP(OVYLD2_!BB$4,'[1]INTERNAL PARAMETERS-1'!$B$5:$J$44,6,FALSE)*VLOOKUP(OVYLD2_!BB$4,'[1]INTERNAL PARAMETERS-1'!$B$5:$J$44,3,FALSE) + OVYLD1_!BB280*(1-VLOOKUP(OVYLD2_!BB$4,'[1]INTERNAL PARAMETERS-1'!$B$5:$J$44,5,FALSE))*VLOOKUP(OVYLD2_!BB$4,'[1]INTERNAL PARAMETERS-1'!$B$5:$J$44,8,FALSE)*VLOOKUP(OVYLD2_!BB$4,'[1]INTERNAL PARAMETERS-1'!$B$5:$J$44,3,FALSE)</f>
        <v>0</v>
      </c>
      <c r="BC280" s="44">
        <f>OVYLD1_!BC280*VLOOKUP(OVYLD2_!BC$4,'[1]INTERNAL PARAMETERS-1'!$B$5:$J$44,5,FALSE)*VLOOKUP(OVYLD2_!BC$4,'[1]INTERNAL PARAMETERS-1'!$B$5:$J$44,6,FALSE)*VLOOKUP(OVYLD2_!BC$4,'[1]INTERNAL PARAMETERS-1'!$B$5:$J$44,3,FALSE) + OVYLD1_!BC280*(1-VLOOKUP(OVYLD2_!BC$4,'[1]INTERNAL PARAMETERS-1'!$B$5:$J$44,5,FALSE))*VLOOKUP(OVYLD2_!BC$4,'[1]INTERNAL PARAMETERS-1'!$B$5:$J$44,8,FALSE)*VLOOKUP(OVYLD2_!BC$4,'[1]INTERNAL PARAMETERS-1'!$B$5:$J$44,3,FALSE)</f>
        <v>0</v>
      </c>
      <c r="BD280" s="44">
        <f>OVYLD1_!BD280*VLOOKUP(OVYLD2_!BD$4,'[1]INTERNAL PARAMETERS-1'!$B$5:$J$44,5,FALSE)*VLOOKUP(OVYLD2_!BD$4,'[1]INTERNAL PARAMETERS-1'!$B$5:$J$44,6,FALSE)*VLOOKUP(OVYLD2_!BD$4,'[1]INTERNAL PARAMETERS-1'!$B$5:$J$44,3,FALSE) + OVYLD1_!BD280*(1-VLOOKUP(OVYLD2_!BD$4,'[1]INTERNAL PARAMETERS-1'!$B$5:$J$44,5,FALSE))*VLOOKUP(OVYLD2_!BD$4,'[1]INTERNAL PARAMETERS-1'!$B$5:$J$44,8,FALSE)*VLOOKUP(OVYLD2_!BD$4,'[1]INTERNAL PARAMETERS-1'!$B$5:$J$44,3,FALSE)</f>
        <v>0</v>
      </c>
      <c r="BE280" s="44">
        <f>OVYLD1_!BE280*VLOOKUP(OVYLD2_!BE$4,'[1]INTERNAL PARAMETERS-1'!$B$5:$J$44,5,FALSE)*VLOOKUP(OVYLD2_!BE$4,'[1]INTERNAL PARAMETERS-1'!$B$5:$J$44,6,FALSE)*VLOOKUP(OVYLD2_!BE$4,'[1]INTERNAL PARAMETERS-1'!$B$5:$J$44,3,FALSE) + OVYLD1_!BE280*(1-VLOOKUP(OVYLD2_!BE$4,'[1]INTERNAL PARAMETERS-1'!$B$5:$J$44,5,FALSE))*VLOOKUP(OVYLD2_!BE$4,'[1]INTERNAL PARAMETERS-1'!$B$5:$J$44,8,FALSE)*VLOOKUP(OVYLD2_!BE$4,'[1]INTERNAL PARAMETERS-1'!$B$5:$J$44,3,FALSE)</f>
        <v>0</v>
      </c>
      <c r="BF280" s="44">
        <f>OVYLD1_!BF280*VLOOKUP(OVYLD2_!BF$4,'[1]INTERNAL PARAMETERS-1'!$B$5:$J$44,5,FALSE)*VLOOKUP(OVYLD2_!BF$4,'[1]INTERNAL PARAMETERS-1'!$B$5:$J$44,6,FALSE)*VLOOKUP(OVYLD2_!BF$4,'[1]INTERNAL PARAMETERS-1'!$B$5:$J$44,3,FALSE) + OVYLD1_!BF280*(1-VLOOKUP(OVYLD2_!BF$4,'[1]INTERNAL PARAMETERS-1'!$B$5:$J$44,5,FALSE))*VLOOKUP(OVYLD2_!BF$4,'[1]INTERNAL PARAMETERS-1'!$B$5:$J$44,8,FALSE)*VLOOKUP(OVYLD2_!BF$4,'[1]INTERNAL PARAMETERS-1'!$B$5:$J$44,3,FALSE)</f>
        <v>0</v>
      </c>
      <c r="BG280" s="44">
        <f>OVYLD1_!BG280*VLOOKUP(OVYLD2_!BG$4,'[1]INTERNAL PARAMETERS-1'!$B$5:$J$44,5,FALSE)*VLOOKUP(OVYLD2_!BG$4,'[1]INTERNAL PARAMETERS-1'!$B$5:$J$44,6,FALSE)*VLOOKUP(OVYLD2_!BG$4,'[1]INTERNAL PARAMETERS-1'!$B$5:$J$44,3,FALSE) + OVYLD1_!BG280*(1-VLOOKUP(OVYLD2_!BG$4,'[1]INTERNAL PARAMETERS-1'!$B$5:$J$44,5,FALSE))*VLOOKUP(OVYLD2_!BG$4,'[1]INTERNAL PARAMETERS-1'!$B$5:$J$44,8,FALSE)*VLOOKUP(OVYLD2_!BG$4,'[1]INTERNAL PARAMETERS-1'!$B$5:$J$44,3,FALSE)</f>
        <v>0</v>
      </c>
      <c r="BH280" s="44">
        <f>OVYLD1_!BH280*VLOOKUP(OVYLD2_!BH$4,'[1]INTERNAL PARAMETERS-1'!$B$5:$J$44,5,FALSE)*VLOOKUP(OVYLD2_!BH$4,'[1]INTERNAL PARAMETERS-1'!$B$5:$J$44,6,FALSE)*VLOOKUP(OVYLD2_!BH$4,'[1]INTERNAL PARAMETERS-1'!$B$5:$J$44,3,FALSE) + OVYLD1_!BH280*(1-VLOOKUP(OVYLD2_!BH$4,'[1]INTERNAL PARAMETERS-1'!$B$5:$J$44,5,FALSE))*VLOOKUP(OVYLD2_!BH$4,'[1]INTERNAL PARAMETERS-1'!$B$5:$J$44,8,FALSE)*VLOOKUP(OVYLD2_!BH$4,'[1]INTERNAL PARAMETERS-1'!$B$5:$J$44,3,FALSE)</f>
        <v>0</v>
      </c>
      <c r="BI280" s="44">
        <f>OVYLD1_!BI280*VLOOKUP(OVYLD2_!BI$4,'[1]INTERNAL PARAMETERS-1'!$B$5:$J$44,5,FALSE)*VLOOKUP(OVYLD2_!BI$4,'[1]INTERNAL PARAMETERS-1'!$B$5:$J$44,6,FALSE)*VLOOKUP(OVYLD2_!BI$4,'[1]INTERNAL PARAMETERS-1'!$B$5:$J$44,3,FALSE) + OVYLD1_!BI280*(1-VLOOKUP(OVYLD2_!BI$4,'[1]INTERNAL PARAMETERS-1'!$B$5:$J$44,5,FALSE))*VLOOKUP(OVYLD2_!BI$4,'[1]INTERNAL PARAMETERS-1'!$B$5:$J$44,8,FALSE)*VLOOKUP(OVYLD2_!BI$4,'[1]INTERNAL PARAMETERS-1'!$B$5:$J$44,3,FALSE)</f>
        <v>0</v>
      </c>
      <c r="BJ280" s="44">
        <f>OVYLD1_!BJ280*VLOOKUP(OVYLD2_!BJ$4,'[1]INTERNAL PARAMETERS-1'!$B$5:$J$44,5,FALSE)*VLOOKUP(OVYLD2_!BJ$4,'[1]INTERNAL PARAMETERS-1'!$B$5:$J$44,6,FALSE)*VLOOKUP(OVYLD2_!BJ$4,'[1]INTERNAL PARAMETERS-1'!$B$5:$J$44,3,FALSE) + OVYLD1_!BJ280*(1-VLOOKUP(OVYLD2_!BJ$4,'[1]INTERNAL PARAMETERS-1'!$B$5:$J$44,5,FALSE))*VLOOKUP(OVYLD2_!BJ$4,'[1]INTERNAL PARAMETERS-1'!$B$5:$J$44,8,FALSE)*VLOOKUP(OVYLD2_!BJ$4,'[1]INTERNAL PARAMETERS-1'!$B$5:$J$44,3,FALSE)</f>
        <v>0</v>
      </c>
      <c r="BK280" s="44">
        <f>OVYLD1_!BK280*VLOOKUP(OVYLD2_!BK$4,'[1]INTERNAL PARAMETERS-1'!$B$5:$J$44,5,FALSE)*VLOOKUP(OVYLD2_!BK$4,'[1]INTERNAL PARAMETERS-1'!$B$5:$J$44,6,FALSE)*VLOOKUP(OVYLD2_!BK$4,'[1]INTERNAL PARAMETERS-1'!$B$5:$J$44,3,FALSE) + OVYLD1_!BK280*(1-VLOOKUP(OVYLD2_!BK$4,'[1]INTERNAL PARAMETERS-1'!$B$5:$J$44,5,FALSE))*VLOOKUP(OVYLD2_!BK$4,'[1]INTERNAL PARAMETERS-1'!$B$5:$J$44,8,FALSE)*VLOOKUP(OVYLD2_!BK$4,'[1]INTERNAL PARAMETERS-1'!$B$5:$J$44,3,FALSE)</f>
        <v>0</v>
      </c>
      <c r="BL280" s="44">
        <f>OVYLD1_!BL280*VLOOKUP(OVYLD2_!BL$4,'[1]INTERNAL PARAMETERS-1'!$B$5:$J$44,5,FALSE)*VLOOKUP(OVYLD2_!BL$4,'[1]INTERNAL PARAMETERS-1'!$B$5:$J$44,6,FALSE)*VLOOKUP(OVYLD2_!BL$4,'[1]INTERNAL PARAMETERS-1'!$B$5:$J$44,3,FALSE) + OVYLD1_!BL280*(1-VLOOKUP(OVYLD2_!BL$4,'[1]INTERNAL PARAMETERS-1'!$B$5:$J$44,5,FALSE))*VLOOKUP(OVYLD2_!BL$4,'[1]INTERNAL PARAMETERS-1'!$B$5:$J$44,8,FALSE)*VLOOKUP(OVYLD2_!BL$4,'[1]INTERNAL PARAMETERS-1'!$B$5:$J$44,3,FALSE)</f>
        <v>0</v>
      </c>
      <c r="BM280" s="44">
        <f>OVYLD1_!BM280*VLOOKUP(OVYLD2_!BM$4,'[1]INTERNAL PARAMETERS-1'!$B$5:$J$44,5,FALSE)*VLOOKUP(OVYLD2_!BM$4,'[1]INTERNAL PARAMETERS-1'!$B$5:$J$44,6,FALSE)*VLOOKUP(OVYLD2_!BM$4,'[1]INTERNAL PARAMETERS-1'!$B$5:$J$44,3,FALSE) + OVYLD1_!BM280*(1-VLOOKUP(OVYLD2_!BM$4,'[1]INTERNAL PARAMETERS-1'!$B$5:$J$44,5,FALSE))*VLOOKUP(OVYLD2_!BM$4,'[1]INTERNAL PARAMETERS-1'!$B$5:$J$44,8,FALSE)*VLOOKUP(OVYLD2_!BM$4,'[1]INTERNAL PARAMETERS-1'!$B$5:$J$44,3,FALSE)</f>
        <v>0</v>
      </c>
      <c r="BN280" s="44">
        <f>OVYLD1_!BN280*VLOOKUP(OVYLD2_!BN$4,'[1]INTERNAL PARAMETERS-1'!$B$5:$J$44,5,FALSE)*VLOOKUP(OVYLD2_!BN$4,'[1]INTERNAL PARAMETERS-1'!$B$5:$J$44,6,FALSE)*VLOOKUP(OVYLD2_!BN$4,'[1]INTERNAL PARAMETERS-1'!$B$5:$J$44,3,FALSE) + OVYLD1_!BN280*(1-VLOOKUP(OVYLD2_!BN$4,'[1]INTERNAL PARAMETERS-1'!$B$5:$J$44,5,FALSE))*VLOOKUP(OVYLD2_!BN$4,'[1]INTERNAL PARAMETERS-1'!$B$5:$J$44,8,FALSE)*VLOOKUP(OVYLD2_!BN$4,'[1]INTERNAL PARAMETERS-1'!$B$5:$J$44,3,FALSE)</f>
        <v>0</v>
      </c>
      <c r="BO280" s="44">
        <f>OVYLD1_!BO280*VLOOKUP(OVYLD2_!BO$4,'[1]INTERNAL PARAMETERS-1'!$B$5:$J$44,5,FALSE)*VLOOKUP(OVYLD2_!BO$4,'[1]INTERNAL PARAMETERS-1'!$B$5:$J$44,6,FALSE)*VLOOKUP(OVYLD2_!BO$4,'[1]INTERNAL PARAMETERS-1'!$B$5:$J$44,3,FALSE) + OVYLD1_!BO280*(1-VLOOKUP(OVYLD2_!BO$4,'[1]INTERNAL PARAMETERS-1'!$B$5:$J$44,5,FALSE))*VLOOKUP(OVYLD2_!BO$4,'[1]INTERNAL PARAMETERS-1'!$B$5:$J$44,8,FALSE)*VLOOKUP(OVYLD2_!BO$4,'[1]INTERNAL PARAMETERS-1'!$B$5:$J$44,3,FALSE)</f>
        <v>0</v>
      </c>
      <c r="BP280" s="44">
        <f>OVYLD1_!BP280*VLOOKUP(OVYLD2_!BP$4,'[1]INTERNAL PARAMETERS-1'!$B$5:$J$44,5,FALSE)*VLOOKUP(OVYLD2_!BP$4,'[1]INTERNAL PARAMETERS-1'!$B$5:$J$44,6,FALSE)*VLOOKUP(OVYLD2_!BP$4,'[1]INTERNAL PARAMETERS-1'!$B$5:$J$44,3,FALSE) + OVYLD1_!BP280*(1-VLOOKUP(OVYLD2_!BP$4,'[1]INTERNAL PARAMETERS-1'!$B$5:$J$44,5,FALSE))*VLOOKUP(OVYLD2_!BP$4,'[1]INTERNAL PARAMETERS-1'!$B$5:$J$44,8,FALSE)*VLOOKUP(OVYLD2_!BP$4,'[1]INTERNAL PARAMETERS-1'!$B$5:$J$44,3,FALSE)</f>
        <v>0</v>
      </c>
      <c r="BQ280" s="44">
        <f>OVYLD1_!BQ280*VLOOKUP(OVYLD2_!BQ$4,'[1]INTERNAL PARAMETERS-1'!$B$5:$J$44,5,FALSE)*VLOOKUP(OVYLD2_!BQ$4,'[1]INTERNAL PARAMETERS-1'!$B$5:$J$44,6,FALSE)*VLOOKUP(OVYLD2_!BQ$4,'[1]INTERNAL PARAMETERS-1'!$B$5:$J$44,3,FALSE) + OVYLD1_!BQ280*(1-VLOOKUP(OVYLD2_!BQ$4,'[1]INTERNAL PARAMETERS-1'!$B$5:$J$44,5,FALSE))*VLOOKUP(OVYLD2_!BQ$4,'[1]INTERNAL PARAMETERS-1'!$B$5:$J$44,8,FALSE)*VLOOKUP(OVYLD2_!BQ$4,'[1]INTERNAL PARAMETERS-1'!$B$5:$J$44,3,FALSE)</f>
        <v>0</v>
      </c>
      <c r="BR280" s="44">
        <f>OVYLD1_!BR280*VLOOKUP(OVYLD2_!BR$4,'[1]INTERNAL PARAMETERS-1'!$B$5:$J$44,5,FALSE)*VLOOKUP(OVYLD2_!BR$4,'[1]INTERNAL PARAMETERS-1'!$B$5:$J$44,6,FALSE)*VLOOKUP(OVYLD2_!BR$4,'[1]INTERNAL PARAMETERS-1'!$B$5:$J$44,3,FALSE) + OVYLD1_!BR280*(1-VLOOKUP(OVYLD2_!BR$4,'[1]INTERNAL PARAMETERS-1'!$B$5:$J$44,5,FALSE))*VLOOKUP(OVYLD2_!BR$4,'[1]INTERNAL PARAMETERS-1'!$B$5:$J$44,8,FALSE)*VLOOKUP(OVYLD2_!BR$4,'[1]INTERNAL PARAMETERS-1'!$B$5:$J$44,3,FALSE)</f>
        <v>0</v>
      </c>
      <c r="BS280" s="44">
        <f>OVYLD1_!BS280*VLOOKUP(OVYLD2_!BS$4,'[1]INTERNAL PARAMETERS-1'!$B$5:$J$44,5,FALSE)*VLOOKUP(OVYLD2_!BS$4,'[1]INTERNAL PARAMETERS-1'!$B$5:$J$44,6,FALSE)*VLOOKUP(OVYLD2_!BS$4,'[1]INTERNAL PARAMETERS-1'!$B$5:$J$44,3,FALSE) + OVYLD1_!BS280*(1-VLOOKUP(OVYLD2_!BS$4,'[1]INTERNAL PARAMETERS-1'!$B$5:$J$44,5,FALSE))*VLOOKUP(OVYLD2_!BS$4,'[1]INTERNAL PARAMETERS-1'!$B$5:$J$44,8,FALSE)*VLOOKUP(OVYLD2_!BS$4,'[1]INTERNAL PARAMETERS-1'!$B$5:$J$44,3,FALSE)</f>
        <v>0</v>
      </c>
      <c r="BT280" s="44">
        <f>OVYLD1_!BT280*VLOOKUP(OVYLD2_!BT$4,'[1]INTERNAL PARAMETERS-1'!$B$5:$J$44,5,FALSE)*VLOOKUP(OVYLD2_!BT$4,'[1]INTERNAL PARAMETERS-1'!$B$5:$J$44,6,FALSE)*VLOOKUP(OVYLD2_!BT$4,'[1]INTERNAL PARAMETERS-1'!$B$5:$J$44,3,FALSE) + OVYLD1_!BT280*(1-VLOOKUP(OVYLD2_!BT$4,'[1]INTERNAL PARAMETERS-1'!$B$5:$J$44,5,FALSE))*VLOOKUP(OVYLD2_!BT$4,'[1]INTERNAL PARAMETERS-1'!$B$5:$J$44,8,FALSE)*VLOOKUP(OVYLD2_!BT$4,'[1]INTERNAL PARAMETERS-1'!$B$5:$J$44,3,FALSE)</f>
        <v>0</v>
      </c>
      <c r="BU280" s="44">
        <f>OVYLD1_!BU280*VLOOKUP(OVYLD2_!BU$4,'[1]INTERNAL PARAMETERS-1'!$B$5:$J$44,5,FALSE)*VLOOKUP(OVYLD2_!BU$4,'[1]INTERNAL PARAMETERS-1'!$B$5:$J$44,6,FALSE)*VLOOKUP(OVYLD2_!BU$4,'[1]INTERNAL PARAMETERS-1'!$B$5:$J$44,3,FALSE) + OVYLD1_!BU280*(1-VLOOKUP(OVYLD2_!BU$4,'[1]INTERNAL PARAMETERS-1'!$B$5:$J$44,5,FALSE))*VLOOKUP(OVYLD2_!BU$4,'[1]INTERNAL PARAMETERS-1'!$B$5:$J$44,8,FALSE)*VLOOKUP(OVYLD2_!BU$4,'[1]INTERNAL PARAMETERS-1'!$B$5:$J$44,3,FALSE)</f>
        <v>0</v>
      </c>
      <c r="BV280" s="44">
        <f>OVYLD1_!BV280*VLOOKUP(OVYLD2_!BV$4,'[1]INTERNAL PARAMETERS-1'!$B$5:$J$44,5,FALSE)*VLOOKUP(OVYLD2_!BV$4,'[1]INTERNAL PARAMETERS-1'!$B$5:$J$44,6,FALSE)*VLOOKUP(OVYLD2_!BV$4,'[1]INTERNAL PARAMETERS-1'!$B$5:$J$44,3,FALSE) + OVYLD1_!BV280*(1-VLOOKUP(OVYLD2_!BV$4,'[1]INTERNAL PARAMETERS-1'!$B$5:$J$44,5,FALSE))*VLOOKUP(OVYLD2_!BV$4,'[1]INTERNAL PARAMETERS-1'!$B$5:$J$44,8,FALSE)*VLOOKUP(OVYLD2_!BV$4,'[1]INTERNAL PARAMETERS-1'!$B$5:$J$44,3,FALSE)</f>
        <v>0</v>
      </c>
      <c r="BW280" s="44">
        <f>OVYLD1_!BW280*VLOOKUP(OVYLD2_!BW$4,'[1]INTERNAL PARAMETERS-1'!$B$5:$J$44,5,FALSE)*VLOOKUP(OVYLD2_!BW$4,'[1]INTERNAL PARAMETERS-1'!$B$5:$J$44,6,FALSE)*VLOOKUP(OVYLD2_!BW$4,'[1]INTERNAL PARAMETERS-1'!$B$5:$J$44,3,FALSE) + OVYLD1_!BW280*(1-VLOOKUP(OVYLD2_!BW$4,'[1]INTERNAL PARAMETERS-1'!$B$5:$J$44,5,FALSE))*VLOOKUP(OVYLD2_!BW$4,'[1]INTERNAL PARAMETERS-1'!$B$5:$J$44,8,FALSE)*VLOOKUP(OVYLD2_!BW$4,'[1]INTERNAL PARAMETERS-1'!$B$5:$J$44,3,FALSE)</f>
        <v>0</v>
      </c>
      <c r="BX280" s="44">
        <f>OVYLD1_!BX280*VLOOKUP(OVYLD2_!BX$4,'[1]INTERNAL PARAMETERS-1'!$B$5:$J$44,5,FALSE)*VLOOKUP(OVYLD2_!BX$4,'[1]INTERNAL PARAMETERS-1'!$B$5:$J$44,6,FALSE)*VLOOKUP(OVYLD2_!BX$4,'[1]INTERNAL PARAMETERS-1'!$B$5:$J$44,3,FALSE) + OVYLD1_!BX280*(1-VLOOKUP(OVYLD2_!BX$4,'[1]INTERNAL PARAMETERS-1'!$B$5:$J$44,5,FALSE))*VLOOKUP(OVYLD2_!BX$4,'[1]INTERNAL PARAMETERS-1'!$B$5:$J$44,8,FALSE)*VLOOKUP(OVYLD2_!BX$4,'[1]INTERNAL PARAMETERS-1'!$B$5:$J$44,3,FALSE)</f>
        <v>0</v>
      </c>
      <c r="BY280" s="44">
        <f>OVYLD1_!BY280*VLOOKUP(OVYLD2_!BY$4,'[1]INTERNAL PARAMETERS-1'!$B$5:$J$44,5,FALSE)*VLOOKUP(OVYLD2_!BY$4,'[1]INTERNAL PARAMETERS-1'!$B$5:$J$44,6,FALSE)*VLOOKUP(OVYLD2_!BY$4,'[1]INTERNAL PARAMETERS-1'!$B$5:$J$44,3,FALSE) + OVYLD1_!BY280*(1-VLOOKUP(OVYLD2_!BY$4,'[1]INTERNAL PARAMETERS-1'!$B$5:$J$44,5,FALSE))*VLOOKUP(OVYLD2_!BY$4,'[1]INTERNAL PARAMETERS-1'!$B$5:$J$44,8,FALSE)*VLOOKUP(OVYLD2_!BY$4,'[1]INTERNAL PARAMETERS-1'!$B$5:$J$44,3,FALSE)</f>
        <v>0</v>
      </c>
      <c r="BZ280" s="44">
        <f>OVYLD1_!BZ280*VLOOKUP(OVYLD2_!BZ$4,'[1]INTERNAL PARAMETERS-1'!$B$5:$J$44,5,FALSE)*VLOOKUP(OVYLD2_!BZ$4,'[1]INTERNAL PARAMETERS-1'!$B$5:$J$44,6,FALSE)*VLOOKUP(OVYLD2_!BZ$4,'[1]INTERNAL PARAMETERS-1'!$B$5:$J$44,3,FALSE) + OVYLD1_!BZ280*(1-VLOOKUP(OVYLD2_!BZ$4,'[1]INTERNAL PARAMETERS-1'!$B$5:$J$44,5,FALSE))*VLOOKUP(OVYLD2_!BZ$4,'[1]INTERNAL PARAMETERS-1'!$B$5:$J$44,8,FALSE)*VLOOKUP(OVYLD2_!BZ$4,'[1]INTERNAL PARAMETERS-1'!$B$5:$J$44,3,FALSE)</f>
        <v>0</v>
      </c>
      <c r="CA280" s="44">
        <f>OVYLD1_!CA280*VLOOKUP(OVYLD2_!CA$4,'[1]INTERNAL PARAMETERS-1'!$B$5:$J$44,5,FALSE)*VLOOKUP(OVYLD2_!CA$4,'[1]INTERNAL PARAMETERS-1'!$B$5:$J$44,6,FALSE)*VLOOKUP(OVYLD2_!CA$4,'[1]INTERNAL PARAMETERS-1'!$B$5:$J$44,3,FALSE) + OVYLD1_!CA280*(1-VLOOKUP(OVYLD2_!CA$4,'[1]INTERNAL PARAMETERS-1'!$B$5:$J$44,5,FALSE))*VLOOKUP(OVYLD2_!CA$4,'[1]INTERNAL PARAMETERS-1'!$B$5:$J$44,8,FALSE)*VLOOKUP(OVYLD2_!CA$4,'[1]INTERNAL PARAMETERS-1'!$B$5:$J$44,3,FALSE)</f>
        <v>0</v>
      </c>
      <c r="CB280" s="44">
        <f>OVYLD1_!CB280*VLOOKUP(OVYLD2_!CB$4,'[1]INTERNAL PARAMETERS-1'!$B$5:$J$44,5,FALSE)*VLOOKUP(OVYLD2_!CB$4,'[1]INTERNAL PARAMETERS-1'!$B$5:$J$44,6,FALSE)*VLOOKUP(OVYLD2_!CB$4,'[1]INTERNAL PARAMETERS-1'!$B$5:$J$44,3,FALSE) + OVYLD1_!CB280*(1-VLOOKUP(OVYLD2_!CB$4,'[1]INTERNAL PARAMETERS-1'!$B$5:$J$44,5,FALSE))*VLOOKUP(OVYLD2_!CB$4,'[1]INTERNAL PARAMETERS-1'!$B$5:$J$44,8,FALSE)*VLOOKUP(OVYLD2_!CB$4,'[1]INTERNAL PARAMETERS-1'!$B$5:$J$44,3,FALSE)</f>
        <v>0</v>
      </c>
      <c r="CC280" s="44">
        <f>OVYLD1_!CC280*VLOOKUP(OVYLD2_!CC$4,'[1]INTERNAL PARAMETERS-1'!$B$5:$J$44,5,FALSE)*VLOOKUP(OVYLD2_!CC$4,'[1]INTERNAL PARAMETERS-1'!$B$5:$J$44,6,FALSE)*VLOOKUP(OVYLD2_!CC$4,'[1]INTERNAL PARAMETERS-1'!$B$5:$J$44,3,FALSE) + OVYLD1_!CC280*(1-VLOOKUP(OVYLD2_!CC$4,'[1]INTERNAL PARAMETERS-1'!$B$5:$J$44,5,FALSE))*VLOOKUP(OVYLD2_!CC$4,'[1]INTERNAL PARAMETERS-1'!$B$5:$J$44,8,FALSE)*VLOOKUP(OVYLD2_!CC$4,'[1]INTERNAL PARAMETERS-1'!$B$5:$J$44,3,FALSE)</f>
        <v>0</v>
      </c>
      <c r="CD280" s="44">
        <f>OVYLD1_!CD280*VLOOKUP(OVYLD2_!CD$4,'[1]INTERNAL PARAMETERS-1'!$B$5:$J$44,5,FALSE)*VLOOKUP(OVYLD2_!CD$4,'[1]INTERNAL PARAMETERS-1'!$B$5:$J$44,6,FALSE)*VLOOKUP(OVYLD2_!CD$4,'[1]INTERNAL PARAMETERS-1'!$B$5:$J$44,3,FALSE) + OVYLD1_!CD280*(1-VLOOKUP(OVYLD2_!CD$4,'[1]INTERNAL PARAMETERS-1'!$B$5:$J$44,5,FALSE))*VLOOKUP(OVYLD2_!CD$4,'[1]INTERNAL PARAMETERS-1'!$B$5:$J$44,8,FALSE)*VLOOKUP(OVYLD2_!CD$4,'[1]INTERNAL PARAMETERS-1'!$B$5:$J$44,3,FALSE)</f>
        <v>0</v>
      </c>
      <c r="CE280" s="44">
        <f>OVYLD1_!CE280*VLOOKUP(OVYLD2_!CE$4,'[1]INTERNAL PARAMETERS-1'!$B$5:$J$44,5,FALSE)*VLOOKUP(OVYLD2_!CE$4,'[1]INTERNAL PARAMETERS-1'!$B$5:$J$44,6,FALSE)*VLOOKUP(OVYLD2_!CE$4,'[1]INTERNAL PARAMETERS-1'!$B$5:$J$44,3,FALSE) + OVYLD1_!CE280*(1-VLOOKUP(OVYLD2_!CE$4,'[1]INTERNAL PARAMETERS-1'!$B$5:$J$44,5,FALSE))*VLOOKUP(OVYLD2_!CE$4,'[1]INTERNAL PARAMETERS-1'!$B$5:$J$44,8,FALSE)*VLOOKUP(OVYLD2_!CE$4,'[1]INTERNAL PARAMETERS-1'!$B$5:$J$44,3,FALSE)</f>
        <v>0</v>
      </c>
      <c r="CF280" s="44">
        <f>OVYLD1_!CF280*VLOOKUP(OVYLD2_!CF$4,'[1]INTERNAL PARAMETERS-1'!$B$5:$J$44,5,FALSE)*VLOOKUP(OVYLD2_!CF$4,'[1]INTERNAL PARAMETERS-1'!$B$5:$J$44,6,FALSE)*VLOOKUP(OVYLD2_!CF$4,'[1]INTERNAL PARAMETERS-1'!$B$5:$J$44,3,FALSE) + OVYLD1_!CF280*(1-VLOOKUP(OVYLD2_!CF$4,'[1]INTERNAL PARAMETERS-1'!$B$5:$J$44,5,FALSE))*VLOOKUP(OVYLD2_!CF$4,'[1]INTERNAL PARAMETERS-1'!$B$5:$J$44,8,FALSE)*VLOOKUP(OVYLD2_!CF$4,'[1]INTERNAL PARAMETERS-1'!$B$5:$J$44,3,FALSE)</f>
        <v>0</v>
      </c>
      <c r="CG280" s="44">
        <f>OVYLD1_!CG280*VLOOKUP(OVYLD2_!CG$4,'[1]INTERNAL PARAMETERS-1'!$B$5:$J$44,5,FALSE)*VLOOKUP(OVYLD2_!CG$4,'[1]INTERNAL PARAMETERS-1'!$B$5:$J$44,6,FALSE)*VLOOKUP(OVYLD2_!CG$4,'[1]INTERNAL PARAMETERS-1'!$B$5:$J$44,3,FALSE) + OVYLD1_!CG280*(1-VLOOKUP(OVYLD2_!CG$4,'[1]INTERNAL PARAMETERS-1'!$B$5:$J$44,5,FALSE))*VLOOKUP(OVYLD2_!CG$4,'[1]INTERNAL PARAMETERS-1'!$B$5:$J$44,8,FALSE)*VLOOKUP(OVYLD2_!CG$4,'[1]INTERNAL PARAMETERS-1'!$B$5:$J$44,3,FALSE)</f>
        <v>0</v>
      </c>
      <c r="CH280" s="43">
        <f>OVYLD1_!CH280*VLOOKUP(OVYLD2_!CH$4,'[1]INTERNAL PARAMETERS-1'!$B$5:$J$44,5,FALSE)*VLOOKUP(OVYLD2_!CH$4,'[1]INTERNAL PARAMETERS-1'!$B$5:$J$44,6,FALSE)*VLOOKUP(OVYLD2_!CH$4,'[1]INTERNAL PARAMETERS-1'!$B$5:$J$44,3,FALSE) + OVYLD1_!CH280*(1-VLOOKUP(OVYLD2_!CH$4,'[1]INTERNAL PARAMETERS-1'!$B$5:$J$44,5,FALSE))*VLOOKUP(OVYLD2_!CH$4,'[1]INTERNAL PARAMETERS-1'!$B$5:$J$44,8,FALSE)*VLOOKUP(OVYLD2_!CH$4,'[1]INTERNAL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5">
      <c r="B281" s="58" t="s">
        <v>1</v>
      </c>
      <c r="C281" s="57" t="s">
        <v>63</v>
      </c>
      <c r="D281" s="57" t="s">
        <v>74</v>
      </c>
      <c r="E281" s="128">
        <f>OVERALL2021!AI281</f>
        <v>0</v>
      </c>
      <c r="F281" s="56">
        <f>'[1]INTERNAL PARAMETERS-1'!M11</f>
        <v>53.995000000000005</v>
      </c>
      <c r="G281" s="45">
        <f>OVYLD1_!G281*VLOOKUP(OVYLD2_!G$4,'[1]INTERNAL PARAMETERS-1'!$B$5:$J$44,5,FALSE)*VLOOKUP(OVYLD2_!G$4,'[1]INTERNAL PARAMETERS-1'!$B$5:$J$44,7,FALSE)*OVYLD2_!$F281 + OVYLD1_!G281*(1-VLOOKUP(OVYLD2_!G$4,'[1]INTERNAL PARAMETERS-1'!$B$5:$J$44,5,FALSE))*VLOOKUP(OVYLD2_!G$4,'[1]INTERNAL PARAMETERS-1'!$B$5:$J$44,9,FALSE)*OVYLD2_!$F281</f>
        <v>0</v>
      </c>
      <c r="H281" s="44">
        <f>OVYLD1_!H281*VLOOKUP(OVYLD2_!H$4,'[1]INTERNAL PARAMETERS-1'!$B$5:$J$44,5,FALSE)*VLOOKUP(OVYLD2_!H$4,'[1]INTERNAL PARAMETERS-1'!$B$5:$J$44,7,FALSE)*OVYLD2_!$F281 + OVYLD1_!H281*(1-VLOOKUP(OVYLD2_!H$4,'[1]INTERNAL PARAMETERS-1'!$B$5:$J$44,5,FALSE))*VLOOKUP(OVYLD2_!H$4,'[1]INTERNAL PARAMETERS-1'!$B$5:$J$44,9,FALSE)*OVYLD2_!$F281</f>
        <v>0</v>
      </c>
      <c r="I281" s="44">
        <f>OVYLD1_!I281*VLOOKUP(OVYLD2_!I$4,'[1]INTERNAL PARAMETERS-1'!$B$5:$J$44,5,FALSE)*VLOOKUP(OVYLD2_!I$4,'[1]INTERNAL PARAMETERS-1'!$B$5:$J$44,7,FALSE)*OVYLD2_!$F281 + OVYLD1_!I281*(1-VLOOKUP(OVYLD2_!I$4,'[1]INTERNAL PARAMETERS-1'!$B$5:$J$44,5,FALSE))*VLOOKUP(OVYLD2_!I$4,'[1]INTERNAL PARAMETERS-1'!$B$5:$J$44,9,FALSE)*OVYLD2_!$F281</f>
        <v>0</v>
      </c>
      <c r="J281" s="44">
        <f>OVYLD1_!J281*VLOOKUP(OVYLD2_!J$4,'[1]INTERNAL PARAMETERS-1'!$B$5:$J$44,5,FALSE)*VLOOKUP(OVYLD2_!J$4,'[1]INTERNAL PARAMETERS-1'!$B$5:$J$44,7,FALSE)*OVYLD2_!$F281 + OVYLD1_!J281*(1-VLOOKUP(OVYLD2_!J$4,'[1]INTERNAL PARAMETERS-1'!$B$5:$J$44,5,FALSE))*VLOOKUP(OVYLD2_!J$4,'[1]INTERNAL PARAMETERS-1'!$B$5:$J$44,9,FALSE)*OVYLD2_!$F281</f>
        <v>0</v>
      </c>
      <c r="K281" s="44">
        <f>OVYLD1_!K281*VLOOKUP(OVYLD2_!K$4,'[1]INTERNAL PARAMETERS-1'!$B$5:$J$44,5,FALSE)*VLOOKUP(OVYLD2_!K$4,'[1]INTERNAL PARAMETERS-1'!$B$5:$J$44,7,FALSE)*OVYLD2_!$F281 + OVYLD1_!K281*(1-VLOOKUP(OVYLD2_!K$4,'[1]INTERNAL PARAMETERS-1'!$B$5:$J$44,5,FALSE))*VLOOKUP(OVYLD2_!K$4,'[1]INTERNAL PARAMETERS-1'!$B$5:$J$44,9,FALSE)*OVYLD2_!$F281</f>
        <v>0</v>
      </c>
      <c r="L281" s="44">
        <f>OVYLD1_!L281*VLOOKUP(OVYLD2_!L$4,'[1]INTERNAL PARAMETERS-1'!$B$5:$J$44,5,FALSE)*VLOOKUP(OVYLD2_!L$4,'[1]INTERNAL PARAMETERS-1'!$B$5:$J$44,7,FALSE)*OVYLD2_!$F281 + OVYLD1_!L281*(1-VLOOKUP(OVYLD2_!L$4,'[1]INTERNAL PARAMETERS-1'!$B$5:$J$44,5,FALSE))*VLOOKUP(OVYLD2_!L$4,'[1]INTERNAL PARAMETERS-1'!$B$5:$J$44,9,FALSE)*OVYLD2_!$F281</f>
        <v>0</v>
      </c>
      <c r="M281" s="44">
        <f>OVYLD1_!M281*VLOOKUP(OVYLD2_!M$4,'[1]INTERNAL PARAMETERS-1'!$B$5:$J$44,5,FALSE)*VLOOKUP(OVYLD2_!M$4,'[1]INTERNAL PARAMETERS-1'!$B$5:$J$44,7,FALSE)*OVYLD2_!$F281 + OVYLD1_!M281*(1-VLOOKUP(OVYLD2_!M$4,'[1]INTERNAL PARAMETERS-1'!$B$5:$J$44,5,FALSE))*VLOOKUP(OVYLD2_!M$4,'[1]INTERNAL PARAMETERS-1'!$B$5:$J$44,9,FALSE)*OVYLD2_!$F281</f>
        <v>0</v>
      </c>
      <c r="N281" s="44">
        <f>OVYLD1_!N281*VLOOKUP(OVYLD2_!N$4,'[1]INTERNAL PARAMETERS-1'!$B$5:$J$44,5,FALSE)*VLOOKUP(OVYLD2_!N$4,'[1]INTERNAL PARAMETERS-1'!$B$5:$J$44,7,FALSE)*OVYLD2_!$F281 + OVYLD1_!N281*(1-VLOOKUP(OVYLD2_!N$4,'[1]INTERNAL PARAMETERS-1'!$B$5:$J$44,5,FALSE))*VLOOKUP(OVYLD2_!N$4,'[1]INTERNAL PARAMETERS-1'!$B$5:$J$44,9,FALSE)*OVYLD2_!$F281</f>
        <v>0</v>
      </c>
      <c r="O281" s="44">
        <f>OVYLD1_!O281*VLOOKUP(OVYLD2_!O$4,'[1]INTERNAL PARAMETERS-1'!$B$5:$J$44,5,FALSE)*VLOOKUP(OVYLD2_!O$4,'[1]INTERNAL PARAMETERS-1'!$B$5:$J$44,7,FALSE)*OVYLD2_!$F281 + OVYLD1_!O281*(1-VLOOKUP(OVYLD2_!O$4,'[1]INTERNAL PARAMETERS-1'!$B$5:$J$44,5,FALSE))*VLOOKUP(OVYLD2_!O$4,'[1]INTERNAL PARAMETERS-1'!$B$5:$J$44,9,FALSE)*OVYLD2_!$F281</f>
        <v>0</v>
      </c>
      <c r="P281" s="44">
        <f>OVYLD1_!P281*VLOOKUP(OVYLD2_!P$4,'[1]INTERNAL PARAMETERS-1'!$B$5:$J$44,5,FALSE)*VLOOKUP(OVYLD2_!P$4,'[1]INTERNAL PARAMETERS-1'!$B$5:$J$44,7,FALSE)*OVYLD2_!$F281 + OVYLD1_!P281*(1-VLOOKUP(OVYLD2_!P$4,'[1]INTERNAL PARAMETERS-1'!$B$5:$J$44,5,FALSE))*VLOOKUP(OVYLD2_!P$4,'[1]INTERNAL PARAMETERS-1'!$B$5:$J$44,9,FALSE)*OVYLD2_!$F281</f>
        <v>0</v>
      </c>
      <c r="Q281" s="44">
        <f>OVYLD1_!Q281*VLOOKUP(OVYLD2_!Q$4,'[1]INTERNAL PARAMETERS-1'!$B$5:$J$44,5,FALSE)*VLOOKUP(OVYLD2_!Q$4,'[1]INTERNAL PARAMETERS-1'!$B$5:$J$44,7,FALSE)*OVYLD2_!$F281 + OVYLD1_!Q281*(1-VLOOKUP(OVYLD2_!Q$4,'[1]INTERNAL PARAMETERS-1'!$B$5:$J$44,5,FALSE))*VLOOKUP(OVYLD2_!Q$4,'[1]INTERNAL PARAMETERS-1'!$B$5:$J$44,9,FALSE)*OVYLD2_!$F281</f>
        <v>0</v>
      </c>
      <c r="R281" s="44">
        <f>OVYLD1_!R281*VLOOKUP(OVYLD2_!R$4,'[1]INTERNAL PARAMETERS-1'!$B$5:$J$44,5,FALSE)*VLOOKUP(OVYLD2_!R$4,'[1]INTERNAL PARAMETERS-1'!$B$5:$J$44,7,FALSE)*OVYLD2_!$F281 + OVYLD1_!R281*(1-VLOOKUP(OVYLD2_!R$4,'[1]INTERNAL PARAMETERS-1'!$B$5:$J$44,5,FALSE))*VLOOKUP(OVYLD2_!R$4,'[1]INTERNAL PARAMETERS-1'!$B$5:$J$44,9,FALSE)*OVYLD2_!$F281</f>
        <v>0</v>
      </c>
      <c r="S281" s="44">
        <f>OVYLD1_!S281*VLOOKUP(OVYLD2_!S$4,'[1]INTERNAL PARAMETERS-1'!$B$5:$J$44,5,FALSE)*VLOOKUP(OVYLD2_!S$4,'[1]INTERNAL PARAMETERS-1'!$B$5:$J$44,7,FALSE)*OVYLD2_!$F281 + OVYLD1_!S281*(1-VLOOKUP(OVYLD2_!S$4,'[1]INTERNAL PARAMETERS-1'!$B$5:$J$44,5,FALSE))*VLOOKUP(OVYLD2_!S$4,'[1]INTERNAL PARAMETERS-1'!$B$5:$J$44,9,FALSE)*OVYLD2_!$F281</f>
        <v>0</v>
      </c>
      <c r="T281" s="44">
        <f>OVYLD1_!T281*VLOOKUP(OVYLD2_!T$4,'[1]INTERNAL PARAMETERS-1'!$B$5:$J$44,5,FALSE)*VLOOKUP(OVYLD2_!T$4,'[1]INTERNAL PARAMETERS-1'!$B$5:$J$44,7,FALSE)*OVYLD2_!$F281 + OVYLD1_!T281*(1-VLOOKUP(OVYLD2_!T$4,'[1]INTERNAL PARAMETERS-1'!$B$5:$J$44,5,FALSE))*VLOOKUP(OVYLD2_!T$4,'[1]INTERNAL PARAMETERS-1'!$B$5:$J$44,9,FALSE)*OVYLD2_!$F281</f>
        <v>0</v>
      </c>
      <c r="U281" s="44">
        <f>OVYLD1_!U281*VLOOKUP(OVYLD2_!U$4,'[1]INTERNAL PARAMETERS-1'!$B$5:$J$44,5,FALSE)*VLOOKUP(OVYLD2_!U$4,'[1]INTERNAL PARAMETERS-1'!$B$5:$J$44,7,FALSE)*OVYLD2_!$F281 + OVYLD1_!U281*(1-VLOOKUP(OVYLD2_!U$4,'[1]INTERNAL PARAMETERS-1'!$B$5:$J$44,5,FALSE))*VLOOKUP(OVYLD2_!U$4,'[1]INTERNAL PARAMETERS-1'!$B$5:$J$44,9,FALSE)*OVYLD2_!$F281</f>
        <v>0</v>
      </c>
      <c r="V281" s="44">
        <f>OVYLD1_!V281*VLOOKUP(OVYLD2_!V$4,'[1]INTERNAL PARAMETERS-1'!$B$5:$J$44,5,FALSE)*VLOOKUP(OVYLD2_!V$4,'[1]INTERNAL PARAMETERS-1'!$B$5:$J$44,7,FALSE)*OVYLD2_!$F281 + OVYLD1_!V281*(1-VLOOKUP(OVYLD2_!V$4,'[1]INTERNAL PARAMETERS-1'!$B$5:$J$44,5,FALSE))*VLOOKUP(OVYLD2_!V$4,'[1]INTERNAL PARAMETERS-1'!$B$5:$J$44,9,FALSE)*OVYLD2_!$F281</f>
        <v>0</v>
      </c>
      <c r="W281" s="44">
        <f>OVYLD1_!W281*VLOOKUP(OVYLD2_!W$4,'[1]INTERNAL PARAMETERS-1'!$B$5:$J$44,5,FALSE)*VLOOKUP(OVYLD2_!W$4,'[1]INTERNAL PARAMETERS-1'!$B$5:$J$44,7,FALSE)*OVYLD2_!$F281 + OVYLD1_!W281*(1-VLOOKUP(OVYLD2_!W$4,'[1]INTERNAL PARAMETERS-1'!$B$5:$J$44,5,FALSE))*VLOOKUP(OVYLD2_!W$4,'[1]INTERNAL PARAMETERS-1'!$B$5:$J$44,9,FALSE)*OVYLD2_!$F281</f>
        <v>0</v>
      </c>
      <c r="X281" s="44">
        <f>OVYLD1_!X281*VLOOKUP(OVYLD2_!X$4,'[1]INTERNAL PARAMETERS-1'!$B$5:$J$44,5,FALSE)*VLOOKUP(OVYLD2_!X$4,'[1]INTERNAL PARAMETERS-1'!$B$5:$J$44,7,FALSE)*OVYLD2_!$F281 + OVYLD1_!X281*(1-VLOOKUP(OVYLD2_!X$4,'[1]INTERNAL PARAMETERS-1'!$B$5:$J$44,5,FALSE))*VLOOKUP(OVYLD2_!X$4,'[1]INTERNAL PARAMETERS-1'!$B$5:$J$44,9,FALSE)*OVYLD2_!$F281</f>
        <v>0</v>
      </c>
      <c r="Y281" s="44">
        <f>OVYLD1_!Y281*VLOOKUP(OVYLD2_!Y$4,'[1]INTERNAL PARAMETERS-1'!$B$5:$J$44,5,FALSE)*VLOOKUP(OVYLD2_!Y$4,'[1]INTERNAL PARAMETERS-1'!$B$5:$J$44,7,FALSE)*OVYLD2_!$F281 + OVYLD1_!Y281*(1-VLOOKUP(OVYLD2_!Y$4,'[1]INTERNAL PARAMETERS-1'!$B$5:$J$44,5,FALSE))*VLOOKUP(OVYLD2_!Y$4,'[1]INTERNAL PARAMETERS-1'!$B$5:$J$44,9,FALSE)*OVYLD2_!$F281</f>
        <v>0</v>
      </c>
      <c r="Z281" s="44">
        <f>OVYLD1_!Z281*VLOOKUP(OVYLD2_!Z$4,'[1]INTERNAL PARAMETERS-1'!$B$5:$J$44,5,FALSE)*VLOOKUP(OVYLD2_!Z$4,'[1]INTERNAL PARAMETERS-1'!$B$5:$J$44,7,FALSE)*OVYLD2_!$F281 + OVYLD1_!Z281*(1-VLOOKUP(OVYLD2_!Z$4,'[1]INTERNAL PARAMETERS-1'!$B$5:$J$44,5,FALSE))*VLOOKUP(OVYLD2_!Z$4,'[1]INTERNAL PARAMETERS-1'!$B$5:$J$44,9,FALSE)*OVYLD2_!$F281</f>
        <v>0</v>
      </c>
      <c r="AA281" s="44">
        <f>OVYLD1_!AA281*VLOOKUP(OVYLD2_!AA$4,'[1]INTERNAL PARAMETERS-1'!$B$5:$J$44,5,FALSE)*VLOOKUP(OVYLD2_!AA$4,'[1]INTERNAL PARAMETERS-1'!$B$5:$J$44,7,FALSE)*OVYLD2_!$F281 + OVYLD1_!AA281*(1-VLOOKUP(OVYLD2_!AA$4,'[1]INTERNAL PARAMETERS-1'!$B$5:$J$44,5,FALSE))*VLOOKUP(OVYLD2_!AA$4,'[1]INTERNAL PARAMETERS-1'!$B$5:$J$44,9,FALSE)*OVYLD2_!$F281</f>
        <v>0</v>
      </c>
      <c r="AB281" s="44">
        <f>OVYLD1_!AB281*VLOOKUP(OVYLD2_!AB$4,'[1]INTERNAL PARAMETERS-1'!$B$5:$J$44,5,FALSE)*VLOOKUP(OVYLD2_!AB$4,'[1]INTERNAL PARAMETERS-1'!$B$5:$J$44,7,FALSE)*OVYLD2_!$F281 + OVYLD1_!AB281*(1-VLOOKUP(OVYLD2_!AB$4,'[1]INTERNAL PARAMETERS-1'!$B$5:$J$44,5,FALSE))*VLOOKUP(OVYLD2_!AB$4,'[1]INTERNAL PARAMETERS-1'!$B$5:$J$44,9,FALSE)*OVYLD2_!$F281</f>
        <v>0</v>
      </c>
      <c r="AC281" s="44">
        <f>OVYLD1_!AC281*VLOOKUP(OVYLD2_!AC$4,'[1]INTERNAL PARAMETERS-1'!$B$5:$J$44,5,FALSE)*VLOOKUP(OVYLD2_!AC$4,'[1]INTERNAL PARAMETERS-1'!$B$5:$J$44,7,FALSE)*OVYLD2_!$F281 + OVYLD1_!AC281*(1-VLOOKUP(OVYLD2_!AC$4,'[1]INTERNAL PARAMETERS-1'!$B$5:$J$44,5,FALSE))*VLOOKUP(OVYLD2_!AC$4,'[1]INTERNAL PARAMETERS-1'!$B$5:$J$44,9,FALSE)*OVYLD2_!$F281</f>
        <v>0</v>
      </c>
      <c r="AD281" s="44">
        <f>OVYLD1_!AD281*VLOOKUP(OVYLD2_!AD$4,'[1]INTERNAL PARAMETERS-1'!$B$5:$J$44,5,FALSE)*VLOOKUP(OVYLD2_!AD$4,'[1]INTERNAL PARAMETERS-1'!$B$5:$J$44,7,FALSE)*OVYLD2_!$F281 + OVYLD1_!AD281*(1-VLOOKUP(OVYLD2_!AD$4,'[1]INTERNAL PARAMETERS-1'!$B$5:$J$44,5,FALSE))*VLOOKUP(OVYLD2_!AD$4,'[1]INTERNAL PARAMETERS-1'!$B$5:$J$44,9,FALSE)*OVYLD2_!$F281</f>
        <v>0</v>
      </c>
      <c r="AE281" s="44">
        <f>OVYLD1_!AE281*VLOOKUP(OVYLD2_!AE$4,'[1]INTERNAL PARAMETERS-1'!$B$5:$J$44,5,FALSE)*VLOOKUP(OVYLD2_!AE$4,'[1]INTERNAL PARAMETERS-1'!$B$5:$J$44,7,FALSE)*OVYLD2_!$F281 + OVYLD1_!AE281*(1-VLOOKUP(OVYLD2_!AE$4,'[1]INTERNAL PARAMETERS-1'!$B$5:$J$44,5,FALSE))*VLOOKUP(OVYLD2_!AE$4,'[1]INTERNAL PARAMETERS-1'!$B$5:$J$44,9,FALSE)*OVYLD2_!$F281</f>
        <v>0</v>
      </c>
      <c r="AF281" s="44">
        <f>OVYLD1_!AF281*VLOOKUP(OVYLD2_!AF$4,'[1]INTERNAL PARAMETERS-1'!$B$5:$J$44,5,FALSE)*VLOOKUP(OVYLD2_!AF$4,'[1]INTERNAL PARAMETERS-1'!$B$5:$J$44,7,FALSE)*OVYLD2_!$F281 + OVYLD1_!AF281*(1-VLOOKUP(OVYLD2_!AF$4,'[1]INTERNAL PARAMETERS-1'!$B$5:$J$44,5,FALSE))*VLOOKUP(OVYLD2_!AF$4,'[1]INTERNAL PARAMETERS-1'!$B$5:$J$44,9,FALSE)*OVYLD2_!$F281</f>
        <v>0</v>
      </c>
      <c r="AG281" s="44">
        <f>OVYLD1_!AG281*VLOOKUP(OVYLD2_!AG$4,'[1]INTERNAL PARAMETERS-1'!$B$5:$J$44,5,FALSE)*VLOOKUP(OVYLD2_!AG$4,'[1]INTERNAL PARAMETERS-1'!$B$5:$J$44,7,FALSE)*OVYLD2_!$F281 + OVYLD1_!AG281*(1-VLOOKUP(OVYLD2_!AG$4,'[1]INTERNAL PARAMETERS-1'!$B$5:$J$44,5,FALSE))*VLOOKUP(OVYLD2_!AG$4,'[1]INTERNAL PARAMETERS-1'!$B$5:$J$44,9,FALSE)*OVYLD2_!$F281</f>
        <v>0</v>
      </c>
      <c r="AH281" s="44">
        <f>OVYLD1_!AH281*VLOOKUP(OVYLD2_!AH$4,'[1]INTERNAL PARAMETERS-1'!$B$5:$J$44,5,FALSE)*VLOOKUP(OVYLD2_!AH$4,'[1]INTERNAL PARAMETERS-1'!$B$5:$J$44,7,FALSE)*OVYLD2_!$F281 + OVYLD1_!AH281*(1-VLOOKUP(OVYLD2_!AH$4,'[1]INTERNAL PARAMETERS-1'!$B$5:$J$44,5,FALSE))*VLOOKUP(OVYLD2_!AH$4,'[1]INTERNAL PARAMETERS-1'!$B$5:$J$44,9,FALSE)*OVYLD2_!$F281</f>
        <v>0</v>
      </c>
      <c r="AI281" s="44">
        <f>OVYLD1_!AI281*VLOOKUP(OVYLD2_!AI$4,'[1]INTERNAL PARAMETERS-1'!$B$5:$J$44,5,FALSE)*VLOOKUP(OVYLD2_!AI$4,'[1]INTERNAL PARAMETERS-1'!$B$5:$J$44,7,FALSE)*OVYLD2_!$F281 + OVYLD1_!AI281*(1-VLOOKUP(OVYLD2_!AI$4,'[1]INTERNAL PARAMETERS-1'!$B$5:$J$44,5,FALSE))*VLOOKUP(OVYLD2_!AI$4,'[1]INTERNAL PARAMETERS-1'!$B$5:$J$44,9,FALSE)*OVYLD2_!$F281</f>
        <v>0</v>
      </c>
      <c r="AJ281" s="44">
        <f>OVYLD1_!AJ281*VLOOKUP(OVYLD2_!AJ$4,'[1]INTERNAL PARAMETERS-1'!$B$5:$J$44,5,FALSE)*VLOOKUP(OVYLD2_!AJ$4,'[1]INTERNAL PARAMETERS-1'!$B$5:$J$44,7,FALSE)*OVYLD2_!$F281 + OVYLD1_!AJ281*(1-VLOOKUP(OVYLD2_!AJ$4,'[1]INTERNAL PARAMETERS-1'!$B$5:$J$44,5,FALSE))*VLOOKUP(OVYLD2_!AJ$4,'[1]INTERNAL PARAMETERS-1'!$B$5:$J$44,9,FALSE)*OVYLD2_!$F281</f>
        <v>0</v>
      </c>
      <c r="AK281" s="44">
        <f>OVYLD1_!AK281*VLOOKUP(OVYLD2_!AK$4,'[1]INTERNAL PARAMETERS-1'!$B$5:$J$44,5,FALSE)*VLOOKUP(OVYLD2_!AK$4,'[1]INTERNAL PARAMETERS-1'!$B$5:$J$44,7,FALSE)*OVYLD2_!$F281 + OVYLD1_!AK281*(1-VLOOKUP(OVYLD2_!AK$4,'[1]INTERNAL PARAMETERS-1'!$B$5:$J$44,5,FALSE))*VLOOKUP(OVYLD2_!AK$4,'[1]INTERNAL PARAMETERS-1'!$B$5:$J$44,9,FALSE)*OVYLD2_!$F281</f>
        <v>0</v>
      </c>
      <c r="AL281" s="44">
        <f>OVYLD1_!AL281*VLOOKUP(OVYLD2_!AL$4,'[1]INTERNAL PARAMETERS-1'!$B$5:$J$44,5,FALSE)*VLOOKUP(OVYLD2_!AL$4,'[1]INTERNAL PARAMETERS-1'!$B$5:$J$44,7,FALSE)*OVYLD2_!$F281 + OVYLD1_!AL281*(1-VLOOKUP(OVYLD2_!AL$4,'[1]INTERNAL PARAMETERS-1'!$B$5:$J$44,5,FALSE))*VLOOKUP(OVYLD2_!AL$4,'[1]INTERNAL PARAMETERS-1'!$B$5:$J$44,9,FALSE)*OVYLD2_!$F281</f>
        <v>0</v>
      </c>
      <c r="AM281" s="44">
        <f>OVYLD1_!AM281*VLOOKUP(OVYLD2_!AM$4,'[1]INTERNAL PARAMETERS-1'!$B$5:$J$44,5,FALSE)*VLOOKUP(OVYLD2_!AM$4,'[1]INTERNAL PARAMETERS-1'!$B$5:$J$44,7,FALSE)*OVYLD2_!$F281 + OVYLD1_!AM281*(1-VLOOKUP(OVYLD2_!AM$4,'[1]INTERNAL PARAMETERS-1'!$B$5:$J$44,5,FALSE))*VLOOKUP(OVYLD2_!AM$4,'[1]INTERNAL PARAMETERS-1'!$B$5:$J$44,9,FALSE)*OVYLD2_!$F281</f>
        <v>0</v>
      </c>
      <c r="AN281" s="44">
        <f>OVYLD1_!AN281*VLOOKUP(OVYLD2_!AN$4,'[1]INTERNAL PARAMETERS-1'!$B$5:$J$44,5,FALSE)*VLOOKUP(OVYLD2_!AN$4,'[1]INTERNAL PARAMETERS-1'!$B$5:$J$44,7,FALSE)*OVYLD2_!$F281 + OVYLD1_!AN281*(1-VLOOKUP(OVYLD2_!AN$4,'[1]INTERNAL PARAMETERS-1'!$B$5:$J$44,5,FALSE))*VLOOKUP(OVYLD2_!AN$4,'[1]INTERNAL PARAMETERS-1'!$B$5:$J$44,9,FALSE)*OVYLD2_!$F281</f>
        <v>0</v>
      </c>
      <c r="AO281" s="44">
        <f>OVYLD1_!AO281*VLOOKUP(OVYLD2_!AO$4,'[1]INTERNAL PARAMETERS-1'!$B$5:$J$44,5,FALSE)*VLOOKUP(OVYLD2_!AO$4,'[1]INTERNAL PARAMETERS-1'!$B$5:$J$44,7,FALSE)*OVYLD2_!$F281 + OVYLD1_!AO281*(1-VLOOKUP(OVYLD2_!AO$4,'[1]INTERNAL PARAMETERS-1'!$B$5:$J$44,5,FALSE))*VLOOKUP(OVYLD2_!AO$4,'[1]INTERNAL PARAMETERS-1'!$B$5:$J$44,9,FALSE)*OVYLD2_!$F281</f>
        <v>0</v>
      </c>
      <c r="AP281" s="44">
        <f>OVYLD1_!AP281*VLOOKUP(OVYLD2_!AP$4,'[1]INTERNAL PARAMETERS-1'!$B$5:$J$44,5,FALSE)*VLOOKUP(OVYLD2_!AP$4,'[1]INTERNAL PARAMETERS-1'!$B$5:$J$44,7,FALSE)*OVYLD2_!$F281 + OVYLD1_!AP281*(1-VLOOKUP(OVYLD2_!AP$4,'[1]INTERNAL PARAMETERS-1'!$B$5:$J$44,5,FALSE))*VLOOKUP(OVYLD2_!AP$4,'[1]INTERNAL PARAMETERS-1'!$B$5:$J$44,9,FALSE)*OVYLD2_!$F281</f>
        <v>0</v>
      </c>
      <c r="AQ281" s="44">
        <f>OVYLD1_!AQ281*VLOOKUP(OVYLD2_!AQ$4,'[1]INTERNAL PARAMETERS-1'!$B$5:$J$44,5,FALSE)*VLOOKUP(OVYLD2_!AQ$4,'[1]INTERNAL PARAMETERS-1'!$B$5:$J$44,7,FALSE)*OVYLD2_!$F281 + OVYLD1_!AQ281*(1-VLOOKUP(OVYLD2_!AQ$4,'[1]INTERNAL PARAMETERS-1'!$B$5:$J$44,5,FALSE))*VLOOKUP(OVYLD2_!AQ$4,'[1]INTERNAL PARAMETERS-1'!$B$5:$J$44,9,FALSE)*OVYLD2_!$F281</f>
        <v>0</v>
      </c>
      <c r="AR281" s="44">
        <f>OVYLD1_!AR281*VLOOKUP(OVYLD2_!AR$4,'[1]INTERNAL PARAMETERS-1'!$B$5:$J$44,5,FALSE)*VLOOKUP(OVYLD2_!AR$4,'[1]INTERNAL PARAMETERS-1'!$B$5:$J$44,7,FALSE)*OVYLD2_!$F281 + OVYLD1_!AR281*(1-VLOOKUP(OVYLD2_!AR$4,'[1]INTERNAL PARAMETERS-1'!$B$5:$J$44,5,FALSE))*VLOOKUP(OVYLD2_!AR$4,'[1]INTERNAL PARAMETERS-1'!$B$5:$J$44,9,FALSE)*OVYLD2_!$F281</f>
        <v>0</v>
      </c>
      <c r="AS281" s="44">
        <f>OVYLD1_!AS281*VLOOKUP(OVYLD2_!AS$4,'[1]INTERNAL PARAMETERS-1'!$B$5:$J$44,5,FALSE)*VLOOKUP(OVYLD2_!AS$4,'[1]INTERNAL PARAMETERS-1'!$B$5:$J$44,7,FALSE)*OVYLD2_!$F281 + OVYLD1_!AS281*(1-VLOOKUP(OVYLD2_!AS$4,'[1]INTERNAL PARAMETERS-1'!$B$5:$J$44,5,FALSE))*VLOOKUP(OVYLD2_!AS$4,'[1]INTERNAL PARAMETERS-1'!$B$5:$J$44,9,FALSE)*OVYLD2_!$F281</f>
        <v>0</v>
      </c>
      <c r="AT281" s="43">
        <f>OVYLD1_!AT281*VLOOKUP(OVYLD2_!AT$4,'[1]INTERNAL PARAMETERS-1'!$B$5:$J$44,5,FALSE)*VLOOKUP(OVYLD2_!AT$4,'[1]INTERNAL PARAMETERS-1'!$B$5:$J$44,7,FALSE)*OVYLD2_!$F281 + OVYLD1_!AT281*(1-VLOOKUP(OVYLD2_!AT$4,'[1]INTERNAL PARAMETERS-1'!$B$5:$J$44,5,FALSE))*VLOOKUP(OVYLD2_!AT$4,'[1]INTERNAL PARAMETERS-1'!$B$5:$J$44,9,FALSE)*OVYLD2_!$F281</f>
        <v>0</v>
      </c>
      <c r="AU281" s="45">
        <f>OVYLD1_!AU281*VLOOKUP(OVYLD2_!AU$4,'[1]INTERNAL PARAMETERS-1'!$B$5:$J$44,5,FALSE)*VLOOKUP(OVYLD2_!AU$4,'[1]INTERNAL PARAMETERS-1'!$B$5:$J$44,6,FALSE)*VLOOKUP(OVYLD2_!AU$4,'[1]INTERNAL PARAMETERS-1'!$B$5:$J$44,3,FALSE) + OVYLD1_!AU281*(1-VLOOKUP(OVYLD2_!AU$4,'[1]INTERNAL PARAMETERS-1'!$B$5:$J$44,5,FALSE))*VLOOKUP(OVYLD2_!AU$4,'[1]INTERNAL PARAMETERS-1'!$B$5:$J$44,8,FALSE)*VLOOKUP(OVYLD2_!AU$4,'[1]INTERNAL PARAMETERS-1'!$B$5:$J$44,3,FALSE)</f>
        <v>0</v>
      </c>
      <c r="AV281" s="44">
        <f>OVYLD1_!AV281*VLOOKUP(OVYLD2_!AV$4,'[1]INTERNAL PARAMETERS-1'!$B$5:$J$44,5,FALSE)*VLOOKUP(OVYLD2_!AV$4,'[1]INTERNAL PARAMETERS-1'!$B$5:$J$44,6,FALSE)*VLOOKUP(OVYLD2_!AV$4,'[1]INTERNAL PARAMETERS-1'!$B$5:$J$44,3,FALSE) + OVYLD1_!AV281*(1-VLOOKUP(OVYLD2_!AV$4,'[1]INTERNAL PARAMETERS-1'!$B$5:$J$44,5,FALSE))*VLOOKUP(OVYLD2_!AV$4,'[1]INTERNAL PARAMETERS-1'!$B$5:$J$44,8,FALSE)*VLOOKUP(OVYLD2_!AV$4,'[1]INTERNAL PARAMETERS-1'!$B$5:$J$44,3,FALSE)</f>
        <v>0</v>
      </c>
      <c r="AW281" s="44">
        <f>OVYLD1_!AW281*VLOOKUP(OVYLD2_!AW$4,'[1]INTERNAL PARAMETERS-1'!$B$5:$J$44,5,FALSE)*VLOOKUP(OVYLD2_!AW$4,'[1]INTERNAL PARAMETERS-1'!$B$5:$J$44,6,FALSE)*VLOOKUP(OVYLD2_!AW$4,'[1]INTERNAL PARAMETERS-1'!$B$5:$J$44,3,FALSE) + OVYLD1_!AW281*(1-VLOOKUP(OVYLD2_!AW$4,'[1]INTERNAL PARAMETERS-1'!$B$5:$J$44,5,FALSE))*VLOOKUP(OVYLD2_!AW$4,'[1]INTERNAL PARAMETERS-1'!$B$5:$J$44,8,FALSE)*VLOOKUP(OVYLD2_!AW$4,'[1]INTERNAL PARAMETERS-1'!$B$5:$J$44,3,FALSE)</f>
        <v>0</v>
      </c>
      <c r="AX281" s="44">
        <f>OVYLD1_!AX281*VLOOKUP(OVYLD2_!AX$4,'[1]INTERNAL PARAMETERS-1'!$B$5:$J$44,5,FALSE)*VLOOKUP(OVYLD2_!AX$4,'[1]INTERNAL PARAMETERS-1'!$B$5:$J$44,6,FALSE)*VLOOKUP(OVYLD2_!AX$4,'[1]INTERNAL PARAMETERS-1'!$B$5:$J$44,3,FALSE) + OVYLD1_!AX281*(1-VLOOKUP(OVYLD2_!AX$4,'[1]INTERNAL PARAMETERS-1'!$B$5:$J$44,5,FALSE))*VLOOKUP(OVYLD2_!AX$4,'[1]INTERNAL PARAMETERS-1'!$B$5:$J$44,8,FALSE)*VLOOKUP(OVYLD2_!AX$4,'[1]INTERNAL PARAMETERS-1'!$B$5:$J$44,3,FALSE)</f>
        <v>0</v>
      </c>
      <c r="AY281" s="44">
        <f>OVYLD1_!AY281*VLOOKUP(OVYLD2_!AY$4,'[1]INTERNAL PARAMETERS-1'!$B$5:$J$44,5,FALSE)*VLOOKUP(OVYLD2_!AY$4,'[1]INTERNAL PARAMETERS-1'!$B$5:$J$44,6,FALSE)*VLOOKUP(OVYLD2_!AY$4,'[1]INTERNAL PARAMETERS-1'!$B$5:$J$44,3,FALSE) + OVYLD1_!AY281*(1-VLOOKUP(OVYLD2_!AY$4,'[1]INTERNAL PARAMETERS-1'!$B$5:$J$44,5,FALSE))*VLOOKUP(OVYLD2_!AY$4,'[1]INTERNAL PARAMETERS-1'!$B$5:$J$44,8,FALSE)*VLOOKUP(OVYLD2_!AY$4,'[1]INTERNAL PARAMETERS-1'!$B$5:$J$44,3,FALSE)</f>
        <v>0</v>
      </c>
      <c r="AZ281" s="44">
        <f>OVYLD1_!AZ281*VLOOKUP(OVYLD2_!AZ$4,'[1]INTERNAL PARAMETERS-1'!$B$5:$J$44,5,FALSE)*VLOOKUP(OVYLD2_!AZ$4,'[1]INTERNAL PARAMETERS-1'!$B$5:$J$44,6,FALSE)*VLOOKUP(OVYLD2_!AZ$4,'[1]INTERNAL PARAMETERS-1'!$B$5:$J$44,3,FALSE) + OVYLD1_!AZ281*(1-VLOOKUP(OVYLD2_!AZ$4,'[1]INTERNAL PARAMETERS-1'!$B$5:$J$44,5,FALSE))*VLOOKUP(OVYLD2_!AZ$4,'[1]INTERNAL PARAMETERS-1'!$B$5:$J$44,8,FALSE)*VLOOKUP(OVYLD2_!AZ$4,'[1]INTERNAL PARAMETERS-1'!$B$5:$J$44,3,FALSE)</f>
        <v>0</v>
      </c>
      <c r="BA281" s="44">
        <f>OVYLD1_!BA281*VLOOKUP(OVYLD2_!BA$4,'[1]INTERNAL PARAMETERS-1'!$B$5:$J$44,5,FALSE)*VLOOKUP(OVYLD2_!BA$4,'[1]INTERNAL PARAMETERS-1'!$B$5:$J$44,6,FALSE)*VLOOKUP(OVYLD2_!BA$4,'[1]INTERNAL PARAMETERS-1'!$B$5:$J$44,3,FALSE) + OVYLD1_!BA281*(1-VLOOKUP(OVYLD2_!BA$4,'[1]INTERNAL PARAMETERS-1'!$B$5:$J$44,5,FALSE))*VLOOKUP(OVYLD2_!BA$4,'[1]INTERNAL PARAMETERS-1'!$B$5:$J$44,8,FALSE)*VLOOKUP(OVYLD2_!BA$4,'[1]INTERNAL PARAMETERS-1'!$B$5:$J$44,3,FALSE)</f>
        <v>0</v>
      </c>
      <c r="BB281" s="44">
        <f>OVYLD1_!BB281*VLOOKUP(OVYLD2_!BB$4,'[1]INTERNAL PARAMETERS-1'!$B$5:$J$44,5,FALSE)*VLOOKUP(OVYLD2_!BB$4,'[1]INTERNAL PARAMETERS-1'!$B$5:$J$44,6,FALSE)*VLOOKUP(OVYLD2_!BB$4,'[1]INTERNAL PARAMETERS-1'!$B$5:$J$44,3,FALSE) + OVYLD1_!BB281*(1-VLOOKUP(OVYLD2_!BB$4,'[1]INTERNAL PARAMETERS-1'!$B$5:$J$44,5,FALSE))*VLOOKUP(OVYLD2_!BB$4,'[1]INTERNAL PARAMETERS-1'!$B$5:$J$44,8,FALSE)*VLOOKUP(OVYLD2_!BB$4,'[1]INTERNAL PARAMETERS-1'!$B$5:$J$44,3,FALSE)</f>
        <v>0</v>
      </c>
      <c r="BC281" s="44">
        <f>OVYLD1_!BC281*VLOOKUP(OVYLD2_!BC$4,'[1]INTERNAL PARAMETERS-1'!$B$5:$J$44,5,FALSE)*VLOOKUP(OVYLD2_!BC$4,'[1]INTERNAL PARAMETERS-1'!$B$5:$J$44,6,FALSE)*VLOOKUP(OVYLD2_!BC$4,'[1]INTERNAL PARAMETERS-1'!$B$5:$J$44,3,FALSE) + OVYLD1_!BC281*(1-VLOOKUP(OVYLD2_!BC$4,'[1]INTERNAL PARAMETERS-1'!$B$5:$J$44,5,FALSE))*VLOOKUP(OVYLD2_!BC$4,'[1]INTERNAL PARAMETERS-1'!$B$5:$J$44,8,FALSE)*VLOOKUP(OVYLD2_!BC$4,'[1]INTERNAL PARAMETERS-1'!$B$5:$J$44,3,FALSE)</f>
        <v>0</v>
      </c>
      <c r="BD281" s="44">
        <f>OVYLD1_!BD281*VLOOKUP(OVYLD2_!BD$4,'[1]INTERNAL PARAMETERS-1'!$B$5:$J$44,5,FALSE)*VLOOKUP(OVYLD2_!BD$4,'[1]INTERNAL PARAMETERS-1'!$B$5:$J$44,6,FALSE)*VLOOKUP(OVYLD2_!BD$4,'[1]INTERNAL PARAMETERS-1'!$B$5:$J$44,3,FALSE) + OVYLD1_!BD281*(1-VLOOKUP(OVYLD2_!BD$4,'[1]INTERNAL PARAMETERS-1'!$B$5:$J$44,5,FALSE))*VLOOKUP(OVYLD2_!BD$4,'[1]INTERNAL PARAMETERS-1'!$B$5:$J$44,8,FALSE)*VLOOKUP(OVYLD2_!BD$4,'[1]INTERNAL PARAMETERS-1'!$B$5:$J$44,3,FALSE)</f>
        <v>0</v>
      </c>
      <c r="BE281" s="44">
        <f>OVYLD1_!BE281*VLOOKUP(OVYLD2_!BE$4,'[1]INTERNAL PARAMETERS-1'!$B$5:$J$44,5,FALSE)*VLOOKUP(OVYLD2_!BE$4,'[1]INTERNAL PARAMETERS-1'!$B$5:$J$44,6,FALSE)*VLOOKUP(OVYLD2_!BE$4,'[1]INTERNAL PARAMETERS-1'!$B$5:$J$44,3,FALSE) + OVYLD1_!BE281*(1-VLOOKUP(OVYLD2_!BE$4,'[1]INTERNAL PARAMETERS-1'!$B$5:$J$44,5,FALSE))*VLOOKUP(OVYLD2_!BE$4,'[1]INTERNAL PARAMETERS-1'!$B$5:$J$44,8,FALSE)*VLOOKUP(OVYLD2_!BE$4,'[1]INTERNAL PARAMETERS-1'!$B$5:$J$44,3,FALSE)</f>
        <v>0</v>
      </c>
      <c r="BF281" s="44">
        <f>OVYLD1_!BF281*VLOOKUP(OVYLD2_!BF$4,'[1]INTERNAL PARAMETERS-1'!$B$5:$J$44,5,FALSE)*VLOOKUP(OVYLD2_!BF$4,'[1]INTERNAL PARAMETERS-1'!$B$5:$J$44,6,FALSE)*VLOOKUP(OVYLD2_!BF$4,'[1]INTERNAL PARAMETERS-1'!$B$5:$J$44,3,FALSE) + OVYLD1_!BF281*(1-VLOOKUP(OVYLD2_!BF$4,'[1]INTERNAL PARAMETERS-1'!$B$5:$J$44,5,FALSE))*VLOOKUP(OVYLD2_!BF$4,'[1]INTERNAL PARAMETERS-1'!$B$5:$J$44,8,FALSE)*VLOOKUP(OVYLD2_!BF$4,'[1]INTERNAL PARAMETERS-1'!$B$5:$J$44,3,FALSE)</f>
        <v>0</v>
      </c>
      <c r="BG281" s="44">
        <f>OVYLD1_!BG281*VLOOKUP(OVYLD2_!BG$4,'[1]INTERNAL PARAMETERS-1'!$B$5:$J$44,5,FALSE)*VLOOKUP(OVYLD2_!BG$4,'[1]INTERNAL PARAMETERS-1'!$B$5:$J$44,6,FALSE)*VLOOKUP(OVYLD2_!BG$4,'[1]INTERNAL PARAMETERS-1'!$B$5:$J$44,3,FALSE) + OVYLD1_!BG281*(1-VLOOKUP(OVYLD2_!BG$4,'[1]INTERNAL PARAMETERS-1'!$B$5:$J$44,5,FALSE))*VLOOKUP(OVYLD2_!BG$4,'[1]INTERNAL PARAMETERS-1'!$B$5:$J$44,8,FALSE)*VLOOKUP(OVYLD2_!BG$4,'[1]INTERNAL PARAMETERS-1'!$B$5:$J$44,3,FALSE)</f>
        <v>0</v>
      </c>
      <c r="BH281" s="44">
        <f>OVYLD1_!BH281*VLOOKUP(OVYLD2_!BH$4,'[1]INTERNAL PARAMETERS-1'!$B$5:$J$44,5,FALSE)*VLOOKUP(OVYLD2_!BH$4,'[1]INTERNAL PARAMETERS-1'!$B$5:$J$44,6,FALSE)*VLOOKUP(OVYLD2_!BH$4,'[1]INTERNAL PARAMETERS-1'!$B$5:$J$44,3,FALSE) + OVYLD1_!BH281*(1-VLOOKUP(OVYLD2_!BH$4,'[1]INTERNAL PARAMETERS-1'!$B$5:$J$44,5,FALSE))*VLOOKUP(OVYLD2_!BH$4,'[1]INTERNAL PARAMETERS-1'!$B$5:$J$44,8,FALSE)*VLOOKUP(OVYLD2_!BH$4,'[1]INTERNAL PARAMETERS-1'!$B$5:$J$44,3,FALSE)</f>
        <v>0</v>
      </c>
      <c r="BI281" s="44">
        <f>OVYLD1_!BI281*VLOOKUP(OVYLD2_!BI$4,'[1]INTERNAL PARAMETERS-1'!$B$5:$J$44,5,FALSE)*VLOOKUP(OVYLD2_!BI$4,'[1]INTERNAL PARAMETERS-1'!$B$5:$J$44,6,FALSE)*VLOOKUP(OVYLD2_!BI$4,'[1]INTERNAL PARAMETERS-1'!$B$5:$J$44,3,FALSE) + OVYLD1_!BI281*(1-VLOOKUP(OVYLD2_!BI$4,'[1]INTERNAL PARAMETERS-1'!$B$5:$J$44,5,FALSE))*VLOOKUP(OVYLD2_!BI$4,'[1]INTERNAL PARAMETERS-1'!$B$5:$J$44,8,FALSE)*VLOOKUP(OVYLD2_!BI$4,'[1]INTERNAL PARAMETERS-1'!$B$5:$J$44,3,FALSE)</f>
        <v>0</v>
      </c>
      <c r="BJ281" s="44">
        <f>OVYLD1_!BJ281*VLOOKUP(OVYLD2_!BJ$4,'[1]INTERNAL PARAMETERS-1'!$B$5:$J$44,5,FALSE)*VLOOKUP(OVYLD2_!BJ$4,'[1]INTERNAL PARAMETERS-1'!$B$5:$J$44,6,FALSE)*VLOOKUP(OVYLD2_!BJ$4,'[1]INTERNAL PARAMETERS-1'!$B$5:$J$44,3,FALSE) + OVYLD1_!BJ281*(1-VLOOKUP(OVYLD2_!BJ$4,'[1]INTERNAL PARAMETERS-1'!$B$5:$J$44,5,FALSE))*VLOOKUP(OVYLD2_!BJ$4,'[1]INTERNAL PARAMETERS-1'!$B$5:$J$44,8,FALSE)*VLOOKUP(OVYLD2_!BJ$4,'[1]INTERNAL PARAMETERS-1'!$B$5:$J$44,3,FALSE)</f>
        <v>0</v>
      </c>
      <c r="BK281" s="44">
        <f>OVYLD1_!BK281*VLOOKUP(OVYLD2_!BK$4,'[1]INTERNAL PARAMETERS-1'!$B$5:$J$44,5,FALSE)*VLOOKUP(OVYLD2_!BK$4,'[1]INTERNAL PARAMETERS-1'!$B$5:$J$44,6,FALSE)*VLOOKUP(OVYLD2_!BK$4,'[1]INTERNAL PARAMETERS-1'!$B$5:$J$44,3,FALSE) + OVYLD1_!BK281*(1-VLOOKUP(OVYLD2_!BK$4,'[1]INTERNAL PARAMETERS-1'!$B$5:$J$44,5,FALSE))*VLOOKUP(OVYLD2_!BK$4,'[1]INTERNAL PARAMETERS-1'!$B$5:$J$44,8,FALSE)*VLOOKUP(OVYLD2_!BK$4,'[1]INTERNAL PARAMETERS-1'!$B$5:$J$44,3,FALSE)</f>
        <v>0</v>
      </c>
      <c r="BL281" s="44">
        <f>OVYLD1_!BL281*VLOOKUP(OVYLD2_!BL$4,'[1]INTERNAL PARAMETERS-1'!$B$5:$J$44,5,FALSE)*VLOOKUP(OVYLD2_!BL$4,'[1]INTERNAL PARAMETERS-1'!$B$5:$J$44,6,FALSE)*VLOOKUP(OVYLD2_!BL$4,'[1]INTERNAL PARAMETERS-1'!$B$5:$J$44,3,FALSE) + OVYLD1_!BL281*(1-VLOOKUP(OVYLD2_!BL$4,'[1]INTERNAL PARAMETERS-1'!$B$5:$J$44,5,FALSE))*VLOOKUP(OVYLD2_!BL$4,'[1]INTERNAL PARAMETERS-1'!$B$5:$J$44,8,FALSE)*VLOOKUP(OVYLD2_!BL$4,'[1]INTERNAL PARAMETERS-1'!$B$5:$J$44,3,FALSE)</f>
        <v>0</v>
      </c>
      <c r="BM281" s="44">
        <f>OVYLD1_!BM281*VLOOKUP(OVYLD2_!BM$4,'[1]INTERNAL PARAMETERS-1'!$B$5:$J$44,5,FALSE)*VLOOKUP(OVYLD2_!BM$4,'[1]INTERNAL PARAMETERS-1'!$B$5:$J$44,6,FALSE)*VLOOKUP(OVYLD2_!BM$4,'[1]INTERNAL PARAMETERS-1'!$B$5:$J$44,3,FALSE) + OVYLD1_!BM281*(1-VLOOKUP(OVYLD2_!BM$4,'[1]INTERNAL PARAMETERS-1'!$B$5:$J$44,5,FALSE))*VLOOKUP(OVYLD2_!BM$4,'[1]INTERNAL PARAMETERS-1'!$B$5:$J$44,8,FALSE)*VLOOKUP(OVYLD2_!BM$4,'[1]INTERNAL PARAMETERS-1'!$B$5:$J$44,3,FALSE)</f>
        <v>0</v>
      </c>
      <c r="BN281" s="44">
        <f>OVYLD1_!BN281*VLOOKUP(OVYLD2_!BN$4,'[1]INTERNAL PARAMETERS-1'!$B$5:$J$44,5,FALSE)*VLOOKUP(OVYLD2_!BN$4,'[1]INTERNAL PARAMETERS-1'!$B$5:$J$44,6,FALSE)*VLOOKUP(OVYLD2_!BN$4,'[1]INTERNAL PARAMETERS-1'!$B$5:$J$44,3,FALSE) + OVYLD1_!BN281*(1-VLOOKUP(OVYLD2_!BN$4,'[1]INTERNAL PARAMETERS-1'!$B$5:$J$44,5,FALSE))*VLOOKUP(OVYLD2_!BN$4,'[1]INTERNAL PARAMETERS-1'!$B$5:$J$44,8,FALSE)*VLOOKUP(OVYLD2_!BN$4,'[1]INTERNAL PARAMETERS-1'!$B$5:$J$44,3,FALSE)</f>
        <v>0</v>
      </c>
      <c r="BO281" s="44">
        <f>OVYLD1_!BO281*VLOOKUP(OVYLD2_!BO$4,'[1]INTERNAL PARAMETERS-1'!$B$5:$J$44,5,FALSE)*VLOOKUP(OVYLD2_!BO$4,'[1]INTERNAL PARAMETERS-1'!$B$5:$J$44,6,FALSE)*VLOOKUP(OVYLD2_!BO$4,'[1]INTERNAL PARAMETERS-1'!$B$5:$J$44,3,FALSE) + OVYLD1_!BO281*(1-VLOOKUP(OVYLD2_!BO$4,'[1]INTERNAL PARAMETERS-1'!$B$5:$J$44,5,FALSE))*VLOOKUP(OVYLD2_!BO$4,'[1]INTERNAL PARAMETERS-1'!$B$5:$J$44,8,FALSE)*VLOOKUP(OVYLD2_!BO$4,'[1]INTERNAL PARAMETERS-1'!$B$5:$J$44,3,FALSE)</f>
        <v>0</v>
      </c>
      <c r="BP281" s="44">
        <f>OVYLD1_!BP281*VLOOKUP(OVYLD2_!BP$4,'[1]INTERNAL PARAMETERS-1'!$B$5:$J$44,5,FALSE)*VLOOKUP(OVYLD2_!BP$4,'[1]INTERNAL PARAMETERS-1'!$B$5:$J$44,6,FALSE)*VLOOKUP(OVYLD2_!BP$4,'[1]INTERNAL PARAMETERS-1'!$B$5:$J$44,3,FALSE) + OVYLD1_!BP281*(1-VLOOKUP(OVYLD2_!BP$4,'[1]INTERNAL PARAMETERS-1'!$B$5:$J$44,5,FALSE))*VLOOKUP(OVYLD2_!BP$4,'[1]INTERNAL PARAMETERS-1'!$B$5:$J$44,8,FALSE)*VLOOKUP(OVYLD2_!BP$4,'[1]INTERNAL PARAMETERS-1'!$B$5:$J$44,3,FALSE)</f>
        <v>0</v>
      </c>
      <c r="BQ281" s="44">
        <f>OVYLD1_!BQ281*VLOOKUP(OVYLD2_!BQ$4,'[1]INTERNAL PARAMETERS-1'!$B$5:$J$44,5,FALSE)*VLOOKUP(OVYLD2_!BQ$4,'[1]INTERNAL PARAMETERS-1'!$B$5:$J$44,6,FALSE)*VLOOKUP(OVYLD2_!BQ$4,'[1]INTERNAL PARAMETERS-1'!$B$5:$J$44,3,FALSE) + OVYLD1_!BQ281*(1-VLOOKUP(OVYLD2_!BQ$4,'[1]INTERNAL PARAMETERS-1'!$B$5:$J$44,5,FALSE))*VLOOKUP(OVYLD2_!BQ$4,'[1]INTERNAL PARAMETERS-1'!$B$5:$J$44,8,FALSE)*VLOOKUP(OVYLD2_!BQ$4,'[1]INTERNAL PARAMETERS-1'!$B$5:$J$44,3,FALSE)</f>
        <v>0</v>
      </c>
      <c r="BR281" s="44">
        <f>OVYLD1_!BR281*VLOOKUP(OVYLD2_!BR$4,'[1]INTERNAL PARAMETERS-1'!$B$5:$J$44,5,FALSE)*VLOOKUP(OVYLD2_!BR$4,'[1]INTERNAL PARAMETERS-1'!$B$5:$J$44,6,FALSE)*VLOOKUP(OVYLD2_!BR$4,'[1]INTERNAL PARAMETERS-1'!$B$5:$J$44,3,FALSE) + OVYLD1_!BR281*(1-VLOOKUP(OVYLD2_!BR$4,'[1]INTERNAL PARAMETERS-1'!$B$5:$J$44,5,FALSE))*VLOOKUP(OVYLD2_!BR$4,'[1]INTERNAL PARAMETERS-1'!$B$5:$J$44,8,FALSE)*VLOOKUP(OVYLD2_!BR$4,'[1]INTERNAL PARAMETERS-1'!$B$5:$J$44,3,FALSE)</f>
        <v>0</v>
      </c>
      <c r="BS281" s="44">
        <f>OVYLD1_!BS281*VLOOKUP(OVYLD2_!BS$4,'[1]INTERNAL PARAMETERS-1'!$B$5:$J$44,5,FALSE)*VLOOKUP(OVYLD2_!BS$4,'[1]INTERNAL PARAMETERS-1'!$B$5:$J$44,6,FALSE)*VLOOKUP(OVYLD2_!BS$4,'[1]INTERNAL PARAMETERS-1'!$B$5:$J$44,3,FALSE) + OVYLD1_!BS281*(1-VLOOKUP(OVYLD2_!BS$4,'[1]INTERNAL PARAMETERS-1'!$B$5:$J$44,5,FALSE))*VLOOKUP(OVYLD2_!BS$4,'[1]INTERNAL PARAMETERS-1'!$B$5:$J$44,8,FALSE)*VLOOKUP(OVYLD2_!BS$4,'[1]INTERNAL PARAMETERS-1'!$B$5:$J$44,3,FALSE)</f>
        <v>0</v>
      </c>
      <c r="BT281" s="44">
        <f>OVYLD1_!BT281*VLOOKUP(OVYLD2_!BT$4,'[1]INTERNAL PARAMETERS-1'!$B$5:$J$44,5,FALSE)*VLOOKUP(OVYLD2_!BT$4,'[1]INTERNAL PARAMETERS-1'!$B$5:$J$44,6,FALSE)*VLOOKUP(OVYLD2_!BT$4,'[1]INTERNAL PARAMETERS-1'!$B$5:$J$44,3,FALSE) + OVYLD1_!BT281*(1-VLOOKUP(OVYLD2_!BT$4,'[1]INTERNAL PARAMETERS-1'!$B$5:$J$44,5,FALSE))*VLOOKUP(OVYLD2_!BT$4,'[1]INTERNAL PARAMETERS-1'!$B$5:$J$44,8,FALSE)*VLOOKUP(OVYLD2_!BT$4,'[1]INTERNAL PARAMETERS-1'!$B$5:$J$44,3,FALSE)</f>
        <v>0</v>
      </c>
      <c r="BU281" s="44">
        <f>OVYLD1_!BU281*VLOOKUP(OVYLD2_!BU$4,'[1]INTERNAL PARAMETERS-1'!$B$5:$J$44,5,FALSE)*VLOOKUP(OVYLD2_!BU$4,'[1]INTERNAL PARAMETERS-1'!$B$5:$J$44,6,FALSE)*VLOOKUP(OVYLD2_!BU$4,'[1]INTERNAL PARAMETERS-1'!$B$5:$J$44,3,FALSE) + OVYLD1_!BU281*(1-VLOOKUP(OVYLD2_!BU$4,'[1]INTERNAL PARAMETERS-1'!$B$5:$J$44,5,FALSE))*VLOOKUP(OVYLD2_!BU$4,'[1]INTERNAL PARAMETERS-1'!$B$5:$J$44,8,FALSE)*VLOOKUP(OVYLD2_!BU$4,'[1]INTERNAL PARAMETERS-1'!$B$5:$J$44,3,FALSE)</f>
        <v>0</v>
      </c>
      <c r="BV281" s="44">
        <f>OVYLD1_!BV281*VLOOKUP(OVYLD2_!BV$4,'[1]INTERNAL PARAMETERS-1'!$B$5:$J$44,5,FALSE)*VLOOKUP(OVYLD2_!BV$4,'[1]INTERNAL PARAMETERS-1'!$B$5:$J$44,6,FALSE)*VLOOKUP(OVYLD2_!BV$4,'[1]INTERNAL PARAMETERS-1'!$B$5:$J$44,3,FALSE) + OVYLD1_!BV281*(1-VLOOKUP(OVYLD2_!BV$4,'[1]INTERNAL PARAMETERS-1'!$B$5:$J$44,5,FALSE))*VLOOKUP(OVYLD2_!BV$4,'[1]INTERNAL PARAMETERS-1'!$B$5:$J$44,8,FALSE)*VLOOKUP(OVYLD2_!BV$4,'[1]INTERNAL PARAMETERS-1'!$B$5:$J$44,3,FALSE)</f>
        <v>0</v>
      </c>
      <c r="BW281" s="44">
        <f>OVYLD1_!BW281*VLOOKUP(OVYLD2_!BW$4,'[1]INTERNAL PARAMETERS-1'!$B$5:$J$44,5,FALSE)*VLOOKUP(OVYLD2_!BW$4,'[1]INTERNAL PARAMETERS-1'!$B$5:$J$44,6,FALSE)*VLOOKUP(OVYLD2_!BW$4,'[1]INTERNAL PARAMETERS-1'!$B$5:$J$44,3,FALSE) + OVYLD1_!BW281*(1-VLOOKUP(OVYLD2_!BW$4,'[1]INTERNAL PARAMETERS-1'!$B$5:$J$44,5,FALSE))*VLOOKUP(OVYLD2_!BW$4,'[1]INTERNAL PARAMETERS-1'!$B$5:$J$44,8,FALSE)*VLOOKUP(OVYLD2_!BW$4,'[1]INTERNAL PARAMETERS-1'!$B$5:$J$44,3,FALSE)</f>
        <v>0</v>
      </c>
      <c r="BX281" s="44">
        <f>OVYLD1_!BX281*VLOOKUP(OVYLD2_!BX$4,'[1]INTERNAL PARAMETERS-1'!$B$5:$J$44,5,FALSE)*VLOOKUP(OVYLD2_!BX$4,'[1]INTERNAL PARAMETERS-1'!$B$5:$J$44,6,FALSE)*VLOOKUP(OVYLD2_!BX$4,'[1]INTERNAL PARAMETERS-1'!$B$5:$J$44,3,FALSE) + OVYLD1_!BX281*(1-VLOOKUP(OVYLD2_!BX$4,'[1]INTERNAL PARAMETERS-1'!$B$5:$J$44,5,FALSE))*VLOOKUP(OVYLD2_!BX$4,'[1]INTERNAL PARAMETERS-1'!$B$5:$J$44,8,FALSE)*VLOOKUP(OVYLD2_!BX$4,'[1]INTERNAL PARAMETERS-1'!$B$5:$J$44,3,FALSE)</f>
        <v>0</v>
      </c>
      <c r="BY281" s="44">
        <f>OVYLD1_!BY281*VLOOKUP(OVYLD2_!BY$4,'[1]INTERNAL PARAMETERS-1'!$B$5:$J$44,5,FALSE)*VLOOKUP(OVYLD2_!BY$4,'[1]INTERNAL PARAMETERS-1'!$B$5:$J$44,6,FALSE)*VLOOKUP(OVYLD2_!BY$4,'[1]INTERNAL PARAMETERS-1'!$B$5:$J$44,3,FALSE) + OVYLD1_!BY281*(1-VLOOKUP(OVYLD2_!BY$4,'[1]INTERNAL PARAMETERS-1'!$B$5:$J$44,5,FALSE))*VLOOKUP(OVYLD2_!BY$4,'[1]INTERNAL PARAMETERS-1'!$B$5:$J$44,8,FALSE)*VLOOKUP(OVYLD2_!BY$4,'[1]INTERNAL PARAMETERS-1'!$B$5:$J$44,3,FALSE)</f>
        <v>0</v>
      </c>
      <c r="BZ281" s="44">
        <f>OVYLD1_!BZ281*VLOOKUP(OVYLD2_!BZ$4,'[1]INTERNAL PARAMETERS-1'!$B$5:$J$44,5,FALSE)*VLOOKUP(OVYLD2_!BZ$4,'[1]INTERNAL PARAMETERS-1'!$B$5:$J$44,6,FALSE)*VLOOKUP(OVYLD2_!BZ$4,'[1]INTERNAL PARAMETERS-1'!$B$5:$J$44,3,FALSE) + OVYLD1_!BZ281*(1-VLOOKUP(OVYLD2_!BZ$4,'[1]INTERNAL PARAMETERS-1'!$B$5:$J$44,5,FALSE))*VLOOKUP(OVYLD2_!BZ$4,'[1]INTERNAL PARAMETERS-1'!$B$5:$J$44,8,FALSE)*VLOOKUP(OVYLD2_!BZ$4,'[1]INTERNAL PARAMETERS-1'!$B$5:$J$44,3,FALSE)</f>
        <v>0</v>
      </c>
      <c r="CA281" s="44">
        <f>OVYLD1_!CA281*VLOOKUP(OVYLD2_!CA$4,'[1]INTERNAL PARAMETERS-1'!$B$5:$J$44,5,FALSE)*VLOOKUP(OVYLD2_!CA$4,'[1]INTERNAL PARAMETERS-1'!$B$5:$J$44,6,FALSE)*VLOOKUP(OVYLD2_!CA$4,'[1]INTERNAL PARAMETERS-1'!$B$5:$J$44,3,FALSE) + OVYLD1_!CA281*(1-VLOOKUP(OVYLD2_!CA$4,'[1]INTERNAL PARAMETERS-1'!$B$5:$J$44,5,FALSE))*VLOOKUP(OVYLD2_!CA$4,'[1]INTERNAL PARAMETERS-1'!$B$5:$J$44,8,FALSE)*VLOOKUP(OVYLD2_!CA$4,'[1]INTERNAL PARAMETERS-1'!$B$5:$J$44,3,FALSE)</f>
        <v>0</v>
      </c>
      <c r="CB281" s="44">
        <f>OVYLD1_!CB281*VLOOKUP(OVYLD2_!CB$4,'[1]INTERNAL PARAMETERS-1'!$B$5:$J$44,5,FALSE)*VLOOKUP(OVYLD2_!CB$4,'[1]INTERNAL PARAMETERS-1'!$B$5:$J$44,6,FALSE)*VLOOKUP(OVYLD2_!CB$4,'[1]INTERNAL PARAMETERS-1'!$B$5:$J$44,3,FALSE) + OVYLD1_!CB281*(1-VLOOKUP(OVYLD2_!CB$4,'[1]INTERNAL PARAMETERS-1'!$B$5:$J$44,5,FALSE))*VLOOKUP(OVYLD2_!CB$4,'[1]INTERNAL PARAMETERS-1'!$B$5:$J$44,8,FALSE)*VLOOKUP(OVYLD2_!CB$4,'[1]INTERNAL PARAMETERS-1'!$B$5:$J$44,3,FALSE)</f>
        <v>0</v>
      </c>
      <c r="CC281" s="44">
        <f>OVYLD1_!CC281*VLOOKUP(OVYLD2_!CC$4,'[1]INTERNAL PARAMETERS-1'!$B$5:$J$44,5,FALSE)*VLOOKUP(OVYLD2_!CC$4,'[1]INTERNAL PARAMETERS-1'!$B$5:$J$44,6,FALSE)*VLOOKUP(OVYLD2_!CC$4,'[1]INTERNAL PARAMETERS-1'!$B$5:$J$44,3,FALSE) + OVYLD1_!CC281*(1-VLOOKUP(OVYLD2_!CC$4,'[1]INTERNAL PARAMETERS-1'!$B$5:$J$44,5,FALSE))*VLOOKUP(OVYLD2_!CC$4,'[1]INTERNAL PARAMETERS-1'!$B$5:$J$44,8,FALSE)*VLOOKUP(OVYLD2_!CC$4,'[1]INTERNAL PARAMETERS-1'!$B$5:$J$44,3,FALSE)</f>
        <v>0</v>
      </c>
      <c r="CD281" s="44">
        <f>OVYLD1_!CD281*VLOOKUP(OVYLD2_!CD$4,'[1]INTERNAL PARAMETERS-1'!$B$5:$J$44,5,FALSE)*VLOOKUP(OVYLD2_!CD$4,'[1]INTERNAL PARAMETERS-1'!$B$5:$J$44,6,FALSE)*VLOOKUP(OVYLD2_!CD$4,'[1]INTERNAL PARAMETERS-1'!$B$5:$J$44,3,FALSE) + OVYLD1_!CD281*(1-VLOOKUP(OVYLD2_!CD$4,'[1]INTERNAL PARAMETERS-1'!$B$5:$J$44,5,FALSE))*VLOOKUP(OVYLD2_!CD$4,'[1]INTERNAL PARAMETERS-1'!$B$5:$J$44,8,FALSE)*VLOOKUP(OVYLD2_!CD$4,'[1]INTERNAL PARAMETERS-1'!$B$5:$J$44,3,FALSE)</f>
        <v>0</v>
      </c>
      <c r="CE281" s="44">
        <f>OVYLD1_!CE281*VLOOKUP(OVYLD2_!CE$4,'[1]INTERNAL PARAMETERS-1'!$B$5:$J$44,5,FALSE)*VLOOKUP(OVYLD2_!CE$4,'[1]INTERNAL PARAMETERS-1'!$B$5:$J$44,6,FALSE)*VLOOKUP(OVYLD2_!CE$4,'[1]INTERNAL PARAMETERS-1'!$B$5:$J$44,3,FALSE) + OVYLD1_!CE281*(1-VLOOKUP(OVYLD2_!CE$4,'[1]INTERNAL PARAMETERS-1'!$B$5:$J$44,5,FALSE))*VLOOKUP(OVYLD2_!CE$4,'[1]INTERNAL PARAMETERS-1'!$B$5:$J$44,8,FALSE)*VLOOKUP(OVYLD2_!CE$4,'[1]INTERNAL PARAMETERS-1'!$B$5:$J$44,3,FALSE)</f>
        <v>0</v>
      </c>
      <c r="CF281" s="44">
        <f>OVYLD1_!CF281*VLOOKUP(OVYLD2_!CF$4,'[1]INTERNAL PARAMETERS-1'!$B$5:$J$44,5,FALSE)*VLOOKUP(OVYLD2_!CF$4,'[1]INTERNAL PARAMETERS-1'!$B$5:$J$44,6,FALSE)*VLOOKUP(OVYLD2_!CF$4,'[1]INTERNAL PARAMETERS-1'!$B$5:$J$44,3,FALSE) + OVYLD1_!CF281*(1-VLOOKUP(OVYLD2_!CF$4,'[1]INTERNAL PARAMETERS-1'!$B$5:$J$44,5,FALSE))*VLOOKUP(OVYLD2_!CF$4,'[1]INTERNAL PARAMETERS-1'!$B$5:$J$44,8,FALSE)*VLOOKUP(OVYLD2_!CF$4,'[1]INTERNAL PARAMETERS-1'!$B$5:$J$44,3,FALSE)</f>
        <v>0</v>
      </c>
      <c r="CG281" s="44">
        <f>OVYLD1_!CG281*VLOOKUP(OVYLD2_!CG$4,'[1]INTERNAL PARAMETERS-1'!$B$5:$J$44,5,FALSE)*VLOOKUP(OVYLD2_!CG$4,'[1]INTERNAL PARAMETERS-1'!$B$5:$J$44,6,FALSE)*VLOOKUP(OVYLD2_!CG$4,'[1]INTERNAL PARAMETERS-1'!$B$5:$J$44,3,FALSE) + OVYLD1_!CG281*(1-VLOOKUP(OVYLD2_!CG$4,'[1]INTERNAL PARAMETERS-1'!$B$5:$J$44,5,FALSE))*VLOOKUP(OVYLD2_!CG$4,'[1]INTERNAL PARAMETERS-1'!$B$5:$J$44,8,FALSE)*VLOOKUP(OVYLD2_!CG$4,'[1]INTERNAL PARAMETERS-1'!$B$5:$J$44,3,FALSE)</f>
        <v>0</v>
      </c>
      <c r="CH281" s="43">
        <f>OVYLD1_!CH281*VLOOKUP(OVYLD2_!CH$4,'[1]INTERNAL PARAMETERS-1'!$B$5:$J$44,5,FALSE)*VLOOKUP(OVYLD2_!CH$4,'[1]INTERNAL PARAMETERS-1'!$B$5:$J$44,6,FALSE)*VLOOKUP(OVYLD2_!CH$4,'[1]INTERNAL PARAMETERS-1'!$B$5:$J$44,3,FALSE) + OVYLD1_!CH281*(1-VLOOKUP(OVYLD2_!CH$4,'[1]INTERNAL PARAMETERS-1'!$B$5:$J$44,5,FALSE))*VLOOKUP(OVYLD2_!CH$4,'[1]INTERNAL PARAMETERS-1'!$B$5:$J$44,8,FALSE)*VLOOKUP(OVYLD2_!CH$4,'[1]INTERNAL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5">
      <c r="B282" s="58" t="s">
        <v>1</v>
      </c>
      <c r="C282" s="57" t="s">
        <v>63</v>
      </c>
      <c r="D282" s="57" t="s">
        <v>73</v>
      </c>
      <c r="E282" s="128">
        <f>OVERALL2021!AI282</f>
        <v>0</v>
      </c>
      <c r="F282" s="56">
        <f>'[1]INTERNAL PARAMETERS-1'!M12</f>
        <v>49.09</v>
      </c>
      <c r="G282" s="45">
        <f>OVYLD1_!G282*VLOOKUP(OVYLD2_!G$4,'[1]INTERNAL PARAMETERS-1'!$B$5:$J$44,5,FALSE)*VLOOKUP(OVYLD2_!G$4,'[1]INTERNAL PARAMETERS-1'!$B$5:$J$44,7,FALSE)*OVYLD2_!$F282 + OVYLD1_!G282*(1-VLOOKUP(OVYLD2_!G$4,'[1]INTERNAL PARAMETERS-1'!$B$5:$J$44,5,FALSE))*VLOOKUP(OVYLD2_!G$4,'[1]INTERNAL PARAMETERS-1'!$B$5:$J$44,9,FALSE)*OVYLD2_!$F282</f>
        <v>0</v>
      </c>
      <c r="H282" s="44">
        <f>OVYLD1_!H282*VLOOKUP(OVYLD2_!H$4,'[1]INTERNAL PARAMETERS-1'!$B$5:$J$44,5,FALSE)*VLOOKUP(OVYLD2_!H$4,'[1]INTERNAL PARAMETERS-1'!$B$5:$J$44,7,FALSE)*OVYLD2_!$F282 + OVYLD1_!H282*(1-VLOOKUP(OVYLD2_!H$4,'[1]INTERNAL PARAMETERS-1'!$B$5:$J$44,5,FALSE))*VLOOKUP(OVYLD2_!H$4,'[1]INTERNAL PARAMETERS-1'!$B$5:$J$44,9,FALSE)*OVYLD2_!$F282</f>
        <v>0</v>
      </c>
      <c r="I282" s="44">
        <f>OVYLD1_!I282*VLOOKUP(OVYLD2_!I$4,'[1]INTERNAL PARAMETERS-1'!$B$5:$J$44,5,FALSE)*VLOOKUP(OVYLD2_!I$4,'[1]INTERNAL PARAMETERS-1'!$B$5:$J$44,7,FALSE)*OVYLD2_!$F282 + OVYLD1_!I282*(1-VLOOKUP(OVYLD2_!I$4,'[1]INTERNAL PARAMETERS-1'!$B$5:$J$44,5,FALSE))*VLOOKUP(OVYLD2_!I$4,'[1]INTERNAL PARAMETERS-1'!$B$5:$J$44,9,FALSE)*OVYLD2_!$F282</f>
        <v>0</v>
      </c>
      <c r="J282" s="44">
        <f>OVYLD1_!J282*VLOOKUP(OVYLD2_!J$4,'[1]INTERNAL PARAMETERS-1'!$B$5:$J$44,5,FALSE)*VLOOKUP(OVYLD2_!J$4,'[1]INTERNAL PARAMETERS-1'!$B$5:$J$44,7,FALSE)*OVYLD2_!$F282 + OVYLD1_!J282*(1-VLOOKUP(OVYLD2_!J$4,'[1]INTERNAL PARAMETERS-1'!$B$5:$J$44,5,FALSE))*VLOOKUP(OVYLD2_!J$4,'[1]INTERNAL PARAMETERS-1'!$B$5:$J$44,9,FALSE)*OVYLD2_!$F282</f>
        <v>0</v>
      </c>
      <c r="K282" s="44">
        <f>OVYLD1_!K282*VLOOKUP(OVYLD2_!K$4,'[1]INTERNAL PARAMETERS-1'!$B$5:$J$44,5,FALSE)*VLOOKUP(OVYLD2_!K$4,'[1]INTERNAL PARAMETERS-1'!$B$5:$J$44,7,FALSE)*OVYLD2_!$F282 + OVYLD1_!K282*(1-VLOOKUP(OVYLD2_!K$4,'[1]INTERNAL PARAMETERS-1'!$B$5:$J$44,5,FALSE))*VLOOKUP(OVYLD2_!K$4,'[1]INTERNAL PARAMETERS-1'!$B$5:$J$44,9,FALSE)*OVYLD2_!$F282</f>
        <v>0</v>
      </c>
      <c r="L282" s="44">
        <f>OVYLD1_!L282*VLOOKUP(OVYLD2_!L$4,'[1]INTERNAL PARAMETERS-1'!$B$5:$J$44,5,FALSE)*VLOOKUP(OVYLD2_!L$4,'[1]INTERNAL PARAMETERS-1'!$B$5:$J$44,7,FALSE)*OVYLD2_!$F282 + OVYLD1_!L282*(1-VLOOKUP(OVYLD2_!L$4,'[1]INTERNAL PARAMETERS-1'!$B$5:$J$44,5,FALSE))*VLOOKUP(OVYLD2_!L$4,'[1]INTERNAL PARAMETERS-1'!$B$5:$J$44,9,FALSE)*OVYLD2_!$F282</f>
        <v>0</v>
      </c>
      <c r="M282" s="44">
        <f>OVYLD1_!M282*VLOOKUP(OVYLD2_!M$4,'[1]INTERNAL PARAMETERS-1'!$B$5:$J$44,5,FALSE)*VLOOKUP(OVYLD2_!M$4,'[1]INTERNAL PARAMETERS-1'!$B$5:$J$44,7,FALSE)*OVYLD2_!$F282 + OVYLD1_!M282*(1-VLOOKUP(OVYLD2_!M$4,'[1]INTERNAL PARAMETERS-1'!$B$5:$J$44,5,FALSE))*VLOOKUP(OVYLD2_!M$4,'[1]INTERNAL PARAMETERS-1'!$B$5:$J$44,9,FALSE)*OVYLD2_!$F282</f>
        <v>0</v>
      </c>
      <c r="N282" s="44">
        <f>OVYLD1_!N282*VLOOKUP(OVYLD2_!N$4,'[1]INTERNAL PARAMETERS-1'!$B$5:$J$44,5,FALSE)*VLOOKUP(OVYLD2_!N$4,'[1]INTERNAL PARAMETERS-1'!$B$5:$J$44,7,FALSE)*OVYLD2_!$F282 + OVYLD1_!N282*(1-VLOOKUP(OVYLD2_!N$4,'[1]INTERNAL PARAMETERS-1'!$B$5:$J$44,5,FALSE))*VLOOKUP(OVYLD2_!N$4,'[1]INTERNAL PARAMETERS-1'!$B$5:$J$44,9,FALSE)*OVYLD2_!$F282</f>
        <v>0</v>
      </c>
      <c r="O282" s="44">
        <f>OVYLD1_!O282*VLOOKUP(OVYLD2_!O$4,'[1]INTERNAL PARAMETERS-1'!$B$5:$J$44,5,FALSE)*VLOOKUP(OVYLD2_!O$4,'[1]INTERNAL PARAMETERS-1'!$B$5:$J$44,7,FALSE)*OVYLD2_!$F282 + OVYLD1_!O282*(1-VLOOKUP(OVYLD2_!O$4,'[1]INTERNAL PARAMETERS-1'!$B$5:$J$44,5,FALSE))*VLOOKUP(OVYLD2_!O$4,'[1]INTERNAL PARAMETERS-1'!$B$5:$J$44,9,FALSE)*OVYLD2_!$F282</f>
        <v>0</v>
      </c>
      <c r="P282" s="44">
        <f>OVYLD1_!P282*VLOOKUP(OVYLD2_!P$4,'[1]INTERNAL PARAMETERS-1'!$B$5:$J$44,5,FALSE)*VLOOKUP(OVYLD2_!P$4,'[1]INTERNAL PARAMETERS-1'!$B$5:$J$44,7,FALSE)*OVYLD2_!$F282 + OVYLD1_!P282*(1-VLOOKUP(OVYLD2_!P$4,'[1]INTERNAL PARAMETERS-1'!$B$5:$J$44,5,FALSE))*VLOOKUP(OVYLD2_!P$4,'[1]INTERNAL PARAMETERS-1'!$B$5:$J$44,9,FALSE)*OVYLD2_!$F282</f>
        <v>0</v>
      </c>
      <c r="Q282" s="44">
        <f>OVYLD1_!Q282*VLOOKUP(OVYLD2_!Q$4,'[1]INTERNAL PARAMETERS-1'!$B$5:$J$44,5,FALSE)*VLOOKUP(OVYLD2_!Q$4,'[1]INTERNAL PARAMETERS-1'!$B$5:$J$44,7,FALSE)*OVYLD2_!$F282 + OVYLD1_!Q282*(1-VLOOKUP(OVYLD2_!Q$4,'[1]INTERNAL PARAMETERS-1'!$B$5:$J$44,5,FALSE))*VLOOKUP(OVYLD2_!Q$4,'[1]INTERNAL PARAMETERS-1'!$B$5:$J$44,9,FALSE)*OVYLD2_!$F282</f>
        <v>0</v>
      </c>
      <c r="R282" s="44">
        <f>OVYLD1_!R282*VLOOKUP(OVYLD2_!R$4,'[1]INTERNAL PARAMETERS-1'!$B$5:$J$44,5,FALSE)*VLOOKUP(OVYLD2_!R$4,'[1]INTERNAL PARAMETERS-1'!$B$5:$J$44,7,FALSE)*OVYLD2_!$F282 + OVYLD1_!R282*(1-VLOOKUP(OVYLD2_!R$4,'[1]INTERNAL PARAMETERS-1'!$B$5:$J$44,5,FALSE))*VLOOKUP(OVYLD2_!R$4,'[1]INTERNAL PARAMETERS-1'!$B$5:$J$44,9,FALSE)*OVYLD2_!$F282</f>
        <v>0</v>
      </c>
      <c r="S282" s="44">
        <f>OVYLD1_!S282*VLOOKUP(OVYLD2_!S$4,'[1]INTERNAL PARAMETERS-1'!$B$5:$J$44,5,FALSE)*VLOOKUP(OVYLD2_!S$4,'[1]INTERNAL PARAMETERS-1'!$B$5:$J$44,7,FALSE)*OVYLD2_!$F282 + OVYLD1_!S282*(1-VLOOKUP(OVYLD2_!S$4,'[1]INTERNAL PARAMETERS-1'!$B$5:$J$44,5,FALSE))*VLOOKUP(OVYLD2_!S$4,'[1]INTERNAL PARAMETERS-1'!$B$5:$J$44,9,FALSE)*OVYLD2_!$F282</f>
        <v>0</v>
      </c>
      <c r="T282" s="44">
        <f>OVYLD1_!T282*VLOOKUP(OVYLD2_!T$4,'[1]INTERNAL PARAMETERS-1'!$B$5:$J$44,5,FALSE)*VLOOKUP(OVYLD2_!T$4,'[1]INTERNAL PARAMETERS-1'!$B$5:$J$44,7,FALSE)*OVYLD2_!$F282 + OVYLD1_!T282*(1-VLOOKUP(OVYLD2_!T$4,'[1]INTERNAL PARAMETERS-1'!$B$5:$J$44,5,FALSE))*VLOOKUP(OVYLD2_!T$4,'[1]INTERNAL PARAMETERS-1'!$B$5:$J$44,9,FALSE)*OVYLD2_!$F282</f>
        <v>0</v>
      </c>
      <c r="U282" s="44">
        <f>OVYLD1_!U282*VLOOKUP(OVYLD2_!U$4,'[1]INTERNAL PARAMETERS-1'!$B$5:$J$44,5,FALSE)*VLOOKUP(OVYLD2_!U$4,'[1]INTERNAL PARAMETERS-1'!$B$5:$J$44,7,FALSE)*OVYLD2_!$F282 + OVYLD1_!U282*(1-VLOOKUP(OVYLD2_!U$4,'[1]INTERNAL PARAMETERS-1'!$B$5:$J$44,5,FALSE))*VLOOKUP(OVYLD2_!U$4,'[1]INTERNAL PARAMETERS-1'!$B$5:$J$44,9,FALSE)*OVYLD2_!$F282</f>
        <v>0</v>
      </c>
      <c r="V282" s="44">
        <f>OVYLD1_!V282*VLOOKUP(OVYLD2_!V$4,'[1]INTERNAL PARAMETERS-1'!$B$5:$J$44,5,FALSE)*VLOOKUP(OVYLD2_!V$4,'[1]INTERNAL PARAMETERS-1'!$B$5:$J$44,7,FALSE)*OVYLD2_!$F282 + OVYLD1_!V282*(1-VLOOKUP(OVYLD2_!V$4,'[1]INTERNAL PARAMETERS-1'!$B$5:$J$44,5,FALSE))*VLOOKUP(OVYLD2_!V$4,'[1]INTERNAL PARAMETERS-1'!$B$5:$J$44,9,FALSE)*OVYLD2_!$F282</f>
        <v>0</v>
      </c>
      <c r="W282" s="44">
        <f>OVYLD1_!W282*VLOOKUP(OVYLD2_!W$4,'[1]INTERNAL PARAMETERS-1'!$B$5:$J$44,5,FALSE)*VLOOKUP(OVYLD2_!W$4,'[1]INTERNAL PARAMETERS-1'!$B$5:$J$44,7,FALSE)*OVYLD2_!$F282 + OVYLD1_!W282*(1-VLOOKUP(OVYLD2_!W$4,'[1]INTERNAL PARAMETERS-1'!$B$5:$J$44,5,FALSE))*VLOOKUP(OVYLD2_!W$4,'[1]INTERNAL PARAMETERS-1'!$B$5:$J$44,9,FALSE)*OVYLD2_!$F282</f>
        <v>0</v>
      </c>
      <c r="X282" s="44">
        <f>OVYLD1_!X282*VLOOKUP(OVYLD2_!X$4,'[1]INTERNAL PARAMETERS-1'!$B$5:$J$44,5,FALSE)*VLOOKUP(OVYLD2_!X$4,'[1]INTERNAL PARAMETERS-1'!$B$5:$J$44,7,FALSE)*OVYLD2_!$F282 + OVYLD1_!X282*(1-VLOOKUP(OVYLD2_!X$4,'[1]INTERNAL PARAMETERS-1'!$B$5:$J$44,5,FALSE))*VLOOKUP(OVYLD2_!X$4,'[1]INTERNAL PARAMETERS-1'!$B$5:$J$44,9,FALSE)*OVYLD2_!$F282</f>
        <v>0</v>
      </c>
      <c r="Y282" s="44">
        <f>OVYLD1_!Y282*VLOOKUP(OVYLD2_!Y$4,'[1]INTERNAL PARAMETERS-1'!$B$5:$J$44,5,FALSE)*VLOOKUP(OVYLD2_!Y$4,'[1]INTERNAL PARAMETERS-1'!$B$5:$J$44,7,FALSE)*OVYLD2_!$F282 + OVYLD1_!Y282*(1-VLOOKUP(OVYLD2_!Y$4,'[1]INTERNAL PARAMETERS-1'!$B$5:$J$44,5,FALSE))*VLOOKUP(OVYLD2_!Y$4,'[1]INTERNAL PARAMETERS-1'!$B$5:$J$44,9,FALSE)*OVYLD2_!$F282</f>
        <v>0</v>
      </c>
      <c r="Z282" s="44">
        <f>OVYLD1_!Z282*VLOOKUP(OVYLD2_!Z$4,'[1]INTERNAL PARAMETERS-1'!$B$5:$J$44,5,FALSE)*VLOOKUP(OVYLD2_!Z$4,'[1]INTERNAL PARAMETERS-1'!$B$5:$J$44,7,FALSE)*OVYLD2_!$F282 + OVYLD1_!Z282*(1-VLOOKUP(OVYLD2_!Z$4,'[1]INTERNAL PARAMETERS-1'!$B$5:$J$44,5,FALSE))*VLOOKUP(OVYLD2_!Z$4,'[1]INTERNAL PARAMETERS-1'!$B$5:$J$44,9,FALSE)*OVYLD2_!$F282</f>
        <v>0</v>
      </c>
      <c r="AA282" s="44">
        <f>OVYLD1_!AA282*VLOOKUP(OVYLD2_!AA$4,'[1]INTERNAL PARAMETERS-1'!$B$5:$J$44,5,FALSE)*VLOOKUP(OVYLD2_!AA$4,'[1]INTERNAL PARAMETERS-1'!$B$5:$J$44,7,FALSE)*OVYLD2_!$F282 + OVYLD1_!AA282*(1-VLOOKUP(OVYLD2_!AA$4,'[1]INTERNAL PARAMETERS-1'!$B$5:$J$44,5,FALSE))*VLOOKUP(OVYLD2_!AA$4,'[1]INTERNAL PARAMETERS-1'!$B$5:$J$44,9,FALSE)*OVYLD2_!$F282</f>
        <v>0</v>
      </c>
      <c r="AB282" s="44">
        <f>OVYLD1_!AB282*VLOOKUP(OVYLD2_!AB$4,'[1]INTERNAL PARAMETERS-1'!$B$5:$J$44,5,FALSE)*VLOOKUP(OVYLD2_!AB$4,'[1]INTERNAL PARAMETERS-1'!$B$5:$J$44,7,FALSE)*OVYLD2_!$F282 + OVYLD1_!AB282*(1-VLOOKUP(OVYLD2_!AB$4,'[1]INTERNAL PARAMETERS-1'!$B$5:$J$44,5,FALSE))*VLOOKUP(OVYLD2_!AB$4,'[1]INTERNAL PARAMETERS-1'!$B$5:$J$44,9,FALSE)*OVYLD2_!$F282</f>
        <v>0</v>
      </c>
      <c r="AC282" s="44">
        <f>OVYLD1_!AC282*VLOOKUP(OVYLD2_!AC$4,'[1]INTERNAL PARAMETERS-1'!$B$5:$J$44,5,FALSE)*VLOOKUP(OVYLD2_!AC$4,'[1]INTERNAL PARAMETERS-1'!$B$5:$J$44,7,FALSE)*OVYLD2_!$F282 + OVYLD1_!AC282*(1-VLOOKUP(OVYLD2_!AC$4,'[1]INTERNAL PARAMETERS-1'!$B$5:$J$44,5,FALSE))*VLOOKUP(OVYLD2_!AC$4,'[1]INTERNAL PARAMETERS-1'!$B$5:$J$44,9,FALSE)*OVYLD2_!$F282</f>
        <v>0</v>
      </c>
      <c r="AD282" s="44">
        <f>OVYLD1_!AD282*VLOOKUP(OVYLD2_!AD$4,'[1]INTERNAL PARAMETERS-1'!$B$5:$J$44,5,FALSE)*VLOOKUP(OVYLD2_!AD$4,'[1]INTERNAL PARAMETERS-1'!$B$5:$J$44,7,FALSE)*OVYLD2_!$F282 + OVYLD1_!AD282*(1-VLOOKUP(OVYLD2_!AD$4,'[1]INTERNAL PARAMETERS-1'!$B$5:$J$44,5,FALSE))*VLOOKUP(OVYLD2_!AD$4,'[1]INTERNAL PARAMETERS-1'!$B$5:$J$44,9,FALSE)*OVYLD2_!$F282</f>
        <v>0</v>
      </c>
      <c r="AE282" s="44">
        <f>OVYLD1_!AE282*VLOOKUP(OVYLD2_!AE$4,'[1]INTERNAL PARAMETERS-1'!$B$5:$J$44,5,FALSE)*VLOOKUP(OVYLD2_!AE$4,'[1]INTERNAL PARAMETERS-1'!$B$5:$J$44,7,FALSE)*OVYLD2_!$F282 + OVYLD1_!AE282*(1-VLOOKUP(OVYLD2_!AE$4,'[1]INTERNAL PARAMETERS-1'!$B$5:$J$44,5,FALSE))*VLOOKUP(OVYLD2_!AE$4,'[1]INTERNAL PARAMETERS-1'!$B$5:$J$44,9,FALSE)*OVYLD2_!$F282</f>
        <v>0</v>
      </c>
      <c r="AF282" s="44">
        <f>OVYLD1_!AF282*VLOOKUP(OVYLD2_!AF$4,'[1]INTERNAL PARAMETERS-1'!$B$5:$J$44,5,FALSE)*VLOOKUP(OVYLD2_!AF$4,'[1]INTERNAL PARAMETERS-1'!$B$5:$J$44,7,FALSE)*OVYLD2_!$F282 + OVYLD1_!AF282*(1-VLOOKUP(OVYLD2_!AF$4,'[1]INTERNAL PARAMETERS-1'!$B$5:$J$44,5,FALSE))*VLOOKUP(OVYLD2_!AF$4,'[1]INTERNAL PARAMETERS-1'!$B$5:$J$44,9,FALSE)*OVYLD2_!$F282</f>
        <v>0</v>
      </c>
      <c r="AG282" s="44">
        <f>OVYLD1_!AG282*VLOOKUP(OVYLD2_!AG$4,'[1]INTERNAL PARAMETERS-1'!$B$5:$J$44,5,FALSE)*VLOOKUP(OVYLD2_!AG$4,'[1]INTERNAL PARAMETERS-1'!$B$5:$J$44,7,FALSE)*OVYLD2_!$F282 + OVYLD1_!AG282*(1-VLOOKUP(OVYLD2_!AG$4,'[1]INTERNAL PARAMETERS-1'!$B$5:$J$44,5,FALSE))*VLOOKUP(OVYLD2_!AG$4,'[1]INTERNAL PARAMETERS-1'!$B$5:$J$44,9,FALSE)*OVYLD2_!$F282</f>
        <v>0</v>
      </c>
      <c r="AH282" s="44">
        <f>OVYLD1_!AH282*VLOOKUP(OVYLD2_!AH$4,'[1]INTERNAL PARAMETERS-1'!$B$5:$J$44,5,FALSE)*VLOOKUP(OVYLD2_!AH$4,'[1]INTERNAL PARAMETERS-1'!$B$5:$J$44,7,FALSE)*OVYLD2_!$F282 + OVYLD1_!AH282*(1-VLOOKUP(OVYLD2_!AH$4,'[1]INTERNAL PARAMETERS-1'!$B$5:$J$44,5,FALSE))*VLOOKUP(OVYLD2_!AH$4,'[1]INTERNAL PARAMETERS-1'!$B$5:$J$44,9,FALSE)*OVYLD2_!$F282</f>
        <v>0</v>
      </c>
      <c r="AI282" s="44">
        <f>OVYLD1_!AI282*VLOOKUP(OVYLD2_!AI$4,'[1]INTERNAL PARAMETERS-1'!$B$5:$J$44,5,FALSE)*VLOOKUP(OVYLD2_!AI$4,'[1]INTERNAL PARAMETERS-1'!$B$5:$J$44,7,FALSE)*OVYLD2_!$F282 + OVYLD1_!AI282*(1-VLOOKUP(OVYLD2_!AI$4,'[1]INTERNAL PARAMETERS-1'!$B$5:$J$44,5,FALSE))*VLOOKUP(OVYLD2_!AI$4,'[1]INTERNAL PARAMETERS-1'!$B$5:$J$44,9,FALSE)*OVYLD2_!$F282</f>
        <v>0</v>
      </c>
      <c r="AJ282" s="44">
        <f>OVYLD1_!AJ282*VLOOKUP(OVYLD2_!AJ$4,'[1]INTERNAL PARAMETERS-1'!$B$5:$J$44,5,FALSE)*VLOOKUP(OVYLD2_!AJ$4,'[1]INTERNAL PARAMETERS-1'!$B$5:$J$44,7,FALSE)*OVYLD2_!$F282 + OVYLD1_!AJ282*(1-VLOOKUP(OVYLD2_!AJ$4,'[1]INTERNAL PARAMETERS-1'!$B$5:$J$44,5,FALSE))*VLOOKUP(OVYLD2_!AJ$4,'[1]INTERNAL PARAMETERS-1'!$B$5:$J$44,9,FALSE)*OVYLD2_!$F282</f>
        <v>0</v>
      </c>
      <c r="AK282" s="44">
        <f>OVYLD1_!AK282*VLOOKUP(OVYLD2_!AK$4,'[1]INTERNAL PARAMETERS-1'!$B$5:$J$44,5,FALSE)*VLOOKUP(OVYLD2_!AK$4,'[1]INTERNAL PARAMETERS-1'!$B$5:$J$44,7,FALSE)*OVYLD2_!$F282 + OVYLD1_!AK282*(1-VLOOKUP(OVYLD2_!AK$4,'[1]INTERNAL PARAMETERS-1'!$B$5:$J$44,5,FALSE))*VLOOKUP(OVYLD2_!AK$4,'[1]INTERNAL PARAMETERS-1'!$B$5:$J$44,9,FALSE)*OVYLD2_!$F282</f>
        <v>0</v>
      </c>
      <c r="AL282" s="44">
        <f>OVYLD1_!AL282*VLOOKUP(OVYLD2_!AL$4,'[1]INTERNAL PARAMETERS-1'!$B$5:$J$44,5,FALSE)*VLOOKUP(OVYLD2_!AL$4,'[1]INTERNAL PARAMETERS-1'!$B$5:$J$44,7,FALSE)*OVYLD2_!$F282 + OVYLD1_!AL282*(1-VLOOKUP(OVYLD2_!AL$4,'[1]INTERNAL PARAMETERS-1'!$B$5:$J$44,5,FALSE))*VLOOKUP(OVYLD2_!AL$4,'[1]INTERNAL PARAMETERS-1'!$B$5:$J$44,9,FALSE)*OVYLD2_!$F282</f>
        <v>0</v>
      </c>
      <c r="AM282" s="44">
        <f>OVYLD1_!AM282*VLOOKUP(OVYLD2_!AM$4,'[1]INTERNAL PARAMETERS-1'!$B$5:$J$44,5,FALSE)*VLOOKUP(OVYLD2_!AM$4,'[1]INTERNAL PARAMETERS-1'!$B$5:$J$44,7,FALSE)*OVYLD2_!$F282 + OVYLD1_!AM282*(1-VLOOKUP(OVYLD2_!AM$4,'[1]INTERNAL PARAMETERS-1'!$B$5:$J$44,5,FALSE))*VLOOKUP(OVYLD2_!AM$4,'[1]INTERNAL PARAMETERS-1'!$B$5:$J$44,9,FALSE)*OVYLD2_!$F282</f>
        <v>0</v>
      </c>
      <c r="AN282" s="44">
        <f>OVYLD1_!AN282*VLOOKUP(OVYLD2_!AN$4,'[1]INTERNAL PARAMETERS-1'!$B$5:$J$44,5,FALSE)*VLOOKUP(OVYLD2_!AN$4,'[1]INTERNAL PARAMETERS-1'!$B$5:$J$44,7,FALSE)*OVYLD2_!$F282 + OVYLD1_!AN282*(1-VLOOKUP(OVYLD2_!AN$4,'[1]INTERNAL PARAMETERS-1'!$B$5:$J$44,5,FALSE))*VLOOKUP(OVYLD2_!AN$4,'[1]INTERNAL PARAMETERS-1'!$B$5:$J$44,9,FALSE)*OVYLD2_!$F282</f>
        <v>0</v>
      </c>
      <c r="AO282" s="44">
        <f>OVYLD1_!AO282*VLOOKUP(OVYLD2_!AO$4,'[1]INTERNAL PARAMETERS-1'!$B$5:$J$44,5,FALSE)*VLOOKUP(OVYLD2_!AO$4,'[1]INTERNAL PARAMETERS-1'!$B$5:$J$44,7,FALSE)*OVYLD2_!$F282 + OVYLD1_!AO282*(1-VLOOKUP(OVYLD2_!AO$4,'[1]INTERNAL PARAMETERS-1'!$B$5:$J$44,5,FALSE))*VLOOKUP(OVYLD2_!AO$4,'[1]INTERNAL PARAMETERS-1'!$B$5:$J$44,9,FALSE)*OVYLD2_!$F282</f>
        <v>0</v>
      </c>
      <c r="AP282" s="44">
        <f>OVYLD1_!AP282*VLOOKUP(OVYLD2_!AP$4,'[1]INTERNAL PARAMETERS-1'!$B$5:$J$44,5,FALSE)*VLOOKUP(OVYLD2_!AP$4,'[1]INTERNAL PARAMETERS-1'!$B$5:$J$44,7,FALSE)*OVYLD2_!$F282 + OVYLD1_!AP282*(1-VLOOKUP(OVYLD2_!AP$4,'[1]INTERNAL PARAMETERS-1'!$B$5:$J$44,5,FALSE))*VLOOKUP(OVYLD2_!AP$4,'[1]INTERNAL PARAMETERS-1'!$B$5:$J$44,9,FALSE)*OVYLD2_!$F282</f>
        <v>0</v>
      </c>
      <c r="AQ282" s="44">
        <f>OVYLD1_!AQ282*VLOOKUP(OVYLD2_!AQ$4,'[1]INTERNAL PARAMETERS-1'!$B$5:$J$44,5,FALSE)*VLOOKUP(OVYLD2_!AQ$4,'[1]INTERNAL PARAMETERS-1'!$B$5:$J$44,7,FALSE)*OVYLD2_!$F282 + OVYLD1_!AQ282*(1-VLOOKUP(OVYLD2_!AQ$4,'[1]INTERNAL PARAMETERS-1'!$B$5:$J$44,5,FALSE))*VLOOKUP(OVYLD2_!AQ$4,'[1]INTERNAL PARAMETERS-1'!$B$5:$J$44,9,FALSE)*OVYLD2_!$F282</f>
        <v>0</v>
      </c>
      <c r="AR282" s="44">
        <f>OVYLD1_!AR282*VLOOKUP(OVYLD2_!AR$4,'[1]INTERNAL PARAMETERS-1'!$B$5:$J$44,5,FALSE)*VLOOKUP(OVYLD2_!AR$4,'[1]INTERNAL PARAMETERS-1'!$B$5:$J$44,7,FALSE)*OVYLD2_!$F282 + OVYLD1_!AR282*(1-VLOOKUP(OVYLD2_!AR$4,'[1]INTERNAL PARAMETERS-1'!$B$5:$J$44,5,FALSE))*VLOOKUP(OVYLD2_!AR$4,'[1]INTERNAL PARAMETERS-1'!$B$5:$J$44,9,FALSE)*OVYLD2_!$F282</f>
        <v>0</v>
      </c>
      <c r="AS282" s="44">
        <f>OVYLD1_!AS282*VLOOKUP(OVYLD2_!AS$4,'[1]INTERNAL PARAMETERS-1'!$B$5:$J$44,5,FALSE)*VLOOKUP(OVYLD2_!AS$4,'[1]INTERNAL PARAMETERS-1'!$B$5:$J$44,7,FALSE)*OVYLD2_!$F282 + OVYLD1_!AS282*(1-VLOOKUP(OVYLD2_!AS$4,'[1]INTERNAL PARAMETERS-1'!$B$5:$J$44,5,FALSE))*VLOOKUP(OVYLD2_!AS$4,'[1]INTERNAL PARAMETERS-1'!$B$5:$J$44,9,FALSE)*OVYLD2_!$F282</f>
        <v>0</v>
      </c>
      <c r="AT282" s="43">
        <f>OVYLD1_!AT282*VLOOKUP(OVYLD2_!AT$4,'[1]INTERNAL PARAMETERS-1'!$B$5:$J$44,5,FALSE)*VLOOKUP(OVYLD2_!AT$4,'[1]INTERNAL PARAMETERS-1'!$B$5:$J$44,7,FALSE)*OVYLD2_!$F282 + OVYLD1_!AT282*(1-VLOOKUP(OVYLD2_!AT$4,'[1]INTERNAL PARAMETERS-1'!$B$5:$J$44,5,FALSE))*VLOOKUP(OVYLD2_!AT$4,'[1]INTERNAL PARAMETERS-1'!$B$5:$J$44,9,FALSE)*OVYLD2_!$F282</f>
        <v>0</v>
      </c>
      <c r="AU282" s="45">
        <f>OVYLD1_!AU282*VLOOKUP(OVYLD2_!AU$4,'[1]INTERNAL PARAMETERS-1'!$B$5:$J$44,5,FALSE)*VLOOKUP(OVYLD2_!AU$4,'[1]INTERNAL PARAMETERS-1'!$B$5:$J$44,6,FALSE)*VLOOKUP(OVYLD2_!AU$4,'[1]INTERNAL PARAMETERS-1'!$B$5:$J$44,3,FALSE) + OVYLD1_!AU282*(1-VLOOKUP(OVYLD2_!AU$4,'[1]INTERNAL PARAMETERS-1'!$B$5:$J$44,5,FALSE))*VLOOKUP(OVYLD2_!AU$4,'[1]INTERNAL PARAMETERS-1'!$B$5:$J$44,8,FALSE)*VLOOKUP(OVYLD2_!AU$4,'[1]INTERNAL PARAMETERS-1'!$B$5:$J$44,3,FALSE)</f>
        <v>0</v>
      </c>
      <c r="AV282" s="44">
        <f>OVYLD1_!AV282*VLOOKUP(OVYLD2_!AV$4,'[1]INTERNAL PARAMETERS-1'!$B$5:$J$44,5,FALSE)*VLOOKUP(OVYLD2_!AV$4,'[1]INTERNAL PARAMETERS-1'!$B$5:$J$44,6,FALSE)*VLOOKUP(OVYLD2_!AV$4,'[1]INTERNAL PARAMETERS-1'!$B$5:$J$44,3,FALSE) + OVYLD1_!AV282*(1-VLOOKUP(OVYLD2_!AV$4,'[1]INTERNAL PARAMETERS-1'!$B$5:$J$44,5,FALSE))*VLOOKUP(OVYLD2_!AV$4,'[1]INTERNAL PARAMETERS-1'!$B$5:$J$44,8,FALSE)*VLOOKUP(OVYLD2_!AV$4,'[1]INTERNAL PARAMETERS-1'!$B$5:$J$44,3,FALSE)</f>
        <v>0</v>
      </c>
      <c r="AW282" s="44">
        <f>OVYLD1_!AW282*VLOOKUP(OVYLD2_!AW$4,'[1]INTERNAL PARAMETERS-1'!$B$5:$J$44,5,FALSE)*VLOOKUP(OVYLD2_!AW$4,'[1]INTERNAL PARAMETERS-1'!$B$5:$J$44,6,FALSE)*VLOOKUP(OVYLD2_!AW$4,'[1]INTERNAL PARAMETERS-1'!$B$5:$J$44,3,FALSE) + OVYLD1_!AW282*(1-VLOOKUP(OVYLD2_!AW$4,'[1]INTERNAL PARAMETERS-1'!$B$5:$J$44,5,FALSE))*VLOOKUP(OVYLD2_!AW$4,'[1]INTERNAL PARAMETERS-1'!$B$5:$J$44,8,FALSE)*VLOOKUP(OVYLD2_!AW$4,'[1]INTERNAL PARAMETERS-1'!$B$5:$J$44,3,FALSE)</f>
        <v>0</v>
      </c>
      <c r="AX282" s="44">
        <f>OVYLD1_!AX282*VLOOKUP(OVYLD2_!AX$4,'[1]INTERNAL PARAMETERS-1'!$B$5:$J$44,5,FALSE)*VLOOKUP(OVYLD2_!AX$4,'[1]INTERNAL PARAMETERS-1'!$B$5:$J$44,6,FALSE)*VLOOKUP(OVYLD2_!AX$4,'[1]INTERNAL PARAMETERS-1'!$B$5:$J$44,3,FALSE) + OVYLD1_!AX282*(1-VLOOKUP(OVYLD2_!AX$4,'[1]INTERNAL PARAMETERS-1'!$B$5:$J$44,5,FALSE))*VLOOKUP(OVYLD2_!AX$4,'[1]INTERNAL PARAMETERS-1'!$B$5:$J$44,8,FALSE)*VLOOKUP(OVYLD2_!AX$4,'[1]INTERNAL PARAMETERS-1'!$B$5:$J$44,3,FALSE)</f>
        <v>0</v>
      </c>
      <c r="AY282" s="44">
        <f>OVYLD1_!AY282*VLOOKUP(OVYLD2_!AY$4,'[1]INTERNAL PARAMETERS-1'!$B$5:$J$44,5,FALSE)*VLOOKUP(OVYLD2_!AY$4,'[1]INTERNAL PARAMETERS-1'!$B$5:$J$44,6,FALSE)*VLOOKUP(OVYLD2_!AY$4,'[1]INTERNAL PARAMETERS-1'!$B$5:$J$44,3,FALSE) + OVYLD1_!AY282*(1-VLOOKUP(OVYLD2_!AY$4,'[1]INTERNAL PARAMETERS-1'!$B$5:$J$44,5,FALSE))*VLOOKUP(OVYLD2_!AY$4,'[1]INTERNAL PARAMETERS-1'!$B$5:$J$44,8,FALSE)*VLOOKUP(OVYLD2_!AY$4,'[1]INTERNAL PARAMETERS-1'!$B$5:$J$44,3,FALSE)</f>
        <v>0</v>
      </c>
      <c r="AZ282" s="44">
        <f>OVYLD1_!AZ282*VLOOKUP(OVYLD2_!AZ$4,'[1]INTERNAL PARAMETERS-1'!$B$5:$J$44,5,FALSE)*VLOOKUP(OVYLD2_!AZ$4,'[1]INTERNAL PARAMETERS-1'!$B$5:$J$44,6,FALSE)*VLOOKUP(OVYLD2_!AZ$4,'[1]INTERNAL PARAMETERS-1'!$B$5:$J$44,3,FALSE) + OVYLD1_!AZ282*(1-VLOOKUP(OVYLD2_!AZ$4,'[1]INTERNAL PARAMETERS-1'!$B$5:$J$44,5,FALSE))*VLOOKUP(OVYLD2_!AZ$4,'[1]INTERNAL PARAMETERS-1'!$B$5:$J$44,8,FALSE)*VLOOKUP(OVYLD2_!AZ$4,'[1]INTERNAL PARAMETERS-1'!$B$5:$J$44,3,FALSE)</f>
        <v>0</v>
      </c>
      <c r="BA282" s="44">
        <f>OVYLD1_!BA282*VLOOKUP(OVYLD2_!BA$4,'[1]INTERNAL PARAMETERS-1'!$B$5:$J$44,5,FALSE)*VLOOKUP(OVYLD2_!BA$4,'[1]INTERNAL PARAMETERS-1'!$B$5:$J$44,6,FALSE)*VLOOKUP(OVYLD2_!BA$4,'[1]INTERNAL PARAMETERS-1'!$B$5:$J$44,3,FALSE) + OVYLD1_!BA282*(1-VLOOKUP(OVYLD2_!BA$4,'[1]INTERNAL PARAMETERS-1'!$B$5:$J$44,5,FALSE))*VLOOKUP(OVYLD2_!BA$4,'[1]INTERNAL PARAMETERS-1'!$B$5:$J$44,8,FALSE)*VLOOKUP(OVYLD2_!BA$4,'[1]INTERNAL PARAMETERS-1'!$B$5:$J$44,3,FALSE)</f>
        <v>0</v>
      </c>
      <c r="BB282" s="44">
        <f>OVYLD1_!BB282*VLOOKUP(OVYLD2_!BB$4,'[1]INTERNAL PARAMETERS-1'!$B$5:$J$44,5,FALSE)*VLOOKUP(OVYLD2_!BB$4,'[1]INTERNAL PARAMETERS-1'!$B$5:$J$44,6,FALSE)*VLOOKUP(OVYLD2_!BB$4,'[1]INTERNAL PARAMETERS-1'!$B$5:$J$44,3,FALSE) + OVYLD1_!BB282*(1-VLOOKUP(OVYLD2_!BB$4,'[1]INTERNAL PARAMETERS-1'!$B$5:$J$44,5,FALSE))*VLOOKUP(OVYLD2_!BB$4,'[1]INTERNAL PARAMETERS-1'!$B$5:$J$44,8,FALSE)*VLOOKUP(OVYLD2_!BB$4,'[1]INTERNAL PARAMETERS-1'!$B$5:$J$44,3,FALSE)</f>
        <v>0</v>
      </c>
      <c r="BC282" s="44">
        <f>OVYLD1_!BC282*VLOOKUP(OVYLD2_!BC$4,'[1]INTERNAL PARAMETERS-1'!$B$5:$J$44,5,FALSE)*VLOOKUP(OVYLD2_!BC$4,'[1]INTERNAL PARAMETERS-1'!$B$5:$J$44,6,FALSE)*VLOOKUP(OVYLD2_!BC$4,'[1]INTERNAL PARAMETERS-1'!$B$5:$J$44,3,FALSE) + OVYLD1_!BC282*(1-VLOOKUP(OVYLD2_!BC$4,'[1]INTERNAL PARAMETERS-1'!$B$5:$J$44,5,FALSE))*VLOOKUP(OVYLD2_!BC$4,'[1]INTERNAL PARAMETERS-1'!$B$5:$J$44,8,FALSE)*VLOOKUP(OVYLD2_!BC$4,'[1]INTERNAL PARAMETERS-1'!$B$5:$J$44,3,FALSE)</f>
        <v>0</v>
      </c>
      <c r="BD282" s="44">
        <f>OVYLD1_!BD282*VLOOKUP(OVYLD2_!BD$4,'[1]INTERNAL PARAMETERS-1'!$B$5:$J$44,5,FALSE)*VLOOKUP(OVYLD2_!BD$4,'[1]INTERNAL PARAMETERS-1'!$B$5:$J$44,6,FALSE)*VLOOKUP(OVYLD2_!BD$4,'[1]INTERNAL PARAMETERS-1'!$B$5:$J$44,3,FALSE) + OVYLD1_!BD282*(1-VLOOKUP(OVYLD2_!BD$4,'[1]INTERNAL PARAMETERS-1'!$B$5:$J$44,5,FALSE))*VLOOKUP(OVYLD2_!BD$4,'[1]INTERNAL PARAMETERS-1'!$B$5:$J$44,8,FALSE)*VLOOKUP(OVYLD2_!BD$4,'[1]INTERNAL PARAMETERS-1'!$B$5:$J$44,3,FALSE)</f>
        <v>0</v>
      </c>
      <c r="BE282" s="44">
        <f>OVYLD1_!BE282*VLOOKUP(OVYLD2_!BE$4,'[1]INTERNAL PARAMETERS-1'!$B$5:$J$44,5,FALSE)*VLOOKUP(OVYLD2_!BE$4,'[1]INTERNAL PARAMETERS-1'!$B$5:$J$44,6,FALSE)*VLOOKUP(OVYLD2_!BE$4,'[1]INTERNAL PARAMETERS-1'!$B$5:$J$44,3,FALSE) + OVYLD1_!BE282*(1-VLOOKUP(OVYLD2_!BE$4,'[1]INTERNAL PARAMETERS-1'!$B$5:$J$44,5,FALSE))*VLOOKUP(OVYLD2_!BE$4,'[1]INTERNAL PARAMETERS-1'!$B$5:$J$44,8,FALSE)*VLOOKUP(OVYLD2_!BE$4,'[1]INTERNAL PARAMETERS-1'!$B$5:$J$44,3,FALSE)</f>
        <v>0</v>
      </c>
      <c r="BF282" s="44">
        <f>OVYLD1_!BF282*VLOOKUP(OVYLD2_!BF$4,'[1]INTERNAL PARAMETERS-1'!$B$5:$J$44,5,FALSE)*VLOOKUP(OVYLD2_!BF$4,'[1]INTERNAL PARAMETERS-1'!$B$5:$J$44,6,FALSE)*VLOOKUP(OVYLD2_!BF$4,'[1]INTERNAL PARAMETERS-1'!$B$5:$J$44,3,FALSE) + OVYLD1_!BF282*(1-VLOOKUP(OVYLD2_!BF$4,'[1]INTERNAL PARAMETERS-1'!$B$5:$J$44,5,FALSE))*VLOOKUP(OVYLD2_!BF$4,'[1]INTERNAL PARAMETERS-1'!$B$5:$J$44,8,FALSE)*VLOOKUP(OVYLD2_!BF$4,'[1]INTERNAL PARAMETERS-1'!$B$5:$J$44,3,FALSE)</f>
        <v>0</v>
      </c>
      <c r="BG282" s="44">
        <f>OVYLD1_!BG282*VLOOKUP(OVYLD2_!BG$4,'[1]INTERNAL PARAMETERS-1'!$B$5:$J$44,5,FALSE)*VLOOKUP(OVYLD2_!BG$4,'[1]INTERNAL PARAMETERS-1'!$B$5:$J$44,6,FALSE)*VLOOKUP(OVYLD2_!BG$4,'[1]INTERNAL PARAMETERS-1'!$B$5:$J$44,3,FALSE) + OVYLD1_!BG282*(1-VLOOKUP(OVYLD2_!BG$4,'[1]INTERNAL PARAMETERS-1'!$B$5:$J$44,5,FALSE))*VLOOKUP(OVYLD2_!BG$4,'[1]INTERNAL PARAMETERS-1'!$B$5:$J$44,8,FALSE)*VLOOKUP(OVYLD2_!BG$4,'[1]INTERNAL PARAMETERS-1'!$B$5:$J$44,3,FALSE)</f>
        <v>0</v>
      </c>
      <c r="BH282" s="44">
        <f>OVYLD1_!BH282*VLOOKUP(OVYLD2_!BH$4,'[1]INTERNAL PARAMETERS-1'!$B$5:$J$44,5,FALSE)*VLOOKUP(OVYLD2_!BH$4,'[1]INTERNAL PARAMETERS-1'!$B$5:$J$44,6,FALSE)*VLOOKUP(OVYLD2_!BH$4,'[1]INTERNAL PARAMETERS-1'!$B$5:$J$44,3,FALSE) + OVYLD1_!BH282*(1-VLOOKUP(OVYLD2_!BH$4,'[1]INTERNAL PARAMETERS-1'!$B$5:$J$44,5,FALSE))*VLOOKUP(OVYLD2_!BH$4,'[1]INTERNAL PARAMETERS-1'!$B$5:$J$44,8,FALSE)*VLOOKUP(OVYLD2_!BH$4,'[1]INTERNAL PARAMETERS-1'!$B$5:$J$44,3,FALSE)</f>
        <v>0</v>
      </c>
      <c r="BI282" s="44">
        <f>OVYLD1_!BI282*VLOOKUP(OVYLD2_!BI$4,'[1]INTERNAL PARAMETERS-1'!$B$5:$J$44,5,FALSE)*VLOOKUP(OVYLD2_!BI$4,'[1]INTERNAL PARAMETERS-1'!$B$5:$J$44,6,FALSE)*VLOOKUP(OVYLD2_!BI$4,'[1]INTERNAL PARAMETERS-1'!$B$5:$J$44,3,FALSE) + OVYLD1_!BI282*(1-VLOOKUP(OVYLD2_!BI$4,'[1]INTERNAL PARAMETERS-1'!$B$5:$J$44,5,FALSE))*VLOOKUP(OVYLD2_!BI$4,'[1]INTERNAL PARAMETERS-1'!$B$5:$J$44,8,FALSE)*VLOOKUP(OVYLD2_!BI$4,'[1]INTERNAL PARAMETERS-1'!$B$5:$J$44,3,FALSE)</f>
        <v>0</v>
      </c>
      <c r="BJ282" s="44">
        <f>OVYLD1_!BJ282*VLOOKUP(OVYLD2_!BJ$4,'[1]INTERNAL PARAMETERS-1'!$B$5:$J$44,5,FALSE)*VLOOKUP(OVYLD2_!BJ$4,'[1]INTERNAL PARAMETERS-1'!$B$5:$J$44,6,FALSE)*VLOOKUP(OVYLD2_!BJ$4,'[1]INTERNAL PARAMETERS-1'!$B$5:$J$44,3,FALSE) + OVYLD1_!BJ282*(1-VLOOKUP(OVYLD2_!BJ$4,'[1]INTERNAL PARAMETERS-1'!$B$5:$J$44,5,FALSE))*VLOOKUP(OVYLD2_!BJ$4,'[1]INTERNAL PARAMETERS-1'!$B$5:$J$44,8,FALSE)*VLOOKUP(OVYLD2_!BJ$4,'[1]INTERNAL PARAMETERS-1'!$B$5:$J$44,3,FALSE)</f>
        <v>0</v>
      </c>
      <c r="BK282" s="44">
        <f>OVYLD1_!BK282*VLOOKUP(OVYLD2_!BK$4,'[1]INTERNAL PARAMETERS-1'!$B$5:$J$44,5,FALSE)*VLOOKUP(OVYLD2_!BK$4,'[1]INTERNAL PARAMETERS-1'!$B$5:$J$44,6,FALSE)*VLOOKUP(OVYLD2_!BK$4,'[1]INTERNAL PARAMETERS-1'!$B$5:$J$44,3,FALSE) + OVYLD1_!BK282*(1-VLOOKUP(OVYLD2_!BK$4,'[1]INTERNAL PARAMETERS-1'!$B$5:$J$44,5,FALSE))*VLOOKUP(OVYLD2_!BK$4,'[1]INTERNAL PARAMETERS-1'!$B$5:$J$44,8,FALSE)*VLOOKUP(OVYLD2_!BK$4,'[1]INTERNAL PARAMETERS-1'!$B$5:$J$44,3,FALSE)</f>
        <v>0</v>
      </c>
      <c r="BL282" s="44">
        <f>OVYLD1_!BL282*VLOOKUP(OVYLD2_!BL$4,'[1]INTERNAL PARAMETERS-1'!$B$5:$J$44,5,FALSE)*VLOOKUP(OVYLD2_!BL$4,'[1]INTERNAL PARAMETERS-1'!$B$5:$J$44,6,FALSE)*VLOOKUP(OVYLD2_!BL$4,'[1]INTERNAL PARAMETERS-1'!$B$5:$J$44,3,FALSE) + OVYLD1_!BL282*(1-VLOOKUP(OVYLD2_!BL$4,'[1]INTERNAL PARAMETERS-1'!$B$5:$J$44,5,FALSE))*VLOOKUP(OVYLD2_!BL$4,'[1]INTERNAL PARAMETERS-1'!$B$5:$J$44,8,FALSE)*VLOOKUP(OVYLD2_!BL$4,'[1]INTERNAL PARAMETERS-1'!$B$5:$J$44,3,FALSE)</f>
        <v>0</v>
      </c>
      <c r="BM282" s="44">
        <f>OVYLD1_!BM282*VLOOKUP(OVYLD2_!BM$4,'[1]INTERNAL PARAMETERS-1'!$B$5:$J$44,5,FALSE)*VLOOKUP(OVYLD2_!BM$4,'[1]INTERNAL PARAMETERS-1'!$B$5:$J$44,6,FALSE)*VLOOKUP(OVYLD2_!BM$4,'[1]INTERNAL PARAMETERS-1'!$B$5:$J$44,3,FALSE) + OVYLD1_!BM282*(1-VLOOKUP(OVYLD2_!BM$4,'[1]INTERNAL PARAMETERS-1'!$B$5:$J$44,5,FALSE))*VLOOKUP(OVYLD2_!BM$4,'[1]INTERNAL PARAMETERS-1'!$B$5:$J$44,8,FALSE)*VLOOKUP(OVYLD2_!BM$4,'[1]INTERNAL PARAMETERS-1'!$B$5:$J$44,3,FALSE)</f>
        <v>0</v>
      </c>
      <c r="BN282" s="44">
        <f>OVYLD1_!BN282*VLOOKUP(OVYLD2_!BN$4,'[1]INTERNAL PARAMETERS-1'!$B$5:$J$44,5,FALSE)*VLOOKUP(OVYLD2_!BN$4,'[1]INTERNAL PARAMETERS-1'!$B$5:$J$44,6,FALSE)*VLOOKUP(OVYLD2_!BN$4,'[1]INTERNAL PARAMETERS-1'!$B$5:$J$44,3,FALSE) + OVYLD1_!BN282*(1-VLOOKUP(OVYLD2_!BN$4,'[1]INTERNAL PARAMETERS-1'!$B$5:$J$44,5,FALSE))*VLOOKUP(OVYLD2_!BN$4,'[1]INTERNAL PARAMETERS-1'!$B$5:$J$44,8,FALSE)*VLOOKUP(OVYLD2_!BN$4,'[1]INTERNAL PARAMETERS-1'!$B$5:$J$44,3,FALSE)</f>
        <v>0</v>
      </c>
      <c r="BO282" s="44">
        <f>OVYLD1_!BO282*VLOOKUP(OVYLD2_!BO$4,'[1]INTERNAL PARAMETERS-1'!$B$5:$J$44,5,FALSE)*VLOOKUP(OVYLD2_!BO$4,'[1]INTERNAL PARAMETERS-1'!$B$5:$J$44,6,FALSE)*VLOOKUP(OVYLD2_!BO$4,'[1]INTERNAL PARAMETERS-1'!$B$5:$J$44,3,FALSE) + OVYLD1_!BO282*(1-VLOOKUP(OVYLD2_!BO$4,'[1]INTERNAL PARAMETERS-1'!$B$5:$J$44,5,FALSE))*VLOOKUP(OVYLD2_!BO$4,'[1]INTERNAL PARAMETERS-1'!$B$5:$J$44,8,FALSE)*VLOOKUP(OVYLD2_!BO$4,'[1]INTERNAL PARAMETERS-1'!$B$5:$J$44,3,FALSE)</f>
        <v>0</v>
      </c>
      <c r="BP282" s="44">
        <f>OVYLD1_!BP282*VLOOKUP(OVYLD2_!BP$4,'[1]INTERNAL PARAMETERS-1'!$B$5:$J$44,5,FALSE)*VLOOKUP(OVYLD2_!BP$4,'[1]INTERNAL PARAMETERS-1'!$B$5:$J$44,6,FALSE)*VLOOKUP(OVYLD2_!BP$4,'[1]INTERNAL PARAMETERS-1'!$B$5:$J$44,3,FALSE) + OVYLD1_!BP282*(1-VLOOKUP(OVYLD2_!BP$4,'[1]INTERNAL PARAMETERS-1'!$B$5:$J$44,5,FALSE))*VLOOKUP(OVYLD2_!BP$4,'[1]INTERNAL PARAMETERS-1'!$B$5:$J$44,8,FALSE)*VLOOKUP(OVYLD2_!BP$4,'[1]INTERNAL PARAMETERS-1'!$B$5:$J$44,3,FALSE)</f>
        <v>0</v>
      </c>
      <c r="BQ282" s="44">
        <f>OVYLD1_!BQ282*VLOOKUP(OVYLD2_!BQ$4,'[1]INTERNAL PARAMETERS-1'!$B$5:$J$44,5,FALSE)*VLOOKUP(OVYLD2_!BQ$4,'[1]INTERNAL PARAMETERS-1'!$B$5:$J$44,6,FALSE)*VLOOKUP(OVYLD2_!BQ$4,'[1]INTERNAL PARAMETERS-1'!$B$5:$J$44,3,FALSE) + OVYLD1_!BQ282*(1-VLOOKUP(OVYLD2_!BQ$4,'[1]INTERNAL PARAMETERS-1'!$B$5:$J$44,5,FALSE))*VLOOKUP(OVYLD2_!BQ$4,'[1]INTERNAL PARAMETERS-1'!$B$5:$J$44,8,FALSE)*VLOOKUP(OVYLD2_!BQ$4,'[1]INTERNAL PARAMETERS-1'!$B$5:$J$44,3,FALSE)</f>
        <v>0</v>
      </c>
      <c r="BR282" s="44">
        <f>OVYLD1_!BR282*VLOOKUP(OVYLD2_!BR$4,'[1]INTERNAL PARAMETERS-1'!$B$5:$J$44,5,FALSE)*VLOOKUP(OVYLD2_!BR$4,'[1]INTERNAL PARAMETERS-1'!$B$5:$J$44,6,FALSE)*VLOOKUP(OVYLD2_!BR$4,'[1]INTERNAL PARAMETERS-1'!$B$5:$J$44,3,FALSE) + OVYLD1_!BR282*(1-VLOOKUP(OVYLD2_!BR$4,'[1]INTERNAL PARAMETERS-1'!$B$5:$J$44,5,FALSE))*VLOOKUP(OVYLD2_!BR$4,'[1]INTERNAL PARAMETERS-1'!$B$5:$J$44,8,FALSE)*VLOOKUP(OVYLD2_!BR$4,'[1]INTERNAL PARAMETERS-1'!$B$5:$J$44,3,FALSE)</f>
        <v>0</v>
      </c>
      <c r="BS282" s="44">
        <f>OVYLD1_!BS282*VLOOKUP(OVYLD2_!BS$4,'[1]INTERNAL PARAMETERS-1'!$B$5:$J$44,5,FALSE)*VLOOKUP(OVYLD2_!BS$4,'[1]INTERNAL PARAMETERS-1'!$B$5:$J$44,6,FALSE)*VLOOKUP(OVYLD2_!BS$4,'[1]INTERNAL PARAMETERS-1'!$B$5:$J$44,3,FALSE) + OVYLD1_!BS282*(1-VLOOKUP(OVYLD2_!BS$4,'[1]INTERNAL PARAMETERS-1'!$B$5:$J$44,5,FALSE))*VLOOKUP(OVYLD2_!BS$4,'[1]INTERNAL PARAMETERS-1'!$B$5:$J$44,8,FALSE)*VLOOKUP(OVYLD2_!BS$4,'[1]INTERNAL PARAMETERS-1'!$B$5:$J$44,3,FALSE)</f>
        <v>0</v>
      </c>
      <c r="BT282" s="44">
        <f>OVYLD1_!BT282*VLOOKUP(OVYLD2_!BT$4,'[1]INTERNAL PARAMETERS-1'!$B$5:$J$44,5,FALSE)*VLOOKUP(OVYLD2_!BT$4,'[1]INTERNAL PARAMETERS-1'!$B$5:$J$44,6,FALSE)*VLOOKUP(OVYLD2_!BT$4,'[1]INTERNAL PARAMETERS-1'!$B$5:$J$44,3,FALSE) + OVYLD1_!BT282*(1-VLOOKUP(OVYLD2_!BT$4,'[1]INTERNAL PARAMETERS-1'!$B$5:$J$44,5,FALSE))*VLOOKUP(OVYLD2_!BT$4,'[1]INTERNAL PARAMETERS-1'!$B$5:$J$44,8,FALSE)*VLOOKUP(OVYLD2_!BT$4,'[1]INTERNAL PARAMETERS-1'!$B$5:$J$44,3,FALSE)</f>
        <v>0</v>
      </c>
      <c r="BU282" s="44">
        <f>OVYLD1_!BU282*VLOOKUP(OVYLD2_!BU$4,'[1]INTERNAL PARAMETERS-1'!$B$5:$J$44,5,FALSE)*VLOOKUP(OVYLD2_!BU$4,'[1]INTERNAL PARAMETERS-1'!$B$5:$J$44,6,FALSE)*VLOOKUP(OVYLD2_!BU$4,'[1]INTERNAL PARAMETERS-1'!$B$5:$J$44,3,FALSE) + OVYLD1_!BU282*(1-VLOOKUP(OVYLD2_!BU$4,'[1]INTERNAL PARAMETERS-1'!$B$5:$J$44,5,FALSE))*VLOOKUP(OVYLD2_!BU$4,'[1]INTERNAL PARAMETERS-1'!$B$5:$J$44,8,FALSE)*VLOOKUP(OVYLD2_!BU$4,'[1]INTERNAL PARAMETERS-1'!$B$5:$J$44,3,FALSE)</f>
        <v>0</v>
      </c>
      <c r="BV282" s="44">
        <f>OVYLD1_!BV282*VLOOKUP(OVYLD2_!BV$4,'[1]INTERNAL PARAMETERS-1'!$B$5:$J$44,5,FALSE)*VLOOKUP(OVYLD2_!BV$4,'[1]INTERNAL PARAMETERS-1'!$B$5:$J$44,6,FALSE)*VLOOKUP(OVYLD2_!BV$4,'[1]INTERNAL PARAMETERS-1'!$B$5:$J$44,3,FALSE) + OVYLD1_!BV282*(1-VLOOKUP(OVYLD2_!BV$4,'[1]INTERNAL PARAMETERS-1'!$B$5:$J$44,5,FALSE))*VLOOKUP(OVYLD2_!BV$4,'[1]INTERNAL PARAMETERS-1'!$B$5:$J$44,8,FALSE)*VLOOKUP(OVYLD2_!BV$4,'[1]INTERNAL PARAMETERS-1'!$B$5:$J$44,3,FALSE)</f>
        <v>0</v>
      </c>
      <c r="BW282" s="44">
        <f>OVYLD1_!BW282*VLOOKUP(OVYLD2_!BW$4,'[1]INTERNAL PARAMETERS-1'!$B$5:$J$44,5,FALSE)*VLOOKUP(OVYLD2_!BW$4,'[1]INTERNAL PARAMETERS-1'!$B$5:$J$44,6,FALSE)*VLOOKUP(OVYLD2_!BW$4,'[1]INTERNAL PARAMETERS-1'!$B$5:$J$44,3,FALSE) + OVYLD1_!BW282*(1-VLOOKUP(OVYLD2_!BW$4,'[1]INTERNAL PARAMETERS-1'!$B$5:$J$44,5,FALSE))*VLOOKUP(OVYLD2_!BW$4,'[1]INTERNAL PARAMETERS-1'!$B$5:$J$44,8,FALSE)*VLOOKUP(OVYLD2_!BW$4,'[1]INTERNAL PARAMETERS-1'!$B$5:$J$44,3,FALSE)</f>
        <v>0</v>
      </c>
      <c r="BX282" s="44">
        <f>OVYLD1_!BX282*VLOOKUP(OVYLD2_!BX$4,'[1]INTERNAL PARAMETERS-1'!$B$5:$J$44,5,FALSE)*VLOOKUP(OVYLD2_!BX$4,'[1]INTERNAL PARAMETERS-1'!$B$5:$J$44,6,FALSE)*VLOOKUP(OVYLD2_!BX$4,'[1]INTERNAL PARAMETERS-1'!$B$5:$J$44,3,FALSE) + OVYLD1_!BX282*(1-VLOOKUP(OVYLD2_!BX$4,'[1]INTERNAL PARAMETERS-1'!$B$5:$J$44,5,FALSE))*VLOOKUP(OVYLD2_!BX$4,'[1]INTERNAL PARAMETERS-1'!$B$5:$J$44,8,FALSE)*VLOOKUP(OVYLD2_!BX$4,'[1]INTERNAL PARAMETERS-1'!$B$5:$J$44,3,FALSE)</f>
        <v>0</v>
      </c>
      <c r="BY282" s="44">
        <f>OVYLD1_!BY282*VLOOKUP(OVYLD2_!BY$4,'[1]INTERNAL PARAMETERS-1'!$B$5:$J$44,5,FALSE)*VLOOKUP(OVYLD2_!BY$4,'[1]INTERNAL PARAMETERS-1'!$B$5:$J$44,6,FALSE)*VLOOKUP(OVYLD2_!BY$4,'[1]INTERNAL PARAMETERS-1'!$B$5:$J$44,3,FALSE) + OVYLD1_!BY282*(1-VLOOKUP(OVYLD2_!BY$4,'[1]INTERNAL PARAMETERS-1'!$B$5:$J$44,5,FALSE))*VLOOKUP(OVYLD2_!BY$4,'[1]INTERNAL PARAMETERS-1'!$B$5:$J$44,8,FALSE)*VLOOKUP(OVYLD2_!BY$4,'[1]INTERNAL PARAMETERS-1'!$B$5:$J$44,3,FALSE)</f>
        <v>0</v>
      </c>
      <c r="BZ282" s="44">
        <f>OVYLD1_!BZ282*VLOOKUP(OVYLD2_!BZ$4,'[1]INTERNAL PARAMETERS-1'!$B$5:$J$44,5,FALSE)*VLOOKUP(OVYLD2_!BZ$4,'[1]INTERNAL PARAMETERS-1'!$B$5:$J$44,6,FALSE)*VLOOKUP(OVYLD2_!BZ$4,'[1]INTERNAL PARAMETERS-1'!$B$5:$J$44,3,FALSE) + OVYLD1_!BZ282*(1-VLOOKUP(OVYLD2_!BZ$4,'[1]INTERNAL PARAMETERS-1'!$B$5:$J$44,5,FALSE))*VLOOKUP(OVYLD2_!BZ$4,'[1]INTERNAL PARAMETERS-1'!$B$5:$J$44,8,FALSE)*VLOOKUP(OVYLD2_!BZ$4,'[1]INTERNAL PARAMETERS-1'!$B$5:$J$44,3,FALSE)</f>
        <v>0</v>
      </c>
      <c r="CA282" s="44">
        <f>OVYLD1_!CA282*VLOOKUP(OVYLD2_!CA$4,'[1]INTERNAL PARAMETERS-1'!$B$5:$J$44,5,FALSE)*VLOOKUP(OVYLD2_!CA$4,'[1]INTERNAL PARAMETERS-1'!$B$5:$J$44,6,FALSE)*VLOOKUP(OVYLD2_!CA$4,'[1]INTERNAL PARAMETERS-1'!$B$5:$J$44,3,FALSE) + OVYLD1_!CA282*(1-VLOOKUP(OVYLD2_!CA$4,'[1]INTERNAL PARAMETERS-1'!$B$5:$J$44,5,FALSE))*VLOOKUP(OVYLD2_!CA$4,'[1]INTERNAL PARAMETERS-1'!$B$5:$J$44,8,FALSE)*VLOOKUP(OVYLD2_!CA$4,'[1]INTERNAL PARAMETERS-1'!$B$5:$J$44,3,FALSE)</f>
        <v>0</v>
      </c>
      <c r="CB282" s="44">
        <f>OVYLD1_!CB282*VLOOKUP(OVYLD2_!CB$4,'[1]INTERNAL PARAMETERS-1'!$B$5:$J$44,5,FALSE)*VLOOKUP(OVYLD2_!CB$4,'[1]INTERNAL PARAMETERS-1'!$B$5:$J$44,6,FALSE)*VLOOKUP(OVYLD2_!CB$4,'[1]INTERNAL PARAMETERS-1'!$B$5:$J$44,3,FALSE) + OVYLD1_!CB282*(1-VLOOKUP(OVYLD2_!CB$4,'[1]INTERNAL PARAMETERS-1'!$B$5:$J$44,5,FALSE))*VLOOKUP(OVYLD2_!CB$4,'[1]INTERNAL PARAMETERS-1'!$B$5:$J$44,8,FALSE)*VLOOKUP(OVYLD2_!CB$4,'[1]INTERNAL PARAMETERS-1'!$B$5:$J$44,3,FALSE)</f>
        <v>0</v>
      </c>
      <c r="CC282" s="44">
        <f>OVYLD1_!CC282*VLOOKUP(OVYLD2_!CC$4,'[1]INTERNAL PARAMETERS-1'!$B$5:$J$44,5,FALSE)*VLOOKUP(OVYLD2_!CC$4,'[1]INTERNAL PARAMETERS-1'!$B$5:$J$44,6,FALSE)*VLOOKUP(OVYLD2_!CC$4,'[1]INTERNAL PARAMETERS-1'!$B$5:$J$44,3,FALSE) + OVYLD1_!CC282*(1-VLOOKUP(OVYLD2_!CC$4,'[1]INTERNAL PARAMETERS-1'!$B$5:$J$44,5,FALSE))*VLOOKUP(OVYLD2_!CC$4,'[1]INTERNAL PARAMETERS-1'!$B$5:$J$44,8,FALSE)*VLOOKUP(OVYLD2_!CC$4,'[1]INTERNAL PARAMETERS-1'!$B$5:$J$44,3,FALSE)</f>
        <v>0</v>
      </c>
      <c r="CD282" s="44">
        <f>OVYLD1_!CD282*VLOOKUP(OVYLD2_!CD$4,'[1]INTERNAL PARAMETERS-1'!$B$5:$J$44,5,FALSE)*VLOOKUP(OVYLD2_!CD$4,'[1]INTERNAL PARAMETERS-1'!$B$5:$J$44,6,FALSE)*VLOOKUP(OVYLD2_!CD$4,'[1]INTERNAL PARAMETERS-1'!$B$5:$J$44,3,FALSE) + OVYLD1_!CD282*(1-VLOOKUP(OVYLD2_!CD$4,'[1]INTERNAL PARAMETERS-1'!$B$5:$J$44,5,FALSE))*VLOOKUP(OVYLD2_!CD$4,'[1]INTERNAL PARAMETERS-1'!$B$5:$J$44,8,FALSE)*VLOOKUP(OVYLD2_!CD$4,'[1]INTERNAL PARAMETERS-1'!$B$5:$J$44,3,FALSE)</f>
        <v>0</v>
      </c>
      <c r="CE282" s="44">
        <f>OVYLD1_!CE282*VLOOKUP(OVYLD2_!CE$4,'[1]INTERNAL PARAMETERS-1'!$B$5:$J$44,5,FALSE)*VLOOKUP(OVYLD2_!CE$4,'[1]INTERNAL PARAMETERS-1'!$B$5:$J$44,6,FALSE)*VLOOKUP(OVYLD2_!CE$4,'[1]INTERNAL PARAMETERS-1'!$B$5:$J$44,3,FALSE) + OVYLD1_!CE282*(1-VLOOKUP(OVYLD2_!CE$4,'[1]INTERNAL PARAMETERS-1'!$B$5:$J$44,5,FALSE))*VLOOKUP(OVYLD2_!CE$4,'[1]INTERNAL PARAMETERS-1'!$B$5:$J$44,8,FALSE)*VLOOKUP(OVYLD2_!CE$4,'[1]INTERNAL PARAMETERS-1'!$B$5:$J$44,3,FALSE)</f>
        <v>0</v>
      </c>
      <c r="CF282" s="44">
        <f>OVYLD1_!CF282*VLOOKUP(OVYLD2_!CF$4,'[1]INTERNAL PARAMETERS-1'!$B$5:$J$44,5,FALSE)*VLOOKUP(OVYLD2_!CF$4,'[1]INTERNAL PARAMETERS-1'!$B$5:$J$44,6,FALSE)*VLOOKUP(OVYLD2_!CF$4,'[1]INTERNAL PARAMETERS-1'!$B$5:$J$44,3,FALSE) + OVYLD1_!CF282*(1-VLOOKUP(OVYLD2_!CF$4,'[1]INTERNAL PARAMETERS-1'!$B$5:$J$44,5,FALSE))*VLOOKUP(OVYLD2_!CF$4,'[1]INTERNAL PARAMETERS-1'!$B$5:$J$44,8,FALSE)*VLOOKUP(OVYLD2_!CF$4,'[1]INTERNAL PARAMETERS-1'!$B$5:$J$44,3,FALSE)</f>
        <v>0</v>
      </c>
      <c r="CG282" s="44">
        <f>OVYLD1_!CG282*VLOOKUP(OVYLD2_!CG$4,'[1]INTERNAL PARAMETERS-1'!$B$5:$J$44,5,FALSE)*VLOOKUP(OVYLD2_!CG$4,'[1]INTERNAL PARAMETERS-1'!$B$5:$J$44,6,FALSE)*VLOOKUP(OVYLD2_!CG$4,'[1]INTERNAL PARAMETERS-1'!$B$5:$J$44,3,FALSE) + OVYLD1_!CG282*(1-VLOOKUP(OVYLD2_!CG$4,'[1]INTERNAL PARAMETERS-1'!$B$5:$J$44,5,FALSE))*VLOOKUP(OVYLD2_!CG$4,'[1]INTERNAL PARAMETERS-1'!$B$5:$J$44,8,FALSE)*VLOOKUP(OVYLD2_!CG$4,'[1]INTERNAL PARAMETERS-1'!$B$5:$J$44,3,FALSE)</f>
        <v>0</v>
      </c>
      <c r="CH282" s="43">
        <f>OVYLD1_!CH282*VLOOKUP(OVYLD2_!CH$4,'[1]INTERNAL PARAMETERS-1'!$B$5:$J$44,5,FALSE)*VLOOKUP(OVYLD2_!CH$4,'[1]INTERNAL PARAMETERS-1'!$B$5:$J$44,6,FALSE)*VLOOKUP(OVYLD2_!CH$4,'[1]INTERNAL PARAMETERS-1'!$B$5:$J$44,3,FALSE) + OVYLD1_!CH282*(1-VLOOKUP(OVYLD2_!CH$4,'[1]INTERNAL PARAMETERS-1'!$B$5:$J$44,5,FALSE))*VLOOKUP(OVYLD2_!CH$4,'[1]INTERNAL PARAMETERS-1'!$B$5:$J$44,8,FALSE)*VLOOKUP(OVYLD2_!CH$4,'[1]INTERNAL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5">
      <c r="B283" s="58" t="s">
        <v>1</v>
      </c>
      <c r="C283" s="57" t="s">
        <v>63</v>
      </c>
      <c r="D283" s="57" t="s">
        <v>72</v>
      </c>
      <c r="E283" s="128">
        <f>OVERALL2021!AI283</f>
        <v>0</v>
      </c>
      <c r="F283" s="56">
        <f>'[1]INTERNAL PARAMETERS-1'!M13</f>
        <v>44.225000000000001</v>
      </c>
      <c r="G283" s="45">
        <f>OVYLD1_!G283*VLOOKUP(OVYLD2_!G$4,'[1]INTERNAL PARAMETERS-1'!$B$5:$J$44,5,FALSE)*VLOOKUP(OVYLD2_!G$4,'[1]INTERNAL PARAMETERS-1'!$B$5:$J$44,7,FALSE)*OVYLD2_!$F283 + OVYLD1_!G283*(1-VLOOKUP(OVYLD2_!G$4,'[1]INTERNAL PARAMETERS-1'!$B$5:$J$44,5,FALSE))*VLOOKUP(OVYLD2_!G$4,'[1]INTERNAL PARAMETERS-1'!$B$5:$J$44,9,FALSE)*OVYLD2_!$F283</f>
        <v>0</v>
      </c>
      <c r="H283" s="44">
        <f>OVYLD1_!H283*VLOOKUP(OVYLD2_!H$4,'[1]INTERNAL PARAMETERS-1'!$B$5:$J$44,5,FALSE)*VLOOKUP(OVYLD2_!H$4,'[1]INTERNAL PARAMETERS-1'!$B$5:$J$44,7,FALSE)*OVYLD2_!$F283 + OVYLD1_!H283*(1-VLOOKUP(OVYLD2_!H$4,'[1]INTERNAL PARAMETERS-1'!$B$5:$J$44,5,FALSE))*VLOOKUP(OVYLD2_!H$4,'[1]INTERNAL PARAMETERS-1'!$B$5:$J$44,9,FALSE)*OVYLD2_!$F283</f>
        <v>0</v>
      </c>
      <c r="I283" s="44">
        <f>OVYLD1_!I283*VLOOKUP(OVYLD2_!I$4,'[1]INTERNAL PARAMETERS-1'!$B$5:$J$44,5,FALSE)*VLOOKUP(OVYLD2_!I$4,'[1]INTERNAL PARAMETERS-1'!$B$5:$J$44,7,FALSE)*OVYLD2_!$F283 + OVYLD1_!I283*(1-VLOOKUP(OVYLD2_!I$4,'[1]INTERNAL PARAMETERS-1'!$B$5:$J$44,5,FALSE))*VLOOKUP(OVYLD2_!I$4,'[1]INTERNAL PARAMETERS-1'!$B$5:$J$44,9,FALSE)*OVYLD2_!$F283</f>
        <v>0</v>
      </c>
      <c r="J283" s="44">
        <f>OVYLD1_!J283*VLOOKUP(OVYLD2_!J$4,'[1]INTERNAL PARAMETERS-1'!$B$5:$J$44,5,FALSE)*VLOOKUP(OVYLD2_!J$4,'[1]INTERNAL PARAMETERS-1'!$B$5:$J$44,7,FALSE)*OVYLD2_!$F283 + OVYLD1_!J283*(1-VLOOKUP(OVYLD2_!J$4,'[1]INTERNAL PARAMETERS-1'!$B$5:$J$44,5,FALSE))*VLOOKUP(OVYLD2_!J$4,'[1]INTERNAL PARAMETERS-1'!$B$5:$J$44,9,FALSE)*OVYLD2_!$F283</f>
        <v>0</v>
      </c>
      <c r="K283" s="44">
        <f>OVYLD1_!K283*VLOOKUP(OVYLD2_!K$4,'[1]INTERNAL PARAMETERS-1'!$B$5:$J$44,5,FALSE)*VLOOKUP(OVYLD2_!K$4,'[1]INTERNAL PARAMETERS-1'!$B$5:$J$44,7,FALSE)*OVYLD2_!$F283 + OVYLD1_!K283*(1-VLOOKUP(OVYLD2_!K$4,'[1]INTERNAL PARAMETERS-1'!$B$5:$J$44,5,FALSE))*VLOOKUP(OVYLD2_!K$4,'[1]INTERNAL PARAMETERS-1'!$B$5:$J$44,9,FALSE)*OVYLD2_!$F283</f>
        <v>0</v>
      </c>
      <c r="L283" s="44">
        <f>OVYLD1_!L283*VLOOKUP(OVYLD2_!L$4,'[1]INTERNAL PARAMETERS-1'!$B$5:$J$44,5,FALSE)*VLOOKUP(OVYLD2_!L$4,'[1]INTERNAL PARAMETERS-1'!$B$5:$J$44,7,FALSE)*OVYLD2_!$F283 + OVYLD1_!L283*(1-VLOOKUP(OVYLD2_!L$4,'[1]INTERNAL PARAMETERS-1'!$B$5:$J$44,5,FALSE))*VLOOKUP(OVYLD2_!L$4,'[1]INTERNAL PARAMETERS-1'!$B$5:$J$44,9,FALSE)*OVYLD2_!$F283</f>
        <v>0</v>
      </c>
      <c r="M283" s="44">
        <f>OVYLD1_!M283*VLOOKUP(OVYLD2_!M$4,'[1]INTERNAL PARAMETERS-1'!$B$5:$J$44,5,FALSE)*VLOOKUP(OVYLD2_!M$4,'[1]INTERNAL PARAMETERS-1'!$B$5:$J$44,7,FALSE)*OVYLD2_!$F283 + OVYLD1_!M283*(1-VLOOKUP(OVYLD2_!M$4,'[1]INTERNAL PARAMETERS-1'!$B$5:$J$44,5,FALSE))*VLOOKUP(OVYLD2_!M$4,'[1]INTERNAL PARAMETERS-1'!$B$5:$J$44,9,FALSE)*OVYLD2_!$F283</f>
        <v>0</v>
      </c>
      <c r="N283" s="44">
        <f>OVYLD1_!N283*VLOOKUP(OVYLD2_!N$4,'[1]INTERNAL PARAMETERS-1'!$B$5:$J$44,5,FALSE)*VLOOKUP(OVYLD2_!N$4,'[1]INTERNAL PARAMETERS-1'!$B$5:$J$44,7,FALSE)*OVYLD2_!$F283 + OVYLD1_!N283*(1-VLOOKUP(OVYLD2_!N$4,'[1]INTERNAL PARAMETERS-1'!$B$5:$J$44,5,FALSE))*VLOOKUP(OVYLD2_!N$4,'[1]INTERNAL PARAMETERS-1'!$B$5:$J$44,9,FALSE)*OVYLD2_!$F283</f>
        <v>0</v>
      </c>
      <c r="O283" s="44">
        <f>OVYLD1_!O283*VLOOKUP(OVYLD2_!O$4,'[1]INTERNAL PARAMETERS-1'!$B$5:$J$44,5,FALSE)*VLOOKUP(OVYLD2_!O$4,'[1]INTERNAL PARAMETERS-1'!$B$5:$J$44,7,FALSE)*OVYLD2_!$F283 + OVYLD1_!O283*(1-VLOOKUP(OVYLD2_!O$4,'[1]INTERNAL PARAMETERS-1'!$B$5:$J$44,5,FALSE))*VLOOKUP(OVYLD2_!O$4,'[1]INTERNAL PARAMETERS-1'!$B$5:$J$44,9,FALSE)*OVYLD2_!$F283</f>
        <v>0</v>
      </c>
      <c r="P283" s="44">
        <f>OVYLD1_!P283*VLOOKUP(OVYLD2_!P$4,'[1]INTERNAL PARAMETERS-1'!$B$5:$J$44,5,FALSE)*VLOOKUP(OVYLD2_!P$4,'[1]INTERNAL PARAMETERS-1'!$B$5:$J$44,7,FALSE)*OVYLD2_!$F283 + OVYLD1_!P283*(1-VLOOKUP(OVYLD2_!P$4,'[1]INTERNAL PARAMETERS-1'!$B$5:$J$44,5,FALSE))*VLOOKUP(OVYLD2_!P$4,'[1]INTERNAL PARAMETERS-1'!$B$5:$J$44,9,FALSE)*OVYLD2_!$F283</f>
        <v>0</v>
      </c>
      <c r="Q283" s="44">
        <f>OVYLD1_!Q283*VLOOKUP(OVYLD2_!Q$4,'[1]INTERNAL PARAMETERS-1'!$B$5:$J$44,5,FALSE)*VLOOKUP(OVYLD2_!Q$4,'[1]INTERNAL PARAMETERS-1'!$B$5:$J$44,7,FALSE)*OVYLD2_!$F283 + OVYLD1_!Q283*(1-VLOOKUP(OVYLD2_!Q$4,'[1]INTERNAL PARAMETERS-1'!$B$5:$J$44,5,FALSE))*VLOOKUP(OVYLD2_!Q$4,'[1]INTERNAL PARAMETERS-1'!$B$5:$J$44,9,FALSE)*OVYLD2_!$F283</f>
        <v>0</v>
      </c>
      <c r="R283" s="44">
        <f>OVYLD1_!R283*VLOOKUP(OVYLD2_!R$4,'[1]INTERNAL PARAMETERS-1'!$B$5:$J$44,5,FALSE)*VLOOKUP(OVYLD2_!R$4,'[1]INTERNAL PARAMETERS-1'!$B$5:$J$44,7,FALSE)*OVYLD2_!$F283 + OVYLD1_!R283*(1-VLOOKUP(OVYLD2_!R$4,'[1]INTERNAL PARAMETERS-1'!$B$5:$J$44,5,FALSE))*VLOOKUP(OVYLD2_!R$4,'[1]INTERNAL PARAMETERS-1'!$B$5:$J$44,9,FALSE)*OVYLD2_!$F283</f>
        <v>0</v>
      </c>
      <c r="S283" s="44">
        <f>OVYLD1_!S283*VLOOKUP(OVYLD2_!S$4,'[1]INTERNAL PARAMETERS-1'!$B$5:$J$44,5,FALSE)*VLOOKUP(OVYLD2_!S$4,'[1]INTERNAL PARAMETERS-1'!$B$5:$J$44,7,FALSE)*OVYLD2_!$F283 + OVYLD1_!S283*(1-VLOOKUP(OVYLD2_!S$4,'[1]INTERNAL PARAMETERS-1'!$B$5:$J$44,5,FALSE))*VLOOKUP(OVYLD2_!S$4,'[1]INTERNAL PARAMETERS-1'!$B$5:$J$44,9,FALSE)*OVYLD2_!$F283</f>
        <v>0</v>
      </c>
      <c r="T283" s="44">
        <f>OVYLD1_!T283*VLOOKUP(OVYLD2_!T$4,'[1]INTERNAL PARAMETERS-1'!$B$5:$J$44,5,FALSE)*VLOOKUP(OVYLD2_!T$4,'[1]INTERNAL PARAMETERS-1'!$B$5:$J$44,7,FALSE)*OVYLD2_!$F283 + OVYLD1_!T283*(1-VLOOKUP(OVYLD2_!T$4,'[1]INTERNAL PARAMETERS-1'!$B$5:$J$44,5,FALSE))*VLOOKUP(OVYLD2_!T$4,'[1]INTERNAL PARAMETERS-1'!$B$5:$J$44,9,FALSE)*OVYLD2_!$F283</f>
        <v>0</v>
      </c>
      <c r="U283" s="44">
        <f>OVYLD1_!U283*VLOOKUP(OVYLD2_!U$4,'[1]INTERNAL PARAMETERS-1'!$B$5:$J$44,5,FALSE)*VLOOKUP(OVYLD2_!U$4,'[1]INTERNAL PARAMETERS-1'!$B$5:$J$44,7,FALSE)*OVYLD2_!$F283 + OVYLD1_!U283*(1-VLOOKUP(OVYLD2_!U$4,'[1]INTERNAL PARAMETERS-1'!$B$5:$J$44,5,FALSE))*VLOOKUP(OVYLD2_!U$4,'[1]INTERNAL PARAMETERS-1'!$B$5:$J$44,9,FALSE)*OVYLD2_!$F283</f>
        <v>0</v>
      </c>
      <c r="V283" s="44">
        <f>OVYLD1_!V283*VLOOKUP(OVYLD2_!V$4,'[1]INTERNAL PARAMETERS-1'!$B$5:$J$44,5,FALSE)*VLOOKUP(OVYLD2_!V$4,'[1]INTERNAL PARAMETERS-1'!$B$5:$J$44,7,FALSE)*OVYLD2_!$F283 + OVYLD1_!V283*(1-VLOOKUP(OVYLD2_!V$4,'[1]INTERNAL PARAMETERS-1'!$B$5:$J$44,5,FALSE))*VLOOKUP(OVYLD2_!V$4,'[1]INTERNAL PARAMETERS-1'!$B$5:$J$44,9,FALSE)*OVYLD2_!$F283</f>
        <v>0</v>
      </c>
      <c r="W283" s="44">
        <f>OVYLD1_!W283*VLOOKUP(OVYLD2_!W$4,'[1]INTERNAL PARAMETERS-1'!$B$5:$J$44,5,FALSE)*VLOOKUP(OVYLD2_!W$4,'[1]INTERNAL PARAMETERS-1'!$B$5:$J$44,7,FALSE)*OVYLD2_!$F283 + OVYLD1_!W283*(1-VLOOKUP(OVYLD2_!W$4,'[1]INTERNAL PARAMETERS-1'!$B$5:$J$44,5,FALSE))*VLOOKUP(OVYLD2_!W$4,'[1]INTERNAL PARAMETERS-1'!$B$5:$J$44,9,FALSE)*OVYLD2_!$F283</f>
        <v>0</v>
      </c>
      <c r="X283" s="44">
        <f>OVYLD1_!X283*VLOOKUP(OVYLD2_!X$4,'[1]INTERNAL PARAMETERS-1'!$B$5:$J$44,5,FALSE)*VLOOKUP(OVYLD2_!X$4,'[1]INTERNAL PARAMETERS-1'!$B$5:$J$44,7,FALSE)*OVYLD2_!$F283 + OVYLD1_!X283*(1-VLOOKUP(OVYLD2_!X$4,'[1]INTERNAL PARAMETERS-1'!$B$5:$J$44,5,FALSE))*VLOOKUP(OVYLD2_!X$4,'[1]INTERNAL PARAMETERS-1'!$B$5:$J$44,9,FALSE)*OVYLD2_!$F283</f>
        <v>0</v>
      </c>
      <c r="Y283" s="44">
        <f>OVYLD1_!Y283*VLOOKUP(OVYLD2_!Y$4,'[1]INTERNAL PARAMETERS-1'!$B$5:$J$44,5,FALSE)*VLOOKUP(OVYLD2_!Y$4,'[1]INTERNAL PARAMETERS-1'!$B$5:$J$44,7,FALSE)*OVYLD2_!$F283 + OVYLD1_!Y283*(1-VLOOKUP(OVYLD2_!Y$4,'[1]INTERNAL PARAMETERS-1'!$B$5:$J$44,5,FALSE))*VLOOKUP(OVYLD2_!Y$4,'[1]INTERNAL PARAMETERS-1'!$B$5:$J$44,9,FALSE)*OVYLD2_!$F283</f>
        <v>0</v>
      </c>
      <c r="Z283" s="44">
        <f>OVYLD1_!Z283*VLOOKUP(OVYLD2_!Z$4,'[1]INTERNAL PARAMETERS-1'!$B$5:$J$44,5,FALSE)*VLOOKUP(OVYLD2_!Z$4,'[1]INTERNAL PARAMETERS-1'!$B$5:$J$44,7,FALSE)*OVYLD2_!$F283 + OVYLD1_!Z283*(1-VLOOKUP(OVYLD2_!Z$4,'[1]INTERNAL PARAMETERS-1'!$B$5:$J$44,5,FALSE))*VLOOKUP(OVYLD2_!Z$4,'[1]INTERNAL PARAMETERS-1'!$B$5:$J$44,9,FALSE)*OVYLD2_!$F283</f>
        <v>0</v>
      </c>
      <c r="AA283" s="44">
        <f>OVYLD1_!AA283*VLOOKUP(OVYLD2_!AA$4,'[1]INTERNAL PARAMETERS-1'!$B$5:$J$44,5,FALSE)*VLOOKUP(OVYLD2_!AA$4,'[1]INTERNAL PARAMETERS-1'!$B$5:$J$44,7,FALSE)*OVYLD2_!$F283 + OVYLD1_!AA283*(1-VLOOKUP(OVYLD2_!AA$4,'[1]INTERNAL PARAMETERS-1'!$B$5:$J$44,5,FALSE))*VLOOKUP(OVYLD2_!AA$4,'[1]INTERNAL PARAMETERS-1'!$B$5:$J$44,9,FALSE)*OVYLD2_!$F283</f>
        <v>0</v>
      </c>
      <c r="AB283" s="44">
        <f>OVYLD1_!AB283*VLOOKUP(OVYLD2_!AB$4,'[1]INTERNAL PARAMETERS-1'!$B$5:$J$44,5,FALSE)*VLOOKUP(OVYLD2_!AB$4,'[1]INTERNAL PARAMETERS-1'!$B$5:$J$44,7,FALSE)*OVYLD2_!$F283 + OVYLD1_!AB283*(1-VLOOKUP(OVYLD2_!AB$4,'[1]INTERNAL PARAMETERS-1'!$B$5:$J$44,5,FALSE))*VLOOKUP(OVYLD2_!AB$4,'[1]INTERNAL PARAMETERS-1'!$B$5:$J$44,9,FALSE)*OVYLD2_!$F283</f>
        <v>0</v>
      </c>
      <c r="AC283" s="44">
        <f>OVYLD1_!AC283*VLOOKUP(OVYLD2_!AC$4,'[1]INTERNAL PARAMETERS-1'!$B$5:$J$44,5,FALSE)*VLOOKUP(OVYLD2_!AC$4,'[1]INTERNAL PARAMETERS-1'!$B$5:$J$44,7,FALSE)*OVYLD2_!$F283 + OVYLD1_!AC283*(1-VLOOKUP(OVYLD2_!AC$4,'[1]INTERNAL PARAMETERS-1'!$B$5:$J$44,5,FALSE))*VLOOKUP(OVYLD2_!AC$4,'[1]INTERNAL PARAMETERS-1'!$B$5:$J$44,9,FALSE)*OVYLD2_!$F283</f>
        <v>0</v>
      </c>
      <c r="AD283" s="44">
        <f>OVYLD1_!AD283*VLOOKUP(OVYLD2_!AD$4,'[1]INTERNAL PARAMETERS-1'!$B$5:$J$44,5,FALSE)*VLOOKUP(OVYLD2_!AD$4,'[1]INTERNAL PARAMETERS-1'!$B$5:$J$44,7,FALSE)*OVYLD2_!$F283 + OVYLD1_!AD283*(1-VLOOKUP(OVYLD2_!AD$4,'[1]INTERNAL PARAMETERS-1'!$B$5:$J$44,5,FALSE))*VLOOKUP(OVYLD2_!AD$4,'[1]INTERNAL PARAMETERS-1'!$B$5:$J$44,9,FALSE)*OVYLD2_!$F283</f>
        <v>0</v>
      </c>
      <c r="AE283" s="44">
        <f>OVYLD1_!AE283*VLOOKUP(OVYLD2_!AE$4,'[1]INTERNAL PARAMETERS-1'!$B$5:$J$44,5,FALSE)*VLOOKUP(OVYLD2_!AE$4,'[1]INTERNAL PARAMETERS-1'!$B$5:$J$44,7,FALSE)*OVYLD2_!$F283 + OVYLD1_!AE283*(1-VLOOKUP(OVYLD2_!AE$4,'[1]INTERNAL PARAMETERS-1'!$B$5:$J$44,5,FALSE))*VLOOKUP(OVYLD2_!AE$4,'[1]INTERNAL PARAMETERS-1'!$B$5:$J$44,9,FALSE)*OVYLD2_!$F283</f>
        <v>0</v>
      </c>
      <c r="AF283" s="44">
        <f>OVYLD1_!AF283*VLOOKUP(OVYLD2_!AF$4,'[1]INTERNAL PARAMETERS-1'!$B$5:$J$44,5,FALSE)*VLOOKUP(OVYLD2_!AF$4,'[1]INTERNAL PARAMETERS-1'!$B$5:$J$44,7,FALSE)*OVYLD2_!$F283 + OVYLD1_!AF283*(1-VLOOKUP(OVYLD2_!AF$4,'[1]INTERNAL PARAMETERS-1'!$B$5:$J$44,5,FALSE))*VLOOKUP(OVYLD2_!AF$4,'[1]INTERNAL PARAMETERS-1'!$B$5:$J$44,9,FALSE)*OVYLD2_!$F283</f>
        <v>0</v>
      </c>
      <c r="AG283" s="44">
        <f>OVYLD1_!AG283*VLOOKUP(OVYLD2_!AG$4,'[1]INTERNAL PARAMETERS-1'!$B$5:$J$44,5,FALSE)*VLOOKUP(OVYLD2_!AG$4,'[1]INTERNAL PARAMETERS-1'!$B$5:$J$44,7,FALSE)*OVYLD2_!$F283 + OVYLD1_!AG283*(1-VLOOKUP(OVYLD2_!AG$4,'[1]INTERNAL PARAMETERS-1'!$B$5:$J$44,5,FALSE))*VLOOKUP(OVYLD2_!AG$4,'[1]INTERNAL PARAMETERS-1'!$B$5:$J$44,9,FALSE)*OVYLD2_!$F283</f>
        <v>0</v>
      </c>
      <c r="AH283" s="44">
        <f>OVYLD1_!AH283*VLOOKUP(OVYLD2_!AH$4,'[1]INTERNAL PARAMETERS-1'!$B$5:$J$44,5,FALSE)*VLOOKUP(OVYLD2_!AH$4,'[1]INTERNAL PARAMETERS-1'!$B$5:$J$44,7,FALSE)*OVYLD2_!$F283 + OVYLD1_!AH283*(1-VLOOKUP(OVYLD2_!AH$4,'[1]INTERNAL PARAMETERS-1'!$B$5:$J$44,5,FALSE))*VLOOKUP(OVYLD2_!AH$4,'[1]INTERNAL PARAMETERS-1'!$B$5:$J$44,9,FALSE)*OVYLD2_!$F283</f>
        <v>0</v>
      </c>
      <c r="AI283" s="44">
        <f>OVYLD1_!AI283*VLOOKUP(OVYLD2_!AI$4,'[1]INTERNAL PARAMETERS-1'!$B$5:$J$44,5,FALSE)*VLOOKUP(OVYLD2_!AI$4,'[1]INTERNAL PARAMETERS-1'!$B$5:$J$44,7,FALSE)*OVYLD2_!$F283 + OVYLD1_!AI283*(1-VLOOKUP(OVYLD2_!AI$4,'[1]INTERNAL PARAMETERS-1'!$B$5:$J$44,5,FALSE))*VLOOKUP(OVYLD2_!AI$4,'[1]INTERNAL PARAMETERS-1'!$B$5:$J$44,9,FALSE)*OVYLD2_!$F283</f>
        <v>0</v>
      </c>
      <c r="AJ283" s="44">
        <f>OVYLD1_!AJ283*VLOOKUP(OVYLD2_!AJ$4,'[1]INTERNAL PARAMETERS-1'!$B$5:$J$44,5,FALSE)*VLOOKUP(OVYLD2_!AJ$4,'[1]INTERNAL PARAMETERS-1'!$B$5:$J$44,7,FALSE)*OVYLD2_!$F283 + OVYLD1_!AJ283*(1-VLOOKUP(OVYLD2_!AJ$4,'[1]INTERNAL PARAMETERS-1'!$B$5:$J$44,5,FALSE))*VLOOKUP(OVYLD2_!AJ$4,'[1]INTERNAL PARAMETERS-1'!$B$5:$J$44,9,FALSE)*OVYLD2_!$F283</f>
        <v>0</v>
      </c>
      <c r="AK283" s="44">
        <f>OVYLD1_!AK283*VLOOKUP(OVYLD2_!AK$4,'[1]INTERNAL PARAMETERS-1'!$B$5:$J$44,5,FALSE)*VLOOKUP(OVYLD2_!AK$4,'[1]INTERNAL PARAMETERS-1'!$B$5:$J$44,7,FALSE)*OVYLD2_!$F283 + OVYLD1_!AK283*(1-VLOOKUP(OVYLD2_!AK$4,'[1]INTERNAL PARAMETERS-1'!$B$5:$J$44,5,FALSE))*VLOOKUP(OVYLD2_!AK$4,'[1]INTERNAL PARAMETERS-1'!$B$5:$J$44,9,FALSE)*OVYLD2_!$F283</f>
        <v>0</v>
      </c>
      <c r="AL283" s="44">
        <f>OVYLD1_!AL283*VLOOKUP(OVYLD2_!AL$4,'[1]INTERNAL PARAMETERS-1'!$B$5:$J$44,5,FALSE)*VLOOKUP(OVYLD2_!AL$4,'[1]INTERNAL PARAMETERS-1'!$B$5:$J$44,7,FALSE)*OVYLD2_!$F283 + OVYLD1_!AL283*(1-VLOOKUP(OVYLD2_!AL$4,'[1]INTERNAL PARAMETERS-1'!$B$5:$J$44,5,FALSE))*VLOOKUP(OVYLD2_!AL$4,'[1]INTERNAL PARAMETERS-1'!$B$5:$J$44,9,FALSE)*OVYLD2_!$F283</f>
        <v>0</v>
      </c>
      <c r="AM283" s="44">
        <f>OVYLD1_!AM283*VLOOKUP(OVYLD2_!AM$4,'[1]INTERNAL PARAMETERS-1'!$B$5:$J$44,5,FALSE)*VLOOKUP(OVYLD2_!AM$4,'[1]INTERNAL PARAMETERS-1'!$B$5:$J$44,7,FALSE)*OVYLD2_!$F283 + OVYLD1_!AM283*(1-VLOOKUP(OVYLD2_!AM$4,'[1]INTERNAL PARAMETERS-1'!$B$5:$J$44,5,FALSE))*VLOOKUP(OVYLD2_!AM$4,'[1]INTERNAL PARAMETERS-1'!$B$5:$J$44,9,FALSE)*OVYLD2_!$F283</f>
        <v>0</v>
      </c>
      <c r="AN283" s="44">
        <f>OVYLD1_!AN283*VLOOKUP(OVYLD2_!AN$4,'[1]INTERNAL PARAMETERS-1'!$B$5:$J$44,5,FALSE)*VLOOKUP(OVYLD2_!AN$4,'[1]INTERNAL PARAMETERS-1'!$B$5:$J$44,7,FALSE)*OVYLD2_!$F283 + OVYLD1_!AN283*(1-VLOOKUP(OVYLD2_!AN$4,'[1]INTERNAL PARAMETERS-1'!$B$5:$J$44,5,FALSE))*VLOOKUP(OVYLD2_!AN$4,'[1]INTERNAL PARAMETERS-1'!$B$5:$J$44,9,FALSE)*OVYLD2_!$F283</f>
        <v>0</v>
      </c>
      <c r="AO283" s="44">
        <f>OVYLD1_!AO283*VLOOKUP(OVYLD2_!AO$4,'[1]INTERNAL PARAMETERS-1'!$B$5:$J$44,5,FALSE)*VLOOKUP(OVYLD2_!AO$4,'[1]INTERNAL PARAMETERS-1'!$B$5:$J$44,7,FALSE)*OVYLD2_!$F283 + OVYLD1_!AO283*(1-VLOOKUP(OVYLD2_!AO$4,'[1]INTERNAL PARAMETERS-1'!$B$5:$J$44,5,FALSE))*VLOOKUP(OVYLD2_!AO$4,'[1]INTERNAL PARAMETERS-1'!$B$5:$J$44,9,FALSE)*OVYLD2_!$F283</f>
        <v>0</v>
      </c>
      <c r="AP283" s="44">
        <f>OVYLD1_!AP283*VLOOKUP(OVYLD2_!AP$4,'[1]INTERNAL PARAMETERS-1'!$B$5:$J$44,5,FALSE)*VLOOKUP(OVYLD2_!AP$4,'[1]INTERNAL PARAMETERS-1'!$B$5:$J$44,7,FALSE)*OVYLD2_!$F283 + OVYLD1_!AP283*(1-VLOOKUP(OVYLD2_!AP$4,'[1]INTERNAL PARAMETERS-1'!$B$5:$J$44,5,FALSE))*VLOOKUP(OVYLD2_!AP$4,'[1]INTERNAL PARAMETERS-1'!$B$5:$J$44,9,FALSE)*OVYLD2_!$F283</f>
        <v>0</v>
      </c>
      <c r="AQ283" s="44">
        <f>OVYLD1_!AQ283*VLOOKUP(OVYLD2_!AQ$4,'[1]INTERNAL PARAMETERS-1'!$B$5:$J$44,5,FALSE)*VLOOKUP(OVYLD2_!AQ$4,'[1]INTERNAL PARAMETERS-1'!$B$5:$J$44,7,FALSE)*OVYLD2_!$F283 + OVYLD1_!AQ283*(1-VLOOKUP(OVYLD2_!AQ$4,'[1]INTERNAL PARAMETERS-1'!$B$5:$J$44,5,FALSE))*VLOOKUP(OVYLD2_!AQ$4,'[1]INTERNAL PARAMETERS-1'!$B$5:$J$44,9,FALSE)*OVYLD2_!$F283</f>
        <v>0</v>
      </c>
      <c r="AR283" s="44">
        <f>OVYLD1_!AR283*VLOOKUP(OVYLD2_!AR$4,'[1]INTERNAL PARAMETERS-1'!$B$5:$J$44,5,FALSE)*VLOOKUP(OVYLD2_!AR$4,'[1]INTERNAL PARAMETERS-1'!$B$5:$J$44,7,FALSE)*OVYLD2_!$F283 + OVYLD1_!AR283*(1-VLOOKUP(OVYLD2_!AR$4,'[1]INTERNAL PARAMETERS-1'!$B$5:$J$44,5,FALSE))*VLOOKUP(OVYLD2_!AR$4,'[1]INTERNAL PARAMETERS-1'!$B$5:$J$44,9,FALSE)*OVYLD2_!$F283</f>
        <v>0</v>
      </c>
      <c r="AS283" s="44">
        <f>OVYLD1_!AS283*VLOOKUP(OVYLD2_!AS$4,'[1]INTERNAL PARAMETERS-1'!$B$5:$J$44,5,FALSE)*VLOOKUP(OVYLD2_!AS$4,'[1]INTERNAL PARAMETERS-1'!$B$5:$J$44,7,FALSE)*OVYLD2_!$F283 + OVYLD1_!AS283*(1-VLOOKUP(OVYLD2_!AS$4,'[1]INTERNAL PARAMETERS-1'!$B$5:$J$44,5,FALSE))*VLOOKUP(OVYLD2_!AS$4,'[1]INTERNAL PARAMETERS-1'!$B$5:$J$44,9,FALSE)*OVYLD2_!$F283</f>
        <v>0</v>
      </c>
      <c r="AT283" s="43">
        <f>OVYLD1_!AT283*VLOOKUP(OVYLD2_!AT$4,'[1]INTERNAL PARAMETERS-1'!$B$5:$J$44,5,FALSE)*VLOOKUP(OVYLD2_!AT$4,'[1]INTERNAL PARAMETERS-1'!$B$5:$J$44,7,FALSE)*OVYLD2_!$F283 + OVYLD1_!AT283*(1-VLOOKUP(OVYLD2_!AT$4,'[1]INTERNAL PARAMETERS-1'!$B$5:$J$44,5,FALSE))*VLOOKUP(OVYLD2_!AT$4,'[1]INTERNAL PARAMETERS-1'!$B$5:$J$44,9,FALSE)*OVYLD2_!$F283</f>
        <v>0</v>
      </c>
      <c r="AU283" s="45">
        <f>OVYLD1_!AU283*VLOOKUP(OVYLD2_!AU$4,'[1]INTERNAL PARAMETERS-1'!$B$5:$J$44,5,FALSE)*VLOOKUP(OVYLD2_!AU$4,'[1]INTERNAL PARAMETERS-1'!$B$5:$J$44,6,FALSE)*VLOOKUP(OVYLD2_!AU$4,'[1]INTERNAL PARAMETERS-1'!$B$5:$J$44,3,FALSE) + OVYLD1_!AU283*(1-VLOOKUP(OVYLD2_!AU$4,'[1]INTERNAL PARAMETERS-1'!$B$5:$J$44,5,FALSE))*VLOOKUP(OVYLD2_!AU$4,'[1]INTERNAL PARAMETERS-1'!$B$5:$J$44,8,FALSE)*VLOOKUP(OVYLD2_!AU$4,'[1]INTERNAL PARAMETERS-1'!$B$5:$J$44,3,FALSE)</f>
        <v>0</v>
      </c>
      <c r="AV283" s="44">
        <f>OVYLD1_!AV283*VLOOKUP(OVYLD2_!AV$4,'[1]INTERNAL PARAMETERS-1'!$B$5:$J$44,5,FALSE)*VLOOKUP(OVYLD2_!AV$4,'[1]INTERNAL PARAMETERS-1'!$B$5:$J$44,6,FALSE)*VLOOKUP(OVYLD2_!AV$4,'[1]INTERNAL PARAMETERS-1'!$B$5:$J$44,3,FALSE) + OVYLD1_!AV283*(1-VLOOKUP(OVYLD2_!AV$4,'[1]INTERNAL PARAMETERS-1'!$B$5:$J$44,5,FALSE))*VLOOKUP(OVYLD2_!AV$4,'[1]INTERNAL PARAMETERS-1'!$B$5:$J$44,8,FALSE)*VLOOKUP(OVYLD2_!AV$4,'[1]INTERNAL PARAMETERS-1'!$B$5:$J$44,3,FALSE)</f>
        <v>0</v>
      </c>
      <c r="AW283" s="44">
        <f>OVYLD1_!AW283*VLOOKUP(OVYLD2_!AW$4,'[1]INTERNAL PARAMETERS-1'!$B$5:$J$44,5,FALSE)*VLOOKUP(OVYLD2_!AW$4,'[1]INTERNAL PARAMETERS-1'!$B$5:$J$44,6,FALSE)*VLOOKUP(OVYLD2_!AW$4,'[1]INTERNAL PARAMETERS-1'!$B$5:$J$44,3,FALSE) + OVYLD1_!AW283*(1-VLOOKUP(OVYLD2_!AW$4,'[1]INTERNAL PARAMETERS-1'!$B$5:$J$44,5,FALSE))*VLOOKUP(OVYLD2_!AW$4,'[1]INTERNAL PARAMETERS-1'!$B$5:$J$44,8,FALSE)*VLOOKUP(OVYLD2_!AW$4,'[1]INTERNAL PARAMETERS-1'!$B$5:$J$44,3,FALSE)</f>
        <v>0</v>
      </c>
      <c r="AX283" s="44">
        <f>OVYLD1_!AX283*VLOOKUP(OVYLD2_!AX$4,'[1]INTERNAL PARAMETERS-1'!$B$5:$J$44,5,FALSE)*VLOOKUP(OVYLD2_!AX$4,'[1]INTERNAL PARAMETERS-1'!$B$5:$J$44,6,FALSE)*VLOOKUP(OVYLD2_!AX$4,'[1]INTERNAL PARAMETERS-1'!$B$5:$J$44,3,FALSE) + OVYLD1_!AX283*(1-VLOOKUP(OVYLD2_!AX$4,'[1]INTERNAL PARAMETERS-1'!$B$5:$J$44,5,FALSE))*VLOOKUP(OVYLD2_!AX$4,'[1]INTERNAL PARAMETERS-1'!$B$5:$J$44,8,FALSE)*VLOOKUP(OVYLD2_!AX$4,'[1]INTERNAL PARAMETERS-1'!$B$5:$J$44,3,FALSE)</f>
        <v>0</v>
      </c>
      <c r="AY283" s="44">
        <f>OVYLD1_!AY283*VLOOKUP(OVYLD2_!AY$4,'[1]INTERNAL PARAMETERS-1'!$B$5:$J$44,5,FALSE)*VLOOKUP(OVYLD2_!AY$4,'[1]INTERNAL PARAMETERS-1'!$B$5:$J$44,6,FALSE)*VLOOKUP(OVYLD2_!AY$4,'[1]INTERNAL PARAMETERS-1'!$B$5:$J$44,3,FALSE) + OVYLD1_!AY283*(1-VLOOKUP(OVYLD2_!AY$4,'[1]INTERNAL PARAMETERS-1'!$B$5:$J$44,5,FALSE))*VLOOKUP(OVYLD2_!AY$4,'[1]INTERNAL PARAMETERS-1'!$B$5:$J$44,8,FALSE)*VLOOKUP(OVYLD2_!AY$4,'[1]INTERNAL PARAMETERS-1'!$B$5:$J$44,3,FALSE)</f>
        <v>0</v>
      </c>
      <c r="AZ283" s="44">
        <f>OVYLD1_!AZ283*VLOOKUP(OVYLD2_!AZ$4,'[1]INTERNAL PARAMETERS-1'!$B$5:$J$44,5,FALSE)*VLOOKUP(OVYLD2_!AZ$4,'[1]INTERNAL PARAMETERS-1'!$B$5:$J$44,6,FALSE)*VLOOKUP(OVYLD2_!AZ$4,'[1]INTERNAL PARAMETERS-1'!$B$5:$J$44,3,FALSE) + OVYLD1_!AZ283*(1-VLOOKUP(OVYLD2_!AZ$4,'[1]INTERNAL PARAMETERS-1'!$B$5:$J$44,5,FALSE))*VLOOKUP(OVYLD2_!AZ$4,'[1]INTERNAL PARAMETERS-1'!$B$5:$J$44,8,FALSE)*VLOOKUP(OVYLD2_!AZ$4,'[1]INTERNAL PARAMETERS-1'!$B$5:$J$44,3,FALSE)</f>
        <v>0</v>
      </c>
      <c r="BA283" s="44">
        <f>OVYLD1_!BA283*VLOOKUP(OVYLD2_!BA$4,'[1]INTERNAL PARAMETERS-1'!$B$5:$J$44,5,FALSE)*VLOOKUP(OVYLD2_!BA$4,'[1]INTERNAL PARAMETERS-1'!$B$5:$J$44,6,FALSE)*VLOOKUP(OVYLD2_!BA$4,'[1]INTERNAL PARAMETERS-1'!$B$5:$J$44,3,FALSE) + OVYLD1_!BA283*(1-VLOOKUP(OVYLD2_!BA$4,'[1]INTERNAL PARAMETERS-1'!$B$5:$J$44,5,FALSE))*VLOOKUP(OVYLD2_!BA$4,'[1]INTERNAL PARAMETERS-1'!$B$5:$J$44,8,FALSE)*VLOOKUP(OVYLD2_!BA$4,'[1]INTERNAL PARAMETERS-1'!$B$5:$J$44,3,FALSE)</f>
        <v>0</v>
      </c>
      <c r="BB283" s="44">
        <f>OVYLD1_!BB283*VLOOKUP(OVYLD2_!BB$4,'[1]INTERNAL PARAMETERS-1'!$B$5:$J$44,5,FALSE)*VLOOKUP(OVYLD2_!BB$4,'[1]INTERNAL PARAMETERS-1'!$B$5:$J$44,6,FALSE)*VLOOKUP(OVYLD2_!BB$4,'[1]INTERNAL PARAMETERS-1'!$B$5:$J$44,3,FALSE) + OVYLD1_!BB283*(1-VLOOKUP(OVYLD2_!BB$4,'[1]INTERNAL PARAMETERS-1'!$B$5:$J$44,5,FALSE))*VLOOKUP(OVYLD2_!BB$4,'[1]INTERNAL PARAMETERS-1'!$B$5:$J$44,8,FALSE)*VLOOKUP(OVYLD2_!BB$4,'[1]INTERNAL PARAMETERS-1'!$B$5:$J$44,3,FALSE)</f>
        <v>0</v>
      </c>
      <c r="BC283" s="44">
        <f>OVYLD1_!BC283*VLOOKUP(OVYLD2_!BC$4,'[1]INTERNAL PARAMETERS-1'!$B$5:$J$44,5,FALSE)*VLOOKUP(OVYLD2_!BC$4,'[1]INTERNAL PARAMETERS-1'!$B$5:$J$44,6,FALSE)*VLOOKUP(OVYLD2_!BC$4,'[1]INTERNAL PARAMETERS-1'!$B$5:$J$44,3,FALSE) + OVYLD1_!BC283*(1-VLOOKUP(OVYLD2_!BC$4,'[1]INTERNAL PARAMETERS-1'!$B$5:$J$44,5,FALSE))*VLOOKUP(OVYLD2_!BC$4,'[1]INTERNAL PARAMETERS-1'!$B$5:$J$44,8,FALSE)*VLOOKUP(OVYLD2_!BC$4,'[1]INTERNAL PARAMETERS-1'!$B$5:$J$44,3,FALSE)</f>
        <v>0</v>
      </c>
      <c r="BD283" s="44">
        <f>OVYLD1_!BD283*VLOOKUP(OVYLD2_!BD$4,'[1]INTERNAL PARAMETERS-1'!$B$5:$J$44,5,FALSE)*VLOOKUP(OVYLD2_!BD$4,'[1]INTERNAL PARAMETERS-1'!$B$5:$J$44,6,FALSE)*VLOOKUP(OVYLD2_!BD$4,'[1]INTERNAL PARAMETERS-1'!$B$5:$J$44,3,FALSE) + OVYLD1_!BD283*(1-VLOOKUP(OVYLD2_!BD$4,'[1]INTERNAL PARAMETERS-1'!$B$5:$J$44,5,FALSE))*VLOOKUP(OVYLD2_!BD$4,'[1]INTERNAL PARAMETERS-1'!$B$5:$J$44,8,FALSE)*VLOOKUP(OVYLD2_!BD$4,'[1]INTERNAL PARAMETERS-1'!$B$5:$J$44,3,FALSE)</f>
        <v>0</v>
      </c>
      <c r="BE283" s="44">
        <f>OVYLD1_!BE283*VLOOKUP(OVYLD2_!BE$4,'[1]INTERNAL PARAMETERS-1'!$B$5:$J$44,5,FALSE)*VLOOKUP(OVYLD2_!BE$4,'[1]INTERNAL PARAMETERS-1'!$B$5:$J$44,6,FALSE)*VLOOKUP(OVYLD2_!BE$4,'[1]INTERNAL PARAMETERS-1'!$B$5:$J$44,3,FALSE) + OVYLD1_!BE283*(1-VLOOKUP(OVYLD2_!BE$4,'[1]INTERNAL PARAMETERS-1'!$B$5:$J$44,5,FALSE))*VLOOKUP(OVYLD2_!BE$4,'[1]INTERNAL PARAMETERS-1'!$B$5:$J$44,8,FALSE)*VLOOKUP(OVYLD2_!BE$4,'[1]INTERNAL PARAMETERS-1'!$B$5:$J$44,3,FALSE)</f>
        <v>0</v>
      </c>
      <c r="BF283" s="44">
        <f>OVYLD1_!BF283*VLOOKUP(OVYLD2_!BF$4,'[1]INTERNAL PARAMETERS-1'!$B$5:$J$44,5,FALSE)*VLOOKUP(OVYLD2_!BF$4,'[1]INTERNAL PARAMETERS-1'!$B$5:$J$44,6,FALSE)*VLOOKUP(OVYLD2_!BF$4,'[1]INTERNAL PARAMETERS-1'!$B$5:$J$44,3,FALSE) + OVYLD1_!BF283*(1-VLOOKUP(OVYLD2_!BF$4,'[1]INTERNAL PARAMETERS-1'!$B$5:$J$44,5,FALSE))*VLOOKUP(OVYLD2_!BF$4,'[1]INTERNAL PARAMETERS-1'!$B$5:$J$44,8,FALSE)*VLOOKUP(OVYLD2_!BF$4,'[1]INTERNAL PARAMETERS-1'!$B$5:$J$44,3,FALSE)</f>
        <v>0</v>
      </c>
      <c r="BG283" s="44">
        <f>OVYLD1_!BG283*VLOOKUP(OVYLD2_!BG$4,'[1]INTERNAL PARAMETERS-1'!$B$5:$J$44,5,FALSE)*VLOOKUP(OVYLD2_!BG$4,'[1]INTERNAL PARAMETERS-1'!$B$5:$J$44,6,FALSE)*VLOOKUP(OVYLD2_!BG$4,'[1]INTERNAL PARAMETERS-1'!$B$5:$J$44,3,FALSE) + OVYLD1_!BG283*(1-VLOOKUP(OVYLD2_!BG$4,'[1]INTERNAL PARAMETERS-1'!$B$5:$J$44,5,FALSE))*VLOOKUP(OVYLD2_!BG$4,'[1]INTERNAL PARAMETERS-1'!$B$5:$J$44,8,FALSE)*VLOOKUP(OVYLD2_!BG$4,'[1]INTERNAL PARAMETERS-1'!$B$5:$J$44,3,FALSE)</f>
        <v>0</v>
      </c>
      <c r="BH283" s="44">
        <f>OVYLD1_!BH283*VLOOKUP(OVYLD2_!BH$4,'[1]INTERNAL PARAMETERS-1'!$B$5:$J$44,5,FALSE)*VLOOKUP(OVYLD2_!BH$4,'[1]INTERNAL PARAMETERS-1'!$B$5:$J$44,6,FALSE)*VLOOKUP(OVYLD2_!BH$4,'[1]INTERNAL PARAMETERS-1'!$B$5:$J$44,3,FALSE) + OVYLD1_!BH283*(1-VLOOKUP(OVYLD2_!BH$4,'[1]INTERNAL PARAMETERS-1'!$B$5:$J$44,5,FALSE))*VLOOKUP(OVYLD2_!BH$4,'[1]INTERNAL PARAMETERS-1'!$B$5:$J$44,8,FALSE)*VLOOKUP(OVYLD2_!BH$4,'[1]INTERNAL PARAMETERS-1'!$B$5:$J$44,3,FALSE)</f>
        <v>0</v>
      </c>
      <c r="BI283" s="44">
        <f>OVYLD1_!BI283*VLOOKUP(OVYLD2_!BI$4,'[1]INTERNAL PARAMETERS-1'!$B$5:$J$44,5,FALSE)*VLOOKUP(OVYLD2_!BI$4,'[1]INTERNAL PARAMETERS-1'!$B$5:$J$44,6,FALSE)*VLOOKUP(OVYLD2_!BI$4,'[1]INTERNAL PARAMETERS-1'!$B$5:$J$44,3,FALSE) + OVYLD1_!BI283*(1-VLOOKUP(OVYLD2_!BI$4,'[1]INTERNAL PARAMETERS-1'!$B$5:$J$44,5,FALSE))*VLOOKUP(OVYLD2_!BI$4,'[1]INTERNAL PARAMETERS-1'!$B$5:$J$44,8,FALSE)*VLOOKUP(OVYLD2_!BI$4,'[1]INTERNAL PARAMETERS-1'!$B$5:$J$44,3,FALSE)</f>
        <v>0</v>
      </c>
      <c r="BJ283" s="44">
        <f>OVYLD1_!BJ283*VLOOKUP(OVYLD2_!BJ$4,'[1]INTERNAL PARAMETERS-1'!$B$5:$J$44,5,FALSE)*VLOOKUP(OVYLD2_!BJ$4,'[1]INTERNAL PARAMETERS-1'!$B$5:$J$44,6,FALSE)*VLOOKUP(OVYLD2_!BJ$4,'[1]INTERNAL PARAMETERS-1'!$B$5:$J$44,3,FALSE) + OVYLD1_!BJ283*(1-VLOOKUP(OVYLD2_!BJ$4,'[1]INTERNAL PARAMETERS-1'!$B$5:$J$44,5,FALSE))*VLOOKUP(OVYLD2_!BJ$4,'[1]INTERNAL PARAMETERS-1'!$B$5:$J$44,8,FALSE)*VLOOKUP(OVYLD2_!BJ$4,'[1]INTERNAL PARAMETERS-1'!$B$5:$J$44,3,FALSE)</f>
        <v>0</v>
      </c>
      <c r="BK283" s="44">
        <f>OVYLD1_!BK283*VLOOKUP(OVYLD2_!BK$4,'[1]INTERNAL PARAMETERS-1'!$B$5:$J$44,5,FALSE)*VLOOKUP(OVYLD2_!BK$4,'[1]INTERNAL PARAMETERS-1'!$B$5:$J$44,6,FALSE)*VLOOKUP(OVYLD2_!BK$4,'[1]INTERNAL PARAMETERS-1'!$B$5:$J$44,3,FALSE) + OVYLD1_!BK283*(1-VLOOKUP(OVYLD2_!BK$4,'[1]INTERNAL PARAMETERS-1'!$B$5:$J$44,5,FALSE))*VLOOKUP(OVYLD2_!BK$4,'[1]INTERNAL PARAMETERS-1'!$B$5:$J$44,8,FALSE)*VLOOKUP(OVYLD2_!BK$4,'[1]INTERNAL PARAMETERS-1'!$B$5:$J$44,3,FALSE)</f>
        <v>0</v>
      </c>
      <c r="BL283" s="44">
        <f>OVYLD1_!BL283*VLOOKUP(OVYLD2_!BL$4,'[1]INTERNAL PARAMETERS-1'!$B$5:$J$44,5,FALSE)*VLOOKUP(OVYLD2_!BL$4,'[1]INTERNAL PARAMETERS-1'!$B$5:$J$44,6,FALSE)*VLOOKUP(OVYLD2_!BL$4,'[1]INTERNAL PARAMETERS-1'!$B$5:$J$44,3,FALSE) + OVYLD1_!BL283*(1-VLOOKUP(OVYLD2_!BL$4,'[1]INTERNAL PARAMETERS-1'!$B$5:$J$44,5,FALSE))*VLOOKUP(OVYLD2_!BL$4,'[1]INTERNAL PARAMETERS-1'!$B$5:$J$44,8,FALSE)*VLOOKUP(OVYLD2_!BL$4,'[1]INTERNAL PARAMETERS-1'!$B$5:$J$44,3,FALSE)</f>
        <v>0</v>
      </c>
      <c r="BM283" s="44">
        <f>OVYLD1_!BM283*VLOOKUP(OVYLD2_!BM$4,'[1]INTERNAL PARAMETERS-1'!$B$5:$J$44,5,FALSE)*VLOOKUP(OVYLD2_!BM$4,'[1]INTERNAL PARAMETERS-1'!$B$5:$J$44,6,FALSE)*VLOOKUP(OVYLD2_!BM$4,'[1]INTERNAL PARAMETERS-1'!$B$5:$J$44,3,FALSE) + OVYLD1_!BM283*(1-VLOOKUP(OVYLD2_!BM$4,'[1]INTERNAL PARAMETERS-1'!$B$5:$J$44,5,FALSE))*VLOOKUP(OVYLD2_!BM$4,'[1]INTERNAL PARAMETERS-1'!$B$5:$J$44,8,FALSE)*VLOOKUP(OVYLD2_!BM$4,'[1]INTERNAL PARAMETERS-1'!$B$5:$J$44,3,FALSE)</f>
        <v>0</v>
      </c>
      <c r="BN283" s="44">
        <f>OVYLD1_!BN283*VLOOKUP(OVYLD2_!BN$4,'[1]INTERNAL PARAMETERS-1'!$B$5:$J$44,5,FALSE)*VLOOKUP(OVYLD2_!BN$4,'[1]INTERNAL PARAMETERS-1'!$B$5:$J$44,6,FALSE)*VLOOKUP(OVYLD2_!BN$4,'[1]INTERNAL PARAMETERS-1'!$B$5:$J$44,3,FALSE) + OVYLD1_!BN283*(1-VLOOKUP(OVYLD2_!BN$4,'[1]INTERNAL PARAMETERS-1'!$B$5:$J$44,5,FALSE))*VLOOKUP(OVYLD2_!BN$4,'[1]INTERNAL PARAMETERS-1'!$B$5:$J$44,8,FALSE)*VLOOKUP(OVYLD2_!BN$4,'[1]INTERNAL PARAMETERS-1'!$B$5:$J$44,3,FALSE)</f>
        <v>0</v>
      </c>
      <c r="BO283" s="44">
        <f>OVYLD1_!BO283*VLOOKUP(OVYLD2_!BO$4,'[1]INTERNAL PARAMETERS-1'!$B$5:$J$44,5,FALSE)*VLOOKUP(OVYLD2_!BO$4,'[1]INTERNAL PARAMETERS-1'!$B$5:$J$44,6,FALSE)*VLOOKUP(OVYLD2_!BO$4,'[1]INTERNAL PARAMETERS-1'!$B$5:$J$44,3,FALSE) + OVYLD1_!BO283*(1-VLOOKUP(OVYLD2_!BO$4,'[1]INTERNAL PARAMETERS-1'!$B$5:$J$44,5,FALSE))*VLOOKUP(OVYLD2_!BO$4,'[1]INTERNAL PARAMETERS-1'!$B$5:$J$44,8,FALSE)*VLOOKUP(OVYLD2_!BO$4,'[1]INTERNAL PARAMETERS-1'!$B$5:$J$44,3,FALSE)</f>
        <v>0</v>
      </c>
      <c r="BP283" s="44">
        <f>OVYLD1_!BP283*VLOOKUP(OVYLD2_!BP$4,'[1]INTERNAL PARAMETERS-1'!$B$5:$J$44,5,FALSE)*VLOOKUP(OVYLD2_!BP$4,'[1]INTERNAL PARAMETERS-1'!$B$5:$J$44,6,FALSE)*VLOOKUP(OVYLD2_!BP$4,'[1]INTERNAL PARAMETERS-1'!$B$5:$J$44,3,FALSE) + OVYLD1_!BP283*(1-VLOOKUP(OVYLD2_!BP$4,'[1]INTERNAL PARAMETERS-1'!$B$5:$J$44,5,FALSE))*VLOOKUP(OVYLD2_!BP$4,'[1]INTERNAL PARAMETERS-1'!$B$5:$J$44,8,FALSE)*VLOOKUP(OVYLD2_!BP$4,'[1]INTERNAL PARAMETERS-1'!$B$5:$J$44,3,FALSE)</f>
        <v>0</v>
      </c>
      <c r="BQ283" s="44">
        <f>OVYLD1_!BQ283*VLOOKUP(OVYLD2_!BQ$4,'[1]INTERNAL PARAMETERS-1'!$B$5:$J$44,5,FALSE)*VLOOKUP(OVYLD2_!BQ$4,'[1]INTERNAL PARAMETERS-1'!$B$5:$J$44,6,FALSE)*VLOOKUP(OVYLD2_!BQ$4,'[1]INTERNAL PARAMETERS-1'!$B$5:$J$44,3,FALSE) + OVYLD1_!BQ283*(1-VLOOKUP(OVYLD2_!BQ$4,'[1]INTERNAL PARAMETERS-1'!$B$5:$J$44,5,FALSE))*VLOOKUP(OVYLD2_!BQ$4,'[1]INTERNAL PARAMETERS-1'!$B$5:$J$44,8,FALSE)*VLOOKUP(OVYLD2_!BQ$4,'[1]INTERNAL PARAMETERS-1'!$B$5:$J$44,3,FALSE)</f>
        <v>0</v>
      </c>
      <c r="BR283" s="44">
        <f>OVYLD1_!BR283*VLOOKUP(OVYLD2_!BR$4,'[1]INTERNAL PARAMETERS-1'!$B$5:$J$44,5,FALSE)*VLOOKUP(OVYLD2_!BR$4,'[1]INTERNAL PARAMETERS-1'!$B$5:$J$44,6,FALSE)*VLOOKUP(OVYLD2_!BR$4,'[1]INTERNAL PARAMETERS-1'!$B$5:$J$44,3,FALSE) + OVYLD1_!BR283*(1-VLOOKUP(OVYLD2_!BR$4,'[1]INTERNAL PARAMETERS-1'!$B$5:$J$44,5,FALSE))*VLOOKUP(OVYLD2_!BR$4,'[1]INTERNAL PARAMETERS-1'!$B$5:$J$44,8,FALSE)*VLOOKUP(OVYLD2_!BR$4,'[1]INTERNAL PARAMETERS-1'!$B$5:$J$44,3,FALSE)</f>
        <v>0</v>
      </c>
      <c r="BS283" s="44">
        <f>OVYLD1_!BS283*VLOOKUP(OVYLD2_!BS$4,'[1]INTERNAL PARAMETERS-1'!$B$5:$J$44,5,FALSE)*VLOOKUP(OVYLD2_!BS$4,'[1]INTERNAL PARAMETERS-1'!$B$5:$J$44,6,FALSE)*VLOOKUP(OVYLD2_!BS$4,'[1]INTERNAL PARAMETERS-1'!$B$5:$J$44,3,FALSE) + OVYLD1_!BS283*(1-VLOOKUP(OVYLD2_!BS$4,'[1]INTERNAL PARAMETERS-1'!$B$5:$J$44,5,FALSE))*VLOOKUP(OVYLD2_!BS$4,'[1]INTERNAL PARAMETERS-1'!$B$5:$J$44,8,FALSE)*VLOOKUP(OVYLD2_!BS$4,'[1]INTERNAL PARAMETERS-1'!$B$5:$J$44,3,FALSE)</f>
        <v>0</v>
      </c>
      <c r="BT283" s="44">
        <f>OVYLD1_!BT283*VLOOKUP(OVYLD2_!BT$4,'[1]INTERNAL PARAMETERS-1'!$B$5:$J$44,5,FALSE)*VLOOKUP(OVYLD2_!BT$4,'[1]INTERNAL PARAMETERS-1'!$B$5:$J$44,6,FALSE)*VLOOKUP(OVYLD2_!BT$4,'[1]INTERNAL PARAMETERS-1'!$B$5:$J$44,3,FALSE) + OVYLD1_!BT283*(1-VLOOKUP(OVYLD2_!BT$4,'[1]INTERNAL PARAMETERS-1'!$B$5:$J$44,5,FALSE))*VLOOKUP(OVYLD2_!BT$4,'[1]INTERNAL PARAMETERS-1'!$B$5:$J$44,8,FALSE)*VLOOKUP(OVYLD2_!BT$4,'[1]INTERNAL PARAMETERS-1'!$B$5:$J$44,3,FALSE)</f>
        <v>0</v>
      </c>
      <c r="BU283" s="44">
        <f>OVYLD1_!BU283*VLOOKUP(OVYLD2_!BU$4,'[1]INTERNAL PARAMETERS-1'!$B$5:$J$44,5,FALSE)*VLOOKUP(OVYLD2_!BU$4,'[1]INTERNAL PARAMETERS-1'!$B$5:$J$44,6,FALSE)*VLOOKUP(OVYLD2_!BU$4,'[1]INTERNAL PARAMETERS-1'!$B$5:$J$44,3,FALSE) + OVYLD1_!BU283*(1-VLOOKUP(OVYLD2_!BU$4,'[1]INTERNAL PARAMETERS-1'!$B$5:$J$44,5,FALSE))*VLOOKUP(OVYLD2_!BU$4,'[1]INTERNAL PARAMETERS-1'!$B$5:$J$44,8,FALSE)*VLOOKUP(OVYLD2_!BU$4,'[1]INTERNAL PARAMETERS-1'!$B$5:$J$44,3,FALSE)</f>
        <v>0</v>
      </c>
      <c r="BV283" s="44">
        <f>OVYLD1_!BV283*VLOOKUP(OVYLD2_!BV$4,'[1]INTERNAL PARAMETERS-1'!$B$5:$J$44,5,FALSE)*VLOOKUP(OVYLD2_!BV$4,'[1]INTERNAL PARAMETERS-1'!$B$5:$J$44,6,FALSE)*VLOOKUP(OVYLD2_!BV$4,'[1]INTERNAL PARAMETERS-1'!$B$5:$J$44,3,FALSE) + OVYLD1_!BV283*(1-VLOOKUP(OVYLD2_!BV$4,'[1]INTERNAL PARAMETERS-1'!$B$5:$J$44,5,FALSE))*VLOOKUP(OVYLD2_!BV$4,'[1]INTERNAL PARAMETERS-1'!$B$5:$J$44,8,FALSE)*VLOOKUP(OVYLD2_!BV$4,'[1]INTERNAL PARAMETERS-1'!$B$5:$J$44,3,FALSE)</f>
        <v>0</v>
      </c>
      <c r="BW283" s="44">
        <f>OVYLD1_!BW283*VLOOKUP(OVYLD2_!BW$4,'[1]INTERNAL PARAMETERS-1'!$B$5:$J$44,5,FALSE)*VLOOKUP(OVYLD2_!BW$4,'[1]INTERNAL PARAMETERS-1'!$B$5:$J$44,6,FALSE)*VLOOKUP(OVYLD2_!BW$4,'[1]INTERNAL PARAMETERS-1'!$B$5:$J$44,3,FALSE) + OVYLD1_!BW283*(1-VLOOKUP(OVYLD2_!BW$4,'[1]INTERNAL PARAMETERS-1'!$B$5:$J$44,5,FALSE))*VLOOKUP(OVYLD2_!BW$4,'[1]INTERNAL PARAMETERS-1'!$B$5:$J$44,8,FALSE)*VLOOKUP(OVYLD2_!BW$4,'[1]INTERNAL PARAMETERS-1'!$B$5:$J$44,3,FALSE)</f>
        <v>0</v>
      </c>
      <c r="BX283" s="44">
        <f>OVYLD1_!BX283*VLOOKUP(OVYLD2_!BX$4,'[1]INTERNAL PARAMETERS-1'!$B$5:$J$44,5,FALSE)*VLOOKUP(OVYLD2_!BX$4,'[1]INTERNAL PARAMETERS-1'!$B$5:$J$44,6,FALSE)*VLOOKUP(OVYLD2_!BX$4,'[1]INTERNAL PARAMETERS-1'!$B$5:$J$44,3,FALSE) + OVYLD1_!BX283*(1-VLOOKUP(OVYLD2_!BX$4,'[1]INTERNAL PARAMETERS-1'!$B$5:$J$44,5,FALSE))*VLOOKUP(OVYLD2_!BX$4,'[1]INTERNAL PARAMETERS-1'!$B$5:$J$44,8,FALSE)*VLOOKUP(OVYLD2_!BX$4,'[1]INTERNAL PARAMETERS-1'!$B$5:$J$44,3,FALSE)</f>
        <v>0</v>
      </c>
      <c r="BY283" s="44">
        <f>OVYLD1_!BY283*VLOOKUP(OVYLD2_!BY$4,'[1]INTERNAL PARAMETERS-1'!$B$5:$J$44,5,FALSE)*VLOOKUP(OVYLD2_!BY$4,'[1]INTERNAL PARAMETERS-1'!$B$5:$J$44,6,FALSE)*VLOOKUP(OVYLD2_!BY$4,'[1]INTERNAL PARAMETERS-1'!$B$5:$J$44,3,FALSE) + OVYLD1_!BY283*(1-VLOOKUP(OVYLD2_!BY$4,'[1]INTERNAL PARAMETERS-1'!$B$5:$J$44,5,FALSE))*VLOOKUP(OVYLD2_!BY$4,'[1]INTERNAL PARAMETERS-1'!$B$5:$J$44,8,FALSE)*VLOOKUP(OVYLD2_!BY$4,'[1]INTERNAL PARAMETERS-1'!$B$5:$J$44,3,FALSE)</f>
        <v>0</v>
      </c>
      <c r="BZ283" s="44">
        <f>OVYLD1_!BZ283*VLOOKUP(OVYLD2_!BZ$4,'[1]INTERNAL PARAMETERS-1'!$B$5:$J$44,5,FALSE)*VLOOKUP(OVYLD2_!BZ$4,'[1]INTERNAL PARAMETERS-1'!$B$5:$J$44,6,FALSE)*VLOOKUP(OVYLD2_!BZ$4,'[1]INTERNAL PARAMETERS-1'!$B$5:$J$44,3,FALSE) + OVYLD1_!BZ283*(1-VLOOKUP(OVYLD2_!BZ$4,'[1]INTERNAL PARAMETERS-1'!$B$5:$J$44,5,FALSE))*VLOOKUP(OVYLD2_!BZ$4,'[1]INTERNAL PARAMETERS-1'!$B$5:$J$44,8,FALSE)*VLOOKUP(OVYLD2_!BZ$4,'[1]INTERNAL PARAMETERS-1'!$B$5:$J$44,3,FALSE)</f>
        <v>0</v>
      </c>
      <c r="CA283" s="44">
        <f>OVYLD1_!CA283*VLOOKUP(OVYLD2_!CA$4,'[1]INTERNAL PARAMETERS-1'!$B$5:$J$44,5,FALSE)*VLOOKUP(OVYLD2_!CA$4,'[1]INTERNAL PARAMETERS-1'!$B$5:$J$44,6,FALSE)*VLOOKUP(OVYLD2_!CA$4,'[1]INTERNAL PARAMETERS-1'!$B$5:$J$44,3,FALSE) + OVYLD1_!CA283*(1-VLOOKUP(OVYLD2_!CA$4,'[1]INTERNAL PARAMETERS-1'!$B$5:$J$44,5,FALSE))*VLOOKUP(OVYLD2_!CA$4,'[1]INTERNAL PARAMETERS-1'!$B$5:$J$44,8,FALSE)*VLOOKUP(OVYLD2_!CA$4,'[1]INTERNAL PARAMETERS-1'!$B$5:$J$44,3,FALSE)</f>
        <v>0</v>
      </c>
      <c r="CB283" s="44">
        <f>OVYLD1_!CB283*VLOOKUP(OVYLD2_!CB$4,'[1]INTERNAL PARAMETERS-1'!$B$5:$J$44,5,FALSE)*VLOOKUP(OVYLD2_!CB$4,'[1]INTERNAL PARAMETERS-1'!$B$5:$J$44,6,FALSE)*VLOOKUP(OVYLD2_!CB$4,'[1]INTERNAL PARAMETERS-1'!$B$5:$J$44,3,FALSE) + OVYLD1_!CB283*(1-VLOOKUP(OVYLD2_!CB$4,'[1]INTERNAL PARAMETERS-1'!$B$5:$J$44,5,FALSE))*VLOOKUP(OVYLD2_!CB$4,'[1]INTERNAL PARAMETERS-1'!$B$5:$J$44,8,FALSE)*VLOOKUP(OVYLD2_!CB$4,'[1]INTERNAL PARAMETERS-1'!$B$5:$J$44,3,FALSE)</f>
        <v>0</v>
      </c>
      <c r="CC283" s="44">
        <f>OVYLD1_!CC283*VLOOKUP(OVYLD2_!CC$4,'[1]INTERNAL PARAMETERS-1'!$B$5:$J$44,5,FALSE)*VLOOKUP(OVYLD2_!CC$4,'[1]INTERNAL PARAMETERS-1'!$B$5:$J$44,6,FALSE)*VLOOKUP(OVYLD2_!CC$4,'[1]INTERNAL PARAMETERS-1'!$B$5:$J$44,3,FALSE) + OVYLD1_!CC283*(1-VLOOKUP(OVYLD2_!CC$4,'[1]INTERNAL PARAMETERS-1'!$B$5:$J$44,5,FALSE))*VLOOKUP(OVYLD2_!CC$4,'[1]INTERNAL PARAMETERS-1'!$B$5:$J$44,8,FALSE)*VLOOKUP(OVYLD2_!CC$4,'[1]INTERNAL PARAMETERS-1'!$B$5:$J$44,3,FALSE)</f>
        <v>0</v>
      </c>
      <c r="CD283" s="44">
        <f>OVYLD1_!CD283*VLOOKUP(OVYLD2_!CD$4,'[1]INTERNAL PARAMETERS-1'!$B$5:$J$44,5,FALSE)*VLOOKUP(OVYLD2_!CD$4,'[1]INTERNAL PARAMETERS-1'!$B$5:$J$44,6,FALSE)*VLOOKUP(OVYLD2_!CD$4,'[1]INTERNAL PARAMETERS-1'!$B$5:$J$44,3,FALSE) + OVYLD1_!CD283*(1-VLOOKUP(OVYLD2_!CD$4,'[1]INTERNAL PARAMETERS-1'!$B$5:$J$44,5,FALSE))*VLOOKUP(OVYLD2_!CD$4,'[1]INTERNAL PARAMETERS-1'!$B$5:$J$44,8,FALSE)*VLOOKUP(OVYLD2_!CD$4,'[1]INTERNAL PARAMETERS-1'!$B$5:$J$44,3,FALSE)</f>
        <v>0</v>
      </c>
      <c r="CE283" s="44">
        <f>OVYLD1_!CE283*VLOOKUP(OVYLD2_!CE$4,'[1]INTERNAL PARAMETERS-1'!$B$5:$J$44,5,FALSE)*VLOOKUP(OVYLD2_!CE$4,'[1]INTERNAL PARAMETERS-1'!$B$5:$J$44,6,FALSE)*VLOOKUP(OVYLD2_!CE$4,'[1]INTERNAL PARAMETERS-1'!$B$5:$J$44,3,FALSE) + OVYLD1_!CE283*(1-VLOOKUP(OVYLD2_!CE$4,'[1]INTERNAL PARAMETERS-1'!$B$5:$J$44,5,FALSE))*VLOOKUP(OVYLD2_!CE$4,'[1]INTERNAL PARAMETERS-1'!$B$5:$J$44,8,FALSE)*VLOOKUP(OVYLD2_!CE$4,'[1]INTERNAL PARAMETERS-1'!$B$5:$J$44,3,FALSE)</f>
        <v>0</v>
      </c>
      <c r="CF283" s="44">
        <f>OVYLD1_!CF283*VLOOKUP(OVYLD2_!CF$4,'[1]INTERNAL PARAMETERS-1'!$B$5:$J$44,5,FALSE)*VLOOKUP(OVYLD2_!CF$4,'[1]INTERNAL PARAMETERS-1'!$B$5:$J$44,6,FALSE)*VLOOKUP(OVYLD2_!CF$4,'[1]INTERNAL PARAMETERS-1'!$B$5:$J$44,3,FALSE) + OVYLD1_!CF283*(1-VLOOKUP(OVYLD2_!CF$4,'[1]INTERNAL PARAMETERS-1'!$B$5:$J$44,5,FALSE))*VLOOKUP(OVYLD2_!CF$4,'[1]INTERNAL PARAMETERS-1'!$B$5:$J$44,8,FALSE)*VLOOKUP(OVYLD2_!CF$4,'[1]INTERNAL PARAMETERS-1'!$B$5:$J$44,3,FALSE)</f>
        <v>0</v>
      </c>
      <c r="CG283" s="44">
        <f>OVYLD1_!CG283*VLOOKUP(OVYLD2_!CG$4,'[1]INTERNAL PARAMETERS-1'!$B$5:$J$44,5,FALSE)*VLOOKUP(OVYLD2_!CG$4,'[1]INTERNAL PARAMETERS-1'!$B$5:$J$44,6,FALSE)*VLOOKUP(OVYLD2_!CG$4,'[1]INTERNAL PARAMETERS-1'!$B$5:$J$44,3,FALSE) + OVYLD1_!CG283*(1-VLOOKUP(OVYLD2_!CG$4,'[1]INTERNAL PARAMETERS-1'!$B$5:$J$44,5,FALSE))*VLOOKUP(OVYLD2_!CG$4,'[1]INTERNAL PARAMETERS-1'!$B$5:$J$44,8,FALSE)*VLOOKUP(OVYLD2_!CG$4,'[1]INTERNAL PARAMETERS-1'!$B$5:$J$44,3,FALSE)</f>
        <v>0</v>
      </c>
      <c r="CH283" s="43">
        <f>OVYLD1_!CH283*VLOOKUP(OVYLD2_!CH$4,'[1]INTERNAL PARAMETERS-1'!$B$5:$J$44,5,FALSE)*VLOOKUP(OVYLD2_!CH$4,'[1]INTERNAL PARAMETERS-1'!$B$5:$J$44,6,FALSE)*VLOOKUP(OVYLD2_!CH$4,'[1]INTERNAL PARAMETERS-1'!$B$5:$J$44,3,FALSE) + OVYLD1_!CH283*(1-VLOOKUP(OVYLD2_!CH$4,'[1]INTERNAL PARAMETERS-1'!$B$5:$J$44,5,FALSE))*VLOOKUP(OVYLD2_!CH$4,'[1]INTERNAL PARAMETERS-1'!$B$5:$J$44,8,FALSE)*VLOOKUP(OVYLD2_!CH$4,'[1]INTERNAL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5">
      <c r="B284" s="58" t="s">
        <v>1</v>
      </c>
      <c r="C284" s="57" t="s">
        <v>63</v>
      </c>
      <c r="D284" s="57" t="s">
        <v>71</v>
      </c>
      <c r="E284" s="128">
        <f>OVERALL2021!AI284</f>
        <v>0</v>
      </c>
      <c r="F284" s="56">
        <f>'[1]INTERNAL PARAMETERS-1'!M14</f>
        <v>39.424999999999997</v>
      </c>
      <c r="G284" s="45">
        <f>OVYLD1_!G284*VLOOKUP(OVYLD2_!G$4,'[1]INTERNAL PARAMETERS-1'!$B$5:$J$44,5,FALSE)*VLOOKUP(OVYLD2_!G$4,'[1]INTERNAL PARAMETERS-1'!$B$5:$J$44,7,FALSE)*OVYLD2_!$F284 + OVYLD1_!G284*(1-VLOOKUP(OVYLD2_!G$4,'[1]INTERNAL PARAMETERS-1'!$B$5:$J$44,5,FALSE))*VLOOKUP(OVYLD2_!G$4,'[1]INTERNAL PARAMETERS-1'!$B$5:$J$44,9,FALSE)*OVYLD2_!$F284</f>
        <v>0</v>
      </c>
      <c r="H284" s="44">
        <f>OVYLD1_!H284*VLOOKUP(OVYLD2_!H$4,'[1]INTERNAL PARAMETERS-1'!$B$5:$J$44,5,FALSE)*VLOOKUP(OVYLD2_!H$4,'[1]INTERNAL PARAMETERS-1'!$B$5:$J$44,7,FALSE)*OVYLD2_!$F284 + OVYLD1_!H284*(1-VLOOKUP(OVYLD2_!H$4,'[1]INTERNAL PARAMETERS-1'!$B$5:$J$44,5,FALSE))*VLOOKUP(OVYLD2_!H$4,'[1]INTERNAL PARAMETERS-1'!$B$5:$J$44,9,FALSE)*OVYLD2_!$F284</f>
        <v>0</v>
      </c>
      <c r="I284" s="44">
        <f>OVYLD1_!I284*VLOOKUP(OVYLD2_!I$4,'[1]INTERNAL PARAMETERS-1'!$B$5:$J$44,5,FALSE)*VLOOKUP(OVYLD2_!I$4,'[1]INTERNAL PARAMETERS-1'!$B$5:$J$44,7,FALSE)*OVYLD2_!$F284 + OVYLD1_!I284*(1-VLOOKUP(OVYLD2_!I$4,'[1]INTERNAL PARAMETERS-1'!$B$5:$J$44,5,FALSE))*VLOOKUP(OVYLD2_!I$4,'[1]INTERNAL PARAMETERS-1'!$B$5:$J$44,9,FALSE)*OVYLD2_!$F284</f>
        <v>0</v>
      </c>
      <c r="J284" s="44">
        <f>OVYLD1_!J284*VLOOKUP(OVYLD2_!J$4,'[1]INTERNAL PARAMETERS-1'!$B$5:$J$44,5,FALSE)*VLOOKUP(OVYLD2_!J$4,'[1]INTERNAL PARAMETERS-1'!$B$5:$J$44,7,FALSE)*OVYLD2_!$F284 + OVYLD1_!J284*(1-VLOOKUP(OVYLD2_!J$4,'[1]INTERNAL PARAMETERS-1'!$B$5:$J$44,5,FALSE))*VLOOKUP(OVYLD2_!J$4,'[1]INTERNAL PARAMETERS-1'!$B$5:$J$44,9,FALSE)*OVYLD2_!$F284</f>
        <v>0</v>
      </c>
      <c r="K284" s="44">
        <f>OVYLD1_!K284*VLOOKUP(OVYLD2_!K$4,'[1]INTERNAL PARAMETERS-1'!$B$5:$J$44,5,FALSE)*VLOOKUP(OVYLD2_!K$4,'[1]INTERNAL PARAMETERS-1'!$B$5:$J$44,7,FALSE)*OVYLD2_!$F284 + OVYLD1_!K284*(1-VLOOKUP(OVYLD2_!K$4,'[1]INTERNAL PARAMETERS-1'!$B$5:$J$44,5,FALSE))*VLOOKUP(OVYLD2_!K$4,'[1]INTERNAL PARAMETERS-1'!$B$5:$J$44,9,FALSE)*OVYLD2_!$F284</f>
        <v>0</v>
      </c>
      <c r="L284" s="44">
        <f>OVYLD1_!L284*VLOOKUP(OVYLD2_!L$4,'[1]INTERNAL PARAMETERS-1'!$B$5:$J$44,5,FALSE)*VLOOKUP(OVYLD2_!L$4,'[1]INTERNAL PARAMETERS-1'!$B$5:$J$44,7,FALSE)*OVYLD2_!$F284 + OVYLD1_!L284*(1-VLOOKUP(OVYLD2_!L$4,'[1]INTERNAL PARAMETERS-1'!$B$5:$J$44,5,FALSE))*VLOOKUP(OVYLD2_!L$4,'[1]INTERNAL PARAMETERS-1'!$B$5:$J$44,9,FALSE)*OVYLD2_!$F284</f>
        <v>0</v>
      </c>
      <c r="M284" s="44">
        <f>OVYLD1_!M284*VLOOKUP(OVYLD2_!M$4,'[1]INTERNAL PARAMETERS-1'!$B$5:$J$44,5,FALSE)*VLOOKUP(OVYLD2_!M$4,'[1]INTERNAL PARAMETERS-1'!$B$5:$J$44,7,FALSE)*OVYLD2_!$F284 + OVYLD1_!M284*(1-VLOOKUP(OVYLD2_!M$4,'[1]INTERNAL PARAMETERS-1'!$B$5:$J$44,5,FALSE))*VLOOKUP(OVYLD2_!M$4,'[1]INTERNAL PARAMETERS-1'!$B$5:$J$44,9,FALSE)*OVYLD2_!$F284</f>
        <v>0</v>
      </c>
      <c r="N284" s="44">
        <f>OVYLD1_!N284*VLOOKUP(OVYLD2_!N$4,'[1]INTERNAL PARAMETERS-1'!$B$5:$J$44,5,FALSE)*VLOOKUP(OVYLD2_!N$4,'[1]INTERNAL PARAMETERS-1'!$B$5:$J$44,7,FALSE)*OVYLD2_!$F284 + OVYLD1_!N284*(1-VLOOKUP(OVYLD2_!N$4,'[1]INTERNAL PARAMETERS-1'!$B$5:$J$44,5,FALSE))*VLOOKUP(OVYLD2_!N$4,'[1]INTERNAL PARAMETERS-1'!$B$5:$J$44,9,FALSE)*OVYLD2_!$F284</f>
        <v>0</v>
      </c>
      <c r="O284" s="44">
        <f>OVYLD1_!O284*VLOOKUP(OVYLD2_!O$4,'[1]INTERNAL PARAMETERS-1'!$B$5:$J$44,5,FALSE)*VLOOKUP(OVYLD2_!O$4,'[1]INTERNAL PARAMETERS-1'!$B$5:$J$44,7,FALSE)*OVYLD2_!$F284 + OVYLD1_!O284*(1-VLOOKUP(OVYLD2_!O$4,'[1]INTERNAL PARAMETERS-1'!$B$5:$J$44,5,FALSE))*VLOOKUP(OVYLD2_!O$4,'[1]INTERNAL PARAMETERS-1'!$B$5:$J$44,9,FALSE)*OVYLD2_!$F284</f>
        <v>0</v>
      </c>
      <c r="P284" s="44">
        <f>OVYLD1_!P284*VLOOKUP(OVYLD2_!P$4,'[1]INTERNAL PARAMETERS-1'!$B$5:$J$44,5,FALSE)*VLOOKUP(OVYLD2_!P$4,'[1]INTERNAL PARAMETERS-1'!$B$5:$J$44,7,FALSE)*OVYLD2_!$F284 + OVYLD1_!P284*(1-VLOOKUP(OVYLD2_!P$4,'[1]INTERNAL PARAMETERS-1'!$B$5:$J$44,5,FALSE))*VLOOKUP(OVYLD2_!P$4,'[1]INTERNAL PARAMETERS-1'!$B$5:$J$44,9,FALSE)*OVYLD2_!$F284</f>
        <v>0</v>
      </c>
      <c r="Q284" s="44">
        <f>OVYLD1_!Q284*VLOOKUP(OVYLD2_!Q$4,'[1]INTERNAL PARAMETERS-1'!$B$5:$J$44,5,FALSE)*VLOOKUP(OVYLD2_!Q$4,'[1]INTERNAL PARAMETERS-1'!$B$5:$J$44,7,FALSE)*OVYLD2_!$F284 + OVYLD1_!Q284*(1-VLOOKUP(OVYLD2_!Q$4,'[1]INTERNAL PARAMETERS-1'!$B$5:$J$44,5,FALSE))*VLOOKUP(OVYLD2_!Q$4,'[1]INTERNAL PARAMETERS-1'!$B$5:$J$44,9,FALSE)*OVYLD2_!$F284</f>
        <v>0</v>
      </c>
      <c r="R284" s="44">
        <f>OVYLD1_!R284*VLOOKUP(OVYLD2_!R$4,'[1]INTERNAL PARAMETERS-1'!$B$5:$J$44,5,FALSE)*VLOOKUP(OVYLD2_!R$4,'[1]INTERNAL PARAMETERS-1'!$B$5:$J$44,7,FALSE)*OVYLD2_!$F284 + OVYLD1_!R284*(1-VLOOKUP(OVYLD2_!R$4,'[1]INTERNAL PARAMETERS-1'!$B$5:$J$44,5,FALSE))*VLOOKUP(OVYLD2_!R$4,'[1]INTERNAL PARAMETERS-1'!$B$5:$J$44,9,FALSE)*OVYLD2_!$F284</f>
        <v>0</v>
      </c>
      <c r="S284" s="44">
        <f>OVYLD1_!S284*VLOOKUP(OVYLD2_!S$4,'[1]INTERNAL PARAMETERS-1'!$B$5:$J$44,5,FALSE)*VLOOKUP(OVYLD2_!S$4,'[1]INTERNAL PARAMETERS-1'!$B$5:$J$44,7,FALSE)*OVYLD2_!$F284 + OVYLD1_!S284*(1-VLOOKUP(OVYLD2_!S$4,'[1]INTERNAL PARAMETERS-1'!$B$5:$J$44,5,FALSE))*VLOOKUP(OVYLD2_!S$4,'[1]INTERNAL PARAMETERS-1'!$B$5:$J$44,9,FALSE)*OVYLD2_!$F284</f>
        <v>0</v>
      </c>
      <c r="T284" s="44">
        <f>OVYLD1_!T284*VLOOKUP(OVYLD2_!T$4,'[1]INTERNAL PARAMETERS-1'!$B$5:$J$44,5,FALSE)*VLOOKUP(OVYLD2_!T$4,'[1]INTERNAL PARAMETERS-1'!$B$5:$J$44,7,FALSE)*OVYLD2_!$F284 + OVYLD1_!T284*(1-VLOOKUP(OVYLD2_!T$4,'[1]INTERNAL PARAMETERS-1'!$B$5:$J$44,5,FALSE))*VLOOKUP(OVYLD2_!T$4,'[1]INTERNAL PARAMETERS-1'!$B$5:$J$44,9,FALSE)*OVYLD2_!$F284</f>
        <v>0</v>
      </c>
      <c r="U284" s="44">
        <f>OVYLD1_!U284*VLOOKUP(OVYLD2_!U$4,'[1]INTERNAL PARAMETERS-1'!$B$5:$J$44,5,FALSE)*VLOOKUP(OVYLD2_!U$4,'[1]INTERNAL PARAMETERS-1'!$B$5:$J$44,7,FALSE)*OVYLD2_!$F284 + OVYLD1_!U284*(1-VLOOKUP(OVYLD2_!U$4,'[1]INTERNAL PARAMETERS-1'!$B$5:$J$44,5,FALSE))*VLOOKUP(OVYLD2_!U$4,'[1]INTERNAL PARAMETERS-1'!$B$5:$J$44,9,FALSE)*OVYLD2_!$F284</f>
        <v>0</v>
      </c>
      <c r="V284" s="44">
        <f>OVYLD1_!V284*VLOOKUP(OVYLD2_!V$4,'[1]INTERNAL PARAMETERS-1'!$B$5:$J$44,5,FALSE)*VLOOKUP(OVYLD2_!V$4,'[1]INTERNAL PARAMETERS-1'!$B$5:$J$44,7,FALSE)*OVYLD2_!$F284 + OVYLD1_!V284*(1-VLOOKUP(OVYLD2_!V$4,'[1]INTERNAL PARAMETERS-1'!$B$5:$J$44,5,FALSE))*VLOOKUP(OVYLD2_!V$4,'[1]INTERNAL PARAMETERS-1'!$B$5:$J$44,9,FALSE)*OVYLD2_!$F284</f>
        <v>0</v>
      </c>
      <c r="W284" s="44">
        <f>OVYLD1_!W284*VLOOKUP(OVYLD2_!W$4,'[1]INTERNAL PARAMETERS-1'!$B$5:$J$44,5,FALSE)*VLOOKUP(OVYLD2_!W$4,'[1]INTERNAL PARAMETERS-1'!$B$5:$J$44,7,FALSE)*OVYLD2_!$F284 + OVYLD1_!W284*(1-VLOOKUP(OVYLD2_!W$4,'[1]INTERNAL PARAMETERS-1'!$B$5:$J$44,5,FALSE))*VLOOKUP(OVYLD2_!W$4,'[1]INTERNAL PARAMETERS-1'!$B$5:$J$44,9,FALSE)*OVYLD2_!$F284</f>
        <v>0</v>
      </c>
      <c r="X284" s="44">
        <f>OVYLD1_!X284*VLOOKUP(OVYLD2_!X$4,'[1]INTERNAL PARAMETERS-1'!$B$5:$J$44,5,FALSE)*VLOOKUP(OVYLD2_!X$4,'[1]INTERNAL PARAMETERS-1'!$B$5:$J$44,7,FALSE)*OVYLD2_!$F284 + OVYLD1_!X284*(1-VLOOKUP(OVYLD2_!X$4,'[1]INTERNAL PARAMETERS-1'!$B$5:$J$44,5,FALSE))*VLOOKUP(OVYLD2_!X$4,'[1]INTERNAL PARAMETERS-1'!$B$5:$J$44,9,FALSE)*OVYLD2_!$F284</f>
        <v>0</v>
      </c>
      <c r="Y284" s="44">
        <f>OVYLD1_!Y284*VLOOKUP(OVYLD2_!Y$4,'[1]INTERNAL PARAMETERS-1'!$B$5:$J$44,5,FALSE)*VLOOKUP(OVYLD2_!Y$4,'[1]INTERNAL PARAMETERS-1'!$B$5:$J$44,7,FALSE)*OVYLD2_!$F284 + OVYLD1_!Y284*(1-VLOOKUP(OVYLD2_!Y$4,'[1]INTERNAL PARAMETERS-1'!$B$5:$J$44,5,FALSE))*VLOOKUP(OVYLD2_!Y$4,'[1]INTERNAL PARAMETERS-1'!$B$5:$J$44,9,FALSE)*OVYLD2_!$F284</f>
        <v>0</v>
      </c>
      <c r="Z284" s="44">
        <f>OVYLD1_!Z284*VLOOKUP(OVYLD2_!Z$4,'[1]INTERNAL PARAMETERS-1'!$B$5:$J$44,5,FALSE)*VLOOKUP(OVYLD2_!Z$4,'[1]INTERNAL PARAMETERS-1'!$B$5:$J$44,7,FALSE)*OVYLD2_!$F284 + OVYLD1_!Z284*(1-VLOOKUP(OVYLD2_!Z$4,'[1]INTERNAL PARAMETERS-1'!$B$5:$J$44,5,FALSE))*VLOOKUP(OVYLD2_!Z$4,'[1]INTERNAL PARAMETERS-1'!$B$5:$J$44,9,FALSE)*OVYLD2_!$F284</f>
        <v>0</v>
      </c>
      <c r="AA284" s="44">
        <f>OVYLD1_!AA284*VLOOKUP(OVYLD2_!AA$4,'[1]INTERNAL PARAMETERS-1'!$B$5:$J$44,5,FALSE)*VLOOKUP(OVYLD2_!AA$4,'[1]INTERNAL PARAMETERS-1'!$B$5:$J$44,7,FALSE)*OVYLD2_!$F284 + OVYLD1_!AA284*(1-VLOOKUP(OVYLD2_!AA$4,'[1]INTERNAL PARAMETERS-1'!$B$5:$J$44,5,FALSE))*VLOOKUP(OVYLD2_!AA$4,'[1]INTERNAL PARAMETERS-1'!$B$5:$J$44,9,FALSE)*OVYLD2_!$F284</f>
        <v>0</v>
      </c>
      <c r="AB284" s="44">
        <f>OVYLD1_!AB284*VLOOKUP(OVYLD2_!AB$4,'[1]INTERNAL PARAMETERS-1'!$B$5:$J$44,5,FALSE)*VLOOKUP(OVYLD2_!AB$4,'[1]INTERNAL PARAMETERS-1'!$B$5:$J$44,7,FALSE)*OVYLD2_!$F284 + OVYLD1_!AB284*(1-VLOOKUP(OVYLD2_!AB$4,'[1]INTERNAL PARAMETERS-1'!$B$5:$J$44,5,FALSE))*VLOOKUP(OVYLD2_!AB$4,'[1]INTERNAL PARAMETERS-1'!$B$5:$J$44,9,FALSE)*OVYLD2_!$F284</f>
        <v>0</v>
      </c>
      <c r="AC284" s="44">
        <f>OVYLD1_!AC284*VLOOKUP(OVYLD2_!AC$4,'[1]INTERNAL PARAMETERS-1'!$B$5:$J$44,5,FALSE)*VLOOKUP(OVYLD2_!AC$4,'[1]INTERNAL PARAMETERS-1'!$B$5:$J$44,7,FALSE)*OVYLD2_!$F284 + OVYLD1_!AC284*(1-VLOOKUP(OVYLD2_!AC$4,'[1]INTERNAL PARAMETERS-1'!$B$5:$J$44,5,FALSE))*VLOOKUP(OVYLD2_!AC$4,'[1]INTERNAL PARAMETERS-1'!$B$5:$J$44,9,FALSE)*OVYLD2_!$F284</f>
        <v>0</v>
      </c>
      <c r="AD284" s="44">
        <f>OVYLD1_!AD284*VLOOKUP(OVYLD2_!AD$4,'[1]INTERNAL PARAMETERS-1'!$B$5:$J$44,5,FALSE)*VLOOKUP(OVYLD2_!AD$4,'[1]INTERNAL PARAMETERS-1'!$B$5:$J$44,7,FALSE)*OVYLD2_!$F284 + OVYLD1_!AD284*(1-VLOOKUP(OVYLD2_!AD$4,'[1]INTERNAL PARAMETERS-1'!$B$5:$J$44,5,FALSE))*VLOOKUP(OVYLD2_!AD$4,'[1]INTERNAL PARAMETERS-1'!$B$5:$J$44,9,FALSE)*OVYLD2_!$F284</f>
        <v>0</v>
      </c>
      <c r="AE284" s="44">
        <f>OVYLD1_!AE284*VLOOKUP(OVYLD2_!AE$4,'[1]INTERNAL PARAMETERS-1'!$B$5:$J$44,5,FALSE)*VLOOKUP(OVYLD2_!AE$4,'[1]INTERNAL PARAMETERS-1'!$B$5:$J$44,7,FALSE)*OVYLD2_!$F284 + OVYLD1_!AE284*(1-VLOOKUP(OVYLD2_!AE$4,'[1]INTERNAL PARAMETERS-1'!$B$5:$J$44,5,FALSE))*VLOOKUP(OVYLD2_!AE$4,'[1]INTERNAL PARAMETERS-1'!$B$5:$J$44,9,FALSE)*OVYLD2_!$F284</f>
        <v>0</v>
      </c>
      <c r="AF284" s="44">
        <f>OVYLD1_!AF284*VLOOKUP(OVYLD2_!AF$4,'[1]INTERNAL PARAMETERS-1'!$B$5:$J$44,5,FALSE)*VLOOKUP(OVYLD2_!AF$4,'[1]INTERNAL PARAMETERS-1'!$B$5:$J$44,7,FALSE)*OVYLD2_!$F284 + OVYLD1_!AF284*(1-VLOOKUP(OVYLD2_!AF$4,'[1]INTERNAL PARAMETERS-1'!$B$5:$J$44,5,FALSE))*VLOOKUP(OVYLD2_!AF$4,'[1]INTERNAL PARAMETERS-1'!$B$5:$J$44,9,FALSE)*OVYLD2_!$F284</f>
        <v>0</v>
      </c>
      <c r="AG284" s="44">
        <f>OVYLD1_!AG284*VLOOKUP(OVYLD2_!AG$4,'[1]INTERNAL PARAMETERS-1'!$B$5:$J$44,5,FALSE)*VLOOKUP(OVYLD2_!AG$4,'[1]INTERNAL PARAMETERS-1'!$B$5:$J$44,7,FALSE)*OVYLD2_!$F284 + OVYLD1_!AG284*(1-VLOOKUP(OVYLD2_!AG$4,'[1]INTERNAL PARAMETERS-1'!$B$5:$J$44,5,FALSE))*VLOOKUP(OVYLD2_!AG$4,'[1]INTERNAL PARAMETERS-1'!$B$5:$J$44,9,FALSE)*OVYLD2_!$F284</f>
        <v>0</v>
      </c>
      <c r="AH284" s="44">
        <f>OVYLD1_!AH284*VLOOKUP(OVYLD2_!AH$4,'[1]INTERNAL PARAMETERS-1'!$B$5:$J$44,5,FALSE)*VLOOKUP(OVYLD2_!AH$4,'[1]INTERNAL PARAMETERS-1'!$B$5:$J$44,7,FALSE)*OVYLD2_!$F284 + OVYLD1_!AH284*(1-VLOOKUP(OVYLD2_!AH$4,'[1]INTERNAL PARAMETERS-1'!$B$5:$J$44,5,FALSE))*VLOOKUP(OVYLD2_!AH$4,'[1]INTERNAL PARAMETERS-1'!$B$5:$J$44,9,FALSE)*OVYLD2_!$F284</f>
        <v>0</v>
      </c>
      <c r="AI284" s="44">
        <f>OVYLD1_!AI284*VLOOKUP(OVYLD2_!AI$4,'[1]INTERNAL PARAMETERS-1'!$B$5:$J$44,5,FALSE)*VLOOKUP(OVYLD2_!AI$4,'[1]INTERNAL PARAMETERS-1'!$B$5:$J$44,7,FALSE)*OVYLD2_!$F284 + OVYLD1_!AI284*(1-VLOOKUP(OVYLD2_!AI$4,'[1]INTERNAL PARAMETERS-1'!$B$5:$J$44,5,FALSE))*VLOOKUP(OVYLD2_!AI$4,'[1]INTERNAL PARAMETERS-1'!$B$5:$J$44,9,FALSE)*OVYLD2_!$F284</f>
        <v>0</v>
      </c>
      <c r="AJ284" s="44">
        <f>OVYLD1_!AJ284*VLOOKUP(OVYLD2_!AJ$4,'[1]INTERNAL PARAMETERS-1'!$B$5:$J$44,5,FALSE)*VLOOKUP(OVYLD2_!AJ$4,'[1]INTERNAL PARAMETERS-1'!$B$5:$J$44,7,FALSE)*OVYLD2_!$F284 + OVYLD1_!AJ284*(1-VLOOKUP(OVYLD2_!AJ$4,'[1]INTERNAL PARAMETERS-1'!$B$5:$J$44,5,FALSE))*VLOOKUP(OVYLD2_!AJ$4,'[1]INTERNAL PARAMETERS-1'!$B$5:$J$44,9,FALSE)*OVYLD2_!$F284</f>
        <v>0</v>
      </c>
      <c r="AK284" s="44">
        <f>OVYLD1_!AK284*VLOOKUP(OVYLD2_!AK$4,'[1]INTERNAL PARAMETERS-1'!$B$5:$J$44,5,FALSE)*VLOOKUP(OVYLD2_!AK$4,'[1]INTERNAL PARAMETERS-1'!$B$5:$J$44,7,FALSE)*OVYLD2_!$F284 + OVYLD1_!AK284*(1-VLOOKUP(OVYLD2_!AK$4,'[1]INTERNAL PARAMETERS-1'!$B$5:$J$44,5,FALSE))*VLOOKUP(OVYLD2_!AK$4,'[1]INTERNAL PARAMETERS-1'!$B$5:$J$44,9,FALSE)*OVYLD2_!$F284</f>
        <v>0</v>
      </c>
      <c r="AL284" s="44">
        <f>OVYLD1_!AL284*VLOOKUP(OVYLD2_!AL$4,'[1]INTERNAL PARAMETERS-1'!$B$5:$J$44,5,FALSE)*VLOOKUP(OVYLD2_!AL$4,'[1]INTERNAL PARAMETERS-1'!$B$5:$J$44,7,FALSE)*OVYLD2_!$F284 + OVYLD1_!AL284*(1-VLOOKUP(OVYLD2_!AL$4,'[1]INTERNAL PARAMETERS-1'!$B$5:$J$44,5,FALSE))*VLOOKUP(OVYLD2_!AL$4,'[1]INTERNAL PARAMETERS-1'!$B$5:$J$44,9,FALSE)*OVYLD2_!$F284</f>
        <v>0</v>
      </c>
      <c r="AM284" s="44">
        <f>OVYLD1_!AM284*VLOOKUP(OVYLD2_!AM$4,'[1]INTERNAL PARAMETERS-1'!$B$5:$J$44,5,FALSE)*VLOOKUP(OVYLD2_!AM$4,'[1]INTERNAL PARAMETERS-1'!$B$5:$J$44,7,FALSE)*OVYLD2_!$F284 + OVYLD1_!AM284*(1-VLOOKUP(OVYLD2_!AM$4,'[1]INTERNAL PARAMETERS-1'!$B$5:$J$44,5,FALSE))*VLOOKUP(OVYLD2_!AM$4,'[1]INTERNAL PARAMETERS-1'!$B$5:$J$44,9,FALSE)*OVYLD2_!$F284</f>
        <v>0</v>
      </c>
      <c r="AN284" s="44">
        <f>OVYLD1_!AN284*VLOOKUP(OVYLD2_!AN$4,'[1]INTERNAL PARAMETERS-1'!$B$5:$J$44,5,FALSE)*VLOOKUP(OVYLD2_!AN$4,'[1]INTERNAL PARAMETERS-1'!$B$5:$J$44,7,FALSE)*OVYLD2_!$F284 + OVYLD1_!AN284*(1-VLOOKUP(OVYLD2_!AN$4,'[1]INTERNAL PARAMETERS-1'!$B$5:$J$44,5,FALSE))*VLOOKUP(OVYLD2_!AN$4,'[1]INTERNAL PARAMETERS-1'!$B$5:$J$44,9,FALSE)*OVYLD2_!$F284</f>
        <v>0</v>
      </c>
      <c r="AO284" s="44">
        <f>OVYLD1_!AO284*VLOOKUP(OVYLD2_!AO$4,'[1]INTERNAL PARAMETERS-1'!$B$5:$J$44,5,FALSE)*VLOOKUP(OVYLD2_!AO$4,'[1]INTERNAL PARAMETERS-1'!$B$5:$J$44,7,FALSE)*OVYLD2_!$F284 + OVYLD1_!AO284*(1-VLOOKUP(OVYLD2_!AO$4,'[1]INTERNAL PARAMETERS-1'!$B$5:$J$44,5,FALSE))*VLOOKUP(OVYLD2_!AO$4,'[1]INTERNAL PARAMETERS-1'!$B$5:$J$44,9,FALSE)*OVYLD2_!$F284</f>
        <v>0</v>
      </c>
      <c r="AP284" s="44">
        <f>OVYLD1_!AP284*VLOOKUP(OVYLD2_!AP$4,'[1]INTERNAL PARAMETERS-1'!$B$5:$J$44,5,FALSE)*VLOOKUP(OVYLD2_!AP$4,'[1]INTERNAL PARAMETERS-1'!$B$5:$J$44,7,FALSE)*OVYLD2_!$F284 + OVYLD1_!AP284*(1-VLOOKUP(OVYLD2_!AP$4,'[1]INTERNAL PARAMETERS-1'!$B$5:$J$44,5,FALSE))*VLOOKUP(OVYLD2_!AP$4,'[1]INTERNAL PARAMETERS-1'!$B$5:$J$44,9,FALSE)*OVYLD2_!$F284</f>
        <v>0</v>
      </c>
      <c r="AQ284" s="44">
        <f>OVYLD1_!AQ284*VLOOKUP(OVYLD2_!AQ$4,'[1]INTERNAL PARAMETERS-1'!$B$5:$J$44,5,FALSE)*VLOOKUP(OVYLD2_!AQ$4,'[1]INTERNAL PARAMETERS-1'!$B$5:$J$44,7,FALSE)*OVYLD2_!$F284 + OVYLD1_!AQ284*(1-VLOOKUP(OVYLD2_!AQ$4,'[1]INTERNAL PARAMETERS-1'!$B$5:$J$44,5,FALSE))*VLOOKUP(OVYLD2_!AQ$4,'[1]INTERNAL PARAMETERS-1'!$B$5:$J$44,9,FALSE)*OVYLD2_!$F284</f>
        <v>0</v>
      </c>
      <c r="AR284" s="44">
        <f>OVYLD1_!AR284*VLOOKUP(OVYLD2_!AR$4,'[1]INTERNAL PARAMETERS-1'!$B$5:$J$44,5,FALSE)*VLOOKUP(OVYLD2_!AR$4,'[1]INTERNAL PARAMETERS-1'!$B$5:$J$44,7,FALSE)*OVYLD2_!$F284 + OVYLD1_!AR284*(1-VLOOKUP(OVYLD2_!AR$4,'[1]INTERNAL PARAMETERS-1'!$B$5:$J$44,5,FALSE))*VLOOKUP(OVYLD2_!AR$4,'[1]INTERNAL PARAMETERS-1'!$B$5:$J$44,9,FALSE)*OVYLD2_!$F284</f>
        <v>0</v>
      </c>
      <c r="AS284" s="44">
        <f>OVYLD1_!AS284*VLOOKUP(OVYLD2_!AS$4,'[1]INTERNAL PARAMETERS-1'!$B$5:$J$44,5,FALSE)*VLOOKUP(OVYLD2_!AS$4,'[1]INTERNAL PARAMETERS-1'!$B$5:$J$44,7,FALSE)*OVYLD2_!$F284 + OVYLD1_!AS284*(1-VLOOKUP(OVYLD2_!AS$4,'[1]INTERNAL PARAMETERS-1'!$B$5:$J$44,5,FALSE))*VLOOKUP(OVYLD2_!AS$4,'[1]INTERNAL PARAMETERS-1'!$B$5:$J$44,9,FALSE)*OVYLD2_!$F284</f>
        <v>0</v>
      </c>
      <c r="AT284" s="43">
        <f>OVYLD1_!AT284*VLOOKUP(OVYLD2_!AT$4,'[1]INTERNAL PARAMETERS-1'!$B$5:$J$44,5,FALSE)*VLOOKUP(OVYLD2_!AT$4,'[1]INTERNAL PARAMETERS-1'!$B$5:$J$44,7,FALSE)*OVYLD2_!$F284 + OVYLD1_!AT284*(1-VLOOKUP(OVYLD2_!AT$4,'[1]INTERNAL PARAMETERS-1'!$B$5:$J$44,5,FALSE))*VLOOKUP(OVYLD2_!AT$4,'[1]INTERNAL PARAMETERS-1'!$B$5:$J$44,9,FALSE)*OVYLD2_!$F284</f>
        <v>0</v>
      </c>
      <c r="AU284" s="45">
        <f>OVYLD1_!AU284*VLOOKUP(OVYLD2_!AU$4,'[1]INTERNAL PARAMETERS-1'!$B$5:$J$44,5,FALSE)*VLOOKUP(OVYLD2_!AU$4,'[1]INTERNAL PARAMETERS-1'!$B$5:$J$44,6,FALSE)*VLOOKUP(OVYLD2_!AU$4,'[1]INTERNAL PARAMETERS-1'!$B$5:$J$44,3,FALSE) + OVYLD1_!AU284*(1-VLOOKUP(OVYLD2_!AU$4,'[1]INTERNAL PARAMETERS-1'!$B$5:$J$44,5,FALSE))*VLOOKUP(OVYLD2_!AU$4,'[1]INTERNAL PARAMETERS-1'!$B$5:$J$44,8,FALSE)*VLOOKUP(OVYLD2_!AU$4,'[1]INTERNAL PARAMETERS-1'!$B$5:$J$44,3,FALSE)</f>
        <v>0</v>
      </c>
      <c r="AV284" s="44">
        <f>OVYLD1_!AV284*VLOOKUP(OVYLD2_!AV$4,'[1]INTERNAL PARAMETERS-1'!$B$5:$J$44,5,FALSE)*VLOOKUP(OVYLD2_!AV$4,'[1]INTERNAL PARAMETERS-1'!$B$5:$J$44,6,FALSE)*VLOOKUP(OVYLD2_!AV$4,'[1]INTERNAL PARAMETERS-1'!$B$5:$J$44,3,FALSE) + OVYLD1_!AV284*(1-VLOOKUP(OVYLD2_!AV$4,'[1]INTERNAL PARAMETERS-1'!$B$5:$J$44,5,FALSE))*VLOOKUP(OVYLD2_!AV$4,'[1]INTERNAL PARAMETERS-1'!$B$5:$J$44,8,FALSE)*VLOOKUP(OVYLD2_!AV$4,'[1]INTERNAL PARAMETERS-1'!$B$5:$J$44,3,FALSE)</f>
        <v>0</v>
      </c>
      <c r="AW284" s="44">
        <f>OVYLD1_!AW284*VLOOKUP(OVYLD2_!AW$4,'[1]INTERNAL PARAMETERS-1'!$B$5:$J$44,5,FALSE)*VLOOKUP(OVYLD2_!AW$4,'[1]INTERNAL PARAMETERS-1'!$B$5:$J$44,6,FALSE)*VLOOKUP(OVYLD2_!AW$4,'[1]INTERNAL PARAMETERS-1'!$B$5:$J$44,3,FALSE) + OVYLD1_!AW284*(1-VLOOKUP(OVYLD2_!AW$4,'[1]INTERNAL PARAMETERS-1'!$B$5:$J$44,5,FALSE))*VLOOKUP(OVYLD2_!AW$4,'[1]INTERNAL PARAMETERS-1'!$B$5:$J$44,8,FALSE)*VLOOKUP(OVYLD2_!AW$4,'[1]INTERNAL PARAMETERS-1'!$B$5:$J$44,3,FALSE)</f>
        <v>0</v>
      </c>
      <c r="AX284" s="44">
        <f>OVYLD1_!AX284*VLOOKUP(OVYLD2_!AX$4,'[1]INTERNAL PARAMETERS-1'!$B$5:$J$44,5,FALSE)*VLOOKUP(OVYLD2_!AX$4,'[1]INTERNAL PARAMETERS-1'!$B$5:$J$44,6,FALSE)*VLOOKUP(OVYLD2_!AX$4,'[1]INTERNAL PARAMETERS-1'!$B$5:$J$44,3,FALSE) + OVYLD1_!AX284*(1-VLOOKUP(OVYLD2_!AX$4,'[1]INTERNAL PARAMETERS-1'!$B$5:$J$44,5,FALSE))*VLOOKUP(OVYLD2_!AX$4,'[1]INTERNAL PARAMETERS-1'!$B$5:$J$44,8,FALSE)*VLOOKUP(OVYLD2_!AX$4,'[1]INTERNAL PARAMETERS-1'!$B$5:$J$44,3,FALSE)</f>
        <v>0</v>
      </c>
      <c r="AY284" s="44">
        <f>OVYLD1_!AY284*VLOOKUP(OVYLD2_!AY$4,'[1]INTERNAL PARAMETERS-1'!$B$5:$J$44,5,FALSE)*VLOOKUP(OVYLD2_!AY$4,'[1]INTERNAL PARAMETERS-1'!$B$5:$J$44,6,FALSE)*VLOOKUP(OVYLD2_!AY$4,'[1]INTERNAL PARAMETERS-1'!$B$5:$J$44,3,FALSE) + OVYLD1_!AY284*(1-VLOOKUP(OVYLD2_!AY$4,'[1]INTERNAL PARAMETERS-1'!$B$5:$J$44,5,FALSE))*VLOOKUP(OVYLD2_!AY$4,'[1]INTERNAL PARAMETERS-1'!$B$5:$J$44,8,FALSE)*VLOOKUP(OVYLD2_!AY$4,'[1]INTERNAL PARAMETERS-1'!$B$5:$J$44,3,FALSE)</f>
        <v>0</v>
      </c>
      <c r="AZ284" s="44">
        <f>OVYLD1_!AZ284*VLOOKUP(OVYLD2_!AZ$4,'[1]INTERNAL PARAMETERS-1'!$B$5:$J$44,5,FALSE)*VLOOKUP(OVYLD2_!AZ$4,'[1]INTERNAL PARAMETERS-1'!$B$5:$J$44,6,FALSE)*VLOOKUP(OVYLD2_!AZ$4,'[1]INTERNAL PARAMETERS-1'!$B$5:$J$44,3,FALSE) + OVYLD1_!AZ284*(1-VLOOKUP(OVYLD2_!AZ$4,'[1]INTERNAL PARAMETERS-1'!$B$5:$J$44,5,FALSE))*VLOOKUP(OVYLD2_!AZ$4,'[1]INTERNAL PARAMETERS-1'!$B$5:$J$44,8,FALSE)*VLOOKUP(OVYLD2_!AZ$4,'[1]INTERNAL PARAMETERS-1'!$B$5:$J$44,3,FALSE)</f>
        <v>0</v>
      </c>
      <c r="BA284" s="44">
        <f>OVYLD1_!BA284*VLOOKUP(OVYLD2_!BA$4,'[1]INTERNAL PARAMETERS-1'!$B$5:$J$44,5,FALSE)*VLOOKUP(OVYLD2_!BA$4,'[1]INTERNAL PARAMETERS-1'!$B$5:$J$44,6,FALSE)*VLOOKUP(OVYLD2_!BA$4,'[1]INTERNAL PARAMETERS-1'!$B$5:$J$44,3,FALSE) + OVYLD1_!BA284*(1-VLOOKUP(OVYLD2_!BA$4,'[1]INTERNAL PARAMETERS-1'!$B$5:$J$44,5,FALSE))*VLOOKUP(OVYLD2_!BA$4,'[1]INTERNAL PARAMETERS-1'!$B$5:$J$44,8,FALSE)*VLOOKUP(OVYLD2_!BA$4,'[1]INTERNAL PARAMETERS-1'!$B$5:$J$44,3,FALSE)</f>
        <v>0</v>
      </c>
      <c r="BB284" s="44">
        <f>OVYLD1_!BB284*VLOOKUP(OVYLD2_!BB$4,'[1]INTERNAL PARAMETERS-1'!$B$5:$J$44,5,FALSE)*VLOOKUP(OVYLD2_!BB$4,'[1]INTERNAL PARAMETERS-1'!$B$5:$J$44,6,FALSE)*VLOOKUP(OVYLD2_!BB$4,'[1]INTERNAL PARAMETERS-1'!$B$5:$J$44,3,FALSE) + OVYLD1_!BB284*(1-VLOOKUP(OVYLD2_!BB$4,'[1]INTERNAL PARAMETERS-1'!$B$5:$J$44,5,FALSE))*VLOOKUP(OVYLD2_!BB$4,'[1]INTERNAL PARAMETERS-1'!$B$5:$J$44,8,FALSE)*VLOOKUP(OVYLD2_!BB$4,'[1]INTERNAL PARAMETERS-1'!$B$5:$J$44,3,FALSE)</f>
        <v>0</v>
      </c>
      <c r="BC284" s="44">
        <f>OVYLD1_!BC284*VLOOKUP(OVYLD2_!BC$4,'[1]INTERNAL PARAMETERS-1'!$B$5:$J$44,5,FALSE)*VLOOKUP(OVYLD2_!BC$4,'[1]INTERNAL PARAMETERS-1'!$B$5:$J$44,6,FALSE)*VLOOKUP(OVYLD2_!BC$4,'[1]INTERNAL PARAMETERS-1'!$B$5:$J$44,3,FALSE) + OVYLD1_!BC284*(1-VLOOKUP(OVYLD2_!BC$4,'[1]INTERNAL PARAMETERS-1'!$B$5:$J$44,5,FALSE))*VLOOKUP(OVYLD2_!BC$4,'[1]INTERNAL PARAMETERS-1'!$B$5:$J$44,8,FALSE)*VLOOKUP(OVYLD2_!BC$4,'[1]INTERNAL PARAMETERS-1'!$B$5:$J$44,3,FALSE)</f>
        <v>0</v>
      </c>
      <c r="BD284" s="44">
        <f>OVYLD1_!BD284*VLOOKUP(OVYLD2_!BD$4,'[1]INTERNAL PARAMETERS-1'!$B$5:$J$44,5,FALSE)*VLOOKUP(OVYLD2_!BD$4,'[1]INTERNAL PARAMETERS-1'!$B$5:$J$44,6,FALSE)*VLOOKUP(OVYLD2_!BD$4,'[1]INTERNAL PARAMETERS-1'!$B$5:$J$44,3,FALSE) + OVYLD1_!BD284*(1-VLOOKUP(OVYLD2_!BD$4,'[1]INTERNAL PARAMETERS-1'!$B$5:$J$44,5,FALSE))*VLOOKUP(OVYLD2_!BD$4,'[1]INTERNAL PARAMETERS-1'!$B$5:$J$44,8,FALSE)*VLOOKUP(OVYLD2_!BD$4,'[1]INTERNAL PARAMETERS-1'!$B$5:$J$44,3,FALSE)</f>
        <v>0</v>
      </c>
      <c r="BE284" s="44">
        <f>OVYLD1_!BE284*VLOOKUP(OVYLD2_!BE$4,'[1]INTERNAL PARAMETERS-1'!$B$5:$J$44,5,FALSE)*VLOOKUP(OVYLD2_!BE$4,'[1]INTERNAL PARAMETERS-1'!$B$5:$J$44,6,FALSE)*VLOOKUP(OVYLD2_!BE$4,'[1]INTERNAL PARAMETERS-1'!$B$5:$J$44,3,FALSE) + OVYLD1_!BE284*(1-VLOOKUP(OVYLD2_!BE$4,'[1]INTERNAL PARAMETERS-1'!$B$5:$J$44,5,FALSE))*VLOOKUP(OVYLD2_!BE$4,'[1]INTERNAL PARAMETERS-1'!$B$5:$J$44,8,FALSE)*VLOOKUP(OVYLD2_!BE$4,'[1]INTERNAL PARAMETERS-1'!$B$5:$J$44,3,FALSE)</f>
        <v>0</v>
      </c>
      <c r="BF284" s="44">
        <f>OVYLD1_!BF284*VLOOKUP(OVYLD2_!BF$4,'[1]INTERNAL PARAMETERS-1'!$B$5:$J$44,5,FALSE)*VLOOKUP(OVYLD2_!BF$4,'[1]INTERNAL PARAMETERS-1'!$B$5:$J$44,6,FALSE)*VLOOKUP(OVYLD2_!BF$4,'[1]INTERNAL PARAMETERS-1'!$B$5:$J$44,3,FALSE) + OVYLD1_!BF284*(1-VLOOKUP(OVYLD2_!BF$4,'[1]INTERNAL PARAMETERS-1'!$B$5:$J$44,5,FALSE))*VLOOKUP(OVYLD2_!BF$4,'[1]INTERNAL PARAMETERS-1'!$B$5:$J$44,8,FALSE)*VLOOKUP(OVYLD2_!BF$4,'[1]INTERNAL PARAMETERS-1'!$B$5:$J$44,3,FALSE)</f>
        <v>0</v>
      </c>
      <c r="BG284" s="44">
        <f>OVYLD1_!BG284*VLOOKUP(OVYLD2_!BG$4,'[1]INTERNAL PARAMETERS-1'!$B$5:$J$44,5,FALSE)*VLOOKUP(OVYLD2_!BG$4,'[1]INTERNAL PARAMETERS-1'!$B$5:$J$44,6,FALSE)*VLOOKUP(OVYLD2_!BG$4,'[1]INTERNAL PARAMETERS-1'!$B$5:$J$44,3,FALSE) + OVYLD1_!BG284*(1-VLOOKUP(OVYLD2_!BG$4,'[1]INTERNAL PARAMETERS-1'!$B$5:$J$44,5,FALSE))*VLOOKUP(OVYLD2_!BG$4,'[1]INTERNAL PARAMETERS-1'!$B$5:$J$44,8,FALSE)*VLOOKUP(OVYLD2_!BG$4,'[1]INTERNAL PARAMETERS-1'!$B$5:$J$44,3,FALSE)</f>
        <v>0</v>
      </c>
      <c r="BH284" s="44">
        <f>OVYLD1_!BH284*VLOOKUP(OVYLD2_!BH$4,'[1]INTERNAL PARAMETERS-1'!$B$5:$J$44,5,FALSE)*VLOOKUP(OVYLD2_!BH$4,'[1]INTERNAL PARAMETERS-1'!$B$5:$J$44,6,FALSE)*VLOOKUP(OVYLD2_!BH$4,'[1]INTERNAL PARAMETERS-1'!$B$5:$J$44,3,FALSE) + OVYLD1_!BH284*(1-VLOOKUP(OVYLD2_!BH$4,'[1]INTERNAL PARAMETERS-1'!$B$5:$J$44,5,FALSE))*VLOOKUP(OVYLD2_!BH$4,'[1]INTERNAL PARAMETERS-1'!$B$5:$J$44,8,FALSE)*VLOOKUP(OVYLD2_!BH$4,'[1]INTERNAL PARAMETERS-1'!$B$5:$J$44,3,FALSE)</f>
        <v>0</v>
      </c>
      <c r="BI284" s="44">
        <f>OVYLD1_!BI284*VLOOKUP(OVYLD2_!BI$4,'[1]INTERNAL PARAMETERS-1'!$B$5:$J$44,5,FALSE)*VLOOKUP(OVYLD2_!BI$4,'[1]INTERNAL PARAMETERS-1'!$B$5:$J$44,6,FALSE)*VLOOKUP(OVYLD2_!BI$4,'[1]INTERNAL PARAMETERS-1'!$B$5:$J$44,3,FALSE) + OVYLD1_!BI284*(1-VLOOKUP(OVYLD2_!BI$4,'[1]INTERNAL PARAMETERS-1'!$B$5:$J$44,5,FALSE))*VLOOKUP(OVYLD2_!BI$4,'[1]INTERNAL PARAMETERS-1'!$B$5:$J$44,8,FALSE)*VLOOKUP(OVYLD2_!BI$4,'[1]INTERNAL PARAMETERS-1'!$B$5:$J$44,3,FALSE)</f>
        <v>0</v>
      </c>
      <c r="BJ284" s="44">
        <f>OVYLD1_!BJ284*VLOOKUP(OVYLD2_!BJ$4,'[1]INTERNAL PARAMETERS-1'!$B$5:$J$44,5,FALSE)*VLOOKUP(OVYLD2_!BJ$4,'[1]INTERNAL PARAMETERS-1'!$B$5:$J$44,6,FALSE)*VLOOKUP(OVYLD2_!BJ$4,'[1]INTERNAL PARAMETERS-1'!$B$5:$J$44,3,FALSE) + OVYLD1_!BJ284*(1-VLOOKUP(OVYLD2_!BJ$4,'[1]INTERNAL PARAMETERS-1'!$B$5:$J$44,5,FALSE))*VLOOKUP(OVYLD2_!BJ$4,'[1]INTERNAL PARAMETERS-1'!$B$5:$J$44,8,FALSE)*VLOOKUP(OVYLD2_!BJ$4,'[1]INTERNAL PARAMETERS-1'!$B$5:$J$44,3,FALSE)</f>
        <v>0</v>
      </c>
      <c r="BK284" s="44">
        <f>OVYLD1_!BK284*VLOOKUP(OVYLD2_!BK$4,'[1]INTERNAL PARAMETERS-1'!$B$5:$J$44,5,FALSE)*VLOOKUP(OVYLD2_!BK$4,'[1]INTERNAL PARAMETERS-1'!$B$5:$J$44,6,FALSE)*VLOOKUP(OVYLD2_!BK$4,'[1]INTERNAL PARAMETERS-1'!$B$5:$J$44,3,FALSE) + OVYLD1_!BK284*(1-VLOOKUP(OVYLD2_!BK$4,'[1]INTERNAL PARAMETERS-1'!$B$5:$J$44,5,FALSE))*VLOOKUP(OVYLD2_!BK$4,'[1]INTERNAL PARAMETERS-1'!$B$5:$J$44,8,FALSE)*VLOOKUP(OVYLD2_!BK$4,'[1]INTERNAL PARAMETERS-1'!$B$5:$J$44,3,FALSE)</f>
        <v>0</v>
      </c>
      <c r="BL284" s="44">
        <f>OVYLD1_!BL284*VLOOKUP(OVYLD2_!BL$4,'[1]INTERNAL PARAMETERS-1'!$B$5:$J$44,5,FALSE)*VLOOKUP(OVYLD2_!BL$4,'[1]INTERNAL PARAMETERS-1'!$B$5:$J$44,6,FALSE)*VLOOKUP(OVYLD2_!BL$4,'[1]INTERNAL PARAMETERS-1'!$B$5:$J$44,3,FALSE) + OVYLD1_!BL284*(1-VLOOKUP(OVYLD2_!BL$4,'[1]INTERNAL PARAMETERS-1'!$B$5:$J$44,5,FALSE))*VLOOKUP(OVYLD2_!BL$4,'[1]INTERNAL PARAMETERS-1'!$B$5:$J$44,8,FALSE)*VLOOKUP(OVYLD2_!BL$4,'[1]INTERNAL PARAMETERS-1'!$B$5:$J$44,3,FALSE)</f>
        <v>0</v>
      </c>
      <c r="BM284" s="44">
        <f>OVYLD1_!BM284*VLOOKUP(OVYLD2_!BM$4,'[1]INTERNAL PARAMETERS-1'!$B$5:$J$44,5,FALSE)*VLOOKUP(OVYLD2_!BM$4,'[1]INTERNAL PARAMETERS-1'!$B$5:$J$44,6,FALSE)*VLOOKUP(OVYLD2_!BM$4,'[1]INTERNAL PARAMETERS-1'!$B$5:$J$44,3,FALSE) + OVYLD1_!BM284*(1-VLOOKUP(OVYLD2_!BM$4,'[1]INTERNAL PARAMETERS-1'!$B$5:$J$44,5,FALSE))*VLOOKUP(OVYLD2_!BM$4,'[1]INTERNAL PARAMETERS-1'!$B$5:$J$44,8,FALSE)*VLOOKUP(OVYLD2_!BM$4,'[1]INTERNAL PARAMETERS-1'!$B$5:$J$44,3,FALSE)</f>
        <v>0</v>
      </c>
      <c r="BN284" s="44">
        <f>OVYLD1_!BN284*VLOOKUP(OVYLD2_!BN$4,'[1]INTERNAL PARAMETERS-1'!$B$5:$J$44,5,FALSE)*VLOOKUP(OVYLD2_!BN$4,'[1]INTERNAL PARAMETERS-1'!$B$5:$J$44,6,FALSE)*VLOOKUP(OVYLD2_!BN$4,'[1]INTERNAL PARAMETERS-1'!$B$5:$J$44,3,FALSE) + OVYLD1_!BN284*(1-VLOOKUP(OVYLD2_!BN$4,'[1]INTERNAL PARAMETERS-1'!$B$5:$J$44,5,FALSE))*VLOOKUP(OVYLD2_!BN$4,'[1]INTERNAL PARAMETERS-1'!$B$5:$J$44,8,FALSE)*VLOOKUP(OVYLD2_!BN$4,'[1]INTERNAL PARAMETERS-1'!$B$5:$J$44,3,FALSE)</f>
        <v>0</v>
      </c>
      <c r="BO284" s="44">
        <f>OVYLD1_!BO284*VLOOKUP(OVYLD2_!BO$4,'[1]INTERNAL PARAMETERS-1'!$B$5:$J$44,5,FALSE)*VLOOKUP(OVYLD2_!BO$4,'[1]INTERNAL PARAMETERS-1'!$B$5:$J$44,6,FALSE)*VLOOKUP(OVYLD2_!BO$4,'[1]INTERNAL PARAMETERS-1'!$B$5:$J$44,3,FALSE) + OVYLD1_!BO284*(1-VLOOKUP(OVYLD2_!BO$4,'[1]INTERNAL PARAMETERS-1'!$B$5:$J$44,5,FALSE))*VLOOKUP(OVYLD2_!BO$4,'[1]INTERNAL PARAMETERS-1'!$B$5:$J$44,8,FALSE)*VLOOKUP(OVYLD2_!BO$4,'[1]INTERNAL PARAMETERS-1'!$B$5:$J$44,3,FALSE)</f>
        <v>0</v>
      </c>
      <c r="BP284" s="44">
        <f>OVYLD1_!BP284*VLOOKUP(OVYLD2_!BP$4,'[1]INTERNAL PARAMETERS-1'!$B$5:$J$44,5,FALSE)*VLOOKUP(OVYLD2_!BP$4,'[1]INTERNAL PARAMETERS-1'!$B$5:$J$44,6,FALSE)*VLOOKUP(OVYLD2_!BP$4,'[1]INTERNAL PARAMETERS-1'!$B$5:$J$44,3,FALSE) + OVYLD1_!BP284*(1-VLOOKUP(OVYLD2_!BP$4,'[1]INTERNAL PARAMETERS-1'!$B$5:$J$44,5,FALSE))*VLOOKUP(OVYLD2_!BP$4,'[1]INTERNAL PARAMETERS-1'!$B$5:$J$44,8,FALSE)*VLOOKUP(OVYLD2_!BP$4,'[1]INTERNAL PARAMETERS-1'!$B$5:$J$44,3,FALSE)</f>
        <v>0</v>
      </c>
      <c r="BQ284" s="44">
        <f>OVYLD1_!BQ284*VLOOKUP(OVYLD2_!BQ$4,'[1]INTERNAL PARAMETERS-1'!$B$5:$J$44,5,FALSE)*VLOOKUP(OVYLD2_!BQ$4,'[1]INTERNAL PARAMETERS-1'!$B$5:$J$44,6,FALSE)*VLOOKUP(OVYLD2_!BQ$4,'[1]INTERNAL PARAMETERS-1'!$B$5:$J$44,3,FALSE) + OVYLD1_!BQ284*(1-VLOOKUP(OVYLD2_!BQ$4,'[1]INTERNAL PARAMETERS-1'!$B$5:$J$44,5,FALSE))*VLOOKUP(OVYLD2_!BQ$4,'[1]INTERNAL PARAMETERS-1'!$B$5:$J$44,8,FALSE)*VLOOKUP(OVYLD2_!BQ$4,'[1]INTERNAL PARAMETERS-1'!$B$5:$J$44,3,FALSE)</f>
        <v>0</v>
      </c>
      <c r="BR284" s="44">
        <f>OVYLD1_!BR284*VLOOKUP(OVYLD2_!BR$4,'[1]INTERNAL PARAMETERS-1'!$B$5:$J$44,5,FALSE)*VLOOKUP(OVYLD2_!BR$4,'[1]INTERNAL PARAMETERS-1'!$B$5:$J$44,6,FALSE)*VLOOKUP(OVYLD2_!BR$4,'[1]INTERNAL PARAMETERS-1'!$B$5:$J$44,3,FALSE) + OVYLD1_!BR284*(1-VLOOKUP(OVYLD2_!BR$4,'[1]INTERNAL PARAMETERS-1'!$B$5:$J$44,5,FALSE))*VLOOKUP(OVYLD2_!BR$4,'[1]INTERNAL PARAMETERS-1'!$B$5:$J$44,8,FALSE)*VLOOKUP(OVYLD2_!BR$4,'[1]INTERNAL PARAMETERS-1'!$B$5:$J$44,3,FALSE)</f>
        <v>0</v>
      </c>
      <c r="BS284" s="44">
        <f>OVYLD1_!BS284*VLOOKUP(OVYLD2_!BS$4,'[1]INTERNAL PARAMETERS-1'!$B$5:$J$44,5,FALSE)*VLOOKUP(OVYLD2_!BS$4,'[1]INTERNAL PARAMETERS-1'!$B$5:$J$44,6,FALSE)*VLOOKUP(OVYLD2_!BS$4,'[1]INTERNAL PARAMETERS-1'!$B$5:$J$44,3,FALSE) + OVYLD1_!BS284*(1-VLOOKUP(OVYLD2_!BS$4,'[1]INTERNAL PARAMETERS-1'!$B$5:$J$44,5,FALSE))*VLOOKUP(OVYLD2_!BS$4,'[1]INTERNAL PARAMETERS-1'!$B$5:$J$44,8,FALSE)*VLOOKUP(OVYLD2_!BS$4,'[1]INTERNAL PARAMETERS-1'!$B$5:$J$44,3,FALSE)</f>
        <v>0</v>
      </c>
      <c r="BT284" s="44">
        <f>OVYLD1_!BT284*VLOOKUP(OVYLD2_!BT$4,'[1]INTERNAL PARAMETERS-1'!$B$5:$J$44,5,FALSE)*VLOOKUP(OVYLD2_!BT$4,'[1]INTERNAL PARAMETERS-1'!$B$5:$J$44,6,FALSE)*VLOOKUP(OVYLD2_!BT$4,'[1]INTERNAL PARAMETERS-1'!$B$5:$J$44,3,FALSE) + OVYLD1_!BT284*(1-VLOOKUP(OVYLD2_!BT$4,'[1]INTERNAL PARAMETERS-1'!$B$5:$J$44,5,FALSE))*VLOOKUP(OVYLD2_!BT$4,'[1]INTERNAL PARAMETERS-1'!$B$5:$J$44,8,FALSE)*VLOOKUP(OVYLD2_!BT$4,'[1]INTERNAL PARAMETERS-1'!$B$5:$J$44,3,FALSE)</f>
        <v>0</v>
      </c>
      <c r="BU284" s="44">
        <f>OVYLD1_!BU284*VLOOKUP(OVYLD2_!BU$4,'[1]INTERNAL PARAMETERS-1'!$B$5:$J$44,5,FALSE)*VLOOKUP(OVYLD2_!BU$4,'[1]INTERNAL PARAMETERS-1'!$B$5:$J$44,6,FALSE)*VLOOKUP(OVYLD2_!BU$4,'[1]INTERNAL PARAMETERS-1'!$B$5:$J$44,3,FALSE) + OVYLD1_!BU284*(1-VLOOKUP(OVYLD2_!BU$4,'[1]INTERNAL PARAMETERS-1'!$B$5:$J$44,5,FALSE))*VLOOKUP(OVYLD2_!BU$4,'[1]INTERNAL PARAMETERS-1'!$B$5:$J$44,8,FALSE)*VLOOKUP(OVYLD2_!BU$4,'[1]INTERNAL PARAMETERS-1'!$B$5:$J$44,3,FALSE)</f>
        <v>0</v>
      </c>
      <c r="BV284" s="44">
        <f>OVYLD1_!BV284*VLOOKUP(OVYLD2_!BV$4,'[1]INTERNAL PARAMETERS-1'!$B$5:$J$44,5,FALSE)*VLOOKUP(OVYLD2_!BV$4,'[1]INTERNAL PARAMETERS-1'!$B$5:$J$44,6,FALSE)*VLOOKUP(OVYLD2_!BV$4,'[1]INTERNAL PARAMETERS-1'!$B$5:$J$44,3,FALSE) + OVYLD1_!BV284*(1-VLOOKUP(OVYLD2_!BV$4,'[1]INTERNAL PARAMETERS-1'!$B$5:$J$44,5,FALSE))*VLOOKUP(OVYLD2_!BV$4,'[1]INTERNAL PARAMETERS-1'!$B$5:$J$44,8,FALSE)*VLOOKUP(OVYLD2_!BV$4,'[1]INTERNAL PARAMETERS-1'!$B$5:$J$44,3,FALSE)</f>
        <v>0</v>
      </c>
      <c r="BW284" s="44">
        <f>OVYLD1_!BW284*VLOOKUP(OVYLD2_!BW$4,'[1]INTERNAL PARAMETERS-1'!$B$5:$J$44,5,FALSE)*VLOOKUP(OVYLD2_!BW$4,'[1]INTERNAL PARAMETERS-1'!$B$5:$J$44,6,FALSE)*VLOOKUP(OVYLD2_!BW$4,'[1]INTERNAL PARAMETERS-1'!$B$5:$J$44,3,FALSE) + OVYLD1_!BW284*(1-VLOOKUP(OVYLD2_!BW$4,'[1]INTERNAL PARAMETERS-1'!$B$5:$J$44,5,FALSE))*VLOOKUP(OVYLD2_!BW$4,'[1]INTERNAL PARAMETERS-1'!$B$5:$J$44,8,FALSE)*VLOOKUP(OVYLD2_!BW$4,'[1]INTERNAL PARAMETERS-1'!$B$5:$J$44,3,FALSE)</f>
        <v>0</v>
      </c>
      <c r="BX284" s="44">
        <f>OVYLD1_!BX284*VLOOKUP(OVYLD2_!BX$4,'[1]INTERNAL PARAMETERS-1'!$B$5:$J$44,5,FALSE)*VLOOKUP(OVYLD2_!BX$4,'[1]INTERNAL PARAMETERS-1'!$B$5:$J$44,6,FALSE)*VLOOKUP(OVYLD2_!BX$4,'[1]INTERNAL PARAMETERS-1'!$B$5:$J$44,3,FALSE) + OVYLD1_!BX284*(1-VLOOKUP(OVYLD2_!BX$4,'[1]INTERNAL PARAMETERS-1'!$B$5:$J$44,5,FALSE))*VLOOKUP(OVYLD2_!BX$4,'[1]INTERNAL PARAMETERS-1'!$B$5:$J$44,8,FALSE)*VLOOKUP(OVYLD2_!BX$4,'[1]INTERNAL PARAMETERS-1'!$B$5:$J$44,3,FALSE)</f>
        <v>0</v>
      </c>
      <c r="BY284" s="44">
        <f>OVYLD1_!BY284*VLOOKUP(OVYLD2_!BY$4,'[1]INTERNAL PARAMETERS-1'!$B$5:$J$44,5,FALSE)*VLOOKUP(OVYLD2_!BY$4,'[1]INTERNAL PARAMETERS-1'!$B$5:$J$44,6,FALSE)*VLOOKUP(OVYLD2_!BY$4,'[1]INTERNAL PARAMETERS-1'!$B$5:$J$44,3,FALSE) + OVYLD1_!BY284*(1-VLOOKUP(OVYLD2_!BY$4,'[1]INTERNAL PARAMETERS-1'!$B$5:$J$44,5,FALSE))*VLOOKUP(OVYLD2_!BY$4,'[1]INTERNAL PARAMETERS-1'!$B$5:$J$44,8,FALSE)*VLOOKUP(OVYLD2_!BY$4,'[1]INTERNAL PARAMETERS-1'!$B$5:$J$44,3,FALSE)</f>
        <v>0</v>
      </c>
      <c r="BZ284" s="44">
        <f>OVYLD1_!BZ284*VLOOKUP(OVYLD2_!BZ$4,'[1]INTERNAL PARAMETERS-1'!$B$5:$J$44,5,FALSE)*VLOOKUP(OVYLD2_!BZ$4,'[1]INTERNAL PARAMETERS-1'!$B$5:$J$44,6,FALSE)*VLOOKUP(OVYLD2_!BZ$4,'[1]INTERNAL PARAMETERS-1'!$B$5:$J$44,3,FALSE) + OVYLD1_!BZ284*(1-VLOOKUP(OVYLD2_!BZ$4,'[1]INTERNAL PARAMETERS-1'!$B$5:$J$44,5,FALSE))*VLOOKUP(OVYLD2_!BZ$4,'[1]INTERNAL PARAMETERS-1'!$B$5:$J$44,8,FALSE)*VLOOKUP(OVYLD2_!BZ$4,'[1]INTERNAL PARAMETERS-1'!$B$5:$J$44,3,FALSE)</f>
        <v>0</v>
      </c>
      <c r="CA284" s="44">
        <f>OVYLD1_!CA284*VLOOKUP(OVYLD2_!CA$4,'[1]INTERNAL PARAMETERS-1'!$B$5:$J$44,5,FALSE)*VLOOKUP(OVYLD2_!CA$4,'[1]INTERNAL PARAMETERS-1'!$B$5:$J$44,6,FALSE)*VLOOKUP(OVYLD2_!CA$4,'[1]INTERNAL PARAMETERS-1'!$B$5:$J$44,3,FALSE) + OVYLD1_!CA284*(1-VLOOKUP(OVYLD2_!CA$4,'[1]INTERNAL PARAMETERS-1'!$B$5:$J$44,5,FALSE))*VLOOKUP(OVYLD2_!CA$4,'[1]INTERNAL PARAMETERS-1'!$B$5:$J$44,8,FALSE)*VLOOKUP(OVYLD2_!CA$4,'[1]INTERNAL PARAMETERS-1'!$B$5:$J$44,3,FALSE)</f>
        <v>0</v>
      </c>
      <c r="CB284" s="44">
        <f>OVYLD1_!CB284*VLOOKUP(OVYLD2_!CB$4,'[1]INTERNAL PARAMETERS-1'!$B$5:$J$44,5,FALSE)*VLOOKUP(OVYLD2_!CB$4,'[1]INTERNAL PARAMETERS-1'!$B$5:$J$44,6,FALSE)*VLOOKUP(OVYLD2_!CB$4,'[1]INTERNAL PARAMETERS-1'!$B$5:$J$44,3,FALSE) + OVYLD1_!CB284*(1-VLOOKUP(OVYLD2_!CB$4,'[1]INTERNAL PARAMETERS-1'!$B$5:$J$44,5,FALSE))*VLOOKUP(OVYLD2_!CB$4,'[1]INTERNAL PARAMETERS-1'!$B$5:$J$44,8,FALSE)*VLOOKUP(OVYLD2_!CB$4,'[1]INTERNAL PARAMETERS-1'!$B$5:$J$44,3,FALSE)</f>
        <v>0</v>
      </c>
      <c r="CC284" s="44">
        <f>OVYLD1_!CC284*VLOOKUP(OVYLD2_!CC$4,'[1]INTERNAL PARAMETERS-1'!$B$5:$J$44,5,FALSE)*VLOOKUP(OVYLD2_!CC$4,'[1]INTERNAL PARAMETERS-1'!$B$5:$J$44,6,FALSE)*VLOOKUP(OVYLD2_!CC$4,'[1]INTERNAL PARAMETERS-1'!$B$5:$J$44,3,FALSE) + OVYLD1_!CC284*(1-VLOOKUP(OVYLD2_!CC$4,'[1]INTERNAL PARAMETERS-1'!$B$5:$J$44,5,FALSE))*VLOOKUP(OVYLD2_!CC$4,'[1]INTERNAL PARAMETERS-1'!$B$5:$J$44,8,FALSE)*VLOOKUP(OVYLD2_!CC$4,'[1]INTERNAL PARAMETERS-1'!$B$5:$J$44,3,FALSE)</f>
        <v>0</v>
      </c>
      <c r="CD284" s="44">
        <f>OVYLD1_!CD284*VLOOKUP(OVYLD2_!CD$4,'[1]INTERNAL PARAMETERS-1'!$B$5:$J$44,5,FALSE)*VLOOKUP(OVYLD2_!CD$4,'[1]INTERNAL PARAMETERS-1'!$B$5:$J$44,6,FALSE)*VLOOKUP(OVYLD2_!CD$4,'[1]INTERNAL PARAMETERS-1'!$B$5:$J$44,3,FALSE) + OVYLD1_!CD284*(1-VLOOKUP(OVYLD2_!CD$4,'[1]INTERNAL PARAMETERS-1'!$B$5:$J$44,5,FALSE))*VLOOKUP(OVYLD2_!CD$4,'[1]INTERNAL PARAMETERS-1'!$B$5:$J$44,8,FALSE)*VLOOKUP(OVYLD2_!CD$4,'[1]INTERNAL PARAMETERS-1'!$B$5:$J$44,3,FALSE)</f>
        <v>0</v>
      </c>
      <c r="CE284" s="44">
        <f>OVYLD1_!CE284*VLOOKUP(OVYLD2_!CE$4,'[1]INTERNAL PARAMETERS-1'!$B$5:$J$44,5,FALSE)*VLOOKUP(OVYLD2_!CE$4,'[1]INTERNAL PARAMETERS-1'!$B$5:$J$44,6,FALSE)*VLOOKUP(OVYLD2_!CE$4,'[1]INTERNAL PARAMETERS-1'!$B$5:$J$44,3,FALSE) + OVYLD1_!CE284*(1-VLOOKUP(OVYLD2_!CE$4,'[1]INTERNAL PARAMETERS-1'!$B$5:$J$44,5,FALSE))*VLOOKUP(OVYLD2_!CE$4,'[1]INTERNAL PARAMETERS-1'!$B$5:$J$44,8,FALSE)*VLOOKUP(OVYLD2_!CE$4,'[1]INTERNAL PARAMETERS-1'!$B$5:$J$44,3,FALSE)</f>
        <v>0</v>
      </c>
      <c r="CF284" s="44">
        <f>OVYLD1_!CF284*VLOOKUP(OVYLD2_!CF$4,'[1]INTERNAL PARAMETERS-1'!$B$5:$J$44,5,FALSE)*VLOOKUP(OVYLD2_!CF$4,'[1]INTERNAL PARAMETERS-1'!$B$5:$J$44,6,FALSE)*VLOOKUP(OVYLD2_!CF$4,'[1]INTERNAL PARAMETERS-1'!$B$5:$J$44,3,FALSE) + OVYLD1_!CF284*(1-VLOOKUP(OVYLD2_!CF$4,'[1]INTERNAL PARAMETERS-1'!$B$5:$J$44,5,FALSE))*VLOOKUP(OVYLD2_!CF$4,'[1]INTERNAL PARAMETERS-1'!$B$5:$J$44,8,FALSE)*VLOOKUP(OVYLD2_!CF$4,'[1]INTERNAL PARAMETERS-1'!$B$5:$J$44,3,FALSE)</f>
        <v>0</v>
      </c>
      <c r="CG284" s="44">
        <f>OVYLD1_!CG284*VLOOKUP(OVYLD2_!CG$4,'[1]INTERNAL PARAMETERS-1'!$B$5:$J$44,5,FALSE)*VLOOKUP(OVYLD2_!CG$4,'[1]INTERNAL PARAMETERS-1'!$B$5:$J$44,6,FALSE)*VLOOKUP(OVYLD2_!CG$4,'[1]INTERNAL PARAMETERS-1'!$B$5:$J$44,3,FALSE) + OVYLD1_!CG284*(1-VLOOKUP(OVYLD2_!CG$4,'[1]INTERNAL PARAMETERS-1'!$B$5:$J$44,5,FALSE))*VLOOKUP(OVYLD2_!CG$4,'[1]INTERNAL PARAMETERS-1'!$B$5:$J$44,8,FALSE)*VLOOKUP(OVYLD2_!CG$4,'[1]INTERNAL PARAMETERS-1'!$B$5:$J$44,3,FALSE)</f>
        <v>0</v>
      </c>
      <c r="CH284" s="43">
        <f>OVYLD1_!CH284*VLOOKUP(OVYLD2_!CH$4,'[1]INTERNAL PARAMETERS-1'!$B$5:$J$44,5,FALSE)*VLOOKUP(OVYLD2_!CH$4,'[1]INTERNAL PARAMETERS-1'!$B$5:$J$44,6,FALSE)*VLOOKUP(OVYLD2_!CH$4,'[1]INTERNAL PARAMETERS-1'!$B$5:$J$44,3,FALSE) + OVYLD1_!CH284*(1-VLOOKUP(OVYLD2_!CH$4,'[1]INTERNAL PARAMETERS-1'!$B$5:$J$44,5,FALSE))*VLOOKUP(OVYLD2_!CH$4,'[1]INTERNAL PARAMETERS-1'!$B$5:$J$44,8,FALSE)*VLOOKUP(OVYLD2_!CH$4,'[1]INTERNAL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5">
      <c r="B285" s="58" t="s">
        <v>1</v>
      </c>
      <c r="C285" s="57" t="s">
        <v>63</v>
      </c>
      <c r="D285" s="57" t="s">
        <v>70</v>
      </c>
      <c r="E285" s="128">
        <f>OVERALL2021!AI285</f>
        <v>0</v>
      </c>
      <c r="F285" s="56">
        <f>'[1]INTERNAL PARAMETERS-1'!M15</f>
        <v>34.72</v>
      </c>
      <c r="G285" s="45">
        <f>OVYLD1_!G285*VLOOKUP(OVYLD2_!G$4,'[1]INTERNAL PARAMETERS-1'!$B$5:$J$44,5,FALSE)*VLOOKUP(OVYLD2_!G$4,'[1]INTERNAL PARAMETERS-1'!$B$5:$J$44,7,FALSE)*OVYLD2_!$F285 + OVYLD1_!G285*(1-VLOOKUP(OVYLD2_!G$4,'[1]INTERNAL PARAMETERS-1'!$B$5:$J$44,5,FALSE))*VLOOKUP(OVYLD2_!G$4,'[1]INTERNAL PARAMETERS-1'!$B$5:$J$44,9,FALSE)*OVYLD2_!$F285</f>
        <v>0</v>
      </c>
      <c r="H285" s="44">
        <f>OVYLD1_!H285*VLOOKUP(OVYLD2_!H$4,'[1]INTERNAL PARAMETERS-1'!$B$5:$J$44,5,FALSE)*VLOOKUP(OVYLD2_!H$4,'[1]INTERNAL PARAMETERS-1'!$B$5:$J$44,7,FALSE)*OVYLD2_!$F285 + OVYLD1_!H285*(1-VLOOKUP(OVYLD2_!H$4,'[1]INTERNAL PARAMETERS-1'!$B$5:$J$44,5,FALSE))*VLOOKUP(OVYLD2_!H$4,'[1]INTERNAL PARAMETERS-1'!$B$5:$J$44,9,FALSE)*OVYLD2_!$F285</f>
        <v>0</v>
      </c>
      <c r="I285" s="44">
        <f>OVYLD1_!I285*VLOOKUP(OVYLD2_!I$4,'[1]INTERNAL PARAMETERS-1'!$B$5:$J$44,5,FALSE)*VLOOKUP(OVYLD2_!I$4,'[1]INTERNAL PARAMETERS-1'!$B$5:$J$44,7,FALSE)*OVYLD2_!$F285 + OVYLD1_!I285*(1-VLOOKUP(OVYLD2_!I$4,'[1]INTERNAL PARAMETERS-1'!$B$5:$J$44,5,FALSE))*VLOOKUP(OVYLD2_!I$4,'[1]INTERNAL PARAMETERS-1'!$B$5:$J$44,9,FALSE)*OVYLD2_!$F285</f>
        <v>0</v>
      </c>
      <c r="J285" s="44">
        <f>OVYLD1_!J285*VLOOKUP(OVYLD2_!J$4,'[1]INTERNAL PARAMETERS-1'!$B$5:$J$44,5,FALSE)*VLOOKUP(OVYLD2_!J$4,'[1]INTERNAL PARAMETERS-1'!$B$5:$J$44,7,FALSE)*OVYLD2_!$F285 + OVYLD1_!J285*(1-VLOOKUP(OVYLD2_!J$4,'[1]INTERNAL PARAMETERS-1'!$B$5:$J$44,5,FALSE))*VLOOKUP(OVYLD2_!J$4,'[1]INTERNAL PARAMETERS-1'!$B$5:$J$44,9,FALSE)*OVYLD2_!$F285</f>
        <v>0</v>
      </c>
      <c r="K285" s="44">
        <f>OVYLD1_!K285*VLOOKUP(OVYLD2_!K$4,'[1]INTERNAL PARAMETERS-1'!$B$5:$J$44,5,FALSE)*VLOOKUP(OVYLD2_!K$4,'[1]INTERNAL PARAMETERS-1'!$B$5:$J$44,7,FALSE)*OVYLD2_!$F285 + OVYLD1_!K285*(1-VLOOKUP(OVYLD2_!K$4,'[1]INTERNAL PARAMETERS-1'!$B$5:$J$44,5,FALSE))*VLOOKUP(OVYLD2_!K$4,'[1]INTERNAL PARAMETERS-1'!$B$5:$J$44,9,FALSE)*OVYLD2_!$F285</f>
        <v>0</v>
      </c>
      <c r="L285" s="44">
        <f>OVYLD1_!L285*VLOOKUP(OVYLD2_!L$4,'[1]INTERNAL PARAMETERS-1'!$B$5:$J$44,5,FALSE)*VLOOKUP(OVYLD2_!L$4,'[1]INTERNAL PARAMETERS-1'!$B$5:$J$44,7,FALSE)*OVYLD2_!$F285 + OVYLD1_!L285*(1-VLOOKUP(OVYLD2_!L$4,'[1]INTERNAL PARAMETERS-1'!$B$5:$J$44,5,FALSE))*VLOOKUP(OVYLD2_!L$4,'[1]INTERNAL PARAMETERS-1'!$B$5:$J$44,9,FALSE)*OVYLD2_!$F285</f>
        <v>0</v>
      </c>
      <c r="M285" s="44">
        <f>OVYLD1_!M285*VLOOKUP(OVYLD2_!M$4,'[1]INTERNAL PARAMETERS-1'!$B$5:$J$44,5,FALSE)*VLOOKUP(OVYLD2_!M$4,'[1]INTERNAL PARAMETERS-1'!$B$5:$J$44,7,FALSE)*OVYLD2_!$F285 + OVYLD1_!M285*(1-VLOOKUP(OVYLD2_!M$4,'[1]INTERNAL PARAMETERS-1'!$B$5:$J$44,5,FALSE))*VLOOKUP(OVYLD2_!M$4,'[1]INTERNAL PARAMETERS-1'!$B$5:$J$44,9,FALSE)*OVYLD2_!$F285</f>
        <v>0</v>
      </c>
      <c r="N285" s="44">
        <f>OVYLD1_!N285*VLOOKUP(OVYLD2_!N$4,'[1]INTERNAL PARAMETERS-1'!$B$5:$J$44,5,FALSE)*VLOOKUP(OVYLD2_!N$4,'[1]INTERNAL PARAMETERS-1'!$B$5:$J$44,7,FALSE)*OVYLD2_!$F285 + OVYLD1_!N285*(1-VLOOKUP(OVYLD2_!N$4,'[1]INTERNAL PARAMETERS-1'!$B$5:$J$44,5,FALSE))*VLOOKUP(OVYLD2_!N$4,'[1]INTERNAL PARAMETERS-1'!$B$5:$J$44,9,FALSE)*OVYLD2_!$F285</f>
        <v>0</v>
      </c>
      <c r="O285" s="44">
        <f>OVYLD1_!O285*VLOOKUP(OVYLD2_!O$4,'[1]INTERNAL PARAMETERS-1'!$B$5:$J$44,5,FALSE)*VLOOKUP(OVYLD2_!O$4,'[1]INTERNAL PARAMETERS-1'!$B$5:$J$44,7,FALSE)*OVYLD2_!$F285 + OVYLD1_!O285*(1-VLOOKUP(OVYLD2_!O$4,'[1]INTERNAL PARAMETERS-1'!$B$5:$J$44,5,FALSE))*VLOOKUP(OVYLD2_!O$4,'[1]INTERNAL PARAMETERS-1'!$B$5:$J$44,9,FALSE)*OVYLD2_!$F285</f>
        <v>0</v>
      </c>
      <c r="P285" s="44">
        <f>OVYLD1_!P285*VLOOKUP(OVYLD2_!P$4,'[1]INTERNAL PARAMETERS-1'!$B$5:$J$44,5,FALSE)*VLOOKUP(OVYLD2_!P$4,'[1]INTERNAL PARAMETERS-1'!$B$5:$J$44,7,FALSE)*OVYLD2_!$F285 + OVYLD1_!P285*(1-VLOOKUP(OVYLD2_!P$4,'[1]INTERNAL PARAMETERS-1'!$B$5:$J$44,5,FALSE))*VLOOKUP(OVYLD2_!P$4,'[1]INTERNAL PARAMETERS-1'!$B$5:$J$44,9,FALSE)*OVYLD2_!$F285</f>
        <v>0</v>
      </c>
      <c r="Q285" s="44">
        <f>OVYLD1_!Q285*VLOOKUP(OVYLD2_!Q$4,'[1]INTERNAL PARAMETERS-1'!$B$5:$J$44,5,FALSE)*VLOOKUP(OVYLD2_!Q$4,'[1]INTERNAL PARAMETERS-1'!$B$5:$J$44,7,FALSE)*OVYLD2_!$F285 + OVYLD1_!Q285*(1-VLOOKUP(OVYLD2_!Q$4,'[1]INTERNAL PARAMETERS-1'!$B$5:$J$44,5,FALSE))*VLOOKUP(OVYLD2_!Q$4,'[1]INTERNAL PARAMETERS-1'!$B$5:$J$44,9,FALSE)*OVYLD2_!$F285</f>
        <v>0</v>
      </c>
      <c r="R285" s="44">
        <f>OVYLD1_!R285*VLOOKUP(OVYLD2_!R$4,'[1]INTERNAL PARAMETERS-1'!$B$5:$J$44,5,FALSE)*VLOOKUP(OVYLD2_!R$4,'[1]INTERNAL PARAMETERS-1'!$B$5:$J$44,7,FALSE)*OVYLD2_!$F285 + OVYLD1_!R285*(1-VLOOKUP(OVYLD2_!R$4,'[1]INTERNAL PARAMETERS-1'!$B$5:$J$44,5,FALSE))*VLOOKUP(OVYLD2_!R$4,'[1]INTERNAL PARAMETERS-1'!$B$5:$J$44,9,FALSE)*OVYLD2_!$F285</f>
        <v>0</v>
      </c>
      <c r="S285" s="44">
        <f>OVYLD1_!S285*VLOOKUP(OVYLD2_!S$4,'[1]INTERNAL PARAMETERS-1'!$B$5:$J$44,5,FALSE)*VLOOKUP(OVYLD2_!S$4,'[1]INTERNAL PARAMETERS-1'!$B$5:$J$44,7,FALSE)*OVYLD2_!$F285 + OVYLD1_!S285*(1-VLOOKUP(OVYLD2_!S$4,'[1]INTERNAL PARAMETERS-1'!$B$5:$J$44,5,FALSE))*VLOOKUP(OVYLD2_!S$4,'[1]INTERNAL PARAMETERS-1'!$B$5:$J$44,9,FALSE)*OVYLD2_!$F285</f>
        <v>0</v>
      </c>
      <c r="T285" s="44">
        <f>OVYLD1_!T285*VLOOKUP(OVYLD2_!T$4,'[1]INTERNAL PARAMETERS-1'!$B$5:$J$44,5,FALSE)*VLOOKUP(OVYLD2_!T$4,'[1]INTERNAL PARAMETERS-1'!$B$5:$J$44,7,FALSE)*OVYLD2_!$F285 + OVYLD1_!T285*(1-VLOOKUP(OVYLD2_!T$4,'[1]INTERNAL PARAMETERS-1'!$B$5:$J$44,5,FALSE))*VLOOKUP(OVYLD2_!T$4,'[1]INTERNAL PARAMETERS-1'!$B$5:$J$44,9,FALSE)*OVYLD2_!$F285</f>
        <v>0</v>
      </c>
      <c r="U285" s="44">
        <f>OVYLD1_!U285*VLOOKUP(OVYLD2_!U$4,'[1]INTERNAL PARAMETERS-1'!$B$5:$J$44,5,FALSE)*VLOOKUP(OVYLD2_!U$4,'[1]INTERNAL PARAMETERS-1'!$B$5:$J$44,7,FALSE)*OVYLD2_!$F285 + OVYLD1_!U285*(1-VLOOKUP(OVYLD2_!U$4,'[1]INTERNAL PARAMETERS-1'!$B$5:$J$44,5,FALSE))*VLOOKUP(OVYLD2_!U$4,'[1]INTERNAL PARAMETERS-1'!$B$5:$J$44,9,FALSE)*OVYLD2_!$F285</f>
        <v>0</v>
      </c>
      <c r="V285" s="44">
        <f>OVYLD1_!V285*VLOOKUP(OVYLD2_!V$4,'[1]INTERNAL PARAMETERS-1'!$B$5:$J$44,5,FALSE)*VLOOKUP(OVYLD2_!V$4,'[1]INTERNAL PARAMETERS-1'!$B$5:$J$44,7,FALSE)*OVYLD2_!$F285 + OVYLD1_!V285*(1-VLOOKUP(OVYLD2_!V$4,'[1]INTERNAL PARAMETERS-1'!$B$5:$J$44,5,FALSE))*VLOOKUP(OVYLD2_!V$4,'[1]INTERNAL PARAMETERS-1'!$B$5:$J$44,9,FALSE)*OVYLD2_!$F285</f>
        <v>0</v>
      </c>
      <c r="W285" s="44">
        <f>OVYLD1_!W285*VLOOKUP(OVYLD2_!W$4,'[1]INTERNAL PARAMETERS-1'!$B$5:$J$44,5,FALSE)*VLOOKUP(OVYLD2_!W$4,'[1]INTERNAL PARAMETERS-1'!$B$5:$J$44,7,FALSE)*OVYLD2_!$F285 + OVYLD1_!W285*(1-VLOOKUP(OVYLD2_!W$4,'[1]INTERNAL PARAMETERS-1'!$B$5:$J$44,5,FALSE))*VLOOKUP(OVYLD2_!W$4,'[1]INTERNAL PARAMETERS-1'!$B$5:$J$44,9,FALSE)*OVYLD2_!$F285</f>
        <v>0</v>
      </c>
      <c r="X285" s="44">
        <f>OVYLD1_!X285*VLOOKUP(OVYLD2_!X$4,'[1]INTERNAL PARAMETERS-1'!$B$5:$J$44,5,FALSE)*VLOOKUP(OVYLD2_!X$4,'[1]INTERNAL PARAMETERS-1'!$B$5:$J$44,7,FALSE)*OVYLD2_!$F285 + OVYLD1_!X285*(1-VLOOKUP(OVYLD2_!X$4,'[1]INTERNAL PARAMETERS-1'!$B$5:$J$44,5,FALSE))*VLOOKUP(OVYLD2_!X$4,'[1]INTERNAL PARAMETERS-1'!$B$5:$J$44,9,FALSE)*OVYLD2_!$F285</f>
        <v>0</v>
      </c>
      <c r="Y285" s="44">
        <f>OVYLD1_!Y285*VLOOKUP(OVYLD2_!Y$4,'[1]INTERNAL PARAMETERS-1'!$B$5:$J$44,5,FALSE)*VLOOKUP(OVYLD2_!Y$4,'[1]INTERNAL PARAMETERS-1'!$B$5:$J$44,7,FALSE)*OVYLD2_!$F285 + OVYLD1_!Y285*(1-VLOOKUP(OVYLD2_!Y$4,'[1]INTERNAL PARAMETERS-1'!$B$5:$J$44,5,FALSE))*VLOOKUP(OVYLD2_!Y$4,'[1]INTERNAL PARAMETERS-1'!$B$5:$J$44,9,FALSE)*OVYLD2_!$F285</f>
        <v>0</v>
      </c>
      <c r="Z285" s="44">
        <f>OVYLD1_!Z285*VLOOKUP(OVYLD2_!Z$4,'[1]INTERNAL PARAMETERS-1'!$B$5:$J$44,5,FALSE)*VLOOKUP(OVYLD2_!Z$4,'[1]INTERNAL PARAMETERS-1'!$B$5:$J$44,7,FALSE)*OVYLD2_!$F285 + OVYLD1_!Z285*(1-VLOOKUP(OVYLD2_!Z$4,'[1]INTERNAL PARAMETERS-1'!$B$5:$J$44,5,FALSE))*VLOOKUP(OVYLD2_!Z$4,'[1]INTERNAL PARAMETERS-1'!$B$5:$J$44,9,FALSE)*OVYLD2_!$F285</f>
        <v>0</v>
      </c>
      <c r="AA285" s="44">
        <f>OVYLD1_!AA285*VLOOKUP(OVYLD2_!AA$4,'[1]INTERNAL PARAMETERS-1'!$B$5:$J$44,5,FALSE)*VLOOKUP(OVYLD2_!AA$4,'[1]INTERNAL PARAMETERS-1'!$B$5:$J$44,7,FALSE)*OVYLD2_!$F285 + OVYLD1_!AA285*(1-VLOOKUP(OVYLD2_!AA$4,'[1]INTERNAL PARAMETERS-1'!$B$5:$J$44,5,FALSE))*VLOOKUP(OVYLD2_!AA$4,'[1]INTERNAL PARAMETERS-1'!$B$5:$J$44,9,FALSE)*OVYLD2_!$F285</f>
        <v>0</v>
      </c>
      <c r="AB285" s="44">
        <f>OVYLD1_!AB285*VLOOKUP(OVYLD2_!AB$4,'[1]INTERNAL PARAMETERS-1'!$B$5:$J$44,5,FALSE)*VLOOKUP(OVYLD2_!AB$4,'[1]INTERNAL PARAMETERS-1'!$B$5:$J$44,7,FALSE)*OVYLD2_!$F285 + OVYLD1_!AB285*(1-VLOOKUP(OVYLD2_!AB$4,'[1]INTERNAL PARAMETERS-1'!$B$5:$J$44,5,FALSE))*VLOOKUP(OVYLD2_!AB$4,'[1]INTERNAL PARAMETERS-1'!$B$5:$J$44,9,FALSE)*OVYLD2_!$F285</f>
        <v>0</v>
      </c>
      <c r="AC285" s="44">
        <f>OVYLD1_!AC285*VLOOKUP(OVYLD2_!AC$4,'[1]INTERNAL PARAMETERS-1'!$B$5:$J$44,5,FALSE)*VLOOKUP(OVYLD2_!AC$4,'[1]INTERNAL PARAMETERS-1'!$B$5:$J$44,7,FALSE)*OVYLD2_!$F285 + OVYLD1_!AC285*(1-VLOOKUP(OVYLD2_!AC$4,'[1]INTERNAL PARAMETERS-1'!$B$5:$J$44,5,FALSE))*VLOOKUP(OVYLD2_!AC$4,'[1]INTERNAL PARAMETERS-1'!$B$5:$J$44,9,FALSE)*OVYLD2_!$F285</f>
        <v>0</v>
      </c>
      <c r="AD285" s="44">
        <f>OVYLD1_!AD285*VLOOKUP(OVYLD2_!AD$4,'[1]INTERNAL PARAMETERS-1'!$B$5:$J$44,5,FALSE)*VLOOKUP(OVYLD2_!AD$4,'[1]INTERNAL PARAMETERS-1'!$B$5:$J$44,7,FALSE)*OVYLD2_!$F285 + OVYLD1_!AD285*(1-VLOOKUP(OVYLD2_!AD$4,'[1]INTERNAL PARAMETERS-1'!$B$5:$J$44,5,FALSE))*VLOOKUP(OVYLD2_!AD$4,'[1]INTERNAL PARAMETERS-1'!$B$5:$J$44,9,FALSE)*OVYLD2_!$F285</f>
        <v>0</v>
      </c>
      <c r="AE285" s="44">
        <f>OVYLD1_!AE285*VLOOKUP(OVYLD2_!AE$4,'[1]INTERNAL PARAMETERS-1'!$B$5:$J$44,5,FALSE)*VLOOKUP(OVYLD2_!AE$4,'[1]INTERNAL PARAMETERS-1'!$B$5:$J$44,7,FALSE)*OVYLD2_!$F285 + OVYLD1_!AE285*(1-VLOOKUP(OVYLD2_!AE$4,'[1]INTERNAL PARAMETERS-1'!$B$5:$J$44,5,FALSE))*VLOOKUP(OVYLD2_!AE$4,'[1]INTERNAL PARAMETERS-1'!$B$5:$J$44,9,FALSE)*OVYLD2_!$F285</f>
        <v>0</v>
      </c>
      <c r="AF285" s="44">
        <f>OVYLD1_!AF285*VLOOKUP(OVYLD2_!AF$4,'[1]INTERNAL PARAMETERS-1'!$B$5:$J$44,5,FALSE)*VLOOKUP(OVYLD2_!AF$4,'[1]INTERNAL PARAMETERS-1'!$B$5:$J$44,7,FALSE)*OVYLD2_!$F285 + OVYLD1_!AF285*(1-VLOOKUP(OVYLD2_!AF$4,'[1]INTERNAL PARAMETERS-1'!$B$5:$J$44,5,FALSE))*VLOOKUP(OVYLD2_!AF$4,'[1]INTERNAL PARAMETERS-1'!$B$5:$J$44,9,FALSE)*OVYLD2_!$F285</f>
        <v>0</v>
      </c>
      <c r="AG285" s="44">
        <f>OVYLD1_!AG285*VLOOKUP(OVYLD2_!AG$4,'[1]INTERNAL PARAMETERS-1'!$B$5:$J$44,5,FALSE)*VLOOKUP(OVYLD2_!AG$4,'[1]INTERNAL PARAMETERS-1'!$B$5:$J$44,7,FALSE)*OVYLD2_!$F285 + OVYLD1_!AG285*(1-VLOOKUP(OVYLD2_!AG$4,'[1]INTERNAL PARAMETERS-1'!$B$5:$J$44,5,FALSE))*VLOOKUP(OVYLD2_!AG$4,'[1]INTERNAL PARAMETERS-1'!$B$5:$J$44,9,FALSE)*OVYLD2_!$F285</f>
        <v>0</v>
      </c>
      <c r="AH285" s="44">
        <f>OVYLD1_!AH285*VLOOKUP(OVYLD2_!AH$4,'[1]INTERNAL PARAMETERS-1'!$B$5:$J$44,5,FALSE)*VLOOKUP(OVYLD2_!AH$4,'[1]INTERNAL PARAMETERS-1'!$B$5:$J$44,7,FALSE)*OVYLD2_!$F285 + OVYLD1_!AH285*(1-VLOOKUP(OVYLD2_!AH$4,'[1]INTERNAL PARAMETERS-1'!$B$5:$J$44,5,FALSE))*VLOOKUP(OVYLD2_!AH$4,'[1]INTERNAL PARAMETERS-1'!$B$5:$J$44,9,FALSE)*OVYLD2_!$F285</f>
        <v>0</v>
      </c>
      <c r="AI285" s="44">
        <f>OVYLD1_!AI285*VLOOKUP(OVYLD2_!AI$4,'[1]INTERNAL PARAMETERS-1'!$B$5:$J$44,5,FALSE)*VLOOKUP(OVYLD2_!AI$4,'[1]INTERNAL PARAMETERS-1'!$B$5:$J$44,7,FALSE)*OVYLD2_!$F285 + OVYLD1_!AI285*(1-VLOOKUP(OVYLD2_!AI$4,'[1]INTERNAL PARAMETERS-1'!$B$5:$J$44,5,FALSE))*VLOOKUP(OVYLD2_!AI$4,'[1]INTERNAL PARAMETERS-1'!$B$5:$J$44,9,FALSE)*OVYLD2_!$F285</f>
        <v>0</v>
      </c>
      <c r="AJ285" s="44">
        <f>OVYLD1_!AJ285*VLOOKUP(OVYLD2_!AJ$4,'[1]INTERNAL PARAMETERS-1'!$B$5:$J$44,5,FALSE)*VLOOKUP(OVYLD2_!AJ$4,'[1]INTERNAL PARAMETERS-1'!$B$5:$J$44,7,FALSE)*OVYLD2_!$F285 + OVYLD1_!AJ285*(1-VLOOKUP(OVYLD2_!AJ$4,'[1]INTERNAL PARAMETERS-1'!$B$5:$J$44,5,FALSE))*VLOOKUP(OVYLD2_!AJ$4,'[1]INTERNAL PARAMETERS-1'!$B$5:$J$44,9,FALSE)*OVYLD2_!$F285</f>
        <v>0</v>
      </c>
      <c r="AK285" s="44">
        <f>OVYLD1_!AK285*VLOOKUP(OVYLD2_!AK$4,'[1]INTERNAL PARAMETERS-1'!$B$5:$J$44,5,FALSE)*VLOOKUP(OVYLD2_!AK$4,'[1]INTERNAL PARAMETERS-1'!$B$5:$J$44,7,FALSE)*OVYLD2_!$F285 + OVYLD1_!AK285*(1-VLOOKUP(OVYLD2_!AK$4,'[1]INTERNAL PARAMETERS-1'!$B$5:$J$44,5,FALSE))*VLOOKUP(OVYLD2_!AK$4,'[1]INTERNAL PARAMETERS-1'!$B$5:$J$44,9,FALSE)*OVYLD2_!$F285</f>
        <v>0</v>
      </c>
      <c r="AL285" s="44">
        <f>OVYLD1_!AL285*VLOOKUP(OVYLD2_!AL$4,'[1]INTERNAL PARAMETERS-1'!$B$5:$J$44,5,FALSE)*VLOOKUP(OVYLD2_!AL$4,'[1]INTERNAL PARAMETERS-1'!$B$5:$J$44,7,FALSE)*OVYLD2_!$F285 + OVYLD1_!AL285*(1-VLOOKUP(OVYLD2_!AL$4,'[1]INTERNAL PARAMETERS-1'!$B$5:$J$44,5,FALSE))*VLOOKUP(OVYLD2_!AL$4,'[1]INTERNAL PARAMETERS-1'!$B$5:$J$44,9,FALSE)*OVYLD2_!$F285</f>
        <v>0</v>
      </c>
      <c r="AM285" s="44">
        <f>OVYLD1_!AM285*VLOOKUP(OVYLD2_!AM$4,'[1]INTERNAL PARAMETERS-1'!$B$5:$J$44,5,FALSE)*VLOOKUP(OVYLD2_!AM$4,'[1]INTERNAL PARAMETERS-1'!$B$5:$J$44,7,FALSE)*OVYLD2_!$F285 + OVYLD1_!AM285*(1-VLOOKUP(OVYLD2_!AM$4,'[1]INTERNAL PARAMETERS-1'!$B$5:$J$44,5,FALSE))*VLOOKUP(OVYLD2_!AM$4,'[1]INTERNAL PARAMETERS-1'!$B$5:$J$44,9,FALSE)*OVYLD2_!$F285</f>
        <v>0</v>
      </c>
      <c r="AN285" s="44">
        <f>OVYLD1_!AN285*VLOOKUP(OVYLD2_!AN$4,'[1]INTERNAL PARAMETERS-1'!$B$5:$J$44,5,FALSE)*VLOOKUP(OVYLD2_!AN$4,'[1]INTERNAL PARAMETERS-1'!$B$5:$J$44,7,FALSE)*OVYLD2_!$F285 + OVYLD1_!AN285*(1-VLOOKUP(OVYLD2_!AN$4,'[1]INTERNAL PARAMETERS-1'!$B$5:$J$44,5,FALSE))*VLOOKUP(OVYLD2_!AN$4,'[1]INTERNAL PARAMETERS-1'!$B$5:$J$44,9,FALSE)*OVYLD2_!$F285</f>
        <v>0</v>
      </c>
      <c r="AO285" s="44">
        <f>OVYLD1_!AO285*VLOOKUP(OVYLD2_!AO$4,'[1]INTERNAL PARAMETERS-1'!$B$5:$J$44,5,FALSE)*VLOOKUP(OVYLD2_!AO$4,'[1]INTERNAL PARAMETERS-1'!$B$5:$J$44,7,FALSE)*OVYLD2_!$F285 + OVYLD1_!AO285*(1-VLOOKUP(OVYLD2_!AO$4,'[1]INTERNAL PARAMETERS-1'!$B$5:$J$44,5,FALSE))*VLOOKUP(OVYLD2_!AO$4,'[1]INTERNAL PARAMETERS-1'!$B$5:$J$44,9,FALSE)*OVYLD2_!$F285</f>
        <v>0</v>
      </c>
      <c r="AP285" s="44">
        <f>OVYLD1_!AP285*VLOOKUP(OVYLD2_!AP$4,'[1]INTERNAL PARAMETERS-1'!$B$5:$J$44,5,FALSE)*VLOOKUP(OVYLD2_!AP$4,'[1]INTERNAL PARAMETERS-1'!$B$5:$J$44,7,FALSE)*OVYLD2_!$F285 + OVYLD1_!AP285*(1-VLOOKUP(OVYLD2_!AP$4,'[1]INTERNAL PARAMETERS-1'!$B$5:$J$44,5,FALSE))*VLOOKUP(OVYLD2_!AP$4,'[1]INTERNAL PARAMETERS-1'!$B$5:$J$44,9,FALSE)*OVYLD2_!$F285</f>
        <v>0</v>
      </c>
      <c r="AQ285" s="44">
        <f>OVYLD1_!AQ285*VLOOKUP(OVYLD2_!AQ$4,'[1]INTERNAL PARAMETERS-1'!$B$5:$J$44,5,FALSE)*VLOOKUP(OVYLD2_!AQ$4,'[1]INTERNAL PARAMETERS-1'!$B$5:$J$44,7,FALSE)*OVYLD2_!$F285 + OVYLD1_!AQ285*(1-VLOOKUP(OVYLD2_!AQ$4,'[1]INTERNAL PARAMETERS-1'!$B$5:$J$44,5,FALSE))*VLOOKUP(OVYLD2_!AQ$4,'[1]INTERNAL PARAMETERS-1'!$B$5:$J$44,9,FALSE)*OVYLD2_!$F285</f>
        <v>0</v>
      </c>
      <c r="AR285" s="44">
        <f>OVYLD1_!AR285*VLOOKUP(OVYLD2_!AR$4,'[1]INTERNAL PARAMETERS-1'!$B$5:$J$44,5,FALSE)*VLOOKUP(OVYLD2_!AR$4,'[1]INTERNAL PARAMETERS-1'!$B$5:$J$44,7,FALSE)*OVYLD2_!$F285 + OVYLD1_!AR285*(1-VLOOKUP(OVYLD2_!AR$4,'[1]INTERNAL PARAMETERS-1'!$B$5:$J$44,5,FALSE))*VLOOKUP(OVYLD2_!AR$4,'[1]INTERNAL PARAMETERS-1'!$B$5:$J$44,9,FALSE)*OVYLD2_!$F285</f>
        <v>0</v>
      </c>
      <c r="AS285" s="44">
        <f>OVYLD1_!AS285*VLOOKUP(OVYLD2_!AS$4,'[1]INTERNAL PARAMETERS-1'!$B$5:$J$44,5,FALSE)*VLOOKUP(OVYLD2_!AS$4,'[1]INTERNAL PARAMETERS-1'!$B$5:$J$44,7,FALSE)*OVYLD2_!$F285 + OVYLD1_!AS285*(1-VLOOKUP(OVYLD2_!AS$4,'[1]INTERNAL PARAMETERS-1'!$B$5:$J$44,5,FALSE))*VLOOKUP(OVYLD2_!AS$4,'[1]INTERNAL PARAMETERS-1'!$B$5:$J$44,9,FALSE)*OVYLD2_!$F285</f>
        <v>0</v>
      </c>
      <c r="AT285" s="43">
        <f>OVYLD1_!AT285*VLOOKUP(OVYLD2_!AT$4,'[1]INTERNAL PARAMETERS-1'!$B$5:$J$44,5,FALSE)*VLOOKUP(OVYLD2_!AT$4,'[1]INTERNAL PARAMETERS-1'!$B$5:$J$44,7,FALSE)*OVYLD2_!$F285 + OVYLD1_!AT285*(1-VLOOKUP(OVYLD2_!AT$4,'[1]INTERNAL PARAMETERS-1'!$B$5:$J$44,5,FALSE))*VLOOKUP(OVYLD2_!AT$4,'[1]INTERNAL PARAMETERS-1'!$B$5:$J$44,9,FALSE)*OVYLD2_!$F285</f>
        <v>0</v>
      </c>
      <c r="AU285" s="45">
        <f>OVYLD1_!AU285*VLOOKUP(OVYLD2_!AU$4,'[1]INTERNAL PARAMETERS-1'!$B$5:$J$44,5,FALSE)*VLOOKUP(OVYLD2_!AU$4,'[1]INTERNAL PARAMETERS-1'!$B$5:$J$44,6,FALSE)*VLOOKUP(OVYLD2_!AU$4,'[1]INTERNAL PARAMETERS-1'!$B$5:$J$44,3,FALSE) + OVYLD1_!AU285*(1-VLOOKUP(OVYLD2_!AU$4,'[1]INTERNAL PARAMETERS-1'!$B$5:$J$44,5,FALSE))*VLOOKUP(OVYLD2_!AU$4,'[1]INTERNAL PARAMETERS-1'!$B$5:$J$44,8,FALSE)*VLOOKUP(OVYLD2_!AU$4,'[1]INTERNAL PARAMETERS-1'!$B$5:$J$44,3,FALSE)</f>
        <v>0</v>
      </c>
      <c r="AV285" s="44">
        <f>OVYLD1_!AV285*VLOOKUP(OVYLD2_!AV$4,'[1]INTERNAL PARAMETERS-1'!$B$5:$J$44,5,FALSE)*VLOOKUP(OVYLD2_!AV$4,'[1]INTERNAL PARAMETERS-1'!$B$5:$J$44,6,FALSE)*VLOOKUP(OVYLD2_!AV$4,'[1]INTERNAL PARAMETERS-1'!$B$5:$J$44,3,FALSE) + OVYLD1_!AV285*(1-VLOOKUP(OVYLD2_!AV$4,'[1]INTERNAL PARAMETERS-1'!$B$5:$J$44,5,FALSE))*VLOOKUP(OVYLD2_!AV$4,'[1]INTERNAL PARAMETERS-1'!$B$5:$J$44,8,FALSE)*VLOOKUP(OVYLD2_!AV$4,'[1]INTERNAL PARAMETERS-1'!$B$5:$J$44,3,FALSE)</f>
        <v>0</v>
      </c>
      <c r="AW285" s="44">
        <f>OVYLD1_!AW285*VLOOKUP(OVYLD2_!AW$4,'[1]INTERNAL PARAMETERS-1'!$B$5:$J$44,5,FALSE)*VLOOKUP(OVYLD2_!AW$4,'[1]INTERNAL PARAMETERS-1'!$B$5:$J$44,6,FALSE)*VLOOKUP(OVYLD2_!AW$4,'[1]INTERNAL PARAMETERS-1'!$B$5:$J$44,3,FALSE) + OVYLD1_!AW285*(1-VLOOKUP(OVYLD2_!AW$4,'[1]INTERNAL PARAMETERS-1'!$B$5:$J$44,5,FALSE))*VLOOKUP(OVYLD2_!AW$4,'[1]INTERNAL PARAMETERS-1'!$B$5:$J$44,8,FALSE)*VLOOKUP(OVYLD2_!AW$4,'[1]INTERNAL PARAMETERS-1'!$B$5:$J$44,3,FALSE)</f>
        <v>0</v>
      </c>
      <c r="AX285" s="44">
        <f>OVYLD1_!AX285*VLOOKUP(OVYLD2_!AX$4,'[1]INTERNAL PARAMETERS-1'!$B$5:$J$44,5,FALSE)*VLOOKUP(OVYLD2_!AX$4,'[1]INTERNAL PARAMETERS-1'!$B$5:$J$44,6,FALSE)*VLOOKUP(OVYLD2_!AX$4,'[1]INTERNAL PARAMETERS-1'!$B$5:$J$44,3,FALSE) + OVYLD1_!AX285*(1-VLOOKUP(OVYLD2_!AX$4,'[1]INTERNAL PARAMETERS-1'!$B$5:$J$44,5,FALSE))*VLOOKUP(OVYLD2_!AX$4,'[1]INTERNAL PARAMETERS-1'!$B$5:$J$44,8,FALSE)*VLOOKUP(OVYLD2_!AX$4,'[1]INTERNAL PARAMETERS-1'!$B$5:$J$44,3,FALSE)</f>
        <v>0</v>
      </c>
      <c r="AY285" s="44">
        <f>OVYLD1_!AY285*VLOOKUP(OVYLD2_!AY$4,'[1]INTERNAL PARAMETERS-1'!$B$5:$J$44,5,FALSE)*VLOOKUP(OVYLD2_!AY$4,'[1]INTERNAL PARAMETERS-1'!$B$5:$J$44,6,FALSE)*VLOOKUP(OVYLD2_!AY$4,'[1]INTERNAL PARAMETERS-1'!$B$5:$J$44,3,FALSE) + OVYLD1_!AY285*(1-VLOOKUP(OVYLD2_!AY$4,'[1]INTERNAL PARAMETERS-1'!$B$5:$J$44,5,FALSE))*VLOOKUP(OVYLD2_!AY$4,'[1]INTERNAL PARAMETERS-1'!$B$5:$J$44,8,FALSE)*VLOOKUP(OVYLD2_!AY$4,'[1]INTERNAL PARAMETERS-1'!$B$5:$J$44,3,FALSE)</f>
        <v>0</v>
      </c>
      <c r="AZ285" s="44">
        <f>OVYLD1_!AZ285*VLOOKUP(OVYLD2_!AZ$4,'[1]INTERNAL PARAMETERS-1'!$B$5:$J$44,5,FALSE)*VLOOKUP(OVYLD2_!AZ$4,'[1]INTERNAL PARAMETERS-1'!$B$5:$J$44,6,FALSE)*VLOOKUP(OVYLD2_!AZ$4,'[1]INTERNAL PARAMETERS-1'!$B$5:$J$44,3,FALSE) + OVYLD1_!AZ285*(1-VLOOKUP(OVYLD2_!AZ$4,'[1]INTERNAL PARAMETERS-1'!$B$5:$J$44,5,FALSE))*VLOOKUP(OVYLD2_!AZ$4,'[1]INTERNAL PARAMETERS-1'!$B$5:$J$44,8,FALSE)*VLOOKUP(OVYLD2_!AZ$4,'[1]INTERNAL PARAMETERS-1'!$B$5:$J$44,3,FALSE)</f>
        <v>0</v>
      </c>
      <c r="BA285" s="44">
        <f>OVYLD1_!BA285*VLOOKUP(OVYLD2_!BA$4,'[1]INTERNAL PARAMETERS-1'!$B$5:$J$44,5,FALSE)*VLOOKUP(OVYLD2_!BA$4,'[1]INTERNAL PARAMETERS-1'!$B$5:$J$44,6,FALSE)*VLOOKUP(OVYLD2_!BA$4,'[1]INTERNAL PARAMETERS-1'!$B$5:$J$44,3,FALSE) + OVYLD1_!BA285*(1-VLOOKUP(OVYLD2_!BA$4,'[1]INTERNAL PARAMETERS-1'!$B$5:$J$44,5,FALSE))*VLOOKUP(OVYLD2_!BA$4,'[1]INTERNAL PARAMETERS-1'!$B$5:$J$44,8,FALSE)*VLOOKUP(OVYLD2_!BA$4,'[1]INTERNAL PARAMETERS-1'!$B$5:$J$44,3,FALSE)</f>
        <v>0</v>
      </c>
      <c r="BB285" s="44">
        <f>OVYLD1_!BB285*VLOOKUP(OVYLD2_!BB$4,'[1]INTERNAL PARAMETERS-1'!$B$5:$J$44,5,FALSE)*VLOOKUP(OVYLD2_!BB$4,'[1]INTERNAL PARAMETERS-1'!$B$5:$J$44,6,FALSE)*VLOOKUP(OVYLD2_!BB$4,'[1]INTERNAL PARAMETERS-1'!$B$5:$J$44,3,FALSE) + OVYLD1_!BB285*(1-VLOOKUP(OVYLD2_!BB$4,'[1]INTERNAL PARAMETERS-1'!$B$5:$J$44,5,FALSE))*VLOOKUP(OVYLD2_!BB$4,'[1]INTERNAL PARAMETERS-1'!$B$5:$J$44,8,FALSE)*VLOOKUP(OVYLD2_!BB$4,'[1]INTERNAL PARAMETERS-1'!$B$5:$J$44,3,FALSE)</f>
        <v>0</v>
      </c>
      <c r="BC285" s="44">
        <f>OVYLD1_!BC285*VLOOKUP(OVYLD2_!BC$4,'[1]INTERNAL PARAMETERS-1'!$B$5:$J$44,5,FALSE)*VLOOKUP(OVYLD2_!BC$4,'[1]INTERNAL PARAMETERS-1'!$B$5:$J$44,6,FALSE)*VLOOKUP(OVYLD2_!BC$4,'[1]INTERNAL PARAMETERS-1'!$B$5:$J$44,3,FALSE) + OVYLD1_!BC285*(1-VLOOKUP(OVYLD2_!BC$4,'[1]INTERNAL PARAMETERS-1'!$B$5:$J$44,5,FALSE))*VLOOKUP(OVYLD2_!BC$4,'[1]INTERNAL PARAMETERS-1'!$B$5:$J$44,8,FALSE)*VLOOKUP(OVYLD2_!BC$4,'[1]INTERNAL PARAMETERS-1'!$B$5:$J$44,3,FALSE)</f>
        <v>0</v>
      </c>
      <c r="BD285" s="44">
        <f>OVYLD1_!BD285*VLOOKUP(OVYLD2_!BD$4,'[1]INTERNAL PARAMETERS-1'!$B$5:$J$44,5,FALSE)*VLOOKUP(OVYLD2_!BD$4,'[1]INTERNAL PARAMETERS-1'!$B$5:$J$44,6,FALSE)*VLOOKUP(OVYLD2_!BD$4,'[1]INTERNAL PARAMETERS-1'!$B$5:$J$44,3,FALSE) + OVYLD1_!BD285*(1-VLOOKUP(OVYLD2_!BD$4,'[1]INTERNAL PARAMETERS-1'!$B$5:$J$44,5,FALSE))*VLOOKUP(OVYLD2_!BD$4,'[1]INTERNAL PARAMETERS-1'!$B$5:$J$44,8,FALSE)*VLOOKUP(OVYLD2_!BD$4,'[1]INTERNAL PARAMETERS-1'!$B$5:$J$44,3,FALSE)</f>
        <v>0</v>
      </c>
      <c r="BE285" s="44">
        <f>OVYLD1_!BE285*VLOOKUP(OVYLD2_!BE$4,'[1]INTERNAL PARAMETERS-1'!$B$5:$J$44,5,FALSE)*VLOOKUP(OVYLD2_!BE$4,'[1]INTERNAL PARAMETERS-1'!$B$5:$J$44,6,FALSE)*VLOOKUP(OVYLD2_!BE$4,'[1]INTERNAL PARAMETERS-1'!$B$5:$J$44,3,FALSE) + OVYLD1_!BE285*(1-VLOOKUP(OVYLD2_!BE$4,'[1]INTERNAL PARAMETERS-1'!$B$5:$J$44,5,FALSE))*VLOOKUP(OVYLD2_!BE$4,'[1]INTERNAL PARAMETERS-1'!$B$5:$J$44,8,FALSE)*VLOOKUP(OVYLD2_!BE$4,'[1]INTERNAL PARAMETERS-1'!$B$5:$J$44,3,FALSE)</f>
        <v>0</v>
      </c>
      <c r="BF285" s="44">
        <f>OVYLD1_!BF285*VLOOKUP(OVYLD2_!BF$4,'[1]INTERNAL PARAMETERS-1'!$B$5:$J$44,5,FALSE)*VLOOKUP(OVYLD2_!BF$4,'[1]INTERNAL PARAMETERS-1'!$B$5:$J$44,6,FALSE)*VLOOKUP(OVYLD2_!BF$4,'[1]INTERNAL PARAMETERS-1'!$B$5:$J$44,3,FALSE) + OVYLD1_!BF285*(1-VLOOKUP(OVYLD2_!BF$4,'[1]INTERNAL PARAMETERS-1'!$B$5:$J$44,5,FALSE))*VLOOKUP(OVYLD2_!BF$4,'[1]INTERNAL PARAMETERS-1'!$B$5:$J$44,8,FALSE)*VLOOKUP(OVYLD2_!BF$4,'[1]INTERNAL PARAMETERS-1'!$B$5:$J$44,3,FALSE)</f>
        <v>0</v>
      </c>
      <c r="BG285" s="44">
        <f>OVYLD1_!BG285*VLOOKUP(OVYLD2_!BG$4,'[1]INTERNAL PARAMETERS-1'!$B$5:$J$44,5,FALSE)*VLOOKUP(OVYLD2_!BG$4,'[1]INTERNAL PARAMETERS-1'!$B$5:$J$44,6,FALSE)*VLOOKUP(OVYLD2_!BG$4,'[1]INTERNAL PARAMETERS-1'!$B$5:$J$44,3,FALSE) + OVYLD1_!BG285*(1-VLOOKUP(OVYLD2_!BG$4,'[1]INTERNAL PARAMETERS-1'!$B$5:$J$44,5,FALSE))*VLOOKUP(OVYLD2_!BG$4,'[1]INTERNAL PARAMETERS-1'!$B$5:$J$44,8,FALSE)*VLOOKUP(OVYLD2_!BG$4,'[1]INTERNAL PARAMETERS-1'!$B$5:$J$44,3,FALSE)</f>
        <v>0</v>
      </c>
      <c r="BH285" s="44">
        <f>OVYLD1_!BH285*VLOOKUP(OVYLD2_!BH$4,'[1]INTERNAL PARAMETERS-1'!$B$5:$J$44,5,FALSE)*VLOOKUP(OVYLD2_!BH$4,'[1]INTERNAL PARAMETERS-1'!$B$5:$J$44,6,FALSE)*VLOOKUP(OVYLD2_!BH$4,'[1]INTERNAL PARAMETERS-1'!$B$5:$J$44,3,FALSE) + OVYLD1_!BH285*(1-VLOOKUP(OVYLD2_!BH$4,'[1]INTERNAL PARAMETERS-1'!$B$5:$J$44,5,FALSE))*VLOOKUP(OVYLD2_!BH$4,'[1]INTERNAL PARAMETERS-1'!$B$5:$J$44,8,FALSE)*VLOOKUP(OVYLD2_!BH$4,'[1]INTERNAL PARAMETERS-1'!$B$5:$J$44,3,FALSE)</f>
        <v>0</v>
      </c>
      <c r="BI285" s="44">
        <f>OVYLD1_!BI285*VLOOKUP(OVYLD2_!BI$4,'[1]INTERNAL PARAMETERS-1'!$B$5:$J$44,5,FALSE)*VLOOKUP(OVYLD2_!BI$4,'[1]INTERNAL PARAMETERS-1'!$B$5:$J$44,6,FALSE)*VLOOKUP(OVYLD2_!BI$4,'[1]INTERNAL PARAMETERS-1'!$B$5:$J$44,3,FALSE) + OVYLD1_!BI285*(1-VLOOKUP(OVYLD2_!BI$4,'[1]INTERNAL PARAMETERS-1'!$B$5:$J$44,5,FALSE))*VLOOKUP(OVYLD2_!BI$4,'[1]INTERNAL PARAMETERS-1'!$B$5:$J$44,8,FALSE)*VLOOKUP(OVYLD2_!BI$4,'[1]INTERNAL PARAMETERS-1'!$B$5:$J$44,3,FALSE)</f>
        <v>0</v>
      </c>
      <c r="BJ285" s="44">
        <f>OVYLD1_!BJ285*VLOOKUP(OVYLD2_!BJ$4,'[1]INTERNAL PARAMETERS-1'!$B$5:$J$44,5,FALSE)*VLOOKUP(OVYLD2_!BJ$4,'[1]INTERNAL PARAMETERS-1'!$B$5:$J$44,6,FALSE)*VLOOKUP(OVYLD2_!BJ$4,'[1]INTERNAL PARAMETERS-1'!$B$5:$J$44,3,FALSE) + OVYLD1_!BJ285*(1-VLOOKUP(OVYLD2_!BJ$4,'[1]INTERNAL PARAMETERS-1'!$B$5:$J$44,5,FALSE))*VLOOKUP(OVYLD2_!BJ$4,'[1]INTERNAL PARAMETERS-1'!$B$5:$J$44,8,FALSE)*VLOOKUP(OVYLD2_!BJ$4,'[1]INTERNAL PARAMETERS-1'!$B$5:$J$44,3,FALSE)</f>
        <v>0</v>
      </c>
      <c r="BK285" s="44">
        <f>OVYLD1_!BK285*VLOOKUP(OVYLD2_!BK$4,'[1]INTERNAL PARAMETERS-1'!$B$5:$J$44,5,FALSE)*VLOOKUP(OVYLD2_!BK$4,'[1]INTERNAL PARAMETERS-1'!$B$5:$J$44,6,FALSE)*VLOOKUP(OVYLD2_!BK$4,'[1]INTERNAL PARAMETERS-1'!$B$5:$J$44,3,FALSE) + OVYLD1_!BK285*(1-VLOOKUP(OVYLD2_!BK$4,'[1]INTERNAL PARAMETERS-1'!$B$5:$J$44,5,FALSE))*VLOOKUP(OVYLD2_!BK$4,'[1]INTERNAL PARAMETERS-1'!$B$5:$J$44,8,FALSE)*VLOOKUP(OVYLD2_!BK$4,'[1]INTERNAL PARAMETERS-1'!$B$5:$J$44,3,FALSE)</f>
        <v>0</v>
      </c>
      <c r="BL285" s="44">
        <f>OVYLD1_!BL285*VLOOKUP(OVYLD2_!BL$4,'[1]INTERNAL PARAMETERS-1'!$B$5:$J$44,5,FALSE)*VLOOKUP(OVYLD2_!BL$4,'[1]INTERNAL PARAMETERS-1'!$B$5:$J$44,6,FALSE)*VLOOKUP(OVYLD2_!BL$4,'[1]INTERNAL PARAMETERS-1'!$B$5:$J$44,3,FALSE) + OVYLD1_!BL285*(1-VLOOKUP(OVYLD2_!BL$4,'[1]INTERNAL PARAMETERS-1'!$B$5:$J$44,5,FALSE))*VLOOKUP(OVYLD2_!BL$4,'[1]INTERNAL PARAMETERS-1'!$B$5:$J$44,8,FALSE)*VLOOKUP(OVYLD2_!BL$4,'[1]INTERNAL PARAMETERS-1'!$B$5:$J$44,3,FALSE)</f>
        <v>0</v>
      </c>
      <c r="BM285" s="44">
        <f>OVYLD1_!BM285*VLOOKUP(OVYLD2_!BM$4,'[1]INTERNAL PARAMETERS-1'!$B$5:$J$44,5,FALSE)*VLOOKUP(OVYLD2_!BM$4,'[1]INTERNAL PARAMETERS-1'!$B$5:$J$44,6,FALSE)*VLOOKUP(OVYLD2_!BM$4,'[1]INTERNAL PARAMETERS-1'!$B$5:$J$44,3,FALSE) + OVYLD1_!BM285*(1-VLOOKUP(OVYLD2_!BM$4,'[1]INTERNAL PARAMETERS-1'!$B$5:$J$44,5,FALSE))*VLOOKUP(OVYLD2_!BM$4,'[1]INTERNAL PARAMETERS-1'!$B$5:$J$44,8,FALSE)*VLOOKUP(OVYLD2_!BM$4,'[1]INTERNAL PARAMETERS-1'!$B$5:$J$44,3,FALSE)</f>
        <v>0</v>
      </c>
      <c r="BN285" s="44">
        <f>OVYLD1_!BN285*VLOOKUP(OVYLD2_!BN$4,'[1]INTERNAL PARAMETERS-1'!$B$5:$J$44,5,FALSE)*VLOOKUP(OVYLD2_!BN$4,'[1]INTERNAL PARAMETERS-1'!$B$5:$J$44,6,FALSE)*VLOOKUP(OVYLD2_!BN$4,'[1]INTERNAL PARAMETERS-1'!$B$5:$J$44,3,FALSE) + OVYLD1_!BN285*(1-VLOOKUP(OVYLD2_!BN$4,'[1]INTERNAL PARAMETERS-1'!$B$5:$J$44,5,FALSE))*VLOOKUP(OVYLD2_!BN$4,'[1]INTERNAL PARAMETERS-1'!$B$5:$J$44,8,FALSE)*VLOOKUP(OVYLD2_!BN$4,'[1]INTERNAL PARAMETERS-1'!$B$5:$J$44,3,FALSE)</f>
        <v>0</v>
      </c>
      <c r="BO285" s="44">
        <f>OVYLD1_!BO285*VLOOKUP(OVYLD2_!BO$4,'[1]INTERNAL PARAMETERS-1'!$B$5:$J$44,5,FALSE)*VLOOKUP(OVYLD2_!BO$4,'[1]INTERNAL PARAMETERS-1'!$B$5:$J$44,6,FALSE)*VLOOKUP(OVYLD2_!BO$4,'[1]INTERNAL PARAMETERS-1'!$B$5:$J$44,3,FALSE) + OVYLD1_!BO285*(1-VLOOKUP(OVYLD2_!BO$4,'[1]INTERNAL PARAMETERS-1'!$B$5:$J$44,5,FALSE))*VLOOKUP(OVYLD2_!BO$4,'[1]INTERNAL PARAMETERS-1'!$B$5:$J$44,8,FALSE)*VLOOKUP(OVYLD2_!BO$4,'[1]INTERNAL PARAMETERS-1'!$B$5:$J$44,3,FALSE)</f>
        <v>0</v>
      </c>
      <c r="BP285" s="44">
        <f>OVYLD1_!BP285*VLOOKUP(OVYLD2_!BP$4,'[1]INTERNAL PARAMETERS-1'!$B$5:$J$44,5,FALSE)*VLOOKUP(OVYLD2_!BP$4,'[1]INTERNAL PARAMETERS-1'!$B$5:$J$44,6,FALSE)*VLOOKUP(OVYLD2_!BP$4,'[1]INTERNAL PARAMETERS-1'!$B$5:$J$44,3,FALSE) + OVYLD1_!BP285*(1-VLOOKUP(OVYLD2_!BP$4,'[1]INTERNAL PARAMETERS-1'!$B$5:$J$44,5,FALSE))*VLOOKUP(OVYLD2_!BP$4,'[1]INTERNAL PARAMETERS-1'!$B$5:$J$44,8,FALSE)*VLOOKUP(OVYLD2_!BP$4,'[1]INTERNAL PARAMETERS-1'!$B$5:$J$44,3,FALSE)</f>
        <v>0</v>
      </c>
      <c r="BQ285" s="44">
        <f>OVYLD1_!BQ285*VLOOKUP(OVYLD2_!BQ$4,'[1]INTERNAL PARAMETERS-1'!$B$5:$J$44,5,FALSE)*VLOOKUP(OVYLD2_!BQ$4,'[1]INTERNAL PARAMETERS-1'!$B$5:$J$44,6,FALSE)*VLOOKUP(OVYLD2_!BQ$4,'[1]INTERNAL PARAMETERS-1'!$B$5:$J$44,3,FALSE) + OVYLD1_!BQ285*(1-VLOOKUP(OVYLD2_!BQ$4,'[1]INTERNAL PARAMETERS-1'!$B$5:$J$44,5,FALSE))*VLOOKUP(OVYLD2_!BQ$4,'[1]INTERNAL PARAMETERS-1'!$B$5:$J$44,8,FALSE)*VLOOKUP(OVYLD2_!BQ$4,'[1]INTERNAL PARAMETERS-1'!$B$5:$J$44,3,FALSE)</f>
        <v>0</v>
      </c>
      <c r="BR285" s="44">
        <f>OVYLD1_!BR285*VLOOKUP(OVYLD2_!BR$4,'[1]INTERNAL PARAMETERS-1'!$B$5:$J$44,5,FALSE)*VLOOKUP(OVYLD2_!BR$4,'[1]INTERNAL PARAMETERS-1'!$B$5:$J$44,6,FALSE)*VLOOKUP(OVYLD2_!BR$4,'[1]INTERNAL PARAMETERS-1'!$B$5:$J$44,3,FALSE) + OVYLD1_!BR285*(1-VLOOKUP(OVYLD2_!BR$4,'[1]INTERNAL PARAMETERS-1'!$B$5:$J$44,5,FALSE))*VLOOKUP(OVYLD2_!BR$4,'[1]INTERNAL PARAMETERS-1'!$B$5:$J$44,8,FALSE)*VLOOKUP(OVYLD2_!BR$4,'[1]INTERNAL PARAMETERS-1'!$B$5:$J$44,3,FALSE)</f>
        <v>0</v>
      </c>
      <c r="BS285" s="44">
        <f>OVYLD1_!BS285*VLOOKUP(OVYLD2_!BS$4,'[1]INTERNAL PARAMETERS-1'!$B$5:$J$44,5,FALSE)*VLOOKUP(OVYLD2_!BS$4,'[1]INTERNAL PARAMETERS-1'!$B$5:$J$44,6,FALSE)*VLOOKUP(OVYLD2_!BS$4,'[1]INTERNAL PARAMETERS-1'!$B$5:$J$44,3,FALSE) + OVYLD1_!BS285*(1-VLOOKUP(OVYLD2_!BS$4,'[1]INTERNAL PARAMETERS-1'!$B$5:$J$44,5,FALSE))*VLOOKUP(OVYLD2_!BS$4,'[1]INTERNAL PARAMETERS-1'!$B$5:$J$44,8,FALSE)*VLOOKUP(OVYLD2_!BS$4,'[1]INTERNAL PARAMETERS-1'!$B$5:$J$44,3,FALSE)</f>
        <v>0</v>
      </c>
      <c r="BT285" s="44">
        <f>OVYLD1_!BT285*VLOOKUP(OVYLD2_!BT$4,'[1]INTERNAL PARAMETERS-1'!$B$5:$J$44,5,FALSE)*VLOOKUP(OVYLD2_!BT$4,'[1]INTERNAL PARAMETERS-1'!$B$5:$J$44,6,FALSE)*VLOOKUP(OVYLD2_!BT$4,'[1]INTERNAL PARAMETERS-1'!$B$5:$J$44,3,FALSE) + OVYLD1_!BT285*(1-VLOOKUP(OVYLD2_!BT$4,'[1]INTERNAL PARAMETERS-1'!$B$5:$J$44,5,FALSE))*VLOOKUP(OVYLD2_!BT$4,'[1]INTERNAL PARAMETERS-1'!$B$5:$J$44,8,FALSE)*VLOOKUP(OVYLD2_!BT$4,'[1]INTERNAL PARAMETERS-1'!$B$5:$J$44,3,FALSE)</f>
        <v>0</v>
      </c>
      <c r="BU285" s="44">
        <f>OVYLD1_!BU285*VLOOKUP(OVYLD2_!BU$4,'[1]INTERNAL PARAMETERS-1'!$B$5:$J$44,5,FALSE)*VLOOKUP(OVYLD2_!BU$4,'[1]INTERNAL PARAMETERS-1'!$B$5:$J$44,6,FALSE)*VLOOKUP(OVYLD2_!BU$4,'[1]INTERNAL PARAMETERS-1'!$B$5:$J$44,3,FALSE) + OVYLD1_!BU285*(1-VLOOKUP(OVYLD2_!BU$4,'[1]INTERNAL PARAMETERS-1'!$B$5:$J$44,5,FALSE))*VLOOKUP(OVYLD2_!BU$4,'[1]INTERNAL PARAMETERS-1'!$B$5:$J$44,8,FALSE)*VLOOKUP(OVYLD2_!BU$4,'[1]INTERNAL PARAMETERS-1'!$B$5:$J$44,3,FALSE)</f>
        <v>0</v>
      </c>
      <c r="BV285" s="44">
        <f>OVYLD1_!BV285*VLOOKUP(OVYLD2_!BV$4,'[1]INTERNAL PARAMETERS-1'!$B$5:$J$44,5,FALSE)*VLOOKUP(OVYLD2_!BV$4,'[1]INTERNAL PARAMETERS-1'!$B$5:$J$44,6,FALSE)*VLOOKUP(OVYLD2_!BV$4,'[1]INTERNAL PARAMETERS-1'!$B$5:$J$44,3,FALSE) + OVYLD1_!BV285*(1-VLOOKUP(OVYLD2_!BV$4,'[1]INTERNAL PARAMETERS-1'!$B$5:$J$44,5,FALSE))*VLOOKUP(OVYLD2_!BV$4,'[1]INTERNAL PARAMETERS-1'!$B$5:$J$44,8,FALSE)*VLOOKUP(OVYLD2_!BV$4,'[1]INTERNAL PARAMETERS-1'!$B$5:$J$44,3,FALSE)</f>
        <v>0</v>
      </c>
      <c r="BW285" s="44">
        <f>OVYLD1_!BW285*VLOOKUP(OVYLD2_!BW$4,'[1]INTERNAL PARAMETERS-1'!$B$5:$J$44,5,FALSE)*VLOOKUP(OVYLD2_!BW$4,'[1]INTERNAL PARAMETERS-1'!$B$5:$J$44,6,FALSE)*VLOOKUP(OVYLD2_!BW$4,'[1]INTERNAL PARAMETERS-1'!$B$5:$J$44,3,FALSE) + OVYLD1_!BW285*(1-VLOOKUP(OVYLD2_!BW$4,'[1]INTERNAL PARAMETERS-1'!$B$5:$J$44,5,FALSE))*VLOOKUP(OVYLD2_!BW$4,'[1]INTERNAL PARAMETERS-1'!$B$5:$J$44,8,FALSE)*VLOOKUP(OVYLD2_!BW$4,'[1]INTERNAL PARAMETERS-1'!$B$5:$J$44,3,FALSE)</f>
        <v>0</v>
      </c>
      <c r="BX285" s="44">
        <f>OVYLD1_!BX285*VLOOKUP(OVYLD2_!BX$4,'[1]INTERNAL PARAMETERS-1'!$B$5:$J$44,5,FALSE)*VLOOKUP(OVYLD2_!BX$4,'[1]INTERNAL PARAMETERS-1'!$B$5:$J$44,6,FALSE)*VLOOKUP(OVYLD2_!BX$4,'[1]INTERNAL PARAMETERS-1'!$B$5:$J$44,3,FALSE) + OVYLD1_!BX285*(1-VLOOKUP(OVYLD2_!BX$4,'[1]INTERNAL PARAMETERS-1'!$B$5:$J$44,5,FALSE))*VLOOKUP(OVYLD2_!BX$4,'[1]INTERNAL PARAMETERS-1'!$B$5:$J$44,8,FALSE)*VLOOKUP(OVYLD2_!BX$4,'[1]INTERNAL PARAMETERS-1'!$B$5:$J$44,3,FALSE)</f>
        <v>0</v>
      </c>
      <c r="BY285" s="44">
        <f>OVYLD1_!BY285*VLOOKUP(OVYLD2_!BY$4,'[1]INTERNAL PARAMETERS-1'!$B$5:$J$44,5,FALSE)*VLOOKUP(OVYLD2_!BY$4,'[1]INTERNAL PARAMETERS-1'!$B$5:$J$44,6,FALSE)*VLOOKUP(OVYLD2_!BY$4,'[1]INTERNAL PARAMETERS-1'!$B$5:$J$44,3,FALSE) + OVYLD1_!BY285*(1-VLOOKUP(OVYLD2_!BY$4,'[1]INTERNAL PARAMETERS-1'!$B$5:$J$44,5,FALSE))*VLOOKUP(OVYLD2_!BY$4,'[1]INTERNAL PARAMETERS-1'!$B$5:$J$44,8,FALSE)*VLOOKUP(OVYLD2_!BY$4,'[1]INTERNAL PARAMETERS-1'!$B$5:$J$44,3,FALSE)</f>
        <v>0</v>
      </c>
      <c r="BZ285" s="44">
        <f>OVYLD1_!BZ285*VLOOKUP(OVYLD2_!BZ$4,'[1]INTERNAL PARAMETERS-1'!$B$5:$J$44,5,FALSE)*VLOOKUP(OVYLD2_!BZ$4,'[1]INTERNAL PARAMETERS-1'!$B$5:$J$44,6,FALSE)*VLOOKUP(OVYLD2_!BZ$4,'[1]INTERNAL PARAMETERS-1'!$B$5:$J$44,3,FALSE) + OVYLD1_!BZ285*(1-VLOOKUP(OVYLD2_!BZ$4,'[1]INTERNAL PARAMETERS-1'!$B$5:$J$44,5,FALSE))*VLOOKUP(OVYLD2_!BZ$4,'[1]INTERNAL PARAMETERS-1'!$B$5:$J$44,8,FALSE)*VLOOKUP(OVYLD2_!BZ$4,'[1]INTERNAL PARAMETERS-1'!$B$5:$J$44,3,FALSE)</f>
        <v>0</v>
      </c>
      <c r="CA285" s="44">
        <f>OVYLD1_!CA285*VLOOKUP(OVYLD2_!CA$4,'[1]INTERNAL PARAMETERS-1'!$B$5:$J$44,5,FALSE)*VLOOKUP(OVYLD2_!CA$4,'[1]INTERNAL PARAMETERS-1'!$B$5:$J$44,6,FALSE)*VLOOKUP(OVYLD2_!CA$4,'[1]INTERNAL PARAMETERS-1'!$B$5:$J$44,3,FALSE) + OVYLD1_!CA285*(1-VLOOKUP(OVYLD2_!CA$4,'[1]INTERNAL PARAMETERS-1'!$B$5:$J$44,5,FALSE))*VLOOKUP(OVYLD2_!CA$4,'[1]INTERNAL PARAMETERS-1'!$B$5:$J$44,8,FALSE)*VLOOKUP(OVYLD2_!CA$4,'[1]INTERNAL PARAMETERS-1'!$B$5:$J$44,3,FALSE)</f>
        <v>0</v>
      </c>
      <c r="CB285" s="44">
        <f>OVYLD1_!CB285*VLOOKUP(OVYLD2_!CB$4,'[1]INTERNAL PARAMETERS-1'!$B$5:$J$44,5,FALSE)*VLOOKUP(OVYLD2_!CB$4,'[1]INTERNAL PARAMETERS-1'!$B$5:$J$44,6,FALSE)*VLOOKUP(OVYLD2_!CB$4,'[1]INTERNAL PARAMETERS-1'!$B$5:$J$44,3,FALSE) + OVYLD1_!CB285*(1-VLOOKUP(OVYLD2_!CB$4,'[1]INTERNAL PARAMETERS-1'!$B$5:$J$44,5,FALSE))*VLOOKUP(OVYLD2_!CB$4,'[1]INTERNAL PARAMETERS-1'!$B$5:$J$44,8,FALSE)*VLOOKUP(OVYLD2_!CB$4,'[1]INTERNAL PARAMETERS-1'!$B$5:$J$44,3,FALSE)</f>
        <v>0</v>
      </c>
      <c r="CC285" s="44">
        <f>OVYLD1_!CC285*VLOOKUP(OVYLD2_!CC$4,'[1]INTERNAL PARAMETERS-1'!$B$5:$J$44,5,FALSE)*VLOOKUP(OVYLD2_!CC$4,'[1]INTERNAL PARAMETERS-1'!$B$5:$J$44,6,FALSE)*VLOOKUP(OVYLD2_!CC$4,'[1]INTERNAL PARAMETERS-1'!$B$5:$J$44,3,FALSE) + OVYLD1_!CC285*(1-VLOOKUP(OVYLD2_!CC$4,'[1]INTERNAL PARAMETERS-1'!$B$5:$J$44,5,FALSE))*VLOOKUP(OVYLD2_!CC$4,'[1]INTERNAL PARAMETERS-1'!$B$5:$J$44,8,FALSE)*VLOOKUP(OVYLD2_!CC$4,'[1]INTERNAL PARAMETERS-1'!$B$5:$J$44,3,FALSE)</f>
        <v>0</v>
      </c>
      <c r="CD285" s="44">
        <f>OVYLD1_!CD285*VLOOKUP(OVYLD2_!CD$4,'[1]INTERNAL PARAMETERS-1'!$B$5:$J$44,5,FALSE)*VLOOKUP(OVYLD2_!CD$4,'[1]INTERNAL PARAMETERS-1'!$B$5:$J$44,6,FALSE)*VLOOKUP(OVYLD2_!CD$4,'[1]INTERNAL PARAMETERS-1'!$B$5:$J$44,3,FALSE) + OVYLD1_!CD285*(1-VLOOKUP(OVYLD2_!CD$4,'[1]INTERNAL PARAMETERS-1'!$B$5:$J$44,5,FALSE))*VLOOKUP(OVYLD2_!CD$4,'[1]INTERNAL PARAMETERS-1'!$B$5:$J$44,8,FALSE)*VLOOKUP(OVYLD2_!CD$4,'[1]INTERNAL PARAMETERS-1'!$B$5:$J$44,3,FALSE)</f>
        <v>0</v>
      </c>
      <c r="CE285" s="44">
        <f>OVYLD1_!CE285*VLOOKUP(OVYLD2_!CE$4,'[1]INTERNAL PARAMETERS-1'!$B$5:$J$44,5,FALSE)*VLOOKUP(OVYLD2_!CE$4,'[1]INTERNAL PARAMETERS-1'!$B$5:$J$44,6,FALSE)*VLOOKUP(OVYLD2_!CE$4,'[1]INTERNAL PARAMETERS-1'!$B$5:$J$44,3,FALSE) + OVYLD1_!CE285*(1-VLOOKUP(OVYLD2_!CE$4,'[1]INTERNAL PARAMETERS-1'!$B$5:$J$44,5,FALSE))*VLOOKUP(OVYLD2_!CE$4,'[1]INTERNAL PARAMETERS-1'!$B$5:$J$44,8,FALSE)*VLOOKUP(OVYLD2_!CE$4,'[1]INTERNAL PARAMETERS-1'!$B$5:$J$44,3,FALSE)</f>
        <v>0</v>
      </c>
      <c r="CF285" s="44">
        <f>OVYLD1_!CF285*VLOOKUP(OVYLD2_!CF$4,'[1]INTERNAL PARAMETERS-1'!$B$5:$J$44,5,FALSE)*VLOOKUP(OVYLD2_!CF$4,'[1]INTERNAL PARAMETERS-1'!$B$5:$J$44,6,FALSE)*VLOOKUP(OVYLD2_!CF$4,'[1]INTERNAL PARAMETERS-1'!$B$5:$J$44,3,FALSE) + OVYLD1_!CF285*(1-VLOOKUP(OVYLD2_!CF$4,'[1]INTERNAL PARAMETERS-1'!$B$5:$J$44,5,FALSE))*VLOOKUP(OVYLD2_!CF$4,'[1]INTERNAL PARAMETERS-1'!$B$5:$J$44,8,FALSE)*VLOOKUP(OVYLD2_!CF$4,'[1]INTERNAL PARAMETERS-1'!$B$5:$J$44,3,FALSE)</f>
        <v>0</v>
      </c>
      <c r="CG285" s="44">
        <f>OVYLD1_!CG285*VLOOKUP(OVYLD2_!CG$4,'[1]INTERNAL PARAMETERS-1'!$B$5:$J$44,5,FALSE)*VLOOKUP(OVYLD2_!CG$4,'[1]INTERNAL PARAMETERS-1'!$B$5:$J$44,6,FALSE)*VLOOKUP(OVYLD2_!CG$4,'[1]INTERNAL PARAMETERS-1'!$B$5:$J$44,3,FALSE) + OVYLD1_!CG285*(1-VLOOKUP(OVYLD2_!CG$4,'[1]INTERNAL PARAMETERS-1'!$B$5:$J$44,5,FALSE))*VLOOKUP(OVYLD2_!CG$4,'[1]INTERNAL PARAMETERS-1'!$B$5:$J$44,8,FALSE)*VLOOKUP(OVYLD2_!CG$4,'[1]INTERNAL PARAMETERS-1'!$B$5:$J$44,3,FALSE)</f>
        <v>0</v>
      </c>
      <c r="CH285" s="43">
        <f>OVYLD1_!CH285*VLOOKUP(OVYLD2_!CH$4,'[1]INTERNAL PARAMETERS-1'!$B$5:$J$44,5,FALSE)*VLOOKUP(OVYLD2_!CH$4,'[1]INTERNAL PARAMETERS-1'!$B$5:$J$44,6,FALSE)*VLOOKUP(OVYLD2_!CH$4,'[1]INTERNAL PARAMETERS-1'!$B$5:$J$44,3,FALSE) + OVYLD1_!CH285*(1-VLOOKUP(OVYLD2_!CH$4,'[1]INTERNAL PARAMETERS-1'!$B$5:$J$44,5,FALSE))*VLOOKUP(OVYLD2_!CH$4,'[1]INTERNAL PARAMETERS-1'!$B$5:$J$44,8,FALSE)*VLOOKUP(OVYLD2_!CH$4,'[1]INTERNAL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5">
      <c r="B286" s="58" t="s">
        <v>1</v>
      </c>
      <c r="C286" s="57" t="s">
        <v>63</v>
      </c>
      <c r="D286" s="57" t="s">
        <v>69</v>
      </c>
      <c r="E286" s="128">
        <f>OVERALL2021!AI286</f>
        <v>0</v>
      </c>
      <c r="F286" s="56">
        <f>'[1]INTERNAL PARAMETERS-1'!M16</f>
        <v>30.094999999999999</v>
      </c>
      <c r="G286" s="45">
        <f>OVYLD1_!G286*VLOOKUP(OVYLD2_!G$4,'[1]INTERNAL PARAMETERS-1'!$B$5:$J$44,5,FALSE)*VLOOKUP(OVYLD2_!G$4,'[1]INTERNAL PARAMETERS-1'!$B$5:$J$44,7,FALSE)*OVYLD2_!$F286 + OVYLD1_!G286*(1-VLOOKUP(OVYLD2_!G$4,'[1]INTERNAL PARAMETERS-1'!$B$5:$J$44,5,FALSE))*VLOOKUP(OVYLD2_!G$4,'[1]INTERNAL PARAMETERS-1'!$B$5:$J$44,9,FALSE)*OVYLD2_!$F286</f>
        <v>0</v>
      </c>
      <c r="H286" s="44">
        <f>OVYLD1_!H286*VLOOKUP(OVYLD2_!H$4,'[1]INTERNAL PARAMETERS-1'!$B$5:$J$44,5,FALSE)*VLOOKUP(OVYLD2_!H$4,'[1]INTERNAL PARAMETERS-1'!$B$5:$J$44,7,FALSE)*OVYLD2_!$F286 + OVYLD1_!H286*(1-VLOOKUP(OVYLD2_!H$4,'[1]INTERNAL PARAMETERS-1'!$B$5:$J$44,5,FALSE))*VLOOKUP(OVYLD2_!H$4,'[1]INTERNAL PARAMETERS-1'!$B$5:$J$44,9,FALSE)*OVYLD2_!$F286</f>
        <v>0</v>
      </c>
      <c r="I286" s="44">
        <f>OVYLD1_!I286*VLOOKUP(OVYLD2_!I$4,'[1]INTERNAL PARAMETERS-1'!$B$5:$J$44,5,FALSE)*VLOOKUP(OVYLD2_!I$4,'[1]INTERNAL PARAMETERS-1'!$B$5:$J$44,7,FALSE)*OVYLD2_!$F286 + OVYLD1_!I286*(1-VLOOKUP(OVYLD2_!I$4,'[1]INTERNAL PARAMETERS-1'!$B$5:$J$44,5,FALSE))*VLOOKUP(OVYLD2_!I$4,'[1]INTERNAL PARAMETERS-1'!$B$5:$J$44,9,FALSE)*OVYLD2_!$F286</f>
        <v>0</v>
      </c>
      <c r="J286" s="44">
        <f>OVYLD1_!J286*VLOOKUP(OVYLD2_!J$4,'[1]INTERNAL PARAMETERS-1'!$B$5:$J$44,5,FALSE)*VLOOKUP(OVYLD2_!J$4,'[1]INTERNAL PARAMETERS-1'!$B$5:$J$44,7,FALSE)*OVYLD2_!$F286 + OVYLD1_!J286*(1-VLOOKUP(OVYLD2_!J$4,'[1]INTERNAL PARAMETERS-1'!$B$5:$J$44,5,FALSE))*VLOOKUP(OVYLD2_!J$4,'[1]INTERNAL PARAMETERS-1'!$B$5:$J$44,9,FALSE)*OVYLD2_!$F286</f>
        <v>0</v>
      </c>
      <c r="K286" s="44">
        <f>OVYLD1_!K286*VLOOKUP(OVYLD2_!K$4,'[1]INTERNAL PARAMETERS-1'!$B$5:$J$44,5,FALSE)*VLOOKUP(OVYLD2_!K$4,'[1]INTERNAL PARAMETERS-1'!$B$5:$J$44,7,FALSE)*OVYLD2_!$F286 + OVYLD1_!K286*(1-VLOOKUP(OVYLD2_!K$4,'[1]INTERNAL PARAMETERS-1'!$B$5:$J$44,5,FALSE))*VLOOKUP(OVYLD2_!K$4,'[1]INTERNAL PARAMETERS-1'!$B$5:$J$44,9,FALSE)*OVYLD2_!$F286</f>
        <v>0</v>
      </c>
      <c r="L286" s="44">
        <f>OVYLD1_!L286*VLOOKUP(OVYLD2_!L$4,'[1]INTERNAL PARAMETERS-1'!$B$5:$J$44,5,FALSE)*VLOOKUP(OVYLD2_!L$4,'[1]INTERNAL PARAMETERS-1'!$B$5:$J$44,7,FALSE)*OVYLD2_!$F286 + OVYLD1_!L286*(1-VLOOKUP(OVYLD2_!L$4,'[1]INTERNAL PARAMETERS-1'!$B$5:$J$44,5,FALSE))*VLOOKUP(OVYLD2_!L$4,'[1]INTERNAL PARAMETERS-1'!$B$5:$J$44,9,FALSE)*OVYLD2_!$F286</f>
        <v>0</v>
      </c>
      <c r="M286" s="44">
        <f>OVYLD1_!M286*VLOOKUP(OVYLD2_!M$4,'[1]INTERNAL PARAMETERS-1'!$B$5:$J$44,5,FALSE)*VLOOKUP(OVYLD2_!M$4,'[1]INTERNAL PARAMETERS-1'!$B$5:$J$44,7,FALSE)*OVYLD2_!$F286 + OVYLD1_!M286*(1-VLOOKUP(OVYLD2_!M$4,'[1]INTERNAL PARAMETERS-1'!$B$5:$J$44,5,FALSE))*VLOOKUP(OVYLD2_!M$4,'[1]INTERNAL PARAMETERS-1'!$B$5:$J$44,9,FALSE)*OVYLD2_!$F286</f>
        <v>0</v>
      </c>
      <c r="N286" s="44">
        <f>OVYLD1_!N286*VLOOKUP(OVYLD2_!N$4,'[1]INTERNAL PARAMETERS-1'!$B$5:$J$44,5,FALSE)*VLOOKUP(OVYLD2_!N$4,'[1]INTERNAL PARAMETERS-1'!$B$5:$J$44,7,FALSE)*OVYLD2_!$F286 + OVYLD1_!N286*(1-VLOOKUP(OVYLD2_!N$4,'[1]INTERNAL PARAMETERS-1'!$B$5:$J$44,5,FALSE))*VLOOKUP(OVYLD2_!N$4,'[1]INTERNAL PARAMETERS-1'!$B$5:$J$44,9,FALSE)*OVYLD2_!$F286</f>
        <v>0</v>
      </c>
      <c r="O286" s="44">
        <f>OVYLD1_!O286*VLOOKUP(OVYLD2_!O$4,'[1]INTERNAL PARAMETERS-1'!$B$5:$J$44,5,FALSE)*VLOOKUP(OVYLD2_!O$4,'[1]INTERNAL PARAMETERS-1'!$B$5:$J$44,7,FALSE)*OVYLD2_!$F286 + OVYLD1_!O286*(1-VLOOKUP(OVYLD2_!O$4,'[1]INTERNAL PARAMETERS-1'!$B$5:$J$44,5,FALSE))*VLOOKUP(OVYLD2_!O$4,'[1]INTERNAL PARAMETERS-1'!$B$5:$J$44,9,FALSE)*OVYLD2_!$F286</f>
        <v>0</v>
      </c>
      <c r="P286" s="44">
        <f>OVYLD1_!P286*VLOOKUP(OVYLD2_!P$4,'[1]INTERNAL PARAMETERS-1'!$B$5:$J$44,5,FALSE)*VLOOKUP(OVYLD2_!P$4,'[1]INTERNAL PARAMETERS-1'!$B$5:$J$44,7,FALSE)*OVYLD2_!$F286 + OVYLD1_!P286*(1-VLOOKUP(OVYLD2_!P$4,'[1]INTERNAL PARAMETERS-1'!$B$5:$J$44,5,FALSE))*VLOOKUP(OVYLD2_!P$4,'[1]INTERNAL PARAMETERS-1'!$B$5:$J$44,9,FALSE)*OVYLD2_!$F286</f>
        <v>0</v>
      </c>
      <c r="Q286" s="44">
        <f>OVYLD1_!Q286*VLOOKUP(OVYLD2_!Q$4,'[1]INTERNAL PARAMETERS-1'!$B$5:$J$44,5,FALSE)*VLOOKUP(OVYLD2_!Q$4,'[1]INTERNAL PARAMETERS-1'!$B$5:$J$44,7,FALSE)*OVYLD2_!$F286 + OVYLD1_!Q286*(1-VLOOKUP(OVYLD2_!Q$4,'[1]INTERNAL PARAMETERS-1'!$B$5:$J$44,5,FALSE))*VLOOKUP(OVYLD2_!Q$4,'[1]INTERNAL PARAMETERS-1'!$B$5:$J$44,9,FALSE)*OVYLD2_!$F286</f>
        <v>0</v>
      </c>
      <c r="R286" s="44">
        <f>OVYLD1_!R286*VLOOKUP(OVYLD2_!R$4,'[1]INTERNAL PARAMETERS-1'!$B$5:$J$44,5,FALSE)*VLOOKUP(OVYLD2_!R$4,'[1]INTERNAL PARAMETERS-1'!$B$5:$J$44,7,FALSE)*OVYLD2_!$F286 + OVYLD1_!R286*(1-VLOOKUP(OVYLD2_!R$4,'[1]INTERNAL PARAMETERS-1'!$B$5:$J$44,5,FALSE))*VLOOKUP(OVYLD2_!R$4,'[1]INTERNAL PARAMETERS-1'!$B$5:$J$44,9,FALSE)*OVYLD2_!$F286</f>
        <v>0</v>
      </c>
      <c r="S286" s="44">
        <f>OVYLD1_!S286*VLOOKUP(OVYLD2_!S$4,'[1]INTERNAL PARAMETERS-1'!$B$5:$J$44,5,FALSE)*VLOOKUP(OVYLD2_!S$4,'[1]INTERNAL PARAMETERS-1'!$B$5:$J$44,7,FALSE)*OVYLD2_!$F286 + OVYLD1_!S286*(1-VLOOKUP(OVYLD2_!S$4,'[1]INTERNAL PARAMETERS-1'!$B$5:$J$44,5,FALSE))*VLOOKUP(OVYLD2_!S$4,'[1]INTERNAL PARAMETERS-1'!$B$5:$J$44,9,FALSE)*OVYLD2_!$F286</f>
        <v>0</v>
      </c>
      <c r="T286" s="44">
        <f>OVYLD1_!T286*VLOOKUP(OVYLD2_!T$4,'[1]INTERNAL PARAMETERS-1'!$B$5:$J$44,5,FALSE)*VLOOKUP(OVYLD2_!T$4,'[1]INTERNAL PARAMETERS-1'!$B$5:$J$44,7,FALSE)*OVYLD2_!$F286 + OVYLD1_!T286*(1-VLOOKUP(OVYLD2_!T$4,'[1]INTERNAL PARAMETERS-1'!$B$5:$J$44,5,FALSE))*VLOOKUP(OVYLD2_!T$4,'[1]INTERNAL PARAMETERS-1'!$B$5:$J$44,9,FALSE)*OVYLD2_!$F286</f>
        <v>0</v>
      </c>
      <c r="U286" s="44">
        <f>OVYLD1_!U286*VLOOKUP(OVYLD2_!U$4,'[1]INTERNAL PARAMETERS-1'!$B$5:$J$44,5,FALSE)*VLOOKUP(OVYLD2_!U$4,'[1]INTERNAL PARAMETERS-1'!$B$5:$J$44,7,FALSE)*OVYLD2_!$F286 + OVYLD1_!U286*(1-VLOOKUP(OVYLD2_!U$4,'[1]INTERNAL PARAMETERS-1'!$B$5:$J$44,5,FALSE))*VLOOKUP(OVYLD2_!U$4,'[1]INTERNAL PARAMETERS-1'!$B$5:$J$44,9,FALSE)*OVYLD2_!$F286</f>
        <v>0</v>
      </c>
      <c r="V286" s="44">
        <f>OVYLD1_!V286*VLOOKUP(OVYLD2_!V$4,'[1]INTERNAL PARAMETERS-1'!$B$5:$J$44,5,FALSE)*VLOOKUP(OVYLD2_!V$4,'[1]INTERNAL PARAMETERS-1'!$B$5:$J$44,7,FALSE)*OVYLD2_!$F286 + OVYLD1_!V286*(1-VLOOKUP(OVYLD2_!V$4,'[1]INTERNAL PARAMETERS-1'!$B$5:$J$44,5,FALSE))*VLOOKUP(OVYLD2_!V$4,'[1]INTERNAL PARAMETERS-1'!$B$5:$J$44,9,FALSE)*OVYLD2_!$F286</f>
        <v>0</v>
      </c>
      <c r="W286" s="44">
        <f>OVYLD1_!W286*VLOOKUP(OVYLD2_!W$4,'[1]INTERNAL PARAMETERS-1'!$B$5:$J$44,5,FALSE)*VLOOKUP(OVYLD2_!W$4,'[1]INTERNAL PARAMETERS-1'!$B$5:$J$44,7,FALSE)*OVYLD2_!$F286 + OVYLD1_!W286*(1-VLOOKUP(OVYLD2_!W$4,'[1]INTERNAL PARAMETERS-1'!$B$5:$J$44,5,FALSE))*VLOOKUP(OVYLD2_!W$4,'[1]INTERNAL PARAMETERS-1'!$B$5:$J$44,9,FALSE)*OVYLD2_!$F286</f>
        <v>0</v>
      </c>
      <c r="X286" s="44">
        <f>OVYLD1_!X286*VLOOKUP(OVYLD2_!X$4,'[1]INTERNAL PARAMETERS-1'!$B$5:$J$44,5,FALSE)*VLOOKUP(OVYLD2_!X$4,'[1]INTERNAL PARAMETERS-1'!$B$5:$J$44,7,FALSE)*OVYLD2_!$F286 + OVYLD1_!X286*(1-VLOOKUP(OVYLD2_!X$4,'[1]INTERNAL PARAMETERS-1'!$B$5:$J$44,5,FALSE))*VLOOKUP(OVYLD2_!X$4,'[1]INTERNAL PARAMETERS-1'!$B$5:$J$44,9,FALSE)*OVYLD2_!$F286</f>
        <v>0</v>
      </c>
      <c r="Y286" s="44">
        <f>OVYLD1_!Y286*VLOOKUP(OVYLD2_!Y$4,'[1]INTERNAL PARAMETERS-1'!$B$5:$J$44,5,FALSE)*VLOOKUP(OVYLD2_!Y$4,'[1]INTERNAL PARAMETERS-1'!$B$5:$J$44,7,FALSE)*OVYLD2_!$F286 + OVYLD1_!Y286*(1-VLOOKUP(OVYLD2_!Y$4,'[1]INTERNAL PARAMETERS-1'!$B$5:$J$44,5,FALSE))*VLOOKUP(OVYLD2_!Y$4,'[1]INTERNAL PARAMETERS-1'!$B$5:$J$44,9,FALSE)*OVYLD2_!$F286</f>
        <v>0</v>
      </c>
      <c r="Z286" s="44">
        <f>OVYLD1_!Z286*VLOOKUP(OVYLD2_!Z$4,'[1]INTERNAL PARAMETERS-1'!$B$5:$J$44,5,FALSE)*VLOOKUP(OVYLD2_!Z$4,'[1]INTERNAL PARAMETERS-1'!$B$5:$J$44,7,FALSE)*OVYLD2_!$F286 + OVYLD1_!Z286*(1-VLOOKUP(OVYLD2_!Z$4,'[1]INTERNAL PARAMETERS-1'!$B$5:$J$44,5,FALSE))*VLOOKUP(OVYLD2_!Z$4,'[1]INTERNAL PARAMETERS-1'!$B$5:$J$44,9,FALSE)*OVYLD2_!$F286</f>
        <v>0</v>
      </c>
      <c r="AA286" s="44">
        <f>OVYLD1_!AA286*VLOOKUP(OVYLD2_!AA$4,'[1]INTERNAL PARAMETERS-1'!$B$5:$J$44,5,FALSE)*VLOOKUP(OVYLD2_!AA$4,'[1]INTERNAL PARAMETERS-1'!$B$5:$J$44,7,FALSE)*OVYLD2_!$F286 + OVYLD1_!AA286*(1-VLOOKUP(OVYLD2_!AA$4,'[1]INTERNAL PARAMETERS-1'!$B$5:$J$44,5,FALSE))*VLOOKUP(OVYLD2_!AA$4,'[1]INTERNAL PARAMETERS-1'!$B$5:$J$44,9,FALSE)*OVYLD2_!$F286</f>
        <v>0</v>
      </c>
      <c r="AB286" s="44">
        <f>OVYLD1_!AB286*VLOOKUP(OVYLD2_!AB$4,'[1]INTERNAL PARAMETERS-1'!$B$5:$J$44,5,FALSE)*VLOOKUP(OVYLD2_!AB$4,'[1]INTERNAL PARAMETERS-1'!$B$5:$J$44,7,FALSE)*OVYLD2_!$F286 + OVYLD1_!AB286*(1-VLOOKUP(OVYLD2_!AB$4,'[1]INTERNAL PARAMETERS-1'!$B$5:$J$44,5,FALSE))*VLOOKUP(OVYLD2_!AB$4,'[1]INTERNAL PARAMETERS-1'!$B$5:$J$44,9,FALSE)*OVYLD2_!$F286</f>
        <v>0</v>
      </c>
      <c r="AC286" s="44">
        <f>OVYLD1_!AC286*VLOOKUP(OVYLD2_!AC$4,'[1]INTERNAL PARAMETERS-1'!$B$5:$J$44,5,FALSE)*VLOOKUP(OVYLD2_!AC$4,'[1]INTERNAL PARAMETERS-1'!$B$5:$J$44,7,FALSE)*OVYLD2_!$F286 + OVYLD1_!AC286*(1-VLOOKUP(OVYLD2_!AC$4,'[1]INTERNAL PARAMETERS-1'!$B$5:$J$44,5,FALSE))*VLOOKUP(OVYLD2_!AC$4,'[1]INTERNAL PARAMETERS-1'!$B$5:$J$44,9,FALSE)*OVYLD2_!$F286</f>
        <v>0</v>
      </c>
      <c r="AD286" s="44">
        <f>OVYLD1_!AD286*VLOOKUP(OVYLD2_!AD$4,'[1]INTERNAL PARAMETERS-1'!$B$5:$J$44,5,FALSE)*VLOOKUP(OVYLD2_!AD$4,'[1]INTERNAL PARAMETERS-1'!$B$5:$J$44,7,FALSE)*OVYLD2_!$F286 + OVYLD1_!AD286*(1-VLOOKUP(OVYLD2_!AD$4,'[1]INTERNAL PARAMETERS-1'!$B$5:$J$44,5,FALSE))*VLOOKUP(OVYLD2_!AD$4,'[1]INTERNAL PARAMETERS-1'!$B$5:$J$44,9,FALSE)*OVYLD2_!$F286</f>
        <v>0</v>
      </c>
      <c r="AE286" s="44">
        <f>OVYLD1_!AE286*VLOOKUP(OVYLD2_!AE$4,'[1]INTERNAL PARAMETERS-1'!$B$5:$J$44,5,FALSE)*VLOOKUP(OVYLD2_!AE$4,'[1]INTERNAL PARAMETERS-1'!$B$5:$J$44,7,FALSE)*OVYLD2_!$F286 + OVYLD1_!AE286*(1-VLOOKUP(OVYLD2_!AE$4,'[1]INTERNAL PARAMETERS-1'!$B$5:$J$44,5,FALSE))*VLOOKUP(OVYLD2_!AE$4,'[1]INTERNAL PARAMETERS-1'!$B$5:$J$44,9,FALSE)*OVYLD2_!$F286</f>
        <v>0</v>
      </c>
      <c r="AF286" s="44">
        <f>OVYLD1_!AF286*VLOOKUP(OVYLD2_!AF$4,'[1]INTERNAL PARAMETERS-1'!$B$5:$J$44,5,FALSE)*VLOOKUP(OVYLD2_!AF$4,'[1]INTERNAL PARAMETERS-1'!$B$5:$J$44,7,FALSE)*OVYLD2_!$F286 + OVYLD1_!AF286*(1-VLOOKUP(OVYLD2_!AF$4,'[1]INTERNAL PARAMETERS-1'!$B$5:$J$44,5,FALSE))*VLOOKUP(OVYLD2_!AF$4,'[1]INTERNAL PARAMETERS-1'!$B$5:$J$44,9,FALSE)*OVYLD2_!$F286</f>
        <v>0</v>
      </c>
      <c r="AG286" s="44">
        <f>OVYLD1_!AG286*VLOOKUP(OVYLD2_!AG$4,'[1]INTERNAL PARAMETERS-1'!$B$5:$J$44,5,FALSE)*VLOOKUP(OVYLD2_!AG$4,'[1]INTERNAL PARAMETERS-1'!$B$5:$J$44,7,FALSE)*OVYLD2_!$F286 + OVYLD1_!AG286*(1-VLOOKUP(OVYLD2_!AG$4,'[1]INTERNAL PARAMETERS-1'!$B$5:$J$44,5,FALSE))*VLOOKUP(OVYLD2_!AG$4,'[1]INTERNAL PARAMETERS-1'!$B$5:$J$44,9,FALSE)*OVYLD2_!$F286</f>
        <v>0</v>
      </c>
      <c r="AH286" s="44">
        <f>OVYLD1_!AH286*VLOOKUP(OVYLD2_!AH$4,'[1]INTERNAL PARAMETERS-1'!$B$5:$J$44,5,FALSE)*VLOOKUP(OVYLD2_!AH$4,'[1]INTERNAL PARAMETERS-1'!$B$5:$J$44,7,FALSE)*OVYLD2_!$F286 + OVYLD1_!AH286*(1-VLOOKUP(OVYLD2_!AH$4,'[1]INTERNAL PARAMETERS-1'!$B$5:$J$44,5,FALSE))*VLOOKUP(OVYLD2_!AH$4,'[1]INTERNAL PARAMETERS-1'!$B$5:$J$44,9,FALSE)*OVYLD2_!$F286</f>
        <v>0</v>
      </c>
      <c r="AI286" s="44">
        <f>OVYLD1_!AI286*VLOOKUP(OVYLD2_!AI$4,'[1]INTERNAL PARAMETERS-1'!$B$5:$J$44,5,FALSE)*VLOOKUP(OVYLD2_!AI$4,'[1]INTERNAL PARAMETERS-1'!$B$5:$J$44,7,FALSE)*OVYLD2_!$F286 + OVYLD1_!AI286*(1-VLOOKUP(OVYLD2_!AI$4,'[1]INTERNAL PARAMETERS-1'!$B$5:$J$44,5,FALSE))*VLOOKUP(OVYLD2_!AI$4,'[1]INTERNAL PARAMETERS-1'!$B$5:$J$44,9,FALSE)*OVYLD2_!$F286</f>
        <v>0</v>
      </c>
      <c r="AJ286" s="44">
        <f>OVYLD1_!AJ286*VLOOKUP(OVYLD2_!AJ$4,'[1]INTERNAL PARAMETERS-1'!$B$5:$J$44,5,FALSE)*VLOOKUP(OVYLD2_!AJ$4,'[1]INTERNAL PARAMETERS-1'!$B$5:$J$44,7,FALSE)*OVYLD2_!$F286 + OVYLD1_!AJ286*(1-VLOOKUP(OVYLD2_!AJ$4,'[1]INTERNAL PARAMETERS-1'!$B$5:$J$44,5,FALSE))*VLOOKUP(OVYLD2_!AJ$4,'[1]INTERNAL PARAMETERS-1'!$B$5:$J$44,9,FALSE)*OVYLD2_!$F286</f>
        <v>0</v>
      </c>
      <c r="AK286" s="44">
        <f>OVYLD1_!AK286*VLOOKUP(OVYLD2_!AK$4,'[1]INTERNAL PARAMETERS-1'!$B$5:$J$44,5,FALSE)*VLOOKUP(OVYLD2_!AK$4,'[1]INTERNAL PARAMETERS-1'!$B$5:$J$44,7,FALSE)*OVYLD2_!$F286 + OVYLD1_!AK286*(1-VLOOKUP(OVYLD2_!AK$4,'[1]INTERNAL PARAMETERS-1'!$B$5:$J$44,5,FALSE))*VLOOKUP(OVYLD2_!AK$4,'[1]INTERNAL PARAMETERS-1'!$B$5:$J$44,9,FALSE)*OVYLD2_!$F286</f>
        <v>0</v>
      </c>
      <c r="AL286" s="44">
        <f>OVYLD1_!AL286*VLOOKUP(OVYLD2_!AL$4,'[1]INTERNAL PARAMETERS-1'!$B$5:$J$44,5,FALSE)*VLOOKUP(OVYLD2_!AL$4,'[1]INTERNAL PARAMETERS-1'!$B$5:$J$44,7,FALSE)*OVYLD2_!$F286 + OVYLD1_!AL286*(1-VLOOKUP(OVYLD2_!AL$4,'[1]INTERNAL PARAMETERS-1'!$B$5:$J$44,5,FALSE))*VLOOKUP(OVYLD2_!AL$4,'[1]INTERNAL PARAMETERS-1'!$B$5:$J$44,9,FALSE)*OVYLD2_!$F286</f>
        <v>0</v>
      </c>
      <c r="AM286" s="44">
        <f>OVYLD1_!AM286*VLOOKUP(OVYLD2_!AM$4,'[1]INTERNAL PARAMETERS-1'!$B$5:$J$44,5,FALSE)*VLOOKUP(OVYLD2_!AM$4,'[1]INTERNAL PARAMETERS-1'!$B$5:$J$44,7,FALSE)*OVYLD2_!$F286 + OVYLD1_!AM286*(1-VLOOKUP(OVYLD2_!AM$4,'[1]INTERNAL PARAMETERS-1'!$B$5:$J$44,5,FALSE))*VLOOKUP(OVYLD2_!AM$4,'[1]INTERNAL PARAMETERS-1'!$B$5:$J$44,9,FALSE)*OVYLD2_!$F286</f>
        <v>0</v>
      </c>
      <c r="AN286" s="44">
        <f>OVYLD1_!AN286*VLOOKUP(OVYLD2_!AN$4,'[1]INTERNAL PARAMETERS-1'!$B$5:$J$44,5,FALSE)*VLOOKUP(OVYLD2_!AN$4,'[1]INTERNAL PARAMETERS-1'!$B$5:$J$44,7,FALSE)*OVYLD2_!$F286 + OVYLD1_!AN286*(1-VLOOKUP(OVYLD2_!AN$4,'[1]INTERNAL PARAMETERS-1'!$B$5:$J$44,5,FALSE))*VLOOKUP(OVYLD2_!AN$4,'[1]INTERNAL PARAMETERS-1'!$B$5:$J$44,9,FALSE)*OVYLD2_!$F286</f>
        <v>0</v>
      </c>
      <c r="AO286" s="44">
        <f>OVYLD1_!AO286*VLOOKUP(OVYLD2_!AO$4,'[1]INTERNAL PARAMETERS-1'!$B$5:$J$44,5,FALSE)*VLOOKUP(OVYLD2_!AO$4,'[1]INTERNAL PARAMETERS-1'!$B$5:$J$44,7,FALSE)*OVYLD2_!$F286 + OVYLD1_!AO286*(1-VLOOKUP(OVYLD2_!AO$4,'[1]INTERNAL PARAMETERS-1'!$B$5:$J$44,5,FALSE))*VLOOKUP(OVYLD2_!AO$4,'[1]INTERNAL PARAMETERS-1'!$B$5:$J$44,9,FALSE)*OVYLD2_!$F286</f>
        <v>0</v>
      </c>
      <c r="AP286" s="44">
        <f>OVYLD1_!AP286*VLOOKUP(OVYLD2_!AP$4,'[1]INTERNAL PARAMETERS-1'!$B$5:$J$44,5,FALSE)*VLOOKUP(OVYLD2_!AP$4,'[1]INTERNAL PARAMETERS-1'!$B$5:$J$44,7,FALSE)*OVYLD2_!$F286 + OVYLD1_!AP286*(1-VLOOKUP(OVYLD2_!AP$4,'[1]INTERNAL PARAMETERS-1'!$B$5:$J$44,5,FALSE))*VLOOKUP(OVYLD2_!AP$4,'[1]INTERNAL PARAMETERS-1'!$B$5:$J$44,9,FALSE)*OVYLD2_!$F286</f>
        <v>0</v>
      </c>
      <c r="AQ286" s="44">
        <f>OVYLD1_!AQ286*VLOOKUP(OVYLD2_!AQ$4,'[1]INTERNAL PARAMETERS-1'!$B$5:$J$44,5,FALSE)*VLOOKUP(OVYLD2_!AQ$4,'[1]INTERNAL PARAMETERS-1'!$B$5:$J$44,7,FALSE)*OVYLD2_!$F286 + OVYLD1_!AQ286*(1-VLOOKUP(OVYLD2_!AQ$4,'[1]INTERNAL PARAMETERS-1'!$B$5:$J$44,5,FALSE))*VLOOKUP(OVYLD2_!AQ$4,'[1]INTERNAL PARAMETERS-1'!$B$5:$J$44,9,FALSE)*OVYLD2_!$F286</f>
        <v>0</v>
      </c>
      <c r="AR286" s="44">
        <f>OVYLD1_!AR286*VLOOKUP(OVYLD2_!AR$4,'[1]INTERNAL PARAMETERS-1'!$B$5:$J$44,5,FALSE)*VLOOKUP(OVYLD2_!AR$4,'[1]INTERNAL PARAMETERS-1'!$B$5:$J$44,7,FALSE)*OVYLD2_!$F286 + OVYLD1_!AR286*(1-VLOOKUP(OVYLD2_!AR$4,'[1]INTERNAL PARAMETERS-1'!$B$5:$J$44,5,FALSE))*VLOOKUP(OVYLD2_!AR$4,'[1]INTERNAL PARAMETERS-1'!$B$5:$J$44,9,FALSE)*OVYLD2_!$F286</f>
        <v>0</v>
      </c>
      <c r="AS286" s="44">
        <f>OVYLD1_!AS286*VLOOKUP(OVYLD2_!AS$4,'[1]INTERNAL PARAMETERS-1'!$B$5:$J$44,5,FALSE)*VLOOKUP(OVYLD2_!AS$4,'[1]INTERNAL PARAMETERS-1'!$B$5:$J$44,7,FALSE)*OVYLD2_!$F286 + OVYLD1_!AS286*(1-VLOOKUP(OVYLD2_!AS$4,'[1]INTERNAL PARAMETERS-1'!$B$5:$J$44,5,FALSE))*VLOOKUP(OVYLD2_!AS$4,'[1]INTERNAL PARAMETERS-1'!$B$5:$J$44,9,FALSE)*OVYLD2_!$F286</f>
        <v>0</v>
      </c>
      <c r="AT286" s="43">
        <f>OVYLD1_!AT286*VLOOKUP(OVYLD2_!AT$4,'[1]INTERNAL PARAMETERS-1'!$B$5:$J$44,5,FALSE)*VLOOKUP(OVYLD2_!AT$4,'[1]INTERNAL PARAMETERS-1'!$B$5:$J$44,7,FALSE)*OVYLD2_!$F286 + OVYLD1_!AT286*(1-VLOOKUP(OVYLD2_!AT$4,'[1]INTERNAL PARAMETERS-1'!$B$5:$J$44,5,FALSE))*VLOOKUP(OVYLD2_!AT$4,'[1]INTERNAL PARAMETERS-1'!$B$5:$J$44,9,FALSE)*OVYLD2_!$F286</f>
        <v>0</v>
      </c>
      <c r="AU286" s="45">
        <f>OVYLD1_!AU286*VLOOKUP(OVYLD2_!AU$4,'[1]INTERNAL PARAMETERS-1'!$B$5:$J$44,5,FALSE)*VLOOKUP(OVYLD2_!AU$4,'[1]INTERNAL PARAMETERS-1'!$B$5:$J$44,6,FALSE)*VLOOKUP(OVYLD2_!AU$4,'[1]INTERNAL PARAMETERS-1'!$B$5:$J$44,3,FALSE) + OVYLD1_!AU286*(1-VLOOKUP(OVYLD2_!AU$4,'[1]INTERNAL PARAMETERS-1'!$B$5:$J$44,5,FALSE))*VLOOKUP(OVYLD2_!AU$4,'[1]INTERNAL PARAMETERS-1'!$B$5:$J$44,8,FALSE)*VLOOKUP(OVYLD2_!AU$4,'[1]INTERNAL PARAMETERS-1'!$B$5:$J$44,3,FALSE)</f>
        <v>0</v>
      </c>
      <c r="AV286" s="44">
        <f>OVYLD1_!AV286*VLOOKUP(OVYLD2_!AV$4,'[1]INTERNAL PARAMETERS-1'!$B$5:$J$44,5,FALSE)*VLOOKUP(OVYLD2_!AV$4,'[1]INTERNAL PARAMETERS-1'!$B$5:$J$44,6,FALSE)*VLOOKUP(OVYLD2_!AV$4,'[1]INTERNAL PARAMETERS-1'!$B$5:$J$44,3,FALSE) + OVYLD1_!AV286*(1-VLOOKUP(OVYLD2_!AV$4,'[1]INTERNAL PARAMETERS-1'!$B$5:$J$44,5,FALSE))*VLOOKUP(OVYLD2_!AV$4,'[1]INTERNAL PARAMETERS-1'!$B$5:$J$44,8,FALSE)*VLOOKUP(OVYLD2_!AV$4,'[1]INTERNAL PARAMETERS-1'!$B$5:$J$44,3,FALSE)</f>
        <v>0</v>
      </c>
      <c r="AW286" s="44">
        <f>OVYLD1_!AW286*VLOOKUP(OVYLD2_!AW$4,'[1]INTERNAL PARAMETERS-1'!$B$5:$J$44,5,FALSE)*VLOOKUP(OVYLD2_!AW$4,'[1]INTERNAL PARAMETERS-1'!$B$5:$J$44,6,FALSE)*VLOOKUP(OVYLD2_!AW$4,'[1]INTERNAL PARAMETERS-1'!$B$5:$J$44,3,FALSE) + OVYLD1_!AW286*(1-VLOOKUP(OVYLD2_!AW$4,'[1]INTERNAL PARAMETERS-1'!$B$5:$J$44,5,FALSE))*VLOOKUP(OVYLD2_!AW$4,'[1]INTERNAL PARAMETERS-1'!$B$5:$J$44,8,FALSE)*VLOOKUP(OVYLD2_!AW$4,'[1]INTERNAL PARAMETERS-1'!$B$5:$J$44,3,FALSE)</f>
        <v>0</v>
      </c>
      <c r="AX286" s="44">
        <f>OVYLD1_!AX286*VLOOKUP(OVYLD2_!AX$4,'[1]INTERNAL PARAMETERS-1'!$B$5:$J$44,5,FALSE)*VLOOKUP(OVYLD2_!AX$4,'[1]INTERNAL PARAMETERS-1'!$B$5:$J$44,6,FALSE)*VLOOKUP(OVYLD2_!AX$4,'[1]INTERNAL PARAMETERS-1'!$B$5:$J$44,3,FALSE) + OVYLD1_!AX286*(1-VLOOKUP(OVYLD2_!AX$4,'[1]INTERNAL PARAMETERS-1'!$B$5:$J$44,5,FALSE))*VLOOKUP(OVYLD2_!AX$4,'[1]INTERNAL PARAMETERS-1'!$B$5:$J$44,8,FALSE)*VLOOKUP(OVYLD2_!AX$4,'[1]INTERNAL PARAMETERS-1'!$B$5:$J$44,3,FALSE)</f>
        <v>0</v>
      </c>
      <c r="AY286" s="44">
        <f>OVYLD1_!AY286*VLOOKUP(OVYLD2_!AY$4,'[1]INTERNAL PARAMETERS-1'!$B$5:$J$44,5,FALSE)*VLOOKUP(OVYLD2_!AY$4,'[1]INTERNAL PARAMETERS-1'!$B$5:$J$44,6,FALSE)*VLOOKUP(OVYLD2_!AY$4,'[1]INTERNAL PARAMETERS-1'!$B$5:$J$44,3,FALSE) + OVYLD1_!AY286*(1-VLOOKUP(OVYLD2_!AY$4,'[1]INTERNAL PARAMETERS-1'!$B$5:$J$44,5,FALSE))*VLOOKUP(OVYLD2_!AY$4,'[1]INTERNAL PARAMETERS-1'!$B$5:$J$44,8,FALSE)*VLOOKUP(OVYLD2_!AY$4,'[1]INTERNAL PARAMETERS-1'!$B$5:$J$44,3,FALSE)</f>
        <v>0</v>
      </c>
      <c r="AZ286" s="44">
        <f>OVYLD1_!AZ286*VLOOKUP(OVYLD2_!AZ$4,'[1]INTERNAL PARAMETERS-1'!$B$5:$J$44,5,FALSE)*VLOOKUP(OVYLD2_!AZ$4,'[1]INTERNAL PARAMETERS-1'!$B$5:$J$44,6,FALSE)*VLOOKUP(OVYLD2_!AZ$4,'[1]INTERNAL PARAMETERS-1'!$B$5:$J$44,3,FALSE) + OVYLD1_!AZ286*(1-VLOOKUP(OVYLD2_!AZ$4,'[1]INTERNAL PARAMETERS-1'!$B$5:$J$44,5,FALSE))*VLOOKUP(OVYLD2_!AZ$4,'[1]INTERNAL PARAMETERS-1'!$B$5:$J$44,8,FALSE)*VLOOKUP(OVYLD2_!AZ$4,'[1]INTERNAL PARAMETERS-1'!$B$5:$J$44,3,FALSE)</f>
        <v>0</v>
      </c>
      <c r="BA286" s="44">
        <f>OVYLD1_!BA286*VLOOKUP(OVYLD2_!BA$4,'[1]INTERNAL PARAMETERS-1'!$B$5:$J$44,5,FALSE)*VLOOKUP(OVYLD2_!BA$4,'[1]INTERNAL PARAMETERS-1'!$B$5:$J$44,6,FALSE)*VLOOKUP(OVYLD2_!BA$4,'[1]INTERNAL PARAMETERS-1'!$B$5:$J$44,3,FALSE) + OVYLD1_!BA286*(1-VLOOKUP(OVYLD2_!BA$4,'[1]INTERNAL PARAMETERS-1'!$B$5:$J$44,5,FALSE))*VLOOKUP(OVYLD2_!BA$4,'[1]INTERNAL PARAMETERS-1'!$B$5:$J$44,8,FALSE)*VLOOKUP(OVYLD2_!BA$4,'[1]INTERNAL PARAMETERS-1'!$B$5:$J$44,3,FALSE)</f>
        <v>0</v>
      </c>
      <c r="BB286" s="44">
        <f>OVYLD1_!BB286*VLOOKUP(OVYLD2_!BB$4,'[1]INTERNAL PARAMETERS-1'!$B$5:$J$44,5,FALSE)*VLOOKUP(OVYLD2_!BB$4,'[1]INTERNAL PARAMETERS-1'!$B$5:$J$44,6,FALSE)*VLOOKUP(OVYLD2_!BB$4,'[1]INTERNAL PARAMETERS-1'!$B$5:$J$44,3,FALSE) + OVYLD1_!BB286*(1-VLOOKUP(OVYLD2_!BB$4,'[1]INTERNAL PARAMETERS-1'!$B$5:$J$44,5,FALSE))*VLOOKUP(OVYLD2_!BB$4,'[1]INTERNAL PARAMETERS-1'!$B$5:$J$44,8,FALSE)*VLOOKUP(OVYLD2_!BB$4,'[1]INTERNAL PARAMETERS-1'!$B$5:$J$44,3,FALSE)</f>
        <v>0</v>
      </c>
      <c r="BC286" s="44">
        <f>OVYLD1_!BC286*VLOOKUP(OVYLD2_!BC$4,'[1]INTERNAL PARAMETERS-1'!$B$5:$J$44,5,FALSE)*VLOOKUP(OVYLD2_!BC$4,'[1]INTERNAL PARAMETERS-1'!$B$5:$J$44,6,FALSE)*VLOOKUP(OVYLD2_!BC$4,'[1]INTERNAL PARAMETERS-1'!$B$5:$J$44,3,FALSE) + OVYLD1_!BC286*(1-VLOOKUP(OVYLD2_!BC$4,'[1]INTERNAL PARAMETERS-1'!$B$5:$J$44,5,FALSE))*VLOOKUP(OVYLD2_!BC$4,'[1]INTERNAL PARAMETERS-1'!$B$5:$J$44,8,FALSE)*VLOOKUP(OVYLD2_!BC$4,'[1]INTERNAL PARAMETERS-1'!$B$5:$J$44,3,FALSE)</f>
        <v>0</v>
      </c>
      <c r="BD286" s="44">
        <f>OVYLD1_!BD286*VLOOKUP(OVYLD2_!BD$4,'[1]INTERNAL PARAMETERS-1'!$B$5:$J$44,5,FALSE)*VLOOKUP(OVYLD2_!BD$4,'[1]INTERNAL PARAMETERS-1'!$B$5:$J$44,6,FALSE)*VLOOKUP(OVYLD2_!BD$4,'[1]INTERNAL PARAMETERS-1'!$B$5:$J$44,3,FALSE) + OVYLD1_!BD286*(1-VLOOKUP(OVYLD2_!BD$4,'[1]INTERNAL PARAMETERS-1'!$B$5:$J$44,5,FALSE))*VLOOKUP(OVYLD2_!BD$4,'[1]INTERNAL PARAMETERS-1'!$B$5:$J$44,8,FALSE)*VLOOKUP(OVYLD2_!BD$4,'[1]INTERNAL PARAMETERS-1'!$B$5:$J$44,3,FALSE)</f>
        <v>0</v>
      </c>
      <c r="BE286" s="44">
        <f>OVYLD1_!BE286*VLOOKUP(OVYLD2_!BE$4,'[1]INTERNAL PARAMETERS-1'!$B$5:$J$44,5,FALSE)*VLOOKUP(OVYLD2_!BE$4,'[1]INTERNAL PARAMETERS-1'!$B$5:$J$44,6,FALSE)*VLOOKUP(OVYLD2_!BE$4,'[1]INTERNAL PARAMETERS-1'!$B$5:$J$44,3,FALSE) + OVYLD1_!BE286*(1-VLOOKUP(OVYLD2_!BE$4,'[1]INTERNAL PARAMETERS-1'!$B$5:$J$44,5,FALSE))*VLOOKUP(OVYLD2_!BE$4,'[1]INTERNAL PARAMETERS-1'!$B$5:$J$44,8,FALSE)*VLOOKUP(OVYLD2_!BE$4,'[1]INTERNAL PARAMETERS-1'!$B$5:$J$44,3,FALSE)</f>
        <v>0</v>
      </c>
      <c r="BF286" s="44">
        <f>OVYLD1_!BF286*VLOOKUP(OVYLD2_!BF$4,'[1]INTERNAL PARAMETERS-1'!$B$5:$J$44,5,FALSE)*VLOOKUP(OVYLD2_!BF$4,'[1]INTERNAL PARAMETERS-1'!$B$5:$J$44,6,FALSE)*VLOOKUP(OVYLD2_!BF$4,'[1]INTERNAL PARAMETERS-1'!$B$5:$J$44,3,FALSE) + OVYLD1_!BF286*(1-VLOOKUP(OVYLD2_!BF$4,'[1]INTERNAL PARAMETERS-1'!$B$5:$J$44,5,FALSE))*VLOOKUP(OVYLD2_!BF$4,'[1]INTERNAL PARAMETERS-1'!$B$5:$J$44,8,FALSE)*VLOOKUP(OVYLD2_!BF$4,'[1]INTERNAL PARAMETERS-1'!$B$5:$J$44,3,FALSE)</f>
        <v>0</v>
      </c>
      <c r="BG286" s="44">
        <f>OVYLD1_!BG286*VLOOKUP(OVYLD2_!BG$4,'[1]INTERNAL PARAMETERS-1'!$B$5:$J$44,5,FALSE)*VLOOKUP(OVYLD2_!BG$4,'[1]INTERNAL PARAMETERS-1'!$B$5:$J$44,6,FALSE)*VLOOKUP(OVYLD2_!BG$4,'[1]INTERNAL PARAMETERS-1'!$B$5:$J$44,3,FALSE) + OVYLD1_!BG286*(1-VLOOKUP(OVYLD2_!BG$4,'[1]INTERNAL PARAMETERS-1'!$B$5:$J$44,5,FALSE))*VLOOKUP(OVYLD2_!BG$4,'[1]INTERNAL PARAMETERS-1'!$B$5:$J$44,8,FALSE)*VLOOKUP(OVYLD2_!BG$4,'[1]INTERNAL PARAMETERS-1'!$B$5:$J$44,3,FALSE)</f>
        <v>0</v>
      </c>
      <c r="BH286" s="44">
        <f>OVYLD1_!BH286*VLOOKUP(OVYLD2_!BH$4,'[1]INTERNAL PARAMETERS-1'!$B$5:$J$44,5,FALSE)*VLOOKUP(OVYLD2_!BH$4,'[1]INTERNAL PARAMETERS-1'!$B$5:$J$44,6,FALSE)*VLOOKUP(OVYLD2_!BH$4,'[1]INTERNAL PARAMETERS-1'!$B$5:$J$44,3,FALSE) + OVYLD1_!BH286*(1-VLOOKUP(OVYLD2_!BH$4,'[1]INTERNAL PARAMETERS-1'!$B$5:$J$44,5,FALSE))*VLOOKUP(OVYLD2_!BH$4,'[1]INTERNAL PARAMETERS-1'!$B$5:$J$44,8,FALSE)*VLOOKUP(OVYLD2_!BH$4,'[1]INTERNAL PARAMETERS-1'!$B$5:$J$44,3,FALSE)</f>
        <v>0</v>
      </c>
      <c r="BI286" s="44">
        <f>OVYLD1_!BI286*VLOOKUP(OVYLD2_!BI$4,'[1]INTERNAL PARAMETERS-1'!$B$5:$J$44,5,FALSE)*VLOOKUP(OVYLD2_!BI$4,'[1]INTERNAL PARAMETERS-1'!$B$5:$J$44,6,FALSE)*VLOOKUP(OVYLD2_!BI$4,'[1]INTERNAL PARAMETERS-1'!$B$5:$J$44,3,FALSE) + OVYLD1_!BI286*(1-VLOOKUP(OVYLD2_!BI$4,'[1]INTERNAL PARAMETERS-1'!$B$5:$J$44,5,FALSE))*VLOOKUP(OVYLD2_!BI$4,'[1]INTERNAL PARAMETERS-1'!$B$5:$J$44,8,FALSE)*VLOOKUP(OVYLD2_!BI$4,'[1]INTERNAL PARAMETERS-1'!$B$5:$J$44,3,FALSE)</f>
        <v>0</v>
      </c>
      <c r="BJ286" s="44">
        <f>OVYLD1_!BJ286*VLOOKUP(OVYLD2_!BJ$4,'[1]INTERNAL PARAMETERS-1'!$B$5:$J$44,5,FALSE)*VLOOKUP(OVYLD2_!BJ$4,'[1]INTERNAL PARAMETERS-1'!$B$5:$J$44,6,FALSE)*VLOOKUP(OVYLD2_!BJ$4,'[1]INTERNAL PARAMETERS-1'!$B$5:$J$44,3,FALSE) + OVYLD1_!BJ286*(1-VLOOKUP(OVYLD2_!BJ$4,'[1]INTERNAL PARAMETERS-1'!$B$5:$J$44,5,FALSE))*VLOOKUP(OVYLD2_!BJ$4,'[1]INTERNAL PARAMETERS-1'!$B$5:$J$44,8,FALSE)*VLOOKUP(OVYLD2_!BJ$4,'[1]INTERNAL PARAMETERS-1'!$B$5:$J$44,3,FALSE)</f>
        <v>0</v>
      </c>
      <c r="BK286" s="44">
        <f>OVYLD1_!BK286*VLOOKUP(OVYLD2_!BK$4,'[1]INTERNAL PARAMETERS-1'!$B$5:$J$44,5,FALSE)*VLOOKUP(OVYLD2_!BK$4,'[1]INTERNAL PARAMETERS-1'!$B$5:$J$44,6,FALSE)*VLOOKUP(OVYLD2_!BK$4,'[1]INTERNAL PARAMETERS-1'!$B$5:$J$44,3,FALSE) + OVYLD1_!BK286*(1-VLOOKUP(OVYLD2_!BK$4,'[1]INTERNAL PARAMETERS-1'!$B$5:$J$44,5,FALSE))*VLOOKUP(OVYLD2_!BK$4,'[1]INTERNAL PARAMETERS-1'!$B$5:$J$44,8,FALSE)*VLOOKUP(OVYLD2_!BK$4,'[1]INTERNAL PARAMETERS-1'!$B$5:$J$44,3,FALSE)</f>
        <v>0</v>
      </c>
      <c r="BL286" s="44">
        <f>OVYLD1_!BL286*VLOOKUP(OVYLD2_!BL$4,'[1]INTERNAL PARAMETERS-1'!$B$5:$J$44,5,FALSE)*VLOOKUP(OVYLD2_!BL$4,'[1]INTERNAL PARAMETERS-1'!$B$5:$J$44,6,FALSE)*VLOOKUP(OVYLD2_!BL$4,'[1]INTERNAL PARAMETERS-1'!$B$5:$J$44,3,FALSE) + OVYLD1_!BL286*(1-VLOOKUP(OVYLD2_!BL$4,'[1]INTERNAL PARAMETERS-1'!$B$5:$J$44,5,FALSE))*VLOOKUP(OVYLD2_!BL$4,'[1]INTERNAL PARAMETERS-1'!$B$5:$J$44,8,FALSE)*VLOOKUP(OVYLD2_!BL$4,'[1]INTERNAL PARAMETERS-1'!$B$5:$J$44,3,FALSE)</f>
        <v>0</v>
      </c>
      <c r="BM286" s="44">
        <f>OVYLD1_!BM286*VLOOKUP(OVYLD2_!BM$4,'[1]INTERNAL PARAMETERS-1'!$B$5:$J$44,5,FALSE)*VLOOKUP(OVYLD2_!BM$4,'[1]INTERNAL PARAMETERS-1'!$B$5:$J$44,6,FALSE)*VLOOKUP(OVYLD2_!BM$4,'[1]INTERNAL PARAMETERS-1'!$B$5:$J$44,3,FALSE) + OVYLD1_!BM286*(1-VLOOKUP(OVYLD2_!BM$4,'[1]INTERNAL PARAMETERS-1'!$B$5:$J$44,5,FALSE))*VLOOKUP(OVYLD2_!BM$4,'[1]INTERNAL PARAMETERS-1'!$B$5:$J$44,8,FALSE)*VLOOKUP(OVYLD2_!BM$4,'[1]INTERNAL PARAMETERS-1'!$B$5:$J$44,3,FALSE)</f>
        <v>0</v>
      </c>
      <c r="BN286" s="44">
        <f>OVYLD1_!BN286*VLOOKUP(OVYLD2_!BN$4,'[1]INTERNAL PARAMETERS-1'!$B$5:$J$44,5,FALSE)*VLOOKUP(OVYLD2_!BN$4,'[1]INTERNAL PARAMETERS-1'!$B$5:$J$44,6,FALSE)*VLOOKUP(OVYLD2_!BN$4,'[1]INTERNAL PARAMETERS-1'!$B$5:$J$44,3,FALSE) + OVYLD1_!BN286*(1-VLOOKUP(OVYLD2_!BN$4,'[1]INTERNAL PARAMETERS-1'!$B$5:$J$44,5,FALSE))*VLOOKUP(OVYLD2_!BN$4,'[1]INTERNAL PARAMETERS-1'!$B$5:$J$44,8,FALSE)*VLOOKUP(OVYLD2_!BN$4,'[1]INTERNAL PARAMETERS-1'!$B$5:$J$44,3,FALSE)</f>
        <v>0</v>
      </c>
      <c r="BO286" s="44">
        <f>OVYLD1_!BO286*VLOOKUP(OVYLD2_!BO$4,'[1]INTERNAL PARAMETERS-1'!$B$5:$J$44,5,FALSE)*VLOOKUP(OVYLD2_!BO$4,'[1]INTERNAL PARAMETERS-1'!$B$5:$J$44,6,FALSE)*VLOOKUP(OVYLD2_!BO$4,'[1]INTERNAL PARAMETERS-1'!$B$5:$J$44,3,FALSE) + OVYLD1_!BO286*(1-VLOOKUP(OVYLD2_!BO$4,'[1]INTERNAL PARAMETERS-1'!$B$5:$J$44,5,FALSE))*VLOOKUP(OVYLD2_!BO$4,'[1]INTERNAL PARAMETERS-1'!$B$5:$J$44,8,FALSE)*VLOOKUP(OVYLD2_!BO$4,'[1]INTERNAL PARAMETERS-1'!$B$5:$J$44,3,FALSE)</f>
        <v>0</v>
      </c>
      <c r="BP286" s="44">
        <f>OVYLD1_!BP286*VLOOKUP(OVYLD2_!BP$4,'[1]INTERNAL PARAMETERS-1'!$B$5:$J$44,5,FALSE)*VLOOKUP(OVYLD2_!BP$4,'[1]INTERNAL PARAMETERS-1'!$B$5:$J$44,6,FALSE)*VLOOKUP(OVYLD2_!BP$4,'[1]INTERNAL PARAMETERS-1'!$B$5:$J$44,3,FALSE) + OVYLD1_!BP286*(1-VLOOKUP(OVYLD2_!BP$4,'[1]INTERNAL PARAMETERS-1'!$B$5:$J$44,5,FALSE))*VLOOKUP(OVYLD2_!BP$4,'[1]INTERNAL PARAMETERS-1'!$B$5:$J$44,8,FALSE)*VLOOKUP(OVYLD2_!BP$4,'[1]INTERNAL PARAMETERS-1'!$B$5:$J$44,3,FALSE)</f>
        <v>0</v>
      </c>
      <c r="BQ286" s="44">
        <f>OVYLD1_!BQ286*VLOOKUP(OVYLD2_!BQ$4,'[1]INTERNAL PARAMETERS-1'!$B$5:$J$44,5,FALSE)*VLOOKUP(OVYLD2_!BQ$4,'[1]INTERNAL PARAMETERS-1'!$B$5:$J$44,6,FALSE)*VLOOKUP(OVYLD2_!BQ$4,'[1]INTERNAL PARAMETERS-1'!$B$5:$J$44,3,FALSE) + OVYLD1_!BQ286*(1-VLOOKUP(OVYLD2_!BQ$4,'[1]INTERNAL PARAMETERS-1'!$B$5:$J$44,5,FALSE))*VLOOKUP(OVYLD2_!BQ$4,'[1]INTERNAL PARAMETERS-1'!$B$5:$J$44,8,FALSE)*VLOOKUP(OVYLD2_!BQ$4,'[1]INTERNAL PARAMETERS-1'!$B$5:$J$44,3,FALSE)</f>
        <v>0</v>
      </c>
      <c r="BR286" s="44">
        <f>OVYLD1_!BR286*VLOOKUP(OVYLD2_!BR$4,'[1]INTERNAL PARAMETERS-1'!$B$5:$J$44,5,FALSE)*VLOOKUP(OVYLD2_!BR$4,'[1]INTERNAL PARAMETERS-1'!$B$5:$J$44,6,FALSE)*VLOOKUP(OVYLD2_!BR$4,'[1]INTERNAL PARAMETERS-1'!$B$5:$J$44,3,FALSE) + OVYLD1_!BR286*(1-VLOOKUP(OVYLD2_!BR$4,'[1]INTERNAL PARAMETERS-1'!$B$5:$J$44,5,FALSE))*VLOOKUP(OVYLD2_!BR$4,'[1]INTERNAL PARAMETERS-1'!$B$5:$J$44,8,FALSE)*VLOOKUP(OVYLD2_!BR$4,'[1]INTERNAL PARAMETERS-1'!$B$5:$J$44,3,FALSE)</f>
        <v>0</v>
      </c>
      <c r="BS286" s="44">
        <f>OVYLD1_!BS286*VLOOKUP(OVYLD2_!BS$4,'[1]INTERNAL PARAMETERS-1'!$B$5:$J$44,5,FALSE)*VLOOKUP(OVYLD2_!BS$4,'[1]INTERNAL PARAMETERS-1'!$B$5:$J$44,6,FALSE)*VLOOKUP(OVYLD2_!BS$4,'[1]INTERNAL PARAMETERS-1'!$B$5:$J$44,3,FALSE) + OVYLD1_!BS286*(1-VLOOKUP(OVYLD2_!BS$4,'[1]INTERNAL PARAMETERS-1'!$B$5:$J$44,5,FALSE))*VLOOKUP(OVYLD2_!BS$4,'[1]INTERNAL PARAMETERS-1'!$B$5:$J$44,8,FALSE)*VLOOKUP(OVYLD2_!BS$4,'[1]INTERNAL PARAMETERS-1'!$B$5:$J$44,3,FALSE)</f>
        <v>0</v>
      </c>
      <c r="BT286" s="44">
        <f>OVYLD1_!BT286*VLOOKUP(OVYLD2_!BT$4,'[1]INTERNAL PARAMETERS-1'!$B$5:$J$44,5,FALSE)*VLOOKUP(OVYLD2_!BT$4,'[1]INTERNAL PARAMETERS-1'!$B$5:$J$44,6,FALSE)*VLOOKUP(OVYLD2_!BT$4,'[1]INTERNAL PARAMETERS-1'!$B$5:$J$44,3,FALSE) + OVYLD1_!BT286*(1-VLOOKUP(OVYLD2_!BT$4,'[1]INTERNAL PARAMETERS-1'!$B$5:$J$44,5,FALSE))*VLOOKUP(OVYLD2_!BT$4,'[1]INTERNAL PARAMETERS-1'!$B$5:$J$44,8,FALSE)*VLOOKUP(OVYLD2_!BT$4,'[1]INTERNAL PARAMETERS-1'!$B$5:$J$44,3,FALSE)</f>
        <v>0</v>
      </c>
      <c r="BU286" s="44">
        <f>OVYLD1_!BU286*VLOOKUP(OVYLD2_!BU$4,'[1]INTERNAL PARAMETERS-1'!$B$5:$J$44,5,FALSE)*VLOOKUP(OVYLD2_!BU$4,'[1]INTERNAL PARAMETERS-1'!$B$5:$J$44,6,FALSE)*VLOOKUP(OVYLD2_!BU$4,'[1]INTERNAL PARAMETERS-1'!$B$5:$J$44,3,FALSE) + OVYLD1_!BU286*(1-VLOOKUP(OVYLD2_!BU$4,'[1]INTERNAL PARAMETERS-1'!$B$5:$J$44,5,FALSE))*VLOOKUP(OVYLD2_!BU$4,'[1]INTERNAL PARAMETERS-1'!$B$5:$J$44,8,FALSE)*VLOOKUP(OVYLD2_!BU$4,'[1]INTERNAL PARAMETERS-1'!$B$5:$J$44,3,FALSE)</f>
        <v>0</v>
      </c>
      <c r="BV286" s="44">
        <f>OVYLD1_!BV286*VLOOKUP(OVYLD2_!BV$4,'[1]INTERNAL PARAMETERS-1'!$B$5:$J$44,5,FALSE)*VLOOKUP(OVYLD2_!BV$4,'[1]INTERNAL PARAMETERS-1'!$B$5:$J$44,6,FALSE)*VLOOKUP(OVYLD2_!BV$4,'[1]INTERNAL PARAMETERS-1'!$B$5:$J$44,3,FALSE) + OVYLD1_!BV286*(1-VLOOKUP(OVYLD2_!BV$4,'[1]INTERNAL PARAMETERS-1'!$B$5:$J$44,5,FALSE))*VLOOKUP(OVYLD2_!BV$4,'[1]INTERNAL PARAMETERS-1'!$B$5:$J$44,8,FALSE)*VLOOKUP(OVYLD2_!BV$4,'[1]INTERNAL PARAMETERS-1'!$B$5:$J$44,3,FALSE)</f>
        <v>0</v>
      </c>
      <c r="BW286" s="44">
        <f>OVYLD1_!BW286*VLOOKUP(OVYLD2_!BW$4,'[1]INTERNAL PARAMETERS-1'!$B$5:$J$44,5,FALSE)*VLOOKUP(OVYLD2_!BW$4,'[1]INTERNAL PARAMETERS-1'!$B$5:$J$44,6,FALSE)*VLOOKUP(OVYLD2_!BW$4,'[1]INTERNAL PARAMETERS-1'!$B$5:$J$44,3,FALSE) + OVYLD1_!BW286*(1-VLOOKUP(OVYLD2_!BW$4,'[1]INTERNAL PARAMETERS-1'!$B$5:$J$44,5,FALSE))*VLOOKUP(OVYLD2_!BW$4,'[1]INTERNAL PARAMETERS-1'!$B$5:$J$44,8,FALSE)*VLOOKUP(OVYLD2_!BW$4,'[1]INTERNAL PARAMETERS-1'!$B$5:$J$44,3,FALSE)</f>
        <v>0</v>
      </c>
      <c r="BX286" s="44">
        <f>OVYLD1_!BX286*VLOOKUP(OVYLD2_!BX$4,'[1]INTERNAL PARAMETERS-1'!$B$5:$J$44,5,FALSE)*VLOOKUP(OVYLD2_!BX$4,'[1]INTERNAL PARAMETERS-1'!$B$5:$J$44,6,FALSE)*VLOOKUP(OVYLD2_!BX$4,'[1]INTERNAL PARAMETERS-1'!$B$5:$J$44,3,FALSE) + OVYLD1_!BX286*(1-VLOOKUP(OVYLD2_!BX$4,'[1]INTERNAL PARAMETERS-1'!$B$5:$J$44,5,FALSE))*VLOOKUP(OVYLD2_!BX$4,'[1]INTERNAL PARAMETERS-1'!$B$5:$J$44,8,FALSE)*VLOOKUP(OVYLD2_!BX$4,'[1]INTERNAL PARAMETERS-1'!$B$5:$J$44,3,FALSE)</f>
        <v>0</v>
      </c>
      <c r="BY286" s="44">
        <f>OVYLD1_!BY286*VLOOKUP(OVYLD2_!BY$4,'[1]INTERNAL PARAMETERS-1'!$B$5:$J$44,5,FALSE)*VLOOKUP(OVYLD2_!BY$4,'[1]INTERNAL PARAMETERS-1'!$B$5:$J$44,6,FALSE)*VLOOKUP(OVYLD2_!BY$4,'[1]INTERNAL PARAMETERS-1'!$B$5:$J$44,3,FALSE) + OVYLD1_!BY286*(1-VLOOKUP(OVYLD2_!BY$4,'[1]INTERNAL PARAMETERS-1'!$B$5:$J$44,5,FALSE))*VLOOKUP(OVYLD2_!BY$4,'[1]INTERNAL PARAMETERS-1'!$B$5:$J$44,8,FALSE)*VLOOKUP(OVYLD2_!BY$4,'[1]INTERNAL PARAMETERS-1'!$B$5:$J$44,3,FALSE)</f>
        <v>0</v>
      </c>
      <c r="BZ286" s="44">
        <f>OVYLD1_!BZ286*VLOOKUP(OVYLD2_!BZ$4,'[1]INTERNAL PARAMETERS-1'!$B$5:$J$44,5,FALSE)*VLOOKUP(OVYLD2_!BZ$4,'[1]INTERNAL PARAMETERS-1'!$B$5:$J$44,6,FALSE)*VLOOKUP(OVYLD2_!BZ$4,'[1]INTERNAL PARAMETERS-1'!$B$5:$J$44,3,FALSE) + OVYLD1_!BZ286*(1-VLOOKUP(OVYLD2_!BZ$4,'[1]INTERNAL PARAMETERS-1'!$B$5:$J$44,5,FALSE))*VLOOKUP(OVYLD2_!BZ$4,'[1]INTERNAL PARAMETERS-1'!$B$5:$J$44,8,FALSE)*VLOOKUP(OVYLD2_!BZ$4,'[1]INTERNAL PARAMETERS-1'!$B$5:$J$44,3,FALSE)</f>
        <v>0</v>
      </c>
      <c r="CA286" s="44">
        <f>OVYLD1_!CA286*VLOOKUP(OVYLD2_!CA$4,'[1]INTERNAL PARAMETERS-1'!$B$5:$J$44,5,FALSE)*VLOOKUP(OVYLD2_!CA$4,'[1]INTERNAL PARAMETERS-1'!$B$5:$J$44,6,FALSE)*VLOOKUP(OVYLD2_!CA$4,'[1]INTERNAL PARAMETERS-1'!$B$5:$J$44,3,FALSE) + OVYLD1_!CA286*(1-VLOOKUP(OVYLD2_!CA$4,'[1]INTERNAL PARAMETERS-1'!$B$5:$J$44,5,FALSE))*VLOOKUP(OVYLD2_!CA$4,'[1]INTERNAL PARAMETERS-1'!$B$5:$J$44,8,FALSE)*VLOOKUP(OVYLD2_!CA$4,'[1]INTERNAL PARAMETERS-1'!$B$5:$J$44,3,FALSE)</f>
        <v>0</v>
      </c>
      <c r="CB286" s="44">
        <f>OVYLD1_!CB286*VLOOKUP(OVYLD2_!CB$4,'[1]INTERNAL PARAMETERS-1'!$B$5:$J$44,5,FALSE)*VLOOKUP(OVYLD2_!CB$4,'[1]INTERNAL PARAMETERS-1'!$B$5:$J$44,6,FALSE)*VLOOKUP(OVYLD2_!CB$4,'[1]INTERNAL PARAMETERS-1'!$B$5:$J$44,3,FALSE) + OVYLD1_!CB286*(1-VLOOKUP(OVYLD2_!CB$4,'[1]INTERNAL PARAMETERS-1'!$B$5:$J$44,5,FALSE))*VLOOKUP(OVYLD2_!CB$4,'[1]INTERNAL PARAMETERS-1'!$B$5:$J$44,8,FALSE)*VLOOKUP(OVYLD2_!CB$4,'[1]INTERNAL PARAMETERS-1'!$B$5:$J$44,3,FALSE)</f>
        <v>0</v>
      </c>
      <c r="CC286" s="44">
        <f>OVYLD1_!CC286*VLOOKUP(OVYLD2_!CC$4,'[1]INTERNAL PARAMETERS-1'!$B$5:$J$44,5,FALSE)*VLOOKUP(OVYLD2_!CC$4,'[1]INTERNAL PARAMETERS-1'!$B$5:$J$44,6,FALSE)*VLOOKUP(OVYLD2_!CC$4,'[1]INTERNAL PARAMETERS-1'!$B$5:$J$44,3,FALSE) + OVYLD1_!CC286*(1-VLOOKUP(OVYLD2_!CC$4,'[1]INTERNAL PARAMETERS-1'!$B$5:$J$44,5,FALSE))*VLOOKUP(OVYLD2_!CC$4,'[1]INTERNAL PARAMETERS-1'!$B$5:$J$44,8,FALSE)*VLOOKUP(OVYLD2_!CC$4,'[1]INTERNAL PARAMETERS-1'!$B$5:$J$44,3,FALSE)</f>
        <v>0</v>
      </c>
      <c r="CD286" s="44">
        <f>OVYLD1_!CD286*VLOOKUP(OVYLD2_!CD$4,'[1]INTERNAL PARAMETERS-1'!$B$5:$J$44,5,FALSE)*VLOOKUP(OVYLD2_!CD$4,'[1]INTERNAL PARAMETERS-1'!$B$5:$J$44,6,FALSE)*VLOOKUP(OVYLD2_!CD$4,'[1]INTERNAL PARAMETERS-1'!$B$5:$J$44,3,FALSE) + OVYLD1_!CD286*(1-VLOOKUP(OVYLD2_!CD$4,'[1]INTERNAL PARAMETERS-1'!$B$5:$J$44,5,FALSE))*VLOOKUP(OVYLD2_!CD$4,'[1]INTERNAL PARAMETERS-1'!$B$5:$J$44,8,FALSE)*VLOOKUP(OVYLD2_!CD$4,'[1]INTERNAL PARAMETERS-1'!$B$5:$J$44,3,FALSE)</f>
        <v>0</v>
      </c>
      <c r="CE286" s="44">
        <f>OVYLD1_!CE286*VLOOKUP(OVYLD2_!CE$4,'[1]INTERNAL PARAMETERS-1'!$B$5:$J$44,5,FALSE)*VLOOKUP(OVYLD2_!CE$4,'[1]INTERNAL PARAMETERS-1'!$B$5:$J$44,6,FALSE)*VLOOKUP(OVYLD2_!CE$4,'[1]INTERNAL PARAMETERS-1'!$B$5:$J$44,3,FALSE) + OVYLD1_!CE286*(1-VLOOKUP(OVYLD2_!CE$4,'[1]INTERNAL PARAMETERS-1'!$B$5:$J$44,5,FALSE))*VLOOKUP(OVYLD2_!CE$4,'[1]INTERNAL PARAMETERS-1'!$B$5:$J$44,8,FALSE)*VLOOKUP(OVYLD2_!CE$4,'[1]INTERNAL PARAMETERS-1'!$B$5:$J$44,3,FALSE)</f>
        <v>0</v>
      </c>
      <c r="CF286" s="44">
        <f>OVYLD1_!CF286*VLOOKUP(OVYLD2_!CF$4,'[1]INTERNAL PARAMETERS-1'!$B$5:$J$44,5,FALSE)*VLOOKUP(OVYLD2_!CF$4,'[1]INTERNAL PARAMETERS-1'!$B$5:$J$44,6,FALSE)*VLOOKUP(OVYLD2_!CF$4,'[1]INTERNAL PARAMETERS-1'!$B$5:$J$44,3,FALSE) + OVYLD1_!CF286*(1-VLOOKUP(OVYLD2_!CF$4,'[1]INTERNAL PARAMETERS-1'!$B$5:$J$44,5,FALSE))*VLOOKUP(OVYLD2_!CF$4,'[1]INTERNAL PARAMETERS-1'!$B$5:$J$44,8,FALSE)*VLOOKUP(OVYLD2_!CF$4,'[1]INTERNAL PARAMETERS-1'!$B$5:$J$44,3,FALSE)</f>
        <v>0</v>
      </c>
      <c r="CG286" s="44">
        <f>OVYLD1_!CG286*VLOOKUP(OVYLD2_!CG$4,'[1]INTERNAL PARAMETERS-1'!$B$5:$J$44,5,FALSE)*VLOOKUP(OVYLD2_!CG$4,'[1]INTERNAL PARAMETERS-1'!$B$5:$J$44,6,FALSE)*VLOOKUP(OVYLD2_!CG$4,'[1]INTERNAL PARAMETERS-1'!$B$5:$J$44,3,FALSE) + OVYLD1_!CG286*(1-VLOOKUP(OVYLD2_!CG$4,'[1]INTERNAL PARAMETERS-1'!$B$5:$J$44,5,FALSE))*VLOOKUP(OVYLD2_!CG$4,'[1]INTERNAL PARAMETERS-1'!$B$5:$J$44,8,FALSE)*VLOOKUP(OVYLD2_!CG$4,'[1]INTERNAL PARAMETERS-1'!$B$5:$J$44,3,FALSE)</f>
        <v>0</v>
      </c>
      <c r="CH286" s="43">
        <f>OVYLD1_!CH286*VLOOKUP(OVYLD2_!CH$4,'[1]INTERNAL PARAMETERS-1'!$B$5:$J$44,5,FALSE)*VLOOKUP(OVYLD2_!CH$4,'[1]INTERNAL PARAMETERS-1'!$B$5:$J$44,6,FALSE)*VLOOKUP(OVYLD2_!CH$4,'[1]INTERNAL PARAMETERS-1'!$B$5:$J$44,3,FALSE) + OVYLD1_!CH286*(1-VLOOKUP(OVYLD2_!CH$4,'[1]INTERNAL PARAMETERS-1'!$B$5:$J$44,5,FALSE))*VLOOKUP(OVYLD2_!CH$4,'[1]INTERNAL PARAMETERS-1'!$B$5:$J$44,8,FALSE)*VLOOKUP(OVYLD2_!CH$4,'[1]INTERNAL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5">
      <c r="B287" s="58" t="s">
        <v>1</v>
      </c>
      <c r="C287" s="57" t="s">
        <v>63</v>
      </c>
      <c r="D287" s="57" t="s">
        <v>68</v>
      </c>
      <c r="E287" s="128">
        <f>OVERALL2021!AI287</f>
        <v>0</v>
      </c>
      <c r="F287" s="56">
        <f>'[1]INTERNAL PARAMETERS-1'!M17</f>
        <v>25.55</v>
      </c>
      <c r="G287" s="45">
        <f>OVYLD1_!G287*VLOOKUP(OVYLD2_!G$4,'[1]INTERNAL PARAMETERS-1'!$B$5:$J$44,5,FALSE)*VLOOKUP(OVYLD2_!G$4,'[1]INTERNAL PARAMETERS-1'!$B$5:$J$44,7,FALSE)*OVYLD2_!$F287 + OVYLD1_!G287*(1-VLOOKUP(OVYLD2_!G$4,'[1]INTERNAL PARAMETERS-1'!$B$5:$J$44,5,FALSE))*VLOOKUP(OVYLD2_!G$4,'[1]INTERNAL PARAMETERS-1'!$B$5:$J$44,9,FALSE)*OVYLD2_!$F287</f>
        <v>0</v>
      </c>
      <c r="H287" s="44">
        <f>OVYLD1_!H287*VLOOKUP(OVYLD2_!H$4,'[1]INTERNAL PARAMETERS-1'!$B$5:$J$44,5,FALSE)*VLOOKUP(OVYLD2_!H$4,'[1]INTERNAL PARAMETERS-1'!$B$5:$J$44,7,FALSE)*OVYLD2_!$F287 + OVYLD1_!H287*(1-VLOOKUP(OVYLD2_!H$4,'[1]INTERNAL PARAMETERS-1'!$B$5:$J$44,5,FALSE))*VLOOKUP(OVYLD2_!H$4,'[1]INTERNAL PARAMETERS-1'!$B$5:$J$44,9,FALSE)*OVYLD2_!$F287</f>
        <v>0</v>
      </c>
      <c r="I287" s="44">
        <f>OVYLD1_!I287*VLOOKUP(OVYLD2_!I$4,'[1]INTERNAL PARAMETERS-1'!$B$5:$J$44,5,FALSE)*VLOOKUP(OVYLD2_!I$4,'[1]INTERNAL PARAMETERS-1'!$B$5:$J$44,7,FALSE)*OVYLD2_!$F287 + OVYLD1_!I287*(1-VLOOKUP(OVYLD2_!I$4,'[1]INTERNAL PARAMETERS-1'!$B$5:$J$44,5,FALSE))*VLOOKUP(OVYLD2_!I$4,'[1]INTERNAL PARAMETERS-1'!$B$5:$J$44,9,FALSE)*OVYLD2_!$F287</f>
        <v>0</v>
      </c>
      <c r="J287" s="44">
        <f>OVYLD1_!J287*VLOOKUP(OVYLD2_!J$4,'[1]INTERNAL PARAMETERS-1'!$B$5:$J$44,5,FALSE)*VLOOKUP(OVYLD2_!J$4,'[1]INTERNAL PARAMETERS-1'!$B$5:$J$44,7,FALSE)*OVYLD2_!$F287 + OVYLD1_!J287*(1-VLOOKUP(OVYLD2_!J$4,'[1]INTERNAL PARAMETERS-1'!$B$5:$J$44,5,FALSE))*VLOOKUP(OVYLD2_!J$4,'[1]INTERNAL PARAMETERS-1'!$B$5:$J$44,9,FALSE)*OVYLD2_!$F287</f>
        <v>0</v>
      </c>
      <c r="K287" s="44">
        <f>OVYLD1_!K287*VLOOKUP(OVYLD2_!K$4,'[1]INTERNAL PARAMETERS-1'!$B$5:$J$44,5,FALSE)*VLOOKUP(OVYLD2_!K$4,'[1]INTERNAL PARAMETERS-1'!$B$5:$J$44,7,FALSE)*OVYLD2_!$F287 + OVYLD1_!K287*(1-VLOOKUP(OVYLD2_!K$4,'[1]INTERNAL PARAMETERS-1'!$B$5:$J$44,5,FALSE))*VLOOKUP(OVYLD2_!K$4,'[1]INTERNAL PARAMETERS-1'!$B$5:$J$44,9,FALSE)*OVYLD2_!$F287</f>
        <v>0</v>
      </c>
      <c r="L287" s="44">
        <f>OVYLD1_!L287*VLOOKUP(OVYLD2_!L$4,'[1]INTERNAL PARAMETERS-1'!$B$5:$J$44,5,FALSE)*VLOOKUP(OVYLD2_!L$4,'[1]INTERNAL PARAMETERS-1'!$B$5:$J$44,7,FALSE)*OVYLD2_!$F287 + OVYLD1_!L287*(1-VLOOKUP(OVYLD2_!L$4,'[1]INTERNAL PARAMETERS-1'!$B$5:$J$44,5,FALSE))*VLOOKUP(OVYLD2_!L$4,'[1]INTERNAL PARAMETERS-1'!$B$5:$J$44,9,FALSE)*OVYLD2_!$F287</f>
        <v>0</v>
      </c>
      <c r="M287" s="44">
        <f>OVYLD1_!M287*VLOOKUP(OVYLD2_!M$4,'[1]INTERNAL PARAMETERS-1'!$B$5:$J$44,5,FALSE)*VLOOKUP(OVYLD2_!M$4,'[1]INTERNAL PARAMETERS-1'!$B$5:$J$44,7,FALSE)*OVYLD2_!$F287 + OVYLD1_!M287*(1-VLOOKUP(OVYLD2_!M$4,'[1]INTERNAL PARAMETERS-1'!$B$5:$J$44,5,FALSE))*VLOOKUP(OVYLD2_!M$4,'[1]INTERNAL PARAMETERS-1'!$B$5:$J$44,9,FALSE)*OVYLD2_!$F287</f>
        <v>0</v>
      </c>
      <c r="N287" s="44">
        <f>OVYLD1_!N287*VLOOKUP(OVYLD2_!N$4,'[1]INTERNAL PARAMETERS-1'!$B$5:$J$44,5,FALSE)*VLOOKUP(OVYLD2_!N$4,'[1]INTERNAL PARAMETERS-1'!$B$5:$J$44,7,FALSE)*OVYLD2_!$F287 + OVYLD1_!N287*(1-VLOOKUP(OVYLD2_!N$4,'[1]INTERNAL PARAMETERS-1'!$B$5:$J$44,5,FALSE))*VLOOKUP(OVYLD2_!N$4,'[1]INTERNAL PARAMETERS-1'!$B$5:$J$44,9,FALSE)*OVYLD2_!$F287</f>
        <v>0</v>
      </c>
      <c r="O287" s="44">
        <f>OVYLD1_!O287*VLOOKUP(OVYLD2_!O$4,'[1]INTERNAL PARAMETERS-1'!$B$5:$J$44,5,FALSE)*VLOOKUP(OVYLD2_!O$4,'[1]INTERNAL PARAMETERS-1'!$B$5:$J$44,7,FALSE)*OVYLD2_!$F287 + OVYLD1_!O287*(1-VLOOKUP(OVYLD2_!O$4,'[1]INTERNAL PARAMETERS-1'!$B$5:$J$44,5,FALSE))*VLOOKUP(OVYLD2_!O$4,'[1]INTERNAL PARAMETERS-1'!$B$5:$J$44,9,FALSE)*OVYLD2_!$F287</f>
        <v>0</v>
      </c>
      <c r="P287" s="44">
        <f>OVYLD1_!P287*VLOOKUP(OVYLD2_!P$4,'[1]INTERNAL PARAMETERS-1'!$B$5:$J$44,5,FALSE)*VLOOKUP(OVYLD2_!P$4,'[1]INTERNAL PARAMETERS-1'!$B$5:$J$44,7,FALSE)*OVYLD2_!$F287 + OVYLD1_!P287*(1-VLOOKUP(OVYLD2_!P$4,'[1]INTERNAL PARAMETERS-1'!$B$5:$J$44,5,FALSE))*VLOOKUP(OVYLD2_!P$4,'[1]INTERNAL PARAMETERS-1'!$B$5:$J$44,9,FALSE)*OVYLD2_!$F287</f>
        <v>0</v>
      </c>
      <c r="Q287" s="44">
        <f>OVYLD1_!Q287*VLOOKUP(OVYLD2_!Q$4,'[1]INTERNAL PARAMETERS-1'!$B$5:$J$44,5,FALSE)*VLOOKUP(OVYLD2_!Q$4,'[1]INTERNAL PARAMETERS-1'!$B$5:$J$44,7,FALSE)*OVYLD2_!$F287 + OVYLD1_!Q287*(1-VLOOKUP(OVYLD2_!Q$4,'[1]INTERNAL PARAMETERS-1'!$B$5:$J$44,5,FALSE))*VLOOKUP(OVYLD2_!Q$4,'[1]INTERNAL PARAMETERS-1'!$B$5:$J$44,9,FALSE)*OVYLD2_!$F287</f>
        <v>0</v>
      </c>
      <c r="R287" s="44">
        <f>OVYLD1_!R287*VLOOKUP(OVYLD2_!R$4,'[1]INTERNAL PARAMETERS-1'!$B$5:$J$44,5,FALSE)*VLOOKUP(OVYLD2_!R$4,'[1]INTERNAL PARAMETERS-1'!$B$5:$J$44,7,FALSE)*OVYLD2_!$F287 + OVYLD1_!R287*(1-VLOOKUP(OVYLD2_!R$4,'[1]INTERNAL PARAMETERS-1'!$B$5:$J$44,5,FALSE))*VLOOKUP(OVYLD2_!R$4,'[1]INTERNAL PARAMETERS-1'!$B$5:$J$44,9,FALSE)*OVYLD2_!$F287</f>
        <v>0</v>
      </c>
      <c r="S287" s="44">
        <f>OVYLD1_!S287*VLOOKUP(OVYLD2_!S$4,'[1]INTERNAL PARAMETERS-1'!$B$5:$J$44,5,FALSE)*VLOOKUP(OVYLD2_!S$4,'[1]INTERNAL PARAMETERS-1'!$B$5:$J$44,7,FALSE)*OVYLD2_!$F287 + OVYLD1_!S287*(1-VLOOKUP(OVYLD2_!S$4,'[1]INTERNAL PARAMETERS-1'!$B$5:$J$44,5,FALSE))*VLOOKUP(OVYLD2_!S$4,'[1]INTERNAL PARAMETERS-1'!$B$5:$J$44,9,FALSE)*OVYLD2_!$F287</f>
        <v>0</v>
      </c>
      <c r="T287" s="44">
        <f>OVYLD1_!T287*VLOOKUP(OVYLD2_!T$4,'[1]INTERNAL PARAMETERS-1'!$B$5:$J$44,5,FALSE)*VLOOKUP(OVYLD2_!T$4,'[1]INTERNAL PARAMETERS-1'!$B$5:$J$44,7,FALSE)*OVYLD2_!$F287 + OVYLD1_!T287*(1-VLOOKUP(OVYLD2_!T$4,'[1]INTERNAL PARAMETERS-1'!$B$5:$J$44,5,FALSE))*VLOOKUP(OVYLD2_!T$4,'[1]INTERNAL PARAMETERS-1'!$B$5:$J$44,9,FALSE)*OVYLD2_!$F287</f>
        <v>0</v>
      </c>
      <c r="U287" s="44">
        <f>OVYLD1_!U287*VLOOKUP(OVYLD2_!U$4,'[1]INTERNAL PARAMETERS-1'!$B$5:$J$44,5,FALSE)*VLOOKUP(OVYLD2_!U$4,'[1]INTERNAL PARAMETERS-1'!$B$5:$J$44,7,FALSE)*OVYLD2_!$F287 + OVYLD1_!U287*(1-VLOOKUP(OVYLD2_!U$4,'[1]INTERNAL PARAMETERS-1'!$B$5:$J$44,5,FALSE))*VLOOKUP(OVYLD2_!U$4,'[1]INTERNAL PARAMETERS-1'!$B$5:$J$44,9,FALSE)*OVYLD2_!$F287</f>
        <v>0</v>
      </c>
      <c r="V287" s="44">
        <f>OVYLD1_!V287*VLOOKUP(OVYLD2_!V$4,'[1]INTERNAL PARAMETERS-1'!$B$5:$J$44,5,FALSE)*VLOOKUP(OVYLD2_!V$4,'[1]INTERNAL PARAMETERS-1'!$B$5:$J$44,7,FALSE)*OVYLD2_!$F287 + OVYLD1_!V287*(1-VLOOKUP(OVYLD2_!V$4,'[1]INTERNAL PARAMETERS-1'!$B$5:$J$44,5,FALSE))*VLOOKUP(OVYLD2_!V$4,'[1]INTERNAL PARAMETERS-1'!$B$5:$J$44,9,FALSE)*OVYLD2_!$F287</f>
        <v>0</v>
      </c>
      <c r="W287" s="44">
        <f>OVYLD1_!W287*VLOOKUP(OVYLD2_!W$4,'[1]INTERNAL PARAMETERS-1'!$B$5:$J$44,5,FALSE)*VLOOKUP(OVYLD2_!W$4,'[1]INTERNAL PARAMETERS-1'!$B$5:$J$44,7,FALSE)*OVYLD2_!$F287 + OVYLD1_!W287*(1-VLOOKUP(OVYLD2_!W$4,'[1]INTERNAL PARAMETERS-1'!$B$5:$J$44,5,FALSE))*VLOOKUP(OVYLD2_!W$4,'[1]INTERNAL PARAMETERS-1'!$B$5:$J$44,9,FALSE)*OVYLD2_!$F287</f>
        <v>0</v>
      </c>
      <c r="X287" s="44">
        <f>OVYLD1_!X287*VLOOKUP(OVYLD2_!X$4,'[1]INTERNAL PARAMETERS-1'!$B$5:$J$44,5,FALSE)*VLOOKUP(OVYLD2_!X$4,'[1]INTERNAL PARAMETERS-1'!$B$5:$J$44,7,FALSE)*OVYLD2_!$F287 + OVYLD1_!X287*(1-VLOOKUP(OVYLD2_!X$4,'[1]INTERNAL PARAMETERS-1'!$B$5:$J$44,5,FALSE))*VLOOKUP(OVYLD2_!X$4,'[1]INTERNAL PARAMETERS-1'!$B$5:$J$44,9,FALSE)*OVYLD2_!$F287</f>
        <v>0</v>
      </c>
      <c r="Y287" s="44">
        <f>OVYLD1_!Y287*VLOOKUP(OVYLD2_!Y$4,'[1]INTERNAL PARAMETERS-1'!$B$5:$J$44,5,FALSE)*VLOOKUP(OVYLD2_!Y$4,'[1]INTERNAL PARAMETERS-1'!$B$5:$J$44,7,FALSE)*OVYLD2_!$F287 + OVYLD1_!Y287*(1-VLOOKUP(OVYLD2_!Y$4,'[1]INTERNAL PARAMETERS-1'!$B$5:$J$44,5,FALSE))*VLOOKUP(OVYLD2_!Y$4,'[1]INTERNAL PARAMETERS-1'!$B$5:$J$44,9,FALSE)*OVYLD2_!$F287</f>
        <v>0</v>
      </c>
      <c r="Z287" s="44">
        <f>OVYLD1_!Z287*VLOOKUP(OVYLD2_!Z$4,'[1]INTERNAL PARAMETERS-1'!$B$5:$J$44,5,FALSE)*VLOOKUP(OVYLD2_!Z$4,'[1]INTERNAL PARAMETERS-1'!$B$5:$J$44,7,FALSE)*OVYLD2_!$F287 + OVYLD1_!Z287*(1-VLOOKUP(OVYLD2_!Z$4,'[1]INTERNAL PARAMETERS-1'!$B$5:$J$44,5,FALSE))*VLOOKUP(OVYLD2_!Z$4,'[1]INTERNAL PARAMETERS-1'!$B$5:$J$44,9,FALSE)*OVYLD2_!$F287</f>
        <v>0</v>
      </c>
      <c r="AA287" s="44">
        <f>OVYLD1_!AA287*VLOOKUP(OVYLD2_!AA$4,'[1]INTERNAL PARAMETERS-1'!$B$5:$J$44,5,FALSE)*VLOOKUP(OVYLD2_!AA$4,'[1]INTERNAL PARAMETERS-1'!$B$5:$J$44,7,FALSE)*OVYLD2_!$F287 + OVYLD1_!AA287*(1-VLOOKUP(OVYLD2_!AA$4,'[1]INTERNAL PARAMETERS-1'!$B$5:$J$44,5,FALSE))*VLOOKUP(OVYLD2_!AA$4,'[1]INTERNAL PARAMETERS-1'!$B$5:$J$44,9,FALSE)*OVYLD2_!$F287</f>
        <v>0</v>
      </c>
      <c r="AB287" s="44">
        <f>OVYLD1_!AB287*VLOOKUP(OVYLD2_!AB$4,'[1]INTERNAL PARAMETERS-1'!$B$5:$J$44,5,FALSE)*VLOOKUP(OVYLD2_!AB$4,'[1]INTERNAL PARAMETERS-1'!$B$5:$J$44,7,FALSE)*OVYLD2_!$F287 + OVYLD1_!AB287*(1-VLOOKUP(OVYLD2_!AB$4,'[1]INTERNAL PARAMETERS-1'!$B$5:$J$44,5,FALSE))*VLOOKUP(OVYLD2_!AB$4,'[1]INTERNAL PARAMETERS-1'!$B$5:$J$44,9,FALSE)*OVYLD2_!$F287</f>
        <v>0</v>
      </c>
      <c r="AC287" s="44">
        <f>OVYLD1_!AC287*VLOOKUP(OVYLD2_!AC$4,'[1]INTERNAL PARAMETERS-1'!$B$5:$J$44,5,FALSE)*VLOOKUP(OVYLD2_!AC$4,'[1]INTERNAL PARAMETERS-1'!$B$5:$J$44,7,FALSE)*OVYLD2_!$F287 + OVYLD1_!AC287*(1-VLOOKUP(OVYLD2_!AC$4,'[1]INTERNAL PARAMETERS-1'!$B$5:$J$44,5,FALSE))*VLOOKUP(OVYLD2_!AC$4,'[1]INTERNAL PARAMETERS-1'!$B$5:$J$44,9,FALSE)*OVYLD2_!$F287</f>
        <v>0</v>
      </c>
      <c r="AD287" s="44">
        <f>OVYLD1_!AD287*VLOOKUP(OVYLD2_!AD$4,'[1]INTERNAL PARAMETERS-1'!$B$5:$J$44,5,FALSE)*VLOOKUP(OVYLD2_!AD$4,'[1]INTERNAL PARAMETERS-1'!$B$5:$J$44,7,FALSE)*OVYLD2_!$F287 + OVYLD1_!AD287*(1-VLOOKUP(OVYLD2_!AD$4,'[1]INTERNAL PARAMETERS-1'!$B$5:$J$44,5,FALSE))*VLOOKUP(OVYLD2_!AD$4,'[1]INTERNAL PARAMETERS-1'!$B$5:$J$44,9,FALSE)*OVYLD2_!$F287</f>
        <v>0</v>
      </c>
      <c r="AE287" s="44">
        <f>OVYLD1_!AE287*VLOOKUP(OVYLD2_!AE$4,'[1]INTERNAL PARAMETERS-1'!$B$5:$J$44,5,FALSE)*VLOOKUP(OVYLD2_!AE$4,'[1]INTERNAL PARAMETERS-1'!$B$5:$J$44,7,FALSE)*OVYLD2_!$F287 + OVYLD1_!AE287*(1-VLOOKUP(OVYLD2_!AE$4,'[1]INTERNAL PARAMETERS-1'!$B$5:$J$44,5,FALSE))*VLOOKUP(OVYLD2_!AE$4,'[1]INTERNAL PARAMETERS-1'!$B$5:$J$44,9,FALSE)*OVYLD2_!$F287</f>
        <v>0</v>
      </c>
      <c r="AF287" s="44">
        <f>OVYLD1_!AF287*VLOOKUP(OVYLD2_!AF$4,'[1]INTERNAL PARAMETERS-1'!$B$5:$J$44,5,FALSE)*VLOOKUP(OVYLD2_!AF$4,'[1]INTERNAL PARAMETERS-1'!$B$5:$J$44,7,FALSE)*OVYLD2_!$F287 + OVYLD1_!AF287*(1-VLOOKUP(OVYLD2_!AF$4,'[1]INTERNAL PARAMETERS-1'!$B$5:$J$44,5,FALSE))*VLOOKUP(OVYLD2_!AF$4,'[1]INTERNAL PARAMETERS-1'!$B$5:$J$44,9,FALSE)*OVYLD2_!$F287</f>
        <v>0</v>
      </c>
      <c r="AG287" s="44">
        <f>OVYLD1_!AG287*VLOOKUP(OVYLD2_!AG$4,'[1]INTERNAL PARAMETERS-1'!$B$5:$J$44,5,FALSE)*VLOOKUP(OVYLD2_!AG$4,'[1]INTERNAL PARAMETERS-1'!$B$5:$J$44,7,FALSE)*OVYLD2_!$F287 + OVYLD1_!AG287*(1-VLOOKUP(OVYLD2_!AG$4,'[1]INTERNAL PARAMETERS-1'!$B$5:$J$44,5,FALSE))*VLOOKUP(OVYLD2_!AG$4,'[1]INTERNAL PARAMETERS-1'!$B$5:$J$44,9,FALSE)*OVYLD2_!$F287</f>
        <v>0</v>
      </c>
      <c r="AH287" s="44">
        <f>OVYLD1_!AH287*VLOOKUP(OVYLD2_!AH$4,'[1]INTERNAL PARAMETERS-1'!$B$5:$J$44,5,FALSE)*VLOOKUP(OVYLD2_!AH$4,'[1]INTERNAL PARAMETERS-1'!$B$5:$J$44,7,FALSE)*OVYLD2_!$F287 + OVYLD1_!AH287*(1-VLOOKUP(OVYLD2_!AH$4,'[1]INTERNAL PARAMETERS-1'!$B$5:$J$44,5,FALSE))*VLOOKUP(OVYLD2_!AH$4,'[1]INTERNAL PARAMETERS-1'!$B$5:$J$44,9,FALSE)*OVYLD2_!$F287</f>
        <v>0</v>
      </c>
      <c r="AI287" s="44">
        <f>OVYLD1_!AI287*VLOOKUP(OVYLD2_!AI$4,'[1]INTERNAL PARAMETERS-1'!$B$5:$J$44,5,FALSE)*VLOOKUP(OVYLD2_!AI$4,'[1]INTERNAL PARAMETERS-1'!$B$5:$J$44,7,FALSE)*OVYLD2_!$F287 + OVYLD1_!AI287*(1-VLOOKUP(OVYLD2_!AI$4,'[1]INTERNAL PARAMETERS-1'!$B$5:$J$44,5,FALSE))*VLOOKUP(OVYLD2_!AI$4,'[1]INTERNAL PARAMETERS-1'!$B$5:$J$44,9,FALSE)*OVYLD2_!$F287</f>
        <v>0</v>
      </c>
      <c r="AJ287" s="44">
        <f>OVYLD1_!AJ287*VLOOKUP(OVYLD2_!AJ$4,'[1]INTERNAL PARAMETERS-1'!$B$5:$J$44,5,FALSE)*VLOOKUP(OVYLD2_!AJ$4,'[1]INTERNAL PARAMETERS-1'!$B$5:$J$44,7,FALSE)*OVYLD2_!$F287 + OVYLD1_!AJ287*(1-VLOOKUP(OVYLD2_!AJ$4,'[1]INTERNAL PARAMETERS-1'!$B$5:$J$44,5,FALSE))*VLOOKUP(OVYLD2_!AJ$4,'[1]INTERNAL PARAMETERS-1'!$B$5:$J$44,9,FALSE)*OVYLD2_!$F287</f>
        <v>0</v>
      </c>
      <c r="AK287" s="44">
        <f>OVYLD1_!AK287*VLOOKUP(OVYLD2_!AK$4,'[1]INTERNAL PARAMETERS-1'!$B$5:$J$44,5,FALSE)*VLOOKUP(OVYLD2_!AK$4,'[1]INTERNAL PARAMETERS-1'!$B$5:$J$44,7,FALSE)*OVYLD2_!$F287 + OVYLD1_!AK287*(1-VLOOKUP(OVYLD2_!AK$4,'[1]INTERNAL PARAMETERS-1'!$B$5:$J$44,5,FALSE))*VLOOKUP(OVYLD2_!AK$4,'[1]INTERNAL PARAMETERS-1'!$B$5:$J$44,9,FALSE)*OVYLD2_!$F287</f>
        <v>0</v>
      </c>
      <c r="AL287" s="44">
        <f>OVYLD1_!AL287*VLOOKUP(OVYLD2_!AL$4,'[1]INTERNAL PARAMETERS-1'!$B$5:$J$44,5,FALSE)*VLOOKUP(OVYLD2_!AL$4,'[1]INTERNAL PARAMETERS-1'!$B$5:$J$44,7,FALSE)*OVYLD2_!$F287 + OVYLD1_!AL287*(1-VLOOKUP(OVYLD2_!AL$4,'[1]INTERNAL PARAMETERS-1'!$B$5:$J$44,5,FALSE))*VLOOKUP(OVYLD2_!AL$4,'[1]INTERNAL PARAMETERS-1'!$B$5:$J$44,9,FALSE)*OVYLD2_!$F287</f>
        <v>0</v>
      </c>
      <c r="AM287" s="44">
        <f>OVYLD1_!AM287*VLOOKUP(OVYLD2_!AM$4,'[1]INTERNAL PARAMETERS-1'!$B$5:$J$44,5,FALSE)*VLOOKUP(OVYLD2_!AM$4,'[1]INTERNAL PARAMETERS-1'!$B$5:$J$44,7,FALSE)*OVYLD2_!$F287 + OVYLD1_!AM287*(1-VLOOKUP(OVYLD2_!AM$4,'[1]INTERNAL PARAMETERS-1'!$B$5:$J$44,5,FALSE))*VLOOKUP(OVYLD2_!AM$4,'[1]INTERNAL PARAMETERS-1'!$B$5:$J$44,9,FALSE)*OVYLD2_!$F287</f>
        <v>0</v>
      </c>
      <c r="AN287" s="44">
        <f>OVYLD1_!AN287*VLOOKUP(OVYLD2_!AN$4,'[1]INTERNAL PARAMETERS-1'!$B$5:$J$44,5,FALSE)*VLOOKUP(OVYLD2_!AN$4,'[1]INTERNAL PARAMETERS-1'!$B$5:$J$44,7,FALSE)*OVYLD2_!$F287 + OVYLD1_!AN287*(1-VLOOKUP(OVYLD2_!AN$4,'[1]INTERNAL PARAMETERS-1'!$B$5:$J$44,5,FALSE))*VLOOKUP(OVYLD2_!AN$4,'[1]INTERNAL PARAMETERS-1'!$B$5:$J$44,9,FALSE)*OVYLD2_!$F287</f>
        <v>0</v>
      </c>
      <c r="AO287" s="44">
        <f>OVYLD1_!AO287*VLOOKUP(OVYLD2_!AO$4,'[1]INTERNAL PARAMETERS-1'!$B$5:$J$44,5,FALSE)*VLOOKUP(OVYLD2_!AO$4,'[1]INTERNAL PARAMETERS-1'!$B$5:$J$44,7,FALSE)*OVYLD2_!$F287 + OVYLD1_!AO287*(1-VLOOKUP(OVYLD2_!AO$4,'[1]INTERNAL PARAMETERS-1'!$B$5:$J$44,5,FALSE))*VLOOKUP(OVYLD2_!AO$4,'[1]INTERNAL PARAMETERS-1'!$B$5:$J$44,9,FALSE)*OVYLD2_!$F287</f>
        <v>0</v>
      </c>
      <c r="AP287" s="44">
        <f>OVYLD1_!AP287*VLOOKUP(OVYLD2_!AP$4,'[1]INTERNAL PARAMETERS-1'!$B$5:$J$44,5,FALSE)*VLOOKUP(OVYLD2_!AP$4,'[1]INTERNAL PARAMETERS-1'!$B$5:$J$44,7,FALSE)*OVYLD2_!$F287 + OVYLD1_!AP287*(1-VLOOKUP(OVYLD2_!AP$4,'[1]INTERNAL PARAMETERS-1'!$B$5:$J$44,5,FALSE))*VLOOKUP(OVYLD2_!AP$4,'[1]INTERNAL PARAMETERS-1'!$B$5:$J$44,9,FALSE)*OVYLD2_!$F287</f>
        <v>0</v>
      </c>
      <c r="AQ287" s="44">
        <f>OVYLD1_!AQ287*VLOOKUP(OVYLD2_!AQ$4,'[1]INTERNAL PARAMETERS-1'!$B$5:$J$44,5,FALSE)*VLOOKUP(OVYLD2_!AQ$4,'[1]INTERNAL PARAMETERS-1'!$B$5:$J$44,7,FALSE)*OVYLD2_!$F287 + OVYLD1_!AQ287*(1-VLOOKUP(OVYLD2_!AQ$4,'[1]INTERNAL PARAMETERS-1'!$B$5:$J$44,5,FALSE))*VLOOKUP(OVYLD2_!AQ$4,'[1]INTERNAL PARAMETERS-1'!$B$5:$J$44,9,FALSE)*OVYLD2_!$F287</f>
        <v>0</v>
      </c>
      <c r="AR287" s="44">
        <f>OVYLD1_!AR287*VLOOKUP(OVYLD2_!AR$4,'[1]INTERNAL PARAMETERS-1'!$B$5:$J$44,5,FALSE)*VLOOKUP(OVYLD2_!AR$4,'[1]INTERNAL PARAMETERS-1'!$B$5:$J$44,7,FALSE)*OVYLD2_!$F287 + OVYLD1_!AR287*(1-VLOOKUP(OVYLD2_!AR$4,'[1]INTERNAL PARAMETERS-1'!$B$5:$J$44,5,FALSE))*VLOOKUP(OVYLD2_!AR$4,'[1]INTERNAL PARAMETERS-1'!$B$5:$J$44,9,FALSE)*OVYLD2_!$F287</f>
        <v>0</v>
      </c>
      <c r="AS287" s="44">
        <f>OVYLD1_!AS287*VLOOKUP(OVYLD2_!AS$4,'[1]INTERNAL PARAMETERS-1'!$B$5:$J$44,5,FALSE)*VLOOKUP(OVYLD2_!AS$4,'[1]INTERNAL PARAMETERS-1'!$B$5:$J$44,7,FALSE)*OVYLD2_!$F287 + OVYLD1_!AS287*(1-VLOOKUP(OVYLD2_!AS$4,'[1]INTERNAL PARAMETERS-1'!$B$5:$J$44,5,FALSE))*VLOOKUP(OVYLD2_!AS$4,'[1]INTERNAL PARAMETERS-1'!$B$5:$J$44,9,FALSE)*OVYLD2_!$F287</f>
        <v>0</v>
      </c>
      <c r="AT287" s="43">
        <f>OVYLD1_!AT287*VLOOKUP(OVYLD2_!AT$4,'[1]INTERNAL PARAMETERS-1'!$B$5:$J$44,5,FALSE)*VLOOKUP(OVYLD2_!AT$4,'[1]INTERNAL PARAMETERS-1'!$B$5:$J$44,7,FALSE)*OVYLD2_!$F287 + OVYLD1_!AT287*(1-VLOOKUP(OVYLD2_!AT$4,'[1]INTERNAL PARAMETERS-1'!$B$5:$J$44,5,FALSE))*VLOOKUP(OVYLD2_!AT$4,'[1]INTERNAL PARAMETERS-1'!$B$5:$J$44,9,FALSE)*OVYLD2_!$F287</f>
        <v>0</v>
      </c>
      <c r="AU287" s="45">
        <f>OVYLD1_!AU287*VLOOKUP(OVYLD2_!AU$4,'[1]INTERNAL PARAMETERS-1'!$B$5:$J$44,5,FALSE)*VLOOKUP(OVYLD2_!AU$4,'[1]INTERNAL PARAMETERS-1'!$B$5:$J$44,6,FALSE)*VLOOKUP(OVYLD2_!AU$4,'[1]INTERNAL PARAMETERS-1'!$B$5:$J$44,3,FALSE) + OVYLD1_!AU287*(1-VLOOKUP(OVYLD2_!AU$4,'[1]INTERNAL PARAMETERS-1'!$B$5:$J$44,5,FALSE))*VLOOKUP(OVYLD2_!AU$4,'[1]INTERNAL PARAMETERS-1'!$B$5:$J$44,8,FALSE)*VLOOKUP(OVYLD2_!AU$4,'[1]INTERNAL PARAMETERS-1'!$B$5:$J$44,3,FALSE)</f>
        <v>0</v>
      </c>
      <c r="AV287" s="44">
        <f>OVYLD1_!AV287*VLOOKUP(OVYLD2_!AV$4,'[1]INTERNAL PARAMETERS-1'!$B$5:$J$44,5,FALSE)*VLOOKUP(OVYLD2_!AV$4,'[1]INTERNAL PARAMETERS-1'!$B$5:$J$44,6,FALSE)*VLOOKUP(OVYLD2_!AV$4,'[1]INTERNAL PARAMETERS-1'!$B$5:$J$44,3,FALSE) + OVYLD1_!AV287*(1-VLOOKUP(OVYLD2_!AV$4,'[1]INTERNAL PARAMETERS-1'!$B$5:$J$44,5,FALSE))*VLOOKUP(OVYLD2_!AV$4,'[1]INTERNAL PARAMETERS-1'!$B$5:$J$44,8,FALSE)*VLOOKUP(OVYLD2_!AV$4,'[1]INTERNAL PARAMETERS-1'!$B$5:$J$44,3,FALSE)</f>
        <v>0</v>
      </c>
      <c r="AW287" s="44">
        <f>OVYLD1_!AW287*VLOOKUP(OVYLD2_!AW$4,'[1]INTERNAL PARAMETERS-1'!$B$5:$J$44,5,FALSE)*VLOOKUP(OVYLD2_!AW$4,'[1]INTERNAL PARAMETERS-1'!$B$5:$J$44,6,FALSE)*VLOOKUP(OVYLD2_!AW$4,'[1]INTERNAL PARAMETERS-1'!$B$5:$J$44,3,FALSE) + OVYLD1_!AW287*(1-VLOOKUP(OVYLD2_!AW$4,'[1]INTERNAL PARAMETERS-1'!$B$5:$J$44,5,FALSE))*VLOOKUP(OVYLD2_!AW$4,'[1]INTERNAL PARAMETERS-1'!$B$5:$J$44,8,FALSE)*VLOOKUP(OVYLD2_!AW$4,'[1]INTERNAL PARAMETERS-1'!$B$5:$J$44,3,FALSE)</f>
        <v>0</v>
      </c>
      <c r="AX287" s="44">
        <f>OVYLD1_!AX287*VLOOKUP(OVYLD2_!AX$4,'[1]INTERNAL PARAMETERS-1'!$B$5:$J$44,5,FALSE)*VLOOKUP(OVYLD2_!AX$4,'[1]INTERNAL PARAMETERS-1'!$B$5:$J$44,6,FALSE)*VLOOKUP(OVYLD2_!AX$4,'[1]INTERNAL PARAMETERS-1'!$B$5:$J$44,3,FALSE) + OVYLD1_!AX287*(1-VLOOKUP(OVYLD2_!AX$4,'[1]INTERNAL PARAMETERS-1'!$B$5:$J$44,5,FALSE))*VLOOKUP(OVYLD2_!AX$4,'[1]INTERNAL PARAMETERS-1'!$B$5:$J$44,8,FALSE)*VLOOKUP(OVYLD2_!AX$4,'[1]INTERNAL PARAMETERS-1'!$B$5:$J$44,3,FALSE)</f>
        <v>0</v>
      </c>
      <c r="AY287" s="44">
        <f>OVYLD1_!AY287*VLOOKUP(OVYLD2_!AY$4,'[1]INTERNAL PARAMETERS-1'!$B$5:$J$44,5,FALSE)*VLOOKUP(OVYLD2_!AY$4,'[1]INTERNAL PARAMETERS-1'!$B$5:$J$44,6,FALSE)*VLOOKUP(OVYLD2_!AY$4,'[1]INTERNAL PARAMETERS-1'!$B$5:$J$44,3,FALSE) + OVYLD1_!AY287*(1-VLOOKUP(OVYLD2_!AY$4,'[1]INTERNAL PARAMETERS-1'!$B$5:$J$44,5,FALSE))*VLOOKUP(OVYLD2_!AY$4,'[1]INTERNAL PARAMETERS-1'!$B$5:$J$44,8,FALSE)*VLOOKUP(OVYLD2_!AY$4,'[1]INTERNAL PARAMETERS-1'!$B$5:$J$44,3,FALSE)</f>
        <v>0</v>
      </c>
      <c r="AZ287" s="44">
        <f>OVYLD1_!AZ287*VLOOKUP(OVYLD2_!AZ$4,'[1]INTERNAL PARAMETERS-1'!$B$5:$J$44,5,FALSE)*VLOOKUP(OVYLD2_!AZ$4,'[1]INTERNAL PARAMETERS-1'!$B$5:$J$44,6,FALSE)*VLOOKUP(OVYLD2_!AZ$4,'[1]INTERNAL PARAMETERS-1'!$B$5:$J$44,3,FALSE) + OVYLD1_!AZ287*(1-VLOOKUP(OVYLD2_!AZ$4,'[1]INTERNAL PARAMETERS-1'!$B$5:$J$44,5,FALSE))*VLOOKUP(OVYLD2_!AZ$4,'[1]INTERNAL PARAMETERS-1'!$B$5:$J$44,8,FALSE)*VLOOKUP(OVYLD2_!AZ$4,'[1]INTERNAL PARAMETERS-1'!$B$5:$J$44,3,FALSE)</f>
        <v>0</v>
      </c>
      <c r="BA287" s="44">
        <f>OVYLD1_!BA287*VLOOKUP(OVYLD2_!BA$4,'[1]INTERNAL PARAMETERS-1'!$B$5:$J$44,5,FALSE)*VLOOKUP(OVYLD2_!BA$4,'[1]INTERNAL PARAMETERS-1'!$B$5:$J$44,6,FALSE)*VLOOKUP(OVYLD2_!BA$4,'[1]INTERNAL PARAMETERS-1'!$B$5:$J$44,3,FALSE) + OVYLD1_!BA287*(1-VLOOKUP(OVYLD2_!BA$4,'[1]INTERNAL PARAMETERS-1'!$B$5:$J$44,5,FALSE))*VLOOKUP(OVYLD2_!BA$4,'[1]INTERNAL PARAMETERS-1'!$B$5:$J$44,8,FALSE)*VLOOKUP(OVYLD2_!BA$4,'[1]INTERNAL PARAMETERS-1'!$B$5:$J$44,3,FALSE)</f>
        <v>0</v>
      </c>
      <c r="BB287" s="44">
        <f>OVYLD1_!BB287*VLOOKUP(OVYLD2_!BB$4,'[1]INTERNAL PARAMETERS-1'!$B$5:$J$44,5,FALSE)*VLOOKUP(OVYLD2_!BB$4,'[1]INTERNAL PARAMETERS-1'!$B$5:$J$44,6,FALSE)*VLOOKUP(OVYLD2_!BB$4,'[1]INTERNAL PARAMETERS-1'!$B$5:$J$44,3,FALSE) + OVYLD1_!BB287*(1-VLOOKUP(OVYLD2_!BB$4,'[1]INTERNAL PARAMETERS-1'!$B$5:$J$44,5,FALSE))*VLOOKUP(OVYLD2_!BB$4,'[1]INTERNAL PARAMETERS-1'!$B$5:$J$44,8,FALSE)*VLOOKUP(OVYLD2_!BB$4,'[1]INTERNAL PARAMETERS-1'!$B$5:$J$44,3,FALSE)</f>
        <v>0</v>
      </c>
      <c r="BC287" s="44">
        <f>OVYLD1_!BC287*VLOOKUP(OVYLD2_!BC$4,'[1]INTERNAL PARAMETERS-1'!$B$5:$J$44,5,FALSE)*VLOOKUP(OVYLD2_!BC$4,'[1]INTERNAL PARAMETERS-1'!$B$5:$J$44,6,FALSE)*VLOOKUP(OVYLD2_!BC$4,'[1]INTERNAL PARAMETERS-1'!$B$5:$J$44,3,FALSE) + OVYLD1_!BC287*(1-VLOOKUP(OVYLD2_!BC$4,'[1]INTERNAL PARAMETERS-1'!$B$5:$J$44,5,FALSE))*VLOOKUP(OVYLD2_!BC$4,'[1]INTERNAL PARAMETERS-1'!$B$5:$J$44,8,FALSE)*VLOOKUP(OVYLD2_!BC$4,'[1]INTERNAL PARAMETERS-1'!$B$5:$J$44,3,FALSE)</f>
        <v>0</v>
      </c>
      <c r="BD287" s="44">
        <f>OVYLD1_!BD287*VLOOKUP(OVYLD2_!BD$4,'[1]INTERNAL PARAMETERS-1'!$B$5:$J$44,5,FALSE)*VLOOKUP(OVYLD2_!BD$4,'[1]INTERNAL PARAMETERS-1'!$B$5:$J$44,6,FALSE)*VLOOKUP(OVYLD2_!BD$4,'[1]INTERNAL PARAMETERS-1'!$B$5:$J$44,3,FALSE) + OVYLD1_!BD287*(1-VLOOKUP(OVYLD2_!BD$4,'[1]INTERNAL PARAMETERS-1'!$B$5:$J$44,5,FALSE))*VLOOKUP(OVYLD2_!BD$4,'[1]INTERNAL PARAMETERS-1'!$B$5:$J$44,8,FALSE)*VLOOKUP(OVYLD2_!BD$4,'[1]INTERNAL PARAMETERS-1'!$B$5:$J$44,3,FALSE)</f>
        <v>0</v>
      </c>
      <c r="BE287" s="44">
        <f>OVYLD1_!BE287*VLOOKUP(OVYLD2_!BE$4,'[1]INTERNAL PARAMETERS-1'!$B$5:$J$44,5,FALSE)*VLOOKUP(OVYLD2_!BE$4,'[1]INTERNAL PARAMETERS-1'!$B$5:$J$44,6,FALSE)*VLOOKUP(OVYLD2_!BE$4,'[1]INTERNAL PARAMETERS-1'!$B$5:$J$44,3,FALSE) + OVYLD1_!BE287*(1-VLOOKUP(OVYLD2_!BE$4,'[1]INTERNAL PARAMETERS-1'!$B$5:$J$44,5,FALSE))*VLOOKUP(OVYLD2_!BE$4,'[1]INTERNAL PARAMETERS-1'!$B$5:$J$44,8,FALSE)*VLOOKUP(OVYLD2_!BE$4,'[1]INTERNAL PARAMETERS-1'!$B$5:$J$44,3,FALSE)</f>
        <v>0</v>
      </c>
      <c r="BF287" s="44">
        <f>OVYLD1_!BF287*VLOOKUP(OVYLD2_!BF$4,'[1]INTERNAL PARAMETERS-1'!$B$5:$J$44,5,FALSE)*VLOOKUP(OVYLD2_!BF$4,'[1]INTERNAL PARAMETERS-1'!$B$5:$J$44,6,FALSE)*VLOOKUP(OVYLD2_!BF$4,'[1]INTERNAL PARAMETERS-1'!$B$5:$J$44,3,FALSE) + OVYLD1_!BF287*(1-VLOOKUP(OVYLD2_!BF$4,'[1]INTERNAL PARAMETERS-1'!$B$5:$J$44,5,FALSE))*VLOOKUP(OVYLD2_!BF$4,'[1]INTERNAL PARAMETERS-1'!$B$5:$J$44,8,FALSE)*VLOOKUP(OVYLD2_!BF$4,'[1]INTERNAL PARAMETERS-1'!$B$5:$J$44,3,FALSE)</f>
        <v>0</v>
      </c>
      <c r="BG287" s="44">
        <f>OVYLD1_!BG287*VLOOKUP(OVYLD2_!BG$4,'[1]INTERNAL PARAMETERS-1'!$B$5:$J$44,5,FALSE)*VLOOKUP(OVYLD2_!BG$4,'[1]INTERNAL PARAMETERS-1'!$B$5:$J$44,6,FALSE)*VLOOKUP(OVYLD2_!BG$4,'[1]INTERNAL PARAMETERS-1'!$B$5:$J$44,3,FALSE) + OVYLD1_!BG287*(1-VLOOKUP(OVYLD2_!BG$4,'[1]INTERNAL PARAMETERS-1'!$B$5:$J$44,5,FALSE))*VLOOKUP(OVYLD2_!BG$4,'[1]INTERNAL PARAMETERS-1'!$B$5:$J$44,8,FALSE)*VLOOKUP(OVYLD2_!BG$4,'[1]INTERNAL PARAMETERS-1'!$B$5:$J$44,3,FALSE)</f>
        <v>0</v>
      </c>
      <c r="BH287" s="44">
        <f>OVYLD1_!BH287*VLOOKUP(OVYLD2_!BH$4,'[1]INTERNAL PARAMETERS-1'!$B$5:$J$44,5,FALSE)*VLOOKUP(OVYLD2_!BH$4,'[1]INTERNAL PARAMETERS-1'!$B$5:$J$44,6,FALSE)*VLOOKUP(OVYLD2_!BH$4,'[1]INTERNAL PARAMETERS-1'!$B$5:$J$44,3,FALSE) + OVYLD1_!BH287*(1-VLOOKUP(OVYLD2_!BH$4,'[1]INTERNAL PARAMETERS-1'!$B$5:$J$44,5,FALSE))*VLOOKUP(OVYLD2_!BH$4,'[1]INTERNAL PARAMETERS-1'!$B$5:$J$44,8,FALSE)*VLOOKUP(OVYLD2_!BH$4,'[1]INTERNAL PARAMETERS-1'!$B$5:$J$44,3,FALSE)</f>
        <v>0</v>
      </c>
      <c r="BI287" s="44">
        <f>OVYLD1_!BI287*VLOOKUP(OVYLD2_!BI$4,'[1]INTERNAL PARAMETERS-1'!$B$5:$J$44,5,FALSE)*VLOOKUP(OVYLD2_!BI$4,'[1]INTERNAL PARAMETERS-1'!$B$5:$J$44,6,FALSE)*VLOOKUP(OVYLD2_!BI$4,'[1]INTERNAL PARAMETERS-1'!$B$5:$J$44,3,FALSE) + OVYLD1_!BI287*(1-VLOOKUP(OVYLD2_!BI$4,'[1]INTERNAL PARAMETERS-1'!$B$5:$J$44,5,FALSE))*VLOOKUP(OVYLD2_!BI$4,'[1]INTERNAL PARAMETERS-1'!$B$5:$J$44,8,FALSE)*VLOOKUP(OVYLD2_!BI$4,'[1]INTERNAL PARAMETERS-1'!$B$5:$J$44,3,FALSE)</f>
        <v>0</v>
      </c>
      <c r="BJ287" s="44">
        <f>OVYLD1_!BJ287*VLOOKUP(OVYLD2_!BJ$4,'[1]INTERNAL PARAMETERS-1'!$B$5:$J$44,5,FALSE)*VLOOKUP(OVYLD2_!BJ$4,'[1]INTERNAL PARAMETERS-1'!$B$5:$J$44,6,FALSE)*VLOOKUP(OVYLD2_!BJ$4,'[1]INTERNAL PARAMETERS-1'!$B$5:$J$44,3,FALSE) + OVYLD1_!BJ287*(1-VLOOKUP(OVYLD2_!BJ$4,'[1]INTERNAL PARAMETERS-1'!$B$5:$J$44,5,FALSE))*VLOOKUP(OVYLD2_!BJ$4,'[1]INTERNAL PARAMETERS-1'!$B$5:$J$44,8,FALSE)*VLOOKUP(OVYLD2_!BJ$4,'[1]INTERNAL PARAMETERS-1'!$B$5:$J$44,3,FALSE)</f>
        <v>0</v>
      </c>
      <c r="BK287" s="44">
        <f>OVYLD1_!BK287*VLOOKUP(OVYLD2_!BK$4,'[1]INTERNAL PARAMETERS-1'!$B$5:$J$44,5,FALSE)*VLOOKUP(OVYLD2_!BK$4,'[1]INTERNAL PARAMETERS-1'!$B$5:$J$44,6,FALSE)*VLOOKUP(OVYLD2_!BK$4,'[1]INTERNAL PARAMETERS-1'!$B$5:$J$44,3,FALSE) + OVYLD1_!BK287*(1-VLOOKUP(OVYLD2_!BK$4,'[1]INTERNAL PARAMETERS-1'!$B$5:$J$44,5,FALSE))*VLOOKUP(OVYLD2_!BK$4,'[1]INTERNAL PARAMETERS-1'!$B$5:$J$44,8,FALSE)*VLOOKUP(OVYLD2_!BK$4,'[1]INTERNAL PARAMETERS-1'!$B$5:$J$44,3,FALSE)</f>
        <v>0</v>
      </c>
      <c r="BL287" s="44">
        <f>OVYLD1_!BL287*VLOOKUP(OVYLD2_!BL$4,'[1]INTERNAL PARAMETERS-1'!$B$5:$J$44,5,FALSE)*VLOOKUP(OVYLD2_!BL$4,'[1]INTERNAL PARAMETERS-1'!$B$5:$J$44,6,FALSE)*VLOOKUP(OVYLD2_!BL$4,'[1]INTERNAL PARAMETERS-1'!$B$5:$J$44,3,FALSE) + OVYLD1_!BL287*(1-VLOOKUP(OVYLD2_!BL$4,'[1]INTERNAL PARAMETERS-1'!$B$5:$J$44,5,FALSE))*VLOOKUP(OVYLD2_!BL$4,'[1]INTERNAL PARAMETERS-1'!$B$5:$J$44,8,FALSE)*VLOOKUP(OVYLD2_!BL$4,'[1]INTERNAL PARAMETERS-1'!$B$5:$J$44,3,FALSE)</f>
        <v>0</v>
      </c>
      <c r="BM287" s="44">
        <f>OVYLD1_!BM287*VLOOKUP(OVYLD2_!BM$4,'[1]INTERNAL PARAMETERS-1'!$B$5:$J$44,5,FALSE)*VLOOKUP(OVYLD2_!BM$4,'[1]INTERNAL PARAMETERS-1'!$B$5:$J$44,6,FALSE)*VLOOKUP(OVYLD2_!BM$4,'[1]INTERNAL PARAMETERS-1'!$B$5:$J$44,3,FALSE) + OVYLD1_!BM287*(1-VLOOKUP(OVYLD2_!BM$4,'[1]INTERNAL PARAMETERS-1'!$B$5:$J$44,5,FALSE))*VLOOKUP(OVYLD2_!BM$4,'[1]INTERNAL PARAMETERS-1'!$B$5:$J$44,8,FALSE)*VLOOKUP(OVYLD2_!BM$4,'[1]INTERNAL PARAMETERS-1'!$B$5:$J$44,3,FALSE)</f>
        <v>0</v>
      </c>
      <c r="BN287" s="44">
        <f>OVYLD1_!BN287*VLOOKUP(OVYLD2_!BN$4,'[1]INTERNAL PARAMETERS-1'!$B$5:$J$44,5,FALSE)*VLOOKUP(OVYLD2_!BN$4,'[1]INTERNAL PARAMETERS-1'!$B$5:$J$44,6,FALSE)*VLOOKUP(OVYLD2_!BN$4,'[1]INTERNAL PARAMETERS-1'!$B$5:$J$44,3,FALSE) + OVYLD1_!BN287*(1-VLOOKUP(OVYLD2_!BN$4,'[1]INTERNAL PARAMETERS-1'!$B$5:$J$44,5,FALSE))*VLOOKUP(OVYLD2_!BN$4,'[1]INTERNAL PARAMETERS-1'!$B$5:$J$44,8,FALSE)*VLOOKUP(OVYLD2_!BN$4,'[1]INTERNAL PARAMETERS-1'!$B$5:$J$44,3,FALSE)</f>
        <v>0</v>
      </c>
      <c r="BO287" s="44">
        <f>OVYLD1_!BO287*VLOOKUP(OVYLD2_!BO$4,'[1]INTERNAL PARAMETERS-1'!$B$5:$J$44,5,FALSE)*VLOOKUP(OVYLD2_!BO$4,'[1]INTERNAL PARAMETERS-1'!$B$5:$J$44,6,FALSE)*VLOOKUP(OVYLD2_!BO$4,'[1]INTERNAL PARAMETERS-1'!$B$5:$J$44,3,FALSE) + OVYLD1_!BO287*(1-VLOOKUP(OVYLD2_!BO$4,'[1]INTERNAL PARAMETERS-1'!$B$5:$J$44,5,FALSE))*VLOOKUP(OVYLD2_!BO$4,'[1]INTERNAL PARAMETERS-1'!$B$5:$J$44,8,FALSE)*VLOOKUP(OVYLD2_!BO$4,'[1]INTERNAL PARAMETERS-1'!$B$5:$J$44,3,FALSE)</f>
        <v>0</v>
      </c>
      <c r="BP287" s="44">
        <f>OVYLD1_!BP287*VLOOKUP(OVYLD2_!BP$4,'[1]INTERNAL PARAMETERS-1'!$B$5:$J$44,5,FALSE)*VLOOKUP(OVYLD2_!BP$4,'[1]INTERNAL PARAMETERS-1'!$B$5:$J$44,6,FALSE)*VLOOKUP(OVYLD2_!BP$4,'[1]INTERNAL PARAMETERS-1'!$B$5:$J$44,3,FALSE) + OVYLD1_!BP287*(1-VLOOKUP(OVYLD2_!BP$4,'[1]INTERNAL PARAMETERS-1'!$B$5:$J$44,5,FALSE))*VLOOKUP(OVYLD2_!BP$4,'[1]INTERNAL PARAMETERS-1'!$B$5:$J$44,8,FALSE)*VLOOKUP(OVYLD2_!BP$4,'[1]INTERNAL PARAMETERS-1'!$B$5:$J$44,3,FALSE)</f>
        <v>0</v>
      </c>
      <c r="BQ287" s="44">
        <f>OVYLD1_!BQ287*VLOOKUP(OVYLD2_!BQ$4,'[1]INTERNAL PARAMETERS-1'!$B$5:$J$44,5,FALSE)*VLOOKUP(OVYLD2_!BQ$4,'[1]INTERNAL PARAMETERS-1'!$B$5:$J$44,6,FALSE)*VLOOKUP(OVYLD2_!BQ$4,'[1]INTERNAL PARAMETERS-1'!$B$5:$J$44,3,FALSE) + OVYLD1_!BQ287*(1-VLOOKUP(OVYLD2_!BQ$4,'[1]INTERNAL PARAMETERS-1'!$B$5:$J$44,5,FALSE))*VLOOKUP(OVYLD2_!BQ$4,'[1]INTERNAL PARAMETERS-1'!$B$5:$J$44,8,FALSE)*VLOOKUP(OVYLD2_!BQ$4,'[1]INTERNAL PARAMETERS-1'!$B$5:$J$44,3,FALSE)</f>
        <v>0</v>
      </c>
      <c r="BR287" s="44">
        <f>OVYLD1_!BR287*VLOOKUP(OVYLD2_!BR$4,'[1]INTERNAL PARAMETERS-1'!$B$5:$J$44,5,FALSE)*VLOOKUP(OVYLD2_!BR$4,'[1]INTERNAL PARAMETERS-1'!$B$5:$J$44,6,FALSE)*VLOOKUP(OVYLD2_!BR$4,'[1]INTERNAL PARAMETERS-1'!$B$5:$J$44,3,FALSE) + OVYLD1_!BR287*(1-VLOOKUP(OVYLD2_!BR$4,'[1]INTERNAL PARAMETERS-1'!$B$5:$J$44,5,FALSE))*VLOOKUP(OVYLD2_!BR$4,'[1]INTERNAL PARAMETERS-1'!$B$5:$J$44,8,FALSE)*VLOOKUP(OVYLD2_!BR$4,'[1]INTERNAL PARAMETERS-1'!$B$5:$J$44,3,FALSE)</f>
        <v>0</v>
      </c>
      <c r="BS287" s="44">
        <f>OVYLD1_!BS287*VLOOKUP(OVYLD2_!BS$4,'[1]INTERNAL PARAMETERS-1'!$B$5:$J$44,5,FALSE)*VLOOKUP(OVYLD2_!BS$4,'[1]INTERNAL PARAMETERS-1'!$B$5:$J$44,6,FALSE)*VLOOKUP(OVYLD2_!BS$4,'[1]INTERNAL PARAMETERS-1'!$B$5:$J$44,3,FALSE) + OVYLD1_!BS287*(1-VLOOKUP(OVYLD2_!BS$4,'[1]INTERNAL PARAMETERS-1'!$B$5:$J$44,5,FALSE))*VLOOKUP(OVYLD2_!BS$4,'[1]INTERNAL PARAMETERS-1'!$B$5:$J$44,8,FALSE)*VLOOKUP(OVYLD2_!BS$4,'[1]INTERNAL PARAMETERS-1'!$B$5:$J$44,3,FALSE)</f>
        <v>0</v>
      </c>
      <c r="BT287" s="44">
        <f>OVYLD1_!BT287*VLOOKUP(OVYLD2_!BT$4,'[1]INTERNAL PARAMETERS-1'!$B$5:$J$44,5,FALSE)*VLOOKUP(OVYLD2_!BT$4,'[1]INTERNAL PARAMETERS-1'!$B$5:$J$44,6,FALSE)*VLOOKUP(OVYLD2_!BT$4,'[1]INTERNAL PARAMETERS-1'!$B$5:$J$44,3,FALSE) + OVYLD1_!BT287*(1-VLOOKUP(OVYLD2_!BT$4,'[1]INTERNAL PARAMETERS-1'!$B$5:$J$44,5,FALSE))*VLOOKUP(OVYLD2_!BT$4,'[1]INTERNAL PARAMETERS-1'!$B$5:$J$44,8,FALSE)*VLOOKUP(OVYLD2_!BT$4,'[1]INTERNAL PARAMETERS-1'!$B$5:$J$44,3,FALSE)</f>
        <v>0</v>
      </c>
      <c r="BU287" s="44">
        <f>OVYLD1_!BU287*VLOOKUP(OVYLD2_!BU$4,'[1]INTERNAL PARAMETERS-1'!$B$5:$J$44,5,FALSE)*VLOOKUP(OVYLD2_!BU$4,'[1]INTERNAL PARAMETERS-1'!$B$5:$J$44,6,FALSE)*VLOOKUP(OVYLD2_!BU$4,'[1]INTERNAL PARAMETERS-1'!$B$5:$J$44,3,FALSE) + OVYLD1_!BU287*(1-VLOOKUP(OVYLD2_!BU$4,'[1]INTERNAL PARAMETERS-1'!$B$5:$J$44,5,FALSE))*VLOOKUP(OVYLD2_!BU$4,'[1]INTERNAL PARAMETERS-1'!$B$5:$J$44,8,FALSE)*VLOOKUP(OVYLD2_!BU$4,'[1]INTERNAL PARAMETERS-1'!$B$5:$J$44,3,FALSE)</f>
        <v>0</v>
      </c>
      <c r="BV287" s="44">
        <f>OVYLD1_!BV287*VLOOKUP(OVYLD2_!BV$4,'[1]INTERNAL PARAMETERS-1'!$B$5:$J$44,5,FALSE)*VLOOKUP(OVYLD2_!BV$4,'[1]INTERNAL PARAMETERS-1'!$B$5:$J$44,6,FALSE)*VLOOKUP(OVYLD2_!BV$4,'[1]INTERNAL PARAMETERS-1'!$B$5:$J$44,3,FALSE) + OVYLD1_!BV287*(1-VLOOKUP(OVYLD2_!BV$4,'[1]INTERNAL PARAMETERS-1'!$B$5:$J$44,5,FALSE))*VLOOKUP(OVYLD2_!BV$4,'[1]INTERNAL PARAMETERS-1'!$B$5:$J$44,8,FALSE)*VLOOKUP(OVYLD2_!BV$4,'[1]INTERNAL PARAMETERS-1'!$B$5:$J$44,3,FALSE)</f>
        <v>0</v>
      </c>
      <c r="BW287" s="44">
        <f>OVYLD1_!BW287*VLOOKUP(OVYLD2_!BW$4,'[1]INTERNAL PARAMETERS-1'!$B$5:$J$44,5,FALSE)*VLOOKUP(OVYLD2_!BW$4,'[1]INTERNAL PARAMETERS-1'!$B$5:$J$44,6,FALSE)*VLOOKUP(OVYLD2_!BW$4,'[1]INTERNAL PARAMETERS-1'!$B$5:$J$44,3,FALSE) + OVYLD1_!BW287*(1-VLOOKUP(OVYLD2_!BW$4,'[1]INTERNAL PARAMETERS-1'!$B$5:$J$44,5,FALSE))*VLOOKUP(OVYLD2_!BW$4,'[1]INTERNAL PARAMETERS-1'!$B$5:$J$44,8,FALSE)*VLOOKUP(OVYLD2_!BW$4,'[1]INTERNAL PARAMETERS-1'!$B$5:$J$44,3,FALSE)</f>
        <v>0</v>
      </c>
      <c r="BX287" s="44">
        <f>OVYLD1_!BX287*VLOOKUP(OVYLD2_!BX$4,'[1]INTERNAL PARAMETERS-1'!$B$5:$J$44,5,FALSE)*VLOOKUP(OVYLD2_!BX$4,'[1]INTERNAL PARAMETERS-1'!$B$5:$J$44,6,FALSE)*VLOOKUP(OVYLD2_!BX$4,'[1]INTERNAL PARAMETERS-1'!$B$5:$J$44,3,FALSE) + OVYLD1_!BX287*(1-VLOOKUP(OVYLD2_!BX$4,'[1]INTERNAL PARAMETERS-1'!$B$5:$J$44,5,FALSE))*VLOOKUP(OVYLD2_!BX$4,'[1]INTERNAL PARAMETERS-1'!$B$5:$J$44,8,FALSE)*VLOOKUP(OVYLD2_!BX$4,'[1]INTERNAL PARAMETERS-1'!$B$5:$J$44,3,FALSE)</f>
        <v>0</v>
      </c>
      <c r="BY287" s="44">
        <f>OVYLD1_!BY287*VLOOKUP(OVYLD2_!BY$4,'[1]INTERNAL PARAMETERS-1'!$B$5:$J$44,5,FALSE)*VLOOKUP(OVYLD2_!BY$4,'[1]INTERNAL PARAMETERS-1'!$B$5:$J$44,6,FALSE)*VLOOKUP(OVYLD2_!BY$4,'[1]INTERNAL PARAMETERS-1'!$B$5:$J$44,3,FALSE) + OVYLD1_!BY287*(1-VLOOKUP(OVYLD2_!BY$4,'[1]INTERNAL PARAMETERS-1'!$B$5:$J$44,5,FALSE))*VLOOKUP(OVYLD2_!BY$4,'[1]INTERNAL PARAMETERS-1'!$B$5:$J$44,8,FALSE)*VLOOKUP(OVYLD2_!BY$4,'[1]INTERNAL PARAMETERS-1'!$B$5:$J$44,3,FALSE)</f>
        <v>0</v>
      </c>
      <c r="BZ287" s="44">
        <f>OVYLD1_!BZ287*VLOOKUP(OVYLD2_!BZ$4,'[1]INTERNAL PARAMETERS-1'!$B$5:$J$44,5,FALSE)*VLOOKUP(OVYLD2_!BZ$4,'[1]INTERNAL PARAMETERS-1'!$B$5:$J$44,6,FALSE)*VLOOKUP(OVYLD2_!BZ$4,'[1]INTERNAL PARAMETERS-1'!$B$5:$J$44,3,FALSE) + OVYLD1_!BZ287*(1-VLOOKUP(OVYLD2_!BZ$4,'[1]INTERNAL PARAMETERS-1'!$B$5:$J$44,5,FALSE))*VLOOKUP(OVYLD2_!BZ$4,'[1]INTERNAL PARAMETERS-1'!$B$5:$J$44,8,FALSE)*VLOOKUP(OVYLD2_!BZ$4,'[1]INTERNAL PARAMETERS-1'!$B$5:$J$44,3,FALSE)</f>
        <v>0</v>
      </c>
      <c r="CA287" s="44">
        <f>OVYLD1_!CA287*VLOOKUP(OVYLD2_!CA$4,'[1]INTERNAL PARAMETERS-1'!$B$5:$J$44,5,FALSE)*VLOOKUP(OVYLD2_!CA$4,'[1]INTERNAL PARAMETERS-1'!$B$5:$J$44,6,FALSE)*VLOOKUP(OVYLD2_!CA$4,'[1]INTERNAL PARAMETERS-1'!$B$5:$J$44,3,FALSE) + OVYLD1_!CA287*(1-VLOOKUP(OVYLD2_!CA$4,'[1]INTERNAL PARAMETERS-1'!$B$5:$J$44,5,FALSE))*VLOOKUP(OVYLD2_!CA$4,'[1]INTERNAL PARAMETERS-1'!$B$5:$J$44,8,FALSE)*VLOOKUP(OVYLD2_!CA$4,'[1]INTERNAL PARAMETERS-1'!$B$5:$J$44,3,FALSE)</f>
        <v>0</v>
      </c>
      <c r="CB287" s="44">
        <f>OVYLD1_!CB287*VLOOKUP(OVYLD2_!CB$4,'[1]INTERNAL PARAMETERS-1'!$B$5:$J$44,5,FALSE)*VLOOKUP(OVYLD2_!CB$4,'[1]INTERNAL PARAMETERS-1'!$B$5:$J$44,6,FALSE)*VLOOKUP(OVYLD2_!CB$4,'[1]INTERNAL PARAMETERS-1'!$B$5:$J$44,3,FALSE) + OVYLD1_!CB287*(1-VLOOKUP(OVYLD2_!CB$4,'[1]INTERNAL PARAMETERS-1'!$B$5:$J$44,5,FALSE))*VLOOKUP(OVYLD2_!CB$4,'[1]INTERNAL PARAMETERS-1'!$B$5:$J$44,8,FALSE)*VLOOKUP(OVYLD2_!CB$4,'[1]INTERNAL PARAMETERS-1'!$B$5:$J$44,3,FALSE)</f>
        <v>0</v>
      </c>
      <c r="CC287" s="44">
        <f>OVYLD1_!CC287*VLOOKUP(OVYLD2_!CC$4,'[1]INTERNAL PARAMETERS-1'!$B$5:$J$44,5,FALSE)*VLOOKUP(OVYLD2_!CC$4,'[1]INTERNAL PARAMETERS-1'!$B$5:$J$44,6,FALSE)*VLOOKUP(OVYLD2_!CC$4,'[1]INTERNAL PARAMETERS-1'!$B$5:$J$44,3,FALSE) + OVYLD1_!CC287*(1-VLOOKUP(OVYLD2_!CC$4,'[1]INTERNAL PARAMETERS-1'!$B$5:$J$44,5,FALSE))*VLOOKUP(OVYLD2_!CC$4,'[1]INTERNAL PARAMETERS-1'!$B$5:$J$44,8,FALSE)*VLOOKUP(OVYLD2_!CC$4,'[1]INTERNAL PARAMETERS-1'!$B$5:$J$44,3,FALSE)</f>
        <v>0</v>
      </c>
      <c r="CD287" s="44">
        <f>OVYLD1_!CD287*VLOOKUP(OVYLD2_!CD$4,'[1]INTERNAL PARAMETERS-1'!$B$5:$J$44,5,FALSE)*VLOOKUP(OVYLD2_!CD$4,'[1]INTERNAL PARAMETERS-1'!$B$5:$J$44,6,FALSE)*VLOOKUP(OVYLD2_!CD$4,'[1]INTERNAL PARAMETERS-1'!$B$5:$J$44,3,FALSE) + OVYLD1_!CD287*(1-VLOOKUP(OVYLD2_!CD$4,'[1]INTERNAL PARAMETERS-1'!$B$5:$J$44,5,FALSE))*VLOOKUP(OVYLD2_!CD$4,'[1]INTERNAL PARAMETERS-1'!$B$5:$J$44,8,FALSE)*VLOOKUP(OVYLD2_!CD$4,'[1]INTERNAL PARAMETERS-1'!$B$5:$J$44,3,FALSE)</f>
        <v>0</v>
      </c>
      <c r="CE287" s="44">
        <f>OVYLD1_!CE287*VLOOKUP(OVYLD2_!CE$4,'[1]INTERNAL PARAMETERS-1'!$B$5:$J$44,5,FALSE)*VLOOKUP(OVYLD2_!CE$4,'[1]INTERNAL PARAMETERS-1'!$B$5:$J$44,6,FALSE)*VLOOKUP(OVYLD2_!CE$4,'[1]INTERNAL PARAMETERS-1'!$B$5:$J$44,3,FALSE) + OVYLD1_!CE287*(1-VLOOKUP(OVYLD2_!CE$4,'[1]INTERNAL PARAMETERS-1'!$B$5:$J$44,5,FALSE))*VLOOKUP(OVYLD2_!CE$4,'[1]INTERNAL PARAMETERS-1'!$B$5:$J$44,8,FALSE)*VLOOKUP(OVYLD2_!CE$4,'[1]INTERNAL PARAMETERS-1'!$B$5:$J$44,3,FALSE)</f>
        <v>0</v>
      </c>
      <c r="CF287" s="44">
        <f>OVYLD1_!CF287*VLOOKUP(OVYLD2_!CF$4,'[1]INTERNAL PARAMETERS-1'!$B$5:$J$44,5,FALSE)*VLOOKUP(OVYLD2_!CF$4,'[1]INTERNAL PARAMETERS-1'!$B$5:$J$44,6,FALSE)*VLOOKUP(OVYLD2_!CF$4,'[1]INTERNAL PARAMETERS-1'!$B$5:$J$44,3,FALSE) + OVYLD1_!CF287*(1-VLOOKUP(OVYLD2_!CF$4,'[1]INTERNAL PARAMETERS-1'!$B$5:$J$44,5,FALSE))*VLOOKUP(OVYLD2_!CF$4,'[1]INTERNAL PARAMETERS-1'!$B$5:$J$44,8,FALSE)*VLOOKUP(OVYLD2_!CF$4,'[1]INTERNAL PARAMETERS-1'!$B$5:$J$44,3,FALSE)</f>
        <v>0</v>
      </c>
      <c r="CG287" s="44">
        <f>OVYLD1_!CG287*VLOOKUP(OVYLD2_!CG$4,'[1]INTERNAL PARAMETERS-1'!$B$5:$J$44,5,FALSE)*VLOOKUP(OVYLD2_!CG$4,'[1]INTERNAL PARAMETERS-1'!$B$5:$J$44,6,FALSE)*VLOOKUP(OVYLD2_!CG$4,'[1]INTERNAL PARAMETERS-1'!$B$5:$J$44,3,FALSE) + OVYLD1_!CG287*(1-VLOOKUP(OVYLD2_!CG$4,'[1]INTERNAL PARAMETERS-1'!$B$5:$J$44,5,FALSE))*VLOOKUP(OVYLD2_!CG$4,'[1]INTERNAL PARAMETERS-1'!$B$5:$J$44,8,FALSE)*VLOOKUP(OVYLD2_!CG$4,'[1]INTERNAL PARAMETERS-1'!$B$5:$J$44,3,FALSE)</f>
        <v>0</v>
      </c>
      <c r="CH287" s="43">
        <f>OVYLD1_!CH287*VLOOKUP(OVYLD2_!CH$4,'[1]INTERNAL PARAMETERS-1'!$B$5:$J$44,5,FALSE)*VLOOKUP(OVYLD2_!CH$4,'[1]INTERNAL PARAMETERS-1'!$B$5:$J$44,6,FALSE)*VLOOKUP(OVYLD2_!CH$4,'[1]INTERNAL PARAMETERS-1'!$B$5:$J$44,3,FALSE) + OVYLD1_!CH287*(1-VLOOKUP(OVYLD2_!CH$4,'[1]INTERNAL PARAMETERS-1'!$B$5:$J$44,5,FALSE))*VLOOKUP(OVYLD2_!CH$4,'[1]INTERNAL PARAMETERS-1'!$B$5:$J$44,8,FALSE)*VLOOKUP(OVYLD2_!CH$4,'[1]INTERNAL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5">
      <c r="B288" s="58" t="s">
        <v>1</v>
      </c>
      <c r="C288" s="57" t="s">
        <v>63</v>
      </c>
      <c r="D288" s="57" t="s">
        <v>67</v>
      </c>
      <c r="E288" s="128">
        <f>OVERALL2021!AI288</f>
        <v>0</v>
      </c>
      <c r="F288" s="56">
        <f>'[1]INTERNAL PARAMETERS-1'!M18</f>
        <v>21.115000000000002</v>
      </c>
      <c r="G288" s="45">
        <f>OVYLD1_!G288*VLOOKUP(OVYLD2_!G$4,'[1]INTERNAL PARAMETERS-1'!$B$5:$J$44,5,FALSE)*VLOOKUP(OVYLD2_!G$4,'[1]INTERNAL PARAMETERS-1'!$B$5:$J$44,7,FALSE)*OVYLD2_!$F288 + OVYLD1_!G288*(1-VLOOKUP(OVYLD2_!G$4,'[1]INTERNAL PARAMETERS-1'!$B$5:$J$44,5,FALSE))*VLOOKUP(OVYLD2_!G$4,'[1]INTERNAL PARAMETERS-1'!$B$5:$J$44,9,FALSE)*OVYLD2_!$F288</f>
        <v>0</v>
      </c>
      <c r="H288" s="44">
        <f>OVYLD1_!H288*VLOOKUP(OVYLD2_!H$4,'[1]INTERNAL PARAMETERS-1'!$B$5:$J$44,5,FALSE)*VLOOKUP(OVYLD2_!H$4,'[1]INTERNAL PARAMETERS-1'!$B$5:$J$44,7,FALSE)*OVYLD2_!$F288 + OVYLD1_!H288*(1-VLOOKUP(OVYLD2_!H$4,'[1]INTERNAL PARAMETERS-1'!$B$5:$J$44,5,FALSE))*VLOOKUP(OVYLD2_!H$4,'[1]INTERNAL PARAMETERS-1'!$B$5:$J$44,9,FALSE)*OVYLD2_!$F288</f>
        <v>0</v>
      </c>
      <c r="I288" s="44">
        <f>OVYLD1_!I288*VLOOKUP(OVYLD2_!I$4,'[1]INTERNAL PARAMETERS-1'!$B$5:$J$44,5,FALSE)*VLOOKUP(OVYLD2_!I$4,'[1]INTERNAL PARAMETERS-1'!$B$5:$J$44,7,FALSE)*OVYLD2_!$F288 + OVYLD1_!I288*(1-VLOOKUP(OVYLD2_!I$4,'[1]INTERNAL PARAMETERS-1'!$B$5:$J$44,5,FALSE))*VLOOKUP(OVYLD2_!I$4,'[1]INTERNAL PARAMETERS-1'!$B$5:$J$44,9,FALSE)*OVYLD2_!$F288</f>
        <v>0</v>
      </c>
      <c r="J288" s="44">
        <f>OVYLD1_!J288*VLOOKUP(OVYLD2_!J$4,'[1]INTERNAL PARAMETERS-1'!$B$5:$J$44,5,FALSE)*VLOOKUP(OVYLD2_!J$4,'[1]INTERNAL PARAMETERS-1'!$B$5:$J$44,7,FALSE)*OVYLD2_!$F288 + OVYLD1_!J288*(1-VLOOKUP(OVYLD2_!J$4,'[1]INTERNAL PARAMETERS-1'!$B$5:$J$44,5,FALSE))*VLOOKUP(OVYLD2_!J$4,'[1]INTERNAL PARAMETERS-1'!$B$5:$J$44,9,FALSE)*OVYLD2_!$F288</f>
        <v>0</v>
      </c>
      <c r="K288" s="44">
        <f>OVYLD1_!K288*VLOOKUP(OVYLD2_!K$4,'[1]INTERNAL PARAMETERS-1'!$B$5:$J$44,5,FALSE)*VLOOKUP(OVYLD2_!K$4,'[1]INTERNAL PARAMETERS-1'!$B$5:$J$44,7,FALSE)*OVYLD2_!$F288 + OVYLD1_!K288*(1-VLOOKUP(OVYLD2_!K$4,'[1]INTERNAL PARAMETERS-1'!$B$5:$J$44,5,FALSE))*VLOOKUP(OVYLD2_!K$4,'[1]INTERNAL PARAMETERS-1'!$B$5:$J$44,9,FALSE)*OVYLD2_!$F288</f>
        <v>0</v>
      </c>
      <c r="L288" s="44">
        <f>OVYLD1_!L288*VLOOKUP(OVYLD2_!L$4,'[1]INTERNAL PARAMETERS-1'!$B$5:$J$44,5,FALSE)*VLOOKUP(OVYLD2_!L$4,'[1]INTERNAL PARAMETERS-1'!$B$5:$J$44,7,FALSE)*OVYLD2_!$F288 + OVYLD1_!L288*(1-VLOOKUP(OVYLD2_!L$4,'[1]INTERNAL PARAMETERS-1'!$B$5:$J$44,5,FALSE))*VLOOKUP(OVYLD2_!L$4,'[1]INTERNAL PARAMETERS-1'!$B$5:$J$44,9,FALSE)*OVYLD2_!$F288</f>
        <v>0</v>
      </c>
      <c r="M288" s="44">
        <f>OVYLD1_!M288*VLOOKUP(OVYLD2_!M$4,'[1]INTERNAL PARAMETERS-1'!$B$5:$J$44,5,FALSE)*VLOOKUP(OVYLD2_!M$4,'[1]INTERNAL PARAMETERS-1'!$B$5:$J$44,7,FALSE)*OVYLD2_!$F288 + OVYLD1_!M288*(1-VLOOKUP(OVYLD2_!M$4,'[1]INTERNAL PARAMETERS-1'!$B$5:$J$44,5,FALSE))*VLOOKUP(OVYLD2_!M$4,'[1]INTERNAL PARAMETERS-1'!$B$5:$J$44,9,FALSE)*OVYLD2_!$F288</f>
        <v>0</v>
      </c>
      <c r="N288" s="44">
        <f>OVYLD1_!N288*VLOOKUP(OVYLD2_!N$4,'[1]INTERNAL PARAMETERS-1'!$B$5:$J$44,5,FALSE)*VLOOKUP(OVYLD2_!N$4,'[1]INTERNAL PARAMETERS-1'!$B$5:$J$44,7,FALSE)*OVYLD2_!$F288 + OVYLD1_!N288*(1-VLOOKUP(OVYLD2_!N$4,'[1]INTERNAL PARAMETERS-1'!$B$5:$J$44,5,FALSE))*VLOOKUP(OVYLD2_!N$4,'[1]INTERNAL PARAMETERS-1'!$B$5:$J$44,9,FALSE)*OVYLD2_!$F288</f>
        <v>0</v>
      </c>
      <c r="O288" s="44">
        <f>OVYLD1_!O288*VLOOKUP(OVYLD2_!O$4,'[1]INTERNAL PARAMETERS-1'!$B$5:$J$44,5,FALSE)*VLOOKUP(OVYLD2_!O$4,'[1]INTERNAL PARAMETERS-1'!$B$5:$J$44,7,FALSE)*OVYLD2_!$F288 + OVYLD1_!O288*(1-VLOOKUP(OVYLD2_!O$4,'[1]INTERNAL PARAMETERS-1'!$B$5:$J$44,5,FALSE))*VLOOKUP(OVYLD2_!O$4,'[1]INTERNAL PARAMETERS-1'!$B$5:$J$44,9,FALSE)*OVYLD2_!$F288</f>
        <v>0</v>
      </c>
      <c r="P288" s="44">
        <f>OVYLD1_!P288*VLOOKUP(OVYLD2_!P$4,'[1]INTERNAL PARAMETERS-1'!$B$5:$J$44,5,FALSE)*VLOOKUP(OVYLD2_!P$4,'[1]INTERNAL PARAMETERS-1'!$B$5:$J$44,7,FALSE)*OVYLD2_!$F288 + OVYLD1_!P288*(1-VLOOKUP(OVYLD2_!P$4,'[1]INTERNAL PARAMETERS-1'!$B$5:$J$44,5,FALSE))*VLOOKUP(OVYLD2_!P$4,'[1]INTERNAL PARAMETERS-1'!$B$5:$J$44,9,FALSE)*OVYLD2_!$F288</f>
        <v>0</v>
      </c>
      <c r="Q288" s="44">
        <f>OVYLD1_!Q288*VLOOKUP(OVYLD2_!Q$4,'[1]INTERNAL PARAMETERS-1'!$B$5:$J$44,5,FALSE)*VLOOKUP(OVYLD2_!Q$4,'[1]INTERNAL PARAMETERS-1'!$B$5:$J$44,7,FALSE)*OVYLD2_!$F288 + OVYLD1_!Q288*(1-VLOOKUP(OVYLD2_!Q$4,'[1]INTERNAL PARAMETERS-1'!$B$5:$J$44,5,FALSE))*VLOOKUP(OVYLD2_!Q$4,'[1]INTERNAL PARAMETERS-1'!$B$5:$J$44,9,FALSE)*OVYLD2_!$F288</f>
        <v>0</v>
      </c>
      <c r="R288" s="44">
        <f>OVYLD1_!R288*VLOOKUP(OVYLD2_!R$4,'[1]INTERNAL PARAMETERS-1'!$B$5:$J$44,5,FALSE)*VLOOKUP(OVYLD2_!R$4,'[1]INTERNAL PARAMETERS-1'!$B$5:$J$44,7,FALSE)*OVYLD2_!$F288 + OVYLD1_!R288*(1-VLOOKUP(OVYLD2_!R$4,'[1]INTERNAL PARAMETERS-1'!$B$5:$J$44,5,FALSE))*VLOOKUP(OVYLD2_!R$4,'[1]INTERNAL PARAMETERS-1'!$B$5:$J$44,9,FALSE)*OVYLD2_!$F288</f>
        <v>0</v>
      </c>
      <c r="S288" s="44">
        <f>OVYLD1_!S288*VLOOKUP(OVYLD2_!S$4,'[1]INTERNAL PARAMETERS-1'!$B$5:$J$44,5,FALSE)*VLOOKUP(OVYLD2_!S$4,'[1]INTERNAL PARAMETERS-1'!$B$5:$J$44,7,FALSE)*OVYLD2_!$F288 + OVYLD1_!S288*(1-VLOOKUP(OVYLD2_!S$4,'[1]INTERNAL PARAMETERS-1'!$B$5:$J$44,5,FALSE))*VLOOKUP(OVYLD2_!S$4,'[1]INTERNAL PARAMETERS-1'!$B$5:$J$44,9,FALSE)*OVYLD2_!$F288</f>
        <v>0</v>
      </c>
      <c r="T288" s="44">
        <f>OVYLD1_!T288*VLOOKUP(OVYLD2_!T$4,'[1]INTERNAL PARAMETERS-1'!$B$5:$J$44,5,FALSE)*VLOOKUP(OVYLD2_!T$4,'[1]INTERNAL PARAMETERS-1'!$B$5:$J$44,7,FALSE)*OVYLD2_!$F288 + OVYLD1_!T288*(1-VLOOKUP(OVYLD2_!T$4,'[1]INTERNAL PARAMETERS-1'!$B$5:$J$44,5,FALSE))*VLOOKUP(OVYLD2_!T$4,'[1]INTERNAL PARAMETERS-1'!$B$5:$J$44,9,FALSE)*OVYLD2_!$F288</f>
        <v>0</v>
      </c>
      <c r="U288" s="44">
        <f>OVYLD1_!U288*VLOOKUP(OVYLD2_!U$4,'[1]INTERNAL PARAMETERS-1'!$B$5:$J$44,5,FALSE)*VLOOKUP(OVYLD2_!U$4,'[1]INTERNAL PARAMETERS-1'!$B$5:$J$44,7,FALSE)*OVYLD2_!$F288 + OVYLD1_!U288*(1-VLOOKUP(OVYLD2_!U$4,'[1]INTERNAL PARAMETERS-1'!$B$5:$J$44,5,FALSE))*VLOOKUP(OVYLD2_!U$4,'[1]INTERNAL PARAMETERS-1'!$B$5:$J$44,9,FALSE)*OVYLD2_!$F288</f>
        <v>0</v>
      </c>
      <c r="V288" s="44">
        <f>OVYLD1_!V288*VLOOKUP(OVYLD2_!V$4,'[1]INTERNAL PARAMETERS-1'!$B$5:$J$44,5,FALSE)*VLOOKUP(OVYLD2_!V$4,'[1]INTERNAL PARAMETERS-1'!$B$5:$J$44,7,FALSE)*OVYLD2_!$F288 + OVYLD1_!V288*(1-VLOOKUP(OVYLD2_!V$4,'[1]INTERNAL PARAMETERS-1'!$B$5:$J$44,5,FALSE))*VLOOKUP(OVYLD2_!V$4,'[1]INTERNAL PARAMETERS-1'!$B$5:$J$44,9,FALSE)*OVYLD2_!$F288</f>
        <v>0</v>
      </c>
      <c r="W288" s="44">
        <f>OVYLD1_!W288*VLOOKUP(OVYLD2_!W$4,'[1]INTERNAL PARAMETERS-1'!$B$5:$J$44,5,FALSE)*VLOOKUP(OVYLD2_!W$4,'[1]INTERNAL PARAMETERS-1'!$B$5:$J$44,7,FALSE)*OVYLD2_!$F288 + OVYLD1_!W288*(1-VLOOKUP(OVYLD2_!W$4,'[1]INTERNAL PARAMETERS-1'!$B$5:$J$44,5,FALSE))*VLOOKUP(OVYLD2_!W$4,'[1]INTERNAL PARAMETERS-1'!$B$5:$J$44,9,FALSE)*OVYLD2_!$F288</f>
        <v>0</v>
      </c>
      <c r="X288" s="44">
        <f>OVYLD1_!X288*VLOOKUP(OVYLD2_!X$4,'[1]INTERNAL PARAMETERS-1'!$B$5:$J$44,5,FALSE)*VLOOKUP(OVYLD2_!X$4,'[1]INTERNAL PARAMETERS-1'!$B$5:$J$44,7,FALSE)*OVYLD2_!$F288 + OVYLD1_!X288*(1-VLOOKUP(OVYLD2_!X$4,'[1]INTERNAL PARAMETERS-1'!$B$5:$J$44,5,FALSE))*VLOOKUP(OVYLD2_!X$4,'[1]INTERNAL PARAMETERS-1'!$B$5:$J$44,9,FALSE)*OVYLD2_!$F288</f>
        <v>0</v>
      </c>
      <c r="Y288" s="44">
        <f>OVYLD1_!Y288*VLOOKUP(OVYLD2_!Y$4,'[1]INTERNAL PARAMETERS-1'!$B$5:$J$44,5,FALSE)*VLOOKUP(OVYLD2_!Y$4,'[1]INTERNAL PARAMETERS-1'!$B$5:$J$44,7,FALSE)*OVYLD2_!$F288 + OVYLD1_!Y288*(1-VLOOKUP(OVYLD2_!Y$4,'[1]INTERNAL PARAMETERS-1'!$B$5:$J$44,5,FALSE))*VLOOKUP(OVYLD2_!Y$4,'[1]INTERNAL PARAMETERS-1'!$B$5:$J$44,9,FALSE)*OVYLD2_!$F288</f>
        <v>0</v>
      </c>
      <c r="Z288" s="44">
        <f>OVYLD1_!Z288*VLOOKUP(OVYLD2_!Z$4,'[1]INTERNAL PARAMETERS-1'!$B$5:$J$44,5,FALSE)*VLOOKUP(OVYLD2_!Z$4,'[1]INTERNAL PARAMETERS-1'!$B$5:$J$44,7,FALSE)*OVYLD2_!$F288 + OVYLD1_!Z288*(1-VLOOKUP(OVYLD2_!Z$4,'[1]INTERNAL PARAMETERS-1'!$B$5:$J$44,5,FALSE))*VLOOKUP(OVYLD2_!Z$4,'[1]INTERNAL PARAMETERS-1'!$B$5:$J$44,9,FALSE)*OVYLD2_!$F288</f>
        <v>0</v>
      </c>
      <c r="AA288" s="44">
        <f>OVYLD1_!AA288*VLOOKUP(OVYLD2_!AA$4,'[1]INTERNAL PARAMETERS-1'!$B$5:$J$44,5,FALSE)*VLOOKUP(OVYLD2_!AA$4,'[1]INTERNAL PARAMETERS-1'!$B$5:$J$44,7,FALSE)*OVYLD2_!$F288 + OVYLD1_!AA288*(1-VLOOKUP(OVYLD2_!AA$4,'[1]INTERNAL PARAMETERS-1'!$B$5:$J$44,5,FALSE))*VLOOKUP(OVYLD2_!AA$4,'[1]INTERNAL PARAMETERS-1'!$B$5:$J$44,9,FALSE)*OVYLD2_!$F288</f>
        <v>0</v>
      </c>
      <c r="AB288" s="44">
        <f>OVYLD1_!AB288*VLOOKUP(OVYLD2_!AB$4,'[1]INTERNAL PARAMETERS-1'!$B$5:$J$44,5,FALSE)*VLOOKUP(OVYLD2_!AB$4,'[1]INTERNAL PARAMETERS-1'!$B$5:$J$44,7,FALSE)*OVYLD2_!$F288 + OVYLD1_!AB288*(1-VLOOKUP(OVYLD2_!AB$4,'[1]INTERNAL PARAMETERS-1'!$B$5:$J$44,5,FALSE))*VLOOKUP(OVYLD2_!AB$4,'[1]INTERNAL PARAMETERS-1'!$B$5:$J$44,9,FALSE)*OVYLD2_!$F288</f>
        <v>0</v>
      </c>
      <c r="AC288" s="44">
        <f>OVYLD1_!AC288*VLOOKUP(OVYLD2_!AC$4,'[1]INTERNAL PARAMETERS-1'!$B$5:$J$44,5,FALSE)*VLOOKUP(OVYLD2_!AC$4,'[1]INTERNAL PARAMETERS-1'!$B$5:$J$44,7,FALSE)*OVYLD2_!$F288 + OVYLD1_!AC288*(1-VLOOKUP(OVYLD2_!AC$4,'[1]INTERNAL PARAMETERS-1'!$B$5:$J$44,5,FALSE))*VLOOKUP(OVYLD2_!AC$4,'[1]INTERNAL PARAMETERS-1'!$B$5:$J$44,9,FALSE)*OVYLD2_!$F288</f>
        <v>0</v>
      </c>
      <c r="AD288" s="44">
        <f>OVYLD1_!AD288*VLOOKUP(OVYLD2_!AD$4,'[1]INTERNAL PARAMETERS-1'!$B$5:$J$44,5,FALSE)*VLOOKUP(OVYLD2_!AD$4,'[1]INTERNAL PARAMETERS-1'!$B$5:$J$44,7,FALSE)*OVYLD2_!$F288 + OVYLD1_!AD288*(1-VLOOKUP(OVYLD2_!AD$4,'[1]INTERNAL PARAMETERS-1'!$B$5:$J$44,5,FALSE))*VLOOKUP(OVYLD2_!AD$4,'[1]INTERNAL PARAMETERS-1'!$B$5:$J$44,9,FALSE)*OVYLD2_!$F288</f>
        <v>0</v>
      </c>
      <c r="AE288" s="44">
        <f>OVYLD1_!AE288*VLOOKUP(OVYLD2_!AE$4,'[1]INTERNAL PARAMETERS-1'!$B$5:$J$44,5,FALSE)*VLOOKUP(OVYLD2_!AE$4,'[1]INTERNAL PARAMETERS-1'!$B$5:$J$44,7,FALSE)*OVYLD2_!$F288 + OVYLD1_!AE288*(1-VLOOKUP(OVYLD2_!AE$4,'[1]INTERNAL PARAMETERS-1'!$B$5:$J$44,5,FALSE))*VLOOKUP(OVYLD2_!AE$4,'[1]INTERNAL PARAMETERS-1'!$B$5:$J$44,9,FALSE)*OVYLD2_!$F288</f>
        <v>0</v>
      </c>
      <c r="AF288" s="44">
        <f>OVYLD1_!AF288*VLOOKUP(OVYLD2_!AF$4,'[1]INTERNAL PARAMETERS-1'!$B$5:$J$44,5,FALSE)*VLOOKUP(OVYLD2_!AF$4,'[1]INTERNAL PARAMETERS-1'!$B$5:$J$44,7,FALSE)*OVYLD2_!$F288 + OVYLD1_!AF288*(1-VLOOKUP(OVYLD2_!AF$4,'[1]INTERNAL PARAMETERS-1'!$B$5:$J$44,5,FALSE))*VLOOKUP(OVYLD2_!AF$4,'[1]INTERNAL PARAMETERS-1'!$B$5:$J$44,9,FALSE)*OVYLD2_!$F288</f>
        <v>0</v>
      </c>
      <c r="AG288" s="44">
        <f>OVYLD1_!AG288*VLOOKUP(OVYLD2_!AG$4,'[1]INTERNAL PARAMETERS-1'!$B$5:$J$44,5,FALSE)*VLOOKUP(OVYLD2_!AG$4,'[1]INTERNAL PARAMETERS-1'!$B$5:$J$44,7,FALSE)*OVYLD2_!$F288 + OVYLD1_!AG288*(1-VLOOKUP(OVYLD2_!AG$4,'[1]INTERNAL PARAMETERS-1'!$B$5:$J$44,5,FALSE))*VLOOKUP(OVYLD2_!AG$4,'[1]INTERNAL PARAMETERS-1'!$B$5:$J$44,9,FALSE)*OVYLD2_!$F288</f>
        <v>0</v>
      </c>
      <c r="AH288" s="44">
        <f>OVYLD1_!AH288*VLOOKUP(OVYLD2_!AH$4,'[1]INTERNAL PARAMETERS-1'!$B$5:$J$44,5,FALSE)*VLOOKUP(OVYLD2_!AH$4,'[1]INTERNAL PARAMETERS-1'!$B$5:$J$44,7,FALSE)*OVYLD2_!$F288 + OVYLD1_!AH288*(1-VLOOKUP(OVYLD2_!AH$4,'[1]INTERNAL PARAMETERS-1'!$B$5:$J$44,5,FALSE))*VLOOKUP(OVYLD2_!AH$4,'[1]INTERNAL PARAMETERS-1'!$B$5:$J$44,9,FALSE)*OVYLD2_!$F288</f>
        <v>0</v>
      </c>
      <c r="AI288" s="44">
        <f>OVYLD1_!AI288*VLOOKUP(OVYLD2_!AI$4,'[1]INTERNAL PARAMETERS-1'!$B$5:$J$44,5,FALSE)*VLOOKUP(OVYLD2_!AI$4,'[1]INTERNAL PARAMETERS-1'!$B$5:$J$44,7,FALSE)*OVYLD2_!$F288 + OVYLD1_!AI288*(1-VLOOKUP(OVYLD2_!AI$4,'[1]INTERNAL PARAMETERS-1'!$B$5:$J$44,5,FALSE))*VLOOKUP(OVYLD2_!AI$4,'[1]INTERNAL PARAMETERS-1'!$B$5:$J$44,9,FALSE)*OVYLD2_!$F288</f>
        <v>0</v>
      </c>
      <c r="AJ288" s="44">
        <f>OVYLD1_!AJ288*VLOOKUP(OVYLD2_!AJ$4,'[1]INTERNAL PARAMETERS-1'!$B$5:$J$44,5,FALSE)*VLOOKUP(OVYLD2_!AJ$4,'[1]INTERNAL PARAMETERS-1'!$B$5:$J$44,7,FALSE)*OVYLD2_!$F288 + OVYLD1_!AJ288*(1-VLOOKUP(OVYLD2_!AJ$4,'[1]INTERNAL PARAMETERS-1'!$B$5:$J$44,5,FALSE))*VLOOKUP(OVYLD2_!AJ$4,'[1]INTERNAL PARAMETERS-1'!$B$5:$J$44,9,FALSE)*OVYLD2_!$F288</f>
        <v>0</v>
      </c>
      <c r="AK288" s="44">
        <f>OVYLD1_!AK288*VLOOKUP(OVYLD2_!AK$4,'[1]INTERNAL PARAMETERS-1'!$B$5:$J$44,5,FALSE)*VLOOKUP(OVYLD2_!AK$4,'[1]INTERNAL PARAMETERS-1'!$B$5:$J$44,7,FALSE)*OVYLD2_!$F288 + OVYLD1_!AK288*(1-VLOOKUP(OVYLD2_!AK$4,'[1]INTERNAL PARAMETERS-1'!$B$5:$J$44,5,FALSE))*VLOOKUP(OVYLD2_!AK$4,'[1]INTERNAL PARAMETERS-1'!$B$5:$J$44,9,FALSE)*OVYLD2_!$F288</f>
        <v>0</v>
      </c>
      <c r="AL288" s="44">
        <f>OVYLD1_!AL288*VLOOKUP(OVYLD2_!AL$4,'[1]INTERNAL PARAMETERS-1'!$B$5:$J$44,5,FALSE)*VLOOKUP(OVYLD2_!AL$4,'[1]INTERNAL PARAMETERS-1'!$B$5:$J$44,7,FALSE)*OVYLD2_!$F288 + OVYLD1_!AL288*(1-VLOOKUP(OVYLD2_!AL$4,'[1]INTERNAL PARAMETERS-1'!$B$5:$J$44,5,FALSE))*VLOOKUP(OVYLD2_!AL$4,'[1]INTERNAL PARAMETERS-1'!$B$5:$J$44,9,FALSE)*OVYLD2_!$F288</f>
        <v>0</v>
      </c>
      <c r="AM288" s="44">
        <f>OVYLD1_!AM288*VLOOKUP(OVYLD2_!AM$4,'[1]INTERNAL PARAMETERS-1'!$B$5:$J$44,5,FALSE)*VLOOKUP(OVYLD2_!AM$4,'[1]INTERNAL PARAMETERS-1'!$B$5:$J$44,7,FALSE)*OVYLD2_!$F288 + OVYLD1_!AM288*(1-VLOOKUP(OVYLD2_!AM$4,'[1]INTERNAL PARAMETERS-1'!$B$5:$J$44,5,FALSE))*VLOOKUP(OVYLD2_!AM$4,'[1]INTERNAL PARAMETERS-1'!$B$5:$J$44,9,FALSE)*OVYLD2_!$F288</f>
        <v>0</v>
      </c>
      <c r="AN288" s="44">
        <f>OVYLD1_!AN288*VLOOKUP(OVYLD2_!AN$4,'[1]INTERNAL PARAMETERS-1'!$B$5:$J$44,5,FALSE)*VLOOKUP(OVYLD2_!AN$4,'[1]INTERNAL PARAMETERS-1'!$B$5:$J$44,7,FALSE)*OVYLD2_!$F288 + OVYLD1_!AN288*(1-VLOOKUP(OVYLD2_!AN$4,'[1]INTERNAL PARAMETERS-1'!$B$5:$J$44,5,FALSE))*VLOOKUP(OVYLD2_!AN$4,'[1]INTERNAL PARAMETERS-1'!$B$5:$J$44,9,FALSE)*OVYLD2_!$F288</f>
        <v>0</v>
      </c>
      <c r="AO288" s="44">
        <f>OVYLD1_!AO288*VLOOKUP(OVYLD2_!AO$4,'[1]INTERNAL PARAMETERS-1'!$B$5:$J$44,5,FALSE)*VLOOKUP(OVYLD2_!AO$4,'[1]INTERNAL PARAMETERS-1'!$B$5:$J$44,7,FALSE)*OVYLD2_!$F288 + OVYLD1_!AO288*(1-VLOOKUP(OVYLD2_!AO$4,'[1]INTERNAL PARAMETERS-1'!$B$5:$J$44,5,FALSE))*VLOOKUP(OVYLD2_!AO$4,'[1]INTERNAL PARAMETERS-1'!$B$5:$J$44,9,FALSE)*OVYLD2_!$F288</f>
        <v>0</v>
      </c>
      <c r="AP288" s="44">
        <f>OVYLD1_!AP288*VLOOKUP(OVYLD2_!AP$4,'[1]INTERNAL PARAMETERS-1'!$B$5:$J$44,5,FALSE)*VLOOKUP(OVYLD2_!AP$4,'[1]INTERNAL PARAMETERS-1'!$B$5:$J$44,7,FALSE)*OVYLD2_!$F288 + OVYLD1_!AP288*(1-VLOOKUP(OVYLD2_!AP$4,'[1]INTERNAL PARAMETERS-1'!$B$5:$J$44,5,FALSE))*VLOOKUP(OVYLD2_!AP$4,'[1]INTERNAL PARAMETERS-1'!$B$5:$J$44,9,FALSE)*OVYLD2_!$F288</f>
        <v>0</v>
      </c>
      <c r="AQ288" s="44">
        <f>OVYLD1_!AQ288*VLOOKUP(OVYLD2_!AQ$4,'[1]INTERNAL PARAMETERS-1'!$B$5:$J$44,5,FALSE)*VLOOKUP(OVYLD2_!AQ$4,'[1]INTERNAL PARAMETERS-1'!$B$5:$J$44,7,FALSE)*OVYLD2_!$F288 + OVYLD1_!AQ288*(1-VLOOKUP(OVYLD2_!AQ$4,'[1]INTERNAL PARAMETERS-1'!$B$5:$J$44,5,FALSE))*VLOOKUP(OVYLD2_!AQ$4,'[1]INTERNAL PARAMETERS-1'!$B$5:$J$44,9,FALSE)*OVYLD2_!$F288</f>
        <v>0</v>
      </c>
      <c r="AR288" s="44">
        <f>OVYLD1_!AR288*VLOOKUP(OVYLD2_!AR$4,'[1]INTERNAL PARAMETERS-1'!$B$5:$J$44,5,FALSE)*VLOOKUP(OVYLD2_!AR$4,'[1]INTERNAL PARAMETERS-1'!$B$5:$J$44,7,FALSE)*OVYLD2_!$F288 + OVYLD1_!AR288*(1-VLOOKUP(OVYLD2_!AR$4,'[1]INTERNAL PARAMETERS-1'!$B$5:$J$44,5,FALSE))*VLOOKUP(OVYLD2_!AR$4,'[1]INTERNAL PARAMETERS-1'!$B$5:$J$44,9,FALSE)*OVYLD2_!$F288</f>
        <v>0</v>
      </c>
      <c r="AS288" s="44">
        <f>OVYLD1_!AS288*VLOOKUP(OVYLD2_!AS$4,'[1]INTERNAL PARAMETERS-1'!$B$5:$J$44,5,FALSE)*VLOOKUP(OVYLD2_!AS$4,'[1]INTERNAL PARAMETERS-1'!$B$5:$J$44,7,FALSE)*OVYLD2_!$F288 + OVYLD1_!AS288*(1-VLOOKUP(OVYLD2_!AS$4,'[1]INTERNAL PARAMETERS-1'!$B$5:$J$44,5,FALSE))*VLOOKUP(OVYLD2_!AS$4,'[1]INTERNAL PARAMETERS-1'!$B$5:$J$44,9,FALSE)*OVYLD2_!$F288</f>
        <v>0</v>
      </c>
      <c r="AT288" s="43">
        <f>OVYLD1_!AT288*VLOOKUP(OVYLD2_!AT$4,'[1]INTERNAL PARAMETERS-1'!$B$5:$J$44,5,FALSE)*VLOOKUP(OVYLD2_!AT$4,'[1]INTERNAL PARAMETERS-1'!$B$5:$J$44,7,FALSE)*OVYLD2_!$F288 + OVYLD1_!AT288*(1-VLOOKUP(OVYLD2_!AT$4,'[1]INTERNAL PARAMETERS-1'!$B$5:$J$44,5,FALSE))*VLOOKUP(OVYLD2_!AT$4,'[1]INTERNAL PARAMETERS-1'!$B$5:$J$44,9,FALSE)*OVYLD2_!$F288</f>
        <v>0</v>
      </c>
      <c r="AU288" s="45">
        <f>OVYLD1_!AU288*VLOOKUP(OVYLD2_!AU$4,'[1]INTERNAL PARAMETERS-1'!$B$5:$J$44,5,FALSE)*VLOOKUP(OVYLD2_!AU$4,'[1]INTERNAL PARAMETERS-1'!$B$5:$J$44,6,FALSE)*VLOOKUP(OVYLD2_!AU$4,'[1]INTERNAL PARAMETERS-1'!$B$5:$J$44,3,FALSE) + OVYLD1_!AU288*(1-VLOOKUP(OVYLD2_!AU$4,'[1]INTERNAL PARAMETERS-1'!$B$5:$J$44,5,FALSE))*VLOOKUP(OVYLD2_!AU$4,'[1]INTERNAL PARAMETERS-1'!$B$5:$J$44,8,FALSE)*VLOOKUP(OVYLD2_!AU$4,'[1]INTERNAL PARAMETERS-1'!$B$5:$J$44,3,FALSE)</f>
        <v>0</v>
      </c>
      <c r="AV288" s="44">
        <f>OVYLD1_!AV288*VLOOKUP(OVYLD2_!AV$4,'[1]INTERNAL PARAMETERS-1'!$B$5:$J$44,5,FALSE)*VLOOKUP(OVYLD2_!AV$4,'[1]INTERNAL PARAMETERS-1'!$B$5:$J$44,6,FALSE)*VLOOKUP(OVYLD2_!AV$4,'[1]INTERNAL PARAMETERS-1'!$B$5:$J$44,3,FALSE) + OVYLD1_!AV288*(1-VLOOKUP(OVYLD2_!AV$4,'[1]INTERNAL PARAMETERS-1'!$B$5:$J$44,5,FALSE))*VLOOKUP(OVYLD2_!AV$4,'[1]INTERNAL PARAMETERS-1'!$B$5:$J$44,8,FALSE)*VLOOKUP(OVYLD2_!AV$4,'[1]INTERNAL PARAMETERS-1'!$B$5:$J$44,3,FALSE)</f>
        <v>0</v>
      </c>
      <c r="AW288" s="44">
        <f>OVYLD1_!AW288*VLOOKUP(OVYLD2_!AW$4,'[1]INTERNAL PARAMETERS-1'!$B$5:$J$44,5,FALSE)*VLOOKUP(OVYLD2_!AW$4,'[1]INTERNAL PARAMETERS-1'!$B$5:$J$44,6,FALSE)*VLOOKUP(OVYLD2_!AW$4,'[1]INTERNAL PARAMETERS-1'!$B$5:$J$44,3,FALSE) + OVYLD1_!AW288*(1-VLOOKUP(OVYLD2_!AW$4,'[1]INTERNAL PARAMETERS-1'!$B$5:$J$44,5,FALSE))*VLOOKUP(OVYLD2_!AW$4,'[1]INTERNAL PARAMETERS-1'!$B$5:$J$44,8,FALSE)*VLOOKUP(OVYLD2_!AW$4,'[1]INTERNAL PARAMETERS-1'!$B$5:$J$44,3,FALSE)</f>
        <v>0</v>
      </c>
      <c r="AX288" s="44">
        <f>OVYLD1_!AX288*VLOOKUP(OVYLD2_!AX$4,'[1]INTERNAL PARAMETERS-1'!$B$5:$J$44,5,FALSE)*VLOOKUP(OVYLD2_!AX$4,'[1]INTERNAL PARAMETERS-1'!$B$5:$J$44,6,FALSE)*VLOOKUP(OVYLD2_!AX$4,'[1]INTERNAL PARAMETERS-1'!$B$5:$J$44,3,FALSE) + OVYLD1_!AX288*(1-VLOOKUP(OVYLD2_!AX$4,'[1]INTERNAL PARAMETERS-1'!$B$5:$J$44,5,FALSE))*VLOOKUP(OVYLD2_!AX$4,'[1]INTERNAL PARAMETERS-1'!$B$5:$J$44,8,FALSE)*VLOOKUP(OVYLD2_!AX$4,'[1]INTERNAL PARAMETERS-1'!$B$5:$J$44,3,FALSE)</f>
        <v>0</v>
      </c>
      <c r="AY288" s="44">
        <f>OVYLD1_!AY288*VLOOKUP(OVYLD2_!AY$4,'[1]INTERNAL PARAMETERS-1'!$B$5:$J$44,5,FALSE)*VLOOKUP(OVYLD2_!AY$4,'[1]INTERNAL PARAMETERS-1'!$B$5:$J$44,6,FALSE)*VLOOKUP(OVYLD2_!AY$4,'[1]INTERNAL PARAMETERS-1'!$B$5:$J$44,3,FALSE) + OVYLD1_!AY288*(1-VLOOKUP(OVYLD2_!AY$4,'[1]INTERNAL PARAMETERS-1'!$B$5:$J$44,5,FALSE))*VLOOKUP(OVYLD2_!AY$4,'[1]INTERNAL PARAMETERS-1'!$B$5:$J$44,8,FALSE)*VLOOKUP(OVYLD2_!AY$4,'[1]INTERNAL PARAMETERS-1'!$B$5:$J$44,3,FALSE)</f>
        <v>0</v>
      </c>
      <c r="AZ288" s="44">
        <f>OVYLD1_!AZ288*VLOOKUP(OVYLD2_!AZ$4,'[1]INTERNAL PARAMETERS-1'!$B$5:$J$44,5,FALSE)*VLOOKUP(OVYLD2_!AZ$4,'[1]INTERNAL PARAMETERS-1'!$B$5:$J$44,6,FALSE)*VLOOKUP(OVYLD2_!AZ$4,'[1]INTERNAL PARAMETERS-1'!$B$5:$J$44,3,FALSE) + OVYLD1_!AZ288*(1-VLOOKUP(OVYLD2_!AZ$4,'[1]INTERNAL PARAMETERS-1'!$B$5:$J$44,5,FALSE))*VLOOKUP(OVYLD2_!AZ$4,'[1]INTERNAL PARAMETERS-1'!$B$5:$J$44,8,FALSE)*VLOOKUP(OVYLD2_!AZ$4,'[1]INTERNAL PARAMETERS-1'!$B$5:$J$44,3,FALSE)</f>
        <v>0</v>
      </c>
      <c r="BA288" s="44">
        <f>OVYLD1_!BA288*VLOOKUP(OVYLD2_!BA$4,'[1]INTERNAL PARAMETERS-1'!$B$5:$J$44,5,FALSE)*VLOOKUP(OVYLD2_!BA$4,'[1]INTERNAL PARAMETERS-1'!$B$5:$J$44,6,FALSE)*VLOOKUP(OVYLD2_!BA$4,'[1]INTERNAL PARAMETERS-1'!$B$5:$J$44,3,FALSE) + OVYLD1_!BA288*(1-VLOOKUP(OVYLD2_!BA$4,'[1]INTERNAL PARAMETERS-1'!$B$5:$J$44,5,FALSE))*VLOOKUP(OVYLD2_!BA$4,'[1]INTERNAL PARAMETERS-1'!$B$5:$J$44,8,FALSE)*VLOOKUP(OVYLD2_!BA$4,'[1]INTERNAL PARAMETERS-1'!$B$5:$J$44,3,FALSE)</f>
        <v>0</v>
      </c>
      <c r="BB288" s="44">
        <f>OVYLD1_!BB288*VLOOKUP(OVYLD2_!BB$4,'[1]INTERNAL PARAMETERS-1'!$B$5:$J$44,5,FALSE)*VLOOKUP(OVYLD2_!BB$4,'[1]INTERNAL PARAMETERS-1'!$B$5:$J$44,6,FALSE)*VLOOKUP(OVYLD2_!BB$4,'[1]INTERNAL PARAMETERS-1'!$B$5:$J$44,3,FALSE) + OVYLD1_!BB288*(1-VLOOKUP(OVYLD2_!BB$4,'[1]INTERNAL PARAMETERS-1'!$B$5:$J$44,5,FALSE))*VLOOKUP(OVYLD2_!BB$4,'[1]INTERNAL PARAMETERS-1'!$B$5:$J$44,8,FALSE)*VLOOKUP(OVYLD2_!BB$4,'[1]INTERNAL PARAMETERS-1'!$B$5:$J$44,3,FALSE)</f>
        <v>0</v>
      </c>
      <c r="BC288" s="44">
        <f>OVYLD1_!BC288*VLOOKUP(OVYLD2_!BC$4,'[1]INTERNAL PARAMETERS-1'!$B$5:$J$44,5,FALSE)*VLOOKUP(OVYLD2_!BC$4,'[1]INTERNAL PARAMETERS-1'!$B$5:$J$44,6,FALSE)*VLOOKUP(OVYLD2_!BC$4,'[1]INTERNAL PARAMETERS-1'!$B$5:$J$44,3,FALSE) + OVYLD1_!BC288*(1-VLOOKUP(OVYLD2_!BC$4,'[1]INTERNAL PARAMETERS-1'!$B$5:$J$44,5,FALSE))*VLOOKUP(OVYLD2_!BC$4,'[1]INTERNAL PARAMETERS-1'!$B$5:$J$44,8,FALSE)*VLOOKUP(OVYLD2_!BC$4,'[1]INTERNAL PARAMETERS-1'!$B$5:$J$44,3,FALSE)</f>
        <v>0</v>
      </c>
      <c r="BD288" s="44">
        <f>OVYLD1_!BD288*VLOOKUP(OVYLD2_!BD$4,'[1]INTERNAL PARAMETERS-1'!$B$5:$J$44,5,FALSE)*VLOOKUP(OVYLD2_!BD$4,'[1]INTERNAL PARAMETERS-1'!$B$5:$J$44,6,FALSE)*VLOOKUP(OVYLD2_!BD$4,'[1]INTERNAL PARAMETERS-1'!$B$5:$J$44,3,FALSE) + OVYLD1_!BD288*(1-VLOOKUP(OVYLD2_!BD$4,'[1]INTERNAL PARAMETERS-1'!$B$5:$J$44,5,FALSE))*VLOOKUP(OVYLD2_!BD$4,'[1]INTERNAL PARAMETERS-1'!$B$5:$J$44,8,FALSE)*VLOOKUP(OVYLD2_!BD$4,'[1]INTERNAL PARAMETERS-1'!$B$5:$J$44,3,FALSE)</f>
        <v>0</v>
      </c>
      <c r="BE288" s="44">
        <f>OVYLD1_!BE288*VLOOKUP(OVYLD2_!BE$4,'[1]INTERNAL PARAMETERS-1'!$B$5:$J$44,5,FALSE)*VLOOKUP(OVYLD2_!BE$4,'[1]INTERNAL PARAMETERS-1'!$B$5:$J$44,6,FALSE)*VLOOKUP(OVYLD2_!BE$4,'[1]INTERNAL PARAMETERS-1'!$B$5:$J$44,3,FALSE) + OVYLD1_!BE288*(1-VLOOKUP(OVYLD2_!BE$4,'[1]INTERNAL PARAMETERS-1'!$B$5:$J$44,5,FALSE))*VLOOKUP(OVYLD2_!BE$4,'[1]INTERNAL PARAMETERS-1'!$B$5:$J$44,8,FALSE)*VLOOKUP(OVYLD2_!BE$4,'[1]INTERNAL PARAMETERS-1'!$B$5:$J$44,3,FALSE)</f>
        <v>0</v>
      </c>
      <c r="BF288" s="44">
        <f>OVYLD1_!BF288*VLOOKUP(OVYLD2_!BF$4,'[1]INTERNAL PARAMETERS-1'!$B$5:$J$44,5,FALSE)*VLOOKUP(OVYLD2_!BF$4,'[1]INTERNAL PARAMETERS-1'!$B$5:$J$44,6,FALSE)*VLOOKUP(OVYLD2_!BF$4,'[1]INTERNAL PARAMETERS-1'!$B$5:$J$44,3,FALSE) + OVYLD1_!BF288*(1-VLOOKUP(OVYLD2_!BF$4,'[1]INTERNAL PARAMETERS-1'!$B$5:$J$44,5,FALSE))*VLOOKUP(OVYLD2_!BF$4,'[1]INTERNAL PARAMETERS-1'!$B$5:$J$44,8,FALSE)*VLOOKUP(OVYLD2_!BF$4,'[1]INTERNAL PARAMETERS-1'!$B$5:$J$44,3,FALSE)</f>
        <v>0</v>
      </c>
      <c r="BG288" s="44">
        <f>OVYLD1_!BG288*VLOOKUP(OVYLD2_!BG$4,'[1]INTERNAL PARAMETERS-1'!$B$5:$J$44,5,FALSE)*VLOOKUP(OVYLD2_!BG$4,'[1]INTERNAL PARAMETERS-1'!$B$5:$J$44,6,FALSE)*VLOOKUP(OVYLD2_!BG$4,'[1]INTERNAL PARAMETERS-1'!$B$5:$J$44,3,FALSE) + OVYLD1_!BG288*(1-VLOOKUP(OVYLD2_!BG$4,'[1]INTERNAL PARAMETERS-1'!$B$5:$J$44,5,FALSE))*VLOOKUP(OVYLD2_!BG$4,'[1]INTERNAL PARAMETERS-1'!$B$5:$J$44,8,FALSE)*VLOOKUP(OVYLD2_!BG$4,'[1]INTERNAL PARAMETERS-1'!$B$5:$J$44,3,FALSE)</f>
        <v>0</v>
      </c>
      <c r="BH288" s="44">
        <f>OVYLD1_!BH288*VLOOKUP(OVYLD2_!BH$4,'[1]INTERNAL PARAMETERS-1'!$B$5:$J$44,5,FALSE)*VLOOKUP(OVYLD2_!BH$4,'[1]INTERNAL PARAMETERS-1'!$B$5:$J$44,6,FALSE)*VLOOKUP(OVYLD2_!BH$4,'[1]INTERNAL PARAMETERS-1'!$B$5:$J$44,3,FALSE) + OVYLD1_!BH288*(1-VLOOKUP(OVYLD2_!BH$4,'[1]INTERNAL PARAMETERS-1'!$B$5:$J$44,5,FALSE))*VLOOKUP(OVYLD2_!BH$4,'[1]INTERNAL PARAMETERS-1'!$B$5:$J$44,8,FALSE)*VLOOKUP(OVYLD2_!BH$4,'[1]INTERNAL PARAMETERS-1'!$B$5:$J$44,3,FALSE)</f>
        <v>0</v>
      </c>
      <c r="BI288" s="44">
        <f>OVYLD1_!BI288*VLOOKUP(OVYLD2_!BI$4,'[1]INTERNAL PARAMETERS-1'!$B$5:$J$44,5,FALSE)*VLOOKUP(OVYLD2_!BI$4,'[1]INTERNAL PARAMETERS-1'!$B$5:$J$44,6,FALSE)*VLOOKUP(OVYLD2_!BI$4,'[1]INTERNAL PARAMETERS-1'!$B$5:$J$44,3,FALSE) + OVYLD1_!BI288*(1-VLOOKUP(OVYLD2_!BI$4,'[1]INTERNAL PARAMETERS-1'!$B$5:$J$44,5,FALSE))*VLOOKUP(OVYLD2_!BI$4,'[1]INTERNAL PARAMETERS-1'!$B$5:$J$44,8,FALSE)*VLOOKUP(OVYLD2_!BI$4,'[1]INTERNAL PARAMETERS-1'!$B$5:$J$44,3,FALSE)</f>
        <v>0</v>
      </c>
      <c r="BJ288" s="44">
        <f>OVYLD1_!BJ288*VLOOKUP(OVYLD2_!BJ$4,'[1]INTERNAL PARAMETERS-1'!$B$5:$J$44,5,FALSE)*VLOOKUP(OVYLD2_!BJ$4,'[1]INTERNAL PARAMETERS-1'!$B$5:$J$44,6,FALSE)*VLOOKUP(OVYLD2_!BJ$4,'[1]INTERNAL PARAMETERS-1'!$B$5:$J$44,3,FALSE) + OVYLD1_!BJ288*(1-VLOOKUP(OVYLD2_!BJ$4,'[1]INTERNAL PARAMETERS-1'!$B$5:$J$44,5,FALSE))*VLOOKUP(OVYLD2_!BJ$4,'[1]INTERNAL PARAMETERS-1'!$B$5:$J$44,8,FALSE)*VLOOKUP(OVYLD2_!BJ$4,'[1]INTERNAL PARAMETERS-1'!$B$5:$J$44,3,FALSE)</f>
        <v>0</v>
      </c>
      <c r="BK288" s="44">
        <f>OVYLD1_!BK288*VLOOKUP(OVYLD2_!BK$4,'[1]INTERNAL PARAMETERS-1'!$B$5:$J$44,5,FALSE)*VLOOKUP(OVYLD2_!BK$4,'[1]INTERNAL PARAMETERS-1'!$B$5:$J$44,6,FALSE)*VLOOKUP(OVYLD2_!BK$4,'[1]INTERNAL PARAMETERS-1'!$B$5:$J$44,3,FALSE) + OVYLD1_!BK288*(1-VLOOKUP(OVYLD2_!BK$4,'[1]INTERNAL PARAMETERS-1'!$B$5:$J$44,5,FALSE))*VLOOKUP(OVYLD2_!BK$4,'[1]INTERNAL PARAMETERS-1'!$B$5:$J$44,8,FALSE)*VLOOKUP(OVYLD2_!BK$4,'[1]INTERNAL PARAMETERS-1'!$B$5:$J$44,3,FALSE)</f>
        <v>0</v>
      </c>
      <c r="BL288" s="44">
        <f>OVYLD1_!BL288*VLOOKUP(OVYLD2_!BL$4,'[1]INTERNAL PARAMETERS-1'!$B$5:$J$44,5,FALSE)*VLOOKUP(OVYLD2_!BL$4,'[1]INTERNAL PARAMETERS-1'!$B$5:$J$44,6,FALSE)*VLOOKUP(OVYLD2_!BL$4,'[1]INTERNAL PARAMETERS-1'!$B$5:$J$44,3,FALSE) + OVYLD1_!BL288*(1-VLOOKUP(OVYLD2_!BL$4,'[1]INTERNAL PARAMETERS-1'!$B$5:$J$44,5,FALSE))*VLOOKUP(OVYLD2_!BL$4,'[1]INTERNAL PARAMETERS-1'!$B$5:$J$44,8,FALSE)*VLOOKUP(OVYLD2_!BL$4,'[1]INTERNAL PARAMETERS-1'!$B$5:$J$44,3,FALSE)</f>
        <v>0</v>
      </c>
      <c r="BM288" s="44">
        <f>OVYLD1_!BM288*VLOOKUP(OVYLD2_!BM$4,'[1]INTERNAL PARAMETERS-1'!$B$5:$J$44,5,FALSE)*VLOOKUP(OVYLD2_!BM$4,'[1]INTERNAL PARAMETERS-1'!$B$5:$J$44,6,FALSE)*VLOOKUP(OVYLD2_!BM$4,'[1]INTERNAL PARAMETERS-1'!$B$5:$J$44,3,FALSE) + OVYLD1_!BM288*(1-VLOOKUP(OVYLD2_!BM$4,'[1]INTERNAL PARAMETERS-1'!$B$5:$J$44,5,FALSE))*VLOOKUP(OVYLD2_!BM$4,'[1]INTERNAL PARAMETERS-1'!$B$5:$J$44,8,FALSE)*VLOOKUP(OVYLD2_!BM$4,'[1]INTERNAL PARAMETERS-1'!$B$5:$J$44,3,FALSE)</f>
        <v>0</v>
      </c>
      <c r="BN288" s="44">
        <f>OVYLD1_!BN288*VLOOKUP(OVYLD2_!BN$4,'[1]INTERNAL PARAMETERS-1'!$B$5:$J$44,5,FALSE)*VLOOKUP(OVYLD2_!BN$4,'[1]INTERNAL PARAMETERS-1'!$B$5:$J$44,6,FALSE)*VLOOKUP(OVYLD2_!BN$4,'[1]INTERNAL PARAMETERS-1'!$B$5:$J$44,3,FALSE) + OVYLD1_!BN288*(1-VLOOKUP(OVYLD2_!BN$4,'[1]INTERNAL PARAMETERS-1'!$B$5:$J$44,5,FALSE))*VLOOKUP(OVYLD2_!BN$4,'[1]INTERNAL PARAMETERS-1'!$B$5:$J$44,8,FALSE)*VLOOKUP(OVYLD2_!BN$4,'[1]INTERNAL PARAMETERS-1'!$B$5:$J$44,3,FALSE)</f>
        <v>0</v>
      </c>
      <c r="BO288" s="44">
        <f>OVYLD1_!BO288*VLOOKUP(OVYLD2_!BO$4,'[1]INTERNAL PARAMETERS-1'!$B$5:$J$44,5,FALSE)*VLOOKUP(OVYLD2_!BO$4,'[1]INTERNAL PARAMETERS-1'!$B$5:$J$44,6,FALSE)*VLOOKUP(OVYLD2_!BO$4,'[1]INTERNAL PARAMETERS-1'!$B$5:$J$44,3,FALSE) + OVYLD1_!BO288*(1-VLOOKUP(OVYLD2_!BO$4,'[1]INTERNAL PARAMETERS-1'!$B$5:$J$44,5,FALSE))*VLOOKUP(OVYLD2_!BO$4,'[1]INTERNAL PARAMETERS-1'!$B$5:$J$44,8,FALSE)*VLOOKUP(OVYLD2_!BO$4,'[1]INTERNAL PARAMETERS-1'!$B$5:$J$44,3,FALSE)</f>
        <v>0</v>
      </c>
      <c r="BP288" s="44">
        <f>OVYLD1_!BP288*VLOOKUP(OVYLD2_!BP$4,'[1]INTERNAL PARAMETERS-1'!$B$5:$J$44,5,FALSE)*VLOOKUP(OVYLD2_!BP$4,'[1]INTERNAL PARAMETERS-1'!$B$5:$J$44,6,FALSE)*VLOOKUP(OVYLD2_!BP$4,'[1]INTERNAL PARAMETERS-1'!$B$5:$J$44,3,FALSE) + OVYLD1_!BP288*(1-VLOOKUP(OVYLD2_!BP$4,'[1]INTERNAL PARAMETERS-1'!$B$5:$J$44,5,FALSE))*VLOOKUP(OVYLD2_!BP$4,'[1]INTERNAL PARAMETERS-1'!$B$5:$J$44,8,FALSE)*VLOOKUP(OVYLD2_!BP$4,'[1]INTERNAL PARAMETERS-1'!$B$5:$J$44,3,FALSE)</f>
        <v>0</v>
      </c>
      <c r="BQ288" s="44">
        <f>OVYLD1_!BQ288*VLOOKUP(OVYLD2_!BQ$4,'[1]INTERNAL PARAMETERS-1'!$B$5:$J$44,5,FALSE)*VLOOKUP(OVYLD2_!BQ$4,'[1]INTERNAL PARAMETERS-1'!$B$5:$J$44,6,FALSE)*VLOOKUP(OVYLD2_!BQ$4,'[1]INTERNAL PARAMETERS-1'!$B$5:$J$44,3,FALSE) + OVYLD1_!BQ288*(1-VLOOKUP(OVYLD2_!BQ$4,'[1]INTERNAL PARAMETERS-1'!$B$5:$J$44,5,FALSE))*VLOOKUP(OVYLD2_!BQ$4,'[1]INTERNAL PARAMETERS-1'!$B$5:$J$44,8,FALSE)*VLOOKUP(OVYLD2_!BQ$4,'[1]INTERNAL PARAMETERS-1'!$B$5:$J$44,3,FALSE)</f>
        <v>0</v>
      </c>
      <c r="BR288" s="44">
        <f>OVYLD1_!BR288*VLOOKUP(OVYLD2_!BR$4,'[1]INTERNAL PARAMETERS-1'!$B$5:$J$44,5,FALSE)*VLOOKUP(OVYLD2_!BR$4,'[1]INTERNAL PARAMETERS-1'!$B$5:$J$44,6,FALSE)*VLOOKUP(OVYLD2_!BR$4,'[1]INTERNAL PARAMETERS-1'!$B$5:$J$44,3,FALSE) + OVYLD1_!BR288*(1-VLOOKUP(OVYLD2_!BR$4,'[1]INTERNAL PARAMETERS-1'!$B$5:$J$44,5,FALSE))*VLOOKUP(OVYLD2_!BR$4,'[1]INTERNAL PARAMETERS-1'!$B$5:$J$44,8,FALSE)*VLOOKUP(OVYLD2_!BR$4,'[1]INTERNAL PARAMETERS-1'!$B$5:$J$44,3,FALSE)</f>
        <v>0</v>
      </c>
      <c r="BS288" s="44">
        <f>OVYLD1_!BS288*VLOOKUP(OVYLD2_!BS$4,'[1]INTERNAL PARAMETERS-1'!$B$5:$J$44,5,FALSE)*VLOOKUP(OVYLD2_!BS$4,'[1]INTERNAL PARAMETERS-1'!$B$5:$J$44,6,FALSE)*VLOOKUP(OVYLD2_!BS$4,'[1]INTERNAL PARAMETERS-1'!$B$5:$J$44,3,FALSE) + OVYLD1_!BS288*(1-VLOOKUP(OVYLD2_!BS$4,'[1]INTERNAL PARAMETERS-1'!$B$5:$J$44,5,FALSE))*VLOOKUP(OVYLD2_!BS$4,'[1]INTERNAL PARAMETERS-1'!$B$5:$J$44,8,FALSE)*VLOOKUP(OVYLD2_!BS$4,'[1]INTERNAL PARAMETERS-1'!$B$5:$J$44,3,FALSE)</f>
        <v>0</v>
      </c>
      <c r="BT288" s="44">
        <f>OVYLD1_!BT288*VLOOKUP(OVYLD2_!BT$4,'[1]INTERNAL PARAMETERS-1'!$B$5:$J$44,5,FALSE)*VLOOKUP(OVYLD2_!BT$4,'[1]INTERNAL PARAMETERS-1'!$B$5:$J$44,6,FALSE)*VLOOKUP(OVYLD2_!BT$4,'[1]INTERNAL PARAMETERS-1'!$B$5:$J$44,3,FALSE) + OVYLD1_!BT288*(1-VLOOKUP(OVYLD2_!BT$4,'[1]INTERNAL PARAMETERS-1'!$B$5:$J$44,5,FALSE))*VLOOKUP(OVYLD2_!BT$4,'[1]INTERNAL PARAMETERS-1'!$B$5:$J$44,8,FALSE)*VLOOKUP(OVYLD2_!BT$4,'[1]INTERNAL PARAMETERS-1'!$B$5:$J$44,3,FALSE)</f>
        <v>0</v>
      </c>
      <c r="BU288" s="44">
        <f>OVYLD1_!BU288*VLOOKUP(OVYLD2_!BU$4,'[1]INTERNAL PARAMETERS-1'!$B$5:$J$44,5,FALSE)*VLOOKUP(OVYLD2_!BU$4,'[1]INTERNAL PARAMETERS-1'!$B$5:$J$44,6,FALSE)*VLOOKUP(OVYLD2_!BU$4,'[1]INTERNAL PARAMETERS-1'!$B$5:$J$44,3,FALSE) + OVYLD1_!BU288*(1-VLOOKUP(OVYLD2_!BU$4,'[1]INTERNAL PARAMETERS-1'!$B$5:$J$44,5,FALSE))*VLOOKUP(OVYLD2_!BU$4,'[1]INTERNAL PARAMETERS-1'!$B$5:$J$44,8,FALSE)*VLOOKUP(OVYLD2_!BU$4,'[1]INTERNAL PARAMETERS-1'!$B$5:$J$44,3,FALSE)</f>
        <v>0</v>
      </c>
      <c r="BV288" s="44">
        <f>OVYLD1_!BV288*VLOOKUP(OVYLD2_!BV$4,'[1]INTERNAL PARAMETERS-1'!$B$5:$J$44,5,FALSE)*VLOOKUP(OVYLD2_!BV$4,'[1]INTERNAL PARAMETERS-1'!$B$5:$J$44,6,FALSE)*VLOOKUP(OVYLD2_!BV$4,'[1]INTERNAL PARAMETERS-1'!$B$5:$J$44,3,FALSE) + OVYLD1_!BV288*(1-VLOOKUP(OVYLD2_!BV$4,'[1]INTERNAL PARAMETERS-1'!$B$5:$J$44,5,FALSE))*VLOOKUP(OVYLD2_!BV$4,'[1]INTERNAL PARAMETERS-1'!$B$5:$J$44,8,FALSE)*VLOOKUP(OVYLD2_!BV$4,'[1]INTERNAL PARAMETERS-1'!$B$5:$J$44,3,FALSE)</f>
        <v>0</v>
      </c>
      <c r="BW288" s="44">
        <f>OVYLD1_!BW288*VLOOKUP(OVYLD2_!BW$4,'[1]INTERNAL PARAMETERS-1'!$B$5:$J$44,5,FALSE)*VLOOKUP(OVYLD2_!BW$4,'[1]INTERNAL PARAMETERS-1'!$B$5:$J$44,6,FALSE)*VLOOKUP(OVYLD2_!BW$4,'[1]INTERNAL PARAMETERS-1'!$B$5:$J$44,3,FALSE) + OVYLD1_!BW288*(1-VLOOKUP(OVYLD2_!BW$4,'[1]INTERNAL PARAMETERS-1'!$B$5:$J$44,5,FALSE))*VLOOKUP(OVYLD2_!BW$4,'[1]INTERNAL PARAMETERS-1'!$B$5:$J$44,8,FALSE)*VLOOKUP(OVYLD2_!BW$4,'[1]INTERNAL PARAMETERS-1'!$B$5:$J$44,3,FALSE)</f>
        <v>0</v>
      </c>
      <c r="BX288" s="44">
        <f>OVYLD1_!BX288*VLOOKUP(OVYLD2_!BX$4,'[1]INTERNAL PARAMETERS-1'!$B$5:$J$44,5,FALSE)*VLOOKUP(OVYLD2_!BX$4,'[1]INTERNAL PARAMETERS-1'!$B$5:$J$44,6,FALSE)*VLOOKUP(OVYLD2_!BX$4,'[1]INTERNAL PARAMETERS-1'!$B$5:$J$44,3,FALSE) + OVYLD1_!BX288*(1-VLOOKUP(OVYLD2_!BX$4,'[1]INTERNAL PARAMETERS-1'!$B$5:$J$44,5,FALSE))*VLOOKUP(OVYLD2_!BX$4,'[1]INTERNAL PARAMETERS-1'!$B$5:$J$44,8,FALSE)*VLOOKUP(OVYLD2_!BX$4,'[1]INTERNAL PARAMETERS-1'!$B$5:$J$44,3,FALSE)</f>
        <v>0</v>
      </c>
      <c r="BY288" s="44">
        <f>OVYLD1_!BY288*VLOOKUP(OVYLD2_!BY$4,'[1]INTERNAL PARAMETERS-1'!$B$5:$J$44,5,FALSE)*VLOOKUP(OVYLD2_!BY$4,'[1]INTERNAL PARAMETERS-1'!$B$5:$J$44,6,FALSE)*VLOOKUP(OVYLD2_!BY$4,'[1]INTERNAL PARAMETERS-1'!$B$5:$J$44,3,FALSE) + OVYLD1_!BY288*(1-VLOOKUP(OVYLD2_!BY$4,'[1]INTERNAL PARAMETERS-1'!$B$5:$J$44,5,FALSE))*VLOOKUP(OVYLD2_!BY$4,'[1]INTERNAL PARAMETERS-1'!$B$5:$J$44,8,FALSE)*VLOOKUP(OVYLD2_!BY$4,'[1]INTERNAL PARAMETERS-1'!$B$5:$J$44,3,FALSE)</f>
        <v>0</v>
      </c>
      <c r="BZ288" s="44">
        <f>OVYLD1_!BZ288*VLOOKUP(OVYLD2_!BZ$4,'[1]INTERNAL PARAMETERS-1'!$B$5:$J$44,5,FALSE)*VLOOKUP(OVYLD2_!BZ$4,'[1]INTERNAL PARAMETERS-1'!$B$5:$J$44,6,FALSE)*VLOOKUP(OVYLD2_!BZ$4,'[1]INTERNAL PARAMETERS-1'!$B$5:$J$44,3,FALSE) + OVYLD1_!BZ288*(1-VLOOKUP(OVYLD2_!BZ$4,'[1]INTERNAL PARAMETERS-1'!$B$5:$J$44,5,FALSE))*VLOOKUP(OVYLD2_!BZ$4,'[1]INTERNAL PARAMETERS-1'!$B$5:$J$44,8,FALSE)*VLOOKUP(OVYLD2_!BZ$4,'[1]INTERNAL PARAMETERS-1'!$B$5:$J$44,3,FALSE)</f>
        <v>0</v>
      </c>
      <c r="CA288" s="44">
        <f>OVYLD1_!CA288*VLOOKUP(OVYLD2_!CA$4,'[1]INTERNAL PARAMETERS-1'!$B$5:$J$44,5,FALSE)*VLOOKUP(OVYLD2_!CA$4,'[1]INTERNAL PARAMETERS-1'!$B$5:$J$44,6,FALSE)*VLOOKUP(OVYLD2_!CA$4,'[1]INTERNAL PARAMETERS-1'!$B$5:$J$44,3,FALSE) + OVYLD1_!CA288*(1-VLOOKUP(OVYLD2_!CA$4,'[1]INTERNAL PARAMETERS-1'!$B$5:$J$44,5,FALSE))*VLOOKUP(OVYLD2_!CA$4,'[1]INTERNAL PARAMETERS-1'!$B$5:$J$44,8,FALSE)*VLOOKUP(OVYLD2_!CA$4,'[1]INTERNAL PARAMETERS-1'!$B$5:$J$44,3,FALSE)</f>
        <v>0</v>
      </c>
      <c r="CB288" s="44">
        <f>OVYLD1_!CB288*VLOOKUP(OVYLD2_!CB$4,'[1]INTERNAL PARAMETERS-1'!$B$5:$J$44,5,FALSE)*VLOOKUP(OVYLD2_!CB$4,'[1]INTERNAL PARAMETERS-1'!$B$5:$J$44,6,FALSE)*VLOOKUP(OVYLD2_!CB$4,'[1]INTERNAL PARAMETERS-1'!$B$5:$J$44,3,FALSE) + OVYLD1_!CB288*(1-VLOOKUP(OVYLD2_!CB$4,'[1]INTERNAL PARAMETERS-1'!$B$5:$J$44,5,FALSE))*VLOOKUP(OVYLD2_!CB$4,'[1]INTERNAL PARAMETERS-1'!$B$5:$J$44,8,FALSE)*VLOOKUP(OVYLD2_!CB$4,'[1]INTERNAL PARAMETERS-1'!$B$5:$J$44,3,FALSE)</f>
        <v>0</v>
      </c>
      <c r="CC288" s="44">
        <f>OVYLD1_!CC288*VLOOKUP(OVYLD2_!CC$4,'[1]INTERNAL PARAMETERS-1'!$B$5:$J$44,5,FALSE)*VLOOKUP(OVYLD2_!CC$4,'[1]INTERNAL PARAMETERS-1'!$B$5:$J$44,6,FALSE)*VLOOKUP(OVYLD2_!CC$4,'[1]INTERNAL PARAMETERS-1'!$B$5:$J$44,3,FALSE) + OVYLD1_!CC288*(1-VLOOKUP(OVYLD2_!CC$4,'[1]INTERNAL PARAMETERS-1'!$B$5:$J$44,5,FALSE))*VLOOKUP(OVYLD2_!CC$4,'[1]INTERNAL PARAMETERS-1'!$B$5:$J$44,8,FALSE)*VLOOKUP(OVYLD2_!CC$4,'[1]INTERNAL PARAMETERS-1'!$B$5:$J$44,3,FALSE)</f>
        <v>0</v>
      </c>
      <c r="CD288" s="44">
        <f>OVYLD1_!CD288*VLOOKUP(OVYLD2_!CD$4,'[1]INTERNAL PARAMETERS-1'!$B$5:$J$44,5,FALSE)*VLOOKUP(OVYLD2_!CD$4,'[1]INTERNAL PARAMETERS-1'!$B$5:$J$44,6,FALSE)*VLOOKUP(OVYLD2_!CD$4,'[1]INTERNAL PARAMETERS-1'!$B$5:$J$44,3,FALSE) + OVYLD1_!CD288*(1-VLOOKUP(OVYLD2_!CD$4,'[1]INTERNAL PARAMETERS-1'!$B$5:$J$44,5,FALSE))*VLOOKUP(OVYLD2_!CD$4,'[1]INTERNAL PARAMETERS-1'!$B$5:$J$44,8,FALSE)*VLOOKUP(OVYLD2_!CD$4,'[1]INTERNAL PARAMETERS-1'!$B$5:$J$44,3,FALSE)</f>
        <v>0</v>
      </c>
      <c r="CE288" s="44">
        <f>OVYLD1_!CE288*VLOOKUP(OVYLD2_!CE$4,'[1]INTERNAL PARAMETERS-1'!$B$5:$J$44,5,FALSE)*VLOOKUP(OVYLD2_!CE$4,'[1]INTERNAL PARAMETERS-1'!$B$5:$J$44,6,FALSE)*VLOOKUP(OVYLD2_!CE$4,'[1]INTERNAL PARAMETERS-1'!$B$5:$J$44,3,FALSE) + OVYLD1_!CE288*(1-VLOOKUP(OVYLD2_!CE$4,'[1]INTERNAL PARAMETERS-1'!$B$5:$J$44,5,FALSE))*VLOOKUP(OVYLD2_!CE$4,'[1]INTERNAL PARAMETERS-1'!$B$5:$J$44,8,FALSE)*VLOOKUP(OVYLD2_!CE$4,'[1]INTERNAL PARAMETERS-1'!$B$5:$J$44,3,FALSE)</f>
        <v>0</v>
      </c>
      <c r="CF288" s="44">
        <f>OVYLD1_!CF288*VLOOKUP(OVYLD2_!CF$4,'[1]INTERNAL PARAMETERS-1'!$B$5:$J$44,5,FALSE)*VLOOKUP(OVYLD2_!CF$4,'[1]INTERNAL PARAMETERS-1'!$B$5:$J$44,6,FALSE)*VLOOKUP(OVYLD2_!CF$4,'[1]INTERNAL PARAMETERS-1'!$B$5:$J$44,3,FALSE) + OVYLD1_!CF288*(1-VLOOKUP(OVYLD2_!CF$4,'[1]INTERNAL PARAMETERS-1'!$B$5:$J$44,5,FALSE))*VLOOKUP(OVYLD2_!CF$4,'[1]INTERNAL PARAMETERS-1'!$B$5:$J$44,8,FALSE)*VLOOKUP(OVYLD2_!CF$4,'[1]INTERNAL PARAMETERS-1'!$B$5:$J$44,3,FALSE)</f>
        <v>0</v>
      </c>
      <c r="CG288" s="44">
        <f>OVYLD1_!CG288*VLOOKUP(OVYLD2_!CG$4,'[1]INTERNAL PARAMETERS-1'!$B$5:$J$44,5,FALSE)*VLOOKUP(OVYLD2_!CG$4,'[1]INTERNAL PARAMETERS-1'!$B$5:$J$44,6,FALSE)*VLOOKUP(OVYLD2_!CG$4,'[1]INTERNAL PARAMETERS-1'!$B$5:$J$44,3,FALSE) + OVYLD1_!CG288*(1-VLOOKUP(OVYLD2_!CG$4,'[1]INTERNAL PARAMETERS-1'!$B$5:$J$44,5,FALSE))*VLOOKUP(OVYLD2_!CG$4,'[1]INTERNAL PARAMETERS-1'!$B$5:$J$44,8,FALSE)*VLOOKUP(OVYLD2_!CG$4,'[1]INTERNAL PARAMETERS-1'!$B$5:$J$44,3,FALSE)</f>
        <v>0</v>
      </c>
      <c r="CH288" s="43">
        <f>OVYLD1_!CH288*VLOOKUP(OVYLD2_!CH$4,'[1]INTERNAL PARAMETERS-1'!$B$5:$J$44,5,FALSE)*VLOOKUP(OVYLD2_!CH$4,'[1]INTERNAL PARAMETERS-1'!$B$5:$J$44,6,FALSE)*VLOOKUP(OVYLD2_!CH$4,'[1]INTERNAL PARAMETERS-1'!$B$5:$J$44,3,FALSE) + OVYLD1_!CH288*(1-VLOOKUP(OVYLD2_!CH$4,'[1]INTERNAL PARAMETERS-1'!$B$5:$J$44,5,FALSE))*VLOOKUP(OVYLD2_!CH$4,'[1]INTERNAL PARAMETERS-1'!$B$5:$J$44,8,FALSE)*VLOOKUP(OVYLD2_!CH$4,'[1]INTERNAL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5">
      <c r="B289" s="58" t="s">
        <v>1</v>
      </c>
      <c r="C289" s="57" t="s">
        <v>63</v>
      </c>
      <c r="D289" s="57" t="s">
        <v>66</v>
      </c>
      <c r="E289" s="128">
        <f>OVERALL2021!AI289</f>
        <v>0</v>
      </c>
      <c r="F289" s="56">
        <f>'[1]INTERNAL PARAMETERS-1'!M19</f>
        <v>16.865000000000002</v>
      </c>
      <c r="G289" s="45">
        <f>OVYLD1_!G289*VLOOKUP(OVYLD2_!G$4,'[1]INTERNAL PARAMETERS-1'!$B$5:$J$44,5,FALSE)*VLOOKUP(OVYLD2_!G$4,'[1]INTERNAL PARAMETERS-1'!$B$5:$J$44,7,FALSE)*OVYLD2_!$F289 + OVYLD1_!G289*(1-VLOOKUP(OVYLD2_!G$4,'[1]INTERNAL PARAMETERS-1'!$B$5:$J$44,5,FALSE))*VLOOKUP(OVYLD2_!G$4,'[1]INTERNAL PARAMETERS-1'!$B$5:$J$44,9,FALSE)*OVYLD2_!$F289</f>
        <v>0</v>
      </c>
      <c r="H289" s="44">
        <f>OVYLD1_!H289*VLOOKUP(OVYLD2_!H$4,'[1]INTERNAL PARAMETERS-1'!$B$5:$J$44,5,FALSE)*VLOOKUP(OVYLD2_!H$4,'[1]INTERNAL PARAMETERS-1'!$B$5:$J$44,7,FALSE)*OVYLD2_!$F289 + OVYLD1_!H289*(1-VLOOKUP(OVYLD2_!H$4,'[1]INTERNAL PARAMETERS-1'!$B$5:$J$44,5,FALSE))*VLOOKUP(OVYLD2_!H$4,'[1]INTERNAL PARAMETERS-1'!$B$5:$J$44,9,FALSE)*OVYLD2_!$F289</f>
        <v>0</v>
      </c>
      <c r="I289" s="44">
        <f>OVYLD1_!I289*VLOOKUP(OVYLD2_!I$4,'[1]INTERNAL PARAMETERS-1'!$B$5:$J$44,5,FALSE)*VLOOKUP(OVYLD2_!I$4,'[1]INTERNAL PARAMETERS-1'!$B$5:$J$44,7,FALSE)*OVYLD2_!$F289 + OVYLD1_!I289*(1-VLOOKUP(OVYLD2_!I$4,'[1]INTERNAL PARAMETERS-1'!$B$5:$J$44,5,FALSE))*VLOOKUP(OVYLD2_!I$4,'[1]INTERNAL PARAMETERS-1'!$B$5:$J$44,9,FALSE)*OVYLD2_!$F289</f>
        <v>0</v>
      </c>
      <c r="J289" s="44">
        <f>OVYLD1_!J289*VLOOKUP(OVYLD2_!J$4,'[1]INTERNAL PARAMETERS-1'!$B$5:$J$44,5,FALSE)*VLOOKUP(OVYLD2_!J$4,'[1]INTERNAL PARAMETERS-1'!$B$5:$J$44,7,FALSE)*OVYLD2_!$F289 + OVYLD1_!J289*(1-VLOOKUP(OVYLD2_!J$4,'[1]INTERNAL PARAMETERS-1'!$B$5:$J$44,5,FALSE))*VLOOKUP(OVYLD2_!J$4,'[1]INTERNAL PARAMETERS-1'!$B$5:$J$44,9,FALSE)*OVYLD2_!$F289</f>
        <v>0</v>
      </c>
      <c r="K289" s="44">
        <f>OVYLD1_!K289*VLOOKUP(OVYLD2_!K$4,'[1]INTERNAL PARAMETERS-1'!$B$5:$J$44,5,FALSE)*VLOOKUP(OVYLD2_!K$4,'[1]INTERNAL PARAMETERS-1'!$B$5:$J$44,7,FALSE)*OVYLD2_!$F289 + OVYLD1_!K289*(1-VLOOKUP(OVYLD2_!K$4,'[1]INTERNAL PARAMETERS-1'!$B$5:$J$44,5,FALSE))*VLOOKUP(OVYLD2_!K$4,'[1]INTERNAL PARAMETERS-1'!$B$5:$J$44,9,FALSE)*OVYLD2_!$F289</f>
        <v>0</v>
      </c>
      <c r="L289" s="44">
        <f>OVYLD1_!L289*VLOOKUP(OVYLD2_!L$4,'[1]INTERNAL PARAMETERS-1'!$B$5:$J$44,5,FALSE)*VLOOKUP(OVYLD2_!L$4,'[1]INTERNAL PARAMETERS-1'!$B$5:$J$44,7,FALSE)*OVYLD2_!$F289 + OVYLD1_!L289*(1-VLOOKUP(OVYLD2_!L$4,'[1]INTERNAL PARAMETERS-1'!$B$5:$J$44,5,FALSE))*VLOOKUP(OVYLD2_!L$4,'[1]INTERNAL PARAMETERS-1'!$B$5:$J$44,9,FALSE)*OVYLD2_!$F289</f>
        <v>0</v>
      </c>
      <c r="M289" s="44">
        <f>OVYLD1_!M289*VLOOKUP(OVYLD2_!M$4,'[1]INTERNAL PARAMETERS-1'!$B$5:$J$44,5,FALSE)*VLOOKUP(OVYLD2_!M$4,'[1]INTERNAL PARAMETERS-1'!$B$5:$J$44,7,FALSE)*OVYLD2_!$F289 + OVYLD1_!M289*(1-VLOOKUP(OVYLD2_!M$4,'[1]INTERNAL PARAMETERS-1'!$B$5:$J$44,5,FALSE))*VLOOKUP(OVYLD2_!M$4,'[1]INTERNAL PARAMETERS-1'!$B$5:$J$44,9,FALSE)*OVYLD2_!$F289</f>
        <v>0</v>
      </c>
      <c r="N289" s="44">
        <f>OVYLD1_!N289*VLOOKUP(OVYLD2_!N$4,'[1]INTERNAL PARAMETERS-1'!$B$5:$J$44,5,FALSE)*VLOOKUP(OVYLD2_!N$4,'[1]INTERNAL PARAMETERS-1'!$B$5:$J$44,7,FALSE)*OVYLD2_!$F289 + OVYLD1_!N289*(1-VLOOKUP(OVYLD2_!N$4,'[1]INTERNAL PARAMETERS-1'!$B$5:$J$44,5,FALSE))*VLOOKUP(OVYLD2_!N$4,'[1]INTERNAL PARAMETERS-1'!$B$5:$J$44,9,FALSE)*OVYLD2_!$F289</f>
        <v>0</v>
      </c>
      <c r="O289" s="44">
        <f>OVYLD1_!O289*VLOOKUP(OVYLD2_!O$4,'[1]INTERNAL PARAMETERS-1'!$B$5:$J$44,5,FALSE)*VLOOKUP(OVYLD2_!O$4,'[1]INTERNAL PARAMETERS-1'!$B$5:$J$44,7,FALSE)*OVYLD2_!$F289 + OVYLD1_!O289*(1-VLOOKUP(OVYLD2_!O$4,'[1]INTERNAL PARAMETERS-1'!$B$5:$J$44,5,FALSE))*VLOOKUP(OVYLD2_!O$4,'[1]INTERNAL PARAMETERS-1'!$B$5:$J$44,9,FALSE)*OVYLD2_!$F289</f>
        <v>0</v>
      </c>
      <c r="P289" s="44">
        <f>OVYLD1_!P289*VLOOKUP(OVYLD2_!P$4,'[1]INTERNAL PARAMETERS-1'!$B$5:$J$44,5,FALSE)*VLOOKUP(OVYLD2_!P$4,'[1]INTERNAL PARAMETERS-1'!$B$5:$J$44,7,FALSE)*OVYLD2_!$F289 + OVYLD1_!P289*(1-VLOOKUP(OVYLD2_!P$4,'[1]INTERNAL PARAMETERS-1'!$B$5:$J$44,5,FALSE))*VLOOKUP(OVYLD2_!P$4,'[1]INTERNAL PARAMETERS-1'!$B$5:$J$44,9,FALSE)*OVYLD2_!$F289</f>
        <v>0</v>
      </c>
      <c r="Q289" s="44">
        <f>OVYLD1_!Q289*VLOOKUP(OVYLD2_!Q$4,'[1]INTERNAL PARAMETERS-1'!$B$5:$J$44,5,FALSE)*VLOOKUP(OVYLD2_!Q$4,'[1]INTERNAL PARAMETERS-1'!$B$5:$J$44,7,FALSE)*OVYLD2_!$F289 + OVYLD1_!Q289*(1-VLOOKUP(OVYLD2_!Q$4,'[1]INTERNAL PARAMETERS-1'!$B$5:$J$44,5,FALSE))*VLOOKUP(OVYLD2_!Q$4,'[1]INTERNAL PARAMETERS-1'!$B$5:$J$44,9,FALSE)*OVYLD2_!$F289</f>
        <v>0</v>
      </c>
      <c r="R289" s="44">
        <f>OVYLD1_!R289*VLOOKUP(OVYLD2_!R$4,'[1]INTERNAL PARAMETERS-1'!$B$5:$J$44,5,FALSE)*VLOOKUP(OVYLD2_!R$4,'[1]INTERNAL PARAMETERS-1'!$B$5:$J$44,7,FALSE)*OVYLD2_!$F289 + OVYLD1_!R289*(1-VLOOKUP(OVYLD2_!R$4,'[1]INTERNAL PARAMETERS-1'!$B$5:$J$44,5,FALSE))*VLOOKUP(OVYLD2_!R$4,'[1]INTERNAL PARAMETERS-1'!$B$5:$J$44,9,FALSE)*OVYLD2_!$F289</f>
        <v>0</v>
      </c>
      <c r="S289" s="44">
        <f>OVYLD1_!S289*VLOOKUP(OVYLD2_!S$4,'[1]INTERNAL PARAMETERS-1'!$B$5:$J$44,5,FALSE)*VLOOKUP(OVYLD2_!S$4,'[1]INTERNAL PARAMETERS-1'!$B$5:$J$44,7,FALSE)*OVYLD2_!$F289 + OVYLD1_!S289*(1-VLOOKUP(OVYLD2_!S$4,'[1]INTERNAL PARAMETERS-1'!$B$5:$J$44,5,FALSE))*VLOOKUP(OVYLD2_!S$4,'[1]INTERNAL PARAMETERS-1'!$B$5:$J$44,9,FALSE)*OVYLD2_!$F289</f>
        <v>0</v>
      </c>
      <c r="T289" s="44">
        <f>OVYLD1_!T289*VLOOKUP(OVYLD2_!T$4,'[1]INTERNAL PARAMETERS-1'!$B$5:$J$44,5,FALSE)*VLOOKUP(OVYLD2_!T$4,'[1]INTERNAL PARAMETERS-1'!$B$5:$J$44,7,FALSE)*OVYLD2_!$F289 + OVYLD1_!T289*(1-VLOOKUP(OVYLD2_!T$4,'[1]INTERNAL PARAMETERS-1'!$B$5:$J$44,5,FALSE))*VLOOKUP(OVYLD2_!T$4,'[1]INTERNAL PARAMETERS-1'!$B$5:$J$44,9,FALSE)*OVYLD2_!$F289</f>
        <v>0</v>
      </c>
      <c r="U289" s="44">
        <f>OVYLD1_!U289*VLOOKUP(OVYLD2_!U$4,'[1]INTERNAL PARAMETERS-1'!$B$5:$J$44,5,FALSE)*VLOOKUP(OVYLD2_!U$4,'[1]INTERNAL PARAMETERS-1'!$B$5:$J$44,7,FALSE)*OVYLD2_!$F289 + OVYLD1_!U289*(1-VLOOKUP(OVYLD2_!U$4,'[1]INTERNAL PARAMETERS-1'!$B$5:$J$44,5,FALSE))*VLOOKUP(OVYLD2_!U$4,'[1]INTERNAL PARAMETERS-1'!$B$5:$J$44,9,FALSE)*OVYLD2_!$F289</f>
        <v>0</v>
      </c>
      <c r="V289" s="44">
        <f>OVYLD1_!V289*VLOOKUP(OVYLD2_!V$4,'[1]INTERNAL PARAMETERS-1'!$B$5:$J$44,5,FALSE)*VLOOKUP(OVYLD2_!V$4,'[1]INTERNAL PARAMETERS-1'!$B$5:$J$44,7,FALSE)*OVYLD2_!$F289 + OVYLD1_!V289*(1-VLOOKUP(OVYLD2_!V$4,'[1]INTERNAL PARAMETERS-1'!$B$5:$J$44,5,FALSE))*VLOOKUP(OVYLD2_!V$4,'[1]INTERNAL PARAMETERS-1'!$B$5:$J$44,9,FALSE)*OVYLD2_!$F289</f>
        <v>0</v>
      </c>
      <c r="W289" s="44">
        <f>OVYLD1_!W289*VLOOKUP(OVYLD2_!W$4,'[1]INTERNAL PARAMETERS-1'!$B$5:$J$44,5,FALSE)*VLOOKUP(OVYLD2_!W$4,'[1]INTERNAL PARAMETERS-1'!$B$5:$J$44,7,FALSE)*OVYLD2_!$F289 + OVYLD1_!W289*(1-VLOOKUP(OVYLD2_!W$4,'[1]INTERNAL PARAMETERS-1'!$B$5:$J$44,5,FALSE))*VLOOKUP(OVYLD2_!W$4,'[1]INTERNAL PARAMETERS-1'!$B$5:$J$44,9,FALSE)*OVYLD2_!$F289</f>
        <v>0</v>
      </c>
      <c r="X289" s="44">
        <f>OVYLD1_!X289*VLOOKUP(OVYLD2_!X$4,'[1]INTERNAL PARAMETERS-1'!$B$5:$J$44,5,FALSE)*VLOOKUP(OVYLD2_!X$4,'[1]INTERNAL PARAMETERS-1'!$B$5:$J$44,7,FALSE)*OVYLD2_!$F289 + OVYLD1_!X289*(1-VLOOKUP(OVYLD2_!X$4,'[1]INTERNAL PARAMETERS-1'!$B$5:$J$44,5,FALSE))*VLOOKUP(OVYLD2_!X$4,'[1]INTERNAL PARAMETERS-1'!$B$5:$J$44,9,FALSE)*OVYLD2_!$F289</f>
        <v>0</v>
      </c>
      <c r="Y289" s="44">
        <f>OVYLD1_!Y289*VLOOKUP(OVYLD2_!Y$4,'[1]INTERNAL PARAMETERS-1'!$B$5:$J$44,5,FALSE)*VLOOKUP(OVYLD2_!Y$4,'[1]INTERNAL PARAMETERS-1'!$B$5:$J$44,7,FALSE)*OVYLD2_!$F289 + OVYLD1_!Y289*(1-VLOOKUP(OVYLD2_!Y$4,'[1]INTERNAL PARAMETERS-1'!$B$5:$J$44,5,FALSE))*VLOOKUP(OVYLD2_!Y$4,'[1]INTERNAL PARAMETERS-1'!$B$5:$J$44,9,FALSE)*OVYLD2_!$F289</f>
        <v>0</v>
      </c>
      <c r="Z289" s="44">
        <f>OVYLD1_!Z289*VLOOKUP(OVYLD2_!Z$4,'[1]INTERNAL PARAMETERS-1'!$B$5:$J$44,5,FALSE)*VLOOKUP(OVYLD2_!Z$4,'[1]INTERNAL PARAMETERS-1'!$B$5:$J$44,7,FALSE)*OVYLD2_!$F289 + OVYLD1_!Z289*(1-VLOOKUP(OVYLD2_!Z$4,'[1]INTERNAL PARAMETERS-1'!$B$5:$J$44,5,FALSE))*VLOOKUP(OVYLD2_!Z$4,'[1]INTERNAL PARAMETERS-1'!$B$5:$J$44,9,FALSE)*OVYLD2_!$F289</f>
        <v>0</v>
      </c>
      <c r="AA289" s="44">
        <f>OVYLD1_!AA289*VLOOKUP(OVYLD2_!AA$4,'[1]INTERNAL PARAMETERS-1'!$B$5:$J$44,5,FALSE)*VLOOKUP(OVYLD2_!AA$4,'[1]INTERNAL PARAMETERS-1'!$B$5:$J$44,7,FALSE)*OVYLD2_!$F289 + OVYLD1_!AA289*(1-VLOOKUP(OVYLD2_!AA$4,'[1]INTERNAL PARAMETERS-1'!$B$5:$J$44,5,FALSE))*VLOOKUP(OVYLD2_!AA$4,'[1]INTERNAL PARAMETERS-1'!$B$5:$J$44,9,FALSE)*OVYLD2_!$F289</f>
        <v>0</v>
      </c>
      <c r="AB289" s="44">
        <f>OVYLD1_!AB289*VLOOKUP(OVYLD2_!AB$4,'[1]INTERNAL PARAMETERS-1'!$B$5:$J$44,5,FALSE)*VLOOKUP(OVYLD2_!AB$4,'[1]INTERNAL PARAMETERS-1'!$B$5:$J$44,7,FALSE)*OVYLD2_!$F289 + OVYLD1_!AB289*(1-VLOOKUP(OVYLD2_!AB$4,'[1]INTERNAL PARAMETERS-1'!$B$5:$J$44,5,FALSE))*VLOOKUP(OVYLD2_!AB$4,'[1]INTERNAL PARAMETERS-1'!$B$5:$J$44,9,FALSE)*OVYLD2_!$F289</f>
        <v>0</v>
      </c>
      <c r="AC289" s="44">
        <f>OVYLD1_!AC289*VLOOKUP(OVYLD2_!AC$4,'[1]INTERNAL PARAMETERS-1'!$B$5:$J$44,5,FALSE)*VLOOKUP(OVYLD2_!AC$4,'[1]INTERNAL PARAMETERS-1'!$B$5:$J$44,7,FALSE)*OVYLD2_!$F289 + OVYLD1_!AC289*(1-VLOOKUP(OVYLD2_!AC$4,'[1]INTERNAL PARAMETERS-1'!$B$5:$J$44,5,FALSE))*VLOOKUP(OVYLD2_!AC$4,'[1]INTERNAL PARAMETERS-1'!$B$5:$J$44,9,FALSE)*OVYLD2_!$F289</f>
        <v>0</v>
      </c>
      <c r="AD289" s="44">
        <f>OVYLD1_!AD289*VLOOKUP(OVYLD2_!AD$4,'[1]INTERNAL PARAMETERS-1'!$B$5:$J$44,5,FALSE)*VLOOKUP(OVYLD2_!AD$4,'[1]INTERNAL PARAMETERS-1'!$B$5:$J$44,7,FALSE)*OVYLD2_!$F289 + OVYLD1_!AD289*(1-VLOOKUP(OVYLD2_!AD$4,'[1]INTERNAL PARAMETERS-1'!$B$5:$J$44,5,FALSE))*VLOOKUP(OVYLD2_!AD$4,'[1]INTERNAL PARAMETERS-1'!$B$5:$J$44,9,FALSE)*OVYLD2_!$F289</f>
        <v>0</v>
      </c>
      <c r="AE289" s="44">
        <f>OVYLD1_!AE289*VLOOKUP(OVYLD2_!AE$4,'[1]INTERNAL PARAMETERS-1'!$B$5:$J$44,5,FALSE)*VLOOKUP(OVYLD2_!AE$4,'[1]INTERNAL PARAMETERS-1'!$B$5:$J$44,7,FALSE)*OVYLD2_!$F289 + OVYLD1_!AE289*(1-VLOOKUP(OVYLD2_!AE$4,'[1]INTERNAL PARAMETERS-1'!$B$5:$J$44,5,FALSE))*VLOOKUP(OVYLD2_!AE$4,'[1]INTERNAL PARAMETERS-1'!$B$5:$J$44,9,FALSE)*OVYLD2_!$F289</f>
        <v>0</v>
      </c>
      <c r="AF289" s="44">
        <f>OVYLD1_!AF289*VLOOKUP(OVYLD2_!AF$4,'[1]INTERNAL PARAMETERS-1'!$B$5:$J$44,5,FALSE)*VLOOKUP(OVYLD2_!AF$4,'[1]INTERNAL PARAMETERS-1'!$B$5:$J$44,7,FALSE)*OVYLD2_!$F289 + OVYLD1_!AF289*(1-VLOOKUP(OVYLD2_!AF$4,'[1]INTERNAL PARAMETERS-1'!$B$5:$J$44,5,FALSE))*VLOOKUP(OVYLD2_!AF$4,'[1]INTERNAL PARAMETERS-1'!$B$5:$J$44,9,FALSE)*OVYLD2_!$F289</f>
        <v>0</v>
      </c>
      <c r="AG289" s="44">
        <f>OVYLD1_!AG289*VLOOKUP(OVYLD2_!AG$4,'[1]INTERNAL PARAMETERS-1'!$B$5:$J$44,5,FALSE)*VLOOKUP(OVYLD2_!AG$4,'[1]INTERNAL PARAMETERS-1'!$B$5:$J$44,7,FALSE)*OVYLD2_!$F289 + OVYLD1_!AG289*(1-VLOOKUP(OVYLD2_!AG$4,'[1]INTERNAL PARAMETERS-1'!$B$5:$J$44,5,FALSE))*VLOOKUP(OVYLD2_!AG$4,'[1]INTERNAL PARAMETERS-1'!$B$5:$J$44,9,FALSE)*OVYLD2_!$F289</f>
        <v>0</v>
      </c>
      <c r="AH289" s="44">
        <f>OVYLD1_!AH289*VLOOKUP(OVYLD2_!AH$4,'[1]INTERNAL PARAMETERS-1'!$B$5:$J$44,5,FALSE)*VLOOKUP(OVYLD2_!AH$4,'[1]INTERNAL PARAMETERS-1'!$B$5:$J$44,7,FALSE)*OVYLD2_!$F289 + OVYLD1_!AH289*(1-VLOOKUP(OVYLD2_!AH$4,'[1]INTERNAL PARAMETERS-1'!$B$5:$J$44,5,FALSE))*VLOOKUP(OVYLD2_!AH$4,'[1]INTERNAL PARAMETERS-1'!$B$5:$J$44,9,FALSE)*OVYLD2_!$F289</f>
        <v>0</v>
      </c>
      <c r="AI289" s="44">
        <f>OVYLD1_!AI289*VLOOKUP(OVYLD2_!AI$4,'[1]INTERNAL PARAMETERS-1'!$B$5:$J$44,5,FALSE)*VLOOKUP(OVYLD2_!AI$4,'[1]INTERNAL PARAMETERS-1'!$B$5:$J$44,7,FALSE)*OVYLD2_!$F289 + OVYLD1_!AI289*(1-VLOOKUP(OVYLD2_!AI$4,'[1]INTERNAL PARAMETERS-1'!$B$5:$J$44,5,FALSE))*VLOOKUP(OVYLD2_!AI$4,'[1]INTERNAL PARAMETERS-1'!$B$5:$J$44,9,FALSE)*OVYLD2_!$F289</f>
        <v>0</v>
      </c>
      <c r="AJ289" s="44">
        <f>OVYLD1_!AJ289*VLOOKUP(OVYLD2_!AJ$4,'[1]INTERNAL PARAMETERS-1'!$B$5:$J$44,5,FALSE)*VLOOKUP(OVYLD2_!AJ$4,'[1]INTERNAL PARAMETERS-1'!$B$5:$J$44,7,FALSE)*OVYLD2_!$F289 + OVYLD1_!AJ289*(1-VLOOKUP(OVYLD2_!AJ$4,'[1]INTERNAL PARAMETERS-1'!$B$5:$J$44,5,FALSE))*VLOOKUP(OVYLD2_!AJ$4,'[1]INTERNAL PARAMETERS-1'!$B$5:$J$44,9,FALSE)*OVYLD2_!$F289</f>
        <v>0</v>
      </c>
      <c r="AK289" s="44">
        <f>OVYLD1_!AK289*VLOOKUP(OVYLD2_!AK$4,'[1]INTERNAL PARAMETERS-1'!$B$5:$J$44,5,FALSE)*VLOOKUP(OVYLD2_!AK$4,'[1]INTERNAL PARAMETERS-1'!$B$5:$J$44,7,FALSE)*OVYLD2_!$F289 + OVYLD1_!AK289*(1-VLOOKUP(OVYLD2_!AK$4,'[1]INTERNAL PARAMETERS-1'!$B$5:$J$44,5,FALSE))*VLOOKUP(OVYLD2_!AK$4,'[1]INTERNAL PARAMETERS-1'!$B$5:$J$44,9,FALSE)*OVYLD2_!$F289</f>
        <v>0</v>
      </c>
      <c r="AL289" s="44">
        <f>OVYLD1_!AL289*VLOOKUP(OVYLD2_!AL$4,'[1]INTERNAL PARAMETERS-1'!$B$5:$J$44,5,FALSE)*VLOOKUP(OVYLD2_!AL$4,'[1]INTERNAL PARAMETERS-1'!$B$5:$J$44,7,FALSE)*OVYLD2_!$F289 + OVYLD1_!AL289*(1-VLOOKUP(OVYLD2_!AL$4,'[1]INTERNAL PARAMETERS-1'!$B$5:$J$44,5,FALSE))*VLOOKUP(OVYLD2_!AL$4,'[1]INTERNAL PARAMETERS-1'!$B$5:$J$44,9,FALSE)*OVYLD2_!$F289</f>
        <v>0</v>
      </c>
      <c r="AM289" s="44">
        <f>OVYLD1_!AM289*VLOOKUP(OVYLD2_!AM$4,'[1]INTERNAL PARAMETERS-1'!$B$5:$J$44,5,FALSE)*VLOOKUP(OVYLD2_!AM$4,'[1]INTERNAL PARAMETERS-1'!$B$5:$J$44,7,FALSE)*OVYLD2_!$F289 + OVYLD1_!AM289*(1-VLOOKUP(OVYLD2_!AM$4,'[1]INTERNAL PARAMETERS-1'!$B$5:$J$44,5,FALSE))*VLOOKUP(OVYLD2_!AM$4,'[1]INTERNAL PARAMETERS-1'!$B$5:$J$44,9,FALSE)*OVYLD2_!$F289</f>
        <v>0</v>
      </c>
      <c r="AN289" s="44">
        <f>OVYLD1_!AN289*VLOOKUP(OVYLD2_!AN$4,'[1]INTERNAL PARAMETERS-1'!$B$5:$J$44,5,FALSE)*VLOOKUP(OVYLD2_!AN$4,'[1]INTERNAL PARAMETERS-1'!$B$5:$J$44,7,FALSE)*OVYLD2_!$F289 + OVYLD1_!AN289*(1-VLOOKUP(OVYLD2_!AN$4,'[1]INTERNAL PARAMETERS-1'!$B$5:$J$44,5,FALSE))*VLOOKUP(OVYLD2_!AN$4,'[1]INTERNAL PARAMETERS-1'!$B$5:$J$44,9,FALSE)*OVYLD2_!$F289</f>
        <v>0</v>
      </c>
      <c r="AO289" s="44">
        <f>OVYLD1_!AO289*VLOOKUP(OVYLD2_!AO$4,'[1]INTERNAL PARAMETERS-1'!$B$5:$J$44,5,FALSE)*VLOOKUP(OVYLD2_!AO$4,'[1]INTERNAL PARAMETERS-1'!$B$5:$J$44,7,FALSE)*OVYLD2_!$F289 + OVYLD1_!AO289*(1-VLOOKUP(OVYLD2_!AO$4,'[1]INTERNAL PARAMETERS-1'!$B$5:$J$44,5,FALSE))*VLOOKUP(OVYLD2_!AO$4,'[1]INTERNAL PARAMETERS-1'!$B$5:$J$44,9,FALSE)*OVYLD2_!$F289</f>
        <v>0</v>
      </c>
      <c r="AP289" s="44">
        <f>OVYLD1_!AP289*VLOOKUP(OVYLD2_!AP$4,'[1]INTERNAL PARAMETERS-1'!$B$5:$J$44,5,FALSE)*VLOOKUP(OVYLD2_!AP$4,'[1]INTERNAL PARAMETERS-1'!$B$5:$J$44,7,FALSE)*OVYLD2_!$F289 + OVYLD1_!AP289*(1-VLOOKUP(OVYLD2_!AP$4,'[1]INTERNAL PARAMETERS-1'!$B$5:$J$44,5,FALSE))*VLOOKUP(OVYLD2_!AP$4,'[1]INTERNAL PARAMETERS-1'!$B$5:$J$44,9,FALSE)*OVYLD2_!$F289</f>
        <v>0</v>
      </c>
      <c r="AQ289" s="44">
        <f>OVYLD1_!AQ289*VLOOKUP(OVYLD2_!AQ$4,'[1]INTERNAL PARAMETERS-1'!$B$5:$J$44,5,FALSE)*VLOOKUP(OVYLD2_!AQ$4,'[1]INTERNAL PARAMETERS-1'!$B$5:$J$44,7,FALSE)*OVYLD2_!$F289 + OVYLD1_!AQ289*(1-VLOOKUP(OVYLD2_!AQ$4,'[1]INTERNAL PARAMETERS-1'!$B$5:$J$44,5,FALSE))*VLOOKUP(OVYLD2_!AQ$4,'[1]INTERNAL PARAMETERS-1'!$B$5:$J$44,9,FALSE)*OVYLD2_!$F289</f>
        <v>0</v>
      </c>
      <c r="AR289" s="44">
        <f>OVYLD1_!AR289*VLOOKUP(OVYLD2_!AR$4,'[1]INTERNAL PARAMETERS-1'!$B$5:$J$44,5,FALSE)*VLOOKUP(OVYLD2_!AR$4,'[1]INTERNAL PARAMETERS-1'!$B$5:$J$44,7,FALSE)*OVYLD2_!$F289 + OVYLD1_!AR289*(1-VLOOKUP(OVYLD2_!AR$4,'[1]INTERNAL PARAMETERS-1'!$B$5:$J$44,5,FALSE))*VLOOKUP(OVYLD2_!AR$4,'[1]INTERNAL PARAMETERS-1'!$B$5:$J$44,9,FALSE)*OVYLD2_!$F289</f>
        <v>0</v>
      </c>
      <c r="AS289" s="44">
        <f>OVYLD1_!AS289*VLOOKUP(OVYLD2_!AS$4,'[1]INTERNAL PARAMETERS-1'!$B$5:$J$44,5,FALSE)*VLOOKUP(OVYLD2_!AS$4,'[1]INTERNAL PARAMETERS-1'!$B$5:$J$44,7,FALSE)*OVYLD2_!$F289 + OVYLD1_!AS289*(1-VLOOKUP(OVYLD2_!AS$4,'[1]INTERNAL PARAMETERS-1'!$B$5:$J$44,5,FALSE))*VLOOKUP(OVYLD2_!AS$4,'[1]INTERNAL PARAMETERS-1'!$B$5:$J$44,9,FALSE)*OVYLD2_!$F289</f>
        <v>0</v>
      </c>
      <c r="AT289" s="43">
        <f>OVYLD1_!AT289*VLOOKUP(OVYLD2_!AT$4,'[1]INTERNAL PARAMETERS-1'!$B$5:$J$44,5,FALSE)*VLOOKUP(OVYLD2_!AT$4,'[1]INTERNAL PARAMETERS-1'!$B$5:$J$44,7,FALSE)*OVYLD2_!$F289 + OVYLD1_!AT289*(1-VLOOKUP(OVYLD2_!AT$4,'[1]INTERNAL PARAMETERS-1'!$B$5:$J$44,5,FALSE))*VLOOKUP(OVYLD2_!AT$4,'[1]INTERNAL PARAMETERS-1'!$B$5:$J$44,9,FALSE)*OVYLD2_!$F289</f>
        <v>0</v>
      </c>
      <c r="AU289" s="45">
        <f>OVYLD1_!AU289*VLOOKUP(OVYLD2_!AU$4,'[1]INTERNAL PARAMETERS-1'!$B$5:$J$44,5,FALSE)*VLOOKUP(OVYLD2_!AU$4,'[1]INTERNAL PARAMETERS-1'!$B$5:$J$44,6,FALSE)*VLOOKUP(OVYLD2_!AU$4,'[1]INTERNAL PARAMETERS-1'!$B$5:$J$44,3,FALSE) + OVYLD1_!AU289*(1-VLOOKUP(OVYLD2_!AU$4,'[1]INTERNAL PARAMETERS-1'!$B$5:$J$44,5,FALSE))*VLOOKUP(OVYLD2_!AU$4,'[1]INTERNAL PARAMETERS-1'!$B$5:$J$44,8,FALSE)*VLOOKUP(OVYLD2_!AU$4,'[1]INTERNAL PARAMETERS-1'!$B$5:$J$44,3,FALSE)</f>
        <v>0</v>
      </c>
      <c r="AV289" s="44">
        <f>OVYLD1_!AV289*VLOOKUP(OVYLD2_!AV$4,'[1]INTERNAL PARAMETERS-1'!$B$5:$J$44,5,FALSE)*VLOOKUP(OVYLD2_!AV$4,'[1]INTERNAL PARAMETERS-1'!$B$5:$J$44,6,FALSE)*VLOOKUP(OVYLD2_!AV$4,'[1]INTERNAL PARAMETERS-1'!$B$5:$J$44,3,FALSE) + OVYLD1_!AV289*(1-VLOOKUP(OVYLD2_!AV$4,'[1]INTERNAL PARAMETERS-1'!$B$5:$J$44,5,FALSE))*VLOOKUP(OVYLD2_!AV$4,'[1]INTERNAL PARAMETERS-1'!$B$5:$J$44,8,FALSE)*VLOOKUP(OVYLD2_!AV$4,'[1]INTERNAL PARAMETERS-1'!$B$5:$J$44,3,FALSE)</f>
        <v>0</v>
      </c>
      <c r="AW289" s="44">
        <f>OVYLD1_!AW289*VLOOKUP(OVYLD2_!AW$4,'[1]INTERNAL PARAMETERS-1'!$B$5:$J$44,5,FALSE)*VLOOKUP(OVYLD2_!AW$4,'[1]INTERNAL PARAMETERS-1'!$B$5:$J$44,6,FALSE)*VLOOKUP(OVYLD2_!AW$4,'[1]INTERNAL PARAMETERS-1'!$B$5:$J$44,3,FALSE) + OVYLD1_!AW289*(1-VLOOKUP(OVYLD2_!AW$4,'[1]INTERNAL PARAMETERS-1'!$B$5:$J$44,5,FALSE))*VLOOKUP(OVYLD2_!AW$4,'[1]INTERNAL PARAMETERS-1'!$B$5:$J$44,8,FALSE)*VLOOKUP(OVYLD2_!AW$4,'[1]INTERNAL PARAMETERS-1'!$B$5:$J$44,3,FALSE)</f>
        <v>0</v>
      </c>
      <c r="AX289" s="44">
        <f>OVYLD1_!AX289*VLOOKUP(OVYLD2_!AX$4,'[1]INTERNAL PARAMETERS-1'!$B$5:$J$44,5,FALSE)*VLOOKUP(OVYLD2_!AX$4,'[1]INTERNAL PARAMETERS-1'!$B$5:$J$44,6,FALSE)*VLOOKUP(OVYLD2_!AX$4,'[1]INTERNAL PARAMETERS-1'!$B$5:$J$44,3,FALSE) + OVYLD1_!AX289*(1-VLOOKUP(OVYLD2_!AX$4,'[1]INTERNAL PARAMETERS-1'!$B$5:$J$44,5,FALSE))*VLOOKUP(OVYLD2_!AX$4,'[1]INTERNAL PARAMETERS-1'!$B$5:$J$44,8,FALSE)*VLOOKUP(OVYLD2_!AX$4,'[1]INTERNAL PARAMETERS-1'!$B$5:$J$44,3,FALSE)</f>
        <v>0</v>
      </c>
      <c r="AY289" s="44">
        <f>OVYLD1_!AY289*VLOOKUP(OVYLD2_!AY$4,'[1]INTERNAL PARAMETERS-1'!$B$5:$J$44,5,FALSE)*VLOOKUP(OVYLD2_!AY$4,'[1]INTERNAL PARAMETERS-1'!$B$5:$J$44,6,FALSE)*VLOOKUP(OVYLD2_!AY$4,'[1]INTERNAL PARAMETERS-1'!$B$5:$J$44,3,FALSE) + OVYLD1_!AY289*(1-VLOOKUP(OVYLD2_!AY$4,'[1]INTERNAL PARAMETERS-1'!$B$5:$J$44,5,FALSE))*VLOOKUP(OVYLD2_!AY$4,'[1]INTERNAL PARAMETERS-1'!$B$5:$J$44,8,FALSE)*VLOOKUP(OVYLD2_!AY$4,'[1]INTERNAL PARAMETERS-1'!$B$5:$J$44,3,FALSE)</f>
        <v>0</v>
      </c>
      <c r="AZ289" s="44">
        <f>OVYLD1_!AZ289*VLOOKUP(OVYLD2_!AZ$4,'[1]INTERNAL PARAMETERS-1'!$B$5:$J$44,5,FALSE)*VLOOKUP(OVYLD2_!AZ$4,'[1]INTERNAL PARAMETERS-1'!$B$5:$J$44,6,FALSE)*VLOOKUP(OVYLD2_!AZ$4,'[1]INTERNAL PARAMETERS-1'!$B$5:$J$44,3,FALSE) + OVYLD1_!AZ289*(1-VLOOKUP(OVYLD2_!AZ$4,'[1]INTERNAL PARAMETERS-1'!$B$5:$J$44,5,FALSE))*VLOOKUP(OVYLD2_!AZ$4,'[1]INTERNAL PARAMETERS-1'!$B$5:$J$44,8,FALSE)*VLOOKUP(OVYLD2_!AZ$4,'[1]INTERNAL PARAMETERS-1'!$B$5:$J$44,3,FALSE)</f>
        <v>0</v>
      </c>
      <c r="BA289" s="44">
        <f>OVYLD1_!BA289*VLOOKUP(OVYLD2_!BA$4,'[1]INTERNAL PARAMETERS-1'!$B$5:$J$44,5,FALSE)*VLOOKUP(OVYLD2_!BA$4,'[1]INTERNAL PARAMETERS-1'!$B$5:$J$44,6,FALSE)*VLOOKUP(OVYLD2_!BA$4,'[1]INTERNAL PARAMETERS-1'!$B$5:$J$44,3,FALSE) + OVYLD1_!BA289*(1-VLOOKUP(OVYLD2_!BA$4,'[1]INTERNAL PARAMETERS-1'!$B$5:$J$44,5,FALSE))*VLOOKUP(OVYLD2_!BA$4,'[1]INTERNAL PARAMETERS-1'!$B$5:$J$44,8,FALSE)*VLOOKUP(OVYLD2_!BA$4,'[1]INTERNAL PARAMETERS-1'!$B$5:$J$44,3,FALSE)</f>
        <v>0</v>
      </c>
      <c r="BB289" s="44">
        <f>OVYLD1_!BB289*VLOOKUP(OVYLD2_!BB$4,'[1]INTERNAL PARAMETERS-1'!$B$5:$J$44,5,FALSE)*VLOOKUP(OVYLD2_!BB$4,'[1]INTERNAL PARAMETERS-1'!$B$5:$J$44,6,FALSE)*VLOOKUP(OVYLD2_!BB$4,'[1]INTERNAL PARAMETERS-1'!$B$5:$J$44,3,FALSE) + OVYLD1_!BB289*(1-VLOOKUP(OVYLD2_!BB$4,'[1]INTERNAL PARAMETERS-1'!$B$5:$J$44,5,FALSE))*VLOOKUP(OVYLD2_!BB$4,'[1]INTERNAL PARAMETERS-1'!$B$5:$J$44,8,FALSE)*VLOOKUP(OVYLD2_!BB$4,'[1]INTERNAL PARAMETERS-1'!$B$5:$J$44,3,FALSE)</f>
        <v>0</v>
      </c>
      <c r="BC289" s="44">
        <f>OVYLD1_!BC289*VLOOKUP(OVYLD2_!BC$4,'[1]INTERNAL PARAMETERS-1'!$B$5:$J$44,5,FALSE)*VLOOKUP(OVYLD2_!BC$4,'[1]INTERNAL PARAMETERS-1'!$B$5:$J$44,6,FALSE)*VLOOKUP(OVYLD2_!BC$4,'[1]INTERNAL PARAMETERS-1'!$B$5:$J$44,3,FALSE) + OVYLD1_!BC289*(1-VLOOKUP(OVYLD2_!BC$4,'[1]INTERNAL PARAMETERS-1'!$B$5:$J$44,5,FALSE))*VLOOKUP(OVYLD2_!BC$4,'[1]INTERNAL PARAMETERS-1'!$B$5:$J$44,8,FALSE)*VLOOKUP(OVYLD2_!BC$4,'[1]INTERNAL PARAMETERS-1'!$B$5:$J$44,3,FALSE)</f>
        <v>0</v>
      </c>
      <c r="BD289" s="44">
        <f>OVYLD1_!BD289*VLOOKUP(OVYLD2_!BD$4,'[1]INTERNAL PARAMETERS-1'!$B$5:$J$44,5,FALSE)*VLOOKUP(OVYLD2_!BD$4,'[1]INTERNAL PARAMETERS-1'!$B$5:$J$44,6,FALSE)*VLOOKUP(OVYLD2_!BD$4,'[1]INTERNAL PARAMETERS-1'!$B$5:$J$44,3,FALSE) + OVYLD1_!BD289*(1-VLOOKUP(OVYLD2_!BD$4,'[1]INTERNAL PARAMETERS-1'!$B$5:$J$44,5,FALSE))*VLOOKUP(OVYLD2_!BD$4,'[1]INTERNAL PARAMETERS-1'!$B$5:$J$44,8,FALSE)*VLOOKUP(OVYLD2_!BD$4,'[1]INTERNAL PARAMETERS-1'!$B$5:$J$44,3,FALSE)</f>
        <v>0</v>
      </c>
      <c r="BE289" s="44">
        <f>OVYLD1_!BE289*VLOOKUP(OVYLD2_!BE$4,'[1]INTERNAL PARAMETERS-1'!$B$5:$J$44,5,FALSE)*VLOOKUP(OVYLD2_!BE$4,'[1]INTERNAL PARAMETERS-1'!$B$5:$J$44,6,FALSE)*VLOOKUP(OVYLD2_!BE$4,'[1]INTERNAL PARAMETERS-1'!$B$5:$J$44,3,FALSE) + OVYLD1_!BE289*(1-VLOOKUP(OVYLD2_!BE$4,'[1]INTERNAL PARAMETERS-1'!$B$5:$J$44,5,FALSE))*VLOOKUP(OVYLD2_!BE$4,'[1]INTERNAL PARAMETERS-1'!$B$5:$J$44,8,FALSE)*VLOOKUP(OVYLD2_!BE$4,'[1]INTERNAL PARAMETERS-1'!$B$5:$J$44,3,FALSE)</f>
        <v>0</v>
      </c>
      <c r="BF289" s="44">
        <f>OVYLD1_!BF289*VLOOKUP(OVYLD2_!BF$4,'[1]INTERNAL PARAMETERS-1'!$B$5:$J$44,5,FALSE)*VLOOKUP(OVYLD2_!BF$4,'[1]INTERNAL PARAMETERS-1'!$B$5:$J$44,6,FALSE)*VLOOKUP(OVYLD2_!BF$4,'[1]INTERNAL PARAMETERS-1'!$B$5:$J$44,3,FALSE) + OVYLD1_!BF289*(1-VLOOKUP(OVYLD2_!BF$4,'[1]INTERNAL PARAMETERS-1'!$B$5:$J$44,5,FALSE))*VLOOKUP(OVYLD2_!BF$4,'[1]INTERNAL PARAMETERS-1'!$B$5:$J$44,8,FALSE)*VLOOKUP(OVYLD2_!BF$4,'[1]INTERNAL PARAMETERS-1'!$B$5:$J$44,3,FALSE)</f>
        <v>0</v>
      </c>
      <c r="BG289" s="44">
        <f>OVYLD1_!BG289*VLOOKUP(OVYLD2_!BG$4,'[1]INTERNAL PARAMETERS-1'!$B$5:$J$44,5,FALSE)*VLOOKUP(OVYLD2_!BG$4,'[1]INTERNAL PARAMETERS-1'!$B$5:$J$44,6,FALSE)*VLOOKUP(OVYLD2_!BG$4,'[1]INTERNAL PARAMETERS-1'!$B$5:$J$44,3,FALSE) + OVYLD1_!BG289*(1-VLOOKUP(OVYLD2_!BG$4,'[1]INTERNAL PARAMETERS-1'!$B$5:$J$44,5,FALSE))*VLOOKUP(OVYLD2_!BG$4,'[1]INTERNAL PARAMETERS-1'!$B$5:$J$44,8,FALSE)*VLOOKUP(OVYLD2_!BG$4,'[1]INTERNAL PARAMETERS-1'!$B$5:$J$44,3,FALSE)</f>
        <v>0</v>
      </c>
      <c r="BH289" s="44">
        <f>OVYLD1_!BH289*VLOOKUP(OVYLD2_!BH$4,'[1]INTERNAL PARAMETERS-1'!$B$5:$J$44,5,FALSE)*VLOOKUP(OVYLD2_!BH$4,'[1]INTERNAL PARAMETERS-1'!$B$5:$J$44,6,FALSE)*VLOOKUP(OVYLD2_!BH$4,'[1]INTERNAL PARAMETERS-1'!$B$5:$J$44,3,FALSE) + OVYLD1_!BH289*(1-VLOOKUP(OVYLD2_!BH$4,'[1]INTERNAL PARAMETERS-1'!$B$5:$J$44,5,FALSE))*VLOOKUP(OVYLD2_!BH$4,'[1]INTERNAL PARAMETERS-1'!$B$5:$J$44,8,FALSE)*VLOOKUP(OVYLD2_!BH$4,'[1]INTERNAL PARAMETERS-1'!$B$5:$J$44,3,FALSE)</f>
        <v>0</v>
      </c>
      <c r="BI289" s="44">
        <f>OVYLD1_!BI289*VLOOKUP(OVYLD2_!BI$4,'[1]INTERNAL PARAMETERS-1'!$B$5:$J$44,5,FALSE)*VLOOKUP(OVYLD2_!BI$4,'[1]INTERNAL PARAMETERS-1'!$B$5:$J$44,6,FALSE)*VLOOKUP(OVYLD2_!BI$4,'[1]INTERNAL PARAMETERS-1'!$B$5:$J$44,3,FALSE) + OVYLD1_!BI289*(1-VLOOKUP(OVYLD2_!BI$4,'[1]INTERNAL PARAMETERS-1'!$B$5:$J$44,5,FALSE))*VLOOKUP(OVYLD2_!BI$4,'[1]INTERNAL PARAMETERS-1'!$B$5:$J$44,8,FALSE)*VLOOKUP(OVYLD2_!BI$4,'[1]INTERNAL PARAMETERS-1'!$B$5:$J$44,3,FALSE)</f>
        <v>0</v>
      </c>
      <c r="BJ289" s="44">
        <f>OVYLD1_!BJ289*VLOOKUP(OVYLD2_!BJ$4,'[1]INTERNAL PARAMETERS-1'!$B$5:$J$44,5,FALSE)*VLOOKUP(OVYLD2_!BJ$4,'[1]INTERNAL PARAMETERS-1'!$B$5:$J$44,6,FALSE)*VLOOKUP(OVYLD2_!BJ$4,'[1]INTERNAL PARAMETERS-1'!$B$5:$J$44,3,FALSE) + OVYLD1_!BJ289*(1-VLOOKUP(OVYLD2_!BJ$4,'[1]INTERNAL PARAMETERS-1'!$B$5:$J$44,5,FALSE))*VLOOKUP(OVYLD2_!BJ$4,'[1]INTERNAL PARAMETERS-1'!$B$5:$J$44,8,FALSE)*VLOOKUP(OVYLD2_!BJ$4,'[1]INTERNAL PARAMETERS-1'!$B$5:$J$44,3,FALSE)</f>
        <v>0</v>
      </c>
      <c r="BK289" s="44">
        <f>OVYLD1_!BK289*VLOOKUP(OVYLD2_!BK$4,'[1]INTERNAL PARAMETERS-1'!$B$5:$J$44,5,FALSE)*VLOOKUP(OVYLD2_!BK$4,'[1]INTERNAL PARAMETERS-1'!$B$5:$J$44,6,FALSE)*VLOOKUP(OVYLD2_!BK$4,'[1]INTERNAL PARAMETERS-1'!$B$5:$J$44,3,FALSE) + OVYLD1_!BK289*(1-VLOOKUP(OVYLD2_!BK$4,'[1]INTERNAL PARAMETERS-1'!$B$5:$J$44,5,FALSE))*VLOOKUP(OVYLD2_!BK$4,'[1]INTERNAL PARAMETERS-1'!$B$5:$J$44,8,FALSE)*VLOOKUP(OVYLD2_!BK$4,'[1]INTERNAL PARAMETERS-1'!$B$5:$J$44,3,FALSE)</f>
        <v>0</v>
      </c>
      <c r="BL289" s="44">
        <f>OVYLD1_!BL289*VLOOKUP(OVYLD2_!BL$4,'[1]INTERNAL PARAMETERS-1'!$B$5:$J$44,5,FALSE)*VLOOKUP(OVYLD2_!BL$4,'[1]INTERNAL PARAMETERS-1'!$B$5:$J$44,6,FALSE)*VLOOKUP(OVYLD2_!BL$4,'[1]INTERNAL PARAMETERS-1'!$B$5:$J$44,3,FALSE) + OVYLD1_!BL289*(1-VLOOKUP(OVYLD2_!BL$4,'[1]INTERNAL PARAMETERS-1'!$B$5:$J$44,5,FALSE))*VLOOKUP(OVYLD2_!BL$4,'[1]INTERNAL PARAMETERS-1'!$B$5:$J$44,8,FALSE)*VLOOKUP(OVYLD2_!BL$4,'[1]INTERNAL PARAMETERS-1'!$B$5:$J$44,3,FALSE)</f>
        <v>0</v>
      </c>
      <c r="BM289" s="44">
        <f>OVYLD1_!BM289*VLOOKUP(OVYLD2_!BM$4,'[1]INTERNAL PARAMETERS-1'!$B$5:$J$44,5,FALSE)*VLOOKUP(OVYLD2_!BM$4,'[1]INTERNAL PARAMETERS-1'!$B$5:$J$44,6,FALSE)*VLOOKUP(OVYLD2_!BM$4,'[1]INTERNAL PARAMETERS-1'!$B$5:$J$44,3,FALSE) + OVYLD1_!BM289*(1-VLOOKUP(OVYLD2_!BM$4,'[1]INTERNAL PARAMETERS-1'!$B$5:$J$44,5,FALSE))*VLOOKUP(OVYLD2_!BM$4,'[1]INTERNAL PARAMETERS-1'!$B$5:$J$44,8,FALSE)*VLOOKUP(OVYLD2_!BM$4,'[1]INTERNAL PARAMETERS-1'!$B$5:$J$44,3,FALSE)</f>
        <v>0</v>
      </c>
      <c r="BN289" s="44">
        <f>OVYLD1_!BN289*VLOOKUP(OVYLD2_!BN$4,'[1]INTERNAL PARAMETERS-1'!$B$5:$J$44,5,FALSE)*VLOOKUP(OVYLD2_!BN$4,'[1]INTERNAL PARAMETERS-1'!$B$5:$J$44,6,FALSE)*VLOOKUP(OVYLD2_!BN$4,'[1]INTERNAL PARAMETERS-1'!$B$5:$J$44,3,FALSE) + OVYLD1_!BN289*(1-VLOOKUP(OVYLD2_!BN$4,'[1]INTERNAL PARAMETERS-1'!$B$5:$J$44,5,FALSE))*VLOOKUP(OVYLD2_!BN$4,'[1]INTERNAL PARAMETERS-1'!$B$5:$J$44,8,FALSE)*VLOOKUP(OVYLD2_!BN$4,'[1]INTERNAL PARAMETERS-1'!$B$5:$J$44,3,FALSE)</f>
        <v>0</v>
      </c>
      <c r="BO289" s="44">
        <f>OVYLD1_!BO289*VLOOKUP(OVYLD2_!BO$4,'[1]INTERNAL PARAMETERS-1'!$B$5:$J$44,5,FALSE)*VLOOKUP(OVYLD2_!BO$4,'[1]INTERNAL PARAMETERS-1'!$B$5:$J$44,6,FALSE)*VLOOKUP(OVYLD2_!BO$4,'[1]INTERNAL PARAMETERS-1'!$B$5:$J$44,3,FALSE) + OVYLD1_!BO289*(1-VLOOKUP(OVYLD2_!BO$4,'[1]INTERNAL PARAMETERS-1'!$B$5:$J$44,5,FALSE))*VLOOKUP(OVYLD2_!BO$4,'[1]INTERNAL PARAMETERS-1'!$B$5:$J$44,8,FALSE)*VLOOKUP(OVYLD2_!BO$4,'[1]INTERNAL PARAMETERS-1'!$B$5:$J$44,3,FALSE)</f>
        <v>0</v>
      </c>
      <c r="BP289" s="44">
        <f>OVYLD1_!BP289*VLOOKUP(OVYLD2_!BP$4,'[1]INTERNAL PARAMETERS-1'!$B$5:$J$44,5,FALSE)*VLOOKUP(OVYLD2_!BP$4,'[1]INTERNAL PARAMETERS-1'!$B$5:$J$44,6,FALSE)*VLOOKUP(OVYLD2_!BP$4,'[1]INTERNAL PARAMETERS-1'!$B$5:$J$44,3,FALSE) + OVYLD1_!BP289*(1-VLOOKUP(OVYLD2_!BP$4,'[1]INTERNAL PARAMETERS-1'!$B$5:$J$44,5,FALSE))*VLOOKUP(OVYLD2_!BP$4,'[1]INTERNAL PARAMETERS-1'!$B$5:$J$44,8,FALSE)*VLOOKUP(OVYLD2_!BP$4,'[1]INTERNAL PARAMETERS-1'!$B$5:$J$44,3,FALSE)</f>
        <v>0</v>
      </c>
      <c r="BQ289" s="44">
        <f>OVYLD1_!BQ289*VLOOKUP(OVYLD2_!BQ$4,'[1]INTERNAL PARAMETERS-1'!$B$5:$J$44,5,FALSE)*VLOOKUP(OVYLD2_!BQ$4,'[1]INTERNAL PARAMETERS-1'!$B$5:$J$44,6,FALSE)*VLOOKUP(OVYLD2_!BQ$4,'[1]INTERNAL PARAMETERS-1'!$B$5:$J$44,3,FALSE) + OVYLD1_!BQ289*(1-VLOOKUP(OVYLD2_!BQ$4,'[1]INTERNAL PARAMETERS-1'!$B$5:$J$44,5,FALSE))*VLOOKUP(OVYLD2_!BQ$4,'[1]INTERNAL PARAMETERS-1'!$B$5:$J$44,8,FALSE)*VLOOKUP(OVYLD2_!BQ$4,'[1]INTERNAL PARAMETERS-1'!$B$5:$J$44,3,FALSE)</f>
        <v>0</v>
      </c>
      <c r="BR289" s="44">
        <f>OVYLD1_!BR289*VLOOKUP(OVYLD2_!BR$4,'[1]INTERNAL PARAMETERS-1'!$B$5:$J$44,5,FALSE)*VLOOKUP(OVYLD2_!BR$4,'[1]INTERNAL PARAMETERS-1'!$B$5:$J$44,6,FALSE)*VLOOKUP(OVYLD2_!BR$4,'[1]INTERNAL PARAMETERS-1'!$B$5:$J$44,3,FALSE) + OVYLD1_!BR289*(1-VLOOKUP(OVYLD2_!BR$4,'[1]INTERNAL PARAMETERS-1'!$B$5:$J$44,5,FALSE))*VLOOKUP(OVYLD2_!BR$4,'[1]INTERNAL PARAMETERS-1'!$B$5:$J$44,8,FALSE)*VLOOKUP(OVYLD2_!BR$4,'[1]INTERNAL PARAMETERS-1'!$B$5:$J$44,3,FALSE)</f>
        <v>0</v>
      </c>
      <c r="BS289" s="44">
        <f>OVYLD1_!BS289*VLOOKUP(OVYLD2_!BS$4,'[1]INTERNAL PARAMETERS-1'!$B$5:$J$44,5,FALSE)*VLOOKUP(OVYLD2_!BS$4,'[1]INTERNAL PARAMETERS-1'!$B$5:$J$44,6,FALSE)*VLOOKUP(OVYLD2_!BS$4,'[1]INTERNAL PARAMETERS-1'!$B$5:$J$44,3,FALSE) + OVYLD1_!BS289*(1-VLOOKUP(OVYLD2_!BS$4,'[1]INTERNAL PARAMETERS-1'!$B$5:$J$44,5,FALSE))*VLOOKUP(OVYLD2_!BS$4,'[1]INTERNAL PARAMETERS-1'!$B$5:$J$44,8,FALSE)*VLOOKUP(OVYLD2_!BS$4,'[1]INTERNAL PARAMETERS-1'!$B$5:$J$44,3,FALSE)</f>
        <v>0</v>
      </c>
      <c r="BT289" s="44">
        <f>OVYLD1_!BT289*VLOOKUP(OVYLD2_!BT$4,'[1]INTERNAL PARAMETERS-1'!$B$5:$J$44,5,FALSE)*VLOOKUP(OVYLD2_!BT$4,'[1]INTERNAL PARAMETERS-1'!$B$5:$J$44,6,FALSE)*VLOOKUP(OVYLD2_!BT$4,'[1]INTERNAL PARAMETERS-1'!$B$5:$J$44,3,FALSE) + OVYLD1_!BT289*(1-VLOOKUP(OVYLD2_!BT$4,'[1]INTERNAL PARAMETERS-1'!$B$5:$J$44,5,FALSE))*VLOOKUP(OVYLD2_!BT$4,'[1]INTERNAL PARAMETERS-1'!$B$5:$J$44,8,FALSE)*VLOOKUP(OVYLD2_!BT$4,'[1]INTERNAL PARAMETERS-1'!$B$5:$J$44,3,FALSE)</f>
        <v>0</v>
      </c>
      <c r="BU289" s="44">
        <f>OVYLD1_!BU289*VLOOKUP(OVYLD2_!BU$4,'[1]INTERNAL PARAMETERS-1'!$B$5:$J$44,5,FALSE)*VLOOKUP(OVYLD2_!BU$4,'[1]INTERNAL PARAMETERS-1'!$B$5:$J$44,6,FALSE)*VLOOKUP(OVYLD2_!BU$4,'[1]INTERNAL PARAMETERS-1'!$B$5:$J$44,3,FALSE) + OVYLD1_!BU289*(1-VLOOKUP(OVYLD2_!BU$4,'[1]INTERNAL PARAMETERS-1'!$B$5:$J$44,5,FALSE))*VLOOKUP(OVYLD2_!BU$4,'[1]INTERNAL PARAMETERS-1'!$B$5:$J$44,8,FALSE)*VLOOKUP(OVYLD2_!BU$4,'[1]INTERNAL PARAMETERS-1'!$B$5:$J$44,3,FALSE)</f>
        <v>0</v>
      </c>
      <c r="BV289" s="44">
        <f>OVYLD1_!BV289*VLOOKUP(OVYLD2_!BV$4,'[1]INTERNAL PARAMETERS-1'!$B$5:$J$44,5,FALSE)*VLOOKUP(OVYLD2_!BV$4,'[1]INTERNAL PARAMETERS-1'!$B$5:$J$44,6,FALSE)*VLOOKUP(OVYLD2_!BV$4,'[1]INTERNAL PARAMETERS-1'!$B$5:$J$44,3,FALSE) + OVYLD1_!BV289*(1-VLOOKUP(OVYLD2_!BV$4,'[1]INTERNAL PARAMETERS-1'!$B$5:$J$44,5,FALSE))*VLOOKUP(OVYLD2_!BV$4,'[1]INTERNAL PARAMETERS-1'!$B$5:$J$44,8,FALSE)*VLOOKUP(OVYLD2_!BV$4,'[1]INTERNAL PARAMETERS-1'!$B$5:$J$44,3,FALSE)</f>
        <v>0</v>
      </c>
      <c r="BW289" s="44">
        <f>OVYLD1_!BW289*VLOOKUP(OVYLD2_!BW$4,'[1]INTERNAL PARAMETERS-1'!$B$5:$J$44,5,FALSE)*VLOOKUP(OVYLD2_!BW$4,'[1]INTERNAL PARAMETERS-1'!$B$5:$J$44,6,FALSE)*VLOOKUP(OVYLD2_!BW$4,'[1]INTERNAL PARAMETERS-1'!$B$5:$J$44,3,FALSE) + OVYLD1_!BW289*(1-VLOOKUP(OVYLD2_!BW$4,'[1]INTERNAL PARAMETERS-1'!$B$5:$J$44,5,FALSE))*VLOOKUP(OVYLD2_!BW$4,'[1]INTERNAL PARAMETERS-1'!$B$5:$J$44,8,FALSE)*VLOOKUP(OVYLD2_!BW$4,'[1]INTERNAL PARAMETERS-1'!$B$5:$J$44,3,FALSE)</f>
        <v>0</v>
      </c>
      <c r="BX289" s="44">
        <f>OVYLD1_!BX289*VLOOKUP(OVYLD2_!BX$4,'[1]INTERNAL PARAMETERS-1'!$B$5:$J$44,5,FALSE)*VLOOKUP(OVYLD2_!BX$4,'[1]INTERNAL PARAMETERS-1'!$B$5:$J$44,6,FALSE)*VLOOKUP(OVYLD2_!BX$4,'[1]INTERNAL PARAMETERS-1'!$B$5:$J$44,3,FALSE) + OVYLD1_!BX289*(1-VLOOKUP(OVYLD2_!BX$4,'[1]INTERNAL PARAMETERS-1'!$B$5:$J$44,5,FALSE))*VLOOKUP(OVYLD2_!BX$4,'[1]INTERNAL PARAMETERS-1'!$B$5:$J$44,8,FALSE)*VLOOKUP(OVYLD2_!BX$4,'[1]INTERNAL PARAMETERS-1'!$B$5:$J$44,3,FALSE)</f>
        <v>0</v>
      </c>
      <c r="BY289" s="44">
        <f>OVYLD1_!BY289*VLOOKUP(OVYLD2_!BY$4,'[1]INTERNAL PARAMETERS-1'!$B$5:$J$44,5,FALSE)*VLOOKUP(OVYLD2_!BY$4,'[1]INTERNAL PARAMETERS-1'!$B$5:$J$44,6,FALSE)*VLOOKUP(OVYLD2_!BY$4,'[1]INTERNAL PARAMETERS-1'!$B$5:$J$44,3,FALSE) + OVYLD1_!BY289*(1-VLOOKUP(OVYLD2_!BY$4,'[1]INTERNAL PARAMETERS-1'!$B$5:$J$44,5,FALSE))*VLOOKUP(OVYLD2_!BY$4,'[1]INTERNAL PARAMETERS-1'!$B$5:$J$44,8,FALSE)*VLOOKUP(OVYLD2_!BY$4,'[1]INTERNAL PARAMETERS-1'!$B$5:$J$44,3,FALSE)</f>
        <v>0</v>
      </c>
      <c r="BZ289" s="44">
        <f>OVYLD1_!BZ289*VLOOKUP(OVYLD2_!BZ$4,'[1]INTERNAL PARAMETERS-1'!$B$5:$J$44,5,FALSE)*VLOOKUP(OVYLD2_!BZ$4,'[1]INTERNAL PARAMETERS-1'!$B$5:$J$44,6,FALSE)*VLOOKUP(OVYLD2_!BZ$4,'[1]INTERNAL PARAMETERS-1'!$B$5:$J$44,3,FALSE) + OVYLD1_!BZ289*(1-VLOOKUP(OVYLD2_!BZ$4,'[1]INTERNAL PARAMETERS-1'!$B$5:$J$44,5,FALSE))*VLOOKUP(OVYLD2_!BZ$4,'[1]INTERNAL PARAMETERS-1'!$B$5:$J$44,8,FALSE)*VLOOKUP(OVYLD2_!BZ$4,'[1]INTERNAL PARAMETERS-1'!$B$5:$J$44,3,FALSE)</f>
        <v>0</v>
      </c>
      <c r="CA289" s="44">
        <f>OVYLD1_!CA289*VLOOKUP(OVYLD2_!CA$4,'[1]INTERNAL PARAMETERS-1'!$B$5:$J$44,5,FALSE)*VLOOKUP(OVYLD2_!CA$4,'[1]INTERNAL PARAMETERS-1'!$B$5:$J$44,6,FALSE)*VLOOKUP(OVYLD2_!CA$4,'[1]INTERNAL PARAMETERS-1'!$B$5:$J$44,3,FALSE) + OVYLD1_!CA289*(1-VLOOKUP(OVYLD2_!CA$4,'[1]INTERNAL PARAMETERS-1'!$B$5:$J$44,5,FALSE))*VLOOKUP(OVYLD2_!CA$4,'[1]INTERNAL PARAMETERS-1'!$B$5:$J$44,8,FALSE)*VLOOKUP(OVYLD2_!CA$4,'[1]INTERNAL PARAMETERS-1'!$B$5:$J$44,3,FALSE)</f>
        <v>0</v>
      </c>
      <c r="CB289" s="44">
        <f>OVYLD1_!CB289*VLOOKUP(OVYLD2_!CB$4,'[1]INTERNAL PARAMETERS-1'!$B$5:$J$44,5,FALSE)*VLOOKUP(OVYLD2_!CB$4,'[1]INTERNAL PARAMETERS-1'!$B$5:$J$44,6,FALSE)*VLOOKUP(OVYLD2_!CB$4,'[1]INTERNAL PARAMETERS-1'!$B$5:$J$44,3,FALSE) + OVYLD1_!CB289*(1-VLOOKUP(OVYLD2_!CB$4,'[1]INTERNAL PARAMETERS-1'!$B$5:$J$44,5,FALSE))*VLOOKUP(OVYLD2_!CB$4,'[1]INTERNAL PARAMETERS-1'!$B$5:$J$44,8,FALSE)*VLOOKUP(OVYLD2_!CB$4,'[1]INTERNAL PARAMETERS-1'!$B$5:$J$44,3,FALSE)</f>
        <v>0</v>
      </c>
      <c r="CC289" s="44">
        <f>OVYLD1_!CC289*VLOOKUP(OVYLD2_!CC$4,'[1]INTERNAL PARAMETERS-1'!$B$5:$J$44,5,FALSE)*VLOOKUP(OVYLD2_!CC$4,'[1]INTERNAL PARAMETERS-1'!$B$5:$J$44,6,FALSE)*VLOOKUP(OVYLD2_!CC$4,'[1]INTERNAL PARAMETERS-1'!$B$5:$J$44,3,FALSE) + OVYLD1_!CC289*(1-VLOOKUP(OVYLD2_!CC$4,'[1]INTERNAL PARAMETERS-1'!$B$5:$J$44,5,FALSE))*VLOOKUP(OVYLD2_!CC$4,'[1]INTERNAL PARAMETERS-1'!$B$5:$J$44,8,FALSE)*VLOOKUP(OVYLD2_!CC$4,'[1]INTERNAL PARAMETERS-1'!$B$5:$J$44,3,FALSE)</f>
        <v>0</v>
      </c>
      <c r="CD289" s="44">
        <f>OVYLD1_!CD289*VLOOKUP(OVYLD2_!CD$4,'[1]INTERNAL PARAMETERS-1'!$B$5:$J$44,5,FALSE)*VLOOKUP(OVYLD2_!CD$4,'[1]INTERNAL PARAMETERS-1'!$B$5:$J$44,6,FALSE)*VLOOKUP(OVYLD2_!CD$4,'[1]INTERNAL PARAMETERS-1'!$B$5:$J$44,3,FALSE) + OVYLD1_!CD289*(1-VLOOKUP(OVYLD2_!CD$4,'[1]INTERNAL PARAMETERS-1'!$B$5:$J$44,5,FALSE))*VLOOKUP(OVYLD2_!CD$4,'[1]INTERNAL PARAMETERS-1'!$B$5:$J$44,8,FALSE)*VLOOKUP(OVYLD2_!CD$4,'[1]INTERNAL PARAMETERS-1'!$B$5:$J$44,3,FALSE)</f>
        <v>0</v>
      </c>
      <c r="CE289" s="44">
        <f>OVYLD1_!CE289*VLOOKUP(OVYLD2_!CE$4,'[1]INTERNAL PARAMETERS-1'!$B$5:$J$44,5,FALSE)*VLOOKUP(OVYLD2_!CE$4,'[1]INTERNAL PARAMETERS-1'!$B$5:$J$44,6,FALSE)*VLOOKUP(OVYLD2_!CE$4,'[1]INTERNAL PARAMETERS-1'!$B$5:$J$44,3,FALSE) + OVYLD1_!CE289*(1-VLOOKUP(OVYLD2_!CE$4,'[1]INTERNAL PARAMETERS-1'!$B$5:$J$44,5,FALSE))*VLOOKUP(OVYLD2_!CE$4,'[1]INTERNAL PARAMETERS-1'!$B$5:$J$44,8,FALSE)*VLOOKUP(OVYLD2_!CE$4,'[1]INTERNAL PARAMETERS-1'!$B$5:$J$44,3,FALSE)</f>
        <v>0</v>
      </c>
      <c r="CF289" s="44">
        <f>OVYLD1_!CF289*VLOOKUP(OVYLD2_!CF$4,'[1]INTERNAL PARAMETERS-1'!$B$5:$J$44,5,FALSE)*VLOOKUP(OVYLD2_!CF$4,'[1]INTERNAL PARAMETERS-1'!$B$5:$J$44,6,FALSE)*VLOOKUP(OVYLD2_!CF$4,'[1]INTERNAL PARAMETERS-1'!$B$5:$J$44,3,FALSE) + OVYLD1_!CF289*(1-VLOOKUP(OVYLD2_!CF$4,'[1]INTERNAL PARAMETERS-1'!$B$5:$J$44,5,FALSE))*VLOOKUP(OVYLD2_!CF$4,'[1]INTERNAL PARAMETERS-1'!$B$5:$J$44,8,FALSE)*VLOOKUP(OVYLD2_!CF$4,'[1]INTERNAL PARAMETERS-1'!$B$5:$J$44,3,FALSE)</f>
        <v>0</v>
      </c>
      <c r="CG289" s="44">
        <f>OVYLD1_!CG289*VLOOKUP(OVYLD2_!CG$4,'[1]INTERNAL PARAMETERS-1'!$B$5:$J$44,5,FALSE)*VLOOKUP(OVYLD2_!CG$4,'[1]INTERNAL PARAMETERS-1'!$B$5:$J$44,6,FALSE)*VLOOKUP(OVYLD2_!CG$4,'[1]INTERNAL PARAMETERS-1'!$B$5:$J$44,3,FALSE) + OVYLD1_!CG289*(1-VLOOKUP(OVYLD2_!CG$4,'[1]INTERNAL PARAMETERS-1'!$B$5:$J$44,5,FALSE))*VLOOKUP(OVYLD2_!CG$4,'[1]INTERNAL PARAMETERS-1'!$B$5:$J$44,8,FALSE)*VLOOKUP(OVYLD2_!CG$4,'[1]INTERNAL PARAMETERS-1'!$B$5:$J$44,3,FALSE)</f>
        <v>0</v>
      </c>
      <c r="CH289" s="43">
        <f>OVYLD1_!CH289*VLOOKUP(OVYLD2_!CH$4,'[1]INTERNAL PARAMETERS-1'!$B$5:$J$44,5,FALSE)*VLOOKUP(OVYLD2_!CH$4,'[1]INTERNAL PARAMETERS-1'!$B$5:$J$44,6,FALSE)*VLOOKUP(OVYLD2_!CH$4,'[1]INTERNAL PARAMETERS-1'!$B$5:$J$44,3,FALSE) + OVYLD1_!CH289*(1-VLOOKUP(OVYLD2_!CH$4,'[1]INTERNAL PARAMETERS-1'!$B$5:$J$44,5,FALSE))*VLOOKUP(OVYLD2_!CH$4,'[1]INTERNAL PARAMETERS-1'!$B$5:$J$44,8,FALSE)*VLOOKUP(OVYLD2_!CH$4,'[1]INTERNAL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5">
      <c r="B290" s="58" t="s">
        <v>1</v>
      </c>
      <c r="C290" s="57" t="s">
        <v>63</v>
      </c>
      <c r="D290" s="57" t="s">
        <v>65</v>
      </c>
      <c r="E290" s="128">
        <f>OVERALL2021!AI290</f>
        <v>0</v>
      </c>
      <c r="F290" s="56">
        <f>'[1]INTERNAL PARAMETERS-1'!M20</f>
        <v>12.89</v>
      </c>
      <c r="G290" s="45">
        <f>OVYLD1_!G290*VLOOKUP(OVYLD2_!G$4,'[1]INTERNAL PARAMETERS-1'!$B$5:$J$44,5,FALSE)*VLOOKUP(OVYLD2_!G$4,'[1]INTERNAL PARAMETERS-1'!$B$5:$J$44,7,FALSE)*OVYLD2_!$F290 + OVYLD1_!G290*(1-VLOOKUP(OVYLD2_!G$4,'[1]INTERNAL PARAMETERS-1'!$B$5:$J$44,5,FALSE))*VLOOKUP(OVYLD2_!G$4,'[1]INTERNAL PARAMETERS-1'!$B$5:$J$44,9,FALSE)*OVYLD2_!$F290</f>
        <v>0</v>
      </c>
      <c r="H290" s="44">
        <f>OVYLD1_!H290*VLOOKUP(OVYLD2_!H$4,'[1]INTERNAL PARAMETERS-1'!$B$5:$J$44,5,FALSE)*VLOOKUP(OVYLD2_!H$4,'[1]INTERNAL PARAMETERS-1'!$B$5:$J$44,7,FALSE)*OVYLD2_!$F290 + OVYLD1_!H290*(1-VLOOKUP(OVYLD2_!H$4,'[1]INTERNAL PARAMETERS-1'!$B$5:$J$44,5,FALSE))*VLOOKUP(OVYLD2_!H$4,'[1]INTERNAL PARAMETERS-1'!$B$5:$J$44,9,FALSE)*OVYLD2_!$F290</f>
        <v>0</v>
      </c>
      <c r="I290" s="44">
        <f>OVYLD1_!I290*VLOOKUP(OVYLD2_!I$4,'[1]INTERNAL PARAMETERS-1'!$B$5:$J$44,5,FALSE)*VLOOKUP(OVYLD2_!I$4,'[1]INTERNAL PARAMETERS-1'!$B$5:$J$44,7,FALSE)*OVYLD2_!$F290 + OVYLD1_!I290*(1-VLOOKUP(OVYLD2_!I$4,'[1]INTERNAL PARAMETERS-1'!$B$5:$J$44,5,FALSE))*VLOOKUP(OVYLD2_!I$4,'[1]INTERNAL PARAMETERS-1'!$B$5:$J$44,9,FALSE)*OVYLD2_!$F290</f>
        <v>0</v>
      </c>
      <c r="J290" s="44">
        <f>OVYLD1_!J290*VLOOKUP(OVYLD2_!J$4,'[1]INTERNAL PARAMETERS-1'!$B$5:$J$44,5,FALSE)*VLOOKUP(OVYLD2_!J$4,'[1]INTERNAL PARAMETERS-1'!$B$5:$J$44,7,FALSE)*OVYLD2_!$F290 + OVYLD1_!J290*(1-VLOOKUP(OVYLD2_!J$4,'[1]INTERNAL PARAMETERS-1'!$B$5:$J$44,5,FALSE))*VLOOKUP(OVYLD2_!J$4,'[1]INTERNAL PARAMETERS-1'!$B$5:$J$44,9,FALSE)*OVYLD2_!$F290</f>
        <v>0</v>
      </c>
      <c r="K290" s="44">
        <f>OVYLD1_!K290*VLOOKUP(OVYLD2_!K$4,'[1]INTERNAL PARAMETERS-1'!$B$5:$J$44,5,FALSE)*VLOOKUP(OVYLD2_!K$4,'[1]INTERNAL PARAMETERS-1'!$B$5:$J$44,7,FALSE)*OVYLD2_!$F290 + OVYLD1_!K290*(1-VLOOKUP(OVYLD2_!K$4,'[1]INTERNAL PARAMETERS-1'!$B$5:$J$44,5,FALSE))*VLOOKUP(OVYLD2_!K$4,'[1]INTERNAL PARAMETERS-1'!$B$5:$J$44,9,FALSE)*OVYLD2_!$F290</f>
        <v>0</v>
      </c>
      <c r="L290" s="44">
        <f>OVYLD1_!L290*VLOOKUP(OVYLD2_!L$4,'[1]INTERNAL PARAMETERS-1'!$B$5:$J$44,5,FALSE)*VLOOKUP(OVYLD2_!L$4,'[1]INTERNAL PARAMETERS-1'!$B$5:$J$44,7,FALSE)*OVYLD2_!$F290 + OVYLD1_!L290*(1-VLOOKUP(OVYLD2_!L$4,'[1]INTERNAL PARAMETERS-1'!$B$5:$J$44,5,FALSE))*VLOOKUP(OVYLD2_!L$4,'[1]INTERNAL PARAMETERS-1'!$B$5:$J$44,9,FALSE)*OVYLD2_!$F290</f>
        <v>0</v>
      </c>
      <c r="M290" s="44">
        <f>OVYLD1_!M290*VLOOKUP(OVYLD2_!M$4,'[1]INTERNAL PARAMETERS-1'!$B$5:$J$44,5,FALSE)*VLOOKUP(OVYLD2_!M$4,'[1]INTERNAL PARAMETERS-1'!$B$5:$J$44,7,FALSE)*OVYLD2_!$F290 + OVYLD1_!M290*(1-VLOOKUP(OVYLD2_!M$4,'[1]INTERNAL PARAMETERS-1'!$B$5:$J$44,5,FALSE))*VLOOKUP(OVYLD2_!M$4,'[1]INTERNAL PARAMETERS-1'!$B$5:$J$44,9,FALSE)*OVYLD2_!$F290</f>
        <v>0</v>
      </c>
      <c r="N290" s="44">
        <f>OVYLD1_!N290*VLOOKUP(OVYLD2_!N$4,'[1]INTERNAL PARAMETERS-1'!$B$5:$J$44,5,FALSE)*VLOOKUP(OVYLD2_!N$4,'[1]INTERNAL PARAMETERS-1'!$B$5:$J$44,7,FALSE)*OVYLD2_!$F290 + OVYLD1_!N290*(1-VLOOKUP(OVYLD2_!N$4,'[1]INTERNAL PARAMETERS-1'!$B$5:$J$44,5,FALSE))*VLOOKUP(OVYLD2_!N$4,'[1]INTERNAL PARAMETERS-1'!$B$5:$J$44,9,FALSE)*OVYLD2_!$F290</f>
        <v>0</v>
      </c>
      <c r="O290" s="44">
        <f>OVYLD1_!O290*VLOOKUP(OVYLD2_!O$4,'[1]INTERNAL PARAMETERS-1'!$B$5:$J$44,5,FALSE)*VLOOKUP(OVYLD2_!O$4,'[1]INTERNAL PARAMETERS-1'!$B$5:$J$44,7,FALSE)*OVYLD2_!$F290 + OVYLD1_!O290*(1-VLOOKUP(OVYLD2_!O$4,'[1]INTERNAL PARAMETERS-1'!$B$5:$J$44,5,FALSE))*VLOOKUP(OVYLD2_!O$4,'[1]INTERNAL PARAMETERS-1'!$B$5:$J$44,9,FALSE)*OVYLD2_!$F290</f>
        <v>0</v>
      </c>
      <c r="P290" s="44">
        <f>OVYLD1_!P290*VLOOKUP(OVYLD2_!P$4,'[1]INTERNAL PARAMETERS-1'!$B$5:$J$44,5,FALSE)*VLOOKUP(OVYLD2_!P$4,'[1]INTERNAL PARAMETERS-1'!$B$5:$J$44,7,FALSE)*OVYLD2_!$F290 + OVYLD1_!P290*(1-VLOOKUP(OVYLD2_!P$4,'[1]INTERNAL PARAMETERS-1'!$B$5:$J$44,5,FALSE))*VLOOKUP(OVYLD2_!P$4,'[1]INTERNAL PARAMETERS-1'!$B$5:$J$44,9,FALSE)*OVYLD2_!$F290</f>
        <v>0</v>
      </c>
      <c r="Q290" s="44">
        <f>OVYLD1_!Q290*VLOOKUP(OVYLD2_!Q$4,'[1]INTERNAL PARAMETERS-1'!$B$5:$J$44,5,FALSE)*VLOOKUP(OVYLD2_!Q$4,'[1]INTERNAL PARAMETERS-1'!$B$5:$J$44,7,FALSE)*OVYLD2_!$F290 + OVYLD1_!Q290*(1-VLOOKUP(OVYLD2_!Q$4,'[1]INTERNAL PARAMETERS-1'!$B$5:$J$44,5,FALSE))*VLOOKUP(OVYLD2_!Q$4,'[1]INTERNAL PARAMETERS-1'!$B$5:$J$44,9,FALSE)*OVYLD2_!$F290</f>
        <v>0</v>
      </c>
      <c r="R290" s="44">
        <f>OVYLD1_!R290*VLOOKUP(OVYLD2_!R$4,'[1]INTERNAL PARAMETERS-1'!$B$5:$J$44,5,FALSE)*VLOOKUP(OVYLD2_!R$4,'[1]INTERNAL PARAMETERS-1'!$B$5:$J$44,7,FALSE)*OVYLD2_!$F290 + OVYLD1_!R290*(1-VLOOKUP(OVYLD2_!R$4,'[1]INTERNAL PARAMETERS-1'!$B$5:$J$44,5,FALSE))*VLOOKUP(OVYLD2_!R$4,'[1]INTERNAL PARAMETERS-1'!$B$5:$J$44,9,FALSE)*OVYLD2_!$F290</f>
        <v>0</v>
      </c>
      <c r="S290" s="44">
        <f>OVYLD1_!S290*VLOOKUP(OVYLD2_!S$4,'[1]INTERNAL PARAMETERS-1'!$B$5:$J$44,5,FALSE)*VLOOKUP(OVYLD2_!S$4,'[1]INTERNAL PARAMETERS-1'!$B$5:$J$44,7,FALSE)*OVYLD2_!$F290 + OVYLD1_!S290*(1-VLOOKUP(OVYLD2_!S$4,'[1]INTERNAL PARAMETERS-1'!$B$5:$J$44,5,FALSE))*VLOOKUP(OVYLD2_!S$4,'[1]INTERNAL PARAMETERS-1'!$B$5:$J$44,9,FALSE)*OVYLD2_!$F290</f>
        <v>0</v>
      </c>
      <c r="T290" s="44">
        <f>OVYLD1_!T290*VLOOKUP(OVYLD2_!T$4,'[1]INTERNAL PARAMETERS-1'!$B$5:$J$44,5,FALSE)*VLOOKUP(OVYLD2_!T$4,'[1]INTERNAL PARAMETERS-1'!$B$5:$J$44,7,FALSE)*OVYLD2_!$F290 + OVYLD1_!T290*(1-VLOOKUP(OVYLD2_!T$4,'[1]INTERNAL PARAMETERS-1'!$B$5:$J$44,5,FALSE))*VLOOKUP(OVYLD2_!T$4,'[1]INTERNAL PARAMETERS-1'!$B$5:$J$44,9,FALSE)*OVYLD2_!$F290</f>
        <v>0</v>
      </c>
      <c r="U290" s="44">
        <f>OVYLD1_!U290*VLOOKUP(OVYLD2_!U$4,'[1]INTERNAL PARAMETERS-1'!$B$5:$J$44,5,FALSE)*VLOOKUP(OVYLD2_!U$4,'[1]INTERNAL PARAMETERS-1'!$B$5:$J$44,7,FALSE)*OVYLD2_!$F290 + OVYLD1_!U290*(1-VLOOKUP(OVYLD2_!U$4,'[1]INTERNAL PARAMETERS-1'!$B$5:$J$44,5,FALSE))*VLOOKUP(OVYLD2_!U$4,'[1]INTERNAL PARAMETERS-1'!$B$5:$J$44,9,FALSE)*OVYLD2_!$F290</f>
        <v>0</v>
      </c>
      <c r="V290" s="44">
        <f>OVYLD1_!V290*VLOOKUP(OVYLD2_!V$4,'[1]INTERNAL PARAMETERS-1'!$B$5:$J$44,5,FALSE)*VLOOKUP(OVYLD2_!V$4,'[1]INTERNAL PARAMETERS-1'!$B$5:$J$44,7,FALSE)*OVYLD2_!$F290 + OVYLD1_!V290*(1-VLOOKUP(OVYLD2_!V$4,'[1]INTERNAL PARAMETERS-1'!$B$5:$J$44,5,FALSE))*VLOOKUP(OVYLD2_!V$4,'[1]INTERNAL PARAMETERS-1'!$B$5:$J$44,9,FALSE)*OVYLD2_!$F290</f>
        <v>0</v>
      </c>
      <c r="W290" s="44">
        <f>OVYLD1_!W290*VLOOKUP(OVYLD2_!W$4,'[1]INTERNAL PARAMETERS-1'!$B$5:$J$44,5,FALSE)*VLOOKUP(OVYLD2_!W$4,'[1]INTERNAL PARAMETERS-1'!$B$5:$J$44,7,FALSE)*OVYLD2_!$F290 + OVYLD1_!W290*(1-VLOOKUP(OVYLD2_!W$4,'[1]INTERNAL PARAMETERS-1'!$B$5:$J$44,5,FALSE))*VLOOKUP(OVYLD2_!W$4,'[1]INTERNAL PARAMETERS-1'!$B$5:$J$44,9,FALSE)*OVYLD2_!$F290</f>
        <v>0</v>
      </c>
      <c r="X290" s="44">
        <f>OVYLD1_!X290*VLOOKUP(OVYLD2_!X$4,'[1]INTERNAL PARAMETERS-1'!$B$5:$J$44,5,FALSE)*VLOOKUP(OVYLD2_!X$4,'[1]INTERNAL PARAMETERS-1'!$B$5:$J$44,7,FALSE)*OVYLD2_!$F290 + OVYLD1_!X290*(1-VLOOKUP(OVYLD2_!X$4,'[1]INTERNAL PARAMETERS-1'!$B$5:$J$44,5,FALSE))*VLOOKUP(OVYLD2_!X$4,'[1]INTERNAL PARAMETERS-1'!$B$5:$J$44,9,FALSE)*OVYLD2_!$F290</f>
        <v>0</v>
      </c>
      <c r="Y290" s="44">
        <f>OVYLD1_!Y290*VLOOKUP(OVYLD2_!Y$4,'[1]INTERNAL PARAMETERS-1'!$B$5:$J$44,5,FALSE)*VLOOKUP(OVYLD2_!Y$4,'[1]INTERNAL PARAMETERS-1'!$B$5:$J$44,7,FALSE)*OVYLD2_!$F290 + OVYLD1_!Y290*(1-VLOOKUP(OVYLD2_!Y$4,'[1]INTERNAL PARAMETERS-1'!$B$5:$J$44,5,FALSE))*VLOOKUP(OVYLD2_!Y$4,'[1]INTERNAL PARAMETERS-1'!$B$5:$J$44,9,FALSE)*OVYLD2_!$F290</f>
        <v>0</v>
      </c>
      <c r="Z290" s="44">
        <f>OVYLD1_!Z290*VLOOKUP(OVYLD2_!Z$4,'[1]INTERNAL PARAMETERS-1'!$B$5:$J$44,5,FALSE)*VLOOKUP(OVYLD2_!Z$4,'[1]INTERNAL PARAMETERS-1'!$B$5:$J$44,7,FALSE)*OVYLD2_!$F290 + OVYLD1_!Z290*(1-VLOOKUP(OVYLD2_!Z$4,'[1]INTERNAL PARAMETERS-1'!$B$5:$J$44,5,FALSE))*VLOOKUP(OVYLD2_!Z$4,'[1]INTERNAL PARAMETERS-1'!$B$5:$J$44,9,FALSE)*OVYLD2_!$F290</f>
        <v>0</v>
      </c>
      <c r="AA290" s="44">
        <f>OVYLD1_!AA290*VLOOKUP(OVYLD2_!AA$4,'[1]INTERNAL PARAMETERS-1'!$B$5:$J$44,5,FALSE)*VLOOKUP(OVYLD2_!AA$4,'[1]INTERNAL PARAMETERS-1'!$B$5:$J$44,7,FALSE)*OVYLD2_!$F290 + OVYLD1_!AA290*(1-VLOOKUP(OVYLD2_!AA$4,'[1]INTERNAL PARAMETERS-1'!$B$5:$J$44,5,FALSE))*VLOOKUP(OVYLD2_!AA$4,'[1]INTERNAL PARAMETERS-1'!$B$5:$J$44,9,FALSE)*OVYLD2_!$F290</f>
        <v>0</v>
      </c>
      <c r="AB290" s="44">
        <f>OVYLD1_!AB290*VLOOKUP(OVYLD2_!AB$4,'[1]INTERNAL PARAMETERS-1'!$B$5:$J$44,5,FALSE)*VLOOKUP(OVYLD2_!AB$4,'[1]INTERNAL PARAMETERS-1'!$B$5:$J$44,7,FALSE)*OVYLD2_!$F290 + OVYLD1_!AB290*(1-VLOOKUP(OVYLD2_!AB$4,'[1]INTERNAL PARAMETERS-1'!$B$5:$J$44,5,FALSE))*VLOOKUP(OVYLD2_!AB$4,'[1]INTERNAL PARAMETERS-1'!$B$5:$J$44,9,FALSE)*OVYLD2_!$F290</f>
        <v>0</v>
      </c>
      <c r="AC290" s="44">
        <f>OVYLD1_!AC290*VLOOKUP(OVYLD2_!AC$4,'[1]INTERNAL PARAMETERS-1'!$B$5:$J$44,5,FALSE)*VLOOKUP(OVYLD2_!AC$4,'[1]INTERNAL PARAMETERS-1'!$B$5:$J$44,7,FALSE)*OVYLD2_!$F290 + OVYLD1_!AC290*(1-VLOOKUP(OVYLD2_!AC$4,'[1]INTERNAL PARAMETERS-1'!$B$5:$J$44,5,FALSE))*VLOOKUP(OVYLD2_!AC$4,'[1]INTERNAL PARAMETERS-1'!$B$5:$J$44,9,FALSE)*OVYLD2_!$F290</f>
        <v>0</v>
      </c>
      <c r="AD290" s="44">
        <f>OVYLD1_!AD290*VLOOKUP(OVYLD2_!AD$4,'[1]INTERNAL PARAMETERS-1'!$B$5:$J$44,5,FALSE)*VLOOKUP(OVYLD2_!AD$4,'[1]INTERNAL PARAMETERS-1'!$B$5:$J$44,7,FALSE)*OVYLD2_!$F290 + OVYLD1_!AD290*(1-VLOOKUP(OVYLD2_!AD$4,'[1]INTERNAL PARAMETERS-1'!$B$5:$J$44,5,FALSE))*VLOOKUP(OVYLD2_!AD$4,'[1]INTERNAL PARAMETERS-1'!$B$5:$J$44,9,FALSE)*OVYLD2_!$F290</f>
        <v>0</v>
      </c>
      <c r="AE290" s="44">
        <f>OVYLD1_!AE290*VLOOKUP(OVYLD2_!AE$4,'[1]INTERNAL PARAMETERS-1'!$B$5:$J$44,5,FALSE)*VLOOKUP(OVYLD2_!AE$4,'[1]INTERNAL PARAMETERS-1'!$B$5:$J$44,7,FALSE)*OVYLD2_!$F290 + OVYLD1_!AE290*(1-VLOOKUP(OVYLD2_!AE$4,'[1]INTERNAL PARAMETERS-1'!$B$5:$J$44,5,FALSE))*VLOOKUP(OVYLD2_!AE$4,'[1]INTERNAL PARAMETERS-1'!$B$5:$J$44,9,FALSE)*OVYLD2_!$F290</f>
        <v>0</v>
      </c>
      <c r="AF290" s="44">
        <f>OVYLD1_!AF290*VLOOKUP(OVYLD2_!AF$4,'[1]INTERNAL PARAMETERS-1'!$B$5:$J$44,5,FALSE)*VLOOKUP(OVYLD2_!AF$4,'[1]INTERNAL PARAMETERS-1'!$B$5:$J$44,7,FALSE)*OVYLD2_!$F290 + OVYLD1_!AF290*(1-VLOOKUP(OVYLD2_!AF$4,'[1]INTERNAL PARAMETERS-1'!$B$5:$J$44,5,FALSE))*VLOOKUP(OVYLD2_!AF$4,'[1]INTERNAL PARAMETERS-1'!$B$5:$J$44,9,FALSE)*OVYLD2_!$F290</f>
        <v>0</v>
      </c>
      <c r="AG290" s="44">
        <f>OVYLD1_!AG290*VLOOKUP(OVYLD2_!AG$4,'[1]INTERNAL PARAMETERS-1'!$B$5:$J$44,5,FALSE)*VLOOKUP(OVYLD2_!AG$4,'[1]INTERNAL PARAMETERS-1'!$B$5:$J$44,7,FALSE)*OVYLD2_!$F290 + OVYLD1_!AG290*(1-VLOOKUP(OVYLD2_!AG$4,'[1]INTERNAL PARAMETERS-1'!$B$5:$J$44,5,FALSE))*VLOOKUP(OVYLD2_!AG$4,'[1]INTERNAL PARAMETERS-1'!$B$5:$J$44,9,FALSE)*OVYLD2_!$F290</f>
        <v>0</v>
      </c>
      <c r="AH290" s="44">
        <f>OVYLD1_!AH290*VLOOKUP(OVYLD2_!AH$4,'[1]INTERNAL PARAMETERS-1'!$B$5:$J$44,5,FALSE)*VLOOKUP(OVYLD2_!AH$4,'[1]INTERNAL PARAMETERS-1'!$B$5:$J$44,7,FALSE)*OVYLD2_!$F290 + OVYLD1_!AH290*(1-VLOOKUP(OVYLD2_!AH$4,'[1]INTERNAL PARAMETERS-1'!$B$5:$J$44,5,FALSE))*VLOOKUP(OVYLD2_!AH$4,'[1]INTERNAL PARAMETERS-1'!$B$5:$J$44,9,FALSE)*OVYLD2_!$F290</f>
        <v>0</v>
      </c>
      <c r="AI290" s="44">
        <f>OVYLD1_!AI290*VLOOKUP(OVYLD2_!AI$4,'[1]INTERNAL PARAMETERS-1'!$B$5:$J$44,5,FALSE)*VLOOKUP(OVYLD2_!AI$4,'[1]INTERNAL PARAMETERS-1'!$B$5:$J$44,7,FALSE)*OVYLD2_!$F290 + OVYLD1_!AI290*(1-VLOOKUP(OVYLD2_!AI$4,'[1]INTERNAL PARAMETERS-1'!$B$5:$J$44,5,FALSE))*VLOOKUP(OVYLD2_!AI$4,'[1]INTERNAL PARAMETERS-1'!$B$5:$J$44,9,FALSE)*OVYLD2_!$F290</f>
        <v>0</v>
      </c>
      <c r="AJ290" s="44">
        <f>OVYLD1_!AJ290*VLOOKUP(OVYLD2_!AJ$4,'[1]INTERNAL PARAMETERS-1'!$B$5:$J$44,5,FALSE)*VLOOKUP(OVYLD2_!AJ$4,'[1]INTERNAL PARAMETERS-1'!$B$5:$J$44,7,FALSE)*OVYLD2_!$F290 + OVYLD1_!AJ290*(1-VLOOKUP(OVYLD2_!AJ$4,'[1]INTERNAL PARAMETERS-1'!$B$5:$J$44,5,FALSE))*VLOOKUP(OVYLD2_!AJ$4,'[1]INTERNAL PARAMETERS-1'!$B$5:$J$44,9,FALSE)*OVYLD2_!$F290</f>
        <v>0</v>
      </c>
      <c r="AK290" s="44">
        <f>OVYLD1_!AK290*VLOOKUP(OVYLD2_!AK$4,'[1]INTERNAL PARAMETERS-1'!$B$5:$J$44,5,FALSE)*VLOOKUP(OVYLD2_!AK$4,'[1]INTERNAL PARAMETERS-1'!$B$5:$J$44,7,FALSE)*OVYLD2_!$F290 + OVYLD1_!AK290*(1-VLOOKUP(OVYLD2_!AK$4,'[1]INTERNAL PARAMETERS-1'!$B$5:$J$44,5,FALSE))*VLOOKUP(OVYLD2_!AK$4,'[1]INTERNAL PARAMETERS-1'!$B$5:$J$44,9,FALSE)*OVYLD2_!$F290</f>
        <v>0</v>
      </c>
      <c r="AL290" s="44">
        <f>OVYLD1_!AL290*VLOOKUP(OVYLD2_!AL$4,'[1]INTERNAL PARAMETERS-1'!$B$5:$J$44,5,FALSE)*VLOOKUP(OVYLD2_!AL$4,'[1]INTERNAL PARAMETERS-1'!$B$5:$J$44,7,FALSE)*OVYLD2_!$F290 + OVYLD1_!AL290*(1-VLOOKUP(OVYLD2_!AL$4,'[1]INTERNAL PARAMETERS-1'!$B$5:$J$44,5,FALSE))*VLOOKUP(OVYLD2_!AL$4,'[1]INTERNAL PARAMETERS-1'!$B$5:$J$44,9,FALSE)*OVYLD2_!$F290</f>
        <v>0</v>
      </c>
      <c r="AM290" s="44">
        <f>OVYLD1_!AM290*VLOOKUP(OVYLD2_!AM$4,'[1]INTERNAL PARAMETERS-1'!$B$5:$J$44,5,FALSE)*VLOOKUP(OVYLD2_!AM$4,'[1]INTERNAL PARAMETERS-1'!$B$5:$J$44,7,FALSE)*OVYLD2_!$F290 + OVYLD1_!AM290*(1-VLOOKUP(OVYLD2_!AM$4,'[1]INTERNAL PARAMETERS-1'!$B$5:$J$44,5,FALSE))*VLOOKUP(OVYLD2_!AM$4,'[1]INTERNAL PARAMETERS-1'!$B$5:$J$44,9,FALSE)*OVYLD2_!$F290</f>
        <v>0</v>
      </c>
      <c r="AN290" s="44">
        <f>OVYLD1_!AN290*VLOOKUP(OVYLD2_!AN$4,'[1]INTERNAL PARAMETERS-1'!$B$5:$J$44,5,FALSE)*VLOOKUP(OVYLD2_!AN$4,'[1]INTERNAL PARAMETERS-1'!$B$5:$J$44,7,FALSE)*OVYLD2_!$F290 + OVYLD1_!AN290*(1-VLOOKUP(OVYLD2_!AN$4,'[1]INTERNAL PARAMETERS-1'!$B$5:$J$44,5,FALSE))*VLOOKUP(OVYLD2_!AN$4,'[1]INTERNAL PARAMETERS-1'!$B$5:$J$44,9,FALSE)*OVYLD2_!$F290</f>
        <v>0</v>
      </c>
      <c r="AO290" s="44">
        <f>OVYLD1_!AO290*VLOOKUP(OVYLD2_!AO$4,'[1]INTERNAL PARAMETERS-1'!$B$5:$J$44,5,FALSE)*VLOOKUP(OVYLD2_!AO$4,'[1]INTERNAL PARAMETERS-1'!$B$5:$J$44,7,FALSE)*OVYLD2_!$F290 + OVYLD1_!AO290*(1-VLOOKUP(OVYLD2_!AO$4,'[1]INTERNAL PARAMETERS-1'!$B$5:$J$44,5,FALSE))*VLOOKUP(OVYLD2_!AO$4,'[1]INTERNAL PARAMETERS-1'!$B$5:$J$44,9,FALSE)*OVYLD2_!$F290</f>
        <v>0</v>
      </c>
      <c r="AP290" s="44">
        <f>OVYLD1_!AP290*VLOOKUP(OVYLD2_!AP$4,'[1]INTERNAL PARAMETERS-1'!$B$5:$J$44,5,FALSE)*VLOOKUP(OVYLD2_!AP$4,'[1]INTERNAL PARAMETERS-1'!$B$5:$J$44,7,FALSE)*OVYLD2_!$F290 + OVYLD1_!AP290*(1-VLOOKUP(OVYLD2_!AP$4,'[1]INTERNAL PARAMETERS-1'!$B$5:$J$44,5,FALSE))*VLOOKUP(OVYLD2_!AP$4,'[1]INTERNAL PARAMETERS-1'!$B$5:$J$44,9,FALSE)*OVYLD2_!$F290</f>
        <v>0</v>
      </c>
      <c r="AQ290" s="44">
        <f>OVYLD1_!AQ290*VLOOKUP(OVYLD2_!AQ$4,'[1]INTERNAL PARAMETERS-1'!$B$5:$J$44,5,FALSE)*VLOOKUP(OVYLD2_!AQ$4,'[1]INTERNAL PARAMETERS-1'!$B$5:$J$44,7,FALSE)*OVYLD2_!$F290 + OVYLD1_!AQ290*(1-VLOOKUP(OVYLD2_!AQ$4,'[1]INTERNAL PARAMETERS-1'!$B$5:$J$44,5,FALSE))*VLOOKUP(OVYLD2_!AQ$4,'[1]INTERNAL PARAMETERS-1'!$B$5:$J$44,9,FALSE)*OVYLD2_!$F290</f>
        <v>0</v>
      </c>
      <c r="AR290" s="44">
        <f>OVYLD1_!AR290*VLOOKUP(OVYLD2_!AR$4,'[1]INTERNAL PARAMETERS-1'!$B$5:$J$44,5,FALSE)*VLOOKUP(OVYLD2_!AR$4,'[1]INTERNAL PARAMETERS-1'!$B$5:$J$44,7,FALSE)*OVYLD2_!$F290 + OVYLD1_!AR290*(1-VLOOKUP(OVYLD2_!AR$4,'[1]INTERNAL PARAMETERS-1'!$B$5:$J$44,5,FALSE))*VLOOKUP(OVYLD2_!AR$4,'[1]INTERNAL PARAMETERS-1'!$B$5:$J$44,9,FALSE)*OVYLD2_!$F290</f>
        <v>0</v>
      </c>
      <c r="AS290" s="44">
        <f>OVYLD1_!AS290*VLOOKUP(OVYLD2_!AS$4,'[1]INTERNAL PARAMETERS-1'!$B$5:$J$44,5,FALSE)*VLOOKUP(OVYLD2_!AS$4,'[1]INTERNAL PARAMETERS-1'!$B$5:$J$44,7,FALSE)*OVYLD2_!$F290 + OVYLD1_!AS290*(1-VLOOKUP(OVYLD2_!AS$4,'[1]INTERNAL PARAMETERS-1'!$B$5:$J$44,5,FALSE))*VLOOKUP(OVYLD2_!AS$4,'[1]INTERNAL PARAMETERS-1'!$B$5:$J$44,9,FALSE)*OVYLD2_!$F290</f>
        <v>0</v>
      </c>
      <c r="AT290" s="43">
        <f>OVYLD1_!AT290*VLOOKUP(OVYLD2_!AT$4,'[1]INTERNAL PARAMETERS-1'!$B$5:$J$44,5,FALSE)*VLOOKUP(OVYLD2_!AT$4,'[1]INTERNAL PARAMETERS-1'!$B$5:$J$44,7,FALSE)*OVYLD2_!$F290 + OVYLD1_!AT290*(1-VLOOKUP(OVYLD2_!AT$4,'[1]INTERNAL PARAMETERS-1'!$B$5:$J$44,5,FALSE))*VLOOKUP(OVYLD2_!AT$4,'[1]INTERNAL PARAMETERS-1'!$B$5:$J$44,9,FALSE)*OVYLD2_!$F290</f>
        <v>0</v>
      </c>
      <c r="AU290" s="45">
        <f>OVYLD1_!AU290*VLOOKUP(OVYLD2_!AU$4,'[1]INTERNAL PARAMETERS-1'!$B$5:$J$44,5,FALSE)*VLOOKUP(OVYLD2_!AU$4,'[1]INTERNAL PARAMETERS-1'!$B$5:$J$44,6,FALSE)*VLOOKUP(OVYLD2_!AU$4,'[1]INTERNAL PARAMETERS-1'!$B$5:$J$44,3,FALSE) + OVYLD1_!AU290*(1-VLOOKUP(OVYLD2_!AU$4,'[1]INTERNAL PARAMETERS-1'!$B$5:$J$44,5,FALSE))*VLOOKUP(OVYLD2_!AU$4,'[1]INTERNAL PARAMETERS-1'!$B$5:$J$44,8,FALSE)*VLOOKUP(OVYLD2_!AU$4,'[1]INTERNAL PARAMETERS-1'!$B$5:$J$44,3,FALSE)</f>
        <v>0</v>
      </c>
      <c r="AV290" s="44">
        <f>OVYLD1_!AV290*VLOOKUP(OVYLD2_!AV$4,'[1]INTERNAL PARAMETERS-1'!$B$5:$J$44,5,FALSE)*VLOOKUP(OVYLD2_!AV$4,'[1]INTERNAL PARAMETERS-1'!$B$5:$J$44,6,FALSE)*VLOOKUP(OVYLD2_!AV$4,'[1]INTERNAL PARAMETERS-1'!$B$5:$J$44,3,FALSE) + OVYLD1_!AV290*(1-VLOOKUP(OVYLD2_!AV$4,'[1]INTERNAL PARAMETERS-1'!$B$5:$J$44,5,FALSE))*VLOOKUP(OVYLD2_!AV$4,'[1]INTERNAL PARAMETERS-1'!$B$5:$J$44,8,FALSE)*VLOOKUP(OVYLD2_!AV$4,'[1]INTERNAL PARAMETERS-1'!$B$5:$J$44,3,FALSE)</f>
        <v>0</v>
      </c>
      <c r="AW290" s="44">
        <f>OVYLD1_!AW290*VLOOKUP(OVYLD2_!AW$4,'[1]INTERNAL PARAMETERS-1'!$B$5:$J$44,5,FALSE)*VLOOKUP(OVYLD2_!AW$4,'[1]INTERNAL PARAMETERS-1'!$B$5:$J$44,6,FALSE)*VLOOKUP(OVYLD2_!AW$4,'[1]INTERNAL PARAMETERS-1'!$B$5:$J$44,3,FALSE) + OVYLD1_!AW290*(1-VLOOKUP(OVYLD2_!AW$4,'[1]INTERNAL PARAMETERS-1'!$B$5:$J$44,5,FALSE))*VLOOKUP(OVYLD2_!AW$4,'[1]INTERNAL PARAMETERS-1'!$B$5:$J$44,8,FALSE)*VLOOKUP(OVYLD2_!AW$4,'[1]INTERNAL PARAMETERS-1'!$B$5:$J$44,3,FALSE)</f>
        <v>0</v>
      </c>
      <c r="AX290" s="44">
        <f>OVYLD1_!AX290*VLOOKUP(OVYLD2_!AX$4,'[1]INTERNAL PARAMETERS-1'!$B$5:$J$44,5,FALSE)*VLOOKUP(OVYLD2_!AX$4,'[1]INTERNAL PARAMETERS-1'!$B$5:$J$44,6,FALSE)*VLOOKUP(OVYLD2_!AX$4,'[1]INTERNAL PARAMETERS-1'!$B$5:$J$44,3,FALSE) + OVYLD1_!AX290*(1-VLOOKUP(OVYLD2_!AX$4,'[1]INTERNAL PARAMETERS-1'!$B$5:$J$44,5,FALSE))*VLOOKUP(OVYLD2_!AX$4,'[1]INTERNAL PARAMETERS-1'!$B$5:$J$44,8,FALSE)*VLOOKUP(OVYLD2_!AX$4,'[1]INTERNAL PARAMETERS-1'!$B$5:$J$44,3,FALSE)</f>
        <v>0</v>
      </c>
      <c r="AY290" s="44">
        <f>OVYLD1_!AY290*VLOOKUP(OVYLD2_!AY$4,'[1]INTERNAL PARAMETERS-1'!$B$5:$J$44,5,FALSE)*VLOOKUP(OVYLD2_!AY$4,'[1]INTERNAL PARAMETERS-1'!$B$5:$J$44,6,FALSE)*VLOOKUP(OVYLD2_!AY$4,'[1]INTERNAL PARAMETERS-1'!$B$5:$J$44,3,FALSE) + OVYLD1_!AY290*(1-VLOOKUP(OVYLD2_!AY$4,'[1]INTERNAL PARAMETERS-1'!$B$5:$J$44,5,FALSE))*VLOOKUP(OVYLD2_!AY$4,'[1]INTERNAL PARAMETERS-1'!$B$5:$J$44,8,FALSE)*VLOOKUP(OVYLD2_!AY$4,'[1]INTERNAL PARAMETERS-1'!$B$5:$J$44,3,FALSE)</f>
        <v>0</v>
      </c>
      <c r="AZ290" s="44">
        <f>OVYLD1_!AZ290*VLOOKUP(OVYLD2_!AZ$4,'[1]INTERNAL PARAMETERS-1'!$B$5:$J$44,5,FALSE)*VLOOKUP(OVYLD2_!AZ$4,'[1]INTERNAL PARAMETERS-1'!$B$5:$J$44,6,FALSE)*VLOOKUP(OVYLD2_!AZ$4,'[1]INTERNAL PARAMETERS-1'!$B$5:$J$44,3,FALSE) + OVYLD1_!AZ290*(1-VLOOKUP(OVYLD2_!AZ$4,'[1]INTERNAL PARAMETERS-1'!$B$5:$J$44,5,FALSE))*VLOOKUP(OVYLD2_!AZ$4,'[1]INTERNAL PARAMETERS-1'!$B$5:$J$44,8,FALSE)*VLOOKUP(OVYLD2_!AZ$4,'[1]INTERNAL PARAMETERS-1'!$B$5:$J$44,3,FALSE)</f>
        <v>0</v>
      </c>
      <c r="BA290" s="44">
        <f>OVYLD1_!BA290*VLOOKUP(OVYLD2_!BA$4,'[1]INTERNAL PARAMETERS-1'!$B$5:$J$44,5,FALSE)*VLOOKUP(OVYLD2_!BA$4,'[1]INTERNAL PARAMETERS-1'!$B$5:$J$44,6,FALSE)*VLOOKUP(OVYLD2_!BA$4,'[1]INTERNAL PARAMETERS-1'!$B$5:$J$44,3,FALSE) + OVYLD1_!BA290*(1-VLOOKUP(OVYLD2_!BA$4,'[1]INTERNAL PARAMETERS-1'!$B$5:$J$44,5,FALSE))*VLOOKUP(OVYLD2_!BA$4,'[1]INTERNAL PARAMETERS-1'!$B$5:$J$44,8,FALSE)*VLOOKUP(OVYLD2_!BA$4,'[1]INTERNAL PARAMETERS-1'!$B$5:$J$44,3,FALSE)</f>
        <v>0</v>
      </c>
      <c r="BB290" s="44">
        <f>OVYLD1_!BB290*VLOOKUP(OVYLD2_!BB$4,'[1]INTERNAL PARAMETERS-1'!$B$5:$J$44,5,FALSE)*VLOOKUP(OVYLD2_!BB$4,'[1]INTERNAL PARAMETERS-1'!$B$5:$J$44,6,FALSE)*VLOOKUP(OVYLD2_!BB$4,'[1]INTERNAL PARAMETERS-1'!$B$5:$J$44,3,FALSE) + OVYLD1_!BB290*(1-VLOOKUP(OVYLD2_!BB$4,'[1]INTERNAL PARAMETERS-1'!$B$5:$J$44,5,FALSE))*VLOOKUP(OVYLD2_!BB$4,'[1]INTERNAL PARAMETERS-1'!$B$5:$J$44,8,FALSE)*VLOOKUP(OVYLD2_!BB$4,'[1]INTERNAL PARAMETERS-1'!$B$5:$J$44,3,FALSE)</f>
        <v>0</v>
      </c>
      <c r="BC290" s="44">
        <f>OVYLD1_!BC290*VLOOKUP(OVYLD2_!BC$4,'[1]INTERNAL PARAMETERS-1'!$B$5:$J$44,5,FALSE)*VLOOKUP(OVYLD2_!BC$4,'[1]INTERNAL PARAMETERS-1'!$B$5:$J$44,6,FALSE)*VLOOKUP(OVYLD2_!BC$4,'[1]INTERNAL PARAMETERS-1'!$B$5:$J$44,3,FALSE) + OVYLD1_!BC290*(1-VLOOKUP(OVYLD2_!BC$4,'[1]INTERNAL PARAMETERS-1'!$B$5:$J$44,5,FALSE))*VLOOKUP(OVYLD2_!BC$4,'[1]INTERNAL PARAMETERS-1'!$B$5:$J$44,8,FALSE)*VLOOKUP(OVYLD2_!BC$4,'[1]INTERNAL PARAMETERS-1'!$B$5:$J$44,3,FALSE)</f>
        <v>0</v>
      </c>
      <c r="BD290" s="44">
        <f>OVYLD1_!BD290*VLOOKUP(OVYLD2_!BD$4,'[1]INTERNAL PARAMETERS-1'!$B$5:$J$44,5,FALSE)*VLOOKUP(OVYLD2_!BD$4,'[1]INTERNAL PARAMETERS-1'!$B$5:$J$44,6,FALSE)*VLOOKUP(OVYLD2_!BD$4,'[1]INTERNAL PARAMETERS-1'!$B$5:$J$44,3,FALSE) + OVYLD1_!BD290*(1-VLOOKUP(OVYLD2_!BD$4,'[1]INTERNAL PARAMETERS-1'!$B$5:$J$44,5,FALSE))*VLOOKUP(OVYLD2_!BD$4,'[1]INTERNAL PARAMETERS-1'!$B$5:$J$44,8,FALSE)*VLOOKUP(OVYLD2_!BD$4,'[1]INTERNAL PARAMETERS-1'!$B$5:$J$44,3,FALSE)</f>
        <v>0</v>
      </c>
      <c r="BE290" s="44">
        <f>OVYLD1_!BE290*VLOOKUP(OVYLD2_!BE$4,'[1]INTERNAL PARAMETERS-1'!$B$5:$J$44,5,FALSE)*VLOOKUP(OVYLD2_!BE$4,'[1]INTERNAL PARAMETERS-1'!$B$5:$J$44,6,FALSE)*VLOOKUP(OVYLD2_!BE$4,'[1]INTERNAL PARAMETERS-1'!$B$5:$J$44,3,FALSE) + OVYLD1_!BE290*(1-VLOOKUP(OVYLD2_!BE$4,'[1]INTERNAL PARAMETERS-1'!$B$5:$J$44,5,FALSE))*VLOOKUP(OVYLD2_!BE$4,'[1]INTERNAL PARAMETERS-1'!$B$5:$J$44,8,FALSE)*VLOOKUP(OVYLD2_!BE$4,'[1]INTERNAL PARAMETERS-1'!$B$5:$J$44,3,FALSE)</f>
        <v>0</v>
      </c>
      <c r="BF290" s="44">
        <f>OVYLD1_!BF290*VLOOKUP(OVYLD2_!BF$4,'[1]INTERNAL PARAMETERS-1'!$B$5:$J$44,5,FALSE)*VLOOKUP(OVYLD2_!BF$4,'[1]INTERNAL PARAMETERS-1'!$B$5:$J$44,6,FALSE)*VLOOKUP(OVYLD2_!BF$4,'[1]INTERNAL PARAMETERS-1'!$B$5:$J$44,3,FALSE) + OVYLD1_!BF290*(1-VLOOKUP(OVYLD2_!BF$4,'[1]INTERNAL PARAMETERS-1'!$B$5:$J$44,5,FALSE))*VLOOKUP(OVYLD2_!BF$4,'[1]INTERNAL PARAMETERS-1'!$B$5:$J$44,8,FALSE)*VLOOKUP(OVYLD2_!BF$4,'[1]INTERNAL PARAMETERS-1'!$B$5:$J$44,3,FALSE)</f>
        <v>0</v>
      </c>
      <c r="BG290" s="44">
        <f>OVYLD1_!BG290*VLOOKUP(OVYLD2_!BG$4,'[1]INTERNAL PARAMETERS-1'!$B$5:$J$44,5,FALSE)*VLOOKUP(OVYLD2_!BG$4,'[1]INTERNAL PARAMETERS-1'!$B$5:$J$44,6,FALSE)*VLOOKUP(OVYLD2_!BG$4,'[1]INTERNAL PARAMETERS-1'!$B$5:$J$44,3,FALSE) + OVYLD1_!BG290*(1-VLOOKUP(OVYLD2_!BG$4,'[1]INTERNAL PARAMETERS-1'!$B$5:$J$44,5,FALSE))*VLOOKUP(OVYLD2_!BG$4,'[1]INTERNAL PARAMETERS-1'!$B$5:$J$44,8,FALSE)*VLOOKUP(OVYLD2_!BG$4,'[1]INTERNAL PARAMETERS-1'!$B$5:$J$44,3,FALSE)</f>
        <v>0</v>
      </c>
      <c r="BH290" s="44">
        <f>OVYLD1_!BH290*VLOOKUP(OVYLD2_!BH$4,'[1]INTERNAL PARAMETERS-1'!$B$5:$J$44,5,FALSE)*VLOOKUP(OVYLD2_!BH$4,'[1]INTERNAL PARAMETERS-1'!$B$5:$J$44,6,FALSE)*VLOOKUP(OVYLD2_!BH$4,'[1]INTERNAL PARAMETERS-1'!$B$5:$J$44,3,FALSE) + OVYLD1_!BH290*(1-VLOOKUP(OVYLD2_!BH$4,'[1]INTERNAL PARAMETERS-1'!$B$5:$J$44,5,FALSE))*VLOOKUP(OVYLD2_!BH$4,'[1]INTERNAL PARAMETERS-1'!$B$5:$J$44,8,FALSE)*VLOOKUP(OVYLD2_!BH$4,'[1]INTERNAL PARAMETERS-1'!$B$5:$J$44,3,FALSE)</f>
        <v>0</v>
      </c>
      <c r="BI290" s="44">
        <f>OVYLD1_!BI290*VLOOKUP(OVYLD2_!BI$4,'[1]INTERNAL PARAMETERS-1'!$B$5:$J$44,5,FALSE)*VLOOKUP(OVYLD2_!BI$4,'[1]INTERNAL PARAMETERS-1'!$B$5:$J$44,6,FALSE)*VLOOKUP(OVYLD2_!BI$4,'[1]INTERNAL PARAMETERS-1'!$B$5:$J$44,3,FALSE) + OVYLD1_!BI290*(1-VLOOKUP(OVYLD2_!BI$4,'[1]INTERNAL PARAMETERS-1'!$B$5:$J$44,5,FALSE))*VLOOKUP(OVYLD2_!BI$4,'[1]INTERNAL PARAMETERS-1'!$B$5:$J$44,8,FALSE)*VLOOKUP(OVYLD2_!BI$4,'[1]INTERNAL PARAMETERS-1'!$B$5:$J$44,3,FALSE)</f>
        <v>0</v>
      </c>
      <c r="BJ290" s="44">
        <f>OVYLD1_!BJ290*VLOOKUP(OVYLD2_!BJ$4,'[1]INTERNAL PARAMETERS-1'!$B$5:$J$44,5,FALSE)*VLOOKUP(OVYLD2_!BJ$4,'[1]INTERNAL PARAMETERS-1'!$B$5:$J$44,6,FALSE)*VLOOKUP(OVYLD2_!BJ$4,'[1]INTERNAL PARAMETERS-1'!$B$5:$J$44,3,FALSE) + OVYLD1_!BJ290*(1-VLOOKUP(OVYLD2_!BJ$4,'[1]INTERNAL PARAMETERS-1'!$B$5:$J$44,5,FALSE))*VLOOKUP(OVYLD2_!BJ$4,'[1]INTERNAL PARAMETERS-1'!$B$5:$J$44,8,FALSE)*VLOOKUP(OVYLD2_!BJ$4,'[1]INTERNAL PARAMETERS-1'!$B$5:$J$44,3,FALSE)</f>
        <v>0</v>
      </c>
      <c r="BK290" s="44">
        <f>OVYLD1_!BK290*VLOOKUP(OVYLD2_!BK$4,'[1]INTERNAL PARAMETERS-1'!$B$5:$J$44,5,FALSE)*VLOOKUP(OVYLD2_!BK$4,'[1]INTERNAL PARAMETERS-1'!$B$5:$J$44,6,FALSE)*VLOOKUP(OVYLD2_!BK$4,'[1]INTERNAL PARAMETERS-1'!$B$5:$J$44,3,FALSE) + OVYLD1_!BK290*(1-VLOOKUP(OVYLD2_!BK$4,'[1]INTERNAL PARAMETERS-1'!$B$5:$J$44,5,FALSE))*VLOOKUP(OVYLD2_!BK$4,'[1]INTERNAL PARAMETERS-1'!$B$5:$J$44,8,FALSE)*VLOOKUP(OVYLD2_!BK$4,'[1]INTERNAL PARAMETERS-1'!$B$5:$J$44,3,FALSE)</f>
        <v>0</v>
      </c>
      <c r="BL290" s="44">
        <f>OVYLD1_!BL290*VLOOKUP(OVYLD2_!BL$4,'[1]INTERNAL PARAMETERS-1'!$B$5:$J$44,5,FALSE)*VLOOKUP(OVYLD2_!BL$4,'[1]INTERNAL PARAMETERS-1'!$B$5:$J$44,6,FALSE)*VLOOKUP(OVYLD2_!BL$4,'[1]INTERNAL PARAMETERS-1'!$B$5:$J$44,3,FALSE) + OVYLD1_!BL290*(1-VLOOKUP(OVYLD2_!BL$4,'[1]INTERNAL PARAMETERS-1'!$B$5:$J$44,5,FALSE))*VLOOKUP(OVYLD2_!BL$4,'[1]INTERNAL PARAMETERS-1'!$B$5:$J$44,8,FALSE)*VLOOKUP(OVYLD2_!BL$4,'[1]INTERNAL PARAMETERS-1'!$B$5:$J$44,3,FALSE)</f>
        <v>0</v>
      </c>
      <c r="BM290" s="44">
        <f>OVYLD1_!BM290*VLOOKUP(OVYLD2_!BM$4,'[1]INTERNAL PARAMETERS-1'!$B$5:$J$44,5,FALSE)*VLOOKUP(OVYLD2_!BM$4,'[1]INTERNAL PARAMETERS-1'!$B$5:$J$44,6,FALSE)*VLOOKUP(OVYLD2_!BM$4,'[1]INTERNAL PARAMETERS-1'!$B$5:$J$44,3,FALSE) + OVYLD1_!BM290*(1-VLOOKUP(OVYLD2_!BM$4,'[1]INTERNAL PARAMETERS-1'!$B$5:$J$44,5,FALSE))*VLOOKUP(OVYLD2_!BM$4,'[1]INTERNAL PARAMETERS-1'!$B$5:$J$44,8,FALSE)*VLOOKUP(OVYLD2_!BM$4,'[1]INTERNAL PARAMETERS-1'!$B$5:$J$44,3,FALSE)</f>
        <v>0</v>
      </c>
      <c r="BN290" s="44">
        <f>OVYLD1_!BN290*VLOOKUP(OVYLD2_!BN$4,'[1]INTERNAL PARAMETERS-1'!$B$5:$J$44,5,FALSE)*VLOOKUP(OVYLD2_!BN$4,'[1]INTERNAL PARAMETERS-1'!$B$5:$J$44,6,FALSE)*VLOOKUP(OVYLD2_!BN$4,'[1]INTERNAL PARAMETERS-1'!$B$5:$J$44,3,FALSE) + OVYLD1_!BN290*(1-VLOOKUP(OVYLD2_!BN$4,'[1]INTERNAL PARAMETERS-1'!$B$5:$J$44,5,FALSE))*VLOOKUP(OVYLD2_!BN$4,'[1]INTERNAL PARAMETERS-1'!$B$5:$J$44,8,FALSE)*VLOOKUP(OVYLD2_!BN$4,'[1]INTERNAL PARAMETERS-1'!$B$5:$J$44,3,FALSE)</f>
        <v>0</v>
      </c>
      <c r="BO290" s="44">
        <f>OVYLD1_!BO290*VLOOKUP(OVYLD2_!BO$4,'[1]INTERNAL PARAMETERS-1'!$B$5:$J$44,5,FALSE)*VLOOKUP(OVYLD2_!BO$4,'[1]INTERNAL PARAMETERS-1'!$B$5:$J$44,6,FALSE)*VLOOKUP(OVYLD2_!BO$4,'[1]INTERNAL PARAMETERS-1'!$B$5:$J$44,3,FALSE) + OVYLD1_!BO290*(1-VLOOKUP(OVYLD2_!BO$4,'[1]INTERNAL PARAMETERS-1'!$B$5:$J$44,5,FALSE))*VLOOKUP(OVYLD2_!BO$4,'[1]INTERNAL PARAMETERS-1'!$B$5:$J$44,8,FALSE)*VLOOKUP(OVYLD2_!BO$4,'[1]INTERNAL PARAMETERS-1'!$B$5:$J$44,3,FALSE)</f>
        <v>0</v>
      </c>
      <c r="BP290" s="44">
        <f>OVYLD1_!BP290*VLOOKUP(OVYLD2_!BP$4,'[1]INTERNAL PARAMETERS-1'!$B$5:$J$44,5,FALSE)*VLOOKUP(OVYLD2_!BP$4,'[1]INTERNAL PARAMETERS-1'!$B$5:$J$44,6,FALSE)*VLOOKUP(OVYLD2_!BP$4,'[1]INTERNAL PARAMETERS-1'!$B$5:$J$44,3,FALSE) + OVYLD1_!BP290*(1-VLOOKUP(OVYLD2_!BP$4,'[1]INTERNAL PARAMETERS-1'!$B$5:$J$44,5,FALSE))*VLOOKUP(OVYLD2_!BP$4,'[1]INTERNAL PARAMETERS-1'!$B$5:$J$44,8,FALSE)*VLOOKUP(OVYLD2_!BP$4,'[1]INTERNAL PARAMETERS-1'!$B$5:$J$44,3,FALSE)</f>
        <v>0</v>
      </c>
      <c r="BQ290" s="44">
        <f>OVYLD1_!BQ290*VLOOKUP(OVYLD2_!BQ$4,'[1]INTERNAL PARAMETERS-1'!$B$5:$J$44,5,FALSE)*VLOOKUP(OVYLD2_!BQ$4,'[1]INTERNAL PARAMETERS-1'!$B$5:$J$44,6,FALSE)*VLOOKUP(OVYLD2_!BQ$4,'[1]INTERNAL PARAMETERS-1'!$B$5:$J$44,3,FALSE) + OVYLD1_!BQ290*(1-VLOOKUP(OVYLD2_!BQ$4,'[1]INTERNAL PARAMETERS-1'!$B$5:$J$44,5,FALSE))*VLOOKUP(OVYLD2_!BQ$4,'[1]INTERNAL PARAMETERS-1'!$B$5:$J$44,8,FALSE)*VLOOKUP(OVYLD2_!BQ$4,'[1]INTERNAL PARAMETERS-1'!$B$5:$J$44,3,FALSE)</f>
        <v>0</v>
      </c>
      <c r="BR290" s="44">
        <f>OVYLD1_!BR290*VLOOKUP(OVYLD2_!BR$4,'[1]INTERNAL PARAMETERS-1'!$B$5:$J$44,5,FALSE)*VLOOKUP(OVYLD2_!BR$4,'[1]INTERNAL PARAMETERS-1'!$B$5:$J$44,6,FALSE)*VLOOKUP(OVYLD2_!BR$4,'[1]INTERNAL PARAMETERS-1'!$B$5:$J$44,3,FALSE) + OVYLD1_!BR290*(1-VLOOKUP(OVYLD2_!BR$4,'[1]INTERNAL PARAMETERS-1'!$B$5:$J$44,5,FALSE))*VLOOKUP(OVYLD2_!BR$4,'[1]INTERNAL PARAMETERS-1'!$B$5:$J$44,8,FALSE)*VLOOKUP(OVYLD2_!BR$4,'[1]INTERNAL PARAMETERS-1'!$B$5:$J$44,3,FALSE)</f>
        <v>0</v>
      </c>
      <c r="BS290" s="44">
        <f>OVYLD1_!BS290*VLOOKUP(OVYLD2_!BS$4,'[1]INTERNAL PARAMETERS-1'!$B$5:$J$44,5,FALSE)*VLOOKUP(OVYLD2_!BS$4,'[1]INTERNAL PARAMETERS-1'!$B$5:$J$44,6,FALSE)*VLOOKUP(OVYLD2_!BS$4,'[1]INTERNAL PARAMETERS-1'!$B$5:$J$44,3,FALSE) + OVYLD1_!BS290*(1-VLOOKUP(OVYLD2_!BS$4,'[1]INTERNAL PARAMETERS-1'!$B$5:$J$44,5,FALSE))*VLOOKUP(OVYLD2_!BS$4,'[1]INTERNAL PARAMETERS-1'!$B$5:$J$44,8,FALSE)*VLOOKUP(OVYLD2_!BS$4,'[1]INTERNAL PARAMETERS-1'!$B$5:$J$44,3,FALSE)</f>
        <v>0</v>
      </c>
      <c r="BT290" s="44">
        <f>OVYLD1_!BT290*VLOOKUP(OVYLD2_!BT$4,'[1]INTERNAL PARAMETERS-1'!$B$5:$J$44,5,FALSE)*VLOOKUP(OVYLD2_!BT$4,'[1]INTERNAL PARAMETERS-1'!$B$5:$J$44,6,FALSE)*VLOOKUP(OVYLD2_!BT$4,'[1]INTERNAL PARAMETERS-1'!$B$5:$J$44,3,FALSE) + OVYLD1_!BT290*(1-VLOOKUP(OVYLD2_!BT$4,'[1]INTERNAL PARAMETERS-1'!$B$5:$J$44,5,FALSE))*VLOOKUP(OVYLD2_!BT$4,'[1]INTERNAL PARAMETERS-1'!$B$5:$J$44,8,FALSE)*VLOOKUP(OVYLD2_!BT$4,'[1]INTERNAL PARAMETERS-1'!$B$5:$J$44,3,FALSE)</f>
        <v>0</v>
      </c>
      <c r="BU290" s="44">
        <f>OVYLD1_!BU290*VLOOKUP(OVYLD2_!BU$4,'[1]INTERNAL PARAMETERS-1'!$B$5:$J$44,5,FALSE)*VLOOKUP(OVYLD2_!BU$4,'[1]INTERNAL PARAMETERS-1'!$B$5:$J$44,6,FALSE)*VLOOKUP(OVYLD2_!BU$4,'[1]INTERNAL PARAMETERS-1'!$B$5:$J$44,3,FALSE) + OVYLD1_!BU290*(1-VLOOKUP(OVYLD2_!BU$4,'[1]INTERNAL PARAMETERS-1'!$B$5:$J$44,5,FALSE))*VLOOKUP(OVYLD2_!BU$4,'[1]INTERNAL PARAMETERS-1'!$B$5:$J$44,8,FALSE)*VLOOKUP(OVYLD2_!BU$4,'[1]INTERNAL PARAMETERS-1'!$B$5:$J$44,3,FALSE)</f>
        <v>0</v>
      </c>
      <c r="BV290" s="44">
        <f>OVYLD1_!BV290*VLOOKUP(OVYLD2_!BV$4,'[1]INTERNAL PARAMETERS-1'!$B$5:$J$44,5,FALSE)*VLOOKUP(OVYLD2_!BV$4,'[1]INTERNAL PARAMETERS-1'!$B$5:$J$44,6,FALSE)*VLOOKUP(OVYLD2_!BV$4,'[1]INTERNAL PARAMETERS-1'!$B$5:$J$44,3,FALSE) + OVYLD1_!BV290*(1-VLOOKUP(OVYLD2_!BV$4,'[1]INTERNAL PARAMETERS-1'!$B$5:$J$44,5,FALSE))*VLOOKUP(OVYLD2_!BV$4,'[1]INTERNAL PARAMETERS-1'!$B$5:$J$44,8,FALSE)*VLOOKUP(OVYLD2_!BV$4,'[1]INTERNAL PARAMETERS-1'!$B$5:$J$44,3,FALSE)</f>
        <v>0</v>
      </c>
      <c r="BW290" s="44">
        <f>OVYLD1_!BW290*VLOOKUP(OVYLD2_!BW$4,'[1]INTERNAL PARAMETERS-1'!$B$5:$J$44,5,FALSE)*VLOOKUP(OVYLD2_!BW$4,'[1]INTERNAL PARAMETERS-1'!$B$5:$J$44,6,FALSE)*VLOOKUP(OVYLD2_!BW$4,'[1]INTERNAL PARAMETERS-1'!$B$5:$J$44,3,FALSE) + OVYLD1_!BW290*(1-VLOOKUP(OVYLD2_!BW$4,'[1]INTERNAL PARAMETERS-1'!$B$5:$J$44,5,FALSE))*VLOOKUP(OVYLD2_!BW$4,'[1]INTERNAL PARAMETERS-1'!$B$5:$J$44,8,FALSE)*VLOOKUP(OVYLD2_!BW$4,'[1]INTERNAL PARAMETERS-1'!$B$5:$J$44,3,FALSE)</f>
        <v>0</v>
      </c>
      <c r="BX290" s="44">
        <f>OVYLD1_!BX290*VLOOKUP(OVYLD2_!BX$4,'[1]INTERNAL PARAMETERS-1'!$B$5:$J$44,5,FALSE)*VLOOKUP(OVYLD2_!BX$4,'[1]INTERNAL PARAMETERS-1'!$B$5:$J$44,6,FALSE)*VLOOKUP(OVYLD2_!BX$4,'[1]INTERNAL PARAMETERS-1'!$B$5:$J$44,3,FALSE) + OVYLD1_!BX290*(1-VLOOKUP(OVYLD2_!BX$4,'[1]INTERNAL PARAMETERS-1'!$B$5:$J$44,5,FALSE))*VLOOKUP(OVYLD2_!BX$4,'[1]INTERNAL PARAMETERS-1'!$B$5:$J$44,8,FALSE)*VLOOKUP(OVYLD2_!BX$4,'[1]INTERNAL PARAMETERS-1'!$B$5:$J$44,3,FALSE)</f>
        <v>0</v>
      </c>
      <c r="BY290" s="44">
        <f>OVYLD1_!BY290*VLOOKUP(OVYLD2_!BY$4,'[1]INTERNAL PARAMETERS-1'!$B$5:$J$44,5,FALSE)*VLOOKUP(OVYLD2_!BY$4,'[1]INTERNAL PARAMETERS-1'!$B$5:$J$44,6,FALSE)*VLOOKUP(OVYLD2_!BY$4,'[1]INTERNAL PARAMETERS-1'!$B$5:$J$44,3,FALSE) + OVYLD1_!BY290*(1-VLOOKUP(OVYLD2_!BY$4,'[1]INTERNAL PARAMETERS-1'!$B$5:$J$44,5,FALSE))*VLOOKUP(OVYLD2_!BY$4,'[1]INTERNAL PARAMETERS-1'!$B$5:$J$44,8,FALSE)*VLOOKUP(OVYLD2_!BY$4,'[1]INTERNAL PARAMETERS-1'!$B$5:$J$44,3,FALSE)</f>
        <v>0</v>
      </c>
      <c r="BZ290" s="44">
        <f>OVYLD1_!BZ290*VLOOKUP(OVYLD2_!BZ$4,'[1]INTERNAL PARAMETERS-1'!$B$5:$J$44,5,FALSE)*VLOOKUP(OVYLD2_!BZ$4,'[1]INTERNAL PARAMETERS-1'!$B$5:$J$44,6,FALSE)*VLOOKUP(OVYLD2_!BZ$4,'[1]INTERNAL PARAMETERS-1'!$B$5:$J$44,3,FALSE) + OVYLD1_!BZ290*(1-VLOOKUP(OVYLD2_!BZ$4,'[1]INTERNAL PARAMETERS-1'!$B$5:$J$44,5,FALSE))*VLOOKUP(OVYLD2_!BZ$4,'[1]INTERNAL PARAMETERS-1'!$B$5:$J$44,8,FALSE)*VLOOKUP(OVYLD2_!BZ$4,'[1]INTERNAL PARAMETERS-1'!$B$5:$J$44,3,FALSE)</f>
        <v>0</v>
      </c>
      <c r="CA290" s="44">
        <f>OVYLD1_!CA290*VLOOKUP(OVYLD2_!CA$4,'[1]INTERNAL PARAMETERS-1'!$B$5:$J$44,5,FALSE)*VLOOKUP(OVYLD2_!CA$4,'[1]INTERNAL PARAMETERS-1'!$B$5:$J$44,6,FALSE)*VLOOKUP(OVYLD2_!CA$4,'[1]INTERNAL PARAMETERS-1'!$B$5:$J$44,3,FALSE) + OVYLD1_!CA290*(1-VLOOKUP(OVYLD2_!CA$4,'[1]INTERNAL PARAMETERS-1'!$B$5:$J$44,5,FALSE))*VLOOKUP(OVYLD2_!CA$4,'[1]INTERNAL PARAMETERS-1'!$B$5:$J$44,8,FALSE)*VLOOKUP(OVYLD2_!CA$4,'[1]INTERNAL PARAMETERS-1'!$B$5:$J$44,3,FALSE)</f>
        <v>0</v>
      </c>
      <c r="CB290" s="44">
        <f>OVYLD1_!CB290*VLOOKUP(OVYLD2_!CB$4,'[1]INTERNAL PARAMETERS-1'!$B$5:$J$44,5,FALSE)*VLOOKUP(OVYLD2_!CB$4,'[1]INTERNAL PARAMETERS-1'!$B$5:$J$44,6,FALSE)*VLOOKUP(OVYLD2_!CB$4,'[1]INTERNAL PARAMETERS-1'!$B$5:$J$44,3,FALSE) + OVYLD1_!CB290*(1-VLOOKUP(OVYLD2_!CB$4,'[1]INTERNAL PARAMETERS-1'!$B$5:$J$44,5,FALSE))*VLOOKUP(OVYLD2_!CB$4,'[1]INTERNAL PARAMETERS-1'!$B$5:$J$44,8,FALSE)*VLOOKUP(OVYLD2_!CB$4,'[1]INTERNAL PARAMETERS-1'!$B$5:$J$44,3,FALSE)</f>
        <v>0</v>
      </c>
      <c r="CC290" s="44">
        <f>OVYLD1_!CC290*VLOOKUP(OVYLD2_!CC$4,'[1]INTERNAL PARAMETERS-1'!$B$5:$J$44,5,FALSE)*VLOOKUP(OVYLD2_!CC$4,'[1]INTERNAL PARAMETERS-1'!$B$5:$J$44,6,FALSE)*VLOOKUP(OVYLD2_!CC$4,'[1]INTERNAL PARAMETERS-1'!$B$5:$J$44,3,FALSE) + OVYLD1_!CC290*(1-VLOOKUP(OVYLD2_!CC$4,'[1]INTERNAL PARAMETERS-1'!$B$5:$J$44,5,FALSE))*VLOOKUP(OVYLD2_!CC$4,'[1]INTERNAL PARAMETERS-1'!$B$5:$J$44,8,FALSE)*VLOOKUP(OVYLD2_!CC$4,'[1]INTERNAL PARAMETERS-1'!$B$5:$J$44,3,FALSE)</f>
        <v>0</v>
      </c>
      <c r="CD290" s="44">
        <f>OVYLD1_!CD290*VLOOKUP(OVYLD2_!CD$4,'[1]INTERNAL PARAMETERS-1'!$B$5:$J$44,5,FALSE)*VLOOKUP(OVYLD2_!CD$4,'[1]INTERNAL PARAMETERS-1'!$B$5:$J$44,6,FALSE)*VLOOKUP(OVYLD2_!CD$4,'[1]INTERNAL PARAMETERS-1'!$B$5:$J$44,3,FALSE) + OVYLD1_!CD290*(1-VLOOKUP(OVYLD2_!CD$4,'[1]INTERNAL PARAMETERS-1'!$B$5:$J$44,5,FALSE))*VLOOKUP(OVYLD2_!CD$4,'[1]INTERNAL PARAMETERS-1'!$B$5:$J$44,8,FALSE)*VLOOKUP(OVYLD2_!CD$4,'[1]INTERNAL PARAMETERS-1'!$B$5:$J$44,3,FALSE)</f>
        <v>0</v>
      </c>
      <c r="CE290" s="44">
        <f>OVYLD1_!CE290*VLOOKUP(OVYLD2_!CE$4,'[1]INTERNAL PARAMETERS-1'!$B$5:$J$44,5,FALSE)*VLOOKUP(OVYLD2_!CE$4,'[1]INTERNAL PARAMETERS-1'!$B$5:$J$44,6,FALSE)*VLOOKUP(OVYLD2_!CE$4,'[1]INTERNAL PARAMETERS-1'!$B$5:$J$44,3,FALSE) + OVYLD1_!CE290*(1-VLOOKUP(OVYLD2_!CE$4,'[1]INTERNAL PARAMETERS-1'!$B$5:$J$44,5,FALSE))*VLOOKUP(OVYLD2_!CE$4,'[1]INTERNAL PARAMETERS-1'!$B$5:$J$44,8,FALSE)*VLOOKUP(OVYLD2_!CE$4,'[1]INTERNAL PARAMETERS-1'!$B$5:$J$44,3,FALSE)</f>
        <v>0</v>
      </c>
      <c r="CF290" s="44">
        <f>OVYLD1_!CF290*VLOOKUP(OVYLD2_!CF$4,'[1]INTERNAL PARAMETERS-1'!$B$5:$J$44,5,FALSE)*VLOOKUP(OVYLD2_!CF$4,'[1]INTERNAL PARAMETERS-1'!$B$5:$J$44,6,FALSE)*VLOOKUP(OVYLD2_!CF$4,'[1]INTERNAL PARAMETERS-1'!$B$5:$J$44,3,FALSE) + OVYLD1_!CF290*(1-VLOOKUP(OVYLD2_!CF$4,'[1]INTERNAL PARAMETERS-1'!$B$5:$J$44,5,FALSE))*VLOOKUP(OVYLD2_!CF$4,'[1]INTERNAL PARAMETERS-1'!$B$5:$J$44,8,FALSE)*VLOOKUP(OVYLD2_!CF$4,'[1]INTERNAL PARAMETERS-1'!$B$5:$J$44,3,FALSE)</f>
        <v>0</v>
      </c>
      <c r="CG290" s="44">
        <f>OVYLD1_!CG290*VLOOKUP(OVYLD2_!CG$4,'[1]INTERNAL PARAMETERS-1'!$B$5:$J$44,5,FALSE)*VLOOKUP(OVYLD2_!CG$4,'[1]INTERNAL PARAMETERS-1'!$B$5:$J$44,6,FALSE)*VLOOKUP(OVYLD2_!CG$4,'[1]INTERNAL PARAMETERS-1'!$B$5:$J$44,3,FALSE) + OVYLD1_!CG290*(1-VLOOKUP(OVYLD2_!CG$4,'[1]INTERNAL PARAMETERS-1'!$B$5:$J$44,5,FALSE))*VLOOKUP(OVYLD2_!CG$4,'[1]INTERNAL PARAMETERS-1'!$B$5:$J$44,8,FALSE)*VLOOKUP(OVYLD2_!CG$4,'[1]INTERNAL PARAMETERS-1'!$B$5:$J$44,3,FALSE)</f>
        <v>0</v>
      </c>
      <c r="CH290" s="43">
        <f>OVYLD1_!CH290*VLOOKUP(OVYLD2_!CH$4,'[1]INTERNAL PARAMETERS-1'!$B$5:$J$44,5,FALSE)*VLOOKUP(OVYLD2_!CH$4,'[1]INTERNAL PARAMETERS-1'!$B$5:$J$44,6,FALSE)*VLOOKUP(OVYLD2_!CH$4,'[1]INTERNAL PARAMETERS-1'!$B$5:$J$44,3,FALSE) + OVYLD1_!CH290*(1-VLOOKUP(OVYLD2_!CH$4,'[1]INTERNAL PARAMETERS-1'!$B$5:$J$44,5,FALSE))*VLOOKUP(OVYLD2_!CH$4,'[1]INTERNAL PARAMETERS-1'!$B$5:$J$44,8,FALSE)*VLOOKUP(OVYLD2_!CH$4,'[1]INTERNAL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5">
      <c r="B291" s="58" t="s">
        <v>1</v>
      </c>
      <c r="C291" s="57" t="s">
        <v>63</v>
      </c>
      <c r="D291" s="57" t="s">
        <v>64</v>
      </c>
      <c r="E291" s="128">
        <f>OVERALL2021!AI291</f>
        <v>0</v>
      </c>
      <c r="F291" s="56">
        <f>'[1]INTERNAL PARAMETERS-1'!M21</f>
        <v>9.3150000000000013</v>
      </c>
      <c r="G291" s="45">
        <f>OVYLD1_!G291*VLOOKUP(OVYLD2_!G$4,'[1]INTERNAL PARAMETERS-1'!$B$5:$J$44,5,FALSE)*VLOOKUP(OVYLD2_!G$4,'[1]INTERNAL PARAMETERS-1'!$B$5:$J$44,7,FALSE)*OVYLD2_!$F291 + OVYLD1_!G291*(1-VLOOKUP(OVYLD2_!G$4,'[1]INTERNAL PARAMETERS-1'!$B$5:$J$44,5,FALSE))*VLOOKUP(OVYLD2_!G$4,'[1]INTERNAL PARAMETERS-1'!$B$5:$J$44,9,FALSE)*OVYLD2_!$F291</f>
        <v>0</v>
      </c>
      <c r="H291" s="44">
        <f>OVYLD1_!H291*VLOOKUP(OVYLD2_!H$4,'[1]INTERNAL PARAMETERS-1'!$B$5:$J$44,5,FALSE)*VLOOKUP(OVYLD2_!H$4,'[1]INTERNAL PARAMETERS-1'!$B$5:$J$44,7,FALSE)*OVYLD2_!$F291 + OVYLD1_!H291*(1-VLOOKUP(OVYLD2_!H$4,'[1]INTERNAL PARAMETERS-1'!$B$5:$J$44,5,FALSE))*VLOOKUP(OVYLD2_!H$4,'[1]INTERNAL PARAMETERS-1'!$B$5:$J$44,9,FALSE)*OVYLD2_!$F291</f>
        <v>0</v>
      </c>
      <c r="I291" s="44">
        <f>OVYLD1_!I291*VLOOKUP(OVYLD2_!I$4,'[1]INTERNAL PARAMETERS-1'!$B$5:$J$44,5,FALSE)*VLOOKUP(OVYLD2_!I$4,'[1]INTERNAL PARAMETERS-1'!$B$5:$J$44,7,FALSE)*OVYLD2_!$F291 + OVYLD1_!I291*(1-VLOOKUP(OVYLD2_!I$4,'[1]INTERNAL PARAMETERS-1'!$B$5:$J$44,5,FALSE))*VLOOKUP(OVYLD2_!I$4,'[1]INTERNAL PARAMETERS-1'!$B$5:$J$44,9,FALSE)*OVYLD2_!$F291</f>
        <v>0</v>
      </c>
      <c r="J291" s="44">
        <f>OVYLD1_!J291*VLOOKUP(OVYLD2_!J$4,'[1]INTERNAL PARAMETERS-1'!$B$5:$J$44,5,FALSE)*VLOOKUP(OVYLD2_!J$4,'[1]INTERNAL PARAMETERS-1'!$B$5:$J$44,7,FALSE)*OVYLD2_!$F291 + OVYLD1_!J291*(1-VLOOKUP(OVYLD2_!J$4,'[1]INTERNAL PARAMETERS-1'!$B$5:$J$44,5,FALSE))*VLOOKUP(OVYLD2_!J$4,'[1]INTERNAL PARAMETERS-1'!$B$5:$J$44,9,FALSE)*OVYLD2_!$F291</f>
        <v>0</v>
      </c>
      <c r="K291" s="44">
        <f>OVYLD1_!K291*VLOOKUP(OVYLD2_!K$4,'[1]INTERNAL PARAMETERS-1'!$B$5:$J$44,5,FALSE)*VLOOKUP(OVYLD2_!K$4,'[1]INTERNAL PARAMETERS-1'!$B$5:$J$44,7,FALSE)*OVYLD2_!$F291 + OVYLD1_!K291*(1-VLOOKUP(OVYLD2_!K$4,'[1]INTERNAL PARAMETERS-1'!$B$5:$J$44,5,FALSE))*VLOOKUP(OVYLD2_!K$4,'[1]INTERNAL PARAMETERS-1'!$B$5:$J$44,9,FALSE)*OVYLD2_!$F291</f>
        <v>0</v>
      </c>
      <c r="L291" s="44">
        <f>OVYLD1_!L291*VLOOKUP(OVYLD2_!L$4,'[1]INTERNAL PARAMETERS-1'!$B$5:$J$44,5,FALSE)*VLOOKUP(OVYLD2_!L$4,'[1]INTERNAL PARAMETERS-1'!$B$5:$J$44,7,FALSE)*OVYLD2_!$F291 + OVYLD1_!L291*(1-VLOOKUP(OVYLD2_!L$4,'[1]INTERNAL PARAMETERS-1'!$B$5:$J$44,5,FALSE))*VLOOKUP(OVYLD2_!L$4,'[1]INTERNAL PARAMETERS-1'!$B$5:$J$44,9,FALSE)*OVYLD2_!$F291</f>
        <v>0</v>
      </c>
      <c r="M291" s="44">
        <f>OVYLD1_!M291*VLOOKUP(OVYLD2_!M$4,'[1]INTERNAL PARAMETERS-1'!$B$5:$J$44,5,FALSE)*VLOOKUP(OVYLD2_!M$4,'[1]INTERNAL PARAMETERS-1'!$B$5:$J$44,7,FALSE)*OVYLD2_!$F291 + OVYLD1_!M291*(1-VLOOKUP(OVYLD2_!M$4,'[1]INTERNAL PARAMETERS-1'!$B$5:$J$44,5,FALSE))*VLOOKUP(OVYLD2_!M$4,'[1]INTERNAL PARAMETERS-1'!$B$5:$J$44,9,FALSE)*OVYLD2_!$F291</f>
        <v>0</v>
      </c>
      <c r="N291" s="44">
        <f>OVYLD1_!N291*VLOOKUP(OVYLD2_!N$4,'[1]INTERNAL PARAMETERS-1'!$B$5:$J$44,5,FALSE)*VLOOKUP(OVYLD2_!N$4,'[1]INTERNAL PARAMETERS-1'!$B$5:$J$44,7,FALSE)*OVYLD2_!$F291 + OVYLD1_!N291*(1-VLOOKUP(OVYLD2_!N$4,'[1]INTERNAL PARAMETERS-1'!$B$5:$J$44,5,FALSE))*VLOOKUP(OVYLD2_!N$4,'[1]INTERNAL PARAMETERS-1'!$B$5:$J$44,9,FALSE)*OVYLD2_!$F291</f>
        <v>0</v>
      </c>
      <c r="O291" s="44">
        <f>OVYLD1_!O291*VLOOKUP(OVYLD2_!O$4,'[1]INTERNAL PARAMETERS-1'!$B$5:$J$44,5,FALSE)*VLOOKUP(OVYLD2_!O$4,'[1]INTERNAL PARAMETERS-1'!$B$5:$J$44,7,FALSE)*OVYLD2_!$F291 + OVYLD1_!O291*(1-VLOOKUP(OVYLD2_!O$4,'[1]INTERNAL PARAMETERS-1'!$B$5:$J$44,5,FALSE))*VLOOKUP(OVYLD2_!O$4,'[1]INTERNAL PARAMETERS-1'!$B$5:$J$44,9,FALSE)*OVYLD2_!$F291</f>
        <v>0</v>
      </c>
      <c r="P291" s="44">
        <f>OVYLD1_!P291*VLOOKUP(OVYLD2_!P$4,'[1]INTERNAL PARAMETERS-1'!$B$5:$J$44,5,FALSE)*VLOOKUP(OVYLD2_!P$4,'[1]INTERNAL PARAMETERS-1'!$B$5:$J$44,7,FALSE)*OVYLD2_!$F291 + OVYLD1_!P291*(1-VLOOKUP(OVYLD2_!P$4,'[1]INTERNAL PARAMETERS-1'!$B$5:$J$44,5,FALSE))*VLOOKUP(OVYLD2_!P$4,'[1]INTERNAL PARAMETERS-1'!$B$5:$J$44,9,FALSE)*OVYLD2_!$F291</f>
        <v>0</v>
      </c>
      <c r="Q291" s="44">
        <f>OVYLD1_!Q291*VLOOKUP(OVYLD2_!Q$4,'[1]INTERNAL PARAMETERS-1'!$B$5:$J$44,5,FALSE)*VLOOKUP(OVYLD2_!Q$4,'[1]INTERNAL PARAMETERS-1'!$B$5:$J$44,7,FALSE)*OVYLD2_!$F291 + OVYLD1_!Q291*(1-VLOOKUP(OVYLD2_!Q$4,'[1]INTERNAL PARAMETERS-1'!$B$5:$J$44,5,FALSE))*VLOOKUP(OVYLD2_!Q$4,'[1]INTERNAL PARAMETERS-1'!$B$5:$J$44,9,FALSE)*OVYLD2_!$F291</f>
        <v>0</v>
      </c>
      <c r="R291" s="44">
        <f>OVYLD1_!R291*VLOOKUP(OVYLD2_!R$4,'[1]INTERNAL PARAMETERS-1'!$B$5:$J$44,5,FALSE)*VLOOKUP(OVYLD2_!R$4,'[1]INTERNAL PARAMETERS-1'!$B$5:$J$44,7,FALSE)*OVYLD2_!$F291 + OVYLD1_!R291*(1-VLOOKUP(OVYLD2_!R$4,'[1]INTERNAL PARAMETERS-1'!$B$5:$J$44,5,FALSE))*VLOOKUP(OVYLD2_!R$4,'[1]INTERNAL PARAMETERS-1'!$B$5:$J$44,9,FALSE)*OVYLD2_!$F291</f>
        <v>0</v>
      </c>
      <c r="S291" s="44">
        <f>OVYLD1_!S291*VLOOKUP(OVYLD2_!S$4,'[1]INTERNAL PARAMETERS-1'!$B$5:$J$44,5,FALSE)*VLOOKUP(OVYLD2_!S$4,'[1]INTERNAL PARAMETERS-1'!$B$5:$J$44,7,FALSE)*OVYLD2_!$F291 + OVYLD1_!S291*(1-VLOOKUP(OVYLD2_!S$4,'[1]INTERNAL PARAMETERS-1'!$B$5:$J$44,5,FALSE))*VLOOKUP(OVYLD2_!S$4,'[1]INTERNAL PARAMETERS-1'!$B$5:$J$44,9,FALSE)*OVYLD2_!$F291</f>
        <v>0</v>
      </c>
      <c r="T291" s="44">
        <f>OVYLD1_!T291*VLOOKUP(OVYLD2_!T$4,'[1]INTERNAL PARAMETERS-1'!$B$5:$J$44,5,FALSE)*VLOOKUP(OVYLD2_!T$4,'[1]INTERNAL PARAMETERS-1'!$B$5:$J$44,7,FALSE)*OVYLD2_!$F291 + OVYLD1_!T291*(1-VLOOKUP(OVYLD2_!T$4,'[1]INTERNAL PARAMETERS-1'!$B$5:$J$44,5,FALSE))*VLOOKUP(OVYLD2_!T$4,'[1]INTERNAL PARAMETERS-1'!$B$5:$J$44,9,FALSE)*OVYLD2_!$F291</f>
        <v>0</v>
      </c>
      <c r="U291" s="44">
        <f>OVYLD1_!U291*VLOOKUP(OVYLD2_!U$4,'[1]INTERNAL PARAMETERS-1'!$B$5:$J$44,5,FALSE)*VLOOKUP(OVYLD2_!U$4,'[1]INTERNAL PARAMETERS-1'!$B$5:$J$44,7,FALSE)*OVYLD2_!$F291 + OVYLD1_!U291*(1-VLOOKUP(OVYLD2_!U$4,'[1]INTERNAL PARAMETERS-1'!$B$5:$J$44,5,FALSE))*VLOOKUP(OVYLD2_!U$4,'[1]INTERNAL PARAMETERS-1'!$B$5:$J$44,9,FALSE)*OVYLD2_!$F291</f>
        <v>0</v>
      </c>
      <c r="V291" s="44">
        <f>OVYLD1_!V291*VLOOKUP(OVYLD2_!V$4,'[1]INTERNAL PARAMETERS-1'!$B$5:$J$44,5,FALSE)*VLOOKUP(OVYLD2_!V$4,'[1]INTERNAL PARAMETERS-1'!$B$5:$J$44,7,FALSE)*OVYLD2_!$F291 + OVYLD1_!V291*(1-VLOOKUP(OVYLD2_!V$4,'[1]INTERNAL PARAMETERS-1'!$B$5:$J$44,5,FALSE))*VLOOKUP(OVYLD2_!V$4,'[1]INTERNAL PARAMETERS-1'!$B$5:$J$44,9,FALSE)*OVYLD2_!$F291</f>
        <v>0</v>
      </c>
      <c r="W291" s="44">
        <f>OVYLD1_!W291*VLOOKUP(OVYLD2_!W$4,'[1]INTERNAL PARAMETERS-1'!$B$5:$J$44,5,FALSE)*VLOOKUP(OVYLD2_!W$4,'[1]INTERNAL PARAMETERS-1'!$B$5:$J$44,7,FALSE)*OVYLD2_!$F291 + OVYLD1_!W291*(1-VLOOKUP(OVYLD2_!W$4,'[1]INTERNAL PARAMETERS-1'!$B$5:$J$44,5,FALSE))*VLOOKUP(OVYLD2_!W$4,'[1]INTERNAL PARAMETERS-1'!$B$5:$J$44,9,FALSE)*OVYLD2_!$F291</f>
        <v>0</v>
      </c>
      <c r="X291" s="44">
        <f>OVYLD1_!X291*VLOOKUP(OVYLD2_!X$4,'[1]INTERNAL PARAMETERS-1'!$B$5:$J$44,5,FALSE)*VLOOKUP(OVYLD2_!X$4,'[1]INTERNAL PARAMETERS-1'!$B$5:$J$44,7,FALSE)*OVYLD2_!$F291 + OVYLD1_!X291*(1-VLOOKUP(OVYLD2_!X$4,'[1]INTERNAL PARAMETERS-1'!$B$5:$J$44,5,FALSE))*VLOOKUP(OVYLD2_!X$4,'[1]INTERNAL PARAMETERS-1'!$B$5:$J$44,9,FALSE)*OVYLD2_!$F291</f>
        <v>0</v>
      </c>
      <c r="Y291" s="44">
        <f>OVYLD1_!Y291*VLOOKUP(OVYLD2_!Y$4,'[1]INTERNAL PARAMETERS-1'!$B$5:$J$44,5,FALSE)*VLOOKUP(OVYLD2_!Y$4,'[1]INTERNAL PARAMETERS-1'!$B$5:$J$44,7,FALSE)*OVYLD2_!$F291 + OVYLD1_!Y291*(1-VLOOKUP(OVYLD2_!Y$4,'[1]INTERNAL PARAMETERS-1'!$B$5:$J$44,5,FALSE))*VLOOKUP(OVYLD2_!Y$4,'[1]INTERNAL PARAMETERS-1'!$B$5:$J$44,9,FALSE)*OVYLD2_!$F291</f>
        <v>0</v>
      </c>
      <c r="Z291" s="44">
        <f>OVYLD1_!Z291*VLOOKUP(OVYLD2_!Z$4,'[1]INTERNAL PARAMETERS-1'!$B$5:$J$44,5,FALSE)*VLOOKUP(OVYLD2_!Z$4,'[1]INTERNAL PARAMETERS-1'!$B$5:$J$44,7,FALSE)*OVYLD2_!$F291 + OVYLD1_!Z291*(1-VLOOKUP(OVYLD2_!Z$4,'[1]INTERNAL PARAMETERS-1'!$B$5:$J$44,5,FALSE))*VLOOKUP(OVYLD2_!Z$4,'[1]INTERNAL PARAMETERS-1'!$B$5:$J$44,9,FALSE)*OVYLD2_!$F291</f>
        <v>0</v>
      </c>
      <c r="AA291" s="44">
        <f>OVYLD1_!AA291*VLOOKUP(OVYLD2_!AA$4,'[1]INTERNAL PARAMETERS-1'!$B$5:$J$44,5,FALSE)*VLOOKUP(OVYLD2_!AA$4,'[1]INTERNAL PARAMETERS-1'!$B$5:$J$44,7,FALSE)*OVYLD2_!$F291 + OVYLD1_!AA291*(1-VLOOKUP(OVYLD2_!AA$4,'[1]INTERNAL PARAMETERS-1'!$B$5:$J$44,5,FALSE))*VLOOKUP(OVYLD2_!AA$4,'[1]INTERNAL PARAMETERS-1'!$B$5:$J$44,9,FALSE)*OVYLD2_!$F291</f>
        <v>0</v>
      </c>
      <c r="AB291" s="44">
        <f>OVYLD1_!AB291*VLOOKUP(OVYLD2_!AB$4,'[1]INTERNAL PARAMETERS-1'!$B$5:$J$44,5,FALSE)*VLOOKUP(OVYLD2_!AB$4,'[1]INTERNAL PARAMETERS-1'!$B$5:$J$44,7,FALSE)*OVYLD2_!$F291 + OVYLD1_!AB291*(1-VLOOKUP(OVYLD2_!AB$4,'[1]INTERNAL PARAMETERS-1'!$B$5:$J$44,5,FALSE))*VLOOKUP(OVYLD2_!AB$4,'[1]INTERNAL PARAMETERS-1'!$B$5:$J$44,9,FALSE)*OVYLD2_!$F291</f>
        <v>0</v>
      </c>
      <c r="AC291" s="44">
        <f>OVYLD1_!AC291*VLOOKUP(OVYLD2_!AC$4,'[1]INTERNAL PARAMETERS-1'!$B$5:$J$44,5,FALSE)*VLOOKUP(OVYLD2_!AC$4,'[1]INTERNAL PARAMETERS-1'!$B$5:$J$44,7,FALSE)*OVYLD2_!$F291 + OVYLD1_!AC291*(1-VLOOKUP(OVYLD2_!AC$4,'[1]INTERNAL PARAMETERS-1'!$B$5:$J$44,5,FALSE))*VLOOKUP(OVYLD2_!AC$4,'[1]INTERNAL PARAMETERS-1'!$B$5:$J$44,9,FALSE)*OVYLD2_!$F291</f>
        <v>0</v>
      </c>
      <c r="AD291" s="44">
        <f>OVYLD1_!AD291*VLOOKUP(OVYLD2_!AD$4,'[1]INTERNAL PARAMETERS-1'!$B$5:$J$44,5,FALSE)*VLOOKUP(OVYLD2_!AD$4,'[1]INTERNAL PARAMETERS-1'!$B$5:$J$44,7,FALSE)*OVYLD2_!$F291 + OVYLD1_!AD291*(1-VLOOKUP(OVYLD2_!AD$4,'[1]INTERNAL PARAMETERS-1'!$B$5:$J$44,5,FALSE))*VLOOKUP(OVYLD2_!AD$4,'[1]INTERNAL PARAMETERS-1'!$B$5:$J$44,9,FALSE)*OVYLD2_!$F291</f>
        <v>0</v>
      </c>
      <c r="AE291" s="44">
        <f>OVYLD1_!AE291*VLOOKUP(OVYLD2_!AE$4,'[1]INTERNAL PARAMETERS-1'!$B$5:$J$44,5,FALSE)*VLOOKUP(OVYLD2_!AE$4,'[1]INTERNAL PARAMETERS-1'!$B$5:$J$44,7,FALSE)*OVYLD2_!$F291 + OVYLD1_!AE291*(1-VLOOKUP(OVYLD2_!AE$4,'[1]INTERNAL PARAMETERS-1'!$B$5:$J$44,5,FALSE))*VLOOKUP(OVYLD2_!AE$4,'[1]INTERNAL PARAMETERS-1'!$B$5:$J$44,9,FALSE)*OVYLD2_!$F291</f>
        <v>0</v>
      </c>
      <c r="AF291" s="44">
        <f>OVYLD1_!AF291*VLOOKUP(OVYLD2_!AF$4,'[1]INTERNAL PARAMETERS-1'!$B$5:$J$44,5,FALSE)*VLOOKUP(OVYLD2_!AF$4,'[1]INTERNAL PARAMETERS-1'!$B$5:$J$44,7,FALSE)*OVYLD2_!$F291 + OVYLD1_!AF291*(1-VLOOKUP(OVYLD2_!AF$4,'[1]INTERNAL PARAMETERS-1'!$B$5:$J$44,5,FALSE))*VLOOKUP(OVYLD2_!AF$4,'[1]INTERNAL PARAMETERS-1'!$B$5:$J$44,9,FALSE)*OVYLD2_!$F291</f>
        <v>0</v>
      </c>
      <c r="AG291" s="44">
        <f>OVYLD1_!AG291*VLOOKUP(OVYLD2_!AG$4,'[1]INTERNAL PARAMETERS-1'!$B$5:$J$44,5,FALSE)*VLOOKUP(OVYLD2_!AG$4,'[1]INTERNAL PARAMETERS-1'!$B$5:$J$44,7,FALSE)*OVYLD2_!$F291 + OVYLD1_!AG291*(1-VLOOKUP(OVYLD2_!AG$4,'[1]INTERNAL PARAMETERS-1'!$B$5:$J$44,5,FALSE))*VLOOKUP(OVYLD2_!AG$4,'[1]INTERNAL PARAMETERS-1'!$B$5:$J$44,9,FALSE)*OVYLD2_!$F291</f>
        <v>0</v>
      </c>
      <c r="AH291" s="44">
        <f>OVYLD1_!AH291*VLOOKUP(OVYLD2_!AH$4,'[1]INTERNAL PARAMETERS-1'!$B$5:$J$44,5,FALSE)*VLOOKUP(OVYLD2_!AH$4,'[1]INTERNAL PARAMETERS-1'!$B$5:$J$44,7,FALSE)*OVYLD2_!$F291 + OVYLD1_!AH291*(1-VLOOKUP(OVYLD2_!AH$4,'[1]INTERNAL PARAMETERS-1'!$B$5:$J$44,5,FALSE))*VLOOKUP(OVYLD2_!AH$4,'[1]INTERNAL PARAMETERS-1'!$B$5:$J$44,9,FALSE)*OVYLD2_!$F291</f>
        <v>0</v>
      </c>
      <c r="AI291" s="44">
        <f>OVYLD1_!AI291*VLOOKUP(OVYLD2_!AI$4,'[1]INTERNAL PARAMETERS-1'!$B$5:$J$44,5,FALSE)*VLOOKUP(OVYLD2_!AI$4,'[1]INTERNAL PARAMETERS-1'!$B$5:$J$44,7,FALSE)*OVYLD2_!$F291 + OVYLD1_!AI291*(1-VLOOKUP(OVYLD2_!AI$4,'[1]INTERNAL PARAMETERS-1'!$B$5:$J$44,5,FALSE))*VLOOKUP(OVYLD2_!AI$4,'[1]INTERNAL PARAMETERS-1'!$B$5:$J$44,9,FALSE)*OVYLD2_!$F291</f>
        <v>0</v>
      </c>
      <c r="AJ291" s="44">
        <f>OVYLD1_!AJ291*VLOOKUP(OVYLD2_!AJ$4,'[1]INTERNAL PARAMETERS-1'!$B$5:$J$44,5,FALSE)*VLOOKUP(OVYLD2_!AJ$4,'[1]INTERNAL PARAMETERS-1'!$B$5:$J$44,7,FALSE)*OVYLD2_!$F291 + OVYLD1_!AJ291*(1-VLOOKUP(OVYLD2_!AJ$4,'[1]INTERNAL PARAMETERS-1'!$B$5:$J$44,5,FALSE))*VLOOKUP(OVYLD2_!AJ$4,'[1]INTERNAL PARAMETERS-1'!$B$5:$J$44,9,FALSE)*OVYLD2_!$F291</f>
        <v>0</v>
      </c>
      <c r="AK291" s="44">
        <f>OVYLD1_!AK291*VLOOKUP(OVYLD2_!AK$4,'[1]INTERNAL PARAMETERS-1'!$B$5:$J$44,5,FALSE)*VLOOKUP(OVYLD2_!AK$4,'[1]INTERNAL PARAMETERS-1'!$B$5:$J$44,7,FALSE)*OVYLD2_!$F291 + OVYLD1_!AK291*(1-VLOOKUP(OVYLD2_!AK$4,'[1]INTERNAL PARAMETERS-1'!$B$5:$J$44,5,FALSE))*VLOOKUP(OVYLD2_!AK$4,'[1]INTERNAL PARAMETERS-1'!$B$5:$J$44,9,FALSE)*OVYLD2_!$F291</f>
        <v>0</v>
      </c>
      <c r="AL291" s="44">
        <f>OVYLD1_!AL291*VLOOKUP(OVYLD2_!AL$4,'[1]INTERNAL PARAMETERS-1'!$B$5:$J$44,5,FALSE)*VLOOKUP(OVYLD2_!AL$4,'[1]INTERNAL PARAMETERS-1'!$B$5:$J$44,7,FALSE)*OVYLD2_!$F291 + OVYLD1_!AL291*(1-VLOOKUP(OVYLD2_!AL$4,'[1]INTERNAL PARAMETERS-1'!$B$5:$J$44,5,FALSE))*VLOOKUP(OVYLD2_!AL$4,'[1]INTERNAL PARAMETERS-1'!$B$5:$J$44,9,FALSE)*OVYLD2_!$F291</f>
        <v>0</v>
      </c>
      <c r="AM291" s="44">
        <f>OVYLD1_!AM291*VLOOKUP(OVYLD2_!AM$4,'[1]INTERNAL PARAMETERS-1'!$B$5:$J$44,5,FALSE)*VLOOKUP(OVYLD2_!AM$4,'[1]INTERNAL PARAMETERS-1'!$B$5:$J$44,7,FALSE)*OVYLD2_!$F291 + OVYLD1_!AM291*(1-VLOOKUP(OVYLD2_!AM$4,'[1]INTERNAL PARAMETERS-1'!$B$5:$J$44,5,FALSE))*VLOOKUP(OVYLD2_!AM$4,'[1]INTERNAL PARAMETERS-1'!$B$5:$J$44,9,FALSE)*OVYLD2_!$F291</f>
        <v>0</v>
      </c>
      <c r="AN291" s="44">
        <f>OVYLD1_!AN291*VLOOKUP(OVYLD2_!AN$4,'[1]INTERNAL PARAMETERS-1'!$B$5:$J$44,5,FALSE)*VLOOKUP(OVYLD2_!AN$4,'[1]INTERNAL PARAMETERS-1'!$B$5:$J$44,7,FALSE)*OVYLD2_!$F291 + OVYLD1_!AN291*(1-VLOOKUP(OVYLD2_!AN$4,'[1]INTERNAL PARAMETERS-1'!$B$5:$J$44,5,FALSE))*VLOOKUP(OVYLD2_!AN$4,'[1]INTERNAL PARAMETERS-1'!$B$5:$J$44,9,FALSE)*OVYLD2_!$F291</f>
        <v>0</v>
      </c>
      <c r="AO291" s="44">
        <f>OVYLD1_!AO291*VLOOKUP(OVYLD2_!AO$4,'[1]INTERNAL PARAMETERS-1'!$B$5:$J$44,5,FALSE)*VLOOKUP(OVYLD2_!AO$4,'[1]INTERNAL PARAMETERS-1'!$B$5:$J$44,7,FALSE)*OVYLD2_!$F291 + OVYLD1_!AO291*(1-VLOOKUP(OVYLD2_!AO$4,'[1]INTERNAL PARAMETERS-1'!$B$5:$J$44,5,FALSE))*VLOOKUP(OVYLD2_!AO$4,'[1]INTERNAL PARAMETERS-1'!$B$5:$J$44,9,FALSE)*OVYLD2_!$F291</f>
        <v>0</v>
      </c>
      <c r="AP291" s="44">
        <f>OVYLD1_!AP291*VLOOKUP(OVYLD2_!AP$4,'[1]INTERNAL PARAMETERS-1'!$B$5:$J$44,5,FALSE)*VLOOKUP(OVYLD2_!AP$4,'[1]INTERNAL PARAMETERS-1'!$B$5:$J$44,7,FALSE)*OVYLD2_!$F291 + OVYLD1_!AP291*(1-VLOOKUP(OVYLD2_!AP$4,'[1]INTERNAL PARAMETERS-1'!$B$5:$J$44,5,FALSE))*VLOOKUP(OVYLD2_!AP$4,'[1]INTERNAL PARAMETERS-1'!$B$5:$J$44,9,FALSE)*OVYLD2_!$F291</f>
        <v>0</v>
      </c>
      <c r="AQ291" s="44">
        <f>OVYLD1_!AQ291*VLOOKUP(OVYLD2_!AQ$4,'[1]INTERNAL PARAMETERS-1'!$B$5:$J$44,5,FALSE)*VLOOKUP(OVYLD2_!AQ$4,'[1]INTERNAL PARAMETERS-1'!$B$5:$J$44,7,FALSE)*OVYLD2_!$F291 + OVYLD1_!AQ291*(1-VLOOKUP(OVYLD2_!AQ$4,'[1]INTERNAL PARAMETERS-1'!$B$5:$J$44,5,FALSE))*VLOOKUP(OVYLD2_!AQ$4,'[1]INTERNAL PARAMETERS-1'!$B$5:$J$44,9,FALSE)*OVYLD2_!$F291</f>
        <v>0</v>
      </c>
      <c r="AR291" s="44">
        <f>OVYLD1_!AR291*VLOOKUP(OVYLD2_!AR$4,'[1]INTERNAL PARAMETERS-1'!$B$5:$J$44,5,FALSE)*VLOOKUP(OVYLD2_!AR$4,'[1]INTERNAL PARAMETERS-1'!$B$5:$J$44,7,FALSE)*OVYLD2_!$F291 + OVYLD1_!AR291*(1-VLOOKUP(OVYLD2_!AR$4,'[1]INTERNAL PARAMETERS-1'!$B$5:$J$44,5,FALSE))*VLOOKUP(OVYLD2_!AR$4,'[1]INTERNAL PARAMETERS-1'!$B$5:$J$44,9,FALSE)*OVYLD2_!$F291</f>
        <v>0</v>
      </c>
      <c r="AS291" s="44">
        <f>OVYLD1_!AS291*VLOOKUP(OVYLD2_!AS$4,'[1]INTERNAL PARAMETERS-1'!$B$5:$J$44,5,FALSE)*VLOOKUP(OVYLD2_!AS$4,'[1]INTERNAL PARAMETERS-1'!$B$5:$J$44,7,FALSE)*OVYLD2_!$F291 + OVYLD1_!AS291*(1-VLOOKUP(OVYLD2_!AS$4,'[1]INTERNAL PARAMETERS-1'!$B$5:$J$44,5,FALSE))*VLOOKUP(OVYLD2_!AS$4,'[1]INTERNAL PARAMETERS-1'!$B$5:$J$44,9,FALSE)*OVYLD2_!$F291</f>
        <v>0</v>
      </c>
      <c r="AT291" s="43">
        <f>OVYLD1_!AT291*VLOOKUP(OVYLD2_!AT$4,'[1]INTERNAL PARAMETERS-1'!$B$5:$J$44,5,FALSE)*VLOOKUP(OVYLD2_!AT$4,'[1]INTERNAL PARAMETERS-1'!$B$5:$J$44,7,FALSE)*OVYLD2_!$F291 + OVYLD1_!AT291*(1-VLOOKUP(OVYLD2_!AT$4,'[1]INTERNAL PARAMETERS-1'!$B$5:$J$44,5,FALSE))*VLOOKUP(OVYLD2_!AT$4,'[1]INTERNAL PARAMETERS-1'!$B$5:$J$44,9,FALSE)*OVYLD2_!$F291</f>
        <v>0</v>
      </c>
      <c r="AU291" s="45">
        <f>OVYLD1_!AU291*VLOOKUP(OVYLD2_!AU$4,'[1]INTERNAL PARAMETERS-1'!$B$5:$J$44,5,FALSE)*VLOOKUP(OVYLD2_!AU$4,'[1]INTERNAL PARAMETERS-1'!$B$5:$J$44,6,FALSE)*VLOOKUP(OVYLD2_!AU$4,'[1]INTERNAL PARAMETERS-1'!$B$5:$J$44,3,FALSE) + OVYLD1_!AU291*(1-VLOOKUP(OVYLD2_!AU$4,'[1]INTERNAL PARAMETERS-1'!$B$5:$J$44,5,FALSE))*VLOOKUP(OVYLD2_!AU$4,'[1]INTERNAL PARAMETERS-1'!$B$5:$J$44,8,FALSE)*VLOOKUP(OVYLD2_!AU$4,'[1]INTERNAL PARAMETERS-1'!$B$5:$J$44,3,FALSE)</f>
        <v>0</v>
      </c>
      <c r="AV291" s="44">
        <f>OVYLD1_!AV291*VLOOKUP(OVYLD2_!AV$4,'[1]INTERNAL PARAMETERS-1'!$B$5:$J$44,5,FALSE)*VLOOKUP(OVYLD2_!AV$4,'[1]INTERNAL PARAMETERS-1'!$B$5:$J$44,6,FALSE)*VLOOKUP(OVYLD2_!AV$4,'[1]INTERNAL PARAMETERS-1'!$B$5:$J$44,3,FALSE) + OVYLD1_!AV291*(1-VLOOKUP(OVYLD2_!AV$4,'[1]INTERNAL PARAMETERS-1'!$B$5:$J$44,5,FALSE))*VLOOKUP(OVYLD2_!AV$4,'[1]INTERNAL PARAMETERS-1'!$B$5:$J$44,8,FALSE)*VLOOKUP(OVYLD2_!AV$4,'[1]INTERNAL PARAMETERS-1'!$B$5:$J$44,3,FALSE)</f>
        <v>0</v>
      </c>
      <c r="AW291" s="44">
        <f>OVYLD1_!AW291*VLOOKUP(OVYLD2_!AW$4,'[1]INTERNAL PARAMETERS-1'!$B$5:$J$44,5,FALSE)*VLOOKUP(OVYLD2_!AW$4,'[1]INTERNAL PARAMETERS-1'!$B$5:$J$44,6,FALSE)*VLOOKUP(OVYLD2_!AW$4,'[1]INTERNAL PARAMETERS-1'!$B$5:$J$44,3,FALSE) + OVYLD1_!AW291*(1-VLOOKUP(OVYLD2_!AW$4,'[1]INTERNAL PARAMETERS-1'!$B$5:$J$44,5,FALSE))*VLOOKUP(OVYLD2_!AW$4,'[1]INTERNAL PARAMETERS-1'!$B$5:$J$44,8,FALSE)*VLOOKUP(OVYLD2_!AW$4,'[1]INTERNAL PARAMETERS-1'!$B$5:$J$44,3,FALSE)</f>
        <v>0</v>
      </c>
      <c r="AX291" s="44">
        <f>OVYLD1_!AX291*VLOOKUP(OVYLD2_!AX$4,'[1]INTERNAL PARAMETERS-1'!$B$5:$J$44,5,FALSE)*VLOOKUP(OVYLD2_!AX$4,'[1]INTERNAL PARAMETERS-1'!$B$5:$J$44,6,FALSE)*VLOOKUP(OVYLD2_!AX$4,'[1]INTERNAL PARAMETERS-1'!$B$5:$J$44,3,FALSE) + OVYLD1_!AX291*(1-VLOOKUP(OVYLD2_!AX$4,'[1]INTERNAL PARAMETERS-1'!$B$5:$J$44,5,FALSE))*VLOOKUP(OVYLD2_!AX$4,'[1]INTERNAL PARAMETERS-1'!$B$5:$J$44,8,FALSE)*VLOOKUP(OVYLD2_!AX$4,'[1]INTERNAL PARAMETERS-1'!$B$5:$J$44,3,FALSE)</f>
        <v>0</v>
      </c>
      <c r="AY291" s="44">
        <f>OVYLD1_!AY291*VLOOKUP(OVYLD2_!AY$4,'[1]INTERNAL PARAMETERS-1'!$B$5:$J$44,5,FALSE)*VLOOKUP(OVYLD2_!AY$4,'[1]INTERNAL PARAMETERS-1'!$B$5:$J$44,6,FALSE)*VLOOKUP(OVYLD2_!AY$4,'[1]INTERNAL PARAMETERS-1'!$B$5:$J$44,3,FALSE) + OVYLD1_!AY291*(1-VLOOKUP(OVYLD2_!AY$4,'[1]INTERNAL PARAMETERS-1'!$B$5:$J$44,5,FALSE))*VLOOKUP(OVYLD2_!AY$4,'[1]INTERNAL PARAMETERS-1'!$B$5:$J$44,8,FALSE)*VLOOKUP(OVYLD2_!AY$4,'[1]INTERNAL PARAMETERS-1'!$B$5:$J$44,3,FALSE)</f>
        <v>0</v>
      </c>
      <c r="AZ291" s="44">
        <f>OVYLD1_!AZ291*VLOOKUP(OVYLD2_!AZ$4,'[1]INTERNAL PARAMETERS-1'!$B$5:$J$44,5,FALSE)*VLOOKUP(OVYLD2_!AZ$4,'[1]INTERNAL PARAMETERS-1'!$B$5:$J$44,6,FALSE)*VLOOKUP(OVYLD2_!AZ$4,'[1]INTERNAL PARAMETERS-1'!$B$5:$J$44,3,FALSE) + OVYLD1_!AZ291*(1-VLOOKUP(OVYLD2_!AZ$4,'[1]INTERNAL PARAMETERS-1'!$B$5:$J$44,5,FALSE))*VLOOKUP(OVYLD2_!AZ$4,'[1]INTERNAL PARAMETERS-1'!$B$5:$J$44,8,FALSE)*VLOOKUP(OVYLD2_!AZ$4,'[1]INTERNAL PARAMETERS-1'!$B$5:$J$44,3,FALSE)</f>
        <v>0</v>
      </c>
      <c r="BA291" s="44">
        <f>OVYLD1_!BA291*VLOOKUP(OVYLD2_!BA$4,'[1]INTERNAL PARAMETERS-1'!$B$5:$J$44,5,FALSE)*VLOOKUP(OVYLD2_!BA$4,'[1]INTERNAL PARAMETERS-1'!$B$5:$J$44,6,FALSE)*VLOOKUP(OVYLD2_!BA$4,'[1]INTERNAL PARAMETERS-1'!$B$5:$J$44,3,FALSE) + OVYLD1_!BA291*(1-VLOOKUP(OVYLD2_!BA$4,'[1]INTERNAL PARAMETERS-1'!$B$5:$J$44,5,FALSE))*VLOOKUP(OVYLD2_!BA$4,'[1]INTERNAL PARAMETERS-1'!$B$5:$J$44,8,FALSE)*VLOOKUP(OVYLD2_!BA$4,'[1]INTERNAL PARAMETERS-1'!$B$5:$J$44,3,FALSE)</f>
        <v>0</v>
      </c>
      <c r="BB291" s="44">
        <f>OVYLD1_!BB291*VLOOKUP(OVYLD2_!BB$4,'[1]INTERNAL PARAMETERS-1'!$B$5:$J$44,5,FALSE)*VLOOKUP(OVYLD2_!BB$4,'[1]INTERNAL PARAMETERS-1'!$B$5:$J$44,6,FALSE)*VLOOKUP(OVYLD2_!BB$4,'[1]INTERNAL PARAMETERS-1'!$B$5:$J$44,3,FALSE) + OVYLD1_!BB291*(1-VLOOKUP(OVYLD2_!BB$4,'[1]INTERNAL PARAMETERS-1'!$B$5:$J$44,5,FALSE))*VLOOKUP(OVYLD2_!BB$4,'[1]INTERNAL PARAMETERS-1'!$B$5:$J$44,8,FALSE)*VLOOKUP(OVYLD2_!BB$4,'[1]INTERNAL PARAMETERS-1'!$B$5:$J$44,3,FALSE)</f>
        <v>0</v>
      </c>
      <c r="BC291" s="44">
        <f>OVYLD1_!BC291*VLOOKUP(OVYLD2_!BC$4,'[1]INTERNAL PARAMETERS-1'!$B$5:$J$44,5,FALSE)*VLOOKUP(OVYLD2_!BC$4,'[1]INTERNAL PARAMETERS-1'!$B$5:$J$44,6,FALSE)*VLOOKUP(OVYLD2_!BC$4,'[1]INTERNAL PARAMETERS-1'!$B$5:$J$44,3,FALSE) + OVYLD1_!BC291*(1-VLOOKUP(OVYLD2_!BC$4,'[1]INTERNAL PARAMETERS-1'!$B$5:$J$44,5,FALSE))*VLOOKUP(OVYLD2_!BC$4,'[1]INTERNAL PARAMETERS-1'!$B$5:$J$44,8,FALSE)*VLOOKUP(OVYLD2_!BC$4,'[1]INTERNAL PARAMETERS-1'!$B$5:$J$44,3,FALSE)</f>
        <v>0</v>
      </c>
      <c r="BD291" s="44">
        <f>OVYLD1_!BD291*VLOOKUP(OVYLD2_!BD$4,'[1]INTERNAL PARAMETERS-1'!$B$5:$J$44,5,FALSE)*VLOOKUP(OVYLD2_!BD$4,'[1]INTERNAL PARAMETERS-1'!$B$5:$J$44,6,FALSE)*VLOOKUP(OVYLD2_!BD$4,'[1]INTERNAL PARAMETERS-1'!$B$5:$J$44,3,FALSE) + OVYLD1_!BD291*(1-VLOOKUP(OVYLD2_!BD$4,'[1]INTERNAL PARAMETERS-1'!$B$5:$J$44,5,FALSE))*VLOOKUP(OVYLD2_!BD$4,'[1]INTERNAL PARAMETERS-1'!$B$5:$J$44,8,FALSE)*VLOOKUP(OVYLD2_!BD$4,'[1]INTERNAL PARAMETERS-1'!$B$5:$J$44,3,FALSE)</f>
        <v>0</v>
      </c>
      <c r="BE291" s="44">
        <f>OVYLD1_!BE291*VLOOKUP(OVYLD2_!BE$4,'[1]INTERNAL PARAMETERS-1'!$B$5:$J$44,5,FALSE)*VLOOKUP(OVYLD2_!BE$4,'[1]INTERNAL PARAMETERS-1'!$B$5:$J$44,6,FALSE)*VLOOKUP(OVYLD2_!BE$4,'[1]INTERNAL PARAMETERS-1'!$B$5:$J$44,3,FALSE) + OVYLD1_!BE291*(1-VLOOKUP(OVYLD2_!BE$4,'[1]INTERNAL PARAMETERS-1'!$B$5:$J$44,5,FALSE))*VLOOKUP(OVYLD2_!BE$4,'[1]INTERNAL PARAMETERS-1'!$B$5:$J$44,8,FALSE)*VLOOKUP(OVYLD2_!BE$4,'[1]INTERNAL PARAMETERS-1'!$B$5:$J$44,3,FALSE)</f>
        <v>0</v>
      </c>
      <c r="BF291" s="44">
        <f>OVYLD1_!BF291*VLOOKUP(OVYLD2_!BF$4,'[1]INTERNAL PARAMETERS-1'!$B$5:$J$44,5,FALSE)*VLOOKUP(OVYLD2_!BF$4,'[1]INTERNAL PARAMETERS-1'!$B$5:$J$44,6,FALSE)*VLOOKUP(OVYLD2_!BF$4,'[1]INTERNAL PARAMETERS-1'!$B$5:$J$44,3,FALSE) + OVYLD1_!BF291*(1-VLOOKUP(OVYLD2_!BF$4,'[1]INTERNAL PARAMETERS-1'!$B$5:$J$44,5,FALSE))*VLOOKUP(OVYLD2_!BF$4,'[1]INTERNAL PARAMETERS-1'!$B$5:$J$44,8,FALSE)*VLOOKUP(OVYLD2_!BF$4,'[1]INTERNAL PARAMETERS-1'!$B$5:$J$44,3,FALSE)</f>
        <v>0</v>
      </c>
      <c r="BG291" s="44">
        <f>OVYLD1_!BG291*VLOOKUP(OVYLD2_!BG$4,'[1]INTERNAL PARAMETERS-1'!$B$5:$J$44,5,FALSE)*VLOOKUP(OVYLD2_!BG$4,'[1]INTERNAL PARAMETERS-1'!$B$5:$J$44,6,FALSE)*VLOOKUP(OVYLD2_!BG$4,'[1]INTERNAL PARAMETERS-1'!$B$5:$J$44,3,FALSE) + OVYLD1_!BG291*(1-VLOOKUP(OVYLD2_!BG$4,'[1]INTERNAL PARAMETERS-1'!$B$5:$J$44,5,FALSE))*VLOOKUP(OVYLD2_!BG$4,'[1]INTERNAL PARAMETERS-1'!$B$5:$J$44,8,FALSE)*VLOOKUP(OVYLD2_!BG$4,'[1]INTERNAL PARAMETERS-1'!$B$5:$J$44,3,FALSE)</f>
        <v>0</v>
      </c>
      <c r="BH291" s="44">
        <f>OVYLD1_!BH291*VLOOKUP(OVYLD2_!BH$4,'[1]INTERNAL PARAMETERS-1'!$B$5:$J$44,5,FALSE)*VLOOKUP(OVYLD2_!BH$4,'[1]INTERNAL PARAMETERS-1'!$B$5:$J$44,6,FALSE)*VLOOKUP(OVYLD2_!BH$4,'[1]INTERNAL PARAMETERS-1'!$B$5:$J$44,3,FALSE) + OVYLD1_!BH291*(1-VLOOKUP(OVYLD2_!BH$4,'[1]INTERNAL PARAMETERS-1'!$B$5:$J$44,5,FALSE))*VLOOKUP(OVYLD2_!BH$4,'[1]INTERNAL PARAMETERS-1'!$B$5:$J$44,8,FALSE)*VLOOKUP(OVYLD2_!BH$4,'[1]INTERNAL PARAMETERS-1'!$B$5:$J$44,3,FALSE)</f>
        <v>0</v>
      </c>
      <c r="BI291" s="44">
        <f>OVYLD1_!BI291*VLOOKUP(OVYLD2_!BI$4,'[1]INTERNAL PARAMETERS-1'!$B$5:$J$44,5,FALSE)*VLOOKUP(OVYLD2_!BI$4,'[1]INTERNAL PARAMETERS-1'!$B$5:$J$44,6,FALSE)*VLOOKUP(OVYLD2_!BI$4,'[1]INTERNAL PARAMETERS-1'!$B$5:$J$44,3,FALSE) + OVYLD1_!BI291*(1-VLOOKUP(OVYLD2_!BI$4,'[1]INTERNAL PARAMETERS-1'!$B$5:$J$44,5,FALSE))*VLOOKUP(OVYLD2_!BI$4,'[1]INTERNAL PARAMETERS-1'!$B$5:$J$44,8,FALSE)*VLOOKUP(OVYLD2_!BI$4,'[1]INTERNAL PARAMETERS-1'!$B$5:$J$44,3,FALSE)</f>
        <v>0</v>
      </c>
      <c r="BJ291" s="44">
        <f>OVYLD1_!BJ291*VLOOKUP(OVYLD2_!BJ$4,'[1]INTERNAL PARAMETERS-1'!$B$5:$J$44,5,FALSE)*VLOOKUP(OVYLD2_!BJ$4,'[1]INTERNAL PARAMETERS-1'!$B$5:$J$44,6,FALSE)*VLOOKUP(OVYLD2_!BJ$4,'[1]INTERNAL PARAMETERS-1'!$B$5:$J$44,3,FALSE) + OVYLD1_!BJ291*(1-VLOOKUP(OVYLD2_!BJ$4,'[1]INTERNAL PARAMETERS-1'!$B$5:$J$44,5,FALSE))*VLOOKUP(OVYLD2_!BJ$4,'[1]INTERNAL PARAMETERS-1'!$B$5:$J$44,8,FALSE)*VLOOKUP(OVYLD2_!BJ$4,'[1]INTERNAL PARAMETERS-1'!$B$5:$J$44,3,FALSE)</f>
        <v>0</v>
      </c>
      <c r="BK291" s="44">
        <f>OVYLD1_!BK291*VLOOKUP(OVYLD2_!BK$4,'[1]INTERNAL PARAMETERS-1'!$B$5:$J$44,5,FALSE)*VLOOKUP(OVYLD2_!BK$4,'[1]INTERNAL PARAMETERS-1'!$B$5:$J$44,6,FALSE)*VLOOKUP(OVYLD2_!BK$4,'[1]INTERNAL PARAMETERS-1'!$B$5:$J$44,3,FALSE) + OVYLD1_!BK291*(1-VLOOKUP(OVYLD2_!BK$4,'[1]INTERNAL PARAMETERS-1'!$B$5:$J$44,5,FALSE))*VLOOKUP(OVYLD2_!BK$4,'[1]INTERNAL PARAMETERS-1'!$B$5:$J$44,8,FALSE)*VLOOKUP(OVYLD2_!BK$4,'[1]INTERNAL PARAMETERS-1'!$B$5:$J$44,3,FALSE)</f>
        <v>0</v>
      </c>
      <c r="BL291" s="44">
        <f>OVYLD1_!BL291*VLOOKUP(OVYLD2_!BL$4,'[1]INTERNAL PARAMETERS-1'!$B$5:$J$44,5,FALSE)*VLOOKUP(OVYLD2_!BL$4,'[1]INTERNAL PARAMETERS-1'!$B$5:$J$44,6,FALSE)*VLOOKUP(OVYLD2_!BL$4,'[1]INTERNAL PARAMETERS-1'!$B$5:$J$44,3,FALSE) + OVYLD1_!BL291*(1-VLOOKUP(OVYLD2_!BL$4,'[1]INTERNAL PARAMETERS-1'!$B$5:$J$44,5,FALSE))*VLOOKUP(OVYLD2_!BL$4,'[1]INTERNAL PARAMETERS-1'!$B$5:$J$44,8,FALSE)*VLOOKUP(OVYLD2_!BL$4,'[1]INTERNAL PARAMETERS-1'!$B$5:$J$44,3,FALSE)</f>
        <v>0</v>
      </c>
      <c r="BM291" s="44">
        <f>OVYLD1_!BM291*VLOOKUP(OVYLD2_!BM$4,'[1]INTERNAL PARAMETERS-1'!$B$5:$J$44,5,FALSE)*VLOOKUP(OVYLD2_!BM$4,'[1]INTERNAL PARAMETERS-1'!$B$5:$J$44,6,FALSE)*VLOOKUP(OVYLD2_!BM$4,'[1]INTERNAL PARAMETERS-1'!$B$5:$J$44,3,FALSE) + OVYLD1_!BM291*(1-VLOOKUP(OVYLD2_!BM$4,'[1]INTERNAL PARAMETERS-1'!$B$5:$J$44,5,FALSE))*VLOOKUP(OVYLD2_!BM$4,'[1]INTERNAL PARAMETERS-1'!$B$5:$J$44,8,FALSE)*VLOOKUP(OVYLD2_!BM$4,'[1]INTERNAL PARAMETERS-1'!$B$5:$J$44,3,FALSE)</f>
        <v>0</v>
      </c>
      <c r="BN291" s="44">
        <f>OVYLD1_!BN291*VLOOKUP(OVYLD2_!BN$4,'[1]INTERNAL PARAMETERS-1'!$B$5:$J$44,5,FALSE)*VLOOKUP(OVYLD2_!BN$4,'[1]INTERNAL PARAMETERS-1'!$B$5:$J$44,6,FALSE)*VLOOKUP(OVYLD2_!BN$4,'[1]INTERNAL PARAMETERS-1'!$B$5:$J$44,3,FALSE) + OVYLD1_!BN291*(1-VLOOKUP(OVYLD2_!BN$4,'[1]INTERNAL PARAMETERS-1'!$B$5:$J$44,5,FALSE))*VLOOKUP(OVYLD2_!BN$4,'[1]INTERNAL PARAMETERS-1'!$B$5:$J$44,8,FALSE)*VLOOKUP(OVYLD2_!BN$4,'[1]INTERNAL PARAMETERS-1'!$B$5:$J$44,3,FALSE)</f>
        <v>0</v>
      </c>
      <c r="BO291" s="44">
        <f>OVYLD1_!BO291*VLOOKUP(OVYLD2_!BO$4,'[1]INTERNAL PARAMETERS-1'!$B$5:$J$44,5,FALSE)*VLOOKUP(OVYLD2_!BO$4,'[1]INTERNAL PARAMETERS-1'!$B$5:$J$44,6,FALSE)*VLOOKUP(OVYLD2_!BO$4,'[1]INTERNAL PARAMETERS-1'!$B$5:$J$44,3,FALSE) + OVYLD1_!BO291*(1-VLOOKUP(OVYLD2_!BO$4,'[1]INTERNAL PARAMETERS-1'!$B$5:$J$44,5,FALSE))*VLOOKUP(OVYLD2_!BO$4,'[1]INTERNAL PARAMETERS-1'!$B$5:$J$44,8,FALSE)*VLOOKUP(OVYLD2_!BO$4,'[1]INTERNAL PARAMETERS-1'!$B$5:$J$44,3,FALSE)</f>
        <v>0</v>
      </c>
      <c r="BP291" s="44">
        <f>OVYLD1_!BP291*VLOOKUP(OVYLD2_!BP$4,'[1]INTERNAL PARAMETERS-1'!$B$5:$J$44,5,FALSE)*VLOOKUP(OVYLD2_!BP$4,'[1]INTERNAL PARAMETERS-1'!$B$5:$J$44,6,FALSE)*VLOOKUP(OVYLD2_!BP$4,'[1]INTERNAL PARAMETERS-1'!$B$5:$J$44,3,FALSE) + OVYLD1_!BP291*(1-VLOOKUP(OVYLD2_!BP$4,'[1]INTERNAL PARAMETERS-1'!$B$5:$J$44,5,FALSE))*VLOOKUP(OVYLD2_!BP$4,'[1]INTERNAL PARAMETERS-1'!$B$5:$J$44,8,FALSE)*VLOOKUP(OVYLD2_!BP$4,'[1]INTERNAL PARAMETERS-1'!$B$5:$J$44,3,FALSE)</f>
        <v>0</v>
      </c>
      <c r="BQ291" s="44">
        <f>OVYLD1_!BQ291*VLOOKUP(OVYLD2_!BQ$4,'[1]INTERNAL PARAMETERS-1'!$B$5:$J$44,5,FALSE)*VLOOKUP(OVYLD2_!BQ$4,'[1]INTERNAL PARAMETERS-1'!$B$5:$J$44,6,FALSE)*VLOOKUP(OVYLD2_!BQ$4,'[1]INTERNAL PARAMETERS-1'!$B$5:$J$44,3,FALSE) + OVYLD1_!BQ291*(1-VLOOKUP(OVYLD2_!BQ$4,'[1]INTERNAL PARAMETERS-1'!$B$5:$J$44,5,FALSE))*VLOOKUP(OVYLD2_!BQ$4,'[1]INTERNAL PARAMETERS-1'!$B$5:$J$44,8,FALSE)*VLOOKUP(OVYLD2_!BQ$4,'[1]INTERNAL PARAMETERS-1'!$B$5:$J$44,3,FALSE)</f>
        <v>0</v>
      </c>
      <c r="BR291" s="44">
        <f>OVYLD1_!BR291*VLOOKUP(OVYLD2_!BR$4,'[1]INTERNAL PARAMETERS-1'!$B$5:$J$44,5,FALSE)*VLOOKUP(OVYLD2_!BR$4,'[1]INTERNAL PARAMETERS-1'!$B$5:$J$44,6,FALSE)*VLOOKUP(OVYLD2_!BR$4,'[1]INTERNAL PARAMETERS-1'!$B$5:$J$44,3,FALSE) + OVYLD1_!BR291*(1-VLOOKUP(OVYLD2_!BR$4,'[1]INTERNAL PARAMETERS-1'!$B$5:$J$44,5,FALSE))*VLOOKUP(OVYLD2_!BR$4,'[1]INTERNAL PARAMETERS-1'!$B$5:$J$44,8,FALSE)*VLOOKUP(OVYLD2_!BR$4,'[1]INTERNAL PARAMETERS-1'!$B$5:$J$44,3,FALSE)</f>
        <v>0</v>
      </c>
      <c r="BS291" s="44">
        <f>OVYLD1_!BS291*VLOOKUP(OVYLD2_!BS$4,'[1]INTERNAL PARAMETERS-1'!$B$5:$J$44,5,FALSE)*VLOOKUP(OVYLD2_!BS$4,'[1]INTERNAL PARAMETERS-1'!$B$5:$J$44,6,FALSE)*VLOOKUP(OVYLD2_!BS$4,'[1]INTERNAL PARAMETERS-1'!$B$5:$J$44,3,FALSE) + OVYLD1_!BS291*(1-VLOOKUP(OVYLD2_!BS$4,'[1]INTERNAL PARAMETERS-1'!$B$5:$J$44,5,FALSE))*VLOOKUP(OVYLD2_!BS$4,'[1]INTERNAL PARAMETERS-1'!$B$5:$J$44,8,FALSE)*VLOOKUP(OVYLD2_!BS$4,'[1]INTERNAL PARAMETERS-1'!$B$5:$J$44,3,FALSE)</f>
        <v>0</v>
      </c>
      <c r="BT291" s="44">
        <f>OVYLD1_!BT291*VLOOKUP(OVYLD2_!BT$4,'[1]INTERNAL PARAMETERS-1'!$B$5:$J$44,5,FALSE)*VLOOKUP(OVYLD2_!BT$4,'[1]INTERNAL PARAMETERS-1'!$B$5:$J$44,6,FALSE)*VLOOKUP(OVYLD2_!BT$4,'[1]INTERNAL PARAMETERS-1'!$B$5:$J$44,3,FALSE) + OVYLD1_!BT291*(1-VLOOKUP(OVYLD2_!BT$4,'[1]INTERNAL PARAMETERS-1'!$B$5:$J$44,5,FALSE))*VLOOKUP(OVYLD2_!BT$4,'[1]INTERNAL PARAMETERS-1'!$B$5:$J$44,8,FALSE)*VLOOKUP(OVYLD2_!BT$4,'[1]INTERNAL PARAMETERS-1'!$B$5:$J$44,3,FALSE)</f>
        <v>0</v>
      </c>
      <c r="BU291" s="44">
        <f>OVYLD1_!BU291*VLOOKUP(OVYLD2_!BU$4,'[1]INTERNAL PARAMETERS-1'!$B$5:$J$44,5,FALSE)*VLOOKUP(OVYLD2_!BU$4,'[1]INTERNAL PARAMETERS-1'!$B$5:$J$44,6,FALSE)*VLOOKUP(OVYLD2_!BU$4,'[1]INTERNAL PARAMETERS-1'!$B$5:$J$44,3,FALSE) + OVYLD1_!BU291*(1-VLOOKUP(OVYLD2_!BU$4,'[1]INTERNAL PARAMETERS-1'!$B$5:$J$44,5,FALSE))*VLOOKUP(OVYLD2_!BU$4,'[1]INTERNAL PARAMETERS-1'!$B$5:$J$44,8,FALSE)*VLOOKUP(OVYLD2_!BU$4,'[1]INTERNAL PARAMETERS-1'!$B$5:$J$44,3,FALSE)</f>
        <v>0</v>
      </c>
      <c r="BV291" s="44">
        <f>OVYLD1_!BV291*VLOOKUP(OVYLD2_!BV$4,'[1]INTERNAL PARAMETERS-1'!$B$5:$J$44,5,FALSE)*VLOOKUP(OVYLD2_!BV$4,'[1]INTERNAL PARAMETERS-1'!$B$5:$J$44,6,FALSE)*VLOOKUP(OVYLD2_!BV$4,'[1]INTERNAL PARAMETERS-1'!$B$5:$J$44,3,FALSE) + OVYLD1_!BV291*(1-VLOOKUP(OVYLD2_!BV$4,'[1]INTERNAL PARAMETERS-1'!$B$5:$J$44,5,FALSE))*VLOOKUP(OVYLD2_!BV$4,'[1]INTERNAL PARAMETERS-1'!$B$5:$J$44,8,FALSE)*VLOOKUP(OVYLD2_!BV$4,'[1]INTERNAL PARAMETERS-1'!$B$5:$J$44,3,FALSE)</f>
        <v>0</v>
      </c>
      <c r="BW291" s="44">
        <f>OVYLD1_!BW291*VLOOKUP(OVYLD2_!BW$4,'[1]INTERNAL PARAMETERS-1'!$B$5:$J$44,5,FALSE)*VLOOKUP(OVYLD2_!BW$4,'[1]INTERNAL PARAMETERS-1'!$B$5:$J$44,6,FALSE)*VLOOKUP(OVYLD2_!BW$4,'[1]INTERNAL PARAMETERS-1'!$B$5:$J$44,3,FALSE) + OVYLD1_!BW291*(1-VLOOKUP(OVYLD2_!BW$4,'[1]INTERNAL PARAMETERS-1'!$B$5:$J$44,5,FALSE))*VLOOKUP(OVYLD2_!BW$4,'[1]INTERNAL PARAMETERS-1'!$B$5:$J$44,8,FALSE)*VLOOKUP(OVYLD2_!BW$4,'[1]INTERNAL PARAMETERS-1'!$B$5:$J$44,3,FALSE)</f>
        <v>0</v>
      </c>
      <c r="BX291" s="44">
        <f>OVYLD1_!BX291*VLOOKUP(OVYLD2_!BX$4,'[1]INTERNAL PARAMETERS-1'!$B$5:$J$44,5,FALSE)*VLOOKUP(OVYLD2_!BX$4,'[1]INTERNAL PARAMETERS-1'!$B$5:$J$44,6,FALSE)*VLOOKUP(OVYLD2_!BX$4,'[1]INTERNAL PARAMETERS-1'!$B$5:$J$44,3,FALSE) + OVYLD1_!BX291*(1-VLOOKUP(OVYLD2_!BX$4,'[1]INTERNAL PARAMETERS-1'!$B$5:$J$44,5,FALSE))*VLOOKUP(OVYLD2_!BX$4,'[1]INTERNAL PARAMETERS-1'!$B$5:$J$44,8,FALSE)*VLOOKUP(OVYLD2_!BX$4,'[1]INTERNAL PARAMETERS-1'!$B$5:$J$44,3,FALSE)</f>
        <v>0</v>
      </c>
      <c r="BY291" s="44">
        <f>OVYLD1_!BY291*VLOOKUP(OVYLD2_!BY$4,'[1]INTERNAL PARAMETERS-1'!$B$5:$J$44,5,FALSE)*VLOOKUP(OVYLD2_!BY$4,'[1]INTERNAL PARAMETERS-1'!$B$5:$J$44,6,FALSE)*VLOOKUP(OVYLD2_!BY$4,'[1]INTERNAL PARAMETERS-1'!$B$5:$J$44,3,FALSE) + OVYLD1_!BY291*(1-VLOOKUP(OVYLD2_!BY$4,'[1]INTERNAL PARAMETERS-1'!$B$5:$J$44,5,FALSE))*VLOOKUP(OVYLD2_!BY$4,'[1]INTERNAL PARAMETERS-1'!$B$5:$J$44,8,FALSE)*VLOOKUP(OVYLD2_!BY$4,'[1]INTERNAL PARAMETERS-1'!$B$5:$J$44,3,FALSE)</f>
        <v>0</v>
      </c>
      <c r="BZ291" s="44">
        <f>OVYLD1_!BZ291*VLOOKUP(OVYLD2_!BZ$4,'[1]INTERNAL PARAMETERS-1'!$B$5:$J$44,5,FALSE)*VLOOKUP(OVYLD2_!BZ$4,'[1]INTERNAL PARAMETERS-1'!$B$5:$J$44,6,FALSE)*VLOOKUP(OVYLD2_!BZ$4,'[1]INTERNAL PARAMETERS-1'!$B$5:$J$44,3,FALSE) + OVYLD1_!BZ291*(1-VLOOKUP(OVYLD2_!BZ$4,'[1]INTERNAL PARAMETERS-1'!$B$5:$J$44,5,FALSE))*VLOOKUP(OVYLD2_!BZ$4,'[1]INTERNAL PARAMETERS-1'!$B$5:$J$44,8,FALSE)*VLOOKUP(OVYLD2_!BZ$4,'[1]INTERNAL PARAMETERS-1'!$B$5:$J$44,3,FALSE)</f>
        <v>0</v>
      </c>
      <c r="CA291" s="44">
        <f>OVYLD1_!CA291*VLOOKUP(OVYLD2_!CA$4,'[1]INTERNAL PARAMETERS-1'!$B$5:$J$44,5,FALSE)*VLOOKUP(OVYLD2_!CA$4,'[1]INTERNAL PARAMETERS-1'!$B$5:$J$44,6,FALSE)*VLOOKUP(OVYLD2_!CA$4,'[1]INTERNAL PARAMETERS-1'!$B$5:$J$44,3,FALSE) + OVYLD1_!CA291*(1-VLOOKUP(OVYLD2_!CA$4,'[1]INTERNAL PARAMETERS-1'!$B$5:$J$44,5,FALSE))*VLOOKUP(OVYLD2_!CA$4,'[1]INTERNAL PARAMETERS-1'!$B$5:$J$44,8,FALSE)*VLOOKUP(OVYLD2_!CA$4,'[1]INTERNAL PARAMETERS-1'!$B$5:$J$44,3,FALSE)</f>
        <v>0</v>
      </c>
      <c r="CB291" s="44">
        <f>OVYLD1_!CB291*VLOOKUP(OVYLD2_!CB$4,'[1]INTERNAL PARAMETERS-1'!$B$5:$J$44,5,FALSE)*VLOOKUP(OVYLD2_!CB$4,'[1]INTERNAL PARAMETERS-1'!$B$5:$J$44,6,FALSE)*VLOOKUP(OVYLD2_!CB$4,'[1]INTERNAL PARAMETERS-1'!$B$5:$J$44,3,FALSE) + OVYLD1_!CB291*(1-VLOOKUP(OVYLD2_!CB$4,'[1]INTERNAL PARAMETERS-1'!$B$5:$J$44,5,FALSE))*VLOOKUP(OVYLD2_!CB$4,'[1]INTERNAL PARAMETERS-1'!$B$5:$J$44,8,FALSE)*VLOOKUP(OVYLD2_!CB$4,'[1]INTERNAL PARAMETERS-1'!$B$5:$J$44,3,FALSE)</f>
        <v>0</v>
      </c>
      <c r="CC291" s="44">
        <f>OVYLD1_!CC291*VLOOKUP(OVYLD2_!CC$4,'[1]INTERNAL PARAMETERS-1'!$B$5:$J$44,5,FALSE)*VLOOKUP(OVYLD2_!CC$4,'[1]INTERNAL PARAMETERS-1'!$B$5:$J$44,6,FALSE)*VLOOKUP(OVYLD2_!CC$4,'[1]INTERNAL PARAMETERS-1'!$B$5:$J$44,3,FALSE) + OVYLD1_!CC291*(1-VLOOKUP(OVYLD2_!CC$4,'[1]INTERNAL PARAMETERS-1'!$B$5:$J$44,5,FALSE))*VLOOKUP(OVYLD2_!CC$4,'[1]INTERNAL PARAMETERS-1'!$B$5:$J$44,8,FALSE)*VLOOKUP(OVYLD2_!CC$4,'[1]INTERNAL PARAMETERS-1'!$B$5:$J$44,3,FALSE)</f>
        <v>0</v>
      </c>
      <c r="CD291" s="44">
        <f>OVYLD1_!CD291*VLOOKUP(OVYLD2_!CD$4,'[1]INTERNAL PARAMETERS-1'!$B$5:$J$44,5,FALSE)*VLOOKUP(OVYLD2_!CD$4,'[1]INTERNAL PARAMETERS-1'!$B$5:$J$44,6,FALSE)*VLOOKUP(OVYLD2_!CD$4,'[1]INTERNAL PARAMETERS-1'!$B$5:$J$44,3,FALSE) + OVYLD1_!CD291*(1-VLOOKUP(OVYLD2_!CD$4,'[1]INTERNAL PARAMETERS-1'!$B$5:$J$44,5,FALSE))*VLOOKUP(OVYLD2_!CD$4,'[1]INTERNAL PARAMETERS-1'!$B$5:$J$44,8,FALSE)*VLOOKUP(OVYLD2_!CD$4,'[1]INTERNAL PARAMETERS-1'!$B$5:$J$44,3,FALSE)</f>
        <v>0</v>
      </c>
      <c r="CE291" s="44">
        <f>OVYLD1_!CE291*VLOOKUP(OVYLD2_!CE$4,'[1]INTERNAL PARAMETERS-1'!$B$5:$J$44,5,FALSE)*VLOOKUP(OVYLD2_!CE$4,'[1]INTERNAL PARAMETERS-1'!$B$5:$J$44,6,FALSE)*VLOOKUP(OVYLD2_!CE$4,'[1]INTERNAL PARAMETERS-1'!$B$5:$J$44,3,FALSE) + OVYLD1_!CE291*(1-VLOOKUP(OVYLD2_!CE$4,'[1]INTERNAL PARAMETERS-1'!$B$5:$J$44,5,FALSE))*VLOOKUP(OVYLD2_!CE$4,'[1]INTERNAL PARAMETERS-1'!$B$5:$J$44,8,FALSE)*VLOOKUP(OVYLD2_!CE$4,'[1]INTERNAL PARAMETERS-1'!$B$5:$J$44,3,FALSE)</f>
        <v>0</v>
      </c>
      <c r="CF291" s="44">
        <f>OVYLD1_!CF291*VLOOKUP(OVYLD2_!CF$4,'[1]INTERNAL PARAMETERS-1'!$B$5:$J$44,5,FALSE)*VLOOKUP(OVYLD2_!CF$4,'[1]INTERNAL PARAMETERS-1'!$B$5:$J$44,6,FALSE)*VLOOKUP(OVYLD2_!CF$4,'[1]INTERNAL PARAMETERS-1'!$B$5:$J$44,3,FALSE) + OVYLD1_!CF291*(1-VLOOKUP(OVYLD2_!CF$4,'[1]INTERNAL PARAMETERS-1'!$B$5:$J$44,5,FALSE))*VLOOKUP(OVYLD2_!CF$4,'[1]INTERNAL PARAMETERS-1'!$B$5:$J$44,8,FALSE)*VLOOKUP(OVYLD2_!CF$4,'[1]INTERNAL PARAMETERS-1'!$B$5:$J$44,3,FALSE)</f>
        <v>0</v>
      </c>
      <c r="CG291" s="44">
        <f>OVYLD1_!CG291*VLOOKUP(OVYLD2_!CG$4,'[1]INTERNAL PARAMETERS-1'!$B$5:$J$44,5,FALSE)*VLOOKUP(OVYLD2_!CG$4,'[1]INTERNAL PARAMETERS-1'!$B$5:$J$44,6,FALSE)*VLOOKUP(OVYLD2_!CG$4,'[1]INTERNAL PARAMETERS-1'!$B$5:$J$44,3,FALSE) + OVYLD1_!CG291*(1-VLOOKUP(OVYLD2_!CG$4,'[1]INTERNAL PARAMETERS-1'!$B$5:$J$44,5,FALSE))*VLOOKUP(OVYLD2_!CG$4,'[1]INTERNAL PARAMETERS-1'!$B$5:$J$44,8,FALSE)*VLOOKUP(OVYLD2_!CG$4,'[1]INTERNAL PARAMETERS-1'!$B$5:$J$44,3,FALSE)</f>
        <v>0</v>
      </c>
      <c r="CH291" s="43">
        <f>OVYLD1_!CH291*VLOOKUP(OVYLD2_!CH$4,'[1]INTERNAL PARAMETERS-1'!$B$5:$J$44,5,FALSE)*VLOOKUP(OVYLD2_!CH$4,'[1]INTERNAL PARAMETERS-1'!$B$5:$J$44,6,FALSE)*VLOOKUP(OVYLD2_!CH$4,'[1]INTERNAL PARAMETERS-1'!$B$5:$J$44,3,FALSE) + OVYLD1_!CH291*(1-VLOOKUP(OVYLD2_!CH$4,'[1]INTERNAL PARAMETERS-1'!$B$5:$J$44,5,FALSE))*VLOOKUP(OVYLD2_!CH$4,'[1]INTERNAL PARAMETERS-1'!$B$5:$J$44,8,FALSE)*VLOOKUP(OVYLD2_!CH$4,'[1]INTERNAL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399999999999999" thickBot="1" x14ac:dyDescent="0.55000000000000004">
      <c r="B292" s="55" t="s">
        <v>1</v>
      </c>
      <c r="C292" s="54" t="s">
        <v>63</v>
      </c>
      <c r="D292" s="54" t="s">
        <v>62</v>
      </c>
      <c r="E292" s="128">
        <f>OVERALL2021!AI292</f>
        <v>0</v>
      </c>
      <c r="F292" s="53">
        <f>'[1]INTERNAL PARAMETERS-1'!M22</f>
        <v>5.05</v>
      </c>
      <c r="G292" s="52">
        <f>OVYLD1_!G292*VLOOKUP(OVYLD2_!G$4,'[1]INTERNAL PARAMETERS-1'!$B$5:$J$44,5,FALSE)*VLOOKUP(OVYLD2_!G$4,'[1]INTERNAL PARAMETERS-1'!$B$5:$J$44,7,FALSE)*OVYLD2_!$F292 + OVYLD1_!G292*(1-VLOOKUP(OVYLD2_!G$4,'[1]INTERNAL PARAMETERS-1'!$B$5:$J$44,5,FALSE))*VLOOKUP(OVYLD2_!G$4,'[1]INTERNAL PARAMETERS-1'!$B$5:$J$44,9,FALSE)*OVYLD2_!$F292</f>
        <v>0</v>
      </c>
      <c r="H292" s="51">
        <f>OVYLD1_!H292*VLOOKUP(OVYLD2_!H$4,'[1]INTERNAL PARAMETERS-1'!$B$5:$J$44,5,FALSE)*VLOOKUP(OVYLD2_!H$4,'[1]INTERNAL PARAMETERS-1'!$B$5:$J$44,7,FALSE)*OVYLD2_!$F292 + OVYLD1_!H292*(1-VLOOKUP(OVYLD2_!H$4,'[1]INTERNAL PARAMETERS-1'!$B$5:$J$44,5,FALSE))*VLOOKUP(OVYLD2_!H$4,'[1]INTERNAL PARAMETERS-1'!$B$5:$J$44,9,FALSE)*OVYLD2_!$F292</f>
        <v>0</v>
      </c>
      <c r="I292" s="51">
        <f>OVYLD1_!I292*VLOOKUP(OVYLD2_!I$4,'[1]INTERNAL PARAMETERS-1'!$B$5:$J$44,5,FALSE)*VLOOKUP(OVYLD2_!I$4,'[1]INTERNAL PARAMETERS-1'!$B$5:$J$44,7,FALSE)*OVYLD2_!$F292 + OVYLD1_!I292*(1-VLOOKUP(OVYLD2_!I$4,'[1]INTERNAL PARAMETERS-1'!$B$5:$J$44,5,FALSE))*VLOOKUP(OVYLD2_!I$4,'[1]INTERNAL PARAMETERS-1'!$B$5:$J$44,9,FALSE)*OVYLD2_!$F292</f>
        <v>0</v>
      </c>
      <c r="J292" s="51">
        <f>OVYLD1_!J292*VLOOKUP(OVYLD2_!J$4,'[1]INTERNAL PARAMETERS-1'!$B$5:$J$44,5,FALSE)*VLOOKUP(OVYLD2_!J$4,'[1]INTERNAL PARAMETERS-1'!$B$5:$J$44,7,FALSE)*OVYLD2_!$F292 + OVYLD1_!J292*(1-VLOOKUP(OVYLD2_!J$4,'[1]INTERNAL PARAMETERS-1'!$B$5:$J$44,5,FALSE))*VLOOKUP(OVYLD2_!J$4,'[1]INTERNAL PARAMETERS-1'!$B$5:$J$44,9,FALSE)*OVYLD2_!$F292</f>
        <v>0</v>
      </c>
      <c r="K292" s="51">
        <f>OVYLD1_!K292*VLOOKUP(OVYLD2_!K$4,'[1]INTERNAL PARAMETERS-1'!$B$5:$J$44,5,FALSE)*VLOOKUP(OVYLD2_!K$4,'[1]INTERNAL PARAMETERS-1'!$B$5:$J$44,7,FALSE)*OVYLD2_!$F292 + OVYLD1_!K292*(1-VLOOKUP(OVYLD2_!K$4,'[1]INTERNAL PARAMETERS-1'!$B$5:$J$44,5,FALSE))*VLOOKUP(OVYLD2_!K$4,'[1]INTERNAL PARAMETERS-1'!$B$5:$J$44,9,FALSE)*OVYLD2_!$F292</f>
        <v>0</v>
      </c>
      <c r="L292" s="51">
        <f>OVYLD1_!L292*VLOOKUP(OVYLD2_!L$4,'[1]INTERNAL PARAMETERS-1'!$B$5:$J$44,5,FALSE)*VLOOKUP(OVYLD2_!L$4,'[1]INTERNAL PARAMETERS-1'!$B$5:$J$44,7,FALSE)*OVYLD2_!$F292 + OVYLD1_!L292*(1-VLOOKUP(OVYLD2_!L$4,'[1]INTERNAL PARAMETERS-1'!$B$5:$J$44,5,FALSE))*VLOOKUP(OVYLD2_!L$4,'[1]INTERNAL PARAMETERS-1'!$B$5:$J$44,9,FALSE)*OVYLD2_!$F292</f>
        <v>0</v>
      </c>
      <c r="M292" s="51">
        <f>OVYLD1_!M292*VLOOKUP(OVYLD2_!M$4,'[1]INTERNAL PARAMETERS-1'!$B$5:$J$44,5,FALSE)*VLOOKUP(OVYLD2_!M$4,'[1]INTERNAL PARAMETERS-1'!$B$5:$J$44,7,FALSE)*OVYLD2_!$F292 + OVYLD1_!M292*(1-VLOOKUP(OVYLD2_!M$4,'[1]INTERNAL PARAMETERS-1'!$B$5:$J$44,5,FALSE))*VLOOKUP(OVYLD2_!M$4,'[1]INTERNAL PARAMETERS-1'!$B$5:$J$44,9,FALSE)*OVYLD2_!$F292</f>
        <v>0</v>
      </c>
      <c r="N292" s="51">
        <f>OVYLD1_!N292*VLOOKUP(OVYLD2_!N$4,'[1]INTERNAL PARAMETERS-1'!$B$5:$J$44,5,FALSE)*VLOOKUP(OVYLD2_!N$4,'[1]INTERNAL PARAMETERS-1'!$B$5:$J$44,7,FALSE)*OVYLD2_!$F292 + OVYLD1_!N292*(1-VLOOKUP(OVYLD2_!N$4,'[1]INTERNAL PARAMETERS-1'!$B$5:$J$44,5,FALSE))*VLOOKUP(OVYLD2_!N$4,'[1]INTERNAL PARAMETERS-1'!$B$5:$J$44,9,FALSE)*OVYLD2_!$F292</f>
        <v>0</v>
      </c>
      <c r="O292" s="51">
        <f>OVYLD1_!O292*VLOOKUP(OVYLD2_!O$4,'[1]INTERNAL PARAMETERS-1'!$B$5:$J$44,5,FALSE)*VLOOKUP(OVYLD2_!O$4,'[1]INTERNAL PARAMETERS-1'!$B$5:$J$44,7,FALSE)*OVYLD2_!$F292 + OVYLD1_!O292*(1-VLOOKUP(OVYLD2_!O$4,'[1]INTERNAL PARAMETERS-1'!$B$5:$J$44,5,FALSE))*VLOOKUP(OVYLD2_!O$4,'[1]INTERNAL PARAMETERS-1'!$B$5:$J$44,9,FALSE)*OVYLD2_!$F292</f>
        <v>0</v>
      </c>
      <c r="P292" s="51">
        <f>OVYLD1_!P292*VLOOKUP(OVYLD2_!P$4,'[1]INTERNAL PARAMETERS-1'!$B$5:$J$44,5,FALSE)*VLOOKUP(OVYLD2_!P$4,'[1]INTERNAL PARAMETERS-1'!$B$5:$J$44,7,FALSE)*OVYLD2_!$F292 + OVYLD1_!P292*(1-VLOOKUP(OVYLD2_!P$4,'[1]INTERNAL PARAMETERS-1'!$B$5:$J$44,5,FALSE))*VLOOKUP(OVYLD2_!P$4,'[1]INTERNAL PARAMETERS-1'!$B$5:$J$44,9,FALSE)*OVYLD2_!$F292</f>
        <v>0</v>
      </c>
      <c r="Q292" s="51">
        <f>OVYLD1_!Q292*VLOOKUP(OVYLD2_!Q$4,'[1]INTERNAL PARAMETERS-1'!$B$5:$J$44,5,FALSE)*VLOOKUP(OVYLD2_!Q$4,'[1]INTERNAL PARAMETERS-1'!$B$5:$J$44,7,FALSE)*OVYLD2_!$F292 + OVYLD1_!Q292*(1-VLOOKUP(OVYLD2_!Q$4,'[1]INTERNAL PARAMETERS-1'!$B$5:$J$44,5,FALSE))*VLOOKUP(OVYLD2_!Q$4,'[1]INTERNAL PARAMETERS-1'!$B$5:$J$44,9,FALSE)*OVYLD2_!$F292</f>
        <v>0</v>
      </c>
      <c r="R292" s="51">
        <f>OVYLD1_!R292*VLOOKUP(OVYLD2_!R$4,'[1]INTERNAL PARAMETERS-1'!$B$5:$J$44,5,FALSE)*VLOOKUP(OVYLD2_!R$4,'[1]INTERNAL PARAMETERS-1'!$B$5:$J$44,7,FALSE)*OVYLD2_!$F292 + OVYLD1_!R292*(1-VLOOKUP(OVYLD2_!R$4,'[1]INTERNAL PARAMETERS-1'!$B$5:$J$44,5,FALSE))*VLOOKUP(OVYLD2_!R$4,'[1]INTERNAL PARAMETERS-1'!$B$5:$J$44,9,FALSE)*OVYLD2_!$F292</f>
        <v>0</v>
      </c>
      <c r="S292" s="51">
        <f>OVYLD1_!S292*VLOOKUP(OVYLD2_!S$4,'[1]INTERNAL PARAMETERS-1'!$B$5:$J$44,5,FALSE)*VLOOKUP(OVYLD2_!S$4,'[1]INTERNAL PARAMETERS-1'!$B$5:$J$44,7,FALSE)*OVYLD2_!$F292 + OVYLD1_!S292*(1-VLOOKUP(OVYLD2_!S$4,'[1]INTERNAL PARAMETERS-1'!$B$5:$J$44,5,FALSE))*VLOOKUP(OVYLD2_!S$4,'[1]INTERNAL PARAMETERS-1'!$B$5:$J$44,9,FALSE)*OVYLD2_!$F292</f>
        <v>0</v>
      </c>
      <c r="T292" s="51">
        <f>OVYLD1_!T292*VLOOKUP(OVYLD2_!T$4,'[1]INTERNAL PARAMETERS-1'!$B$5:$J$44,5,FALSE)*VLOOKUP(OVYLD2_!T$4,'[1]INTERNAL PARAMETERS-1'!$B$5:$J$44,7,FALSE)*OVYLD2_!$F292 + OVYLD1_!T292*(1-VLOOKUP(OVYLD2_!T$4,'[1]INTERNAL PARAMETERS-1'!$B$5:$J$44,5,FALSE))*VLOOKUP(OVYLD2_!T$4,'[1]INTERNAL PARAMETERS-1'!$B$5:$J$44,9,FALSE)*OVYLD2_!$F292</f>
        <v>0</v>
      </c>
      <c r="U292" s="51">
        <f>OVYLD1_!U292*VLOOKUP(OVYLD2_!U$4,'[1]INTERNAL PARAMETERS-1'!$B$5:$J$44,5,FALSE)*VLOOKUP(OVYLD2_!U$4,'[1]INTERNAL PARAMETERS-1'!$B$5:$J$44,7,FALSE)*OVYLD2_!$F292 + OVYLD1_!U292*(1-VLOOKUP(OVYLD2_!U$4,'[1]INTERNAL PARAMETERS-1'!$B$5:$J$44,5,FALSE))*VLOOKUP(OVYLD2_!U$4,'[1]INTERNAL PARAMETERS-1'!$B$5:$J$44,9,FALSE)*OVYLD2_!$F292</f>
        <v>0</v>
      </c>
      <c r="V292" s="51">
        <f>OVYLD1_!V292*VLOOKUP(OVYLD2_!V$4,'[1]INTERNAL PARAMETERS-1'!$B$5:$J$44,5,FALSE)*VLOOKUP(OVYLD2_!V$4,'[1]INTERNAL PARAMETERS-1'!$B$5:$J$44,7,FALSE)*OVYLD2_!$F292 + OVYLD1_!V292*(1-VLOOKUP(OVYLD2_!V$4,'[1]INTERNAL PARAMETERS-1'!$B$5:$J$44,5,FALSE))*VLOOKUP(OVYLD2_!V$4,'[1]INTERNAL PARAMETERS-1'!$B$5:$J$44,9,FALSE)*OVYLD2_!$F292</f>
        <v>0</v>
      </c>
      <c r="W292" s="51">
        <f>OVYLD1_!W292*VLOOKUP(OVYLD2_!W$4,'[1]INTERNAL PARAMETERS-1'!$B$5:$J$44,5,FALSE)*VLOOKUP(OVYLD2_!W$4,'[1]INTERNAL PARAMETERS-1'!$B$5:$J$44,7,FALSE)*OVYLD2_!$F292 + OVYLD1_!W292*(1-VLOOKUP(OVYLD2_!W$4,'[1]INTERNAL PARAMETERS-1'!$B$5:$J$44,5,FALSE))*VLOOKUP(OVYLD2_!W$4,'[1]INTERNAL PARAMETERS-1'!$B$5:$J$44,9,FALSE)*OVYLD2_!$F292</f>
        <v>0</v>
      </c>
      <c r="X292" s="51">
        <f>OVYLD1_!X292*VLOOKUP(OVYLD2_!X$4,'[1]INTERNAL PARAMETERS-1'!$B$5:$J$44,5,FALSE)*VLOOKUP(OVYLD2_!X$4,'[1]INTERNAL PARAMETERS-1'!$B$5:$J$44,7,FALSE)*OVYLD2_!$F292 + OVYLD1_!X292*(1-VLOOKUP(OVYLD2_!X$4,'[1]INTERNAL PARAMETERS-1'!$B$5:$J$44,5,FALSE))*VLOOKUP(OVYLD2_!X$4,'[1]INTERNAL PARAMETERS-1'!$B$5:$J$44,9,FALSE)*OVYLD2_!$F292</f>
        <v>0</v>
      </c>
      <c r="Y292" s="51">
        <f>OVYLD1_!Y292*VLOOKUP(OVYLD2_!Y$4,'[1]INTERNAL PARAMETERS-1'!$B$5:$J$44,5,FALSE)*VLOOKUP(OVYLD2_!Y$4,'[1]INTERNAL PARAMETERS-1'!$B$5:$J$44,7,FALSE)*OVYLD2_!$F292 + OVYLD1_!Y292*(1-VLOOKUP(OVYLD2_!Y$4,'[1]INTERNAL PARAMETERS-1'!$B$5:$J$44,5,FALSE))*VLOOKUP(OVYLD2_!Y$4,'[1]INTERNAL PARAMETERS-1'!$B$5:$J$44,9,FALSE)*OVYLD2_!$F292</f>
        <v>0</v>
      </c>
      <c r="Z292" s="51">
        <f>OVYLD1_!Z292*VLOOKUP(OVYLD2_!Z$4,'[1]INTERNAL PARAMETERS-1'!$B$5:$J$44,5,FALSE)*VLOOKUP(OVYLD2_!Z$4,'[1]INTERNAL PARAMETERS-1'!$B$5:$J$44,7,FALSE)*OVYLD2_!$F292 + OVYLD1_!Z292*(1-VLOOKUP(OVYLD2_!Z$4,'[1]INTERNAL PARAMETERS-1'!$B$5:$J$44,5,FALSE))*VLOOKUP(OVYLD2_!Z$4,'[1]INTERNAL PARAMETERS-1'!$B$5:$J$44,9,FALSE)*OVYLD2_!$F292</f>
        <v>0</v>
      </c>
      <c r="AA292" s="51">
        <f>OVYLD1_!AA292*VLOOKUP(OVYLD2_!AA$4,'[1]INTERNAL PARAMETERS-1'!$B$5:$J$44,5,FALSE)*VLOOKUP(OVYLD2_!AA$4,'[1]INTERNAL PARAMETERS-1'!$B$5:$J$44,7,FALSE)*OVYLD2_!$F292 + OVYLD1_!AA292*(1-VLOOKUP(OVYLD2_!AA$4,'[1]INTERNAL PARAMETERS-1'!$B$5:$J$44,5,FALSE))*VLOOKUP(OVYLD2_!AA$4,'[1]INTERNAL PARAMETERS-1'!$B$5:$J$44,9,FALSE)*OVYLD2_!$F292</f>
        <v>0</v>
      </c>
      <c r="AB292" s="51">
        <f>OVYLD1_!AB292*VLOOKUP(OVYLD2_!AB$4,'[1]INTERNAL PARAMETERS-1'!$B$5:$J$44,5,FALSE)*VLOOKUP(OVYLD2_!AB$4,'[1]INTERNAL PARAMETERS-1'!$B$5:$J$44,7,FALSE)*OVYLD2_!$F292 + OVYLD1_!AB292*(1-VLOOKUP(OVYLD2_!AB$4,'[1]INTERNAL PARAMETERS-1'!$B$5:$J$44,5,FALSE))*VLOOKUP(OVYLD2_!AB$4,'[1]INTERNAL PARAMETERS-1'!$B$5:$J$44,9,FALSE)*OVYLD2_!$F292</f>
        <v>0</v>
      </c>
      <c r="AC292" s="51">
        <f>OVYLD1_!AC292*VLOOKUP(OVYLD2_!AC$4,'[1]INTERNAL PARAMETERS-1'!$B$5:$J$44,5,FALSE)*VLOOKUP(OVYLD2_!AC$4,'[1]INTERNAL PARAMETERS-1'!$B$5:$J$44,7,FALSE)*OVYLD2_!$F292 + OVYLD1_!AC292*(1-VLOOKUP(OVYLD2_!AC$4,'[1]INTERNAL PARAMETERS-1'!$B$5:$J$44,5,FALSE))*VLOOKUP(OVYLD2_!AC$4,'[1]INTERNAL PARAMETERS-1'!$B$5:$J$44,9,FALSE)*OVYLD2_!$F292</f>
        <v>0</v>
      </c>
      <c r="AD292" s="51">
        <f>OVYLD1_!AD292*VLOOKUP(OVYLD2_!AD$4,'[1]INTERNAL PARAMETERS-1'!$B$5:$J$44,5,FALSE)*VLOOKUP(OVYLD2_!AD$4,'[1]INTERNAL PARAMETERS-1'!$B$5:$J$44,7,FALSE)*OVYLD2_!$F292 + OVYLD1_!AD292*(1-VLOOKUP(OVYLD2_!AD$4,'[1]INTERNAL PARAMETERS-1'!$B$5:$J$44,5,FALSE))*VLOOKUP(OVYLD2_!AD$4,'[1]INTERNAL PARAMETERS-1'!$B$5:$J$44,9,FALSE)*OVYLD2_!$F292</f>
        <v>0</v>
      </c>
      <c r="AE292" s="51">
        <f>OVYLD1_!AE292*VLOOKUP(OVYLD2_!AE$4,'[1]INTERNAL PARAMETERS-1'!$B$5:$J$44,5,FALSE)*VLOOKUP(OVYLD2_!AE$4,'[1]INTERNAL PARAMETERS-1'!$B$5:$J$44,7,FALSE)*OVYLD2_!$F292 + OVYLD1_!AE292*(1-VLOOKUP(OVYLD2_!AE$4,'[1]INTERNAL PARAMETERS-1'!$B$5:$J$44,5,FALSE))*VLOOKUP(OVYLD2_!AE$4,'[1]INTERNAL PARAMETERS-1'!$B$5:$J$44,9,FALSE)*OVYLD2_!$F292</f>
        <v>0</v>
      </c>
      <c r="AF292" s="51">
        <f>OVYLD1_!AF292*VLOOKUP(OVYLD2_!AF$4,'[1]INTERNAL PARAMETERS-1'!$B$5:$J$44,5,FALSE)*VLOOKUP(OVYLD2_!AF$4,'[1]INTERNAL PARAMETERS-1'!$B$5:$J$44,7,FALSE)*OVYLD2_!$F292 + OVYLD1_!AF292*(1-VLOOKUP(OVYLD2_!AF$4,'[1]INTERNAL PARAMETERS-1'!$B$5:$J$44,5,FALSE))*VLOOKUP(OVYLD2_!AF$4,'[1]INTERNAL PARAMETERS-1'!$B$5:$J$44,9,FALSE)*OVYLD2_!$F292</f>
        <v>0</v>
      </c>
      <c r="AG292" s="51">
        <f>OVYLD1_!AG292*VLOOKUP(OVYLD2_!AG$4,'[1]INTERNAL PARAMETERS-1'!$B$5:$J$44,5,FALSE)*VLOOKUP(OVYLD2_!AG$4,'[1]INTERNAL PARAMETERS-1'!$B$5:$J$44,7,FALSE)*OVYLD2_!$F292 + OVYLD1_!AG292*(1-VLOOKUP(OVYLD2_!AG$4,'[1]INTERNAL PARAMETERS-1'!$B$5:$J$44,5,FALSE))*VLOOKUP(OVYLD2_!AG$4,'[1]INTERNAL PARAMETERS-1'!$B$5:$J$44,9,FALSE)*OVYLD2_!$F292</f>
        <v>0</v>
      </c>
      <c r="AH292" s="51">
        <f>OVYLD1_!AH292*VLOOKUP(OVYLD2_!AH$4,'[1]INTERNAL PARAMETERS-1'!$B$5:$J$44,5,FALSE)*VLOOKUP(OVYLD2_!AH$4,'[1]INTERNAL PARAMETERS-1'!$B$5:$J$44,7,FALSE)*OVYLD2_!$F292 + OVYLD1_!AH292*(1-VLOOKUP(OVYLD2_!AH$4,'[1]INTERNAL PARAMETERS-1'!$B$5:$J$44,5,FALSE))*VLOOKUP(OVYLD2_!AH$4,'[1]INTERNAL PARAMETERS-1'!$B$5:$J$44,9,FALSE)*OVYLD2_!$F292</f>
        <v>0</v>
      </c>
      <c r="AI292" s="51">
        <f>OVYLD1_!AI292*VLOOKUP(OVYLD2_!AI$4,'[1]INTERNAL PARAMETERS-1'!$B$5:$J$44,5,FALSE)*VLOOKUP(OVYLD2_!AI$4,'[1]INTERNAL PARAMETERS-1'!$B$5:$J$44,7,FALSE)*OVYLD2_!$F292 + OVYLD1_!AI292*(1-VLOOKUP(OVYLD2_!AI$4,'[1]INTERNAL PARAMETERS-1'!$B$5:$J$44,5,FALSE))*VLOOKUP(OVYLD2_!AI$4,'[1]INTERNAL PARAMETERS-1'!$B$5:$J$44,9,FALSE)*OVYLD2_!$F292</f>
        <v>0</v>
      </c>
      <c r="AJ292" s="51">
        <f>OVYLD1_!AJ292*VLOOKUP(OVYLD2_!AJ$4,'[1]INTERNAL PARAMETERS-1'!$B$5:$J$44,5,FALSE)*VLOOKUP(OVYLD2_!AJ$4,'[1]INTERNAL PARAMETERS-1'!$B$5:$J$44,7,FALSE)*OVYLD2_!$F292 + OVYLD1_!AJ292*(1-VLOOKUP(OVYLD2_!AJ$4,'[1]INTERNAL PARAMETERS-1'!$B$5:$J$44,5,FALSE))*VLOOKUP(OVYLD2_!AJ$4,'[1]INTERNAL PARAMETERS-1'!$B$5:$J$44,9,FALSE)*OVYLD2_!$F292</f>
        <v>0</v>
      </c>
      <c r="AK292" s="51">
        <f>OVYLD1_!AK292*VLOOKUP(OVYLD2_!AK$4,'[1]INTERNAL PARAMETERS-1'!$B$5:$J$44,5,FALSE)*VLOOKUP(OVYLD2_!AK$4,'[1]INTERNAL PARAMETERS-1'!$B$5:$J$44,7,FALSE)*OVYLD2_!$F292 + OVYLD1_!AK292*(1-VLOOKUP(OVYLD2_!AK$4,'[1]INTERNAL PARAMETERS-1'!$B$5:$J$44,5,FALSE))*VLOOKUP(OVYLD2_!AK$4,'[1]INTERNAL PARAMETERS-1'!$B$5:$J$44,9,FALSE)*OVYLD2_!$F292</f>
        <v>0</v>
      </c>
      <c r="AL292" s="51">
        <f>OVYLD1_!AL292*VLOOKUP(OVYLD2_!AL$4,'[1]INTERNAL PARAMETERS-1'!$B$5:$J$44,5,FALSE)*VLOOKUP(OVYLD2_!AL$4,'[1]INTERNAL PARAMETERS-1'!$B$5:$J$44,7,FALSE)*OVYLD2_!$F292 + OVYLD1_!AL292*(1-VLOOKUP(OVYLD2_!AL$4,'[1]INTERNAL PARAMETERS-1'!$B$5:$J$44,5,FALSE))*VLOOKUP(OVYLD2_!AL$4,'[1]INTERNAL PARAMETERS-1'!$B$5:$J$44,9,FALSE)*OVYLD2_!$F292</f>
        <v>0</v>
      </c>
      <c r="AM292" s="51">
        <f>OVYLD1_!AM292*VLOOKUP(OVYLD2_!AM$4,'[1]INTERNAL PARAMETERS-1'!$B$5:$J$44,5,FALSE)*VLOOKUP(OVYLD2_!AM$4,'[1]INTERNAL PARAMETERS-1'!$B$5:$J$44,7,FALSE)*OVYLD2_!$F292 + OVYLD1_!AM292*(1-VLOOKUP(OVYLD2_!AM$4,'[1]INTERNAL PARAMETERS-1'!$B$5:$J$44,5,FALSE))*VLOOKUP(OVYLD2_!AM$4,'[1]INTERNAL PARAMETERS-1'!$B$5:$J$44,9,FALSE)*OVYLD2_!$F292</f>
        <v>0</v>
      </c>
      <c r="AN292" s="51">
        <f>OVYLD1_!AN292*VLOOKUP(OVYLD2_!AN$4,'[1]INTERNAL PARAMETERS-1'!$B$5:$J$44,5,FALSE)*VLOOKUP(OVYLD2_!AN$4,'[1]INTERNAL PARAMETERS-1'!$B$5:$J$44,7,FALSE)*OVYLD2_!$F292 + OVYLD1_!AN292*(1-VLOOKUP(OVYLD2_!AN$4,'[1]INTERNAL PARAMETERS-1'!$B$5:$J$44,5,FALSE))*VLOOKUP(OVYLD2_!AN$4,'[1]INTERNAL PARAMETERS-1'!$B$5:$J$44,9,FALSE)*OVYLD2_!$F292</f>
        <v>0</v>
      </c>
      <c r="AO292" s="51">
        <f>OVYLD1_!AO292*VLOOKUP(OVYLD2_!AO$4,'[1]INTERNAL PARAMETERS-1'!$B$5:$J$44,5,FALSE)*VLOOKUP(OVYLD2_!AO$4,'[1]INTERNAL PARAMETERS-1'!$B$5:$J$44,7,FALSE)*OVYLD2_!$F292 + OVYLD1_!AO292*(1-VLOOKUP(OVYLD2_!AO$4,'[1]INTERNAL PARAMETERS-1'!$B$5:$J$44,5,FALSE))*VLOOKUP(OVYLD2_!AO$4,'[1]INTERNAL PARAMETERS-1'!$B$5:$J$44,9,FALSE)*OVYLD2_!$F292</f>
        <v>0</v>
      </c>
      <c r="AP292" s="51">
        <f>OVYLD1_!AP292*VLOOKUP(OVYLD2_!AP$4,'[1]INTERNAL PARAMETERS-1'!$B$5:$J$44,5,FALSE)*VLOOKUP(OVYLD2_!AP$4,'[1]INTERNAL PARAMETERS-1'!$B$5:$J$44,7,FALSE)*OVYLD2_!$F292 + OVYLD1_!AP292*(1-VLOOKUP(OVYLD2_!AP$4,'[1]INTERNAL PARAMETERS-1'!$B$5:$J$44,5,FALSE))*VLOOKUP(OVYLD2_!AP$4,'[1]INTERNAL PARAMETERS-1'!$B$5:$J$44,9,FALSE)*OVYLD2_!$F292</f>
        <v>0</v>
      </c>
      <c r="AQ292" s="51">
        <f>OVYLD1_!AQ292*VLOOKUP(OVYLD2_!AQ$4,'[1]INTERNAL PARAMETERS-1'!$B$5:$J$44,5,FALSE)*VLOOKUP(OVYLD2_!AQ$4,'[1]INTERNAL PARAMETERS-1'!$B$5:$J$44,7,FALSE)*OVYLD2_!$F292 + OVYLD1_!AQ292*(1-VLOOKUP(OVYLD2_!AQ$4,'[1]INTERNAL PARAMETERS-1'!$B$5:$J$44,5,FALSE))*VLOOKUP(OVYLD2_!AQ$4,'[1]INTERNAL PARAMETERS-1'!$B$5:$J$44,9,FALSE)*OVYLD2_!$F292</f>
        <v>0</v>
      </c>
      <c r="AR292" s="51">
        <f>OVYLD1_!AR292*VLOOKUP(OVYLD2_!AR$4,'[1]INTERNAL PARAMETERS-1'!$B$5:$J$44,5,FALSE)*VLOOKUP(OVYLD2_!AR$4,'[1]INTERNAL PARAMETERS-1'!$B$5:$J$44,7,FALSE)*OVYLD2_!$F292 + OVYLD1_!AR292*(1-VLOOKUP(OVYLD2_!AR$4,'[1]INTERNAL PARAMETERS-1'!$B$5:$J$44,5,FALSE))*VLOOKUP(OVYLD2_!AR$4,'[1]INTERNAL PARAMETERS-1'!$B$5:$J$44,9,FALSE)*OVYLD2_!$F292</f>
        <v>0</v>
      </c>
      <c r="AS292" s="51">
        <f>OVYLD1_!AS292*VLOOKUP(OVYLD2_!AS$4,'[1]INTERNAL PARAMETERS-1'!$B$5:$J$44,5,FALSE)*VLOOKUP(OVYLD2_!AS$4,'[1]INTERNAL PARAMETERS-1'!$B$5:$J$44,7,FALSE)*OVYLD2_!$F292 + OVYLD1_!AS292*(1-VLOOKUP(OVYLD2_!AS$4,'[1]INTERNAL PARAMETERS-1'!$B$5:$J$44,5,FALSE))*VLOOKUP(OVYLD2_!AS$4,'[1]INTERNAL PARAMETERS-1'!$B$5:$J$44,9,FALSE)*OVYLD2_!$F292</f>
        <v>0</v>
      </c>
      <c r="AT292" s="50">
        <f>OVYLD1_!AT292*VLOOKUP(OVYLD2_!AT$4,'[1]INTERNAL PARAMETERS-1'!$B$5:$J$44,5,FALSE)*VLOOKUP(OVYLD2_!AT$4,'[1]INTERNAL PARAMETERS-1'!$B$5:$J$44,7,FALSE)*OVYLD2_!$F292 + OVYLD1_!AT292*(1-VLOOKUP(OVYLD2_!AT$4,'[1]INTERNAL PARAMETERS-1'!$B$5:$J$44,5,FALSE))*VLOOKUP(OVYLD2_!AT$4,'[1]INTERNAL PARAMETERS-1'!$B$5:$J$44,9,FALSE)*OVYLD2_!$F292</f>
        <v>0</v>
      </c>
      <c r="AU292" s="52">
        <f>OVYLD1_!AU292*VLOOKUP(OVYLD2_!AU$4,'[1]INTERNAL PARAMETERS-1'!$B$5:$J$44,5,FALSE)*VLOOKUP(OVYLD2_!AU$4,'[1]INTERNAL PARAMETERS-1'!$B$5:$J$44,6,FALSE)*VLOOKUP(OVYLD2_!AU$4,'[1]INTERNAL PARAMETERS-1'!$B$5:$J$44,3,FALSE) + OVYLD1_!AU292*(1-VLOOKUP(OVYLD2_!AU$4,'[1]INTERNAL PARAMETERS-1'!$B$5:$J$44,5,FALSE))*VLOOKUP(OVYLD2_!AU$4,'[1]INTERNAL PARAMETERS-1'!$B$5:$J$44,8,FALSE)*VLOOKUP(OVYLD2_!AU$4,'[1]INTERNAL PARAMETERS-1'!$B$5:$J$44,3,FALSE)</f>
        <v>0</v>
      </c>
      <c r="AV292" s="51">
        <f>OVYLD1_!AV292*VLOOKUP(OVYLD2_!AV$4,'[1]INTERNAL PARAMETERS-1'!$B$5:$J$44,5,FALSE)*VLOOKUP(OVYLD2_!AV$4,'[1]INTERNAL PARAMETERS-1'!$B$5:$J$44,6,FALSE)*VLOOKUP(OVYLD2_!AV$4,'[1]INTERNAL PARAMETERS-1'!$B$5:$J$44,3,FALSE) + OVYLD1_!AV292*(1-VLOOKUP(OVYLD2_!AV$4,'[1]INTERNAL PARAMETERS-1'!$B$5:$J$44,5,FALSE))*VLOOKUP(OVYLD2_!AV$4,'[1]INTERNAL PARAMETERS-1'!$B$5:$J$44,8,FALSE)*VLOOKUP(OVYLD2_!AV$4,'[1]INTERNAL PARAMETERS-1'!$B$5:$J$44,3,FALSE)</f>
        <v>0</v>
      </c>
      <c r="AW292" s="51">
        <f>OVYLD1_!AW292*VLOOKUP(OVYLD2_!AW$4,'[1]INTERNAL PARAMETERS-1'!$B$5:$J$44,5,FALSE)*VLOOKUP(OVYLD2_!AW$4,'[1]INTERNAL PARAMETERS-1'!$B$5:$J$44,6,FALSE)*VLOOKUP(OVYLD2_!AW$4,'[1]INTERNAL PARAMETERS-1'!$B$5:$J$44,3,FALSE) + OVYLD1_!AW292*(1-VLOOKUP(OVYLD2_!AW$4,'[1]INTERNAL PARAMETERS-1'!$B$5:$J$44,5,FALSE))*VLOOKUP(OVYLD2_!AW$4,'[1]INTERNAL PARAMETERS-1'!$B$5:$J$44,8,FALSE)*VLOOKUP(OVYLD2_!AW$4,'[1]INTERNAL PARAMETERS-1'!$B$5:$J$44,3,FALSE)</f>
        <v>0</v>
      </c>
      <c r="AX292" s="51">
        <f>OVYLD1_!AX292*VLOOKUP(OVYLD2_!AX$4,'[1]INTERNAL PARAMETERS-1'!$B$5:$J$44,5,FALSE)*VLOOKUP(OVYLD2_!AX$4,'[1]INTERNAL PARAMETERS-1'!$B$5:$J$44,6,FALSE)*VLOOKUP(OVYLD2_!AX$4,'[1]INTERNAL PARAMETERS-1'!$B$5:$J$44,3,FALSE) + OVYLD1_!AX292*(1-VLOOKUP(OVYLD2_!AX$4,'[1]INTERNAL PARAMETERS-1'!$B$5:$J$44,5,FALSE))*VLOOKUP(OVYLD2_!AX$4,'[1]INTERNAL PARAMETERS-1'!$B$5:$J$44,8,FALSE)*VLOOKUP(OVYLD2_!AX$4,'[1]INTERNAL PARAMETERS-1'!$B$5:$J$44,3,FALSE)</f>
        <v>0</v>
      </c>
      <c r="AY292" s="51">
        <f>OVYLD1_!AY292*VLOOKUP(OVYLD2_!AY$4,'[1]INTERNAL PARAMETERS-1'!$B$5:$J$44,5,FALSE)*VLOOKUP(OVYLD2_!AY$4,'[1]INTERNAL PARAMETERS-1'!$B$5:$J$44,6,FALSE)*VLOOKUP(OVYLD2_!AY$4,'[1]INTERNAL PARAMETERS-1'!$B$5:$J$44,3,FALSE) + OVYLD1_!AY292*(1-VLOOKUP(OVYLD2_!AY$4,'[1]INTERNAL PARAMETERS-1'!$B$5:$J$44,5,FALSE))*VLOOKUP(OVYLD2_!AY$4,'[1]INTERNAL PARAMETERS-1'!$B$5:$J$44,8,FALSE)*VLOOKUP(OVYLD2_!AY$4,'[1]INTERNAL PARAMETERS-1'!$B$5:$J$44,3,FALSE)</f>
        <v>0</v>
      </c>
      <c r="AZ292" s="51">
        <f>OVYLD1_!AZ292*VLOOKUP(OVYLD2_!AZ$4,'[1]INTERNAL PARAMETERS-1'!$B$5:$J$44,5,FALSE)*VLOOKUP(OVYLD2_!AZ$4,'[1]INTERNAL PARAMETERS-1'!$B$5:$J$44,6,FALSE)*VLOOKUP(OVYLD2_!AZ$4,'[1]INTERNAL PARAMETERS-1'!$B$5:$J$44,3,FALSE) + OVYLD1_!AZ292*(1-VLOOKUP(OVYLD2_!AZ$4,'[1]INTERNAL PARAMETERS-1'!$B$5:$J$44,5,FALSE))*VLOOKUP(OVYLD2_!AZ$4,'[1]INTERNAL PARAMETERS-1'!$B$5:$J$44,8,FALSE)*VLOOKUP(OVYLD2_!AZ$4,'[1]INTERNAL PARAMETERS-1'!$B$5:$J$44,3,FALSE)</f>
        <v>0</v>
      </c>
      <c r="BA292" s="51">
        <f>OVYLD1_!BA292*VLOOKUP(OVYLD2_!BA$4,'[1]INTERNAL PARAMETERS-1'!$B$5:$J$44,5,FALSE)*VLOOKUP(OVYLD2_!BA$4,'[1]INTERNAL PARAMETERS-1'!$B$5:$J$44,6,FALSE)*VLOOKUP(OVYLD2_!BA$4,'[1]INTERNAL PARAMETERS-1'!$B$5:$J$44,3,FALSE) + OVYLD1_!BA292*(1-VLOOKUP(OVYLD2_!BA$4,'[1]INTERNAL PARAMETERS-1'!$B$5:$J$44,5,FALSE))*VLOOKUP(OVYLD2_!BA$4,'[1]INTERNAL PARAMETERS-1'!$B$5:$J$44,8,FALSE)*VLOOKUP(OVYLD2_!BA$4,'[1]INTERNAL PARAMETERS-1'!$B$5:$J$44,3,FALSE)</f>
        <v>0</v>
      </c>
      <c r="BB292" s="51">
        <f>OVYLD1_!BB292*VLOOKUP(OVYLD2_!BB$4,'[1]INTERNAL PARAMETERS-1'!$B$5:$J$44,5,FALSE)*VLOOKUP(OVYLD2_!BB$4,'[1]INTERNAL PARAMETERS-1'!$B$5:$J$44,6,FALSE)*VLOOKUP(OVYLD2_!BB$4,'[1]INTERNAL PARAMETERS-1'!$B$5:$J$44,3,FALSE) + OVYLD1_!BB292*(1-VLOOKUP(OVYLD2_!BB$4,'[1]INTERNAL PARAMETERS-1'!$B$5:$J$44,5,FALSE))*VLOOKUP(OVYLD2_!BB$4,'[1]INTERNAL PARAMETERS-1'!$B$5:$J$44,8,FALSE)*VLOOKUP(OVYLD2_!BB$4,'[1]INTERNAL PARAMETERS-1'!$B$5:$J$44,3,FALSE)</f>
        <v>0</v>
      </c>
      <c r="BC292" s="51">
        <f>OVYLD1_!BC292*VLOOKUP(OVYLD2_!BC$4,'[1]INTERNAL PARAMETERS-1'!$B$5:$J$44,5,FALSE)*VLOOKUP(OVYLD2_!BC$4,'[1]INTERNAL PARAMETERS-1'!$B$5:$J$44,6,FALSE)*VLOOKUP(OVYLD2_!BC$4,'[1]INTERNAL PARAMETERS-1'!$B$5:$J$44,3,FALSE) + OVYLD1_!BC292*(1-VLOOKUP(OVYLD2_!BC$4,'[1]INTERNAL PARAMETERS-1'!$B$5:$J$44,5,FALSE))*VLOOKUP(OVYLD2_!BC$4,'[1]INTERNAL PARAMETERS-1'!$B$5:$J$44,8,FALSE)*VLOOKUP(OVYLD2_!BC$4,'[1]INTERNAL PARAMETERS-1'!$B$5:$J$44,3,FALSE)</f>
        <v>0</v>
      </c>
      <c r="BD292" s="51">
        <f>OVYLD1_!BD292*VLOOKUP(OVYLD2_!BD$4,'[1]INTERNAL PARAMETERS-1'!$B$5:$J$44,5,FALSE)*VLOOKUP(OVYLD2_!BD$4,'[1]INTERNAL PARAMETERS-1'!$B$5:$J$44,6,FALSE)*VLOOKUP(OVYLD2_!BD$4,'[1]INTERNAL PARAMETERS-1'!$B$5:$J$44,3,FALSE) + OVYLD1_!BD292*(1-VLOOKUP(OVYLD2_!BD$4,'[1]INTERNAL PARAMETERS-1'!$B$5:$J$44,5,FALSE))*VLOOKUP(OVYLD2_!BD$4,'[1]INTERNAL PARAMETERS-1'!$B$5:$J$44,8,FALSE)*VLOOKUP(OVYLD2_!BD$4,'[1]INTERNAL PARAMETERS-1'!$B$5:$J$44,3,FALSE)</f>
        <v>0</v>
      </c>
      <c r="BE292" s="51">
        <f>OVYLD1_!BE292*VLOOKUP(OVYLD2_!BE$4,'[1]INTERNAL PARAMETERS-1'!$B$5:$J$44,5,FALSE)*VLOOKUP(OVYLD2_!BE$4,'[1]INTERNAL PARAMETERS-1'!$B$5:$J$44,6,FALSE)*VLOOKUP(OVYLD2_!BE$4,'[1]INTERNAL PARAMETERS-1'!$B$5:$J$44,3,FALSE) + OVYLD1_!BE292*(1-VLOOKUP(OVYLD2_!BE$4,'[1]INTERNAL PARAMETERS-1'!$B$5:$J$44,5,FALSE))*VLOOKUP(OVYLD2_!BE$4,'[1]INTERNAL PARAMETERS-1'!$B$5:$J$44,8,FALSE)*VLOOKUP(OVYLD2_!BE$4,'[1]INTERNAL PARAMETERS-1'!$B$5:$J$44,3,FALSE)</f>
        <v>0</v>
      </c>
      <c r="BF292" s="51">
        <f>OVYLD1_!BF292*VLOOKUP(OVYLD2_!BF$4,'[1]INTERNAL PARAMETERS-1'!$B$5:$J$44,5,FALSE)*VLOOKUP(OVYLD2_!BF$4,'[1]INTERNAL PARAMETERS-1'!$B$5:$J$44,6,FALSE)*VLOOKUP(OVYLD2_!BF$4,'[1]INTERNAL PARAMETERS-1'!$B$5:$J$44,3,FALSE) + OVYLD1_!BF292*(1-VLOOKUP(OVYLD2_!BF$4,'[1]INTERNAL PARAMETERS-1'!$B$5:$J$44,5,FALSE))*VLOOKUP(OVYLD2_!BF$4,'[1]INTERNAL PARAMETERS-1'!$B$5:$J$44,8,FALSE)*VLOOKUP(OVYLD2_!BF$4,'[1]INTERNAL PARAMETERS-1'!$B$5:$J$44,3,FALSE)</f>
        <v>0</v>
      </c>
      <c r="BG292" s="51">
        <f>OVYLD1_!BG292*VLOOKUP(OVYLD2_!BG$4,'[1]INTERNAL PARAMETERS-1'!$B$5:$J$44,5,FALSE)*VLOOKUP(OVYLD2_!BG$4,'[1]INTERNAL PARAMETERS-1'!$B$5:$J$44,6,FALSE)*VLOOKUP(OVYLD2_!BG$4,'[1]INTERNAL PARAMETERS-1'!$B$5:$J$44,3,FALSE) + OVYLD1_!BG292*(1-VLOOKUP(OVYLD2_!BG$4,'[1]INTERNAL PARAMETERS-1'!$B$5:$J$44,5,FALSE))*VLOOKUP(OVYLD2_!BG$4,'[1]INTERNAL PARAMETERS-1'!$B$5:$J$44,8,FALSE)*VLOOKUP(OVYLD2_!BG$4,'[1]INTERNAL PARAMETERS-1'!$B$5:$J$44,3,FALSE)</f>
        <v>0</v>
      </c>
      <c r="BH292" s="51">
        <f>OVYLD1_!BH292*VLOOKUP(OVYLD2_!BH$4,'[1]INTERNAL PARAMETERS-1'!$B$5:$J$44,5,FALSE)*VLOOKUP(OVYLD2_!BH$4,'[1]INTERNAL PARAMETERS-1'!$B$5:$J$44,6,FALSE)*VLOOKUP(OVYLD2_!BH$4,'[1]INTERNAL PARAMETERS-1'!$B$5:$J$44,3,FALSE) + OVYLD1_!BH292*(1-VLOOKUP(OVYLD2_!BH$4,'[1]INTERNAL PARAMETERS-1'!$B$5:$J$44,5,FALSE))*VLOOKUP(OVYLD2_!BH$4,'[1]INTERNAL PARAMETERS-1'!$B$5:$J$44,8,FALSE)*VLOOKUP(OVYLD2_!BH$4,'[1]INTERNAL PARAMETERS-1'!$B$5:$J$44,3,FALSE)</f>
        <v>0</v>
      </c>
      <c r="BI292" s="51">
        <f>OVYLD1_!BI292*VLOOKUP(OVYLD2_!BI$4,'[1]INTERNAL PARAMETERS-1'!$B$5:$J$44,5,FALSE)*VLOOKUP(OVYLD2_!BI$4,'[1]INTERNAL PARAMETERS-1'!$B$5:$J$44,6,FALSE)*VLOOKUP(OVYLD2_!BI$4,'[1]INTERNAL PARAMETERS-1'!$B$5:$J$44,3,FALSE) + OVYLD1_!BI292*(1-VLOOKUP(OVYLD2_!BI$4,'[1]INTERNAL PARAMETERS-1'!$B$5:$J$44,5,FALSE))*VLOOKUP(OVYLD2_!BI$4,'[1]INTERNAL PARAMETERS-1'!$B$5:$J$44,8,FALSE)*VLOOKUP(OVYLD2_!BI$4,'[1]INTERNAL PARAMETERS-1'!$B$5:$J$44,3,FALSE)</f>
        <v>0</v>
      </c>
      <c r="BJ292" s="51">
        <f>OVYLD1_!BJ292*VLOOKUP(OVYLD2_!BJ$4,'[1]INTERNAL PARAMETERS-1'!$B$5:$J$44,5,FALSE)*VLOOKUP(OVYLD2_!BJ$4,'[1]INTERNAL PARAMETERS-1'!$B$5:$J$44,6,FALSE)*VLOOKUP(OVYLD2_!BJ$4,'[1]INTERNAL PARAMETERS-1'!$B$5:$J$44,3,FALSE) + OVYLD1_!BJ292*(1-VLOOKUP(OVYLD2_!BJ$4,'[1]INTERNAL PARAMETERS-1'!$B$5:$J$44,5,FALSE))*VLOOKUP(OVYLD2_!BJ$4,'[1]INTERNAL PARAMETERS-1'!$B$5:$J$44,8,FALSE)*VLOOKUP(OVYLD2_!BJ$4,'[1]INTERNAL PARAMETERS-1'!$B$5:$J$44,3,FALSE)</f>
        <v>0</v>
      </c>
      <c r="BK292" s="51">
        <f>OVYLD1_!BK292*VLOOKUP(OVYLD2_!BK$4,'[1]INTERNAL PARAMETERS-1'!$B$5:$J$44,5,FALSE)*VLOOKUP(OVYLD2_!BK$4,'[1]INTERNAL PARAMETERS-1'!$B$5:$J$44,6,FALSE)*VLOOKUP(OVYLD2_!BK$4,'[1]INTERNAL PARAMETERS-1'!$B$5:$J$44,3,FALSE) + OVYLD1_!BK292*(1-VLOOKUP(OVYLD2_!BK$4,'[1]INTERNAL PARAMETERS-1'!$B$5:$J$44,5,FALSE))*VLOOKUP(OVYLD2_!BK$4,'[1]INTERNAL PARAMETERS-1'!$B$5:$J$44,8,FALSE)*VLOOKUP(OVYLD2_!BK$4,'[1]INTERNAL PARAMETERS-1'!$B$5:$J$44,3,FALSE)</f>
        <v>0</v>
      </c>
      <c r="BL292" s="51">
        <f>OVYLD1_!BL292*VLOOKUP(OVYLD2_!BL$4,'[1]INTERNAL PARAMETERS-1'!$B$5:$J$44,5,FALSE)*VLOOKUP(OVYLD2_!BL$4,'[1]INTERNAL PARAMETERS-1'!$B$5:$J$44,6,FALSE)*VLOOKUP(OVYLD2_!BL$4,'[1]INTERNAL PARAMETERS-1'!$B$5:$J$44,3,FALSE) + OVYLD1_!BL292*(1-VLOOKUP(OVYLD2_!BL$4,'[1]INTERNAL PARAMETERS-1'!$B$5:$J$44,5,FALSE))*VLOOKUP(OVYLD2_!BL$4,'[1]INTERNAL PARAMETERS-1'!$B$5:$J$44,8,FALSE)*VLOOKUP(OVYLD2_!BL$4,'[1]INTERNAL PARAMETERS-1'!$B$5:$J$44,3,FALSE)</f>
        <v>0</v>
      </c>
      <c r="BM292" s="51">
        <f>OVYLD1_!BM292*VLOOKUP(OVYLD2_!BM$4,'[1]INTERNAL PARAMETERS-1'!$B$5:$J$44,5,FALSE)*VLOOKUP(OVYLD2_!BM$4,'[1]INTERNAL PARAMETERS-1'!$B$5:$J$44,6,FALSE)*VLOOKUP(OVYLD2_!BM$4,'[1]INTERNAL PARAMETERS-1'!$B$5:$J$44,3,FALSE) + OVYLD1_!BM292*(1-VLOOKUP(OVYLD2_!BM$4,'[1]INTERNAL PARAMETERS-1'!$B$5:$J$44,5,FALSE))*VLOOKUP(OVYLD2_!BM$4,'[1]INTERNAL PARAMETERS-1'!$B$5:$J$44,8,FALSE)*VLOOKUP(OVYLD2_!BM$4,'[1]INTERNAL PARAMETERS-1'!$B$5:$J$44,3,FALSE)</f>
        <v>0</v>
      </c>
      <c r="BN292" s="51">
        <f>OVYLD1_!BN292*VLOOKUP(OVYLD2_!BN$4,'[1]INTERNAL PARAMETERS-1'!$B$5:$J$44,5,FALSE)*VLOOKUP(OVYLD2_!BN$4,'[1]INTERNAL PARAMETERS-1'!$B$5:$J$44,6,FALSE)*VLOOKUP(OVYLD2_!BN$4,'[1]INTERNAL PARAMETERS-1'!$B$5:$J$44,3,FALSE) + OVYLD1_!BN292*(1-VLOOKUP(OVYLD2_!BN$4,'[1]INTERNAL PARAMETERS-1'!$B$5:$J$44,5,FALSE))*VLOOKUP(OVYLD2_!BN$4,'[1]INTERNAL PARAMETERS-1'!$B$5:$J$44,8,FALSE)*VLOOKUP(OVYLD2_!BN$4,'[1]INTERNAL PARAMETERS-1'!$B$5:$J$44,3,FALSE)</f>
        <v>0</v>
      </c>
      <c r="BO292" s="51">
        <f>OVYLD1_!BO292*VLOOKUP(OVYLD2_!BO$4,'[1]INTERNAL PARAMETERS-1'!$B$5:$J$44,5,FALSE)*VLOOKUP(OVYLD2_!BO$4,'[1]INTERNAL PARAMETERS-1'!$B$5:$J$44,6,FALSE)*VLOOKUP(OVYLD2_!BO$4,'[1]INTERNAL PARAMETERS-1'!$B$5:$J$44,3,FALSE) + OVYLD1_!BO292*(1-VLOOKUP(OVYLD2_!BO$4,'[1]INTERNAL PARAMETERS-1'!$B$5:$J$44,5,FALSE))*VLOOKUP(OVYLD2_!BO$4,'[1]INTERNAL PARAMETERS-1'!$B$5:$J$44,8,FALSE)*VLOOKUP(OVYLD2_!BO$4,'[1]INTERNAL PARAMETERS-1'!$B$5:$J$44,3,FALSE)</f>
        <v>0</v>
      </c>
      <c r="BP292" s="51">
        <f>OVYLD1_!BP292*VLOOKUP(OVYLD2_!BP$4,'[1]INTERNAL PARAMETERS-1'!$B$5:$J$44,5,FALSE)*VLOOKUP(OVYLD2_!BP$4,'[1]INTERNAL PARAMETERS-1'!$B$5:$J$44,6,FALSE)*VLOOKUP(OVYLD2_!BP$4,'[1]INTERNAL PARAMETERS-1'!$B$5:$J$44,3,FALSE) + OVYLD1_!BP292*(1-VLOOKUP(OVYLD2_!BP$4,'[1]INTERNAL PARAMETERS-1'!$B$5:$J$44,5,FALSE))*VLOOKUP(OVYLD2_!BP$4,'[1]INTERNAL PARAMETERS-1'!$B$5:$J$44,8,FALSE)*VLOOKUP(OVYLD2_!BP$4,'[1]INTERNAL PARAMETERS-1'!$B$5:$J$44,3,FALSE)</f>
        <v>0</v>
      </c>
      <c r="BQ292" s="51">
        <f>OVYLD1_!BQ292*VLOOKUP(OVYLD2_!BQ$4,'[1]INTERNAL PARAMETERS-1'!$B$5:$J$44,5,FALSE)*VLOOKUP(OVYLD2_!BQ$4,'[1]INTERNAL PARAMETERS-1'!$B$5:$J$44,6,FALSE)*VLOOKUP(OVYLD2_!BQ$4,'[1]INTERNAL PARAMETERS-1'!$B$5:$J$44,3,FALSE) + OVYLD1_!BQ292*(1-VLOOKUP(OVYLD2_!BQ$4,'[1]INTERNAL PARAMETERS-1'!$B$5:$J$44,5,FALSE))*VLOOKUP(OVYLD2_!BQ$4,'[1]INTERNAL PARAMETERS-1'!$B$5:$J$44,8,FALSE)*VLOOKUP(OVYLD2_!BQ$4,'[1]INTERNAL PARAMETERS-1'!$B$5:$J$44,3,FALSE)</f>
        <v>0</v>
      </c>
      <c r="BR292" s="51">
        <f>OVYLD1_!BR292*VLOOKUP(OVYLD2_!BR$4,'[1]INTERNAL PARAMETERS-1'!$B$5:$J$44,5,FALSE)*VLOOKUP(OVYLD2_!BR$4,'[1]INTERNAL PARAMETERS-1'!$B$5:$J$44,6,FALSE)*VLOOKUP(OVYLD2_!BR$4,'[1]INTERNAL PARAMETERS-1'!$B$5:$J$44,3,FALSE) + OVYLD1_!BR292*(1-VLOOKUP(OVYLD2_!BR$4,'[1]INTERNAL PARAMETERS-1'!$B$5:$J$44,5,FALSE))*VLOOKUP(OVYLD2_!BR$4,'[1]INTERNAL PARAMETERS-1'!$B$5:$J$44,8,FALSE)*VLOOKUP(OVYLD2_!BR$4,'[1]INTERNAL PARAMETERS-1'!$B$5:$J$44,3,FALSE)</f>
        <v>0</v>
      </c>
      <c r="BS292" s="51">
        <f>OVYLD1_!BS292*VLOOKUP(OVYLD2_!BS$4,'[1]INTERNAL PARAMETERS-1'!$B$5:$J$44,5,FALSE)*VLOOKUP(OVYLD2_!BS$4,'[1]INTERNAL PARAMETERS-1'!$B$5:$J$44,6,FALSE)*VLOOKUP(OVYLD2_!BS$4,'[1]INTERNAL PARAMETERS-1'!$B$5:$J$44,3,FALSE) + OVYLD1_!BS292*(1-VLOOKUP(OVYLD2_!BS$4,'[1]INTERNAL PARAMETERS-1'!$B$5:$J$44,5,FALSE))*VLOOKUP(OVYLD2_!BS$4,'[1]INTERNAL PARAMETERS-1'!$B$5:$J$44,8,FALSE)*VLOOKUP(OVYLD2_!BS$4,'[1]INTERNAL PARAMETERS-1'!$B$5:$J$44,3,FALSE)</f>
        <v>0</v>
      </c>
      <c r="BT292" s="51">
        <f>OVYLD1_!BT292*VLOOKUP(OVYLD2_!BT$4,'[1]INTERNAL PARAMETERS-1'!$B$5:$J$44,5,FALSE)*VLOOKUP(OVYLD2_!BT$4,'[1]INTERNAL PARAMETERS-1'!$B$5:$J$44,6,FALSE)*VLOOKUP(OVYLD2_!BT$4,'[1]INTERNAL PARAMETERS-1'!$B$5:$J$44,3,FALSE) + OVYLD1_!BT292*(1-VLOOKUP(OVYLD2_!BT$4,'[1]INTERNAL PARAMETERS-1'!$B$5:$J$44,5,FALSE))*VLOOKUP(OVYLD2_!BT$4,'[1]INTERNAL PARAMETERS-1'!$B$5:$J$44,8,FALSE)*VLOOKUP(OVYLD2_!BT$4,'[1]INTERNAL PARAMETERS-1'!$B$5:$J$44,3,FALSE)</f>
        <v>0</v>
      </c>
      <c r="BU292" s="51">
        <f>OVYLD1_!BU292*VLOOKUP(OVYLD2_!BU$4,'[1]INTERNAL PARAMETERS-1'!$B$5:$J$44,5,FALSE)*VLOOKUP(OVYLD2_!BU$4,'[1]INTERNAL PARAMETERS-1'!$B$5:$J$44,6,FALSE)*VLOOKUP(OVYLD2_!BU$4,'[1]INTERNAL PARAMETERS-1'!$B$5:$J$44,3,FALSE) + OVYLD1_!BU292*(1-VLOOKUP(OVYLD2_!BU$4,'[1]INTERNAL PARAMETERS-1'!$B$5:$J$44,5,FALSE))*VLOOKUP(OVYLD2_!BU$4,'[1]INTERNAL PARAMETERS-1'!$B$5:$J$44,8,FALSE)*VLOOKUP(OVYLD2_!BU$4,'[1]INTERNAL PARAMETERS-1'!$B$5:$J$44,3,FALSE)</f>
        <v>0</v>
      </c>
      <c r="BV292" s="51">
        <f>OVYLD1_!BV292*VLOOKUP(OVYLD2_!BV$4,'[1]INTERNAL PARAMETERS-1'!$B$5:$J$44,5,FALSE)*VLOOKUP(OVYLD2_!BV$4,'[1]INTERNAL PARAMETERS-1'!$B$5:$J$44,6,FALSE)*VLOOKUP(OVYLD2_!BV$4,'[1]INTERNAL PARAMETERS-1'!$B$5:$J$44,3,FALSE) + OVYLD1_!BV292*(1-VLOOKUP(OVYLD2_!BV$4,'[1]INTERNAL PARAMETERS-1'!$B$5:$J$44,5,FALSE))*VLOOKUP(OVYLD2_!BV$4,'[1]INTERNAL PARAMETERS-1'!$B$5:$J$44,8,FALSE)*VLOOKUP(OVYLD2_!BV$4,'[1]INTERNAL PARAMETERS-1'!$B$5:$J$44,3,FALSE)</f>
        <v>0</v>
      </c>
      <c r="BW292" s="51">
        <f>OVYLD1_!BW292*VLOOKUP(OVYLD2_!BW$4,'[1]INTERNAL PARAMETERS-1'!$B$5:$J$44,5,FALSE)*VLOOKUP(OVYLD2_!BW$4,'[1]INTERNAL PARAMETERS-1'!$B$5:$J$44,6,FALSE)*VLOOKUP(OVYLD2_!BW$4,'[1]INTERNAL PARAMETERS-1'!$B$5:$J$44,3,FALSE) + OVYLD1_!BW292*(1-VLOOKUP(OVYLD2_!BW$4,'[1]INTERNAL PARAMETERS-1'!$B$5:$J$44,5,FALSE))*VLOOKUP(OVYLD2_!BW$4,'[1]INTERNAL PARAMETERS-1'!$B$5:$J$44,8,FALSE)*VLOOKUP(OVYLD2_!BW$4,'[1]INTERNAL PARAMETERS-1'!$B$5:$J$44,3,FALSE)</f>
        <v>0</v>
      </c>
      <c r="BX292" s="51">
        <f>OVYLD1_!BX292*VLOOKUP(OVYLD2_!BX$4,'[1]INTERNAL PARAMETERS-1'!$B$5:$J$44,5,FALSE)*VLOOKUP(OVYLD2_!BX$4,'[1]INTERNAL PARAMETERS-1'!$B$5:$J$44,6,FALSE)*VLOOKUP(OVYLD2_!BX$4,'[1]INTERNAL PARAMETERS-1'!$B$5:$J$44,3,FALSE) + OVYLD1_!BX292*(1-VLOOKUP(OVYLD2_!BX$4,'[1]INTERNAL PARAMETERS-1'!$B$5:$J$44,5,FALSE))*VLOOKUP(OVYLD2_!BX$4,'[1]INTERNAL PARAMETERS-1'!$B$5:$J$44,8,FALSE)*VLOOKUP(OVYLD2_!BX$4,'[1]INTERNAL PARAMETERS-1'!$B$5:$J$44,3,FALSE)</f>
        <v>0</v>
      </c>
      <c r="BY292" s="51">
        <f>OVYLD1_!BY292*VLOOKUP(OVYLD2_!BY$4,'[1]INTERNAL PARAMETERS-1'!$B$5:$J$44,5,FALSE)*VLOOKUP(OVYLD2_!BY$4,'[1]INTERNAL PARAMETERS-1'!$B$5:$J$44,6,FALSE)*VLOOKUP(OVYLD2_!BY$4,'[1]INTERNAL PARAMETERS-1'!$B$5:$J$44,3,FALSE) + OVYLD1_!BY292*(1-VLOOKUP(OVYLD2_!BY$4,'[1]INTERNAL PARAMETERS-1'!$B$5:$J$44,5,FALSE))*VLOOKUP(OVYLD2_!BY$4,'[1]INTERNAL PARAMETERS-1'!$B$5:$J$44,8,FALSE)*VLOOKUP(OVYLD2_!BY$4,'[1]INTERNAL PARAMETERS-1'!$B$5:$J$44,3,FALSE)</f>
        <v>0</v>
      </c>
      <c r="BZ292" s="51">
        <f>OVYLD1_!BZ292*VLOOKUP(OVYLD2_!BZ$4,'[1]INTERNAL PARAMETERS-1'!$B$5:$J$44,5,FALSE)*VLOOKUP(OVYLD2_!BZ$4,'[1]INTERNAL PARAMETERS-1'!$B$5:$J$44,6,FALSE)*VLOOKUP(OVYLD2_!BZ$4,'[1]INTERNAL PARAMETERS-1'!$B$5:$J$44,3,FALSE) + OVYLD1_!BZ292*(1-VLOOKUP(OVYLD2_!BZ$4,'[1]INTERNAL PARAMETERS-1'!$B$5:$J$44,5,FALSE))*VLOOKUP(OVYLD2_!BZ$4,'[1]INTERNAL PARAMETERS-1'!$B$5:$J$44,8,FALSE)*VLOOKUP(OVYLD2_!BZ$4,'[1]INTERNAL PARAMETERS-1'!$B$5:$J$44,3,FALSE)</f>
        <v>0</v>
      </c>
      <c r="CA292" s="51">
        <f>OVYLD1_!CA292*VLOOKUP(OVYLD2_!CA$4,'[1]INTERNAL PARAMETERS-1'!$B$5:$J$44,5,FALSE)*VLOOKUP(OVYLD2_!CA$4,'[1]INTERNAL PARAMETERS-1'!$B$5:$J$44,6,FALSE)*VLOOKUP(OVYLD2_!CA$4,'[1]INTERNAL PARAMETERS-1'!$B$5:$J$44,3,FALSE) + OVYLD1_!CA292*(1-VLOOKUP(OVYLD2_!CA$4,'[1]INTERNAL PARAMETERS-1'!$B$5:$J$44,5,FALSE))*VLOOKUP(OVYLD2_!CA$4,'[1]INTERNAL PARAMETERS-1'!$B$5:$J$44,8,FALSE)*VLOOKUP(OVYLD2_!CA$4,'[1]INTERNAL PARAMETERS-1'!$B$5:$J$44,3,FALSE)</f>
        <v>0</v>
      </c>
      <c r="CB292" s="51">
        <f>OVYLD1_!CB292*VLOOKUP(OVYLD2_!CB$4,'[1]INTERNAL PARAMETERS-1'!$B$5:$J$44,5,FALSE)*VLOOKUP(OVYLD2_!CB$4,'[1]INTERNAL PARAMETERS-1'!$B$5:$J$44,6,FALSE)*VLOOKUP(OVYLD2_!CB$4,'[1]INTERNAL PARAMETERS-1'!$B$5:$J$44,3,FALSE) + OVYLD1_!CB292*(1-VLOOKUP(OVYLD2_!CB$4,'[1]INTERNAL PARAMETERS-1'!$B$5:$J$44,5,FALSE))*VLOOKUP(OVYLD2_!CB$4,'[1]INTERNAL PARAMETERS-1'!$B$5:$J$44,8,FALSE)*VLOOKUP(OVYLD2_!CB$4,'[1]INTERNAL PARAMETERS-1'!$B$5:$J$44,3,FALSE)</f>
        <v>0</v>
      </c>
      <c r="CC292" s="51">
        <f>OVYLD1_!CC292*VLOOKUP(OVYLD2_!CC$4,'[1]INTERNAL PARAMETERS-1'!$B$5:$J$44,5,FALSE)*VLOOKUP(OVYLD2_!CC$4,'[1]INTERNAL PARAMETERS-1'!$B$5:$J$44,6,FALSE)*VLOOKUP(OVYLD2_!CC$4,'[1]INTERNAL PARAMETERS-1'!$B$5:$J$44,3,FALSE) + OVYLD1_!CC292*(1-VLOOKUP(OVYLD2_!CC$4,'[1]INTERNAL PARAMETERS-1'!$B$5:$J$44,5,FALSE))*VLOOKUP(OVYLD2_!CC$4,'[1]INTERNAL PARAMETERS-1'!$B$5:$J$44,8,FALSE)*VLOOKUP(OVYLD2_!CC$4,'[1]INTERNAL PARAMETERS-1'!$B$5:$J$44,3,FALSE)</f>
        <v>0</v>
      </c>
      <c r="CD292" s="51">
        <f>OVYLD1_!CD292*VLOOKUP(OVYLD2_!CD$4,'[1]INTERNAL PARAMETERS-1'!$B$5:$J$44,5,FALSE)*VLOOKUP(OVYLD2_!CD$4,'[1]INTERNAL PARAMETERS-1'!$B$5:$J$44,6,FALSE)*VLOOKUP(OVYLD2_!CD$4,'[1]INTERNAL PARAMETERS-1'!$B$5:$J$44,3,FALSE) + OVYLD1_!CD292*(1-VLOOKUP(OVYLD2_!CD$4,'[1]INTERNAL PARAMETERS-1'!$B$5:$J$44,5,FALSE))*VLOOKUP(OVYLD2_!CD$4,'[1]INTERNAL PARAMETERS-1'!$B$5:$J$44,8,FALSE)*VLOOKUP(OVYLD2_!CD$4,'[1]INTERNAL PARAMETERS-1'!$B$5:$J$44,3,FALSE)</f>
        <v>0</v>
      </c>
      <c r="CE292" s="51">
        <f>OVYLD1_!CE292*VLOOKUP(OVYLD2_!CE$4,'[1]INTERNAL PARAMETERS-1'!$B$5:$J$44,5,FALSE)*VLOOKUP(OVYLD2_!CE$4,'[1]INTERNAL PARAMETERS-1'!$B$5:$J$44,6,FALSE)*VLOOKUP(OVYLD2_!CE$4,'[1]INTERNAL PARAMETERS-1'!$B$5:$J$44,3,FALSE) + OVYLD1_!CE292*(1-VLOOKUP(OVYLD2_!CE$4,'[1]INTERNAL PARAMETERS-1'!$B$5:$J$44,5,FALSE))*VLOOKUP(OVYLD2_!CE$4,'[1]INTERNAL PARAMETERS-1'!$B$5:$J$44,8,FALSE)*VLOOKUP(OVYLD2_!CE$4,'[1]INTERNAL PARAMETERS-1'!$B$5:$J$44,3,FALSE)</f>
        <v>0</v>
      </c>
      <c r="CF292" s="51">
        <f>OVYLD1_!CF292*VLOOKUP(OVYLD2_!CF$4,'[1]INTERNAL PARAMETERS-1'!$B$5:$J$44,5,FALSE)*VLOOKUP(OVYLD2_!CF$4,'[1]INTERNAL PARAMETERS-1'!$B$5:$J$44,6,FALSE)*VLOOKUP(OVYLD2_!CF$4,'[1]INTERNAL PARAMETERS-1'!$B$5:$J$44,3,FALSE) + OVYLD1_!CF292*(1-VLOOKUP(OVYLD2_!CF$4,'[1]INTERNAL PARAMETERS-1'!$B$5:$J$44,5,FALSE))*VLOOKUP(OVYLD2_!CF$4,'[1]INTERNAL PARAMETERS-1'!$B$5:$J$44,8,FALSE)*VLOOKUP(OVYLD2_!CF$4,'[1]INTERNAL PARAMETERS-1'!$B$5:$J$44,3,FALSE)</f>
        <v>0</v>
      </c>
      <c r="CG292" s="51">
        <f>OVYLD1_!CG292*VLOOKUP(OVYLD2_!CG$4,'[1]INTERNAL PARAMETERS-1'!$B$5:$J$44,5,FALSE)*VLOOKUP(OVYLD2_!CG$4,'[1]INTERNAL PARAMETERS-1'!$B$5:$J$44,6,FALSE)*VLOOKUP(OVYLD2_!CG$4,'[1]INTERNAL PARAMETERS-1'!$B$5:$J$44,3,FALSE) + OVYLD1_!CG292*(1-VLOOKUP(OVYLD2_!CG$4,'[1]INTERNAL PARAMETERS-1'!$B$5:$J$44,5,FALSE))*VLOOKUP(OVYLD2_!CG$4,'[1]INTERNAL PARAMETERS-1'!$B$5:$J$44,8,FALSE)*VLOOKUP(OVYLD2_!CG$4,'[1]INTERNAL PARAMETERS-1'!$B$5:$J$44,3,FALSE)</f>
        <v>0</v>
      </c>
      <c r="CH292" s="50">
        <f>OVYLD1_!CH292*VLOOKUP(OVYLD2_!CH$4,'[1]INTERNAL PARAMETERS-1'!$B$5:$J$44,5,FALSE)*VLOOKUP(OVYLD2_!CH$4,'[1]INTERNAL PARAMETERS-1'!$B$5:$J$44,6,FALSE)*VLOOKUP(OVYLD2_!CH$4,'[1]INTERNAL PARAMETERS-1'!$B$5:$J$44,3,FALSE) + OVYLD1_!CH292*(1-VLOOKUP(OVYLD2_!CH$4,'[1]INTERNAL PARAMETERS-1'!$B$5:$J$44,5,FALSE))*VLOOKUP(OVYLD2_!CH$4,'[1]INTERNAL PARAMETERS-1'!$B$5:$J$44,8,FALSE)*VLOOKUP(OVYLD2_!CH$4,'[1]INTERNAL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abSelected="1" topLeftCell="A286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39" t="s">
        <v>159</v>
      </c>
    </row>
    <row r="2" spans="1:19" x14ac:dyDescent="0.5">
      <c r="A2" s="96"/>
      <c r="B2" s="95"/>
      <c r="C2" s="95"/>
      <c r="D2" s="35" t="s">
        <v>92</v>
      </c>
      <c r="E2" s="137" t="s">
        <v>158</v>
      </c>
      <c r="F2" s="138"/>
      <c r="G2" s="138"/>
      <c r="H2" s="139"/>
      <c r="I2" s="137" t="s">
        <v>157</v>
      </c>
      <c r="J2" s="138"/>
      <c r="K2" s="138"/>
      <c r="L2" s="140"/>
    </row>
    <row r="3" spans="1:19" ht="20.399999999999999" thickBot="1" x14ac:dyDescent="0.55000000000000004">
      <c r="A3" s="94" t="s">
        <v>89</v>
      </c>
      <c r="B3" s="93" t="s">
        <v>88</v>
      </c>
      <c r="C3" s="93" t="s">
        <v>87</v>
      </c>
      <c r="D3" s="92" t="s">
        <v>86</v>
      </c>
      <c r="E3" s="90" t="s">
        <v>12</v>
      </c>
      <c r="F3" s="91" t="s">
        <v>156</v>
      </c>
      <c r="G3" s="91" t="s">
        <v>155</v>
      </c>
      <c r="H3" s="129" t="s">
        <v>154</v>
      </c>
      <c r="I3" s="90" t="s">
        <v>153</v>
      </c>
      <c r="J3" s="89" t="s">
        <v>152</v>
      </c>
      <c r="K3" s="89" t="s">
        <v>151</v>
      </c>
      <c r="L3" s="88" t="s">
        <v>150</v>
      </c>
    </row>
    <row r="4" spans="1:19" x14ac:dyDescent="0.5">
      <c r="A4" s="87" t="s">
        <v>5</v>
      </c>
      <c r="B4" s="86" t="s">
        <v>81</v>
      </c>
      <c r="C4" s="86" t="s">
        <v>80</v>
      </c>
      <c r="D4" s="30">
        <f>'[1]INPUTS-Incidence'!I5</f>
        <v>5505200</v>
      </c>
      <c r="E4" s="85">
        <f>OVYLL_!E5</f>
        <v>38.348574485988991</v>
      </c>
      <c r="F4" s="83">
        <f>OVYLL_!H5</f>
        <v>3260.0890142028961</v>
      </c>
      <c r="G4" s="83">
        <f>OVYLD2_!CJ5+OVYLD2_!CK5</f>
        <v>52.300524962466106</v>
      </c>
      <c r="H4" s="130">
        <f t="shared" ref="H4:H67" si="0">F4+G4</f>
        <v>3312.3895391653623</v>
      </c>
      <c r="I4" s="84">
        <f t="shared" ref="I4:I67" si="1">100000*E4/$D4</f>
        <v>0.69658821634071399</v>
      </c>
      <c r="J4" s="83">
        <f t="shared" ref="J4:J67" si="2">100000*F4/$D4</f>
        <v>59.218357447556791</v>
      </c>
      <c r="K4" s="83">
        <f t="shared" ref="K4:K67" si="3">100000*G4/$D4</f>
        <v>0.95002043454308849</v>
      </c>
      <c r="L4" s="82">
        <f t="shared" ref="L4:L67" si="4">100000*H4/$D4</f>
        <v>60.168377882099868</v>
      </c>
    </row>
    <row r="5" spans="1:19" x14ac:dyDescent="0.5">
      <c r="A5" s="27" t="s">
        <v>5</v>
      </c>
      <c r="B5" s="26" t="s">
        <v>81</v>
      </c>
      <c r="C5" s="26" t="s">
        <v>79</v>
      </c>
      <c r="D5" s="25">
        <f>'[1]INPUTS-Incidence'!I6</f>
        <v>5349600</v>
      </c>
      <c r="E5" s="79">
        <f>OVYLL_!E6</f>
        <v>73.827113606707201</v>
      </c>
      <c r="F5" s="77">
        <f>OVYLL_!H6</f>
        <v>5814.6234676642598</v>
      </c>
      <c r="G5" s="77">
        <f>OVYLD2_!CJ6+OVYLD2_!CK6</f>
        <v>241.32654150954122</v>
      </c>
      <c r="H5" s="131">
        <f t="shared" si="0"/>
        <v>6055.9500091738009</v>
      </c>
      <c r="I5" s="78">
        <f t="shared" si="1"/>
        <v>1.3800492299743383</v>
      </c>
      <c r="J5" s="77">
        <f t="shared" si="2"/>
        <v>108.69267735277889</v>
      </c>
      <c r="K5" s="77">
        <f t="shared" si="3"/>
        <v>4.5111137563470391</v>
      </c>
      <c r="L5" s="21">
        <f t="shared" si="4"/>
        <v>113.20379110912593</v>
      </c>
    </row>
    <row r="6" spans="1:19" x14ac:dyDescent="0.5">
      <c r="A6" s="27" t="s">
        <v>5</v>
      </c>
      <c r="B6" s="26" t="s">
        <v>81</v>
      </c>
      <c r="C6" s="26" t="s">
        <v>78</v>
      </c>
      <c r="D6" s="25">
        <f>'[1]INPUTS-Incidence'!I7</f>
        <v>5254000</v>
      </c>
      <c r="E6" s="79">
        <f>OVYLL_!E7</f>
        <v>55.07747463584289</v>
      </c>
      <c r="F6" s="77">
        <f>OVYLL_!H7</f>
        <v>4063.8914660056676</v>
      </c>
      <c r="G6" s="77">
        <f>OVYLD2_!CJ7+OVYLD2_!CK7</f>
        <v>497.38674059024584</v>
      </c>
      <c r="H6" s="131">
        <f t="shared" si="0"/>
        <v>4561.2782065959136</v>
      </c>
      <c r="I6" s="78">
        <f t="shared" si="1"/>
        <v>1.0482960532136065</v>
      </c>
      <c r="J6" s="77">
        <f t="shared" si="2"/>
        <v>77.348524286365958</v>
      </c>
      <c r="K6" s="77">
        <f t="shared" si="3"/>
        <v>9.4668203386038421</v>
      </c>
      <c r="L6" s="21">
        <f t="shared" si="4"/>
        <v>86.815344624969811</v>
      </c>
    </row>
    <row r="7" spans="1:19" x14ac:dyDescent="0.5">
      <c r="A7" s="27" t="s">
        <v>5</v>
      </c>
      <c r="B7" s="26" t="s">
        <v>81</v>
      </c>
      <c r="C7" s="26" t="s">
        <v>77</v>
      </c>
      <c r="D7" s="25">
        <f>'[1]INPUTS-Incidence'!I8</f>
        <v>4947500</v>
      </c>
      <c r="E7" s="79">
        <f>OVYLL_!E8</f>
        <v>56.235707768165661</v>
      </c>
      <c r="F7" s="77">
        <f>OVYLL_!H8</f>
        <v>3870.4225871440008</v>
      </c>
      <c r="G7" s="77">
        <f>OVYLD2_!CJ8+OVYLD2_!CK8</f>
        <v>1355.5609597482212</v>
      </c>
      <c r="H7" s="131">
        <f t="shared" si="0"/>
        <v>5225.983546892222</v>
      </c>
      <c r="I7" s="78">
        <f t="shared" si="1"/>
        <v>1.1366489695435202</v>
      </c>
      <c r="J7" s="77">
        <f t="shared" si="2"/>
        <v>78.229865328832759</v>
      </c>
      <c r="K7" s="77">
        <f t="shared" si="3"/>
        <v>27.398907726088353</v>
      </c>
      <c r="L7" s="21">
        <f t="shared" si="4"/>
        <v>105.62877305492111</v>
      </c>
      <c r="S7" s="81"/>
    </row>
    <row r="8" spans="1:19" x14ac:dyDescent="0.5">
      <c r="A8" s="27" t="s">
        <v>5</v>
      </c>
      <c r="B8" s="26" t="s">
        <v>81</v>
      </c>
      <c r="C8" s="26" t="s">
        <v>76</v>
      </c>
      <c r="D8" s="25">
        <f>'[1]INPUTS-Incidence'!I9</f>
        <v>4270800</v>
      </c>
      <c r="E8" s="79">
        <f>OVYLL_!E9</f>
        <v>94.730325626995466</v>
      </c>
      <c r="F8" s="77">
        <f>OVYLL_!H9</f>
        <v>6050.8995494243354</v>
      </c>
      <c r="G8" s="77">
        <f>OVYLD2_!CJ9+OVYLD2_!CK9</f>
        <v>2533.366124748457</v>
      </c>
      <c r="H8" s="131">
        <f t="shared" si="0"/>
        <v>8584.2656741727915</v>
      </c>
      <c r="I8" s="78">
        <f t="shared" si="1"/>
        <v>2.2180932290670476</v>
      </c>
      <c r="J8" s="77">
        <f t="shared" si="2"/>
        <v>141.68070500665766</v>
      </c>
      <c r="K8" s="77">
        <f t="shared" si="3"/>
        <v>59.318303941848299</v>
      </c>
      <c r="L8" s="21">
        <f t="shared" si="4"/>
        <v>200.99900894850592</v>
      </c>
      <c r="S8" s="81"/>
    </row>
    <row r="9" spans="1:19" x14ac:dyDescent="0.5">
      <c r="A9" s="27" t="s">
        <v>5</v>
      </c>
      <c r="B9" s="26" t="s">
        <v>81</v>
      </c>
      <c r="C9" s="26" t="s">
        <v>75</v>
      </c>
      <c r="D9" s="25">
        <f>'[1]INPUTS-Incidence'!I10</f>
        <v>3758500</v>
      </c>
      <c r="E9" s="79">
        <f>OVYLL_!E10</f>
        <v>87.527218749480241</v>
      </c>
      <c r="F9" s="77">
        <f>OVYLL_!H10</f>
        <v>5158.4166370006178</v>
      </c>
      <c r="G9" s="77">
        <f>OVYLD2_!CJ10+OVYLD2_!CK10</f>
        <v>2371.1722662141051</v>
      </c>
      <c r="H9" s="131">
        <f t="shared" si="0"/>
        <v>7529.5889032147224</v>
      </c>
      <c r="I9" s="78">
        <f t="shared" si="1"/>
        <v>2.3287805972989291</v>
      </c>
      <c r="J9" s="77">
        <f t="shared" si="2"/>
        <v>137.24668450181238</v>
      </c>
      <c r="K9" s="77">
        <f t="shared" si="3"/>
        <v>63.088260375524946</v>
      </c>
      <c r="L9" s="21">
        <f t="shared" si="4"/>
        <v>200.33494487733731</v>
      </c>
      <c r="S9" s="81"/>
    </row>
    <row r="10" spans="1:19" x14ac:dyDescent="0.5">
      <c r="A10" s="27" t="s">
        <v>5</v>
      </c>
      <c r="B10" s="26" t="s">
        <v>81</v>
      </c>
      <c r="C10" s="26" t="s">
        <v>74</v>
      </c>
      <c r="D10" s="25">
        <f>'[1]INPUTS-Incidence'!I11</f>
        <v>3454700</v>
      </c>
      <c r="E10" s="79">
        <f>OVYLL_!E11</f>
        <v>93.977816324989305</v>
      </c>
      <c r="F10" s="77">
        <f>OVYLL_!H11</f>
        <v>5074.3321924677975</v>
      </c>
      <c r="G10" s="77">
        <f>OVYLD2_!CJ11+OVYLD2_!CK11</f>
        <v>1633.2598865345653</v>
      </c>
      <c r="H10" s="131">
        <f t="shared" si="0"/>
        <v>6707.5920790023629</v>
      </c>
      <c r="I10" s="78">
        <f t="shared" si="1"/>
        <v>2.7202887754360527</v>
      </c>
      <c r="J10" s="77">
        <f t="shared" si="2"/>
        <v>146.88199242966965</v>
      </c>
      <c r="K10" s="77">
        <f t="shared" si="3"/>
        <v>47.276460663286691</v>
      </c>
      <c r="L10" s="21">
        <f t="shared" si="4"/>
        <v>194.15845309295634</v>
      </c>
      <c r="S10" s="81"/>
    </row>
    <row r="11" spans="1:19" x14ac:dyDescent="0.5">
      <c r="A11" s="27" t="s">
        <v>5</v>
      </c>
      <c r="B11" s="26" t="s">
        <v>81</v>
      </c>
      <c r="C11" s="26" t="s">
        <v>73</v>
      </c>
      <c r="D11" s="25">
        <f>'[1]INPUTS-Incidence'!I12</f>
        <v>3067200</v>
      </c>
      <c r="E11" s="79">
        <f>OVYLL_!E12</f>
        <v>82.118809291527413</v>
      </c>
      <c r="F11" s="77">
        <f>OVYLL_!H12</f>
        <v>4031.212348121081</v>
      </c>
      <c r="G11" s="77">
        <f>OVYLD2_!CJ12+OVYLD2_!CK12</f>
        <v>1410.6990670959328</v>
      </c>
      <c r="H11" s="131">
        <f t="shared" si="0"/>
        <v>5441.9114152170141</v>
      </c>
      <c r="I11" s="78">
        <f t="shared" si="1"/>
        <v>2.6773216383518328</v>
      </c>
      <c r="J11" s="77">
        <f t="shared" si="2"/>
        <v>131.42971922669147</v>
      </c>
      <c r="K11" s="77">
        <f t="shared" si="3"/>
        <v>45.99305774308597</v>
      </c>
      <c r="L11" s="21">
        <f t="shared" si="4"/>
        <v>177.42277696977746</v>
      </c>
      <c r="S11" s="81"/>
    </row>
    <row r="12" spans="1:19" x14ac:dyDescent="0.5">
      <c r="A12" s="27" t="s">
        <v>5</v>
      </c>
      <c r="B12" s="26" t="s">
        <v>81</v>
      </c>
      <c r="C12" s="26" t="s">
        <v>72</v>
      </c>
      <c r="D12" s="25">
        <f>'[1]INPUTS-Incidence'!I13</f>
        <v>2787700</v>
      </c>
      <c r="E12" s="79">
        <f>OVYLL_!E13</f>
        <v>76.168970938580159</v>
      </c>
      <c r="F12" s="77">
        <f>OVYLL_!H13</f>
        <v>3368.5727397587075</v>
      </c>
      <c r="G12" s="77">
        <f>OVYLD2_!CJ13+OVYLD2_!CK13</f>
        <v>1017.2126851663958</v>
      </c>
      <c r="H12" s="131">
        <f t="shared" si="0"/>
        <v>4385.7854249251031</v>
      </c>
      <c r="I12" s="78">
        <f t="shared" si="1"/>
        <v>2.7323230956910773</v>
      </c>
      <c r="J12" s="77">
        <f t="shared" si="2"/>
        <v>120.83698890693788</v>
      </c>
      <c r="K12" s="77">
        <f t="shared" si="3"/>
        <v>36.489316826286753</v>
      </c>
      <c r="L12" s="21">
        <f t="shared" si="4"/>
        <v>157.32630573322464</v>
      </c>
      <c r="S12" s="81"/>
    </row>
    <row r="13" spans="1:19" x14ac:dyDescent="0.5">
      <c r="A13" s="27" t="s">
        <v>5</v>
      </c>
      <c r="B13" s="26" t="s">
        <v>81</v>
      </c>
      <c r="C13" s="26" t="s">
        <v>71</v>
      </c>
      <c r="D13" s="25">
        <f>'[1]INPUTS-Incidence'!I14</f>
        <v>2375500</v>
      </c>
      <c r="E13" s="79">
        <f>OVYLL_!E14</f>
        <v>93.316609706188444</v>
      </c>
      <c r="F13" s="77">
        <f>OVYLL_!H14</f>
        <v>3679.0073376664791</v>
      </c>
      <c r="G13" s="77">
        <f>OVYLD2_!CJ14+OVYLD2_!CK14</f>
        <v>829.93141298392163</v>
      </c>
      <c r="H13" s="131">
        <f t="shared" si="0"/>
        <v>4508.9387506504008</v>
      </c>
      <c r="I13" s="78">
        <f t="shared" si="1"/>
        <v>3.9282933995448723</v>
      </c>
      <c r="J13" s="77">
        <f t="shared" si="2"/>
        <v>154.8729672770566</v>
      </c>
      <c r="K13" s="77">
        <f t="shared" si="3"/>
        <v>34.937125362404615</v>
      </c>
      <c r="L13" s="21">
        <f t="shared" si="4"/>
        <v>189.8100926394612</v>
      </c>
      <c r="S13" s="81"/>
    </row>
    <row r="14" spans="1:19" x14ac:dyDescent="0.5">
      <c r="A14" s="27" t="s">
        <v>5</v>
      </c>
      <c r="B14" s="26" t="s">
        <v>81</v>
      </c>
      <c r="C14" s="26" t="s">
        <v>70</v>
      </c>
      <c r="D14" s="25">
        <f>'[1]INPUTS-Incidence'!I15</f>
        <v>1960300</v>
      </c>
      <c r="E14" s="79">
        <f>OVYLL_!E15</f>
        <v>96.684505304007359</v>
      </c>
      <c r="F14" s="77">
        <f>OVYLL_!H15</f>
        <v>3356.8860241551356</v>
      </c>
      <c r="G14" s="77">
        <f>OVYLD2_!CJ15+OVYLD2_!CK15</f>
        <v>576.56568636574286</v>
      </c>
      <c r="H14" s="131">
        <f t="shared" si="0"/>
        <v>3933.4517105208784</v>
      </c>
      <c r="I14" s="78">
        <f t="shared" si="1"/>
        <v>4.9321280061218875</v>
      </c>
      <c r="J14" s="77">
        <f t="shared" si="2"/>
        <v>171.24348437255193</v>
      </c>
      <c r="K14" s="77">
        <f t="shared" si="3"/>
        <v>29.412114797007746</v>
      </c>
      <c r="L14" s="21">
        <f t="shared" si="4"/>
        <v>200.65559916955968</v>
      </c>
      <c r="S14" s="81"/>
    </row>
    <row r="15" spans="1:19" x14ac:dyDescent="0.5">
      <c r="A15" s="27" t="s">
        <v>5</v>
      </c>
      <c r="B15" s="26" t="s">
        <v>81</v>
      </c>
      <c r="C15" s="26" t="s">
        <v>69</v>
      </c>
      <c r="D15" s="25">
        <f>'[1]INPUTS-Incidence'!I16</f>
        <v>1480600</v>
      </c>
      <c r="E15" s="79">
        <f>OVYLL_!E16</f>
        <v>86.392246718102356</v>
      </c>
      <c r="F15" s="77">
        <f>OVYLL_!H16</f>
        <v>2599.9746649812905</v>
      </c>
      <c r="G15" s="77">
        <f>OVYLD2_!CJ16+OVYLD2_!CK16</f>
        <v>490.62790493831949</v>
      </c>
      <c r="H15" s="131">
        <f t="shared" si="0"/>
        <v>3090.6025699196098</v>
      </c>
      <c r="I15" s="78">
        <f t="shared" si="1"/>
        <v>5.8349484477983493</v>
      </c>
      <c r="J15" s="77">
        <f t="shared" si="2"/>
        <v>175.60277353649133</v>
      </c>
      <c r="K15" s="77">
        <f t="shared" si="3"/>
        <v>33.137100157930533</v>
      </c>
      <c r="L15" s="21">
        <f t="shared" si="4"/>
        <v>208.73987369442185</v>
      </c>
      <c r="S15" s="81"/>
    </row>
    <row r="16" spans="1:19" x14ac:dyDescent="0.5">
      <c r="A16" s="27" t="s">
        <v>5</v>
      </c>
      <c r="B16" s="26" t="s">
        <v>81</v>
      </c>
      <c r="C16" s="26" t="s">
        <v>68</v>
      </c>
      <c r="D16" s="25">
        <f>'[1]INPUTS-Incidence'!I17</f>
        <v>1067600</v>
      </c>
      <c r="E16" s="79">
        <f>OVYLL_!E17</f>
        <v>89.217146283173804</v>
      </c>
      <c r="F16" s="77">
        <f>OVYLL_!H17</f>
        <v>2279.4980875350907</v>
      </c>
      <c r="G16" s="77">
        <f>OVYLD2_!CJ17+OVYLD2_!CK17</f>
        <v>313.89066530969973</v>
      </c>
      <c r="H16" s="131">
        <f t="shared" si="0"/>
        <v>2593.3887528447904</v>
      </c>
      <c r="I16" s="78">
        <f t="shared" si="1"/>
        <v>8.356795268187879</v>
      </c>
      <c r="J16" s="77">
        <f t="shared" si="2"/>
        <v>213.51611910220032</v>
      </c>
      <c r="K16" s="77">
        <f t="shared" si="3"/>
        <v>29.401523539687123</v>
      </c>
      <c r="L16" s="21">
        <f t="shared" si="4"/>
        <v>242.91764264188743</v>
      </c>
      <c r="S16" s="81"/>
    </row>
    <row r="17" spans="1:19" x14ac:dyDescent="0.5">
      <c r="A17" s="27" t="s">
        <v>5</v>
      </c>
      <c r="B17" s="26" t="s">
        <v>81</v>
      </c>
      <c r="C17" s="26" t="s">
        <v>67</v>
      </c>
      <c r="D17" s="25">
        <f>'[1]INPUTS-Incidence'!I18</f>
        <v>682400</v>
      </c>
      <c r="E17" s="79">
        <f>OVYLL_!E18</f>
        <v>70.671771151921419</v>
      </c>
      <c r="F17" s="77">
        <f>OVYLL_!H18</f>
        <v>1492.234447872821</v>
      </c>
      <c r="G17" s="77">
        <f>OVYLD2_!CJ18+OVYLD2_!CK18</f>
        <v>179.17160498005407</v>
      </c>
      <c r="H17" s="131">
        <f t="shared" si="0"/>
        <v>1671.4060528528751</v>
      </c>
      <c r="I17" s="78">
        <f t="shared" si="1"/>
        <v>10.356355678769258</v>
      </c>
      <c r="J17" s="77">
        <f t="shared" si="2"/>
        <v>218.67445015721293</v>
      </c>
      <c r="K17" s="77">
        <f t="shared" si="3"/>
        <v>26.256096861086473</v>
      </c>
      <c r="L17" s="21">
        <f t="shared" si="4"/>
        <v>244.93054701829939</v>
      </c>
      <c r="S17" s="81"/>
    </row>
    <row r="18" spans="1:19" x14ac:dyDescent="0.5">
      <c r="A18" s="27" t="s">
        <v>5</v>
      </c>
      <c r="B18" s="26" t="s">
        <v>81</v>
      </c>
      <c r="C18" s="26" t="s">
        <v>66</v>
      </c>
      <c r="D18" s="25">
        <f>'[1]INPUTS-Incidence'!I19</f>
        <v>493700</v>
      </c>
      <c r="E18" s="79">
        <f>OVYLL_!E19</f>
        <v>51.757343972864938</v>
      </c>
      <c r="F18" s="77">
        <f>OVYLL_!H19</f>
        <v>872.88760610236727</v>
      </c>
      <c r="G18" s="77">
        <f>OVYLD2_!CJ19+OVYLD2_!CK19</f>
        <v>50.260514749381159</v>
      </c>
      <c r="H18" s="131">
        <f t="shared" si="0"/>
        <v>923.14812085174844</v>
      </c>
      <c r="I18" s="78">
        <f t="shared" si="1"/>
        <v>10.483561671635595</v>
      </c>
      <c r="J18" s="77">
        <f t="shared" si="2"/>
        <v>176.80526759213436</v>
      </c>
      <c r="K18" s="77">
        <f t="shared" si="3"/>
        <v>10.180375683488183</v>
      </c>
      <c r="L18" s="21">
        <f t="shared" si="4"/>
        <v>186.98564327562252</v>
      </c>
      <c r="S18" s="81"/>
    </row>
    <row r="19" spans="1:19" x14ac:dyDescent="0.5">
      <c r="A19" s="27" t="s">
        <v>5</v>
      </c>
      <c r="B19" s="26" t="s">
        <v>81</v>
      </c>
      <c r="C19" s="26" t="s">
        <v>65</v>
      </c>
      <c r="D19" s="25">
        <f>'[1]INPUTS-Incidence'!I20</f>
        <v>287000</v>
      </c>
      <c r="E19" s="79">
        <f>OVYLL_!E20</f>
        <v>47.681157785596412</v>
      </c>
      <c r="F19" s="77">
        <f>OVYLL_!H20</f>
        <v>614.61012385633774</v>
      </c>
      <c r="G19" s="77">
        <f>OVYLD2_!CJ20+OVYLD2_!CK20</f>
        <v>20.595268491688767</v>
      </c>
      <c r="H19" s="131">
        <f t="shared" si="0"/>
        <v>635.20539234802652</v>
      </c>
      <c r="I19" s="78">
        <f t="shared" si="1"/>
        <v>16.613643827733942</v>
      </c>
      <c r="J19" s="77">
        <f t="shared" si="2"/>
        <v>214.14986893949049</v>
      </c>
      <c r="K19" s="77">
        <f t="shared" si="3"/>
        <v>7.1760517392643788</v>
      </c>
      <c r="L19" s="21">
        <f t="shared" si="4"/>
        <v>221.32592067875487</v>
      </c>
      <c r="S19" s="81"/>
    </row>
    <row r="20" spans="1:19" x14ac:dyDescent="0.5">
      <c r="A20" s="27" t="s">
        <v>5</v>
      </c>
      <c r="B20" s="26" t="s">
        <v>81</v>
      </c>
      <c r="C20" s="26" t="s">
        <v>64</v>
      </c>
      <c r="D20" s="25">
        <f>'[1]INPUTS-Incidence'!I21</f>
        <v>0</v>
      </c>
      <c r="E20" s="79">
        <f>OVYLL_!E21</f>
        <v>28.566791969857519</v>
      </c>
      <c r="F20" s="77">
        <f>OVYLL_!H21</f>
        <v>266.09966719922284</v>
      </c>
      <c r="G20" s="77">
        <f>OVYLD2_!CJ21+OVYLD2_!CK21</f>
        <v>6.5752554702868409</v>
      </c>
      <c r="H20" s="131">
        <f t="shared" si="0"/>
        <v>272.67492266950967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5">
      <c r="A21" s="27" t="s">
        <v>5</v>
      </c>
      <c r="B21" s="26" t="s">
        <v>81</v>
      </c>
      <c r="C21" s="26" t="s">
        <v>62</v>
      </c>
      <c r="D21" s="25">
        <f>'[1]INPUTS-Incidence'!I22</f>
        <v>328000</v>
      </c>
      <c r="E21" s="79">
        <f>OVYLL_!E22</f>
        <v>18.258149774891081</v>
      </c>
      <c r="F21" s="77">
        <f>OVYLL_!H22</f>
        <v>92.203656363199954</v>
      </c>
      <c r="G21" s="77">
        <f>OVYLD2_!CJ22+OVYLD2_!CK22</f>
        <v>1.7114277976545722</v>
      </c>
      <c r="H21" s="131">
        <f t="shared" si="0"/>
        <v>93.915084160854519</v>
      </c>
      <c r="I21" s="78">
        <f t="shared" si="1"/>
        <v>5.5665090777106947</v>
      </c>
      <c r="J21" s="77">
        <f t="shared" si="2"/>
        <v>28.110870842439009</v>
      </c>
      <c r="K21" s="77">
        <f t="shared" si="3"/>
        <v>0.52177676757761349</v>
      </c>
      <c r="L21" s="21">
        <f t="shared" si="4"/>
        <v>28.632647610016623</v>
      </c>
      <c r="S21" s="81"/>
    </row>
    <row r="22" spans="1:19" x14ac:dyDescent="0.5">
      <c r="A22" s="27" t="s">
        <v>5</v>
      </c>
      <c r="B22" s="26" t="s">
        <v>63</v>
      </c>
      <c r="C22" s="26" t="s">
        <v>80</v>
      </c>
      <c r="D22" s="25">
        <f>'[1]INPUTS-Incidence'!I23</f>
        <v>5262600</v>
      </c>
      <c r="E22" s="79">
        <f>OVYLL_!E23</f>
        <v>29.032421951908198</v>
      </c>
      <c r="F22" s="77">
        <f>OVYLL_!H23</f>
        <v>2468.1042549756198</v>
      </c>
      <c r="G22" s="77">
        <f>OVYLD2_!CJ23+OVYLD2_!CK23</f>
        <v>60.912630317403668</v>
      </c>
      <c r="H22" s="131">
        <f t="shared" si="0"/>
        <v>2529.0168852930233</v>
      </c>
      <c r="I22" s="78">
        <f t="shared" si="1"/>
        <v>0.55167449458268158</v>
      </c>
      <c r="J22" s="77">
        <f t="shared" si="2"/>
        <v>46.898952133462927</v>
      </c>
      <c r="K22" s="77">
        <f t="shared" si="3"/>
        <v>1.1574626670733794</v>
      </c>
      <c r="L22" s="21">
        <f t="shared" si="4"/>
        <v>48.056414800536302</v>
      </c>
      <c r="S22" s="81"/>
    </row>
    <row r="23" spans="1:19" x14ac:dyDescent="0.5">
      <c r="A23" s="27" t="s">
        <v>5</v>
      </c>
      <c r="B23" s="26" t="s">
        <v>63</v>
      </c>
      <c r="C23" s="26" t="s">
        <v>79</v>
      </c>
      <c r="D23" s="25">
        <f>'[1]INPUTS-Incidence'!I24</f>
        <v>5416600</v>
      </c>
      <c r="E23" s="79">
        <f>OVYLL_!E24</f>
        <v>53.013031849105758</v>
      </c>
      <c r="F23" s="77">
        <f>OVYLL_!H24</f>
        <v>4175.3063884355697</v>
      </c>
      <c r="G23" s="77">
        <f>OVYLD2_!CJ24+OVYLD2_!CK24</f>
        <v>231.82982265790477</v>
      </c>
      <c r="H23" s="131">
        <f t="shared" si="0"/>
        <v>4407.1362110934742</v>
      </c>
      <c r="I23" s="78">
        <f t="shared" si="1"/>
        <v>0.97871417215791745</v>
      </c>
      <c r="J23" s="77">
        <f t="shared" si="2"/>
        <v>77.083528199157584</v>
      </c>
      <c r="K23" s="77">
        <f t="shared" si="3"/>
        <v>4.2799878643042639</v>
      </c>
      <c r="L23" s="21">
        <f t="shared" si="4"/>
        <v>81.363516063461844</v>
      </c>
      <c r="S23" s="81"/>
    </row>
    <row r="24" spans="1:19" x14ac:dyDescent="0.5">
      <c r="A24" s="27" t="s">
        <v>5</v>
      </c>
      <c r="B24" s="26" t="s">
        <v>63</v>
      </c>
      <c r="C24" s="26" t="s">
        <v>78</v>
      </c>
      <c r="D24" s="25">
        <f>'[1]INPUTS-Incidence'!I25</f>
        <v>5146900</v>
      </c>
      <c r="E24" s="79">
        <f>OVYLL_!E25</f>
        <v>32.769756520136795</v>
      </c>
      <c r="F24" s="77">
        <f>OVYLL_!H25</f>
        <v>2417.9164848382934</v>
      </c>
      <c r="G24" s="77">
        <f>OVYLD2_!CJ25+OVYLD2_!CK25</f>
        <v>703.79340458437798</v>
      </c>
      <c r="H24" s="131">
        <f t="shared" si="0"/>
        <v>3121.7098894226715</v>
      </c>
      <c r="I24" s="78">
        <f t="shared" si="1"/>
        <v>0.63668920165802323</v>
      </c>
      <c r="J24" s="77">
        <f t="shared" si="2"/>
        <v>46.978112744337238</v>
      </c>
      <c r="K24" s="77">
        <f t="shared" si="3"/>
        <v>13.674122376272669</v>
      </c>
      <c r="L24" s="21">
        <f t="shared" si="4"/>
        <v>60.652235120609902</v>
      </c>
      <c r="S24" s="81"/>
    </row>
    <row r="25" spans="1:19" x14ac:dyDescent="0.5">
      <c r="A25" s="27" t="s">
        <v>5</v>
      </c>
      <c r="B25" s="26" t="s">
        <v>63</v>
      </c>
      <c r="C25" s="26" t="s">
        <v>77</v>
      </c>
      <c r="D25" s="25">
        <f>'[1]INPUTS-Incidence'!I26</f>
        <v>4942000</v>
      </c>
      <c r="E25" s="79">
        <f>OVYLL_!E26</f>
        <v>30.075514146674521</v>
      </c>
      <c r="F25" s="77">
        <f>OVYLL_!H26</f>
        <v>2069.9472611448737</v>
      </c>
      <c r="G25" s="77">
        <f>OVYLD2_!CJ26+OVYLD2_!CK26</f>
        <v>1271.9857961827574</v>
      </c>
      <c r="H25" s="131">
        <f t="shared" si="0"/>
        <v>3341.9330573276311</v>
      </c>
      <c r="I25" s="78">
        <f t="shared" si="1"/>
        <v>0.60856969135318739</v>
      </c>
      <c r="J25" s="77">
        <f t="shared" si="2"/>
        <v>41.884809007383119</v>
      </c>
      <c r="K25" s="77">
        <f t="shared" si="3"/>
        <v>25.738279971322491</v>
      </c>
      <c r="L25" s="21">
        <f t="shared" si="4"/>
        <v>67.62308897870561</v>
      </c>
      <c r="S25" s="81"/>
    </row>
    <row r="26" spans="1:19" x14ac:dyDescent="0.5">
      <c r="A26" s="27" t="s">
        <v>5</v>
      </c>
      <c r="B26" s="26" t="s">
        <v>63</v>
      </c>
      <c r="C26" s="26" t="s">
        <v>76</v>
      </c>
      <c r="D26" s="25">
        <f>'[1]INPUTS-Incidence'!I27</f>
        <v>4850500</v>
      </c>
      <c r="E26" s="79">
        <f>OVYLL_!E27</f>
        <v>37.002713262684424</v>
      </c>
      <c r="F26" s="77">
        <f>OVYLL_!H27</f>
        <v>2363.5483096539674</v>
      </c>
      <c r="G26" s="77">
        <f>OVYLD2_!CJ27+OVYLD2_!CK27</f>
        <v>1415.2580327971666</v>
      </c>
      <c r="H26" s="131">
        <f t="shared" si="0"/>
        <v>3778.8063424511338</v>
      </c>
      <c r="I26" s="78">
        <f t="shared" si="1"/>
        <v>0.76286389573620095</v>
      </c>
      <c r="J26" s="77">
        <f t="shared" si="2"/>
        <v>48.727931340149823</v>
      </c>
      <c r="K26" s="77">
        <f t="shared" si="3"/>
        <v>29.177569998910766</v>
      </c>
      <c r="L26" s="21">
        <f t="shared" si="4"/>
        <v>77.905501339060592</v>
      </c>
      <c r="S26" s="80"/>
    </row>
    <row r="27" spans="1:19" x14ac:dyDescent="0.5">
      <c r="A27" s="27" t="s">
        <v>5</v>
      </c>
      <c r="B27" s="26" t="s">
        <v>63</v>
      </c>
      <c r="C27" s="26" t="s">
        <v>75</v>
      </c>
      <c r="D27" s="25">
        <f>'[1]INPUTS-Incidence'!I28</f>
        <v>4564700</v>
      </c>
      <c r="E27" s="79">
        <f>OVYLL_!E28</f>
        <v>29.156997762785309</v>
      </c>
      <c r="F27" s="77">
        <f>OVYLL_!H28</f>
        <v>1718.3676631497522</v>
      </c>
      <c r="G27" s="77">
        <f>OVYLD2_!CJ28+OVYLD2_!CK28</f>
        <v>1135.288678821946</v>
      </c>
      <c r="H27" s="131">
        <f t="shared" si="0"/>
        <v>2853.6563419716981</v>
      </c>
      <c r="I27" s="78">
        <f t="shared" si="1"/>
        <v>0.63874948545983978</v>
      </c>
      <c r="J27" s="77">
        <f t="shared" si="2"/>
        <v>37.644700925575656</v>
      </c>
      <c r="K27" s="77">
        <f t="shared" si="3"/>
        <v>24.87104692141753</v>
      </c>
      <c r="L27" s="21">
        <f t="shared" si="4"/>
        <v>62.515747846993193</v>
      </c>
    </row>
    <row r="28" spans="1:19" x14ac:dyDescent="0.5">
      <c r="A28" s="27" t="s">
        <v>5</v>
      </c>
      <c r="B28" s="26" t="s">
        <v>63</v>
      </c>
      <c r="C28" s="26" t="s">
        <v>74</v>
      </c>
      <c r="D28" s="25">
        <f>'[1]INPUTS-Incidence'!I29</f>
        <v>3974600</v>
      </c>
      <c r="E28" s="79">
        <f>OVYLL_!E29</f>
        <v>32.229016734445722</v>
      </c>
      <c r="F28" s="77">
        <f>OVYLL_!H29</f>
        <v>1740.2057585763969</v>
      </c>
      <c r="G28" s="77">
        <f>OVYLD2_!CJ29+OVYLD2_!CK29</f>
        <v>931.04612542188329</v>
      </c>
      <c r="H28" s="131">
        <f t="shared" si="0"/>
        <v>2671.2518839982804</v>
      </c>
      <c r="I28" s="78">
        <f t="shared" si="1"/>
        <v>0.81087447125360346</v>
      </c>
      <c r="J28" s="77">
        <f t="shared" si="2"/>
        <v>43.783167075338326</v>
      </c>
      <c r="K28" s="77">
        <f t="shared" si="3"/>
        <v>23.424901258538803</v>
      </c>
      <c r="L28" s="21">
        <f t="shared" si="4"/>
        <v>67.208068333877137</v>
      </c>
    </row>
    <row r="29" spans="1:19" x14ac:dyDescent="0.5">
      <c r="A29" s="27" t="s">
        <v>5</v>
      </c>
      <c r="B29" s="26" t="s">
        <v>63</v>
      </c>
      <c r="C29" s="26" t="s">
        <v>73</v>
      </c>
      <c r="D29" s="25">
        <f>'[1]INPUTS-Incidence'!I30</f>
        <v>3534800</v>
      </c>
      <c r="E29" s="79">
        <f>OVYLL_!E30</f>
        <v>32.573441839695604</v>
      </c>
      <c r="F29" s="77">
        <f>OVYLL_!H30</f>
        <v>1599.0302599106574</v>
      </c>
      <c r="G29" s="77">
        <f>OVYLD2_!CJ30+OVYLD2_!CK30</f>
        <v>657.34463659182177</v>
      </c>
      <c r="H29" s="131">
        <f t="shared" si="0"/>
        <v>2256.3748965024793</v>
      </c>
      <c r="I29" s="78">
        <f t="shared" si="1"/>
        <v>0.92150735090233127</v>
      </c>
      <c r="J29" s="77">
        <f t="shared" si="2"/>
        <v>45.236795855795442</v>
      </c>
      <c r="K29" s="77">
        <f t="shared" si="3"/>
        <v>18.596374238763772</v>
      </c>
      <c r="L29" s="21">
        <f t="shared" si="4"/>
        <v>63.833170094559222</v>
      </c>
    </row>
    <row r="30" spans="1:19" x14ac:dyDescent="0.5">
      <c r="A30" s="27" t="s">
        <v>5</v>
      </c>
      <c r="B30" s="26" t="s">
        <v>63</v>
      </c>
      <c r="C30" s="26" t="s">
        <v>72</v>
      </c>
      <c r="D30" s="25">
        <f>'[1]INPUTS-Incidence'!I31</f>
        <v>3182100</v>
      </c>
      <c r="E30" s="79">
        <f>OVYLL_!E31</f>
        <v>29.69299901548527</v>
      </c>
      <c r="F30" s="77">
        <f>OVYLL_!H31</f>
        <v>1313.1728814598362</v>
      </c>
      <c r="G30" s="77">
        <f>OVYLD2_!CJ31+OVYLD2_!CK31</f>
        <v>417.99612869922669</v>
      </c>
      <c r="H30" s="131">
        <f t="shared" si="0"/>
        <v>1731.169010159063</v>
      </c>
      <c r="I30" s="78">
        <f t="shared" si="1"/>
        <v>0.93312589219337139</v>
      </c>
      <c r="J30" s="77">
        <f t="shared" si="2"/>
        <v>41.267492582251855</v>
      </c>
      <c r="K30" s="77">
        <f t="shared" si="3"/>
        <v>13.135857726005678</v>
      </c>
      <c r="L30" s="21">
        <f t="shared" si="4"/>
        <v>54.403350308257536</v>
      </c>
    </row>
    <row r="31" spans="1:19" x14ac:dyDescent="0.5">
      <c r="A31" s="27" t="s">
        <v>5</v>
      </c>
      <c r="B31" s="26" t="s">
        <v>63</v>
      </c>
      <c r="C31" s="26" t="s">
        <v>71</v>
      </c>
      <c r="D31" s="25">
        <f>'[1]INPUTS-Incidence'!I32</f>
        <v>2824900</v>
      </c>
      <c r="E31" s="79">
        <f>OVYLL_!E32</f>
        <v>39.606548498899997</v>
      </c>
      <c r="F31" s="77">
        <f>OVYLL_!H32</f>
        <v>1561.4881745691323</v>
      </c>
      <c r="G31" s="77">
        <f>OVYLD2_!CJ32+OVYLD2_!CK32</f>
        <v>306.76872815690422</v>
      </c>
      <c r="H31" s="131">
        <f t="shared" si="0"/>
        <v>1868.2569027260365</v>
      </c>
      <c r="I31" s="78">
        <f t="shared" si="1"/>
        <v>1.4020513469113951</v>
      </c>
      <c r="J31" s="77">
        <f t="shared" si="2"/>
        <v>55.275874351981749</v>
      </c>
      <c r="K31" s="77">
        <f t="shared" si="3"/>
        <v>10.859454428719749</v>
      </c>
      <c r="L31" s="21">
        <f t="shared" si="4"/>
        <v>66.135328780701499</v>
      </c>
    </row>
    <row r="32" spans="1:19" x14ac:dyDescent="0.5">
      <c r="A32" s="27" t="s">
        <v>5</v>
      </c>
      <c r="B32" s="26" t="s">
        <v>63</v>
      </c>
      <c r="C32" s="26" t="s">
        <v>70</v>
      </c>
      <c r="D32" s="25">
        <f>'[1]INPUTS-Incidence'!I33</f>
        <v>2519500</v>
      </c>
      <c r="E32" s="79">
        <f>OVYLL_!E33</f>
        <v>48.12733253604268</v>
      </c>
      <c r="F32" s="77">
        <f>OVYLL_!H33</f>
        <v>1670.9809856514019</v>
      </c>
      <c r="G32" s="77">
        <f>OVYLD2_!CJ33+OVYLD2_!CK33</f>
        <v>263.86870177654339</v>
      </c>
      <c r="H32" s="131">
        <f t="shared" si="0"/>
        <v>1934.8496874279454</v>
      </c>
      <c r="I32" s="78">
        <f t="shared" si="1"/>
        <v>1.910193789880638</v>
      </c>
      <c r="J32" s="77">
        <f t="shared" si="2"/>
        <v>66.321928384655763</v>
      </c>
      <c r="K32" s="77">
        <f t="shared" si="3"/>
        <v>10.473058216969374</v>
      </c>
      <c r="L32" s="21">
        <f t="shared" si="4"/>
        <v>76.794986601625141</v>
      </c>
    </row>
    <row r="33" spans="1:12" x14ac:dyDescent="0.5">
      <c r="A33" s="27" t="s">
        <v>5</v>
      </c>
      <c r="B33" s="26" t="s">
        <v>63</v>
      </c>
      <c r="C33" s="26" t="s">
        <v>69</v>
      </c>
      <c r="D33" s="25">
        <f>'[1]INPUTS-Incidence'!I34</f>
        <v>2118000</v>
      </c>
      <c r="E33" s="79">
        <f>OVYLL_!E34</f>
        <v>49.552545954971357</v>
      </c>
      <c r="F33" s="77">
        <f>OVYLL_!H34</f>
        <v>1491.2838705148629</v>
      </c>
      <c r="G33" s="77">
        <f>OVYLD2_!CJ34+OVYLD2_!CK34</f>
        <v>260.1591179200995</v>
      </c>
      <c r="H33" s="131">
        <f t="shared" si="0"/>
        <v>1751.4429884349624</v>
      </c>
      <c r="I33" s="78">
        <f t="shared" si="1"/>
        <v>2.3395914048617263</v>
      </c>
      <c r="J33" s="77">
        <f t="shared" si="2"/>
        <v>70.410003329313639</v>
      </c>
      <c r="K33" s="77">
        <f t="shared" si="3"/>
        <v>12.28324447214823</v>
      </c>
      <c r="L33" s="21">
        <f t="shared" si="4"/>
        <v>82.693247801461865</v>
      </c>
    </row>
    <row r="34" spans="1:12" x14ac:dyDescent="0.5">
      <c r="A34" s="27" t="s">
        <v>5</v>
      </c>
      <c r="B34" s="26" t="s">
        <v>63</v>
      </c>
      <c r="C34" s="26" t="s">
        <v>68</v>
      </c>
      <c r="D34" s="25">
        <f>'[1]INPUTS-Incidence'!I35</f>
        <v>1704700</v>
      </c>
      <c r="E34" s="79">
        <f>OVYLL_!E35</f>
        <v>66.061883708943242</v>
      </c>
      <c r="F34" s="77">
        <f>OVYLL_!H35</f>
        <v>1687.8811287634999</v>
      </c>
      <c r="G34" s="77">
        <f>OVYLD2_!CJ35+OVYLD2_!CK35</f>
        <v>199.50872420569419</v>
      </c>
      <c r="H34" s="131">
        <f t="shared" si="0"/>
        <v>1887.3898529691942</v>
      </c>
      <c r="I34" s="78">
        <f t="shared" si="1"/>
        <v>3.87527915228153</v>
      </c>
      <c r="J34" s="77">
        <f t="shared" si="2"/>
        <v>99.013382340793086</v>
      </c>
      <c r="K34" s="77">
        <f t="shared" si="3"/>
        <v>11.703450707203274</v>
      </c>
      <c r="L34" s="21">
        <f t="shared" si="4"/>
        <v>110.71683304799636</v>
      </c>
    </row>
    <row r="35" spans="1:12" x14ac:dyDescent="0.5">
      <c r="A35" s="27" t="s">
        <v>5</v>
      </c>
      <c r="B35" s="26" t="s">
        <v>63</v>
      </c>
      <c r="C35" s="26" t="s">
        <v>67</v>
      </c>
      <c r="D35" s="25">
        <f>'[1]INPUTS-Incidence'!I36</f>
        <v>1264300</v>
      </c>
      <c r="E35" s="79">
        <f>OVYLL_!E36</f>
        <v>60.656487694860203</v>
      </c>
      <c r="F35" s="77">
        <f>OVYLL_!H36</f>
        <v>1280.7617376769733</v>
      </c>
      <c r="G35" s="77">
        <f>OVYLD2_!CJ36+OVYLD2_!CK36</f>
        <v>122.90586021976679</v>
      </c>
      <c r="H35" s="131">
        <f t="shared" si="0"/>
        <v>1403.6675978967401</v>
      </c>
      <c r="I35" s="78">
        <f t="shared" si="1"/>
        <v>4.797634081694234</v>
      </c>
      <c r="J35" s="77">
        <f t="shared" si="2"/>
        <v>101.30204363497377</v>
      </c>
      <c r="K35" s="77">
        <f t="shared" si="3"/>
        <v>9.7212576302908165</v>
      </c>
      <c r="L35" s="21">
        <f t="shared" si="4"/>
        <v>111.02330126526458</v>
      </c>
    </row>
    <row r="36" spans="1:12" x14ac:dyDescent="0.5">
      <c r="A36" s="27" t="s">
        <v>5</v>
      </c>
      <c r="B36" s="26" t="s">
        <v>63</v>
      </c>
      <c r="C36" s="26" t="s">
        <v>66</v>
      </c>
      <c r="D36" s="25">
        <f>'[1]INPUTS-Incidence'!I37</f>
        <v>888200</v>
      </c>
      <c r="E36" s="79">
        <f>OVYLL_!E37</f>
        <v>60.299360482618134</v>
      </c>
      <c r="F36" s="77">
        <f>OVYLL_!H37</f>
        <v>1016.9487145393549</v>
      </c>
      <c r="G36" s="77">
        <f>OVYLD2_!CJ37+OVYLD2_!CK37</f>
        <v>63.931719280859895</v>
      </c>
      <c r="H36" s="131">
        <f t="shared" si="0"/>
        <v>1080.8804338202149</v>
      </c>
      <c r="I36" s="78">
        <f t="shared" si="1"/>
        <v>6.7889394823933955</v>
      </c>
      <c r="J36" s="77">
        <f t="shared" si="2"/>
        <v>114.49546437056462</v>
      </c>
      <c r="K36" s="77">
        <f t="shared" si="3"/>
        <v>7.197896789108297</v>
      </c>
      <c r="L36" s="21">
        <f t="shared" si="4"/>
        <v>121.69336115967292</v>
      </c>
    </row>
    <row r="37" spans="1:12" x14ac:dyDescent="0.5">
      <c r="A37" s="27" t="s">
        <v>5</v>
      </c>
      <c r="B37" s="26" t="s">
        <v>63</v>
      </c>
      <c r="C37" s="26" t="s">
        <v>65</v>
      </c>
      <c r="D37" s="25">
        <f>'[1]INPUTS-Incidence'!I38</f>
        <v>565800</v>
      </c>
      <c r="E37" s="79">
        <f>OVYLL_!E38</f>
        <v>56.615557669944849</v>
      </c>
      <c r="F37" s="77">
        <f>OVYLL_!H38</f>
        <v>729.77453836558914</v>
      </c>
      <c r="G37" s="77">
        <f>OVYLD2_!CJ38+OVYLD2_!CK38</f>
        <v>35.879969737960494</v>
      </c>
      <c r="H37" s="131">
        <f t="shared" si="0"/>
        <v>765.65450810354969</v>
      </c>
      <c r="I37" s="78">
        <f t="shared" si="1"/>
        <v>10.006284494511284</v>
      </c>
      <c r="J37" s="77">
        <f t="shared" si="2"/>
        <v>128.98100713425046</v>
      </c>
      <c r="K37" s="77">
        <f t="shared" si="3"/>
        <v>6.3414580660941127</v>
      </c>
      <c r="L37" s="21">
        <f t="shared" si="4"/>
        <v>135.32246520034457</v>
      </c>
    </row>
    <row r="38" spans="1:12" x14ac:dyDescent="0.5">
      <c r="A38" s="27" t="s">
        <v>5</v>
      </c>
      <c r="B38" s="26" t="s">
        <v>63</v>
      </c>
      <c r="C38" s="26" t="s">
        <v>64</v>
      </c>
      <c r="D38" s="25">
        <f>'[1]INPUTS-Incidence'!I39</f>
        <v>0</v>
      </c>
      <c r="E38" s="79">
        <f>OVYLL_!E39</f>
        <v>35.794762238263374</v>
      </c>
      <c r="F38" s="77">
        <f>OVYLL_!H39</f>
        <v>333.42821024942339</v>
      </c>
      <c r="G38" s="77">
        <f>OVYLD2_!CJ39+OVYLD2_!CK39</f>
        <v>17.878313820857031</v>
      </c>
      <c r="H38" s="131">
        <f t="shared" si="0"/>
        <v>351.30652407028043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5">
      <c r="A39" s="27" t="s">
        <v>5</v>
      </c>
      <c r="B39" s="26" t="s">
        <v>63</v>
      </c>
      <c r="C39" s="26" t="s">
        <v>62</v>
      </c>
      <c r="D39" s="25">
        <f>'[1]INPUTS-Incidence'!I40</f>
        <v>591900</v>
      </c>
      <c r="E39" s="79">
        <f>OVYLL_!E40</f>
        <v>22.064988839874342</v>
      </c>
      <c r="F39" s="77">
        <f>OVYLL_!H40</f>
        <v>111.42819364136543</v>
      </c>
      <c r="G39" s="77">
        <f>OVYLD2_!CJ40+OVYLD2_!CK40</f>
        <v>5.6356276620112231</v>
      </c>
      <c r="H39" s="131">
        <f t="shared" si="0"/>
        <v>117.06382130337664</v>
      </c>
      <c r="I39" s="78">
        <f t="shared" si="1"/>
        <v>3.7278237607491707</v>
      </c>
      <c r="J39" s="77">
        <f t="shared" si="2"/>
        <v>18.825509991783314</v>
      </c>
      <c r="K39" s="77">
        <f t="shared" si="3"/>
        <v>0.9521249640160877</v>
      </c>
      <c r="L39" s="21">
        <f t="shared" si="4"/>
        <v>19.7776349557994</v>
      </c>
    </row>
    <row r="40" spans="1:12" x14ac:dyDescent="0.5">
      <c r="A40" s="27" t="s">
        <v>4</v>
      </c>
      <c r="B40" s="26" t="s">
        <v>81</v>
      </c>
      <c r="C40" s="26" t="s">
        <v>80</v>
      </c>
      <c r="D40" s="25">
        <f>'[1]INPUTS-Incidence'!I5</f>
        <v>5505200</v>
      </c>
      <c r="E40" s="79">
        <f>OVYLL_!E41</f>
        <v>7.8190066884204077</v>
      </c>
      <c r="F40" s="77">
        <f>OVYLL_!H41</f>
        <v>664.70939659599571</v>
      </c>
      <c r="G40" s="77">
        <f>OVYLD2_!CJ41+OVYLD2_!CK41</f>
        <v>115.45146278253961</v>
      </c>
      <c r="H40" s="131">
        <f t="shared" si="0"/>
        <v>780.16085937853529</v>
      </c>
      <c r="I40" s="78">
        <f t="shared" si="1"/>
        <v>0.14202947555802528</v>
      </c>
      <c r="J40" s="77">
        <f t="shared" si="2"/>
        <v>12.074209776138845</v>
      </c>
      <c r="K40" s="77">
        <f t="shared" si="3"/>
        <v>2.0971347595462402</v>
      </c>
      <c r="L40" s="21">
        <f t="shared" si="4"/>
        <v>14.171344535685085</v>
      </c>
    </row>
    <row r="41" spans="1:12" x14ac:dyDescent="0.5">
      <c r="A41" s="27" t="s">
        <v>4</v>
      </c>
      <c r="B41" s="26" t="s">
        <v>81</v>
      </c>
      <c r="C41" s="26" t="s">
        <v>79</v>
      </c>
      <c r="D41" s="25">
        <f>'[1]INPUTS-Incidence'!I6</f>
        <v>5349600</v>
      </c>
      <c r="E41" s="79">
        <f>OVYLL_!E42</f>
        <v>14.778059662084633</v>
      </c>
      <c r="F41" s="77">
        <f>OVYLL_!H42</f>
        <v>1163.9199789857857</v>
      </c>
      <c r="G41" s="77">
        <f>OVYLD2_!CJ42+OVYLD2_!CK42</f>
        <v>283.13025868535823</v>
      </c>
      <c r="H41" s="131">
        <f t="shared" si="0"/>
        <v>1447.050237671144</v>
      </c>
      <c r="I41" s="78">
        <f t="shared" si="1"/>
        <v>0.27624606815621044</v>
      </c>
      <c r="J41" s="77">
        <f t="shared" si="2"/>
        <v>21.757140327983134</v>
      </c>
      <c r="K41" s="77">
        <f t="shared" si="3"/>
        <v>5.2925500726289485</v>
      </c>
      <c r="L41" s="21">
        <f t="shared" si="4"/>
        <v>27.049690400612082</v>
      </c>
    </row>
    <row r="42" spans="1:12" x14ac:dyDescent="0.5">
      <c r="A42" s="27" t="s">
        <v>4</v>
      </c>
      <c r="B42" s="26" t="s">
        <v>81</v>
      </c>
      <c r="C42" s="26" t="s">
        <v>78</v>
      </c>
      <c r="D42" s="25">
        <f>'[1]INPUTS-Incidence'!I7</f>
        <v>5254000</v>
      </c>
      <c r="E42" s="79">
        <f>OVYLL_!E43</f>
        <v>11.771193793648752</v>
      </c>
      <c r="F42" s="77">
        <f>OVYLL_!H43</f>
        <v>868.53753406437318</v>
      </c>
      <c r="G42" s="77">
        <f>OVYLD2_!CJ43+OVYLD2_!CK43</f>
        <v>417.94597057067097</v>
      </c>
      <c r="H42" s="131">
        <f t="shared" si="0"/>
        <v>1286.483504635044</v>
      </c>
      <c r="I42" s="78">
        <f t="shared" si="1"/>
        <v>0.22404251605726591</v>
      </c>
      <c r="J42" s="77">
        <f t="shared" si="2"/>
        <v>16.530977047285369</v>
      </c>
      <c r="K42" s="77">
        <f t="shared" si="3"/>
        <v>7.9548148186271597</v>
      </c>
      <c r="L42" s="21">
        <f t="shared" si="4"/>
        <v>24.485791865912525</v>
      </c>
    </row>
    <row r="43" spans="1:12" x14ac:dyDescent="0.5">
      <c r="A43" s="27" t="s">
        <v>4</v>
      </c>
      <c r="B43" s="26" t="s">
        <v>81</v>
      </c>
      <c r="C43" s="26" t="s">
        <v>77</v>
      </c>
      <c r="D43" s="25">
        <f>'[1]INPUTS-Incidence'!I8</f>
        <v>4947500</v>
      </c>
      <c r="E43" s="79">
        <f>OVYLL_!E44</f>
        <v>12.207395991899514</v>
      </c>
      <c r="F43" s="77">
        <f>OVYLL_!H44</f>
        <v>840.17402914248385</v>
      </c>
      <c r="G43" s="77">
        <f>OVYLD2_!CJ44+OVYLD2_!CK44</f>
        <v>920.74882408406381</v>
      </c>
      <c r="H43" s="131">
        <f t="shared" si="0"/>
        <v>1760.9228532265477</v>
      </c>
      <c r="I43" s="78">
        <f t="shared" si="1"/>
        <v>0.24673867593531104</v>
      </c>
      <c r="J43" s="77">
        <f t="shared" si="2"/>
        <v>16.981789371247778</v>
      </c>
      <c r="K43" s="77">
        <f t="shared" si="3"/>
        <v>18.610385529743581</v>
      </c>
      <c r="L43" s="21">
        <f t="shared" si="4"/>
        <v>35.59217490099136</v>
      </c>
    </row>
    <row r="44" spans="1:12" x14ac:dyDescent="0.5">
      <c r="A44" s="27" t="s">
        <v>4</v>
      </c>
      <c r="B44" s="26" t="s">
        <v>81</v>
      </c>
      <c r="C44" s="26" t="s">
        <v>76</v>
      </c>
      <c r="D44" s="25">
        <f>'[1]INPUTS-Incidence'!I9</f>
        <v>4270800</v>
      </c>
      <c r="E44" s="79">
        <f>OVYLL_!E45</f>
        <v>19.500263337206398</v>
      </c>
      <c r="F44" s="77">
        <f>OVYLL_!H45</f>
        <v>1245.5793206640587</v>
      </c>
      <c r="G44" s="77">
        <f>OVYLD2_!CJ45+OVYLD2_!CK45</f>
        <v>1251.5832457587833</v>
      </c>
      <c r="H44" s="131">
        <f t="shared" si="0"/>
        <v>2497.1625664228422</v>
      </c>
      <c r="I44" s="78">
        <f t="shared" si="1"/>
        <v>0.45659509546704125</v>
      </c>
      <c r="J44" s="77">
        <f t="shared" si="2"/>
        <v>29.165011722957264</v>
      </c>
      <c r="K44" s="77">
        <f t="shared" si="3"/>
        <v>29.305592529708328</v>
      </c>
      <c r="L44" s="21">
        <f t="shared" si="4"/>
        <v>58.470604252665595</v>
      </c>
    </row>
    <row r="45" spans="1:12" x14ac:dyDescent="0.5">
      <c r="A45" s="27" t="s">
        <v>4</v>
      </c>
      <c r="B45" s="26" t="s">
        <v>81</v>
      </c>
      <c r="C45" s="26" t="s">
        <v>75</v>
      </c>
      <c r="D45" s="25">
        <f>'[1]INPUTS-Incidence'!I10</f>
        <v>3758500</v>
      </c>
      <c r="E45" s="79">
        <f>OVYLL_!E46</f>
        <v>19.420514595931955</v>
      </c>
      <c r="F45" s="77">
        <f>OVYLL_!H46</f>
        <v>1144.5480277112499</v>
      </c>
      <c r="G45" s="77">
        <f>OVYLD2_!CJ46+OVYLD2_!CK46</f>
        <v>921.81336510044139</v>
      </c>
      <c r="H45" s="131">
        <f t="shared" si="0"/>
        <v>2066.3613928116911</v>
      </c>
      <c r="I45" s="78">
        <f t="shared" si="1"/>
        <v>0.51670918174622738</v>
      </c>
      <c r="J45" s="77">
        <f t="shared" si="2"/>
        <v>30.452255626213912</v>
      </c>
      <c r="K45" s="77">
        <f t="shared" si="3"/>
        <v>24.526097248914233</v>
      </c>
      <c r="L45" s="21">
        <f t="shared" si="4"/>
        <v>54.978352875128138</v>
      </c>
    </row>
    <row r="46" spans="1:12" x14ac:dyDescent="0.5">
      <c r="A46" s="27" t="s">
        <v>4</v>
      </c>
      <c r="B46" s="26" t="s">
        <v>81</v>
      </c>
      <c r="C46" s="26" t="s">
        <v>74</v>
      </c>
      <c r="D46" s="25">
        <f>'[1]INPUTS-Incidence'!I11</f>
        <v>3454700</v>
      </c>
      <c r="E46" s="79">
        <f>OVYLL_!E47</f>
        <v>26.108057866553381</v>
      </c>
      <c r="F46" s="77">
        <f>OVYLL_!H47</f>
        <v>1409.70458450455</v>
      </c>
      <c r="G46" s="77">
        <f>OVYLD2_!CJ47+OVYLD2_!CK47</f>
        <v>567.20424829894307</v>
      </c>
      <c r="H46" s="131">
        <f t="shared" si="0"/>
        <v>1976.9088328034932</v>
      </c>
      <c r="I46" s="78">
        <f t="shared" si="1"/>
        <v>0.75572576103723565</v>
      </c>
      <c r="J46" s="77">
        <f t="shared" si="2"/>
        <v>40.805412467205549</v>
      </c>
      <c r="K46" s="77">
        <f t="shared" si="3"/>
        <v>16.418335840997571</v>
      </c>
      <c r="L46" s="21">
        <f t="shared" si="4"/>
        <v>57.22374830820312</v>
      </c>
    </row>
    <row r="47" spans="1:12" x14ac:dyDescent="0.5">
      <c r="A47" s="27" t="s">
        <v>4</v>
      </c>
      <c r="B47" s="26" t="s">
        <v>81</v>
      </c>
      <c r="C47" s="26" t="s">
        <v>73</v>
      </c>
      <c r="D47" s="25">
        <f>'[1]INPUTS-Incidence'!I12</f>
        <v>3067200</v>
      </c>
      <c r="E47" s="79">
        <f>OVYLL_!E48</f>
        <v>22.523142664544054</v>
      </c>
      <c r="F47" s="77">
        <f>OVYLL_!H48</f>
        <v>1105.6610734024678</v>
      </c>
      <c r="G47" s="77">
        <f>OVYLD2_!CJ48+OVYLD2_!CK48</f>
        <v>463.74681903246079</v>
      </c>
      <c r="H47" s="131">
        <f t="shared" si="0"/>
        <v>1569.4078924349285</v>
      </c>
      <c r="I47" s="78">
        <f t="shared" si="1"/>
        <v>0.73432259600104499</v>
      </c>
      <c r="J47" s="77">
        <f t="shared" si="2"/>
        <v>36.047896237691312</v>
      </c>
      <c r="K47" s="77">
        <f t="shared" si="3"/>
        <v>15.119549394642046</v>
      </c>
      <c r="L47" s="21">
        <f t="shared" si="4"/>
        <v>51.167445632333347</v>
      </c>
    </row>
    <row r="48" spans="1:12" x14ac:dyDescent="0.5">
      <c r="A48" s="27" t="s">
        <v>4</v>
      </c>
      <c r="B48" s="26" t="s">
        <v>81</v>
      </c>
      <c r="C48" s="26" t="s">
        <v>72</v>
      </c>
      <c r="D48" s="25">
        <f>'[1]INPUTS-Incidence'!I13</f>
        <v>2787700</v>
      </c>
      <c r="E48" s="79">
        <f>OVYLL_!E49</f>
        <v>19.076457969174868</v>
      </c>
      <c r="F48" s="77">
        <f>OVYLL_!H49</f>
        <v>843.65635368675851</v>
      </c>
      <c r="G48" s="77">
        <f>OVYLD2_!CJ49+OVYLD2_!CK49</f>
        <v>325.34205418916292</v>
      </c>
      <c r="H48" s="131">
        <f t="shared" si="0"/>
        <v>1168.9984078759214</v>
      </c>
      <c r="I48" s="78">
        <f t="shared" si="1"/>
        <v>0.68430813822057135</v>
      </c>
      <c r="J48" s="77">
        <f t="shared" si="2"/>
        <v>30.26352741280477</v>
      </c>
      <c r="K48" s="77">
        <f t="shared" si="3"/>
        <v>11.670626473048138</v>
      </c>
      <c r="L48" s="21">
        <f t="shared" si="4"/>
        <v>41.934153885852908</v>
      </c>
    </row>
    <row r="49" spans="1:12" x14ac:dyDescent="0.5">
      <c r="A49" s="27" t="s">
        <v>4</v>
      </c>
      <c r="B49" s="26" t="s">
        <v>81</v>
      </c>
      <c r="C49" s="26" t="s">
        <v>71</v>
      </c>
      <c r="D49" s="25">
        <f>'[1]INPUTS-Incidence'!I14</f>
        <v>2375500</v>
      </c>
      <c r="E49" s="79">
        <f>OVYLL_!E50</f>
        <v>36.278214723631841</v>
      </c>
      <c r="F49" s="77">
        <f>OVYLL_!H50</f>
        <v>1430.2686154791852</v>
      </c>
      <c r="G49" s="77">
        <f>OVYLD2_!CJ50+OVYLD2_!CK50</f>
        <v>260.5078183079471</v>
      </c>
      <c r="H49" s="131">
        <f t="shared" si="0"/>
        <v>1690.7764337871322</v>
      </c>
      <c r="I49" s="78">
        <f t="shared" si="1"/>
        <v>1.5271822657811762</v>
      </c>
      <c r="J49" s="77">
        <f t="shared" si="2"/>
        <v>60.209160828422867</v>
      </c>
      <c r="K49" s="77">
        <f t="shared" si="3"/>
        <v>10.966441520014612</v>
      </c>
      <c r="L49" s="21">
        <f t="shared" si="4"/>
        <v>71.175602348437479</v>
      </c>
    </row>
    <row r="50" spans="1:12" x14ac:dyDescent="0.5">
      <c r="A50" s="27" t="s">
        <v>4</v>
      </c>
      <c r="B50" s="26" t="s">
        <v>81</v>
      </c>
      <c r="C50" s="26" t="s">
        <v>70</v>
      </c>
      <c r="D50" s="25">
        <f>'[1]INPUTS-Incidence'!I15</f>
        <v>1960300</v>
      </c>
      <c r="E50" s="79">
        <f>OVYLL_!E51</f>
        <v>34.957731953195363</v>
      </c>
      <c r="F50" s="77">
        <f>OVYLL_!H51</f>
        <v>1213.7324534149429</v>
      </c>
      <c r="G50" s="77">
        <f>OVYLD2_!CJ51+OVYLD2_!CK51</f>
        <v>155.82937299132556</v>
      </c>
      <c r="H50" s="131">
        <f t="shared" si="0"/>
        <v>1369.5618264062684</v>
      </c>
      <c r="I50" s="78">
        <f t="shared" si="1"/>
        <v>1.7832848009588003</v>
      </c>
      <c r="J50" s="77">
        <f t="shared" si="2"/>
        <v>61.915648289289543</v>
      </c>
      <c r="K50" s="77">
        <f t="shared" si="3"/>
        <v>7.9492614901456697</v>
      </c>
      <c r="L50" s="21">
        <f t="shared" si="4"/>
        <v>69.864909779435209</v>
      </c>
    </row>
    <row r="51" spans="1:12" x14ac:dyDescent="0.5">
      <c r="A51" s="27" t="s">
        <v>4</v>
      </c>
      <c r="B51" s="26" t="s">
        <v>81</v>
      </c>
      <c r="C51" s="26" t="s">
        <v>69</v>
      </c>
      <c r="D51" s="25">
        <f>'[1]INPUTS-Incidence'!I16</f>
        <v>1480600</v>
      </c>
      <c r="E51" s="79">
        <f>OVYLL_!E52</f>
        <v>32.54457403593203</v>
      </c>
      <c r="F51" s="77">
        <f>OVYLL_!H52</f>
        <v>979.42895561137436</v>
      </c>
      <c r="G51" s="77">
        <f>OVYLD2_!CJ52+OVYLD2_!CK52</f>
        <v>104.82089587182183</v>
      </c>
      <c r="H51" s="131">
        <f t="shared" si="0"/>
        <v>1084.2498514831962</v>
      </c>
      <c r="I51" s="78">
        <f t="shared" si="1"/>
        <v>2.1980665970506572</v>
      </c>
      <c r="J51" s="77">
        <f t="shared" si="2"/>
        <v>66.150814238239519</v>
      </c>
      <c r="K51" s="77">
        <f t="shared" si="3"/>
        <v>7.0796228469419038</v>
      </c>
      <c r="L51" s="21">
        <f t="shared" si="4"/>
        <v>73.230437085181421</v>
      </c>
    </row>
    <row r="52" spans="1:12" x14ac:dyDescent="0.5">
      <c r="A52" s="27" t="s">
        <v>4</v>
      </c>
      <c r="B52" s="26" t="s">
        <v>81</v>
      </c>
      <c r="C52" s="26" t="s">
        <v>68</v>
      </c>
      <c r="D52" s="25">
        <f>'[1]INPUTS-Incidence'!I17</f>
        <v>1067600</v>
      </c>
      <c r="E52" s="79">
        <f>OVYLL_!E53</f>
        <v>28.454068355492243</v>
      </c>
      <c r="F52" s="77">
        <f>OVYLL_!H53</f>
        <v>727.00144648282685</v>
      </c>
      <c r="G52" s="77">
        <f>OVYLD2_!CJ53+OVYLD2_!CK53</f>
        <v>58.808971707146746</v>
      </c>
      <c r="H52" s="131">
        <f t="shared" si="0"/>
        <v>785.81041818997357</v>
      </c>
      <c r="I52" s="78">
        <f t="shared" si="1"/>
        <v>2.665236826104556</v>
      </c>
      <c r="J52" s="77">
        <f t="shared" si="2"/>
        <v>68.096800906971424</v>
      </c>
      <c r="K52" s="77">
        <f t="shared" si="3"/>
        <v>5.5085211415461544</v>
      </c>
      <c r="L52" s="21">
        <f t="shared" si="4"/>
        <v>73.605322048517564</v>
      </c>
    </row>
    <row r="53" spans="1:12" x14ac:dyDescent="0.5">
      <c r="A53" s="27" t="s">
        <v>4</v>
      </c>
      <c r="B53" s="26" t="s">
        <v>81</v>
      </c>
      <c r="C53" s="26" t="s">
        <v>67</v>
      </c>
      <c r="D53" s="25">
        <f>'[1]INPUTS-Incidence'!I18</f>
        <v>682400</v>
      </c>
      <c r="E53" s="79">
        <f>OVYLL_!E54</f>
        <v>21.449932859606808</v>
      </c>
      <c r="F53" s="77">
        <f>OVYLL_!H54</f>
        <v>452.91533233059778</v>
      </c>
      <c r="G53" s="77">
        <f>OVYLD2_!CJ54+OVYLD2_!CK54</f>
        <v>32.566971028851363</v>
      </c>
      <c r="H53" s="131">
        <f t="shared" si="0"/>
        <v>485.48230335944913</v>
      </c>
      <c r="I53" s="78">
        <f t="shared" si="1"/>
        <v>3.1433078633655933</v>
      </c>
      <c r="J53" s="77">
        <f t="shared" si="2"/>
        <v>66.370945534964505</v>
      </c>
      <c r="K53" s="77">
        <f t="shared" si="3"/>
        <v>4.7724166220473858</v>
      </c>
      <c r="L53" s="21">
        <f t="shared" si="4"/>
        <v>71.143362157011893</v>
      </c>
    </row>
    <row r="54" spans="1:12" x14ac:dyDescent="0.5">
      <c r="A54" s="27" t="s">
        <v>4</v>
      </c>
      <c r="B54" s="26" t="s">
        <v>81</v>
      </c>
      <c r="C54" s="26" t="s">
        <v>66</v>
      </c>
      <c r="D54" s="25">
        <f>'[1]INPUTS-Incidence'!I19</f>
        <v>493700</v>
      </c>
      <c r="E54" s="79">
        <f>OVYLL_!E55</f>
        <v>12.725095656635613</v>
      </c>
      <c r="F54" s="77">
        <f>OVYLL_!H55</f>
        <v>214.60873824915964</v>
      </c>
      <c r="G54" s="77">
        <f>OVYLD2_!CJ55+OVYLD2_!CK55</f>
        <v>7.7482784136581966</v>
      </c>
      <c r="H54" s="131">
        <f t="shared" si="0"/>
        <v>222.35701666281784</v>
      </c>
      <c r="I54" s="78">
        <f t="shared" si="1"/>
        <v>2.5774955755794231</v>
      </c>
      <c r="J54" s="77">
        <f t="shared" si="2"/>
        <v>43.469462882146978</v>
      </c>
      <c r="K54" s="77">
        <f t="shared" si="3"/>
        <v>1.5694305071213686</v>
      </c>
      <c r="L54" s="21">
        <f t="shared" si="4"/>
        <v>45.038893389268353</v>
      </c>
    </row>
    <row r="55" spans="1:12" x14ac:dyDescent="0.5">
      <c r="A55" s="27" t="s">
        <v>4</v>
      </c>
      <c r="B55" s="26" t="s">
        <v>81</v>
      </c>
      <c r="C55" s="26" t="s">
        <v>65</v>
      </c>
      <c r="D55" s="25">
        <f>'[1]INPUTS-Incidence'!I20</f>
        <v>287000</v>
      </c>
      <c r="E55" s="79">
        <f>OVYLL_!E56</f>
        <v>1.25594883440724</v>
      </c>
      <c r="F55" s="77">
        <f>OVYLL_!H56</f>
        <v>16.189180475509325</v>
      </c>
      <c r="G55" s="77">
        <f>OVYLD2_!CJ56+OVYLD2_!CK56</f>
        <v>2.3292043580862365</v>
      </c>
      <c r="H55" s="131">
        <f t="shared" si="0"/>
        <v>18.518384833595562</v>
      </c>
      <c r="I55" s="78">
        <f t="shared" si="1"/>
        <v>0.43761283428823694</v>
      </c>
      <c r="J55" s="77">
        <f t="shared" si="2"/>
        <v>5.6408294339753748</v>
      </c>
      <c r="K55" s="77">
        <f t="shared" si="3"/>
        <v>0.8115694627478176</v>
      </c>
      <c r="L55" s="21">
        <f t="shared" si="4"/>
        <v>6.4523988967231922</v>
      </c>
    </row>
    <row r="56" spans="1:12" x14ac:dyDescent="0.5">
      <c r="A56" s="27" t="s">
        <v>4</v>
      </c>
      <c r="B56" s="26" t="s">
        <v>81</v>
      </c>
      <c r="C56" s="26" t="s">
        <v>64</v>
      </c>
      <c r="D56" s="25">
        <f>'[1]INPUTS-Incidence'!I21</f>
        <v>0</v>
      </c>
      <c r="E56" s="79">
        <f>OVYLL_!E57</f>
        <v>1.0553254485313037</v>
      </c>
      <c r="F56" s="77">
        <f>OVYLL_!H57</f>
        <v>9.8303565530690964</v>
      </c>
      <c r="G56" s="77">
        <f>OVYLD2_!CJ57+OVYLD2_!CK57</f>
        <v>0.76050366382157319</v>
      </c>
      <c r="H56" s="131">
        <f t="shared" si="0"/>
        <v>10.59086021689067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5">
      <c r="A57" s="27" t="s">
        <v>4</v>
      </c>
      <c r="B57" s="26" t="s">
        <v>81</v>
      </c>
      <c r="C57" s="26" t="s">
        <v>62</v>
      </c>
      <c r="D57" s="25">
        <f>'[1]INPUTS-Incidence'!I22</f>
        <v>328000</v>
      </c>
      <c r="E57" s="79">
        <f>OVYLL_!E58</f>
        <v>1.3275823646972764</v>
      </c>
      <c r="F57" s="77">
        <f>OVYLL_!H58</f>
        <v>6.7042909417212453</v>
      </c>
      <c r="G57" s="77">
        <f>OVYLD2_!CJ58+OVYLD2_!CK58</f>
        <v>0.28969720296241874</v>
      </c>
      <c r="H57" s="131">
        <f t="shared" si="0"/>
        <v>6.993988144683664</v>
      </c>
      <c r="I57" s="78">
        <f t="shared" si="1"/>
        <v>0.4047507209442916</v>
      </c>
      <c r="J57" s="77">
        <f t="shared" si="2"/>
        <v>2.0439911407686724</v>
      </c>
      <c r="K57" s="77">
        <f t="shared" si="3"/>
        <v>8.8322317976347181E-2</v>
      </c>
      <c r="L57" s="21">
        <f t="shared" si="4"/>
        <v>2.1323134587450197</v>
      </c>
    </row>
    <row r="58" spans="1:12" x14ac:dyDescent="0.5">
      <c r="A58" s="27" t="s">
        <v>4</v>
      </c>
      <c r="B58" s="26" t="s">
        <v>63</v>
      </c>
      <c r="C58" s="26" t="s">
        <v>80</v>
      </c>
      <c r="D58" s="25">
        <f>'[1]INPUTS-Incidence'!I23</f>
        <v>5262600</v>
      </c>
      <c r="E58" s="79">
        <f>OVYLL_!E59</f>
        <v>4.5718578974798092</v>
      </c>
      <c r="F58" s="77">
        <f>OVYLL_!H59</f>
        <v>388.66278358055354</v>
      </c>
      <c r="G58" s="77">
        <f>OVYLD2_!CJ59+OVYLD2_!CK59</f>
        <v>90.401635542671968</v>
      </c>
      <c r="H58" s="131">
        <f t="shared" si="0"/>
        <v>479.06441912322549</v>
      </c>
      <c r="I58" s="78">
        <f t="shared" si="1"/>
        <v>8.6874508750043891E-2</v>
      </c>
      <c r="J58" s="77">
        <f t="shared" si="2"/>
        <v>7.3853757378587304</v>
      </c>
      <c r="K58" s="77">
        <f t="shared" si="3"/>
        <v>1.7178131635060989</v>
      </c>
      <c r="L58" s="21">
        <f t="shared" si="4"/>
        <v>9.1031889013648293</v>
      </c>
    </row>
    <row r="59" spans="1:12" x14ac:dyDescent="0.5">
      <c r="A59" s="27" t="s">
        <v>4</v>
      </c>
      <c r="B59" s="26" t="s">
        <v>63</v>
      </c>
      <c r="C59" s="26" t="s">
        <v>79</v>
      </c>
      <c r="D59" s="25">
        <f>'[1]INPUTS-Incidence'!I24</f>
        <v>5416600</v>
      </c>
      <c r="E59" s="79">
        <f>OVYLL_!E60</f>
        <v>6.8744294512730484</v>
      </c>
      <c r="F59" s="77">
        <f>OVYLL_!H60</f>
        <v>541.43006358226535</v>
      </c>
      <c r="G59" s="77">
        <f>OVYLD2_!CJ60+OVYLD2_!CK60</f>
        <v>196.34040467824192</v>
      </c>
      <c r="H59" s="131">
        <f t="shared" si="0"/>
        <v>737.7704682605073</v>
      </c>
      <c r="I59" s="78">
        <f t="shared" si="1"/>
        <v>0.12691410573557302</v>
      </c>
      <c r="J59" s="77">
        <f t="shared" si="2"/>
        <v>9.995754967733733</v>
      </c>
      <c r="K59" s="77">
        <f t="shared" si="3"/>
        <v>3.6247905453281009</v>
      </c>
      <c r="L59" s="21">
        <f t="shared" si="4"/>
        <v>13.620545513061833</v>
      </c>
    </row>
    <row r="60" spans="1:12" x14ac:dyDescent="0.5">
      <c r="A60" s="27" t="s">
        <v>4</v>
      </c>
      <c r="B60" s="26" t="s">
        <v>63</v>
      </c>
      <c r="C60" s="26" t="s">
        <v>78</v>
      </c>
      <c r="D60" s="25">
        <f>'[1]INPUTS-Incidence'!I25</f>
        <v>5146900</v>
      </c>
      <c r="E60" s="79">
        <f>OVYLL_!E61</f>
        <v>4.3484763717287906</v>
      </c>
      <c r="F60" s="77">
        <f>OVYLL_!H61</f>
        <v>320.85232908800879</v>
      </c>
      <c r="G60" s="77">
        <f>OVYLD2_!CJ61+OVYLD2_!CK61</f>
        <v>385.65406576866559</v>
      </c>
      <c r="H60" s="131">
        <f t="shared" si="0"/>
        <v>706.50639485667443</v>
      </c>
      <c r="I60" s="78">
        <f t="shared" si="1"/>
        <v>8.4487290829990694E-2</v>
      </c>
      <c r="J60" s="77">
        <f t="shared" si="2"/>
        <v>6.233894753890862</v>
      </c>
      <c r="K60" s="77">
        <f t="shared" si="3"/>
        <v>7.4929387741876781</v>
      </c>
      <c r="L60" s="21">
        <f t="shared" si="4"/>
        <v>13.72683352807854</v>
      </c>
    </row>
    <row r="61" spans="1:12" x14ac:dyDescent="0.5">
      <c r="A61" s="27" t="s">
        <v>4</v>
      </c>
      <c r="B61" s="26" t="s">
        <v>63</v>
      </c>
      <c r="C61" s="26" t="s">
        <v>77</v>
      </c>
      <c r="D61" s="25">
        <f>'[1]INPUTS-Incidence'!I26</f>
        <v>4942000</v>
      </c>
      <c r="E61" s="79">
        <f>OVYLL_!E62</f>
        <v>3.996610318575315</v>
      </c>
      <c r="F61" s="77">
        <f>OVYLL_!H62</f>
        <v>275.06670517594603</v>
      </c>
      <c r="G61" s="77">
        <f>OVYLD2_!CJ62+OVYLD2_!CK62</f>
        <v>533.82712108676151</v>
      </c>
      <c r="H61" s="131">
        <f t="shared" si="0"/>
        <v>808.89382626270753</v>
      </c>
      <c r="I61" s="78">
        <f t="shared" si="1"/>
        <v>8.0870301873235836E-2</v>
      </c>
      <c r="J61" s="77">
        <f t="shared" si="2"/>
        <v>5.5658985264254559</v>
      </c>
      <c r="K61" s="77">
        <f t="shared" si="3"/>
        <v>10.801843809930423</v>
      </c>
      <c r="L61" s="21">
        <f t="shared" si="4"/>
        <v>16.367742336355878</v>
      </c>
    </row>
    <row r="62" spans="1:12" x14ac:dyDescent="0.5">
      <c r="A62" s="27" t="s">
        <v>4</v>
      </c>
      <c r="B62" s="26" t="s">
        <v>63</v>
      </c>
      <c r="C62" s="26" t="s">
        <v>76</v>
      </c>
      <c r="D62" s="25">
        <f>'[1]INPUTS-Incidence'!I27</f>
        <v>4850500</v>
      </c>
      <c r="E62" s="79">
        <f>OVYLL_!E63</f>
        <v>4.7168431685652088</v>
      </c>
      <c r="F62" s="77">
        <f>OVYLL_!H63</f>
        <v>301.28835739210274</v>
      </c>
      <c r="G62" s="77">
        <f>OVYLD2_!CJ63+OVYLD2_!CK63</f>
        <v>479.63350297030757</v>
      </c>
      <c r="H62" s="131">
        <f t="shared" si="0"/>
        <v>780.92186036241037</v>
      </c>
      <c r="I62" s="78">
        <f t="shared" si="1"/>
        <v>9.7244473117517966E-2</v>
      </c>
      <c r="J62" s="77">
        <f t="shared" si="2"/>
        <v>6.2114907203814607</v>
      </c>
      <c r="K62" s="77">
        <f t="shared" si="3"/>
        <v>9.8883311611237517</v>
      </c>
      <c r="L62" s="21">
        <f t="shared" si="4"/>
        <v>16.099821881505214</v>
      </c>
    </row>
    <row r="63" spans="1:12" x14ac:dyDescent="0.5">
      <c r="A63" s="27" t="s">
        <v>4</v>
      </c>
      <c r="B63" s="26" t="s">
        <v>63</v>
      </c>
      <c r="C63" s="26" t="s">
        <v>75</v>
      </c>
      <c r="D63" s="25">
        <f>'[1]INPUTS-Incidence'!I28</f>
        <v>4564700</v>
      </c>
      <c r="E63" s="79">
        <f>OVYLL_!E64</f>
        <v>4.0165629657238853</v>
      </c>
      <c r="F63" s="77">
        <f>OVYLL_!H64</f>
        <v>236.71613838493718</v>
      </c>
      <c r="G63" s="77">
        <f>OVYLD2_!CJ64+OVYLD2_!CK64</f>
        <v>354.79370119565931</v>
      </c>
      <c r="H63" s="131">
        <f t="shared" si="0"/>
        <v>591.50983958059646</v>
      </c>
      <c r="I63" s="78">
        <f t="shared" si="1"/>
        <v>8.7991827846822024E-2</v>
      </c>
      <c r="J63" s="77">
        <f t="shared" si="2"/>
        <v>5.1857983741524567</v>
      </c>
      <c r="K63" s="77">
        <f t="shared" si="3"/>
        <v>7.7725524392766081</v>
      </c>
      <c r="L63" s="21">
        <f t="shared" si="4"/>
        <v>12.958350813429064</v>
      </c>
    </row>
    <row r="64" spans="1:12" x14ac:dyDescent="0.5">
      <c r="A64" s="27" t="s">
        <v>4</v>
      </c>
      <c r="B64" s="26" t="s">
        <v>63</v>
      </c>
      <c r="C64" s="26" t="s">
        <v>74</v>
      </c>
      <c r="D64" s="25">
        <f>'[1]INPUTS-Incidence'!I29</f>
        <v>3974600</v>
      </c>
      <c r="E64" s="79">
        <f>OVYLL_!E65</f>
        <v>5.8706258058692837</v>
      </c>
      <c r="F64" s="77">
        <f>OVYLL_!H65</f>
        <v>316.984440387912</v>
      </c>
      <c r="G64" s="77">
        <f>OVYLD2_!CJ65+OVYLD2_!CK65</f>
        <v>294.06448501616018</v>
      </c>
      <c r="H64" s="131">
        <f t="shared" si="0"/>
        <v>611.04892540407218</v>
      </c>
      <c r="I64" s="78">
        <f t="shared" si="1"/>
        <v>0.14770356277032365</v>
      </c>
      <c r="J64" s="77">
        <f t="shared" si="2"/>
        <v>7.9752538717836261</v>
      </c>
      <c r="K64" s="77">
        <f t="shared" si="3"/>
        <v>7.3985931921743111</v>
      </c>
      <c r="L64" s="21">
        <f t="shared" si="4"/>
        <v>15.373847063957937</v>
      </c>
    </row>
    <row r="65" spans="1:12" x14ac:dyDescent="0.5">
      <c r="A65" s="27" t="s">
        <v>4</v>
      </c>
      <c r="B65" s="26" t="s">
        <v>63</v>
      </c>
      <c r="C65" s="26" t="s">
        <v>73</v>
      </c>
      <c r="D65" s="25">
        <f>'[1]INPUTS-Incidence'!I30</f>
        <v>3534800</v>
      </c>
      <c r="E65" s="79">
        <f>OVYLL_!E66</f>
        <v>5.3655249768988291</v>
      </c>
      <c r="F65" s="77">
        <f>OVYLL_!H66</f>
        <v>263.39362111596353</v>
      </c>
      <c r="G65" s="77">
        <f>OVYLD2_!CJ66+OVYLD2_!CK66</f>
        <v>209.71157861063222</v>
      </c>
      <c r="H65" s="131">
        <f t="shared" si="0"/>
        <v>473.10519972659574</v>
      </c>
      <c r="I65" s="78">
        <f t="shared" si="1"/>
        <v>0.15179147269714915</v>
      </c>
      <c r="J65" s="77">
        <f t="shared" si="2"/>
        <v>7.4514433947030536</v>
      </c>
      <c r="K65" s="77">
        <f t="shared" si="3"/>
        <v>5.9327706973699286</v>
      </c>
      <c r="L65" s="21">
        <f t="shared" si="4"/>
        <v>13.38421409207298</v>
      </c>
    </row>
    <row r="66" spans="1:12" x14ac:dyDescent="0.5">
      <c r="A66" s="27" t="s">
        <v>4</v>
      </c>
      <c r="B66" s="26" t="s">
        <v>63</v>
      </c>
      <c r="C66" s="26" t="s">
        <v>72</v>
      </c>
      <c r="D66" s="25">
        <f>'[1]INPUTS-Incidence'!I31</f>
        <v>3182100</v>
      </c>
      <c r="E66" s="79">
        <f>OVYLL_!E67</f>
        <v>5.7260810328447862</v>
      </c>
      <c r="F66" s="77">
        <f>OVYLL_!H67</f>
        <v>253.23593367756067</v>
      </c>
      <c r="G66" s="77">
        <f>OVYLD2_!CJ67+OVYLD2_!CK67</f>
        <v>128.67259423759762</v>
      </c>
      <c r="H66" s="131">
        <f t="shared" si="0"/>
        <v>381.90852791515829</v>
      </c>
      <c r="I66" s="78">
        <f t="shared" si="1"/>
        <v>0.17994660861835851</v>
      </c>
      <c r="J66" s="77">
        <f t="shared" si="2"/>
        <v>7.958138766146905</v>
      </c>
      <c r="K66" s="77">
        <f t="shared" si="3"/>
        <v>4.0436376681310335</v>
      </c>
      <c r="L66" s="21">
        <f t="shared" si="4"/>
        <v>12.001776434277938</v>
      </c>
    </row>
    <row r="67" spans="1:12" x14ac:dyDescent="0.5">
      <c r="A67" s="27" t="s">
        <v>4</v>
      </c>
      <c r="B67" s="26" t="s">
        <v>63</v>
      </c>
      <c r="C67" s="26" t="s">
        <v>71</v>
      </c>
      <c r="D67" s="25">
        <f>'[1]INPUTS-Incidence'!I32</f>
        <v>2824900</v>
      </c>
      <c r="E67" s="79">
        <f>OVYLL_!E68</f>
        <v>6.3146698701250266</v>
      </c>
      <c r="F67" s="77">
        <f>OVYLL_!H68</f>
        <v>248.95585962967917</v>
      </c>
      <c r="G67" s="77">
        <f>OVYLD2_!CJ68+OVYLD2_!CK68</f>
        <v>80.910684066267976</v>
      </c>
      <c r="H67" s="131">
        <f t="shared" si="0"/>
        <v>329.86654369594714</v>
      </c>
      <c r="I67" s="78">
        <f t="shared" si="1"/>
        <v>0.2235360497760992</v>
      </c>
      <c r="J67" s="77">
        <f t="shared" si="2"/>
        <v>8.8129087624227118</v>
      </c>
      <c r="K67" s="77">
        <f t="shared" si="3"/>
        <v>2.8641963986784655</v>
      </c>
      <c r="L67" s="21">
        <f t="shared" si="4"/>
        <v>11.677105161101178</v>
      </c>
    </row>
    <row r="68" spans="1:12" x14ac:dyDescent="0.5">
      <c r="A68" s="27" t="s">
        <v>4</v>
      </c>
      <c r="B68" s="26" t="s">
        <v>63</v>
      </c>
      <c r="C68" s="26" t="s">
        <v>70</v>
      </c>
      <c r="D68" s="25">
        <f>'[1]INPUTS-Incidence'!I33</f>
        <v>2519500</v>
      </c>
      <c r="E68" s="79">
        <f>OVYLL_!E69</f>
        <v>7.0610426406991591</v>
      </c>
      <c r="F68" s="77">
        <f>OVYLL_!H69</f>
        <v>245.1594004850748</v>
      </c>
      <c r="G68" s="77">
        <f>OVYLD2_!CJ69+OVYLD2_!CK69</f>
        <v>50.33376097968565</v>
      </c>
      <c r="H68" s="131">
        <f t="shared" ref="H68:H131" si="5">F68+G68</f>
        <v>295.49316146476042</v>
      </c>
      <c r="I68" s="78">
        <f t="shared" ref="I68:I131" si="6">100000*E68/$D68</f>
        <v>0.28025571108153041</v>
      </c>
      <c r="J68" s="77">
        <f t="shared" ref="J68:J131" si="7">100000*F68/$D68</f>
        <v>9.7304782887507351</v>
      </c>
      <c r="K68" s="77">
        <f t="shared" ref="K68:K131" si="8">100000*G68/$D68</f>
        <v>1.9977678499577556</v>
      </c>
      <c r="L68" s="21">
        <f t="shared" ref="L68:L131" si="9">100000*H68/$D68</f>
        <v>11.72824613870849</v>
      </c>
    </row>
    <row r="69" spans="1:12" x14ac:dyDescent="0.5">
      <c r="A69" s="27" t="s">
        <v>4</v>
      </c>
      <c r="B69" s="26" t="s">
        <v>63</v>
      </c>
      <c r="C69" s="26" t="s">
        <v>69</v>
      </c>
      <c r="D69" s="25">
        <f>'[1]INPUTS-Incidence'!I34</f>
        <v>2118000</v>
      </c>
      <c r="E69" s="79">
        <f>OVYLL_!E70</f>
        <v>7.5244030256819325</v>
      </c>
      <c r="F69" s="77">
        <f>OVYLL_!H70</f>
        <v>226.44690905789776</v>
      </c>
      <c r="G69" s="77">
        <f>OVYLD2_!CJ70+OVYLD2_!CK70</f>
        <v>34.138141507663278</v>
      </c>
      <c r="H69" s="131">
        <f t="shared" si="5"/>
        <v>260.585050565561</v>
      </c>
      <c r="I69" s="78">
        <f t="shared" si="6"/>
        <v>0.35525982179801385</v>
      </c>
      <c r="J69" s="77">
        <f t="shared" si="7"/>
        <v>10.691544337011225</v>
      </c>
      <c r="K69" s="77">
        <f t="shared" si="8"/>
        <v>1.6118102694836298</v>
      </c>
      <c r="L69" s="21">
        <f t="shared" si="9"/>
        <v>12.303354606494855</v>
      </c>
    </row>
    <row r="70" spans="1:12" x14ac:dyDescent="0.5">
      <c r="A70" s="27" t="s">
        <v>4</v>
      </c>
      <c r="B70" s="26" t="s">
        <v>63</v>
      </c>
      <c r="C70" s="26" t="s">
        <v>68</v>
      </c>
      <c r="D70" s="25">
        <f>'[1]INPUTS-Incidence'!I35</f>
        <v>1704700</v>
      </c>
      <c r="E70" s="79">
        <f>OVYLL_!E71</f>
        <v>7.9717126719100744</v>
      </c>
      <c r="F70" s="77">
        <f>OVYLL_!H71</f>
        <v>203.67725876730242</v>
      </c>
      <c r="G70" s="77">
        <f>OVYLD2_!CJ71+OVYLD2_!CK71</f>
        <v>20.680050035534816</v>
      </c>
      <c r="H70" s="131">
        <f t="shared" si="5"/>
        <v>224.35730880283722</v>
      </c>
      <c r="I70" s="78">
        <f t="shared" si="6"/>
        <v>0.46763141150408127</v>
      </c>
      <c r="J70" s="77">
        <f t="shared" si="7"/>
        <v>11.947982563929278</v>
      </c>
      <c r="K70" s="77">
        <f t="shared" si="8"/>
        <v>1.2131196125731691</v>
      </c>
      <c r="L70" s="21">
        <f t="shared" si="9"/>
        <v>13.161102176502446</v>
      </c>
    </row>
    <row r="71" spans="1:12" x14ac:dyDescent="0.5">
      <c r="A71" s="27" t="s">
        <v>4</v>
      </c>
      <c r="B71" s="26" t="s">
        <v>63</v>
      </c>
      <c r="C71" s="26" t="s">
        <v>67</v>
      </c>
      <c r="D71" s="25">
        <f>'[1]INPUTS-Incidence'!I36</f>
        <v>1264300</v>
      </c>
      <c r="E71" s="79">
        <f>OVYLL_!E72</f>
        <v>8.1227697109879138</v>
      </c>
      <c r="F71" s="77">
        <f>OVYLL_!H72</f>
        <v>171.51228244750982</v>
      </c>
      <c r="G71" s="77">
        <f>OVYLD2_!CJ72+OVYLD2_!CK72</f>
        <v>11.876158035208709</v>
      </c>
      <c r="H71" s="131">
        <f t="shared" si="5"/>
        <v>183.38844048271852</v>
      </c>
      <c r="I71" s="78">
        <f t="shared" si="6"/>
        <v>0.64247170062389569</v>
      </c>
      <c r="J71" s="77">
        <f t="shared" si="7"/>
        <v>13.565789958673559</v>
      </c>
      <c r="K71" s="77">
        <f t="shared" si="8"/>
        <v>0.93934651864341601</v>
      </c>
      <c r="L71" s="21">
        <f t="shared" si="9"/>
        <v>14.505136477316977</v>
      </c>
    </row>
    <row r="72" spans="1:12" x14ac:dyDescent="0.5">
      <c r="A72" s="27" t="s">
        <v>4</v>
      </c>
      <c r="B72" s="26" t="s">
        <v>63</v>
      </c>
      <c r="C72" s="26" t="s">
        <v>66</v>
      </c>
      <c r="D72" s="25">
        <f>'[1]INPUTS-Incidence'!I37</f>
        <v>888200</v>
      </c>
      <c r="E72" s="79">
        <f>OVYLL_!E73</f>
        <v>6.4585347844540131</v>
      </c>
      <c r="F72" s="77">
        <f>OVYLL_!H73</f>
        <v>108.92318913981694</v>
      </c>
      <c r="G72" s="77">
        <f>OVYLD2_!CJ73+OVYLD2_!CK73</f>
        <v>5.8412872971551479</v>
      </c>
      <c r="H72" s="131">
        <f t="shared" si="5"/>
        <v>114.76447643697209</v>
      </c>
      <c r="I72" s="78">
        <f t="shared" si="6"/>
        <v>0.72714870349628613</v>
      </c>
      <c r="J72" s="77">
        <f t="shared" si="7"/>
        <v>12.263362884464867</v>
      </c>
      <c r="K72" s="77">
        <f t="shared" si="8"/>
        <v>0.65765450316991081</v>
      </c>
      <c r="L72" s="21">
        <f t="shared" si="9"/>
        <v>12.921017387634778</v>
      </c>
    </row>
    <row r="73" spans="1:12" x14ac:dyDescent="0.5">
      <c r="A73" s="27" t="s">
        <v>4</v>
      </c>
      <c r="B73" s="26" t="s">
        <v>63</v>
      </c>
      <c r="C73" s="26" t="s">
        <v>65</v>
      </c>
      <c r="D73" s="25">
        <f>'[1]INPUTS-Incidence'!I38</f>
        <v>565800</v>
      </c>
      <c r="E73" s="79">
        <f>OVYLL_!E74</f>
        <v>1.1291212294723292</v>
      </c>
      <c r="F73" s="77">
        <f>OVYLL_!H74</f>
        <v>14.554372647898324</v>
      </c>
      <c r="G73" s="77">
        <f>OVYLD2_!CJ74+OVYLD2_!CK74</f>
        <v>2.8054668811013568</v>
      </c>
      <c r="H73" s="131">
        <f t="shared" si="5"/>
        <v>17.359839528999682</v>
      </c>
      <c r="I73" s="78">
        <f t="shared" si="6"/>
        <v>0.19956189987139081</v>
      </c>
      <c r="J73" s="77">
        <f t="shared" si="7"/>
        <v>2.5723528893422278</v>
      </c>
      <c r="K73" s="77">
        <f t="shared" si="8"/>
        <v>0.4958407354367898</v>
      </c>
      <c r="L73" s="21">
        <f t="shared" si="9"/>
        <v>3.0681936247790178</v>
      </c>
    </row>
    <row r="74" spans="1:12" x14ac:dyDescent="0.5">
      <c r="A74" s="27" t="s">
        <v>4</v>
      </c>
      <c r="B74" s="26" t="s">
        <v>63</v>
      </c>
      <c r="C74" s="26" t="s">
        <v>64</v>
      </c>
      <c r="D74" s="25">
        <f>'[1]INPUTS-Incidence'!I39</f>
        <v>0</v>
      </c>
      <c r="E74" s="79">
        <f>OVYLL_!E75</f>
        <v>1.2735528580105258</v>
      </c>
      <c r="F74" s="77">
        <f>OVYLL_!H75</f>
        <v>11.86314487236805</v>
      </c>
      <c r="G74" s="77">
        <f>OVYLD2_!CJ75+OVYLD2_!CK75</f>
        <v>1.2263959629337682</v>
      </c>
      <c r="H74" s="131">
        <f t="shared" si="5"/>
        <v>13.089540835301818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5">
      <c r="A75" s="27" t="s">
        <v>4</v>
      </c>
      <c r="B75" s="26" t="s">
        <v>63</v>
      </c>
      <c r="C75" s="26" t="s">
        <v>62</v>
      </c>
      <c r="D75" s="25">
        <f>'[1]INPUTS-Incidence'!I40</f>
        <v>591900</v>
      </c>
      <c r="E75" s="79">
        <f>OVYLL_!E76</f>
        <v>2.239009270668344</v>
      </c>
      <c r="F75" s="77">
        <f>OVYLL_!H76</f>
        <v>11.306996816875136</v>
      </c>
      <c r="G75" s="77">
        <f>OVYLD2_!CJ76+OVYLD2_!CK76</f>
        <v>0.34116934422855605</v>
      </c>
      <c r="H75" s="131">
        <f t="shared" si="5"/>
        <v>11.648166161103692</v>
      </c>
      <c r="I75" s="78">
        <f t="shared" si="6"/>
        <v>0.37827492324182194</v>
      </c>
      <c r="J75" s="77">
        <f t="shared" si="7"/>
        <v>1.9102883623712006</v>
      </c>
      <c r="K75" s="77">
        <f t="shared" si="8"/>
        <v>5.7639693230031437E-2</v>
      </c>
      <c r="L75" s="21">
        <f t="shared" si="9"/>
        <v>1.9679280556012317</v>
      </c>
    </row>
    <row r="76" spans="1:12" x14ac:dyDescent="0.5">
      <c r="A76" s="27" t="s">
        <v>10</v>
      </c>
      <c r="B76" s="26" t="s">
        <v>81</v>
      </c>
      <c r="C76" s="26" t="s">
        <v>80</v>
      </c>
      <c r="D76" s="25">
        <f>'[1]INPUTS-Incidence'!I5</f>
        <v>5505200</v>
      </c>
      <c r="E76" s="79">
        <f>OVYLL_!E77</f>
        <v>21.014624514265268</v>
      </c>
      <c r="F76" s="77">
        <f>OVYLL_!H77</f>
        <v>1786.4952592067191</v>
      </c>
      <c r="G76" s="77">
        <f>OVYLD2_!CJ77+OVYLD2_!CK77</f>
        <v>1239.0146385693579</v>
      </c>
      <c r="H76" s="131">
        <f t="shared" si="5"/>
        <v>3025.5098977760772</v>
      </c>
      <c r="I76" s="78">
        <f t="shared" si="6"/>
        <v>0.38172318016176104</v>
      </c>
      <c r="J76" s="77">
        <f t="shared" si="7"/>
        <v>32.451050991911629</v>
      </c>
      <c r="K76" s="77">
        <f t="shared" si="8"/>
        <v>22.506260237036944</v>
      </c>
      <c r="L76" s="21">
        <f t="shared" si="9"/>
        <v>54.957311228948583</v>
      </c>
    </row>
    <row r="77" spans="1:12" x14ac:dyDescent="0.5">
      <c r="A77" s="27" t="s">
        <v>10</v>
      </c>
      <c r="B77" s="26" t="s">
        <v>81</v>
      </c>
      <c r="C77" s="26" t="s">
        <v>79</v>
      </c>
      <c r="D77" s="25">
        <f>'[1]INPUTS-Incidence'!I6</f>
        <v>5349600</v>
      </c>
      <c r="E77" s="79">
        <f>OVYLL_!E78</f>
        <v>31.84718278583691</v>
      </c>
      <c r="F77" s="77">
        <f>OVYLL_!H78</f>
        <v>2508.2841162125151</v>
      </c>
      <c r="G77" s="77">
        <f>OVYLD2_!CJ78+OVYLD2_!CK78</f>
        <v>2346.8516060251045</v>
      </c>
      <c r="H77" s="131">
        <f t="shared" si="5"/>
        <v>4855.1357222376191</v>
      </c>
      <c r="I77" s="78">
        <f t="shared" si="6"/>
        <v>0.59531895442345051</v>
      </c>
      <c r="J77" s="77">
        <f t="shared" si="7"/>
        <v>46.887320850390964</v>
      </c>
      <c r="K77" s="77">
        <f t="shared" si="8"/>
        <v>43.869665134311063</v>
      </c>
      <c r="L77" s="21">
        <f t="shared" si="9"/>
        <v>90.756985984702013</v>
      </c>
    </row>
    <row r="78" spans="1:12" x14ac:dyDescent="0.5">
      <c r="A78" s="27" t="s">
        <v>10</v>
      </c>
      <c r="B78" s="26" t="s">
        <v>81</v>
      </c>
      <c r="C78" s="26" t="s">
        <v>78</v>
      </c>
      <c r="D78" s="25">
        <f>'[1]INPUTS-Incidence'!I7</f>
        <v>5254000</v>
      </c>
      <c r="E78" s="79">
        <f>OVYLL_!E79</f>
        <v>32.302272553393976</v>
      </c>
      <c r="F78" s="77">
        <f>OVYLL_!H79</f>
        <v>2383.4231803521743</v>
      </c>
      <c r="G78" s="77">
        <f>OVYLD2_!CJ79+OVYLD2_!CK79</f>
        <v>3363.1081941561552</v>
      </c>
      <c r="H78" s="131">
        <f t="shared" si="5"/>
        <v>5746.5313745083295</v>
      </c>
      <c r="I78" s="78">
        <f t="shared" si="6"/>
        <v>0.61481295305279737</v>
      </c>
      <c r="J78" s="77">
        <f t="shared" si="7"/>
        <v>45.363973741000656</v>
      </c>
      <c r="K78" s="77">
        <f t="shared" si="8"/>
        <v>64.010433843855253</v>
      </c>
      <c r="L78" s="21">
        <f t="shared" si="9"/>
        <v>109.37440758485592</v>
      </c>
    </row>
    <row r="79" spans="1:12" x14ac:dyDescent="0.5">
      <c r="A79" s="27" t="s">
        <v>10</v>
      </c>
      <c r="B79" s="26" t="s">
        <v>81</v>
      </c>
      <c r="C79" s="26" t="s">
        <v>77</v>
      </c>
      <c r="D79" s="25">
        <f>'[1]INPUTS-Incidence'!I8</f>
        <v>4947500</v>
      </c>
      <c r="E79" s="79">
        <f>OVYLL_!E80</f>
        <v>167.96227272466646</v>
      </c>
      <c r="F79" s="77">
        <f>OVYLL_!H80</f>
        <v>11560.003420275167</v>
      </c>
      <c r="G79" s="77">
        <f>OVYLD2_!CJ80+OVYLD2_!CK80</f>
        <v>11431.483738178935</v>
      </c>
      <c r="H79" s="131">
        <f t="shared" si="5"/>
        <v>22991.487158454103</v>
      </c>
      <c r="I79" s="78">
        <f t="shared" si="6"/>
        <v>3.3948918185885084</v>
      </c>
      <c r="J79" s="77">
        <f t="shared" si="7"/>
        <v>233.65342941435404</v>
      </c>
      <c r="K79" s="77">
        <f t="shared" si="8"/>
        <v>231.05576024616343</v>
      </c>
      <c r="L79" s="21">
        <f t="shared" si="9"/>
        <v>464.7091896605175</v>
      </c>
    </row>
    <row r="80" spans="1:12" x14ac:dyDescent="0.5">
      <c r="A80" s="27" t="s">
        <v>10</v>
      </c>
      <c r="B80" s="26" t="s">
        <v>81</v>
      </c>
      <c r="C80" s="26" t="s">
        <v>76</v>
      </c>
      <c r="D80" s="25">
        <f>'[1]INPUTS-Incidence'!I9</f>
        <v>4270800</v>
      </c>
      <c r="E80" s="79">
        <f>OVYLL_!E81</f>
        <v>298.52084351117173</v>
      </c>
      <c r="F80" s="77">
        <f>OVYLL_!H81</f>
        <v>19068.018879276093</v>
      </c>
      <c r="G80" s="77">
        <f>OVYLD2_!CJ81+OVYLD2_!CK81</f>
        <v>22686.564856515422</v>
      </c>
      <c r="H80" s="131">
        <f t="shared" si="5"/>
        <v>41754.583735791515</v>
      </c>
      <c r="I80" s="78">
        <f t="shared" si="6"/>
        <v>6.9898108904929233</v>
      </c>
      <c r="J80" s="77">
        <f t="shared" si="7"/>
        <v>446.47417063023539</v>
      </c>
      <c r="K80" s="77">
        <f t="shared" si="8"/>
        <v>531.2017621175288</v>
      </c>
      <c r="L80" s="21">
        <f t="shared" si="9"/>
        <v>977.67593274776425</v>
      </c>
    </row>
    <row r="81" spans="1:12" x14ac:dyDescent="0.5">
      <c r="A81" s="27" t="s">
        <v>10</v>
      </c>
      <c r="B81" s="26" t="s">
        <v>81</v>
      </c>
      <c r="C81" s="26" t="s">
        <v>75</v>
      </c>
      <c r="D81" s="25">
        <f>'[1]INPUTS-Incidence'!I10</f>
        <v>3758500</v>
      </c>
      <c r="E81" s="79">
        <f>OVYLL_!E82</f>
        <v>277.24990429988719</v>
      </c>
      <c r="F81" s="77">
        <f>OVYLL_!H82</f>
        <v>16339.723109913852</v>
      </c>
      <c r="G81" s="77">
        <f>OVYLD2_!CJ82+OVYLD2_!CK82</f>
        <v>19444.463874060384</v>
      </c>
      <c r="H81" s="131">
        <f t="shared" si="5"/>
        <v>35784.186983974236</v>
      </c>
      <c r="I81" s="78">
        <f t="shared" si="6"/>
        <v>7.3766104642779622</v>
      </c>
      <c r="J81" s="77">
        <f t="shared" si="7"/>
        <v>434.74053771222168</v>
      </c>
      <c r="K81" s="77">
        <f t="shared" si="8"/>
        <v>517.34638483598201</v>
      </c>
      <c r="L81" s="21">
        <f t="shared" si="9"/>
        <v>952.08692254820369</v>
      </c>
    </row>
    <row r="82" spans="1:12" x14ac:dyDescent="0.5">
      <c r="A82" s="27" t="s">
        <v>10</v>
      </c>
      <c r="B82" s="26" t="s">
        <v>81</v>
      </c>
      <c r="C82" s="26" t="s">
        <v>74</v>
      </c>
      <c r="D82" s="25">
        <f>'[1]INPUTS-Incidence'!I11</f>
        <v>3454700</v>
      </c>
      <c r="E82" s="79">
        <f>OVYLL_!E83</f>
        <v>178.13545929088718</v>
      </c>
      <c r="F82" s="77">
        <f>OVYLL_!H83</f>
        <v>9618.4241244114546</v>
      </c>
      <c r="G82" s="77">
        <f>OVYLD2_!CJ83+OVYLD2_!CK83</f>
        <v>12211.230856288874</v>
      </c>
      <c r="H82" s="131">
        <f t="shared" si="5"/>
        <v>21829.654980700328</v>
      </c>
      <c r="I82" s="78">
        <f t="shared" si="6"/>
        <v>5.1563220913794883</v>
      </c>
      <c r="J82" s="77">
        <f t="shared" si="7"/>
        <v>278.41561132403547</v>
      </c>
      <c r="K82" s="77">
        <f t="shared" si="8"/>
        <v>353.46718546585447</v>
      </c>
      <c r="L82" s="21">
        <f t="shared" si="9"/>
        <v>631.88279678988999</v>
      </c>
    </row>
    <row r="83" spans="1:12" x14ac:dyDescent="0.5">
      <c r="A83" s="27" t="s">
        <v>10</v>
      </c>
      <c r="B83" s="26" t="s">
        <v>81</v>
      </c>
      <c r="C83" s="26" t="s">
        <v>73</v>
      </c>
      <c r="D83" s="25">
        <f>'[1]INPUTS-Incidence'!I12</f>
        <v>3067200</v>
      </c>
      <c r="E83" s="79">
        <f>OVYLL_!E84</f>
        <v>149.14457367921207</v>
      </c>
      <c r="F83" s="77">
        <f>OVYLL_!H84</f>
        <v>7321.5071219125211</v>
      </c>
      <c r="G83" s="77">
        <f>OVYLD2_!CJ84+OVYLD2_!CK84</f>
        <v>9844.2908801846297</v>
      </c>
      <c r="H83" s="131">
        <f t="shared" si="5"/>
        <v>17165.798002097152</v>
      </c>
      <c r="I83" s="78">
        <f t="shared" si="6"/>
        <v>4.8625643479137999</v>
      </c>
      <c r="J83" s="77">
        <f t="shared" si="7"/>
        <v>238.70328383908844</v>
      </c>
      <c r="K83" s="77">
        <f t="shared" si="8"/>
        <v>320.95366719433457</v>
      </c>
      <c r="L83" s="21">
        <f t="shared" si="9"/>
        <v>559.65695103342307</v>
      </c>
    </row>
    <row r="84" spans="1:12" x14ac:dyDescent="0.5">
      <c r="A84" s="27" t="s">
        <v>10</v>
      </c>
      <c r="B84" s="26" t="s">
        <v>81</v>
      </c>
      <c r="C84" s="26" t="s">
        <v>72</v>
      </c>
      <c r="D84" s="25">
        <f>'[1]INPUTS-Incidence'!I13</f>
        <v>2787700</v>
      </c>
      <c r="E84" s="79">
        <f>OVYLL_!E85</f>
        <v>128.54380948155847</v>
      </c>
      <c r="F84" s="77">
        <f>OVYLL_!H85</f>
        <v>5684.8499743219236</v>
      </c>
      <c r="G84" s="77">
        <f>OVYLD2_!CJ85+OVYLD2_!CK85</f>
        <v>6955.1916829417924</v>
      </c>
      <c r="H84" s="131">
        <f t="shared" si="5"/>
        <v>12640.041657263715</v>
      </c>
      <c r="I84" s="78">
        <f t="shared" si="6"/>
        <v>4.6111062697405911</v>
      </c>
      <c r="J84" s="77">
        <f t="shared" si="7"/>
        <v>203.92617477927766</v>
      </c>
      <c r="K84" s="77">
        <f t="shared" si="8"/>
        <v>249.49570193857991</v>
      </c>
      <c r="L84" s="21">
        <f t="shared" si="9"/>
        <v>453.42187671785757</v>
      </c>
    </row>
    <row r="85" spans="1:12" x14ac:dyDescent="0.5">
      <c r="A85" s="27" t="s">
        <v>10</v>
      </c>
      <c r="B85" s="26" t="s">
        <v>81</v>
      </c>
      <c r="C85" s="26" t="s">
        <v>71</v>
      </c>
      <c r="D85" s="25">
        <f>'[1]INPUTS-Incidence'!I14</f>
        <v>2375500</v>
      </c>
      <c r="E85" s="79">
        <f>OVYLL_!E86</f>
        <v>100.69282578108034</v>
      </c>
      <c r="F85" s="77">
        <f>OVYLL_!H86</f>
        <v>3969.8146564190924</v>
      </c>
      <c r="G85" s="77">
        <f>OVYLD2_!CJ86+OVYLD2_!CK86</f>
        <v>5571.6899516654576</v>
      </c>
      <c r="H85" s="131">
        <f t="shared" si="5"/>
        <v>9541.5046080845495</v>
      </c>
      <c r="I85" s="78">
        <f t="shared" si="6"/>
        <v>4.2388055475091706</v>
      </c>
      <c r="J85" s="77">
        <f t="shared" si="7"/>
        <v>167.11490871054903</v>
      </c>
      <c r="K85" s="77">
        <f t="shared" si="8"/>
        <v>234.54809310315545</v>
      </c>
      <c r="L85" s="21">
        <f t="shared" si="9"/>
        <v>401.66300181370445</v>
      </c>
    </row>
    <row r="86" spans="1:12" x14ac:dyDescent="0.5">
      <c r="A86" s="27" t="s">
        <v>10</v>
      </c>
      <c r="B86" s="26" t="s">
        <v>81</v>
      </c>
      <c r="C86" s="26" t="s">
        <v>70</v>
      </c>
      <c r="D86" s="25">
        <f>'[1]INPUTS-Incidence'!I15</f>
        <v>1960300</v>
      </c>
      <c r="E86" s="79">
        <f>OVYLL_!E87</f>
        <v>77.214106205673843</v>
      </c>
      <c r="F86" s="77">
        <f>OVYLL_!H87</f>
        <v>2680.8737674609956</v>
      </c>
      <c r="G86" s="77">
        <f>OVYLD2_!CJ87+OVYLD2_!CK87</f>
        <v>4081.4120548000233</v>
      </c>
      <c r="H86" s="131">
        <f t="shared" si="5"/>
        <v>6762.2858222610193</v>
      </c>
      <c r="I86" s="78">
        <f t="shared" si="6"/>
        <v>3.9388923228931207</v>
      </c>
      <c r="J86" s="77">
        <f t="shared" si="7"/>
        <v>136.75834145084914</v>
      </c>
      <c r="K86" s="77">
        <f t="shared" si="8"/>
        <v>208.20344104473924</v>
      </c>
      <c r="L86" s="21">
        <f t="shared" si="9"/>
        <v>344.96178249558835</v>
      </c>
    </row>
    <row r="87" spans="1:12" x14ac:dyDescent="0.5">
      <c r="A87" s="27" t="s">
        <v>10</v>
      </c>
      <c r="B87" s="26" t="s">
        <v>81</v>
      </c>
      <c r="C87" s="26" t="s">
        <v>69</v>
      </c>
      <c r="D87" s="25">
        <f>'[1]INPUTS-Incidence'!I16</f>
        <v>1480600</v>
      </c>
      <c r="E87" s="79">
        <f>OVYLL_!E88</f>
        <v>63.317368563529683</v>
      </c>
      <c r="F87" s="77">
        <f>OVYLL_!H88</f>
        <v>1905.5362069194257</v>
      </c>
      <c r="G87" s="77">
        <f>OVYLD2_!CJ88+OVYLD2_!CK88</f>
        <v>3320.838579778992</v>
      </c>
      <c r="H87" s="131">
        <f t="shared" si="5"/>
        <v>5226.3747866984177</v>
      </c>
      <c r="I87" s="78">
        <f t="shared" si="6"/>
        <v>4.2764668758293718</v>
      </c>
      <c r="J87" s="77">
        <f t="shared" si="7"/>
        <v>128.70027062808495</v>
      </c>
      <c r="K87" s="77">
        <f t="shared" si="8"/>
        <v>224.29005671882965</v>
      </c>
      <c r="L87" s="21">
        <f t="shared" si="9"/>
        <v>352.99032734691463</v>
      </c>
    </row>
    <row r="88" spans="1:12" x14ac:dyDescent="0.5">
      <c r="A88" s="27" t="s">
        <v>10</v>
      </c>
      <c r="B88" s="26" t="s">
        <v>81</v>
      </c>
      <c r="C88" s="26" t="s">
        <v>68</v>
      </c>
      <c r="D88" s="25">
        <f>'[1]INPUTS-Incidence'!I17</f>
        <v>1067600</v>
      </c>
      <c r="E88" s="79">
        <f>OVYLL_!E89</f>
        <v>22.513327391889206</v>
      </c>
      <c r="F88" s="77">
        <f>OVYLL_!H89</f>
        <v>575.21551486276917</v>
      </c>
      <c r="G88" s="77">
        <f>OVYLD2_!CJ89+OVYLD2_!CK89</f>
        <v>1802.2433364486019</v>
      </c>
      <c r="H88" s="131">
        <f t="shared" si="5"/>
        <v>2377.4588513113713</v>
      </c>
      <c r="I88" s="78">
        <f t="shared" si="6"/>
        <v>2.1087792611361191</v>
      </c>
      <c r="J88" s="77">
        <f t="shared" si="7"/>
        <v>53.879310122027839</v>
      </c>
      <c r="K88" s="77">
        <f t="shared" si="8"/>
        <v>168.8126017655116</v>
      </c>
      <c r="L88" s="21">
        <f t="shared" si="9"/>
        <v>222.69191188753948</v>
      </c>
    </row>
    <row r="89" spans="1:12" x14ac:dyDescent="0.5">
      <c r="A89" s="27" t="s">
        <v>10</v>
      </c>
      <c r="B89" s="26" t="s">
        <v>81</v>
      </c>
      <c r="C89" s="26" t="s">
        <v>67</v>
      </c>
      <c r="D89" s="25">
        <f>'[1]INPUTS-Incidence'!I18</f>
        <v>682400</v>
      </c>
      <c r="E89" s="79">
        <f>OVYLL_!E90</f>
        <v>15.633188012040423</v>
      </c>
      <c r="F89" s="77">
        <f>OVYLL_!H90</f>
        <v>330.09476487423353</v>
      </c>
      <c r="G89" s="77">
        <f>OVYLD2_!CJ90+OVYLD2_!CK90</f>
        <v>1014.1533862414288</v>
      </c>
      <c r="H89" s="131">
        <f t="shared" si="5"/>
        <v>1344.2481511156625</v>
      </c>
      <c r="I89" s="78">
        <f t="shared" si="6"/>
        <v>2.2909126629602028</v>
      </c>
      <c r="J89" s="77">
        <f t="shared" si="7"/>
        <v>48.372620878404682</v>
      </c>
      <c r="K89" s="77">
        <f t="shared" si="8"/>
        <v>148.61567793690341</v>
      </c>
      <c r="L89" s="21">
        <f t="shared" si="9"/>
        <v>196.9882988153081</v>
      </c>
    </row>
    <row r="90" spans="1:12" x14ac:dyDescent="0.5">
      <c r="A90" s="27" t="s">
        <v>10</v>
      </c>
      <c r="B90" s="26" t="s">
        <v>81</v>
      </c>
      <c r="C90" s="26" t="s">
        <v>66</v>
      </c>
      <c r="D90" s="25">
        <f>'[1]INPUTS-Incidence'!I19</f>
        <v>493700</v>
      </c>
      <c r="E90" s="79">
        <f>OVYLL_!E91</f>
        <v>7.8997371330071848</v>
      </c>
      <c r="F90" s="77">
        <f>OVYLL_!H91</f>
        <v>133.22906674816619</v>
      </c>
      <c r="G90" s="77">
        <f>OVYLD2_!CJ91+OVYLD2_!CK91</f>
        <v>289.87346098031577</v>
      </c>
      <c r="H90" s="131">
        <f t="shared" si="5"/>
        <v>423.10252772848196</v>
      </c>
      <c r="I90" s="78">
        <f t="shared" si="6"/>
        <v>1.600108797449298</v>
      </c>
      <c r="J90" s="77">
        <f t="shared" si="7"/>
        <v>26.985834868982419</v>
      </c>
      <c r="K90" s="77">
        <f t="shared" si="8"/>
        <v>58.714494830932907</v>
      </c>
      <c r="L90" s="21">
        <f t="shared" si="9"/>
        <v>85.700329699915329</v>
      </c>
    </row>
    <row r="91" spans="1:12" x14ac:dyDescent="0.5">
      <c r="A91" s="27" t="s">
        <v>10</v>
      </c>
      <c r="B91" s="26" t="s">
        <v>81</v>
      </c>
      <c r="C91" s="26" t="s">
        <v>65</v>
      </c>
      <c r="D91" s="25">
        <f>'[1]INPUTS-Incidence'!I20</f>
        <v>287000</v>
      </c>
      <c r="E91" s="79">
        <f>OVYLL_!E92</f>
        <v>2.3477504768450079</v>
      </c>
      <c r="F91" s="77">
        <f>OVYLL_!H92</f>
        <v>30.262503646532153</v>
      </c>
      <c r="G91" s="77">
        <f>OVYLD2_!CJ92+OVYLD2_!CK92</f>
        <v>111.7983238442913</v>
      </c>
      <c r="H91" s="131">
        <f t="shared" si="5"/>
        <v>142.06082749082344</v>
      </c>
      <c r="I91" s="78">
        <f t="shared" si="6"/>
        <v>0.81803152503310372</v>
      </c>
      <c r="J91" s="77">
        <f t="shared" si="7"/>
        <v>10.544426357676707</v>
      </c>
      <c r="K91" s="77">
        <f t="shared" si="8"/>
        <v>38.954119806373278</v>
      </c>
      <c r="L91" s="21">
        <f t="shared" si="9"/>
        <v>49.498546164049976</v>
      </c>
    </row>
    <row r="92" spans="1:12" x14ac:dyDescent="0.5">
      <c r="A92" s="27" t="s">
        <v>10</v>
      </c>
      <c r="B92" s="26" t="s">
        <v>81</v>
      </c>
      <c r="C92" s="26" t="s">
        <v>64</v>
      </c>
      <c r="D92" s="25">
        <f>'[1]INPUTS-Incidence'!I21</f>
        <v>0</v>
      </c>
      <c r="E92" s="79">
        <f>OVYLL_!E93</f>
        <v>1.5681355918654349</v>
      </c>
      <c r="F92" s="77">
        <f>OVYLL_!H93</f>
        <v>14.607183038226529</v>
      </c>
      <c r="G92" s="77">
        <f>OVYLD2_!CJ93+OVYLD2_!CK93</f>
        <v>39.4770441174363</v>
      </c>
      <c r="H92" s="131">
        <f t="shared" si="5"/>
        <v>54.08422715566283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5">
      <c r="A93" s="27" t="s">
        <v>10</v>
      </c>
      <c r="B93" s="26" t="s">
        <v>81</v>
      </c>
      <c r="C93" s="26" t="s">
        <v>62</v>
      </c>
      <c r="D93" s="25">
        <f>'[1]INPUTS-Incidence'!I22</f>
        <v>328000</v>
      </c>
      <c r="E93" s="79">
        <f>OVYLL_!E94</f>
        <v>1.4796989558139289</v>
      </c>
      <c r="F93" s="77">
        <f>OVYLL_!H94</f>
        <v>7.4724797268603407</v>
      </c>
      <c r="G93" s="77">
        <f>OVYLD2_!CJ94+OVYLD2_!CK94</f>
        <v>14.541395525261782</v>
      </c>
      <c r="H93" s="131">
        <f t="shared" si="5"/>
        <v>22.013875252122123</v>
      </c>
      <c r="I93" s="78">
        <f t="shared" si="6"/>
        <v>0.4511277304310759</v>
      </c>
      <c r="J93" s="77">
        <f t="shared" si="7"/>
        <v>2.278195038676933</v>
      </c>
      <c r="K93" s="77">
        <f t="shared" si="8"/>
        <v>4.4333522942871291</v>
      </c>
      <c r="L93" s="21">
        <f t="shared" si="9"/>
        <v>6.711547332964062</v>
      </c>
    </row>
    <row r="94" spans="1:12" x14ac:dyDescent="0.5">
      <c r="A94" s="27" t="s">
        <v>10</v>
      </c>
      <c r="B94" s="26" t="s">
        <v>63</v>
      </c>
      <c r="C94" s="26" t="s">
        <v>80</v>
      </c>
      <c r="D94" s="25">
        <f>'[1]INPUTS-Incidence'!I23</f>
        <v>5262600</v>
      </c>
      <c r="E94" s="79">
        <f>OVYLL_!E95</f>
        <v>10.493138513651775</v>
      </c>
      <c r="F94" s="77">
        <f>OVYLL_!H95</f>
        <v>892.04269132256479</v>
      </c>
      <c r="G94" s="77">
        <f>OVYLD2_!CJ95+OVYLD2_!CK95</f>
        <v>777.07671427350328</v>
      </c>
      <c r="H94" s="131">
        <f t="shared" si="5"/>
        <v>1669.1194055960682</v>
      </c>
      <c r="I94" s="78">
        <f t="shared" si="6"/>
        <v>0.19939076718070486</v>
      </c>
      <c r="J94" s="77">
        <f t="shared" si="7"/>
        <v>16.950607899566084</v>
      </c>
      <c r="K94" s="77">
        <f t="shared" si="8"/>
        <v>14.76602276961014</v>
      </c>
      <c r="L94" s="21">
        <f t="shared" si="9"/>
        <v>31.716630669176229</v>
      </c>
    </row>
    <row r="95" spans="1:12" x14ac:dyDescent="0.5">
      <c r="A95" s="27" t="s">
        <v>10</v>
      </c>
      <c r="B95" s="26" t="s">
        <v>63</v>
      </c>
      <c r="C95" s="26" t="s">
        <v>79</v>
      </c>
      <c r="D95" s="25">
        <f>'[1]INPUTS-Incidence'!I24</f>
        <v>5416600</v>
      </c>
      <c r="E95" s="79">
        <f>OVYLL_!E96</f>
        <v>17.367948802460877</v>
      </c>
      <c r="F95" s="77">
        <f>OVYLL_!H96</f>
        <v>1367.8996476818188</v>
      </c>
      <c r="G95" s="77">
        <f>OVYLD2_!CJ96+OVYLD2_!CK96</f>
        <v>1647.0111515208448</v>
      </c>
      <c r="H95" s="131">
        <f t="shared" si="5"/>
        <v>3014.9107992026638</v>
      </c>
      <c r="I95" s="78">
        <f t="shared" si="6"/>
        <v>0.32064300119006162</v>
      </c>
      <c r="J95" s="77">
        <f t="shared" si="7"/>
        <v>25.253842773729257</v>
      </c>
      <c r="K95" s="77">
        <f t="shared" si="8"/>
        <v>30.40673395711045</v>
      </c>
      <c r="L95" s="21">
        <f t="shared" si="9"/>
        <v>55.660576730839715</v>
      </c>
    </row>
    <row r="96" spans="1:12" x14ac:dyDescent="0.5">
      <c r="A96" s="27" t="s">
        <v>10</v>
      </c>
      <c r="B96" s="26" t="s">
        <v>63</v>
      </c>
      <c r="C96" s="26" t="s">
        <v>78</v>
      </c>
      <c r="D96" s="25">
        <f>'[1]INPUTS-Incidence'!I25</f>
        <v>5146900</v>
      </c>
      <c r="E96" s="79">
        <f>OVYLL_!E97</f>
        <v>12.368627579324862</v>
      </c>
      <c r="F96" s="77">
        <f>OVYLL_!H97</f>
        <v>912.61918594048484</v>
      </c>
      <c r="G96" s="77">
        <f>OVYLD2_!CJ97+OVYLD2_!CK97</f>
        <v>3541.0293234050641</v>
      </c>
      <c r="H96" s="131">
        <f t="shared" si="5"/>
        <v>4453.6485093455485</v>
      </c>
      <c r="I96" s="78">
        <f t="shared" si="6"/>
        <v>0.24031217974557234</v>
      </c>
      <c r="J96" s="77">
        <f t="shared" si="7"/>
        <v>17.731434182527053</v>
      </c>
      <c r="K96" s="77">
        <f t="shared" si="8"/>
        <v>68.79926408916171</v>
      </c>
      <c r="L96" s="21">
        <f t="shared" si="9"/>
        <v>86.530698271688763</v>
      </c>
    </row>
    <row r="97" spans="1:12" x14ac:dyDescent="0.5">
      <c r="A97" s="27" t="s">
        <v>10</v>
      </c>
      <c r="B97" s="26" t="s">
        <v>63</v>
      </c>
      <c r="C97" s="26" t="s">
        <v>77</v>
      </c>
      <c r="D97" s="25">
        <f>'[1]INPUTS-Incidence'!I26</f>
        <v>4942000</v>
      </c>
      <c r="E97" s="79">
        <f>OVYLL_!E98</f>
        <v>27.409946571002664</v>
      </c>
      <c r="F97" s="77">
        <f>OVYLL_!H98</f>
        <v>1886.4895727492581</v>
      </c>
      <c r="G97" s="77">
        <f>OVYLD2_!CJ98+OVYLD2_!CK98</f>
        <v>6291.5600850523206</v>
      </c>
      <c r="H97" s="131">
        <f t="shared" si="5"/>
        <v>8178.0496578015791</v>
      </c>
      <c r="I97" s="78">
        <f t="shared" si="6"/>
        <v>0.55463267039665443</v>
      </c>
      <c r="J97" s="77">
        <f t="shared" si="7"/>
        <v>38.172593540049739</v>
      </c>
      <c r="K97" s="77">
        <f t="shared" si="8"/>
        <v>127.30797420178715</v>
      </c>
      <c r="L97" s="21">
        <f t="shared" si="9"/>
        <v>165.48056774183689</v>
      </c>
    </row>
    <row r="98" spans="1:12" x14ac:dyDescent="0.5">
      <c r="A98" s="27" t="s">
        <v>10</v>
      </c>
      <c r="B98" s="26" t="s">
        <v>63</v>
      </c>
      <c r="C98" s="26" t="s">
        <v>76</v>
      </c>
      <c r="D98" s="25">
        <f>'[1]INPUTS-Incidence'!I27</f>
        <v>4850500</v>
      </c>
      <c r="E98" s="79">
        <f>OVYLL_!E99</f>
        <v>31.3813461307221</v>
      </c>
      <c r="F98" s="77">
        <f>OVYLL_!H99</f>
        <v>2004.4834840998742</v>
      </c>
      <c r="G98" s="77">
        <f>OVYLD2_!CJ99+OVYLD2_!CK99</f>
        <v>6974.5040957050069</v>
      </c>
      <c r="H98" s="131">
        <f t="shared" si="5"/>
        <v>8978.9875798048815</v>
      </c>
      <c r="I98" s="78">
        <f t="shared" si="6"/>
        <v>0.64697136647195341</v>
      </c>
      <c r="J98" s="77">
        <f t="shared" si="7"/>
        <v>41.325296033396022</v>
      </c>
      <c r="K98" s="77">
        <f t="shared" si="8"/>
        <v>143.78938451097841</v>
      </c>
      <c r="L98" s="21">
        <f t="shared" si="9"/>
        <v>185.11468054437444</v>
      </c>
    </row>
    <row r="99" spans="1:12" x14ac:dyDescent="0.5">
      <c r="A99" s="27" t="s">
        <v>10</v>
      </c>
      <c r="B99" s="26" t="s">
        <v>63</v>
      </c>
      <c r="C99" s="26" t="s">
        <v>75</v>
      </c>
      <c r="D99" s="25">
        <f>'[1]INPUTS-Incidence'!I28</f>
        <v>4564700</v>
      </c>
      <c r="E99" s="79">
        <f>OVYLL_!E100</f>
        <v>23.092940621848793</v>
      </c>
      <c r="F99" s="77">
        <f>OVYLL_!H100</f>
        <v>1360.9824555486587</v>
      </c>
      <c r="G99" s="77">
        <f>OVYLD2_!CJ100+OVYLD2_!CK100</f>
        <v>5589.2322701410485</v>
      </c>
      <c r="H99" s="131">
        <f t="shared" si="5"/>
        <v>6950.2147256897069</v>
      </c>
      <c r="I99" s="78">
        <f t="shared" si="6"/>
        <v>0.50590270164192164</v>
      </c>
      <c r="J99" s="77">
        <f t="shared" si="7"/>
        <v>29.815375721266648</v>
      </c>
      <c r="K99" s="77">
        <f t="shared" si="8"/>
        <v>122.44467917149098</v>
      </c>
      <c r="L99" s="21">
        <f t="shared" si="9"/>
        <v>152.26005489275761</v>
      </c>
    </row>
    <row r="100" spans="1:12" x14ac:dyDescent="0.5">
      <c r="A100" s="27" t="s">
        <v>10</v>
      </c>
      <c r="B100" s="26" t="s">
        <v>63</v>
      </c>
      <c r="C100" s="26" t="s">
        <v>74</v>
      </c>
      <c r="D100" s="25">
        <f>'[1]INPUTS-Incidence'!I29</f>
        <v>3974600</v>
      </c>
      <c r="E100" s="79">
        <f>OVYLL_!E101</f>
        <v>16.796147805400022</v>
      </c>
      <c r="F100" s="77">
        <f>OVYLL_!H101</f>
        <v>906.90800075257425</v>
      </c>
      <c r="G100" s="77">
        <f>OVYLD2_!CJ101+OVYLD2_!CK101</f>
        <v>4773.2047260367926</v>
      </c>
      <c r="H100" s="131">
        <f t="shared" si="5"/>
        <v>5680.1127267893671</v>
      </c>
      <c r="I100" s="78">
        <f t="shared" si="6"/>
        <v>0.42258712336838983</v>
      </c>
      <c r="J100" s="77">
        <f t="shared" si="7"/>
        <v>22.817591726276209</v>
      </c>
      <c r="K100" s="77">
        <f t="shared" si="8"/>
        <v>120.09270683934967</v>
      </c>
      <c r="L100" s="21">
        <f t="shared" si="9"/>
        <v>142.91029856562591</v>
      </c>
    </row>
    <row r="101" spans="1:12" x14ac:dyDescent="0.5">
      <c r="A101" s="27" t="s">
        <v>10</v>
      </c>
      <c r="B101" s="26" t="s">
        <v>63</v>
      </c>
      <c r="C101" s="26" t="s">
        <v>73</v>
      </c>
      <c r="D101" s="25">
        <f>'[1]INPUTS-Incidence'!I30</f>
        <v>3534800</v>
      </c>
      <c r="E101" s="79">
        <f>OVYLL_!E102</f>
        <v>15.109359173039735</v>
      </c>
      <c r="F101" s="77">
        <f>OVYLL_!H102</f>
        <v>741.71844180452069</v>
      </c>
      <c r="G101" s="77">
        <f>OVYLD2_!CJ102+OVYLD2_!CK102</f>
        <v>3366.3400355702461</v>
      </c>
      <c r="H101" s="131">
        <f t="shared" si="5"/>
        <v>4108.0584773747669</v>
      </c>
      <c r="I101" s="78">
        <f t="shared" si="6"/>
        <v>0.42744594243068168</v>
      </c>
      <c r="J101" s="77">
        <f t="shared" si="7"/>
        <v>20.983321313922165</v>
      </c>
      <c r="K101" s="77">
        <f t="shared" si="8"/>
        <v>95.23424339623871</v>
      </c>
      <c r="L101" s="21">
        <f t="shared" si="9"/>
        <v>116.21756471016089</v>
      </c>
    </row>
    <row r="102" spans="1:12" x14ac:dyDescent="0.5">
      <c r="A102" s="27" t="s">
        <v>10</v>
      </c>
      <c r="B102" s="26" t="s">
        <v>63</v>
      </c>
      <c r="C102" s="26" t="s">
        <v>72</v>
      </c>
      <c r="D102" s="25">
        <f>'[1]INPUTS-Incidence'!I31</f>
        <v>3182100</v>
      </c>
      <c r="E102" s="79">
        <f>OVYLL_!E103</f>
        <v>16.17069215043076</v>
      </c>
      <c r="F102" s="77">
        <f>OVYLL_!H103</f>
        <v>715.1488603528004</v>
      </c>
      <c r="G102" s="77">
        <f>OVYLD2_!CJ103+OVYLD2_!CK103</f>
        <v>2105.5456814326776</v>
      </c>
      <c r="H102" s="131">
        <f t="shared" si="5"/>
        <v>2820.6945417854781</v>
      </c>
      <c r="I102" s="78">
        <f t="shared" si="6"/>
        <v>0.50817674335912644</v>
      </c>
      <c r="J102" s="77">
        <f t="shared" si="7"/>
        <v>22.474116475057361</v>
      </c>
      <c r="K102" s="77">
        <f t="shared" si="8"/>
        <v>66.168432212459621</v>
      </c>
      <c r="L102" s="21">
        <f t="shared" si="9"/>
        <v>88.642548687516992</v>
      </c>
    </row>
    <row r="103" spans="1:12" x14ac:dyDescent="0.5">
      <c r="A103" s="27" t="s">
        <v>10</v>
      </c>
      <c r="B103" s="26" t="s">
        <v>63</v>
      </c>
      <c r="C103" s="26" t="s">
        <v>71</v>
      </c>
      <c r="D103" s="25">
        <f>'[1]INPUTS-Incidence'!I32</f>
        <v>2824900</v>
      </c>
      <c r="E103" s="79">
        <f>OVYLL_!E104</f>
        <v>19.313568161476947</v>
      </c>
      <c r="F103" s="77">
        <f>OVYLL_!H104</f>
        <v>761.43742476622856</v>
      </c>
      <c r="G103" s="77">
        <f>OVYLD2_!CJ104+OVYLD2_!CK104</f>
        <v>1439.3579534310825</v>
      </c>
      <c r="H103" s="131">
        <f t="shared" si="5"/>
        <v>2200.795378197311</v>
      </c>
      <c r="I103" s="78">
        <f t="shared" si="6"/>
        <v>0.6836903310374508</v>
      </c>
      <c r="J103" s="77">
        <f t="shared" si="7"/>
        <v>26.954491301151492</v>
      </c>
      <c r="K103" s="77">
        <f t="shared" si="8"/>
        <v>50.952527644556703</v>
      </c>
      <c r="L103" s="21">
        <f t="shared" si="9"/>
        <v>77.907018945708202</v>
      </c>
    </row>
    <row r="104" spans="1:12" x14ac:dyDescent="0.5">
      <c r="A104" s="27" t="s">
        <v>10</v>
      </c>
      <c r="B104" s="26" t="s">
        <v>63</v>
      </c>
      <c r="C104" s="26" t="s">
        <v>70</v>
      </c>
      <c r="D104" s="25">
        <f>'[1]INPUTS-Incidence'!I33</f>
        <v>2519500</v>
      </c>
      <c r="E104" s="79">
        <f>OVYLL_!E105</f>
        <v>17.260734197228519</v>
      </c>
      <c r="F104" s="77">
        <f>OVYLL_!H105</f>
        <v>599.29269132777415</v>
      </c>
      <c r="G104" s="77">
        <f>OVYLD2_!CJ105+OVYLD2_!CK105</f>
        <v>1132.9524224567624</v>
      </c>
      <c r="H104" s="131">
        <f t="shared" si="5"/>
        <v>1732.2451137845364</v>
      </c>
      <c r="I104" s="78">
        <f t="shared" si="6"/>
        <v>0.68508569943355901</v>
      </c>
      <c r="J104" s="77">
        <f t="shared" si="7"/>
        <v>23.786175484333167</v>
      </c>
      <c r="K104" s="77">
        <f t="shared" si="8"/>
        <v>44.967351556132662</v>
      </c>
      <c r="L104" s="21">
        <f t="shared" si="9"/>
        <v>68.753527040465826</v>
      </c>
    </row>
    <row r="105" spans="1:12" x14ac:dyDescent="0.5">
      <c r="A105" s="27" t="s">
        <v>10</v>
      </c>
      <c r="B105" s="26" t="s">
        <v>63</v>
      </c>
      <c r="C105" s="26" t="s">
        <v>69</v>
      </c>
      <c r="D105" s="25">
        <f>'[1]INPUTS-Incidence'!I34</f>
        <v>2118000</v>
      </c>
      <c r="E105" s="79">
        <f>OVYLL_!E106</f>
        <v>17.645367479379836</v>
      </c>
      <c r="F105" s="77">
        <f>OVYLL_!H106</f>
        <v>531.03733429193608</v>
      </c>
      <c r="G105" s="77">
        <f>OVYLD2_!CJ106+OVYLD2_!CK106</f>
        <v>971.71633828136851</v>
      </c>
      <c r="H105" s="131">
        <f t="shared" si="5"/>
        <v>1502.7536725733046</v>
      </c>
      <c r="I105" s="78">
        <f t="shared" si="6"/>
        <v>0.83311461186873637</v>
      </c>
      <c r="J105" s="77">
        <f t="shared" si="7"/>
        <v>25.072584244189617</v>
      </c>
      <c r="K105" s="77">
        <f t="shared" si="8"/>
        <v>45.878958370225142</v>
      </c>
      <c r="L105" s="21">
        <f t="shared" si="9"/>
        <v>70.951542614414748</v>
      </c>
    </row>
    <row r="106" spans="1:12" x14ac:dyDescent="0.5">
      <c r="A106" s="27" t="s">
        <v>10</v>
      </c>
      <c r="B106" s="26" t="s">
        <v>63</v>
      </c>
      <c r="C106" s="26" t="s">
        <v>68</v>
      </c>
      <c r="D106" s="25">
        <f>'[1]INPUTS-Incidence'!I35</f>
        <v>1704700</v>
      </c>
      <c r="E106" s="79">
        <f>OVYLL_!E107</f>
        <v>6.2812253088590762</v>
      </c>
      <c r="F106" s="77">
        <f>OVYLL_!H107</f>
        <v>160.48530664134941</v>
      </c>
      <c r="G106" s="77">
        <f>OVYLD2_!CJ107+OVYLD2_!CK107</f>
        <v>621.8454657202293</v>
      </c>
      <c r="H106" s="131">
        <f t="shared" si="5"/>
        <v>782.33077236157874</v>
      </c>
      <c r="I106" s="78">
        <f t="shared" si="6"/>
        <v>0.36846514394668128</v>
      </c>
      <c r="J106" s="77">
        <f t="shared" si="7"/>
        <v>9.4142844278377069</v>
      </c>
      <c r="K106" s="77">
        <f t="shared" si="8"/>
        <v>36.478293290328459</v>
      </c>
      <c r="L106" s="21">
        <f t="shared" si="9"/>
        <v>45.892577718166173</v>
      </c>
    </row>
    <row r="107" spans="1:12" x14ac:dyDescent="0.5">
      <c r="A107" s="27" t="s">
        <v>10</v>
      </c>
      <c r="B107" s="26" t="s">
        <v>63</v>
      </c>
      <c r="C107" s="26" t="s">
        <v>67</v>
      </c>
      <c r="D107" s="25">
        <f>'[1]INPUTS-Incidence'!I36</f>
        <v>1264300</v>
      </c>
      <c r="E107" s="79">
        <f>OVYLL_!E108</f>
        <v>6.4674246906973583</v>
      </c>
      <c r="F107" s="77">
        <f>OVYLL_!H108</f>
        <v>136.55967234407473</v>
      </c>
      <c r="G107" s="77">
        <f>OVYLD2_!CJ108+OVYLD2_!CK108</f>
        <v>357.54025889092009</v>
      </c>
      <c r="H107" s="131">
        <f t="shared" si="5"/>
        <v>494.09993123499481</v>
      </c>
      <c r="I107" s="78">
        <f t="shared" si="6"/>
        <v>0.51154193551351412</v>
      </c>
      <c r="J107" s="77">
        <f t="shared" si="7"/>
        <v>10.80120796836785</v>
      </c>
      <c r="K107" s="77">
        <f t="shared" si="8"/>
        <v>28.279700932604609</v>
      </c>
      <c r="L107" s="21">
        <f t="shared" si="9"/>
        <v>39.08090890097246</v>
      </c>
    </row>
    <row r="108" spans="1:12" x14ac:dyDescent="0.5">
      <c r="A108" s="27" t="s">
        <v>10</v>
      </c>
      <c r="B108" s="26" t="s">
        <v>63</v>
      </c>
      <c r="C108" s="26" t="s">
        <v>66</v>
      </c>
      <c r="D108" s="25">
        <f>'[1]INPUTS-Incidence'!I37</f>
        <v>888200</v>
      </c>
      <c r="E108" s="79">
        <f>OVYLL_!E109</f>
        <v>4.5154599025882334</v>
      </c>
      <c r="F108" s="77">
        <f>OVYLL_!H109</f>
        <v>76.153231257150566</v>
      </c>
      <c r="G108" s="77">
        <f>OVYLD2_!CJ109+OVYLD2_!CK109</f>
        <v>188.71705615957595</v>
      </c>
      <c r="H108" s="131">
        <f t="shared" si="5"/>
        <v>264.87028741672651</v>
      </c>
      <c r="I108" s="78">
        <f t="shared" si="6"/>
        <v>0.50838323604911428</v>
      </c>
      <c r="J108" s="77">
        <f t="shared" si="7"/>
        <v>8.5738832759683135</v>
      </c>
      <c r="K108" s="77">
        <f t="shared" si="8"/>
        <v>21.247135347846875</v>
      </c>
      <c r="L108" s="21">
        <f t="shared" si="9"/>
        <v>29.821018623815188</v>
      </c>
    </row>
    <row r="109" spans="1:12" x14ac:dyDescent="0.5">
      <c r="A109" s="27" t="s">
        <v>10</v>
      </c>
      <c r="B109" s="26" t="s">
        <v>63</v>
      </c>
      <c r="C109" s="26" t="s">
        <v>65</v>
      </c>
      <c r="D109" s="25">
        <f>'[1]INPUTS-Incidence'!I38</f>
        <v>565800</v>
      </c>
      <c r="E109" s="79">
        <f>OVYLL_!E110</f>
        <v>1.8979493700172414</v>
      </c>
      <c r="F109" s="77">
        <f>OVYLL_!H110</f>
        <v>24.464567379522244</v>
      </c>
      <c r="G109" s="77">
        <f>OVYLD2_!CJ110+OVYLD2_!CK110</f>
        <v>102.46045986232814</v>
      </c>
      <c r="H109" s="131">
        <f t="shared" si="5"/>
        <v>126.92502724185039</v>
      </c>
      <c r="I109" s="78">
        <f t="shared" si="6"/>
        <v>0.33544527571884791</v>
      </c>
      <c r="J109" s="77">
        <f t="shared" si="7"/>
        <v>4.3238896040159496</v>
      </c>
      <c r="K109" s="77">
        <f t="shared" si="8"/>
        <v>18.108953669552516</v>
      </c>
      <c r="L109" s="21">
        <f t="shared" si="9"/>
        <v>22.432843273568466</v>
      </c>
    </row>
    <row r="110" spans="1:12" x14ac:dyDescent="0.5">
      <c r="A110" s="27" t="s">
        <v>10</v>
      </c>
      <c r="B110" s="26" t="s">
        <v>63</v>
      </c>
      <c r="C110" s="26" t="s">
        <v>64</v>
      </c>
      <c r="D110" s="25">
        <f>'[1]INPUTS-Incidence'!I39</f>
        <v>0</v>
      </c>
      <c r="E110" s="79">
        <f>OVYLL_!E111</f>
        <v>1.3729646148159045</v>
      </c>
      <c r="F110" s="77">
        <f>OVYLL_!H111</f>
        <v>12.789165387010152</v>
      </c>
      <c r="G110" s="77">
        <f>OVYLD2_!CJ111+OVYLD2_!CK111</f>
        <v>48.727265856862502</v>
      </c>
      <c r="H110" s="131">
        <f t="shared" si="5"/>
        <v>61.516431243872653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5">
      <c r="A111" s="27" t="s">
        <v>10</v>
      </c>
      <c r="B111" s="26" t="s">
        <v>63</v>
      </c>
      <c r="C111" s="26" t="s">
        <v>62</v>
      </c>
      <c r="D111" s="25">
        <f>'[1]INPUTS-Incidence'!I40</f>
        <v>591900</v>
      </c>
      <c r="E111" s="79">
        <f>OVYLL_!E112</f>
        <v>2.60000172127359</v>
      </c>
      <c r="F111" s="77">
        <f>OVYLL_!H112</f>
        <v>13.130008692431629</v>
      </c>
      <c r="G111" s="77">
        <f>OVYLD2_!CJ112+OVYLD2_!CK112</f>
        <v>16.206549416483313</v>
      </c>
      <c r="H111" s="131">
        <f t="shared" si="5"/>
        <v>29.336558108914943</v>
      </c>
      <c r="I111" s="78">
        <f t="shared" si="6"/>
        <v>0.43926367989079068</v>
      </c>
      <c r="J111" s="77">
        <f t="shared" si="7"/>
        <v>2.2182815834484928</v>
      </c>
      <c r="K111" s="77">
        <f t="shared" si="8"/>
        <v>2.7380553161823471</v>
      </c>
      <c r="L111" s="21">
        <f t="shared" si="9"/>
        <v>4.9563368996308403</v>
      </c>
    </row>
    <row r="112" spans="1:12" x14ac:dyDescent="0.5">
      <c r="A112" s="27" t="s">
        <v>9</v>
      </c>
      <c r="B112" s="26" t="s">
        <v>81</v>
      </c>
      <c r="C112" s="26" t="s">
        <v>80</v>
      </c>
      <c r="D112" s="25">
        <f>'[1]INPUTS-Incidence'!I5</f>
        <v>5505200</v>
      </c>
      <c r="E112" s="79">
        <f>OVYLL_!E113</f>
        <v>0</v>
      </c>
      <c r="F112" s="77">
        <f>OVYLL_!H113</f>
        <v>0</v>
      </c>
      <c r="G112" s="77">
        <f>OVYLD2_!CJ113+OVYLD2_!CK113</f>
        <v>0</v>
      </c>
      <c r="H112" s="131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5">
      <c r="A113" s="27" t="s">
        <v>9</v>
      </c>
      <c r="B113" s="26" t="s">
        <v>81</v>
      </c>
      <c r="C113" s="26" t="s">
        <v>79</v>
      </c>
      <c r="D113" s="25">
        <f>'[1]INPUTS-Incidence'!I6</f>
        <v>5349600</v>
      </c>
      <c r="E113" s="79">
        <f>OVYLL_!E114</f>
        <v>0</v>
      </c>
      <c r="F113" s="77">
        <f>OVYLL_!H114</f>
        <v>0</v>
      </c>
      <c r="G113" s="77">
        <f>OVYLD2_!CJ114+OVYLD2_!CK114</f>
        <v>0</v>
      </c>
      <c r="H113" s="131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5">
      <c r="A114" s="27" t="s">
        <v>9</v>
      </c>
      <c r="B114" s="26" t="s">
        <v>81</v>
      </c>
      <c r="C114" s="26" t="s">
        <v>78</v>
      </c>
      <c r="D114" s="25">
        <f>'[1]INPUTS-Incidence'!I7</f>
        <v>5254000</v>
      </c>
      <c r="E114" s="79">
        <f>OVYLL_!E115</f>
        <v>0</v>
      </c>
      <c r="F114" s="77">
        <f>OVYLL_!H115</f>
        <v>0</v>
      </c>
      <c r="G114" s="77">
        <f>OVYLD2_!CJ115+OVYLD2_!CK115</f>
        <v>0</v>
      </c>
      <c r="H114" s="131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5">
      <c r="A115" s="27" t="s">
        <v>9</v>
      </c>
      <c r="B115" s="26" t="s">
        <v>81</v>
      </c>
      <c r="C115" s="26" t="s">
        <v>77</v>
      </c>
      <c r="D115" s="25">
        <f>'[1]INPUTS-Incidence'!I8</f>
        <v>4947500</v>
      </c>
      <c r="E115" s="79">
        <f>OVYLL_!E116</f>
        <v>0</v>
      </c>
      <c r="F115" s="77">
        <f>OVYLL_!H116</f>
        <v>0</v>
      </c>
      <c r="G115" s="77">
        <f>OVYLD2_!CJ116+OVYLD2_!CK116</f>
        <v>0</v>
      </c>
      <c r="H115" s="131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5">
      <c r="A116" s="27" t="s">
        <v>9</v>
      </c>
      <c r="B116" s="26" t="s">
        <v>81</v>
      </c>
      <c r="C116" s="26" t="s">
        <v>76</v>
      </c>
      <c r="D116" s="25">
        <f>'[1]INPUTS-Incidence'!I9</f>
        <v>4270800</v>
      </c>
      <c r="E116" s="79">
        <f>OVYLL_!E117</f>
        <v>0</v>
      </c>
      <c r="F116" s="77">
        <f>OVYLL_!H117</f>
        <v>0</v>
      </c>
      <c r="G116" s="77">
        <f>OVYLD2_!CJ117+OVYLD2_!CK117</f>
        <v>0</v>
      </c>
      <c r="H116" s="131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5">
      <c r="A117" s="27" t="s">
        <v>9</v>
      </c>
      <c r="B117" s="26" t="s">
        <v>81</v>
      </c>
      <c r="C117" s="26" t="s">
        <v>75</v>
      </c>
      <c r="D117" s="25">
        <f>'[1]INPUTS-Incidence'!I10</f>
        <v>3758500</v>
      </c>
      <c r="E117" s="79">
        <f>OVYLL_!E118</f>
        <v>0</v>
      </c>
      <c r="F117" s="77">
        <f>OVYLL_!H118</f>
        <v>0</v>
      </c>
      <c r="G117" s="77">
        <f>OVYLD2_!CJ118+OVYLD2_!CK118</f>
        <v>0</v>
      </c>
      <c r="H117" s="131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5">
      <c r="A118" s="27" t="s">
        <v>9</v>
      </c>
      <c r="B118" s="26" t="s">
        <v>81</v>
      </c>
      <c r="C118" s="26" t="s">
        <v>74</v>
      </c>
      <c r="D118" s="25">
        <f>'[1]INPUTS-Incidence'!I11</f>
        <v>3454700</v>
      </c>
      <c r="E118" s="79">
        <f>OVYLL_!E119</f>
        <v>0</v>
      </c>
      <c r="F118" s="77">
        <f>OVYLL_!H119</f>
        <v>0</v>
      </c>
      <c r="G118" s="77">
        <f>OVYLD2_!CJ119+OVYLD2_!CK119</f>
        <v>0</v>
      </c>
      <c r="H118" s="131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5">
      <c r="A119" s="27" t="s">
        <v>9</v>
      </c>
      <c r="B119" s="26" t="s">
        <v>81</v>
      </c>
      <c r="C119" s="26" t="s">
        <v>73</v>
      </c>
      <c r="D119" s="25">
        <f>'[1]INPUTS-Incidence'!I12</f>
        <v>3067200</v>
      </c>
      <c r="E119" s="79">
        <f>OVYLL_!E120</f>
        <v>0</v>
      </c>
      <c r="F119" s="77">
        <f>OVYLL_!H120</f>
        <v>0</v>
      </c>
      <c r="G119" s="77">
        <f>OVYLD2_!CJ120+OVYLD2_!CK120</f>
        <v>0</v>
      </c>
      <c r="H119" s="131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5">
      <c r="A120" s="27" t="s">
        <v>9</v>
      </c>
      <c r="B120" s="26" t="s">
        <v>81</v>
      </c>
      <c r="C120" s="26" t="s">
        <v>72</v>
      </c>
      <c r="D120" s="25">
        <f>'[1]INPUTS-Incidence'!I13</f>
        <v>2787700</v>
      </c>
      <c r="E120" s="79">
        <f>OVYLL_!E121</f>
        <v>0</v>
      </c>
      <c r="F120" s="77">
        <f>OVYLL_!H121</f>
        <v>0</v>
      </c>
      <c r="G120" s="77">
        <f>OVYLD2_!CJ121+OVYLD2_!CK121</f>
        <v>0</v>
      </c>
      <c r="H120" s="131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5">
      <c r="A121" s="27" t="s">
        <v>9</v>
      </c>
      <c r="B121" s="26" t="s">
        <v>81</v>
      </c>
      <c r="C121" s="26" t="s">
        <v>71</v>
      </c>
      <c r="D121" s="25">
        <f>'[1]INPUTS-Incidence'!I14</f>
        <v>2375500</v>
      </c>
      <c r="E121" s="79">
        <f>OVYLL_!E122</f>
        <v>0</v>
      </c>
      <c r="F121" s="77">
        <f>OVYLL_!H122</f>
        <v>0</v>
      </c>
      <c r="G121" s="77">
        <f>OVYLD2_!CJ122+OVYLD2_!CK122</f>
        <v>0</v>
      </c>
      <c r="H121" s="131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5">
      <c r="A122" s="27" t="s">
        <v>9</v>
      </c>
      <c r="B122" s="26" t="s">
        <v>81</v>
      </c>
      <c r="C122" s="26" t="s">
        <v>70</v>
      </c>
      <c r="D122" s="25">
        <f>'[1]INPUTS-Incidence'!I15</f>
        <v>1960300</v>
      </c>
      <c r="E122" s="79">
        <f>OVYLL_!E123</f>
        <v>0</v>
      </c>
      <c r="F122" s="77">
        <f>OVYLL_!H123</f>
        <v>0</v>
      </c>
      <c r="G122" s="77">
        <f>OVYLD2_!CJ123+OVYLD2_!CK123</f>
        <v>0</v>
      </c>
      <c r="H122" s="131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5">
      <c r="A123" s="27" t="s">
        <v>9</v>
      </c>
      <c r="B123" s="26" t="s">
        <v>81</v>
      </c>
      <c r="C123" s="26" t="s">
        <v>69</v>
      </c>
      <c r="D123" s="25">
        <f>'[1]INPUTS-Incidence'!I16</f>
        <v>1480600</v>
      </c>
      <c r="E123" s="79">
        <f>OVYLL_!E124</f>
        <v>0</v>
      </c>
      <c r="F123" s="77">
        <f>OVYLL_!H124</f>
        <v>0</v>
      </c>
      <c r="G123" s="77">
        <f>OVYLD2_!CJ124+OVYLD2_!CK124</f>
        <v>0</v>
      </c>
      <c r="H123" s="131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5">
      <c r="A124" s="27" t="s">
        <v>9</v>
      </c>
      <c r="B124" s="26" t="s">
        <v>81</v>
      </c>
      <c r="C124" s="26" t="s">
        <v>68</v>
      </c>
      <c r="D124" s="25">
        <f>'[1]INPUTS-Incidence'!I17</f>
        <v>1067600</v>
      </c>
      <c r="E124" s="79">
        <f>OVYLL_!E125</f>
        <v>0</v>
      </c>
      <c r="F124" s="77">
        <f>OVYLL_!H125</f>
        <v>0</v>
      </c>
      <c r="G124" s="77">
        <f>OVYLD2_!CJ125+OVYLD2_!CK125</f>
        <v>0</v>
      </c>
      <c r="H124" s="131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5">
      <c r="A125" s="27" t="s">
        <v>9</v>
      </c>
      <c r="B125" s="26" t="s">
        <v>81</v>
      </c>
      <c r="C125" s="26" t="s">
        <v>67</v>
      </c>
      <c r="D125" s="25">
        <f>'[1]INPUTS-Incidence'!I18</f>
        <v>682400</v>
      </c>
      <c r="E125" s="79">
        <f>OVYLL_!E126</f>
        <v>0</v>
      </c>
      <c r="F125" s="77">
        <f>OVYLL_!H126</f>
        <v>0</v>
      </c>
      <c r="G125" s="77">
        <f>OVYLD2_!CJ126+OVYLD2_!CK126</f>
        <v>0</v>
      </c>
      <c r="H125" s="131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5">
      <c r="A126" s="27" t="s">
        <v>9</v>
      </c>
      <c r="B126" s="26" t="s">
        <v>81</v>
      </c>
      <c r="C126" s="26" t="s">
        <v>66</v>
      </c>
      <c r="D126" s="25">
        <f>'[1]INPUTS-Incidence'!I19</f>
        <v>493700</v>
      </c>
      <c r="E126" s="79">
        <f>OVYLL_!E127</f>
        <v>0</v>
      </c>
      <c r="F126" s="77">
        <f>OVYLL_!H127</f>
        <v>0</v>
      </c>
      <c r="G126" s="77">
        <f>OVYLD2_!CJ127+OVYLD2_!CK127</f>
        <v>0</v>
      </c>
      <c r="H126" s="131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5">
      <c r="A127" s="27" t="s">
        <v>9</v>
      </c>
      <c r="B127" s="26" t="s">
        <v>81</v>
      </c>
      <c r="C127" s="26" t="s">
        <v>65</v>
      </c>
      <c r="D127" s="25">
        <f>'[1]INPUTS-Incidence'!I20</f>
        <v>287000</v>
      </c>
      <c r="E127" s="79">
        <f>OVYLL_!E128</f>
        <v>0</v>
      </c>
      <c r="F127" s="77">
        <f>OVYLL_!H128</f>
        <v>0</v>
      </c>
      <c r="G127" s="77">
        <f>OVYLD2_!CJ128+OVYLD2_!CK128</f>
        <v>0</v>
      </c>
      <c r="H127" s="131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5">
      <c r="A128" s="27" t="s">
        <v>9</v>
      </c>
      <c r="B128" s="26" t="s">
        <v>81</v>
      </c>
      <c r="C128" s="26" t="s">
        <v>64</v>
      </c>
      <c r="D128" s="25">
        <f>'[1]INPUTS-Incidence'!I21</f>
        <v>0</v>
      </c>
      <c r="E128" s="79">
        <f>OVYLL_!E129</f>
        <v>0</v>
      </c>
      <c r="F128" s="77">
        <f>OVYLL_!H129</f>
        <v>0</v>
      </c>
      <c r="G128" s="77">
        <f>OVYLD2_!CJ129+OVYLD2_!CK129</f>
        <v>0</v>
      </c>
      <c r="H128" s="131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5">
      <c r="A129" s="27" t="s">
        <v>9</v>
      </c>
      <c r="B129" s="26" t="s">
        <v>81</v>
      </c>
      <c r="C129" s="26" t="s">
        <v>62</v>
      </c>
      <c r="D129" s="25">
        <f>'[1]INPUTS-Incidence'!I22</f>
        <v>328000</v>
      </c>
      <c r="E129" s="79">
        <f>OVYLL_!E130</f>
        <v>0</v>
      </c>
      <c r="F129" s="77">
        <f>OVYLL_!H130</f>
        <v>0</v>
      </c>
      <c r="G129" s="77">
        <f>OVYLD2_!CJ130+OVYLD2_!CK130</f>
        <v>0</v>
      </c>
      <c r="H129" s="131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5">
      <c r="A130" s="27" t="s">
        <v>9</v>
      </c>
      <c r="B130" s="26" t="s">
        <v>63</v>
      </c>
      <c r="C130" s="26" t="s">
        <v>80</v>
      </c>
      <c r="D130" s="25">
        <f>'[1]INPUTS-Incidence'!I23</f>
        <v>5262600</v>
      </c>
      <c r="E130" s="79">
        <f>OVYLL_!E131</f>
        <v>0</v>
      </c>
      <c r="F130" s="77">
        <f>OVYLL_!H131</f>
        <v>0</v>
      </c>
      <c r="G130" s="77">
        <f>OVYLD2_!CJ131+OVYLD2_!CK131</f>
        <v>0</v>
      </c>
      <c r="H130" s="131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5">
      <c r="A131" s="27" t="s">
        <v>9</v>
      </c>
      <c r="B131" s="26" t="s">
        <v>63</v>
      </c>
      <c r="C131" s="26" t="s">
        <v>79</v>
      </c>
      <c r="D131" s="25">
        <f>'[1]INPUTS-Incidence'!I24</f>
        <v>5416600</v>
      </c>
      <c r="E131" s="79">
        <f>OVYLL_!E132</f>
        <v>0</v>
      </c>
      <c r="F131" s="77">
        <f>OVYLL_!H132</f>
        <v>0</v>
      </c>
      <c r="G131" s="77">
        <f>OVYLD2_!CJ132+OVYLD2_!CK132</f>
        <v>0</v>
      </c>
      <c r="H131" s="131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5">
      <c r="A132" s="27" t="s">
        <v>9</v>
      </c>
      <c r="B132" s="26" t="s">
        <v>63</v>
      </c>
      <c r="C132" s="26" t="s">
        <v>78</v>
      </c>
      <c r="D132" s="25">
        <f>'[1]INPUTS-Incidence'!I25</f>
        <v>5146900</v>
      </c>
      <c r="E132" s="79">
        <f>OVYLL_!E133</f>
        <v>0</v>
      </c>
      <c r="F132" s="77">
        <f>OVYLL_!H133</f>
        <v>0</v>
      </c>
      <c r="G132" s="77">
        <f>OVYLD2_!CJ133+OVYLD2_!CK133</f>
        <v>0</v>
      </c>
      <c r="H132" s="131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5">
      <c r="A133" s="27" t="s">
        <v>9</v>
      </c>
      <c r="B133" s="26" t="s">
        <v>63</v>
      </c>
      <c r="C133" s="26" t="s">
        <v>77</v>
      </c>
      <c r="D133" s="25">
        <f>'[1]INPUTS-Incidence'!I26</f>
        <v>4942000</v>
      </c>
      <c r="E133" s="79">
        <f>OVYLL_!E134</f>
        <v>0</v>
      </c>
      <c r="F133" s="77">
        <f>OVYLL_!H134</f>
        <v>0</v>
      </c>
      <c r="G133" s="77">
        <f>OVYLD2_!CJ134+OVYLD2_!CK134</f>
        <v>0</v>
      </c>
      <c r="H133" s="131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5">
      <c r="A134" s="27" t="s">
        <v>9</v>
      </c>
      <c r="B134" s="26" t="s">
        <v>63</v>
      </c>
      <c r="C134" s="26" t="s">
        <v>76</v>
      </c>
      <c r="D134" s="25">
        <f>'[1]INPUTS-Incidence'!I27</f>
        <v>4850500</v>
      </c>
      <c r="E134" s="79">
        <f>OVYLL_!E135</f>
        <v>0</v>
      </c>
      <c r="F134" s="77">
        <f>OVYLL_!H135</f>
        <v>0</v>
      </c>
      <c r="G134" s="77">
        <f>OVYLD2_!CJ135+OVYLD2_!CK135</f>
        <v>0</v>
      </c>
      <c r="H134" s="131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5">
      <c r="A135" s="27" t="s">
        <v>9</v>
      </c>
      <c r="B135" s="26" t="s">
        <v>63</v>
      </c>
      <c r="C135" s="26" t="s">
        <v>75</v>
      </c>
      <c r="D135" s="25">
        <f>'[1]INPUTS-Incidence'!I28</f>
        <v>4564700</v>
      </c>
      <c r="E135" s="79">
        <f>OVYLL_!E136</f>
        <v>0</v>
      </c>
      <c r="F135" s="77">
        <f>OVYLL_!H136</f>
        <v>0</v>
      </c>
      <c r="G135" s="77">
        <f>OVYLD2_!CJ136+OVYLD2_!CK136</f>
        <v>0</v>
      </c>
      <c r="H135" s="131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5">
      <c r="A136" s="27" t="s">
        <v>9</v>
      </c>
      <c r="B136" s="26" t="s">
        <v>63</v>
      </c>
      <c r="C136" s="26" t="s">
        <v>74</v>
      </c>
      <c r="D136" s="25">
        <f>'[1]INPUTS-Incidence'!I29</f>
        <v>3974600</v>
      </c>
      <c r="E136" s="79">
        <f>OVYLL_!E137</f>
        <v>0</v>
      </c>
      <c r="F136" s="77">
        <f>OVYLL_!H137</f>
        <v>0</v>
      </c>
      <c r="G136" s="77">
        <f>OVYLD2_!CJ137+OVYLD2_!CK137</f>
        <v>0</v>
      </c>
      <c r="H136" s="131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5">
      <c r="A137" s="27" t="s">
        <v>9</v>
      </c>
      <c r="B137" s="26" t="s">
        <v>63</v>
      </c>
      <c r="C137" s="26" t="s">
        <v>73</v>
      </c>
      <c r="D137" s="25">
        <f>'[1]INPUTS-Incidence'!I30</f>
        <v>3534800</v>
      </c>
      <c r="E137" s="79">
        <f>OVYLL_!E138</f>
        <v>0</v>
      </c>
      <c r="F137" s="77">
        <f>OVYLL_!H138</f>
        <v>0</v>
      </c>
      <c r="G137" s="77">
        <f>OVYLD2_!CJ138+OVYLD2_!CK138</f>
        <v>0</v>
      </c>
      <c r="H137" s="131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5">
      <c r="A138" s="27" t="s">
        <v>9</v>
      </c>
      <c r="B138" s="26" t="s">
        <v>63</v>
      </c>
      <c r="C138" s="26" t="s">
        <v>72</v>
      </c>
      <c r="D138" s="25">
        <f>'[1]INPUTS-Incidence'!I31</f>
        <v>3182100</v>
      </c>
      <c r="E138" s="79">
        <f>OVYLL_!E139</f>
        <v>0</v>
      </c>
      <c r="F138" s="77">
        <f>OVYLL_!H139</f>
        <v>0</v>
      </c>
      <c r="G138" s="77">
        <f>OVYLD2_!CJ139+OVYLD2_!CK139</f>
        <v>0</v>
      </c>
      <c r="H138" s="131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5">
      <c r="A139" s="27" t="s">
        <v>9</v>
      </c>
      <c r="B139" s="26" t="s">
        <v>63</v>
      </c>
      <c r="C139" s="26" t="s">
        <v>71</v>
      </c>
      <c r="D139" s="25">
        <f>'[1]INPUTS-Incidence'!I32</f>
        <v>2824900</v>
      </c>
      <c r="E139" s="79">
        <f>OVYLL_!E140</f>
        <v>0</v>
      </c>
      <c r="F139" s="77">
        <f>OVYLL_!H140</f>
        <v>0</v>
      </c>
      <c r="G139" s="77">
        <f>OVYLD2_!CJ140+OVYLD2_!CK140</f>
        <v>0</v>
      </c>
      <c r="H139" s="131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5">
      <c r="A140" s="27" t="s">
        <v>9</v>
      </c>
      <c r="B140" s="26" t="s">
        <v>63</v>
      </c>
      <c r="C140" s="26" t="s">
        <v>70</v>
      </c>
      <c r="D140" s="25">
        <f>'[1]INPUTS-Incidence'!I33</f>
        <v>2519500</v>
      </c>
      <c r="E140" s="79">
        <f>OVYLL_!E141</f>
        <v>0</v>
      </c>
      <c r="F140" s="77">
        <f>OVYLL_!H141</f>
        <v>0</v>
      </c>
      <c r="G140" s="77">
        <f>OVYLD2_!CJ141+OVYLD2_!CK141</f>
        <v>0</v>
      </c>
      <c r="H140" s="131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5">
      <c r="A141" s="27" t="s">
        <v>9</v>
      </c>
      <c r="B141" s="26" t="s">
        <v>63</v>
      </c>
      <c r="C141" s="26" t="s">
        <v>69</v>
      </c>
      <c r="D141" s="25">
        <f>'[1]INPUTS-Incidence'!I34</f>
        <v>2118000</v>
      </c>
      <c r="E141" s="79">
        <f>OVYLL_!E142</f>
        <v>0</v>
      </c>
      <c r="F141" s="77">
        <f>OVYLL_!H142</f>
        <v>0</v>
      </c>
      <c r="G141" s="77">
        <f>OVYLD2_!CJ142+OVYLD2_!CK142</f>
        <v>0</v>
      </c>
      <c r="H141" s="131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5">
      <c r="A142" s="27" t="s">
        <v>9</v>
      </c>
      <c r="B142" s="26" t="s">
        <v>63</v>
      </c>
      <c r="C142" s="26" t="s">
        <v>68</v>
      </c>
      <c r="D142" s="25">
        <f>'[1]INPUTS-Incidence'!I35</f>
        <v>1704700</v>
      </c>
      <c r="E142" s="79">
        <f>OVYLL_!E143</f>
        <v>0</v>
      </c>
      <c r="F142" s="77">
        <f>OVYLL_!H143</f>
        <v>0</v>
      </c>
      <c r="G142" s="77">
        <f>OVYLD2_!CJ143+OVYLD2_!CK143</f>
        <v>0</v>
      </c>
      <c r="H142" s="131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5">
      <c r="A143" s="27" t="s">
        <v>9</v>
      </c>
      <c r="B143" s="26" t="s">
        <v>63</v>
      </c>
      <c r="C143" s="26" t="s">
        <v>67</v>
      </c>
      <c r="D143" s="25">
        <f>'[1]INPUTS-Incidence'!I36</f>
        <v>1264300</v>
      </c>
      <c r="E143" s="79">
        <f>OVYLL_!E144</f>
        <v>0</v>
      </c>
      <c r="F143" s="77">
        <f>OVYLL_!H144</f>
        <v>0</v>
      </c>
      <c r="G143" s="77">
        <f>OVYLD2_!CJ144+OVYLD2_!CK144</f>
        <v>0</v>
      </c>
      <c r="H143" s="131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5">
      <c r="A144" s="27" t="s">
        <v>9</v>
      </c>
      <c r="B144" s="26" t="s">
        <v>63</v>
      </c>
      <c r="C144" s="26" t="s">
        <v>66</v>
      </c>
      <c r="D144" s="25">
        <f>'[1]INPUTS-Incidence'!I37</f>
        <v>888200</v>
      </c>
      <c r="E144" s="79">
        <f>OVYLL_!E145</f>
        <v>0</v>
      </c>
      <c r="F144" s="77">
        <f>OVYLL_!H145</f>
        <v>0</v>
      </c>
      <c r="G144" s="77">
        <f>OVYLD2_!CJ145+OVYLD2_!CK145</f>
        <v>0</v>
      </c>
      <c r="H144" s="131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5">
      <c r="A145" s="27" t="s">
        <v>9</v>
      </c>
      <c r="B145" s="26" t="s">
        <v>63</v>
      </c>
      <c r="C145" s="26" t="s">
        <v>65</v>
      </c>
      <c r="D145" s="25">
        <f>'[1]INPUTS-Incidence'!I38</f>
        <v>565800</v>
      </c>
      <c r="E145" s="79">
        <f>OVYLL_!E146</f>
        <v>0</v>
      </c>
      <c r="F145" s="77">
        <f>OVYLL_!H146</f>
        <v>0</v>
      </c>
      <c r="G145" s="77">
        <f>OVYLD2_!CJ146+OVYLD2_!CK146</f>
        <v>0</v>
      </c>
      <c r="H145" s="131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5">
      <c r="A146" s="27" t="s">
        <v>9</v>
      </c>
      <c r="B146" s="26" t="s">
        <v>63</v>
      </c>
      <c r="C146" s="26" t="s">
        <v>64</v>
      </c>
      <c r="D146" s="25">
        <f>'[1]INPUTS-Incidence'!I39</f>
        <v>0</v>
      </c>
      <c r="E146" s="79">
        <f>OVYLL_!E147</f>
        <v>0</v>
      </c>
      <c r="F146" s="77">
        <f>OVYLL_!H147</f>
        <v>0</v>
      </c>
      <c r="G146" s="77">
        <f>OVYLD2_!CJ147+OVYLD2_!CK147</f>
        <v>0</v>
      </c>
      <c r="H146" s="131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5">
      <c r="A147" s="27" t="s">
        <v>9</v>
      </c>
      <c r="B147" s="26" t="s">
        <v>63</v>
      </c>
      <c r="C147" s="26" t="s">
        <v>62</v>
      </c>
      <c r="D147" s="25">
        <f>'[1]INPUTS-Incidence'!I40</f>
        <v>591900</v>
      </c>
      <c r="E147" s="79">
        <f>OVYLL_!E148</f>
        <v>0</v>
      </c>
      <c r="F147" s="77">
        <f>OVYLL_!H148</f>
        <v>0</v>
      </c>
      <c r="G147" s="77">
        <f>OVYLD2_!CJ148+OVYLD2_!CK148</f>
        <v>0</v>
      </c>
      <c r="H147" s="131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5">
      <c r="A148" s="27" t="s">
        <v>8</v>
      </c>
      <c r="B148" s="26" t="s">
        <v>81</v>
      </c>
      <c r="C148" s="26" t="s">
        <v>80</v>
      </c>
      <c r="D148" s="25">
        <f>'[1]INPUTS-Incidence'!I5</f>
        <v>5505200</v>
      </c>
      <c r="E148" s="79">
        <f>OVYLL_!E149</f>
        <v>32.810472376203087</v>
      </c>
      <c r="F148" s="77">
        <f>OVYLL_!H149</f>
        <v>2789.283877645777</v>
      </c>
      <c r="G148" s="77">
        <f>OVYLD2_!CJ149+OVYLD2_!CK149</f>
        <v>87.64949420754057</v>
      </c>
      <c r="H148" s="131">
        <f t="shared" si="10"/>
        <v>2876.9333718533176</v>
      </c>
      <c r="I148" s="78">
        <f t="shared" si="11"/>
        <v>0.59599056121854044</v>
      </c>
      <c r="J148" s="77">
        <f t="shared" si="12"/>
        <v>50.66634959031056</v>
      </c>
      <c r="K148" s="77">
        <f t="shared" si="13"/>
        <v>1.5921218885333968</v>
      </c>
      <c r="L148" s="21">
        <f t="shared" si="14"/>
        <v>52.258471478843958</v>
      </c>
    </row>
    <row r="149" spans="1:12" x14ac:dyDescent="0.5">
      <c r="A149" s="27" t="s">
        <v>8</v>
      </c>
      <c r="B149" s="26" t="s">
        <v>81</v>
      </c>
      <c r="C149" s="26" t="s">
        <v>79</v>
      </c>
      <c r="D149" s="25">
        <f>'[1]INPUTS-Incidence'!I6</f>
        <v>5349600</v>
      </c>
      <c r="E149" s="79">
        <f>OVYLL_!E150</f>
        <v>61.347663067895013</v>
      </c>
      <c r="F149" s="77">
        <f>OVYLL_!H150</f>
        <v>4831.7419432274119</v>
      </c>
      <c r="G149" s="77">
        <f>OVYLD2_!CJ150+OVYLD2_!CK150</f>
        <v>495.38339478582657</v>
      </c>
      <c r="H149" s="131">
        <f t="shared" si="10"/>
        <v>5327.1253380132384</v>
      </c>
      <c r="I149" s="78">
        <f t="shared" si="11"/>
        <v>1.146771030878851</v>
      </c>
      <c r="J149" s="77">
        <f t="shared" si="12"/>
        <v>90.319686392018326</v>
      </c>
      <c r="K149" s="77">
        <f t="shared" si="13"/>
        <v>9.2601950573094545</v>
      </c>
      <c r="L149" s="21">
        <f t="shared" si="14"/>
        <v>99.579881449327772</v>
      </c>
    </row>
    <row r="150" spans="1:12" x14ac:dyDescent="0.5">
      <c r="A150" s="27" t="s">
        <v>8</v>
      </c>
      <c r="B150" s="26" t="s">
        <v>81</v>
      </c>
      <c r="C150" s="26" t="s">
        <v>78</v>
      </c>
      <c r="D150" s="25">
        <f>'[1]INPUTS-Incidence'!I7</f>
        <v>5254000</v>
      </c>
      <c r="E150" s="79">
        <f>OVYLL_!E151</f>
        <v>51.081853493861495</v>
      </c>
      <c r="F150" s="77">
        <f>OVYLL_!H151</f>
        <v>3769.0745600445703</v>
      </c>
      <c r="G150" s="77">
        <f>OVYLD2_!CJ151+OVYLD2_!CK151</f>
        <v>1160.9677373384629</v>
      </c>
      <c r="H150" s="131">
        <f t="shared" si="10"/>
        <v>4930.0422973830337</v>
      </c>
      <c r="I150" s="78">
        <f t="shared" si="11"/>
        <v>0.97224692603466867</v>
      </c>
      <c r="J150" s="77">
        <f t="shared" si="12"/>
        <v>71.73723943746802</v>
      </c>
      <c r="K150" s="77">
        <f t="shared" si="13"/>
        <v>22.096835503206375</v>
      </c>
      <c r="L150" s="21">
        <f t="shared" si="14"/>
        <v>93.834074940674412</v>
      </c>
    </row>
    <row r="151" spans="1:12" x14ac:dyDescent="0.5">
      <c r="A151" s="27" t="s">
        <v>8</v>
      </c>
      <c r="B151" s="26" t="s">
        <v>81</v>
      </c>
      <c r="C151" s="26" t="s">
        <v>77</v>
      </c>
      <c r="D151" s="25">
        <f>'[1]INPUTS-Incidence'!I8</f>
        <v>4947500</v>
      </c>
      <c r="E151" s="79">
        <f>OVYLL_!E152</f>
        <v>185.79431560450976</v>
      </c>
      <c r="F151" s="77">
        <f>OVYLL_!H152</f>
        <v>12787.293771480383</v>
      </c>
      <c r="G151" s="77">
        <f>OVYLD2_!CJ152+OVYLD2_!CK152</f>
        <v>4208.7871057975335</v>
      </c>
      <c r="H151" s="131">
        <f t="shared" si="10"/>
        <v>16996.080877277916</v>
      </c>
      <c r="I151" s="78">
        <f t="shared" si="11"/>
        <v>3.7553171420820566</v>
      </c>
      <c r="J151" s="77">
        <f t="shared" si="12"/>
        <v>258.45970230379754</v>
      </c>
      <c r="K151" s="77">
        <f t="shared" si="13"/>
        <v>85.068966261698506</v>
      </c>
      <c r="L151" s="21">
        <f t="shared" si="14"/>
        <v>343.52866856549599</v>
      </c>
    </row>
    <row r="152" spans="1:12" x14ac:dyDescent="0.5">
      <c r="A152" s="27" t="s">
        <v>8</v>
      </c>
      <c r="B152" s="26" t="s">
        <v>81</v>
      </c>
      <c r="C152" s="26" t="s">
        <v>76</v>
      </c>
      <c r="D152" s="25">
        <f>'[1]INPUTS-Incidence'!I9</f>
        <v>4270800</v>
      </c>
      <c r="E152" s="79">
        <f>OVYLL_!E153</f>
        <v>315.52286429271879</v>
      </c>
      <c r="F152" s="77">
        <f>OVYLL_!H153</f>
        <v>20154.022956697412</v>
      </c>
      <c r="G152" s="77">
        <f>OVYLD2_!CJ153+OVYLD2_!CK153</f>
        <v>8202.1356555421844</v>
      </c>
      <c r="H152" s="131">
        <f t="shared" si="10"/>
        <v>28356.158612239597</v>
      </c>
      <c r="I152" s="78">
        <f t="shared" si="11"/>
        <v>7.3879100939570757</v>
      </c>
      <c r="J152" s="77">
        <f t="shared" si="12"/>
        <v>471.90275725150821</v>
      </c>
      <c r="K152" s="77">
        <f t="shared" si="13"/>
        <v>192.0515045317548</v>
      </c>
      <c r="L152" s="21">
        <f t="shared" si="14"/>
        <v>663.95426178326295</v>
      </c>
    </row>
    <row r="153" spans="1:12" x14ac:dyDescent="0.5">
      <c r="A153" s="27" t="s">
        <v>8</v>
      </c>
      <c r="B153" s="26" t="s">
        <v>81</v>
      </c>
      <c r="C153" s="26" t="s">
        <v>75</v>
      </c>
      <c r="D153" s="25">
        <f>'[1]INPUTS-Incidence'!I10</f>
        <v>3758500</v>
      </c>
      <c r="E153" s="79">
        <f>OVYLL_!E154</f>
        <v>308.5663402649086</v>
      </c>
      <c r="F153" s="77">
        <f>OVYLL_!H154</f>
        <v>18185.357263512389</v>
      </c>
      <c r="G153" s="77">
        <f>OVYLD2_!CJ154+OVYLD2_!CK154</f>
        <v>7296.2950172150686</v>
      </c>
      <c r="H153" s="131">
        <f t="shared" si="10"/>
        <v>25481.65228072746</v>
      </c>
      <c r="I153" s="78">
        <f t="shared" si="11"/>
        <v>8.2098267996516849</v>
      </c>
      <c r="J153" s="77">
        <f t="shared" si="12"/>
        <v>483.84614243747211</v>
      </c>
      <c r="K153" s="77">
        <f t="shared" si="13"/>
        <v>194.12784401263983</v>
      </c>
      <c r="L153" s="21">
        <f t="shared" si="14"/>
        <v>677.97398645011197</v>
      </c>
    </row>
    <row r="154" spans="1:12" x14ac:dyDescent="0.5">
      <c r="A154" s="27" t="s">
        <v>8</v>
      </c>
      <c r="B154" s="26" t="s">
        <v>81</v>
      </c>
      <c r="C154" s="26" t="s">
        <v>74</v>
      </c>
      <c r="D154" s="25">
        <f>'[1]INPUTS-Incidence'!I11</f>
        <v>3454700</v>
      </c>
      <c r="E154" s="79">
        <f>OVYLL_!E155</f>
        <v>244.66173106168017</v>
      </c>
      <c r="F154" s="77">
        <f>OVYLL_!H155</f>
        <v>13210.510168675422</v>
      </c>
      <c r="G154" s="77">
        <f>OVYLD2_!CJ155+OVYLD2_!CK155</f>
        <v>5480.3571263162275</v>
      </c>
      <c r="H154" s="131">
        <f t="shared" si="10"/>
        <v>18690.867294991651</v>
      </c>
      <c r="I154" s="78">
        <f t="shared" si="11"/>
        <v>7.0819964414183625</v>
      </c>
      <c r="J154" s="77">
        <f t="shared" si="12"/>
        <v>382.39239785438451</v>
      </c>
      <c r="K154" s="77">
        <f t="shared" si="13"/>
        <v>158.63481999352268</v>
      </c>
      <c r="L154" s="21">
        <f t="shared" si="14"/>
        <v>541.0272178479072</v>
      </c>
    </row>
    <row r="155" spans="1:12" x14ac:dyDescent="0.5">
      <c r="A155" s="27" t="s">
        <v>8</v>
      </c>
      <c r="B155" s="26" t="s">
        <v>81</v>
      </c>
      <c r="C155" s="26" t="s">
        <v>73</v>
      </c>
      <c r="D155" s="25">
        <f>'[1]INPUTS-Incidence'!I12</f>
        <v>3067200</v>
      </c>
      <c r="E155" s="79">
        <f>OVYLL_!E156</f>
        <v>209.9258779132561</v>
      </c>
      <c r="F155" s="77">
        <f>OVYLL_!H156</f>
        <v>10305.261346761743</v>
      </c>
      <c r="G155" s="77">
        <f>OVYLD2_!CJ156+OVYLD2_!CK156</f>
        <v>5215.2555341985881</v>
      </c>
      <c r="H155" s="131">
        <f t="shared" si="10"/>
        <v>15520.516880960331</v>
      </c>
      <c r="I155" s="78">
        <f t="shared" si="11"/>
        <v>6.8442187634733989</v>
      </c>
      <c r="J155" s="77">
        <f t="shared" si="12"/>
        <v>335.98269909890922</v>
      </c>
      <c r="K155" s="77">
        <f t="shared" si="13"/>
        <v>170.03310948743442</v>
      </c>
      <c r="L155" s="21">
        <f t="shared" si="14"/>
        <v>506.01580858634361</v>
      </c>
    </row>
    <row r="156" spans="1:12" x14ac:dyDescent="0.5">
      <c r="A156" s="27" t="s">
        <v>8</v>
      </c>
      <c r="B156" s="26" t="s">
        <v>81</v>
      </c>
      <c r="C156" s="26" t="s">
        <v>72</v>
      </c>
      <c r="D156" s="25">
        <f>'[1]INPUTS-Incidence'!I13</f>
        <v>2787700</v>
      </c>
      <c r="E156" s="79">
        <f>OVYLL_!E157</f>
        <v>181.50765748702028</v>
      </c>
      <c r="F156" s="77">
        <f>OVYLL_!H157</f>
        <v>8027.1761523634723</v>
      </c>
      <c r="G156" s="77">
        <f>OVYLD2_!CJ157+OVYLD2_!CK157</f>
        <v>4012.2624022286359</v>
      </c>
      <c r="H156" s="131">
        <f t="shared" si="10"/>
        <v>12039.438554592109</v>
      </c>
      <c r="I156" s="78">
        <f t="shared" si="11"/>
        <v>6.5110183121218306</v>
      </c>
      <c r="J156" s="77">
        <f t="shared" si="12"/>
        <v>287.94978485358797</v>
      </c>
      <c r="K156" s="77">
        <f t="shared" si="13"/>
        <v>143.92733802879206</v>
      </c>
      <c r="L156" s="21">
        <f t="shared" si="14"/>
        <v>431.87712288238004</v>
      </c>
    </row>
    <row r="157" spans="1:12" x14ac:dyDescent="0.5">
      <c r="A157" s="27" t="s">
        <v>8</v>
      </c>
      <c r="B157" s="26" t="s">
        <v>81</v>
      </c>
      <c r="C157" s="26" t="s">
        <v>71</v>
      </c>
      <c r="D157" s="25">
        <f>'[1]INPUTS-Incidence'!I14</f>
        <v>2375500</v>
      </c>
      <c r="E157" s="79">
        <f>OVYLL_!E158</f>
        <v>158.16723179907009</v>
      </c>
      <c r="F157" s="77">
        <f>OVYLL_!H158</f>
        <v>6235.743113678338</v>
      </c>
      <c r="G157" s="77">
        <f>OVYLD2_!CJ158+OVYLD2_!CK158</f>
        <v>3000.8361185927033</v>
      </c>
      <c r="H157" s="131">
        <f t="shared" si="10"/>
        <v>9236.5792322710404</v>
      </c>
      <c r="I157" s="78">
        <f t="shared" si="11"/>
        <v>6.6582711765552549</v>
      </c>
      <c r="J157" s="77">
        <f t="shared" si="12"/>
        <v>262.50234113569093</v>
      </c>
      <c r="K157" s="77">
        <f t="shared" si="13"/>
        <v>126.32439985656508</v>
      </c>
      <c r="L157" s="21">
        <f t="shared" si="14"/>
        <v>388.82674099225596</v>
      </c>
    </row>
    <row r="158" spans="1:12" x14ac:dyDescent="0.5">
      <c r="A158" s="27" t="s">
        <v>8</v>
      </c>
      <c r="B158" s="26" t="s">
        <v>81</v>
      </c>
      <c r="C158" s="26" t="s">
        <v>70</v>
      </c>
      <c r="D158" s="25">
        <f>'[1]INPUTS-Incidence'!I15</f>
        <v>1960300</v>
      </c>
      <c r="E158" s="79">
        <f>OVYLL_!E159</f>
        <v>134.93749969924434</v>
      </c>
      <c r="F158" s="77">
        <f>OVYLL_!H159</f>
        <v>4685.0299895577637</v>
      </c>
      <c r="G158" s="77">
        <f>OVYLD2_!CJ159+OVYLD2_!CK159</f>
        <v>1553.4430163774557</v>
      </c>
      <c r="H158" s="131">
        <f t="shared" si="10"/>
        <v>6238.4730059352196</v>
      </c>
      <c r="I158" s="78">
        <f t="shared" si="11"/>
        <v>6.8835127123014006</v>
      </c>
      <c r="J158" s="77">
        <f t="shared" si="12"/>
        <v>238.99556137110463</v>
      </c>
      <c r="K158" s="77">
        <f t="shared" si="13"/>
        <v>79.245167391595956</v>
      </c>
      <c r="L158" s="21">
        <f t="shared" si="14"/>
        <v>318.2407287627006</v>
      </c>
    </row>
    <row r="159" spans="1:12" x14ac:dyDescent="0.5">
      <c r="A159" s="27" t="s">
        <v>8</v>
      </c>
      <c r="B159" s="26" t="s">
        <v>81</v>
      </c>
      <c r="C159" s="26" t="s">
        <v>69</v>
      </c>
      <c r="D159" s="25">
        <f>'[1]INPUTS-Incidence'!I16</f>
        <v>1480600</v>
      </c>
      <c r="E159" s="79">
        <f>OVYLL_!E160</f>
        <v>118.91641200967133</v>
      </c>
      <c r="F159" s="77">
        <f>OVYLL_!H160</f>
        <v>3578.7894194310588</v>
      </c>
      <c r="G159" s="77">
        <f>OVYLD2_!CJ160+OVYLD2_!CK160</f>
        <v>1002.4565337345508</v>
      </c>
      <c r="H159" s="131">
        <f t="shared" si="10"/>
        <v>4581.2459531656095</v>
      </c>
      <c r="I159" s="78">
        <f t="shared" si="11"/>
        <v>8.0316366344503134</v>
      </c>
      <c r="J159" s="77">
        <f t="shared" si="12"/>
        <v>241.71210451378218</v>
      </c>
      <c r="K159" s="77">
        <f t="shared" si="13"/>
        <v>67.706101157270751</v>
      </c>
      <c r="L159" s="21">
        <f t="shared" si="14"/>
        <v>309.41820567105287</v>
      </c>
    </row>
    <row r="160" spans="1:12" x14ac:dyDescent="0.5">
      <c r="A160" s="27" t="s">
        <v>8</v>
      </c>
      <c r="B160" s="26" t="s">
        <v>81</v>
      </c>
      <c r="C160" s="26" t="s">
        <v>68</v>
      </c>
      <c r="D160" s="25">
        <f>'[1]INPUTS-Incidence'!I17</f>
        <v>1067600</v>
      </c>
      <c r="E160" s="79">
        <f>OVYLL_!E161</f>
        <v>90.571642765757673</v>
      </c>
      <c r="F160" s="77">
        <f>OVYLL_!H161</f>
        <v>2314.1054726651087</v>
      </c>
      <c r="G160" s="77">
        <f>OVYLD2_!CJ161+OVYLD2_!CK161</f>
        <v>509.99142610057584</v>
      </c>
      <c r="H160" s="131">
        <f t="shared" si="10"/>
        <v>2824.0968987656843</v>
      </c>
      <c r="I160" s="78">
        <f t="shared" si="11"/>
        <v>8.4836682995276949</v>
      </c>
      <c r="J160" s="77">
        <f t="shared" si="12"/>
        <v>216.75772505293264</v>
      </c>
      <c r="K160" s="77">
        <f t="shared" si="13"/>
        <v>47.769897536584473</v>
      </c>
      <c r="L160" s="21">
        <f t="shared" si="14"/>
        <v>264.52762258951708</v>
      </c>
    </row>
    <row r="161" spans="1:12" x14ac:dyDescent="0.5">
      <c r="A161" s="27" t="s">
        <v>8</v>
      </c>
      <c r="B161" s="26" t="s">
        <v>81</v>
      </c>
      <c r="C161" s="26" t="s">
        <v>67</v>
      </c>
      <c r="D161" s="25">
        <f>'[1]INPUTS-Incidence'!I18</f>
        <v>682400</v>
      </c>
      <c r="E161" s="79">
        <f>OVYLL_!E162</f>
        <v>70.653994092967139</v>
      </c>
      <c r="F161" s="77">
        <f>OVYLL_!H162</f>
        <v>1491.8590852730013</v>
      </c>
      <c r="G161" s="77">
        <f>OVYLD2_!CJ162+OVYLD2_!CK162</f>
        <v>222.03231196909076</v>
      </c>
      <c r="H161" s="131">
        <f t="shared" si="10"/>
        <v>1713.8913972420919</v>
      </c>
      <c r="I161" s="78">
        <f t="shared" si="11"/>
        <v>10.353750599790025</v>
      </c>
      <c r="J161" s="77">
        <f t="shared" si="12"/>
        <v>218.6194439145664</v>
      </c>
      <c r="K161" s="77">
        <f t="shared" si="13"/>
        <v>32.536974204145778</v>
      </c>
      <c r="L161" s="21">
        <f t="shared" si="14"/>
        <v>251.15641811871217</v>
      </c>
    </row>
    <row r="162" spans="1:12" x14ac:dyDescent="0.5">
      <c r="A162" s="27" t="s">
        <v>8</v>
      </c>
      <c r="B162" s="26" t="s">
        <v>81</v>
      </c>
      <c r="C162" s="26" t="s">
        <v>66</v>
      </c>
      <c r="D162" s="25">
        <f>'[1]INPUTS-Incidence'!I19</f>
        <v>493700</v>
      </c>
      <c r="E162" s="79">
        <f>OVYLL_!E163</f>
        <v>48.994541959895244</v>
      </c>
      <c r="F162" s="77">
        <f>OVYLL_!H163</f>
        <v>826.29295015363334</v>
      </c>
      <c r="G162" s="77">
        <f>OVYLD2_!CJ163+OVYLD2_!CK163</f>
        <v>48.086751544230488</v>
      </c>
      <c r="H162" s="131">
        <f t="shared" si="10"/>
        <v>874.37970169786388</v>
      </c>
      <c r="I162" s="78">
        <f t="shared" si="11"/>
        <v>9.9239501640460279</v>
      </c>
      <c r="J162" s="77">
        <f t="shared" si="12"/>
        <v>167.36741951663629</v>
      </c>
      <c r="K162" s="77">
        <f t="shared" si="13"/>
        <v>9.7400752570853726</v>
      </c>
      <c r="L162" s="21">
        <f t="shared" si="14"/>
        <v>177.10749477372167</v>
      </c>
    </row>
    <row r="163" spans="1:12" x14ac:dyDescent="0.5">
      <c r="A163" s="27" t="s">
        <v>8</v>
      </c>
      <c r="B163" s="26" t="s">
        <v>81</v>
      </c>
      <c r="C163" s="26" t="s">
        <v>65</v>
      </c>
      <c r="D163" s="25">
        <f>'[1]INPUTS-Incidence'!I20</f>
        <v>287000</v>
      </c>
      <c r="E163" s="79">
        <f>OVYLL_!E164</f>
        <v>29.791301230573914</v>
      </c>
      <c r="F163" s="77">
        <f>OVYLL_!H164</f>
        <v>384.00987286209778</v>
      </c>
      <c r="G163" s="77">
        <f>OVYLD2_!CJ164+OVYLD2_!CK164</f>
        <v>17.368637984003307</v>
      </c>
      <c r="H163" s="131">
        <f t="shared" si="10"/>
        <v>401.37851084610111</v>
      </c>
      <c r="I163" s="78">
        <f t="shared" si="11"/>
        <v>10.380244331210424</v>
      </c>
      <c r="J163" s="77">
        <f t="shared" si="12"/>
        <v>133.80134942930235</v>
      </c>
      <c r="K163" s="77">
        <f t="shared" si="13"/>
        <v>6.0517902383286781</v>
      </c>
      <c r="L163" s="21">
        <f t="shared" si="14"/>
        <v>139.85313966763104</v>
      </c>
    </row>
    <row r="164" spans="1:12" x14ac:dyDescent="0.5">
      <c r="A164" s="27" t="s">
        <v>8</v>
      </c>
      <c r="B164" s="26" t="s">
        <v>81</v>
      </c>
      <c r="C164" s="26" t="s">
        <v>64</v>
      </c>
      <c r="D164" s="25">
        <f>'[1]INPUTS-Incidence'!I21</f>
        <v>0</v>
      </c>
      <c r="E164" s="79">
        <f>OVYLL_!E165</f>
        <v>18.211804738654788</v>
      </c>
      <c r="F164" s="77">
        <f>OVYLL_!H165</f>
        <v>169.64296114056938</v>
      </c>
      <c r="G164" s="77">
        <f>OVYLD2_!CJ165+OVYLD2_!CK165</f>
        <v>6.5281036081313335</v>
      </c>
      <c r="H164" s="131">
        <f t="shared" si="10"/>
        <v>176.17106474870073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5">
      <c r="A165" s="27" t="s">
        <v>8</v>
      </c>
      <c r="B165" s="26" t="s">
        <v>81</v>
      </c>
      <c r="C165" s="26" t="s">
        <v>62</v>
      </c>
      <c r="D165" s="25">
        <f>'[1]INPUTS-Incidence'!I22</f>
        <v>328000</v>
      </c>
      <c r="E165" s="79">
        <f>OVYLL_!E166</f>
        <v>13.844860575136369</v>
      </c>
      <c r="F165" s="77">
        <f>OVYLL_!H166</f>
        <v>69.916545904438664</v>
      </c>
      <c r="G165" s="77">
        <f>OVYLD2_!CJ166+OVYLD2_!CK166</f>
        <v>2.5346210569276284</v>
      </c>
      <c r="H165" s="131">
        <f t="shared" si="10"/>
        <v>72.451166961366297</v>
      </c>
      <c r="I165" s="78">
        <f t="shared" si="11"/>
        <v>4.2209940777854786</v>
      </c>
      <c r="J165" s="77">
        <f t="shared" si="12"/>
        <v>21.316020092816665</v>
      </c>
      <c r="K165" s="77">
        <f t="shared" si="13"/>
        <v>0.77275032223403306</v>
      </c>
      <c r="L165" s="21">
        <f t="shared" si="14"/>
        <v>22.088770415050703</v>
      </c>
    </row>
    <row r="166" spans="1:12" x14ac:dyDescent="0.5">
      <c r="A166" s="27" t="s">
        <v>8</v>
      </c>
      <c r="B166" s="26" t="s">
        <v>63</v>
      </c>
      <c r="C166" s="26" t="s">
        <v>80</v>
      </c>
      <c r="D166" s="25">
        <f>'[1]INPUTS-Incidence'!I23</f>
        <v>5262600</v>
      </c>
      <c r="E166" s="79">
        <f>OVYLL_!E167</f>
        <v>22.657045693017977</v>
      </c>
      <c r="F166" s="77">
        <f>OVYLL_!H167</f>
        <v>1926.1207684548442</v>
      </c>
      <c r="G166" s="77">
        <f>OVYLD2_!CJ167+OVYLD2_!CK167</f>
        <v>95.457366905428529</v>
      </c>
      <c r="H166" s="131">
        <f t="shared" si="10"/>
        <v>2021.5781353602727</v>
      </c>
      <c r="I166" s="78">
        <f t="shared" si="11"/>
        <v>0.43052950429479681</v>
      </c>
      <c r="J166" s="77">
        <f t="shared" si="12"/>
        <v>36.60017421910927</v>
      </c>
      <c r="K166" s="77">
        <f t="shared" si="13"/>
        <v>1.8138822427208703</v>
      </c>
      <c r="L166" s="21">
        <f t="shared" si="14"/>
        <v>38.414056461830135</v>
      </c>
    </row>
    <row r="167" spans="1:12" x14ac:dyDescent="0.5">
      <c r="A167" s="27" t="s">
        <v>8</v>
      </c>
      <c r="B167" s="26" t="s">
        <v>63</v>
      </c>
      <c r="C167" s="26" t="s">
        <v>79</v>
      </c>
      <c r="D167" s="25">
        <f>'[1]INPUTS-Incidence'!I24</f>
        <v>5416600</v>
      </c>
      <c r="E167" s="79">
        <f>OVYLL_!E168</f>
        <v>37.968313810587091</v>
      </c>
      <c r="F167" s="77">
        <f>OVYLL_!H168</f>
        <v>2990.3843957218396</v>
      </c>
      <c r="G167" s="77">
        <f>OVYLD2_!CJ168+OVYLD2_!CK168</f>
        <v>475.40597543559267</v>
      </c>
      <c r="H167" s="131">
        <f t="shared" si="10"/>
        <v>3465.7903711574322</v>
      </c>
      <c r="I167" s="78">
        <f t="shared" si="11"/>
        <v>0.70096211295992117</v>
      </c>
      <c r="J167" s="77">
        <f t="shared" si="12"/>
        <v>55.2077760167234</v>
      </c>
      <c r="K167" s="77">
        <f t="shared" si="13"/>
        <v>8.7768337229183011</v>
      </c>
      <c r="L167" s="21">
        <f t="shared" si="14"/>
        <v>63.984609739641698</v>
      </c>
    </row>
    <row r="168" spans="1:12" x14ac:dyDescent="0.5">
      <c r="A168" s="27" t="s">
        <v>8</v>
      </c>
      <c r="B168" s="26" t="s">
        <v>63</v>
      </c>
      <c r="C168" s="26" t="s">
        <v>78</v>
      </c>
      <c r="D168" s="25">
        <f>'[1]INPUTS-Incidence'!I25</f>
        <v>5146900</v>
      </c>
      <c r="E168" s="79">
        <f>OVYLL_!E169</f>
        <v>24.499481341370803</v>
      </c>
      <c r="F168" s="77">
        <f>OVYLL_!H169</f>
        <v>1807.6942307730446</v>
      </c>
      <c r="G168" s="77">
        <f>OVYLD2_!CJ169+OVYLD2_!CK169</f>
        <v>1411.7745813650936</v>
      </c>
      <c r="H168" s="131">
        <f t="shared" si="10"/>
        <v>3219.4688121381382</v>
      </c>
      <c r="I168" s="78">
        <f t="shared" si="11"/>
        <v>0.47600461134606858</v>
      </c>
      <c r="J168" s="77">
        <f t="shared" si="12"/>
        <v>35.122000248169662</v>
      </c>
      <c r="K168" s="77">
        <f t="shared" si="13"/>
        <v>27.429609694478106</v>
      </c>
      <c r="L168" s="21">
        <f t="shared" si="14"/>
        <v>62.551609942647779</v>
      </c>
    </row>
    <row r="169" spans="1:12" x14ac:dyDescent="0.5">
      <c r="A169" s="27" t="s">
        <v>8</v>
      </c>
      <c r="B169" s="26" t="s">
        <v>63</v>
      </c>
      <c r="C169" s="26" t="s">
        <v>77</v>
      </c>
      <c r="D169" s="25">
        <f>'[1]INPUTS-Incidence'!I26</f>
        <v>4942000</v>
      </c>
      <c r="E169" s="79">
        <f>OVYLL_!E170</f>
        <v>47.315855393039847</v>
      </c>
      <c r="F169" s="77">
        <f>OVYLL_!H170</f>
        <v>3256.5137474259668</v>
      </c>
      <c r="G169" s="77">
        <f>OVYLD2_!CJ170+OVYLD2_!CK170</f>
        <v>2535.2281995428289</v>
      </c>
      <c r="H169" s="131">
        <f t="shared" si="10"/>
        <v>5791.7419469687957</v>
      </c>
      <c r="I169" s="78">
        <f t="shared" si="11"/>
        <v>0.95742321718008594</v>
      </c>
      <c r="J169" s="77">
        <f t="shared" si="12"/>
        <v>65.894652922419397</v>
      </c>
      <c r="K169" s="77">
        <f t="shared" si="13"/>
        <v>51.299639812683708</v>
      </c>
      <c r="L169" s="21">
        <f t="shared" si="14"/>
        <v>117.19429273510312</v>
      </c>
    </row>
    <row r="170" spans="1:12" x14ac:dyDescent="0.5">
      <c r="A170" s="27" t="s">
        <v>8</v>
      </c>
      <c r="B170" s="26" t="s">
        <v>63</v>
      </c>
      <c r="C170" s="26" t="s">
        <v>76</v>
      </c>
      <c r="D170" s="25">
        <f>'[1]INPUTS-Incidence'!I27</f>
        <v>4850500</v>
      </c>
      <c r="E170" s="79">
        <f>OVYLL_!E171</f>
        <v>54.206577022940706</v>
      </c>
      <c r="F170" s="77">
        <f>OVYLL_!H171</f>
        <v>3462.4451073403375</v>
      </c>
      <c r="G170" s="77">
        <f>OVYLD2_!CJ171+OVYLD2_!CK171</f>
        <v>2767.8306713999305</v>
      </c>
      <c r="H170" s="131">
        <f t="shared" si="10"/>
        <v>6230.2757787402679</v>
      </c>
      <c r="I170" s="78">
        <f t="shared" si="11"/>
        <v>1.1175461709708423</v>
      </c>
      <c r="J170" s="77">
        <f t="shared" si="12"/>
        <v>71.38326167076255</v>
      </c>
      <c r="K170" s="77">
        <f t="shared" si="13"/>
        <v>57.06279087516608</v>
      </c>
      <c r="L170" s="21">
        <f t="shared" si="14"/>
        <v>128.44605254592861</v>
      </c>
    </row>
    <row r="171" spans="1:12" x14ac:dyDescent="0.5">
      <c r="A171" s="27" t="s">
        <v>8</v>
      </c>
      <c r="B171" s="26" t="s">
        <v>63</v>
      </c>
      <c r="C171" s="26" t="s">
        <v>75</v>
      </c>
      <c r="D171" s="25">
        <f>'[1]INPUTS-Incidence'!I28</f>
        <v>4564700</v>
      </c>
      <c r="E171" s="79">
        <f>OVYLL_!E172</f>
        <v>46.653545536295802</v>
      </c>
      <c r="F171" s="77">
        <f>OVYLL_!H172</f>
        <v>2749.526706181593</v>
      </c>
      <c r="G171" s="77">
        <f>OVYLD2_!CJ172+OVYLD2_!CK172</f>
        <v>2364.9106398563536</v>
      </c>
      <c r="H171" s="131">
        <f t="shared" si="10"/>
        <v>5114.4373460379466</v>
      </c>
      <c r="I171" s="78">
        <f t="shared" si="11"/>
        <v>1.0220506393913247</v>
      </c>
      <c r="J171" s="77">
        <f t="shared" si="12"/>
        <v>60.234554432527723</v>
      </c>
      <c r="K171" s="77">
        <f t="shared" si="13"/>
        <v>51.808676142054324</v>
      </c>
      <c r="L171" s="21">
        <f t="shared" si="14"/>
        <v>112.04323057458204</v>
      </c>
    </row>
    <row r="172" spans="1:12" x14ac:dyDescent="0.5">
      <c r="A172" s="27" t="s">
        <v>8</v>
      </c>
      <c r="B172" s="26" t="s">
        <v>63</v>
      </c>
      <c r="C172" s="26" t="s">
        <v>74</v>
      </c>
      <c r="D172" s="25">
        <f>'[1]INPUTS-Incidence'!I29</f>
        <v>3974600</v>
      </c>
      <c r="E172" s="79">
        <f>OVYLL_!E173</f>
        <v>39.876339383683082</v>
      </c>
      <c r="F172" s="77">
        <f>OVYLL_!H173</f>
        <v>2153.122945021968</v>
      </c>
      <c r="G172" s="77">
        <f>OVYLD2_!CJ173+OVYLD2_!CK173</f>
        <v>2377.4512041546686</v>
      </c>
      <c r="H172" s="131">
        <f t="shared" si="10"/>
        <v>4530.5741491766366</v>
      </c>
      <c r="I172" s="78">
        <f t="shared" si="11"/>
        <v>1.0032793081991416</v>
      </c>
      <c r="J172" s="77">
        <f t="shared" si="12"/>
        <v>54.172066246212644</v>
      </c>
      <c r="K172" s="77">
        <f t="shared" si="13"/>
        <v>59.816112417719239</v>
      </c>
      <c r="L172" s="21">
        <f t="shared" si="14"/>
        <v>113.98817866393189</v>
      </c>
    </row>
    <row r="173" spans="1:12" x14ac:dyDescent="0.5">
      <c r="A173" s="27" t="s">
        <v>8</v>
      </c>
      <c r="B173" s="26" t="s">
        <v>63</v>
      </c>
      <c r="C173" s="26" t="s">
        <v>73</v>
      </c>
      <c r="D173" s="25">
        <f>'[1]INPUTS-Incidence'!I30</f>
        <v>3534800</v>
      </c>
      <c r="E173" s="79">
        <f>OVYLL_!E174</f>
        <v>35.332508109808494</v>
      </c>
      <c r="F173" s="77">
        <f>OVYLL_!H174</f>
        <v>1734.4728231104991</v>
      </c>
      <c r="G173" s="77">
        <f>OVYLD2_!CJ174+OVYLD2_!CK174</f>
        <v>1955.58700168462</v>
      </c>
      <c r="H173" s="131">
        <f t="shared" si="10"/>
        <v>3690.0598247951193</v>
      </c>
      <c r="I173" s="78">
        <f t="shared" si="11"/>
        <v>0.99956173220008193</v>
      </c>
      <c r="J173" s="77">
        <f t="shared" si="12"/>
        <v>49.068485433702023</v>
      </c>
      <c r="K173" s="77">
        <f t="shared" si="13"/>
        <v>55.323837322751501</v>
      </c>
      <c r="L173" s="21">
        <f t="shared" si="14"/>
        <v>104.39232275645352</v>
      </c>
    </row>
    <row r="174" spans="1:12" x14ac:dyDescent="0.5">
      <c r="A174" s="27" t="s">
        <v>8</v>
      </c>
      <c r="B174" s="26" t="s">
        <v>63</v>
      </c>
      <c r="C174" s="26" t="s">
        <v>72</v>
      </c>
      <c r="D174" s="25">
        <f>'[1]INPUTS-Incidence'!I31</f>
        <v>3182100</v>
      </c>
      <c r="E174" s="79">
        <f>OVYLL_!E175</f>
        <v>40.17415951290468</v>
      </c>
      <c r="F174" s="77">
        <f>OVYLL_!H175</f>
        <v>1776.7022044582095</v>
      </c>
      <c r="G174" s="77">
        <f>OVYLD2_!CJ175+OVYLD2_!CK175</f>
        <v>1368.1851098707675</v>
      </c>
      <c r="H174" s="131">
        <f t="shared" si="10"/>
        <v>3144.887314328977</v>
      </c>
      <c r="I174" s="78">
        <f t="shared" si="11"/>
        <v>1.2625046199963761</v>
      </c>
      <c r="J174" s="77">
        <f t="shared" si="12"/>
        <v>55.834266819339732</v>
      </c>
      <c r="K174" s="77">
        <f t="shared" si="13"/>
        <v>42.996295209791256</v>
      </c>
      <c r="L174" s="21">
        <f t="shared" si="14"/>
        <v>98.830562029130974</v>
      </c>
    </row>
    <row r="175" spans="1:12" x14ac:dyDescent="0.5">
      <c r="A175" s="27" t="s">
        <v>8</v>
      </c>
      <c r="B175" s="26" t="s">
        <v>63</v>
      </c>
      <c r="C175" s="26" t="s">
        <v>71</v>
      </c>
      <c r="D175" s="25">
        <f>'[1]INPUTS-Incidence'!I32</f>
        <v>2824900</v>
      </c>
      <c r="E175" s="79">
        <f>OVYLL_!E176</f>
        <v>39.036358552447474</v>
      </c>
      <c r="F175" s="77">
        <f>OVYLL_!H176</f>
        <v>1539.0084359302416</v>
      </c>
      <c r="G175" s="77">
        <f>OVYLD2_!CJ176+OVYLD2_!CK176</f>
        <v>885.42312447304357</v>
      </c>
      <c r="H175" s="131">
        <f t="shared" si="10"/>
        <v>2424.4315604032854</v>
      </c>
      <c r="I175" s="78">
        <f t="shared" si="11"/>
        <v>1.381866917499645</v>
      </c>
      <c r="J175" s="77">
        <f t="shared" si="12"/>
        <v>54.480103222423509</v>
      </c>
      <c r="K175" s="77">
        <f t="shared" si="13"/>
        <v>31.343520990939272</v>
      </c>
      <c r="L175" s="21">
        <f t="shared" si="14"/>
        <v>85.823624213362791</v>
      </c>
    </row>
    <row r="176" spans="1:12" x14ac:dyDescent="0.5">
      <c r="A176" s="27" t="s">
        <v>8</v>
      </c>
      <c r="B176" s="26" t="s">
        <v>63</v>
      </c>
      <c r="C176" s="26" t="s">
        <v>70</v>
      </c>
      <c r="D176" s="25">
        <f>'[1]INPUTS-Incidence'!I33</f>
        <v>2519500</v>
      </c>
      <c r="E176" s="79">
        <f>OVYLL_!E177</f>
        <v>35.749229915802033</v>
      </c>
      <c r="F176" s="77">
        <f>OVYLL_!H177</f>
        <v>1241.2132626766465</v>
      </c>
      <c r="G176" s="77">
        <f>OVYLD2_!CJ177+OVYLD2_!CK177</f>
        <v>527.26917924624809</v>
      </c>
      <c r="H176" s="131">
        <f t="shared" si="10"/>
        <v>1768.4824419228946</v>
      </c>
      <c r="I176" s="78">
        <f t="shared" si="11"/>
        <v>1.4189017628816047</v>
      </c>
      <c r="J176" s="77">
        <f t="shared" si="12"/>
        <v>49.26426920724932</v>
      </c>
      <c r="K176" s="77">
        <f t="shared" si="13"/>
        <v>20.927532416997344</v>
      </c>
      <c r="L176" s="21">
        <f t="shared" si="14"/>
        <v>70.191801624246665</v>
      </c>
    </row>
    <row r="177" spans="1:12" x14ac:dyDescent="0.5">
      <c r="A177" s="27" t="s">
        <v>8</v>
      </c>
      <c r="B177" s="26" t="s">
        <v>63</v>
      </c>
      <c r="C177" s="26" t="s">
        <v>69</v>
      </c>
      <c r="D177" s="25">
        <f>'[1]INPUTS-Incidence'!I34</f>
        <v>2118000</v>
      </c>
      <c r="E177" s="79">
        <f>OVYLL_!E178</f>
        <v>36.265594975148126</v>
      </c>
      <c r="F177" s="77">
        <f>OVYLL_!H178</f>
        <v>1091.4130807770828</v>
      </c>
      <c r="G177" s="77">
        <f>OVYLD2_!CJ178+OVYLD2_!CK178</f>
        <v>379.10099920720154</v>
      </c>
      <c r="H177" s="131">
        <f t="shared" si="10"/>
        <v>1470.5140799842843</v>
      </c>
      <c r="I177" s="78">
        <f t="shared" si="11"/>
        <v>1.7122566088360778</v>
      </c>
      <c r="J177" s="77">
        <f t="shared" si="12"/>
        <v>51.530362642921752</v>
      </c>
      <c r="K177" s="77">
        <f t="shared" si="13"/>
        <v>17.899008461152103</v>
      </c>
      <c r="L177" s="21">
        <f t="shared" si="14"/>
        <v>69.429371104073866</v>
      </c>
    </row>
    <row r="178" spans="1:12" x14ac:dyDescent="0.5">
      <c r="A178" s="27" t="s">
        <v>8</v>
      </c>
      <c r="B178" s="26" t="s">
        <v>63</v>
      </c>
      <c r="C178" s="26" t="s">
        <v>68</v>
      </c>
      <c r="D178" s="25">
        <f>'[1]INPUTS-Incidence'!I35</f>
        <v>1704700</v>
      </c>
      <c r="E178" s="79">
        <f>OVYLL_!E179</f>
        <v>31.422896935814865</v>
      </c>
      <c r="F178" s="77">
        <f>OVYLL_!H179</f>
        <v>802.85501671006978</v>
      </c>
      <c r="G178" s="77">
        <f>OVYLD2_!CJ179+OVYLD2_!CK179</f>
        <v>230.89886988488877</v>
      </c>
      <c r="H178" s="131">
        <f t="shared" si="10"/>
        <v>1033.7538865949587</v>
      </c>
      <c r="I178" s="78">
        <f t="shared" si="11"/>
        <v>1.8433094935070609</v>
      </c>
      <c r="J178" s="77">
        <f t="shared" si="12"/>
        <v>47.096557559105399</v>
      </c>
      <c r="K178" s="77">
        <f t="shared" si="13"/>
        <v>13.544838967847056</v>
      </c>
      <c r="L178" s="21">
        <f t="shared" si="14"/>
        <v>60.641396526952462</v>
      </c>
    </row>
    <row r="179" spans="1:12" x14ac:dyDescent="0.5">
      <c r="A179" s="27" t="s">
        <v>8</v>
      </c>
      <c r="B179" s="26" t="s">
        <v>63</v>
      </c>
      <c r="C179" s="26" t="s">
        <v>67</v>
      </c>
      <c r="D179" s="25">
        <f>'[1]INPUTS-Incidence'!I36</f>
        <v>1264300</v>
      </c>
      <c r="E179" s="79">
        <f>OVYLL_!E180</f>
        <v>30.42808221123094</v>
      </c>
      <c r="F179" s="77">
        <f>OVYLL_!H180</f>
        <v>642.48895589014137</v>
      </c>
      <c r="G179" s="77">
        <f>OVYLD2_!CJ180+OVYLD2_!CK180</f>
        <v>115.20050445821903</v>
      </c>
      <c r="H179" s="131">
        <f t="shared" si="10"/>
        <v>757.6894603483604</v>
      </c>
      <c r="I179" s="78">
        <f t="shared" si="11"/>
        <v>2.4067137713541835</v>
      </c>
      <c r="J179" s="77">
        <f t="shared" si="12"/>
        <v>50.817761282143586</v>
      </c>
      <c r="K179" s="77">
        <f t="shared" si="13"/>
        <v>9.1118013492224179</v>
      </c>
      <c r="L179" s="21">
        <f t="shared" si="14"/>
        <v>59.929562631366004</v>
      </c>
    </row>
    <row r="180" spans="1:12" x14ac:dyDescent="0.5">
      <c r="A180" s="27" t="s">
        <v>8</v>
      </c>
      <c r="B180" s="26" t="s">
        <v>63</v>
      </c>
      <c r="C180" s="26" t="s">
        <v>66</v>
      </c>
      <c r="D180" s="25">
        <f>'[1]INPUTS-Incidence'!I37</f>
        <v>888200</v>
      </c>
      <c r="E180" s="79">
        <f>OVYLL_!E181</f>
        <v>29.771237691982602</v>
      </c>
      <c r="F180" s="77">
        <f>OVYLL_!H181</f>
        <v>502.09192367528664</v>
      </c>
      <c r="G180" s="77">
        <f>OVYLD2_!CJ181+OVYLD2_!CK181</f>
        <v>47.82584319196031</v>
      </c>
      <c r="H180" s="131">
        <f t="shared" si="10"/>
        <v>549.917766867247</v>
      </c>
      <c r="I180" s="78">
        <f t="shared" si="11"/>
        <v>3.3518619333463864</v>
      </c>
      <c r="J180" s="77">
        <f t="shared" si="12"/>
        <v>56.529151505886809</v>
      </c>
      <c r="K180" s="77">
        <f t="shared" si="13"/>
        <v>5.3845804089124423</v>
      </c>
      <c r="L180" s="21">
        <f t="shared" si="14"/>
        <v>61.913731914799257</v>
      </c>
    </row>
    <row r="181" spans="1:12" x14ac:dyDescent="0.5">
      <c r="A181" s="27" t="s">
        <v>8</v>
      </c>
      <c r="B181" s="26" t="s">
        <v>63</v>
      </c>
      <c r="C181" s="26" t="s">
        <v>65</v>
      </c>
      <c r="D181" s="25">
        <f>'[1]INPUTS-Incidence'!I38</f>
        <v>565800</v>
      </c>
      <c r="E181" s="79">
        <f>OVYLL_!E182</f>
        <v>20.123453790414523</v>
      </c>
      <c r="F181" s="77">
        <f>OVYLL_!H182</f>
        <v>259.39131935844318</v>
      </c>
      <c r="G181" s="77">
        <f>OVYLD2_!CJ182+OVYLD2_!CK182</f>
        <v>19.706883422838043</v>
      </c>
      <c r="H181" s="131">
        <f t="shared" si="10"/>
        <v>279.0982027812812</v>
      </c>
      <c r="I181" s="78">
        <f t="shared" si="11"/>
        <v>3.5566372906352992</v>
      </c>
      <c r="J181" s="77">
        <f t="shared" si="12"/>
        <v>45.845054676289003</v>
      </c>
      <c r="K181" s="77">
        <f t="shared" si="13"/>
        <v>3.4830122698547266</v>
      </c>
      <c r="L181" s="21">
        <f t="shared" si="14"/>
        <v>49.328066946143728</v>
      </c>
    </row>
    <row r="182" spans="1:12" x14ac:dyDescent="0.5">
      <c r="A182" s="27" t="s">
        <v>8</v>
      </c>
      <c r="B182" s="26" t="s">
        <v>63</v>
      </c>
      <c r="C182" s="26" t="s">
        <v>64</v>
      </c>
      <c r="D182" s="25">
        <f>'[1]INPUTS-Incidence'!I39</f>
        <v>0</v>
      </c>
      <c r="E182" s="79">
        <f>OVYLL_!E183</f>
        <v>13.900298129758285</v>
      </c>
      <c r="F182" s="77">
        <f>OVYLL_!H183</f>
        <v>129.48127707869844</v>
      </c>
      <c r="G182" s="77">
        <f>OVYLD2_!CJ183+OVYLD2_!CK183</f>
        <v>7.2900340215181849</v>
      </c>
      <c r="H182" s="131">
        <f t="shared" si="10"/>
        <v>136.77131110021662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5">
      <c r="A183" s="27" t="s">
        <v>8</v>
      </c>
      <c r="B183" s="26" t="s">
        <v>63</v>
      </c>
      <c r="C183" s="26" t="s">
        <v>62</v>
      </c>
      <c r="D183" s="25">
        <f>'[1]INPUTS-Incidence'!I40</f>
        <v>591900</v>
      </c>
      <c r="E183" s="79">
        <f>OVYLL_!E184</f>
        <v>13.218598659860067</v>
      </c>
      <c r="F183" s="77">
        <f>OVYLL_!H184</f>
        <v>66.753923232293332</v>
      </c>
      <c r="G183" s="77">
        <f>OVYLD2_!CJ184+OVYLD2_!CK184</f>
        <v>1.6765181324810297</v>
      </c>
      <c r="H183" s="131">
        <f t="shared" si="10"/>
        <v>68.430441364774367</v>
      </c>
      <c r="I183" s="78">
        <f t="shared" si="11"/>
        <v>2.2332486331914287</v>
      </c>
      <c r="J183" s="77">
        <f t="shared" si="12"/>
        <v>11.277905597616714</v>
      </c>
      <c r="K183" s="77">
        <f t="shared" si="13"/>
        <v>0.28324347566836117</v>
      </c>
      <c r="L183" s="21">
        <f t="shared" si="14"/>
        <v>11.561149073285076</v>
      </c>
    </row>
    <row r="184" spans="1:12" x14ac:dyDescent="0.5">
      <c r="A184" s="27" t="s">
        <v>7</v>
      </c>
      <c r="B184" s="26" t="s">
        <v>81</v>
      </c>
      <c r="C184" s="26" t="s">
        <v>80</v>
      </c>
      <c r="D184" s="25">
        <f>'[1]INPUTS-Incidence'!I5</f>
        <v>5505200</v>
      </c>
      <c r="E184" s="79">
        <f>OVYLL_!E185</f>
        <v>0</v>
      </c>
      <c r="F184" s="77">
        <f>OVYLL_!H185</f>
        <v>0</v>
      </c>
      <c r="G184" s="77">
        <f>OVYLD2_!CJ185+OVYLD2_!CK185</f>
        <v>0</v>
      </c>
      <c r="H184" s="131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5">
      <c r="A185" s="27" t="s">
        <v>7</v>
      </c>
      <c r="B185" s="26" t="s">
        <v>81</v>
      </c>
      <c r="C185" s="26" t="s">
        <v>79</v>
      </c>
      <c r="D185" s="25">
        <f>'[1]INPUTS-Incidence'!I6</f>
        <v>5349600</v>
      </c>
      <c r="E185" s="79">
        <f>OVYLL_!E186</f>
        <v>0</v>
      </c>
      <c r="F185" s="77">
        <f>OVYLL_!H186</f>
        <v>0</v>
      </c>
      <c r="G185" s="77">
        <f>OVYLD2_!CJ186+OVYLD2_!CK186</f>
        <v>0</v>
      </c>
      <c r="H185" s="131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5">
      <c r="A186" s="27" t="s">
        <v>7</v>
      </c>
      <c r="B186" s="26" t="s">
        <v>81</v>
      </c>
      <c r="C186" s="26" t="s">
        <v>78</v>
      </c>
      <c r="D186" s="25">
        <f>'[1]INPUTS-Incidence'!I7</f>
        <v>5254000</v>
      </c>
      <c r="E186" s="79">
        <f>OVYLL_!E187</f>
        <v>0</v>
      </c>
      <c r="F186" s="77">
        <f>OVYLL_!H187</f>
        <v>0</v>
      </c>
      <c r="G186" s="77">
        <f>OVYLD2_!CJ187+OVYLD2_!CK187</f>
        <v>0</v>
      </c>
      <c r="H186" s="131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5">
      <c r="A187" s="27" t="s">
        <v>7</v>
      </c>
      <c r="B187" s="26" t="s">
        <v>81</v>
      </c>
      <c r="C187" s="26" t="s">
        <v>77</v>
      </c>
      <c r="D187" s="25">
        <f>'[1]INPUTS-Incidence'!I8</f>
        <v>4947500</v>
      </c>
      <c r="E187" s="79">
        <f>OVYLL_!E188</f>
        <v>0</v>
      </c>
      <c r="F187" s="77">
        <f>OVYLL_!H188</f>
        <v>0</v>
      </c>
      <c r="G187" s="77">
        <f>OVYLD2_!CJ188+OVYLD2_!CK188</f>
        <v>0</v>
      </c>
      <c r="H187" s="131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5">
      <c r="A188" s="27" t="s">
        <v>7</v>
      </c>
      <c r="B188" s="26" t="s">
        <v>81</v>
      </c>
      <c r="C188" s="26" t="s">
        <v>76</v>
      </c>
      <c r="D188" s="25">
        <f>'[1]INPUTS-Incidence'!I9</f>
        <v>4270800</v>
      </c>
      <c r="E188" s="79">
        <f>OVYLL_!E189</f>
        <v>0</v>
      </c>
      <c r="F188" s="77">
        <f>OVYLL_!H189</f>
        <v>0</v>
      </c>
      <c r="G188" s="77">
        <f>OVYLD2_!CJ189+OVYLD2_!CK189</f>
        <v>0</v>
      </c>
      <c r="H188" s="131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5">
      <c r="A189" s="27" t="s">
        <v>7</v>
      </c>
      <c r="B189" s="26" t="s">
        <v>81</v>
      </c>
      <c r="C189" s="26" t="s">
        <v>75</v>
      </c>
      <c r="D189" s="25">
        <f>'[1]INPUTS-Incidence'!I10</f>
        <v>3758500</v>
      </c>
      <c r="E189" s="79">
        <f>OVYLL_!E190</f>
        <v>0</v>
      </c>
      <c r="F189" s="77">
        <f>OVYLL_!H190</f>
        <v>0</v>
      </c>
      <c r="G189" s="77">
        <f>OVYLD2_!CJ190+OVYLD2_!CK190</f>
        <v>0</v>
      </c>
      <c r="H189" s="131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5">
      <c r="A190" s="27" t="s">
        <v>7</v>
      </c>
      <c r="B190" s="26" t="s">
        <v>81</v>
      </c>
      <c r="C190" s="26" t="s">
        <v>74</v>
      </c>
      <c r="D190" s="25">
        <f>'[1]INPUTS-Incidence'!I11</f>
        <v>3454700</v>
      </c>
      <c r="E190" s="79">
        <f>OVYLL_!E191</f>
        <v>0</v>
      </c>
      <c r="F190" s="77">
        <f>OVYLL_!H191</f>
        <v>0</v>
      </c>
      <c r="G190" s="77">
        <f>OVYLD2_!CJ191+OVYLD2_!CK191</f>
        <v>0</v>
      </c>
      <c r="H190" s="131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5">
      <c r="A191" s="27" t="s">
        <v>7</v>
      </c>
      <c r="B191" s="26" t="s">
        <v>81</v>
      </c>
      <c r="C191" s="26" t="s">
        <v>73</v>
      </c>
      <c r="D191" s="25">
        <f>'[1]INPUTS-Incidence'!I12</f>
        <v>3067200</v>
      </c>
      <c r="E191" s="79">
        <f>OVYLL_!E192</f>
        <v>0</v>
      </c>
      <c r="F191" s="77">
        <f>OVYLL_!H192</f>
        <v>0</v>
      </c>
      <c r="G191" s="77">
        <f>OVYLD2_!CJ192+OVYLD2_!CK192</f>
        <v>0</v>
      </c>
      <c r="H191" s="131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5">
      <c r="A192" s="27" t="s">
        <v>7</v>
      </c>
      <c r="B192" s="26" t="s">
        <v>81</v>
      </c>
      <c r="C192" s="26" t="s">
        <v>72</v>
      </c>
      <c r="D192" s="25">
        <f>'[1]INPUTS-Incidence'!I13</f>
        <v>2787700</v>
      </c>
      <c r="E192" s="79">
        <f>OVYLL_!E193</f>
        <v>0</v>
      </c>
      <c r="F192" s="77">
        <f>OVYLL_!H193</f>
        <v>0</v>
      </c>
      <c r="G192" s="77">
        <f>OVYLD2_!CJ193+OVYLD2_!CK193</f>
        <v>0</v>
      </c>
      <c r="H192" s="131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5">
      <c r="A193" s="27" t="s">
        <v>7</v>
      </c>
      <c r="B193" s="26" t="s">
        <v>81</v>
      </c>
      <c r="C193" s="26" t="s">
        <v>71</v>
      </c>
      <c r="D193" s="25">
        <f>'[1]INPUTS-Incidence'!I14</f>
        <v>2375500</v>
      </c>
      <c r="E193" s="79">
        <f>OVYLL_!E194</f>
        <v>0</v>
      </c>
      <c r="F193" s="77">
        <f>OVYLL_!H194</f>
        <v>0</v>
      </c>
      <c r="G193" s="77">
        <f>OVYLD2_!CJ194+OVYLD2_!CK194</f>
        <v>0</v>
      </c>
      <c r="H193" s="131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5">
      <c r="A194" s="27" t="s">
        <v>7</v>
      </c>
      <c r="B194" s="26" t="s">
        <v>81</v>
      </c>
      <c r="C194" s="26" t="s">
        <v>70</v>
      </c>
      <c r="D194" s="25">
        <f>'[1]INPUTS-Incidence'!I15</f>
        <v>1960300</v>
      </c>
      <c r="E194" s="79">
        <f>OVYLL_!E195</f>
        <v>0</v>
      </c>
      <c r="F194" s="77">
        <f>OVYLL_!H195</f>
        <v>0</v>
      </c>
      <c r="G194" s="77">
        <f>OVYLD2_!CJ195+OVYLD2_!CK195</f>
        <v>0</v>
      </c>
      <c r="H194" s="131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5">
      <c r="A195" s="27" t="s">
        <v>7</v>
      </c>
      <c r="B195" s="26" t="s">
        <v>81</v>
      </c>
      <c r="C195" s="26" t="s">
        <v>69</v>
      </c>
      <c r="D195" s="25">
        <f>'[1]INPUTS-Incidence'!I16</f>
        <v>1480600</v>
      </c>
      <c r="E195" s="79">
        <f>OVYLL_!E196</f>
        <v>0</v>
      </c>
      <c r="F195" s="77">
        <f>OVYLL_!H196</f>
        <v>0</v>
      </c>
      <c r="G195" s="77">
        <f>OVYLD2_!CJ196+OVYLD2_!CK196</f>
        <v>0</v>
      </c>
      <c r="H195" s="131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5">
      <c r="A196" s="27" t="s">
        <v>7</v>
      </c>
      <c r="B196" s="26" t="s">
        <v>81</v>
      </c>
      <c r="C196" s="26" t="s">
        <v>68</v>
      </c>
      <c r="D196" s="25">
        <f>'[1]INPUTS-Incidence'!I17</f>
        <v>1067600</v>
      </c>
      <c r="E196" s="79">
        <f>OVYLL_!E197</f>
        <v>0</v>
      </c>
      <c r="F196" s="77">
        <f>OVYLL_!H197</f>
        <v>0</v>
      </c>
      <c r="G196" s="77">
        <f>OVYLD2_!CJ197+OVYLD2_!CK197</f>
        <v>0</v>
      </c>
      <c r="H196" s="131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5">
      <c r="A197" s="27" t="s">
        <v>7</v>
      </c>
      <c r="B197" s="26" t="s">
        <v>81</v>
      </c>
      <c r="C197" s="26" t="s">
        <v>67</v>
      </c>
      <c r="D197" s="25">
        <f>'[1]INPUTS-Incidence'!I18</f>
        <v>682400</v>
      </c>
      <c r="E197" s="79">
        <f>OVYLL_!E198</f>
        <v>0</v>
      </c>
      <c r="F197" s="77">
        <f>OVYLL_!H198</f>
        <v>0</v>
      </c>
      <c r="G197" s="77">
        <f>OVYLD2_!CJ198+OVYLD2_!CK198</f>
        <v>0</v>
      </c>
      <c r="H197" s="131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5">
      <c r="A198" s="27" t="s">
        <v>7</v>
      </c>
      <c r="B198" s="26" t="s">
        <v>81</v>
      </c>
      <c r="C198" s="26" t="s">
        <v>66</v>
      </c>
      <c r="D198" s="25">
        <f>'[1]INPUTS-Incidence'!I19</f>
        <v>493700</v>
      </c>
      <c r="E198" s="79">
        <f>OVYLL_!E199</f>
        <v>0</v>
      </c>
      <c r="F198" s="77">
        <f>OVYLL_!H199</f>
        <v>0</v>
      </c>
      <c r="G198" s="77">
        <f>OVYLD2_!CJ199+OVYLD2_!CK199</f>
        <v>0</v>
      </c>
      <c r="H198" s="131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5">
      <c r="A199" s="27" t="s">
        <v>7</v>
      </c>
      <c r="B199" s="26" t="s">
        <v>81</v>
      </c>
      <c r="C199" s="26" t="s">
        <v>65</v>
      </c>
      <c r="D199" s="25">
        <f>'[1]INPUTS-Incidence'!I20</f>
        <v>287000</v>
      </c>
      <c r="E199" s="79">
        <f>OVYLL_!E200</f>
        <v>0</v>
      </c>
      <c r="F199" s="77">
        <f>OVYLL_!H200</f>
        <v>0</v>
      </c>
      <c r="G199" s="77">
        <f>OVYLD2_!CJ200+OVYLD2_!CK200</f>
        <v>0</v>
      </c>
      <c r="H199" s="131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5">
      <c r="A200" s="27" t="s">
        <v>7</v>
      </c>
      <c r="B200" s="26" t="s">
        <v>81</v>
      </c>
      <c r="C200" s="26" t="s">
        <v>64</v>
      </c>
      <c r="D200" s="25">
        <f>'[1]INPUTS-Incidence'!I21</f>
        <v>0</v>
      </c>
      <c r="E200" s="79">
        <f>OVYLL_!E201</f>
        <v>0</v>
      </c>
      <c r="F200" s="77">
        <f>OVYLL_!H201</f>
        <v>0</v>
      </c>
      <c r="G200" s="77">
        <f>OVYLD2_!CJ201+OVYLD2_!CK201</f>
        <v>0</v>
      </c>
      <c r="H200" s="131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5">
      <c r="A201" s="27" t="s">
        <v>7</v>
      </c>
      <c r="B201" s="26" t="s">
        <v>81</v>
      </c>
      <c r="C201" s="26" t="s">
        <v>62</v>
      </c>
      <c r="D201" s="25">
        <f>'[1]INPUTS-Incidence'!I22</f>
        <v>328000</v>
      </c>
      <c r="E201" s="79">
        <f>OVYLL_!E202</f>
        <v>0</v>
      </c>
      <c r="F201" s="77">
        <f>OVYLL_!H202</f>
        <v>0</v>
      </c>
      <c r="G201" s="77">
        <f>OVYLD2_!CJ202+OVYLD2_!CK202</f>
        <v>0</v>
      </c>
      <c r="H201" s="131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5">
      <c r="A202" s="27" t="s">
        <v>7</v>
      </c>
      <c r="B202" s="26" t="s">
        <v>63</v>
      </c>
      <c r="C202" s="26" t="s">
        <v>80</v>
      </c>
      <c r="D202" s="25">
        <f>'[1]INPUTS-Incidence'!I23</f>
        <v>5262600</v>
      </c>
      <c r="E202" s="79">
        <f>OVYLL_!E203</f>
        <v>0</v>
      </c>
      <c r="F202" s="77">
        <f>OVYLL_!H203</f>
        <v>0</v>
      </c>
      <c r="G202" s="77">
        <f>OVYLD2_!CJ203+OVYLD2_!CK203</f>
        <v>0</v>
      </c>
      <c r="H202" s="131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5">
      <c r="A203" s="27" t="s">
        <v>7</v>
      </c>
      <c r="B203" s="26" t="s">
        <v>63</v>
      </c>
      <c r="C203" s="26" t="s">
        <v>79</v>
      </c>
      <c r="D203" s="25">
        <f>'[1]INPUTS-Incidence'!I24</f>
        <v>5416600</v>
      </c>
      <c r="E203" s="79">
        <f>OVYLL_!E204</f>
        <v>0</v>
      </c>
      <c r="F203" s="77">
        <f>OVYLL_!H204</f>
        <v>0</v>
      </c>
      <c r="G203" s="77">
        <f>OVYLD2_!CJ204+OVYLD2_!CK204</f>
        <v>0</v>
      </c>
      <c r="H203" s="131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5">
      <c r="A204" s="27" t="s">
        <v>7</v>
      </c>
      <c r="B204" s="26" t="s">
        <v>63</v>
      </c>
      <c r="C204" s="26" t="s">
        <v>78</v>
      </c>
      <c r="D204" s="25">
        <f>'[1]INPUTS-Incidence'!I25</f>
        <v>5146900</v>
      </c>
      <c r="E204" s="79">
        <f>OVYLL_!E205</f>
        <v>0</v>
      </c>
      <c r="F204" s="77">
        <f>OVYLL_!H205</f>
        <v>0</v>
      </c>
      <c r="G204" s="77">
        <f>OVYLD2_!CJ205+OVYLD2_!CK205</f>
        <v>0</v>
      </c>
      <c r="H204" s="131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5">
      <c r="A205" s="27" t="s">
        <v>7</v>
      </c>
      <c r="B205" s="26" t="s">
        <v>63</v>
      </c>
      <c r="C205" s="26" t="s">
        <v>77</v>
      </c>
      <c r="D205" s="25">
        <f>'[1]INPUTS-Incidence'!I26</f>
        <v>4942000</v>
      </c>
      <c r="E205" s="79">
        <f>OVYLL_!E206</f>
        <v>0</v>
      </c>
      <c r="F205" s="77">
        <f>OVYLL_!H206</f>
        <v>0</v>
      </c>
      <c r="G205" s="77">
        <f>OVYLD2_!CJ206+OVYLD2_!CK206</f>
        <v>0</v>
      </c>
      <c r="H205" s="131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5">
      <c r="A206" s="27" t="s">
        <v>7</v>
      </c>
      <c r="B206" s="26" t="s">
        <v>63</v>
      </c>
      <c r="C206" s="26" t="s">
        <v>76</v>
      </c>
      <c r="D206" s="25">
        <f>'[1]INPUTS-Incidence'!I27</f>
        <v>4850500</v>
      </c>
      <c r="E206" s="79">
        <f>OVYLL_!E207</f>
        <v>0</v>
      </c>
      <c r="F206" s="77">
        <f>OVYLL_!H207</f>
        <v>0</v>
      </c>
      <c r="G206" s="77">
        <f>OVYLD2_!CJ207+OVYLD2_!CK207</f>
        <v>0</v>
      </c>
      <c r="H206" s="131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5">
      <c r="A207" s="27" t="s">
        <v>7</v>
      </c>
      <c r="B207" s="26" t="s">
        <v>63</v>
      </c>
      <c r="C207" s="26" t="s">
        <v>75</v>
      </c>
      <c r="D207" s="25">
        <f>'[1]INPUTS-Incidence'!I28</f>
        <v>4564700</v>
      </c>
      <c r="E207" s="79">
        <f>OVYLL_!E208</f>
        <v>0</v>
      </c>
      <c r="F207" s="77">
        <f>OVYLL_!H208</f>
        <v>0</v>
      </c>
      <c r="G207" s="77">
        <f>OVYLD2_!CJ208+OVYLD2_!CK208</f>
        <v>0</v>
      </c>
      <c r="H207" s="131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5">
      <c r="A208" s="27" t="s">
        <v>7</v>
      </c>
      <c r="B208" s="26" t="s">
        <v>63</v>
      </c>
      <c r="C208" s="26" t="s">
        <v>74</v>
      </c>
      <c r="D208" s="25">
        <f>'[1]INPUTS-Incidence'!I29</f>
        <v>3974600</v>
      </c>
      <c r="E208" s="79">
        <f>OVYLL_!E209</f>
        <v>0</v>
      </c>
      <c r="F208" s="77">
        <f>OVYLL_!H209</f>
        <v>0</v>
      </c>
      <c r="G208" s="77">
        <f>OVYLD2_!CJ209+OVYLD2_!CK209</f>
        <v>0</v>
      </c>
      <c r="H208" s="131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5">
      <c r="A209" s="27" t="s">
        <v>7</v>
      </c>
      <c r="B209" s="26" t="s">
        <v>63</v>
      </c>
      <c r="C209" s="26" t="s">
        <v>73</v>
      </c>
      <c r="D209" s="25">
        <f>'[1]INPUTS-Incidence'!I30</f>
        <v>3534800</v>
      </c>
      <c r="E209" s="79">
        <f>OVYLL_!E210</f>
        <v>0</v>
      </c>
      <c r="F209" s="77">
        <f>OVYLL_!H210</f>
        <v>0</v>
      </c>
      <c r="G209" s="77">
        <f>OVYLD2_!CJ210+OVYLD2_!CK210</f>
        <v>0</v>
      </c>
      <c r="H209" s="131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5">
      <c r="A210" s="27" t="s">
        <v>7</v>
      </c>
      <c r="B210" s="26" t="s">
        <v>63</v>
      </c>
      <c r="C210" s="26" t="s">
        <v>72</v>
      </c>
      <c r="D210" s="25">
        <f>'[1]INPUTS-Incidence'!I31</f>
        <v>3182100</v>
      </c>
      <c r="E210" s="79">
        <f>OVYLL_!E211</f>
        <v>0</v>
      </c>
      <c r="F210" s="77">
        <f>OVYLL_!H211</f>
        <v>0</v>
      </c>
      <c r="G210" s="77">
        <f>OVYLD2_!CJ211+OVYLD2_!CK211</f>
        <v>0</v>
      </c>
      <c r="H210" s="131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5">
      <c r="A211" s="27" t="s">
        <v>7</v>
      </c>
      <c r="B211" s="26" t="s">
        <v>63</v>
      </c>
      <c r="C211" s="26" t="s">
        <v>71</v>
      </c>
      <c r="D211" s="25">
        <f>'[1]INPUTS-Incidence'!I32</f>
        <v>2824900</v>
      </c>
      <c r="E211" s="79">
        <f>OVYLL_!E212</f>
        <v>0</v>
      </c>
      <c r="F211" s="77">
        <f>OVYLL_!H212</f>
        <v>0</v>
      </c>
      <c r="G211" s="77">
        <f>OVYLD2_!CJ212+OVYLD2_!CK212</f>
        <v>0</v>
      </c>
      <c r="H211" s="131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5">
      <c r="A212" s="27" t="s">
        <v>7</v>
      </c>
      <c r="B212" s="26" t="s">
        <v>63</v>
      </c>
      <c r="C212" s="26" t="s">
        <v>70</v>
      </c>
      <c r="D212" s="25">
        <f>'[1]INPUTS-Incidence'!I33</f>
        <v>2519500</v>
      </c>
      <c r="E212" s="79">
        <f>OVYLL_!E213</f>
        <v>0</v>
      </c>
      <c r="F212" s="77">
        <f>OVYLL_!H213</f>
        <v>0</v>
      </c>
      <c r="G212" s="77">
        <f>OVYLD2_!CJ213+OVYLD2_!CK213</f>
        <v>0</v>
      </c>
      <c r="H212" s="131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5">
      <c r="A213" s="27" t="s">
        <v>7</v>
      </c>
      <c r="B213" s="26" t="s">
        <v>63</v>
      </c>
      <c r="C213" s="26" t="s">
        <v>69</v>
      </c>
      <c r="D213" s="25">
        <f>'[1]INPUTS-Incidence'!I34</f>
        <v>2118000</v>
      </c>
      <c r="E213" s="79">
        <f>OVYLL_!E214</f>
        <v>0</v>
      </c>
      <c r="F213" s="77">
        <f>OVYLL_!H214</f>
        <v>0</v>
      </c>
      <c r="G213" s="77">
        <f>OVYLD2_!CJ214+OVYLD2_!CK214</f>
        <v>0</v>
      </c>
      <c r="H213" s="131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5">
      <c r="A214" s="27" t="s">
        <v>7</v>
      </c>
      <c r="B214" s="26" t="s">
        <v>63</v>
      </c>
      <c r="C214" s="26" t="s">
        <v>68</v>
      </c>
      <c r="D214" s="25">
        <f>'[1]INPUTS-Incidence'!I35</f>
        <v>1704700</v>
      </c>
      <c r="E214" s="79">
        <f>OVYLL_!E215</f>
        <v>0</v>
      </c>
      <c r="F214" s="77">
        <f>OVYLL_!H215</f>
        <v>0</v>
      </c>
      <c r="G214" s="77">
        <f>OVYLD2_!CJ215+OVYLD2_!CK215</f>
        <v>0</v>
      </c>
      <c r="H214" s="131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5">
      <c r="A215" s="27" t="s">
        <v>7</v>
      </c>
      <c r="B215" s="26" t="s">
        <v>63</v>
      </c>
      <c r="C215" s="26" t="s">
        <v>67</v>
      </c>
      <c r="D215" s="25">
        <f>'[1]INPUTS-Incidence'!I36</f>
        <v>1264300</v>
      </c>
      <c r="E215" s="79">
        <f>OVYLL_!E216</f>
        <v>0</v>
      </c>
      <c r="F215" s="77">
        <f>OVYLL_!H216</f>
        <v>0</v>
      </c>
      <c r="G215" s="77">
        <f>OVYLD2_!CJ216+OVYLD2_!CK216</f>
        <v>0</v>
      </c>
      <c r="H215" s="131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5">
      <c r="A216" s="27" t="s">
        <v>7</v>
      </c>
      <c r="B216" s="26" t="s">
        <v>63</v>
      </c>
      <c r="C216" s="26" t="s">
        <v>66</v>
      </c>
      <c r="D216" s="25">
        <f>'[1]INPUTS-Incidence'!I37</f>
        <v>888200</v>
      </c>
      <c r="E216" s="79">
        <f>OVYLL_!E217</f>
        <v>0</v>
      </c>
      <c r="F216" s="77">
        <f>OVYLL_!H217</f>
        <v>0</v>
      </c>
      <c r="G216" s="77">
        <f>OVYLD2_!CJ217+OVYLD2_!CK217</f>
        <v>0</v>
      </c>
      <c r="H216" s="131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5">
      <c r="A217" s="27" t="s">
        <v>7</v>
      </c>
      <c r="B217" s="26" t="s">
        <v>63</v>
      </c>
      <c r="C217" s="26" t="s">
        <v>65</v>
      </c>
      <c r="D217" s="25">
        <f>'[1]INPUTS-Incidence'!I38</f>
        <v>565800</v>
      </c>
      <c r="E217" s="79">
        <f>OVYLL_!E218</f>
        <v>0</v>
      </c>
      <c r="F217" s="77">
        <f>OVYLL_!H218</f>
        <v>0</v>
      </c>
      <c r="G217" s="77">
        <f>OVYLD2_!CJ218+OVYLD2_!CK218</f>
        <v>0</v>
      </c>
      <c r="H217" s="131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5">
      <c r="A218" s="27" t="s">
        <v>7</v>
      </c>
      <c r="B218" s="26" t="s">
        <v>63</v>
      </c>
      <c r="C218" s="26" t="s">
        <v>64</v>
      </c>
      <c r="D218" s="25">
        <f>'[1]INPUTS-Incidence'!I39</f>
        <v>0</v>
      </c>
      <c r="E218" s="79">
        <f>OVYLL_!E219</f>
        <v>0</v>
      </c>
      <c r="F218" s="77">
        <f>OVYLL_!H219</f>
        <v>0</v>
      </c>
      <c r="G218" s="77">
        <f>OVYLD2_!CJ219+OVYLD2_!CK219</f>
        <v>0</v>
      </c>
      <c r="H218" s="131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5">
      <c r="A219" s="27" t="s">
        <v>7</v>
      </c>
      <c r="B219" s="26" t="s">
        <v>63</v>
      </c>
      <c r="C219" s="26" t="s">
        <v>62</v>
      </c>
      <c r="D219" s="25">
        <f>'[1]INPUTS-Incidence'!I40</f>
        <v>591900</v>
      </c>
      <c r="E219" s="79">
        <f>OVYLL_!E220</f>
        <v>0</v>
      </c>
      <c r="F219" s="77">
        <f>OVYLL_!H220</f>
        <v>0</v>
      </c>
      <c r="G219" s="77">
        <f>OVYLD2_!CJ220+OVYLD2_!CK220</f>
        <v>0</v>
      </c>
      <c r="H219" s="131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5">
      <c r="A220" s="27" t="s">
        <v>6</v>
      </c>
      <c r="B220" s="26" t="s">
        <v>81</v>
      </c>
      <c r="C220" s="26" t="s">
        <v>80</v>
      </c>
      <c r="D220" s="25">
        <f>'[1]INPUTS-Incidence'!I5</f>
        <v>5505200</v>
      </c>
      <c r="E220" s="79">
        <f>OVYLL_!E221</f>
        <v>0</v>
      </c>
      <c r="F220" s="77">
        <f>OVYLL_!H221</f>
        <v>0</v>
      </c>
      <c r="G220" s="77">
        <f>OVYLD2_!CJ221+OVYLD2_!CK221</f>
        <v>0</v>
      </c>
      <c r="H220" s="131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5">
      <c r="A221" s="27" t="s">
        <v>6</v>
      </c>
      <c r="B221" s="26" t="s">
        <v>81</v>
      </c>
      <c r="C221" s="26" t="s">
        <v>79</v>
      </c>
      <c r="D221" s="25">
        <f>'[1]INPUTS-Incidence'!I6</f>
        <v>5349600</v>
      </c>
      <c r="E221" s="79">
        <f>OVYLL_!E222</f>
        <v>0</v>
      </c>
      <c r="F221" s="77">
        <f>OVYLL_!H222</f>
        <v>0</v>
      </c>
      <c r="G221" s="77">
        <f>OVYLD2_!CJ222+OVYLD2_!CK222</f>
        <v>0</v>
      </c>
      <c r="H221" s="131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5">
      <c r="A222" s="27" t="s">
        <v>6</v>
      </c>
      <c r="B222" s="26" t="s">
        <v>81</v>
      </c>
      <c r="C222" s="26" t="s">
        <v>78</v>
      </c>
      <c r="D222" s="25">
        <f>'[1]INPUTS-Incidence'!I7</f>
        <v>5254000</v>
      </c>
      <c r="E222" s="79">
        <f>OVYLL_!E223</f>
        <v>0</v>
      </c>
      <c r="F222" s="77">
        <f>OVYLL_!H223</f>
        <v>0</v>
      </c>
      <c r="G222" s="77">
        <f>OVYLD2_!CJ223+OVYLD2_!CK223</f>
        <v>0</v>
      </c>
      <c r="H222" s="131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5">
      <c r="A223" s="27" t="s">
        <v>6</v>
      </c>
      <c r="B223" s="26" t="s">
        <v>81</v>
      </c>
      <c r="C223" s="26" t="s">
        <v>77</v>
      </c>
      <c r="D223" s="25">
        <f>'[1]INPUTS-Incidence'!I8</f>
        <v>4947500</v>
      </c>
      <c r="E223" s="79">
        <f>OVYLL_!E224</f>
        <v>0</v>
      </c>
      <c r="F223" s="77">
        <f>OVYLL_!H224</f>
        <v>0</v>
      </c>
      <c r="G223" s="77">
        <f>OVYLD2_!CJ224+OVYLD2_!CK224</f>
        <v>0</v>
      </c>
      <c r="H223" s="131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5">
      <c r="A224" s="27" t="s">
        <v>6</v>
      </c>
      <c r="B224" s="26" t="s">
        <v>81</v>
      </c>
      <c r="C224" s="26" t="s">
        <v>76</v>
      </c>
      <c r="D224" s="25">
        <f>'[1]INPUTS-Incidence'!I9</f>
        <v>4270800</v>
      </c>
      <c r="E224" s="79">
        <f>OVYLL_!E225</f>
        <v>0</v>
      </c>
      <c r="F224" s="77">
        <f>OVYLL_!H225</f>
        <v>0</v>
      </c>
      <c r="G224" s="77">
        <f>OVYLD2_!CJ225+OVYLD2_!CK225</f>
        <v>0</v>
      </c>
      <c r="H224" s="131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5">
      <c r="A225" s="27" t="s">
        <v>6</v>
      </c>
      <c r="B225" s="26" t="s">
        <v>81</v>
      </c>
      <c r="C225" s="26" t="s">
        <v>75</v>
      </c>
      <c r="D225" s="25">
        <f>'[1]INPUTS-Incidence'!I10</f>
        <v>3758500</v>
      </c>
      <c r="E225" s="79">
        <f>OVYLL_!E226</f>
        <v>0</v>
      </c>
      <c r="F225" s="77">
        <f>OVYLL_!H226</f>
        <v>0</v>
      </c>
      <c r="G225" s="77">
        <f>OVYLD2_!CJ226+OVYLD2_!CK226</f>
        <v>0</v>
      </c>
      <c r="H225" s="131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5">
      <c r="A226" s="27" t="s">
        <v>6</v>
      </c>
      <c r="B226" s="26" t="s">
        <v>81</v>
      </c>
      <c r="C226" s="26" t="s">
        <v>74</v>
      </c>
      <c r="D226" s="25">
        <f>'[1]INPUTS-Incidence'!I11</f>
        <v>3454700</v>
      </c>
      <c r="E226" s="79">
        <f>OVYLL_!E227</f>
        <v>0</v>
      </c>
      <c r="F226" s="77">
        <f>OVYLL_!H227</f>
        <v>0</v>
      </c>
      <c r="G226" s="77">
        <f>OVYLD2_!CJ227+OVYLD2_!CK227</f>
        <v>0</v>
      </c>
      <c r="H226" s="131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5">
      <c r="A227" s="27" t="s">
        <v>6</v>
      </c>
      <c r="B227" s="26" t="s">
        <v>81</v>
      </c>
      <c r="C227" s="26" t="s">
        <v>73</v>
      </c>
      <c r="D227" s="25">
        <f>'[1]INPUTS-Incidence'!I12</f>
        <v>3067200</v>
      </c>
      <c r="E227" s="79">
        <f>OVYLL_!E228</f>
        <v>0</v>
      </c>
      <c r="F227" s="77">
        <f>OVYLL_!H228</f>
        <v>0</v>
      </c>
      <c r="G227" s="77">
        <f>OVYLD2_!CJ228+OVYLD2_!CK228</f>
        <v>0</v>
      </c>
      <c r="H227" s="131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5">
      <c r="A228" s="27" t="s">
        <v>6</v>
      </c>
      <c r="B228" s="26" t="s">
        <v>81</v>
      </c>
      <c r="C228" s="26" t="s">
        <v>72</v>
      </c>
      <c r="D228" s="25">
        <f>'[1]INPUTS-Incidence'!I13</f>
        <v>2787700</v>
      </c>
      <c r="E228" s="79">
        <f>OVYLL_!E229</f>
        <v>0</v>
      </c>
      <c r="F228" s="77">
        <f>OVYLL_!H229</f>
        <v>0</v>
      </c>
      <c r="G228" s="77">
        <f>OVYLD2_!CJ229+OVYLD2_!CK229</f>
        <v>0</v>
      </c>
      <c r="H228" s="131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5">
      <c r="A229" s="27" t="s">
        <v>6</v>
      </c>
      <c r="B229" s="26" t="s">
        <v>81</v>
      </c>
      <c r="C229" s="26" t="s">
        <v>71</v>
      </c>
      <c r="D229" s="25">
        <f>'[1]INPUTS-Incidence'!I14</f>
        <v>2375500</v>
      </c>
      <c r="E229" s="79">
        <f>OVYLL_!E230</f>
        <v>0</v>
      </c>
      <c r="F229" s="77">
        <f>OVYLL_!H230</f>
        <v>0</v>
      </c>
      <c r="G229" s="77">
        <f>OVYLD2_!CJ230+OVYLD2_!CK230</f>
        <v>0</v>
      </c>
      <c r="H229" s="131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5">
      <c r="A230" s="27" t="s">
        <v>6</v>
      </c>
      <c r="B230" s="26" t="s">
        <v>81</v>
      </c>
      <c r="C230" s="26" t="s">
        <v>70</v>
      </c>
      <c r="D230" s="25">
        <f>'[1]INPUTS-Incidence'!I15</f>
        <v>1960300</v>
      </c>
      <c r="E230" s="79">
        <f>OVYLL_!E231</f>
        <v>0</v>
      </c>
      <c r="F230" s="77">
        <f>OVYLL_!H231</f>
        <v>0</v>
      </c>
      <c r="G230" s="77">
        <f>OVYLD2_!CJ231+OVYLD2_!CK231</f>
        <v>0</v>
      </c>
      <c r="H230" s="131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5">
      <c r="A231" s="27" t="s">
        <v>6</v>
      </c>
      <c r="B231" s="26" t="s">
        <v>81</v>
      </c>
      <c r="C231" s="26" t="s">
        <v>69</v>
      </c>
      <c r="D231" s="25">
        <f>'[1]INPUTS-Incidence'!I16</f>
        <v>1480600</v>
      </c>
      <c r="E231" s="79">
        <f>OVYLL_!E232</f>
        <v>0</v>
      </c>
      <c r="F231" s="77">
        <f>OVYLL_!H232</f>
        <v>0</v>
      </c>
      <c r="G231" s="77">
        <f>OVYLD2_!CJ232+OVYLD2_!CK232</f>
        <v>0</v>
      </c>
      <c r="H231" s="131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5">
      <c r="A232" s="29" t="s">
        <v>6</v>
      </c>
      <c r="B232" s="28" t="s">
        <v>81</v>
      </c>
      <c r="C232" s="28" t="s">
        <v>68</v>
      </c>
      <c r="D232" s="25">
        <f>'[1]INPUTS-Incidence'!I17</f>
        <v>1067600</v>
      </c>
      <c r="E232" s="79">
        <f>OVYLL_!E233</f>
        <v>0</v>
      </c>
      <c r="F232" s="77">
        <f>OVYLL_!H233</f>
        <v>0</v>
      </c>
      <c r="G232" s="77">
        <f>OVYLD2_!CJ233+OVYLD2_!CK233</f>
        <v>0</v>
      </c>
      <c r="H232" s="131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5">
      <c r="A233" s="29" t="s">
        <v>6</v>
      </c>
      <c r="B233" s="28" t="s">
        <v>81</v>
      </c>
      <c r="C233" s="28" t="s">
        <v>67</v>
      </c>
      <c r="D233" s="25">
        <f>'[1]INPUTS-Incidence'!I18</f>
        <v>682400</v>
      </c>
      <c r="E233" s="79">
        <f>OVYLL_!E234</f>
        <v>0</v>
      </c>
      <c r="F233" s="77">
        <f>OVYLL_!H234</f>
        <v>0</v>
      </c>
      <c r="G233" s="77">
        <f>OVYLD2_!CJ234+OVYLD2_!CK234</f>
        <v>0</v>
      </c>
      <c r="H233" s="131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5">
      <c r="A234" s="29" t="s">
        <v>6</v>
      </c>
      <c r="B234" s="28" t="s">
        <v>81</v>
      </c>
      <c r="C234" s="28" t="s">
        <v>66</v>
      </c>
      <c r="D234" s="25">
        <f>'[1]INPUTS-Incidence'!I19</f>
        <v>493700</v>
      </c>
      <c r="E234" s="79">
        <f>OVYLL_!E235</f>
        <v>0</v>
      </c>
      <c r="F234" s="77">
        <f>OVYLL_!H235</f>
        <v>0</v>
      </c>
      <c r="G234" s="77">
        <f>OVYLD2_!CJ235+OVYLD2_!CK235</f>
        <v>0</v>
      </c>
      <c r="H234" s="131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5">
      <c r="A235" s="29" t="s">
        <v>6</v>
      </c>
      <c r="B235" s="28" t="s">
        <v>81</v>
      </c>
      <c r="C235" s="28" t="s">
        <v>65</v>
      </c>
      <c r="D235" s="25">
        <f>'[1]INPUTS-Incidence'!I20</f>
        <v>287000</v>
      </c>
      <c r="E235" s="79">
        <f>OVYLL_!E236</f>
        <v>0</v>
      </c>
      <c r="F235" s="77">
        <f>OVYLL_!H236</f>
        <v>0</v>
      </c>
      <c r="G235" s="77">
        <f>OVYLD2_!CJ236+OVYLD2_!CK236</f>
        <v>0</v>
      </c>
      <c r="H235" s="131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5">
      <c r="A236" s="29" t="s">
        <v>6</v>
      </c>
      <c r="B236" s="28" t="s">
        <v>81</v>
      </c>
      <c r="C236" s="28" t="s">
        <v>64</v>
      </c>
      <c r="D236" s="25">
        <f>'[1]INPUTS-Incidence'!I21</f>
        <v>0</v>
      </c>
      <c r="E236" s="79">
        <f>OVYLL_!E237</f>
        <v>0</v>
      </c>
      <c r="F236" s="77">
        <f>OVYLL_!H237</f>
        <v>0</v>
      </c>
      <c r="G236" s="77">
        <f>OVYLD2_!CJ237+OVYLD2_!CK237</f>
        <v>0</v>
      </c>
      <c r="H236" s="131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5">
      <c r="A237" s="29" t="s">
        <v>6</v>
      </c>
      <c r="B237" s="28" t="s">
        <v>81</v>
      </c>
      <c r="C237" s="28" t="s">
        <v>62</v>
      </c>
      <c r="D237" s="25">
        <f>'[1]INPUTS-Incidence'!I22</f>
        <v>328000</v>
      </c>
      <c r="E237" s="79">
        <f>OVYLL_!E238</f>
        <v>0</v>
      </c>
      <c r="F237" s="77">
        <f>OVYLL_!H238</f>
        <v>0</v>
      </c>
      <c r="G237" s="77">
        <f>OVYLD2_!CJ238+OVYLD2_!CK238</f>
        <v>0</v>
      </c>
      <c r="H237" s="131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5">
      <c r="A238" s="29" t="s">
        <v>6</v>
      </c>
      <c r="B238" s="28" t="s">
        <v>63</v>
      </c>
      <c r="C238" s="28" t="s">
        <v>80</v>
      </c>
      <c r="D238" s="25">
        <f>'[1]INPUTS-Incidence'!I23</f>
        <v>5262600</v>
      </c>
      <c r="E238" s="79">
        <f>OVYLL_!E239</f>
        <v>0</v>
      </c>
      <c r="F238" s="77">
        <f>OVYLL_!H239</f>
        <v>0</v>
      </c>
      <c r="G238" s="77">
        <f>OVYLD2_!CJ239+OVYLD2_!CK239</f>
        <v>0</v>
      </c>
      <c r="H238" s="131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5">
      <c r="A239" s="29" t="s">
        <v>6</v>
      </c>
      <c r="B239" s="28" t="s">
        <v>63</v>
      </c>
      <c r="C239" s="28" t="s">
        <v>79</v>
      </c>
      <c r="D239" s="25">
        <f>'[1]INPUTS-Incidence'!I24</f>
        <v>5416600</v>
      </c>
      <c r="E239" s="79">
        <f>OVYLL_!E240</f>
        <v>0</v>
      </c>
      <c r="F239" s="77">
        <f>OVYLL_!H240</f>
        <v>0</v>
      </c>
      <c r="G239" s="77">
        <f>OVYLD2_!CJ240+OVYLD2_!CK240</f>
        <v>0</v>
      </c>
      <c r="H239" s="131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5">
      <c r="A240" s="29" t="s">
        <v>6</v>
      </c>
      <c r="B240" s="28" t="s">
        <v>63</v>
      </c>
      <c r="C240" s="28" t="s">
        <v>78</v>
      </c>
      <c r="D240" s="25">
        <f>'[1]INPUTS-Incidence'!I25</f>
        <v>5146900</v>
      </c>
      <c r="E240" s="79">
        <f>OVYLL_!E241</f>
        <v>0</v>
      </c>
      <c r="F240" s="77">
        <f>OVYLL_!H241</f>
        <v>0</v>
      </c>
      <c r="G240" s="77">
        <f>OVYLD2_!CJ241+OVYLD2_!CK241</f>
        <v>0</v>
      </c>
      <c r="H240" s="131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5">
      <c r="A241" s="29" t="s">
        <v>6</v>
      </c>
      <c r="B241" s="28" t="s">
        <v>63</v>
      </c>
      <c r="C241" s="28" t="s">
        <v>77</v>
      </c>
      <c r="D241" s="25">
        <f>'[1]INPUTS-Incidence'!I26</f>
        <v>4942000</v>
      </c>
      <c r="E241" s="79">
        <f>OVYLL_!E242</f>
        <v>0</v>
      </c>
      <c r="F241" s="77">
        <f>OVYLL_!H242</f>
        <v>0</v>
      </c>
      <c r="G241" s="77">
        <f>OVYLD2_!CJ242+OVYLD2_!CK242</f>
        <v>0</v>
      </c>
      <c r="H241" s="131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5">
      <c r="A242" s="29" t="s">
        <v>6</v>
      </c>
      <c r="B242" s="28" t="s">
        <v>63</v>
      </c>
      <c r="C242" s="28" t="s">
        <v>76</v>
      </c>
      <c r="D242" s="25">
        <f>'[1]INPUTS-Incidence'!I27</f>
        <v>4850500</v>
      </c>
      <c r="E242" s="79">
        <f>OVYLL_!E243</f>
        <v>0</v>
      </c>
      <c r="F242" s="77">
        <f>OVYLL_!H243</f>
        <v>0</v>
      </c>
      <c r="G242" s="77">
        <f>OVYLD2_!CJ243+OVYLD2_!CK243</f>
        <v>0</v>
      </c>
      <c r="H242" s="131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5">
      <c r="A243" s="29" t="s">
        <v>6</v>
      </c>
      <c r="B243" s="28" t="s">
        <v>63</v>
      </c>
      <c r="C243" s="28" t="s">
        <v>75</v>
      </c>
      <c r="D243" s="25">
        <f>'[1]INPUTS-Incidence'!I28</f>
        <v>4564700</v>
      </c>
      <c r="E243" s="79">
        <f>OVYLL_!E244</f>
        <v>0</v>
      </c>
      <c r="F243" s="77">
        <f>OVYLL_!H244</f>
        <v>0</v>
      </c>
      <c r="G243" s="77">
        <f>OVYLD2_!CJ244+OVYLD2_!CK244</f>
        <v>0</v>
      </c>
      <c r="H243" s="131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5">
      <c r="A244" s="29" t="s">
        <v>6</v>
      </c>
      <c r="B244" s="28" t="s">
        <v>63</v>
      </c>
      <c r="C244" s="28" t="s">
        <v>74</v>
      </c>
      <c r="D244" s="25">
        <f>'[1]INPUTS-Incidence'!I29</f>
        <v>3974600</v>
      </c>
      <c r="E244" s="79">
        <f>OVYLL_!E245</f>
        <v>0</v>
      </c>
      <c r="F244" s="77">
        <f>OVYLL_!H245</f>
        <v>0</v>
      </c>
      <c r="G244" s="77">
        <f>OVYLD2_!CJ245+OVYLD2_!CK245</f>
        <v>0</v>
      </c>
      <c r="H244" s="131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5">
      <c r="A245" s="29" t="s">
        <v>6</v>
      </c>
      <c r="B245" s="28" t="s">
        <v>63</v>
      </c>
      <c r="C245" s="28" t="s">
        <v>73</v>
      </c>
      <c r="D245" s="25">
        <f>'[1]INPUTS-Incidence'!I30</f>
        <v>3534800</v>
      </c>
      <c r="E245" s="79">
        <f>OVYLL_!E246</f>
        <v>0</v>
      </c>
      <c r="F245" s="77">
        <f>OVYLL_!H246</f>
        <v>0</v>
      </c>
      <c r="G245" s="77">
        <f>OVYLD2_!CJ246+OVYLD2_!CK246</f>
        <v>0</v>
      </c>
      <c r="H245" s="131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5">
      <c r="A246" s="29" t="s">
        <v>6</v>
      </c>
      <c r="B246" s="28" t="s">
        <v>63</v>
      </c>
      <c r="C246" s="28" t="s">
        <v>72</v>
      </c>
      <c r="D246" s="25">
        <f>'[1]INPUTS-Incidence'!I31</f>
        <v>3182100</v>
      </c>
      <c r="E246" s="79">
        <f>OVYLL_!E247</f>
        <v>0</v>
      </c>
      <c r="F246" s="77">
        <f>OVYLL_!H247</f>
        <v>0</v>
      </c>
      <c r="G246" s="77">
        <f>OVYLD2_!CJ247+OVYLD2_!CK247</f>
        <v>0</v>
      </c>
      <c r="H246" s="131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5">
      <c r="A247" s="29" t="s">
        <v>6</v>
      </c>
      <c r="B247" s="28" t="s">
        <v>63</v>
      </c>
      <c r="C247" s="28" t="s">
        <v>71</v>
      </c>
      <c r="D247" s="25">
        <f>'[1]INPUTS-Incidence'!I32</f>
        <v>2824900</v>
      </c>
      <c r="E247" s="79">
        <f>OVYLL_!E248</f>
        <v>0</v>
      </c>
      <c r="F247" s="77">
        <f>OVYLL_!H248</f>
        <v>0</v>
      </c>
      <c r="G247" s="77">
        <f>OVYLD2_!CJ248+OVYLD2_!CK248</f>
        <v>0</v>
      </c>
      <c r="H247" s="131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5">
      <c r="A248" s="29" t="s">
        <v>6</v>
      </c>
      <c r="B248" s="28" t="s">
        <v>63</v>
      </c>
      <c r="C248" s="28" t="s">
        <v>70</v>
      </c>
      <c r="D248" s="25">
        <f>'[1]INPUTS-Incidence'!I33</f>
        <v>2519500</v>
      </c>
      <c r="E248" s="79">
        <f>OVYLL_!E249</f>
        <v>0</v>
      </c>
      <c r="F248" s="77">
        <f>OVYLL_!H249</f>
        <v>0</v>
      </c>
      <c r="G248" s="77">
        <f>OVYLD2_!CJ249+OVYLD2_!CK249</f>
        <v>0</v>
      </c>
      <c r="H248" s="131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5">
      <c r="A249" s="29" t="s">
        <v>6</v>
      </c>
      <c r="B249" s="28" t="s">
        <v>63</v>
      </c>
      <c r="C249" s="28" t="s">
        <v>69</v>
      </c>
      <c r="D249" s="25">
        <f>'[1]INPUTS-Incidence'!I34</f>
        <v>2118000</v>
      </c>
      <c r="E249" s="79">
        <f>OVYLL_!E250</f>
        <v>0</v>
      </c>
      <c r="F249" s="77">
        <f>OVYLL_!H250</f>
        <v>0</v>
      </c>
      <c r="G249" s="77">
        <f>OVYLD2_!CJ250+OVYLD2_!CK250</f>
        <v>0</v>
      </c>
      <c r="H249" s="131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5">
      <c r="A250" s="29" t="s">
        <v>6</v>
      </c>
      <c r="B250" s="28" t="s">
        <v>63</v>
      </c>
      <c r="C250" s="28" t="s">
        <v>68</v>
      </c>
      <c r="D250" s="25">
        <f>'[1]INPUTS-Incidence'!I35</f>
        <v>1704700</v>
      </c>
      <c r="E250" s="79">
        <f>OVYLL_!E251</f>
        <v>0</v>
      </c>
      <c r="F250" s="77">
        <f>OVYLL_!H251</f>
        <v>0</v>
      </c>
      <c r="G250" s="77">
        <f>OVYLD2_!CJ251+OVYLD2_!CK251</f>
        <v>0</v>
      </c>
      <c r="H250" s="131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5">
      <c r="A251" s="29" t="s">
        <v>6</v>
      </c>
      <c r="B251" s="28" t="s">
        <v>63</v>
      </c>
      <c r="C251" s="28" t="s">
        <v>67</v>
      </c>
      <c r="D251" s="25">
        <f>'[1]INPUTS-Incidence'!I36</f>
        <v>1264300</v>
      </c>
      <c r="E251" s="79">
        <f>OVYLL_!E252</f>
        <v>0</v>
      </c>
      <c r="F251" s="77">
        <f>OVYLL_!H252</f>
        <v>0</v>
      </c>
      <c r="G251" s="77">
        <f>OVYLD2_!CJ252+OVYLD2_!CK252</f>
        <v>0</v>
      </c>
      <c r="H251" s="131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5">
      <c r="A252" s="29" t="s">
        <v>6</v>
      </c>
      <c r="B252" s="28" t="s">
        <v>63</v>
      </c>
      <c r="C252" s="28" t="s">
        <v>66</v>
      </c>
      <c r="D252" s="25">
        <f>'[1]INPUTS-Incidence'!I37</f>
        <v>888200</v>
      </c>
      <c r="E252" s="79">
        <f>OVYLL_!E253</f>
        <v>0</v>
      </c>
      <c r="F252" s="77">
        <f>OVYLL_!H253</f>
        <v>0</v>
      </c>
      <c r="G252" s="77">
        <f>OVYLD2_!CJ253+OVYLD2_!CK253</f>
        <v>0</v>
      </c>
      <c r="H252" s="131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5">
      <c r="A253" s="29" t="s">
        <v>6</v>
      </c>
      <c r="B253" s="28" t="s">
        <v>63</v>
      </c>
      <c r="C253" s="28" t="s">
        <v>65</v>
      </c>
      <c r="D253" s="25">
        <f>'[1]INPUTS-Incidence'!I38</f>
        <v>565800</v>
      </c>
      <c r="E253" s="79">
        <f>OVYLL_!E254</f>
        <v>0</v>
      </c>
      <c r="F253" s="77">
        <f>OVYLL_!H254</f>
        <v>0</v>
      </c>
      <c r="G253" s="77">
        <f>OVYLD2_!CJ254+OVYLD2_!CK254</f>
        <v>0</v>
      </c>
      <c r="H253" s="131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5">
      <c r="A254" s="29" t="s">
        <v>6</v>
      </c>
      <c r="B254" s="28" t="s">
        <v>63</v>
      </c>
      <c r="C254" s="28" t="s">
        <v>64</v>
      </c>
      <c r="D254" s="25">
        <f>'[1]INPUTS-Incidence'!I39</f>
        <v>0</v>
      </c>
      <c r="E254" s="79">
        <f>OVYLL_!E255</f>
        <v>0</v>
      </c>
      <c r="F254" s="77">
        <f>OVYLL_!H255</f>
        <v>0</v>
      </c>
      <c r="G254" s="77">
        <f>OVYLD2_!CJ255+OVYLD2_!CK255</f>
        <v>0</v>
      </c>
      <c r="H254" s="131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5">
      <c r="A255" s="29" t="s">
        <v>6</v>
      </c>
      <c r="B255" s="28" t="s">
        <v>63</v>
      </c>
      <c r="C255" s="28" t="s">
        <v>62</v>
      </c>
      <c r="D255" s="25">
        <f>'[1]INPUTS-Incidence'!I40</f>
        <v>591900</v>
      </c>
      <c r="E255" s="79">
        <f>OVYLL_!E256</f>
        <v>0</v>
      </c>
      <c r="F255" s="77">
        <f>OVYLL_!H256</f>
        <v>0</v>
      </c>
      <c r="G255" s="77">
        <f>OVYLD2_!CJ256+OVYLD2_!CK256</f>
        <v>0</v>
      </c>
      <c r="H255" s="131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5">
      <c r="A256" s="29" t="s">
        <v>1</v>
      </c>
      <c r="B256" s="28" t="s">
        <v>81</v>
      </c>
      <c r="C256" s="28" t="s">
        <v>80</v>
      </c>
      <c r="D256" s="25">
        <f>'[1]INPUTS-Incidence'!I5</f>
        <v>5505200</v>
      </c>
      <c r="E256" s="79">
        <f>OVYLL_!E257</f>
        <v>3.7508259984604613</v>
      </c>
      <c r="F256" s="77">
        <f>OVYLL_!H257</f>
        <v>318.86521978112074</v>
      </c>
      <c r="G256" s="77">
        <f>OVYLD2_!CJ257+OVYLD2_!CK257</f>
        <v>0</v>
      </c>
      <c r="H256" s="131">
        <f t="shared" si="15"/>
        <v>318.86521978112074</v>
      </c>
      <c r="I256" s="78">
        <f t="shared" si="16"/>
        <v>6.8132420229246191E-2</v>
      </c>
      <c r="J256" s="77">
        <f t="shared" si="17"/>
        <v>5.7920733085286775</v>
      </c>
      <c r="K256" s="77">
        <f t="shared" si="18"/>
        <v>0</v>
      </c>
      <c r="L256" s="21">
        <f t="shared" si="19"/>
        <v>5.7920733085286775</v>
      </c>
    </row>
    <row r="257" spans="1:12" x14ac:dyDescent="0.5">
      <c r="A257" s="29" t="s">
        <v>1</v>
      </c>
      <c r="B257" s="28" t="s">
        <v>81</v>
      </c>
      <c r="C257" s="28" t="s">
        <v>79</v>
      </c>
      <c r="D257" s="25">
        <f>'[1]INPUTS-Incidence'!I6</f>
        <v>5349600</v>
      </c>
      <c r="E257" s="79">
        <f>OVYLL_!E258</f>
        <v>5.6538933574472932</v>
      </c>
      <c r="F257" s="77">
        <f>OVYLL_!H258</f>
        <v>445.30064083254882</v>
      </c>
      <c r="G257" s="77">
        <f>OVYLD2_!CJ258+OVYLD2_!CK258</f>
        <v>0</v>
      </c>
      <c r="H257" s="131">
        <f t="shared" si="15"/>
        <v>445.30064083254882</v>
      </c>
      <c r="I257" s="78">
        <f t="shared" si="16"/>
        <v>0.10568815158978788</v>
      </c>
      <c r="J257" s="77">
        <f t="shared" si="17"/>
        <v>8.3239988192116954</v>
      </c>
      <c r="K257" s="77">
        <f t="shared" si="18"/>
        <v>0</v>
      </c>
      <c r="L257" s="21">
        <f t="shared" si="19"/>
        <v>8.3239988192116954</v>
      </c>
    </row>
    <row r="258" spans="1:12" x14ac:dyDescent="0.5">
      <c r="A258" s="29" t="s">
        <v>1</v>
      </c>
      <c r="B258" s="28" t="s">
        <v>81</v>
      </c>
      <c r="C258" s="28" t="s">
        <v>78</v>
      </c>
      <c r="D258" s="25">
        <f>'[1]INPUTS-Incidence'!I7</f>
        <v>5254000</v>
      </c>
      <c r="E258" s="79">
        <f>OVYLL_!E259</f>
        <v>4.9272631846971002</v>
      </c>
      <c r="F258" s="77">
        <f>OVYLL_!H259</f>
        <v>363.55811408287553</v>
      </c>
      <c r="G258" s="77">
        <f>OVYLD2_!CJ259+OVYLD2_!CK259</f>
        <v>0</v>
      </c>
      <c r="H258" s="131">
        <f t="shared" si="15"/>
        <v>363.55811408287553</v>
      </c>
      <c r="I258" s="78">
        <f t="shared" si="16"/>
        <v>9.3781179762030834E-2</v>
      </c>
      <c r="J258" s="77">
        <f t="shared" si="17"/>
        <v>6.9196443487414454</v>
      </c>
      <c r="K258" s="77">
        <f t="shared" si="18"/>
        <v>0</v>
      </c>
      <c r="L258" s="21">
        <f t="shared" si="19"/>
        <v>6.9196443487414454</v>
      </c>
    </row>
    <row r="259" spans="1:12" x14ac:dyDescent="0.5">
      <c r="A259" s="29" t="s">
        <v>1</v>
      </c>
      <c r="B259" s="28" t="s">
        <v>81</v>
      </c>
      <c r="C259" s="28" t="s">
        <v>77</v>
      </c>
      <c r="D259" s="25">
        <f>'[1]INPUTS-Incidence'!I8</f>
        <v>4947500</v>
      </c>
      <c r="E259" s="79">
        <f>OVYLL_!E260</f>
        <v>15.423034146246081</v>
      </c>
      <c r="F259" s="77">
        <f>OVYLL_!H260</f>
        <v>1061.4903251153864</v>
      </c>
      <c r="G259" s="77">
        <f>OVYLD2_!CJ260+OVYLD2_!CK260</f>
        <v>0</v>
      </c>
      <c r="H259" s="131">
        <f t="shared" si="15"/>
        <v>1061.4903251153864</v>
      </c>
      <c r="I259" s="78">
        <f t="shared" si="16"/>
        <v>0.31173388875686875</v>
      </c>
      <c r="J259" s="77">
        <f t="shared" si="17"/>
        <v>21.455084893691488</v>
      </c>
      <c r="K259" s="77">
        <f t="shared" si="18"/>
        <v>0</v>
      </c>
      <c r="L259" s="21">
        <f t="shared" si="19"/>
        <v>21.455084893691488</v>
      </c>
    </row>
    <row r="260" spans="1:12" x14ac:dyDescent="0.5">
      <c r="A260" s="29" t="s">
        <v>1</v>
      </c>
      <c r="B260" s="28" t="s">
        <v>81</v>
      </c>
      <c r="C260" s="28" t="s">
        <v>76</v>
      </c>
      <c r="D260" s="25">
        <f>'[1]INPUTS-Incidence'!I9</f>
        <v>4270800</v>
      </c>
      <c r="E260" s="79">
        <f>OVYLL_!E261</f>
        <v>25.88203009665741</v>
      </c>
      <c r="F260" s="77">
        <f>OVYLL_!H261</f>
        <v>1653.2146724239919</v>
      </c>
      <c r="G260" s="77">
        <f>OVYLD2_!CJ261+OVYLD2_!CK261</f>
        <v>0</v>
      </c>
      <c r="H260" s="131">
        <f t="shared" ref="H260:H291" si="20">F260+G260</f>
        <v>1653.2146724239919</v>
      </c>
      <c r="I260" s="78">
        <f t="shared" ref="I260:I291" si="21">100000*E260/$D260</f>
        <v>0.60602299561340756</v>
      </c>
      <c r="J260" s="77">
        <f t="shared" ref="J260:J291" si="22">100000*F260/$D260</f>
        <v>38.709718844806403</v>
      </c>
      <c r="K260" s="77">
        <f t="shared" ref="K260:K291" si="23">100000*G260/$D260</f>
        <v>0</v>
      </c>
      <c r="L260" s="21">
        <f t="shared" ref="L260:L291" si="24">100000*H260/$D260</f>
        <v>38.709718844806403</v>
      </c>
    </row>
    <row r="261" spans="1:12" x14ac:dyDescent="0.5">
      <c r="A261" s="29" t="s">
        <v>1</v>
      </c>
      <c r="B261" s="28" t="s">
        <v>81</v>
      </c>
      <c r="C261" s="28" t="s">
        <v>75</v>
      </c>
      <c r="D261" s="25">
        <f>'[1]INPUTS-Incidence'!I10</f>
        <v>3758500</v>
      </c>
      <c r="E261" s="79">
        <f>OVYLL_!E262</f>
        <v>25.79375588021059</v>
      </c>
      <c r="F261" s="77">
        <f>OVYLL_!H262</f>
        <v>1520.1550028002112</v>
      </c>
      <c r="G261" s="77">
        <f>OVYLD2_!CJ262+OVYLD2_!CK262</f>
        <v>0</v>
      </c>
      <c r="H261" s="131">
        <f t="shared" si="20"/>
        <v>1520.1550028002112</v>
      </c>
      <c r="I261" s="78">
        <f t="shared" si="21"/>
        <v>0.68627792683811606</v>
      </c>
      <c r="J261" s="77">
        <f t="shared" si="22"/>
        <v>40.445789618204365</v>
      </c>
      <c r="K261" s="77">
        <f t="shared" si="23"/>
        <v>0</v>
      </c>
      <c r="L261" s="21">
        <f t="shared" si="24"/>
        <v>40.445789618204365</v>
      </c>
    </row>
    <row r="262" spans="1:12" x14ac:dyDescent="0.5">
      <c r="A262" s="29" t="s">
        <v>1</v>
      </c>
      <c r="B262" s="28" t="s">
        <v>81</v>
      </c>
      <c r="C262" s="28" t="s">
        <v>74</v>
      </c>
      <c r="D262" s="25">
        <f>'[1]INPUTS-Incidence'!I11</f>
        <v>3454700</v>
      </c>
      <c r="E262" s="79">
        <f>OVYLL_!E263</f>
        <v>22.55679995549416</v>
      </c>
      <c r="F262" s="77">
        <f>OVYLL_!H263</f>
        <v>1217.9544135969072</v>
      </c>
      <c r="G262" s="77">
        <f>OVYLD2_!CJ263+OVYLD2_!CK263</f>
        <v>0</v>
      </c>
      <c r="H262" s="131">
        <f t="shared" si="20"/>
        <v>1217.9544135969072</v>
      </c>
      <c r="I262" s="78">
        <f t="shared" si="21"/>
        <v>0.65293078865007559</v>
      </c>
      <c r="J262" s="77">
        <f t="shared" si="22"/>
        <v>35.25499793316083</v>
      </c>
      <c r="K262" s="77">
        <f t="shared" si="23"/>
        <v>0</v>
      </c>
      <c r="L262" s="21">
        <f t="shared" si="24"/>
        <v>35.25499793316083</v>
      </c>
    </row>
    <row r="263" spans="1:12" x14ac:dyDescent="0.5">
      <c r="A263" s="29" t="s">
        <v>1</v>
      </c>
      <c r="B263" s="28" t="s">
        <v>81</v>
      </c>
      <c r="C263" s="28" t="s">
        <v>73</v>
      </c>
      <c r="D263" s="25">
        <f>'[1]INPUTS-Incidence'!I12</f>
        <v>3067200</v>
      </c>
      <c r="E263" s="79">
        <f>OVYLL_!E264</f>
        <v>18.188000761899374</v>
      </c>
      <c r="F263" s="77">
        <f>OVYLL_!H264</f>
        <v>892.8489574016404</v>
      </c>
      <c r="G263" s="77">
        <f>OVYLD2_!CJ264+OVYLD2_!CK264</f>
        <v>0</v>
      </c>
      <c r="H263" s="131">
        <f t="shared" si="20"/>
        <v>892.8489574016404</v>
      </c>
      <c r="I263" s="78">
        <f t="shared" si="21"/>
        <v>0.59298385373954665</v>
      </c>
      <c r="J263" s="77">
        <f t="shared" si="22"/>
        <v>29.109577380074349</v>
      </c>
      <c r="K263" s="77">
        <f t="shared" si="23"/>
        <v>0</v>
      </c>
      <c r="L263" s="21">
        <f t="shared" si="24"/>
        <v>29.109577380074349</v>
      </c>
    </row>
    <row r="264" spans="1:12" x14ac:dyDescent="0.5">
      <c r="A264" s="29" t="s">
        <v>1</v>
      </c>
      <c r="B264" s="28" t="s">
        <v>81</v>
      </c>
      <c r="C264" s="28" t="s">
        <v>72</v>
      </c>
      <c r="D264" s="25">
        <f>'[1]INPUTS-Incidence'!I13</f>
        <v>2787700</v>
      </c>
      <c r="E264" s="79">
        <f>OVYLL_!E265</f>
        <v>16.520591781287198</v>
      </c>
      <c r="F264" s="77">
        <f>OVYLL_!H265</f>
        <v>730.62317152742639</v>
      </c>
      <c r="G264" s="77">
        <f>OVYLD2_!CJ265+OVYLD2_!CK265</f>
        <v>0</v>
      </c>
      <c r="H264" s="131">
        <f t="shared" si="20"/>
        <v>730.62317152742639</v>
      </c>
      <c r="I264" s="78">
        <f t="shared" si="21"/>
        <v>0.59262444959239513</v>
      </c>
      <c r="J264" s="77">
        <f t="shared" si="22"/>
        <v>26.208816283223676</v>
      </c>
      <c r="K264" s="77">
        <f t="shared" si="23"/>
        <v>0</v>
      </c>
      <c r="L264" s="21">
        <f t="shared" si="24"/>
        <v>26.208816283223676</v>
      </c>
    </row>
    <row r="265" spans="1:12" x14ac:dyDescent="0.5">
      <c r="A265" s="29" t="s">
        <v>1</v>
      </c>
      <c r="B265" s="28" t="s">
        <v>81</v>
      </c>
      <c r="C265" s="28" t="s">
        <v>71</v>
      </c>
      <c r="D265" s="25">
        <f>'[1]INPUTS-Incidence'!I14</f>
        <v>2375500</v>
      </c>
      <c r="E265" s="79">
        <f>OVYLL_!E266</f>
        <v>14.928893133169103</v>
      </c>
      <c r="F265" s="77">
        <f>OVYLL_!H266</f>
        <v>588.57161177519185</v>
      </c>
      <c r="G265" s="77">
        <f>OVYLD2_!CJ266+OVYLD2_!CK266</f>
        <v>0</v>
      </c>
      <c r="H265" s="131">
        <f t="shared" si="20"/>
        <v>588.57161177519185</v>
      </c>
      <c r="I265" s="78">
        <f t="shared" si="21"/>
        <v>0.62845266820328782</v>
      </c>
      <c r="J265" s="77">
        <f t="shared" si="22"/>
        <v>24.776746443914622</v>
      </c>
      <c r="K265" s="77">
        <f t="shared" si="23"/>
        <v>0</v>
      </c>
      <c r="L265" s="21">
        <f t="shared" si="24"/>
        <v>24.776746443914622</v>
      </c>
    </row>
    <row r="266" spans="1:12" x14ac:dyDescent="0.5">
      <c r="A266" s="29" t="s">
        <v>1</v>
      </c>
      <c r="B266" s="28" t="s">
        <v>81</v>
      </c>
      <c r="C266" s="28" t="s">
        <v>70</v>
      </c>
      <c r="D266" s="25">
        <f>'[1]INPUTS-Incidence'!I15</f>
        <v>1960300</v>
      </c>
      <c r="E266" s="79">
        <f>OVYLL_!E267</f>
        <v>14.897077967811969</v>
      </c>
      <c r="F266" s="77">
        <f>OVYLL_!H267</f>
        <v>517.22654704243155</v>
      </c>
      <c r="G266" s="77">
        <f>OVYLD2_!CJ267+OVYLD2_!CK267</f>
        <v>0</v>
      </c>
      <c r="H266" s="131">
        <f t="shared" si="20"/>
        <v>517.22654704243155</v>
      </c>
      <c r="I266" s="78">
        <f t="shared" si="21"/>
        <v>0.75993868121266994</v>
      </c>
      <c r="J266" s="77">
        <f t="shared" si="22"/>
        <v>26.3850710117039</v>
      </c>
      <c r="K266" s="77">
        <f t="shared" si="23"/>
        <v>0</v>
      </c>
      <c r="L266" s="21">
        <f t="shared" si="24"/>
        <v>26.3850710117039</v>
      </c>
    </row>
    <row r="267" spans="1:12" x14ac:dyDescent="0.5">
      <c r="A267" s="29" t="s">
        <v>1</v>
      </c>
      <c r="B267" s="28" t="s">
        <v>81</v>
      </c>
      <c r="C267" s="28" t="s">
        <v>69</v>
      </c>
      <c r="D267" s="25">
        <f>'[1]INPUTS-Incidence'!I16</f>
        <v>1480600</v>
      </c>
      <c r="E267" s="79">
        <f>OVYLL_!E268</f>
        <v>11.845353701126381</v>
      </c>
      <c r="F267" s="77">
        <f>OVYLL_!H268</f>
        <v>356.48591963539843</v>
      </c>
      <c r="G267" s="77">
        <f>OVYLD2_!CJ268+OVYLD2_!CK268</f>
        <v>0</v>
      </c>
      <c r="H267" s="131">
        <f t="shared" si="20"/>
        <v>356.48591963539843</v>
      </c>
      <c r="I267" s="78">
        <f t="shared" si="21"/>
        <v>0.80003739707729182</v>
      </c>
      <c r="J267" s="77">
        <f t="shared" si="22"/>
        <v>24.077125465041096</v>
      </c>
      <c r="K267" s="77">
        <f t="shared" si="23"/>
        <v>0</v>
      </c>
      <c r="L267" s="21">
        <f t="shared" si="24"/>
        <v>24.077125465041096</v>
      </c>
    </row>
    <row r="268" spans="1:12" x14ac:dyDescent="0.5">
      <c r="A268" s="29" t="s">
        <v>1</v>
      </c>
      <c r="B268" s="28" t="s">
        <v>81</v>
      </c>
      <c r="C268" s="28" t="s">
        <v>68</v>
      </c>
      <c r="D268" s="25">
        <f>'[1]INPUTS-Incidence'!I17</f>
        <v>1067600</v>
      </c>
      <c r="E268" s="79">
        <f>OVYLL_!E269</f>
        <v>9.3715910346882545</v>
      </c>
      <c r="F268" s="77">
        <f>OVYLL_!H269</f>
        <v>239.4441509362849</v>
      </c>
      <c r="G268" s="77">
        <f>OVYLD2_!CJ269+OVYLD2_!CK269</f>
        <v>0</v>
      </c>
      <c r="H268" s="131">
        <f t="shared" si="20"/>
        <v>239.4441509362849</v>
      </c>
      <c r="I268" s="78">
        <f t="shared" si="21"/>
        <v>0.87781856825480087</v>
      </c>
      <c r="J268" s="77">
        <f t="shared" si="22"/>
        <v>22.42826441891016</v>
      </c>
      <c r="K268" s="77">
        <f t="shared" si="23"/>
        <v>0</v>
      </c>
      <c r="L268" s="21">
        <f t="shared" si="24"/>
        <v>22.42826441891016</v>
      </c>
    </row>
    <row r="269" spans="1:12" x14ac:dyDescent="0.5">
      <c r="A269" s="29" t="s">
        <v>1</v>
      </c>
      <c r="B269" s="28" t="s">
        <v>81</v>
      </c>
      <c r="C269" s="28" t="s">
        <v>67</v>
      </c>
      <c r="D269" s="25">
        <f>'[1]INPUTS-Incidence'!I18</f>
        <v>682400</v>
      </c>
      <c r="E269" s="79">
        <f>OVYLL_!E270</f>
        <v>7.095778614308438</v>
      </c>
      <c r="F269" s="77">
        <f>OVYLL_!H270</f>
        <v>149.82736544112268</v>
      </c>
      <c r="G269" s="77">
        <f>OVYLD2_!CJ270+OVYLD2_!CK270</f>
        <v>0</v>
      </c>
      <c r="H269" s="131">
        <f t="shared" si="20"/>
        <v>149.82736544112268</v>
      </c>
      <c r="I269" s="78">
        <f t="shared" si="21"/>
        <v>1.0398268778294897</v>
      </c>
      <c r="J269" s="77">
        <f t="shared" si="22"/>
        <v>21.955944525369677</v>
      </c>
      <c r="K269" s="77">
        <f t="shared" si="23"/>
        <v>0</v>
      </c>
      <c r="L269" s="21">
        <f t="shared" si="24"/>
        <v>21.955944525369677</v>
      </c>
    </row>
    <row r="270" spans="1:12" x14ac:dyDescent="0.5">
      <c r="A270" s="27" t="s">
        <v>1</v>
      </c>
      <c r="B270" s="26" t="s">
        <v>81</v>
      </c>
      <c r="C270" s="26" t="s">
        <v>66</v>
      </c>
      <c r="D270" s="25">
        <f>'[1]INPUTS-Incidence'!I19</f>
        <v>493700</v>
      </c>
      <c r="E270" s="79">
        <f>OVYLL_!E271</f>
        <v>4.935315856784837</v>
      </c>
      <c r="F270" s="77">
        <f>OVYLL_!H271</f>
        <v>83.234101924676281</v>
      </c>
      <c r="G270" s="77">
        <f>OVYLD2_!CJ271+OVYLD2_!CK271</f>
        <v>0</v>
      </c>
      <c r="H270" s="131">
        <f t="shared" si="20"/>
        <v>83.234101924676281</v>
      </c>
      <c r="I270" s="78">
        <f t="shared" si="21"/>
        <v>0.99965887315876789</v>
      </c>
      <c r="J270" s="77">
        <f t="shared" si="22"/>
        <v>16.859246895822622</v>
      </c>
      <c r="K270" s="77">
        <f t="shared" si="23"/>
        <v>0</v>
      </c>
      <c r="L270" s="21">
        <f t="shared" si="24"/>
        <v>16.859246895822622</v>
      </c>
    </row>
    <row r="271" spans="1:12" x14ac:dyDescent="0.5">
      <c r="A271" s="27" t="s">
        <v>1</v>
      </c>
      <c r="B271" s="26" t="s">
        <v>81</v>
      </c>
      <c r="C271" s="26" t="s">
        <v>65</v>
      </c>
      <c r="D271" s="25">
        <f>'[1]INPUTS-Incidence'!I20</f>
        <v>287000</v>
      </c>
      <c r="E271" s="79">
        <f>OVYLL_!E272</f>
        <v>4.5052250330456918</v>
      </c>
      <c r="F271" s="77">
        <f>OVYLL_!H272</f>
        <v>58.072350675958972</v>
      </c>
      <c r="G271" s="77">
        <f>OVYLD2_!CJ272+OVYLD2_!CK272</f>
        <v>0</v>
      </c>
      <c r="H271" s="131">
        <f t="shared" si="20"/>
        <v>58.072350675958972</v>
      </c>
      <c r="I271" s="78">
        <f t="shared" si="21"/>
        <v>1.5697648198765477</v>
      </c>
      <c r="J271" s="77">
        <f t="shared" si="22"/>
        <v>20.234268528208702</v>
      </c>
      <c r="K271" s="77">
        <f t="shared" si="23"/>
        <v>0</v>
      </c>
      <c r="L271" s="21">
        <f t="shared" si="24"/>
        <v>20.234268528208702</v>
      </c>
    </row>
    <row r="272" spans="1:12" x14ac:dyDescent="0.5">
      <c r="A272" s="27" t="s">
        <v>1</v>
      </c>
      <c r="B272" s="26" t="s">
        <v>81</v>
      </c>
      <c r="C272" s="26" t="s">
        <v>64</v>
      </c>
      <c r="D272" s="25">
        <f>'[1]INPUTS-Incidence'!I21</f>
        <v>0</v>
      </c>
      <c r="E272" s="79">
        <f>OVYLL_!E273</f>
        <v>2.9758390431058164</v>
      </c>
      <c r="F272" s="77">
        <f>OVYLL_!H273</f>
        <v>27.719940686530684</v>
      </c>
      <c r="G272" s="77">
        <f>OVYLD2_!CJ273+OVYLD2_!CK273</f>
        <v>0</v>
      </c>
      <c r="H272" s="131">
        <f t="shared" si="20"/>
        <v>27.719940686530684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5">
      <c r="A273" s="27" t="s">
        <v>1</v>
      </c>
      <c r="B273" s="26" t="s">
        <v>81</v>
      </c>
      <c r="C273" s="26" t="s">
        <v>62</v>
      </c>
      <c r="D273" s="25">
        <f>'[1]INPUTS-Incidence'!I22</f>
        <v>328000</v>
      </c>
      <c r="E273" s="79">
        <f>OVYLL_!E274</f>
        <v>1.9787355231913442</v>
      </c>
      <c r="F273" s="77">
        <f>OVYLL_!H274</f>
        <v>9.9926143921162875</v>
      </c>
      <c r="G273" s="77">
        <f>OVYLD2_!CJ274+OVYLD2_!CK274</f>
        <v>0</v>
      </c>
      <c r="H273" s="131">
        <f t="shared" si="20"/>
        <v>9.9926143921162875</v>
      </c>
      <c r="I273" s="78">
        <f t="shared" si="21"/>
        <v>0.6032730253632147</v>
      </c>
      <c r="J273" s="77">
        <f t="shared" si="22"/>
        <v>3.0465287780842338</v>
      </c>
      <c r="K273" s="77">
        <f t="shared" si="23"/>
        <v>0</v>
      </c>
      <c r="L273" s="21">
        <f t="shared" si="24"/>
        <v>3.0465287780842338</v>
      </c>
    </row>
    <row r="274" spans="1:12" x14ac:dyDescent="0.5">
      <c r="A274" s="27" t="s">
        <v>1</v>
      </c>
      <c r="B274" s="26" t="s">
        <v>63</v>
      </c>
      <c r="C274" s="26" t="s">
        <v>80</v>
      </c>
      <c r="D274" s="25">
        <f>'[1]INPUTS-Incidence'!I23</f>
        <v>5262600</v>
      </c>
      <c r="E274" s="79">
        <f>OVYLL_!E275</f>
        <v>1.8351713480090646</v>
      </c>
      <c r="F274" s="77">
        <f>OVYLL_!H275</f>
        <v>156.01158663694659</v>
      </c>
      <c r="G274" s="77">
        <f>OVYLD2_!CJ275+OVYLD2_!CK275</f>
        <v>0</v>
      </c>
      <c r="H274" s="131">
        <f t="shared" si="20"/>
        <v>156.01158663694659</v>
      </c>
      <c r="I274" s="78">
        <f t="shared" si="21"/>
        <v>3.4871952039088369E-2</v>
      </c>
      <c r="J274" s="77">
        <f t="shared" si="22"/>
        <v>2.9645343867469802</v>
      </c>
      <c r="K274" s="77">
        <f t="shared" si="23"/>
        <v>0</v>
      </c>
      <c r="L274" s="21">
        <f t="shared" si="24"/>
        <v>2.9645343867469802</v>
      </c>
    </row>
    <row r="275" spans="1:12" x14ac:dyDescent="0.5">
      <c r="A275" s="27" t="s">
        <v>1</v>
      </c>
      <c r="B275" s="26" t="s">
        <v>63</v>
      </c>
      <c r="C275" s="26" t="s">
        <v>79</v>
      </c>
      <c r="D275" s="25">
        <f>'[1]INPUTS-Incidence'!I24</f>
        <v>5416600</v>
      </c>
      <c r="E275" s="79">
        <f>OVYLL_!E276</f>
        <v>2.8176878438914099</v>
      </c>
      <c r="F275" s="77">
        <f>OVYLL_!H276</f>
        <v>221.92109458488747</v>
      </c>
      <c r="G275" s="77">
        <f>OVYLD2_!CJ276+OVYLD2_!CK276</f>
        <v>0</v>
      </c>
      <c r="H275" s="131">
        <f t="shared" si="20"/>
        <v>221.92109458488747</v>
      </c>
      <c r="I275" s="78">
        <f t="shared" si="21"/>
        <v>5.201949274252133E-2</v>
      </c>
      <c r="J275" s="77">
        <f t="shared" si="22"/>
        <v>4.0970552484009799</v>
      </c>
      <c r="K275" s="77">
        <f t="shared" si="23"/>
        <v>0</v>
      </c>
      <c r="L275" s="21">
        <f t="shared" si="24"/>
        <v>4.0970552484009799</v>
      </c>
    </row>
    <row r="276" spans="1:12" x14ac:dyDescent="0.5">
      <c r="A276" s="27" t="s">
        <v>1</v>
      </c>
      <c r="B276" s="26" t="s">
        <v>63</v>
      </c>
      <c r="C276" s="26" t="s">
        <v>78</v>
      </c>
      <c r="D276" s="25">
        <f>'[1]INPUTS-Incidence'!I25</f>
        <v>5146900</v>
      </c>
      <c r="E276" s="79">
        <f>OVYLL_!E277</f>
        <v>1.52805281288492</v>
      </c>
      <c r="F276" s="77">
        <f>OVYLL_!H277</f>
        <v>112.74737679871382</v>
      </c>
      <c r="G276" s="77">
        <f>OVYLD2_!CJ277+OVYLD2_!CK277</f>
        <v>0</v>
      </c>
      <c r="H276" s="131">
        <f t="shared" si="20"/>
        <v>112.74737679871382</v>
      </c>
      <c r="I276" s="78">
        <f t="shared" si="21"/>
        <v>2.9688799333286445E-2</v>
      </c>
      <c r="J276" s="77">
        <f t="shared" si="22"/>
        <v>2.1905880588065405</v>
      </c>
      <c r="K276" s="77">
        <f t="shared" si="23"/>
        <v>0</v>
      </c>
      <c r="L276" s="21">
        <f t="shared" si="24"/>
        <v>2.1905880588065405</v>
      </c>
    </row>
    <row r="277" spans="1:12" x14ac:dyDescent="0.5">
      <c r="A277" s="27" t="s">
        <v>1</v>
      </c>
      <c r="B277" s="26" t="s">
        <v>63</v>
      </c>
      <c r="C277" s="26" t="s">
        <v>77</v>
      </c>
      <c r="D277" s="25">
        <f>'[1]INPUTS-Incidence'!I26</f>
        <v>4942000</v>
      </c>
      <c r="E277" s="79">
        <f>OVYLL_!E278</f>
        <v>3.1575514512166341</v>
      </c>
      <c r="F277" s="77">
        <f>OVYLL_!H278</f>
        <v>217.31847862998481</v>
      </c>
      <c r="G277" s="77">
        <f>OVYLD2_!CJ278+OVYLD2_!CK278</f>
        <v>0</v>
      </c>
      <c r="H277" s="131">
        <f t="shared" si="20"/>
        <v>217.31847862998481</v>
      </c>
      <c r="I277" s="78">
        <f t="shared" si="21"/>
        <v>6.3892178292525983E-2</v>
      </c>
      <c r="J277" s="77">
        <f t="shared" si="22"/>
        <v>4.3973791709831005</v>
      </c>
      <c r="K277" s="77">
        <f t="shared" si="23"/>
        <v>0</v>
      </c>
      <c r="L277" s="21">
        <f t="shared" si="24"/>
        <v>4.3973791709831005</v>
      </c>
    </row>
    <row r="278" spans="1:12" x14ac:dyDescent="0.5">
      <c r="A278" s="27" t="s">
        <v>1</v>
      </c>
      <c r="B278" s="26" t="s">
        <v>63</v>
      </c>
      <c r="C278" s="26" t="s">
        <v>76</v>
      </c>
      <c r="D278" s="25">
        <f>'[1]INPUTS-Incidence'!I27</f>
        <v>4850500</v>
      </c>
      <c r="E278" s="79">
        <f>OVYLL_!E279</f>
        <v>3.8829706289510142</v>
      </c>
      <c r="F278" s="77">
        <f>OVYLL_!H279</f>
        <v>248.02474892424604</v>
      </c>
      <c r="G278" s="77">
        <f>OVYLD2_!CJ279+OVYLD2_!CK279</f>
        <v>0</v>
      </c>
      <c r="H278" s="131">
        <f t="shared" si="20"/>
        <v>248.02474892424604</v>
      </c>
      <c r="I278" s="78">
        <f t="shared" si="21"/>
        <v>8.0052997195155434E-2</v>
      </c>
      <c r="J278" s="77">
        <f t="shared" si="22"/>
        <v>5.1133851958405536</v>
      </c>
      <c r="K278" s="77">
        <f t="shared" si="23"/>
        <v>0</v>
      </c>
      <c r="L278" s="21">
        <f t="shared" si="24"/>
        <v>5.1133851958405536</v>
      </c>
    </row>
    <row r="279" spans="1:12" x14ac:dyDescent="0.5">
      <c r="A279" s="27" t="s">
        <v>1</v>
      </c>
      <c r="B279" s="26" t="s">
        <v>63</v>
      </c>
      <c r="C279" s="26" t="s">
        <v>75</v>
      </c>
      <c r="D279" s="25">
        <f>'[1]INPUTS-Incidence'!I28</f>
        <v>4564700</v>
      </c>
      <c r="E279" s="79">
        <f>OVYLL_!E280</f>
        <v>2.742100605642253</v>
      </c>
      <c r="F279" s="77">
        <f>OVYLL_!H280</f>
        <v>161.60569919352619</v>
      </c>
      <c r="G279" s="77">
        <f>OVYLD2_!CJ280+OVYLD2_!CK280</f>
        <v>0</v>
      </c>
      <c r="H279" s="131">
        <f t="shared" si="20"/>
        <v>161.60569919352619</v>
      </c>
      <c r="I279" s="78">
        <f t="shared" si="21"/>
        <v>6.0071869030653778E-2</v>
      </c>
      <c r="J279" s="77">
        <f t="shared" si="22"/>
        <v>3.5403356013215808</v>
      </c>
      <c r="K279" s="77">
        <f t="shared" si="23"/>
        <v>0</v>
      </c>
      <c r="L279" s="21">
        <f t="shared" si="24"/>
        <v>3.5403356013215808</v>
      </c>
    </row>
    <row r="280" spans="1:12" x14ac:dyDescent="0.5">
      <c r="A280" s="27" t="s">
        <v>1</v>
      </c>
      <c r="B280" s="26" t="s">
        <v>63</v>
      </c>
      <c r="C280" s="26" t="s">
        <v>74</v>
      </c>
      <c r="D280" s="25">
        <f>'[1]INPUTS-Incidence'!I29</f>
        <v>3974600</v>
      </c>
      <c r="E280" s="79">
        <f>OVYLL_!E281</f>
        <v>3.1585914707613223</v>
      </c>
      <c r="F280" s="77">
        <f>OVYLL_!H281</f>
        <v>170.5481464637576</v>
      </c>
      <c r="G280" s="77">
        <f>OVYLD2_!CJ281+OVYLD2_!CK281</f>
        <v>0</v>
      </c>
      <c r="H280" s="131">
        <f t="shared" si="20"/>
        <v>170.5481464637576</v>
      </c>
      <c r="I280" s="78">
        <f t="shared" si="21"/>
        <v>7.946941757060641E-2</v>
      </c>
      <c r="J280" s="77">
        <f t="shared" si="22"/>
        <v>4.2909512017248934</v>
      </c>
      <c r="K280" s="77">
        <f t="shared" si="23"/>
        <v>0</v>
      </c>
      <c r="L280" s="21">
        <f t="shared" si="24"/>
        <v>4.2909512017248934</v>
      </c>
    </row>
    <row r="281" spans="1:12" x14ac:dyDescent="0.5">
      <c r="A281" s="27" t="s">
        <v>1</v>
      </c>
      <c r="B281" s="26" t="s">
        <v>63</v>
      </c>
      <c r="C281" s="26" t="s">
        <v>73</v>
      </c>
      <c r="D281" s="25">
        <f>'[1]INPUTS-Incidence'!I30</f>
        <v>3534800</v>
      </c>
      <c r="E281" s="79">
        <f>OVYLL_!E282</f>
        <v>2.7098414756636489</v>
      </c>
      <c r="F281" s="77">
        <f>OVYLL_!H282</f>
        <v>133.02611804032853</v>
      </c>
      <c r="G281" s="77">
        <f>OVYLD2_!CJ282+OVYLD2_!CK282</f>
        <v>0</v>
      </c>
      <c r="H281" s="131">
        <f t="shared" si="20"/>
        <v>133.02611804032853</v>
      </c>
      <c r="I281" s="78">
        <f t="shared" si="21"/>
        <v>7.6661804788492952E-2</v>
      </c>
      <c r="J281" s="77">
        <f t="shared" si="22"/>
        <v>3.763327997067119</v>
      </c>
      <c r="K281" s="77">
        <f t="shared" si="23"/>
        <v>0</v>
      </c>
      <c r="L281" s="21">
        <f t="shared" si="24"/>
        <v>3.763327997067119</v>
      </c>
    </row>
    <row r="282" spans="1:12" x14ac:dyDescent="0.5">
      <c r="A282" s="27" t="s">
        <v>1</v>
      </c>
      <c r="B282" s="26" t="s">
        <v>63</v>
      </c>
      <c r="C282" s="26" t="s">
        <v>72</v>
      </c>
      <c r="D282" s="25">
        <f>'[1]INPUTS-Incidence'!I31</f>
        <v>3182100</v>
      </c>
      <c r="E282" s="79">
        <f>OVYLL_!E283</f>
        <v>2.7936724720510586</v>
      </c>
      <c r="F282" s="77">
        <f>OVYLL_!H283</f>
        <v>123.55016507645807</v>
      </c>
      <c r="G282" s="77">
        <f>OVYLD2_!CJ283+OVYLD2_!CK283</f>
        <v>0</v>
      </c>
      <c r="H282" s="131">
        <f t="shared" si="20"/>
        <v>123.55016507645807</v>
      </c>
      <c r="I282" s="78">
        <f t="shared" si="21"/>
        <v>8.7793358852677736E-2</v>
      </c>
      <c r="J282" s="77">
        <f t="shared" si="22"/>
        <v>3.8826612952596733</v>
      </c>
      <c r="K282" s="77">
        <f t="shared" si="23"/>
        <v>0</v>
      </c>
      <c r="L282" s="21">
        <f t="shared" si="24"/>
        <v>3.8826612952596733</v>
      </c>
    </row>
    <row r="283" spans="1:12" x14ac:dyDescent="0.5">
      <c r="A283" s="27" t="s">
        <v>1</v>
      </c>
      <c r="B283" s="26" t="s">
        <v>63</v>
      </c>
      <c r="C283" s="26" t="s">
        <v>71</v>
      </c>
      <c r="D283" s="25">
        <f>'[1]INPUTS-Incidence'!I32</f>
        <v>2824900</v>
      </c>
      <c r="E283" s="79">
        <f>OVYLL_!E284</f>
        <v>3.2504447058908754</v>
      </c>
      <c r="F283" s="77">
        <f>OVYLL_!H284</f>
        <v>128.14878252974776</v>
      </c>
      <c r="G283" s="77">
        <f>OVYLD2_!CJ284+OVYLD2_!CK284</f>
        <v>0</v>
      </c>
      <c r="H283" s="131">
        <f t="shared" si="20"/>
        <v>128.14878252974776</v>
      </c>
      <c r="I283" s="78">
        <f t="shared" si="21"/>
        <v>0.11506406265322225</v>
      </c>
      <c r="J283" s="77">
        <f t="shared" si="22"/>
        <v>4.5364006701032871</v>
      </c>
      <c r="K283" s="77">
        <f t="shared" si="23"/>
        <v>0</v>
      </c>
      <c r="L283" s="21">
        <f t="shared" si="24"/>
        <v>4.5364006701032871</v>
      </c>
    </row>
    <row r="284" spans="1:12" x14ac:dyDescent="0.5">
      <c r="A284" s="27" t="s">
        <v>1</v>
      </c>
      <c r="B284" s="26" t="s">
        <v>63</v>
      </c>
      <c r="C284" s="26" t="s">
        <v>70</v>
      </c>
      <c r="D284" s="25">
        <f>'[1]INPUTS-Incidence'!I33</f>
        <v>2519500</v>
      </c>
      <c r="E284" s="79">
        <f>OVYLL_!E285</f>
        <v>3.1502079075532632</v>
      </c>
      <c r="F284" s="77">
        <f>OVYLL_!H285</f>
        <v>109.3752185502493</v>
      </c>
      <c r="G284" s="77">
        <f>OVYLD2_!CJ285+OVYLD2_!CK285</f>
        <v>0</v>
      </c>
      <c r="H284" s="131">
        <f t="shared" si="20"/>
        <v>109.3752185502493</v>
      </c>
      <c r="I284" s="78">
        <f t="shared" si="21"/>
        <v>0.12503305844624979</v>
      </c>
      <c r="J284" s="77">
        <f t="shared" si="22"/>
        <v>4.3411477892537924</v>
      </c>
      <c r="K284" s="77">
        <f t="shared" si="23"/>
        <v>0</v>
      </c>
      <c r="L284" s="21">
        <f t="shared" si="24"/>
        <v>4.3411477892537924</v>
      </c>
    </row>
    <row r="285" spans="1:12" x14ac:dyDescent="0.5">
      <c r="A285" s="27" t="s">
        <v>1</v>
      </c>
      <c r="B285" s="26" t="s">
        <v>63</v>
      </c>
      <c r="C285" s="26" t="s">
        <v>69</v>
      </c>
      <c r="D285" s="25">
        <f>'[1]INPUTS-Incidence'!I34</f>
        <v>2118000</v>
      </c>
      <c r="E285" s="79">
        <f>OVYLL_!E286</f>
        <v>2.9851124077199476</v>
      </c>
      <c r="F285" s="77">
        <f>OVYLL_!H286</f>
        <v>89.836957910331819</v>
      </c>
      <c r="G285" s="77">
        <f>OVYLD2_!CJ286+OVYLD2_!CK286</f>
        <v>0</v>
      </c>
      <c r="H285" s="131">
        <f t="shared" si="20"/>
        <v>89.836957910331819</v>
      </c>
      <c r="I285" s="78">
        <f t="shared" si="21"/>
        <v>0.14094015145042246</v>
      </c>
      <c r="J285" s="77">
        <f t="shared" si="22"/>
        <v>4.2415938579004635</v>
      </c>
      <c r="K285" s="77">
        <f t="shared" si="23"/>
        <v>0</v>
      </c>
      <c r="L285" s="21">
        <f t="shared" si="24"/>
        <v>4.2415938579004635</v>
      </c>
    </row>
    <row r="286" spans="1:12" x14ac:dyDescent="0.5">
      <c r="A286" s="27" t="s">
        <v>1</v>
      </c>
      <c r="B286" s="26" t="s">
        <v>63</v>
      </c>
      <c r="C286" s="26" t="s">
        <v>68</v>
      </c>
      <c r="D286" s="25">
        <f>'[1]INPUTS-Incidence'!I35</f>
        <v>1704700</v>
      </c>
      <c r="E286" s="79">
        <f>OVYLL_!E287</f>
        <v>0.28958750601395383</v>
      </c>
      <c r="F286" s="77">
        <f>OVYLL_!H287</f>
        <v>7.3989607786565204</v>
      </c>
      <c r="G286" s="77">
        <f>OVYLD2_!CJ287+OVYLD2_!CK287</f>
        <v>0</v>
      </c>
      <c r="H286" s="131">
        <f t="shared" si="20"/>
        <v>7.3989607786565204</v>
      </c>
      <c r="I286" s="78">
        <f t="shared" si="21"/>
        <v>1.6987593477676647E-2</v>
      </c>
      <c r="J286" s="77">
        <f t="shared" si="22"/>
        <v>0.4340330133546384</v>
      </c>
      <c r="K286" s="77">
        <f t="shared" si="23"/>
        <v>0</v>
      </c>
      <c r="L286" s="21">
        <f t="shared" si="24"/>
        <v>0.4340330133546384</v>
      </c>
    </row>
    <row r="287" spans="1:12" x14ac:dyDescent="0.5">
      <c r="A287" s="27" t="s">
        <v>1</v>
      </c>
      <c r="B287" s="26" t="s">
        <v>63</v>
      </c>
      <c r="C287" s="26" t="s">
        <v>67</v>
      </c>
      <c r="D287" s="25">
        <f>'[1]INPUTS-Incidence'!I36</f>
        <v>1264300</v>
      </c>
      <c r="E287" s="79">
        <f>OVYLL_!E288</f>
        <v>0.37537374804462287</v>
      </c>
      <c r="F287" s="77">
        <f>OVYLL_!H288</f>
        <v>7.9260166899622124</v>
      </c>
      <c r="G287" s="77">
        <f>OVYLD2_!CJ288+OVYLD2_!CK288</f>
        <v>0</v>
      </c>
      <c r="H287" s="131">
        <f t="shared" si="20"/>
        <v>7.9260166899622124</v>
      </c>
      <c r="I287" s="78">
        <f t="shared" si="21"/>
        <v>2.9690243458405666E-2</v>
      </c>
      <c r="J287" s="77">
        <f t="shared" si="22"/>
        <v>0.62690949062423573</v>
      </c>
      <c r="K287" s="77">
        <f t="shared" si="23"/>
        <v>0</v>
      </c>
      <c r="L287" s="21">
        <f t="shared" si="24"/>
        <v>0.62690949062423573</v>
      </c>
    </row>
    <row r="288" spans="1:12" x14ac:dyDescent="0.5">
      <c r="A288" s="27" t="s">
        <v>1</v>
      </c>
      <c r="B288" s="26" t="s">
        <v>63</v>
      </c>
      <c r="C288" s="26" t="s">
        <v>66</v>
      </c>
      <c r="D288" s="25">
        <f>'[1]INPUTS-Incidence'!I37</f>
        <v>888200</v>
      </c>
      <c r="E288" s="79">
        <f>OVYLL_!E289</f>
        <v>0.20145782385764566</v>
      </c>
      <c r="F288" s="77">
        <f>OVYLL_!H289</f>
        <v>3.3975861993591945</v>
      </c>
      <c r="G288" s="77">
        <f>OVYLD2_!CJ289+OVYLD2_!CK289</f>
        <v>0</v>
      </c>
      <c r="H288" s="131">
        <f t="shared" si="20"/>
        <v>3.3975861993591945</v>
      </c>
      <c r="I288" s="78">
        <f t="shared" si="21"/>
        <v>2.2681583411128761E-2</v>
      </c>
      <c r="J288" s="77">
        <f t="shared" si="22"/>
        <v>0.38252490422868662</v>
      </c>
      <c r="K288" s="77">
        <f t="shared" si="23"/>
        <v>0</v>
      </c>
      <c r="L288" s="21">
        <f t="shared" si="24"/>
        <v>0.38252490422868662</v>
      </c>
    </row>
    <row r="289" spans="1:12" x14ac:dyDescent="0.5">
      <c r="A289" s="27" t="s">
        <v>1</v>
      </c>
      <c r="B289" s="26" t="s">
        <v>63</v>
      </c>
      <c r="C289" s="26" t="s">
        <v>65</v>
      </c>
      <c r="D289" s="25">
        <f>'[1]INPUTS-Incidence'!I38</f>
        <v>565800</v>
      </c>
      <c r="E289" s="79">
        <f>OVYLL_!E290</f>
        <v>2.2212746590529719</v>
      </c>
      <c r="F289" s="77">
        <f>OVYLL_!H290</f>
        <v>28.63223035519281</v>
      </c>
      <c r="G289" s="77">
        <f>OVYLD2_!CJ290+OVYLD2_!CK290</f>
        <v>0</v>
      </c>
      <c r="H289" s="131">
        <f t="shared" si="20"/>
        <v>28.63223035519281</v>
      </c>
      <c r="I289" s="78">
        <f t="shared" si="21"/>
        <v>0.39259007759861647</v>
      </c>
      <c r="J289" s="77">
        <f t="shared" si="22"/>
        <v>5.0604861002461661</v>
      </c>
      <c r="K289" s="77">
        <f t="shared" si="23"/>
        <v>0</v>
      </c>
      <c r="L289" s="21">
        <f t="shared" si="24"/>
        <v>5.0604861002461661</v>
      </c>
    </row>
    <row r="290" spans="1:12" x14ac:dyDescent="0.5">
      <c r="A290" s="27" t="s">
        <v>1</v>
      </c>
      <c r="B290" s="26" t="s">
        <v>63</v>
      </c>
      <c r="C290" s="26" t="s">
        <v>64</v>
      </c>
      <c r="D290" s="25">
        <f>'[1]INPUTS-Incidence'!I39</f>
        <v>0</v>
      </c>
      <c r="E290" s="79">
        <f>OVYLL_!E291</f>
        <v>1.7935709495001431</v>
      </c>
      <c r="F290" s="77">
        <f>OVYLL_!H291</f>
        <v>16.707113394593836</v>
      </c>
      <c r="G290" s="77">
        <f>OVYLD2_!CJ291+OVYLD2_!CK291</f>
        <v>0</v>
      </c>
      <c r="H290" s="131">
        <f t="shared" si="20"/>
        <v>16.707113394593836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399999999999999" thickBot="1" x14ac:dyDescent="0.55000000000000004">
      <c r="A291" s="20" t="s">
        <v>1</v>
      </c>
      <c r="B291" s="19" t="s">
        <v>63</v>
      </c>
      <c r="C291" s="19" t="s">
        <v>62</v>
      </c>
      <c r="D291" s="18">
        <f>'[1]INPUTS-Incidence'!I40</f>
        <v>591900</v>
      </c>
      <c r="E291" s="76">
        <f>OVYLL_!E292</f>
        <v>1.4028377212975884</v>
      </c>
      <c r="F291" s="74">
        <f>OVYLL_!H292</f>
        <v>7.0843304925528212</v>
      </c>
      <c r="G291" s="74">
        <f>OVYLD2_!CJ292+OVYLD2_!CK292</f>
        <v>0</v>
      </c>
      <c r="H291" s="132">
        <f t="shared" si="20"/>
        <v>7.0843304925528212</v>
      </c>
      <c r="I291" s="75">
        <f t="shared" si="21"/>
        <v>0.23700586607494314</v>
      </c>
      <c r="J291" s="74">
        <f t="shared" si="22"/>
        <v>1.1968796236784629</v>
      </c>
      <c r="K291" s="74">
        <f t="shared" si="23"/>
        <v>0</v>
      </c>
      <c r="L291" s="14">
        <f t="shared" si="24"/>
        <v>1.1968796236784629</v>
      </c>
    </row>
    <row r="292" spans="1:12" ht="20.399999999999999" thickBot="1" x14ac:dyDescent="0.55000000000000004">
      <c r="H292" s="120"/>
    </row>
    <row r="293" spans="1:12" ht="20.399999999999999" thickBot="1" x14ac:dyDescent="0.55000000000000004">
      <c r="C293" s="13" t="s">
        <v>149</v>
      </c>
      <c r="D293" s="12">
        <f>SUM(D256:D291)</f>
        <v>100422400</v>
      </c>
      <c r="E293" s="9">
        <f>SUM(E4:E291)</f>
        <v>7352.0825671083858</v>
      </c>
      <c r="F293" s="9">
        <f>SUM(F4:F291)</f>
        <v>357318.75026631542</v>
      </c>
      <c r="G293" s="9">
        <f>SUM(G4:G291)</f>
        <v>236257.33613016343</v>
      </c>
      <c r="H293" s="121">
        <f>SUM(H4:H291)</f>
        <v>593576.0863964787</v>
      </c>
      <c r="I293" s="73">
        <f>100000*E293/$D293</f>
        <v>7.3211579957344037</v>
      </c>
      <c r="J293" s="73">
        <f>100000*F293/$D293</f>
        <v>355.81578439303917</v>
      </c>
      <c r="K293" s="73">
        <f>100000*G293/$D293</f>
        <v>235.26358275659953</v>
      </c>
      <c r="L293" s="72">
        <f>100000*H293/$D293</f>
        <v>591.07936714963864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OVERALL2021</vt:lpstr>
      <vt:lpstr>OVYLL_</vt:lpstr>
      <vt:lpstr>OVYLD1_</vt:lpstr>
      <vt:lpstr>OVYLD2_</vt:lpstr>
      <vt:lpstr>OVDALYs_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2022-02-09T03:50:31Z</dcterms:created>
  <dcterms:modified xsi:type="dcterms:W3CDTF">2022-04-27T00:59:01Z</dcterms:modified>
</cp:coreProperties>
</file>